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5260" windowHeight="9450" activeTab="1"/>
  </bookViews>
  <sheets>
    <sheet name="2024" sheetId="2" r:id="rId1"/>
    <sheet name="2025" sheetId="3" r:id="rId2"/>
  </sheets>
  <definedNames>
    <definedName name="_xlnm._FilterDatabase" localSheetId="0" hidden="1">'2024'!$A$3:$H$1327</definedName>
    <definedName name="_xlnm._FilterDatabase" localSheetId="1" hidden="1">'2025'!$A$3:$G$41</definedName>
    <definedName name="_xlnm.Print_Titles" localSheetId="0">'2024'!$1:$5</definedName>
    <definedName name="_xlnm.Print_Area" localSheetId="0">'2024'!$A$1:$H$1327</definedName>
    <definedName name="_xlnm.Print_Area" localSheetId="1">'2025'!$A$1:$G$298</definedName>
  </definedNames>
  <calcPr calcId="152511"/>
</workbook>
</file>

<file path=xl/calcChain.xml><?xml version="1.0" encoding="utf-8"?>
<calcChain xmlns="http://schemas.openxmlformats.org/spreadsheetml/2006/main">
  <c r="A288" i="3" l="1"/>
  <c r="A289" i="3"/>
  <c r="A290" i="3"/>
  <c r="A291" i="3"/>
  <c r="A292" i="3"/>
  <c r="A293" i="3"/>
  <c r="A294" i="3"/>
  <c r="A295" i="3"/>
  <c r="A296" i="3"/>
  <c r="A297" i="3"/>
  <c r="A298" i="3"/>
  <c r="A270" i="3" l="1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67" i="3" l="1"/>
  <c r="A268" i="3"/>
  <c r="A269" i="3"/>
  <c r="A255" i="3" l="1"/>
  <c r="A258" i="3"/>
  <c r="A259" i="3"/>
  <c r="A260" i="3"/>
  <c r="A261" i="3"/>
  <c r="A262" i="3"/>
  <c r="A263" i="3"/>
  <c r="A264" i="3"/>
  <c r="A265" i="3"/>
  <c r="A266" i="3"/>
  <c r="A256" i="3"/>
  <c r="A257" i="3"/>
  <c r="A254" i="3"/>
  <c r="A253" i="3"/>
  <c r="A249" i="3"/>
  <c r="A250" i="3"/>
  <c r="A251" i="3"/>
  <c r="A252" i="3"/>
  <c r="A241" i="3" l="1"/>
  <c r="A242" i="3"/>
  <c r="A243" i="3"/>
  <c r="A244" i="3"/>
  <c r="A245" i="3"/>
  <c r="A246" i="3"/>
  <c r="A247" i="3"/>
  <c r="A248" i="3"/>
  <c r="A235" i="3"/>
  <c r="A236" i="3"/>
  <c r="A237" i="3"/>
  <c r="A238" i="3"/>
  <c r="A239" i="3"/>
  <c r="A240" i="3"/>
  <c r="A228" i="3"/>
  <c r="A229" i="3"/>
  <c r="A230" i="3"/>
  <c r="A231" i="3"/>
  <c r="A232" i="3"/>
  <c r="A233" i="3"/>
  <c r="A234" i="3"/>
  <c r="A225" i="3" l="1"/>
  <c r="A226" i="3"/>
  <c r="A227" i="3"/>
  <c r="A184" i="3" l="1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 l="1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183" i="3" l="1"/>
  <c r="A181" i="3" l="1"/>
  <c r="A182" i="3"/>
  <c r="A178" i="3" l="1"/>
  <c r="A179" i="3"/>
  <c r="A180" i="3"/>
  <c r="A177" i="3" l="1"/>
  <c r="A176" i="3"/>
  <c r="A175" i="3"/>
  <c r="A173" i="3" l="1"/>
  <c r="A174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6" i="3" l="1"/>
  <c r="A7" i="3"/>
  <c r="A5" i="3"/>
  <c r="B5" i="2" l="1"/>
  <c r="A7" i="2" l="1"/>
  <c r="A6" i="2"/>
  <c r="A5" i="2"/>
  <c r="A16" i="2"/>
  <c r="A15" i="2"/>
  <c r="A14" i="2"/>
  <c r="A13" i="2"/>
  <c r="A12" i="2"/>
  <c r="A11" i="2"/>
  <c r="A10" i="2"/>
  <c r="A9" i="2"/>
  <c r="A8" i="2"/>
  <c r="A17" i="2" l="1"/>
  <c r="A18" i="2"/>
  <c r="A19" i="2"/>
  <c r="A27" i="2" l="1"/>
  <c r="A28" i="2"/>
  <c r="A29" i="2"/>
  <c r="A30" i="2"/>
  <c r="A31" i="2"/>
  <c r="A32" i="2"/>
  <c r="A33" i="2"/>
  <c r="A34" i="2"/>
  <c r="A35" i="2"/>
  <c r="A36" i="2"/>
  <c r="A37" i="2"/>
  <c r="A38" i="2"/>
  <c r="A39" i="2"/>
  <c r="A20" i="2" l="1"/>
  <c r="A21" i="2"/>
  <c r="A22" i="2"/>
  <c r="A23" i="2"/>
  <c r="A24" i="2"/>
  <c r="A25" i="2"/>
  <c r="A26" i="2"/>
  <c r="A40" i="2"/>
  <c r="A41" i="2"/>
  <c r="A42" i="2"/>
  <c r="A43" i="2"/>
  <c r="A44" i="2" l="1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 l="1"/>
  <c r="H223" i="2" l="1"/>
  <c r="H224" i="2"/>
  <c r="H225" i="2"/>
  <c r="H226" i="2"/>
  <c r="A222" i="2" l="1"/>
  <c r="A231" i="2" l="1"/>
  <c r="A232" i="2"/>
  <c r="A239" i="2" l="1"/>
  <c r="A240" i="2"/>
  <c r="A241" i="2"/>
  <c r="A242" i="2"/>
  <c r="A243" i="2"/>
  <c r="A244" i="2"/>
  <c r="A245" i="2"/>
  <c r="A246" i="2"/>
  <c r="A247" i="2"/>
  <c r="A248" i="2"/>
  <c r="A249" i="2"/>
  <c r="A250" i="2"/>
  <c r="A235" i="2"/>
  <c r="A236" i="2"/>
  <c r="A237" i="2"/>
  <c r="A238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24" i="2"/>
  <c r="A225" i="2"/>
  <c r="A227" i="2"/>
  <c r="A228" i="2"/>
  <c r="A229" i="2"/>
  <c r="A230" i="2"/>
  <c r="A233" i="2"/>
  <c r="A234" i="2"/>
  <c r="A265" i="2" l="1"/>
  <c r="A266" i="2"/>
  <c r="A267" i="2"/>
  <c r="A269" i="2" l="1"/>
  <c r="A270" i="2"/>
  <c r="A268" i="2"/>
  <c r="A271" i="2" l="1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 l="1"/>
  <c r="A287" i="2"/>
  <c r="A288" i="2" l="1"/>
  <c r="A289" i="2"/>
  <c r="H290" i="2" l="1"/>
  <c r="A290" i="2"/>
  <c r="H291" i="2"/>
  <c r="A310" i="2"/>
  <c r="H303" i="2" l="1"/>
  <c r="H292" i="2"/>
  <c r="H293" i="2"/>
  <c r="H304" i="2"/>
  <c r="H305" i="2"/>
  <c r="H306" i="2"/>
  <c r="H307" i="2"/>
  <c r="A309" i="2" l="1"/>
  <c r="A308" i="2"/>
  <c r="A313" i="2" l="1"/>
  <c r="A312" i="2"/>
  <c r="A311" i="2"/>
  <c r="H314" i="2" l="1"/>
  <c r="H315" i="2"/>
  <c r="H316" i="2"/>
  <c r="A328" i="2"/>
  <c r="A327" i="2"/>
  <c r="A326" i="2"/>
  <c r="H317" i="2"/>
  <c r="H318" i="2"/>
  <c r="H319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A353" i="2" l="1"/>
  <c r="A354" i="2"/>
  <c r="H368" i="2" l="1"/>
  <c r="H369" i="2"/>
  <c r="H371" i="2"/>
  <c r="H374" i="2"/>
  <c r="H389" i="2"/>
  <c r="H390" i="2"/>
  <c r="H391" i="2"/>
  <c r="H355" i="2" l="1"/>
  <c r="H356" i="2"/>
  <c r="H357" i="2"/>
  <c r="H358" i="2"/>
  <c r="H359" i="2"/>
  <c r="H360" i="2"/>
  <c r="H361" i="2"/>
  <c r="H362" i="2"/>
  <c r="H363" i="2"/>
  <c r="H364" i="2"/>
  <c r="H365" i="2"/>
  <c r="H366" i="2"/>
  <c r="H367" i="2"/>
  <c r="H370" i="2"/>
  <c r="H372" i="2"/>
  <c r="H373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448" i="2"/>
  <c r="H450" i="2"/>
  <c r="H451" i="2"/>
  <c r="H452" i="2"/>
  <c r="H454" i="2"/>
  <c r="H459" i="2"/>
  <c r="H485" i="2"/>
  <c r="H497" i="2"/>
  <c r="H506" i="2"/>
  <c r="H508" i="2"/>
  <c r="H509" i="2"/>
  <c r="H512" i="2"/>
  <c r="H513" i="2"/>
  <c r="H514" i="2"/>
  <c r="H515" i="2"/>
  <c r="H516" i="2"/>
  <c r="H517" i="2"/>
  <c r="H518" i="2"/>
  <c r="H535" i="2"/>
  <c r="H538" i="2"/>
  <c r="H546" i="2"/>
  <c r="H547" i="2"/>
  <c r="H549" i="2"/>
  <c r="H551" i="2"/>
  <c r="H553" i="2"/>
  <c r="H555" i="2"/>
  <c r="H562" i="2"/>
  <c r="H572" i="2"/>
  <c r="A583" i="2" l="1"/>
  <c r="A392" i="2" l="1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H427" i="2" l="1"/>
  <c r="H428" i="2"/>
  <c r="H430" i="2"/>
  <c r="H435" i="2"/>
  <c r="H439" i="2"/>
  <c r="H440" i="2"/>
  <c r="H441" i="2"/>
  <c r="H449" i="2"/>
  <c r="H453" i="2"/>
  <c r="H455" i="2"/>
  <c r="H457" i="2"/>
  <c r="H458" i="2"/>
  <c r="H460" i="2"/>
  <c r="H461" i="2"/>
  <c r="H462" i="2"/>
  <c r="H463" i="2"/>
  <c r="H465" i="2"/>
  <c r="H466" i="2"/>
  <c r="H467" i="2"/>
  <c r="H468" i="2"/>
  <c r="H469" i="2"/>
  <c r="H470" i="2"/>
  <c r="H471" i="2"/>
  <c r="H472" i="2"/>
  <c r="H479" i="2"/>
  <c r="H480" i="2"/>
  <c r="H482" i="2"/>
  <c r="H486" i="2"/>
  <c r="H487" i="2"/>
  <c r="H489" i="2"/>
  <c r="H490" i="2"/>
  <c r="H499" i="2"/>
  <c r="H501" i="2"/>
  <c r="H502" i="2"/>
  <c r="H504" i="2"/>
  <c r="H505" i="2"/>
  <c r="H507" i="2"/>
  <c r="H520" i="2"/>
  <c r="H521" i="2"/>
  <c r="H522" i="2"/>
  <c r="H523" i="2"/>
  <c r="H526" i="2"/>
  <c r="H527" i="2"/>
  <c r="H528" i="2"/>
  <c r="H529" i="2"/>
  <c r="H530" i="2"/>
  <c r="H531" i="2"/>
  <c r="H534" i="2"/>
  <c r="H536" i="2"/>
  <c r="H539" i="2"/>
  <c r="H540" i="2"/>
  <c r="H545" i="2"/>
  <c r="H548" i="2"/>
  <c r="H550" i="2"/>
  <c r="H552" i="2"/>
  <c r="H554" i="2"/>
  <c r="H556" i="2"/>
  <c r="H557" i="2"/>
  <c r="H561" i="2"/>
  <c r="H563" i="2"/>
  <c r="H565" i="2"/>
  <c r="H566" i="2"/>
  <c r="H567" i="2"/>
  <c r="H568" i="2"/>
  <c r="H569" i="2"/>
  <c r="H571" i="2"/>
  <c r="H575" i="2"/>
  <c r="H576" i="2"/>
  <c r="H577" i="2"/>
  <c r="H578" i="2"/>
  <c r="H579" i="2"/>
  <c r="H581" i="2"/>
  <c r="A524" i="2" l="1"/>
  <c r="A564" i="2"/>
  <c r="A493" i="2"/>
  <c r="A494" i="2"/>
  <c r="A491" i="2"/>
  <c r="A492" i="2"/>
  <c r="A483" i="2"/>
  <c r="A477" i="2"/>
  <c r="A478" i="2"/>
  <c r="A541" i="2"/>
  <c r="A542" i="2"/>
  <c r="A473" i="2"/>
  <c r="A537" i="2"/>
  <c r="A503" i="2"/>
  <c r="A573" i="2" l="1"/>
  <c r="A574" i="2"/>
  <c r="A533" i="2"/>
  <c r="A511" i="2"/>
  <c r="A510" i="2"/>
  <c r="A445" i="2"/>
  <c r="A446" i="2"/>
  <c r="A447" i="2"/>
  <c r="A443" i="2"/>
  <c r="A432" i="2"/>
  <c r="A437" i="2"/>
  <c r="A438" i="2"/>
  <c r="A476" i="2"/>
  <c r="A496" i="2"/>
  <c r="A559" i="2"/>
  <c r="A582" i="2"/>
  <c r="A585" i="2" l="1"/>
  <c r="A584" i="2"/>
  <c r="H586" i="2"/>
  <c r="H587" i="2"/>
  <c r="H588" i="2"/>
  <c r="H589" i="2"/>
  <c r="H590" i="2"/>
  <c r="H594" i="2"/>
  <c r="H598" i="2"/>
  <c r="H599" i="2"/>
  <c r="H600" i="2"/>
  <c r="H601" i="2"/>
  <c r="H603" i="2"/>
  <c r="H604" i="2"/>
  <c r="H607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A627" i="2" l="1"/>
  <c r="A626" i="2"/>
  <c r="A625" i="2"/>
  <c r="H628" i="2" l="1"/>
  <c r="A648" i="2"/>
  <c r="A647" i="2"/>
  <c r="A646" i="2"/>
  <c r="A645" i="2"/>
  <c r="A628" i="2" l="1"/>
  <c r="A657" i="2"/>
  <c r="A656" i="2"/>
  <c r="A655" i="2"/>
  <c r="A654" i="2"/>
  <c r="A668" i="2" l="1"/>
  <c r="A667" i="2"/>
  <c r="A666" i="2"/>
  <c r="A665" i="2"/>
  <c r="A664" i="2"/>
  <c r="A663" i="2"/>
  <c r="A662" i="2"/>
  <c r="A661" i="2"/>
  <c r="A660" i="2"/>
  <c r="H739" i="2"/>
  <c r="A739" i="2"/>
  <c r="H721" i="2" l="1"/>
  <c r="H722" i="2"/>
  <c r="H723" i="2"/>
  <c r="H724" i="2"/>
  <c r="H692" i="2"/>
  <c r="H693" i="2"/>
  <c r="H694" i="2"/>
  <c r="H695" i="2"/>
  <c r="H696" i="2"/>
  <c r="H697" i="2"/>
  <c r="H698" i="2"/>
  <c r="H677" i="2"/>
  <c r="H678" i="2"/>
  <c r="H679" i="2"/>
  <c r="H680" i="2"/>
  <c r="H669" i="2"/>
  <c r="H670" i="2"/>
  <c r="H671" i="2"/>
  <c r="H681" i="2" l="1"/>
  <c r="H682" i="2"/>
  <c r="H683" i="2"/>
  <c r="H684" i="2"/>
  <c r="H685" i="2"/>
  <c r="H686" i="2"/>
  <c r="H687" i="2"/>
  <c r="H688" i="2"/>
  <c r="H689" i="2"/>
  <c r="H690" i="2"/>
  <c r="H691" i="2"/>
  <c r="H740" i="2" l="1"/>
  <c r="H741" i="2"/>
  <c r="H742" i="2"/>
  <c r="H743" i="2"/>
  <c r="H744" i="2"/>
  <c r="H745" i="2"/>
  <c r="H746" i="2"/>
  <c r="H747" i="2"/>
  <c r="H748" i="2"/>
  <c r="H749" i="2"/>
  <c r="H750" i="2"/>
  <c r="H751" i="2"/>
  <c r="H752" i="2"/>
  <c r="A734" i="2"/>
  <c r="A733" i="2"/>
  <c r="A732" i="2"/>
  <c r="A731" i="2"/>
  <c r="A730" i="2"/>
  <c r="H758" i="2"/>
  <c r="H759" i="2" l="1"/>
  <c r="H760" i="2"/>
  <c r="A827" i="2" l="1"/>
  <c r="A849" i="2"/>
  <c r="H784" i="2" l="1"/>
  <c r="H766" i="2" l="1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5" i="2"/>
  <c r="A765" i="2"/>
  <c r="A764" i="2"/>
  <c r="A763" i="2"/>
  <c r="A762" i="2"/>
  <c r="A761" i="2"/>
  <c r="A789" i="2" l="1"/>
  <c r="A788" i="2"/>
  <c r="A787" i="2"/>
  <c r="A786" i="2"/>
  <c r="A785" i="2"/>
  <c r="A791" i="2" l="1"/>
  <c r="A790" i="2"/>
  <c r="A947" i="2" l="1"/>
  <c r="A949" i="2" l="1"/>
  <c r="A948" i="2"/>
  <c r="A955" i="2" l="1"/>
  <c r="A954" i="2"/>
  <c r="A953" i="2"/>
  <c r="A952" i="2"/>
  <c r="A951" i="2"/>
  <c r="A950" i="2"/>
  <c r="A956" i="2" l="1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 l="1"/>
  <c r="H994" i="2" l="1"/>
  <c r="H992" i="2"/>
  <c r="H993" i="2"/>
  <c r="H995" i="2"/>
  <c r="A992" i="2"/>
  <c r="A995" i="2"/>
  <c r="A994" i="2"/>
  <c r="A993" i="2"/>
  <c r="A996" i="2" l="1"/>
  <c r="A1022" i="2" l="1"/>
  <c r="A1021" i="2"/>
  <c r="A1020" i="2"/>
  <c r="A1019" i="2"/>
  <c r="A1018" i="2"/>
  <c r="A1017" i="2"/>
  <c r="A1016" i="2"/>
  <c r="A1015" i="2"/>
  <c r="A1014" i="2"/>
  <c r="A1013" i="2"/>
  <c r="A1027" i="2" l="1"/>
  <c r="A1026" i="2"/>
  <c r="A1025" i="2"/>
  <c r="A1050" i="2" l="1"/>
  <c r="A1049" i="2"/>
  <c r="A1048" i="2"/>
  <c r="A1047" i="2"/>
  <c r="A1046" i="2"/>
  <c r="A1045" i="2"/>
  <c r="A1044" i="2"/>
  <c r="A1043" i="2"/>
  <c r="A1052" i="2" l="1"/>
  <c r="A1051" i="2"/>
  <c r="A1053" i="2"/>
  <c r="A1077" i="2" l="1"/>
  <c r="A1076" i="2"/>
  <c r="A1075" i="2"/>
  <c r="A1074" i="2"/>
  <c r="A1073" i="2"/>
  <c r="A1072" i="2"/>
  <c r="A1155" i="2" l="1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1" i="2"/>
  <c r="A1070" i="2"/>
  <c r="A1069" i="2"/>
  <c r="A1068" i="2"/>
  <c r="A1067" i="2"/>
  <c r="A1065" i="2"/>
  <c r="A1066" i="2"/>
  <c r="A1064" i="2"/>
  <c r="A1063" i="2"/>
  <c r="A1062" i="2"/>
  <c r="A1061" i="2"/>
  <c r="A1060" i="2"/>
  <c r="A1059" i="2"/>
  <c r="A1058" i="2"/>
  <c r="A1057" i="2"/>
  <c r="A1056" i="2"/>
  <c r="A1055" i="2"/>
  <c r="A1054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4" i="2"/>
  <c r="A102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38" i="2"/>
  <c r="A737" i="2"/>
  <c r="A736" i="2"/>
  <c r="A735" i="2"/>
  <c r="A740" i="2"/>
  <c r="A726" i="2"/>
  <c r="A729" i="2"/>
  <c r="A728" i="2"/>
  <c r="A727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8" i="2"/>
  <c r="A677" i="2"/>
  <c r="A679" i="2"/>
  <c r="A676" i="2"/>
  <c r="A675" i="2"/>
  <c r="A674" i="2"/>
  <c r="A673" i="2"/>
  <c r="A672" i="2"/>
  <c r="A671" i="2"/>
  <c r="A670" i="2"/>
  <c r="A669" i="2"/>
  <c r="A659" i="2"/>
  <c r="A658" i="2"/>
  <c r="A653" i="2"/>
  <c r="A652" i="2"/>
  <c r="A651" i="2"/>
  <c r="A650" i="2"/>
  <c r="A644" i="2"/>
  <c r="A643" i="2"/>
  <c r="A642" i="2"/>
  <c r="A641" i="2"/>
  <c r="A630" i="2"/>
  <c r="A629" i="2"/>
  <c r="A640" i="2"/>
  <c r="A639" i="2"/>
  <c r="A638" i="2"/>
  <c r="A637" i="2"/>
  <c r="A636" i="2"/>
  <c r="A635" i="2"/>
  <c r="A634" i="2"/>
  <c r="A633" i="2"/>
  <c r="A632" i="2"/>
  <c r="A631" i="2"/>
  <c r="A649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1" i="2"/>
  <c r="A580" i="2"/>
  <c r="A579" i="2"/>
  <c r="A578" i="2"/>
  <c r="A577" i="2"/>
  <c r="A576" i="2"/>
  <c r="A575" i="2"/>
  <c r="A572" i="2"/>
  <c r="A571" i="2"/>
  <c r="A570" i="2"/>
  <c r="A569" i="2"/>
  <c r="A568" i="2"/>
  <c r="A567" i="2"/>
  <c r="A566" i="2"/>
  <c r="A565" i="2"/>
  <c r="A563" i="2"/>
  <c r="A562" i="2"/>
  <c r="A561" i="2"/>
  <c r="A560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0" i="2"/>
  <c r="A539" i="2"/>
  <c r="A538" i="2"/>
  <c r="A536" i="2"/>
  <c r="A535" i="2"/>
  <c r="A534" i="2"/>
  <c r="A532" i="2"/>
  <c r="A531" i="2"/>
  <c r="A530" i="2"/>
  <c r="A529" i="2"/>
  <c r="A528" i="2"/>
  <c r="A527" i="2"/>
  <c r="A526" i="2"/>
  <c r="A525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09" i="2"/>
  <c r="A508" i="2"/>
  <c r="A507" i="2"/>
  <c r="A506" i="2"/>
  <c r="A505" i="2"/>
  <c r="A504" i="2"/>
  <c r="A502" i="2"/>
  <c r="A501" i="2"/>
  <c r="A500" i="2"/>
  <c r="A499" i="2"/>
  <c r="A498" i="2"/>
  <c r="A497" i="2"/>
  <c r="A495" i="2"/>
  <c r="A490" i="2"/>
  <c r="A489" i="2"/>
  <c r="A488" i="2"/>
  <c r="A487" i="2"/>
  <c r="A486" i="2"/>
  <c r="A485" i="2"/>
  <c r="A484" i="2"/>
  <c r="A482" i="2"/>
  <c r="A481" i="2"/>
  <c r="A480" i="2"/>
  <c r="A479" i="2"/>
  <c r="A475" i="2"/>
  <c r="A474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4" i="2"/>
  <c r="A442" i="2"/>
  <c r="A441" i="2"/>
  <c r="A440" i="2"/>
  <c r="A439" i="2"/>
  <c r="A436" i="2"/>
  <c r="A435" i="2"/>
  <c r="A434" i="2"/>
  <c r="A433" i="2"/>
  <c r="A431" i="2"/>
  <c r="A430" i="2"/>
  <c r="A429" i="2"/>
  <c r="A428" i="2"/>
  <c r="A427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07" i="2"/>
  <c r="A302" i="2"/>
  <c r="A301" i="2"/>
  <c r="A300" i="2"/>
  <c r="A299" i="2"/>
  <c r="A298" i="2"/>
  <c r="A297" i="2"/>
  <c r="A296" i="2"/>
  <c r="A295" i="2"/>
  <c r="A303" i="2"/>
  <c r="A294" i="2"/>
  <c r="A306" i="2"/>
  <c r="A305" i="2"/>
  <c r="A304" i="2"/>
  <c r="A291" i="2"/>
  <c r="A293" i="2"/>
  <c r="A292" i="2"/>
  <c r="A226" i="2"/>
  <c r="A223" i="2"/>
  <c r="A1157" i="2"/>
  <c r="A1156" i="2"/>
  <c r="H1163" i="2" l="1"/>
  <c r="A116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A1172" i="2" l="1"/>
  <c r="A1171" i="2"/>
  <c r="A1170" i="2"/>
  <c r="A1169" i="2"/>
  <c r="A1178" i="2"/>
  <c r="A1177" i="2"/>
  <c r="A1176" i="2"/>
  <c r="A1175" i="2"/>
  <c r="A1174" i="2"/>
  <c r="A1173" i="2"/>
  <c r="A1190" i="2" l="1"/>
  <c r="A1189" i="2"/>
  <c r="A1188" i="2"/>
  <c r="A1187" i="2"/>
  <c r="A1186" i="2"/>
  <c r="A1185" i="2"/>
  <c r="A1184" i="2"/>
  <c r="A1183" i="2"/>
  <c r="A1182" i="2"/>
  <c r="A1181" i="2"/>
  <c r="A1180" i="2"/>
  <c r="A1179" i="2"/>
  <c r="A1168" i="2"/>
  <c r="A1167" i="2"/>
  <c r="A1166" i="2"/>
  <c r="A1165" i="2"/>
  <c r="A1164" i="2"/>
  <c r="A1162" i="2"/>
  <c r="A1161" i="2"/>
  <c r="A1160" i="2"/>
  <c r="A1159" i="2"/>
  <c r="A1158" i="2"/>
  <c r="A1239" i="2" l="1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41" i="2"/>
  <c r="A1240" i="2"/>
  <c r="A1272" i="2" l="1"/>
  <c r="A1271" i="2"/>
  <c r="A1279" i="2" l="1"/>
  <c r="A1278" i="2"/>
  <c r="A1277" i="2"/>
  <c r="A1276" i="2"/>
  <c r="A1275" i="2"/>
  <c r="A1274" i="2"/>
  <c r="A1273" i="2"/>
  <c r="A1283" i="2" l="1"/>
  <c r="H1059" i="2" l="1"/>
  <c r="H1055" i="2" s="1"/>
  <c r="H1061" i="2"/>
  <c r="H1060" i="2" l="1"/>
  <c r="H1057" i="2"/>
  <c r="H1058" i="2" s="1"/>
  <c r="H1056" i="2"/>
  <c r="A1325" i="2" l="1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4" i="2"/>
  <c r="A1285" i="2"/>
  <c r="A1282" i="2"/>
  <c r="A1281" i="2"/>
  <c r="A1280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326" i="2"/>
  <c r="A1327" i="2"/>
  <c r="F1290" i="2" l="1"/>
  <c r="F1292" i="2"/>
  <c r="F1293" i="2"/>
  <c r="H1168" i="2"/>
  <c r="H1167" i="2"/>
  <c r="H1166" i="2"/>
  <c r="H1165" i="2"/>
  <c r="H1164" i="2"/>
  <c r="H1162" i="2"/>
  <c r="H1161" i="2"/>
  <c r="H1160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082" i="2"/>
  <c r="H1072" i="2"/>
  <c r="H1071" i="2"/>
  <c r="H1070" i="2"/>
  <c r="H1068" i="2"/>
  <c r="H1083" i="2"/>
  <c r="H1065" i="2"/>
  <c r="H1064" i="2"/>
  <c r="H1063" i="2"/>
  <c r="H1062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8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</calcChain>
</file>

<file path=xl/sharedStrings.xml><?xml version="1.0" encoding="utf-8"?>
<sst xmlns="http://schemas.openxmlformats.org/spreadsheetml/2006/main" count="7701" uniqueCount="1995">
  <si>
    <t>ООО "ЛУКОЙЛ-АИК"</t>
  </si>
  <si>
    <t>Когалымский</t>
  </si>
  <si>
    <t>УВС</t>
  </si>
  <si>
    <t>ООО "Турсунт"</t>
  </si>
  <si>
    <t>Славинское</t>
  </si>
  <si>
    <t>ООО "Руфьеганнефтегаз"</t>
  </si>
  <si>
    <t>Мыхлорское</t>
  </si>
  <si>
    <t>Руфь-Еганское</t>
  </si>
  <si>
    <t>ООО "Тарховское"</t>
  </si>
  <si>
    <t>Ершовый</t>
  </si>
  <si>
    <t>Западно-Сороминский</t>
  </si>
  <si>
    <t>Никольский</t>
  </si>
  <si>
    <t>Сороминский</t>
  </si>
  <si>
    <t>Туль-Еганский</t>
  </si>
  <si>
    <t>ООО "Петротэк-Нефть"</t>
  </si>
  <si>
    <t>Коимсапский</t>
  </si>
  <si>
    <t>ООО "ЮрскНефть"</t>
  </si>
  <si>
    <t>Западно-Малобалыкский</t>
  </si>
  <si>
    <t>ООО "КанБайкал"</t>
  </si>
  <si>
    <t>Северо-Айкурусский</t>
  </si>
  <si>
    <t>ООО "Унтыгейнефть"</t>
  </si>
  <si>
    <t>Унтыгейский</t>
  </si>
  <si>
    <t>ООО "Яргео"</t>
  </si>
  <si>
    <t>Ярудейское</t>
  </si>
  <si>
    <t>ООО "Газпром добыча Тамбей"</t>
  </si>
  <si>
    <t>Западно-Тамбейский</t>
  </si>
  <si>
    <t>Северо-Тамбейский</t>
  </si>
  <si>
    <t>Тасийский</t>
  </si>
  <si>
    <t>ООО "Газпромнефть-Ямал"</t>
  </si>
  <si>
    <t>Новопортовский</t>
  </si>
  <si>
    <t>ООО "Харампурнефтегаз"</t>
  </si>
  <si>
    <t>Фестивальный</t>
  </si>
  <si>
    <t>Харампурский</t>
  </si>
  <si>
    <t>АО "Сибнефтегаз"</t>
  </si>
  <si>
    <t>Береговое</t>
  </si>
  <si>
    <t>Пырейное</t>
  </si>
  <si>
    <t>Северо-Ханчейское +Хадырьяхинское</t>
  </si>
  <si>
    <t>ООО "НОРД-ОСТ ГЕО"</t>
  </si>
  <si>
    <t>Северо-Комариное</t>
  </si>
  <si>
    <t>АО "Газпромнефть-ННГ"</t>
  </si>
  <si>
    <t xml:space="preserve">Валынтойское </t>
  </si>
  <si>
    <t>Воргенский</t>
  </si>
  <si>
    <t xml:space="preserve">Восточно-Пякутинское </t>
  </si>
  <si>
    <t>Вынгапуровское
(ХМАО)</t>
  </si>
  <si>
    <t>Вынгапуровское
(ЯНАО)
Новогодний</t>
  </si>
  <si>
    <t>Вынгаяхинское 
Восточно-Вынгаяхинский</t>
  </si>
  <si>
    <t xml:space="preserve">Еты-Пуровское </t>
  </si>
  <si>
    <t>Западно-Чатылькинское</t>
  </si>
  <si>
    <t>Карамовское</t>
  </si>
  <si>
    <t>Крайнее
Суторминский 
Западно-Суторминский 
Северо-Карамовский
Средне-Итурский</t>
  </si>
  <si>
    <t>Муравленковское</t>
  </si>
  <si>
    <t>Новогоднее 
Вынгапуровский (ЯНАО)</t>
  </si>
  <si>
    <t>Отдельный</t>
  </si>
  <si>
    <t>Пограничный</t>
  </si>
  <si>
    <t xml:space="preserve">Пякутинский </t>
  </si>
  <si>
    <t>Равнинный</t>
  </si>
  <si>
    <t>Романовское 
Северо-Романовский 
Сугмутский 
Южно-Пурпейский 
Северо-Пямалияхский</t>
  </si>
  <si>
    <t xml:space="preserve">Северо-Пямалияхский </t>
  </si>
  <si>
    <t>Северо-Романовский Ново-Романовский Южно-Пурпейский</t>
  </si>
  <si>
    <t>Северо-Стахановский</t>
  </si>
  <si>
    <t>Северо-Янгтинский</t>
  </si>
  <si>
    <t>Спорышевский</t>
  </si>
  <si>
    <t>Средне-Итурский</t>
  </si>
  <si>
    <t xml:space="preserve">Средне-Итурский 
Северо-Карамовский </t>
  </si>
  <si>
    <t>Стахановский</t>
  </si>
  <si>
    <t xml:space="preserve">Сугмутский </t>
  </si>
  <si>
    <t>Суторминский
Восточно-Пякутинский 
Крайний 
Романовский 
Северо-Пямалияхский</t>
  </si>
  <si>
    <t>Умсейский
Южно-Пурпейский
Северо-Пямалияхский 
Западно-Суторминский</t>
  </si>
  <si>
    <t>Холмистый</t>
  </si>
  <si>
    <t>Холмогорский (ХМАО)</t>
  </si>
  <si>
    <t>Холмогорский (ЯНАО)</t>
  </si>
  <si>
    <t xml:space="preserve">Чатылькинский
Новочатылькинский            </t>
  </si>
  <si>
    <t>Южно-Кыпакинский</t>
  </si>
  <si>
    <t>Южно-Удмуртский</t>
  </si>
  <si>
    <t>Ярайнерский</t>
  </si>
  <si>
    <t>ООО "НЗНП Трейд"</t>
  </si>
  <si>
    <t>Гавриковский</t>
  </si>
  <si>
    <t>ООО "РН-Уватнефтегаз"</t>
  </si>
  <si>
    <t>им. Малыка
Урненский,
Усть-Тегусский,
Южно-Гавриковский</t>
  </si>
  <si>
    <t>Кальчинский</t>
  </si>
  <si>
    <t>Кеумский</t>
  </si>
  <si>
    <t>Пихтовый</t>
  </si>
  <si>
    <t>Тамаргинско-Северо-Болотный</t>
  </si>
  <si>
    <t>Южно-Пихтовый</t>
  </si>
  <si>
    <t>АО "Нефтегаз Югра"</t>
  </si>
  <si>
    <t>Восточно-Ингинский</t>
  </si>
  <si>
    <t>Поттымско-Ингинский</t>
  </si>
  <si>
    <t>ООО "НП Северо-Карасевское"</t>
  </si>
  <si>
    <t>Луцеяхское</t>
  </si>
  <si>
    <t>ПАО АНК "Башнефть"</t>
  </si>
  <si>
    <t>Кирское</t>
  </si>
  <si>
    <t>Коттынское</t>
  </si>
  <si>
    <t>Люкпайское</t>
  </si>
  <si>
    <t>Пермяковское</t>
  </si>
  <si>
    <t>Печеринское</t>
  </si>
  <si>
    <t>ООО "Соровскнефть"</t>
  </si>
  <si>
    <t>Восточно-Вуемский</t>
  </si>
  <si>
    <t>Тортасинский</t>
  </si>
  <si>
    <t>ООО "РусГазАльянс"</t>
  </si>
  <si>
    <t>Семаковское</t>
  </si>
  <si>
    <t>ООО "РН-Юганскнефтегаз"</t>
  </si>
  <si>
    <t>Восточно-Правдинский</t>
  </si>
  <si>
    <t>Восточно-Салымский</t>
  </si>
  <si>
    <t>Восточно-Сургутский (южная часть)</t>
  </si>
  <si>
    <t>Восточно-Токайский</t>
  </si>
  <si>
    <t>Встречный</t>
  </si>
  <si>
    <t>Ефремовский</t>
  </si>
  <si>
    <t>Западно-Угутское</t>
  </si>
  <si>
    <t>Киняминский</t>
  </si>
  <si>
    <t>Кудринский</t>
  </si>
  <si>
    <t>Лемпинский-2</t>
  </si>
  <si>
    <t>Майский</t>
  </si>
  <si>
    <t>Малобалыкский</t>
  </si>
  <si>
    <t>Мамонтовский</t>
  </si>
  <si>
    <t>Омбинский</t>
  </si>
  <si>
    <t>Петелинский</t>
  </si>
  <si>
    <t>Правдинский</t>
  </si>
  <si>
    <t>Приобский</t>
  </si>
  <si>
    <t>Приразломный</t>
  </si>
  <si>
    <t>Салымский (Лемпинская площадь)</t>
  </si>
  <si>
    <t>Салымский (пласт ЮС0)</t>
  </si>
  <si>
    <t>Северо-Салымский</t>
  </si>
  <si>
    <t>Солкинский (южная часть)</t>
  </si>
  <si>
    <t>Средне-Балыкский (основная часть)</t>
  </si>
  <si>
    <t>Средне-Балыкский (южная часть)</t>
  </si>
  <si>
    <t>Среднеугутский</t>
  </si>
  <si>
    <t>Тепловский</t>
  </si>
  <si>
    <t>Угутский</t>
  </si>
  <si>
    <t>Усть-Балыкский</t>
  </si>
  <si>
    <t>Фаинский</t>
  </si>
  <si>
    <t>Чупальский</t>
  </si>
  <si>
    <t>Эргинский</t>
  </si>
  <si>
    <t>Южно-Балыкский</t>
  </si>
  <si>
    <t>Южно-Сургутский</t>
  </si>
  <si>
    <t>Южно-Тепловский</t>
  </si>
  <si>
    <t>ООО "Удачный"</t>
  </si>
  <si>
    <t>Густореченский</t>
  </si>
  <si>
    <t>ООО "Салым Петролеум Девелопмент"</t>
  </si>
  <si>
    <t>Ваделыпский</t>
  </si>
  <si>
    <t>Верхнесалымский</t>
  </si>
  <si>
    <t>Западно-Салымский</t>
  </si>
  <si>
    <t>ООО "Мултановский"</t>
  </si>
  <si>
    <t>Мултановский</t>
  </si>
  <si>
    <t>ЗАО "Нортгаз"</t>
  </si>
  <si>
    <t>Северо-Уренгойский</t>
  </si>
  <si>
    <t>АО "Томскнефть" ВНК</t>
  </si>
  <si>
    <t>Вахское</t>
  </si>
  <si>
    <t>Нижневартовское</t>
  </si>
  <si>
    <t>Полуденное</t>
  </si>
  <si>
    <t>Северное</t>
  </si>
  <si>
    <t>АО "Самотлорнефтегаз"</t>
  </si>
  <si>
    <t>Восточно-Тюменский</t>
  </si>
  <si>
    <t>Гун-Еганский</t>
  </si>
  <si>
    <t>Лор-Еганский</t>
  </si>
  <si>
    <t>Новомолодежный</t>
  </si>
  <si>
    <t xml:space="preserve">Самотлорский </t>
  </si>
  <si>
    <t>Самотлорский (Север)</t>
  </si>
  <si>
    <t>Тюменский</t>
  </si>
  <si>
    <t>Южно-Мыхпайский</t>
  </si>
  <si>
    <t>АО "АРКТИКГАЗ"</t>
  </si>
  <si>
    <t>Восточно-Уренгойское +Северо-Есетинское</t>
  </si>
  <si>
    <t>Самбурское</t>
  </si>
  <si>
    <t>Уренгойское</t>
  </si>
  <si>
    <t>Яро-Яхинское</t>
  </si>
  <si>
    <t>ОАО "Ямал СПГ"</t>
  </si>
  <si>
    <t>Южно-Тамбейский</t>
  </si>
  <si>
    <t>ООО "Севернефтегазпром"</t>
  </si>
  <si>
    <t>Южно-Русское</t>
  </si>
  <si>
    <t>ООО "Меретояханефтегаз"</t>
  </si>
  <si>
    <t>Западно-Юбилейный</t>
  </si>
  <si>
    <t>Меретояхинский</t>
  </si>
  <si>
    <t>Северо-Самбурский</t>
  </si>
  <si>
    <t>Тазовский</t>
  </si>
  <si>
    <t>ПАО "Варьеганнефть"</t>
  </si>
  <si>
    <t>Варьеганский</t>
  </si>
  <si>
    <t>АО "Евротэк-Югра"</t>
  </si>
  <si>
    <t>месторождение им. Эрвье</t>
  </si>
  <si>
    <t>АО "НК "Янгпур"</t>
  </si>
  <si>
    <t>Богдановское</t>
  </si>
  <si>
    <t>Восточно-Известинское</t>
  </si>
  <si>
    <t>Вьюжное</t>
  </si>
  <si>
    <t>Губкинское</t>
  </si>
  <si>
    <t>Известинское</t>
  </si>
  <si>
    <t>Крещенское</t>
  </si>
  <si>
    <t>Метельное</t>
  </si>
  <si>
    <t>Осеннее</t>
  </si>
  <si>
    <t>Присклоновое</t>
  </si>
  <si>
    <t>Центрально-Пурпейское</t>
  </si>
  <si>
    <t>Андреевское</t>
  </si>
  <si>
    <t>Ватьеганское</t>
  </si>
  <si>
    <t>Восточно-Икилорское</t>
  </si>
  <si>
    <t>Восточно-Каюмовское</t>
  </si>
  <si>
    <t>Восточно-Придорожное</t>
  </si>
  <si>
    <t>Восточно-Янчинское</t>
  </si>
  <si>
    <t>Выинтойское</t>
  </si>
  <si>
    <t>Грибное</t>
  </si>
  <si>
    <t>Даниловское</t>
  </si>
  <si>
    <t>Дружное</t>
  </si>
  <si>
    <t>Западно-Икилорское</t>
  </si>
  <si>
    <t>Западно-Котухтинское</t>
  </si>
  <si>
    <t>Западно-Покамасовское</t>
  </si>
  <si>
    <t>Западно-Семивидовское</t>
  </si>
  <si>
    <t>Западно-Талинское</t>
  </si>
  <si>
    <t>Западно-Тугровское</t>
  </si>
  <si>
    <t>им. А. Усольцева (Имилорское)</t>
  </si>
  <si>
    <t>им. В.С. Черномырдина (Хальмерпаютинское)</t>
  </si>
  <si>
    <t>Кечимовское</t>
  </si>
  <si>
    <t>Ключевое</t>
  </si>
  <si>
    <t>Когалымское</t>
  </si>
  <si>
    <t>Кочевское</t>
  </si>
  <si>
    <t>Курраганское</t>
  </si>
  <si>
    <t>Кустовое</t>
  </si>
  <si>
    <t>Лазаревское</t>
  </si>
  <si>
    <t>Лас-Еганское</t>
  </si>
  <si>
    <t>Ловинское</t>
  </si>
  <si>
    <t>Локосовское</t>
  </si>
  <si>
    <t>Малоключевое</t>
  </si>
  <si>
    <t>Мансигьянское</t>
  </si>
  <si>
    <t>Марталлеровское</t>
  </si>
  <si>
    <t>Мишаевское</t>
  </si>
  <si>
    <t>Мортымья-Тетеревское</t>
  </si>
  <si>
    <t>Мулымьинское</t>
  </si>
  <si>
    <t>Находкинское</t>
  </si>
  <si>
    <t>Нивагальское</t>
  </si>
  <si>
    <t>Новомостовское</t>
  </si>
  <si>
    <t>Новоортъягунское</t>
  </si>
  <si>
    <t>Нонг-Еганское</t>
  </si>
  <si>
    <t>Пайтыхское</t>
  </si>
  <si>
    <t>Повховское</t>
  </si>
  <si>
    <t>Покамасовское</t>
  </si>
  <si>
    <t>Покачевское</t>
  </si>
  <si>
    <t>Польемское</t>
  </si>
  <si>
    <t>Потанай-Картопьинское</t>
  </si>
  <si>
    <t>Поточное</t>
  </si>
  <si>
    <t>Пякяхинское</t>
  </si>
  <si>
    <t>Равенское</t>
  </si>
  <si>
    <t>Салекаптское</t>
  </si>
  <si>
    <t>Сандибинское</t>
  </si>
  <si>
    <t>Свободное</t>
  </si>
  <si>
    <t>Северо-Губкинское</t>
  </si>
  <si>
    <t>Северо-Даниловское</t>
  </si>
  <si>
    <t>Северо-Кочевское</t>
  </si>
  <si>
    <t>Северо-Покамасовское</t>
  </si>
  <si>
    <t>Северо-Покачевское</t>
  </si>
  <si>
    <t>Северо-Поточное</t>
  </si>
  <si>
    <t>Северо-Семивидовское</t>
  </si>
  <si>
    <t>Северо-Ягунское</t>
  </si>
  <si>
    <t>Сергинское</t>
  </si>
  <si>
    <t>Среднемулымьинское</t>
  </si>
  <si>
    <t>Средне-Хулымское</t>
  </si>
  <si>
    <t>Сыморьяхское</t>
  </si>
  <si>
    <t>Тальниковое</t>
  </si>
  <si>
    <t>Тевлинско-Русскинское</t>
  </si>
  <si>
    <t>Толумское</t>
  </si>
  <si>
    <t>Убинское</t>
  </si>
  <si>
    <t>Урьевское</t>
  </si>
  <si>
    <t>Усть-Котухтинское</t>
  </si>
  <si>
    <t>Филипповское</t>
  </si>
  <si>
    <t>Чумпасское</t>
  </si>
  <si>
    <t>Шушминское</t>
  </si>
  <si>
    <t>Южно-Выинтойское</t>
  </si>
  <si>
    <t>Южно-Мессояхское</t>
  </si>
  <si>
    <t>Южно-Покачевское</t>
  </si>
  <si>
    <t>Южно-Сардаковское</t>
  </si>
  <si>
    <t>Южно-Тарасовское</t>
  </si>
  <si>
    <t>Южно-Ягунское</t>
  </si>
  <si>
    <t>Юккун-Еганское</t>
  </si>
  <si>
    <t>Яркое</t>
  </si>
  <si>
    <t>Яхлинское</t>
  </si>
  <si>
    <t>Тангинское</t>
  </si>
  <si>
    <t>Экутальское</t>
  </si>
  <si>
    <t>ООО "НК"Югранефтепром"</t>
  </si>
  <si>
    <t>Апрельское</t>
  </si>
  <si>
    <t>Восточно-Перевальное</t>
  </si>
  <si>
    <t>Галяновское</t>
  </si>
  <si>
    <t>им. В.Н. Виноградова</t>
  </si>
  <si>
    <t>Красноленинское</t>
  </si>
  <si>
    <t>Средне-Назымское</t>
  </si>
  <si>
    <t>ООО "Пулытьинское"</t>
  </si>
  <si>
    <t>Иусское</t>
  </si>
  <si>
    <t>АО "Пургаз"</t>
  </si>
  <si>
    <t>Губкинский</t>
  </si>
  <si>
    <t>Талинский</t>
  </si>
  <si>
    <t>ООО "ННК Северо-Варьеганское"</t>
  </si>
  <si>
    <t>Северо-Варьеганский</t>
  </si>
  <si>
    <t>АО "ННК-Нижневартовское нефтегазодобывающее предприятие"</t>
  </si>
  <si>
    <t>Ай-Еганский</t>
  </si>
  <si>
    <t>Ван-Еганский</t>
  </si>
  <si>
    <t>Вонтерский</t>
  </si>
  <si>
    <t>Ермаковский</t>
  </si>
  <si>
    <t>Колик-Еганский</t>
  </si>
  <si>
    <t>Кошильский</t>
  </si>
  <si>
    <t>Малосикторский</t>
  </si>
  <si>
    <t>Малочерногорский</t>
  </si>
  <si>
    <t>Пермяковский</t>
  </si>
  <si>
    <t>Хохловский</t>
  </si>
  <si>
    <t>Хохряковский</t>
  </si>
  <si>
    <t>Южно-Узунский</t>
  </si>
  <si>
    <t>ПАО "ННК-Варьеганнефтегаз"</t>
  </si>
  <si>
    <t>Бахиловский</t>
  </si>
  <si>
    <t>Верхнеколик-Еганский</t>
  </si>
  <si>
    <t>Северо-Хохряковский</t>
  </si>
  <si>
    <t>Сусликовский</t>
  </si>
  <si>
    <t>ООО "Газпромнефть-Пальян"</t>
  </si>
  <si>
    <t>Пальяновская площадь (ХМН 16628 НЭ)</t>
  </si>
  <si>
    <t>Пальяновская площадь (ХМН 16917 НТ)</t>
  </si>
  <si>
    <t>ООО "Киевское"</t>
  </si>
  <si>
    <t>Кумское</t>
  </si>
  <si>
    <t>ООО "Газпромнефть-Хантос"</t>
  </si>
  <si>
    <t>Западно-Зимний</t>
  </si>
  <si>
    <t>Зимний</t>
  </si>
  <si>
    <t>Малоюганский</t>
  </si>
  <si>
    <t>Ореховский</t>
  </si>
  <si>
    <t>Приобский (южная часть)</t>
  </si>
  <si>
    <t>Южно-Киняминский</t>
  </si>
  <si>
    <t>Южный</t>
  </si>
  <si>
    <t>АО "Мессояханефтегаз"</t>
  </si>
  <si>
    <t>Восточно-Мессояхский</t>
  </si>
  <si>
    <t>Западно-Мессояхский</t>
  </si>
  <si>
    <t>Западно-Мессояхский ПХГ</t>
  </si>
  <si>
    <t>АО "НК "Конданефть"</t>
  </si>
  <si>
    <t>Западно-Эргинский</t>
  </si>
  <si>
    <t>Кондинский</t>
  </si>
  <si>
    <t>Чапровский</t>
  </si>
  <si>
    <t>ООО "РН-Пурнефтегаз"</t>
  </si>
  <si>
    <t>Барсуковский</t>
  </si>
  <si>
    <t>Верхнепурпейский</t>
  </si>
  <si>
    <t>Западно-Пурпейский</t>
  </si>
  <si>
    <t>Комсомольский</t>
  </si>
  <si>
    <t>Новопурпейский</t>
  </si>
  <si>
    <t>Северо-Западное окончание пласта БП-14 Тарасовского</t>
  </si>
  <si>
    <t>Тарасовский</t>
  </si>
  <si>
    <t>Усть-Харампурское</t>
  </si>
  <si>
    <t>Южно-Тарасовский</t>
  </si>
  <si>
    <t>Южно-Таркосалинский</t>
  </si>
  <si>
    <t>АО "Тюменнефтегаз"</t>
  </si>
  <si>
    <t>Русский</t>
  </si>
  <si>
    <t>ООО "Газпром добыча Ямбург"</t>
  </si>
  <si>
    <t>Заполярный</t>
  </si>
  <si>
    <t>ООО "ПИТ "СИБИНТЭК"</t>
  </si>
  <si>
    <t>Ямбургский</t>
  </si>
  <si>
    <t>АО "РОСПАН ИНТЕРНЕШНЛ"</t>
  </si>
  <si>
    <t>Восточно-Уренгойский</t>
  </si>
  <si>
    <t>Ново-Уренгойский</t>
  </si>
  <si>
    <t>Ресурсный</t>
  </si>
  <si>
    <t>АО "Каюм Нефть"</t>
  </si>
  <si>
    <t>Западно-Каюмовское</t>
  </si>
  <si>
    <t>ЗАО "Колванефть"</t>
  </si>
  <si>
    <t>Северо-Ютымский</t>
  </si>
  <si>
    <t>Ямской</t>
  </si>
  <si>
    <t>ООО "Арктик СПГ 2"</t>
  </si>
  <si>
    <t>Салмановский</t>
  </si>
  <si>
    <t>ПАО "Славнефть-Мегионнефтегаз"</t>
  </si>
  <si>
    <t>Аганский</t>
  </si>
  <si>
    <t>Ватинский</t>
  </si>
  <si>
    <t>Западно-Чистинный</t>
  </si>
  <si>
    <t>Кетовский</t>
  </si>
  <si>
    <t>Луговой</t>
  </si>
  <si>
    <t>Мегионский</t>
  </si>
  <si>
    <t>Мыхпайский</t>
  </si>
  <si>
    <t>Ново-Покурский</t>
  </si>
  <si>
    <t>Покамасовский</t>
  </si>
  <si>
    <t>Полевой</t>
  </si>
  <si>
    <t>Северо-Островной</t>
  </si>
  <si>
    <t>Северо-Покурский</t>
  </si>
  <si>
    <t>Южно-Аганский</t>
  </si>
  <si>
    <t>Южно-Локосовский</t>
  </si>
  <si>
    <t>Южно-Покамасовский</t>
  </si>
  <si>
    <t>ПАО "НГК "Славнефть"</t>
  </si>
  <si>
    <t>Ачимовский</t>
  </si>
  <si>
    <t>ООО "Славнефть-Нижневартовск"</t>
  </si>
  <si>
    <t>Аригольский</t>
  </si>
  <si>
    <t>Западно-Асомкинский</t>
  </si>
  <si>
    <t>Западно-Усть-Балыкский</t>
  </si>
  <si>
    <t>Кысомский</t>
  </si>
  <si>
    <t>Максимкинский</t>
  </si>
  <si>
    <t>Северо-Ореховский</t>
  </si>
  <si>
    <t>Узунский</t>
  </si>
  <si>
    <t>Южно-Островной</t>
  </si>
  <si>
    <t>ПАО "Славнефть-Мегионнефтегазгеология"</t>
  </si>
  <si>
    <t>Чистинный</t>
  </si>
  <si>
    <t>ПАО "Обънефтегазгеология"</t>
  </si>
  <si>
    <t>Тайлаковский</t>
  </si>
  <si>
    <t>ООО "СевКомНефтегаз"</t>
  </si>
  <si>
    <t>Северо-Комсомольское</t>
  </si>
  <si>
    <t>Янгъяхатойское</t>
  </si>
  <si>
    <t>ПАО "Сургутнефтегаз"</t>
  </si>
  <si>
    <t>Ай-Пимский</t>
  </si>
  <si>
    <t>Алехинский</t>
  </si>
  <si>
    <t>Биттемский</t>
  </si>
  <si>
    <t>Быстринский</t>
  </si>
  <si>
    <t>Ватлорский</t>
  </si>
  <si>
    <t>Вачимский</t>
  </si>
  <si>
    <t>Верхне-Казымский</t>
  </si>
  <si>
    <t>Верхне-Надымский (северная часть)</t>
  </si>
  <si>
    <t>Верхне-Надымский (южная часть)</t>
  </si>
  <si>
    <t>Восточно-Еловый</t>
  </si>
  <si>
    <t>Восточно-Мытаяхинский</t>
  </si>
  <si>
    <t>Восточно-Рогожниковский</t>
  </si>
  <si>
    <t>Восточно-Сахалинский</t>
  </si>
  <si>
    <t>Восточно-Сургутский</t>
  </si>
  <si>
    <t>Восточно-Тромъеганский</t>
  </si>
  <si>
    <t>Восточно-Туканский</t>
  </si>
  <si>
    <t>Высотный</t>
  </si>
  <si>
    <t>Демьянский</t>
  </si>
  <si>
    <t>Дунаевский</t>
  </si>
  <si>
    <t>Жумажановский</t>
  </si>
  <si>
    <t>Западно-Камынский</t>
  </si>
  <si>
    <t>Западно-Солкинский</t>
  </si>
  <si>
    <t>Западно-Сургутский</t>
  </si>
  <si>
    <t>Западно-Туканский</t>
  </si>
  <si>
    <t>Итьяхский</t>
  </si>
  <si>
    <t>Камынский</t>
  </si>
  <si>
    <t>Комарьинский</t>
  </si>
  <si>
    <t>Конитлорский</t>
  </si>
  <si>
    <t>Ларкинский</t>
  </si>
  <si>
    <t>Лунгорский</t>
  </si>
  <si>
    <t>Лянторский</t>
  </si>
  <si>
    <t>Малоперевальный</t>
  </si>
  <si>
    <t>Маслиховский</t>
  </si>
  <si>
    <t>Месторождение им.А.В.Филипенко</t>
  </si>
  <si>
    <t>Месторождение им.И.Н.Логачева</t>
  </si>
  <si>
    <t>Нелымский</t>
  </si>
  <si>
    <t>Нижне-Сортымский</t>
  </si>
  <si>
    <t>Новобыстринский</t>
  </si>
  <si>
    <t>Рогожниковский</t>
  </si>
  <si>
    <t>Рогожниковский 4</t>
  </si>
  <si>
    <t>Рогожниковский 5</t>
  </si>
  <si>
    <t>Родниковый</t>
  </si>
  <si>
    <t>Русскинский</t>
  </si>
  <si>
    <t>Савуйский</t>
  </si>
  <si>
    <t>Сайгатинский</t>
  </si>
  <si>
    <t>Сахалинский</t>
  </si>
  <si>
    <t>Северо-Лабатьюганский</t>
  </si>
  <si>
    <t>Северо-Селияровский</t>
  </si>
  <si>
    <t>Северо-Юрьевский</t>
  </si>
  <si>
    <t>Соимлорский</t>
  </si>
  <si>
    <t>Солкинский 
(северная часть)</t>
  </si>
  <si>
    <t>Сурьеганский</t>
  </si>
  <si>
    <t>Сыньеганский</t>
  </si>
  <si>
    <t>Тончинский</t>
  </si>
  <si>
    <t>Тромъеганский</t>
  </si>
  <si>
    <t>Туканский</t>
  </si>
  <si>
    <t>Тундринский</t>
  </si>
  <si>
    <t>Тянский</t>
  </si>
  <si>
    <t>Участок недр федерального значения, включающий часть месторождения им. Шпильмана (Северо-Рогожниковское)</t>
  </si>
  <si>
    <t>Федоровский</t>
  </si>
  <si>
    <t>Хорлорский</t>
  </si>
  <si>
    <t>Чанатойский</t>
  </si>
  <si>
    <t>Шалимовский</t>
  </si>
  <si>
    <t>Юганский</t>
  </si>
  <si>
    <t>Юганский 5</t>
  </si>
  <si>
    <t>Южно-Ватлорский</t>
  </si>
  <si>
    <t>Южно-Камынский</t>
  </si>
  <si>
    <t>Южно-Конитлорский</t>
  </si>
  <si>
    <t>Южно-Ляминское месторождение</t>
  </si>
  <si>
    <t>Южно-Соимлорский</t>
  </si>
  <si>
    <t>Южно-Чанатойский</t>
  </si>
  <si>
    <t>Яунлорский</t>
  </si>
  <si>
    <t>ООО "Газпром добыча Ноябрьск"</t>
  </si>
  <si>
    <t>Вынгаяхинское</t>
  </si>
  <si>
    <t>Еты-Пуровское</t>
  </si>
  <si>
    <t>Западно-Таркосалинское</t>
  </si>
  <si>
    <t>Комсомольское</t>
  </si>
  <si>
    <t>ООО "Газпром ПХГ"</t>
  </si>
  <si>
    <t>Пунгинский</t>
  </si>
  <si>
    <t>ООО "Газпром трансгаз Югорск"</t>
  </si>
  <si>
    <t>Березовское</t>
  </si>
  <si>
    <t>Деминское</t>
  </si>
  <si>
    <t>ООО "НОВАТЭК-ТАРКОСАЛЕНЕФТЕГАЗ"</t>
  </si>
  <si>
    <t>Восточно-Тазовское</t>
  </si>
  <si>
    <t>Восточно-Таркосалинское</t>
  </si>
  <si>
    <t>Добровольское</t>
  </si>
  <si>
    <t>Дороговское</t>
  </si>
  <si>
    <t>Северо-Русское</t>
  </si>
  <si>
    <t>Стерховое</t>
  </si>
  <si>
    <t>Термокарстовое</t>
  </si>
  <si>
    <t>Ханчейское</t>
  </si>
  <si>
    <t>Харбейское</t>
  </si>
  <si>
    <t>Черничное</t>
  </si>
  <si>
    <t>Южно-Хадырьяхинское</t>
  </si>
  <si>
    <t>ООО "Газпром добыча Уренгой"</t>
  </si>
  <si>
    <t>Ен-Яхинское</t>
  </si>
  <si>
    <t>Песцовое</t>
  </si>
  <si>
    <t>Северо-Уренгойское</t>
  </si>
  <si>
    <t>АО "Норильскгазпром"</t>
  </si>
  <si>
    <t>Мессояхское</t>
  </si>
  <si>
    <t>Северо-Соленинское</t>
  </si>
  <si>
    <t>Южно-Соленинское</t>
  </si>
  <si>
    <t>ООО "Газпром добыча Надым"</t>
  </si>
  <si>
    <t>Бованенковское</t>
  </si>
  <si>
    <t>Медвежье</t>
  </si>
  <si>
    <t>Харасавейское</t>
  </si>
  <si>
    <t>Юбилейное</t>
  </si>
  <si>
    <t>Ямсовейское</t>
  </si>
  <si>
    <t>ООО "Лебяжье"</t>
  </si>
  <si>
    <t>Лебяжье</t>
  </si>
  <si>
    <t>ООО "ЮграНефтеРазведка"</t>
  </si>
  <si>
    <t>Западно-Мытаяхинский</t>
  </si>
  <si>
    <t>Апрельский</t>
  </si>
  <si>
    <t>Средне-Назымский</t>
  </si>
  <si>
    <t>ДНС-3 Ершовый</t>
  </si>
  <si>
    <t>ППВ</t>
  </si>
  <si>
    <t>ООО "Юрскнефть"</t>
  </si>
  <si>
    <t>ЦППН Западно-Иалобалыкского</t>
  </si>
  <si>
    <t>ООО "Арктическая Нерудная Компания"</t>
  </si>
  <si>
    <t>"Амфиболитовое"</t>
  </si>
  <si>
    <t>стр. камень</t>
  </si>
  <si>
    <t>"Ензорское"</t>
  </si>
  <si>
    <t>"Новогоднее"</t>
  </si>
  <si>
    <t>Карьер 42Б</t>
  </si>
  <si>
    <t>песок</t>
  </si>
  <si>
    <t>Береговский-1</t>
  </si>
  <si>
    <t>Карьер "Хадырьяхинский"</t>
  </si>
  <si>
    <t>Карьер торфа 1Т</t>
  </si>
  <si>
    <t>торф</t>
  </si>
  <si>
    <t>Карьер торфа 2Т</t>
  </si>
  <si>
    <t>Карьер торфа № 1</t>
  </si>
  <si>
    <t>Карьер торфа № 3</t>
  </si>
  <si>
    <t>Карьер торфа № 4</t>
  </si>
  <si>
    <t>Перспективный</t>
  </si>
  <si>
    <t>Перспективный-3</t>
  </si>
  <si>
    <t>ПАО "ФорвардЭнерго"</t>
  </si>
  <si>
    <t>Няганский</t>
  </si>
  <si>
    <t>ООО "Кентавр"</t>
  </si>
  <si>
    <t>Матпугольское</t>
  </si>
  <si>
    <t>Восточный</t>
  </si>
  <si>
    <t>ООО "Ямал-Гранит"</t>
  </si>
  <si>
    <t>Нягарпугольское</t>
  </si>
  <si>
    <t>АО "Партнер"</t>
  </si>
  <si>
    <t>Подгорненское</t>
  </si>
  <si>
    <t>Овражное</t>
  </si>
  <si>
    <t>Малобалыкский (ДНС-1)</t>
  </si>
  <si>
    <t>ОПИ</t>
  </si>
  <si>
    <t>Малобалыкский (ДНС-2)</t>
  </si>
  <si>
    <t>Малобалыкский (ДНС-4)</t>
  </si>
  <si>
    <t>Малобалыкский (ДНС-5)</t>
  </si>
  <si>
    <t>Малобалыкский (общ.)</t>
  </si>
  <si>
    <t>Малобалыкский (ПСП)</t>
  </si>
  <si>
    <t>Мамонтовский ДНС-3</t>
  </si>
  <si>
    <t>Правдинский (КС-2)</t>
  </si>
  <si>
    <t>Правдинский (УПЗЖ)</t>
  </si>
  <si>
    <t>Правдинский (ЦПС)</t>
  </si>
  <si>
    <t>Приобский (ГТС)</t>
  </si>
  <si>
    <t>Приобский (ДНС с УПСВ к202)</t>
  </si>
  <si>
    <t>Приобский (ДНС с УПСВ)</t>
  </si>
  <si>
    <t>Приобский (ДНС)</t>
  </si>
  <si>
    <t>Приобский (НП)</t>
  </si>
  <si>
    <t>Приобский (п. Меркур)</t>
  </si>
  <si>
    <t>Приобский (РСУ)</t>
  </si>
  <si>
    <t>Приобский (ЦППН_8)</t>
  </si>
  <si>
    <t>Приобский (ЦППН-8)</t>
  </si>
  <si>
    <t>Приобский (ЦСПиТГ-5)</t>
  </si>
  <si>
    <t>Приразломный (Белый Яр)</t>
  </si>
  <si>
    <t>Приразломный (ДНС-2)</t>
  </si>
  <si>
    <t>Приразломный (ДНС-4)</t>
  </si>
  <si>
    <t>Приразломный (ОБП)</t>
  </si>
  <si>
    <t>Приразломный (РСУ)</t>
  </si>
  <si>
    <t>Приразломный (ЦППН-6)</t>
  </si>
  <si>
    <t>Солкинский</t>
  </si>
  <si>
    <t>Средне-Угутский (ДНС-1)</t>
  </si>
  <si>
    <t>Средне-Угутский (ДНС-2)</t>
  </si>
  <si>
    <t>Усть-Балыкский ЦППН-1</t>
  </si>
  <si>
    <t>Усть-Балыкский ЦППН-2</t>
  </si>
  <si>
    <t>Южно-Балыкский (ЦДНГ-16)</t>
  </si>
  <si>
    <t>Южно-Сургутский ЦППН-4</t>
  </si>
  <si>
    <t>Карьер торфа К-16Т</t>
  </si>
  <si>
    <t>ООО "Энергосервис"</t>
  </si>
  <si>
    <t>Карьер № 3</t>
  </si>
  <si>
    <t>АО "Ямалзолото"</t>
  </si>
  <si>
    <t>Новогоднее-Монто</t>
  </si>
  <si>
    <t>Петропавловское</t>
  </si>
  <si>
    <t>ООО "Стройреал"</t>
  </si>
  <si>
    <t>Амфоболитовое</t>
  </si>
  <si>
    <t>ООО "Ачимгаз"</t>
  </si>
  <si>
    <t>Карьер № 31/05т-16</t>
  </si>
  <si>
    <t>Карьер № 31/12п-12</t>
  </si>
  <si>
    <t>Карьер № 31/16п-22</t>
  </si>
  <si>
    <t>ООО "СМУ-95"</t>
  </si>
  <si>
    <t>Карьер Бугры</t>
  </si>
  <si>
    <t>Карьер Яр-Сале</t>
  </si>
  <si>
    <t>ЗАО "Недра"</t>
  </si>
  <si>
    <t>ООО "ЛУКОЙЛ-Западная Сибирь"</t>
  </si>
  <si>
    <t>Андреевский</t>
  </si>
  <si>
    <t>Большой</t>
  </si>
  <si>
    <t>Ватьеганский</t>
  </si>
  <si>
    <t>Восточно-Каюмовский</t>
  </si>
  <si>
    <t>Восточно-Перевальный</t>
  </si>
  <si>
    <t>Восточно-Янчинский</t>
  </si>
  <si>
    <t>Даниловский</t>
  </si>
  <si>
    <t>Дружный</t>
  </si>
  <si>
    <t>Емангальский</t>
  </si>
  <si>
    <t>Западно-Покамасовский</t>
  </si>
  <si>
    <t>Западно-Семивидовский</t>
  </si>
  <si>
    <t>Западно-Тазовский</t>
  </si>
  <si>
    <t>Западно-Талинский</t>
  </si>
  <si>
    <t>Западно-Тугровский</t>
  </si>
  <si>
    <t>Западно-Чумпасский</t>
  </si>
  <si>
    <t>им. А. Усольцева (Имилорский)</t>
  </si>
  <si>
    <t>Каменный</t>
  </si>
  <si>
    <t>Кечимовский</t>
  </si>
  <si>
    <t>Курраганский</t>
  </si>
  <si>
    <t>Кустовой</t>
  </si>
  <si>
    <t>Лазаревский</t>
  </si>
  <si>
    <t>Лас-Еганский</t>
  </si>
  <si>
    <t>Ловинский</t>
  </si>
  <si>
    <t>Мортымья-Тетеревский</t>
  </si>
  <si>
    <t>Нонг-Еганский</t>
  </si>
  <si>
    <t>Ольховский</t>
  </si>
  <si>
    <t>Пайтыхский</t>
  </si>
  <si>
    <t>Повховский</t>
  </si>
  <si>
    <t>Покачевский</t>
  </si>
  <si>
    <t>Потанай-Картопьинский</t>
  </si>
  <si>
    <t>Поточный</t>
  </si>
  <si>
    <t>Пякяхинский</t>
  </si>
  <si>
    <t>Северо-Даниловский</t>
  </si>
  <si>
    <t>Северо-Конитлорский</t>
  </si>
  <si>
    <t>Северо-Кочевской</t>
  </si>
  <si>
    <t>Северо-Покачевский</t>
  </si>
  <si>
    <t>Средне-Хулымский</t>
  </si>
  <si>
    <t>Сыморьяхский</t>
  </si>
  <si>
    <t>Тальниковский</t>
  </si>
  <si>
    <t>Толумский</t>
  </si>
  <si>
    <t>Убинский</t>
  </si>
  <si>
    <t>Урьевский</t>
  </si>
  <si>
    <t>Хальмерпаютинский</t>
  </si>
  <si>
    <t>Шушминский</t>
  </si>
  <si>
    <t>Щучий</t>
  </si>
  <si>
    <t>Южно-Выинтойский</t>
  </si>
  <si>
    <t>Южно-Кустовой</t>
  </si>
  <si>
    <t>Южно-Мессояхский</t>
  </si>
  <si>
    <t>Южно-Ягунский</t>
  </si>
  <si>
    <t>Яхлинский</t>
  </si>
  <si>
    <t>АО "Салехарддорстрой"</t>
  </si>
  <si>
    <t>Им-Юганское</t>
  </si>
  <si>
    <t>ООО "Надымавтодор"</t>
  </si>
  <si>
    <t>Северный</t>
  </si>
  <si>
    <t>Юго-Восточный</t>
  </si>
  <si>
    <t>ООО "Газпромнефть Хантос"</t>
  </si>
  <si>
    <t>Западно-Зимний участок недр</t>
  </si>
  <si>
    <t>Приобский участок недр</t>
  </si>
  <si>
    <t>Месторождение песка 11К на Кондинском месторождении нефти</t>
  </si>
  <si>
    <t>Месторождение песка 12К на Кондинском месторождении нефти</t>
  </si>
  <si>
    <t>Месторождение песка ЛК-1 на Южно-Эргинском месторождении нефти</t>
  </si>
  <si>
    <t>Месторождение торфа 10Т</t>
  </si>
  <si>
    <t>АО "Мангазея Газ"</t>
  </si>
  <si>
    <t>Карьер № 5</t>
  </si>
  <si>
    <t>ООО "Модуль-Д"</t>
  </si>
  <si>
    <t>ООО "Аквалидер"</t>
  </si>
  <si>
    <t>Карьер № 1</t>
  </si>
  <si>
    <t>Карьер № 103</t>
  </si>
  <si>
    <t>Карьер № 104</t>
  </si>
  <si>
    <t>Карьер № 10Т</t>
  </si>
  <si>
    <t>Карьер № 11Т</t>
  </si>
  <si>
    <t>Карьер № 14Т</t>
  </si>
  <si>
    <t>Карьер № 15Т</t>
  </si>
  <si>
    <t>Карьер № 17Т</t>
  </si>
  <si>
    <t>Карьер № 1Т</t>
  </si>
  <si>
    <t>Карьер № 204</t>
  </si>
  <si>
    <t>Карьер № 20Т</t>
  </si>
  <si>
    <t>Карьер № 21Т</t>
  </si>
  <si>
    <t>Карьер № 410.2</t>
  </si>
  <si>
    <t>Карьер № 411</t>
  </si>
  <si>
    <t>Карьер № 412</t>
  </si>
  <si>
    <t>Карьер № 501</t>
  </si>
  <si>
    <t>Карьер № 5Г</t>
  </si>
  <si>
    <t>Карьер № 601</t>
  </si>
  <si>
    <t>Карьер № 601.2</t>
  </si>
  <si>
    <t>Карьер № 6Г.1</t>
  </si>
  <si>
    <t>Карьер № 706А</t>
  </si>
  <si>
    <t>Карьер № 7Г.1</t>
  </si>
  <si>
    <t>карьер № 28</t>
  </si>
  <si>
    <t>карьер № 30</t>
  </si>
  <si>
    <t>карьер № 37</t>
  </si>
  <si>
    <t>карьер № 45</t>
  </si>
  <si>
    <t>карьер № 46.2</t>
  </si>
  <si>
    <t>карьер № 50</t>
  </si>
  <si>
    <t>карьер № 51</t>
  </si>
  <si>
    <t>карьер № 52</t>
  </si>
  <si>
    <t>карьер № 53</t>
  </si>
  <si>
    <t>карьер № Р12</t>
  </si>
  <si>
    <t>карьер № Р7</t>
  </si>
  <si>
    <t>№ 16 ВУЛУ</t>
  </si>
  <si>
    <t>№ 16с НУЛУ</t>
  </si>
  <si>
    <t>№ 23 ВУЛУ</t>
  </si>
  <si>
    <t>№ 5 НКП</t>
  </si>
  <si>
    <t>№ 6 НКП</t>
  </si>
  <si>
    <t>АО "Водоканал"</t>
  </si>
  <si>
    <t>ПАО "Славнефть- Мегионнефтегаз"</t>
  </si>
  <si>
    <t>ПАО "Славнефть- Мегионнефтегазгеология"</t>
  </si>
  <si>
    <t>Вачимский участок недр</t>
  </si>
  <si>
    <t>Восточно-Сахалинский лицензионный участок</t>
  </si>
  <si>
    <t>Демьянский участок недр</t>
  </si>
  <si>
    <t>Емангальский участок недр</t>
  </si>
  <si>
    <t xml:space="preserve">Жумажановский участок недр </t>
  </si>
  <si>
    <t>Заболотный</t>
  </si>
  <si>
    <t>Западно-Сургутский участок недр</t>
  </si>
  <si>
    <t>Месторождение имени Н.Я.Медведева</t>
  </si>
  <si>
    <t>Месторождение песка № 1 Верхне-Салымский участок недр</t>
  </si>
  <si>
    <t>Месторождение песка № 2 Верхне-Салымский участок недр</t>
  </si>
  <si>
    <t>Месторождение песка № 3 Верхне-Салымский участок недр</t>
  </si>
  <si>
    <t>Месторождение песка №1 в пределах Юганского 2 участка недр</t>
  </si>
  <si>
    <t>Месторождение песка №2 в пределах Юганского 2 участка недр</t>
  </si>
  <si>
    <t>Месторождение песка №3 в пределах Юганского 2 участка недр</t>
  </si>
  <si>
    <t>Месторождение суглинков в районе скважин 40П, 41П в пределах Южно-Айкурусского лицензионного участка</t>
  </si>
  <si>
    <t>Месторождение суглинков в районе скважины 42П в пределах Южно-Айкурийского лицензионного участка</t>
  </si>
  <si>
    <t>Нелымский участок недр</t>
  </si>
  <si>
    <t>Рогожниковский 6 участок недр</t>
  </si>
  <si>
    <t>Салымский 4</t>
  </si>
  <si>
    <t>Федоровский участок недр</t>
  </si>
  <si>
    <t>Юганский 10</t>
  </si>
  <si>
    <t>Юганский 15</t>
  </si>
  <si>
    <t>Юганский 44</t>
  </si>
  <si>
    <t>Карьер № 01п-10 Еты-Пуровского</t>
  </si>
  <si>
    <t>Карьер № 01т-11 Комсомольского</t>
  </si>
  <si>
    <t>Карьер № 02т Вынгаяхинского</t>
  </si>
  <si>
    <t>Карьер № 03т Западно-Таркосолинского</t>
  </si>
  <si>
    <t>Карьер № 04п-10 Еты-Пуровского</t>
  </si>
  <si>
    <t>Карьер № 04т Еты-Пуровского</t>
  </si>
  <si>
    <t>Карьер № 10 Комсомольского</t>
  </si>
  <si>
    <t>Карьер № 11 Комсомольского</t>
  </si>
  <si>
    <t>Карьер № 2 Западно-Таркосолинского</t>
  </si>
  <si>
    <t>Карьер № 3 Вынгапуровского</t>
  </si>
  <si>
    <t>Карьер № 3 Западно-Таркосолинского</t>
  </si>
  <si>
    <t>Карьер № 4 Западно-Таркосолинского</t>
  </si>
  <si>
    <t>Карьер № 5 Вынгаяхинского</t>
  </si>
  <si>
    <t>Карьер № 9 Комсомольского</t>
  </si>
  <si>
    <t>Карьер № 6 Комсомольского</t>
  </si>
  <si>
    <t>Карьер № 7 Комсомольского</t>
  </si>
  <si>
    <t>ООО "ГазпромПХГ"</t>
  </si>
  <si>
    <t xml:space="preserve">ООО "Газпром трансгаз Югорск" </t>
  </si>
  <si>
    <t>Карьер в районе 0-10 км. МГ "Ямбург-Елец 1"</t>
  </si>
  <si>
    <t>Карьер на 11 км. автодороги КС Приозерная-КС Лонг-Юганская</t>
  </si>
  <si>
    <t>Карьер на 118-120 км. МГ "Уренгой-Ужгород"</t>
  </si>
  <si>
    <t>Карьер на 135 км. МГ "Надым-Пунга 1-5"</t>
  </si>
  <si>
    <t>Карьер на 201 км. (расширение) МГ "Уренгой-Ужгород"</t>
  </si>
  <si>
    <t>сланец</t>
  </si>
  <si>
    <t>Карьер на 23 км. а/д Аэропорт г.Надым-КС Надымская</t>
  </si>
  <si>
    <t>Карьер на 25 км. автодороги КС Приозерная-КС Лонг-Юганская</t>
  </si>
  <si>
    <t>Карьер на 43 км. автодороги КС Приозерная-КС Лонг-Юганская</t>
  </si>
  <si>
    <t>Карьер на 9,3 км МГ "Уренгой-Ужгород"</t>
  </si>
  <si>
    <t>Карьер № 1/04</t>
  </si>
  <si>
    <t>Карьер № 16/02п-10</t>
  </si>
  <si>
    <t>Карьер № 2/10</t>
  </si>
  <si>
    <t>Карьер № 21-01т-16</t>
  </si>
  <si>
    <t>Карьер № 21-06п-16</t>
  </si>
  <si>
    <t>Карьер № 4/04</t>
  </si>
  <si>
    <t>Карьер № 88</t>
  </si>
  <si>
    <t>Карьер б/н УКПГ 1-1А</t>
  </si>
  <si>
    <t>ООО "Харп"</t>
  </si>
  <si>
    <t>ВЗиС</t>
  </si>
  <si>
    <t>Карьер 1-Т</t>
  </si>
  <si>
    <t>Карьер № 1/08</t>
  </si>
  <si>
    <t>Карьер № 2</t>
  </si>
  <si>
    <t>Карьер № 63-2</t>
  </si>
  <si>
    <t>Пангодинский 2</t>
  </si>
  <si>
    <t>АО "ЧЭМК"</t>
  </si>
  <si>
    <t>Енгайское-III</t>
  </si>
  <si>
    <t>хром. руда</t>
  </si>
  <si>
    <t>Рыбий хвост</t>
  </si>
  <si>
    <t>Центральное</t>
  </si>
  <si>
    <t>Центральное-II</t>
  </si>
  <si>
    <t>Дата</t>
  </si>
  <si>
    <t>Решение</t>
  </si>
  <si>
    <t>№ протокола</t>
  </si>
  <si>
    <t>Недропользователь</t>
  </si>
  <si>
    <t>Вид ПИ</t>
  </si>
  <si>
    <t>Участок недр (месторождение)</t>
  </si>
  <si>
    <t>АО "Ямалтэк"</t>
  </si>
  <si>
    <t>ООО "НОВАТЭК-ЮРХАРОВНЕФТЕГАЗ"</t>
  </si>
  <si>
    <t>АО «Негуснефть»</t>
  </si>
  <si>
    <t>АО "Юганскводоканал"</t>
  </si>
  <si>
    <t>Групповой водозабор г. Нефтеюганска, Нефтеюганского месторождения пресных подземных вод</t>
  </si>
  <si>
    <t>58-152-24-ПВ</t>
  </si>
  <si>
    <t xml:space="preserve">Месторождение подземных вод «Лангепасское» </t>
  </si>
  <si>
    <t>58-153-24-ПВ</t>
  </si>
  <si>
    <t>ООО "Севергеострой"</t>
  </si>
  <si>
    <t>Месторождение песка №2 для промышленно-гражданского строительства для нужд Нефтеюганского района</t>
  </si>
  <si>
    <t>58-154-24-ОПИ</t>
  </si>
  <si>
    <t>МБУ КСАТ</t>
  </si>
  <si>
    <t>Месторождение торфа  № 2т в черте г.Когалым</t>
  </si>
  <si>
    <t>58-155-24-ОПИ</t>
  </si>
  <si>
    <t>ООО «Модуль-Д»</t>
  </si>
  <si>
    <t>Месторождение песка «Ягодное»</t>
  </si>
  <si>
    <t>58-156-24-ОПИ</t>
  </si>
  <si>
    <t>Месторождение песка «Супра»</t>
  </si>
  <si>
    <t>58-157-24-ОПИ</t>
  </si>
  <si>
    <t>Месторождение песка «Леушинка»</t>
  </si>
  <si>
    <t>58-158-24-ОПИ</t>
  </si>
  <si>
    <t>Месторождение песка в районе к.294 Приобского месторождения нефти</t>
  </si>
  <si>
    <t>58-159-24-ОПИ</t>
  </si>
  <si>
    <t>Проявление песка Восточно-Сургутское № 1 (расширение)</t>
  </si>
  <si>
    <t>Месторождение песка в районе Встречного месторождения нефти</t>
  </si>
  <si>
    <t>Месторождение песка в районе к. 512 (участок 4) Мамонтовского месторождения нефти</t>
  </si>
  <si>
    <t>Месторождение песка в районе к. 115 Приразломного месторождения нефти. Расширение (1-я очередь)</t>
  </si>
  <si>
    <t>Месторождение песка в районе к. 651 Приразломного месторождения нефти. Расширение</t>
  </si>
  <si>
    <t>Добыча пресных подземных вод, используемых для целей хозяйственно-питьевого и производственного  водоснабжения в городе Лангепас</t>
  </si>
  <si>
    <t>58-160-24-ПВ</t>
  </si>
  <si>
    <t>ООО "Проминформ Технологии"</t>
  </si>
  <si>
    <t xml:space="preserve">ООО "Проминформ Технологии"  </t>
  </si>
  <si>
    <t>для целей питьевого и хозяйственно- бытового водоснабжения или технического водоснабжения городского округа Сургута (водозабор № 1 ЖБИ, водозабор № 2 ДОЦ)»</t>
  </si>
  <si>
    <t>АО "Завод промстройдеталей"</t>
  </si>
  <si>
    <t>ООО "СНК"</t>
  </si>
  <si>
    <t>кварцевый диорит</t>
  </si>
  <si>
    <t>гидронамывной</t>
  </si>
  <si>
    <t>ООО «МФК «Аквамолл»</t>
  </si>
  <si>
    <t>Аквапарковское МТПВ</t>
  </si>
  <si>
    <t>57-096-24-ОПИ</t>
  </si>
  <si>
    <t>ООО «Гидромеханизация»</t>
  </si>
  <si>
    <t>ООО «Арктик СПГ 1»</t>
  </si>
  <si>
    <t>Карьер № 1Г</t>
  </si>
  <si>
    <t>ООО «Арктик СПГ 2»</t>
  </si>
  <si>
    <t>Гидронамывной карьер № 12</t>
  </si>
  <si>
    <t>57-097-24-ОПИ</t>
  </si>
  <si>
    <t>57-001-25-ОПИ</t>
  </si>
  <si>
    <t>ООО "Ачим Девелопмент"</t>
  </si>
  <si>
    <t>ООО "Урал Полярный"</t>
  </si>
  <si>
    <t>Хултурское</t>
  </si>
  <si>
    <t>ООО "ННК- Няганьнефтегаз"</t>
  </si>
  <si>
    <t xml:space="preserve">Месторождение песка 
ТП-6 на Талинском лицензионном участке» в пределах участка недр Талинского Красноленинского НГКМ в Ханты-Мансийском автономном округе - Югре
</t>
  </si>
  <si>
    <t>58-162-24-ОПИ</t>
  </si>
  <si>
    <t xml:space="preserve">Месторождение песка 
ТП-7 на Талинском лицензионном участке» в пределах участка недр Талинского Красноленинского НГКМ в Ханты-Мансийском автономном округе - Югре
</t>
  </si>
  <si>
    <t>«Месторождение суглинков и песка №7 в пределах участка недр Северо-Селияровский»</t>
  </si>
  <si>
    <t>песок и суглинки</t>
  </si>
  <si>
    <t>58-163-24-ОПИ</t>
  </si>
  <si>
    <t>Каменномысский</t>
  </si>
  <si>
    <t>57-100-24-ПВ</t>
  </si>
  <si>
    <t>57-098-24-ОПИ</t>
  </si>
  <si>
    <t>57-099-24-ОПИ</t>
  </si>
  <si>
    <t>сапропель</t>
  </si>
  <si>
    <t>ООО «Маркони»</t>
  </si>
  <si>
    <t>ООО «ВЗКГ»</t>
  </si>
  <si>
    <t>ООО «Тюменьнедра»</t>
  </si>
  <si>
    <t>Подборский-2</t>
  </si>
  <si>
    <t>ООО "Геоспецстрой"</t>
  </si>
  <si>
    <t>Кайволы-Куль</t>
  </si>
  <si>
    <t>Карьер 44 км</t>
  </si>
  <si>
    <t>№</t>
  </si>
  <si>
    <t>Вахтовый поселок Унтыгейского участка</t>
  </si>
  <si>
    <t>ДНС Унтыгейского участка</t>
  </si>
  <si>
    <t>Карьер № 41-02п-16</t>
  </si>
  <si>
    <t>Карьер № 51-02п-16</t>
  </si>
  <si>
    <t>Карьер № 41-03п-16</t>
  </si>
  <si>
    <t>Карьер № 41-07т-16</t>
  </si>
  <si>
    <t>Карьер торфа № 8</t>
  </si>
  <si>
    <t>Карьер торфа № 13</t>
  </si>
  <si>
    <t>Карьер песка № 51-01п-21</t>
  </si>
  <si>
    <t xml:space="preserve">Приобское месторождение </t>
  </si>
  <si>
    <t>–</t>
  </si>
  <si>
    <t>ООО «Газпром энерго»</t>
  </si>
  <si>
    <t>58-164-24-ПВ</t>
  </si>
  <si>
    <t>Участок недр Сургутского месторождения пресных подземных вод</t>
  </si>
  <si>
    <t>58-165-24-ПВ</t>
  </si>
  <si>
    <t>Юрхаровский участок недр (Юрхаровское нефтегазоконденсатное месторождение)</t>
  </si>
  <si>
    <t>Западно-Юрхаровский участок недр (Западно-Юрхаровское газоконденсатное месторождение)</t>
  </si>
  <si>
    <t>Западно-Ярояхинский участок недр (Восточно-Уренгойское+Северо-Есетинское нефтегазоконденсатное месторождение)</t>
  </si>
  <si>
    <t>Сысконсыньинский участок недр (Сысконсыньинское газоконденсатное месторождение)</t>
  </si>
  <si>
    <t>Северо-Часельский участок недр (Северо-Часельское нефтегазоконденсатное месторождение)</t>
  </si>
  <si>
    <t>Усть-Ямсовейский участок недр
(Уренгойское нефтегазоконденсатное месторождение)</t>
  </si>
  <si>
    <t>Ево-Яхинский участок недр
(Уренгойское нефтегазоконденсатное месторождение)</t>
  </si>
  <si>
    <t>Ево-Яхинский участок недр
(Восточно-Уренгойское+Северо-Есетинское нефтегазоконденсатное месторождение)</t>
  </si>
  <si>
    <t>Береговой участок недр
(Береговое нефтегазоконденсатное месторождение)</t>
  </si>
  <si>
    <t>58-01-2024-ПВ</t>
  </si>
  <si>
    <t xml:space="preserve">ПАО «СН-МНГ» </t>
  </si>
  <si>
    <t xml:space="preserve">Месторождение песка для потребности строительства на Ватинском месторождении </t>
  </si>
  <si>
    <t>58-166-24-ОПИ</t>
  </si>
  <si>
    <t>Месторождение песка №3 в районе Тортасинского месторождения</t>
  </si>
  <si>
    <t>Месторождение "Нягарпугольское"</t>
  </si>
  <si>
    <t>58-02-25-ОПИ</t>
  </si>
  <si>
    <t>Варынгский</t>
  </si>
  <si>
    <t>ПВ</t>
  </si>
  <si>
    <t>ДНС Варынгского месторождения</t>
  </si>
  <si>
    <t xml:space="preserve"> УСНВ Бахиловского месторождения</t>
  </si>
  <si>
    <t>57-19-25-УВС</t>
  </si>
  <si>
    <t>Нижне-Пышминский</t>
  </si>
  <si>
    <t>57-01-25-УВС</t>
  </si>
  <si>
    <t>57-02-25-УВС</t>
  </si>
  <si>
    <t>57-03-25-УВС</t>
  </si>
  <si>
    <t>57-002-25-ПВ</t>
  </si>
  <si>
    <t>57-04-25-УВС</t>
  </si>
  <si>
    <t>57-05-25-УВС</t>
  </si>
  <si>
    <t>57-06-25-УВС</t>
  </si>
  <si>
    <t>57-07-25-УВС</t>
  </si>
  <si>
    <t>57-003-25-ПВ</t>
  </si>
  <si>
    <t>57-004-25-ПВ</t>
  </si>
  <si>
    <t>57-005-25-ПВ</t>
  </si>
  <si>
    <t>57-08-25-УВС</t>
  </si>
  <si>
    <t>57-09-25-УВС</t>
  </si>
  <si>
    <t>57-10-25-УВС</t>
  </si>
  <si>
    <t>57-11-25-УВС</t>
  </si>
  <si>
    <t>57-12-25-УВС</t>
  </si>
  <si>
    <t>57-13-25-УВС</t>
  </si>
  <si>
    <t>57-006-25-ОПИ</t>
  </si>
  <si>
    <t>57-14-25-УВС</t>
  </si>
  <si>
    <t>57-15-25-УВС</t>
  </si>
  <si>
    <t>57-007-25-ОПИ</t>
  </si>
  <si>
    <t>57-16-25-УВС</t>
  </si>
  <si>
    <t>57-100-24-ОПИ</t>
  </si>
  <si>
    <t>57-101-24-ОПИ</t>
  </si>
  <si>
    <t>57-103-24-ОПИ</t>
  </si>
  <si>
    <t>57-104-24-ОПИ</t>
  </si>
  <si>
    <t>57-008-25-ОПИ</t>
  </si>
  <si>
    <t>57-009-25-ОПИ</t>
  </si>
  <si>
    <t>57-010-25-ОПИ</t>
  </si>
  <si>
    <t>57-011-25-ОПИ</t>
  </si>
  <si>
    <t>57-17-25-УВС</t>
  </si>
  <si>
    <t>57-18-25-УВС</t>
  </si>
  <si>
    <t>57-012-25-ОПИ</t>
  </si>
  <si>
    <t>57-20-25-УВС</t>
  </si>
  <si>
    <t>57-21-25-УВС</t>
  </si>
  <si>
    <t>57-22-25-УВС</t>
  </si>
  <si>
    <t>ООО «Харампурнефтегаз»</t>
  </si>
  <si>
    <t xml:space="preserve">Месторождение песка Север Харампурский ЛУ </t>
  </si>
  <si>
    <t xml:space="preserve">Месторождение песка ЮНГ Харампурский ЛУ </t>
  </si>
  <si>
    <t>Карьер №3Т</t>
  </si>
  <si>
    <t>Карьер торфа № 31Т Южная залежь Харампурского месторождения</t>
  </si>
  <si>
    <t xml:space="preserve">Месторождение песка в районе к.107 </t>
  </si>
  <si>
    <t xml:space="preserve">Месторождение песка в районе р303 Харампурский ЛУ </t>
  </si>
  <si>
    <t>57-013-25-ОПИ</t>
  </si>
  <si>
    <t>МУП "ТО УТВиВ №1"МО СР</t>
  </si>
  <si>
    <t xml:space="preserve">Участок недр по добыче подземных вод для хозяйственно- питьевого и производственного водоснабжения в п. Солнечный  МО Сургутский район </t>
  </si>
  <si>
    <t>58-03-25-ПВ</t>
  </si>
  <si>
    <t>ООО "Альфа-строй"</t>
  </si>
  <si>
    <t>Дуванское месторождение строительного песка</t>
  </si>
  <si>
    <t>58-04-25-ПВ</t>
  </si>
  <si>
    <t>ООО "ЯмалЭкоСтрой"</t>
  </si>
  <si>
    <t>Месторождение "Овражное"</t>
  </si>
  <si>
    <t>58-04-25-ОПИ</t>
  </si>
  <si>
    <t>57-105-24-ОПИ</t>
  </si>
  <si>
    <t>ЛПДС «Уват»</t>
  </si>
  <si>
    <t>ЛПДС «Демьянское»</t>
  </si>
  <si>
    <t>ЛПДС «Муген»</t>
  </si>
  <si>
    <t>ЛПДС «Сетово»</t>
  </si>
  <si>
    <t>Восточносайгатинское месторождение пресных подземных вод на территории Сургутского заППВ стабилизации конденсата</t>
  </si>
  <si>
    <t>Карьер на 22 км газопроППВ «Уренгой-Ужгород»</t>
  </si>
  <si>
    <t>Карьер на 311,2 км. газопроППВ "Уренгой-Ужгород"</t>
  </si>
  <si>
    <t>Карьер на 53 км. газопроППВ "Надым-Пунга 1"</t>
  </si>
  <si>
    <t>Карьер на 54 км. газопроППВ "Надым-Пунга 1"</t>
  </si>
  <si>
    <t>АО "Транснефть – Сибирь"</t>
  </si>
  <si>
    <t>Водозаборные участки ВОС п. Белорусский и ДНС "Кирско-Коттынская"</t>
  </si>
  <si>
    <t xml:space="preserve">ООО "Анориф" </t>
  </si>
  <si>
    <t>Чечкинский-2</t>
  </si>
  <si>
    <t>58-167-24-ОПИ</t>
  </si>
  <si>
    <t>ООО "Миллениум"</t>
  </si>
  <si>
    <t xml:space="preserve">Карьер Каменский </t>
  </si>
  <si>
    <t>58-168-24-ОПИ</t>
  </si>
  <si>
    <t>Отказать</t>
  </si>
  <si>
    <t>Отказать по отсутствию документов</t>
  </si>
  <si>
    <t>Согласовать</t>
  </si>
  <si>
    <t xml:space="preserve">               Реестр протоколов о cогласовании планов и (или) схем развития горных работ </t>
  </si>
  <si>
    <t>БПО в г. Радужном</t>
  </si>
  <si>
    <t>58-06-25-ОПИ</t>
  </si>
  <si>
    <t>Карьер "Николаевский" (участок 1)</t>
  </si>
  <si>
    <t>МП "Водоканал"</t>
  </si>
  <si>
    <t>Базовый лагерь (в районе куста № 23)</t>
  </si>
  <si>
    <t>УПН на территории Западно-Салымского лицензионного участка</t>
  </si>
  <si>
    <t xml:space="preserve">Карьер G5 </t>
  </si>
  <si>
    <t>Пункт сдачи нефти объекта внешнего транспорта нефти</t>
  </si>
  <si>
    <t>57-018-25-ПВ</t>
  </si>
  <si>
    <t>57-019-25-ПВ</t>
  </si>
  <si>
    <t>Водозабор «Северный»</t>
  </si>
  <si>
    <t>57-017-25-ПВ</t>
  </si>
  <si>
    <t>57-020-25-ПВ</t>
  </si>
  <si>
    <t>57-016-25-ОПИ</t>
  </si>
  <si>
    <t>58-07-25-ОПИ</t>
  </si>
  <si>
    <t>«Карьер «Николаевский участок 
№ 2»</t>
  </si>
  <si>
    <t xml:space="preserve">ООО «ЛУКОЙЛ-ЭНЕРГОСЕТИ» </t>
  </si>
  <si>
    <t>КНС-1 (ЦДНГ-8), ДНС-22 Южно-Покачевского месторождения нефти</t>
  </si>
  <si>
    <t>58-169-24-ПВ</t>
  </si>
  <si>
    <t>ДНС-25 (ЦДНГ-5), ДНС-5 (1) Нонг-Еганского месторождения нефти</t>
  </si>
  <si>
    <t>Урьевское месторождение нефти (участки недр: ЦДНГ-2, ЦДНГ-1, Товарный парк, ДНС-4)</t>
  </si>
  <si>
    <t>ООО «НК «Югранефтепром»</t>
  </si>
  <si>
    <t>«Месторождение песка № 4 на Апрельском лицензионном участке»</t>
  </si>
  <si>
    <t>58-170-24-ОПИ</t>
  </si>
  <si>
    <t>«Месторождение песка № 5 на Апрельском лицензионном участке»</t>
  </si>
  <si>
    <t>«Месторождение песка № 4 на Средне-Назымском лицензионном участке. Расширение»</t>
  </si>
  <si>
    <t>«Месторождение песка №6 на Галяновском лицензионном участке»</t>
  </si>
  <si>
    <t>«Месторождение песка №12 на Средне-Назымском лицензионном участке»</t>
  </si>
  <si>
    <t>«Месторождение песка №16 на Средне-Назымском лицензионном участке»</t>
  </si>
  <si>
    <t>«Месторождение песка на Емангальском 2 лицензионном участке»</t>
  </si>
  <si>
    <t>АО "ТОДЭП"</t>
  </si>
  <si>
    <t>Участок недр местного значения по добычи суглинка  «Кареглазовский-2» в Абатском районе Тюменской области</t>
  </si>
  <si>
    <t>58-171-24-ОПИ</t>
  </si>
  <si>
    <t>Карьер № 3.4</t>
  </si>
  <si>
    <t>57-021-25-ОПИ</t>
  </si>
  <si>
    <t>Месторождение песка на 62-75 км МГ «Игрим-Серов-Н.Тагил»</t>
  </si>
  <si>
    <t>Месторождение песка на 455 км МГ «Уренгой-Новопсков»</t>
  </si>
  <si>
    <t>Месторождение песка на 470-480 км МГ «Уренгой-Ужгород»</t>
  </si>
  <si>
    <t>57-022-25-ОПИ</t>
  </si>
  <si>
    <t>57-023-25-ОПИ</t>
  </si>
  <si>
    <t>58-172-24-ОПИ</t>
  </si>
  <si>
    <t>Месторождение песка № 5 (вторая очередь)  в пределах участка недр  Сайгатинский</t>
  </si>
  <si>
    <t>Западно-Сургутский лицензионный участок БПО, УПГ, УЭЗиС (п.Юность), УЭЗиС (п. Солнечный), УЭЗиС (п.Белый Яр)</t>
  </si>
  <si>
    <t>Западно-Сургутский участок недр ЦППН, ДНС-4А, Трест Сургутнефтедорстройремонт», Битумная установка УПГ</t>
  </si>
  <si>
    <t xml:space="preserve">Западно-Сургутский участок недр ДНС-1А, ДНС-1, ДНС-5А, Пожарный полигон </t>
  </si>
  <si>
    <t>трест «Сургутнефтегеофизика», УМИТ-7 СМТ-1, Сургутское УТТ №5, База УТТ-3 в пределах Западно-Сургутского участка недр</t>
  </si>
  <si>
    <t>Обской водозабор, КСУ в пределах Западно-Сургутского участка недр</t>
  </si>
  <si>
    <t>ДНС-2А, ЦПТО в пределах Западно-Сургутского участка недр</t>
  </si>
  <si>
    <t>УУГ УПГ, СУТТ №2 в пределах Западно-Сургутского участка недр</t>
  </si>
  <si>
    <t>БПО УВСИНГ, СЦТБ (п.Барсово) в пределах Западно-Сургутского участка недр</t>
  </si>
  <si>
    <t>МУП УТВиВ "Сибиряк" МО 
с.п. Нижнесортымский</t>
  </si>
  <si>
    <t>Нижнесортымское (водозабор котельная
 ДЕ-25)</t>
  </si>
  <si>
    <t>58-175-24-ПВ</t>
  </si>
  <si>
    <t>58-174-24-ПВ</t>
  </si>
  <si>
    <t>58-173-24-ОПИ</t>
  </si>
  <si>
    <t>57-024-25-ОПИ</t>
  </si>
  <si>
    <t>ООО "Альфа-Строй"</t>
  </si>
  <si>
    <t>Дуванский</t>
  </si>
  <si>
    <t>ООО "ЛУКОЙЛ-ЗС"</t>
  </si>
  <si>
    <t>57-104-24-ОПИ-1</t>
  </si>
  <si>
    <t>Кайволы-Куль-1</t>
  </si>
  <si>
    <t>57-17-25-УВС-1</t>
  </si>
  <si>
    <t>58-176-24-ПВ</t>
  </si>
  <si>
    <t>Участок недр водозабор
«Северный»</t>
  </si>
  <si>
    <t>АО "Урайтеплоэнергия"</t>
  </si>
  <si>
    <t xml:space="preserve">Котельная «Промбаза» 
г. Урай
</t>
  </si>
  <si>
    <t>58-08-25-ПВ</t>
  </si>
  <si>
    <t>Урайское месторождение пресных подземных вод</t>
  </si>
  <si>
    <t>58-09-25-ПВ</t>
  </si>
  <si>
    <t>58-10-25-ПВ</t>
  </si>
  <si>
    <t>ООО "ТЮМЕНЬНЕДРА"</t>
  </si>
  <si>
    <t>«Подборский-2»</t>
  </si>
  <si>
    <t>58-177-24-ОПИ</t>
  </si>
  <si>
    <t xml:space="preserve">ООО «Маркони» </t>
  </si>
  <si>
    <t>Разработка карьера добычи песка и суглинка в 3000 м на юго-запад от 44 км федеральной автодороги Тюмень-Ишим-Омск в Ялуторовском районе  Тюменской области</t>
  </si>
  <si>
    <t>58-178-24-ОПИ</t>
  </si>
  <si>
    <t>Карьер песка № 4Б на Северо-Соленинском ГКМ</t>
  </si>
  <si>
    <t>58-11-25-ОПИ</t>
  </si>
  <si>
    <t>57-025-25-ОПИ</t>
  </si>
  <si>
    <t>58-13-25-ОПИ</t>
  </si>
  <si>
    <t>58-14-25-ОПИ</t>
  </si>
  <si>
    <t>58-12-25-ОПИ</t>
  </si>
  <si>
    <t>57-026-25-ОПИ</t>
  </si>
  <si>
    <t>57-027-25-ОПИ</t>
  </si>
  <si>
    <t>57-41-25-УВС</t>
  </si>
  <si>
    <t>57-42-25-УВС</t>
  </si>
  <si>
    <t>57-43-25-УВС</t>
  </si>
  <si>
    <t>57-44-25-УВС</t>
  </si>
  <si>
    <t>57-45-25-УВС</t>
  </si>
  <si>
    <t>57-46-25-УВС</t>
  </si>
  <si>
    <t>57-47-25-УВС</t>
  </si>
  <si>
    <t>ООО "ННК-Няганьнефтегаз"</t>
  </si>
  <si>
    <t>57-31-25-УВС-1</t>
  </si>
  <si>
    <t>57-22-25-УВС-1</t>
  </si>
  <si>
    <t>Тевлинско-Русскинской</t>
  </si>
  <si>
    <t>57-028-25-ОПИ</t>
  </si>
  <si>
    <t>Восточно-Придорожный (ТПП "Когалымнефтегаз")</t>
  </si>
  <si>
    <t>Восточно-Придорожный (ТПП "Повхнефтегаз")</t>
  </si>
  <si>
    <t>Нивагальский (ТПП "Лангепаснефтегаз")</t>
  </si>
  <si>
    <t>Нивагальский (ТПП "Покачевнефтеаз")</t>
  </si>
  <si>
    <t>Галяновский</t>
  </si>
  <si>
    <t>58-15-25-ОПИ</t>
  </si>
  <si>
    <t>58-16-25-ОПИ</t>
  </si>
  <si>
    <t>«Карьер торфа «Северный»</t>
  </si>
  <si>
    <t>«Карьер песка «Юго-Восточный»</t>
  </si>
  <si>
    <t>ООО «ЛУКОЙЛ-ЭНЕРГОСЕТИ»</t>
  </si>
  <si>
    <t>ДНС-3 Тевлинско-Русскинского месторождения нефти</t>
  </si>
  <si>
    <t>58-179-24-ПВ</t>
  </si>
  <si>
    <t>ДНС-5 Тевлинско-Русскинского месторождения нефти</t>
  </si>
  <si>
    <t>ДНС-5 (опорная база) Тевлинско-Русскинского месторождения нефти</t>
  </si>
  <si>
    <t>ДНС-1, ДНС-7 Тевлинско-Русскинского месторождения нефти</t>
  </si>
  <si>
    <t>ДНС-2 Тевлинско-Русскинского месторождения нефти</t>
  </si>
  <si>
    <t>57-030-25-ПВ</t>
  </si>
  <si>
    <t>57-031-25-ОПИ</t>
  </si>
  <si>
    <t>58-17-25-ОПИ</t>
  </si>
  <si>
    <t>58-18-25-ОПИ</t>
  </si>
  <si>
    <t>58-19-25-ОПИ</t>
  </si>
  <si>
    <t>57-032-25-ОПИ</t>
  </si>
  <si>
    <t>"Участок недр для хозяйственно-питьевого и производственного водоснабжения в городе Покачи"</t>
  </si>
  <si>
    <t>58-20-25-ПВ</t>
  </si>
  <si>
    <t>57-033-25-ОПИ</t>
  </si>
  <si>
    <t>57-035-25-ОПИ</t>
  </si>
  <si>
    <t>Участок недр «Кондинский» 
(ПСП «Конданефть»)</t>
  </si>
  <si>
    <t>57-32-25-УВС-1</t>
  </si>
  <si>
    <t>58-24-25-ПВ</t>
  </si>
  <si>
    <t>ДНС-2, ДНС-3 Аганского месторождения нефти</t>
  </si>
  <si>
    <t>Старая база НП-2, ДНС-3, УПТО и КО, Вертодром «Северный», ЦППН-1 (участок 1, участок 2) Ватинского месторождения нефти</t>
  </si>
  <si>
    <t>Приемо-сдаточный пункт нефти (ПСП)</t>
  </si>
  <si>
    <t>Опорная база промысла (ОБП), ГТЭС на территории ЦПС Ново-Покурского месторождения нефти</t>
  </si>
  <si>
    <t>Мегионское месторождение нефти (производственная база нефтепромысла (НП), опорная база промысла (ОБП)</t>
  </si>
  <si>
    <t>КНС-1, ЦППН-2 Аганского месторождения нефти</t>
  </si>
  <si>
    <t>Жилой поселок в пределах Покамасовского месторождения нефти</t>
  </si>
  <si>
    <t>ДНС-1, ДНС-2 Северо-Покурского лицензионного участка</t>
  </si>
  <si>
    <t>ДНС-1 Южно-Аганского месторождения нефти</t>
  </si>
  <si>
    <t>ДНС Кетовского месторождения нефти</t>
  </si>
  <si>
    <t>ДНС Северо-Островного месторождения нефти</t>
  </si>
  <si>
    <t>УПТО и КО (п. Локосово), ГТЭС Покамасовского месторождения нефти</t>
  </si>
  <si>
    <t xml:space="preserve">Карьер песка № 1 Северо-Комсомольского месторождения </t>
  </si>
  <si>
    <t>58-25-25-ОПИ</t>
  </si>
  <si>
    <t>Карьер песка № 3 Северо-Комсомольского месторождения</t>
  </si>
  <si>
    <t>Карьер № 3 Северо-Комсомольского месторождения Участок 2</t>
  </si>
  <si>
    <t>Карьер песка № 4 Северо-Комсомольского месторождения</t>
  </si>
  <si>
    <t>Карьер песка № 4 Северо-Комсомольского месторождения Участок 2</t>
  </si>
  <si>
    <t>Карьер песка № 5 Северо-Комсомольского месторождения</t>
  </si>
  <si>
    <t>Карьер песка № 6 Северо-Комсомольского месторождения Участки 1,2</t>
  </si>
  <si>
    <t>Карьер песка № 6 Северо-Комсомольского месторождения Участок 3 и 4</t>
  </si>
  <si>
    <t xml:space="preserve">Карьер песка № 7 Северо-Комсомольского месторождения </t>
  </si>
  <si>
    <t>Карьер песка № 8 Южно-Тыдэоттинское месторождение</t>
  </si>
  <si>
    <t>Карьер песка № 9 Известинское месторождения</t>
  </si>
  <si>
    <t>Карьер песка № 11 Северо-Комсомольского месторождения</t>
  </si>
  <si>
    <t>Карьер песка № 13 Северо-Комсомольского месторождения</t>
  </si>
  <si>
    <t>ООО "Кынско-Часельское нефтегаз"</t>
  </si>
  <si>
    <t>АО "Русско-Реченское"</t>
  </si>
  <si>
    <t>57-63-25-УВС</t>
  </si>
  <si>
    <t>57-64-25-УВС</t>
  </si>
  <si>
    <t>57-65-25-УВС</t>
  </si>
  <si>
    <t>АО "РН-Няганьнефтегаз"</t>
  </si>
  <si>
    <t>Кынско-Часельский участок недр</t>
  </si>
  <si>
    <t>Русско-Реченский участок недр</t>
  </si>
  <si>
    <t>Каменный участок недр</t>
  </si>
  <si>
    <t>Ем-Еговский+Пальяновский участок недр</t>
  </si>
  <si>
    <t>57-66-25-УВС</t>
  </si>
  <si>
    <t>57-67-25-УВС</t>
  </si>
  <si>
    <t>Месторождение песка № 69 на Ем-Еговском + Пальяновском лицензионном участке</t>
  </si>
  <si>
    <t>58-180-24-ОПИ</t>
  </si>
  <si>
    <t>Месторождение песка «Карьер № 63 на Каменной площади (западная часть) Красноленинского месторождения». Блок №5»</t>
  </si>
  <si>
    <t>58-181-24-ОПИ</t>
  </si>
  <si>
    <t>Карьер Останцовый (южная часть) на площади Пырейного ГКМ</t>
  </si>
  <si>
    <t>58-26-25-ОПИ</t>
  </si>
  <si>
    <t>ДНС-1, ОБП Ачимовского месторождения нефти</t>
  </si>
  <si>
    <t>58-27-25-ПВ</t>
  </si>
  <si>
    <t>ДНС Западно-Усть-Балыкского лицензионного участка</t>
  </si>
  <si>
    <t>58-28-25-ПВ</t>
  </si>
  <si>
    <t>ДНС Узунского лицензионного участка</t>
  </si>
  <si>
    <t>Жилой поселок Чистинка на Чистинном месторождении нефти</t>
  </si>
  <si>
    <t>58-30-25-ПВ</t>
  </si>
  <si>
    <t>ДНС Чистинного месторождения нефти</t>
  </si>
  <si>
    <t>ЦПС-1, ЦПС-2 Северо-Ореховского месторождения нефти</t>
  </si>
  <si>
    <t>Территория жилого городка в районе КП-1 Западно-Усть-Балыкского месторождения нефти</t>
  </si>
  <si>
    <t>УПН Аригольского месторождения нефти</t>
  </si>
  <si>
    <t>ДНС-1, ДНС-2 Западно-Асомкинского месторождения нефти</t>
  </si>
  <si>
    <t>ОБП, ДНС-1, ОБП-2, ДНС-2 Тайлаковского месторождения нефти</t>
  </si>
  <si>
    <t>58-29-25-ПВ</t>
  </si>
  <si>
    <t>ООО "УнтыгейНефть"</t>
  </si>
  <si>
    <t>ЦВМиР "Сибирь"</t>
  </si>
  <si>
    <t>57-036-25-ОПИ</t>
  </si>
  <si>
    <t>Участок недр для добычи подземных вод</t>
  </si>
  <si>
    <t xml:space="preserve">ООО "ЛУКОЙЛ-ЭНЕРГОСЕТИ" </t>
  </si>
  <si>
    <t>Участки водозаборов Дружного месторождения нефти</t>
  </si>
  <si>
    <t>58-182-24-ОПИ</t>
  </si>
  <si>
    <t>«Месторождение песка в районе скважины 7078П в пределах участка недр Ай-Пимский»</t>
  </si>
  <si>
    <t>58-31-25-ОПИ</t>
  </si>
  <si>
    <t>«Месторождение песка в районе скважины 4475Р в пределах участка недр Восточно-Сургутский»</t>
  </si>
  <si>
    <t>«Месторождение песка в районе скважины 9119Р в пределах участка недр Восточно-Сыньеганский»</t>
  </si>
  <si>
    <t>«Месторождение суглинков и песка в районе скважины 9120Р в пределах участка недр Восточно-Сыньеганский»</t>
  </si>
  <si>
    <t>«Притрассовый карьер грунта в районе ДНС-3 (участок 2). Западно-Камынское нефтяное месторождение»</t>
  </si>
  <si>
    <t>«Месторождение песка №1 в пределах участка недр Итьяхский»</t>
  </si>
  <si>
    <t>«Карьер в районе куста №640 на Лянторском месторождении нефти»</t>
  </si>
  <si>
    <t>«Месторождение песка в районе скважины 1295П в пределах участка недр Рогожниковский 4»</t>
  </si>
  <si>
    <t>«Притрассовый карьер №2 для автомобильной дороги на северную границу Рогожниковского месторождения»</t>
  </si>
  <si>
    <t>«Карьер экскаваторной разработки грунта №2С (3 участок). Рогожниковское месторождение»</t>
  </si>
  <si>
    <t>«Гидромеханизированный карьер грунта в районе куста скважин №170. Русскинское нефтяное месторождение»</t>
  </si>
  <si>
    <t>«Месторождение суглинков и песка в районе скважины 9Р в пределах Сахалинского лицензионного участка»</t>
  </si>
  <si>
    <t>«Месторождение песка в районе скважины 9044Р в пределах участка недр Северо-Селияровский»</t>
  </si>
  <si>
    <t>«Месторождение песка в районе скважины 9117П в пределах участка недр Северо-Селияровский»</t>
  </si>
  <si>
    <t>«Месторождение песка в районе скважины 7156П в пределах участка недр Чанатойский»</t>
  </si>
  <si>
    <t>«Месторождение песка в районе куста скважин №1 (участок 2) в пределах Южно-Ляминского месторождения»</t>
  </si>
  <si>
    <t>«Месторождение песка в районе скважины 9023Р в пределах участка недр Южно-Ляминский»</t>
  </si>
  <si>
    <t>«Месторождение песка в районе скважины 9028Р в пределах участка недр Южно-Ляминский»</t>
  </si>
  <si>
    <t>«Месторождение песка в районе скважины 7566П в пределах участка недр Южно-Мытаяхинский»</t>
  </si>
  <si>
    <t>«Месторождение песка в районе скважины 1281Р в пределах участка недр Южно-Назымский»</t>
  </si>
  <si>
    <t>«Месторождение песка в районе скважины 9031П в пределах участка недр Южно-Санлорский»</t>
  </si>
  <si>
    <t>«Месторождение песка в районе скважины 9032П в пределах участка недр Южно-Санлорский»</t>
  </si>
  <si>
    <t>«Месторождение суглинков в районе скважины 98Р Южно-Туканского участка недр»</t>
  </si>
  <si>
    <t>«Месторождение песка №4 (участок 2) Юганского участка недр»</t>
  </si>
  <si>
    <t>«Месторождение песка №5 (участок 2) Юганского участка недр»</t>
  </si>
  <si>
    <t>«Месторождение суглинков в районе скважины 2209П в пределах Юганского 9 участка недр»</t>
  </si>
  <si>
    <t>«Месторождение суглинков в районе скважины 2226-2227Р Юганского 9 участка недр»</t>
  </si>
  <si>
    <t>«Месторождение суглинков в районе скважины 2229Р Юганского 9 участка недр»</t>
  </si>
  <si>
    <t>«Месторождение суглинков в районе скважины 2228Р Юганского 9 участка недр»</t>
  </si>
  <si>
    <t>«Месторождение суглинков в районе скважины 82П (участок 4) в пределах Туканского участка недр»</t>
  </si>
  <si>
    <t>«Месторождение песка, суглинков в районе скважины 120П (участок 2) Северо-Туканского участка недр»</t>
  </si>
  <si>
    <t>«Месторождение песка №2 в пределах Юганского 2 лицензионного участка»</t>
  </si>
  <si>
    <t>«Месторождение песка №3 в пределах Юганского 2 лицензионного участка»</t>
  </si>
  <si>
    <t>«Месторождение песка №6 в пределах Итьяхского участка недр»</t>
  </si>
  <si>
    <t>«Месторождение песка в районе куста 72 Верхнеказымского участка недр»</t>
  </si>
  <si>
    <t>«Месторождение песка №5С на месторождении им.Шпильмана В.И.(Северо-Рогожниковское)»</t>
  </si>
  <si>
    <t>«Месторождение суглинков в районе скважин 6540П Вайского 4 участка недр»</t>
  </si>
  <si>
    <t>«Месторождение суглинков в районе скважин 6541П, 6542П Вайского 2 участка недр»</t>
  </si>
  <si>
    <t>«Месторождение песка в пределах участка недр Быстринский для строительства площадки скважины 1145Р на Новобыстринском участке недр»</t>
  </si>
  <si>
    <t>«Месторождение песка в районе ДНС-1 (участок 2) на Западно-Сахалинском нефтяном месторождении»</t>
  </si>
  <si>
    <t>«Месторождение суглинков и песка в пределах участка недр Южно-Ватлорский для строительства площадки скважины 4903П на Северо-Хорлорском участке недр»</t>
  </si>
  <si>
    <t>«Месторождение глин в районе скважины 559П в пределах Западно-Полуньяхского лицензионного участка»</t>
  </si>
  <si>
    <t>«Месторождение суглинков в районе скважины 569П Западно-Полуньяхского участка недр»</t>
  </si>
  <si>
    <t>«Месторождение суглинков в районе скважины 554Р (участок 2) Западно-Полуньяхского участка недр»</t>
  </si>
  <si>
    <t>«Месторождение песка №1 Северо-Селияровского участка недр»</t>
  </si>
  <si>
    <t>«Месторождение песка №2 Северо-Селияровского участка недр»</t>
  </si>
  <si>
    <t>«Месторождение суглинков в районе скважины 8409П в пределах Салымского 4 лицензионного участка»</t>
  </si>
  <si>
    <t>«Месторождение суглинков в районе скважины 8413П в пределах Салымского 4 участка недр»</t>
  </si>
  <si>
    <t>«Месторождение песка, супесей, суглинков в районе куста скважин 517 (участок 2) Рогожниковского 5 участка недр»</t>
  </si>
  <si>
    <t>«Карьер песка №18С (участок 2) Рогожниковского участка недр»</t>
  </si>
  <si>
    <t>«Притрассовые карьеры Рогожниковского нефтяного месторождения. Промышленная эксплуатация. Вторая очередь. Притрассовый карьер №19С»</t>
  </si>
  <si>
    <t>«Притрассовый карьер песка в районе куста скважин 135 Рогожниковского нефтяного месторождения»</t>
  </si>
  <si>
    <t>«Притрассовый карьер песка 17С Рогожниковского нефтяного месторождения»</t>
  </si>
  <si>
    <t>«Месторождение песка №1 в пределах Восточно-Салымского участка недр»</t>
  </si>
  <si>
    <t>Поселок Самарский Лянторского МППВ</t>
  </si>
  <si>
    <t>58-32-25-ПВ</t>
  </si>
  <si>
    <t>57-17-25-УВС-2</t>
  </si>
  <si>
    <t>Амфиболитовое</t>
  </si>
  <si>
    <t>57-038-25-ОПИ</t>
  </si>
  <si>
    <t>ООО «Северная Сосьва»</t>
  </si>
  <si>
    <t>Месторождение песчано-гравийной смеси № 1С</t>
  </si>
  <si>
    <t>58-184-24-ОПИ</t>
  </si>
  <si>
    <t>ООО «НОВАТЭК-ПУРОВСКИЙ ЗПК»</t>
  </si>
  <si>
    <t>Месторождение песка «Карьер № 7»</t>
  </si>
  <si>
    <t>58-37-25-ОПИ</t>
  </si>
  <si>
    <t>Карьер песка №1 на Вьюжном ГКМ</t>
  </si>
  <si>
    <t>58-38-25-ОПИ</t>
  </si>
  <si>
    <t xml:space="preserve"> Карьер песка №1-П Известинского месторождения</t>
  </si>
  <si>
    <t>Карьер № 2 на Известинском месторождении</t>
  </si>
  <si>
    <t>Карьер № 2 на Известинском месторождении (участок 2)</t>
  </si>
  <si>
    <t>Карьер песка №1-П Метельного месторождения</t>
  </si>
  <si>
    <t>Карьер песка №2-П Метельного месторождения</t>
  </si>
  <si>
    <t>Карьер песка №2 Крещенского месторождения</t>
  </si>
  <si>
    <t>Карьер песка №2 Присклонового месторождения</t>
  </si>
  <si>
    <t>Карьер песка №1 на Усть-Пурпейском ЛУ</t>
  </si>
  <si>
    <t>Карьер торфа №1 на Усть-Пурпейском ЛУ</t>
  </si>
  <si>
    <t>57-043-25-ОПИ</t>
  </si>
  <si>
    <t>Карьер торфа № 31/05т-16</t>
  </si>
  <si>
    <t>Карьер песка Яр-Сале</t>
  </si>
  <si>
    <t>Карьер песка Бугры»</t>
  </si>
  <si>
    <t xml:space="preserve"> 58-12-2025-ОПИ-1</t>
  </si>
  <si>
    <t xml:space="preserve"> 58-13-2025-ОПИ-1</t>
  </si>
  <si>
    <t xml:space="preserve"> 58-14-2025-ОПИ-1</t>
  </si>
  <si>
    <t>ООО "Система-Плюс"</t>
  </si>
  <si>
    <t>Карьер песка "Светлый"</t>
  </si>
  <si>
    <t>58-39-2025-ОПИ</t>
  </si>
  <si>
    <t>Карьер песка "Комсомольский-2"</t>
  </si>
  <si>
    <t>58-185-2024-ОПИ</t>
  </si>
  <si>
    <t>ООО "Горизонт"</t>
  </si>
  <si>
    <t>ООО "Строй-реал"</t>
  </si>
  <si>
    <t>Амфиболитовый</t>
  </si>
  <si>
    <t>57-025-25-ОПИ-1</t>
  </si>
  <si>
    <t>месторождение «Им-Юганское»</t>
  </si>
  <si>
    <t>57-045-25-ОПИ</t>
  </si>
  <si>
    <t>АО «УПНП и КРС»</t>
  </si>
  <si>
    <t>по водозаборному участку п. Самарский Лянторского МППВ, расположенному в Сургутском муниципальном районе Ханты-Мансийского автономного округа-Югры</t>
  </si>
  <si>
    <t>58-32-2025-ПВ</t>
  </si>
  <si>
    <t>АО «Юганскводоканал»</t>
  </si>
  <si>
    <t>Групповой водозабор г.Нефтеюганска, Нефтеюганского месторождения пресных подземных вод</t>
  </si>
  <si>
    <t>58-40-2025-ПВ</t>
  </si>
  <si>
    <t>ДНС-1 Северо-Кочевского месторождения нефти</t>
  </si>
  <si>
    <t>58-186-2024-ПВ</t>
  </si>
  <si>
    <t>Опорная база месторождения 
им. А.Усольцева</t>
  </si>
  <si>
    <t>Территория БПТОиК г. Советский</t>
  </si>
  <si>
    <t>58-187-24-ПВ</t>
  </si>
  <si>
    <t>ДНС, ЦПС Каменного (восточная часть) лицензионного участка</t>
  </si>
  <si>
    <t>Вахтовый посёлок Даниловка</t>
  </si>
  <si>
    <t>Вахтовый посёлок Убинка (котельная)</t>
  </si>
  <si>
    <t>ДНС (вахтовый посёлок Потанай) Потанай-Картопьинское месторождение нефти</t>
  </si>
  <si>
    <t>Вахтовый посёлок Северная Даниловка</t>
  </si>
  <si>
    <t>Вахтовый посёлок Тетерево Мортымья-Тетеревского месторождения нефти</t>
  </si>
  <si>
    <t>Вахтовый посёлок Тетерево (ДНС-1 и ДНС-2)</t>
  </si>
  <si>
    <t>Вахтовый посёлок Толум</t>
  </si>
  <si>
    <t>Вахтовый посёлок Убинка</t>
  </si>
  <si>
    <t>Вахтовый посёлок Узбекское</t>
  </si>
  <si>
    <t xml:space="preserve">Вахтовый посёлок Усть-Тетерево </t>
  </si>
  <si>
    <t>Вахтовый посёлок Филиповка</t>
  </si>
  <si>
    <t>ЦППН Головные</t>
  </si>
  <si>
    <t>Вахтовый посёлок Шушма</t>
  </si>
  <si>
    <t>57-74-25-УВС-1</t>
  </si>
  <si>
    <t>57-63-25-УВС-1</t>
  </si>
  <si>
    <t>58-17-25-ОПИ-1</t>
  </si>
  <si>
    <t>58-18-25-ОПИ-1</t>
  </si>
  <si>
    <t>58-19-25-ОПИ-1</t>
  </si>
  <si>
    <t>ООО «ЛУКОЙЛ-АИК»</t>
  </si>
  <si>
    <t>Месторождение торфа № 4т в районе куста № 89 Когалымского месторождения нефти</t>
  </si>
  <si>
    <t>58-41-25-ОПИ</t>
  </si>
  <si>
    <t>Месторождение песка в районе куста №123 Тевлинско-Русскинского лицензионного участка</t>
  </si>
  <si>
    <t>58-42-25-ОПИ</t>
  </si>
  <si>
    <t>Месторождение песка в районе скважины Р-104 Кустового лицензионного участка</t>
  </si>
  <si>
    <t>Месторождение песка №1п в районе куста №4 нефтяного месторождения им. А. Усольцева (6 очередь)</t>
  </si>
  <si>
    <t>Карьер торфа № 45т в районе куста № 63 Тевлинско - Русскинского месторождения</t>
  </si>
  <si>
    <t>Месторождение торфа № 46т в районе куста № 253 Тевлинско - Русскинского месторождения</t>
  </si>
  <si>
    <t>Месторождение торфа № 26 т в районе ДНС-5 Южно-Ягунского месторождения нефти (расширение)</t>
  </si>
  <si>
    <t>Месторождение торфа № 33 т в районе куста № 38 Дружного лицензионного участка (расширение)</t>
  </si>
  <si>
    <t>Месторождение торфа № 2т в районе куста № 2 Кустового месторождения нефти</t>
  </si>
  <si>
    <t>Месторождение торфа № 1т на Восточно - Придорожном месторождении нефти</t>
  </si>
  <si>
    <t>Месторождение торфа № 1т в районе куста № 2 Имилорского + Западно-Имилорского месторождения</t>
  </si>
  <si>
    <t>Месторождение песка №20 в районе куста №129 Повховского месторождения нефти</t>
  </si>
  <si>
    <t>Месторождение торфа № 22 в районе ЦДНГ-3 Ватьеганского месторождения нефти</t>
  </si>
  <si>
    <t>Карьер торфа № 41т в районе куста № 164 Ватьеганского месторождения</t>
  </si>
  <si>
    <t>Месторождение торфа № 21т в районе ДНС-2-ДНС-1 Повховского месторождения в районе Повховского лицензионного участка (3-я очередь)</t>
  </si>
  <si>
    <t>Месторождение торфа № 22т в районе куста № 150 Повховского лицензионного участка (3-я очередь)</t>
  </si>
  <si>
    <t>Карьер торфа № 47т в районе ДНС-3 Повховского месторождения</t>
  </si>
  <si>
    <t>Карьер торфа № 48т в районе куста № 408 Повховского месторождения</t>
  </si>
  <si>
    <t>Участок по добыче торфа №5 для рекультивации нарушенных земель на Северо - Покачёвском нефтяном месторождении</t>
  </si>
  <si>
    <t>Участок по добыче торфа №8 для рекультивации нарушенных земель на Покачевском нефтяном месторождении</t>
  </si>
  <si>
    <t>Месторождение торфа № 8 для рекультивации нарушенных земель на Нонг-Еганском нефтяном месторождении</t>
  </si>
  <si>
    <t>Участок по добыче торфа №7 для рекультивации нарушенных земель на Кечимовском нефтяном месторождении</t>
  </si>
  <si>
    <t>Участок по добыче торфа №1 для рекультивации нарушенных земель на Нивагальском нефтяном месторождении</t>
  </si>
  <si>
    <t xml:space="preserve"> Месторождение песка 
"Карьер № 7ХС"</t>
  </si>
  <si>
    <t>Месторождение песка № 6ХС</t>
  </si>
  <si>
    <t>АО «Евротэк-Югра»</t>
  </si>
  <si>
    <t>Месторождение песка № 6 на Карабашском 2 лицензионном участке</t>
  </si>
  <si>
    <t>58-43-25-ОПИ</t>
  </si>
  <si>
    <t>Месторождение песка № 2 на Карабашских 1, 3 лицензионных участках</t>
  </si>
  <si>
    <t>58-44-25-ОПИ</t>
  </si>
  <si>
    <t>57-85-25-УВС</t>
  </si>
  <si>
    <t>Вынгапуровское нефтегазоконденсатное месторождение</t>
  </si>
  <si>
    <t>57-54-25-УВС-1</t>
  </si>
  <si>
    <t>57-53-25-УВС-1</t>
  </si>
  <si>
    <t>57-55-25-УВС-1</t>
  </si>
  <si>
    <t>ООО «Нижневартовские коммунальные системы»</t>
  </si>
  <si>
    <t xml:space="preserve">Нижневартовского месторождения пресных подземных вод </t>
  </si>
  <si>
    <t>58-45-25-ПВ</t>
  </si>
  <si>
    <t>ООО «Эра»</t>
  </si>
  <si>
    <t>Кыштырлинское месторождение кирпично-керамзитовых глин</t>
  </si>
  <si>
    <t>58-46-25-ОПИ</t>
  </si>
  <si>
    <t>Месторождение торфа №5т _x000D_
в районе куста №86 на _x000D_
Западно-Сургутском место-рождении нефти</t>
  </si>
  <si>
    <t>58-47-25-ОПИ</t>
  </si>
  <si>
    <t>Карьер №6т в районе куста 228 на Западно-Сургутском месторождении нефти (Месторождение торфа в районе куста скважин №228 Западно-Сургутского месторождении нефти)</t>
  </si>
  <si>
    <t>Месторождение песка №6П _x000D_
в районе куста скважин №228 на Западно-Сургутском месторождении нефти</t>
  </si>
  <si>
    <t>Месторождение торфа №1т/1 в районе куста скважин №155 на Западно-Сургутском лицензионном участке</t>
  </si>
  <si>
    <t>Месторождение торфа №7т _x000D_
в районе куста №334 на Восточно-Сургутском место-рождении нефти</t>
  </si>
  <si>
    <t>Месторождение торфа №14т _x000D_
в районе куста №395 на Восточно-Сургутском место-рождении нефти</t>
  </si>
  <si>
    <t>Месторождение торфа №15т _x000D_
в районе куста №398 на Восточно-Сургутском место-рождении нефти</t>
  </si>
  <si>
    <t>Месторождение торфа №16т _x000D_
в районе разведочной скважины №154 на Восточно-Сургутском месторождении нефти</t>
  </si>
  <si>
    <t>Месторождение торфа №9т _x000D_
в районе куста №435 на _x000D_
Яун-Лорском месторождении нефти</t>
  </si>
  <si>
    <t>Месторождение торфа №10т в районе куста №453 на Яунлорском месторождении нефти</t>
  </si>
  <si>
    <t>Карьер торфа №11Т в районе скважины №2019Р на _x000D_
Яун-Лорском лицензионном участке (Месторождение торфа в районе разведочной скважины №Р-2019 Яун-Лорского месторождения нефти)</t>
  </si>
  <si>
    <t>Месторождение торфа №8Т в районе куста №612 на Восточно-Еловом месторождении нефти</t>
  </si>
  <si>
    <t>Месторождение торфа и песка №13ТП в районе куста №601 на Восточно-Еловом месторож-дении нефти</t>
  </si>
  <si>
    <t>Месторождение торфа №1Т Нелымского лицензионного участка</t>
  </si>
  <si>
    <t>Месторождение торфа №1Т Туканского участка недр</t>
  </si>
  <si>
    <t>Месторождение торфа и песка №4ТП Федоровского лицензионного участка</t>
  </si>
  <si>
    <t>Месторождение торфа и песка №7ТП Федоровского участка недр</t>
  </si>
  <si>
    <t>Месторождение торфа №8Т Федоровского участка недр</t>
  </si>
  <si>
    <t>Месторождение торфа №9Т Федоровского участка недр</t>
  </si>
  <si>
    <t>Месторождение торфа и песка №5ТП Дунаевского лицензионного участка</t>
  </si>
  <si>
    <t>Месторождение торфа №15Т в районе куста 297 Быстринского месторождения нефти (Карьер №15Т на Быстринском месторождении нефти Быстринского лицензионного участка)</t>
  </si>
  <si>
    <t>Месторождение торфа и песка №5ТП на Быстринском лицензионном участке</t>
  </si>
  <si>
    <t>Месторождение торфа и песка №6ТП Быстринского участка недр</t>
  </si>
  <si>
    <t>Месторождение торфа №12Т в районе куста 18 Вачимского месторождения нефти</t>
  </si>
  <si>
    <t>Месторождение торфа №16Т в районе Р-1109 Солкинского месторождения нефти</t>
  </si>
  <si>
    <t>Месторождение торфа №2Т в районе куста 6 на _x000D_
Северо-Юрьевском место-рождении нефти</t>
  </si>
  <si>
    <t>Карьер торфа №1Т в районе ПК23-25 автодороги на куст 639 Комарьинского место-рождения</t>
  </si>
  <si>
    <t>Месторождение торфа №2Т (участок 1) Рогожниковского месторождения нефти</t>
  </si>
  <si>
    <t>Месторождение торфа № 4Т (участок 1) Рогожниковского месторождения нефти</t>
  </si>
  <si>
    <t>Месторождение торфа №5Т Рогожниковского участка недр</t>
  </si>
  <si>
    <t>Месторождение торфа №6Т Рогожниковского участка недр</t>
  </si>
  <si>
    <t>Месторождение торфа №1Т Рогожниковского 5 лицен-зионного участка</t>
  </si>
  <si>
    <t>Месторождение торфа №2Т Рогожниковского 5 участка недр</t>
  </si>
  <si>
    <t>Месторождение торфа №5Т участка недр федерального значения, включающего часть месторождения _x000D_
им.Шпильмана _x000D_
(Северо-Рогожниковское)</t>
  </si>
  <si>
    <t>Месторождение торфа №1Т Конитлорского нефтяного месторождения</t>
  </si>
  <si>
    <t>Месторождение торфа и песка №4ТП на Конитлорском лицензионном участке</t>
  </si>
  <si>
    <t>Месторождение торфа и песка №11ТП на Конитлорском лицензионном участке</t>
  </si>
  <si>
    <t>Месторождение торфа и песка №12ТП на Конитлорском лицензионном участке</t>
  </si>
  <si>
    <t>Месторождение торфа и песка №16ТП на Савуйском лицензионном участке</t>
  </si>
  <si>
    <t>Месторождение торфа №19Т на Савуйском лицензионном участке</t>
  </si>
  <si>
    <t>Месторождение торфа №7т Родникового месторождения нефти</t>
  </si>
  <si>
    <t>Месторождение торфа и песка №9ТП Родникового нефтяного месторождения</t>
  </si>
  <si>
    <t>Месторождение торфа и песка №10ТП Родникового нефтяного месторождения</t>
  </si>
  <si>
    <t>Месторождение торфа и песка №17ТП на Родниковом лицензионном участке</t>
  </si>
  <si>
    <t>Месторождение торфа и песка №18ТП на Родниковом лицензионном участке</t>
  </si>
  <si>
    <t>Месторождение торфа и песка №6ТП на Русскинском лицензионном участке</t>
  </si>
  <si>
    <t>Месторождение торфа и песка №15ТП на Русскинском лицензионном участке</t>
  </si>
  <si>
    <t>Месторождение торфа и песка №14ТП на Южно-Конитлорском лицензионном участке</t>
  </si>
  <si>
    <t>Месторождение торфа и песка №18ТП в районе куста 370 Лянторского нефтяного месторождения</t>
  </si>
  <si>
    <t>Месторождение торфа и песка №20ТП в районе куста 612 Лянторского нефтяного месторождения</t>
  </si>
  <si>
    <t>Месторождение торфа и песка №21ТП в районе ДНС-2 Лянторского нефтяного месторождения</t>
  </si>
  <si>
    <t>Месторождение торфа и песка №24ТП Лянторского лицензионного участка</t>
  </si>
  <si>
    <t>Месторождение торфа и песка №25ТП Лянторского участка недр</t>
  </si>
  <si>
    <t>Карьер торфа №1Т в районе ДНС Маслиховского нефтяного месторождения</t>
  </si>
  <si>
    <t>Месторождение торфа и песка №1ТП в районе куста 1ВС Западно-Камынского лицензионного участка</t>
  </si>
  <si>
    <t>Месторождение торфа №1ТП _x000D_
в районе куста 33 _x000D_
Западно-Камынского нефтяного месторождения</t>
  </si>
  <si>
    <t>Месторождение торфа и песка №2ТП в районе куста 103 Западно-Камынского нефтяного месторождения</t>
  </si>
  <si>
    <t>Месторождение торфа №1Т в районе ДНС Западно-Сахалин-ского нефтяного месторожде-ния</t>
  </si>
  <si>
    <t>Месторождение торфа №1Т на Северо-Селияровском лицензионном участке</t>
  </si>
  <si>
    <t>Месторождение торфа и песка №1ТП Итьяхского участка недр</t>
  </si>
  <si>
    <t xml:space="preserve">Месторождение торфа №1Т_x000D_
Восточно-Тромъеганского_x000D_
месторождения нефти </t>
  </si>
  <si>
    <t xml:space="preserve">Месторождение торфа №2Т Северо-Лабатьюганского месторождения нефти </t>
  </si>
  <si>
    <t xml:space="preserve">Месторождение торфа №4Т Северо-Лабатьюганского месторождения нефти </t>
  </si>
  <si>
    <t xml:space="preserve">Месторождение торфа №8Т на Северо-Лабатьюганском месторождении нефти </t>
  </si>
  <si>
    <t>«Месторождение торфа №2Т Юкъяунского месторождения нефти» (Карьер №2Т на Юкъяунском месторождении нефти)</t>
  </si>
  <si>
    <t>Месторождение торфа и песка №2ТП на Юкъяунском месторождении нефти Тянского лицензионного участка</t>
  </si>
  <si>
    <t>Месторождение торфа №4Т на Юкъяунском месторождении нефти (Карьер № 4Т на Юкъяунском месторождении нефти)</t>
  </si>
  <si>
    <t>Месторождение торфа №6Т на Юкъяунском месторождении нефти (Карьер №6Т на Юкъяунском месторождении нефти)</t>
  </si>
  <si>
    <t>Месторождение торфа №2Т Мурьяунского месторождения нефти (Карьер № 2Т на Муръяунском месторождении нефти)</t>
  </si>
  <si>
    <t>«Месторождение торфа №1Т на Лукъявинском месторождении нефти» (Карьер № 1Т на Лукъявинском месторождении нефти)</t>
  </si>
  <si>
    <t xml:space="preserve">Месторождение торфа №1Т Верхне-Надымского месторождения нефти» 
(Карьер №1Т на 
Верхне-Надымском месторождении нефти)
</t>
  </si>
  <si>
    <t xml:space="preserve">Месторождение торфа №1Т на Ново-Надымском_x000D_
месторождении нефти </t>
  </si>
  <si>
    <t xml:space="preserve">Месторождение торфа №1Т на Ново-Надымском месторождении нефти» </t>
  </si>
  <si>
    <t>Карьер торфа №1Т Алехинского месторождения нефти (Карьер торфа № 1Т на Алехинском месторождении нефти Алехинского лицензионного участка)</t>
  </si>
  <si>
    <t>Карьер торфа №1Т Биттемского месторождения нефти</t>
  </si>
  <si>
    <t>Карьер торфа №2Т Биттемского месторождения нефти (Карьер торфа №2Т на Биттемском месторождении нефти Биттемского лицен-зионного участка)</t>
  </si>
  <si>
    <t>Месторождение торфа и песка №1ТП Жумажановского нефтяного месторождения</t>
  </si>
  <si>
    <t>Карьер торфа №1Т Камынского месторождения нефти (Карьер торфа №1Т на Камынском месторождении нефти Камынского лицензионного участка)</t>
  </si>
  <si>
    <t>Карьер торфа №2Т Камынс-кого месторождения нефти (Карьер торфа №2Т на Камынском месторождении нефти Камынского лицен-зионного участка)</t>
  </si>
  <si>
    <t>Карьер торфа №1Т Нижне-Сортымского месторождения нефти (Карьер № 1Т на Нижне-Сортымском месторождении нефти Нижне-Сортымского лицензионного участка)</t>
  </si>
  <si>
    <t xml:space="preserve">Месторождение торфа №2Т на Ай-Пимском месторождении нефти </t>
  </si>
  <si>
    <t>«Месторождение торфа №1Т Западно-Чигоринского месторождения нефти» (Карьер №1Т на Западно-Чигоринском месторождении нефти)</t>
  </si>
  <si>
    <t>Месторождение торфа №2Т Ульяновского месторождения нефти (Карьер № 2Т на Ульяновском месторождении нефти)</t>
  </si>
  <si>
    <t>Месторождение торфа №1Т на Хорлорском месторождении нефти (Карьер № 1Т на Хорлорском месторождении нефти)</t>
  </si>
  <si>
    <t>Особая промышленная зона, ПРЦЭО, ЦППН НГДУ "КН", ДНС-18, ДНС-7, ДНС-17, солерастворный узел ФУПНПиКРС в пределах Федоровского месторождения нефти</t>
  </si>
  <si>
    <t>ДНС-9 на территории Федоровского участка недр</t>
  </si>
  <si>
    <t>ДНС-3, ДНС-12, ДНС-15 в пределах Федоровского месторождения нефти</t>
  </si>
  <si>
    <t>ДНС-10, ДНС-11, ДНС-16, Трест "Сургутнефтегео-физика" (КС-7) в пределах Федоровского месторождения нефти</t>
  </si>
  <si>
    <t>База 4-го сетевого района, ГТЭС, солерастворный узел ЦКРС в пределах Федоровского месторождения нефти</t>
  </si>
  <si>
    <t xml:space="preserve">Федоровское месторождение нефти (КС-41, КС-42, КС-44, КС-7) </t>
  </si>
  <si>
    <t>ДНС-4 Федоровского месторождения нефти</t>
  </si>
  <si>
    <t>ДНС-2 в пределах Федоровского месторождения нефти</t>
  </si>
  <si>
    <t>ДНС-1  в пределах Дунаевского лицензионного участка</t>
  </si>
  <si>
    <t>ДНС-1, ДНС-2 Западно-Камынского месторождения нефти</t>
  </si>
  <si>
    <t>ДНС-3 Западно-Камынского участка недр</t>
  </si>
  <si>
    <t>ДНС Маслиховского участка недр</t>
  </si>
  <si>
    <t>ДНС  Северо-Селияровского лицензионного участка</t>
  </si>
  <si>
    <t xml:space="preserve">Южно-Камынский лицензионный участок (ДНС Санинского месторождения, </t>
  </si>
  <si>
    <t>ДНС Сахалинского лицензионного участка</t>
  </si>
  <si>
    <t xml:space="preserve">Лянторский лицензионный участок (ЦППН, ДНС-2, ДНС-3, ДНС-4, ДНС-5, ДНС-6,  ДНС-7, ДНС-8, ДНС-9, ДНС-10, ДНС-11, ДНС-12, ДНС-13, ДНС-14, ДНС-16, ДНС-17, ДНС-18, ДНС-19, ДНС-20, УВСИНГ ЛКС I и II очередь, </t>
  </si>
  <si>
    <t xml:space="preserve">ДНС-1, ДНС-2 Конитлорского участка недр </t>
  </si>
  <si>
    <t xml:space="preserve">ЦДНГ-2, ДНС-3, ДНС-5 Родникового участка недр </t>
  </si>
  <si>
    <t>ДНС-4 (ЦДНГ-4); ДНС-4 (УПСВ) Родникового участка недр</t>
  </si>
  <si>
    <t>ДНС-1 Русскинского лицензионного участка</t>
  </si>
  <si>
    <t>ДНС-1АРусскинского участка недр</t>
  </si>
  <si>
    <t>ДНС-2, ДНС-3 Русскинского участка недр</t>
  </si>
  <si>
    <t>УПСВ, ДНС-1, ФДРСУ АБЗ трест "Сургутнефтедор-стройремонт" Савуйского лицензионного участка</t>
  </si>
  <si>
    <t>ДНС Южно-Конитлорского лицензионного участка</t>
  </si>
  <si>
    <t>ДНС Ай-Пимская, КНС-2 Ай-Пимского лицензионного участка</t>
  </si>
  <si>
    <t>ДНС в пределах Западно-Чигоринского месторождения нефти</t>
  </si>
  <si>
    <t>УПН Алехинского участка недр</t>
  </si>
  <si>
    <t>ДНС Биттемского лицензионного участка</t>
  </si>
  <si>
    <t>ДНС-1, ДНС-2 Ватлорского участка недр</t>
  </si>
  <si>
    <t>ДНС-3 Ватлорского участка недр</t>
  </si>
  <si>
    <t>ДНС-2 Верхне-Казымского участка недр</t>
  </si>
  <si>
    <t>ДНС на Верхне-Надымском (южная часть) участке недр</t>
  </si>
  <si>
    <t>ДНС-2 Восточно-Мытаяхинского участка недр</t>
  </si>
  <si>
    <t>ДНС-1 Жумажановского участка недр</t>
  </si>
  <si>
    <t xml:space="preserve">ДНС-2  Жумажановского лицензионного участка </t>
  </si>
  <si>
    <t>Камынского лицензионного участка</t>
  </si>
  <si>
    <t>ДНС в пределах Ульяновского месторождения нефти</t>
  </si>
  <si>
    <t>Промзбаза п.Нижнесортымский</t>
  </si>
  <si>
    <t>ДНС-1, ДНС-2, ДНС-3 Нижнесортымского лицензионного участка</t>
  </si>
  <si>
    <t>ДНС-1, ДНС-2, ДНС-3 Северо-Лабатьюганского участка недр</t>
  </si>
  <si>
    <t>ГТЭС ДНС-2, ГТЭС ДНС-3 Северо-Лабатьюганского участка недр</t>
  </si>
  <si>
    <t>ДНС Сурьеганского месторождения нефти</t>
  </si>
  <si>
    <t>ДНС Тромъеганского месторождения нефти</t>
  </si>
  <si>
    <t>п.Северный Тянский участок недр</t>
  </si>
  <si>
    <t>ДНС-1, ДНС-2, ДНС-3 Мурьяунское месторождения нефти</t>
  </si>
  <si>
    <t>ДНС-6, ДНС-7,ДНС Западно-Перевальной площади Юкъяунского месторождения нефти</t>
  </si>
  <si>
    <t>ДНС-4, ДНС-5 Лукъявинского месторождения Тянского участка недр</t>
  </si>
  <si>
    <t>Центр по отмывке шлама ДНС-4 Лукъявинского нефтяного месторождения Тянского участка недр</t>
  </si>
  <si>
    <t>ДНС Хорлорского месторождения нефти</t>
  </si>
  <si>
    <t xml:space="preserve">ДНС  Южно-Ватло-рского участка недр    </t>
  </si>
  <si>
    <t>ДНС на Южно-Соимлорском лицензионном участке</t>
  </si>
  <si>
    <t>ДНС-4 Северо-Лабатью-ганского месторож-дения нефти</t>
  </si>
  <si>
    <t>ДНС-1 Восточно-Елового лицензионного участка</t>
  </si>
  <si>
    <t>ДНС-3 Восточно-Сургутское месторождение нефти</t>
  </si>
  <si>
    <t xml:space="preserve">ГРС УВСИНГ, Аэропорт УЭЗиС, БПТОиКО Восточно-Сургутский участок недр </t>
  </si>
  <si>
    <t>ДНС-5, ДНС-6 Восточно-Сургутского участка недр</t>
  </si>
  <si>
    <t>ПТФ, ОТБ (ТПУ) Восточно-Сургутского участка недр</t>
  </si>
  <si>
    <t xml:space="preserve">ДНС-2 Восточно-Сургутского участка недр </t>
  </si>
  <si>
    <t>КНС-1С Сайгатинского участка недр</t>
  </si>
  <si>
    <t xml:space="preserve">ОБП Тончинского лицензионного участка </t>
  </si>
  <si>
    <t>ДНС-1, ДНС-3, ДНС-4, БПО, База УТТ, ДНС-1П Яунлорского участка недр</t>
  </si>
  <si>
    <t>Опорная база промысла Туканского нефтяного месторождения</t>
  </si>
  <si>
    <t xml:space="preserve">В пределах Демьянского лицензионного участка недр на территории приемо-сдаточного пункта ОАО "Сургутнефтегаз" </t>
  </si>
  <si>
    <t>УПН Южно-Нюрымского месторождения в пределах Нелымского участка недр</t>
  </si>
  <si>
    <t xml:space="preserve">водозаборный участок ОБП Южно-Нюрымского месторождения </t>
  </si>
  <si>
    <t>ДНС в пределах Демьянского месторождения Нелымского лицензионного участка</t>
  </si>
  <si>
    <t xml:space="preserve">Западно-Сургутский участок недр ДНС-1А, ДНС-1,  ДНС-5А, Пожарный полигон </t>
  </si>
  <si>
    <t>трест "Сургутнефтегеофизика", УМИТ-7 СМТ-1, Сургутское УТТ №5, База УТТ-3 в пределах Западно-Сургутского участка недр</t>
  </si>
  <si>
    <t>БПО УВСИНГ,СЦТБ (п.Барсово) в пределах Западно-Сургутского участка недр</t>
  </si>
  <si>
    <t>Западно-Сургутский участок недр ЦППН, ДНС-4А, ТТрест "Сургутнефте-дорстройремонт", Битумная установка УПГ</t>
  </si>
  <si>
    <t>БПО, ДНС-1 (УПСВ "Б", УПН), вахтовый поселок "Огонек" Быстринское месторождение нефти.</t>
  </si>
  <si>
    <t>База сетевого р-н №3,  СМТ-2 Быстринского лицензионного участка</t>
  </si>
  <si>
    <t>КНС-2р Быстринского участка недр</t>
  </si>
  <si>
    <t>АБК ЦДНГ-2 Быстринского участка недр</t>
  </si>
  <si>
    <t>КНС-3 (УПСВ ДНС-3) Быстринского участка недр</t>
  </si>
  <si>
    <t>ДНС-2а, Быстринского участка недр</t>
  </si>
  <si>
    <t>БПО, ДНС-1, ДНС-2, ДНС-3 Вачимского лицензионного участка</t>
  </si>
  <si>
    <t>ДНС-10 Западно-Солкинского лицензионного участка</t>
  </si>
  <si>
    <t>ДНС в пределах месторождения нефти им. Шпильмана В.И. (Северо-Рогожниковское)</t>
  </si>
  <si>
    <t>КНС-7 Комарьинского лицензионного участка</t>
  </si>
  <si>
    <t>Коммерческий узел учета нефти в районе НПС Красноленинская</t>
  </si>
  <si>
    <t>ДНС-1 на месторождении нефти имени Н.К.Байбакова</t>
  </si>
  <si>
    <t>БПО, ДНС-2, ДНС-3, ЦПС на Рогожниковском месторождении нефти</t>
  </si>
  <si>
    <t>Площадка накопления шламов, нефтезагрязненных грунтов и технологи-ческих жидкостей. Рогожниковское месторождение</t>
  </si>
  <si>
    <t>КНС-12, КНС-26 в пределах Солкинского месторождения нефти</t>
  </si>
  <si>
    <t>Северо-Юрьевское м/р нефти  (ДНС-1)</t>
  </si>
  <si>
    <t>Месторождение песка №62 в пределах участка недр Федоровский»</t>
  </si>
  <si>
    <t>58-190-24-ОПИ</t>
  </si>
  <si>
    <t>Месторождение песка №5 на Емговском + Пальяновском Л/у</t>
  </si>
  <si>
    <t>58-188-24-ОПИ</t>
  </si>
  <si>
    <t>Месторождение песка в районе куста 133 на участке "Айтор" на Каменном л/У (блок №2)</t>
  </si>
  <si>
    <t>58-189-24-ОПИ</t>
  </si>
  <si>
    <t>АО «СибурТюменьгаз»</t>
  </si>
  <si>
    <t>Водозаборный участок № 1 Белозерного ГПЗ</t>
  </si>
  <si>
    <t>58-48-25-ПВ</t>
  </si>
  <si>
    <t>Водозаборный участок № 2 Бахиловской КС</t>
  </si>
  <si>
    <t>Водозаборный участок на территории Варьеганского ГПП</t>
  </si>
  <si>
    <t>ООО «Нефтеспецстрой»</t>
  </si>
  <si>
    <t>Месторождение песка «Резерв 4»</t>
  </si>
  <si>
    <t>58-49-25-ОПИ</t>
  </si>
  <si>
    <t>ООО «Ачим Девелопмент»</t>
  </si>
  <si>
    <t>Карьер торфа № 8 На Уренгойском НГКМ</t>
  </si>
  <si>
    <t>58-50-25-ОПИ</t>
  </si>
  <si>
    <t>Карьер торфа № 13На Уренгойском НГКМ</t>
  </si>
  <si>
    <t>ООО "ЛУКОЙЛ-ЭНЕРГОСЕТИ"</t>
  </si>
  <si>
    <t>ДНС-2 ЦДНГ-2 (Восточный купол) Восточно-Перевального месторождения нефти</t>
  </si>
  <si>
    <t>58-191-24-ПВ</t>
  </si>
  <si>
    <t>ЦДНГ-2, ГКС Повховского месторождения нефти</t>
  </si>
  <si>
    <t>ЦДНГ-4 Повховского месторождения нефти</t>
  </si>
  <si>
    <t>Пункт коммерческой сдачи нефти СИКН № 581 ПСП «Северо-Губкинский»</t>
  </si>
  <si>
    <t>58-192-24-ПВ</t>
  </si>
  <si>
    <t>БПО в районе промзоны пос. Пурпе</t>
  </si>
  <si>
    <t>57-79-25-УВС-1</t>
  </si>
  <si>
    <t>МУП УТВ и В Сиберяк МО с.п. Нижнесортымский</t>
  </si>
  <si>
    <t xml:space="preserve">Участок недр на территории котельной ДЕ-25 Нижнесортымского месторождения пресных подземных вод </t>
  </si>
  <si>
    <t>58-51-25-ПВ</t>
  </si>
  <si>
    <t>СГМУП «ГВК»</t>
  </si>
  <si>
    <t>Сургутское месторождение подземных вод 
Водозаборные участки: «Аэропорт  г. Сургута», «п. Лунный», «п. Гидростроитель»</t>
  </si>
  <si>
    <t>58-52-25-ПВ</t>
  </si>
  <si>
    <t>Сургутское месторождение пресных подземных вод (водозабор № 1, водозабор № 2)</t>
  </si>
  <si>
    <t>58-53-25-ПВ</t>
  </si>
  <si>
    <t>57-74-25-УВС-2</t>
  </si>
  <si>
    <t>57-54-25-УВС-2</t>
  </si>
  <si>
    <t>57-53-25-УВС-2</t>
  </si>
  <si>
    <t>57-55-25-УВС-2</t>
  </si>
  <si>
    <t>ООО "ЛУКОЙЛ-ЭНЕРГОСЕТИ" схемы 24-28</t>
  </si>
  <si>
    <t>ДНС (ЦДНГ-12) Курраганского месторождения нефти</t>
  </si>
  <si>
    <t>ДНС-5 (ЦДНГ-5) Покамасовского месторождения нефти</t>
  </si>
  <si>
    <t>Покачевское месторождение нефти</t>
  </si>
  <si>
    <t>ДНС-26 (ЦДНГ-5) Ключевого месторождения нефти</t>
  </si>
  <si>
    <t>Пункт пребывания вахтового персонала на Западно-Покамасовском месторождении нефти</t>
  </si>
  <si>
    <t>ДНС-3 (ЦДНГ-3) Локосовского месторождения</t>
  </si>
  <si>
    <t>ДНС-12 (ЦДНГ-10) Северо-Поточного месторождения нефти</t>
  </si>
  <si>
    <t>АО "СхРП"</t>
  </si>
  <si>
    <t>Катровожское</t>
  </si>
  <si>
    <t>58-54-25-ПВ</t>
  </si>
  <si>
    <t>ООО "ЛУКОЙЛ-ЭНЕРГОСЕТИ" схемы 25-28</t>
  </si>
  <si>
    <t>Жилой посёлок Тевлин Тевлинско-Русскинского месторождения нефти</t>
  </si>
  <si>
    <t>58-55-25-ПВ</t>
  </si>
  <si>
    <t>ЦПС Тевлинско-Русскинского месторождения нефти</t>
  </si>
  <si>
    <t>АО «ЦВМиР «Сибирь»</t>
  </si>
  <si>
    <t>Месторождение Сибирское</t>
  </si>
  <si>
    <t>58-56-25-ПВ</t>
  </si>
  <si>
    <t>«Озеро Тулубаево»</t>
  </si>
  <si>
    <t>57-86-24-УВС</t>
  </si>
  <si>
    <t>Северо-Тамбейский лицензионный участок</t>
  </si>
  <si>
    <t>ООО «Нова»</t>
  </si>
  <si>
    <t>57-048-25-ОПИ</t>
  </si>
  <si>
    <t>57-049-25-ОПИ</t>
  </si>
  <si>
    <t>57-050-25-ОПИ</t>
  </si>
  <si>
    <t>«Карьер «км 1121» автодороги Сургут Салехард»»</t>
  </si>
  <si>
    <t>Месторождение «Приобское»</t>
  </si>
  <si>
    <t>Карьер грунта №9 Усть-Тегусского лицензионного участка</t>
  </si>
  <si>
    <t>Месторождение глины на Кеумском ЛУ</t>
  </si>
  <si>
    <t>Карьер грунта «Обушной» на Кеумском ЛУ</t>
  </si>
  <si>
    <t>Карьер грунта №2 на Кеумском ЛУ</t>
  </si>
  <si>
    <t>Карьер № 6 Косухинского месторождения на Пихтовом ЛУ</t>
  </si>
  <si>
    <t>Карьер грунта №1 на Кеумском лицензионном участке</t>
  </si>
  <si>
    <t>Карьер грунта «Верхне-Демьянский-2» на Пихтовом ЛУ</t>
  </si>
  <si>
    <t>Месторождение песка №2 на Кальчинском лицензионном участке</t>
  </si>
  <si>
    <t>Расширение карьера грунта № 10 на Южно-Пихтовом лицензионном участке</t>
  </si>
  <si>
    <t>Карьер грунта на Кирилкинском месторождении на Тамаргинско-Северо-Болотном лицензионном участке</t>
  </si>
  <si>
    <t>Карьер грунта №2 на Тамаргинско-Северо-Болотном лицензионном участке</t>
  </si>
  <si>
    <t>Карьер глинистого грунта №29 в Уватском районе</t>
  </si>
  <si>
    <t>Месторождение полезного ископаемого №1 в районе ДНС на на Урненском ЛУ Урненского месторождения</t>
  </si>
  <si>
    <t>Карьер песка «Перспективный» на Усть-Тегусском месторождении (Участок №1)</t>
  </si>
  <si>
    <t>Расширение Карьер грунта №1 на Тамаргинско-Северо-Болотном лицензионном участке</t>
  </si>
  <si>
    <t>Месторождение полезного ископаемого №1 Большепарфеновского месторождения, на Западно-Герасимовском лицензионном участке</t>
  </si>
  <si>
    <t>Карьер грунта №1 на Таврическом месторождении Западно-Герасимовского лицензионного участка</t>
  </si>
  <si>
    <t>Месторождение глины на участке № 1 Тамаргинско-Северо-болотного лицензионного участка</t>
  </si>
  <si>
    <t>Месторождение суглинка № 1 на Юганском 11 лицензионном участке</t>
  </si>
  <si>
    <t>Гидронамывной карьер грунта 
№ 28БИС/1 на Урненском лицензионном участке</t>
  </si>
  <si>
    <t>Западно-Мытаяхинское месторождение</t>
  </si>
  <si>
    <t>57-83-25-УВС-1</t>
  </si>
  <si>
    <t>57-84-25-УВС-1</t>
  </si>
  <si>
    <t xml:space="preserve">Красноленинское нефтегазоконденсатное месторождение </t>
  </si>
  <si>
    <t>Месторождение песка № 7 на Тагринском лицензионном участке</t>
  </si>
  <si>
    <t>58-57-25-ОПИ</t>
  </si>
  <si>
    <t>Месторождение песка № 8 на Тагринском лицензионном участке</t>
  </si>
  <si>
    <t>ООО "НК "Югранефтепром"</t>
  </si>
  <si>
    <t>Месторождение песка № 5 на Галяновском лицензионном участке</t>
  </si>
  <si>
    <t>58-58-25-ОПИ</t>
  </si>
  <si>
    <t>Месторождение песка № 7 на Средне-Назымском лицензионном участке. Расширение</t>
  </si>
  <si>
    <t>Месторождение песка в районе куста № 28 Средне-Назымского лицензионного участка</t>
  </si>
  <si>
    <t>Месторождение песка № 12 на Средне-Назымском лицензионном участке</t>
  </si>
  <si>
    <t>Месторождение песка № 16 на Средне-Назымском лицензионном участке</t>
  </si>
  <si>
    <t>Месторождение песка № 4 на Средне-Назымском лицензионном участке</t>
  </si>
  <si>
    <t>Месторождение песка № 6 на Апрельском лицензионном участке</t>
  </si>
  <si>
    <t>Месторождение песка на Емангальском 2 лицензионном участке</t>
  </si>
  <si>
    <t>Месторождение песка № 5 на Апрельском лицензионном участке</t>
  </si>
  <si>
    <t>Месторождение песка № 15 на Средне-Назымском лицензионном участке</t>
  </si>
  <si>
    <t>Месторождение песка № 4 на Галяновском лицензионном участке. Расширение.</t>
  </si>
  <si>
    <t>Месторождение песка № 6 на Галяновском лицензионном участке. Расширение</t>
  </si>
  <si>
    <t xml:space="preserve">Месторождение песка № 4 на Апрельском лицензионном участке. </t>
  </si>
  <si>
    <t>ООО "Звезда+"</t>
  </si>
  <si>
    <t>«Петропавловский»</t>
  </si>
  <si>
    <t>58-59-25-ОПИ</t>
  </si>
  <si>
    <t xml:space="preserve">Карьер песка № 26 </t>
  </si>
  <si>
    <t>58-60-25-ОПИ</t>
  </si>
  <si>
    <t>Карьер песка № 35</t>
  </si>
  <si>
    <t>ООО "Нова"</t>
  </si>
  <si>
    <t xml:space="preserve"> Месторождение песка Карьер грунта «Км 835»</t>
  </si>
  <si>
    <t>58-61-25-ОПИ</t>
  </si>
  <si>
    <t xml:space="preserve"> Месторождение песка Карьер грунта «Км 849»</t>
  </si>
  <si>
    <t>Месторождение песка Карьер грунта «Км 855»</t>
  </si>
  <si>
    <t>ООО " ЛУКОЙЛ-ЭНЕРГОСЕТИ"</t>
  </si>
  <si>
    <t>ДНС-2 Кечимовского лицензионного участка</t>
  </si>
  <si>
    <t>ДНС-16 (ЦДНГ-7) Лас-Еганского месторождения нефти</t>
  </si>
  <si>
    <t xml:space="preserve"> ДНС-3 (ЦДНГ-3) Локосовского месторождения</t>
  </si>
  <si>
    <t>ДНС-19 (ЦДНГ-9), ДНС-7 (ЦДНГ-5) Нивагальского месторождения нефти</t>
  </si>
  <si>
    <t xml:space="preserve"> ДНС-25 (ЦДНГ-5), ДНС-5 (1) Нонг-Еганского месторождения нефти</t>
  </si>
  <si>
    <t>ГТЭС-48, ЦППН (промзона) Покачевского месторождения нефти</t>
  </si>
  <si>
    <t>ЦДНГ-6 (цех-1) Поточного месторождения нефти</t>
  </si>
  <si>
    <t xml:space="preserve"> ДНС-2 Северо-Покачевского лицензионного участка</t>
  </si>
  <si>
    <t xml:space="preserve"> Чумпасское месторождение нефти, водозаборный участок ДНС-6 (ЦДНГ-4) </t>
  </si>
  <si>
    <t>УППНГ ДКС Чумпасского месторождения нефти</t>
  </si>
  <si>
    <t>УППНГ Чумпасского месторождения нефти</t>
  </si>
  <si>
    <t>ЦППН Чумпасского месторождения нефти</t>
  </si>
  <si>
    <t xml:space="preserve">ООО «ЯРГЕО» </t>
  </si>
  <si>
    <t>Карьер № 1 на 153 км</t>
  </si>
  <si>
    <t>58-64-25-ОПИ</t>
  </si>
  <si>
    <t>Карьер № 3 на 58 км</t>
  </si>
  <si>
    <t>Карьер № 4 на 176 км</t>
  </si>
  <si>
    <t>Карьер № 5 на 144 км</t>
  </si>
  <si>
    <t>Карьер № 6 на 242 км</t>
  </si>
  <si>
    <t>Карьер № 8 на 294 км</t>
  </si>
  <si>
    <t xml:space="preserve">АО «ТОДЭП» </t>
  </si>
  <si>
    <t xml:space="preserve">Участок недр местного значения «ТЮМ 8102 ПЭ» в Заводоуковском городском округе Тюменской области </t>
  </si>
  <si>
    <t>58-65-25-ОПИ</t>
  </si>
  <si>
    <t>Участок недр местного значения «Сорокинский»</t>
  </si>
  <si>
    <t>58-66-25-ОПИ</t>
  </si>
  <si>
    <t xml:space="preserve">АО «Транснефть-Сибирь» </t>
  </si>
  <si>
    <t>Месторождение «Карьер № 151»</t>
  </si>
  <si>
    <t>58-67-25-ОПИ</t>
  </si>
  <si>
    <t>Месторождение «Карьер № 191»</t>
  </si>
  <si>
    <t>58-68-25-ОПИ</t>
  </si>
  <si>
    <t>ООО "СК "ИНЖКОМ"</t>
  </si>
  <si>
    <t>Придорожный</t>
  </si>
  <si>
    <t>57-052-25-ОПИ</t>
  </si>
  <si>
    <t>ООО «Северная Нерудная Компания»</t>
  </si>
  <si>
    <t>ООО «СМУ Дорснаб»</t>
  </si>
  <si>
    <t>57-051-25-ОПИ</t>
  </si>
  <si>
    <t>Дорожное (88-ом)</t>
  </si>
  <si>
    <t>ООО «Ноябрьское»</t>
  </si>
  <si>
    <t>57-87-25-УВС</t>
  </si>
  <si>
    <t xml:space="preserve"> 58-69-25-ОПИ</t>
  </si>
  <si>
    <t>Западно-Ноябрьский участок недр</t>
  </si>
  <si>
    <t>ООО «Аквилон»</t>
  </si>
  <si>
    <t>ООО «Тюменьнеруд»</t>
  </si>
  <si>
    <t>ООО «ЛУКОЙЛ-Западная Сибирь»</t>
  </si>
  <si>
    <t>57-053-25-ОПИ</t>
  </si>
  <si>
    <t>57-054-25-ОПИ</t>
  </si>
  <si>
    <t>57-055-25-ОПИ</t>
  </si>
  <si>
    <t>57-057-25-ПВ</t>
  </si>
  <si>
    <t xml:space="preserve">Участок недр местного значения «Карьер «Северный» </t>
  </si>
  <si>
    <t xml:space="preserve">Месторождение Овражное (участок «Ханмейский») </t>
  </si>
  <si>
    <t>Карьер Кыштырлинский</t>
  </si>
  <si>
    <t>Карьер «Муллашовский»</t>
  </si>
  <si>
    <t>Участок недр «ТЮМ01057ПЭ»</t>
  </si>
  <si>
    <t xml:space="preserve">Участок недр «Озеро Андреевское» 
(лицензионный участок № 1) </t>
  </si>
  <si>
    <t xml:space="preserve">Участок недр «Озеро Андреевское» 
(лицензионный участок № 2) </t>
  </si>
  <si>
    <t>57-056/1-25-ПВ</t>
  </si>
  <si>
    <t xml:space="preserve">Западно-Покамасовское, Курраганское, Малоключевое, Нивагальское, Чумпасское месторождения </t>
  </si>
  <si>
    <t>Андреевскому, Восточно-Каюмовскому, Западно-Семивидовское, Западно-Тугровское, Лазаревское, Мансингъянское, Новомостовское, Пайтыхское, Польемское, Потанай-Картопьинское, Северо-Семивидовское, Среднемулымьинское, Сыморьяхское, Убинское, Шушминское, Яхлинское месторождения</t>
  </si>
  <si>
    <t>57-056/2-25-ПВ</t>
  </si>
  <si>
    <t>57-056/3-25-ПВ</t>
  </si>
  <si>
    <t>57-056/4-25-ПВ</t>
  </si>
  <si>
    <t>57-056/5-25-ПВ</t>
  </si>
  <si>
    <t>57-056/6-25-ПВ</t>
  </si>
  <si>
    <t xml:space="preserve">Восточно-Икилорскому, Восточно-Перевальное, Восточно-Придорожное, Грибное, Дружное, Западно-Икилорское, им. А. Усольцева (Имилорское), Когалымское, Кочевское, Кустовое, Присклоновое, Равенское, Северо-Губкинское, Северо-Кочевское, Тевлинско-Русскинское, Южно-Тарасовское, Южно-Ягунское, Яркое месторождения </t>
  </si>
  <si>
    <t xml:space="preserve">Ватьеганское, Выинтойское, Западно-Котухтинское, Повховское, Свободное, Усть-Котухтинское, им. В.И. Некрасова, Южно-Сардаковское месторождения </t>
  </si>
  <si>
    <t xml:space="preserve">Восточно-Янчинское Марталлеровское, Мишаевское, Северо-Покачевское месторождения </t>
  </si>
  <si>
    <t xml:space="preserve">Пякяхинское и Сандибинское месторождениям </t>
  </si>
  <si>
    <t xml:space="preserve">Апрельское, им. В.Н. Виноградова, Красноленинское, Сергинское, Средне-Назымское, Средне-Хулымское месторождения </t>
  </si>
  <si>
    <t>ООО «АлеХ»</t>
  </si>
  <si>
    <t>Мотушевский-2</t>
  </si>
  <si>
    <t>ООО «Агрофирма КРиММ»</t>
  </si>
  <si>
    <t>Коротковский-2</t>
  </si>
  <si>
    <t>АО «РН-Няганьнефтегаз»</t>
  </si>
  <si>
    <t>Месторождение песка ЕП-4 на Ем-Еговском+Пальяновском лицензионном участке КНГМ</t>
  </si>
  <si>
    <t>ДНС-1 Северо-Губкинского НГКМ</t>
  </si>
  <si>
    <t>58-71-25-ОПИ</t>
  </si>
  <si>
    <t>58-72-25-ОПИ</t>
  </si>
  <si>
    <t>58-73-25-ПВ</t>
  </si>
  <si>
    <t>57-049-25-ОПИ-1</t>
  </si>
  <si>
    <t>58-64-25-ОПИ-1</t>
  </si>
  <si>
    <t xml:space="preserve">ООО «РАО» </t>
  </si>
  <si>
    <t>Участок недр «Криводановский-3»</t>
  </si>
  <si>
    <t>58-74-25-ОПИ</t>
  </si>
  <si>
    <t>Комсомольский-2</t>
  </si>
  <si>
    <t>58-75-25-ОПИ</t>
  </si>
  <si>
    <t xml:space="preserve">Сургутское месторождение подземных вод 
Водозаборные участки: «Аэропорт  г. Сургута»,
 «п. Лунный», 
«п. Гидростроитель»
</t>
  </si>
  <si>
    <t>58-76-25-ПВ</t>
  </si>
  <si>
    <t>58-77-25-ПВ</t>
  </si>
  <si>
    <t>ПМУП «Управление тепловодоснабжения»</t>
  </si>
  <si>
    <t>Месторождение подземных вод в поселках Усть-Юган и Юганская Обь</t>
  </si>
  <si>
    <t>58-78-25-ПВ</t>
  </si>
  <si>
    <t>57-88-25-УВС</t>
  </si>
  <si>
    <t>Известинский лицензионный участок</t>
  </si>
  <si>
    <t>ООО "Перспектива"</t>
  </si>
  <si>
    <t>Месторождение песка "Аган" (расширение) на Ватинском месторождении  нефти</t>
  </si>
  <si>
    <t>58-82-25-ОПИ</t>
  </si>
  <si>
    <t>58-83-25-ПВ</t>
  </si>
  <si>
    <t xml:space="preserve"> «Городской округ Сургут» (водозаборы 
№1 ЖБИ и №2 ДОЦ)</t>
  </si>
  <si>
    <t>58-85-25-ПВ</t>
  </si>
  <si>
    <t>АО «Транснефть-Сибирь»</t>
  </si>
  <si>
    <t xml:space="preserve">Месторождение № 6 расположенное на участке МН «ППУ» 57 км-89 км», </t>
  </si>
  <si>
    <t>58-86-25-ОПИ</t>
  </si>
  <si>
    <t>Карьер 4Т</t>
  </si>
  <si>
    <t>58-87-25-ОПИ</t>
  </si>
  <si>
    <t>Карьер 6Т</t>
  </si>
  <si>
    <t>ООО «ПНМ «Андезит»</t>
  </si>
  <si>
    <t>57-058-25-ОПИ</t>
  </si>
  <si>
    <t>Месторождение «Новогоднее»</t>
  </si>
  <si>
    <t>ООО "Уралстройгрупп"</t>
  </si>
  <si>
    <t>Месторождение песка к юго-западу от г. Губкинский</t>
  </si>
  <si>
    <t>58-93-25-ОПИ</t>
  </si>
  <si>
    <t>ООО "ЛАНА"</t>
  </si>
  <si>
    <t>«Карьер № 1 с подъездной дорогой в районе пос. Березово</t>
  </si>
  <si>
    <t>58-94-25-ОПИ</t>
  </si>
  <si>
    <t>ООО «НЕРУДСТРОЙСЕРВИС»</t>
  </si>
  <si>
    <t>участк недр местного значения «Бурчиха-2»</t>
  </si>
  <si>
    <t>58-95-25-ОПИ</t>
  </si>
  <si>
    <t>ООО «Сингуль»</t>
  </si>
  <si>
    <t>Участок недр «Сингульский-1»</t>
  </si>
  <si>
    <t>58-98-25-ОПИ</t>
  </si>
  <si>
    <t>Водозабор № 2 Повховского месторождения нефти</t>
  </si>
  <si>
    <t>58-99-25-ПВ</t>
  </si>
  <si>
    <t>Водозабор № 4 Повховского месторождения нефти</t>
  </si>
  <si>
    <t>ЦДНГ-3 Повховского месторождения нефти</t>
  </si>
  <si>
    <t>ООО "СТС"</t>
  </si>
  <si>
    <t>Месторождение торфа 55КТ</t>
  </si>
  <si>
    <t>58-88-25-ОПИ</t>
  </si>
  <si>
    <t>АО "Транснефть-Сибирь"</t>
  </si>
  <si>
    <t>ЛПДС «Южный Балык»</t>
  </si>
  <si>
    <t>вода</t>
  </si>
  <si>
    <t>58-89-25-ПВ</t>
  </si>
  <si>
    <t>ЛПДС «Каркатеевы»</t>
  </si>
  <si>
    <t>57-059-25-ОПИ</t>
  </si>
  <si>
    <t>ООО «НСТ-Красноярск»</t>
  </si>
  <si>
    <t>Карьер торфа № 125-2</t>
  </si>
  <si>
    <t>58-100-25-ОПИ</t>
  </si>
  <si>
    <t>НО КМНС «СОСЬВА»</t>
  </si>
  <si>
    <t xml:space="preserve">Месторождение песка № 4 
в районе поселка Игрим
</t>
  </si>
  <si>
    <t>58-101-25-ОПИ</t>
  </si>
  <si>
    <t>ИП Новрузов Я.Д.о</t>
  </si>
  <si>
    <t>Месторождение суглинка и песка «Алябьевский 2»</t>
  </si>
  <si>
    <t>58-102-25-ОПИ</t>
  </si>
  <si>
    <t>ООО «Дружба Н»</t>
  </si>
  <si>
    <t>Месторождение Картопья</t>
  </si>
  <si>
    <t>58-103-25-ОПИ</t>
  </si>
  <si>
    <t>ООО «Бриг»</t>
  </si>
  <si>
    <t xml:space="preserve">Участок недр местного значения «Тахталинский» 
</t>
  </si>
  <si>
    <t>58-104-25-ОПИ</t>
  </si>
  <si>
    <t>АО «ТДСК»</t>
  </si>
  <si>
    <t>Винзилинский - 3</t>
  </si>
  <si>
    <t>58-105-25-ОПИ</t>
  </si>
  <si>
    <t>АО «Уралсибгидрострой»</t>
  </si>
  <si>
    <t>Месторождение песка № 241Г</t>
  </si>
  <si>
    <t>58-106-25-ОПИ</t>
  </si>
  <si>
    <t>Карьер №9</t>
  </si>
  <si>
    <t>57-060-25-ОПИ</t>
  </si>
  <si>
    <t xml:space="preserve">Участок недр местного значения 
«Нижне-Пышминский»
</t>
  </si>
  <si>
    <t xml:space="preserve">Участок недр местного значения «Подборский-2» в Тюменском районе Тюменской области 
</t>
  </si>
  <si>
    <t>58-108-25-ОПИ</t>
  </si>
  <si>
    <t>АО «ГК «Северавтодор»</t>
  </si>
  <si>
    <t xml:space="preserve">Карьер № 2, расположенный в Самзасском лесничестве кв. 107 Самзасского лесхоза
</t>
  </si>
  <si>
    <t>58-109-25-ОПИ</t>
  </si>
  <si>
    <t>ООО "УПТК"</t>
  </si>
  <si>
    <t>«Месторождение песка № 2 в районе г. Белоярский»</t>
  </si>
  <si>
    <t>58-110-25-ОПИ</t>
  </si>
  <si>
    <t>ООО «СПД»</t>
  </si>
  <si>
    <t>Месторождение песка К-51 на Ваделыпском месторождении</t>
  </si>
  <si>
    <t>58-107-25-ОПИ</t>
  </si>
  <si>
    <t>АО «Мономах»</t>
  </si>
  <si>
    <t>Участок недр местного значения «Турушевский-2» в Исетском районе Тюменской области</t>
  </si>
  <si>
    <t>58-96-25-ОПИ</t>
  </si>
  <si>
    <t xml:space="preserve">ООО ПКП «Звезда» </t>
  </si>
  <si>
    <t xml:space="preserve">Участок недр местного значения «Якушинский-2» в Тюменском районе Тюменской области
</t>
  </si>
  <si>
    <t>58-97-25-ОПИ</t>
  </si>
  <si>
    <t>58-70-25-ОПИ</t>
  </si>
  <si>
    <t>58-63-25-ПВ</t>
  </si>
  <si>
    <t xml:space="preserve">ПАО НК «РуссНефть» </t>
  </si>
  <si>
    <t>Месторождение песка № 6 на Западно-Варьеганском лицензионном участке</t>
  </si>
  <si>
    <t>58-62-25-ОПИ</t>
  </si>
  <si>
    <t>58-79-25-ПВ</t>
  </si>
  <si>
    <t>58-80-25-ПВ</t>
  </si>
  <si>
    <t>58-81-25-ПВ</t>
  </si>
  <si>
    <t>ООО «Недроток»</t>
  </si>
  <si>
    <t>Кривадановский-2</t>
  </si>
  <si>
    <t>Гидронамывной карьер песка № 6 Г (участок 3)</t>
  </si>
  <si>
    <t>Месторождение песка «Центр»</t>
  </si>
  <si>
    <t>ООО «Дюна»</t>
  </si>
  <si>
    <t>Участок недр местного значения «Таловский»</t>
  </si>
  <si>
    <t>Участок недр местного значения «Таловский-2»</t>
  </si>
  <si>
    <t>ООО «Штакуль»</t>
  </si>
  <si>
    <t>«Велижанский»</t>
  </si>
  <si>
    <t>58-84-25-ОПИ</t>
  </si>
  <si>
    <t>58-90-25-ПВ</t>
  </si>
  <si>
    <t xml:space="preserve">Вахтовый поселок Убинка </t>
  </si>
  <si>
    <t>Вахтовый поселок Узбекское</t>
  </si>
  <si>
    <t>Вахтовый поселок Западные Тугры</t>
  </si>
  <si>
    <t xml:space="preserve">ООО «Материк» </t>
  </si>
  <si>
    <t>58-92-25-ОПИ</t>
  </si>
  <si>
    <t>58-91-25-ОПИ</t>
  </si>
  <si>
    <t>Участок недр местного значения «Кармацкий»</t>
  </si>
  <si>
    <t>«Карьер для добычи песка и суглинка в 3000 м на юго-запад от 44 км федеральной автодороги Тюмень-Ишим-Омск в Ялуторовском районе Тюменской области</t>
  </si>
  <si>
    <t>«Карьер Каменский»</t>
  </si>
  <si>
    <t>58-111-25-ОПИ</t>
  </si>
  <si>
    <t>58-112-25-ОПИ</t>
  </si>
  <si>
    <t>ООО «Суперплат-К»</t>
  </si>
  <si>
    <t>«Винокуровский-3»</t>
  </si>
  <si>
    <t>ООО «Горводоканал»</t>
  </si>
  <si>
    <t xml:space="preserve">Территория аэропорта городского округа Когалым
</t>
  </si>
  <si>
    <t>58-113-25-ПВ</t>
  </si>
  <si>
    <t>ООО «Пятый элемент»</t>
  </si>
  <si>
    <t>Участок недр местного значения «Киёвский», в Ялуторовском районе Тюменской области</t>
  </si>
  <si>
    <t>58-114-25-ОПИ</t>
  </si>
  <si>
    <t>Групповой водозабор на территории городского округа Когалым</t>
  </si>
  <si>
    <t>58-115-25-ПВ</t>
  </si>
  <si>
    <t>Месторождение песка № 102ПО на участке недр, включающем Солетское+Ханавейское месторождение</t>
  </si>
  <si>
    <t>58-116-25-ОПИ</t>
  </si>
  <si>
    <t>Карьер песка  № 180Р (Гыданский ЛУ)</t>
  </si>
  <si>
    <t>Карьер песка  № 182ПО на Гыданском ЛУ</t>
  </si>
  <si>
    <t>АО «Самотлорнефтегаз»</t>
  </si>
  <si>
    <t>Самотлорское месторождение. Месторождение песка № 5</t>
  </si>
  <si>
    <t>58-117-25-ОПИ</t>
  </si>
  <si>
    <t>Участок недр местного значения «Каньгенский»</t>
  </si>
  <si>
    <t>58-118-25-ОПИ</t>
  </si>
  <si>
    <t>ООО «Газпромнефть-Заполярье»</t>
  </si>
  <si>
    <t>«Карьер 2п-22» (Участок 1)</t>
  </si>
  <si>
    <t>58-119-25-ОПИ</t>
  </si>
  <si>
    <t>ООО «ЛСР»</t>
  </si>
  <si>
    <t xml:space="preserve">Карьер торфа для рекультивации нарушенных земель на Самотлорском месторождении
</t>
  </si>
  <si>
    <t>58-120-25-ОПИ</t>
  </si>
  <si>
    <t>ООО «ГидроРесурс»</t>
  </si>
  <si>
    <t>Озеро Казариново</t>
  </si>
  <si>
    <t>58-121-25-ОПИ</t>
  </si>
  <si>
    <t>ПАО «Сургутнефтегаз»</t>
  </si>
  <si>
    <t>«Месторождение песка №34 в районе куста скважин №82 в пределах Федоровского лицензионного участка»</t>
  </si>
  <si>
    <t>58-122-25-ОПИ</t>
  </si>
  <si>
    <t>«Месторождение песка №32 (участок 4) в районе ДНС-10 в пределах участка недр Федоровский»</t>
  </si>
  <si>
    <t>«Месторождение песка №43 (участок 3) в пределах участка недр Федоровский»</t>
  </si>
  <si>
    <t>«Месторождение песка №30Г (участок 4) в пределах участка недр Федоровский»</t>
  </si>
  <si>
    <t>«Месторождение песка №24 (участок 3) в пределах участка недр Федоровский»</t>
  </si>
  <si>
    <t>«Месторождение песка №8 в пределах участка недр Вачимский»</t>
  </si>
  <si>
    <t>«Месторождение песка №8 (участок 2) в пределах участка недр Восточно-Сургутский»</t>
  </si>
  <si>
    <t>«Месторождение песка №11 (участок 3) в пределах участка недр Восточно-Сургутский»</t>
  </si>
  <si>
    <t>«Месторождение песка №4 (участок 3) в пределах участка недр Восточно-Сургутский»</t>
  </si>
  <si>
    <t>«Месторождение песка в районе куста скважин №710 в пределах участка недр Восточно-Сургутский»</t>
  </si>
  <si>
    <t>«Месторождение №3 в районе ДНС-1 (2 очередь) на Западно-Камынском нефтяном месторождении»</t>
  </si>
  <si>
    <t>«Месторождение песка №3 в пределах участка недр Савуйский»</t>
  </si>
  <si>
    <t>«Месторождение песка в районе куста скважин №13 в пределах участка недр Северо-Лабатьюганский»</t>
  </si>
  <si>
    <t>«Месторождение песка в районе куста скважин №24 (участок 2) в пределах участка недр Тончинский»</t>
  </si>
  <si>
    <t>«Месторождение песка №6 в пределах участка недр Яунлорский»</t>
  </si>
  <si>
    <t>«Месторождение песка №6 в пределах участка недр Тянский»</t>
  </si>
  <si>
    <t>«Месторождение песка в районе скважины 2218П в пределах Юганского лицензионного участка»</t>
  </si>
  <si>
    <t>«Месторождение песка, суглинков №3 в пределах Восточно-Салымского участка недр»</t>
  </si>
  <si>
    <t>«Месторождение песка в районе куста скважин 53 (участок 2) Рогожниковского нефтяного месторождения»</t>
  </si>
  <si>
    <t>«Месторождение песка в районе куста скважин 69 (участок 3) Рогожниковского нефтяного месторождения»</t>
  </si>
  <si>
    <t>«Карьер грунта экскаваторной разработки №2 на Рогожниковском 4 лицензионном участке»</t>
  </si>
  <si>
    <t>ООО "ГУССК"</t>
  </si>
  <si>
    <t xml:space="preserve">«Месторождение песка в районе пгт. Пионерский» </t>
  </si>
  <si>
    <t>58-123-25-ОПИ</t>
  </si>
  <si>
    <t>«Карьер в квартале № 5 выдел 6 Картопского лесничества Советского лесхоза (доразведка)»</t>
  </si>
  <si>
    <t>Карьер песка № 7 ХС</t>
  </si>
  <si>
    <t>58-124-25-ОПИ</t>
  </si>
  <si>
    <t>ООО "СеверЭнерго"</t>
  </si>
  <si>
    <t>Карьер песка № 27 на Олимпийском лицензионном участке (участок 2)</t>
  </si>
  <si>
    <t>58-125-25-ОПИ</t>
  </si>
  <si>
    <t xml:space="preserve"> Согласовать</t>
  </si>
  <si>
    <t xml:space="preserve">ООО «НОВАТЭК-ЮРХАРОВНЕФТЕГАЗ» </t>
  </si>
  <si>
    <t>Карьер 1с</t>
  </si>
  <si>
    <t>Карьер песчаного грунта 3С</t>
  </si>
  <si>
    <t>Карьер песка №1</t>
  </si>
  <si>
    <t>Карьер песка № 2</t>
  </si>
  <si>
    <t>Карьер торфа № 1Т на Ево-Яхинском лицензионном участке</t>
  </si>
  <si>
    <t>Карьер торфа № 1Т на Северо-Часельском лу</t>
  </si>
  <si>
    <t>Карьер № 5С</t>
  </si>
  <si>
    <t>Карьер торфа № 1Т</t>
  </si>
  <si>
    <t>Карьер песка № 156 участок 3</t>
  </si>
  <si>
    <t>Карьер песка № 1С на Южно-Ямбургском ЛУ</t>
  </si>
  <si>
    <t>Сухоройный карьер песка на участке «Восточный» Берегового ГКМ</t>
  </si>
  <si>
    <t>Карьер К-1</t>
  </si>
  <si>
    <t>Карьер песка № П-4</t>
  </si>
  <si>
    <t>57-061-25-ОПИ</t>
  </si>
  <si>
    <t>Карьер песка № 7 ВУ л.у.</t>
  </si>
  <si>
    <t>58-126-25-ОПИ</t>
  </si>
  <si>
    <t>Карьер песка № 17 ВУ ЛУ.</t>
  </si>
  <si>
    <t>ООО «АКЦЕНТ»</t>
  </si>
  <si>
    <t>Месторождение песка на участке «Кондинский»</t>
  </si>
  <si>
    <t>58-127-25-ОПИ</t>
  </si>
  <si>
    <t>Месторождение песка 
«Карьер № 1»</t>
  </si>
  <si>
    <t>58-128-25-ОПИ</t>
  </si>
  <si>
    <t>ЦДНГ-5 Повховского месторождения нефти</t>
  </si>
  <si>
    <t>58-129-25-ПВ</t>
  </si>
  <si>
    <t>ПМУП «УТВС»</t>
  </si>
  <si>
    <t xml:space="preserve">Месторождение подземных вод 
в пгт. Пойковский
(Одиночный водозабор, 
Групповой водозабор)
</t>
  </si>
  <si>
    <t>58-130-25-ПВ</t>
  </si>
  <si>
    <t xml:space="preserve">ООО «Ачимгаз» </t>
  </si>
  <si>
    <t>58-131-25-ОПИ</t>
  </si>
  <si>
    <t xml:space="preserve">АО «СибурТюменьгаз» </t>
  </si>
  <si>
    <t>58-132-25-ПВ</t>
  </si>
  <si>
    <t>АО "КСМ"</t>
  </si>
  <si>
    <t>Участок недр «Тихвинский-2»</t>
  </si>
  <si>
    <t>58-138-25-ОПИ</t>
  </si>
  <si>
    <t>ООО "ЛУКОЙЛ-ЭНЕРГОСЕТИ" схемы</t>
  </si>
  <si>
    <t>58-139-25-ПВ</t>
  </si>
  <si>
    <t>Водозабор №2 Повховского месторождения нефти</t>
  </si>
  <si>
    <t>ООО "СК "Неруд"</t>
  </si>
  <si>
    <t>Участок недр местного значения «Бугринский»</t>
  </si>
  <si>
    <t>58-140-25-ОПИ</t>
  </si>
  <si>
    <t>ООО «НИИ ЭИРИПР»</t>
  </si>
  <si>
    <t>Карьер в районе ТБО № 16 (Расширение)</t>
  </si>
  <si>
    <t>58-141-25-ОПИ</t>
  </si>
  <si>
    <t>ООО "Дюна"</t>
  </si>
  <si>
    <t>Участок недр местного значения «1,7 км восточнее д.Лайкова»</t>
  </si>
  <si>
    <t>58-142-25-ОПИ</t>
  </si>
  <si>
    <t>АО "Компания "МТА"</t>
  </si>
  <si>
    <t>Карьер песка в районе 
г. Ханты-Мансийск. Участок 2</t>
  </si>
  <si>
    <t>58-143-25-ОПИ</t>
  </si>
  <si>
    <t>Месторождение песка в русле протоки Черная</t>
  </si>
  <si>
    <t>58-144-25-ОПИ</t>
  </si>
  <si>
    <t>Месторождение песка в районе куста скважин №174БИС в пределах Быстринского лицензионного участка</t>
  </si>
  <si>
    <t>58-145-25-ОПИ</t>
  </si>
  <si>
    <t>Месторождение песка в районе скважины 2175Р на Тончинском лицензионном участке</t>
  </si>
  <si>
    <t>Месторождение песка в районе куста скважин №135 (участок 2) в пределах участка недр Русскинской</t>
  </si>
  <si>
    <t>ООО «СК «Электромонтаж»</t>
  </si>
  <si>
    <t>Месторождение песка в районе г. Югорска</t>
  </si>
  <si>
    <t>58-146-25-ОПИ</t>
  </si>
  <si>
    <t>57-89-25-УВС</t>
  </si>
  <si>
    <t>Западно-Ноябрьский участок недр (Западно-Ноябрьское месторождение)</t>
  </si>
  <si>
    <t>58-152-25-ОПИ</t>
  </si>
  <si>
    <t>Месторождение песка в районе куста скважин №158 в пределах участка недр Ай-Пимский</t>
  </si>
  <si>
    <t>58-153-25-ОПИ</t>
  </si>
  <si>
    <t>Месторождение песка №5 (участок 3) Юганского участка нед</t>
  </si>
  <si>
    <t>АО «УПТОиК»</t>
  </si>
  <si>
    <t>Участок в районе реки Большая Обь, район острова Постъятумп</t>
  </si>
  <si>
    <t>58-154-25-ОПИ</t>
  </si>
  <si>
    <t>ООО «СК «ИНЖКОМ»</t>
  </si>
  <si>
    <t>Карьер «Придорожный»</t>
  </si>
  <si>
    <t>58-155-25-ОПИ</t>
  </si>
  <si>
    <t>ООО «Сибирская нерудная компания»</t>
  </si>
  <si>
    <t>Карьер «Николаевский участок № 2»</t>
  </si>
  <si>
    <t>58-156-25-ОПИ</t>
  </si>
  <si>
    <t>ООО «Газпромнефть-Ямал»</t>
  </si>
  <si>
    <t>Карьер песка №5-7</t>
  </si>
  <si>
    <t>58-157-25-ОПИ</t>
  </si>
  <si>
    <t>Карьер песка №5-15</t>
  </si>
  <si>
    <t>ООО «ННК Североварьеганское»</t>
  </si>
  <si>
    <t>Месторождение песка №1 на Северо-Варьеганском месторождении</t>
  </si>
  <si>
    <t>58-158-25-ОПИ</t>
  </si>
  <si>
    <t>ПАО «ННК-Варьеганнефтегаз»</t>
  </si>
  <si>
    <t>Сухоройный карьер песка на Верхнеколик-Еганском месторождении</t>
  </si>
  <si>
    <t>58-159-25-ОПИ</t>
  </si>
  <si>
    <t>Сухоройный карьер песка №2 на Северо-Хохряковском месторождении</t>
  </si>
  <si>
    <t>Месторождение песка № 1 на Бахиловском месторождении</t>
  </si>
  <si>
    <t>Месторождение песка № 4 на Северо-Хохряковском месторождении</t>
  </si>
  <si>
    <t>Сухоройный карьер песка № 3 на Северо-Хохряковском месторождении</t>
  </si>
  <si>
    <t>Разработка и рекультивация сухоройного карьера песка № 3 на Сусликовском месторождении</t>
  </si>
  <si>
    <t>Разработка участка торфяной залежи на Северо-Хохряковском нефтяном месторождении</t>
  </si>
  <si>
    <t>Месторождение песка в районе куста 133 на участке «Айтор» на Каменном лицензионном участке (блок №2)</t>
  </si>
  <si>
    <t>58-160-25-ОПИ</t>
  </si>
  <si>
    <t>57-89-25-УВС-1</t>
  </si>
  <si>
    <t>ООО «ИНТЕХ»</t>
  </si>
  <si>
    <t xml:space="preserve">Участок недр                           «Менделеевский - 3»
</t>
  </si>
  <si>
    <t>58-161-25-ОПИ</t>
  </si>
  <si>
    <t>ООО УК «Юграгидрострой»</t>
  </si>
  <si>
    <t>Месторождение песка Ёлыковское (2-я очередь)</t>
  </si>
  <si>
    <t>58-162-25-ОПИ</t>
  </si>
  <si>
    <t>Месторождение песка №1 на Восточно-Каменном нефтяном месторождении</t>
  </si>
  <si>
    <t>ООО «РН-Юганскнефтегаз»</t>
  </si>
  <si>
    <t xml:space="preserve">Месторождение песка в районе к.30 Среднеугутского месторождения нефти
</t>
  </si>
  <si>
    <t>58-163-25-ОПИ</t>
  </si>
  <si>
    <t>Месторождение песка в районе к.284у Приобского месторождения нефти</t>
  </si>
  <si>
    <t>Месторождение песка в районе к.38у Приобского месторождения нефти</t>
  </si>
  <si>
    <t>Месторождение песка в районе к.374у Приобского месторождения нефти</t>
  </si>
  <si>
    <t>Месторождение песка в районе разведочной скважины 181Р левобережной части Приобского месторождения нефти (участок № 1)</t>
  </si>
  <si>
    <t>Месторождение песка в районе к. 67 Фаинского месторождения нефти</t>
  </si>
  <si>
    <t>Месторождение песка в районе к. 45 Среднеугутского месторождения нефти</t>
  </si>
  <si>
    <t>Месторождение песка в районе к.512А Мамонтовского месторождения нефти</t>
  </si>
  <si>
    <t>Месторождение песка в районе к. 189 Приобского месторождения нефти</t>
  </si>
  <si>
    <t>Месторождение песка в районе к. 202 Чупальского лицензионного участка</t>
  </si>
  <si>
    <t>Месторождение песка в районе к.353у Приобского месторождения нефти</t>
  </si>
  <si>
    <t>Месторождение песка в районе к.175у Приобского месторождения нефти</t>
  </si>
  <si>
    <t>Месторождение песка в районе к. 23 Восточно-Салымского лицензионного участка</t>
  </si>
  <si>
    <t>Месторождение песка в районе к. 12-13 Восточно-Сургутского месторождения нефти</t>
  </si>
  <si>
    <t>Месторождение песка в районе к.108 Правдинского месторождения нефти</t>
  </si>
  <si>
    <t>Месторождение песка Южный в районе Салымского месторождения. Расширение</t>
  </si>
  <si>
    <t>«Месторождение песка №43 (участок 4) в пределах участка недр Федоровский»</t>
  </si>
  <si>
    <t>58-164-25-ОПИ</t>
  </si>
  <si>
    <t>«Месторождение песка №24 (участок 4) в пределах участка недр Федоровский»</t>
  </si>
  <si>
    <t>«Месторождение песка №32 (участок 5) в районе ДНС-10 в пределах участка недр Федоровский»</t>
  </si>
  <si>
    <t>«Месторождение песка №30 (участок 5) в пределах участка недр Федоровский»</t>
  </si>
  <si>
    <t>«Месторождение песка №30 (участок 6) в пределах участка недр Федоровский»</t>
  </si>
  <si>
    <t>«Месторождение песка №34 (участок 2) в пределах участка недр Федоровский»</t>
  </si>
  <si>
    <t>«Месторождение песка №4 (участок 4) в пределах участка недр Восточно-Сургутский»</t>
  </si>
  <si>
    <t>«Месторождение песка №10 (участок 3) в пределах участка недр Восточно-Сургутский»</t>
  </si>
  <si>
    <t>«Месторождение песка в районе куста скважин №172 (участок 3) в пределах участка недр Русскинской»</t>
  </si>
  <si>
    <t>«Месторождение песка в районе куста скважин №135 (участок 3) в пределах участка недр Русскинской»</t>
  </si>
  <si>
    <t>«Месторождение песка в районе куста скважин №161 в пределах участка недр Ай-Пимский»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</si>
</sst>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43" fontId="8" fillId="0" borderId="0" applyFont="0" applyFill="0" applyBorder="0" applyAlignment="0" applyProtection="0"/>
    <xf numFmtId="0" fontId="9" fillId="0" borderId="0"/>
    <xf numFmtId="0" fontId="2" fillId="0" borderId="0"/>
    <xf numFmtId="0" fontId="1" fillId="0" borderId="0"/>
    <xf numFmtId="43" fontId="8" fillId="0" borderId="0" applyFont="0" applyFill="0" applyBorder="0" applyAlignment="0" applyProtection="0"/>
  </cellStyleXfs>
  <cellXfs count="103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/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14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wrapText="1"/>
    </xf>
    <xf numFmtId="0" fontId="5" fillId="3" borderId="1" xfId="0" applyFont="1" applyFill="1" applyBorder="1" applyAlignment="1">
      <alignment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wrapText="1"/>
    </xf>
    <xf numFmtId="0" fontId="0" fillId="0" borderId="0" xfId="0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11" fillId="0" borderId="0" xfId="0" applyFont="1"/>
    <xf numFmtId="0" fontId="0" fillId="0" borderId="0" xfId="0"/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0" fillId="0" borderId="0" xfId="0"/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 wrapText="1"/>
    </xf>
  </cellXfs>
  <cellStyles count="7">
    <cellStyle name="Обычный" xfId="0" builtinId="0"/>
    <cellStyle name="Обычный 2" xfId="1"/>
    <cellStyle name="Обычный 2 2" xfId="5"/>
    <cellStyle name="Обычный 3" xfId="3"/>
    <cellStyle name="Обычный 4" xfId="4"/>
    <cellStyle name="Финансовый 2" xfId="2"/>
    <cellStyle name="Финансовый 3" xfId="6"/>
  </cellStyles>
  <dxfs count="3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XEP1327"/>
  <sheetViews>
    <sheetView view="pageBreakPreview" topLeftCell="B1" zoomScaleNormal="100" zoomScaleSheetLayoutView="100" workbookViewId="0">
      <pane ySplit="4" topLeftCell="A5" activePane="bottomLeft" state="frozen"/>
      <selection activeCell="B1" sqref="B1"/>
      <selection pane="bottomLeft" activeCell="C343" sqref="C343"/>
    </sheetView>
  </sheetViews>
  <sheetFormatPr defaultColWidth="9.140625" defaultRowHeight="15" x14ac:dyDescent="0.25"/>
  <cols>
    <col min="1" max="1" width="4.42578125" style="28" hidden="1" customWidth="1"/>
    <col min="2" max="2" width="5.85546875" style="57" customWidth="1"/>
    <col min="3" max="3" width="32.28515625" style="4" customWidth="1"/>
    <col min="4" max="4" width="33" style="5" customWidth="1"/>
    <col min="5" max="5" width="16.140625" style="2" customWidth="1"/>
    <col min="6" max="6" width="13.7109375" style="14" customWidth="1"/>
    <col min="7" max="7" width="11.28515625" style="16" customWidth="1"/>
    <col min="8" max="8" width="25.5703125" style="14" customWidth="1"/>
    <col min="9" max="16384" width="9.140625" style="3"/>
  </cols>
  <sheetData>
    <row r="1" spans="1:8" ht="20.25" x14ac:dyDescent="0.25">
      <c r="C1" s="23" t="s">
        <v>949</v>
      </c>
    </row>
    <row r="2" spans="1:8" x14ac:dyDescent="0.25">
      <c r="A2" s="32"/>
      <c r="B2" s="32"/>
      <c r="C2" s="17"/>
      <c r="D2" s="18"/>
      <c r="E2" s="19"/>
      <c r="F2" s="21"/>
      <c r="G2" s="20"/>
      <c r="H2" s="22"/>
    </row>
    <row r="3" spans="1:8" ht="43.5" customHeight="1" x14ac:dyDescent="0.25">
      <c r="A3" s="42" t="s">
        <v>837</v>
      </c>
      <c r="B3" s="42" t="s">
        <v>837</v>
      </c>
      <c r="C3" s="10" t="s">
        <v>765</v>
      </c>
      <c r="D3" s="10" t="s">
        <v>767</v>
      </c>
      <c r="E3" s="10" t="s">
        <v>766</v>
      </c>
      <c r="F3" s="12" t="s">
        <v>763</v>
      </c>
      <c r="G3" s="11" t="s">
        <v>762</v>
      </c>
      <c r="H3" s="12" t="s">
        <v>764</v>
      </c>
    </row>
    <row r="4" spans="1:8" s="57" customFormat="1" x14ac:dyDescent="0.25">
      <c r="A4" s="34">
        <v>1</v>
      </c>
      <c r="B4" s="34">
        <v>1</v>
      </c>
      <c r="C4" s="34">
        <v>2</v>
      </c>
      <c r="D4" s="35">
        <v>3</v>
      </c>
      <c r="E4" s="35">
        <v>4</v>
      </c>
      <c r="F4" s="69">
        <v>5</v>
      </c>
      <c r="G4" s="71">
        <v>6</v>
      </c>
      <c r="H4" s="35">
        <v>7</v>
      </c>
    </row>
    <row r="5" spans="1:8" s="28" customFormat="1" x14ac:dyDescent="0.25">
      <c r="A5" s="58">
        <f t="shared" ref="A5:A68" si="0">ROW(A5)-4</f>
        <v>1</v>
      </c>
      <c r="B5" s="58">
        <f>B6+1</f>
        <v>1323</v>
      </c>
      <c r="C5" s="59" t="s">
        <v>308</v>
      </c>
      <c r="D5" s="60" t="s">
        <v>315</v>
      </c>
      <c r="E5" s="58" t="s">
        <v>2</v>
      </c>
      <c r="F5" s="61" t="s">
        <v>948</v>
      </c>
      <c r="G5" s="43">
        <v>45654</v>
      </c>
      <c r="H5" s="61" t="s">
        <v>1518</v>
      </c>
    </row>
    <row r="6" spans="1:8" x14ac:dyDescent="0.25">
      <c r="A6" s="29">
        <f t="shared" si="0"/>
        <v>2</v>
      </c>
      <c r="B6" s="58">
        <v>1322</v>
      </c>
      <c r="C6" s="7" t="s">
        <v>308</v>
      </c>
      <c r="D6" s="38" t="s">
        <v>314</v>
      </c>
      <c r="E6" s="6" t="s">
        <v>2</v>
      </c>
      <c r="F6" s="61" t="s">
        <v>948</v>
      </c>
      <c r="G6" s="43">
        <v>45654</v>
      </c>
      <c r="H6" s="15" t="s">
        <v>1518</v>
      </c>
    </row>
    <row r="7" spans="1:8" x14ac:dyDescent="0.25">
      <c r="A7" s="29">
        <f t="shared" si="0"/>
        <v>3</v>
      </c>
      <c r="B7" s="58">
        <v>1321</v>
      </c>
      <c r="C7" s="7" t="s">
        <v>308</v>
      </c>
      <c r="D7" s="38" t="s">
        <v>313</v>
      </c>
      <c r="E7" s="6" t="s">
        <v>2</v>
      </c>
      <c r="F7" s="61" t="s">
        <v>948</v>
      </c>
      <c r="G7" s="43">
        <v>45654</v>
      </c>
      <c r="H7" s="15" t="s">
        <v>1518</v>
      </c>
    </row>
    <row r="8" spans="1:8" x14ac:dyDescent="0.25">
      <c r="A8" s="29">
        <f t="shared" si="0"/>
        <v>4</v>
      </c>
      <c r="B8" s="58">
        <v>1320</v>
      </c>
      <c r="C8" s="7" t="s">
        <v>308</v>
      </c>
      <c r="D8" s="38" t="s">
        <v>312</v>
      </c>
      <c r="E8" s="6" t="s">
        <v>2</v>
      </c>
      <c r="F8" s="61" t="s">
        <v>948</v>
      </c>
      <c r="G8" s="43">
        <v>45654</v>
      </c>
      <c r="H8" s="15" t="s">
        <v>1518</v>
      </c>
    </row>
    <row r="9" spans="1:8" x14ac:dyDescent="0.25">
      <c r="A9" s="29">
        <f t="shared" si="0"/>
        <v>5</v>
      </c>
      <c r="B9" s="58">
        <v>1319</v>
      </c>
      <c r="C9" s="7" t="s">
        <v>308</v>
      </c>
      <c r="D9" s="38" t="s">
        <v>311</v>
      </c>
      <c r="E9" s="6" t="s">
        <v>2</v>
      </c>
      <c r="F9" s="61" t="s">
        <v>948</v>
      </c>
      <c r="G9" s="43">
        <v>45654</v>
      </c>
      <c r="H9" s="15" t="s">
        <v>1518</v>
      </c>
    </row>
    <row r="10" spans="1:8" x14ac:dyDescent="0.25">
      <c r="A10" s="29">
        <f t="shared" si="0"/>
        <v>6</v>
      </c>
      <c r="B10" s="58">
        <v>1318</v>
      </c>
      <c r="C10" s="7" t="s">
        <v>308</v>
      </c>
      <c r="D10" s="38" t="s">
        <v>310</v>
      </c>
      <c r="E10" s="6" t="s">
        <v>2</v>
      </c>
      <c r="F10" s="61" t="s">
        <v>948</v>
      </c>
      <c r="G10" s="43">
        <v>45654</v>
      </c>
      <c r="H10" s="15" t="s">
        <v>1518</v>
      </c>
    </row>
    <row r="11" spans="1:8" x14ac:dyDescent="0.25">
      <c r="A11" s="29">
        <f t="shared" si="0"/>
        <v>7</v>
      </c>
      <c r="B11" s="58">
        <v>1317</v>
      </c>
      <c r="C11" s="7" t="s">
        <v>308</v>
      </c>
      <c r="D11" s="38" t="s">
        <v>309</v>
      </c>
      <c r="E11" s="6" t="s">
        <v>2</v>
      </c>
      <c r="F11" s="61" t="s">
        <v>948</v>
      </c>
      <c r="G11" s="43">
        <v>45654</v>
      </c>
      <c r="H11" s="15" t="s">
        <v>1518</v>
      </c>
    </row>
    <row r="12" spans="1:8" ht="30" x14ac:dyDescent="0.25">
      <c r="A12" s="29">
        <f t="shared" si="0"/>
        <v>8</v>
      </c>
      <c r="B12" s="58">
        <v>1316</v>
      </c>
      <c r="C12" s="7" t="s">
        <v>303</v>
      </c>
      <c r="D12" s="38" t="s">
        <v>305</v>
      </c>
      <c r="E12" s="6" t="s">
        <v>2</v>
      </c>
      <c r="F12" s="61" t="s">
        <v>948</v>
      </c>
      <c r="G12" s="43">
        <v>45654</v>
      </c>
      <c r="H12" s="15" t="s">
        <v>1517</v>
      </c>
    </row>
    <row r="13" spans="1:8" ht="30" x14ac:dyDescent="0.25">
      <c r="A13" s="29">
        <f t="shared" si="0"/>
        <v>9</v>
      </c>
      <c r="B13" s="58">
        <v>1315</v>
      </c>
      <c r="C13" s="7" t="s">
        <v>303</v>
      </c>
      <c r="D13" s="38" t="s">
        <v>304</v>
      </c>
      <c r="E13" s="6" t="s">
        <v>2</v>
      </c>
      <c r="F13" s="61" t="s">
        <v>948</v>
      </c>
      <c r="G13" s="43">
        <v>45654</v>
      </c>
      <c r="H13" s="15" t="s">
        <v>1517</v>
      </c>
    </row>
    <row r="14" spans="1:8" x14ac:dyDescent="0.25">
      <c r="A14" s="29">
        <f t="shared" si="0"/>
        <v>10</v>
      </c>
      <c r="B14" s="58">
        <v>1314</v>
      </c>
      <c r="C14" s="7" t="s">
        <v>306</v>
      </c>
      <c r="D14" s="38" t="s">
        <v>307</v>
      </c>
      <c r="E14" s="6" t="s">
        <v>2</v>
      </c>
      <c r="F14" s="39" t="s">
        <v>946</v>
      </c>
      <c r="G14" s="43">
        <v>45654</v>
      </c>
      <c r="H14" s="15" t="s">
        <v>1516</v>
      </c>
    </row>
    <row r="15" spans="1:8" x14ac:dyDescent="0.25">
      <c r="A15" s="29">
        <f t="shared" si="0"/>
        <v>11</v>
      </c>
      <c r="B15" s="58">
        <v>1313</v>
      </c>
      <c r="C15" s="7" t="s">
        <v>383</v>
      </c>
      <c r="D15" s="38" t="s">
        <v>385</v>
      </c>
      <c r="E15" s="6" t="s">
        <v>2</v>
      </c>
      <c r="F15" s="61" t="s">
        <v>948</v>
      </c>
      <c r="G15" s="43">
        <v>45654</v>
      </c>
      <c r="H15" s="15" t="s">
        <v>1515</v>
      </c>
    </row>
    <row r="16" spans="1:8" x14ac:dyDescent="0.25">
      <c r="A16" s="29">
        <f t="shared" si="0"/>
        <v>12</v>
      </c>
      <c r="B16" s="58">
        <v>1312</v>
      </c>
      <c r="C16" s="7" t="s">
        <v>383</v>
      </c>
      <c r="D16" s="38" t="s">
        <v>384</v>
      </c>
      <c r="E16" s="6" t="s">
        <v>2</v>
      </c>
      <c r="F16" s="61" t="s">
        <v>948</v>
      </c>
      <c r="G16" s="43">
        <v>45654</v>
      </c>
      <c r="H16" s="15" t="s">
        <v>1515</v>
      </c>
    </row>
    <row r="17" spans="1:8" ht="45" x14ac:dyDescent="0.25">
      <c r="A17" s="29">
        <f t="shared" si="0"/>
        <v>13</v>
      </c>
      <c r="B17" s="58">
        <v>1311</v>
      </c>
      <c r="C17" s="64" t="s">
        <v>1510</v>
      </c>
      <c r="D17" s="38" t="s">
        <v>1513</v>
      </c>
      <c r="E17" s="66" t="s">
        <v>870</v>
      </c>
      <c r="F17" s="61" t="s">
        <v>946</v>
      </c>
      <c r="G17" s="43">
        <v>45654</v>
      </c>
      <c r="H17" s="43" t="s">
        <v>1514</v>
      </c>
    </row>
    <row r="18" spans="1:8" ht="75" x14ac:dyDescent="0.25">
      <c r="A18" s="29">
        <f t="shared" si="0"/>
        <v>14</v>
      </c>
      <c r="B18" s="58">
        <v>1310</v>
      </c>
      <c r="C18" s="64" t="s">
        <v>1510</v>
      </c>
      <c r="D18" s="38" t="s">
        <v>1511</v>
      </c>
      <c r="E18" s="66" t="s">
        <v>870</v>
      </c>
      <c r="F18" s="61" t="s">
        <v>946</v>
      </c>
      <c r="G18" s="43">
        <v>45654</v>
      </c>
      <c r="H18" s="43" t="s">
        <v>1512</v>
      </c>
    </row>
    <row r="19" spans="1:8" ht="75" x14ac:dyDescent="0.25">
      <c r="A19" s="29">
        <f t="shared" si="0"/>
        <v>15</v>
      </c>
      <c r="B19" s="47">
        <v>1309</v>
      </c>
      <c r="C19" s="65" t="s">
        <v>1507</v>
      </c>
      <c r="D19" s="46" t="s">
        <v>1508</v>
      </c>
      <c r="E19" s="68" t="s">
        <v>870</v>
      </c>
      <c r="F19" s="39" t="s">
        <v>948</v>
      </c>
      <c r="G19" s="43">
        <v>45653</v>
      </c>
      <c r="H19" s="43" t="s">
        <v>1509</v>
      </c>
    </row>
    <row r="20" spans="1:8" ht="30" x14ac:dyDescent="0.25">
      <c r="A20" s="29">
        <f t="shared" si="0"/>
        <v>16</v>
      </c>
      <c r="B20" s="58">
        <v>1308</v>
      </c>
      <c r="C20" s="7" t="s">
        <v>1498</v>
      </c>
      <c r="D20" s="60" t="s">
        <v>1505</v>
      </c>
      <c r="E20" s="6" t="s">
        <v>870</v>
      </c>
      <c r="F20" s="39" t="s">
        <v>948</v>
      </c>
      <c r="G20" s="43">
        <v>45652</v>
      </c>
      <c r="H20" s="15" t="s">
        <v>1504</v>
      </c>
    </row>
    <row r="21" spans="1:8" ht="45" x14ac:dyDescent="0.25">
      <c r="A21" s="29">
        <f t="shared" si="0"/>
        <v>17</v>
      </c>
      <c r="B21" s="58">
        <v>1307</v>
      </c>
      <c r="C21" s="7" t="s">
        <v>1498</v>
      </c>
      <c r="D21" s="38" t="s">
        <v>1503</v>
      </c>
      <c r="E21" s="6" t="s">
        <v>870</v>
      </c>
      <c r="F21" s="39" t="s">
        <v>948</v>
      </c>
      <c r="G21" s="43">
        <v>45652</v>
      </c>
      <c r="H21" s="15" t="s">
        <v>1504</v>
      </c>
    </row>
    <row r="22" spans="1:8" ht="30" x14ac:dyDescent="0.25">
      <c r="A22" s="29">
        <f t="shared" si="0"/>
        <v>18</v>
      </c>
      <c r="B22" s="58">
        <v>1306</v>
      </c>
      <c r="C22" s="7" t="s">
        <v>1498</v>
      </c>
      <c r="D22" s="38" t="s">
        <v>1502</v>
      </c>
      <c r="E22" s="6" t="s">
        <v>870</v>
      </c>
      <c r="F22" s="39" t="s">
        <v>948</v>
      </c>
      <c r="G22" s="43">
        <v>45652</v>
      </c>
      <c r="H22" s="15" t="s">
        <v>1500</v>
      </c>
    </row>
    <row r="23" spans="1:8" s="1" customFormat="1" ht="30" x14ac:dyDescent="0.25">
      <c r="A23" s="29">
        <f t="shared" si="0"/>
        <v>19</v>
      </c>
      <c r="B23" s="58">
        <v>1305</v>
      </c>
      <c r="C23" s="7" t="s">
        <v>1498</v>
      </c>
      <c r="D23" s="38" t="s">
        <v>1501</v>
      </c>
      <c r="E23" s="6" t="s">
        <v>870</v>
      </c>
      <c r="F23" s="39" t="s">
        <v>948</v>
      </c>
      <c r="G23" s="43">
        <v>45652</v>
      </c>
      <c r="H23" s="15" t="s">
        <v>1500</v>
      </c>
    </row>
    <row r="24" spans="1:8" s="1" customFormat="1" ht="45" x14ac:dyDescent="0.25">
      <c r="A24" s="29">
        <f t="shared" si="0"/>
        <v>20</v>
      </c>
      <c r="B24" s="58">
        <v>1304</v>
      </c>
      <c r="C24" s="7" t="s">
        <v>1498</v>
      </c>
      <c r="D24" s="38" t="s">
        <v>1499</v>
      </c>
      <c r="E24" s="6" t="s">
        <v>870</v>
      </c>
      <c r="F24" s="39" t="s">
        <v>948</v>
      </c>
      <c r="G24" s="43">
        <v>45652</v>
      </c>
      <c r="H24" s="15" t="s">
        <v>1500</v>
      </c>
    </row>
    <row r="25" spans="1:8" s="1" customFormat="1" ht="30" x14ac:dyDescent="0.25">
      <c r="A25" s="29">
        <f t="shared" si="0"/>
        <v>21</v>
      </c>
      <c r="B25" s="58">
        <v>1303</v>
      </c>
      <c r="C25" s="7" t="s">
        <v>1494</v>
      </c>
      <c r="D25" s="38" t="s">
        <v>1497</v>
      </c>
      <c r="E25" s="58" t="s">
        <v>533</v>
      </c>
      <c r="F25" s="39" t="s">
        <v>948</v>
      </c>
      <c r="G25" s="43">
        <v>45652</v>
      </c>
      <c r="H25" s="15" t="s">
        <v>1496</v>
      </c>
    </row>
    <row r="26" spans="1:8" s="1" customFormat="1" ht="30" x14ac:dyDescent="0.25">
      <c r="A26" s="29">
        <f t="shared" si="0"/>
        <v>22</v>
      </c>
      <c r="B26" s="58">
        <v>1302</v>
      </c>
      <c r="C26" s="7" t="s">
        <v>1494</v>
      </c>
      <c r="D26" s="38" t="s">
        <v>1495</v>
      </c>
      <c r="E26" s="58" t="s">
        <v>533</v>
      </c>
      <c r="F26" s="39" t="s">
        <v>948</v>
      </c>
      <c r="G26" s="43">
        <v>45652</v>
      </c>
      <c r="H26" s="15" t="s">
        <v>1496</v>
      </c>
    </row>
    <row r="27" spans="1:8" s="1" customFormat="1" ht="91.5" customHeight="1" x14ac:dyDescent="0.25">
      <c r="A27" s="29">
        <f t="shared" si="0"/>
        <v>23</v>
      </c>
      <c r="B27" s="47">
        <v>1301</v>
      </c>
      <c r="C27" s="45" t="s">
        <v>469</v>
      </c>
      <c r="D27" s="46" t="s">
        <v>480</v>
      </c>
      <c r="E27" s="47" t="s">
        <v>2</v>
      </c>
      <c r="F27" s="39" t="s">
        <v>948</v>
      </c>
      <c r="G27" s="43">
        <v>45651</v>
      </c>
      <c r="H27" s="61" t="s">
        <v>1506</v>
      </c>
    </row>
    <row r="28" spans="1:8" s="1" customFormat="1" ht="94.5" customHeight="1" x14ac:dyDescent="0.25">
      <c r="A28" s="29">
        <f t="shared" si="0"/>
        <v>24</v>
      </c>
      <c r="B28" s="47">
        <v>1300</v>
      </c>
      <c r="C28" s="45" t="s">
        <v>469</v>
      </c>
      <c r="D28" s="46" t="s">
        <v>479</v>
      </c>
      <c r="E28" s="47" t="s">
        <v>2</v>
      </c>
      <c r="F28" s="39" t="s">
        <v>948</v>
      </c>
      <c r="G28" s="43">
        <v>45651</v>
      </c>
      <c r="H28" s="61" t="s">
        <v>1506</v>
      </c>
    </row>
    <row r="29" spans="1:8" s="1" customFormat="1" ht="30" x14ac:dyDescent="0.25">
      <c r="A29" s="29">
        <f t="shared" si="0"/>
        <v>25</v>
      </c>
      <c r="B29" s="58">
        <v>1299</v>
      </c>
      <c r="C29" s="7" t="s">
        <v>469</v>
      </c>
      <c r="D29" s="38" t="s">
        <v>478</v>
      </c>
      <c r="E29" s="58" t="s">
        <v>2</v>
      </c>
      <c r="F29" s="39" t="s">
        <v>948</v>
      </c>
      <c r="G29" s="43">
        <v>45651</v>
      </c>
      <c r="H29" s="61" t="s">
        <v>1506</v>
      </c>
    </row>
    <row r="30" spans="1:8" s="1" customFormat="1" ht="30" x14ac:dyDescent="0.25">
      <c r="A30" s="29">
        <f t="shared" si="0"/>
        <v>26</v>
      </c>
      <c r="B30" s="58">
        <v>1298</v>
      </c>
      <c r="C30" s="7" t="s">
        <v>469</v>
      </c>
      <c r="D30" s="38" t="s">
        <v>477</v>
      </c>
      <c r="E30" s="58" t="s">
        <v>2</v>
      </c>
      <c r="F30" s="39" t="s">
        <v>948</v>
      </c>
      <c r="G30" s="43">
        <v>45651</v>
      </c>
      <c r="H30" s="61" t="s">
        <v>1506</v>
      </c>
    </row>
    <row r="31" spans="1:8" s="30" customFormat="1" ht="30" x14ac:dyDescent="0.25">
      <c r="A31" s="29">
        <f t="shared" si="0"/>
        <v>27</v>
      </c>
      <c r="B31" s="58">
        <v>1297</v>
      </c>
      <c r="C31" s="31" t="s">
        <v>469</v>
      </c>
      <c r="D31" s="38" t="s">
        <v>162</v>
      </c>
      <c r="E31" s="29" t="s">
        <v>2</v>
      </c>
      <c r="F31" s="39" t="s">
        <v>948</v>
      </c>
      <c r="G31" s="43">
        <v>45651</v>
      </c>
      <c r="H31" s="27" t="s">
        <v>1506</v>
      </c>
    </row>
    <row r="32" spans="1:8" s="30" customFormat="1" ht="30" x14ac:dyDescent="0.25">
      <c r="A32" s="29">
        <f t="shared" si="0"/>
        <v>28</v>
      </c>
      <c r="B32" s="58">
        <v>1296</v>
      </c>
      <c r="C32" s="31" t="s">
        <v>469</v>
      </c>
      <c r="D32" s="38" t="s">
        <v>476</v>
      </c>
      <c r="E32" s="29" t="s">
        <v>2</v>
      </c>
      <c r="F32" s="39" t="s">
        <v>948</v>
      </c>
      <c r="G32" s="43">
        <v>45651</v>
      </c>
      <c r="H32" s="27" t="s">
        <v>1506</v>
      </c>
    </row>
    <row r="33" spans="1:8" s="30" customFormat="1" ht="30" x14ac:dyDescent="0.25">
      <c r="A33" s="29">
        <f t="shared" si="0"/>
        <v>29</v>
      </c>
      <c r="B33" s="58">
        <v>1295</v>
      </c>
      <c r="C33" s="31" t="s">
        <v>469</v>
      </c>
      <c r="D33" s="38" t="s">
        <v>475</v>
      </c>
      <c r="E33" s="29" t="s">
        <v>2</v>
      </c>
      <c r="F33" s="39" t="s">
        <v>948</v>
      </c>
      <c r="G33" s="43">
        <v>45651</v>
      </c>
      <c r="H33" s="27" t="s">
        <v>1506</v>
      </c>
    </row>
    <row r="34" spans="1:8" s="1" customFormat="1" ht="30" x14ac:dyDescent="0.25">
      <c r="A34" s="29">
        <f t="shared" si="0"/>
        <v>30</v>
      </c>
      <c r="B34" s="47">
        <v>1294</v>
      </c>
      <c r="C34" s="45" t="s">
        <v>469</v>
      </c>
      <c r="D34" s="46" t="s">
        <v>36</v>
      </c>
      <c r="E34" s="47" t="s">
        <v>2</v>
      </c>
      <c r="F34" s="39" t="s">
        <v>948</v>
      </c>
      <c r="G34" s="43">
        <v>45651</v>
      </c>
      <c r="H34" s="61" t="s">
        <v>1506</v>
      </c>
    </row>
    <row r="35" spans="1:8" s="1" customFormat="1" ht="30" x14ac:dyDescent="0.25">
      <c r="A35" s="29">
        <f t="shared" si="0"/>
        <v>31</v>
      </c>
      <c r="B35" s="58">
        <v>1293</v>
      </c>
      <c r="C35" s="7" t="s">
        <v>469</v>
      </c>
      <c r="D35" s="38" t="s">
        <v>474</v>
      </c>
      <c r="E35" s="6" t="s">
        <v>2</v>
      </c>
      <c r="F35" s="39" t="s">
        <v>948</v>
      </c>
      <c r="G35" s="43">
        <v>45651</v>
      </c>
      <c r="H35" s="15" t="s">
        <v>1506</v>
      </c>
    </row>
    <row r="36" spans="1:8" s="1" customFormat="1" ht="30" x14ac:dyDescent="0.25">
      <c r="A36" s="29">
        <f t="shared" si="0"/>
        <v>32</v>
      </c>
      <c r="B36" s="58">
        <v>1292</v>
      </c>
      <c r="C36" s="7" t="s">
        <v>469</v>
      </c>
      <c r="D36" s="38" t="s">
        <v>473</v>
      </c>
      <c r="E36" s="6" t="s">
        <v>2</v>
      </c>
      <c r="F36" s="39" t="s">
        <v>948</v>
      </c>
      <c r="G36" s="43">
        <v>45651</v>
      </c>
      <c r="H36" s="15" t="s">
        <v>1506</v>
      </c>
    </row>
    <row r="37" spans="1:8" s="1" customFormat="1" ht="30" x14ac:dyDescent="0.25">
      <c r="A37" s="29">
        <f t="shared" si="0"/>
        <v>33</v>
      </c>
      <c r="B37" s="58">
        <v>1291</v>
      </c>
      <c r="C37" s="7" t="s">
        <v>469</v>
      </c>
      <c r="D37" s="38" t="s">
        <v>472</v>
      </c>
      <c r="E37" s="6" t="s">
        <v>2</v>
      </c>
      <c r="F37" s="39" t="s">
        <v>948</v>
      </c>
      <c r="G37" s="43">
        <v>45651</v>
      </c>
      <c r="H37" s="15" t="s">
        <v>1506</v>
      </c>
    </row>
    <row r="38" spans="1:8" s="1" customFormat="1" ht="30" x14ac:dyDescent="0.25">
      <c r="A38" s="29">
        <f t="shared" si="0"/>
        <v>34</v>
      </c>
      <c r="B38" s="58">
        <v>1290</v>
      </c>
      <c r="C38" s="7" t="s">
        <v>469</v>
      </c>
      <c r="D38" s="38" t="s">
        <v>471</v>
      </c>
      <c r="E38" s="6" t="s">
        <v>2</v>
      </c>
      <c r="F38" s="39" t="s">
        <v>948</v>
      </c>
      <c r="G38" s="43">
        <v>45651</v>
      </c>
      <c r="H38" s="15" t="s">
        <v>1506</v>
      </c>
    </row>
    <row r="39" spans="1:8" s="1" customFormat="1" ht="30" x14ac:dyDescent="0.25">
      <c r="A39" s="29">
        <f t="shared" si="0"/>
        <v>35</v>
      </c>
      <c r="B39" s="58">
        <v>1289</v>
      </c>
      <c r="C39" s="7" t="s">
        <v>469</v>
      </c>
      <c r="D39" s="38" t="s">
        <v>470</v>
      </c>
      <c r="E39" s="6" t="s">
        <v>2</v>
      </c>
      <c r="F39" s="39" t="s">
        <v>948</v>
      </c>
      <c r="G39" s="43">
        <v>45651</v>
      </c>
      <c r="H39" s="15" t="s">
        <v>1506</v>
      </c>
    </row>
    <row r="40" spans="1:8" s="1" customFormat="1" x14ac:dyDescent="0.25">
      <c r="A40" s="29">
        <f t="shared" si="0"/>
        <v>36</v>
      </c>
      <c r="B40" s="58">
        <v>1288</v>
      </c>
      <c r="C40" s="7" t="s">
        <v>1491</v>
      </c>
      <c r="D40" s="38" t="s">
        <v>1492</v>
      </c>
      <c r="E40" s="6" t="s">
        <v>533</v>
      </c>
      <c r="F40" s="39" t="s">
        <v>948</v>
      </c>
      <c r="G40" s="43">
        <v>45650</v>
      </c>
      <c r="H40" s="15" t="s">
        <v>1493</v>
      </c>
    </row>
    <row r="41" spans="1:8" s="1" customFormat="1" ht="30" x14ac:dyDescent="0.25">
      <c r="A41" s="29">
        <f t="shared" si="0"/>
        <v>37</v>
      </c>
      <c r="B41" s="58">
        <v>1287</v>
      </c>
      <c r="C41" s="7" t="s">
        <v>1486</v>
      </c>
      <c r="D41" s="38" t="s">
        <v>1490</v>
      </c>
      <c r="E41" s="6" t="s">
        <v>870</v>
      </c>
      <c r="F41" s="39" t="s">
        <v>946</v>
      </c>
      <c r="G41" s="43">
        <v>45650</v>
      </c>
      <c r="H41" s="15" t="s">
        <v>1488</v>
      </c>
    </row>
    <row r="42" spans="1:8" s="1" customFormat="1" ht="30" x14ac:dyDescent="0.25">
      <c r="A42" s="29">
        <f t="shared" si="0"/>
        <v>38</v>
      </c>
      <c r="B42" s="58">
        <v>1286</v>
      </c>
      <c r="C42" s="7" t="s">
        <v>1486</v>
      </c>
      <c r="D42" s="38" t="s">
        <v>1489</v>
      </c>
      <c r="E42" s="6" t="s">
        <v>870</v>
      </c>
      <c r="F42" s="39" t="s">
        <v>946</v>
      </c>
      <c r="G42" s="43">
        <v>45650</v>
      </c>
      <c r="H42" s="15" t="s">
        <v>1488</v>
      </c>
    </row>
    <row r="43" spans="1:8" s="1" customFormat="1" ht="30" x14ac:dyDescent="0.25">
      <c r="A43" s="29">
        <f t="shared" si="0"/>
        <v>39</v>
      </c>
      <c r="B43" s="58">
        <v>1285</v>
      </c>
      <c r="C43" s="7" t="s">
        <v>1486</v>
      </c>
      <c r="D43" s="38" t="s">
        <v>1487</v>
      </c>
      <c r="E43" s="6" t="s">
        <v>870</v>
      </c>
      <c r="F43" s="39" t="s">
        <v>946</v>
      </c>
      <c r="G43" s="43">
        <v>45650</v>
      </c>
      <c r="H43" s="15" t="s">
        <v>1488</v>
      </c>
    </row>
    <row r="44" spans="1:8" s="1" customFormat="1" ht="45" x14ac:dyDescent="0.25">
      <c r="A44" s="29">
        <f t="shared" si="0"/>
        <v>40</v>
      </c>
      <c r="B44" s="58">
        <v>1284</v>
      </c>
      <c r="C44" s="7" t="s">
        <v>1106</v>
      </c>
      <c r="D44" s="38" t="s">
        <v>1484</v>
      </c>
      <c r="E44" s="6" t="s">
        <v>533</v>
      </c>
      <c r="F44" s="39" t="s">
        <v>946</v>
      </c>
      <c r="G44" s="43">
        <v>45650</v>
      </c>
      <c r="H44" s="15" t="s">
        <v>1485</v>
      </c>
    </row>
    <row r="45" spans="1:8" s="1" customFormat="1" ht="30" x14ac:dyDescent="0.25">
      <c r="A45" s="29">
        <f t="shared" si="0"/>
        <v>41</v>
      </c>
      <c r="B45" s="58">
        <v>1283</v>
      </c>
      <c r="C45" s="7" t="s">
        <v>1106</v>
      </c>
      <c r="D45" s="38" t="s">
        <v>1482</v>
      </c>
      <c r="E45" s="6" t="s">
        <v>533</v>
      </c>
      <c r="F45" s="39" t="s">
        <v>948</v>
      </c>
      <c r="G45" s="43">
        <v>45650</v>
      </c>
      <c r="H45" s="61" t="s">
        <v>1483</v>
      </c>
    </row>
    <row r="46" spans="1:8" s="1" customFormat="1" ht="45" x14ac:dyDescent="0.25">
      <c r="A46" s="29">
        <f t="shared" si="0"/>
        <v>42</v>
      </c>
      <c r="B46" s="58">
        <v>1282</v>
      </c>
      <c r="C46" s="7" t="s">
        <v>386</v>
      </c>
      <c r="D46" s="38" t="s">
        <v>1480</v>
      </c>
      <c r="E46" s="6" t="s">
        <v>533</v>
      </c>
      <c r="F46" s="39" t="s">
        <v>948</v>
      </c>
      <c r="G46" s="43">
        <v>45650</v>
      </c>
      <c r="H46" s="15" t="s">
        <v>1481</v>
      </c>
    </row>
    <row r="47" spans="1:8" s="1" customFormat="1" ht="30" x14ac:dyDescent="0.25">
      <c r="A47" s="29">
        <f t="shared" si="0"/>
        <v>43</v>
      </c>
      <c r="B47" s="58">
        <v>1281</v>
      </c>
      <c r="C47" s="7" t="s">
        <v>386</v>
      </c>
      <c r="D47" s="38" t="s">
        <v>1479</v>
      </c>
      <c r="E47" s="6" t="s">
        <v>870</v>
      </c>
      <c r="F47" s="39" t="s">
        <v>948</v>
      </c>
      <c r="G47" s="43">
        <v>45650</v>
      </c>
      <c r="H47" s="15" t="s">
        <v>1310</v>
      </c>
    </row>
    <row r="48" spans="1:8" s="1" customFormat="1" ht="45" x14ac:dyDescent="0.25">
      <c r="A48" s="29">
        <f t="shared" si="0"/>
        <v>44</v>
      </c>
      <c r="B48" s="58">
        <v>1280</v>
      </c>
      <c r="C48" s="7" t="s">
        <v>386</v>
      </c>
      <c r="D48" s="38" t="s">
        <v>1478</v>
      </c>
      <c r="E48" s="6" t="s">
        <v>870</v>
      </c>
      <c r="F48" s="61" t="s">
        <v>948</v>
      </c>
      <c r="G48" s="43">
        <v>45650</v>
      </c>
      <c r="H48" s="15" t="s">
        <v>1310</v>
      </c>
    </row>
    <row r="49" spans="1:8" s="1" customFormat="1" ht="60" x14ac:dyDescent="0.25">
      <c r="A49" s="29">
        <f t="shared" si="0"/>
        <v>45</v>
      </c>
      <c r="B49" s="58">
        <v>1279</v>
      </c>
      <c r="C49" s="31" t="s">
        <v>386</v>
      </c>
      <c r="D49" s="38" t="s">
        <v>1477</v>
      </c>
      <c r="E49" s="6" t="s">
        <v>870</v>
      </c>
      <c r="F49" s="61" t="s">
        <v>948</v>
      </c>
      <c r="G49" s="43">
        <v>45650</v>
      </c>
      <c r="H49" s="15" t="s">
        <v>1310</v>
      </c>
    </row>
    <row r="50" spans="1:8" s="30" customFormat="1" ht="45" x14ac:dyDescent="0.25">
      <c r="A50" s="29">
        <f t="shared" si="0"/>
        <v>46</v>
      </c>
      <c r="B50" s="58">
        <v>1278</v>
      </c>
      <c r="C50" s="31" t="s">
        <v>386</v>
      </c>
      <c r="D50" s="38" t="s">
        <v>1476</v>
      </c>
      <c r="E50" s="29" t="s">
        <v>870</v>
      </c>
      <c r="F50" s="61" t="s">
        <v>948</v>
      </c>
      <c r="G50" s="43">
        <v>45650</v>
      </c>
      <c r="H50" s="27" t="s">
        <v>1310</v>
      </c>
    </row>
    <row r="51" spans="1:8" s="1" customFormat="1" ht="30" x14ac:dyDescent="0.25">
      <c r="A51" s="29">
        <f t="shared" si="0"/>
        <v>47</v>
      </c>
      <c r="B51" s="58">
        <v>1277</v>
      </c>
      <c r="C51" s="7" t="s">
        <v>386</v>
      </c>
      <c r="D51" s="38" t="s">
        <v>1475</v>
      </c>
      <c r="E51" s="6" t="s">
        <v>870</v>
      </c>
      <c r="F51" s="39" t="s">
        <v>948</v>
      </c>
      <c r="G51" s="43">
        <v>45650</v>
      </c>
      <c r="H51" s="15" t="s">
        <v>1310</v>
      </c>
    </row>
    <row r="52" spans="1:8" s="1" customFormat="1" ht="30" x14ac:dyDescent="0.25">
      <c r="A52" s="29">
        <f t="shared" si="0"/>
        <v>48</v>
      </c>
      <c r="B52" s="58">
        <v>1276</v>
      </c>
      <c r="C52" s="7" t="s">
        <v>386</v>
      </c>
      <c r="D52" s="38" t="s">
        <v>1474</v>
      </c>
      <c r="E52" s="6" t="s">
        <v>870</v>
      </c>
      <c r="F52" s="39" t="s">
        <v>948</v>
      </c>
      <c r="G52" s="43">
        <v>45650</v>
      </c>
      <c r="H52" s="15" t="s">
        <v>1310</v>
      </c>
    </row>
    <row r="53" spans="1:8" s="1" customFormat="1" ht="30" x14ac:dyDescent="0.25">
      <c r="A53" s="29">
        <f t="shared" si="0"/>
        <v>49</v>
      </c>
      <c r="B53" s="58">
        <v>1275</v>
      </c>
      <c r="C53" s="7" t="s">
        <v>386</v>
      </c>
      <c r="D53" s="38" t="s">
        <v>1473</v>
      </c>
      <c r="E53" s="6" t="s">
        <v>870</v>
      </c>
      <c r="F53" s="61" t="s">
        <v>948</v>
      </c>
      <c r="G53" s="43">
        <v>45650</v>
      </c>
      <c r="H53" s="61" t="s">
        <v>1310</v>
      </c>
    </row>
    <row r="54" spans="1:8" s="30" customFormat="1" ht="45" x14ac:dyDescent="0.25">
      <c r="A54" s="36">
        <f t="shared" si="0"/>
        <v>50</v>
      </c>
      <c r="B54" s="58">
        <v>1274</v>
      </c>
      <c r="C54" s="31" t="s">
        <v>386</v>
      </c>
      <c r="D54" s="38" t="s">
        <v>1472</v>
      </c>
      <c r="E54" s="36" t="s">
        <v>870</v>
      </c>
      <c r="F54" s="61" t="s">
        <v>948</v>
      </c>
      <c r="G54" s="43">
        <v>45650</v>
      </c>
      <c r="H54" s="61" t="s">
        <v>1310</v>
      </c>
    </row>
    <row r="55" spans="1:8" s="30" customFormat="1" ht="30" x14ac:dyDescent="0.25">
      <c r="A55" s="36">
        <f t="shared" si="0"/>
        <v>51</v>
      </c>
      <c r="B55" s="58">
        <v>1273</v>
      </c>
      <c r="C55" s="31" t="s">
        <v>386</v>
      </c>
      <c r="D55" s="38" t="s">
        <v>1471</v>
      </c>
      <c r="E55" s="36" t="s">
        <v>870</v>
      </c>
      <c r="F55" s="61" t="s">
        <v>948</v>
      </c>
      <c r="G55" s="43">
        <v>45650</v>
      </c>
      <c r="H55" s="61" t="s">
        <v>1310</v>
      </c>
    </row>
    <row r="56" spans="1:8" s="30" customFormat="1" ht="45" x14ac:dyDescent="0.25">
      <c r="A56" s="36">
        <f t="shared" si="0"/>
        <v>52</v>
      </c>
      <c r="B56" s="58">
        <v>1272</v>
      </c>
      <c r="C56" s="31" t="s">
        <v>386</v>
      </c>
      <c r="D56" s="38" t="s">
        <v>1470</v>
      </c>
      <c r="E56" s="36" t="s">
        <v>870</v>
      </c>
      <c r="F56" s="61" t="s">
        <v>948</v>
      </c>
      <c r="G56" s="43">
        <v>45650</v>
      </c>
      <c r="H56" s="61" t="s">
        <v>1310</v>
      </c>
    </row>
    <row r="57" spans="1:8" s="30" customFormat="1" ht="30" x14ac:dyDescent="0.25">
      <c r="A57" s="36">
        <f t="shared" si="0"/>
        <v>53</v>
      </c>
      <c r="B57" s="58">
        <v>1271</v>
      </c>
      <c r="C57" s="31" t="s">
        <v>386</v>
      </c>
      <c r="D57" s="38" t="s">
        <v>1469</v>
      </c>
      <c r="E57" s="36" t="s">
        <v>870</v>
      </c>
      <c r="F57" s="61" t="s">
        <v>948</v>
      </c>
      <c r="G57" s="43">
        <v>45650</v>
      </c>
      <c r="H57" s="61" t="s">
        <v>1310</v>
      </c>
    </row>
    <row r="58" spans="1:8" s="30" customFormat="1" ht="30" x14ac:dyDescent="0.25">
      <c r="A58" s="36">
        <f t="shared" si="0"/>
        <v>54</v>
      </c>
      <c r="B58" s="58">
        <v>1270</v>
      </c>
      <c r="C58" s="31" t="s">
        <v>386</v>
      </c>
      <c r="D58" s="38" t="s">
        <v>1468</v>
      </c>
      <c r="E58" s="36" t="s">
        <v>870</v>
      </c>
      <c r="F58" s="61" t="s">
        <v>948</v>
      </c>
      <c r="G58" s="43">
        <v>45650</v>
      </c>
      <c r="H58" s="61" t="s">
        <v>1310</v>
      </c>
    </row>
    <row r="59" spans="1:8" s="30" customFormat="1" ht="30" x14ac:dyDescent="0.25">
      <c r="A59" s="36">
        <f t="shared" si="0"/>
        <v>55</v>
      </c>
      <c r="B59" s="58">
        <v>1269</v>
      </c>
      <c r="C59" s="31" t="s">
        <v>386</v>
      </c>
      <c r="D59" s="38" t="s">
        <v>1467</v>
      </c>
      <c r="E59" s="36" t="s">
        <v>870</v>
      </c>
      <c r="F59" s="61" t="s">
        <v>948</v>
      </c>
      <c r="G59" s="43">
        <v>45650</v>
      </c>
      <c r="H59" s="61" t="s">
        <v>1310</v>
      </c>
    </row>
    <row r="60" spans="1:8" s="1" customFormat="1" ht="30" x14ac:dyDescent="0.25">
      <c r="A60" s="36">
        <f t="shared" si="0"/>
        <v>56</v>
      </c>
      <c r="B60" s="58">
        <v>1268</v>
      </c>
      <c r="C60" s="7" t="s">
        <v>386</v>
      </c>
      <c r="D60" s="38" t="s">
        <v>1466</v>
      </c>
      <c r="E60" s="6" t="s">
        <v>870</v>
      </c>
      <c r="F60" s="61" t="s">
        <v>948</v>
      </c>
      <c r="G60" s="43">
        <v>45650</v>
      </c>
      <c r="H60" s="61" t="s">
        <v>1310</v>
      </c>
    </row>
    <row r="61" spans="1:8" s="30" customFormat="1" ht="45" x14ac:dyDescent="0.25">
      <c r="A61" s="36">
        <f t="shared" si="0"/>
        <v>57</v>
      </c>
      <c r="B61" s="47">
        <v>1267</v>
      </c>
      <c r="C61" s="45" t="s">
        <v>386</v>
      </c>
      <c r="D61" s="46" t="s">
        <v>1465</v>
      </c>
      <c r="E61" s="47" t="s">
        <v>870</v>
      </c>
      <c r="F61" s="63" t="s">
        <v>948</v>
      </c>
      <c r="G61" s="43">
        <v>45650</v>
      </c>
      <c r="H61" s="61" t="s">
        <v>1310</v>
      </c>
    </row>
    <row r="62" spans="1:8" s="30" customFormat="1" ht="60" x14ac:dyDescent="0.25">
      <c r="A62" s="36">
        <f t="shared" si="0"/>
        <v>58</v>
      </c>
      <c r="B62" s="47">
        <v>1266</v>
      </c>
      <c r="C62" s="45" t="s">
        <v>386</v>
      </c>
      <c r="D62" s="46" t="s">
        <v>1464</v>
      </c>
      <c r="E62" s="47" t="s">
        <v>870</v>
      </c>
      <c r="F62" s="63" t="s">
        <v>948</v>
      </c>
      <c r="G62" s="43">
        <v>45650</v>
      </c>
      <c r="H62" s="61" t="s">
        <v>1310</v>
      </c>
    </row>
    <row r="63" spans="1:8" s="1" customFormat="1" ht="60" x14ac:dyDescent="0.25">
      <c r="A63" s="29">
        <f t="shared" si="0"/>
        <v>59</v>
      </c>
      <c r="B63" s="58">
        <v>1265</v>
      </c>
      <c r="C63" s="7" t="s">
        <v>386</v>
      </c>
      <c r="D63" s="38" t="s">
        <v>1463</v>
      </c>
      <c r="E63" s="6" t="s">
        <v>870</v>
      </c>
      <c r="F63" s="39" t="s">
        <v>948</v>
      </c>
      <c r="G63" s="43">
        <v>45650</v>
      </c>
      <c r="H63" s="15" t="s">
        <v>1310</v>
      </c>
    </row>
    <row r="64" spans="1:8" s="1" customFormat="1" ht="45" x14ac:dyDescent="0.25">
      <c r="A64" s="29">
        <f t="shared" si="0"/>
        <v>60</v>
      </c>
      <c r="B64" s="58">
        <v>1264</v>
      </c>
      <c r="C64" s="7" t="s">
        <v>386</v>
      </c>
      <c r="D64" s="38" t="s">
        <v>1462</v>
      </c>
      <c r="E64" s="6" t="s">
        <v>870</v>
      </c>
      <c r="F64" s="63" t="s">
        <v>948</v>
      </c>
      <c r="G64" s="43">
        <v>45650</v>
      </c>
      <c r="H64" s="15" t="s">
        <v>1310</v>
      </c>
    </row>
    <row r="65" spans="1:8" s="1" customFormat="1" ht="45" x14ac:dyDescent="0.25">
      <c r="A65" s="29">
        <f t="shared" si="0"/>
        <v>61</v>
      </c>
      <c r="B65" s="58">
        <v>1263</v>
      </c>
      <c r="C65" s="7" t="s">
        <v>386</v>
      </c>
      <c r="D65" s="38" t="s">
        <v>998</v>
      </c>
      <c r="E65" s="6" t="s">
        <v>870</v>
      </c>
      <c r="F65" s="63" t="s">
        <v>948</v>
      </c>
      <c r="G65" s="43">
        <v>45650</v>
      </c>
      <c r="H65" s="15" t="s">
        <v>1310</v>
      </c>
    </row>
    <row r="66" spans="1:8" s="1" customFormat="1" ht="45" x14ac:dyDescent="0.25">
      <c r="A66" s="29">
        <f t="shared" si="0"/>
        <v>62</v>
      </c>
      <c r="B66" s="58">
        <v>1262</v>
      </c>
      <c r="C66" s="7" t="s">
        <v>386</v>
      </c>
      <c r="D66" s="38" t="s">
        <v>997</v>
      </c>
      <c r="E66" s="6" t="s">
        <v>870</v>
      </c>
      <c r="F66" s="63" t="s">
        <v>948</v>
      </c>
      <c r="G66" s="43">
        <v>45650</v>
      </c>
      <c r="H66" s="15" t="s">
        <v>1310</v>
      </c>
    </row>
    <row r="67" spans="1:8" s="1" customFormat="1" ht="45" x14ac:dyDescent="0.25">
      <c r="A67" s="29">
        <f t="shared" si="0"/>
        <v>63</v>
      </c>
      <c r="B67" s="58">
        <v>1261</v>
      </c>
      <c r="C67" s="7" t="s">
        <v>386</v>
      </c>
      <c r="D67" s="38" t="s">
        <v>996</v>
      </c>
      <c r="E67" s="6" t="s">
        <v>870</v>
      </c>
      <c r="F67" s="63" t="s">
        <v>948</v>
      </c>
      <c r="G67" s="43">
        <v>45650</v>
      </c>
      <c r="H67" s="15" t="s">
        <v>1310</v>
      </c>
    </row>
    <row r="68" spans="1:8" s="1" customFormat="1" ht="75" x14ac:dyDescent="0.25">
      <c r="A68" s="29">
        <f t="shared" si="0"/>
        <v>64</v>
      </c>
      <c r="B68" s="58">
        <v>1260</v>
      </c>
      <c r="C68" s="7" t="s">
        <v>386</v>
      </c>
      <c r="D68" s="38" t="s">
        <v>1461</v>
      </c>
      <c r="E68" s="6" t="s">
        <v>870</v>
      </c>
      <c r="F68" s="39" t="s">
        <v>948</v>
      </c>
      <c r="G68" s="43">
        <v>45650</v>
      </c>
      <c r="H68" s="15" t="s">
        <v>1310</v>
      </c>
    </row>
    <row r="69" spans="1:8" s="1" customFormat="1" ht="45" x14ac:dyDescent="0.25">
      <c r="A69" s="29">
        <f t="shared" ref="A69:A132" si="1">ROW(A69)-4</f>
        <v>65</v>
      </c>
      <c r="B69" s="58">
        <v>1259</v>
      </c>
      <c r="C69" s="7" t="s">
        <v>386</v>
      </c>
      <c r="D69" s="38" t="s">
        <v>1460</v>
      </c>
      <c r="E69" s="6" t="s">
        <v>870</v>
      </c>
      <c r="F69" s="39" t="s">
        <v>948</v>
      </c>
      <c r="G69" s="43">
        <v>45650</v>
      </c>
      <c r="H69" s="15" t="s">
        <v>1310</v>
      </c>
    </row>
    <row r="70" spans="1:8" s="1" customFormat="1" ht="60" x14ac:dyDescent="0.25">
      <c r="A70" s="29">
        <f t="shared" si="1"/>
        <v>66</v>
      </c>
      <c r="B70" s="58">
        <v>1258</v>
      </c>
      <c r="C70" s="7" t="s">
        <v>386</v>
      </c>
      <c r="D70" s="38" t="s">
        <v>992</v>
      </c>
      <c r="E70" s="6" t="s">
        <v>870</v>
      </c>
      <c r="F70" s="39" t="s">
        <v>948</v>
      </c>
      <c r="G70" s="43">
        <v>45650</v>
      </c>
      <c r="H70" s="15" t="s">
        <v>1310</v>
      </c>
    </row>
    <row r="71" spans="1:8" s="1" customFormat="1" ht="45" x14ac:dyDescent="0.25">
      <c r="A71" s="29">
        <f t="shared" si="1"/>
        <v>67</v>
      </c>
      <c r="B71" s="58">
        <v>1257</v>
      </c>
      <c r="C71" s="7" t="s">
        <v>386</v>
      </c>
      <c r="D71" s="38" t="s">
        <v>1459</v>
      </c>
      <c r="E71" s="6" t="s">
        <v>870</v>
      </c>
      <c r="F71" s="39" t="s">
        <v>948</v>
      </c>
      <c r="G71" s="43">
        <v>45650</v>
      </c>
      <c r="H71" s="15" t="s">
        <v>1310</v>
      </c>
    </row>
    <row r="72" spans="1:8" s="1" customFormat="1" ht="45" x14ac:dyDescent="0.25">
      <c r="A72" s="29">
        <f t="shared" si="1"/>
        <v>68</v>
      </c>
      <c r="B72" s="58">
        <v>1256</v>
      </c>
      <c r="C72" s="7" t="s">
        <v>386</v>
      </c>
      <c r="D72" s="38" t="s">
        <v>1458</v>
      </c>
      <c r="E72" s="6" t="s">
        <v>870</v>
      </c>
      <c r="F72" s="39" t="s">
        <v>948</v>
      </c>
      <c r="G72" s="43">
        <v>45650</v>
      </c>
      <c r="H72" s="15" t="s">
        <v>1310</v>
      </c>
    </row>
    <row r="73" spans="1:8" s="1" customFormat="1" ht="45" x14ac:dyDescent="0.25">
      <c r="A73" s="29">
        <f t="shared" si="1"/>
        <v>69</v>
      </c>
      <c r="B73" s="58">
        <v>1255</v>
      </c>
      <c r="C73" s="7" t="s">
        <v>386</v>
      </c>
      <c r="D73" s="38" t="s">
        <v>1457</v>
      </c>
      <c r="E73" s="6" t="s">
        <v>870</v>
      </c>
      <c r="F73" s="39" t="s">
        <v>948</v>
      </c>
      <c r="G73" s="43">
        <v>45650</v>
      </c>
      <c r="H73" s="15" t="s">
        <v>1310</v>
      </c>
    </row>
    <row r="74" spans="1:8" s="1" customFormat="1" ht="60" x14ac:dyDescent="0.25">
      <c r="A74" s="29">
        <f t="shared" si="1"/>
        <v>70</v>
      </c>
      <c r="B74" s="58">
        <v>1254</v>
      </c>
      <c r="C74" s="7" t="s">
        <v>386</v>
      </c>
      <c r="D74" s="38" t="s">
        <v>1456</v>
      </c>
      <c r="E74" s="6" t="s">
        <v>870</v>
      </c>
      <c r="F74" s="39" t="s">
        <v>948</v>
      </c>
      <c r="G74" s="43">
        <v>45650</v>
      </c>
      <c r="H74" s="15" t="s">
        <v>1310</v>
      </c>
    </row>
    <row r="75" spans="1:8" s="1" customFormat="1" ht="45" x14ac:dyDescent="0.25">
      <c r="A75" s="29">
        <f t="shared" si="1"/>
        <v>71</v>
      </c>
      <c r="B75" s="58">
        <v>1253</v>
      </c>
      <c r="C75" s="7" t="s">
        <v>386</v>
      </c>
      <c r="D75" s="38" t="s">
        <v>1455</v>
      </c>
      <c r="E75" s="6" t="s">
        <v>870</v>
      </c>
      <c r="F75" s="39" t="s">
        <v>948</v>
      </c>
      <c r="G75" s="43">
        <v>45650</v>
      </c>
      <c r="H75" s="15" t="s">
        <v>1310</v>
      </c>
    </row>
    <row r="76" spans="1:8" s="1" customFormat="1" ht="45" x14ac:dyDescent="0.25">
      <c r="A76" s="29">
        <f t="shared" si="1"/>
        <v>72</v>
      </c>
      <c r="B76" s="58">
        <v>1252</v>
      </c>
      <c r="C76" s="7" t="s">
        <v>386</v>
      </c>
      <c r="D76" s="38" t="s">
        <v>1454</v>
      </c>
      <c r="E76" s="6" t="s">
        <v>870</v>
      </c>
      <c r="F76" s="39" t="s">
        <v>948</v>
      </c>
      <c r="G76" s="43">
        <v>45650</v>
      </c>
      <c r="H76" s="15" t="s">
        <v>1310</v>
      </c>
    </row>
    <row r="77" spans="1:8" s="1" customFormat="1" ht="30" x14ac:dyDescent="0.25">
      <c r="A77" s="29">
        <f t="shared" si="1"/>
        <v>73</v>
      </c>
      <c r="B77" s="58">
        <v>1251</v>
      </c>
      <c r="C77" s="7" t="s">
        <v>386</v>
      </c>
      <c r="D77" s="38" t="s">
        <v>1453</v>
      </c>
      <c r="E77" s="6" t="s">
        <v>870</v>
      </c>
      <c r="F77" s="39" t="s">
        <v>948</v>
      </c>
      <c r="G77" s="43">
        <v>45650</v>
      </c>
      <c r="H77" s="15" t="s">
        <v>1310</v>
      </c>
    </row>
    <row r="78" spans="1:8" s="1" customFormat="1" ht="30" x14ac:dyDescent="0.25">
      <c r="A78" s="29">
        <f t="shared" si="1"/>
        <v>74</v>
      </c>
      <c r="B78" s="58">
        <v>1250</v>
      </c>
      <c r="C78" s="7" t="s">
        <v>386</v>
      </c>
      <c r="D78" s="38" t="s">
        <v>1452</v>
      </c>
      <c r="E78" s="6" t="s">
        <v>870</v>
      </c>
      <c r="F78" s="39" t="s">
        <v>948</v>
      </c>
      <c r="G78" s="43">
        <v>45650</v>
      </c>
      <c r="H78" s="15" t="s">
        <v>1310</v>
      </c>
    </row>
    <row r="79" spans="1:8" s="1" customFormat="1" ht="30" x14ac:dyDescent="0.25">
      <c r="A79" s="29">
        <f t="shared" si="1"/>
        <v>75</v>
      </c>
      <c r="B79" s="58">
        <v>1249</v>
      </c>
      <c r="C79" s="7" t="s">
        <v>386</v>
      </c>
      <c r="D79" s="38" t="s">
        <v>1451</v>
      </c>
      <c r="E79" s="6" t="s">
        <v>870</v>
      </c>
      <c r="F79" s="39" t="s">
        <v>948</v>
      </c>
      <c r="G79" s="43">
        <v>45650</v>
      </c>
      <c r="H79" s="15" t="s">
        <v>1310</v>
      </c>
    </row>
    <row r="80" spans="1:8" s="1" customFormat="1" ht="30" x14ac:dyDescent="0.25">
      <c r="A80" s="29">
        <f t="shared" si="1"/>
        <v>76</v>
      </c>
      <c r="B80" s="58">
        <v>1248</v>
      </c>
      <c r="C80" s="7" t="s">
        <v>386</v>
      </c>
      <c r="D80" s="38" t="s">
        <v>1450</v>
      </c>
      <c r="E80" s="6" t="s">
        <v>870</v>
      </c>
      <c r="F80" s="39" t="s">
        <v>948</v>
      </c>
      <c r="G80" s="43">
        <v>45650</v>
      </c>
      <c r="H80" s="15" t="s">
        <v>1310</v>
      </c>
    </row>
    <row r="81" spans="1:8" s="1" customFormat="1" ht="30" x14ac:dyDescent="0.25">
      <c r="A81" s="29">
        <f t="shared" si="1"/>
        <v>77</v>
      </c>
      <c r="B81" s="58">
        <v>1247</v>
      </c>
      <c r="C81" s="7" t="s">
        <v>386</v>
      </c>
      <c r="D81" s="38" t="s">
        <v>1449</v>
      </c>
      <c r="E81" s="6" t="s">
        <v>870</v>
      </c>
      <c r="F81" s="63" t="s">
        <v>948</v>
      </c>
      <c r="G81" s="43">
        <v>45650</v>
      </c>
      <c r="H81" s="15" t="s">
        <v>1310</v>
      </c>
    </row>
    <row r="82" spans="1:8" s="1" customFormat="1" ht="45" x14ac:dyDescent="0.25">
      <c r="A82" s="29">
        <f t="shared" si="1"/>
        <v>78</v>
      </c>
      <c r="B82" s="58">
        <v>1246</v>
      </c>
      <c r="C82" s="7" t="s">
        <v>386</v>
      </c>
      <c r="D82" s="38" t="s">
        <v>1448</v>
      </c>
      <c r="E82" s="6" t="s">
        <v>870</v>
      </c>
      <c r="F82" s="63" t="s">
        <v>948</v>
      </c>
      <c r="G82" s="43">
        <v>45650</v>
      </c>
      <c r="H82" s="15" t="s">
        <v>1310</v>
      </c>
    </row>
    <row r="83" spans="1:8" s="1" customFormat="1" ht="30" x14ac:dyDescent="0.25">
      <c r="A83" s="29">
        <f t="shared" si="1"/>
        <v>79</v>
      </c>
      <c r="B83" s="58">
        <v>1245</v>
      </c>
      <c r="C83" s="7" t="s">
        <v>386</v>
      </c>
      <c r="D83" s="38" t="s">
        <v>1447</v>
      </c>
      <c r="E83" s="6" t="s">
        <v>870</v>
      </c>
      <c r="F83" s="39" t="s">
        <v>948</v>
      </c>
      <c r="G83" s="43">
        <v>45650</v>
      </c>
      <c r="H83" s="15" t="s">
        <v>1310</v>
      </c>
    </row>
    <row r="84" spans="1:8" s="1" customFormat="1" ht="30" x14ac:dyDescent="0.25">
      <c r="A84" s="29">
        <f t="shared" si="1"/>
        <v>80</v>
      </c>
      <c r="B84" s="58">
        <v>1244</v>
      </c>
      <c r="C84" s="7" t="s">
        <v>386</v>
      </c>
      <c r="D84" s="38" t="s">
        <v>1446</v>
      </c>
      <c r="E84" s="6" t="s">
        <v>870</v>
      </c>
      <c r="F84" s="39" t="s">
        <v>948</v>
      </c>
      <c r="G84" s="43">
        <v>45650</v>
      </c>
      <c r="H84" s="15" t="s">
        <v>1310</v>
      </c>
    </row>
    <row r="85" spans="1:8" s="1" customFormat="1" ht="30" x14ac:dyDescent="0.25">
      <c r="A85" s="29">
        <f t="shared" si="1"/>
        <v>81</v>
      </c>
      <c r="B85" s="58">
        <v>1243</v>
      </c>
      <c r="C85" s="7" t="s">
        <v>386</v>
      </c>
      <c r="D85" s="38" t="s">
        <v>1445</v>
      </c>
      <c r="E85" s="6" t="s">
        <v>870</v>
      </c>
      <c r="F85" s="39" t="s">
        <v>948</v>
      </c>
      <c r="G85" s="43">
        <v>45650</v>
      </c>
      <c r="H85" s="15" t="s">
        <v>1310</v>
      </c>
    </row>
    <row r="86" spans="1:8" s="1" customFormat="1" ht="30" x14ac:dyDescent="0.25">
      <c r="A86" s="29">
        <f t="shared" si="1"/>
        <v>82</v>
      </c>
      <c r="B86" s="58">
        <v>1242</v>
      </c>
      <c r="C86" s="7" t="s">
        <v>386</v>
      </c>
      <c r="D86" s="38" t="s">
        <v>1444</v>
      </c>
      <c r="E86" s="6" t="s">
        <v>870</v>
      </c>
      <c r="F86" s="39" t="s">
        <v>948</v>
      </c>
      <c r="G86" s="43">
        <v>45650</v>
      </c>
      <c r="H86" s="15" t="s">
        <v>1310</v>
      </c>
    </row>
    <row r="87" spans="1:8" s="1" customFormat="1" ht="30" x14ac:dyDescent="0.25">
      <c r="A87" s="29">
        <f t="shared" si="1"/>
        <v>83</v>
      </c>
      <c r="B87" s="58">
        <v>1241</v>
      </c>
      <c r="C87" s="7" t="s">
        <v>386</v>
      </c>
      <c r="D87" s="38" t="s">
        <v>1443</v>
      </c>
      <c r="E87" s="6" t="s">
        <v>870</v>
      </c>
      <c r="F87" s="39" t="s">
        <v>948</v>
      </c>
      <c r="G87" s="43">
        <v>45650</v>
      </c>
      <c r="H87" s="15" t="s">
        <v>1310</v>
      </c>
    </row>
    <row r="88" spans="1:8" s="1" customFormat="1" ht="30" x14ac:dyDescent="0.25">
      <c r="A88" s="29">
        <f t="shared" si="1"/>
        <v>84</v>
      </c>
      <c r="B88" s="58">
        <v>1240</v>
      </c>
      <c r="C88" s="7" t="s">
        <v>386</v>
      </c>
      <c r="D88" s="38" t="s">
        <v>1442</v>
      </c>
      <c r="E88" s="6" t="s">
        <v>870</v>
      </c>
      <c r="F88" s="39" t="s">
        <v>948</v>
      </c>
      <c r="G88" s="43">
        <v>45650</v>
      </c>
      <c r="H88" s="15" t="s">
        <v>1310</v>
      </c>
    </row>
    <row r="89" spans="1:8" s="1" customFormat="1" ht="60" x14ac:dyDescent="0.25">
      <c r="A89" s="29">
        <f t="shared" si="1"/>
        <v>85</v>
      </c>
      <c r="B89" s="58">
        <v>1239</v>
      </c>
      <c r="C89" s="7" t="s">
        <v>386</v>
      </c>
      <c r="D89" s="38" t="s">
        <v>1441</v>
      </c>
      <c r="E89" s="6" t="s">
        <v>870</v>
      </c>
      <c r="F89" s="39" t="s">
        <v>948</v>
      </c>
      <c r="G89" s="43">
        <v>45650</v>
      </c>
      <c r="H89" s="15" t="s">
        <v>1310</v>
      </c>
    </row>
    <row r="90" spans="1:8" s="1" customFormat="1" ht="45" x14ac:dyDescent="0.25">
      <c r="A90" s="29">
        <f t="shared" si="1"/>
        <v>86</v>
      </c>
      <c r="B90" s="58">
        <v>1238</v>
      </c>
      <c r="C90" s="7" t="s">
        <v>386</v>
      </c>
      <c r="D90" s="38" t="s">
        <v>1440</v>
      </c>
      <c r="E90" s="6" t="s">
        <v>870</v>
      </c>
      <c r="F90" s="39" t="s">
        <v>948</v>
      </c>
      <c r="G90" s="43">
        <v>45650</v>
      </c>
      <c r="H90" s="15" t="s">
        <v>1310</v>
      </c>
    </row>
    <row r="91" spans="1:8" s="1" customFormat="1" ht="60" x14ac:dyDescent="0.25">
      <c r="A91" s="29">
        <f t="shared" si="1"/>
        <v>87</v>
      </c>
      <c r="B91" s="58">
        <v>1237</v>
      </c>
      <c r="C91" s="7" t="s">
        <v>386</v>
      </c>
      <c r="D91" s="38" t="s">
        <v>1439</v>
      </c>
      <c r="E91" s="6" t="s">
        <v>870</v>
      </c>
      <c r="F91" s="39" t="s">
        <v>948</v>
      </c>
      <c r="G91" s="43">
        <v>45650</v>
      </c>
      <c r="H91" s="15" t="s">
        <v>1310</v>
      </c>
    </row>
    <row r="92" spans="1:8" s="1" customFormat="1" ht="45" x14ac:dyDescent="0.25">
      <c r="A92" s="29">
        <f t="shared" si="1"/>
        <v>88</v>
      </c>
      <c r="B92" s="58">
        <v>1236</v>
      </c>
      <c r="C92" s="7" t="s">
        <v>386</v>
      </c>
      <c r="D92" s="38" t="s">
        <v>1438</v>
      </c>
      <c r="E92" s="6" t="s">
        <v>870</v>
      </c>
      <c r="F92" s="39" t="s">
        <v>948</v>
      </c>
      <c r="G92" s="43">
        <v>45650</v>
      </c>
      <c r="H92" s="15" t="s">
        <v>1310</v>
      </c>
    </row>
    <row r="93" spans="1:8" s="1" customFormat="1" x14ac:dyDescent="0.25">
      <c r="A93" s="29">
        <f t="shared" si="1"/>
        <v>89</v>
      </c>
      <c r="B93" s="58">
        <v>1235</v>
      </c>
      <c r="C93" s="7" t="s">
        <v>386</v>
      </c>
      <c r="D93" s="38" t="s">
        <v>1437</v>
      </c>
      <c r="E93" s="6" t="s">
        <v>870</v>
      </c>
      <c r="F93" s="39" t="s">
        <v>948</v>
      </c>
      <c r="G93" s="43">
        <v>45650</v>
      </c>
      <c r="H93" s="15" t="s">
        <v>1310</v>
      </c>
    </row>
    <row r="94" spans="1:8" s="1" customFormat="1" ht="30" x14ac:dyDescent="0.25">
      <c r="A94" s="29">
        <f t="shared" si="1"/>
        <v>90</v>
      </c>
      <c r="B94" s="58">
        <v>1234</v>
      </c>
      <c r="C94" s="7" t="s">
        <v>386</v>
      </c>
      <c r="D94" s="38" t="s">
        <v>1436</v>
      </c>
      <c r="E94" s="6" t="s">
        <v>870</v>
      </c>
      <c r="F94" s="39" t="s">
        <v>948</v>
      </c>
      <c r="G94" s="43">
        <v>45650</v>
      </c>
      <c r="H94" s="15" t="s">
        <v>1310</v>
      </c>
    </row>
    <row r="95" spans="1:8" s="1" customFormat="1" ht="30" x14ac:dyDescent="0.25">
      <c r="A95" s="29">
        <f t="shared" si="1"/>
        <v>91</v>
      </c>
      <c r="B95" s="58">
        <v>1233</v>
      </c>
      <c r="C95" s="7" t="s">
        <v>386</v>
      </c>
      <c r="D95" s="38" t="s">
        <v>1435</v>
      </c>
      <c r="E95" s="58" t="s">
        <v>870</v>
      </c>
      <c r="F95" s="39" t="s">
        <v>948</v>
      </c>
      <c r="G95" s="43">
        <v>45650</v>
      </c>
      <c r="H95" s="15" t="s">
        <v>1310</v>
      </c>
    </row>
    <row r="96" spans="1:8" s="1" customFormat="1" ht="45" x14ac:dyDescent="0.25">
      <c r="A96" s="29">
        <f t="shared" si="1"/>
        <v>92</v>
      </c>
      <c r="B96" s="58">
        <v>1232</v>
      </c>
      <c r="C96" s="7" t="s">
        <v>386</v>
      </c>
      <c r="D96" s="38" t="s">
        <v>1434</v>
      </c>
      <c r="E96" s="6" t="s">
        <v>870</v>
      </c>
      <c r="F96" s="39" t="s">
        <v>948</v>
      </c>
      <c r="G96" s="43">
        <v>45650</v>
      </c>
      <c r="H96" s="15" t="s">
        <v>1310</v>
      </c>
    </row>
    <row r="97" spans="1:8" s="1" customFormat="1" ht="30" x14ac:dyDescent="0.25">
      <c r="A97" s="36">
        <f t="shared" si="1"/>
        <v>93</v>
      </c>
      <c r="B97" s="47">
        <v>1231</v>
      </c>
      <c r="C97" s="45" t="s">
        <v>386</v>
      </c>
      <c r="D97" s="46" t="s">
        <v>1433</v>
      </c>
      <c r="E97" s="47" t="s">
        <v>870</v>
      </c>
      <c r="F97" s="63" t="s">
        <v>948</v>
      </c>
      <c r="G97" s="43">
        <v>45650</v>
      </c>
      <c r="H97" s="61" t="s">
        <v>1310</v>
      </c>
    </row>
    <row r="98" spans="1:8" s="1" customFormat="1" ht="45" x14ac:dyDescent="0.25">
      <c r="A98" s="36">
        <f t="shared" si="1"/>
        <v>94</v>
      </c>
      <c r="B98" s="58">
        <v>1230</v>
      </c>
      <c r="C98" s="31" t="s">
        <v>386</v>
      </c>
      <c r="D98" s="38" t="s">
        <v>1432</v>
      </c>
      <c r="E98" s="47" t="s">
        <v>870</v>
      </c>
      <c r="F98" s="63" t="s">
        <v>948</v>
      </c>
      <c r="G98" s="43">
        <v>45650</v>
      </c>
      <c r="H98" s="61" t="s">
        <v>1310</v>
      </c>
    </row>
    <row r="99" spans="1:8" s="1" customFormat="1" x14ac:dyDescent="0.25">
      <c r="A99" s="36">
        <f t="shared" si="1"/>
        <v>95</v>
      </c>
      <c r="B99" s="58">
        <v>1229</v>
      </c>
      <c r="C99" s="31" t="s">
        <v>386</v>
      </c>
      <c r="D99" s="38" t="s">
        <v>1431</v>
      </c>
      <c r="E99" s="47" t="s">
        <v>870</v>
      </c>
      <c r="F99" s="39" t="s">
        <v>948</v>
      </c>
      <c r="G99" s="43">
        <v>45650</v>
      </c>
      <c r="H99" s="61" t="s">
        <v>1310</v>
      </c>
    </row>
    <row r="100" spans="1:8" s="1" customFormat="1" ht="30" x14ac:dyDescent="0.25">
      <c r="A100" s="36">
        <f t="shared" si="1"/>
        <v>96</v>
      </c>
      <c r="B100" s="58">
        <v>1228</v>
      </c>
      <c r="C100" s="31" t="s">
        <v>386</v>
      </c>
      <c r="D100" s="38" t="s">
        <v>1430</v>
      </c>
      <c r="E100" s="47" t="s">
        <v>870</v>
      </c>
      <c r="F100" s="63" t="s">
        <v>948</v>
      </c>
      <c r="G100" s="43">
        <v>45650</v>
      </c>
      <c r="H100" s="61" t="s">
        <v>1310</v>
      </c>
    </row>
    <row r="101" spans="1:8" s="1" customFormat="1" ht="30" x14ac:dyDescent="0.25">
      <c r="A101" s="36">
        <f t="shared" si="1"/>
        <v>97</v>
      </c>
      <c r="B101" s="58">
        <v>1227</v>
      </c>
      <c r="C101" s="31" t="s">
        <v>386</v>
      </c>
      <c r="D101" s="38" t="s">
        <v>1429</v>
      </c>
      <c r="E101" s="58" t="s">
        <v>870</v>
      </c>
      <c r="F101" s="63" t="s">
        <v>948</v>
      </c>
      <c r="G101" s="43">
        <v>45650</v>
      </c>
      <c r="H101" s="61" t="s">
        <v>1310</v>
      </c>
    </row>
    <row r="102" spans="1:8" s="30" customFormat="1" ht="30" x14ac:dyDescent="0.25">
      <c r="A102" s="36">
        <f t="shared" si="1"/>
        <v>98</v>
      </c>
      <c r="B102" s="58">
        <v>1226</v>
      </c>
      <c r="C102" s="59" t="s">
        <v>386</v>
      </c>
      <c r="D102" s="38" t="s">
        <v>1428</v>
      </c>
      <c r="E102" s="47" t="s">
        <v>870</v>
      </c>
      <c r="F102" s="39" t="s">
        <v>948</v>
      </c>
      <c r="G102" s="43">
        <v>45650</v>
      </c>
      <c r="H102" s="27" t="s">
        <v>1310</v>
      </c>
    </row>
    <row r="103" spans="1:8" s="1" customFormat="1" ht="30" x14ac:dyDescent="0.25">
      <c r="A103" s="29">
        <f t="shared" si="1"/>
        <v>99</v>
      </c>
      <c r="B103" s="58">
        <v>1225</v>
      </c>
      <c r="C103" s="7" t="s">
        <v>386</v>
      </c>
      <c r="D103" s="38" t="s">
        <v>1427</v>
      </c>
      <c r="E103" s="6" t="s">
        <v>870</v>
      </c>
      <c r="F103" s="39" t="s">
        <v>948</v>
      </c>
      <c r="G103" s="43">
        <v>45650</v>
      </c>
      <c r="H103" s="15" t="s">
        <v>1310</v>
      </c>
    </row>
    <row r="104" spans="1:8" s="30" customFormat="1" ht="30" x14ac:dyDescent="0.25">
      <c r="A104" s="36">
        <f t="shared" si="1"/>
        <v>100</v>
      </c>
      <c r="B104" s="58">
        <v>1224</v>
      </c>
      <c r="C104" s="59" t="s">
        <v>386</v>
      </c>
      <c r="D104" s="38" t="s">
        <v>1426</v>
      </c>
      <c r="E104" s="47" t="s">
        <v>870</v>
      </c>
      <c r="F104" s="39" t="s">
        <v>948</v>
      </c>
      <c r="G104" s="43">
        <v>45650</v>
      </c>
      <c r="H104" s="27" t="s">
        <v>1310</v>
      </c>
    </row>
    <row r="105" spans="1:8" s="30" customFormat="1" ht="30" x14ac:dyDescent="0.25">
      <c r="A105" s="36">
        <f t="shared" si="1"/>
        <v>101</v>
      </c>
      <c r="B105" s="58">
        <v>1223</v>
      </c>
      <c r="C105" s="59" t="s">
        <v>386</v>
      </c>
      <c r="D105" s="38" t="s">
        <v>1425</v>
      </c>
      <c r="E105" s="47" t="s">
        <v>870</v>
      </c>
      <c r="F105" s="39" t="s">
        <v>948</v>
      </c>
      <c r="G105" s="43">
        <v>45650</v>
      </c>
      <c r="H105" s="27" t="s">
        <v>1310</v>
      </c>
    </row>
    <row r="106" spans="1:8" s="30" customFormat="1" ht="30" x14ac:dyDescent="0.25">
      <c r="A106" s="36">
        <f t="shared" si="1"/>
        <v>102</v>
      </c>
      <c r="B106" s="47">
        <v>1222</v>
      </c>
      <c r="C106" s="45" t="s">
        <v>386</v>
      </c>
      <c r="D106" s="46" t="s">
        <v>1424</v>
      </c>
      <c r="E106" s="47" t="s">
        <v>870</v>
      </c>
      <c r="F106" s="63" t="s">
        <v>948</v>
      </c>
      <c r="G106" s="43">
        <v>45650</v>
      </c>
      <c r="H106" s="61" t="s">
        <v>1310</v>
      </c>
    </row>
    <row r="107" spans="1:8" s="1" customFormat="1" x14ac:dyDescent="0.25">
      <c r="A107" s="29">
        <f t="shared" si="1"/>
        <v>103</v>
      </c>
      <c r="B107" s="58">
        <v>1221</v>
      </c>
      <c r="C107" s="7" t="s">
        <v>386</v>
      </c>
      <c r="D107" s="38" t="s">
        <v>1423</v>
      </c>
      <c r="E107" s="6" t="s">
        <v>870</v>
      </c>
      <c r="F107" s="63" t="s">
        <v>948</v>
      </c>
      <c r="G107" s="43">
        <v>45650</v>
      </c>
      <c r="H107" s="15" t="s">
        <v>1310</v>
      </c>
    </row>
    <row r="108" spans="1:8" s="1" customFormat="1" ht="30" x14ac:dyDescent="0.25">
      <c r="A108" s="29">
        <f t="shared" si="1"/>
        <v>104</v>
      </c>
      <c r="B108" s="58">
        <v>1220</v>
      </c>
      <c r="C108" s="7" t="s">
        <v>386</v>
      </c>
      <c r="D108" s="38" t="s">
        <v>1422</v>
      </c>
      <c r="E108" s="6" t="s">
        <v>870</v>
      </c>
      <c r="F108" s="63" t="s">
        <v>948</v>
      </c>
      <c r="G108" s="43">
        <v>45650</v>
      </c>
      <c r="H108" s="15" t="s">
        <v>1310</v>
      </c>
    </row>
    <row r="109" spans="1:8" s="1" customFormat="1" ht="30" x14ac:dyDescent="0.25">
      <c r="A109" s="29">
        <f t="shared" si="1"/>
        <v>105</v>
      </c>
      <c r="B109" s="58">
        <v>1219</v>
      </c>
      <c r="C109" s="7" t="s">
        <v>386</v>
      </c>
      <c r="D109" s="38" t="s">
        <v>1421</v>
      </c>
      <c r="E109" s="6" t="s">
        <v>870</v>
      </c>
      <c r="F109" s="63" t="s">
        <v>948</v>
      </c>
      <c r="G109" s="43">
        <v>45650</v>
      </c>
      <c r="H109" s="15" t="s">
        <v>1310</v>
      </c>
    </row>
    <row r="110" spans="1:8" s="1" customFormat="1" x14ac:dyDescent="0.25">
      <c r="A110" s="29">
        <f t="shared" si="1"/>
        <v>106</v>
      </c>
      <c r="B110" s="58">
        <v>1218</v>
      </c>
      <c r="C110" s="7" t="s">
        <v>386</v>
      </c>
      <c r="D110" s="38" t="s">
        <v>1420</v>
      </c>
      <c r="E110" s="6" t="s">
        <v>870</v>
      </c>
      <c r="F110" s="63" t="s">
        <v>948</v>
      </c>
      <c r="G110" s="43">
        <v>45650</v>
      </c>
      <c r="H110" s="15" t="s">
        <v>1310</v>
      </c>
    </row>
    <row r="111" spans="1:8" s="1" customFormat="1" ht="45" x14ac:dyDescent="0.25">
      <c r="A111" s="29">
        <f t="shared" si="1"/>
        <v>107</v>
      </c>
      <c r="B111" s="58">
        <v>1217</v>
      </c>
      <c r="C111" s="7" t="s">
        <v>386</v>
      </c>
      <c r="D111" s="38" t="s">
        <v>1419</v>
      </c>
      <c r="E111" s="6" t="s">
        <v>870</v>
      </c>
      <c r="F111" s="63" t="s">
        <v>948</v>
      </c>
      <c r="G111" s="43">
        <v>45650</v>
      </c>
      <c r="H111" s="15" t="s">
        <v>1310</v>
      </c>
    </row>
    <row r="112" spans="1:8" s="1" customFormat="1" ht="30" x14ac:dyDescent="0.25">
      <c r="A112" s="29">
        <f t="shared" si="1"/>
        <v>108</v>
      </c>
      <c r="B112" s="58">
        <v>1216</v>
      </c>
      <c r="C112" s="7" t="s">
        <v>386</v>
      </c>
      <c r="D112" s="38" t="s">
        <v>1418</v>
      </c>
      <c r="E112" s="6" t="s">
        <v>870</v>
      </c>
      <c r="F112" s="63" t="s">
        <v>948</v>
      </c>
      <c r="G112" s="43">
        <v>45650</v>
      </c>
      <c r="H112" s="15" t="s">
        <v>1310</v>
      </c>
    </row>
    <row r="113" spans="1:8" s="1" customFormat="1" ht="30" x14ac:dyDescent="0.25">
      <c r="A113" s="29">
        <f t="shared" si="1"/>
        <v>109</v>
      </c>
      <c r="B113" s="58">
        <v>1215</v>
      </c>
      <c r="C113" s="7" t="s">
        <v>386</v>
      </c>
      <c r="D113" s="38" t="s">
        <v>1417</v>
      </c>
      <c r="E113" s="6" t="s">
        <v>870</v>
      </c>
      <c r="F113" s="63" t="s">
        <v>948</v>
      </c>
      <c r="G113" s="43">
        <v>45650</v>
      </c>
      <c r="H113" s="15" t="s">
        <v>1310</v>
      </c>
    </row>
    <row r="114" spans="1:8" s="1" customFormat="1" ht="60" x14ac:dyDescent="0.25">
      <c r="A114" s="29">
        <f t="shared" si="1"/>
        <v>110</v>
      </c>
      <c r="B114" s="58">
        <v>1214</v>
      </c>
      <c r="C114" s="7" t="s">
        <v>386</v>
      </c>
      <c r="D114" s="38" t="s">
        <v>1416</v>
      </c>
      <c r="E114" s="6" t="s">
        <v>870</v>
      </c>
      <c r="F114" s="63" t="s">
        <v>948</v>
      </c>
      <c r="G114" s="43">
        <v>45650</v>
      </c>
      <c r="H114" s="15" t="s">
        <v>1310</v>
      </c>
    </row>
    <row r="115" spans="1:8" s="1" customFormat="1" ht="30" x14ac:dyDescent="0.25">
      <c r="A115" s="29">
        <f t="shared" si="1"/>
        <v>111</v>
      </c>
      <c r="B115" s="58">
        <v>1213</v>
      </c>
      <c r="C115" s="7" t="s">
        <v>386</v>
      </c>
      <c r="D115" s="38" t="s">
        <v>1415</v>
      </c>
      <c r="E115" s="6" t="s">
        <v>870</v>
      </c>
      <c r="F115" s="63" t="s">
        <v>948</v>
      </c>
      <c r="G115" s="43">
        <v>45650</v>
      </c>
      <c r="H115" s="15" t="s">
        <v>1310</v>
      </c>
    </row>
    <row r="116" spans="1:8" s="1" customFormat="1" ht="30" x14ac:dyDescent="0.25">
      <c r="A116" s="29">
        <f t="shared" si="1"/>
        <v>112</v>
      </c>
      <c r="B116" s="58">
        <v>1212</v>
      </c>
      <c r="C116" s="7" t="s">
        <v>386</v>
      </c>
      <c r="D116" s="38" t="s">
        <v>1414</v>
      </c>
      <c r="E116" s="6" t="s">
        <v>870</v>
      </c>
      <c r="F116" s="63" t="s">
        <v>948</v>
      </c>
      <c r="G116" s="43">
        <v>45650</v>
      </c>
      <c r="H116" s="15" t="s">
        <v>1310</v>
      </c>
    </row>
    <row r="117" spans="1:8" s="1" customFormat="1" ht="30" x14ac:dyDescent="0.25">
      <c r="A117" s="29">
        <f t="shared" si="1"/>
        <v>113</v>
      </c>
      <c r="B117" s="58">
        <v>1211</v>
      </c>
      <c r="C117" s="7" t="s">
        <v>386</v>
      </c>
      <c r="D117" s="38" t="s">
        <v>1413</v>
      </c>
      <c r="E117" s="6" t="s">
        <v>870</v>
      </c>
      <c r="F117" s="63" t="s">
        <v>948</v>
      </c>
      <c r="G117" s="43">
        <v>45650</v>
      </c>
      <c r="H117" s="15" t="s">
        <v>1310</v>
      </c>
    </row>
    <row r="118" spans="1:8" s="1" customFormat="1" ht="30" x14ac:dyDescent="0.25">
      <c r="A118" s="29">
        <f t="shared" si="1"/>
        <v>114</v>
      </c>
      <c r="B118" s="58">
        <v>1210</v>
      </c>
      <c r="C118" s="7" t="s">
        <v>386</v>
      </c>
      <c r="D118" s="38" t="s">
        <v>1412</v>
      </c>
      <c r="E118" s="6" t="s">
        <v>870</v>
      </c>
      <c r="F118" s="63" t="s">
        <v>948</v>
      </c>
      <c r="G118" s="43">
        <v>45650</v>
      </c>
      <c r="H118" s="15" t="s">
        <v>1310</v>
      </c>
    </row>
    <row r="119" spans="1:8" s="1" customFormat="1" ht="30" x14ac:dyDescent="0.25">
      <c r="A119" s="29">
        <f t="shared" si="1"/>
        <v>115</v>
      </c>
      <c r="B119" s="58">
        <v>1209</v>
      </c>
      <c r="C119" s="7" t="s">
        <v>386</v>
      </c>
      <c r="D119" s="38" t="s">
        <v>1411</v>
      </c>
      <c r="E119" s="6" t="s">
        <v>870</v>
      </c>
      <c r="F119" s="63" t="s">
        <v>948</v>
      </c>
      <c r="G119" s="43">
        <v>45650</v>
      </c>
      <c r="H119" s="15" t="s">
        <v>1310</v>
      </c>
    </row>
    <row r="120" spans="1:8" s="1" customFormat="1" ht="30" x14ac:dyDescent="0.25">
      <c r="A120" s="29">
        <f t="shared" si="1"/>
        <v>116</v>
      </c>
      <c r="B120" s="58">
        <v>1208</v>
      </c>
      <c r="C120" s="7" t="s">
        <v>386</v>
      </c>
      <c r="D120" s="38" t="s">
        <v>1410</v>
      </c>
      <c r="E120" s="6" t="s">
        <v>870</v>
      </c>
      <c r="F120" s="63" t="s">
        <v>948</v>
      </c>
      <c r="G120" s="43">
        <v>45650</v>
      </c>
      <c r="H120" s="15" t="s">
        <v>1310</v>
      </c>
    </row>
    <row r="121" spans="1:8" s="1" customFormat="1" ht="105" x14ac:dyDescent="0.25">
      <c r="A121" s="29">
        <f t="shared" si="1"/>
        <v>117</v>
      </c>
      <c r="B121" s="58">
        <v>1207</v>
      </c>
      <c r="C121" s="7" t="s">
        <v>386</v>
      </c>
      <c r="D121" s="38" t="s">
        <v>1409</v>
      </c>
      <c r="E121" s="6" t="s">
        <v>870</v>
      </c>
      <c r="F121" s="63" t="s">
        <v>948</v>
      </c>
      <c r="G121" s="43">
        <v>45650</v>
      </c>
      <c r="H121" s="15" t="s">
        <v>1310</v>
      </c>
    </row>
    <row r="122" spans="1:8" ht="30" x14ac:dyDescent="0.25">
      <c r="A122" s="29">
        <f t="shared" si="1"/>
        <v>118</v>
      </c>
      <c r="B122" s="58">
        <v>1206</v>
      </c>
      <c r="C122" s="7" t="s">
        <v>386</v>
      </c>
      <c r="D122" s="38" t="s">
        <v>1408</v>
      </c>
      <c r="E122" s="6" t="s">
        <v>870</v>
      </c>
      <c r="F122" s="63" t="s">
        <v>948</v>
      </c>
      <c r="G122" s="43">
        <v>45650</v>
      </c>
      <c r="H122" s="15" t="s">
        <v>1310</v>
      </c>
    </row>
    <row r="123" spans="1:8" ht="45" x14ac:dyDescent="0.25">
      <c r="A123" s="29">
        <f t="shared" si="1"/>
        <v>119</v>
      </c>
      <c r="B123" s="58">
        <v>1205</v>
      </c>
      <c r="C123" s="7" t="s">
        <v>386</v>
      </c>
      <c r="D123" s="38" t="s">
        <v>1407</v>
      </c>
      <c r="E123" s="6" t="s">
        <v>870</v>
      </c>
      <c r="F123" s="63" t="s">
        <v>948</v>
      </c>
      <c r="G123" s="43">
        <v>45650</v>
      </c>
      <c r="H123" s="15" t="s">
        <v>1310</v>
      </c>
    </row>
    <row r="124" spans="1:8" ht="30" x14ac:dyDescent="0.25">
      <c r="A124" s="29">
        <f t="shared" si="1"/>
        <v>120</v>
      </c>
      <c r="B124" s="58">
        <v>1204</v>
      </c>
      <c r="C124" s="7" t="s">
        <v>386</v>
      </c>
      <c r="D124" s="38" t="s">
        <v>1406</v>
      </c>
      <c r="E124" s="6" t="s">
        <v>870</v>
      </c>
      <c r="F124" s="63" t="s">
        <v>948</v>
      </c>
      <c r="G124" s="43">
        <v>45650</v>
      </c>
      <c r="H124" s="15" t="s">
        <v>1310</v>
      </c>
    </row>
    <row r="125" spans="1:8" s="1" customFormat="1" ht="30" x14ac:dyDescent="0.25">
      <c r="A125" s="29">
        <f t="shared" si="1"/>
        <v>121</v>
      </c>
      <c r="B125" s="58">
        <v>1203</v>
      </c>
      <c r="C125" s="7" t="s">
        <v>386</v>
      </c>
      <c r="D125" s="38" t="s">
        <v>1405</v>
      </c>
      <c r="E125" s="6" t="s">
        <v>870</v>
      </c>
      <c r="F125" s="63" t="s">
        <v>948</v>
      </c>
      <c r="G125" s="43">
        <v>45650</v>
      </c>
      <c r="H125" s="15" t="s">
        <v>1310</v>
      </c>
    </row>
    <row r="126" spans="1:8" s="1" customFormat="1" ht="30" x14ac:dyDescent="0.25">
      <c r="A126" s="29">
        <f t="shared" si="1"/>
        <v>122</v>
      </c>
      <c r="B126" s="58">
        <v>1202</v>
      </c>
      <c r="C126" s="7" t="s">
        <v>386</v>
      </c>
      <c r="D126" s="38" t="s">
        <v>1404</v>
      </c>
      <c r="E126" s="6" t="s">
        <v>870</v>
      </c>
      <c r="F126" s="63" t="s">
        <v>948</v>
      </c>
      <c r="G126" s="43">
        <v>45650</v>
      </c>
      <c r="H126" s="15" t="s">
        <v>1310</v>
      </c>
    </row>
    <row r="127" spans="1:8" s="1" customFormat="1" ht="45" x14ac:dyDescent="0.25">
      <c r="A127" s="29">
        <f t="shared" si="1"/>
        <v>123</v>
      </c>
      <c r="B127" s="58">
        <v>1201</v>
      </c>
      <c r="C127" s="7" t="s">
        <v>386</v>
      </c>
      <c r="D127" s="38" t="s">
        <v>1403</v>
      </c>
      <c r="E127" s="6" t="s">
        <v>870</v>
      </c>
      <c r="F127" s="63" t="s">
        <v>948</v>
      </c>
      <c r="G127" s="43">
        <v>45650</v>
      </c>
      <c r="H127" s="15" t="s">
        <v>1310</v>
      </c>
    </row>
    <row r="128" spans="1:8" s="1" customFormat="1" ht="30" x14ac:dyDescent="0.25">
      <c r="A128" s="29">
        <f t="shared" si="1"/>
        <v>124</v>
      </c>
      <c r="B128" s="58">
        <v>1200</v>
      </c>
      <c r="C128" s="7" t="s">
        <v>386</v>
      </c>
      <c r="D128" s="38" t="s">
        <v>1402</v>
      </c>
      <c r="E128" s="6" t="s">
        <v>870</v>
      </c>
      <c r="F128" s="63" t="s">
        <v>948</v>
      </c>
      <c r="G128" s="43">
        <v>45650</v>
      </c>
      <c r="H128" s="15" t="s">
        <v>1310</v>
      </c>
    </row>
    <row r="129" spans="1:8" s="1" customFormat="1" ht="30" x14ac:dyDescent="0.25">
      <c r="A129" s="29">
        <f t="shared" si="1"/>
        <v>125</v>
      </c>
      <c r="B129" s="58">
        <v>1199</v>
      </c>
      <c r="C129" s="7" t="s">
        <v>386</v>
      </c>
      <c r="D129" s="38" t="s">
        <v>1401</v>
      </c>
      <c r="E129" s="6" t="s">
        <v>870</v>
      </c>
      <c r="F129" s="63" t="s">
        <v>948</v>
      </c>
      <c r="G129" s="43">
        <v>45650</v>
      </c>
      <c r="H129" s="15" t="s">
        <v>1310</v>
      </c>
    </row>
    <row r="130" spans="1:8" s="1" customFormat="1" ht="30" x14ac:dyDescent="0.25">
      <c r="A130" s="29">
        <f t="shared" si="1"/>
        <v>126</v>
      </c>
      <c r="B130" s="58">
        <v>1198</v>
      </c>
      <c r="C130" s="7" t="s">
        <v>386</v>
      </c>
      <c r="D130" s="38" t="s">
        <v>1400</v>
      </c>
      <c r="E130" s="6" t="s">
        <v>870</v>
      </c>
      <c r="F130" s="63" t="s">
        <v>948</v>
      </c>
      <c r="G130" s="43">
        <v>45650</v>
      </c>
      <c r="H130" s="15" t="s">
        <v>1310</v>
      </c>
    </row>
    <row r="131" spans="1:8" s="1" customFormat="1" ht="45" x14ac:dyDescent="0.25">
      <c r="A131" s="29">
        <f t="shared" si="1"/>
        <v>127</v>
      </c>
      <c r="B131" s="58">
        <v>1197</v>
      </c>
      <c r="C131" s="7" t="s">
        <v>386</v>
      </c>
      <c r="D131" s="38" t="s">
        <v>1399</v>
      </c>
      <c r="E131" s="6" t="s">
        <v>870</v>
      </c>
      <c r="F131" s="63" t="s">
        <v>948</v>
      </c>
      <c r="G131" s="43">
        <v>45650</v>
      </c>
      <c r="H131" s="15" t="s">
        <v>1310</v>
      </c>
    </row>
    <row r="132" spans="1:8" s="1" customFormat="1" ht="60" x14ac:dyDescent="0.25">
      <c r="A132" s="29">
        <f t="shared" si="1"/>
        <v>128</v>
      </c>
      <c r="B132" s="58">
        <v>1196</v>
      </c>
      <c r="C132" s="7" t="s">
        <v>386</v>
      </c>
      <c r="D132" s="38" t="s">
        <v>1398</v>
      </c>
      <c r="E132" s="6" t="s">
        <v>870</v>
      </c>
      <c r="F132" s="63" t="s">
        <v>948</v>
      </c>
      <c r="G132" s="43">
        <v>45650</v>
      </c>
      <c r="H132" s="15" t="s">
        <v>1310</v>
      </c>
    </row>
    <row r="133" spans="1:8" s="1" customFormat="1" ht="60" x14ac:dyDescent="0.25">
      <c r="A133" s="29">
        <f t="shared" ref="A133:A196" si="2">ROW(A133)-4</f>
        <v>129</v>
      </c>
      <c r="B133" s="58">
        <v>1195</v>
      </c>
      <c r="C133" s="7" t="s">
        <v>386</v>
      </c>
      <c r="D133" s="38" t="s">
        <v>1397</v>
      </c>
      <c r="E133" s="6" t="s">
        <v>870</v>
      </c>
      <c r="F133" s="63" t="s">
        <v>948</v>
      </c>
      <c r="G133" s="43">
        <v>45650</v>
      </c>
      <c r="H133" s="15" t="s">
        <v>1310</v>
      </c>
    </row>
    <row r="134" spans="1:8" s="1" customFormat="1" ht="45" x14ac:dyDescent="0.25">
      <c r="A134" s="29">
        <f t="shared" si="2"/>
        <v>130</v>
      </c>
      <c r="B134" s="58">
        <v>1194</v>
      </c>
      <c r="C134" s="7" t="s">
        <v>386</v>
      </c>
      <c r="D134" s="38" t="s">
        <v>1396</v>
      </c>
      <c r="E134" s="6" t="s">
        <v>870</v>
      </c>
      <c r="F134" s="63" t="s">
        <v>948</v>
      </c>
      <c r="G134" s="43">
        <v>45650</v>
      </c>
      <c r="H134" s="15" t="s">
        <v>1310</v>
      </c>
    </row>
    <row r="135" spans="1:8" s="1" customFormat="1" ht="30" x14ac:dyDescent="0.25">
      <c r="A135" s="29">
        <f t="shared" si="2"/>
        <v>131</v>
      </c>
      <c r="B135" s="58">
        <v>1193</v>
      </c>
      <c r="C135" s="7" t="s">
        <v>386</v>
      </c>
      <c r="D135" s="38" t="s">
        <v>1395</v>
      </c>
      <c r="E135" s="6" t="s">
        <v>870</v>
      </c>
      <c r="F135" s="63" t="s">
        <v>948</v>
      </c>
      <c r="G135" s="43">
        <v>45650</v>
      </c>
      <c r="H135" s="15" t="s">
        <v>1310</v>
      </c>
    </row>
    <row r="136" spans="1:8" s="1" customFormat="1" ht="105" x14ac:dyDescent="0.25">
      <c r="A136" s="29">
        <f t="shared" si="2"/>
        <v>132</v>
      </c>
      <c r="B136" s="58">
        <v>1192</v>
      </c>
      <c r="C136" s="7" t="s">
        <v>386</v>
      </c>
      <c r="D136" s="38" t="s">
        <v>1394</v>
      </c>
      <c r="E136" s="6" t="s">
        <v>870</v>
      </c>
      <c r="F136" s="63" t="s">
        <v>948</v>
      </c>
      <c r="G136" s="43">
        <v>45650</v>
      </c>
      <c r="H136" s="15" t="s">
        <v>1310</v>
      </c>
    </row>
    <row r="137" spans="1:8" s="1" customFormat="1" ht="75" x14ac:dyDescent="0.25">
      <c r="A137" s="29">
        <f t="shared" si="2"/>
        <v>133</v>
      </c>
      <c r="B137" s="58">
        <v>1191</v>
      </c>
      <c r="C137" s="7" t="s">
        <v>386</v>
      </c>
      <c r="D137" s="38" t="s">
        <v>1393</v>
      </c>
      <c r="E137" s="6" t="s">
        <v>533</v>
      </c>
      <c r="F137" s="63" t="s">
        <v>948</v>
      </c>
      <c r="G137" s="43">
        <v>45650</v>
      </c>
      <c r="H137" s="15" t="s">
        <v>1310</v>
      </c>
    </row>
    <row r="138" spans="1:8" s="1" customFormat="1" ht="75" x14ac:dyDescent="0.25">
      <c r="A138" s="29">
        <f t="shared" si="2"/>
        <v>134</v>
      </c>
      <c r="B138" s="58">
        <v>1190</v>
      </c>
      <c r="C138" s="7" t="s">
        <v>386</v>
      </c>
      <c r="D138" s="38" t="s">
        <v>1392</v>
      </c>
      <c r="E138" s="6" t="s">
        <v>533</v>
      </c>
      <c r="F138" s="63" t="s">
        <v>948</v>
      </c>
      <c r="G138" s="43">
        <v>45650</v>
      </c>
      <c r="H138" s="15" t="s">
        <v>1310</v>
      </c>
    </row>
    <row r="139" spans="1:8" s="1" customFormat="1" ht="75" x14ac:dyDescent="0.25">
      <c r="A139" s="29">
        <f t="shared" si="2"/>
        <v>135</v>
      </c>
      <c r="B139" s="58">
        <v>1189</v>
      </c>
      <c r="C139" s="7" t="s">
        <v>386</v>
      </c>
      <c r="D139" s="38" t="s">
        <v>1391</v>
      </c>
      <c r="E139" s="6" t="s">
        <v>533</v>
      </c>
      <c r="F139" s="63" t="s">
        <v>948</v>
      </c>
      <c r="G139" s="43">
        <v>45650</v>
      </c>
      <c r="H139" s="15" t="s">
        <v>1310</v>
      </c>
    </row>
    <row r="140" spans="1:8" s="1" customFormat="1" ht="30" x14ac:dyDescent="0.25">
      <c r="A140" s="29">
        <f t="shared" si="2"/>
        <v>136</v>
      </c>
      <c r="B140" s="58">
        <v>1188</v>
      </c>
      <c r="C140" s="7" t="s">
        <v>386</v>
      </c>
      <c r="D140" s="38" t="s">
        <v>1390</v>
      </c>
      <c r="E140" s="6" t="s">
        <v>533</v>
      </c>
      <c r="F140" s="63" t="s">
        <v>948</v>
      </c>
      <c r="G140" s="43">
        <v>45650</v>
      </c>
      <c r="H140" s="15" t="s">
        <v>1310</v>
      </c>
    </row>
    <row r="141" spans="1:8" s="1" customFormat="1" ht="90" x14ac:dyDescent="0.25">
      <c r="A141" s="29">
        <f t="shared" si="2"/>
        <v>137</v>
      </c>
      <c r="B141" s="58">
        <v>1187</v>
      </c>
      <c r="C141" s="7" t="s">
        <v>386</v>
      </c>
      <c r="D141" s="38" t="s">
        <v>1389</v>
      </c>
      <c r="E141" s="6" t="s">
        <v>533</v>
      </c>
      <c r="F141" s="63" t="s">
        <v>948</v>
      </c>
      <c r="G141" s="43">
        <v>45650</v>
      </c>
      <c r="H141" s="15" t="s">
        <v>1310</v>
      </c>
    </row>
    <row r="142" spans="1:8" s="1" customFormat="1" ht="90" x14ac:dyDescent="0.25">
      <c r="A142" s="29">
        <f t="shared" si="2"/>
        <v>138</v>
      </c>
      <c r="B142" s="58">
        <v>1186</v>
      </c>
      <c r="C142" s="7" t="s">
        <v>386</v>
      </c>
      <c r="D142" s="38" t="s">
        <v>1388</v>
      </c>
      <c r="E142" s="6" t="s">
        <v>533</v>
      </c>
      <c r="F142" s="39" t="s">
        <v>948</v>
      </c>
      <c r="G142" s="43">
        <v>45650</v>
      </c>
      <c r="H142" s="15" t="s">
        <v>1310</v>
      </c>
    </row>
    <row r="143" spans="1:8" s="1" customFormat="1" ht="90" x14ac:dyDescent="0.25">
      <c r="A143" s="36">
        <f t="shared" si="2"/>
        <v>139</v>
      </c>
      <c r="B143" s="58">
        <v>1185</v>
      </c>
      <c r="C143" s="31" t="s">
        <v>386</v>
      </c>
      <c r="D143" s="38" t="s">
        <v>1387</v>
      </c>
      <c r="E143" s="36" t="s">
        <v>533</v>
      </c>
      <c r="F143" s="39" t="s">
        <v>948</v>
      </c>
      <c r="G143" s="43">
        <v>45650</v>
      </c>
      <c r="H143" s="15" t="s">
        <v>1310</v>
      </c>
    </row>
    <row r="144" spans="1:8" s="30" customFormat="1" ht="45" x14ac:dyDescent="0.25">
      <c r="A144" s="36">
        <f t="shared" si="2"/>
        <v>140</v>
      </c>
      <c r="B144" s="58">
        <v>1184</v>
      </c>
      <c r="C144" s="31" t="s">
        <v>386</v>
      </c>
      <c r="D144" s="60" t="s">
        <v>1386</v>
      </c>
      <c r="E144" s="58" t="s">
        <v>533</v>
      </c>
      <c r="F144" s="39" t="s">
        <v>948</v>
      </c>
      <c r="G144" s="43">
        <v>45650</v>
      </c>
      <c r="H144" s="39" t="s">
        <v>1310</v>
      </c>
    </row>
    <row r="145" spans="1:8" s="30" customFormat="1" ht="35.25" customHeight="1" x14ac:dyDescent="0.25">
      <c r="A145" s="36">
        <f t="shared" si="2"/>
        <v>141</v>
      </c>
      <c r="B145" s="58">
        <v>1183</v>
      </c>
      <c r="C145" s="31" t="s">
        <v>386</v>
      </c>
      <c r="D145" s="60" t="s">
        <v>1385</v>
      </c>
      <c r="E145" s="58" t="s">
        <v>533</v>
      </c>
      <c r="F145" s="39" t="s">
        <v>948</v>
      </c>
      <c r="G145" s="43">
        <v>45650</v>
      </c>
      <c r="H145" s="39" t="s">
        <v>1310</v>
      </c>
    </row>
    <row r="146" spans="1:8" s="30" customFormat="1" ht="38.25" customHeight="1" x14ac:dyDescent="0.25">
      <c r="A146" s="36">
        <f t="shared" si="2"/>
        <v>142</v>
      </c>
      <c r="B146" s="58">
        <v>1182</v>
      </c>
      <c r="C146" s="31" t="s">
        <v>386</v>
      </c>
      <c r="D146" s="60" t="s">
        <v>1384</v>
      </c>
      <c r="E146" s="58" t="s">
        <v>533</v>
      </c>
      <c r="F146" s="39" t="s">
        <v>948</v>
      </c>
      <c r="G146" s="43">
        <v>45650</v>
      </c>
      <c r="H146" s="39" t="s">
        <v>1310</v>
      </c>
    </row>
    <row r="147" spans="1:8" s="1" customFormat="1" ht="90" x14ac:dyDescent="0.25">
      <c r="A147" s="36">
        <f t="shared" si="2"/>
        <v>143</v>
      </c>
      <c r="B147" s="58">
        <v>1181</v>
      </c>
      <c r="C147" s="31" t="s">
        <v>386</v>
      </c>
      <c r="D147" s="38" t="s">
        <v>1383</v>
      </c>
      <c r="E147" s="36" t="s">
        <v>533</v>
      </c>
      <c r="F147" s="39" t="s">
        <v>948</v>
      </c>
      <c r="G147" s="43">
        <v>45650</v>
      </c>
      <c r="H147" s="15" t="s">
        <v>1310</v>
      </c>
    </row>
    <row r="148" spans="1:8" s="1" customFormat="1" ht="45" x14ac:dyDescent="0.25">
      <c r="A148" s="36">
        <f t="shared" si="2"/>
        <v>144</v>
      </c>
      <c r="B148" s="58">
        <v>1180</v>
      </c>
      <c r="C148" s="7" t="s">
        <v>386</v>
      </c>
      <c r="D148" s="38" t="s">
        <v>1382</v>
      </c>
      <c r="E148" s="6" t="s">
        <v>533</v>
      </c>
      <c r="F148" s="39" t="s">
        <v>948</v>
      </c>
      <c r="G148" s="43">
        <v>45650</v>
      </c>
      <c r="H148" s="15" t="s">
        <v>1310</v>
      </c>
    </row>
    <row r="149" spans="1:8" s="1" customFormat="1" ht="45" x14ac:dyDescent="0.25">
      <c r="A149" s="36">
        <f t="shared" si="2"/>
        <v>145</v>
      </c>
      <c r="B149" s="58">
        <v>1179</v>
      </c>
      <c r="C149" s="7" t="s">
        <v>386</v>
      </c>
      <c r="D149" s="38" t="s">
        <v>1381</v>
      </c>
      <c r="E149" s="6" t="s">
        <v>533</v>
      </c>
      <c r="F149" s="39" t="s">
        <v>948</v>
      </c>
      <c r="G149" s="43">
        <v>45650</v>
      </c>
      <c r="H149" s="15" t="s">
        <v>1310</v>
      </c>
    </row>
    <row r="150" spans="1:8" s="1" customFormat="1" ht="105" x14ac:dyDescent="0.25">
      <c r="A150" s="36">
        <f t="shared" si="2"/>
        <v>146</v>
      </c>
      <c r="B150" s="58">
        <v>1178</v>
      </c>
      <c r="C150" s="7" t="s">
        <v>386</v>
      </c>
      <c r="D150" s="38" t="s">
        <v>1380</v>
      </c>
      <c r="E150" s="6" t="s">
        <v>533</v>
      </c>
      <c r="F150" s="39" t="s">
        <v>948</v>
      </c>
      <c r="G150" s="43">
        <v>45650</v>
      </c>
      <c r="H150" s="15" t="s">
        <v>1310</v>
      </c>
    </row>
    <row r="151" spans="1:8" s="1" customFormat="1" ht="75" x14ac:dyDescent="0.25">
      <c r="A151" s="36">
        <f t="shared" si="2"/>
        <v>147</v>
      </c>
      <c r="B151" s="58">
        <v>1177</v>
      </c>
      <c r="C151" s="7" t="s">
        <v>386</v>
      </c>
      <c r="D151" s="38" t="s">
        <v>1379</v>
      </c>
      <c r="E151" s="6" t="s">
        <v>533</v>
      </c>
      <c r="F151" s="39" t="s">
        <v>948</v>
      </c>
      <c r="G151" s="43">
        <v>45650</v>
      </c>
      <c r="H151" s="15" t="s">
        <v>1310</v>
      </c>
    </row>
    <row r="152" spans="1:8" s="1" customFormat="1" ht="75" x14ac:dyDescent="0.25">
      <c r="A152" s="36">
        <f t="shared" si="2"/>
        <v>148</v>
      </c>
      <c r="B152" s="58">
        <v>1176</v>
      </c>
      <c r="C152" s="7" t="s">
        <v>386</v>
      </c>
      <c r="D152" s="38" t="s">
        <v>1378</v>
      </c>
      <c r="E152" s="6" t="s">
        <v>533</v>
      </c>
      <c r="F152" s="39" t="s">
        <v>948</v>
      </c>
      <c r="G152" s="43">
        <v>45650</v>
      </c>
      <c r="H152" s="15" t="s">
        <v>1310</v>
      </c>
    </row>
    <row r="153" spans="1:8" s="1" customFormat="1" ht="75" x14ac:dyDescent="0.25">
      <c r="A153" s="36">
        <f t="shared" si="2"/>
        <v>149</v>
      </c>
      <c r="B153" s="58">
        <v>1175</v>
      </c>
      <c r="C153" s="7" t="s">
        <v>386</v>
      </c>
      <c r="D153" s="38" t="s">
        <v>1377</v>
      </c>
      <c r="E153" s="6" t="s">
        <v>533</v>
      </c>
      <c r="F153" s="39" t="s">
        <v>948</v>
      </c>
      <c r="G153" s="43">
        <v>45650</v>
      </c>
      <c r="H153" s="15" t="s">
        <v>1310</v>
      </c>
    </row>
    <row r="154" spans="1:8" s="1" customFormat="1" ht="75" x14ac:dyDescent="0.25">
      <c r="A154" s="36">
        <f t="shared" si="2"/>
        <v>150</v>
      </c>
      <c r="B154" s="58">
        <v>1174</v>
      </c>
      <c r="C154" s="7" t="s">
        <v>386</v>
      </c>
      <c r="D154" s="38" t="s">
        <v>1376</v>
      </c>
      <c r="E154" s="6" t="s">
        <v>533</v>
      </c>
      <c r="F154" s="39" t="s">
        <v>948</v>
      </c>
      <c r="G154" s="43">
        <v>45650</v>
      </c>
      <c r="H154" s="15" t="s">
        <v>1310</v>
      </c>
    </row>
    <row r="155" spans="1:8" s="1" customFormat="1" ht="60" x14ac:dyDescent="0.25">
      <c r="A155" s="36">
        <f t="shared" si="2"/>
        <v>151</v>
      </c>
      <c r="B155" s="58">
        <v>1173</v>
      </c>
      <c r="C155" s="7" t="s">
        <v>386</v>
      </c>
      <c r="D155" s="38" t="s">
        <v>1375</v>
      </c>
      <c r="E155" s="6" t="s">
        <v>533</v>
      </c>
      <c r="F155" s="39" t="s">
        <v>948</v>
      </c>
      <c r="G155" s="43">
        <v>45650</v>
      </c>
      <c r="H155" s="15" t="s">
        <v>1310</v>
      </c>
    </row>
    <row r="156" spans="1:8" s="1" customFormat="1" ht="75" x14ac:dyDescent="0.25">
      <c r="A156" s="36">
        <f t="shared" si="2"/>
        <v>152</v>
      </c>
      <c r="B156" s="58">
        <v>1172</v>
      </c>
      <c r="C156" s="7" t="s">
        <v>386</v>
      </c>
      <c r="D156" s="38" t="s">
        <v>1374</v>
      </c>
      <c r="E156" s="6" t="s">
        <v>533</v>
      </c>
      <c r="F156" s="63" t="s">
        <v>948</v>
      </c>
      <c r="G156" s="43">
        <v>45650</v>
      </c>
      <c r="H156" s="15" t="s">
        <v>1310</v>
      </c>
    </row>
    <row r="157" spans="1:8" s="30" customFormat="1" ht="45" x14ac:dyDescent="0.25">
      <c r="A157" s="36">
        <f t="shared" si="2"/>
        <v>153</v>
      </c>
      <c r="B157" s="58">
        <v>1171</v>
      </c>
      <c r="C157" s="31" t="s">
        <v>386</v>
      </c>
      <c r="D157" s="38" t="s">
        <v>1373</v>
      </c>
      <c r="E157" s="58" t="s">
        <v>533</v>
      </c>
      <c r="F157" s="39" t="s">
        <v>948</v>
      </c>
      <c r="G157" s="43">
        <v>45650</v>
      </c>
      <c r="H157" s="39" t="s">
        <v>1310</v>
      </c>
    </row>
    <row r="158" spans="1:8" s="30" customFormat="1" ht="45" x14ac:dyDescent="0.25">
      <c r="A158" s="36">
        <f t="shared" si="2"/>
        <v>154</v>
      </c>
      <c r="B158" s="58">
        <v>1170</v>
      </c>
      <c r="C158" s="31" t="s">
        <v>386</v>
      </c>
      <c r="D158" s="38" t="s">
        <v>1372</v>
      </c>
      <c r="E158" s="58" t="s">
        <v>533</v>
      </c>
      <c r="F158" s="39" t="s">
        <v>948</v>
      </c>
      <c r="G158" s="43">
        <v>45650</v>
      </c>
      <c r="H158" s="39" t="s">
        <v>1310</v>
      </c>
    </row>
    <row r="159" spans="1:8" s="30" customFormat="1" ht="45" x14ac:dyDescent="0.25">
      <c r="A159" s="36">
        <f t="shared" si="2"/>
        <v>155</v>
      </c>
      <c r="B159" s="58">
        <v>1169</v>
      </c>
      <c r="C159" s="31" t="s">
        <v>386</v>
      </c>
      <c r="D159" s="38" t="s">
        <v>1371</v>
      </c>
      <c r="E159" s="36" t="s">
        <v>533</v>
      </c>
      <c r="F159" s="39" t="s">
        <v>948</v>
      </c>
      <c r="G159" s="43">
        <v>45650</v>
      </c>
      <c r="H159" s="39" t="s">
        <v>1310</v>
      </c>
    </row>
    <row r="160" spans="1:8" s="30" customFormat="1" ht="45" x14ac:dyDescent="0.25">
      <c r="A160" s="36">
        <f t="shared" si="2"/>
        <v>156</v>
      </c>
      <c r="B160" s="58">
        <v>1168</v>
      </c>
      <c r="C160" s="31" t="s">
        <v>386</v>
      </c>
      <c r="D160" s="38" t="s">
        <v>1370</v>
      </c>
      <c r="E160" s="36" t="s">
        <v>533</v>
      </c>
      <c r="F160" s="39" t="s">
        <v>948</v>
      </c>
      <c r="G160" s="43">
        <v>45650</v>
      </c>
      <c r="H160" s="39" t="s">
        <v>1310</v>
      </c>
    </row>
    <row r="161" spans="1:8" s="30" customFormat="1" ht="30" x14ac:dyDescent="0.25">
      <c r="A161" s="36">
        <f t="shared" si="2"/>
        <v>157</v>
      </c>
      <c r="B161" s="58">
        <v>1167</v>
      </c>
      <c r="C161" s="31" t="s">
        <v>386</v>
      </c>
      <c r="D161" s="38" t="s">
        <v>1369</v>
      </c>
      <c r="E161" s="58" t="s">
        <v>533</v>
      </c>
      <c r="F161" s="39" t="s">
        <v>948</v>
      </c>
      <c r="G161" s="43">
        <v>45650</v>
      </c>
      <c r="H161" s="39" t="s">
        <v>1310</v>
      </c>
    </row>
    <row r="162" spans="1:8" s="30" customFormat="1" ht="45" x14ac:dyDescent="0.25">
      <c r="A162" s="36">
        <f t="shared" si="2"/>
        <v>158</v>
      </c>
      <c r="B162" s="58">
        <v>1166</v>
      </c>
      <c r="C162" s="31" t="s">
        <v>386</v>
      </c>
      <c r="D162" s="38" t="s">
        <v>1368</v>
      </c>
      <c r="E162" s="58" t="s">
        <v>533</v>
      </c>
      <c r="F162" s="39" t="s">
        <v>948</v>
      </c>
      <c r="G162" s="43">
        <v>45650</v>
      </c>
      <c r="H162" s="39" t="s">
        <v>1310</v>
      </c>
    </row>
    <row r="163" spans="1:8" s="1" customFormat="1" ht="45" x14ac:dyDescent="0.25">
      <c r="A163" s="36">
        <f t="shared" si="2"/>
        <v>159</v>
      </c>
      <c r="B163" s="47">
        <v>1165</v>
      </c>
      <c r="C163" s="45" t="s">
        <v>386</v>
      </c>
      <c r="D163" s="46" t="s">
        <v>1367</v>
      </c>
      <c r="E163" s="47" t="s">
        <v>533</v>
      </c>
      <c r="F163" s="39" t="s">
        <v>948</v>
      </c>
      <c r="G163" s="43">
        <v>45650</v>
      </c>
      <c r="H163" s="61" t="s">
        <v>1310</v>
      </c>
    </row>
    <row r="164" spans="1:8" s="1" customFormat="1" ht="60" x14ac:dyDescent="0.25">
      <c r="A164" s="36">
        <f t="shared" si="2"/>
        <v>160</v>
      </c>
      <c r="B164" s="47">
        <v>1164</v>
      </c>
      <c r="C164" s="45" t="s">
        <v>386</v>
      </c>
      <c r="D164" s="46" t="s">
        <v>1366</v>
      </c>
      <c r="E164" s="58" t="s">
        <v>533</v>
      </c>
      <c r="F164" s="39" t="s">
        <v>948</v>
      </c>
      <c r="G164" s="43">
        <v>45650</v>
      </c>
      <c r="H164" s="61" t="s">
        <v>1310</v>
      </c>
    </row>
    <row r="165" spans="1:8" s="1" customFormat="1" ht="60" x14ac:dyDescent="0.25">
      <c r="A165" s="36">
        <f t="shared" si="2"/>
        <v>161</v>
      </c>
      <c r="B165" s="58">
        <v>1163</v>
      </c>
      <c r="C165" s="7" t="s">
        <v>386</v>
      </c>
      <c r="D165" s="38" t="s">
        <v>1365</v>
      </c>
      <c r="E165" s="6" t="s">
        <v>533</v>
      </c>
      <c r="F165" s="39" t="s">
        <v>948</v>
      </c>
      <c r="G165" s="43">
        <v>45650</v>
      </c>
      <c r="H165" s="15" t="s">
        <v>1310</v>
      </c>
    </row>
    <row r="166" spans="1:8" s="1" customFormat="1" ht="60" x14ac:dyDescent="0.25">
      <c r="A166" s="36">
        <f t="shared" si="2"/>
        <v>162</v>
      </c>
      <c r="B166" s="58">
        <v>1162</v>
      </c>
      <c r="C166" s="7" t="s">
        <v>386</v>
      </c>
      <c r="D166" s="38" t="s">
        <v>1364</v>
      </c>
      <c r="E166" s="6" t="s">
        <v>533</v>
      </c>
      <c r="F166" s="39" t="s">
        <v>948</v>
      </c>
      <c r="G166" s="43">
        <v>45650</v>
      </c>
      <c r="H166" s="15" t="s">
        <v>1310</v>
      </c>
    </row>
    <row r="167" spans="1:8" s="1" customFormat="1" ht="45" x14ac:dyDescent="0.25">
      <c r="A167" s="36">
        <f t="shared" si="2"/>
        <v>163</v>
      </c>
      <c r="B167" s="58">
        <v>1161</v>
      </c>
      <c r="C167" s="7" t="s">
        <v>386</v>
      </c>
      <c r="D167" s="38" t="s">
        <v>1363</v>
      </c>
      <c r="E167" s="6" t="s">
        <v>533</v>
      </c>
      <c r="F167" s="39" t="s">
        <v>948</v>
      </c>
      <c r="G167" s="43">
        <v>45650</v>
      </c>
      <c r="H167" s="15" t="s">
        <v>1310</v>
      </c>
    </row>
    <row r="168" spans="1:8" s="1" customFormat="1" ht="45" x14ac:dyDescent="0.25">
      <c r="A168" s="36">
        <f t="shared" si="2"/>
        <v>164</v>
      </c>
      <c r="B168" s="58">
        <v>1160</v>
      </c>
      <c r="C168" s="7" t="s">
        <v>386</v>
      </c>
      <c r="D168" s="38" t="s">
        <v>1362</v>
      </c>
      <c r="E168" s="6" t="s">
        <v>533</v>
      </c>
      <c r="F168" s="39" t="s">
        <v>948</v>
      </c>
      <c r="G168" s="43">
        <v>45650</v>
      </c>
      <c r="H168" s="15" t="s">
        <v>1310</v>
      </c>
    </row>
    <row r="169" spans="1:8" s="1" customFormat="1" ht="45" x14ac:dyDescent="0.25">
      <c r="A169" s="36">
        <f t="shared" si="2"/>
        <v>165</v>
      </c>
      <c r="B169" s="58">
        <v>1159</v>
      </c>
      <c r="C169" s="7" t="s">
        <v>386</v>
      </c>
      <c r="D169" s="38" t="s">
        <v>1361</v>
      </c>
      <c r="E169" s="6" t="s">
        <v>533</v>
      </c>
      <c r="F169" s="63" t="s">
        <v>948</v>
      </c>
      <c r="G169" s="43">
        <v>45650</v>
      </c>
      <c r="H169" s="15" t="s">
        <v>1310</v>
      </c>
    </row>
    <row r="170" spans="1:8" s="30" customFormat="1" ht="60" x14ac:dyDescent="0.25">
      <c r="A170" s="36">
        <f t="shared" si="2"/>
        <v>166</v>
      </c>
      <c r="B170" s="58">
        <v>1158</v>
      </c>
      <c r="C170" s="31" t="s">
        <v>386</v>
      </c>
      <c r="D170" s="38" t="s">
        <v>1360</v>
      </c>
      <c r="E170" s="36" t="s">
        <v>533</v>
      </c>
      <c r="F170" s="39" t="s">
        <v>948</v>
      </c>
      <c r="G170" s="43">
        <v>45650</v>
      </c>
      <c r="H170" s="39" t="s">
        <v>1310</v>
      </c>
    </row>
    <row r="171" spans="1:8" s="1" customFormat="1" ht="60" x14ac:dyDescent="0.25">
      <c r="A171" s="36">
        <f t="shared" si="2"/>
        <v>167</v>
      </c>
      <c r="B171" s="58">
        <v>1157</v>
      </c>
      <c r="C171" s="7" t="s">
        <v>386</v>
      </c>
      <c r="D171" s="38" t="s">
        <v>1359</v>
      </c>
      <c r="E171" s="6" t="s">
        <v>533</v>
      </c>
      <c r="F171" s="39" t="s">
        <v>948</v>
      </c>
      <c r="G171" s="43">
        <v>45650</v>
      </c>
      <c r="H171" s="15" t="s">
        <v>1310</v>
      </c>
    </row>
    <row r="172" spans="1:8" s="1" customFormat="1" ht="60" x14ac:dyDescent="0.25">
      <c r="A172" s="36">
        <f t="shared" si="2"/>
        <v>168</v>
      </c>
      <c r="B172" s="58">
        <v>1156</v>
      </c>
      <c r="C172" s="7" t="s">
        <v>386</v>
      </c>
      <c r="D172" s="38" t="s">
        <v>1358</v>
      </c>
      <c r="E172" s="6" t="s">
        <v>533</v>
      </c>
      <c r="F172" s="39" t="s">
        <v>948</v>
      </c>
      <c r="G172" s="43">
        <v>45650</v>
      </c>
      <c r="H172" s="15" t="s">
        <v>1310</v>
      </c>
    </row>
    <row r="173" spans="1:8" s="1" customFormat="1" ht="45" x14ac:dyDescent="0.25">
      <c r="A173" s="36">
        <f t="shared" si="2"/>
        <v>169</v>
      </c>
      <c r="B173" s="58">
        <v>1155</v>
      </c>
      <c r="C173" s="7" t="s">
        <v>386</v>
      </c>
      <c r="D173" s="38" t="s">
        <v>1357</v>
      </c>
      <c r="E173" s="6" t="s">
        <v>533</v>
      </c>
      <c r="F173" s="39" t="s">
        <v>948</v>
      </c>
      <c r="G173" s="43">
        <v>45650</v>
      </c>
      <c r="H173" s="15" t="s">
        <v>1310</v>
      </c>
    </row>
    <row r="174" spans="1:8" s="1" customFormat="1" ht="45" x14ac:dyDescent="0.25">
      <c r="A174" s="36">
        <f t="shared" si="2"/>
        <v>170</v>
      </c>
      <c r="B174" s="58">
        <v>1154</v>
      </c>
      <c r="C174" s="31" t="s">
        <v>386</v>
      </c>
      <c r="D174" s="38" t="s">
        <v>1356</v>
      </c>
      <c r="E174" s="58" t="s">
        <v>533</v>
      </c>
      <c r="F174" s="39" t="s">
        <v>948</v>
      </c>
      <c r="G174" s="43">
        <v>45650</v>
      </c>
      <c r="H174" s="39" t="s">
        <v>1310</v>
      </c>
    </row>
    <row r="175" spans="1:8" s="30" customFormat="1" ht="45" x14ac:dyDescent="0.25">
      <c r="A175" s="36">
        <f t="shared" si="2"/>
        <v>171</v>
      </c>
      <c r="B175" s="58">
        <v>1153</v>
      </c>
      <c r="C175" s="31" t="s">
        <v>386</v>
      </c>
      <c r="D175" s="38" t="s">
        <v>1355</v>
      </c>
      <c r="E175" s="29" t="s">
        <v>533</v>
      </c>
      <c r="F175" s="63" t="s">
        <v>948</v>
      </c>
      <c r="G175" s="43">
        <v>45650</v>
      </c>
      <c r="H175" s="27" t="s">
        <v>1310</v>
      </c>
    </row>
    <row r="176" spans="1:8" s="30" customFormat="1" ht="45" x14ac:dyDescent="0.25">
      <c r="A176" s="36">
        <f t="shared" si="2"/>
        <v>172</v>
      </c>
      <c r="B176" s="58">
        <v>1152</v>
      </c>
      <c r="C176" s="31" t="s">
        <v>386</v>
      </c>
      <c r="D176" s="38" t="s">
        <v>1354</v>
      </c>
      <c r="E176" s="36" t="s">
        <v>533</v>
      </c>
      <c r="F176" s="39" t="s">
        <v>948</v>
      </c>
      <c r="G176" s="43">
        <v>45650</v>
      </c>
      <c r="H176" s="39" t="s">
        <v>1310</v>
      </c>
    </row>
    <row r="177" spans="1:8" s="30" customFormat="1" ht="45" x14ac:dyDescent="0.25">
      <c r="A177" s="36">
        <f t="shared" si="2"/>
        <v>173</v>
      </c>
      <c r="B177" s="58">
        <v>1151</v>
      </c>
      <c r="C177" s="31" t="s">
        <v>386</v>
      </c>
      <c r="D177" s="38" t="s">
        <v>1353</v>
      </c>
      <c r="E177" s="36" t="s">
        <v>533</v>
      </c>
      <c r="F177" s="39" t="s">
        <v>948</v>
      </c>
      <c r="G177" s="43">
        <v>45650</v>
      </c>
      <c r="H177" s="39" t="s">
        <v>1310</v>
      </c>
    </row>
    <row r="178" spans="1:8" s="1" customFormat="1" ht="45" x14ac:dyDescent="0.25">
      <c r="A178" s="36">
        <f t="shared" si="2"/>
        <v>174</v>
      </c>
      <c r="B178" s="58">
        <v>1150</v>
      </c>
      <c r="C178" s="7" t="s">
        <v>386</v>
      </c>
      <c r="D178" s="38" t="s">
        <v>1352</v>
      </c>
      <c r="E178" s="6" t="s">
        <v>533</v>
      </c>
      <c r="F178" s="39" t="s">
        <v>948</v>
      </c>
      <c r="G178" s="43">
        <v>45650</v>
      </c>
      <c r="H178" s="15" t="s">
        <v>1310</v>
      </c>
    </row>
    <row r="179" spans="1:8" s="1" customFormat="1" ht="45" x14ac:dyDescent="0.25">
      <c r="A179" s="36">
        <f t="shared" si="2"/>
        <v>175</v>
      </c>
      <c r="B179" s="58">
        <v>1149</v>
      </c>
      <c r="C179" s="7" t="s">
        <v>386</v>
      </c>
      <c r="D179" s="38" t="s">
        <v>1351</v>
      </c>
      <c r="E179" s="6" t="s">
        <v>533</v>
      </c>
      <c r="F179" s="39" t="s">
        <v>948</v>
      </c>
      <c r="G179" s="43">
        <v>45650</v>
      </c>
      <c r="H179" s="15" t="s">
        <v>1310</v>
      </c>
    </row>
    <row r="180" spans="1:8" s="1" customFormat="1" ht="45" x14ac:dyDescent="0.25">
      <c r="A180" s="36">
        <f t="shared" si="2"/>
        <v>176</v>
      </c>
      <c r="B180" s="58">
        <v>1148</v>
      </c>
      <c r="C180" s="7" t="s">
        <v>386</v>
      </c>
      <c r="D180" s="38" t="s">
        <v>1350</v>
      </c>
      <c r="E180" s="6" t="s">
        <v>533</v>
      </c>
      <c r="F180" s="39" t="s">
        <v>948</v>
      </c>
      <c r="G180" s="43">
        <v>45650</v>
      </c>
      <c r="H180" s="15" t="s">
        <v>1310</v>
      </c>
    </row>
    <row r="181" spans="1:8" s="1" customFormat="1" ht="30" x14ac:dyDescent="0.25">
      <c r="A181" s="36">
        <f t="shared" si="2"/>
        <v>177</v>
      </c>
      <c r="B181" s="58">
        <v>1147</v>
      </c>
      <c r="C181" s="7" t="s">
        <v>386</v>
      </c>
      <c r="D181" s="38" t="s">
        <v>1349</v>
      </c>
      <c r="E181" s="6" t="s">
        <v>533</v>
      </c>
      <c r="F181" s="39" t="s">
        <v>948</v>
      </c>
      <c r="G181" s="43">
        <v>45650</v>
      </c>
      <c r="H181" s="15" t="s">
        <v>1310</v>
      </c>
    </row>
    <row r="182" spans="1:8" s="1" customFormat="1" ht="45" x14ac:dyDescent="0.25">
      <c r="A182" s="36">
        <f t="shared" si="2"/>
        <v>178</v>
      </c>
      <c r="B182" s="58">
        <v>1146</v>
      </c>
      <c r="C182" s="7" t="s">
        <v>386</v>
      </c>
      <c r="D182" s="38" t="s">
        <v>1348</v>
      </c>
      <c r="E182" s="6" t="s">
        <v>533</v>
      </c>
      <c r="F182" s="39" t="s">
        <v>948</v>
      </c>
      <c r="G182" s="43">
        <v>45650</v>
      </c>
      <c r="H182" s="15" t="s">
        <v>1310</v>
      </c>
    </row>
    <row r="183" spans="1:8" s="1" customFormat="1" ht="45" x14ac:dyDescent="0.25">
      <c r="A183" s="36">
        <f t="shared" si="2"/>
        <v>179</v>
      </c>
      <c r="B183" s="58">
        <v>1145</v>
      </c>
      <c r="C183" s="7" t="s">
        <v>386</v>
      </c>
      <c r="D183" s="38" t="s">
        <v>1347</v>
      </c>
      <c r="E183" s="6" t="s">
        <v>533</v>
      </c>
      <c r="F183" s="39" t="s">
        <v>948</v>
      </c>
      <c r="G183" s="43">
        <v>45650</v>
      </c>
      <c r="H183" s="15" t="s">
        <v>1310</v>
      </c>
    </row>
    <row r="184" spans="1:8" s="1" customFormat="1" ht="45" x14ac:dyDescent="0.25">
      <c r="A184" s="36">
        <f t="shared" si="2"/>
        <v>180</v>
      </c>
      <c r="B184" s="58">
        <v>1144</v>
      </c>
      <c r="C184" s="7" t="s">
        <v>386</v>
      </c>
      <c r="D184" s="38" t="s">
        <v>1346</v>
      </c>
      <c r="E184" s="6" t="s">
        <v>533</v>
      </c>
      <c r="F184" s="39" t="s">
        <v>948</v>
      </c>
      <c r="G184" s="43">
        <v>45650</v>
      </c>
      <c r="H184" s="15" t="s">
        <v>1310</v>
      </c>
    </row>
    <row r="185" spans="1:8" s="1" customFormat="1" ht="45" x14ac:dyDescent="0.25">
      <c r="A185" s="36">
        <f t="shared" si="2"/>
        <v>181</v>
      </c>
      <c r="B185" s="58">
        <v>1143</v>
      </c>
      <c r="C185" s="7" t="s">
        <v>386</v>
      </c>
      <c r="D185" s="38" t="s">
        <v>1345</v>
      </c>
      <c r="E185" s="6" t="s">
        <v>533</v>
      </c>
      <c r="F185" s="39" t="s">
        <v>948</v>
      </c>
      <c r="G185" s="43">
        <v>45650</v>
      </c>
      <c r="H185" s="15" t="s">
        <v>1310</v>
      </c>
    </row>
    <row r="186" spans="1:8" s="1" customFormat="1" ht="45" x14ac:dyDescent="0.25">
      <c r="A186" s="36">
        <f t="shared" si="2"/>
        <v>182</v>
      </c>
      <c r="B186" s="58">
        <v>1142</v>
      </c>
      <c r="C186" s="7" t="s">
        <v>386</v>
      </c>
      <c r="D186" s="38" t="s">
        <v>1344</v>
      </c>
      <c r="E186" s="6" t="s">
        <v>533</v>
      </c>
      <c r="F186" s="39" t="s">
        <v>948</v>
      </c>
      <c r="G186" s="43">
        <v>45650</v>
      </c>
      <c r="H186" s="15" t="s">
        <v>1310</v>
      </c>
    </row>
    <row r="187" spans="1:8" s="1" customFormat="1" ht="90" x14ac:dyDescent="0.25">
      <c r="A187" s="36">
        <f t="shared" si="2"/>
        <v>183</v>
      </c>
      <c r="B187" s="58">
        <v>1141</v>
      </c>
      <c r="C187" s="7" t="s">
        <v>386</v>
      </c>
      <c r="D187" s="38" t="s">
        <v>1343</v>
      </c>
      <c r="E187" s="6" t="s">
        <v>533</v>
      </c>
      <c r="F187" s="39" t="s">
        <v>948</v>
      </c>
      <c r="G187" s="43">
        <v>45650</v>
      </c>
      <c r="H187" s="15" t="s">
        <v>1310</v>
      </c>
    </row>
    <row r="188" spans="1:8" s="1" customFormat="1" ht="30" x14ac:dyDescent="0.25">
      <c r="A188" s="36">
        <f t="shared" si="2"/>
        <v>184</v>
      </c>
      <c r="B188" s="58">
        <v>1140</v>
      </c>
      <c r="C188" s="7" t="s">
        <v>386</v>
      </c>
      <c r="D188" s="38" t="s">
        <v>1342</v>
      </c>
      <c r="E188" s="6" t="s">
        <v>533</v>
      </c>
      <c r="F188" s="39" t="s">
        <v>948</v>
      </c>
      <c r="G188" s="43">
        <v>45650</v>
      </c>
      <c r="H188" s="15" t="s">
        <v>1310</v>
      </c>
    </row>
    <row r="189" spans="1:8" s="1" customFormat="1" ht="45" x14ac:dyDescent="0.25">
      <c r="A189" s="36">
        <f t="shared" si="2"/>
        <v>185</v>
      </c>
      <c r="B189" s="58">
        <v>1139</v>
      </c>
      <c r="C189" s="7" t="s">
        <v>386</v>
      </c>
      <c r="D189" s="38" t="s">
        <v>1341</v>
      </c>
      <c r="E189" s="6" t="s">
        <v>533</v>
      </c>
      <c r="F189" s="39" t="s">
        <v>948</v>
      </c>
      <c r="G189" s="43">
        <v>45650</v>
      </c>
      <c r="H189" s="15" t="s">
        <v>1310</v>
      </c>
    </row>
    <row r="190" spans="1:8" s="1" customFormat="1" ht="30" x14ac:dyDescent="0.25">
      <c r="A190" s="36">
        <f t="shared" si="2"/>
        <v>186</v>
      </c>
      <c r="B190" s="58">
        <v>1138</v>
      </c>
      <c r="C190" s="7" t="s">
        <v>386</v>
      </c>
      <c r="D190" s="38" t="s">
        <v>1340</v>
      </c>
      <c r="E190" s="6" t="s">
        <v>533</v>
      </c>
      <c r="F190" s="39" t="s">
        <v>948</v>
      </c>
      <c r="G190" s="43">
        <v>45650</v>
      </c>
      <c r="H190" s="15" t="s">
        <v>1310</v>
      </c>
    </row>
    <row r="191" spans="1:8" s="1" customFormat="1" ht="30" x14ac:dyDescent="0.25">
      <c r="A191" s="36">
        <f t="shared" si="2"/>
        <v>187</v>
      </c>
      <c r="B191" s="58">
        <v>1137</v>
      </c>
      <c r="C191" s="7" t="s">
        <v>386</v>
      </c>
      <c r="D191" s="38" t="s">
        <v>1339</v>
      </c>
      <c r="E191" s="6" t="s">
        <v>533</v>
      </c>
      <c r="F191" s="39" t="s">
        <v>948</v>
      </c>
      <c r="G191" s="43">
        <v>45650</v>
      </c>
      <c r="H191" s="15" t="s">
        <v>1310</v>
      </c>
    </row>
    <row r="192" spans="1:8" s="1" customFormat="1" ht="45" x14ac:dyDescent="0.25">
      <c r="A192" s="36">
        <f t="shared" si="2"/>
        <v>188</v>
      </c>
      <c r="B192" s="58">
        <v>1136</v>
      </c>
      <c r="C192" s="7" t="s">
        <v>386</v>
      </c>
      <c r="D192" s="38" t="s">
        <v>1338</v>
      </c>
      <c r="E192" s="6" t="s">
        <v>533</v>
      </c>
      <c r="F192" s="39" t="s">
        <v>948</v>
      </c>
      <c r="G192" s="43">
        <v>45650</v>
      </c>
      <c r="H192" s="15" t="s">
        <v>1310</v>
      </c>
    </row>
    <row r="193" spans="1:8" s="1" customFormat="1" ht="45" x14ac:dyDescent="0.25">
      <c r="A193" s="36">
        <f t="shared" si="2"/>
        <v>189</v>
      </c>
      <c r="B193" s="58">
        <v>1135</v>
      </c>
      <c r="C193" s="7" t="s">
        <v>386</v>
      </c>
      <c r="D193" s="38" t="s">
        <v>1337</v>
      </c>
      <c r="E193" s="6" t="s">
        <v>533</v>
      </c>
      <c r="F193" s="39" t="s">
        <v>948</v>
      </c>
      <c r="G193" s="43">
        <v>45650</v>
      </c>
      <c r="H193" s="15" t="s">
        <v>1310</v>
      </c>
    </row>
    <row r="194" spans="1:8" s="1" customFormat="1" ht="45" x14ac:dyDescent="0.25">
      <c r="A194" s="36">
        <f t="shared" si="2"/>
        <v>190</v>
      </c>
      <c r="B194" s="58">
        <v>1134</v>
      </c>
      <c r="C194" s="7" t="s">
        <v>386</v>
      </c>
      <c r="D194" s="38" t="s">
        <v>1336</v>
      </c>
      <c r="E194" s="6" t="s">
        <v>533</v>
      </c>
      <c r="F194" s="39" t="s">
        <v>948</v>
      </c>
      <c r="G194" s="43">
        <v>45650</v>
      </c>
      <c r="H194" s="15" t="s">
        <v>1310</v>
      </c>
    </row>
    <row r="195" spans="1:8" s="1" customFormat="1" ht="60" x14ac:dyDescent="0.25">
      <c r="A195" s="36">
        <f t="shared" si="2"/>
        <v>191</v>
      </c>
      <c r="B195" s="58">
        <v>1133</v>
      </c>
      <c r="C195" s="7" t="s">
        <v>386</v>
      </c>
      <c r="D195" s="38" t="s">
        <v>1335</v>
      </c>
      <c r="E195" s="6" t="s">
        <v>533</v>
      </c>
      <c r="F195" s="39" t="s">
        <v>948</v>
      </c>
      <c r="G195" s="43">
        <v>45650</v>
      </c>
      <c r="H195" s="15" t="s">
        <v>1310</v>
      </c>
    </row>
    <row r="196" spans="1:8" s="1" customFormat="1" ht="45" x14ac:dyDescent="0.25">
      <c r="A196" s="36">
        <f t="shared" si="2"/>
        <v>192</v>
      </c>
      <c r="B196" s="58">
        <v>1132</v>
      </c>
      <c r="C196" s="7" t="s">
        <v>386</v>
      </c>
      <c r="D196" s="38" t="s">
        <v>1334</v>
      </c>
      <c r="E196" s="6" t="s">
        <v>533</v>
      </c>
      <c r="F196" s="39" t="s">
        <v>948</v>
      </c>
      <c r="G196" s="43">
        <v>45650</v>
      </c>
      <c r="H196" s="15" t="s">
        <v>1310</v>
      </c>
    </row>
    <row r="197" spans="1:8" s="1" customFormat="1" ht="45" x14ac:dyDescent="0.25">
      <c r="A197" s="36">
        <f t="shared" ref="A197:A260" si="3">ROW(A197)-4</f>
        <v>193</v>
      </c>
      <c r="B197" s="58">
        <v>1131</v>
      </c>
      <c r="C197" s="7" t="s">
        <v>386</v>
      </c>
      <c r="D197" s="38" t="s">
        <v>1333</v>
      </c>
      <c r="E197" s="6" t="s">
        <v>533</v>
      </c>
      <c r="F197" s="39" t="s">
        <v>948</v>
      </c>
      <c r="G197" s="43">
        <v>45650</v>
      </c>
      <c r="H197" s="15" t="s">
        <v>1310</v>
      </c>
    </row>
    <row r="198" spans="1:8" s="1" customFormat="1" ht="45" x14ac:dyDescent="0.25">
      <c r="A198" s="36">
        <f t="shared" si="3"/>
        <v>194</v>
      </c>
      <c r="B198" s="58">
        <v>1130</v>
      </c>
      <c r="C198" s="7" t="s">
        <v>386</v>
      </c>
      <c r="D198" s="38" t="s">
        <v>1332</v>
      </c>
      <c r="E198" s="6" t="s">
        <v>533</v>
      </c>
      <c r="F198" s="39" t="s">
        <v>948</v>
      </c>
      <c r="G198" s="43">
        <v>45650</v>
      </c>
      <c r="H198" s="15" t="s">
        <v>1310</v>
      </c>
    </row>
    <row r="199" spans="1:8" s="1" customFormat="1" ht="45" x14ac:dyDescent="0.25">
      <c r="A199" s="36">
        <f t="shared" si="3"/>
        <v>195</v>
      </c>
      <c r="B199" s="58">
        <v>1129</v>
      </c>
      <c r="C199" s="7" t="s">
        <v>386</v>
      </c>
      <c r="D199" s="38" t="s">
        <v>1331</v>
      </c>
      <c r="E199" s="6" t="s">
        <v>533</v>
      </c>
      <c r="F199" s="61" t="s">
        <v>948</v>
      </c>
      <c r="G199" s="43">
        <v>45650</v>
      </c>
      <c r="H199" s="39" t="s">
        <v>1310</v>
      </c>
    </row>
    <row r="200" spans="1:8" s="1" customFormat="1" ht="105" x14ac:dyDescent="0.25">
      <c r="A200" s="36">
        <f t="shared" si="3"/>
        <v>196</v>
      </c>
      <c r="B200" s="58">
        <v>1128</v>
      </c>
      <c r="C200" s="7" t="s">
        <v>386</v>
      </c>
      <c r="D200" s="38" t="s">
        <v>1330</v>
      </c>
      <c r="E200" s="6" t="s">
        <v>533</v>
      </c>
      <c r="F200" s="61" t="s">
        <v>948</v>
      </c>
      <c r="G200" s="43">
        <v>45650</v>
      </c>
      <c r="H200" s="39" t="s">
        <v>1310</v>
      </c>
    </row>
    <row r="201" spans="1:8" s="1" customFormat="1" ht="45" x14ac:dyDescent="0.25">
      <c r="A201" s="36">
        <f t="shared" si="3"/>
        <v>197</v>
      </c>
      <c r="B201" s="58">
        <v>1127</v>
      </c>
      <c r="C201" s="7" t="s">
        <v>386</v>
      </c>
      <c r="D201" s="38" t="s">
        <v>1329</v>
      </c>
      <c r="E201" s="6" t="s">
        <v>533</v>
      </c>
      <c r="F201" s="61" t="s">
        <v>948</v>
      </c>
      <c r="G201" s="43">
        <v>45650</v>
      </c>
      <c r="H201" s="39" t="s">
        <v>1310</v>
      </c>
    </row>
    <row r="202" spans="1:8" s="1" customFormat="1" ht="30" x14ac:dyDescent="0.25">
      <c r="A202" s="36">
        <f t="shared" si="3"/>
        <v>198</v>
      </c>
      <c r="B202" s="58">
        <v>1126</v>
      </c>
      <c r="C202" s="7" t="s">
        <v>386</v>
      </c>
      <c r="D202" s="38" t="s">
        <v>1328</v>
      </c>
      <c r="E202" s="6" t="s">
        <v>533</v>
      </c>
      <c r="F202" s="61" t="s">
        <v>948</v>
      </c>
      <c r="G202" s="43">
        <v>45650</v>
      </c>
      <c r="H202" s="39" t="s">
        <v>1310</v>
      </c>
    </row>
    <row r="203" spans="1:8" s="1" customFormat="1" ht="30" x14ac:dyDescent="0.25">
      <c r="A203" s="36">
        <f t="shared" si="3"/>
        <v>199</v>
      </c>
      <c r="B203" s="58">
        <v>1125</v>
      </c>
      <c r="C203" s="7" t="s">
        <v>386</v>
      </c>
      <c r="D203" s="38" t="s">
        <v>1327</v>
      </c>
      <c r="E203" s="6" t="s">
        <v>533</v>
      </c>
      <c r="F203" s="61" t="s">
        <v>948</v>
      </c>
      <c r="G203" s="43">
        <v>45650</v>
      </c>
      <c r="H203" s="39" t="s">
        <v>1310</v>
      </c>
    </row>
    <row r="204" spans="1:8" ht="45" x14ac:dyDescent="0.25">
      <c r="A204" s="36">
        <f t="shared" si="3"/>
        <v>200</v>
      </c>
      <c r="B204" s="58">
        <v>1124</v>
      </c>
      <c r="C204" s="7" t="s">
        <v>386</v>
      </c>
      <c r="D204" s="38" t="s">
        <v>1326</v>
      </c>
      <c r="E204" s="6" t="s">
        <v>533</v>
      </c>
      <c r="F204" s="61" t="s">
        <v>948</v>
      </c>
      <c r="G204" s="43">
        <v>45650</v>
      </c>
      <c r="H204" s="39" t="s">
        <v>1310</v>
      </c>
    </row>
    <row r="205" spans="1:8" s="1" customFormat="1" ht="45" x14ac:dyDescent="0.25">
      <c r="A205" s="36">
        <f t="shared" si="3"/>
        <v>201</v>
      </c>
      <c r="B205" s="58">
        <v>1123</v>
      </c>
      <c r="C205" s="7" t="s">
        <v>386</v>
      </c>
      <c r="D205" s="38" t="s">
        <v>1325</v>
      </c>
      <c r="E205" s="6" t="s">
        <v>533</v>
      </c>
      <c r="F205" s="61" t="s">
        <v>948</v>
      </c>
      <c r="G205" s="43">
        <v>45650</v>
      </c>
      <c r="H205" s="39" t="s">
        <v>1310</v>
      </c>
    </row>
    <row r="206" spans="1:8" s="1" customFormat="1" ht="30" x14ac:dyDescent="0.25">
      <c r="A206" s="36">
        <f t="shared" si="3"/>
        <v>202</v>
      </c>
      <c r="B206" s="58">
        <v>1122</v>
      </c>
      <c r="C206" s="7" t="s">
        <v>386</v>
      </c>
      <c r="D206" s="38" t="s">
        <v>1324</v>
      </c>
      <c r="E206" s="6" t="s">
        <v>533</v>
      </c>
      <c r="F206" s="61" t="s">
        <v>948</v>
      </c>
      <c r="G206" s="43">
        <v>45650</v>
      </c>
      <c r="H206" s="39" t="s">
        <v>1310</v>
      </c>
    </row>
    <row r="207" spans="1:8" s="1" customFormat="1" ht="45" x14ac:dyDescent="0.25">
      <c r="A207" s="36">
        <f t="shared" si="3"/>
        <v>203</v>
      </c>
      <c r="B207" s="58">
        <v>1121</v>
      </c>
      <c r="C207" s="7" t="s">
        <v>386</v>
      </c>
      <c r="D207" s="38" t="s">
        <v>1323</v>
      </c>
      <c r="E207" s="6" t="s">
        <v>533</v>
      </c>
      <c r="F207" s="61" t="s">
        <v>948</v>
      </c>
      <c r="G207" s="43">
        <v>45650</v>
      </c>
      <c r="H207" s="39" t="s">
        <v>1310</v>
      </c>
    </row>
    <row r="208" spans="1:8" s="1" customFormat="1" ht="60" x14ac:dyDescent="0.25">
      <c r="A208" s="36">
        <f t="shared" si="3"/>
        <v>204</v>
      </c>
      <c r="B208" s="58">
        <v>1120</v>
      </c>
      <c r="C208" s="7" t="s">
        <v>386</v>
      </c>
      <c r="D208" s="38" t="s">
        <v>1322</v>
      </c>
      <c r="E208" s="6" t="s">
        <v>533</v>
      </c>
      <c r="F208" s="61" t="s">
        <v>948</v>
      </c>
      <c r="G208" s="43">
        <v>45650</v>
      </c>
      <c r="H208" s="39" t="s">
        <v>1310</v>
      </c>
    </row>
    <row r="209" spans="1:8" s="1" customFormat="1" ht="45" x14ac:dyDescent="0.25">
      <c r="A209" s="36">
        <f t="shared" si="3"/>
        <v>205</v>
      </c>
      <c r="B209" s="58">
        <v>1119</v>
      </c>
      <c r="C209" s="7" t="s">
        <v>386</v>
      </c>
      <c r="D209" s="38" t="s">
        <v>1321</v>
      </c>
      <c r="E209" s="6" t="s">
        <v>533</v>
      </c>
      <c r="F209" s="61" t="s">
        <v>948</v>
      </c>
      <c r="G209" s="43">
        <v>45650</v>
      </c>
      <c r="H209" s="39" t="s">
        <v>1310</v>
      </c>
    </row>
    <row r="210" spans="1:8" s="1" customFormat="1" ht="105" x14ac:dyDescent="0.25">
      <c r="A210" s="36">
        <f t="shared" si="3"/>
        <v>206</v>
      </c>
      <c r="B210" s="58">
        <v>1118</v>
      </c>
      <c r="C210" s="7" t="s">
        <v>386</v>
      </c>
      <c r="D210" s="38" t="s">
        <v>1320</v>
      </c>
      <c r="E210" s="6" t="s">
        <v>533</v>
      </c>
      <c r="F210" s="61" t="s">
        <v>948</v>
      </c>
      <c r="G210" s="43">
        <v>45650</v>
      </c>
      <c r="H210" s="39" t="s">
        <v>1310</v>
      </c>
    </row>
    <row r="211" spans="1:8" s="1" customFormat="1" ht="60" x14ac:dyDescent="0.25">
      <c r="A211" s="36">
        <f t="shared" si="3"/>
        <v>207</v>
      </c>
      <c r="B211" s="58">
        <v>1117</v>
      </c>
      <c r="C211" s="7" t="s">
        <v>386</v>
      </c>
      <c r="D211" s="38" t="s">
        <v>1319</v>
      </c>
      <c r="E211" s="6" t="s">
        <v>533</v>
      </c>
      <c r="F211" s="61" t="s">
        <v>948</v>
      </c>
      <c r="G211" s="43">
        <v>45650</v>
      </c>
      <c r="H211" s="39" t="s">
        <v>1310</v>
      </c>
    </row>
    <row r="212" spans="1:8" s="1" customFormat="1" ht="60" x14ac:dyDescent="0.25">
      <c r="A212" s="36">
        <f t="shared" si="3"/>
        <v>208</v>
      </c>
      <c r="B212" s="58">
        <v>1116</v>
      </c>
      <c r="C212" s="7" t="s">
        <v>386</v>
      </c>
      <c r="D212" s="38" t="s">
        <v>1318</v>
      </c>
      <c r="E212" s="36" t="s">
        <v>533</v>
      </c>
      <c r="F212" s="61" t="s">
        <v>948</v>
      </c>
      <c r="G212" s="43">
        <v>45650</v>
      </c>
      <c r="H212" s="39" t="s">
        <v>1310</v>
      </c>
    </row>
    <row r="213" spans="1:8" s="1" customFormat="1" ht="60" x14ac:dyDescent="0.25">
      <c r="A213" s="36">
        <f t="shared" si="3"/>
        <v>209</v>
      </c>
      <c r="B213" s="58">
        <v>1115</v>
      </c>
      <c r="C213" s="7" t="s">
        <v>386</v>
      </c>
      <c r="D213" s="38" t="s">
        <v>1317</v>
      </c>
      <c r="E213" s="36" t="s">
        <v>533</v>
      </c>
      <c r="F213" s="61" t="s">
        <v>948</v>
      </c>
      <c r="G213" s="43">
        <v>45650</v>
      </c>
      <c r="H213" s="39" t="s">
        <v>1310</v>
      </c>
    </row>
    <row r="214" spans="1:8" s="1" customFormat="1" ht="60" x14ac:dyDescent="0.25">
      <c r="A214" s="36">
        <f t="shared" si="3"/>
        <v>210</v>
      </c>
      <c r="B214" s="58">
        <v>1114</v>
      </c>
      <c r="C214" s="7" t="s">
        <v>386</v>
      </c>
      <c r="D214" s="38" t="s">
        <v>1316</v>
      </c>
      <c r="E214" s="36" t="s">
        <v>533</v>
      </c>
      <c r="F214" s="61" t="s">
        <v>948</v>
      </c>
      <c r="G214" s="43">
        <v>45650</v>
      </c>
      <c r="H214" s="39" t="s">
        <v>1310</v>
      </c>
    </row>
    <row r="215" spans="1:8" s="1" customFormat="1" ht="60" x14ac:dyDescent="0.25">
      <c r="A215" s="36">
        <f t="shared" si="3"/>
        <v>211</v>
      </c>
      <c r="B215" s="58">
        <v>1113</v>
      </c>
      <c r="C215" s="7" t="s">
        <v>386</v>
      </c>
      <c r="D215" s="38" t="s">
        <v>1315</v>
      </c>
      <c r="E215" s="36" t="s">
        <v>533</v>
      </c>
      <c r="F215" s="61" t="s">
        <v>948</v>
      </c>
      <c r="G215" s="43">
        <v>45650</v>
      </c>
      <c r="H215" s="39" t="s">
        <v>1310</v>
      </c>
    </row>
    <row r="216" spans="1:8" s="1" customFormat="1" ht="60" x14ac:dyDescent="0.25">
      <c r="A216" s="36">
        <f t="shared" si="3"/>
        <v>212</v>
      </c>
      <c r="B216" s="58">
        <v>1112</v>
      </c>
      <c r="C216" s="7" t="s">
        <v>386</v>
      </c>
      <c r="D216" s="38" t="s">
        <v>1314</v>
      </c>
      <c r="E216" s="36" t="s">
        <v>533</v>
      </c>
      <c r="F216" s="61" t="s">
        <v>948</v>
      </c>
      <c r="G216" s="43">
        <v>45650</v>
      </c>
      <c r="H216" s="39" t="s">
        <v>1310</v>
      </c>
    </row>
    <row r="217" spans="1:8" s="1" customFormat="1" ht="60" x14ac:dyDescent="0.25">
      <c r="A217" s="36">
        <f t="shared" si="3"/>
        <v>213</v>
      </c>
      <c r="B217" s="58">
        <v>1111</v>
      </c>
      <c r="C217" s="7" t="s">
        <v>386</v>
      </c>
      <c r="D217" s="38" t="s">
        <v>1313</v>
      </c>
      <c r="E217" s="36" t="s">
        <v>533</v>
      </c>
      <c r="F217" s="61" t="s">
        <v>948</v>
      </c>
      <c r="G217" s="43">
        <v>45650</v>
      </c>
      <c r="H217" s="39" t="s">
        <v>1310</v>
      </c>
    </row>
    <row r="218" spans="1:8" s="1" customFormat="1" ht="60" x14ac:dyDescent="0.25">
      <c r="A218" s="36">
        <f t="shared" si="3"/>
        <v>214</v>
      </c>
      <c r="B218" s="58">
        <v>1110</v>
      </c>
      <c r="C218" s="7" t="s">
        <v>386</v>
      </c>
      <c r="D218" s="38" t="s">
        <v>1312</v>
      </c>
      <c r="E218" s="36" t="s">
        <v>533</v>
      </c>
      <c r="F218" s="61" t="s">
        <v>948</v>
      </c>
      <c r="G218" s="43">
        <v>45650</v>
      </c>
      <c r="H218" s="39" t="s">
        <v>1310</v>
      </c>
    </row>
    <row r="219" spans="1:8" s="1" customFormat="1" ht="105" x14ac:dyDescent="0.25">
      <c r="A219" s="36">
        <f t="shared" si="3"/>
        <v>215</v>
      </c>
      <c r="B219" s="58">
        <v>1109</v>
      </c>
      <c r="C219" s="7" t="s">
        <v>386</v>
      </c>
      <c r="D219" s="38" t="s">
        <v>1311</v>
      </c>
      <c r="E219" s="36" t="s">
        <v>533</v>
      </c>
      <c r="F219" s="61" t="s">
        <v>948</v>
      </c>
      <c r="G219" s="43">
        <v>45650</v>
      </c>
      <c r="H219" s="39" t="s">
        <v>1310</v>
      </c>
    </row>
    <row r="220" spans="1:8" s="1" customFormat="1" ht="60" x14ac:dyDescent="0.25">
      <c r="A220" s="36">
        <f t="shared" si="3"/>
        <v>216</v>
      </c>
      <c r="B220" s="58">
        <v>1108</v>
      </c>
      <c r="C220" s="7" t="s">
        <v>386</v>
      </c>
      <c r="D220" s="38" t="s">
        <v>1309</v>
      </c>
      <c r="E220" s="36" t="s">
        <v>533</v>
      </c>
      <c r="F220" s="61" t="s">
        <v>948</v>
      </c>
      <c r="G220" s="43">
        <v>45650</v>
      </c>
      <c r="H220" s="39" t="s">
        <v>1310</v>
      </c>
    </row>
    <row r="221" spans="1:8" s="1" customFormat="1" ht="30" x14ac:dyDescent="0.25">
      <c r="A221" s="36">
        <f t="shared" si="3"/>
        <v>217</v>
      </c>
      <c r="B221" s="58">
        <v>1107</v>
      </c>
      <c r="C221" s="7" t="s">
        <v>1306</v>
      </c>
      <c r="D221" s="38" t="s">
        <v>1307</v>
      </c>
      <c r="E221" s="36" t="s">
        <v>533</v>
      </c>
      <c r="F221" s="61" t="s">
        <v>946</v>
      </c>
      <c r="G221" s="43">
        <v>45649</v>
      </c>
      <c r="H221" s="39" t="s">
        <v>1308</v>
      </c>
    </row>
    <row r="222" spans="1:8" s="1" customFormat="1" ht="45" x14ac:dyDescent="0.25">
      <c r="A222" s="36">
        <f t="shared" si="3"/>
        <v>218</v>
      </c>
      <c r="B222" s="58">
        <v>1106</v>
      </c>
      <c r="C222" s="7" t="s">
        <v>1303</v>
      </c>
      <c r="D222" s="38" t="s">
        <v>1304</v>
      </c>
      <c r="E222" s="36" t="s">
        <v>870</v>
      </c>
      <c r="F222" s="61" t="s">
        <v>948</v>
      </c>
      <c r="G222" s="43">
        <v>45646</v>
      </c>
      <c r="H222" s="39" t="s">
        <v>1305</v>
      </c>
    </row>
    <row r="223" spans="1:8" s="1" customFormat="1" x14ac:dyDescent="0.25">
      <c r="A223" s="36">
        <f t="shared" si="3"/>
        <v>219</v>
      </c>
      <c r="B223" s="58">
        <v>1105</v>
      </c>
      <c r="C223" s="7" t="s">
        <v>756</v>
      </c>
      <c r="D223" s="38" t="s">
        <v>761</v>
      </c>
      <c r="E223" s="36" t="s">
        <v>758</v>
      </c>
      <c r="F223" s="61" t="s">
        <v>946</v>
      </c>
      <c r="G223" s="43">
        <v>45645</v>
      </c>
      <c r="H223" s="39" t="str">
        <f>CONCATENATE("57-",47,"-25-ПИ")</f>
        <v>57-47-25-ПИ</v>
      </c>
    </row>
    <row r="224" spans="1:8" s="1" customFormat="1" x14ac:dyDescent="0.25">
      <c r="A224" s="36">
        <f t="shared" si="3"/>
        <v>220</v>
      </c>
      <c r="B224" s="58">
        <v>1104</v>
      </c>
      <c r="C224" s="7" t="s">
        <v>756</v>
      </c>
      <c r="D224" s="38" t="s">
        <v>759</v>
      </c>
      <c r="E224" s="36" t="s">
        <v>758</v>
      </c>
      <c r="F224" s="61" t="s">
        <v>946</v>
      </c>
      <c r="G224" s="43">
        <v>45645</v>
      </c>
      <c r="H224" s="39" t="str">
        <f>CONCATENATE("57-",47,"-25-ПИ")</f>
        <v>57-47-25-ПИ</v>
      </c>
    </row>
    <row r="225" spans="1:8" s="1" customFormat="1" x14ac:dyDescent="0.25">
      <c r="A225" s="36">
        <f t="shared" si="3"/>
        <v>221</v>
      </c>
      <c r="B225" s="58">
        <v>1103</v>
      </c>
      <c r="C225" s="7" t="s">
        <v>756</v>
      </c>
      <c r="D225" s="38" t="s">
        <v>757</v>
      </c>
      <c r="E225" s="36" t="s">
        <v>758</v>
      </c>
      <c r="F225" s="61" t="s">
        <v>948</v>
      </c>
      <c r="G225" s="43">
        <v>45645</v>
      </c>
      <c r="H225" s="39" t="str">
        <f>CONCATENATE("57-",47,"-25-ПИ")</f>
        <v>57-47-25-ПИ</v>
      </c>
    </row>
    <row r="226" spans="1:8" s="1" customFormat="1" x14ac:dyDescent="0.25">
      <c r="A226" s="36">
        <f t="shared" si="3"/>
        <v>222</v>
      </c>
      <c r="B226" s="58">
        <v>1102</v>
      </c>
      <c r="C226" s="7" t="s">
        <v>756</v>
      </c>
      <c r="D226" s="38" t="s">
        <v>760</v>
      </c>
      <c r="E226" s="36" t="s">
        <v>758</v>
      </c>
      <c r="F226" s="61" t="s">
        <v>948</v>
      </c>
      <c r="G226" s="43">
        <v>45645</v>
      </c>
      <c r="H226" s="39" t="str">
        <f>CONCATENATE("57-",46,"-25-ПИ")</f>
        <v>57-46-25-ПИ</v>
      </c>
    </row>
    <row r="227" spans="1:8" s="1" customFormat="1" x14ac:dyDescent="0.25">
      <c r="A227" s="36">
        <f t="shared" si="3"/>
        <v>223</v>
      </c>
      <c r="B227" s="58">
        <v>1101</v>
      </c>
      <c r="C227" s="7" t="s">
        <v>308</v>
      </c>
      <c r="D227" s="38" t="s">
        <v>315</v>
      </c>
      <c r="E227" s="36" t="s">
        <v>2</v>
      </c>
      <c r="F227" s="61" t="s">
        <v>946</v>
      </c>
      <c r="G227" s="43">
        <v>45645</v>
      </c>
      <c r="H227" s="39" t="s">
        <v>1302</v>
      </c>
    </row>
    <row r="228" spans="1:8" s="1" customFormat="1" x14ac:dyDescent="0.25">
      <c r="A228" s="36">
        <f t="shared" si="3"/>
        <v>224</v>
      </c>
      <c r="B228" s="58">
        <v>1100</v>
      </c>
      <c r="C228" s="7" t="s">
        <v>308</v>
      </c>
      <c r="D228" s="38" t="s">
        <v>314</v>
      </c>
      <c r="E228" s="36" t="s">
        <v>2</v>
      </c>
      <c r="F228" s="61" t="s">
        <v>946</v>
      </c>
      <c r="G228" s="43">
        <v>45645</v>
      </c>
      <c r="H228" s="39" t="s">
        <v>1302</v>
      </c>
    </row>
    <row r="229" spans="1:8" s="1" customFormat="1" x14ac:dyDescent="0.25">
      <c r="A229" s="36">
        <f t="shared" si="3"/>
        <v>225</v>
      </c>
      <c r="B229" s="58">
        <v>1099</v>
      </c>
      <c r="C229" s="7" t="s">
        <v>308</v>
      </c>
      <c r="D229" s="38" t="s">
        <v>313</v>
      </c>
      <c r="E229" s="36" t="s">
        <v>2</v>
      </c>
      <c r="F229" s="61" t="s">
        <v>946</v>
      </c>
      <c r="G229" s="43">
        <v>45645</v>
      </c>
      <c r="H229" s="39" t="s">
        <v>1302</v>
      </c>
    </row>
    <row r="230" spans="1:8" s="1" customFormat="1" x14ac:dyDescent="0.25">
      <c r="A230" s="36">
        <f t="shared" si="3"/>
        <v>226</v>
      </c>
      <c r="B230" s="58">
        <v>1098</v>
      </c>
      <c r="C230" s="7" t="s">
        <v>308</v>
      </c>
      <c r="D230" s="38" t="s">
        <v>312</v>
      </c>
      <c r="E230" s="36" t="s">
        <v>2</v>
      </c>
      <c r="F230" s="61" t="s">
        <v>946</v>
      </c>
      <c r="G230" s="43">
        <v>45645</v>
      </c>
      <c r="H230" s="39" t="s">
        <v>1302</v>
      </c>
    </row>
    <row r="231" spans="1:8" s="1" customFormat="1" x14ac:dyDescent="0.25">
      <c r="A231" s="36">
        <f t="shared" si="3"/>
        <v>227</v>
      </c>
      <c r="B231" s="58">
        <v>1097</v>
      </c>
      <c r="C231" s="7" t="s">
        <v>308</v>
      </c>
      <c r="D231" s="38" t="s">
        <v>311</v>
      </c>
      <c r="E231" s="36" t="s">
        <v>2</v>
      </c>
      <c r="F231" s="61" t="s">
        <v>946</v>
      </c>
      <c r="G231" s="43">
        <v>45645</v>
      </c>
      <c r="H231" s="39" t="s">
        <v>1302</v>
      </c>
    </row>
    <row r="232" spans="1:8" s="1" customFormat="1" x14ac:dyDescent="0.25">
      <c r="A232" s="36">
        <f t="shared" si="3"/>
        <v>228</v>
      </c>
      <c r="B232" s="58">
        <v>1096</v>
      </c>
      <c r="C232" s="7" t="s">
        <v>308</v>
      </c>
      <c r="D232" s="38" t="s">
        <v>310</v>
      </c>
      <c r="E232" s="36" t="s">
        <v>2</v>
      </c>
      <c r="F232" s="61" t="s">
        <v>946</v>
      </c>
      <c r="G232" s="43">
        <v>45645</v>
      </c>
      <c r="H232" s="39" t="s">
        <v>1302</v>
      </c>
    </row>
    <row r="233" spans="1:8" s="1" customFormat="1" x14ac:dyDescent="0.25">
      <c r="A233" s="36">
        <f t="shared" si="3"/>
        <v>229</v>
      </c>
      <c r="B233" s="58">
        <v>1095</v>
      </c>
      <c r="C233" s="7" t="s">
        <v>308</v>
      </c>
      <c r="D233" s="38" t="s">
        <v>309</v>
      </c>
      <c r="E233" s="36" t="s">
        <v>2</v>
      </c>
      <c r="F233" s="61" t="s">
        <v>946</v>
      </c>
      <c r="G233" s="43">
        <v>45645</v>
      </c>
      <c r="H233" s="39" t="s">
        <v>1302</v>
      </c>
    </row>
    <row r="234" spans="1:8" s="1" customFormat="1" ht="30" x14ac:dyDescent="0.25">
      <c r="A234" s="36">
        <f t="shared" si="3"/>
        <v>230</v>
      </c>
      <c r="B234" s="58">
        <v>1094</v>
      </c>
      <c r="C234" s="7" t="s">
        <v>303</v>
      </c>
      <c r="D234" s="38" t="s">
        <v>305</v>
      </c>
      <c r="E234" s="36" t="s">
        <v>2</v>
      </c>
      <c r="F234" s="61" t="s">
        <v>946</v>
      </c>
      <c r="G234" s="43">
        <v>45645</v>
      </c>
      <c r="H234" s="39" t="s">
        <v>1301</v>
      </c>
    </row>
    <row r="235" spans="1:8" s="1" customFormat="1" ht="30" x14ac:dyDescent="0.25">
      <c r="A235" s="36">
        <f t="shared" si="3"/>
        <v>231</v>
      </c>
      <c r="B235" s="58">
        <v>1093</v>
      </c>
      <c r="C235" s="7" t="s">
        <v>303</v>
      </c>
      <c r="D235" s="38" t="s">
        <v>304</v>
      </c>
      <c r="E235" s="36" t="s">
        <v>2</v>
      </c>
      <c r="F235" s="61" t="s">
        <v>946</v>
      </c>
      <c r="G235" s="43">
        <v>45645</v>
      </c>
      <c r="H235" s="39" t="s">
        <v>1301</v>
      </c>
    </row>
    <row r="236" spans="1:8" s="1" customFormat="1" x14ac:dyDescent="0.25">
      <c r="A236" s="36">
        <f t="shared" si="3"/>
        <v>232</v>
      </c>
      <c r="B236" s="58">
        <v>1092</v>
      </c>
      <c r="C236" s="7" t="s">
        <v>306</v>
      </c>
      <c r="D236" s="38" t="s">
        <v>307</v>
      </c>
      <c r="E236" s="36" t="s">
        <v>2</v>
      </c>
      <c r="F236" s="61" t="s">
        <v>946</v>
      </c>
      <c r="G236" s="43">
        <v>45645</v>
      </c>
      <c r="H236" s="39" t="s">
        <v>1300</v>
      </c>
    </row>
    <row r="237" spans="1:8" s="1" customFormat="1" ht="45" x14ac:dyDescent="0.25">
      <c r="A237" s="36">
        <f t="shared" si="3"/>
        <v>233</v>
      </c>
      <c r="B237" s="58">
        <v>1091</v>
      </c>
      <c r="C237" s="7" t="s">
        <v>459</v>
      </c>
      <c r="D237" s="38" t="s">
        <v>1299</v>
      </c>
      <c r="E237" s="36" t="s">
        <v>2</v>
      </c>
      <c r="F237" s="61" t="s">
        <v>948</v>
      </c>
      <c r="G237" s="43">
        <v>45645</v>
      </c>
      <c r="H237" s="39" t="s">
        <v>1298</v>
      </c>
    </row>
    <row r="238" spans="1:8" s="1" customFormat="1" ht="45" x14ac:dyDescent="0.25">
      <c r="A238" s="36">
        <f t="shared" si="3"/>
        <v>234</v>
      </c>
      <c r="B238" s="58">
        <v>1090</v>
      </c>
      <c r="C238" s="7" t="s">
        <v>1293</v>
      </c>
      <c r="D238" s="38" t="s">
        <v>1296</v>
      </c>
      <c r="E238" s="36" t="s">
        <v>533</v>
      </c>
      <c r="F238" s="61" t="s">
        <v>948</v>
      </c>
      <c r="G238" s="43">
        <v>45645</v>
      </c>
      <c r="H238" s="39" t="s">
        <v>1297</v>
      </c>
    </row>
    <row r="239" spans="1:8" s="1" customFormat="1" ht="45" x14ac:dyDescent="0.25">
      <c r="A239" s="36">
        <f t="shared" si="3"/>
        <v>235</v>
      </c>
      <c r="B239" s="58">
        <v>1089</v>
      </c>
      <c r="C239" s="7" t="s">
        <v>1293</v>
      </c>
      <c r="D239" s="38" t="s">
        <v>1294</v>
      </c>
      <c r="E239" s="36" t="s">
        <v>533</v>
      </c>
      <c r="F239" s="61" t="s">
        <v>948</v>
      </c>
      <c r="G239" s="43">
        <v>45645</v>
      </c>
      <c r="H239" s="39" t="s">
        <v>1295</v>
      </c>
    </row>
    <row r="240" spans="1:8" s="1" customFormat="1" ht="30" x14ac:dyDescent="0.25">
      <c r="A240" s="36">
        <f t="shared" si="3"/>
        <v>236</v>
      </c>
      <c r="B240" s="58">
        <v>1088</v>
      </c>
      <c r="C240" s="7" t="s">
        <v>582</v>
      </c>
      <c r="D240" s="38" t="s">
        <v>1292</v>
      </c>
      <c r="E240" s="36" t="s">
        <v>533</v>
      </c>
      <c r="F240" s="61" t="s">
        <v>948</v>
      </c>
      <c r="G240" s="43">
        <v>45645</v>
      </c>
      <c r="H240" s="39" t="s">
        <v>1269</v>
      </c>
    </row>
    <row r="241" spans="1:8" s="1" customFormat="1" ht="30" x14ac:dyDescent="0.25">
      <c r="A241" s="36">
        <f t="shared" si="3"/>
        <v>237</v>
      </c>
      <c r="B241" s="58">
        <v>1087</v>
      </c>
      <c r="C241" s="7" t="s">
        <v>582</v>
      </c>
      <c r="D241" s="38" t="s">
        <v>1291</v>
      </c>
      <c r="E241" s="36" t="s">
        <v>533</v>
      </c>
      <c r="F241" s="61" t="s">
        <v>948</v>
      </c>
      <c r="G241" s="43">
        <v>45645</v>
      </c>
      <c r="H241" s="39" t="s">
        <v>1269</v>
      </c>
    </row>
    <row r="242" spans="1:8" s="1" customFormat="1" ht="60" x14ac:dyDescent="0.25">
      <c r="A242" s="36">
        <f t="shared" si="3"/>
        <v>238</v>
      </c>
      <c r="B242" s="58">
        <v>1086</v>
      </c>
      <c r="C242" s="7" t="s">
        <v>582</v>
      </c>
      <c r="D242" s="38" t="s">
        <v>1290</v>
      </c>
      <c r="E242" s="36" t="s">
        <v>533</v>
      </c>
      <c r="F242" s="61" t="s">
        <v>948</v>
      </c>
      <c r="G242" s="43">
        <v>45645</v>
      </c>
      <c r="H242" s="39" t="s">
        <v>1269</v>
      </c>
    </row>
    <row r="243" spans="1:8" s="1" customFormat="1" ht="60" x14ac:dyDescent="0.25">
      <c r="A243" s="36">
        <f t="shared" si="3"/>
        <v>239</v>
      </c>
      <c r="B243" s="58">
        <v>1085</v>
      </c>
      <c r="C243" s="7" t="s">
        <v>582</v>
      </c>
      <c r="D243" s="38" t="s">
        <v>1289</v>
      </c>
      <c r="E243" s="36" t="s">
        <v>533</v>
      </c>
      <c r="F243" s="61" t="s">
        <v>948</v>
      </c>
      <c r="G243" s="43">
        <v>45645</v>
      </c>
      <c r="H243" s="39" t="s">
        <v>1269</v>
      </c>
    </row>
    <row r="244" spans="1:8" s="1" customFormat="1" ht="60" x14ac:dyDescent="0.25">
      <c r="A244" s="36">
        <f t="shared" si="3"/>
        <v>240</v>
      </c>
      <c r="B244" s="58">
        <v>1084</v>
      </c>
      <c r="C244" s="7" t="s">
        <v>582</v>
      </c>
      <c r="D244" s="38" t="s">
        <v>1288</v>
      </c>
      <c r="E244" s="36" t="s">
        <v>533</v>
      </c>
      <c r="F244" s="61" t="s">
        <v>948</v>
      </c>
      <c r="G244" s="43">
        <v>45645</v>
      </c>
      <c r="H244" s="39" t="s">
        <v>1269</v>
      </c>
    </row>
    <row r="245" spans="1:8" s="1" customFormat="1" ht="60" x14ac:dyDescent="0.25">
      <c r="A245" s="36">
        <f t="shared" si="3"/>
        <v>241</v>
      </c>
      <c r="B245" s="58">
        <v>1083</v>
      </c>
      <c r="C245" s="7" t="s">
        <v>582</v>
      </c>
      <c r="D245" s="38" t="s">
        <v>1287</v>
      </c>
      <c r="E245" s="36" t="s">
        <v>533</v>
      </c>
      <c r="F245" s="61" t="s">
        <v>948</v>
      </c>
      <c r="G245" s="43">
        <v>45645</v>
      </c>
      <c r="H245" s="39" t="s">
        <v>1269</v>
      </c>
    </row>
    <row r="246" spans="1:8" s="1" customFormat="1" ht="60" x14ac:dyDescent="0.25">
      <c r="A246" s="36">
        <f t="shared" si="3"/>
        <v>242</v>
      </c>
      <c r="B246" s="58">
        <v>1082</v>
      </c>
      <c r="C246" s="7" t="s">
        <v>582</v>
      </c>
      <c r="D246" s="38" t="s">
        <v>1286</v>
      </c>
      <c r="E246" s="36" t="s">
        <v>533</v>
      </c>
      <c r="F246" s="61" t="s">
        <v>948</v>
      </c>
      <c r="G246" s="43">
        <v>45645</v>
      </c>
      <c r="H246" s="39" t="s">
        <v>1269</v>
      </c>
    </row>
    <row r="247" spans="1:8" s="1" customFormat="1" ht="45" x14ac:dyDescent="0.25">
      <c r="A247" s="36">
        <f t="shared" si="3"/>
        <v>243</v>
      </c>
      <c r="B247" s="58">
        <v>1081</v>
      </c>
      <c r="C247" s="7" t="s">
        <v>582</v>
      </c>
      <c r="D247" s="38" t="s">
        <v>1285</v>
      </c>
      <c r="E247" s="36" t="s">
        <v>533</v>
      </c>
      <c r="F247" s="61" t="s">
        <v>948</v>
      </c>
      <c r="G247" s="43">
        <v>45645</v>
      </c>
      <c r="H247" s="39" t="s">
        <v>1269</v>
      </c>
    </row>
    <row r="248" spans="1:8" s="1" customFormat="1" ht="45" x14ac:dyDescent="0.25">
      <c r="A248" s="36">
        <f t="shared" si="3"/>
        <v>244</v>
      </c>
      <c r="B248" s="58">
        <v>1080</v>
      </c>
      <c r="C248" s="7" t="s">
        <v>582</v>
      </c>
      <c r="D248" s="38" t="s">
        <v>1284</v>
      </c>
      <c r="E248" s="36" t="s">
        <v>533</v>
      </c>
      <c r="F248" s="61" t="s">
        <v>948</v>
      </c>
      <c r="G248" s="43">
        <v>45645</v>
      </c>
      <c r="H248" s="39" t="s">
        <v>1269</v>
      </c>
    </row>
    <row r="249" spans="1:8" s="1" customFormat="1" ht="60" x14ac:dyDescent="0.25">
      <c r="A249" s="36">
        <f t="shared" si="3"/>
        <v>245</v>
      </c>
      <c r="B249" s="58">
        <v>1079</v>
      </c>
      <c r="C249" s="7" t="s">
        <v>582</v>
      </c>
      <c r="D249" s="38" t="s">
        <v>1283</v>
      </c>
      <c r="E249" s="36" t="s">
        <v>533</v>
      </c>
      <c r="F249" s="61" t="s">
        <v>948</v>
      </c>
      <c r="G249" s="43">
        <v>45645</v>
      </c>
      <c r="H249" s="39" t="s">
        <v>1269</v>
      </c>
    </row>
    <row r="250" spans="1:8" s="1" customFormat="1" ht="90" x14ac:dyDescent="0.25">
      <c r="A250" s="36">
        <f t="shared" si="3"/>
        <v>246</v>
      </c>
      <c r="B250" s="58">
        <v>1078</v>
      </c>
      <c r="C250" s="7" t="s">
        <v>582</v>
      </c>
      <c r="D250" s="38" t="s">
        <v>1282</v>
      </c>
      <c r="E250" s="6" t="s">
        <v>533</v>
      </c>
      <c r="F250" s="61" t="s">
        <v>948</v>
      </c>
      <c r="G250" s="43">
        <v>45645</v>
      </c>
      <c r="H250" s="39" t="s">
        <v>1269</v>
      </c>
    </row>
    <row r="251" spans="1:8" s="1" customFormat="1" ht="45" x14ac:dyDescent="0.25">
      <c r="A251" s="36">
        <f t="shared" si="3"/>
        <v>247</v>
      </c>
      <c r="B251" s="58">
        <v>1077</v>
      </c>
      <c r="C251" s="7" t="s">
        <v>582</v>
      </c>
      <c r="D251" s="38" t="s">
        <v>1281</v>
      </c>
      <c r="E251" s="6" t="s">
        <v>533</v>
      </c>
      <c r="F251" s="61" t="s">
        <v>948</v>
      </c>
      <c r="G251" s="43">
        <v>45645</v>
      </c>
      <c r="H251" s="39" t="s">
        <v>1269</v>
      </c>
    </row>
    <row r="252" spans="1:8" s="30" customFormat="1" ht="45" x14ac:dyDescent="0.25">
      <c r="A252" s="36">
        <f t="shared" si="3"/>
        <v>248</v>
      </c>
      <c r="B252" s="58">
        <v>1076</v>
      </c>
      <c r="C252" s="31" t="s">
        <v>582</v>
      </c>
      <c r="D252" s="38" t="s">
        <v>1280</v>
      </c>
      <c r="E252" s="36" t="s">
        <v>533</v>
      </c>
      <c r="F252" s="61" t="s">
        <v>948</v>
      </c>
      <c r="G252" s="43">
        <v>45645</v>
      </c>
      <c r="H252" s="39" t="s">
        <v>1269</v>
      </c>
    </row>
    <row r="253" spans="1:8" s="30" customFormat="1" ht="45" x14ac:dyDescent="0.25">
      <c r="A253" s="36">
        <f t="shared" si="3"/>
        <v>249</v>
      </c>
      <c r="B253" s="58">
        <v>1075</v>
      </c>
      <c r="C253" s="31" t="s">
        <v>582</v>
      </c>
      <c r="D253" s="38" t="s">
        <v>1279</v>
      </c>
      <c r="E253" s="36" t="s">
        <v>533</v>
      </c>
      <c r="F253" s="61" t="s">
        <v>948</v>
      </c>
      <c r="G253" s="43">
        <v>45645</v>
      </c>
      <c r="H253" s="39" t="s">
        <v>1269</v>
      </c>
    </row>
    <row r="254" spans="1:8" s="30" customFormat="1" ht="60" x14ac:dyDescent="0.25">
      <c r="A254" s="36">
        <f t="shared" si="3"/>
        <v>250</v>
      </c>
      <c r="B254" s="58">
        <v>1074</v>
      </c>
      <c r="C254" s="31" t="s">
        <v>582</v>
      </c>
      <c r="D254" s="38" t="s">
        <v>1278</v>
      </c>
      <c r="E254" s="36" t="s">
        <v>533</v>
      </c>
      <c r="F254" s="61" t="s">
        <v>948</v>
      </c>
      <c r="G254" s="43">
        <v>45645</v>
      </c>
      <c r="H254" s="39" t="s">
        <v>1269</v>
      </c>
    </row>
    <row r="255" spans="1:8" s="30" customFormat="1" ht="45" x14ac:dyDescent="0.25">
      <c r="A255" s="36">
        <f t="shared" si="3"/>
        <v>251</v>
      </c>
      <c r="B255" s="58">
        <v>1073</v>
      </c>
      <c r="C255" s="31" t="s">
        <v>582</v>
      </c>
      <c r="D255" s="38" t="s">
        <v>1277</v>
      </c>
      <c r="E255" s="36" t="s">
        <v>533</v>
      </c>
      <c r="F255" s="61" t="s">
        <v>948</v>
      </c>
      <c r="G255" s="43">
        <v>45645</v>
      </c>
      <c r="H255" s="39" t="s">
        <v>1269</v>
      </c>
    </row>
    <row r="256" spans="1:8" s="30" customFormat="1" ht="45" x14ac:dyDescent="0.25">
      <c r="A256" s="36">
        <f t="shared" si="3"/>
        <v>252</v>
      </c>
      <c r="B256" s="58">
        <v>1072</v>
      </c>
      <c r="C256" s="31" t="s">
        <v>582</v>
      </c>
      <c r="D256" s="38" t="s">
        <v>1276</v>
      </c>
      <c r="E256" s="36" t="s">
        <v>533</v>
      </c>
      <c r="F256" s="61" t="s">
        <v>948</v>
      </c>
      <c r="G256" s="43">
        <v>45645</v>
      </c>
      <c r="H256" s="39" t="s">
        <v>1269</v>
      </c>
    </row>
    <row r="257" spans="1:8" s="30" customFormat="1" ht="60" x14ac:dyDescent="0.25">
      <c r="A257" s="36">
        <f t="shared" si="3"/>
        <v>253</v>
      </c>
      <c r="B257" s="58">
        <v>1071</v>
      </c>
      <c r="C257" s="31" t="s">
        <v>582</v>
      </c>
      <c r="D257" s="38" t="s">
        <v>1275</v>
      </c>
      <c r="E257" s="36" t="s">
        <v>533</v>
      </c>
      <c r="F257" s="61" t="s">
        <v>948</v>
      </c>
      <c r="G257" s="43">
        <v>45645</v>
      </c>
      <c r="H257" s="39" t="s">
        <v>1269</v>
      </c>
    </row>
    <row r="258" spans="1:8" s="30" customFormat="1" ht="60" x14ac:dyDescent="0.25">
      <c r="A258" s="36">
        <f t="shared" si="3"/>
        <v>254</v>
      </c>
      <c r="B258" s="58">
        <v>1070</v>
      </c>
      <c r="C258" s="31" t="s">
        <v>582</v>
      </c>
      <c r="D258" s="38" t="s">
        <v>1274</v>
      </c>
      <c r="E258" s="36" t="s">
        <v>533</v>
      </c>
      <c r="F258" s="61" t="s">
        <v>948</v>
      </c>
      <c r="G258" s="43">
        <v>45645</v>
      </c>
      <c r="H258" s="39" t="s">
        <v>1269</v>
      </c>
    </row>
    <row r="259" spans="1:8" s="30" customFormat="1" ht="45" x14ac:dyDescent="0.25">
      <c r="A259" s="36">
        <f t="shared" si="3"/>
        <v>255</v>
      </c>
      <c r="B259" s="58">
        <v>1069</v>
      </c>
      <c r="C259" s="31" t="s">
        <v>582</v>
      </c>
      <c r="D259" s="38" t="s">
        <v>1273</v>
      </c>
      <c r="E259" s="36" t="s">
        <v>533</v>
      </c>
      <c r="F259" s="61" t="s">
        <v>948</v>
      </c>
      <c r="G259" s="43">
        <v>45645</v>
      </c>
      <c r="H259" s="39" t="s">
        <v>1269</v>
      </c>
    </row>
    <row r="260" spans="1:8" s="30" customFormat="1" ht="45" x14ac:dyDescent="0.25">
      <c r="A260" s="36">
        <f t="shared" si="3"/>
        <v>256</v>
      </c>
      <c r="B260" s="58">
        <v>1068</v>
      </c>
      <c r="C260" s="31" t="s">
        <v>582</v>
      </c>
      <c r="D260" s="38" t="s">
        <v>1272</v>
      </c>
      <c r="E260" s="36" t="s">
        <v>533</v>
      </c>
      <c r="F260" s="61" t="s">
        <v>948</v>
      </c>
      <c r="G260" s="43">
        <v>45645</v>
      </c>
      <c r="H260" s="39" t="s">
        <v>1269</v>
      </c>
    </row>
    <row r="261" spans="1:8" s="1" customFormat="1" ht="60" x14ac:dyDescent="0.25">
      <c r="A261" s="36">
        <f t="shared" ref="A261:A324" si="4">ROW(A261)-4</f>
        <v>257</v>
      </c>
      <c r="B261" s="58">
        <v>1067</v>
      </c>
      <c r="C261" s="7" t="s">
        <v>582</v>
      </c>
      <c r="D261" s="38" t="s">
        <v>1271</v>
      </c>
      <c r="E261" s="6" t="s">
        <v>533</v>
      </c>
      <c r="F261" s="61" t="s">
        <v>948</v>
      </c>
      <c r="G261" s="43">
        <v>45645</v>
      </c>
      <c r="H261" s="39" t="s">
        <v>1269</v>
      </c>
    </row>
    <row r="262" spans="1:8" s="1" customFormat="1" ht="45" x14ac:dyDescent="0.25">
      <c r="A262" s="36">
        <f t="shared" si="4"/>
        <v>258</v>
      </c>
      <c r="B262" s="58">
        <v>1066</v>
      </c>
      <c r="C262" s="7" t="s">
        <v>582</v>
      </c>
      <c r="D262" s="38" t="s">
        <v>1270</v>
      </c>
      <c r="E262" s="6" t="s">
        <v>533</v>
      </c>
      <c r="F262" s="61" t="s">
        <v>948</v>
      </c>
      <c r="G262" s="43">
        <v>45645</v>
      </c>
      <c r="H262" s="39" t="s">
        <v>1269</v>
      </c>
    </row>
    <row r="263" spans="1:8" s="1" customFormat="1" ht="60" x14ac:dyDescent="0.25">
      <c r="A263" s="36">
        <f t="shared" si="4"/>
        <v>259</v>
      </c>
      <c r="B263" s="58">
        <v>1065</v>
      </c>
      <c r="C263" s="7" t="s">
        <v>582</v>
      </c>
      <c r="D263" s="38" t="s">
        <v>1268</v>
      </c>
      <c r="E263" s="6" t="s">
        <v>533</v>
      </c>
      <c r="F263" s="61" t="s">
        <v>948</v>
      </c>
      <c r="G263" s="43">
        <v>45645</v>
      </c>
      <c r="H263" s="39" t="s">
        <v>1269</v>
      </c>
    </row>
    <row r="264" spans="1:8" s="1" customFormat="1" ht="45" x14ac:dyDescent="0.25">
      <c r="A264" s="36">
        <f t="shared" si="4"/>
        <v>260</v>
      </c>
      <c r="B264" s="58">
        <v>1064</v>
      </c>
      <c r="C264" s="7" t="s">
        <v>1265</v>
      </c>
      <c r="D264" s="38" t="s">
        <v>1266</v>
      </c>
      <c r="E264" s="6" t="s">
        <v>533</v>
      </c>
      <c r="F264" s="61" t="s">
        <v>948</v>
      </c>
      <c r="G264" s="43">
        <v>45645</v>
      </c>
      <c r="H264" s="39" t="s">
        <v>1267</v>
      </c>
    </row>
    <row r="265" spans="1:8" s="1" customFormat="1" x14ac:dyDescent="0.25">
      <c r="A265" s="36">
        <f t="shared" si="4"/>
        <v>261</v>
      </c>
      <c r="B265" s="58">
        <v>1063</v>
      </c>
      <c r="C265" s="7" t="s">
        <v>782</v>
      </c>
      <c r="D265" s="38" t="s">
        <v>783</v>
      </c>
      <c r="E265" s="6" t="s">
        <v>533</v>
      </c>
      <c r="F265" s="61" t="s">
        <v>946</v>
      </c>
      <c r="G265" s="43">
        <v>45644</v>
      </c>
      <c r="H265" s="39" t="s">
        <v>1264</v>
      </c>
    </row>
    <row r="266" spans="1:8" s="1" customFormat="1" x14ac:dyDescent="0.25">
      <c r="A266" s="36">
        <f t="shared" si="4"/>
        <v>262</v>
      </c>
      <c r="B266" s="58">
        <v>1062</v>
      </c>
      <c r="C266" s="7" t="s">
        <v>782</v>
      </c>
      <c r="D266" s="38" t="s">
        <v>785</v>
      </c>
      <c r="E266" s="6" t="s">
        <v>533</v>
      </c>
      <c r="F266" s="61" t="s">
        <v>946</v>
      </c>
      <c r="G266" s="43">
        <v>45644</v>
      </c>
      <c r="H266" s="39" t="s">
        <v>1263</v>
      </c>
    </row>
    <row r="267" spans="1:8" s="1" customFormat="1" ht="30" x14ac:dyDescent="0.25">
      <c r="A267" s="36">
        <f t="shared" si="4"/>
        <v>263</v>
      </c>
      <c r="B267" s="58">
        <v>1061</v>
      </c>
      <c r="C267" s="7" t="s">
        <v>782</v>
      </c>
      <c r="D267" s="38" t="s">
        <v>787</v>
      </c>
      <c r="E267" s="6" t="s">
        <v>533</v>
      </c>
      <c r="F267" s="61" t="s">
        <v>946</v>
      </c>
      <c r="G267" s="43">
        <v>45644</v>
      </c>
      <c r="H267" s="49" t="s">
        <v>1262</v>
      </c>
    </row>
    <row r="268" spans="1:8" s="1" customFormat="1" ht="30" x14ac:dyDescent="0.25">
      <c r="A268" s="36">
        <f t="shared" si="4"/>
        <v>264</v>
      </c>
      <c r="B268" s="58">
        <v>1060</v>
      </c>
      <c r="C268" s="7" t="s">
        <v>1101</v>
      </c>
      <c r="D268" s="38" t="s">
        <v>1107</v>
      </c>
      <c r="E268" s="6" t="s">
        <v>2</v>
      </c>
      <c r="F268" s="61" t="s">
        <v>948</v>
      </c>
      <c r="G268" s="43">
        <v>45643</v>
      </c>
      <c r="H268" s="39" t="s">
        <v>1261</v>
      </c>
    </row>
    <row r="269" spans="1:8" s="1" customFormat="1" x14ac:dyDescent="0.25">
      <c r="A269" s="36">
        <f t="shared" si="4"/>
        <v>265</v>
      </c>
      <c r="B269" s="58">
        <v>1059</v>
      </c>
      <c r="C269" s="7" t="s">
        <v>383</v>
      </c>
      <c r="D269" s="38" t="s">
        <v>385</v>
      </c>
      <c r="E269" s="6" t="s">
        <v>2</v>
      </c>
      <c r="F269" s="61" t="s">
        <v>946</v>
      </c>
      <c r="G269" s="43">
        <v>45643</v>
      </c>
      <c r="H269" s="39" t="s">
        <v>1260</v>
      </c>
    </row>
    <row r="270" spans="1:8" s="1" customFormat="1" x14ac:dyDescent="0.25">
      <c r="A270" s="36">
        <f t="shared" si="4"/>
        <v>266</v>
      </c>
      <c r="B270" s="58">
        <v>1058</v>
      </c>
      <c r="C270" s="7" t="s">
        <v>383</v>
      </c>
      <c r="D270" s="38" t="s">
        <v>384</v>
      </c>
      <c r="E270" s="6" t="s">
        <v>2</v>
      </c>
      <c r="F270" s="61" t="s">
        <v>946</v>
      </c>
      <c r="G270" s="43">
        <v>45643</v>
      </c>
      <c r="H270" s="39" t="s">
        <v>1260</v>
      </c>
    </row>
    <row r="271" spans="1:8" s="1" customFormat="1" ht="30.75" customHeight="1" x14ac:dyDescent="0.25">
      <c r="A271" s="36">
        <f t="shared" si="4"/>
        <v>267</v>
      </c>
      <c r="B271" s="58">
        <v>1057</v>
      </c>
      <c r="C271" s="7" t="s">
        <v>1055</v>
      </c>
      <c r="D271" s="38" t="s">
        <v>1259</v>
      </c>
      <c r="E271" s="6" t="s">
        <v>870</v>
      </c>
      <c r="F271" s="61" t="s">
        <v>948</v>
      </c>
      <c r="G271" s="43">
        <v>45643</v>
      </c>
      <c r="H271" s="39" t="s">
        <v>1245</v>
      </c>
    </row>
    <row r="272" spans="1:8" s="30" customFormat="1" ht="30.75" customHeight="1" x14ac:dyDescent="0.25">
      <c r="A272" s="36">
        <f t="shared" si="4"/>
        <v>268</v>
      </c>
      <c r="B272" s="58">
        <v>1056</v>
      </c>
      <c r="C272" s="31" t="s">
        <v>1055</v>
      </c>
      <c r="D272" s="38" t="s">
        <v>1258</v>
      </c>
      <c r="E272" s="29" t="s">
        <v>870</v>
      </c>
      <c r="F272" s="61" t="s">
        <v>946</v>
      </c>
      <c r="G272" s="43">
        <v>45643</v>
      </c>
      <c r="H272" s="39" t="s">
        <v>1245</v>
      </c>
    </row>
    <row r="273" spans="1:8" s="30" customFormat="1" ht="30.75" customHeight="1" x14ac:dyDescent="0.25">
      <c r="A273" s="36">
        <f t="shared" si="4"/>
        <v>269</v>
      </c>
      <c r="B273" s="58">
        <v>1055</v>
      </c>
      <c r="C273" s="31" t="s">
        <v>1055</v>
      </c>
      <c r="D273" s="38" t="s">
        <v>1257</v>
      </c>
      <c r="E273" s="29" t="s">
        <v>870</v>
      </c>
      <c r="F273" s="61" t="s">
        <v>948</v>
      </c>
      <c r="G273" s="43">
        <v>45643</v>
      </c>
      <c r="H273" s="39" t="s">
        <v>1245</v>
      </c>
    </row>
    <row r="274" spans="1:8" s="30" customFormat="1" ht="30.75" customHeight="1" x14ac:dyDescent="0.25">
      <c r="A274" s="36">
        <f t="shared" si="4"/>
        <v>270</v>
      </c>
      <c r="B274" s="58">
        <v>1054</v>
      </c>
      <c r="C274" s="31" t="s">
        <v>1055</v>
      </c>
      <c r="D274" s="38" t="s">
        <v>1256</v>
      </c>
      <c r="E274" s="29" t="s">
        <v>870</v>
      </c>
      <c r="F274" s="61" t="s">
        <v>948</v>
      </c>
      <c r="G274" s="43">
        <v>45643</v>
      </c>
      <c r="H274" s="39" t="s">
        <v>1245</v>
      </c>
    </row>
    <row r="275" spans="1:8" s="30" customFormat="1" ht="30.75" customHeight="1" x14ac:dyDescent="0.25">
      <c r="A275" s="36">
        <f t="shared" si="4"/>
        <v>271</v>
      </c>
      <c r="B275" s="58">
        <v>1053</v>
      </c>
      <c r="C275" s="31" t="s">
        <v>1055</v>
      </c>
      <c r="D275" s="38" t="s">
        <v>1255</v>
      </c>
      <c r="E275" s="29" t="s">
        <v>870</v>
      </c>
      <c r="F275" s="61" t="s">
        <v>946</v>
      </c>
      <c r="G275" s="43">
        <v>45643</v>
      </c>
      <c r="H275" s="39" t="s">
        <v>1245</v>
      </c>
    </row>
    <row r="276" spans="1:8" s="30" customFormat="1" ht="30.75" customHeight="1" x14ac:dyDescent="0.25">
      <c r="A276" s="36">
        <f t="shared" si="4"/>
        <v>272</v>
      </c>
      <c r="B276" s="58">
        <v>1052</v>
      </c>
      <c r="C276" s="31" t="s">
        <v>1055</v>
      </c>
      <c r="D276" s="38" t="s">
        <v>1254</v>
      </c>
      <c r="E276" s="29" t="s">
        <v>870</v>
      </c>
      <c r="F276" s="61" t="s">
        <v>946</v>
      </c>
      <c r="G276" s="43">
        <v>45643</v>
      </c>
      <c r="H276" s="39" t="s">
        <v>1245</v>
      </c>
    </row>
    <row r="277" spans="1:8" s="30" customFormat="1" ht="30.75" customHeight="1" x14ac:dyDescent="0.25">
      <c r="A277" s="36">
        <f t="shared" si="4"/>
        <v>273</v>
      </c>
      <c r="B277" s="58">
        <v>1051</v>
      </c>
      <c r="C277" s="31" t="s">
        <v>1055</v>
      </c>
      <c r="D277" s="38" t="s">
        <v>1253</v>
      </c>
      <c r="E277" s="29" t="s">
        <v>870</v>
      </c>
      <c r="F277" s="61" t="s">
        <v>948</v>
      </c>
      <c r="G277" s="43">
        <v>45643</v>
      </c>
      <c r="H277" s="39" t="s">
        <v>1245</v>
      </c>
    </row>
    <row r="278" spans="1:8" s="30" customFormat="1" ht="30.75" customHeight="1" x14ac:dyDescent="0.25">
      <c r="A278" s="36">
        <f t="shared" si="4"/>
        <v>274</v>
      </c>
      <c r="B278" s="58">
        <v>1050</v>
      </c>
      <c r="C278" s="31" t="s">
        <v>1055</v>
      </c>
      <c r="D278" s="38" t="s">
        <v>1252</v>
      </c>
      <c r="E278" s="29" t="s">
        <v>870</v>
      </c>
      <c r="F278" s="61" t="s">
        <v>948</v>
      </c>
      <c r="G278" s="43">
        <v>45643</v>
      </c>
      <c r="H278" s="39" t="s">
        <v>1245</v>
      </c>
    </row>
    <row r="279" spans="1:8" s="1" customFormat="1" ht="45" x14ac:dyDescent="0.25">
      <c r="A279" s="36">
        <f t="shared" si="4"/>
        <v>275</v>
      </c>
      <c r="B279" s="47">
        <v>1049</v>
      </c>
      <c r="C279" s="45" t="s">
        <v>1055</v>
      </c>
      <c r="D279" s="46" t="s">
        <v>1251</v>
      </c>
      <c r="E279" s="47" t="s">
        <v>870</v>
      </c>
      <c r="F279" s="61" t="s">
        <v>948</v>
      </c>
      <c r="G279" s="43">
        <v>45643</v>
      </c>
      <c r="H279" s="39" t="s">
        <v>1245</v>
      </c>
    </row>
    <row r="280" spans="1:8" s="30" customFormat="1" ht="30" x14ac:dyDescent="0.25">
      <c r="A280" s="36">
        <f t="shared" si="4"/>
        <v>276</v>
      </c>
      <c r="B280" s="47">
        <v>1048</v>
      </c>
      <c r="C280" s="45" t="s">
        <v>1055</v>
      </c>
      <c r="D280" s="46" t="s">
        <v>1250</v>
      </c>
      <c r="E280" s="47" t="s">
        <v>870</v>
      </c>
      <c r="F280" s="61" t="s">
        <v>948</v>
      </c>
      <c r="G280" s="43">
        <v>45643</v>
      </c>
      <c r="H280" s="39" t="s">
        <v>1245</v>
      </c>
    </row>
    <row r="281" spans="1:8" s="30" customFormat="1" ht="45" x14ac:dyDescent="0.25">
      <c r="A281" s="36">
        <f t="shared" si="4"/>
        <v>277</v>
      </c>
      <c r="B281" s="47">
        <v>1047</v>
      </c>
      <c r="C281" s="45" t="s">
        <v>1055</v>
      </c>
      <c r="D281" s="46" t="s">
        <v>1249</v>
      </c>
      <c r="E281" s="47" t="s">
        <v>870</v>
      </c>
      <c r="F281" s="61" t="s">
        <v>948</v>
      </c>
      <c r="G281" s="43">
        <v>45643</v>
      </c>
      <c r="H281" s="39" t="s">
        <v>1245</v>
      </c>
    </row>
    <row r="282" spans="1:8" s="30" customFormat="1" ht="30" x14ac:dyDescent="0.25">
      <c r="A282" s="36">
        <f t="shared" si="4"/>
        <v>278</v>
      </c>
      <c r="B282" s="47">
        <v>1046</v>
      </c>
      <c r="C282" s="45" t="s">
        <v>1055</v>
      </c>
      <c r="D282" s="46" t="s">
        <v>1248</v>
      </c>
      <c r="E282" s="47" t="s">
        <v>870</v>
      </c>
      <c r="F282" s="61" t="s">
        <v>948</v>
      </c>
      <c r="G282" s="43">
        <v>45643</v>
      </c>
      <c r="H282" s="39" t="s">
        <v>1245</v>
      </c>
    </row>
    <row r="283" spans="1:8" s="30" customFormat="1" ht="30" x14ac:dyDescent="0.25">
      <c r="A283" s="36">
        <f t="shared" si="4"/>
        <v>279</v>
      </c>
      <c r="B283" s="47">
        <v>1045</v>
      </c>
      <c r="C283" s="45" t="s">
        <v>1055</v>
      </c>
      <c r="D283" s="46" t="s">
        <v>1247</v>
      </c>
      <c r="E283" s="47" t="s">
        <v>870</v>
      </c>
      <c r="F283" s="61" t="s">
        <v>948</v>
      </c>
      <c r="G283" s="43">
        <v>45643</v>
      </c>
      <c r="H283" s="39" t="s">
        <v>1245</v>
      </c>
    </row>
    <row r="284" spans="1:8" s="30" customFormat="1" ht="30" x14ac:dyDescent="0.25">
      <c r="A284" s="36">
        <f t="shared" si="4"/>
        <v>280</v>
      </c>
      <c r="B284" s="47">
        <v>1044</v>
      </c>
      <c r="C284" s="45" t="s">
        <v>1055</v>
      </c>
      <c r="D284" s="46" t="s">
        <v>1246</v>
      </c>
      <c r="E284" s="47" t="s">
        <v>870</v>
      </c>
      <c r="F284" s="61" t="s">
        <v>948</v>
      </c>
      <c r="G284" s="43">
        <v>45643</v>
      </c>
      <c r="H284" s="39" t="s">
        <v>1245</v>
      </c>
    </row>
    <row r="285" spans="1:8" s="30" customFormat="1" ht="30" x14ac:dyDescent="0.25">
      <c r="A285" s="36">
        <f t="shared" si="4"/>
        <v>281</v>
      </c>
      <c r="B285" s="47">
        <v>1043</v>
      </c>
      <c r="C285" s="45" t="s">
        <v>1055</v>
      </c>
      <c r="D285" s="46" t="s">
        <v>1244</v>
      </c>
      <c r="E285" s="47" t="s">
        <v>870</v>
      </c>
      <c r="F285" s="61" t="s">
        <v>946</v>
      </c>
      <c r="G285" s="43">
        <v>45643</v>
      </c>
      <c r="H285" s="39" t="s">
        <v>1245</v>
      </c>
    </row>
    <row r="286" spans="1:8" s="30" customFormat="1" ht="30" x14ac:dyDescent="0.25">
      <c r="A286" s="36">
        <f t="shared" si="4"/>
        <v>282</v>
      </c>
      <c r="B286" s="47">
        <v>1042</v>
      </c>
      <c r="C286" s="45" t="s">
        <v>1055</v>
      </c>
      <c r="D286" s="46" t="s">
        <v>1243</v>
      </c>
      <c r="E286" s="47" t="s">
        <v>870</v>
      </c>
      <c r="F286" s="61" t="s">
        <v>948</v>
      </c>
      <c r="G286" s="43">
        <v>45642</v>
      </c>
      <c r="H286" s="39" t="s">
        <v>1242</v>
      </c>
    </row>
    <row r="287" spans="1:8" s="30" customFormat="1" ht="30" x14ac:dyDescent="0.25">
      <c r="A287" s="36">
        <f t="shared" si="4"/>
        <v>283</v>
      </c>
      <c r="B287" s="47">
        <v>1041</v>
      </c>
      <c r="C287" s="45" t="s">
        <v>1055</v>
      </c>
      <c r="D287" s="46" t="s">
        <v>1241</v>
      </c>
      <c r="E287" s="47" t="s">
        <v>870</v>
      </c>
      <c r="F287" s="61" t="s">
        <v>948</v>
      </c>
      <c r="G287" s="43">
        <v>45642</v>
      </c>
      <c r="H287" s="39" t="s">
        <v>1242</v>
      </c>
    </row>
    <row r="288" spans="1:8" s="30" customFormat="1" ht="60" x14ac:dyDescent="0.25">
      <c r="A288" s="36">
        <f t="shared" si="4"/>
        <v>284</v>
      </c>
      <c r="B288" s="47">
        <v>1040</v>
      </c>
      <c r="C288" s="45" t="s">
        <v>1238</v>
      </c>
      <c r="D288" s="46" t="s">
        <v>1239</v>
      </c>
      <c r="E288" s="47" t="s">
        <v>870</v>
      </c>
      <c r="F288" s="61" t="s">
        <v>948</v>
      </c>
      <c r="G288" s="43">
        <v>45639</v>
      </c>
      <c r="H288" s="39" t="s">
        <v>1240</v>
      </c>
    </row>
    <row r="289" spans="1:8" s="30" customFormat="1" ht="90" x14ac:dyDescent="0.25">
      <c r="A289" s="36">
        <f t="shared" si="4"/>
        <v>285</v>
      </c>
      <c r="B289" s="47">
        <v>1039</v>
      </c>
      <c r="C289" s="45" t="s">
        <v>1235</v>
      </c>
      <c r="D289" s="46" t="s">
        <v>1236</v>
      </c>
      <c r="E289" s="47" t="s">
        <v>870</v>
      </c>
      <c r="F289" s="61" t="s">
        <v>948</v>
      </c>
      <c r="G289" s="43">
        <v>45639</v>
      </c>
      <c r="H289" s="39" t="s">
        <v>1237</v>
      </c>
    </row>
    <row r="290" spans="1:8" s="30" customFormat="1" x14ac:dyDescent="0.25">
      <c r="A290" s="36">
        <f t="shared" si="4"/>
        <v>286</v>
      </c>
      <c r="B290" s="47">
        <v>1038</v>
      </c>
      <c r="C290" s="45" t="s">
        <v>633</v>
      </c>
      <c r="D290" s="46" t="s">
        <v>1233</v>
      </c>
      <c r="E290" s="47" t="s">
        <v>511</v>
      </c>
      <c r="F290" s="61" t="s">
        <v>948</v>
      </c>
      <c r="G290" s="43">
        <v>45638</v>
      </c>
      <c r="H290" s="39" t="str">
        <f>CONCATENATE("57-","029","-25-ОПИ-1")</f>
        <v>57-029-25-ОПИ-1</v>
      </c>
    </row>
    <row r="291" spans="1:8" s="1" customFormat="1" x14ac:dyDescent="0.25">
      <c r="A291" s="36">
        <f t="shared" si="4"/>
        <v>287</v>
      </c>
      <c r="B291" s="58">
        <v>1037</v>
      </c>
      <c r="C291" s="7" t="s">
        <v>749</v>
      </c>
      <c r="D291" s="38" t="s">
        <v>531</v>
      </c>
      <c r="E291" s="6" t="s">
        <v>511</v>
      </c>
      <c r="F291" s="61" t="s">
        <v>948</v>
      </c>
      <c r="G291" s="43">
        <v>45638</v>
      </c>
      <c r="H291" s="39" t="str">
        <f>CONCATENATE("57-","044","-25-ОПИ")</f>
        <v>57-044-25-ОПИ</v>
      </c>
    </row>
    <row r="292" spans="1:8" s="1" customFormat="1" x14ac:dyDescent="0.25">
      <c r="A292" s="36">
        <f t="shared" si="4"/>
        <v>288</v>
      </c>
      <c r="B292" s="58">
        <v>1036</v>
      </c>
      <c r="C292" s="7" t="s">
        <v>497</v>
      </c>
      <c r="D292" s="38" t="s">
        <v>498</v>
      </c>
      <c r="E292" s="6" t="s">
        <v>2</v>
      </c>
      <c r="F292" s="61" t="s">
        <v>946</v>
      </c>
      <c r="G292" s="43">
        <v>45638</v>
      </c>
      <c r="H292" s="39" t="str">
        <f>CONCATENATE("57-",84,"-25-",E292)</f>
        <v>57-84-25-УВС</v>
      </c>
    </row>
    <row r="293" spans="1:8" s="1" customFormat="1" x14ac:dyDescent="0.25">
      <c r="A293" s="36">
        <f t="shared" si="4"/>
        <v>289</v>
      </c>
      <c r="B293" s="58">
        <v>1035</v>
      </c>
      <c r="C293" s="7" t="s">
        <v>495</v>
      </c>
      <c r="D293" s="38" t="s">
        <v>496</v>
      </c>
      <c r="E293" s="6" t="s">
        <v>2</v>
      </c>
      <c r="F293" s="61" t="s">
        <v>946</v>
      </c>
      <c r="G293" s="43">
        <v>45638</v>
      </c>
      <c r="H293" s="39" t="str">
        <f>CONCATENATE("57-",83,"-25-",E293)</f>
        <v>57-83-25-УВС</v>
      </c>
    </row>
    <row r="294" spans="1:8" s="1" customFormat="1" x14ac:dyDescent="0.25">
      <c r="A294" s="36">
        <f t="shared" si="4"/>
        <v>290</v>
      </c>
      <c r="B294" s="58">
        <v>1034</v>
      </c>
      <c r="C294" s="7" t="s">
        <v>489</v>
      </c>
      <c r="D294" s="38" t="s">
        <v>755</v>
      </c>
      <c r="E294" s="6" t="s">
        <v>511</v>
      </c>
      <c r="F294" s="61" t="s">
        <v>948</v>
      </c>
      <c r="G294" s="43">
        <v>45638</v>
      </c>
      <c r="H294" s="39" t="s">
        <v>1234</v>
      </c>
    </row>
    <row r="295" spans="1:8" s="1" customFormat="1" x14ac:dyDescent="0.25">
      <c r="A295" s="36">
        <f t="shared" si="4"/>
        <v>291</v>
      </c>
      <c r="B295" s="58">
        <v>1033</v>
      </c>
      <c r="C295" s="7" t="s">
        <v>489</v>
      </c>
      <c r="D295" s="38" t="s">
        <v>754</v>
      </c>
      <c r="E295" s="6" t="s">
        <v>511</v>
      </c>
      <c r="F295" s="61" t="s">
        <v>948</v>
      </c>
      <c r="G295" s="43">
        <v>45638</v>
      </c>
      <c r="H295" s="39" t="s">
        <v>1234</v>
      </c>
    </row>
    <row r="296" spans="1:8" s="1" customFormat="1" x14ac:dyDescent="0.25">
      <c r="A296" s="36">
        <f t="shared" si="4"/>
        <v>292</v>
      </c>
      <c r="B296" s="58">
        <v>1032</v>
      </c>
      <c r="C296" s="7" t="s">
        <v>489</v>
      </c>
      <c r="D296" s="38" t="s">
        <v>568</v>
      </c>
      <c r="E296" s="6" t="s">
        <v>511</v>
      </c>
      <c r="F296" s="61" t="s">
        <v>948</v>
      </c>
      <c r="G296" s="43">
        <v>45638</v>
      </c>
      <c r="H296" s="39" t="s">
        <v>1234</v>
      </c>
    </row>
    <row r="297" spans="1:8" s="1" customFormat="1" x14ac:dyDescent="0.25">
      <c r="A297" s="36">
        <f t="shared" si="4"/>
        <v>293</v>
      </c>
      <c r="B297" s="58">
        <v>1031</v>
      </c>
      <c r="C297" s="7" t="s">
        <v>489</v>
      </c>
      <c r="D297" s="38" t="s">
        <v>753</v>
      </c>
      <c r="E297" s="6" t="s">
        <v>511</v>
      </c>
      <c r="F297" s="61" t="s">
        <v>948</v>
      </c>
      <c r="G297" s="43">
        <v>45638</v>
      </c>
      <c r="H297" s="39" t="s">
        <v>1234</v>
      </c>
    </row>
    <row r="298" spans="1:8" s="1" customFormat="1" x14ac:dyDescent="0.25">
      <c r="A298" s="36">
        <f t="shared" si="4"/>
        <v>294</v>
      </c>
      <c r="B298" s="58">
        <v>1030</v>
      </c>
      <c r="C298" s="7" t="s">
        <v>489</v>
      </c>
      <c r="D298" s="38" t="s">
        <v>753</v>
      </c>
      <c r="E298" s="6" t="s">
        <v>511</v>
      </c>
      <c r="F298" s="61" t="s">
        <v>948</v>
      </c>
      <c r="G298" s="43">
        <v>45638</v>
      </c>
      <c r="H298" s="39" t="s">
        <v>1234</v>
      </c>
    </row>
    <row r="299" spans="1:8" s="1" customFormat="1" x14ac:dyDescent="0.25">
      <c r="A299" s="36">
        <f t="shared" si="4"/>
        <v>295</v>
      </c>
      <c r="B299" s="58">
        <v>1029</v>
      </c>
      <c r="C299" s="7" t="s">
        <v>489</v>
      </c>
      <c r="D299" s="38" t="s">
        <v>752</v>
      </c>
      <c r="E299" s="6" t="s">
        <v>511</v>
      </c>
      <c r="F299" s="61" t="s">
        <v>948</v>
      </c>
      <c r="G299" s="43">
        <v>45638</v>
      </c>
      <c r="H299" s="39" t="s">
        <v>1234</v>
      </c>
    </row>
    <row r="300" spans="1:8" s="1" customFormat="1" x14ac:dyDescent="0.25">
      <c r="A300" s="36">
        <f t="shared" si="4"/>
        <v>296</v>
      </c>
      <c r="B300" s="58">
        <v>1028</v>
      </c>
      <c r="C300" s="7" t="s">
        <v>489</v>
      </c>
      <c r="D300" s="38" t="s">
        <v>649</v>
      </c>
      <c r="E300" s="6" t="s">
        <v>515</v>
      </c>
      <c r="F300" s="61" t="s">
        <v>948</v>
      </c>
      <c r="G300" s="43">
        <v>45638</v>
      </c>
      <c r="H300" s="39" t="s">
        <v>1234</v>
      </c>
    </row>
    <row r="301" spans="1:8" s="1" customFormat="1" x14ac:dyDescent="0.25">
      <c r="A301" s="36">
        <f t="shared" si="4"/>
        <v>297</v>
      </c>
      <c r="B301" s="58">
        <v>1027</v>
      </c>
      <c r="C301" s="7" t="s">
        <v>489</v>
      </c>
      <c r="D301" s="38" t="s">
        <v>751</v>
      </c>
      <c r="E301" s="6" t="s">
        <v>515</v>
      </c>
      <c r="F301" s="61" t="s">
        <v>948</v>
      </c>
      <c r="G301" s="43">
        <v>45638</v>
      </c>
      <c r="H301" s="39" t="s">
        <v>1234</v>
      </c>
    </row>
    <row r="302" spans="1:8" s="1" customFormat="1" x14ac:dyDescent="0.25">
      <c r="A302" s="36">
        <f t="shared" si="4"/>
        <v>298</v>
      </c>
      <c r="B302" s="58">
        <v>1026</v>
      </c>
      <c r="C302" s="7" t="s">
        <v>489</v>
      </c>
      <c r="D302" s="38" t="s">
        <v>750</v>
      </c>
      <c r="E302" s="6" t="s">
        <v>511</v>
      </c>
      <c r="F302" s="61" t="s">
        <v>948</v>
      </c>
      <c r="G302" s="43">
        <v>45638</v>
      </c>
      <c r="H302" s="39" t="s">
        <v>1234</v>
      </c>
    </row>
    <row r="303" spans="1:8" s="1" customFormat="1" x14ac:dyDescent="0.25">
      <c r="A303" s="36">
        <f t="shared" si="4"/>
        <v>299</v>
      </c>
      <c r="B303" s="58">
        <v>1025</v>
      </c>
      <c r="C303" s="7" t="s">
        <v>489</v>
      </c>
      <c r="D303" s="38" t="s">
        <v>491</v>
      </c>
      <c r="E303" s="6" t="s">
        <v>2</v>
      </c>
      <c r="F303" s="61" t="s">
        <v>946</v>
      </c>
      <c r="G303" s="43">
        <v>45638</v>
      </c>
      <c r="H303" s="39" t="str">
        <f>CONCATENATE("57-",82,"-25-",E303)</f>
        <v>57-82-25-УВС</v>
      </c>
    </row>
    <row r="304" spans="1:8" s="1" customFormat="1" x14ac:dyDescent="0.25">
      <c r="A304" s="36">
        <f t="shared" si="4"/>
        <v>300</v>
      </c>
      <c r="B304" s="58">
        <v>1024</v>
      </c>
      <c r="C304" s="7" t="s">
        <v>489</v>
      </c>
      <c r="D304" s="38" t="s">
        <v>494</v>
      </c>
      <c r="E304" s="6" t="s">
        <v>2</v>
      </c>
      <c r="F304" s="61" t="s">
        <v>946</v>
      </c>
      <c r="G304" s="43">
        <v>45638</v>
      </c>
      <c r="H304" s="39" t="str">
        <f>CONCATENATE("57-",82,"-25-",E304)</f>
        <v>57-82-25-УВС</v>
      </c>
    </row>
    <row r="305" spans="1:8" s="1" customFormat="1" x14ac:dyDescent="0.25">
      <c r="A305" s="36">
        <f t="shared" si="4"/>
        <v>301</v>
      </c>
      <c r="B305" s="58">
        <v>1023</v>
      </c>
      <c r="C305" s="7" t="s">
        <v>489</v>
      </c>
      <c r="D305" s="38" t="s">
        <v>493</v>
      </c>
      <c r="E305" s="6" t="s">
        <v>2</v>
      </c>
      <c r="F305" s="61" t="s">
        <v>946</v>
      </c>
      <c r="G305" s="43">
        <v>45638</v>
      </c>
      <c r="H305" s="39" t="str">
        <f>CONCATENATE("57-",82,"-25-",E305)</f>
        <v>57-82-25-УВС</v>
      </c>
    </row>
    <row r="306" spans="1:8" s="30" customFormat="1" x14ac:dyDescent="0.25">
      <c r="A306" s="36">
        <f t="shared" si="4"/>
        <v>302</v>
      </c>
      <c r="B306" s="58">
        <v>1022</v>
      </c>
      <c r="C306" s="31" t="s">
        <v>489</v>
      </c>
      <c r="D306" s="38" t="s">
        <v>492</v>
      </c>
      <c r="E306" s="36" t="s">
        <v>2</v>
      </c>
      <c r="F306" s="61" t="s">
        <v>946</v>
      </c>
      <c r="G306" s="43">
        <v>45638</v>
      </c>
      <c r="H306" s="39" t="str">
        <f>CONCATENATE("57-",82,"-25-",E306)</f>
        <v>57-82-25-УВС</v>
      </c>
    </row>
    <row r="307" spans="1:8" s="30" customFormat="1" x14ac:dyDescent="0.25">
      <c r="A307" s="36">
        <f t="shared" si="4"/>
        <v>303</v>
      </c>
      <c r="B307" s="58">
        <v>1021</v>
      </c>
      <c r="C307" s="31" t="s">
        <v>489</v>
      </c>
      <c r="D307" s="38" t="s">
        <v>490</v>
      </c>
      <c r="E307" s="36" t="s">
        <v>2</v>
      </c>
      <c r="F307" s="61" t="s">
        <v>946</v>
      </c>
      <c r="G307" s="43">
        <v>45638</v>
      </c>
      <c r="H307" s="39" t="str">
        <f>CONCATENATE("57-",82,"-25-",E307)</f>
        <v>57-82-25-УВС</v>
      </c>
    </row>
    <row r="308" spans="1:8" s="30" customFormat="1" x14ac:dyDescent="0.25">
      <c r="A308" s="36">
        <f t="shared" si="4"/>
        <v>304</v>
      </c>
      <c r="B308" s="58">
        <v>1020</v>
      </c>
      <c r="C308" s="31" t="s">
        <v>1229</v>
      </c>
      <c r="D308" s="38" t="s">
        <v>1227</v>
      </c>
      <c r="E308" s="36" t="s">
        <v>533</v>
      </c>
      <c r="F308" s="61" t="s">
        <v>948</v>
      </c>
      <c r="G308" s="43">
        <v>45638</v>
      </c>
      <c r="H308" s="39" t="s">
        <v>1228</v>
      </c>
    </row>
    <row r="309" spans="1:8" s="1" customFormat="1" x14ac:dyDescent="0.25">
      <c r="A309" s="36">
        <f t="shared" si="4"/>
        <v>305</v>
      </c>
      <c r="B309" s="58">
        <v>1019</v>
      </c>
      <c r="C309" s="7" t="s">
        <v>1224</v>
      </c>
      <c r="D309" s="38" t="s">
        <v>1225</v>
      </c>
      <c r="E309" s="6" t="s">
        <v>533</v>
      </c>
      <c r="F309" s="61" t="s">
        <v>948</v>
      </c>
      <c r="G309" s="43">
        <v>45638</v>
      </c>
      <c r="H309" s="39" t="s">
        <v>1226</v>
      </c>
    </row>
    <row r="310" spans="1:8" s="1" customFormat="1" x14ac:dyDescent="0.25">
      <c r="A310" s="36">
        <f t="shared" si="4"/>
        <v>306</v>
      </c>
      <c r="B310" s="58">
        <v>1018</v>
      </c>
      <c r="C310" s="7" t="s">
        <v>1230</v>
      </c>
      <c r="D310" s="38" t="s">
        <v>1231</v>
      </c>
      <c r="E310" s="6" t="s">
        <v>507</v>
      </c>
      <c r="F310" s="61" t="s">
        <v>948</v>
      </c>
      <c r="G310" s="43">
        <v>45637</v>
      </c>
      <c r="H310" s="39" t="s">
        <v>1232</v>
      </c>
    </row>
    <row r="311" spans="1:8" s="30" customFormat="1" x14ac:dyDescent="0.25">
      <c r="A311" s="36">
        <f t="shared" si="4"/>
        <v>307</v>
      </c>
      <c r="B311" s="58">
        <v>1017</v>
      </c>
      <c r="C311" s="31" t="s">
        <v>578</v>
      </c>
      <c r="D311" s="38" t="s">
        <v>1220</v>
      </c>
      <c r="E311" s="36" t="s">
        <v>533</v>
      </c>
      <c r="F311" s="61" t="s">
        <v>948</v>
      </c>
      <c r="G311" s="43">
        <v>45637</v>
      </c>
      <c r="H311" s="39" t="s">
        <v>1223</v>
      </c>
    </row>
    <row r="312" spans="1:8" s="30" customFormat="1" x14ac:dyDescent="0.25">
      <c r="A312" s="36">
        <f t="shared" si="4"/>
        <v>308</v>
      </c>
      <c r="B312" s="58">
        <v>1016</v>
      </c>
      <c r="C312" s="31" t="s">
        <v>578</v>
      </c>
      <c r="D312" s="38" t="s">
        <v>1219</v>
      </c>
      <c r="E312" s="36" t="s">
        <v>533</v>
      </c>
      <c r="F312" s="61" t="s">
        <v>948</v>
      </c>
      <c r="G312" s="43">
        <v>45637</v>
      </c>
      <c r="H312" s="39" t="s">
        <v>1222</v>
      </c>
    </row>
    <row r="313" spans="1:8" s="30" customFormat="1" x14ac:dyDescent="0.25">
      <c r="A313" s="36">
        <f t="shared" si="4"/>
        <v>309</v>
      </c>
      <c r="B313" s="58">
        <v>1015</v>
      </c>
      <c r="C313" s="31" t="s">
        <v>574</v>
      </c>
      <c r="D313" s="38" t="s">
        <v>1218</v>
      </c>
      <c r="E313" s="36" t="s">
        <v>533</v>
      </c>
      <c r="F313" s="61" t="s">
        <v>948</v>
      </c>
      <c r="G313" s="43">
        <v>45637</v>
      </c>
      <c r="H313" s="39" t="s">
        <v>1221</v>
      </c>
    </row>
    <row r="314" spans="1:8" s="30" customFormat="1" x14ac:dyDescent="0.25">
      <c r="A314" s="36">
        <f t="shared" si="4"/>
        <v>310</v>
      </c>
      <c r="B314" s="58">
        <v>1014</v>
      </c>
      <c r="C314" s="31" t="s">
        <v>485</v>
      </c>
      <c r="D314" s="38" t="s">
        <v>488</v>
      </c>
      <c r="E314" s="36" t="s">
        <v>2</v>
      </c>
      <c r="F314" s="61" t="s">
        <v>948</v>
      </c>
      <c r="G314" s="43">
        <v>45636</v>
      </c>
      <c r="H314" s="39" t="str">
        <f>CONCATENATE("57-",81,"-25-",E314)</f>
        <v>57-81-25-УВС</v>
      </c>
    </row>
    <row r="315" spans="1:8" s="30" customFormat="1" x14ac:dyDescent="0.25">
      <c r="A315" s="36">
        <f t="shared" si="4"/>
        <v>311</v>
      </c>
      <c r="B315" s="58">
        <v>1013</v>
      </c>
      <c r="C315" s="31" t="s">
        <v>485</v>
      </c>
      <c r="D315" s="38" t="s">
        <v>487</v>
      </c>
      <c r="E315" s="36" t="s">
        <v>2</v>
      </c>
      <c r="F315" s="61" t="s">
        <v>948</v>
      </c>
      <c r="G315" s="43">
        <v>45636</v>
      </c>
      <c r="H315" s="39" t="str">
        <f>CONCATENATE("57-",81,"-25-",E315)</f>
        <v>57-81-25-УВС</v>
      </c>
    </row>
    <row r="316" spans="1:8" s="30" customFormat="1" x14ac:dyDescent="0.25">
      <c r="A316" s="36">
        <f t="shared" si="4"/>
        <v>312</v>
      </c>
      <c r="B316" s="58">
        <v>1012</v>
      </c>
      <c r="C316" s="31" t="s">
        <v>485</v>
      </c>
      <c r="D316" s="38" t="s">
        <v>486</v>
      </c>
      <c r="E316" s="36" t="s">
        <v>2</v>
      </c>
      <c r="F316" s="61" t="s">
        <v>948</v>
      </c>
      <c r="G316" s="43">
        <v>45636</v>
      </c>
      <c r="H316" s="39" t="str">
        <f>CONCATENATE("57-",81,"-25-",E316)</f>
        <v>57-81-25-УВС</v>
      </c>
    </row>
    <row r="317" spans="1:8" s="30" customFormat="1" x14ac:dyDescent="0.25">
      <c r="A317" s="36">
        <f t="shared" si="4"/>
        <v>313</v>
      </c>
      <c r="B317" s="58">
        <v>1011</v>
      </c>
      <c r="C317" s="31" t="s">
        <v>481</v>
      </c>
      <c r="D317" s="38" t="s">
        <v>162</v>
      </c>
      <c r="E317" s="36" t="s">
        <v>2</v>
      </c>
      <c r="F317" s="61" t="s">
        <v>948</v>
      </c>
      <c r="G317" s="43">
        <v>45636</v>
      </c>
      <c r="H317" s="39" t="str">
        <f>CONCATENATE("57-",80,"-25-",E317)</f>
        <v>57-80-25-УВС</v>
      </c>
    </row>
    <row r="318" spans="1:8" s="30" customFormat="1" x14ac:dyDescent="0.25">
      <c r="A318" s="36">
        <f t="shared" si="4"/>
        <v>314</v>
      </c>
      <c r="B318" s="58">
        <v>1010</v>
      </c>
      <c r="C318" s="31" t="s">
        <v>481</v>
      </c>
      <c r="D318" s="38" t="s">
        <v>484</v>
      </c>
      <c r="E318" s="36" t="s">
        <v>2</v>
      </c>
      <c r="F318" s="61" t="s">
        <v>948</v>
      </c>
      <c r="G318" s="43">
        <v>45636</v>
      </c>
      <c r="H318" s="39" t="str">
        <f>CONCATENATE("57-",80,"-25-",E318)</f>
        <v>57-80-25-УВС</v>
      </c>
    </row>
    <row r="319" spans="1:8" s="30" customFormat="1" x14ac:dyDescent="0.25">
      <c r="A319" s="36">
        <f t="shared" si="4"/>
        <v>315</v>
      </c>
      <c r="B319" s="58">
        <v>1009</v>
      </c>
      <c r="C319" s="31" t="s">
        <v>481</v>
      </c>
      <c r="D319" s="38" t="s">
        <v>483</v>
      </c>
      <c r="E319" s="36" t="s">
        <v>2</v>
      </c>
      <c r="F319" s="61" t="s">
        <v>948</v>
      </c>
      <c r="G319" s="43">
        <v>45636</v>
      </c>
      <c r="H319" s="39" t="str">
        <f>CONCATENATE("57-",80,"-25-",E319)</f>
        <v>57-80-25-УВС</v>
      </c>
    </row>
    <row r="320" spans="1:8" s="30" customFormat="1" x14ac:dyDescent="0.25">
      <c r="A320" s="36">
        <f t="shared" si="4"/>
        <v>316</v>
      </c>
      <c r="B320" s="58">
        <v>1008</v>
      </c>
      <c r="C320" s="31" t="s">
        <v>481</v>
      </c>
      <c r="D320" s="38" t="s">
        <v>748</v>
      </c>
      <c r="E320" s="36" t="s">
        <v>515</v>
      </c>
      <c r="F320" s="61" t="s">
        <v>948</v>
      </c>
      <c r="G320" s="43">
        <v>45636</v>
      </c>
      <c r="H320" s="39" t="s">
        <v>1217</v>
      </c>
    </row>
    <row r="321" spans="1:8" s="1" customFormat="1" x14ac:dyDescent="0.25">
      <c r="A321" s="36">
        <f t="shared" si="4"/>
        <v>317</v>
      </c>
      <c r="B321" s="58">
        <v>1007</v>
      </c>
      <c r="C321" s="7" t="s">
        <v>481</v>
      </c>
      <c r="D321" s="38" t="s">
        <v>747</v>
      </c>
      <c r="E321" s="6" t="s">
        <v>511</v>
      </c>
      <c r="F321" s="61" t="s">
        <v>948</v>
      </c>
      <c r="G321" s="43">
        <v>45636</v>
      </c>
      <c r="H321" s="15" t="s">
        <v>1217</v>
      </c>
    </row>
    <row r="322" spans="1:8" s="1" customFormat="1" x14ac:dyDescent="0.25">
      <c r="A322" s="36">
        <f t="shared" si="4"/>
        <v>318</v>
      </c>
      <c r="B322" s="58">
        <v>1006</v>
      </c>
      <c r="C322" s="7" t="s">
        <v>481</v>
      </c>
      <c r="D322" s="38" t="s">
        <v>746</v>
      </c>
      <c r="E322" s="6" t="s">
        <v>515</v>
      </c>
      <c r="F322" s="61" t="s">
        <v>948</v>
      </c>
      <c r="G322" s="43">
        <v>45636</v>
      </c>
      <c r="H322" s="15" t="s">
        <v>1217</v>
      </c>
    </row>
    <row r="323" spans="1:8" s="1" customFormat="1" x14ac:dyDescent="0.25">
      <c r="A323" s="36">
        <f t="shared" si="4"/>
        <v>319</v>
      </c>
      <c r="B323" s="58">
        <v>1005</v>
      </c>
      <c r="C323" s="7" t="s">
        <v>481</v>
      </c>
      <c r="D323" s="38" t="s">
        <v>568</v>
      </c>
      <c r="E323" s="6" t="s">
        <v>511</v>
      </c>
      <c r="F323" s="61" t="s">
        <v>948</v>
      </c>
      <c r="G323" s="43">
        <v>45636</v>
      </c>
      <c r="H323" s="15" t="s">
        <v>1217</v>
      </c>
    </row>
    <row r="324" spans="1:8" s="1" customFormat="1" x14ac:dyDescent="0.25">
      <c r="A324" s="36">
        <f t="shared" si="4"/>
        <v>320</v>
      </c>
      <c r="B324" s="58">
        <v>1004</v>
      </c>
      <c r="C324" s="7" t="s">
        <v>481</v>
      </c>
      <c r="D324" s="38" t="s">
        <v>745</v>
      </c>
      <c r="E324" s="6" t="s">
        <v>511</v>
      </c>
      <c r="F324" s="61" t="s">
        <v>948</v>
      </c>
      <c r="G324" s="43">
        <v>45636</v>
      </c>
      <c r="H324" s="15" t="s">
        <v>1217</v>
      </c>
    </row>
    <row r="325" spans="1:8" s="1" customFormat="1" x14ac:dyDescent="0.25">
      <c r="A325" s="36">
        <f t="shared" ref="A325:A388" si="5">ROW(A325)-4</f>
        <v>321</v>
      </c>
      <c r="B325" s="58">
        <v>1003</v>
      </c>
      <c r="C325" s="7" t="s">
        <v>481</v>
      </c>
      <c r="D325" s="38" t="s">
        <v>744</v>
      </c>
      <c r="E325" s="6" t="s">
        <v>515</v>
      </c>
      <c r="F325" s="61" t="s">
        <v>948</v>
      </c>
      <c r="G325" s="43">
        <v>45636</v>
      </c>
      <c r="H325" s="15" t="s">
        <v>1217</v>
      </c>
    </row>
    <row r="326" spans="1:8" s="1" customFormat="1" x14ac:dyDescent="0.25">
      <c r="A326" s="36">
        <f t="shared" si="5"/>
        <v>322</v>
      </c>
      <c r="B326" s="58">
        <v>1002</v>
      </c>
      <c r="C326" s="7" t="s">
        <v>481</v>
      </c>
      <c r="D326" s="38" t="s">
        <v>743</v>
      </c>
      <c r="E326" s="6" t="s">
        <v>511</v>
      </c>
      <c r="F326" s="61" t="s">
        <v>948</v>
      </c>
      <c r="G326" s="43">
        <v>45636</v>
      </c>
      <c r="H326" s="15" t="s">
        <v>1217</v>
      </c>
    </row>
    <row r="327" spans="1:8" s="1" customFormat="1" x14ac:dyDescent="0.25">
      <c r="A327" s="36">
        <f t="shared" si="5"/>
        <v>323</v>
      </c>
      <c r="B327" s="58">
        <v>1001</v>
      </c>
      <c r="C327" s="7" t="s">
        <v>481</v>
      </c>
      <c r="D327" s="38" t="s">
        <v>742</v>
      </c>
      <c r="E327" s="6" t="s">
        <v>511</v>
      </c>
      <c r="F327" s="61" t="s">
        <v>948</v>
      </c>
      <c r="G327" s="43">
        <v>45636</v>
      </c>
      <c r="H327" s="15" t="s">
        <v>1217</v>
      </c>
    </row>
    <row r="328" spans="1:8" s="1" customFormat="1" x14ac:dyDescent="0.25">
      <c r="A328" s="36">
        <f t="shared" si="5"/>
        <v>324</v>
      </c>
      <c r="B328" s="58">
        <v>1000</v>
      </c>
      <c r="C328" s="7" t="s">
        <v>481</v>
      </c>
      <c r="D328" s="38" t="s">
        <v>741</v>
      </c>
      <c r="E328" s="6" t="s">
        <v>511</v>
      </c>
      <c r="F328" s="61" t="s">
        <v>948</v>
      </c>
      <c r="G328" s="43">
        <v>45636</v>
      </c>
      <c r="H328" s="15" t="s">
        <v>1217</v>
      </c>
    </row>
    <row r="329" spans="1:8" s="1" customFormat="1" x14ac:dyDescent="0.25">
      <c r="A329" s="36">
        <f t="shared" si="5"/>
        <v>325</v>
      </c>
      <c r="B329" s="58">
        <v>999</v>
      </c>
      <c r="C329" s="7" t="s">
        <v>481</v>
      </c>
      <c r="D329" s="38" t="s">
        <v>482</v>
      </c>
      <c r="E329" s="6" t="s">
        <v>2</v>
      </c>
      <c r="F329" s="61" t="s">
        <v>948</v>
      </c>
      <c r="G329" s="43">
        <v>45636</v>
      </c>
      <c r="H329" s="15" t="str">
        <f>CONCATENATE("57-",80,"-25-",E329)</f>
        <v>57-80-25-УВС</v>
      </c>
    </row>
    <row r="330" spans="1:8" s="1" customFormat="1" ht="30" x14ac:dyDescent="0.25">
      <c r="A330" s="36">
        <f t="shared" si="5"/>
        <v>326</v>
      </c>
      <c r="B330" s="58">
        <v>998</v>
      </c>
      <c r="C330" s="7" t="s">
        <v>469</v>
      </c>
      <c r="D330" s="38" t="s">
        <v>480</v>
      </c>
      <c r="E330" s="6" t="s">
        <v>2</v>
      </c>
      <c r="F330" s="61" t="s">
        <v>946</v>
      </c>
      <c r="G330" s="43">
        <v>45636</v>
      </c>
      <c r="H330" s="15" t="str">
        <f t="shared" ref="H330:H342" si="6">CONCATENATE("57-",79,"-25-",E330)</f>
        <v>57-79-25-УВС</v>
      </c>
    </row>
    <row r="331" spans="1:8" s="1" customFormat="1" ht="30" x14ac:dyDescent="0.25">
      <c r="A331" s="36">
        <f t="shared" si="5"/>
        <v>327</v>
      </c>
      <c r="B331" s="58">
        <v>997</v>
      </c>
      <c r="C331" s="7" t="s">
        <v>469</v>
      </c>
      <c r="D331" s="38" t="s">
        <v>479</v>
      </c>
      <c r="E331" s="6" t="s">
        <v>2</v>
      </c>
      <c r="F331" s="61" t="s">
        <v>946</v>
      </c>
      <c r="G331" s="43">
        <v>45636</v>
      </c>
      <c r="H331" s="15" t="str">
        <f t="shared" si="6"/>
        <v>57-79-25-УВС</v>
      </c>
    </row>
    <row r="332" spans="1:8" s="1" customFormat="1" ht="30" x14ac:dyDescent="0.25">
      <c r="A332" s="36">
        <f t="shared" si="5"/>
        <v>328</v>
      </c>
      <c r="B332" s="58">
        <v>996</v>
      </c>
      <c r="C332" s="7" t="s">
        <v>469</v>
      </c>
      <c r="D332" s="38" t="s">
        <v>478</v>
      </c>
      <c r="E332" s="6" t="s">
        <v>2</v>
      </c>
      <c r="F332" s="61" t="s">
        <v>946</v>
      </c>
      <c r="G332" s="43">
        <v>45636</v>
      </c>
      <c r="H332" s="15" t="str">
        <f t="shared" si="6"/>
        <v>57-79-25-УВС</v>
      </c>
    </row>
    <row r="333" spans="1:8" s="1" customFormat="1" ht="30" x14ac:dyDescent="0.25">
      <c r="A333" s="36">
        <f t="shared" si="5"/>
        <v>329</v>
      </c>
      <c r="B333" s="58">
        <v>995</v>
      </c>
      <c r="C333" s="7" t="s">
        <v>469</v>
      </c>
      <c r="D333" s="38" t="s">
        <v>477</v>
      </c>
      <c r="E333" s="6" t="s">
        <v>2</v>
      </c>
      <c r="F333" s="61" t="s">
        <v>946</v>
      </c>
      <c r="G333" s="43">
        <v>45636</v>
      </c>
      <c r="H333" s="15" t="str">
        <f t="shared" si="6"/>
        <v>57-79-25-УВС</v>
      </c>
    </row>
    <row r="334" spans="1:8" s="1" customFormat="1" ht="30" x14ac:dyDescent="0.25">
      <c r="A334" s="36">
        <f t="shared" si="5"/>
        <v>330</v>
      </c>
      <c r="B334" s="58">
        <v>994</v>
      </c>
      <c r="C334" s="7" t="s">
        <v>469</v>
      </c>
      <c r="D334" s="38" t="s">
        <v>162</v>
      </c>
      <c r="E334" s="6" t="s">
        <v>2</v>
      </c>
      <c r="F334" s="61" t="s">
        <v>946</v>
      </c>
      <c r="G334" s="13">
        <v>45636</v>
      </c>
      <c r="H334" s="15" t="str">
        <f t="shared" si="6"/>
        <v>57-79-25-УВС</v>
      </c>
    </row>
    <row r="335" spans="1:8" s="1" customFormat="1" ht="30" x14ac:dyDescent="0.25">
      <c r="A335" s="36">
        <f t="shared" si="5"/>
        <v>331</v>
      </c>
      <c r="B335" s="58">
        <v>993</v>
      </c>
      <c r="C335" s="7" t="s">
        <v>469</v>
      </c>
      <c r="D335" s="38" t="s">
        <v>476</v>
      </c>
      <c r="E335" s="6" t="s">
        <v>2</v>
      </c>
      <c r="F335" s="61" t="s">
        <v>946</v>
      </c>
      <c r="G335" s="13">
        <v>45636</v>
      </c>
      <c r="H335" s="15" t="str">
        <f t="shared" si="6"/>
        <v>57-79-25-УВС</v>
      </c>
    </row>
    <row r="336" spans="1:8" s="1" customFormat="1" ht="30" x14ac:dyDescent="0.25">
      <c r="A336" s="36">
        <f t="shared" si="5"/>
        <v>332</v>
      </c>
      <c r="B336" s="58">
        <v>992</v>
      </c>
      <c r="C336" s="7" t="s">
        <v>469</v>
      </c>
      <c r="D336" s="38" t="s">
        <v>475</v>
      </c>
      <c r="E336" s="6" t="s">
        <v>2</v>
      </c>
      <c r="F336" s="61" t="s">
        <v>946</v>
      </c>
      <c r="G336" s="13">
        <v>45636</v>
      </c>
      <c r="H336" s="15" t="str">
        <f t="shared" si="6"/>
        <v>57-79-25-УВС</v>
      </c>
    </row>
    <row r="337" spans="1:8" s="30" customFormat="1" ht="30" x14ac:dyDescent="0.25">
      <c r="A337" s="36">
        <f t="shared" si="5"/>
        <v>333</v>
      </c>
      <c r="B337" s="58">
        <v>991</v>
      </c>
      <c r="C337" s="31" t="s">
        <v>469</v>
      </c>
      <c r="D337" s="38" t="s">
        <v>36</v>
      </c>
      <c r="E337" s="36" t="s">
        <v>2</v>
      </c>
      <c r="F337" s="61" t="s">
        <v>946</v>
      </c>
      <c r="G337" s="43">
        <v>45636</v>
      </c>
      <c r="H337" s="39" t="str">
        <f t="shared" si="6"/>
        <v>57-79-25-УВС</v>
      </c>
    </row>
    <row r="338" spans="1:8" s="30" customFormat="1" ht="30" x14ac:dyDescent="0.25">
      <c r="A338" s="36">
        <f t="shared" si="5"/>
        <v>334</v>
      </c>
      <c r="B338" s="58">
        <v>990</v>
      </c>
      <c r="C338" s="31" t="s">
        <v>469</v>
      </c>
      <c r="D338" s="38" t="s">
        <v>474</v>
      </c>
      <c r="E338" s="36" t="s">
        <v>2</v>
      </c>
      <c r="F338" s="61" t="s">
        <v>946</v>
      </c>
      <c r="G338" s="43">
        <v>45636</v>
      </c>
      <c r="H338" s="39" t="str">
        <f t="shared" si="6"/>
        <v>57-79-25-УВС</v>
      </c>
    </row>
    <row r="339" spans="1:8" s="30" customFormat="1" ht="30" x14ac:dyDescent="0.25">
      <c r="A339" s="36">
        <f t="shared" si="5"/>
        <v>335</v>
      </c>
      <c r="B339" s="58">
        <v>989</v>
      </c>
      <c r="C339" s="31" t="s">
        <v>469</v>
      </c>
      <c r="D339" s="38" t="s">
        <v>473</v>
      </c>
      <c r="E339" s="36" t="s">
        <v>2</v>
      </c>
      <c r="F339" s="61" t="s">
        <v>946</v>
      </c>
      <c r="G339" s="43">
        <v>45636</v>
      </c>
      <c r="H339" s="39" t="str">
        <f t="shared" si="6"/>
        <v>57-79-25-УВС</v>
      </c>
    </row>
    <row r="340" spans="1:8" s="30" customFormat="1" ht="30" x14ac:dyDescent="0.25">
      <c r="A340" s="36">
        <f t="shared" si="5"/>
        <v>336</v>
      </c>
      <c r="B340" s="58">
        <v>988</v>
      </c>
      <c r="C340" s="31" t="s">
        <v>469</v>
      </c>
      <c r="D340" s="38" t="s">
        <v>472</v>
      </c>
      <c r="E340" s="36" t="s">
        <v>2</v>
      </c>
      <c r="F340" s="61" t="s">
        <v>946</v>
      </c>
      <c r="G340" s="43">
        <v>45636</v>
      </c>
      <c r="H340" s="39" t="str">
        <f t="shared" si="6"/>
        <v>57-79-25-УВС</v>
      </c>
    </row>
    <row r="341" spans="1:8" s="30" customFormat="1" ht="30" x14ac:dyDescent="0.25">
      <c r="A341" s="36">
        <f t="shared" si="5"/>
        <v>337</v>
      </c>
      <c r="B341" s="58">
        <v>987</v>
      </c>
      <c r="C341" s="31" t="s">
        <v>469</v>
      </c>
      <c r="D341" s="38" t="s">
        <v>471</v>
      </c>
      <c r="E341" s="36" t="s">
        <v>2</v>
      </c>
      <c r="F341" s="61" t="s">
        <v>946</v>
      </c>
      <c r="G341" s="43">
        <v>45636</v>
      </c>
      <c r="H341" s="39" t="str">
        <f t="shared" si="6"/>
        <v>57-79-25-УВС</v>
      </c>
    </row>
    <row r="342" spans="1:8" s="30" customFormat="1" ht="30" x14ac:dyDescent="0.25">
      <c r="A342" s="36">
        <f t="shared" si="5"/>
        <v>338</v>
      </c>
      <c r="B342" s="58">
        <v>986</v>
      </c>
      <c r="C342" s="31" t="s">
        <v>469</v>
      </c>
      <c r="D342" s="38" t="s">
        <v>470</v>
      </c>
      <c r="E342" s="36" t="s">
        <v>2</v>
      </c>
      <c r="F342" s="61" t="s">
        <v>946</v>
      </c>
      <c r="G342" s="43">
        <v>45636</v>
      </c>
      <c r="H342" s="39" t="str">
        <f t="shared" si="6"/>
        <v>57-79-25-УВС</v>
      </c>
    </row>
    <row r="343" spans="1:8" s="1" customFormat="1" ht="30" x14ac:dyDescent="0.25">
      <c r="A343" s="36">
        <f t="shared" si="5"/>
        <v>339</v>
      </c>
      <c r="B343" s="58">
        <v>985</v>
      </c>
      <c r="C343" s="31" t="s">
        <v>177</v>
      </c>
      <c r="D343" s="38" t="s">
        <v>1216</v>
      </c>
      <c r="E343" s="26" t="s">
        <v>533</v>
      </c>
      <c r="F343" s="63" t="s">
        <v>948</v>
      </c>
      <c r="G343" s="33">
        <v>45636</v>
      </c>
      <c r="H343" s="39" t="s">
        <v>1207</v>
      </c>
    </row>
    <row r="344" spans="1:8" s="1" customFormat="1" ht="30" x14ac:dyDescent="0.25">
      <c r="A344" s="36">
        <f t="shared" si="5"/>
        <v>340</v>
      </c>
      <c r="B344" s="58">
        <v>984</v>
      </c>
      <c r="C344" s="31" t="s">
        <v>177</v>
      </c>
      <c r="D344" s="38" t="s">
        <v>1215</v>
      </c>
      <c r="E344" s="26" t="s">
        <v>533</v>
      </c>
      <c r="F344" s="63" t="s">
        <v>948</v>
      </c>
      <c r="G344" s="33">
        <v>45636</v>
      </c>
      <c r="H344" s="39" t="s">
        <v>1207</v>
      </c>
    </row>
    <row r="345" spans="1:8" s="1" customFormat="1" ht="30" x14ac:dyDescent="0.25">
      <c r="A345" s="36">
        <f t="shared" si="5"/>
        <v>341</v>
      </c>
      <c r="B345" s="58">
        <v>983</v>
      </c>
      <c r="C345" s="31" t="s">
        <v>177</v>
      </c>
      <c r="D345" s="38" t="s">
        <v>1214</v>
      </c>
      <c r="E345" s="26" t="s">
        <v>533</v>
      </c>
      <c r="F345" s="63" t="s">
        <v>948</v>
      </c>
      <c r="G345" s="33">
        <v>45636</v>
      </c>
      <c r="H345" s="39" t="s">
        <v>1207</v>
      </c>
    </row>
    <row r="346" spans="1:8" s="1" customFormat="1" ht="30" x14ac:dyDescent="0.25">
      <c r="A346" s="36">
        <f t="shared" si="5"/>
        <v>342</v>
      </c>
      <c r="B346" s="58">
        <v>982</v>
      </c>
      <c r="C346" s="31" t="s">
        <v>177</v>
      </c>
      <c r="D346" s="38" t="s">
        <v>1213</v>
      </c>
      <c r="E346" s="26" t="s">
        <v>533</v>
      </c>
      <c r="F346" s="63" t="s">
        <v>948</v>
      </c>
      <c r="G346" s="33">
        <v>45636</v>
      </c>
      <c r="H346" s="39" t="s">
        <v>1207</v>
      </c>
    </row>
    <row r="347" spans="1:8" s="1" customFormat="1" ht="30" x14ac:dyDescent="0.25">
      <c r="A347" s="36">
        <f t="shared" si="5"/>
        <v>343</v>
      </c>
      <c r="B347" s="58">
        <v>981</v>
      </c>
      <c r="C347" s="31" t="s">
        <v>177</v>
      </c>
      <c r="D347" s="38" t="s">
        <v>1212</v>
      </c>
      <c r="E347" s="26" t="s">
        <v>533</v>
      </c>
      <c r="F347" s="63" t="s">
        <v>948</v>
      </c>
      <c r="G347" s="33">
        <v>45636</v>
      </c>
      <c r="H347" s="39" t="s">
        <v>1207</v>
      </c>
    </row>
    <row r="348" spans="1:8" s="1" customFormat="1" ht="30" x14ac:dyDescent="0.25">
      <c r="A348" s="36">
        <f t="shared" si="5"/>
        <v>344</v>
      </c>
      <c r="B348" s="58">
        <v>980</v>
      </c>
      <c r="C348" s="31" t="s">
        <v>177</v>
      </c>
      <c r="D348" s="38" t="s">
        <v>1211</v>
      </c>
      <c r="E348" s="26" t="s">
        <v>533</v>
      </c>
      <c r="F348" s="63" t="s">
        <v>948</v>
      </c>
      <c r="G348" s="33">
        <v>45636</v>
      </c>
      <c r="H348" s="39" t="s">
        <v>1207</v>
      </c>
    </row>
    <row r="349" spans="1:8" s="1" customFormat="1" ht="30" x14ac:dyDescent="0.25">
      <c r="A349" s="36">
        <f t="shared" si="5"/>
        <v>345</v>
      </c>
      <c r="B349" s="58">
        <v>979</v>
      </c>
      <c r="C349" s="31" t="s">
        <v>177</v>
      </c>
      <c r="D349" s="38" t="s">
        <v>1210</v>
      </c>
      <c r="E349" s="26" t="s">
        <v>533</v>
      </c>
      <c r="F349" s="63" t="s">
        <v>948</v>
      </c>
      <c r="G349" s="33">
        <v>45636</v>
      </c>
      <c r="H349" s="39" t="s">
        <v>1207</v>
      </c>
    </row>
    <row r="350" spans="1:8" s="1" customFormat="1" ht="30" x14ac:dyDescent="0.25">
      <c r="A350" s="36">
        <f t="shared" si="5"/>
        <v>346</v>
      </c>
      <c r="B350" s="58">
        <v>978</v>
      </c>
      <c r="C350" s="31" t="s">
        <v>177</v>
      </c>
      <c r="D350" s="38" t="s">
        <v>1209</v>
      </c>
      <c r="E350" s="26" t="s">
        <v>533</v>
      </c>
      <c r="F350" s="63" t="s">
        <v>948</v>
      </c>
      <c r="G350" s="33">
        <v>45636</v>
      </c>
      <c r="H350" s="39" t="s">
        <v>1207</v>
      </c>
    </row>
    <row r="351" spans="1:8" s="1" customFormat="1" ht="30" x14ac:dyDescent="0.25">
      <c r="A351" s="36">
        <f t="shared" si="5"/>
        <v>347</v>
      </c>
      <c r="B351" s="58">
        <v>977</v>
      </c>
      <c r="C351" s="31" t="s">
        <v>177</v>
      </c>
      <c r="D351" s="38" t="s">
        <v>1208</v>
      </c>
      <c r="E351" s="26" t="s">
        <v>533</v>
      </c>
      <c r="F351" s="63" t="s">
        <v>948</v>
      </c>
      <c r="G351" s="33">
        <v>45636</v>
      </c>
      <c r="H351" s="39" t="s">
        <v>1207</v>
      </c>
    </row>
    <row r="352" spans="1:8" s="1" customFormat="1" ht="30" x14ac:dyDescent="0.25">
      <c r="A352" s="36">
        <f t="shared" si="5"/>
        <v>348</v>
      </c>
      <c r="B352" s="58">
        <v>976</v>
      </c>
      <c r="C352" s="31" t="s">
        <v>177</v>
      </c>
      <c r="D352" s="38" t="s">
        <v>1206</v>
      </c>
      <c r="E352" s="26" t="s">
        <v>533</v>
      </c>
      <c r="F352" s="63" t="s">
        <v>948</v>
      </c>
      <c r="G352" s="33">
        <v>45636</v>
      </c>
      <c r="H352" s="39" t="s">
        <v>1207</v>
      </c>
    </row>
    <row r="353" spans="1:8" s="1" customFormat="1" ht="30" x14ac:dyDescent="0.25">
      <c r="A353" s="36">
        <f t="shared" si="5"/>
        <v>349</v>
      </c>
      <c r="B353" s="58">
        <v>975</v>
      </c>
      <c r="C353" s="31" t="s">
        <v>1203</v>
      </c>
      <c r="D353" s="38" t="s">
        <v>1204</v>
      </c>
      <c r="E353" s="26" t="s">
        <v>533</v>
      </c>
      <c r="F353" s="63" t="s">
        <v>948</v>
      </c>
      <c r="G353" s="33">
        <v>45635</v>
      </c>
      <c r="H353" s="39" t="s">
        <v>1205</v>
      </c>
    </row>
    <row r="354" spans="1:8" s="1" customFormat="1" ht="30" x14ac:dyDescent="0.25">
      <c r="A354" s="36">
        <f t="shared" si="5"/>
        <v>350</v>
      </c>
      <c r="B354" s="58">
        <v>974</v>
      </c>
      <c r="C354" s="31" t="s">
        <v>1200</v>
      </c>
      <c r="D354" s="38" t="s">
        <v>1201</v>
      </c>
      <c r="E354" s="26" t="s">
        <v>533</v>
      </c>
      <c r="F354" s="63" t="s">
        <v>948</v>
      </c>
      <c r="G354" s="33">
        <v>45635</v>
      </c>
      <c r="H354" s="39" t="s">
        <v>1202</v>
      </c>
    </row>
    <row r="355" spans="1:8" s="1" customFormat="1" ht="30" x14ac:dyDescent="0.25">
      <c r="A355" s="36">
        <f t="shared" si="5"/>
        <v>351</v>
      </c>
      <c r="B355" s="58">
        <v>973</v>
      </c>
      <c r="C355" s="31" t="s">
        <v>730</v>
      </c>
      <c r="D355" s="38" t="s">
        <v>740</v>
      </c>
      <c r="E355" s="26" t="s">
        <v>515</v>
      </c>
      <c r="F355" s="63" t="s">
        <v>948</v>
      </c>
      <c r="G355" s="33">
        <v>45631</v>
      </c>
      <c r="H355" s="39" t="str">
        <f t="shared" ref="H355:H367" si="7">CONCATENATE("57-",42,"-25-ОПИ")</f>
        <v>57-42-25-ОПИ</v>
      </c>
    </row>
    <row r="356" spans="1:8" s="1" customFormat="1" ht="30" x14ac:dyDescent="0.25">
      <c r="A356" s="36">
        <f t="shared" si="5"/>
        <v>352</v>
      </c>
      <c r="B356" s="58">
        <v>972</v>
      </c>
      <c r="C356" s="31" t="s">
        <v>730</v>
      </c>
      <c r="D356" s="38" t="s">
        <v>937</v>
      </c>
      <c r="E356" s="26" t="s">
        <v>511</v>
      </c>
      <c r="F356" s="63" t="s">
        <v>948</v>
      </c>
      <c r="G356" s="33">
        <v>45631</v>
      </c>
      <c r="H356" s="39" t="str">
        <f t="shared" si="7"/>
        <v>57-42-25-ОПИ</v>
      </c>
    </row>
    <row r="357" spans="1:8" s="1" customFormat="1" ht="30" x14ac:dyDescent="0.25">
      <c r="A357" s="36">
        <f t="shared" si="5"/>
        <v>353</v>
      </c>
      <c r="B357" s="58">
        <v>971</v>
      </c>
      <c r="C357" s="31" t="s">
        <v>730</v>
      </c>
      <c r="D357" s="38" t="s">
        <v>936</v>
      </c>
      <c r="E357" s="26" t="s">
        <v>515</v>
      </c>
      <c r="F357" s="63" t="s">
        <v>948</v>
      </c>
      <c r="G357" s="33">
        <v>45631</v>
      </c>
      <c r="H357" s="39" t="str">
        <f t="shared" si="7"/>
        <v>57-42-25-ОПИ</v>
      </c>
    </row>
    <row r="358" spans="1:8" s="1" customFormat="1" ht="30" x14ac:dyDescent="0.25">
      <c r="A358" s="36">
        <f t="shared" si="5"/>
        <v>354</v>
      </c>
      <c r="B358" s="58">
        <v>970</v>
      </c>
      <c r="C358" s="31" t="s">
        <v>730</v>
      </c>
      <c r="D358" s="38" t="s">
        <v>739</v>
      </c>
      <c r="E358" s="26" t="s">
        <v>511</v>
      </c>
      <c r="F358" s="63" t="s">
        <v>948</v>
      </c>
      <c r="G358" s="33">
        <v>45631</v>
      </c>
      <c r="H358" s="39" t="str">
        <f t="shared" si="7"/>
        <v>57-42-25-ОПИ</v>
      </c>
    </row>
    <row r="359" spans="1:8" s="1" customFormat="1" ht="30" x14ac:dyDescent="0.25">
      <c r="A359" s="36">
        <f t="shared" si="5"/>
        <v>355</v>
      </c>
      <c r="B359" s="58">
        <v>969</v>
      </c>
      <c r="C359" s="31" t="s">
        <v>730</v>
      </c>
      <c r="D359" s="38" t="s">
        <v>935</v>
      </c>
      <c r="E359" s="26" t="s">
        <v>511</v>
      </c>
      <c r="F359" s="63" t="s">
        <v>948</v>
      </c>
      <c r="G359" s="33">
        <v>45631</v>
      </c>
      <c r="H359" s="39" t="str">
        <f t="shared" si="7"/>
        <v>57-42-25-ОПИ</v>
      </c>
    </row>
    <row r="360" spans="1:8" s="1" customFormat="1" ht="30" x14ac:dyDescent="0.25">
      <c r="A360" s="36">
        <f t="shared" si="5"/>
        <v>356</v>
      </c>
      <c r="B360" s="58">
        <v>968</v>
      </c>
      <c r="C360" s="31" t="s">
        <v>730</v>
      </c>
      <c r="D360" s="38" t="s">
        <v>738</v>
      </c>
      <c r="E360" s="26" t="s">
        <v>511</v>
      </c>
      <c r="F360" s="63" t="s">
        <v>948</v>
      </c>
      <c r="G360" s="33">
        <v>45631</v>
      </c>
      <c r="H360" s="39" t="str">
        <f t="shared" si="7"/>
        <v>57-42-25-ОПИ</v>
      </c>
    </row>
    <row r="361" spans="1:8" ht="30" x14ac:dyDescent="0.25">
      <c r="A361" s="36">
        <f t="shared" si="5"/>
        <v>357</v>
      </c>
      <c r="B361" s="58">
        <v>967</v>
      </c>
      <c r="C361" s="31" t="s">
        <v>730</v>
      </c>
      <c r="D361" s="38" t="s">
        <v>737</v>
      </c>
      <c r="E361" s="26" t="s">
        <v>511</v>
      </c>
      <c r="F361" s="63" t="s">
        <v>948</v>
      </c>
      <c r="G361" s="33">
        <v>45631</v>
      </c>
      <c r="H361" s="39" t="str">
        <f t="shared" si="7"/>
        <v>57-42-25-ОПИ</v>
      </c>
    </row>
    <row r="362" spans="1:8" s="1" customFormat="1" ht="30" x14ac:dyDescent="0.25">
      <c r="A362" s="36">
        <f t="shared" si="5"/>
        <v>358</v>
      </c>
      <c r="B362" s="58">
        <v>966</v>
      </c>
      <c r="C362" s="31" t="s">
        <v>730</v>
      </c>
      <c r="D362" s="38" t="s">
        <v>934</v>
      </c>
      <c r="E362" s="26" t="s">
        <v>736</v>
      </c>
      <c r="F362" s="63" t="s">
        <v>948</v>
      </c>
      <c r="G362" s="33">
        <v>45631</v>
      </c>
      <c r="H362" s="39" t="str">
        <f t="shared" si="7"/>
        <v>57-42-25-ОПИ</v>
      </c>
    </row>
    <row r="363" spans="1:8" s="1" customFormat="1" ht="30" x14ac:dyDescent="0.25">
      <c r="A363" s="36">
        <f t="shared" si="5"/>
        <v>359</v>
      </c>
      <c r="B363" s="58">
        <v>965</v>
      </c>
      <c r="C363" s="31" t="s">
        <v>730</v>
      </c>
      <c r="D363" s="38" t="s">
        <v>735</v>
      </c>
      <c r="E363" s="26" t="s">
        <v>511</v>
      </c>
      <c r="F363" s="63" t="s">
        <v>948</v>
      </c>
      <c r="G363" s="33">
        <v>45631</v>
      </c>
      <c r="H363" s="39" t="str">
        <f t="shared" si="7"/>
        <v>57-42-25-ОПИ</v>
      </c>
    </row>
    <row r="364" spans="1:8" s="1" customFormat="1" ht="30" x14ac:dyDescent="0.25">
      <c r="A364" s="36">
        <f t="shared" si="5"/>
        <v>360</v>
      </c>
      <c r="B364" s="58">
        <v>964</v>
      </c>
      <c r="C364" s="31" t="s">
        <v>730</v>
      </c>
      <c r="D364" s="38" t="s">
        <v>734</v>
      </c>
      <c r="E364" s="26" t="s">
        <v>511</v>
      </c>
      <c r="F364" s="63" t="s">
        <v>948</v>
      </c>
      <c r="G364" s="33">
        <v>45631</v>
      </c>
      <c r="H364" s="39" t="str">
        <f t="shared" si="7"/>
        <v>57-42-25-ОПИ</v>
      </c>
    </row>
    <row r="365" spans="1:8" s="1" customFormat="1" ht="30" x14ac:dyDescent="0.25">
      <c r="A365" s="36">
        <f t="shared" si="5"/>
        <v>361</v>
      </c>
      <c r="B365" s="58">
        <v>963</v>
      </c>
      <c r="C365" s="31" t="s">
        <v>730</v>
      </c>
      <c r="D365" s="38" t="s">
        <v>733</v>
      </c>
      <c r="E365" s="26" t="s">
        <v>511</v>
      </c>
      <c r="F365" s="63" t="s">
        <v>948</v>
      </c>
      <c r="G365" s="33">
        <v>45631</v>
      </c>
      <c r="H365" s="39" t="str">
        <f t="shared" si="7"/>
        <v>57-42-25-ОПИ</v>
      </c>
    </row>
    <row r="366" spans="1:8" s="1" customFormat="1" ht="30" x14ac:dyDescent="0.25">
      <c r="A366" s="36">
        <f t="shared" si="5"/>
        <v>362</v>
      </c>
      <c r="B366" s="58">
        <v>962</v>
      </c>
      <c r="C366" s="31" t="s">
        <v>730</v>
      </c>
      <c r="D366" s="38" t="s">
        <v>732</v>
      </c>
      <c r="E366" s="26" t="s">
        <v>515</v>
      </c>
      <c r="F366" s="63" t="s">
        <v>948</v>
      </c>
      <c r="G366" s="33">
        <v>45631</v>
      </c>
      <c r="H366" s="39" t="str">
        <f t="shared" si="7"/>
        <v>57-42-25-ОПИ</v>
      </c>
    </row>
    <row r="367" spans="1:8" s="1" customFormat="1" ht="30" x14ac:dyDescent="0.25">
      <c r="A367" s="36">
        <f t="shared" si="5"/>
        <v>363</v>
      </c>
      <c r="B367" s="58">
        <v>961</v>
      </c>
      <c r="C367" s="31" t="s">
        <v>730</v>
      </c>
      <c r="D367" s="38" t="s">
        <v>731</v>
      </c>
      <c r="E367" s="26" t="s">
        <v>511</v>
      </c>
      <c r="F367" s="63" t="s">
        <v>948</v>
      </c>
      <c r="G367" s="33">
        <v>45631</v>
      </c>
      <c r="H367" s="39" t="str">
        <f t="shared" si="7"/>
        <v>57-42-25-ОПИ</v>
      </c>
    </row>
    <row r="368" spans="1:8" s="1" customFormat="1" x14ac:dyDescent="0.25">
      <c r="A368" s="36">
        <f t="shared" si="5"/>
        <v>364</v>
      </c>
      <c r="B368" s="58">
        <v>960</v>
      </c>
      <c r="C368" s="31" t="s">
        <v>466</v>
      </c>
      <c r="D368" s="38" t="s">
        <v>468</v>
      </c>
      <c r="E368" s="36" t="s">
        <v>2</v>
      </c>
      <c r="F368" s="63" t="s">
        <v>948</v>
      </c>
      <c r="G368" s="43">
        <v>45631</v>
      </c>
      <c r="H368" s="39" t="str">
        <f>CONCATENATE("57-",78,"-25-",E368)</f>
        <v>57-78-25-УВС</v>
      </c>
    </row>
    <row r="369" spans="1:8" s="1" customFormat="1" x14ac:dyDescent="0.25">
      <c r="A369" s="36">
        <f t="shared" si="5"/>
        <v>365</v>
      </c>
      <c r="B369" s="58">
        <v>959</v>
      </c>
      <c r="C369" s="31" t="s">
        <v>466</v>
      </c>
      <c r="D369" s="38" t="s">
        <v>467</v>
      </c>
      <c r="E369" s="36" t="s">
        <v>2</v>
      </c>
      <c r="F369" s="63" t="s">
        <v>948</v>
      </c>
      <c r="G369" s="43">
        <v>45631</v>
      </c>
      <c r="H369" s="39" t="str">
        <f>CONCATENATE("57-",78,"-25-",E369)</f>
        <v>57-78-25-УВС</v>
      </c>
    </row>
    <row r="370" spans="1:8" s="1" customFormat="1" x14ac:dyDescent="0.25">
      <c r="A370" s="36">
        <f t="shared" si="5"/>
        <v>366</v>
      </c>
      <c r="B370" s="58">
        <v>958</v>
      </c>
      <c r="C370" s="31" t="s">
        <v>729</v>
      </c>
      <c r="D370" s="38" t="s">
        <v>465</v>
      </c>
      <c r="E370" s="36" t="s">
        <v>502</v>
      </c>
      <c r="F370" s="63" t="s">
        <v>948</v>
      </c>
      <c r="G370" s="33">
        <v>45631</v>
      </c>
      <c r="H370" s="39" t="str">
        <f>CONCATENATE("57-",41,"-25-ПВ")</f>
        <v>57-41-25-ПВ</v>
      </c>
    </row>
    <row r="371" spans="1:8" x14ac:dyDescent="0.25">
      <c r="A371" s="36">
        <f t="shared" si="5"/>
        <v>367</v>
      </c>
      <c r="B371" s="58">
        <v>957</v>
      </c>
      <c r="C371" s="31" t="s">
        <v>464</v>
      </c>
      <c r="D371" s="38" t="s">
        <v>465</v>
      </c>
      <c r="E371" s="36" t="s">
        <v>2</v>
      </c>
      <c r="F371" s="63" t="s">
        <v>948</v>
      </c>
      <c r="G371" s="43">
        <v>45631</v>
      </c>
      <c r="H371" s="39" t="str">
        <f>CONCATENATE("57-",77,"-25-",E371)</f>
        <v>57-77-25-УВС</v>
      </c>
    </row>
    <row r="372" spans="1:8" s="1" customFormat="1" ht="30" x14ac:dyDescent="0.25">
      <c r="A372" s="36">
        <f t="shared" si="5"/>
        <v>368</v>
      </c>
      <c r="B372" s="58">
        <v>956</v>
      </c>
      <c r="C372" s="31" t="s">
        <v>459</v>
      </c>
      <c r="D372" s="38" t="s">
        <v>728</v>
      </c>
      <c r="E372" s="36" t="s">
        <v>511</v>
      </c>
      <c r="F372" s="63" t="s">
        <v>948</v>
      </c>
      <c r="G372" s="43">
        <v>45631</v>
      </c>
      <c r="H372" s="39" t="str">
        <f>CONCATENATE("57-",40,"-25-ОПИ")</f>
        <v>57-40-25-ОПИ</v>
      </c>
    </row>
    <row r="373" spans="1:8" s="1" customFormat="1" ht="30" x14ac:dyDescent="0.25">
      <c r="A373" s="36">
        <f t="shared" si="5"/>
        <v>369</v>
      </c>
      <c r="B373" s="58">
        <v>955</v>
      </c>
      <c r="C373" s="31" t="s">
        <v>459</v>
      </c>
      <c r="D373" s="38" t="s">
        <v>727</v>
      </c>
      <c r="E373" s="36" t="s">
        <v>511</v>
      </c>
      <c r="F373" s="63" t="s">
        <v>948</v>
      </c>
      <c r="G373" s="43">
        <v>45631</v>
      </c>
      <c r="H373" s="39" t="str">
        <f>CONCATENATE("57-",40,"-25-ОПИ")</f>
        <v>57-40-25-ОПИ</v>
      </c>
    </row>
    <row r="374" spans="1:8" s="1" customFormat="1" ht="30" x14ac:dyDescent="0.25">
      <c r="A374" s="36">
        <f t="shared" si="5"/>
        <v>370</v>
      </c>
      <c r="B374" s="58">
        <v>954</v>
      </c>
      <c r="C374" s="31" t="s">
        <v>459</v>
      </c>
      <c r="D374" s="38" t="s">
        <v>463</v>
      </c>
      <c r="E374" s="36" t="s">
        <v>2</v>
      </c>
      <c r="F374" s="63" t="s">
        <v>948</v>
      </c>
      <c r="G374" s="43">
        <v>45631</v>
      </c>
      <c r="H374" s="39" t="str">
        <f>CONCATENATE("57-",76,"-25-",E374)</f>
        <v>57-76-25-УВС</v>
      </c>
    </row>
    <row r="375" spans="1:8" s="1" customFormat="1" ht="30" x14ac:dyDescent="0.25">
      <c r="A375" s="36">
        <f t="shared" si="5"/>
        <v>371</v>
      </c>
      <c r="B375" s="58">
        <v>953</v>
      </c>
      <c r="C375" s="31" t="s">
        <v>459</v>
      </c>
      <c r="D375" s="38" t="s">
        <v>726</v>
      </c>
      <c r="E375" s="36" t="s">
        <v>511</v>
      </c>
      <c r="F375" s="63" t="s">
        <v>948</v>
      </c>
      <c r="G375" s="43">
        <v>45631</v>
      </c>
      <c r="H375" s="39" t="str">
        <f t="shared" ref="H375:H388" si="8">CONCATENATE("57-",40,"-25-ОПИ")</f>
        <v>57-40-25-ОПИ</v>
      </c>
    </row>
    <row r="376" spans="1:8" s="1" customFormat="1" ht="30" x14ac:dyDescent="0.25">
      <c r="A376" s="36">
        <f t="shared" si="5"/>
        <v>372</v>
      </c>
      <c r="B376" s="58">
        <v>952</v>
      </c>
      <c r="C376" s="31" t="s">
        <v>459</v>
      </c>
      <c r="D376" s="38" t="s">
        <v>725</v>
      </c>
      <c r="E376" s="36" t="s">
        <v>511</v>
      </c>
      <c r="F376" s="63" t="s">
        <v>948</v>
      </c>
      <c r="G376" s="43">
        <v>45631</v>
      </c>
      <c r="H376" s="39" t="str">
        <f t="shared" si="8"/>
        <v>57-40-25-ОПИ</v>
      </c>
    </row>
    <row r="377" spans="1:8" s="1" customFormat="1" ht="30" x14ac:dyDescent="0.25">
      <c r="A377" s="36">
        <f t="shared" si="5"/>
        <v>373</v>
      </c>
      <c r="B377" s="58">
        <v>951</v>
      </c>
      <c r="C377" s="31" t="s">
        <v>459</v>
      </c>
      <c r="D377" s="38" t="s">
        <v>724</v>
      </c>
      <c r="E377" s="36" t="s">
        <v>511</v>
      </c>
      <c r="F377" s="63" t="s">
        <v>948</v>
      </c>
      <c r="G377" s="43">
        <v>45631</v>
      </c>
      <c r="H377" s="39" t="str">
        <f t="shared" si="8"/>
        <v>57-40-25-ОПИ</v>
      </c>
    </row>
    <row r="378" spans="1:8" s="30" customFormat="1" ht="30" x14ac:dyDescent="0.25">
      <c r="A378" s="36">
        <f t="shared" si="5"/>
        <v>374</v>
      </c>
      <c r="B378" s="58">
        <v>950</v>
      </c>
      <c r="C378" s="31" t="s">
        <v>459</v>
      </c>
      <c r="D378" s="38" t="s">
        <v>723</v>
      </c>
      <c r="E378" s="36" t="s">
        <v>511</v>
      </c>
      <c r="F378" s="63" t="s">
        <v>948</v>
      </c>
      <c r="G378" s="43">
        <v>45631</v>
      </c>
      <c r="H378" s="39" t="str">
        <f t="shared" si="8"/>
        <v>57-40-25-ОПИ</v>
      </c>
    </row>
    <row r="379" spans="1:8" s="30" customFormat="1" ht="30" x14ac:dyDescent="0.25">
      <c r="A379" s="36">
        <f t="shared" si="5"/>
        <v>375</v>
      </c>
      <c r="B379" s="58">
        <v>949</v>
      </c>
      <c r="C379" s="31" t="s">
        <v>459</v>
      </c>
      <c r="D379" s="38" t="s">
        <v>722</v>
      </c>
      <c r="E379" s="36" t="s">
        <v>511</v>
      </c>
      <c r="F379" s="63" t="s">
        <v>948</v>
      </c>
      <c r="G379" s="43">
        <v>45631</v>
      </c>
      <c r="H379" s="39" t="str">
        <f t="shared" si="8"/>
        <v>57-40-25-ОПИ</v>
      </c>
    </row>
    <row r="380" spans="1:8" s="30" customFormat="1" ht="30" x14ac:dyDescent="0.25">
      <c r="A380" s="36">
        <f t="shared" si="5"/>
        <v>376</v>
      </c>
      <c r="B380" s="58">
        <v>948</v>
      </c>
      <c r="C380" s="31" t="s">
        <v>459</v>
      </c>
      <c r="D380" s="38" t="s">
        <v>721</v>
      </c>
      <c r="E380" s="36" t="s">
        <v>511</v>
      </c>
      <c r="F380" s="63" t="s">
        <v>948</v>
      </c>
      <c r="G380" s="43">
        <v>45631</v>
      </c>
      <c r="H380" s="39" t="str">
        <f t="shared" si="8"/>
        <v>57-40-25-ОПИ</v>
      </c>
    </row>
    <row r="381" spans="1:8" s="30" customFormat="1" ht="30" x14ac:dyDescent="0.25">
      <c r="A381" s="36">
        <f t="shared" si="5"/>
        <v>377</v>
      </c>
      <c r="B381" s="58">
        <v>947</v>
      </c>
      <c r="C381" s="31" t="s">
        <v>459</v>
      </c>
      <c r="D381" s="38" t="s">
        <v>720</v>
      </c>
      <c r="E381" s="36" t="s">
        <v>511</v>
      </c>
      <c r="F381" s="63" t="s">
        <v>948</v>
      </c>
      <c r="G381" s="43">
        <v>45631</v>
      </c>
      <c r="H381" s="39" t="str">
        <f t="shared" si="8"/>
        <v>57-40-25-ОПИ</v>
      </c>
    </row>
    <row r="382" spans="1:8" s="30" customFormat="1" ht="30" x14ac:dyDescent="0.25">
      <c r="A382" s="36">
        <f t="shared" si="5"/>
        <v>378</v>
      </c>
      <c r="B382" s="58">
        <v>946</v>
      </c>
      <c r="C382" s="31" t="s">
        <v>459</v>
      </c>
      <c r="D382" s="38" t="s">
        <v>719</v>
      </c>
      <c r="E382" s="36" t="s">
        <v>511</v>
      </c>
      <c r="F382" s="63" t="s">
        <v>948</v>
      </c>
      <c r="G382" s="43">
        <v>45631</v>
      </c>
      <c r="H382" s="39" t="str">
        <f t="shared" si="8"/>
        <v>57-40-25-ОПИ</v>
      </c>
    </row>
    <row r="383" spans="1:8" s="30" customFormat="1" ht="30" x14ac:dyDescent="0.25">
      <c r="A383" s="36">
        <f t="shared" si="5"/>
        <v>379</v>
      </c>
      <c r="B383" s="58">
        <v>945</v>
      </c>
      <c r="C383" s="31" t="s">
        <v>459</v>
      </c>
      <c r="D383" s="38" t="s">
        <v>718</v>
      </c>
      <c r="E383" s="36" t="s">
        <v>515</v>
      </c>
      <c r="F383" s="63" t="s">
        <v>948</v>
      </c>
      <c r="G383" s="43">
        <v>45631</v>
      </c>
      <c r="H383" s="39" t="str">
        <f t="shared" si="8"/>
        <v>57-40-25-ОПИ</v>
      </c>
    </row>
    <row r="384" spans="1:8" s="30" customFormat="1" ht="30" x14ac:dyDescent="0.25">
      <c r="A384" s="36">
        <f t="shared" si="5"/>
        <v>380</v>
      </c>
      <c r="B384" s="58">
        <v>944</v>
      </c>
      <c r="C384" s="31" t="s">
        <v>459</v>
      </c>
      <c r="D384" s="38" t="s">
        <v>717</v>
      </c>
      <c r="E384" s="36" t="s">
        <v>511</v>
      </c>
      <c r="F384" s="63" t="s">
        <v>948</v>
      </c>
      <c r="G384" s="43">
        <v>45631</v>
      </c>
      <c r="H384" s="39" t="str">
        <f t="shared" si="8"/>
        <v>57-40-25-ОПИ</v>
      </c>
    </row>
    <row r="385" spans="1:8" s="30" customFormat="1" ht="30" x14ac:dyDescent="0.25">
      <c r="A385" s="36">
        <f t="shared" si="5"/>
        <v>381</v>
      </c>
      <c r="B385" s="58">
        <v>943</v>
      </c>
      <c r="C385" s="31" t="s">
        <v>459</v>
      </c>
      <c r="D385" s="38" t="s">
        <v>716</v>
      </c>
      <c r="E385" s="36" t="s">
        <v>515</v>
      </c>
      <c r="F385" s="63" t="s">
        <v>948</v>
      </c>
      <c r="G385" s="43">
        <v>45631</v>
      </c>
      <c r="H385" s="39" t="str">
        <f t="shared" si="8"/>
        <v>57-40-25-ОПИ</v>
      </c>
    </row>
    <row r="386" spans="1:8" s="30" customFormat="1" ht="30" x14ac:dyDescent="0.25">
      <c r="A386" s="44">
        <f t="shared" si="5"/>
        <v>382</v>
      </c>
      <c r="B386" s="47">
        <v>942</v>
      </c>
      <c r="C386" s="45" t="s">
        <v>459</v>
      </c>
      <c r="D386" s="46" t="s">
        <v>715</v>
      </c>
      <c r="E386" s="47" t="s">
        <v>515</v>
      </c>
      <c r="F386" s="63" t="s">
        <v>948</v>
      </c>
      <c r="G386" s="62">
        <v>45631</v>
      </c>
      <c r="H386" s="61" t="str">
        <f t="shared" si="8"/>
        <v>57-40-25-ОПИ</v>
      </c>
    </row>
    <row r="387" spans="1:8" s="1" customFormat="1" ht="30" x14ac:dyDescent="0.25">
      <c r="A387" s="36">
        <f t="shared" si="5"/>
        <v>383</v>
      </c>
      <c r="B387" s="58">
        <v>941</v>
      </c>
      <c r="C387" s="7" t="s">
        <v>459</v>
      </c>
      <c r="D387" s="38" t="s">
        <v>714</v>
      </c>
      <c r="E387" s="6" t="s">
        <v>515</v>
      </c>
      <c r="F387" s="63" t="s">
        <v>948</v>
      </c>
      <c r="G387" s="13">
        <v>45631</v>
      </c>
      <c r="H387" s="15" t="str">
        <f t="shared" si="8"/>
        <v>57-40-25-ОПИ</v>
      </c>
    </row>
    <row r="388" spans="1:8" ht="30" x14ac:dyDescent="0.25">
      <c r="A388" s="36">
        <f t="shared" si="5"/>
        <v>384</v>
      </c>
      <c r="B388" s="58">
        <v>940</v>
      </c>
      <c r="C388" s="7" t="s">
        <v>459</v>
      </c>
      <c r="D388" s="38" t="s">
        <v>713</v>
      </c>
      <c r="E388" s="6" t="s">
        <v>511</v>
      </c>
      <c r="F388" s="61" t="s">
        <v>948</v>
      </c>
      <c r="G388" s="13">
        <v>45631</v>
      </c>
      <c r="H388" s="15" t="str">
        <f t="shared" si="8"/>
        <v>57-40-25-ОПИ</v>
      </c>
    </row>
    <row r="389" spans="1:8" s="1" customFormat="1" ht="30" x14ac:dyDescent="0.25">
      <c r="A389" s="36">
        <f t="shared" ref="A389:A452" si="9">ROW(A389)-4</f>
        <v>385</v>
      </c>
      <c r="B389" s="58">
        <v>939</v>
      </c>
      <c r="C389" s="7" t="s">
        <v>459</v>
      </c>
      <c r="D389" s="38" t="s">
        <v>462</v>
      </c>
      <c r="E389" s="6" t="s">
        <v>2</v>
      </c>
      <c r="F389" s="61" t="s">
        <v>948</v>
      </c>
      <c r="G389" s="13">
        <v>45631</v>
      </c>
      <c r="H389" s="15" t="str">
        <f>CONCATENATE("57-",76,"-25-",E389)</f>
        <v>57-76-25-УВС</v>
      </c>
    </row>
    <row r="390" spans="1:8" s="1" customFormat="1" ht="30" x14ac:dyDescent="0.25">
      <c r="A390" s="36">
        <f t="shared" si="9"/>
        <v>386</v>
      </c>
      <c r="B390" s="58">
        <v>938</v>
      </c>
      <c r="C390" s="7" t="s">
        <v>459</v>
      </c>
      <c r="D390" s="38" t="s">
        <v>461</v>
      </c>
      <c r="E390" s="6" t="s">
        <v>2</v>
      </c>
      <c r="F390" s="61" t="s">
        <v>948</v>
      </c>
      <c r="G390" s="13">
        <v>45631</v>
      </c>
      <c r="H390" s="15" t="str">
        <f>CONCATENATE("57-",76,"-25-",E390)</f>
        <v>57-76-25-УВС</v>
      </c>
    </row>
    <row r="391" spans="1:8" s="1" customFormat="1" ht="30" x14ac:dyDescent="0.25">
      <c r="A391" s="36">
        <f t="shared" si="9"/>
        <v>387</v>
      </c>
      <c r="B391" s="58">
        <v>937</v>
      </c>
      <c r="C391" s="7" t="s">
        <v>459</v>
      </c>
      <c r="D391" s="38" t="s">
        <v>460</v>
      </c>
      <c r="E391" s="6" t="s">
        <v>2</v>
      </c>
      <c r="F391" s="61" t="s">
        <v>948</v>
      </c>
      <c r="G391" s="13">
        <v>45631</v>
      </c>
      <c r="H391" s="15" t="str">
        <f>CONCATENATE("57-",76,"-25-",E391)</f>
        <v>57-76-25-УВС</v>
      </c>
    </row>
    <row r="392" spans="1:8" s="1" customFormat="1" x14ac:dyDescent="0.25">
      <c r="A392" s="36">
        <f t="shared" si="9"/>
        <v>388</v>
      </c>
      <c r="B392" s="58">
        <v>936</v>
      </c>
      <c r="C392" s="7" t="s">
        <v>39</v>
      </c>
      <c r="D392" s="38" t="s">
        <v>74</v>
      </c>
      <c r="E392" s="6" t="s">
        <v>2</v>
      </c>
      <c r="F392" s="61" t="s">
        <v>948</v>
      </c>
      <c r="G392" s="13">
        <v>45629</v>
      </c>
      <c r="H392" s="15" t="s">
        <v>1197</v>
      </c>
    </row>
    <row r="393" spans="1:8" s="1" customFormat="1" x14ac:dyDescent="0.25">
      <c r="A393" s="36">
        <f t="shared" si="9"/>
        <v>389</v>
      </c>
      <c r="B393" s="58">
        <v>935</v>
      </c>
      <c r="C393" s="7" t="s">
        <v>39</v>
      </c>
      <c r="D393" s="38" t="s">
        <v>73</v>
      </c>
      <c r="E393" s="6" t="s">
        <v>2</v>
      </c>
      <c r="F393" s="63" t="s">
        <v>948</v>
      </c>
      <c r="G393" s="13">
        <v>45629</v>
      </c>
      <c r="H393" s="15" t="s">
        <v>1197</v>
      </c>
    </row>
    <row r="394" spans="1:8" x14ac:dyDescent="0.25">
      <c r="A394" s="36">
        <f t="shared" si="9"/>
        <v>390</v>
      </c>
      <c r="B394" s="58">
        <v>934</v>
      </c>
      <c r="C394" s="7" t="s">
        <v>39</v>
      </c>
      <c r="D394" s="38" t="s">
        <v>72</v>
      </c>
      <c r="E394" s="6" t="s">
        <v>2</v>
      </c>
      <c r="F394" s="63" t="s">
        <v>948</v>
      </c>
      <c r="G394" s="13">
        <v>45629</v>
      </c>
      <c r="H394" s="15" t="s">
        <v>1197</v>
      </c>
    </row>
    <row r="395" spans="1:8" s="1" customFormat="1" ht="30" x14ac:dyDescent="0.25">
      <c r="A395" s="36">
        <f t="shared" si="9"/>
        <v>391</v>
      </c>
      <c r="B395" s="58">
        <v>933</v>
      </c>
      <c r="C395" s="7" t="s">
        <v>39</v>
      </c>
      <c r="D395" s="38" t="s">
        <v>71</v>
      </c>
      <c r="E395" s="6" t="s">
        <v>2</v>
      </c>
      <c r="F395" s="63" t="s">
        <v>948</v>
      </c>
      <c r="G395" s="13">
        <v>45629</v>
      </c>
      <c r="H395" s="15" t="s">
        <v>1197</v>
      </c>
    </row>
    <row r="396" spans="1:8" s="1" customFormat="1" x14ac:dyDescent="0.25">
      <c r="A396" s="36">
        <f t="shared" si="9"/>
        <v>392</v>
      </c>
      <c r="B396" s="58">
        <v>932</v>
      </c>
      <c r="C396" s="7" t="s">
        <v>39</v>
      </c>
      <c r="D396" s="38" t="s">
        <v>70</v>
      </c>
      <c r="E396" s="6" t="s">
        <v>2</v>
      </c>
      <c r="F396" s="63" t="s">
        <v>948</v>
      </c>
      <c r="G396" s="13">
        <v>45629</v>
      </c>
      <c r="H396" s="39" t="s">
        <v>1197</v>
      </c>
    </row>
    <row r="397" spans="1:8" s="1" customFormat="1" x14ac:dyDescent="0.25">
      <c r="A397" s="36">
        <f t="shared" si="9"/>
        <v>393</v>
      </c>
      <c r="B397" s="58">
        <v>931</v>
      </c>
      <c r="C397" s="7" t="s">
        <v>39</v>
      </c>
      <c r="D397" s="38" t="s">
        <v>69</v>
      </c>
      <c r="E397" s="6" t="s">
        <v>2</v>
      </c>
      <c r="F397" s="63" t="s">
        <v>948</v>
      </c>
      <c r="G397" s="13">
        <v>45629</v>
      </c>
      <c r="H397" s="39" t="s">
        <v>1197</v>
      </c>
    </row>
    <row r="398" spans="1:8" s="1" customFormat="1" x14ac:dyDescent="0.25">
      <c r="A398" s="36">
        <f t="shared" si="9"/>
        <v>394</v>
      </c>
      <c r="B398" s="58">
        <v>930</v>
      </c>
      <c r="C398" s="7" t="s">
        <v>39</v>
      </c>
      <c r="D398" s="38" t="s">
        <v>68</v>
      </c>
      <c r="E398" s="6" t="s">
        <v>2</v>
      </c>
      <c r="F398" s="63" t="s">
        <v>948</v>
      </c>
      <c r="G398" s="13">
        <v>45629</v>
      </c>
      <c r="H398" s="39" t="s">
        <v>1197</v>
      </c>
    </row>
    <row r="399" spans="1:8" s="1" customFormat="1" ht="60" x14ac:dyDescent="0.25">
      <c r="A399" s="36">
        <f t="shared" si="9"/>
        <v>395</v>
      </c>
      <c r="B399" s="58">
        <v>929</v>
      </c>
      <c r="C399" s="7" t="s">
        <v>39</v>
      </c>
      <c r="D399" s="38" t="s">
        <v>67</v>
      </c>
      <c r="E399" s="6" t="s">
        <v>2</v>
      </c>
      <c r="F399" s="63" t="s">
        <v>948</v>
      </c>
      <c r="G399" s="13">
        <v>45629</v>
      </c>
      <c r="H399" s="39" t="s">
        <v>1197</v>
      </c>
    </row>
    <row r="400" spans="1:8" s="1" customFormat="1" ht="75" x14ac:dyDescent="0.25">
      <c r="A400" s="36">
        <f t="shared" si="9"/>
        <v>396</v>
      </c>
      <c r="B400" s="58">
        <v>928</v>
      </c>
      <c r="C400" s="7" t="s">
        <v>39</v>
      </c>
      <c r="D400" s="38" t="s">
        <v>66</v>
      </c>
      <c r="E400" s="6" t="s">
        <v>2</v>
      </c>
      <c r="F400" s="63" t="s">
        <v>948</v>
      </c>
      <c r="G400" s="13">
        <v>45629</v>
      </c>
      <c r="H400" s="39" t="s">
        <v>1197</v>
      </c>
    </row>
    <row r="401" spans="1:8" s="1" customFormat="1" x14ac:dyDescent="0.25">
      <c r="A401" s="36">
        <f t="shared" si="9"/>
        <v>397</v>
      </c>
      <c r="B401" s="58">
        <v>927</v>
      </c>
      <c r="C401" s="7" t="s">
        <v>39</v>
      </c>
      <c r="D401" s="38" t="s">
        <v>65</v>
      </c>
      <c r="E401" s="6" t="s">
        <v>2</v>
      </c>
      <c r="F401" s="63" t="s">
        <v>948</v>
      </c>
      <c r="G401" s="13">
        <v>45629</v>
      </c>
      <c r="H401" s="39" t="s">
        <v>1197</v>
      </c>
    </row>
    <row r="402" spans="1:8" s="1" customFormat="1" x14ac:dyDescent="0.25">
      <c r="A402" s="36">
        <f t="shared" si="9"/>
        <v>398</v>
      </c>
      <c r="B402" s="58">
        <v>926</v>
      </c>
      <c r="C402" s="7" t="s">
        <v>39</v>
      </c>
      <c r="D402" s="38" t="s">
        <v>64</v>
      </c>
      <c r="E402" s="6" t="s">
        <v>2</v>
      </c>
      <c r="F402" s="63" t="s">
        <v>948</v>
      </c>
      <c r="G402" s="13">
        <v>45629</v>
      </c>
      <c r="H402" s="39" t="s">
        <v>1197</v>
      </c>
    </row>
    <row r="403" spans="1:8" s="1" customFormat="1" ht="30" x14ac:dyDescent="0.25">
      <c r="A403" s="36">
        <f t="shared" si="9"/>
        <v>399</v>
      </c>
      <c r="B403" s="58">
        <v>925</v>
      </c>
      <c r="C403" s="7" t="s">
        <v>39</v>
      </c>
      <c r="D403" s="38" t="s">
        <v>63</v>
      </c>
      <c r="E403" s="6" t="s">
        <v>2</v>
      </c>
      <c r="F403" s="63" t="s">
        <v>948</v>
      </c>
      <c r="G403" s="13">
        <v>45629</v>
      </c>
      <c r="H403" s="39" t="s">
        <v>1197</v>
      </c>
    </row>
    <row r="404" spans="1:8" s="1" customFormat="1" x14ac:dyDescent="0.25">
      <c r="A404" s="36">
        <f t="shared" si="9"/>
        <v>400</v>
      </c>
      <c r="B404" s="58">
        <v>924</v>
      </c>
      <c r="C404" s="7" t="s">
        <v>39</v>
      </c>
      <c r="D404" s="38" t="s">
        <v>62</v>
      </c>
      <c r="E404" s="6" t="s">
        <v>2</v>
      </c>
      <c r="F404" s="63" t="s">
        <v>948</v>
      </c>
      <c r="G404" s="13">
        <v>45629</v>
      </c>
      <c r="H404" s="39" t="s">
        <v>1197</v>
      </c>
    </row>
    <row r="405" spans="1:8" s="1" customFormat="1" x14ac:dyDescent="0.25">
      <c r="A405" s="36">
        <f t="shared" si="9"/>
        <v>401</v>
      </c>
      <c r="B405" s="58">
        <v>923</v>
      </c>
      <c r="C405" s="7" t="s">
        <v>39</v>
      </c>
      <c r="D405" s="38" t="s">
        <v>61</v>
      </c>
      <c r="E405" s="6" t="s">
        <v>2</v>
      </c>
      <c r="F405" s="63" t="s">
        <v>948</v>
      </c>
      <c r="G405" s="13">
        <v>45629</v>
      </c>
      <c r="H405" s="39" t="s">
        <v>1197</v>
      </c>
    </row>
    <row r="406" spans="1:8" s="1" customFormat="1" x14ac:dyDescent="0.25">
      <c r="A406" s="36">
        <f t="shared" si="9"/>
        <v>402</v>
      </c>
      <c r="B406" s="58">
        <v>922</v>
      </c>
      <c r="C406" s="7" t="s">
        <v>39</v>
      </c>
      <c r="D406" s="38" t="s">
        <v>60</v>
      </c>
      <c r="E406" s="6" t="s">
        <v>2</v>
      </c>
      <c r="F406" s="63" t="s">
        <v>948</v>
      </c>
      <c r="G406" s="13">
        <v>45629</v>
      </c>
      <c r="H406" s="39" t="s">
        <v>1197</v>
      </c>
    </row>
    <row r="407" spans="1:8" s="1" customFormat="1" x14ac:dyDescent="0.25">
      <c r="A407" s="36">
        <f t="shared" si="9"/>
        <v>403</v>
      </c>
      <c r="B407" s="58">
        <v>921</v>
      </c>
      <c r="C407" s="7" t="s">
        <v>39</v>
      </c>
      <c r="D407" s="38" t="s">
        <v>59</v>
      </c>
      <c r="E407" s="6" t="s">
        <v>2</v>
      </c>
      <c r="F407" s="63" t="s">
        <v>948</v>
      </c>
      <c r="G407" s="13">
        <v>45629</v>
      </c>
      <c r="H407" s="39" t="s">
        <v>1197</v>
      </c>
    </row>
    <row r="408" spans="1:8" s="1" customFormat="1" ht="30" x14ac:dyDescent="0.25">
      <c r="A408" s="36">
        <f t="shared" si="9"/>
        <v>404</v>
      </c>
      <c r="B408" s="58">
        <v>920</v>
      </c>
      <c r="C408" s="7" t="s">
        <v>39</v>
      </c>
      <c r="D408" s="38" t="s">
        <v>58</v>
      </c>
      <c r="E408" s="6" t="s">
        <v>2</v>
      </c>
      <c r="F408" s="63" t="s">
        <v>948</v>
      </c>
      <c r="G408" s="13">
        <v>45629</v>
      </c>
      <c r="H408" s="39" t="s">
        <v>1197</v>
      </c>
    </row>
    <row r="409" spans="1:8" s="1" customFormat="1" x14ac:dyDescent="0.25">
      <c r="A409" s="36">
        <f t="shared" si="9"/>
        <v>405</v>
      </c>
      <c r="B409" s="58">
        <v>919</v>
      </c>
      <c r="C409" s="7" t="s">
        <v>39</v>
      </c>
      <c r="D409" s="38" t="s">
        <v>57</v>
      </c>
      <c r="E409" s="6" t="s">
        <v>2</v>
      </c>
      <c r="F409" s="63" t="s">
        <v>948</v>
      </c>
      <c r="G409" s="13">
        <v>45629</v>
      </c>
      <c r="H409" s="39" t="s">
        <v>1197</v>
      </c>
    </row>
    <row r="410" spans="1:8" s="1" customFormat="1" ht="75" x14ac:dyDescent="0.25">
      <c r="A410" s="36">
        <f t="shared" si="9"/>
        <v>406</v>
      </c>
      <c r="B410" s="58">
        <v>918</v>
      </c>
      <c r="C410" s="7" t="s">
        <v>39</v>
      </c>
      <c r="D410" s="38" t="s">
        <v>56</v>
      </c>
      <c r="E410" s="6" t="s">
        <v>2</v>
      </c>
      <c r="F410" s="63" t="s">
        <v>948</v>
      </c>
      <c r="G410" s="13">
        <v>45629</v>
      </c>
      <c r="H410" s="39" t="s">
        <v>1197</v>
      </c>
    </row>
    <row r="411" spans="1:8" s="1" customFormat="1" x14ac:dyDescent="0.25">
      <c r="A411" s="36">
        <f t="shared" si="9"/>
        <v>407</v>
      </c>
      <c r="B411" s="58">
        <v>917</v>
      </c>
      <c r="C411" s="7" t="s">
        <v>39</v>
      </c>
      <c r="D411" s="38" t="s">
        <v>55</v>
      </c>
      <c r="E411" s="6" t="s">
        <v>2</v>
      </c>
      <c r="F411" s="63" t="s">
        <v>948</v>
      </c>
      <c r="G411" s="13">
        <v>45629</v>
      </c>
      <c r="H411" s="39" t="s">
        <v>1197</v>
      </c>
    </row>
    <row r="412" spans="1:8" s="1" customFormat="1" x14ac:dyDescent="0.25">
      <c r="A412" s="36">
        <f t="shared" si="9"/>
        <v>408</v>
      </c>
      <c r="B412" s="58">
        <v>916</v>
      </c>
      <c r="C412" s="7" t="s">
        <v>39</v>
      </c>
      <c r="D412" s="38" t="s">
        <v>54</v>
      </c>
      <c r="E412" s="6" t="s">
        <v>2</v>
      </c>
      <c r="F412" s="63" t="s">
        <v>948</v>
      </c>
      <c r="G412" s="13">
        <v>45629</v>
      </c>
      <c r="H412" s="39" t="s">
        <v>1197</v>
      </c>
    </row>
    <row r="413" spans="1:8" s="1" customFormat="1" x14ac:dyDescent="0.25">
      <c r="A413" s="36">
        <f t="shared" si="9"/>
        <v>409</v>
      </c>
      <c r="B413" s="58">
        <v>915</v>
      </c>
      <c r="C413" s="7" t="s">
        <v>39</v>
      </c>
      <c r="D413" s="38" t="s">
        <v>53</v>
      </c>
      <c r="E413" s="6" t="s">
        <v>2</v>
      </c>
      <c r="F413" s="63" t="s">
        <v>948</v>
      </c>
      <c r="G413" s="13">
        <v>45629</v>
      </c>
      <c r="H413" s="39" t="s">
        <v>1197</v>
      </c>
    </row>
    <row r="414" spans="1:8" s="1" customFormat="1" x14ac:dyDescent="0.25">
      <c r="A414" s="36">
        <f t="shared" si="9"/>
        <v>410</v>
      </c>
      <c r="B414" s="58">
        <v>914</v>
      </c>
      <c r="C414" s="7" t="s">
        <v>39</v>
      </c>
      <c r="D414" s="38" t="s">
        <v>52</v>
      </c>
      <c r="E414" s="6" t="s">
        <v>2</v>
      </c>
      <c r="F414" s="63" t="s">
        <v>948</v>
      </c>
      <c r="G414" s="13">
        <v>45629</v>
      </c>
      <c r="H414" s="39" t="s">
        <v>1197</v>
      </c>
    </row>
    <row r="415" spans="1:8" s="1" customFormat="1" ht="30" x14ac:dyDescent="0.25">
      <c r="A415" s="36">
        <f t="shared" si="9"/>
        <v>411</v>
      </c>
      <c r="B415" s="58">
        <v>913</v>
      </c>
      <c r="C415" s="7" t="s">
        <v>39</v>
      </c>
      <c r="D415" s="38" t="s">
        <v>51</v>
      </c>
      <c r="E415" s="6" t="s">
        <v>2</v>
      </c>
      <c r="F415" s="63" t="s">
        <v>948</v>
      </c>
      <c r="G415" s="13">
        <v>45629</v>
      </c>
      <c r="H415" s="39" t="s">
        <v>1197</v>
      </c>
    </row>
    <row r="416" spans="1:8" s="1" customFormat="1" x14ac:dyDescent="0.25">
      <c r="A416" s="36">
        <f t="shared" si="9"/>
        <v>412</v>
      </c>
      <c r="B416" s="58">
        <v>912</v>
      </c>
      <c r="C416" s="7" t="s">
        <v>39</v>
      </c>
      <c r="D416" s="38" t="s">
        <v>50</v>
      </c>
      <c r="E416" s="6" t="s">
        <v>2</v>
      </c>
      <c r="F416" s="63" t="s">
        <v>948</v>
      </c>
      <c r="G416" s="13">
        <v>45629</v>
      </c>
      <c r="H416" s="39" t="s">
        <v>1197</v>
      </c>
    </row>
    <row r="417" spans="1:8" s="1" customFormat="1" ht="75" x14ac:dyDescent="0.25">
      <c r="A417" s="36">
        <f t="shared" si="9"/>
        <v>413</v>
      </c>
      <c r="B417" s="58">
        <v>911</v>
      </c>
      <c r="C417" s="7" t="s">
        <v>39</v>
      </c>
      <c r="D417" s="38" t="s">
        <v>49</v>
      </c>
      <c r="E417" s="6" t="s">
        <v>2</v>
      </c>
      <c r="F417" s="63" t="s">
        <v>948</v>
      </c>
      <c r="G417" s="13">
        <v>45629</v>
      </c>
      <c r="H417" s="39" t="s">
        <v>1197</v>
      </c>
    </row>
    <row r="418" spans="1:8" s="1" customFormat="1" x14ac:dyDescent="0.25">
      <c r="A418" s="36">
        <f t="shared" si="9"/>
        <v>414</v>
      </c>
      <c r="B418" s="58">
        <v>910</v>
      </c>
      <c r="C418" s="7" t="s">
        <v>39</v>
      </c>
      <c r="D418" s="38" t="s">
        <v>48</v>
      </c>
      <c r="E418" s="6" t="s">
        <v>2</v>
      </c>
      <c r="F418" s="63" t="s">
        <v>948</v>
      </c>
      <c r="G418" s="13">
        <v>45629</v>
      </c>
      <c r="H418" s="39" t="s">
        <v>1197</v>
      </c>
    </row>
    <row r="419" spans="1:8" s="1" customFormat="1" x14ac:dyDescent="0.25">
      <c r="A419" s="36">
        <f t="shared" si="9"/>
        <v>415</v>
      </c>
      <c r="B419" s="58">
        <v>909</v>
      </c>
      <c r="C419" s="7" t="s">
        <v>39</v>
      </c>
      <c r="D419" s="38" t="s">
        <v>47</v>
      </c>
      <c r="E419" s="6" t="s">
        <v>2</v>
      </c>
      <c r="F419" s="63" t="s">
        <v>948</v>
      </c>
      <c r="G419" s="13">
        <v>45629</v>
      </c>
      <c r="H419" s="39" t="s">
        <v>1197</v>
      </c>
    </row>
    <row r="420" spans="1:8" s="1" customFormat="1" x14ac:dyDescent="0.25">
      <c r="A420" s="36">
        <f t="shared" si="9"/>
        <v>416</v>
      </c>
      <c r="B420" s="58">
        <v>908</v>
      </c>
      <c r="C420" s="7" t="s">
        <v>39</v>
      </c>
      <c r="D420" s="38" t="s">
        <v>46</v>
      </c>
      <c r="E420" s="6" t="s">
        <v>2</v>
      </c>
      <c r="F420" s="63" t="s">
        <v>948</v>
      </c>
      <c r="G420" s="13">
        <v>45629</v>
      </c>
      <c r="H420" s="39" t="s">
        <v>1197</v>
      </c>
    </row>
    <row r="421" spans="1:8" s="1" customFormat="1" ht="30" x14ac:dyDescent="0.25">
      <c r="A421" s="36">
        <f t="shared" si="9"/>
        <v>417</v>
      </c>
      <c r="B421" s="58">
        <v>907</v>
      </c>
      <c r="C421" s="7" t="s">
        <v>39</v>
      </c>
      <c r="D421" s="38" t="s">
        <v>45</v>
      </c>
      <c r="E421" s="6" t="s">
        <v>2</v>
      </c>
      <c r="F421" s="63" t="s">
        <v>948</v>
      </c>
      <c r="G421" s="13">
        <v>45629</v>
      </c>
      <c r="H421" s="39" t="s">
        <v>1197</v>
      </c>
    </row>
    <row r="422" spans="1:8" s="1" customFormat="1" ht="45" x14ac:dyDescent="0.25">
      <c r="A422" s="36">
        <f t="shared" si="9"/>
        <v>418</v>
      </c>
      <c r="B422" s="58">
        <v>906</v>
      </c>
      <c r="C422" s="7" t="s">
        <v>39</v>
      </c>
      <c r="D422" s="38" t="s">
        <v>44</v>
      </c>
      <c r="E422" s="6" t="s">
        <v>2</v>
      </c>
      <c r="F422" s="63" t="s">
        <v>948</v>
      </c>
      <c r="G422" s="13">
        <v>45629</v>
      </c>
      <c r="H422" s="39" t="s">
        <v>1197</v>
      </c>
    </row>
    <row r="423" spans="1:8" s="1" customFormat="1" ht="30" x14ac:dyDescent="0.25">
      <c r="A423" s="36">
        <f t="shared" si="9"/>
        <v>419</v>
      </c>
      <c r="B423" s="58">
        <v>905</v>
      </c>
      <c r="C423" s="7" t="s">
        <v>39</v>
      </c>
      <c r="D423" s="38" t="s">
        <v>43</v>
      </c>
      <c r="E423" s="6" t="s">
        <v>2</v>
      </c>
      <c r="F423" s="63" t="s">
        <v>948</v>
      </c>
      <c r="G423" s="13">
        <v>45629</v>
      </c>
      <c r="H423" s="39" t="s">
        <v>1197</v>
      </c>
    </row>
    <row r="424" spans="1:8" s="1" customFormat="1" x14ac:dyDescent="0.25">
      <c r="A424" s="36">
        <f t="shared" si="9"/>
        <v>420</v>
      </c>
      <c r="B424" s="58">
        <v>904</v>
      </c>
      <c r="C424" s="7" t="s">
        <v>39</v>
      </c>
      <c r="D424" s="38" t="s">
        <v>42</v>
      </c>
      <c r="E424" s="6" t="s">
        <v>2</v>
      </c>
      <c r="F424" s="63" t="s">
        <v>948</v>
      </c>
      <c r="G424" s="13">
        <v>45629</v>
      </c>
      <c r="H424" s="39" t="s">
        <v>1197</v>
      </c>
    </row>
    <row r="425" spans="1:8" s="1" customFormat="1" x14ac:dyDescent="0.25">
      <c r="A425" s="36">
        <f t="shared" si="9"/>
        <v>421</v>
      </c>
      <c r="B425" s="58">
        <v>903</v>
      </c>
      <c r="C425" s="7" t="s">
        <v>39</v>
      </c>
      <c r="D425" s="38" t="s">
        <v>41</v>
      </c>
      <c r="E425" s="6" t="s">
        <v>2</v>
      </c>
      <c r="F425" s="63" t="s">
        <v>948</v>
      </c>
      <c r="G425" s="13">
        <v>45629</v>
      </c>
      <c r="H425" s="39" t="s">
        <v>1197</v>
      </c>
    </row>
    <row r="426" spans="1:8" s="1" customFormat="1" x14ac:dyDescent="0.25">
      <c r="A426" s="36">
        <f t="shared" si="9"/>
        <v>422</v>
      </c>
      <c r="B426" s="58">
        <v>902</v>
      </c>
      <c r="C426" s="7" t="s">
        <v>39</v>
      </c>
      <c r="D426" s="38" t="s">
        <v>40</v>
      </c>
      <c r="E426" s="6" t="s">
        <v>2</v>
      </c>
      <c r="F426" s="63" t="s">
        <v>948</v>
      </c>
      <c r="G426" s="13">
        <v>45629</v>
      </c>
      <c r="H426" s="39" t="s">
        <v>1197</v>
      </c>
    </row>
    <row r="427" spans="1:8" s="1" customFormat="1" x14ac:dyDescent="0.25">
      <c r="A427" s="36">
        <f t="shared" si="9"/>
        <v>423</v>
      </c>
      <c r="B427" s="58">
        <v>901</v>
      </c>
      <c r="C427" s="7" t="s">
        <v>386</v>
      </c>
      <c r="D427" s="38" t="s">
        <v>458</v>
      </c>
      <c r="E427" s="6" t="s">
        <v>2</v>
      </c>
      <c r="F427" s="63" t="s">
        <v>948</v>
      </c>
      <c r="G427" s="13">
        <v>45629</v>
      </c>
      <c r="H427" s="39" t="str">
        <f>CONCATENATE("57-",75,"-25-",E427)</f>
        <v>57-75-25-УВС</v>
      </c>
    </row>
    <row r="428" spans="1:8" s="1" customFormat="1" x14ac:dyDescent="0.25">
      <c r="A428" s="36">
        <f t="shared" si="9"/>
        <v>424</v>
      </c>
      <c r="B428" s="58">
        <v>900</v>
      </c>
      <c r="C428" s="7" t="s">
        <v>386</v>
      </c>
      <c r="D428" s="38" t="s">
        <v>457</v>
      </c>
      <c r="E428" s="6" t="s">
        <v>2</v>
      </c>
      <c r="F428" s="63" t="s">
        <v>948</v>
      </c>
      <c r="G428" s="13">
        <v>45629</v>
      </c>
      <c r="H428" s="39" t="str">
        <f>CONCATENATE("57-",75,"-25-",E428)</f>
        <v>57-75-25-УВС</v>
      </c>
    </row>
    <row r="429" spans="1:8" s="1" customFormat="1" ht="45" x14ac:dyDescent="0.25">
      <c r="A429" s="36">
        <f t="shared" si="9"/>
        <v>425</v>
      </c>
      <c r="B429" s="58">
        <v>899</v>
      </c>
      <c r="C429" s="7" t="s">
        <v>386</v>
      </c>
      <c r="D429" s="38" t="s">
        <v>1163</v>
      </c>
      <c r="E429" s="26" t="s">
        <v>533</v>
      </c>
      <c r="F429" s="63" t="s">
        <v>948</v>
      </c>
      <c r="G429" s="33">
        <v>45629</v>
      </c>
      <c r="H429" s="39" t="s">
        <v>1141</v>
      </c>
    </row>
    <row r="430" spans="1:8" s="1" customFormat="1" x14ac:dyDescent="0.25">
      <c r="A430" s="36">
        <f t="shared" si="9"/>
        <v>426</v>
      </c>
      <c r="B430" s="58">
        <v>898</v>
      </c>
      <c r="C430" s="7" t="s">
        <v>386</v>
      </c>
      <c r="D430" s="38" t="s">
        <v>456</v>
      </c>
      <c r="E430" s="6" t="s">
        <v>2</v>
      </c>
      <c r="F430" s="63" t="s">
        <v>948</v>
      </c>
      <c r="G430" s="13">
        <v>45629</v>
      </c>
      <c r="H430" s="39" t="str">
        <f>CONCATENATE("57-",75,"-25-",E430)</f>
        <v>57-75-25-УВС</v>
      </c>
    </row>
    <row r="431" spans="1:8" s="1" customFormat="1" ht="45" x14ac:dyDescent="0.25">
      <c r="A431" s="36">
        <f t="shared" si="9"/>
        <v>427</v>
      </c>
      <c r="B431" s="58">
        <v>897</v>
      </c>
      <c r="C431" s="7" t="s">
        <v>386</v>
      </c>
      <c r="D431" s="38" t="s">
        <v>1162</v>
      </c>
      <c r="E431" s="26" t="s">
        <v>533</v>
      </c>
      <c r="F431" s="63" t="s">
        <v>948</v>
      </c>
      <c r="G431" s="33">
        <v>45629</v>
      </c>
      <c r="H431" s="39" t="s">
        <v>1141</v>
      </c>
    </row>
    <row r="432" spans="1:8" s="1" customFormat="1" ht="45" x14ac:dyDescent="0.25">
      <c r="A432" s="36">
        <f t="shared" si="9"/>
        <v>428</v>
      </c>
      <c r="B432" s="58">
        <v>896</v>
      </c>
      <c r="C432" s="7" t="s">
        <v>386</v>
      </c>
      <c r="D432" s="38" t="s">
        <v>1161</v>
      </c>
      <c r="E432" s="26" t="s">
        <v>533</v>
      </c>
      <c r="F432" s="63" t="s">
        <v>948</v>
      </c>
      <c r="G432" s="33">
        <v>45629</v>
      </c>
      <c r="H432" s="39" t="s">
        <v>1141</v>
      </c>
    </row>
    <row r="433" spans="1:8" s="1" customFormat="1" ht="45" x14ac:dyDescent="0.25">
      <c r="A433" s="36">
        <f t="shared" si="9"/>
        <v>429</v>
      </c>
      <c r="B433" s="58">
        <v>895</v>
      </c>
      <c r="C433" s="7" t="s">
        <v>386</v>
      </c>
      <c r="D433" s="38" t="s">
        <v>1160</v>
      </c>
      <c r="E433" s="26" t="s">
        <v>533</v>
      </c>
      <c r="F433" s="63" t="s">
        <v>948</v>
      </c>
      <c r="G433" s="33">
        <v>45629</v>
      </c>
      <c r="H433" s="39" t="s">
        <v>1141</v>
      </c>
    </row>
    <row r="434" spans="1:8" s="1" customFormat="1" ht="60" x14ac:dyDescent="0.25">
      <c r="A434" s="36">
        <f t="shared" si="9"/>
        <v>430</v>
      </c>
      <c r="B434" s="58">
        <v>894</v>
      </c>
      <c r="C434" s="7" t="s">
        <v>386</v>
      </c>
      <c r="D434" s="38" t="s">
        <v>1159</v>
      </c>
      <c r="E434" s="26" t="s">
        <v>533</v>
      </c>
      <c r="F434" s="63" t="s">
        <v>948</v>
      </c>
      <c r="G434" s="33">
        <v>45629</v>
      </c>
      <c r="H434" s="39" t="s">
        <v>1141</v>
      </c>
    </row>
    <row r="435" spans="1:8" s="1" customFormat="1" x14ac:dyDescent="0.25">
      <c r="A435" s="36">
        <f t="shared" si="9"/>
        <v>431</v>
      </c>
      <c r="B435" s="58">
        <v>893</v>
      </c>
      <c r="C435" s="7" t="s">
        <v>386</v>
      </c>
      <c r="D435" s="38" t="s">
        <v>455</v>
      </c>
      <c r="E435" s="6" t="s">
        <v>2</v>
      </c>
      <c r="F435" s="63" t="s">
        <v>948</v>
      </c>
      <c r="G435" s="13">
        <v>45629</v>
      </c>
      <c r="H435" s="39" t="str">
        <f>CONCATENATE("57-",75,"-25-",E435)</f>
        <v>57-75-25-УВС</v>
      </c>
    </row>
    <row r="436" spans="1:8" s="1" customFormat="1" ht="60" x14ac:dyDescent="0.25">
      <c r="A436" s="36">
        <f t="shared" si="9"/>
        <v>432</v>
      </c>
      <c r="B436" s="58">
        <v>892</v>
      </c>
      <c r="C436" s="7" t="s">
        <v>386</v>
      </c>
      <c r="D436" s="38" t="s">
        <v>1156</v>
      </c>
      <c r="E436" s="26" t="s">
        <v>533</v>
      </c>
      <c r="F436" s="63" t="s">
        <v>948</v>
      </c>
      <c r="G436" s="33">
        <v>45629</v>
      </c>
      <c r="H436" s="39" t="s">
        <v>1141</v>
      </c>
    </row>
    <row r="437" spans="1:8" s="1" customFormat="1" ht="45" x14ac:dyDescent="0.25">
      <c r="A437" s="36">
        <f t="shared" si="9"/>
        <v>433</v>
      </c>
      <c r="B437" s="58">
        <v>891</v>
      </c>
      <c r="C437" s="7" t="s">
        <v>386</v>
      </c>
      <c r="D437" s="38" t="s">
        <v>1158</v>
      </c>
      <c r="E437" s="6" t="s">
        <v>533</v>
      </c>
      <c r="F437" s="63" t="s">
        <v>948</v>
      </c>
      <c r="G437" s="13">
        <v>45629</v>
      </c>
      <c r="H437" s="39" t="s">
        <v>1141</v>
      </c>
    </row>
    <row r="438" spans="1:8" s="1" customFormat="1" ht="45" x14ac:dyDescent="0.25">
      <c r="A438" s="36">
        <f t="shared" si="9"/>
        <v>434</v>
      </c>
      <c r="B438" s="58">
        <v>890</v>
      </c>
      <c r="C438" s="7" t="s">
        <v>386</v>
      </c>
      <c r="D438" s="38" t="s">
        <v>1157</v>
      </c>
      <c r="E438" s="6" t="s">
        <v>533</v>
      </c>
      <c r="F438" s="63" t="s">
        <v>948</v>
      </c>
      <c r="G438" s="13">
        <v>45629</v>
      </c>
      <c r="H438" s="39" t="s">
        <v>1141</v>
      </c>
    </row>
    <row r="439" spans="1:8" s="1" customFormat="1" x14ac:dyDescent="0.25">
      <c r="A439" s="36">
        <f t="shared" si="9"/>
        <v>435</v>
      </c>
      <c r="B439" s="58">
        <v>889</v>
      </c>
      <c r="C439" s="7" t="s">
        <v>386</v>
      </c>
      <c r="D439" s="38" t="s">
        <v>454</v>
      </c>
      <c r="E439" s="6" t="s">
        <v>2</v>
      </c>
      <c r="F439" s="63" t="s">
        <v>948</v>
      </c>
      <c r="G439" s="13">
        <v>45629</v>
      </c>
      <c r="H439" s="39" t="str">
        <f>CONCATENATE("57-",75,"-25-",E439)</f>
        <v>57-75-25-УВС</v>
      </c>
    </row>
    <row r="440" spans="1:8" s="1" customFormat="1" x14ac:dyDescent="0.25">
      <c r="A440" s="36">
        <f t="shared" si="9"/>
        <v>436</v>
      </c>
      <c r="B440" s="58">
        <v>888</v>
      </c>
      <c r="C440" s="7" t="s">
        <v>386</v>
      </c>
      <c r="D440" s="38" t="s">
        <v>453</v>
      </c>
      <c r="E440" s="6" t="s">
        <v>2</v>
      </c>
      <c r="F440" s="63" t="s">
        <v>948</v>
      </c>
      <c r="G440" s="13">
        <v>45629</v>
      </c>
      <c r="H440" s="39" t="str">
        <f>CONCATENATE("57-",75,"-25-",E440)</f>
        <v>57-75-25-УВС</v>
      </c>
    </row>
    <row r="441" spans="1:8" s="1" customFormat="1" x14ac:dyDescent="0.25">
      <c r="A441" s="36">
        <f t="shared" si="9"/>
        <v>437</v>
      </c>
      <c r="B441" s="58">
        <v>887</v>
      </c>
      <c r="C441" s="7" t="s">
        <v>386</v>
      </c>
      <c r="D441" s="38" t="s">
        <v>452</v>
      </c>
      <c r="E441" s="6" t="s">
        <v>2</v>
      </c>
      <c r="F441" s="63" t="s">
        <v>948</v>
      </c>
      <c r="G441" s="13">
        <v>45629</v>
      </c>
      <c r="H441" s="39" t="str">
        <f>CONCATENATE("57-",75,"-25-",E441)</f>
        <v>57-75-25-УВС</v>
      </c>
    </row>
    <row r="442" spans="1:8" s="1" customFormat="1" ht="45" x14ac:dyDescent="0.25">
      <c r="A442" s="36">
        <f t="shared" si="9"/>
        <v>438</v>
      </c>
      <c r="B442" s="58">
        <v>886</v>
      </c>
      <c r="C442" s="7" t="s">
        <v>386</v>
      </c>
      <c r="D442" s="38" t="s">
        <v>1165</v>
      </c>
      <c r="E442" s="26" t="s">
        <v>533</v>
      </c>
      <c r="F442" s="63" t="s">
        <v>948</v>
      </c>
      <c r="G442" s="33">
        <v>45629</v>
      </c>
      <c r="H442" s="39" t="s">
        <v>1141</v>
      </c>
    </row>
    <row r="443" spans="1:8" s="1" customFormat="1" ht="45" x14ac:dyDescent="0.25">
      <c r="A443" s="36">
        <f t="shared" si="9"/>
        <v>439</v>
      </c>
      <c r="B443" s="58">
        <v>885</v>
      </c>
      <c r="C443" s="7" t="s">
        <v>386</v>
      </c>
      <c r="D443" s="38" t="s">
        <v>1164</v>
      </c>
      <c r="E443" s="26" t="s">
        <v>533</v>
      </c>
      <c r="F443" s="63" t="s">
        <v>948</v>
      </c>
      <c r="G443" s="33">
        <v>45629</v>
      </c>
      <c r="H443" s="39" t="s">
        <v>1141</v>
      </c>
    </row>
    <row r="444" spans="1:8" s="1" customFormat="1" ht="45" x14ac:dyDescent="0.25">
      <c r="A444" s="36">
        <f t="shared" si="9"/>
        <v>440</v>
      </c>
      <c r="B444" s="58">
        <v>884</v>
      </c>
      <c r="C444" s="7" t="s">
        <v>386</v>
      </c>
      <c r="D444" s="38" t="s">
        <v>1169</v>
      </c>
      <c r="E444" s="26" t="s">
        <v>533</v>
      </c>
      <c r="F444" s="63" t="s">
        <v>948</v>
      </c>
      <c r="G444" s="33">
        <v>45629</v>
      </c>
      <c r="H444" s="39" t="s">
        <v>1141</v>
      </c>
    </row>
    <row r="445" spans="1:8" s="1" customFormat="1" ht="45" x14ac:dyDescent="0.25">
      <c r="A445" s="36">
        <f t="shared" si="9"/>
        <v>441</v>
      </c>
      <c r="B445" s="58">
        <v>883</v>
      </c>
      <c r="C445" s="7" t="s">
        <v>386</v>
      </c>
      <c r="D445" s="38" t="s">
        <v>1168</v>
      </c>
      <c r="E445" s="26" t="s">
        <v>533</v>
      </c>
      <c r="F445" s="63" t="s">
        <v>948</v>
      </c>
      <c r="G445" s="33">
        <v>45629</v>
      </c>
      <c r="H445" s="39" t="s">
        <v>1141</v>
      </c>
    </row>
    <row r="446" spans="1:8" s="1" customFormat="1" ht="45" x14ac:dyDescent="0.25">
      <c r="A446" s="36">
        <f t="shared" si="9"/>
        <v>442</v>
      </c>
      <c r="B446" s="58">
        <v>882</v>
      </c>
      <c r="C446" s="7" t="s">
        <v>386</v>
      </c>
      <c r="D446" s="38" t="s">
        <v>1167</v>
      </c>
      <c r="E446" s="26" t="s">
        <v>533</v>
      </c>
      <c r="F446" s="63" t="s">
        <v>948</v>
      </c>
      <c r="G446" s="33">
        <v>45629</v>
      </c>
      <c r="H446" s="39" t="s">
        <v>1141</v>
      </c>
    </row>
    <row r="447" spans="1:8" s="1" customFormat="1" ht="60" x14ac:dyDescent="0.25">
      <c r="A447" s="36">
        <f t="shared" si="9"/>
        <v>443</v>
      </c>
      <c r="B447" s="58">
        <v>881</v>
      </c>
      <c r="C447" s="7" t="s">
        <v>386</v>
      </c>
      <c r="D447" s="38" t="s">
        <v>1166</v>
      </c>
      <c r="E447" s="26" t="s">
        <v>533</v>
      </c>
      <c r="F447" s="63" t="s">
        <v>948</v>
      </c>
      <c r="G447" s="33">
        <v>45629</v>
      </c>
      <c r="H447" s="39" t="s">
        <v>1141</v>
      </c>
    </row>
    <row r="448" spans="1:8" s="1" customFormat="1" x14ac:dyDescent="0.25">
      <c r="A448" s="36">
        <f t="shared" si="9"/>
        <v>444</v>
      </c>
      <c r="B448" s="58">
        <v>880</v>
      </c>
      <c r="C448" s="7" t="s">
        <v>386</v>
      </c>
      <c r="D448" s="38" t="s">
        <v>451</v>
      </c>
      <c r="E448" s="26" t="s">
        <v>533</v>
      </c>
      <c r="F448" s="63" t="s">
        <v>948</v>
      </c>
      <c r="G448" s="33">
        <v>45629</v>
      </c>
      <c r="H448" s="39" t="str">
        <f>CONCATENATE("57-",39,"-25-ОПИ")</f>
        <v>57-39-25-ОПИ</v>
      </c>
    </row>
    <row r="449" spans="1:8" s="1" customFormat="1" x14ac:dyDescent="0.25">
      <c r="A449" s="36">
        <f t="shared" si="9"/>
        <v>445</v>
      </c>
      <c r="B449" s="58">
        <v>879</v>
      </c>
      <c r="C449" s="7" t="s">
        <v>386</v>
      </c>
      <c r="D449" s="38" t="s">
        <v>451</v>
      </c>
      <c r="E449" s="6" t="s">
        <v>2</v>
      </c>
      <c r="F449" s="63" t="s">
        <v>948</v>
      </c>
      <c r="G449" s="13">
        <v>45629</v>
      </c>
      <c r="H449" s="39" t="str">
        <f>CONCATENATE("57-",75,"-25-",E449)</f>
        <v>57-75-25-УВС</v>
      </c>
    </row>
    <row r="450" spans="1:8" s="1" customFormat="1" x14ac:dyDescent="0.25">
      <c r="A450" s="36">
        <f t="shared" si="9"/>
        <v>446</v>
      </c>
      <c r="B450" s="58">
        <v>878</v>
      </c>
      <c r="C450" s="7" t="s">
        <v>386</v>
      </c>
      <c r="D450" s="38" t="s">
        <v>712</v>
      </c>
      <c r="E450" s="26" t="s">
        <v>533</v>
      </c>
      <c r="F450" s="63" t="s">
        <v>948</v>
      </c>
      <c r="G450" s="33">
        <v>45629</v>
      </c>
      <c r="H450" s="39" t="str">
        <f>CONCATENATE("57-",39,"-25-ОПИ")</f>
        <v>57-39-25-ОПИ</v>
      </c>
    </row>
    <row r="451" spans="1:8" x14ac:dyDescent="0.25">
      <c r="A451" s="36">
        <f t="shared" si="9"/>
        <v>447</v>
      </c>
      <c r="B451" s="58">
        <v>877</v>
      </c>
      <c r="C451" s="7" t="s">
        <v>386</v>
      </c>
      <c r="D451" s="38" t="s">
        <v>711</v>
      </c>
      <c r="E451" s="26" t="s">
        <v>533</v>
      </c>
      <c r="F451" s="63" t="s">
        <v>948</v>
      </c>
      <c r="G451" s="33">
        <v>45629</v>
      </c>
      <c r="H451" s="39" t="str">
        <f>CONCATENATE("57-",39,"-25-ОПИ")</f>
        <v>57-39-25-ОПИ</v>
      </c>
    </row>
    <row r="452" spans="1:8" s="1" customFormat="1" x14ac:dyDescent="0.25">
      <c r="A452" s="36">
        <f t="shared" si="9"/>
        <v>448</v>
      </c>
      <c r="B452" s="58">
        <v>876</v>
      </c>
      <c r="C452" s="7" t="s">
        <v>386</v>
      </c>
      <c r="D452" s="38" t="s">
        <v>710</v>
      </c>
      <c r="E452" s="26" t="s">
        <v>533</v>
      </c>
      <c r="F452" s="63" t="s">
        <v>948</v>
      </c>
      <c r="G452" s="33">
        <v>45629</v>
      </c>
      <c r="H452" s="39" t="str">
        <f>CONCATENATE("57-",39,"-25-ОПИ")</f>
        <v>57-39-25-ОПИ</v>
      </c>
    </row>
    <row r="453" spans="1:8" s="1" customFormat="1" x14ac:dyDescent="0.25">
      <c r="A453" s="36">
        <f t="shared" ref="A453:A516" si="10">ROW(A453)-4</f>
        <v>449</v>
      </c>
      <c r="B453" s="58">
        <v>875</v>
      </c>
      <c r="C453" s="7" t="s">
        <v>386</v>
      </c>
      <c r="D453" s="38" t="s">
        <v>450</v>
      </c>
      <c r="E453" s="6" t="s">
        <v>2</v>
      </c>
      <c r="F453" s="63" t="s">
        <v>948</v>
      </c>
      <c r="G453" s="13">
        <v>45629</v>
      </c>
      <c r="H453" s="39" t="str">
        <f>CONCATENATE("57-",75,"-25-",E453)</f>
        <v>57-75-25-УВС</v>
      </c>
    </row>
    <row r="454" spans="1:8" s="1" customFormat="1" x14ac:dyDescent="0.25">
      <c r="A454" s="36">
        <f t="shared" si="10"/>
        <v>450</v>
      </c>
      <c r="B454" s="58">
        <v>874</v>
      </c>
      <c r="C454" s="7" t="s">
        <v>386</v>
      </c>
      <c r="D454" s="24" t="s">
        <v>449</v>
      </c>
      <c r="E454" s="26" t="s">
        <v>533</v>
      </c>
      <c r="F454" s="63" t="s">
        <v>948</v>
      </c>
      <c r="G454" s="33">
        <v>45629</v>
      </c>
      <c r="H454" s="39" t="str">
        <f>CONCATENATE("57-",39,"-25-ОПИ")</f>
        <v>57-39-25-ОПИ</v>
      </c>
    </row>
    <row r="455" spans="1:8" s="1" customFormat="1" x14ac:dyDescent="0.25">
      <c r="A455" s="36">
        <f t="shared" si="10"/>
        <v>451</v>
      </c>
      <c r="B455" s="58">
        <v>873</v>
      </c>
      <c r="C455" s="7" t="s">
        <v>386</v>
      </c>
      <c r="D455" s="38" t="s">
        <v>449</v>
      </c>
      <c r="E455" s="6" t="s">
        <v>2</v>
      </c>
      <c r="F455" s="63" t="s">
        <v>948</v>
      </c>
      <c r="G455" s="13">
        <v>45629</v>
      </c>
      <c r="H455" s="39" t="str">
        <f>CONCATENATE("57-",75,"-25-",E455)</f>
        <v>57-75-25-УВС</v>
      </c>
    </row>
    <row r="456" spans="1:8" s="1" customFormat="1" ht="45" x14ac:dyDescent="0.25">
      <c r="A456" s="36">
        <f t="shared" si="10"/>
        <v>452</v>
      </c>
      <c r="B456" s="58">
        <v>872</v>
      </c>
      <c r="C456" s="7" t="s">
        <v>386</v>
      </c>
      <c r="D456" s="38" t="s">
        <v>1155</v>
      </c>
      <c r="E456" s="26" t="s">
        <v>533</v>
      </c>
      <c r="F456" s="63" t="s">
        <v>948</v>
      </c>
      <c r="G456" s="33">
        <v>45629</v>
      </c>
      <c r="H456" s="39" t="s">
        <v>1141</v>
      </c>
    </row>
    <row r="457" spans="1:8" s="1" customFormat="1" x14ac:dyDescent="0.25">
      <c r="A457" s="36">
        <f t="shared" si="10"/>
        <v>453</v>
      </c>
      <c r="B457" s="58">
        <v>871</v>
      </c>
      <c r="C457" s="7" t="s">
        <v>386</v>
      </c>
      <c r="D457" s="38" t="s">
        <v>448</v>
      </c>
      <c r="E457" s="6" t="s">
        <v>2</v>
      </c>
      <c r="F457" s="63" t="s">
        <v>948</v>
      </c>
      <c r="G457" s="13">
        <v>45629</v>
      </c>
      <c r="H457" s="39" t="str">
        <f>CONCATENATE("57-",75,"-25-",E457)</f>
        <v>57-75-25-УВС</v>
      </c>
    </row>
    <row r="458" spans="1:8" s="1" customFormat="1" x14ac:dyDescent="0.25">
      <c r="A458" s="36">
        <f t="shared" si="10"/>
        <v>454</v>
      </c>
      <c r="B458" s="58">
        <v>870</v>
      </c>
      <c r="C458" s="7" t="s">
        <v>386</v>
      </c>
      <c r="D458" s="38" t="s">
        <v>447</v>
      </c>
      <c r="E458" s="6" t="s">
        <v>2</v>
      </c>
      <c r="F458" s="63" t="s">
        <v>948</v>
      </c>
      <c r="G458" s="13">
        <v>45629</v>
      </c>
      <c r="H458" s="39" t="str">
        <f>CONCATENATE("57-",75,"-25-",E458)</f>
        <v>57-75-25-УВС</v>
      </c>
    </row>
    <row r="459" spans="1:8" s="1" customFormat="1" x14ac:dyDescent="0.25">
      <c r="A459" s="36">
        <f t="shared" si="10"/>
        <v>455</v>
      </c>
      <c r="B459" s="58">
        <v>869</v>
      </c>
      <c r="C459" s="7" t="s">
        <v>386</v>
      </c>
      <c r="D459" s="38" t="s">
        <v>709</v>
      </c>
      <c r="E459" s="26" t="s">
        <v>533</v>
      </c>
      <c r="F459" s="63" t="s">
        <v>948</v>
      </c>
      <c r="G459" s="33">
        <v>45629</v>
      </c>
      <c r="H459" s="39" t="str">
        <f>CONCATENATE("57-",39,"-25-ОПИ")</f>
        <v>57-39-25-ОПИ</v>
      </c>
    </row>
    <row r="460" spans="1:8" s="1" customFormat="1" x14ac:dyDescent="0.25">
      <c r="A460" s="36">
        <f t="shared" si="10"/>
        <v>456</v>
      </c>
      <c r="B460" s="58">
        <v>868</v>
      </c>
      <c r="C460" s="7" t="s">
        <v>386</v>
      </c>
      <c r="D460" s="38" t="s">
        <v>446</v>
      </c>
      <c r="E460" s="6" t="s">
        <v>2</v>
      </c>
      <c r="F460" s="63" t="s">
        <v>948</v>
      </c>
      <c r="G460" s="13">
        <v>45629</v>
      </c>
      <c r="H460" s="39" t="str">
        <f>CONCATENATE("57-",75,"-25-",E460)</f>
        <v>57-75-25-УВС</v>
      </c>
    </row>
    <row r="461" spans="1:8" s="1" customFormat="1" ht="60" x14ac:dyDescent="0.25">
      <c r="A461" s="36">
        <f t="shared" si="10"/>
        <v>457</v>
      </c>
      <c r="B461" s="58">
        <v>867</v>
      </c>
      <c r="C461" s="7" t="s">
        <v>386</v>
      </c>
      <c r="D461" s="38" t="s">
        <v>445</v>
      </c>
      <c r="E461" s="6" t="s">
        <v>2</v>
      </c>
      <c r="F461" s="63" t="s">
        <v>948</v>
      </c>
      <c r="G461" s="13">
        <v>45629</v>
      </c>
      <c r="H461" s="39" t="str">
        <f>CONCATENATE("57-",75,"-25-",E461)</f>
        <v>57-75-25-УВС</v>
      </c>
    </row>
    <row r="462" spans="1:8" s="1" customFormat="1" x14ac:dyDescent="0.25">
      <c r="A462" s="36">
        <f t="shared" si="10"/>
        <v>458</v>
      </c>
      <c r="B462" s="58">
        <v>866</v>
      </c>
      <c r="C462" s="7" t="s">
        <v>386</v>
      </c>
      <c r="D462" s="38" t="s">
        <v>444</v>
      </c>
      <c r="E462" s="6" t="s">
        <v>2</v>
      </c>
      <c r="F462" s="63" t="s">
        <v>948</v>
      </c>
      <c r="G462" s="13">
        <v>45629</v>
      </c>
      <c r="H462" s="39" t="str">
        <f>CONCATENATE("57-",75,"-25-",E462)</f>
        <v>57-75-25-УВС</v>
      </c>
    </row>
    <row r="463" spans="1:8" s="1" customFormat="1" x14ac:dyDescent="0.25">
      <c r="A463" s="36">
        <f t="shared" si="10"/>
        <v>459</v>
      </c>
      <c r="B463" s="58">
        <v>865</v>
      </c>
      <c r="C463" s="7" t="s">
        <v>386</v>
      </c>
      <c r="D463" s="38" t="s">
        <v>443</v>
      </c>
      <c r="E463" s="6" t="s">
        <v>2</v>
      </c>
      <c r="F463" s="63" t="s">
        <v>948</v>
      </c>
      <c r="G463" s="13">
        <v>45629</v>
      </c>
      <c r="H463" s="39" t="str">
        <f>CONCATENATE("57-",75,"-25-",E463)</f>
        <v>57-75-25-УВС</v>
      </c>
    </row>
    <row r="464" spans="1:8" s="1" customFormat="1" ht="60" x14ac:dyDescent="0.25">
      <c r="A464" s="36">
        <f t="shared" si="10"/>
        <v>460</v>
      </c>
      <c r="B464" s="58">
        <v>864</v>
      </c>
      <c r="C464" s="7" t="s">
        <v>386</v>
      </c>
      <c r="D464" s="38" t="s">
        <v>1170</v>
      </c>
      <c r="E464" s="26" t="s">
        <v>533</v>
      </c>
      <c r="F464" s="63" t="s">
        <v>948</v>
      </c>
      <c r="G464" s="33">
        <v>45629</v>
      </c>
      <c r="H464" s="39" t="s">
        <v>1141</v>
      </c>
    </row>
    <row r="465" spans="1:8" s="1" customFormat="1" x14ac:dyDescent="0.25">
      <c r="A465" s="36">
        <f t="shared" si="10"/>
        <v>461</v>
      </c>
      <c r="B465" s="58">
        <v>863</v>
      </c>
      <c r="C465" s="7" t="s">
        <v>386</v>
      </c>
      <c r="D465" s="38" t="s">
        <v>442</v>
      </c>
      <c r="E465" s="6" t="s">
        <v>2</v>
      </c>
      <c r="F465" s="63" t="s">
        <v>948</v>
      </c>
      <c r="G465" s="13">
        <v>45629</v>
      </c>
      <c r="H465" s="39" t="str">
        <f t="shared" ref="H465:H472" si="11">CONCATENATE("57-",75,"-25-",E465)</f>
        <v>57-75-25-УВС</v>
      </c>
    </row>
    <row r="466" spans="1:8" x14ac:dyDescent="0.25">
      <c r="A466" s="36">
        <f t="shared" si="10"/>
        <v>462</v>
      </c>
      <c r="B466" s="58">
        <v>862</v>
      </c>
      <c r="C466" s="7" t="s">
        <v>386</v>
      </c>
      <c r="D466" s="38" t="s">
        <v>441</v>
      </c>
      <c r="E466" s="6" t="s">
        <v>2</v>
      </c>
      <c r="F466" s="63" t="s">
        <v>948</v>
      </c>
      <c r="G466" s="13">
        <v>45629</v>
      </c>
      <c r="H466" s="39" t="str">
        <f t="shared" si="11"/>
        <v>57-75-25-УВС</v>
      </c>
    </row>
    <row r="467" spans="1:8" x14ac:dyDescent="0.25">
      <c r="A467" s="36">
        <f t="shared" si="10"/>
        <v>463</v>
      </c>
      <c r="B467" s="58">
        <v>861</v>
      </c>
      <c r="C467" s="7" t="s">
        <v>386</v>
      </c>
      <c r="D467" s="38" t="s">
        <v>440</v>
      </c>
      <c r="E467" s="6" t="s">
        <v>2</v>
      </c>
      <c r="F467" s="63" t="s">
        <v>948</v>
      </c>
      <c r="G467" s="13">
        <v>45629</v>
      </c>
      <c r="H467" s="39" t="str">
        <f t="shared" si="11"/>
        <v>57-75-25-УВС</v>
      </c>
    </row>
    <row r="468" spans="1:8" x14ac:dyDescent="0.25">
      <c r="A468" s="36">
        <f t="shared" si="10"/>
        <v>464</v>
      </c>
      <c r="B468" s="58">
        <v>860</v>
      </c>
      <c r="C468" s="7" t="s">
        <v>386</v>
      </c>
      <c r="D468" s="38" t="s">
        <v>439</v>
      </c>
      <c r="E468" s="6" t="s">
        <v>2</v>
      </c>
      <c r="F468" s="63" t="s">
        <v>948</v>
      </c>
      <c r="G468" s="13">
        <v>45629</v>
      </c>
      <c r="H468" s="39" t="str">
        <f t="shared" si="11"/>
        <v>57-75-25-УВС</v>
      </c>
    </row>
    <row r="469" spans="1:8" x14ac:dyDescent="0.25">
      <c r="A469" s="36">
        <f t="shared" si="10"/>
        <v>465</v>
      </c>
      <c r="B469" s="58">
        <v>859</v>
      </c>
      <c r="C469" s="7" t="s">
        <v>386</v>
      </c>
      <c r="D469" s="38" t="s">
        <v>438</v>
      </c>
      <c r="E469" s="6" t="s">
        <v>2</v>
      </c>
      <c r="F469" s="63" t="s">
        <v>948</v>
      </c>
      <c r="G469" s="13">
        <v>45629</v>
      </c>
      <c r="H469" s="39" t="str">
        <f t="shared" si="11"/>
        <v>57-75-25-УВС</v>
      </c>
    </row>
    <row r="470" spans="1:8" ht="30" x14ac:dyDescent="0.25">
      <c r="A470" s="36">
        <f t="shared" si="10"/>
        <v>466</v>
      </c>
      <c r="B470" s="58">
        <v>858</v>
      </c>
      <c r="C470" s="7" t="s">
        <v>386</v>
      </c>
      <c r="D470" s="38" t="s">
        <v>437</v>
      </c>
      <c r="E470" s="6" t="s">
        <v>2</v>
      </c>
      <c r="F470" s="63" t="s">
        <v>948</v>
      </c>
      <c r="G470" s="13">
        <v>45629</v>
      </c>
      <c r="H470" s="39" t="str">
        <f t="shared" si="11"/>
        <v>57-75-25-УВС</v>
      </c>
    </row>
    <row r="471" spans="1:8" s="1" customFormat="1" x14ac:dyDescent="0.25">
      <c r="A471" s="36">
        <f t="shared" si="10"/>
        <v>467</v>
      </c>
      <c r="B471" s="58">
        <v>857</v>
      </c>
      <c r="C471" s="7" t="s">
        <v>386</v>
      </c>
      <c r="D471" s="38" t="s">
        <v>436</v>
      </c>
      <c r="E471" s="6" t="s">
        <v>2</v>
      </c>
      <c r="F471" s="63" t="s">
        <v>948</v>
      </c>
      <c r="G471" s="13">
        <v>45629</v>
      </c>
      <c r="H471" s="39" t="str">
        <f t="shared" si="11"/>
        <v>57-75-25-УВС</v>
      </c>
    </row>
    <row r="472" spans="1:8" x14ac:dyDescent="0.25">
      <c r="A472" s="36">
        <f t="shared" si="10"/>
        <v>468</v>
      </c>
      <c r="B472" s="58">
        <v>856</v>
      </c>
      <c r="C472" s="7" t="s">
        <v>386</v>
      </c>
      <c r="D472" s="38" t="s">
        <v>435</v>
      </c>
      <c r="E472" s="6" t="s">
        <v>2</v>
      </c>
      <c r="F472" s="63" t="s">
        <v>948</v>
      </c>
      <c r="G472" s="13">
        <v>45629</v>
      </c>
      <c r="H472" s="39" t="str">
        <f t="shared" si="11"/>
        <v>57-75-25-УВС</v>
      </c>
    </row>
    <row r="473" spans="1:8" s="1" customFormat="1" ht="90" x14ac:dyDescent="0.25">
      <c r="A473" s="36">
        <f t="shared" si="10"/>
        <v>469</v>
      </c>
      <c r="B473" s="58">
        <v>855</v>
      </c>
      <c r="C473" s="7" t="s">
        <v>386</v>
      </c>
      <c r="D473" s="38" t="s">
        <v>1181</v>
      </c>
      <c r="E473" s="26" t="s">
        <v>533</v>
      </c>
      <c r="F473" s="63" t="s">
        <v>948</v>
      </c>
      <c r="G473" s="33">
        <v>45629</v>
      </c>
      <c r="H473" s="39" t="s">
        <v>1141</v>
      </c>
    </row>
    <row r="474" spans="1:8" s="1" customFormat="1" ht="60" x14ac:dyDescent="0.25">
      <c r="A474" s="36">
        <f t="shared" si="10"/>
        <v>470</v>
      </c>
      <c r="B474" s="58">
        <v>854</v>
      </c>
      <c r="C474" s="7" t="s">
        <v>386</v>
      </c>
      <c r="D474" s="38" t="s">
        <v>1171</v>
      </c>
      <c r="E474" s="26" t="s">
        <v>533</v>
      </c>
      <c r="F474" s="63" t="s">
        <v>948</v>
      </c>
      <c r="G474" s="33">
        <v>45629</v>
      </c>
      <c r="H474" s="39" t="s">
        <v>1141</v>
      </c>
    </row>
    <row r="475" spans="1:8" s="1" customFormat="1" ht="60" x14ac:dyDescent="0.25">
      <c r="A475" s="36">
        <f t="shared" si="10"/>
        <v>471</v>
      </c>
      <c r="B475" s="58">
        <v>853</v>
      </c>
      <c r="C475" s="7" t="s">
        <v>386</v>
      </c>
      <c r="D475" s="38" t="s">
        <v>1154</v>
      </c>
      <c r="E475" s="26" t="s">
        <v>533</v>
      </c>
      <c r="F475" s="63" t="s">
        <v>948</v>
      </c>
      <c r="G475" s="33">
        <v>45629</v>
      </c>
      <c r="H475" s="39" t="s">
        <v>1141</v>
      </c>
    </row>
    <row r="476" spans="1:8" s="1" customFormat="1" ht="60" x14ac:dyDescent="0.25">
      <c r="A476" s="36">
        <f t="shared" si="10"/>
        <v>472</v>
      </c>
      <c r="B476" s="58">
        <v>852</v>
      </c>
      <c r="C476" s="7" t="s">
        <v>386</v>
      </c>
      <c r="D476" s="38" t="s">
        <v>1153</v>
      </c>
      <c r="E476" s="6" t="s">
        <v>533</v>
      </c>
      <c r="F476" s="63" t="s">
        <v>948</v>
      </c>
      <c r="G476" s="13">
        <v>45629</v>
      </c>
      <c r="H476" s="39" t="s">
        <v>1141</v>
      </c>
    </row>
    <row r="477" spans="1:8" s="1" customFormat="1" ht="45" x14ac:dyDescent="0.25">
      <c r="A477" s="36">
        <f t="shared" si="10"/>
        <v>473</v>
      </c>
      <c r="B477" s="58">
        <v>851</v>
      </c>
      <c r="C477" s="7" t="s">
        <v>386</v>
      </c>
      <c r="D477" s="38" t="s">
        <v>1186</v>
      </c>
      <c r="E477" s="58" t="s">
        <v>533</v>
      </c>
      <c r="F477" s="63" t="s">
        <v>948</v>
      </c>
      <c r="G477" s="43">
        <v>45629</v>
      </c>
      <c r="H477" s="61" t="s">
        <v>1141</v>
      </c>
    </row>
    <row r="478" spans="1:8" s="1" customFormat="1" ht="45" x14ac:dyDescent="0.25">
      <c r="A478" s="36">
        <f t="shared" si="10"/>
        <v>474</v>
      </c>
      <c r="B478" s="58">
        <v>850</v>
      </c>
      <c r="C478" s="7" t="s">
        <v>386</v>
      </c>
      <c r="D478" s="38" t="s">
        <v>1185</v>
      </c>
      <c r="E478" s="58" t="s">
        <v>533</v>
      </c>
      <c r="F478" s="63" t="s">
        <v>948</v>
      </c>
      <c r="G478" s="43">
        <v>45629</v>
      </c>
      <c r="H478" s="61" t="s">
        <v>1141</v>
      </c>
    </row>
    <row r="479" spans="1:8" s="1" customFormat="1" x14ac:dyDescent="0.25">
      <c r="A479" s="36">
        <f t="shared" si="10"/>
        <v>475</v>
      </c>
      <c r="B479" s="58">
        <v>849</v>
      </c>
      <c r="C479" s="7" t="s">
        <v>386</v>
      </c>
      <c r="D479" s="38" t="s">
        <v>434</v>
      </c>
      <c r="E479" s="58" t="s">
        <v>2</v>
      </c>
      <c r="F479" s="63" t="s">
        <v>948</v>
      </c>
      <c r="G479" s="43">
        <v>45629</v>
      </c>
      <c r="H479" s="61" t="str">
        <f>CONCATENATE("57-",75,"-25-",E479)</f>
        <v>57-75-25-УВС</v>
      </c>
    </row>
    <row r="480" spans="1:8" s="1" customFormat="1" x14ac:dyDescent="0.25">
      <c r="A480" s="36">
        <f t="shared" si="10"/>
        <v>476</v>
      </c>
      <c r="B480" s="58">
        <v>848</v>
      </c>
      <c r="C480" s="7" t="s">
        <v>386</v>
      </c>
      <c r="D480" s="38" t="s">
        <v>433</v>
      </c>
      <c r="E480" s="58" t="s">
        <v>2</v>
      </c>
      <c r="F480" s="63" t="s">
        <v>948</v>
      </c>
      <c r="G480" s="43">
        <v>45629</v>
      </c>
      <c r="H480" s="61" t="str">
        <f>CONCATENATE("57-",75,"-25-",E480)</f>
        <v>57-75-25-УВС</v>
      </c>
    </row>
    <row r="481" spans="1:8" s="1" customFormat="1" ht="60" x14ac:dyDescent="0.25">
      <c r="A481" s="36">
        <f t="shared" si="10"/>
        <v>477</v>
      </c>
      <c r="B481" s="58">
        <v>847</v>
      </c>
      <c r="C481" s="7" t="s">
        <v>386</v>
      </c>
      <c r="D481" s="38" t="s">
        <v>1152</v>
      </c>
      <c r="E481" s="9" t="s">
        <v>533</v>
      </c>
      <c r="F481" s="63" t="s">
        <v>948</v>
      </c>
      <c r="G481" s="8">
        <v>45629</v>
      </c>
      <c r="H481" s="61" t="s">
        <v>1141</v>
      </c>
    </row>
    <row r="482" spans="1:8" s="1" customFormat="1" x14ac:dyDescent="0.25">
      <c r="A482" s="36">
        <f t="shared" si="10"/>
        <v>478</v>
      </c>
      <c r="B482" s="58">
        <v>846</v>
      </c>
      <c r="C482" s="7" t="s">
        <v>386</v>
      </c>
      <c r="D482" s="38" t="s">
        <v>432</v>
      </c>
      <c r="E482" s="58" t="s">
        <v>2</v>
      </c>
      <c r="F482" s="63" t="s">
        <v>948</v>
      </c>
      <c r="G482" s="43">
        <v>45629</v>
      </c>
      <c r="H482" s="61" t="str">
        <f>CONCATENATE("57-",75,"-25-",E482)</f>
        <v>57-75-25-УВС</v>
      </c>
    </row>
    <row r="483" spans="1:8" s="1" customFormat="1" ht="60" x14ac:dyDescent="0.25">
      <c r="A483" s="36">
        <f t="shared" si="10"/>
        <v>479</v>
      </c>
      <c r="B483" s="58">
        <v>845</v>
      </c>
      <c r="C483" s="7" t="s">
        <v>386</v>
      </c>
      <c r="D483" s="38" t="s">
        <v>1188</v>
      </c>
      <c r="E483" s="9" t="s">
        <v>533</v>
      </c>
      <c r="F483" s="63" t="s">
        <v>948</v>
      </c>
      <c r="G483" s="8">
        <v>45629</v>
      </c>
      <c r="H483" s="61" t="s">
        <v>1141</v>
      </c>
    </row>
    <row r="484" spans="1:8" s="30" customFormat="1" ht="60" x14ac:dyDescent="0.25">
      <c r="A484" s="44">
        <f t="shared" si="10"/>
        <v>480</v>
      </c>
      <c r="B484" s="58">
        <v>844</v>
      </c>
      <c r="C484" s="31" t="s">
        <v>386</v>
      </c>
      <c r="D484" s="38" t="s">
        <v>1187</v>
      </c>
      <c r="E484" s="26" t="s">
        <v>533</v>
      </c>
      <c r="F484" s="63" t="s">
        <v>948</v>
      </c>
      <c r="G484" s="33">
        <v>45629</v>
      </c>
      <c r="H484" s="61" t="s">
        <v>1141</v>
      </c>
    </row>
    <row r="485" spans="1:8" s="1" customFormat="1" x14ac:dyDescent="0.25">
      <c r="A485" s="36">
        <f t="shared" si="10"/>
        <v>481</v>
      </c>
      <c r="B485" s="58">
        <v>843</v>
      </c>
      <c r="C485" s="7" t="s">
        <v>386</v>
      </c>
      <c r="D485" s="38" t="s">
        <v>708</v>
      </c>
      <c r="E485" s="9" t="s">
        <v>533</v>
      </c>
      <c r="F485" s="63" t="s">
        <v>948</v>
      </c>
      <c r="G485" s="8">
        <v>45629</v>
      </c>
      <c r="H485" s="61" t="str">
        <f>CONCATENATE("57-",39,"-25-ОПИ")</f>
        <v>57-39-25-ОПИ</v>
      </c>
    </row>
    <row r="486" spans="1:8" s="1" customFormat="1" x14ac:dyDescent="0.25">
      <c r="A486" s="36">
        <f t="shared" si="10"/>
        <v>482</v>
      </c>
      <c r="B486" s="58">
        <v>842</v>
      </c>
      <c r="C486" s="7" t="s">
        <v>386</v>
      </c>
      <c r="D486" s="38" t="s">
        <v>431</v>
      </c>
      <c r="E486" s="58" t="s">
        <v>2</v>
      </c>
      <c r="F486" s="63" t="s">
        <v>948</v>
      </c>
      <c r="G486" s="43">
        <v>45629</v>
      </c>
      <c r="H486" s="61" t="str">
        <f>CONCATENATE("57-",75,"-25-",E486)</f>
        <v>57-75-25-УВС</v>
      </c>
    </row>
    <row r="487" spans="1:8" s="1" customFormat="1" x14ac:dyDescent="0.25">
      <c r="A487" s="36">
        <f t="shared" si="10"/>
        <v>483</v>
      </c>
      <c r="B487" s="58">
        <v>841</v>
      </c>
      <c r="C487" s="7" t="s">
        <v>386</v>
      </c>
      <c r="D487" s="38" t="s">
        <v>430</v>
      </c>
      <c r="E487" s="58" t="s">
        <v>2</v>
      </c>
      <c r="F487" s="63" t="s">
        <v>948</v>
      </c>
      <c r="G487" s="43">
        <v>45629</v>
      </c>
      <c r="H487" s="61" t="str">
        <f>CONCATENATE("57-",75,"-25-",E487)</f>
        <v>57-75-25-УВС</v>
      </c>
    </row>
    <row r="488" spans="1:8" s="1" customFormat="1" ht="60" x14ac:dyDescent="0.25">
      <c r="A488" s="36">
        <f t="shared" si="10"/>
        <v>484</v>
      </c>
      <c r="B488" s="58">
        <v>840</v>
      </c>
      <c r="C488" s="7" t="s">
        <v>386</v>
      </c>
      <c r="D488" s="38" t="s">
        <v>1151</v>
      </c>
      <c r="E488" s="9" t="s">
        <v>533</v>
      </c>
      <c r="F488" s="63" t="s">
        <v>948</v>
      </c>
      <c r="G488" s="8">
        <v>45629</v>
      </c>
      <c r="H488" s="61" t="s">
        <v>1141</v>
      </c>
    </row>
    <row r="489" spans="1:8" s="1" customFormat="1" x14ac:dyDescent="0.25">
      <c r="A489" s="36">
        <f t="shared" si="10"/>
        <v>485</v>
      </c>
      <c r="B489" s="58">
        <v>839</v>
      </c>
      <c r="C489" s="7" t="s">
        <v>386</v>
      </c>
      <c r="D489" s="38" t="s">
        <v>429</v>
      </c>
      <c r="E489" s="58" t="s">
        <v>2</v>
      </c>
      <c r="F489" s="63" t="s">
        <v>948</v>
      </c>
      <c r="G489" s="43">
        <v>45629</v>
      </c>
      <c r="H489" s="61" t="str">
        <f>CONCATENATE("57-",75,"-25-",E489)</f>
        <v>57-75-25-УВС</v>
      </c>
    </row>
    <row r="490" spans="1:8" s="1" customFormat="1" x14ac:dyDescent="0.25">
      <c r="A490" s="36">
        <f t="shared" si="10"/>
        <v>486</v>
      </c>
      <c r="B490" s="58">
        <v>838</v>
      </c>
      <c r="C490" s="7" t="s">
        <v>386</v>
      </c>
      <c r="D490" s="38" t="s">
        <v>428</v>
      </c>
      <c r="E490" s="58" t="s">
        <v>2</v>
      </c>
      <c r="F490" s="63" t="s">
        <v>948</v>
      </c>
      <c r="G490" s="43">
        <v>45629</v>
      </c>
      <c r="H490" s="61" t="str">
        <f>CONCATENATE("57-",75,"-25-",E490)</f>
        <v>57-75-25-УВС</v>
      </c>
    </row>
    <row r="491" spans="1:8" s="1" customFormat="1" ht="45" x14ac:dyDescent="0.25">
      <c r="A491" s="36">
        <f t="shared" si="10"/>
        <v>487</v>
      </c>
      <c r="B491" s="58">
        <v>837</v>
      </c>
      <c r="C491" s="7" t="s">
        <v>386</v>
      </c>
      <c r="D491" s="38" t="s">
        <v>1193</v>
      </c>
      <c r="E491" s="9" t="s">
        <v>533</v>
      </c>
      <c r="F491" s="63" t="s">
        <v>948</v>
      </c>
      <c r="G491" s="8">
        <v>45629</v>
      </c>
      <c r="H491" s="61" t="s">
        <v>1141</v>
      </c>
    </row>
    <row r="492" spans="1:8" s="1" customFormat="1" ht="60" x14ac:dyDescent="0.25">
      <c r="A492" s="36">
        <f t="shared" si="10"/>
        <v>488</v>
      </c>
      <c r="B492" s="58">
        <v>836</v>
      </c>
      <c r="C492" s="7" t="s">
        <v>386</v>
      </c>
      <c r="D492" s="38" t="s">
        <v>1192</v>
      </c>
      <c r="E492" s="9" t="s">
        <v>533</v>
      </c>
      <c r="F492" s="63" t="s">
        <v>948</v>
      </c>
      <c r="G492" s="8">
        <v>45629</v>
      </c>
      <c r="H492" s="61" t="s">
        <v>1141</v>
      </c>
    </row>
    <row r="493" spans="1:8" s="1" customFormat="1" ht="75" x14ac:dyDescent="0.25">
      <c r="A493" s="36">
        <f t="shared" si="10"/>
        <v>489</v>
      </c>
      <c r="B493" s="58">
        <v>835</v>
      </c>
      <c r="C493" s="7" t="s">
        <v>386</v>
      </c>
      <c r="D493" s="38" t="s">
        <v>1191</v>
      </c>
      <c r="E493" s="9" t="s">
        <v>533</v>
      </c>
      <c r="F493" s="63" t="s">
        <v>948</v>
      </c>
      <c r="G493" s="8">
        <v>45629</v>
      </c>
      <c r="H493" s="61" t="s">
        <v>1141</v>
      </c>
    </row>
    <row r="494" spans="1:8" s="1" customFormat="1" ht="30" x14ac:dyDescent="0.25">
      <c r="A494" s="36">
        <f t="shared" si="10"/>
        <v>490</v>
      </c>
      <c r="B494" s="58">
        <v>834</v>
      </c>
      <c r="C494" s="7" t="s">
        <v>386</v>
      </c>
      <c r="D494" s="38" t="s">
        <v>1190</v>
      </c>
      <c r="E494" s="9" t="s">
        <v>533</v>
      </c>
      <c r="F494" s="63" t="s">
        <v>948</v>
      </c>
      <c r="G494" s="8">
        <v>45629</v>
      </c>
      <c r="H494" s="61" t="s">
        <v>1141</v>
      </c>
    </row>
    <row r="495" spans="1:8" s="1" customFormat="1" ht="60" x14ac:dyDescent="0.25">
      <c r="A495" s="36">
        <f t="shared" si="10"/>
        <v>491</v>
      </c>
      <c r="B495" s="58">
        <v>833</v>
      </c>
      <c r="C495" s="7" t="s">
        <v>386</v>
      </c>
      <c r="D495" s="38" t="s">
        <v>1149</v>
      </c>
      <c r="E495" s="9" t="s">
        <v>533</v>
      </c>
      <c r="F495" s="63" t="s">
        <v>948</v>
      </c>
      <c r="G495" s="8">
        <v>45629</v>
      </c>
      <c r="H495" s="61" t="s">
        <v>1141</v>
      </c>
    </row>
    <row r="496" spans="1:8" s="1" customFormat="1" ht="60" x14ac:dyDescent="0.25">
      <c r="A496" s="36">
        <f t="shared" si="10"/>
        <v>492</v>
      </c>
      <c r="B496" s="58">
        <v>832</v>
      </c>
      <c r="C496" s="7" t="s">
        <v>386</v>
      </c>
      <c r="D496" s="38" t="s">
        <v>1150</v>
      </c>
      <c r="E496" s="9" t="s">
        <v>533</v>
      </c>
      <c r="F496" s="63" t="s">
        <v>948</v>
      </c>
      <c r="G496" s="8">
        <v>45629</v>
      </c>
      <c r="H496" s="61" t="s">
        <v>1141</v>
      </c>
    </row>
    <row r="497" spans="1:8" s="1" customFormat="1" x14ac:dyDescent="0.25">
      <c r="A497" s="36">
        <f t="shared" si="10"/>
        <v>493</v>
      </c>
      <c r="B497" s="58">
        <v>831</v>
      </c>
      <c r="C497" s="7" t="s">
        <v>386</v>
      </c>
      <c r="D497" s="38" t="s">
        <v>707</v>
      </c>
      <c r="E497" s="9" t="s">
        <v>533</v>
      </c>
      <c r="F497" s="63" t="s">
        <v>948</v>
      </c>
      <c r="G497" s="8">
        <v>45629</v>
      </c>
      <c r="H497" s="61" t="str">
        <f>CONCATENATE("57-",39,"-25-ОПИ")</f>
        <v>57-39-25-ОПИ</v>
      </c>
    </row>
    <row r="498" spans="1:8" s="1" customFormat="1" ht="60" x14ac:dyDescent="0.25">
      <c r="A498" s="36">
        <f t="shared" si="10"/>
        <v>494</v>
      </c>
      <c r="B498" s="58">
        <v>830</v>
      </c>
      <c r="C498" s="7" t="s">
        <v>386</v>
      </c>
      <c r="D498" s="38" t="s">
        <v>1189</v>
      </c>
      <c r="E498" s="9" t="s">
        <v>533</v>
      </c>
      <c r="F498" s="63" t="s">
        <v>948</v>
      </c>
      <c r="G498" s="8">
        <v>45629</v>
      </c>
      <c r="H498" s="61" t="s">
        <v>1141</v>
      </c>
    </row>
    <row r="499" spans="1:8" s="1" customFormat="1" x14ac:dyDescent="0.25">
      <c r="A499" s="36">
        <f t="shared" si="10"/>
        <v>495</v>
      </c>
      <c r="B499" s="58">
        <v>829</v>
      </c>
      <c r="C499" s="7" t="s">
        <v>386</v>
      </c>
      <c r="D499" s="38" t="s">
        <v>427</v>
      </c>
      <c r="E499" s="58" t="s">
        <v>2</v>
      </c>
      <c r="F499" s="63" t="s">
        <v>948</v>
      </c>
      <c r="G499" s="43">
        <v>45629</v>
      </c>
      <c r="H499" s="61" t="str">
        <f>CONCATENATE("57-",75,"-25-",E499)</f>
        <v>57-75-25-УВС</v>
      </c>
    </row>
    <row r="500" spans="1:8" s="1" customFormat="1" ht="45" x14ac:dyDescent="0.25">
      <c r="A500" s="36">
        <f t="shared" si="10"/>
        <v>496</v>
      </c>
      <c r="B500" s="58">
        <v>828</v>
      </c>
      <c r="C500" s="7" t="s">
        <v>386</v>
      </c>
      <c r="D500" s="38" t="s">
        <v>1148</v>
      </c>
      <c r="E500" s="9" t="s">
        <v>533</v>
      </c>
      <c r="F500" s="63" t="s">
        <v>948</v>
      </c>
      <c r="G500" s="8">
        <v>45629</v>
      </c>
      <c r="H500" s="61" t="s">
        <v>1141</v>
      </c>
    </row>
    <row r="501" spans="1:8" s="1" customFormat="1" x14ac:dyDescent="0.25">
      <c r="A501" s="36">
        <f t="shared" si="10"/>
        <v>497</v>
      </c>
      <c r="B501" s="58">
        <v>827</v>
      </c>
      <c r="C501" s="7" t="s">
        <v>386</v>
      </c>
      <c r="D501" s="38" t="s">
        <v>426</v>
      </c>
      <c r="E501" s="58" t="s">
        <v>2</v>
      </c>
      <c r="F501" s="63" t="s">
        <v>948</v>
      </c>
      <c r="G501" s="43">
        <v>45629</v>
      </c>
      <c r="H501" s="61" t="str">
        <f>CONCATENATE("57-",75,"-25-",E501)</f>
        <v>57-75-25-УВС</v>
      </c>
    </row>
    <row r="502" spans="1:8" s="1" customFormat="1" x14ac:dyDescent="0.25">
      <c r="A502" s="36">
        <f t="shared" si="10"/>
        <v>498</v>
      </c>
      <c r="B502" s="58">
        <v>826</v>
      </c>
      <c r="C502" s="7" t="s">
        <v>386</v>
      </c>
      <c r="D502" s="38" t="s">
        <v>425</v>
      </c>
      <c r="E502" s="58" t="s">
        <v>2</v>
      </c>
      <c r="F502" s="63" t="s">
        <v>948</v>
      </c>
      <c r="G502" s="43">
        <v>45629</v>
      </c>
      <c r="H502" s="61" t="str">
        <f>CONCATENATE("57-",75,"-25-",E502)</f>
        <v>57-75-25-УВС</v>
      </c>
    </row>
    <row r="503" spans="1:8" s="1" customFormat="1" ht="75" x14ac:dyDescent="0.25">
      <c r="A503" s="36">
        <f t="shared" si="10"/>
        <v>499</v>
      </c>
      <c r="B503" s="58">
        <v>825</v>
      </c>
      <c r="C503" s="7" t="s">
        <v>386</v>
      </c>
      <c r="D503" s="38" t="s">
        <v>1179</v>
      </c>
      <c r="E503" s="58" t="s">
        <v>533</v>
      </c>
      <c r="F503" s="63" t="s">
        <v>948</v>
      </c>
      <c r="G503" s="43">
        <v>45629</v>
      </c>
      <c r="H503" s="61" t="s">
        <v>1141</v>
      </c>
    </row>
    <row r="504" spans="1:8" s="1" customFormat="1" x14ac:dyDescent="0.25">
      <c r="A504" s="36">
        <f t="shared" si="10"/>
        <v>500</v>
      </c>
      <c r="B504" s="58">
        <v>824</v>
      </c>
      <c r="C504" s="7" t="s">
        <v>386</v>
      </c>
      <c r="D504" s="38" t="s">
        <v>424</v>
      </c>
      <c r="E504" s="58" t="s">
        <v>2</v>
      </c>
      <c r="F504" s="63" t="s">
        <v>948</v>
      </c>
      <c r="G504" s="43">
        <v>45629</v>
      </c>
      <c r="H504" s="61" t="str">
        <f>CONCATENATE("57-",75,"-25-",E504)</f>
        <v>57-75-25-УВС</v>
      </c>
    </row>
    <row r="505" spans="1:8" s="1" customFormat="1" x14ac:dyDescent="0.25">
      <c r="A505" s="36">
        <f t="shared" si="10"/>
        <v>501</v>
      </c>
      <c r="B505" s="58">
        <v>823</v>
      </c>
      <c r="C505" s="7" t="s">
        <v>386</v>
      </c>
      <c r="D505" s="38" t="s">
        <v>423</v>
      </c>
      <c r="E505" s="58" t="s">
        <v>2</v>
      </c>
      <c r="F505" s="63" t="s">
        <v>948</v>
      </c>
      <c r="G505" s="43">
        <v>45629</v>
      </c>
      <c r="H505" s="61" t="str">
        <f>CONCATENATE("57-",75,"-25-",E505)</f>
        <v>57-75-25-УВС</v>
      </c>
    </row>
    <row r="506" spans="1:8" s="30" customFormat="1" x14ac:dyDescent="0.25">
      <c r="A506" s="44">
        <f t="shared" si="10"/>
        <v>502</v>
      </c>
      <c r="B506" s="58">
        <v>822</v>
      </c>
      <c r="C506" s="31" t="s">
        <v>386</v>
      </c>
      <c r="D506" s="38" t="s">
        <v>706</v>
      </c>
      <c r="E506" s="26" t="s">
        <v>533</v>
      </c>
      <c r="F506" s="63" t="s">
        <v>948</v>
      </c>
      <c r="G506" s="33">
        <v>45629</v>
      </c>
      <c r="H506" s="61" t="str">
        <f>CONCATENATE("57-",39,"-25-ОПИ")</f>
        <v>57-39-25-ОПИ</v>
      </c>
    </row>
    <row r="507" spans="1:8" s="1" customFormat="1" x14ac:dyDescent="0.25">
      <c r="A507" s="36">
        <f t="shared" si="10"/>
        <v>503</v>
      </c>
      <c r="B507" s="58">
        <v>821</v>
      </c>
      <c r="C507" s="7" t="s">
        <v>386</v>
      </c>
      <c r="D507" s="38" t="s">
        <v>422</v>
      </c>
      <c r="E507" s="58" t="s">
        <v>2</v>
      </c>
      <c r="F507" s="63" t="s">
        <v>948</v>
      </c>
      <c r="G507" s="43">
        <v>45629</v>
      </c>
      <c r="H507" s="61" t="str">
        <f>CONCATENATE("57-",75,"-25-",E507)</f>
        <v>57-75-25-УВС</v>
      </c>
    </row>
    <row r="508" spans="1:8" s="1" customFormat="1" ht="60" x14ac:dyDescent="0.25">
      <c r="A508" s="36">
        <f t="shared" si="10"/>
        <v>504</v>
      </c>
      <c r="B508" s="58">
        <v>820</v>
      </c>
      <c r="C508" s="7" t="s">
        <v>386</v>
      </c>
      <c r="D508" s="38" t="s">
        <v>705</v>
      </c>
      <c r="E508" s="9" t="s">
        <v>533</v>
      </c>
      <c r="F508" s="63" t="s">
        <v>948</v>
      </c>
      <c r="G508" s="8">
        <v>45629</v>
      </c>
      <c r="H508" s="61" t="str">
        <f>CONCATENATE("57-",39,"-25-ОПИ")</f>
        <v>57-39-25-ОПИ</v>
      </c>
    </row>
    <row r="509" spans="1:8" s="1" customFormat="1" ht="60" x14ac:dyDescent="0.25">
      <c r="A509" s="36">
        <f t="shared" si="10"/>
        <v>505</v>
      </c>
      <c r="B509" s="58">
        <v>819</v>
      </c>
      <c r="C509" s="7" t="s">
        <v>386</v>
      </c>
      <c r="D509" s="38" t="s">
        <v>704</v>
      </c>
      <c r="E509" s="9" t="s">
        <v>533</v>
      </c>
      <c r="F509" s="63" t="s">
        <v>948</v>
      </c>
      <c r="G509" s="8">
        <v>45629</v>
      </c>
      <c r="H509" s="61" t="str">
        <f>CONCATENATE("57-",39,"-25-ОПИ")</f>
        <v>57-39-25-ОПИ</v>
      </c>
    </row>
    <row r="510" spans="1:8" s="1" customFormat="1" ht="45" x14ac:dyDescent="0.25">
      <c r="A510" s="36">
        <f t="shared" si="10"/>
        <v>506</v>
      </c>
      <c r="B510" s="58">
        <v>818</v>
      </c>
      <c r="C510" s="7" t="s">
        <v>386</v>
      </c>
      <c r="D510" s="38" t="s">
        <v>1173</v>
      </c>
      <c r="E510" s="9" t="s">
        <v>533</v>
      </c>
      <c r="F510" s="63" t="s">
        <v>948</v>
      </c>
      <c r="G510" s="8">
        <v>45629</v>
      </c>
      <c r="H510" s="61" t="s">
        <v>1141</v>
      </c>
    </row>
    <row r="511" spans="1:8" s="1" customFormat="1" ht="45" x14ac:dyDescent="0.25">
      <c r="A511" s="36">
        <f t="shared" si="10"/>
        <v>507</v>
      </c>
      <c r="B511" s="58">
        <v>817</v>
      </c>
      <c r="C511" s="7" t="s">
        <v>386</v>
      </c>
      <c r="D511" s="38" t="s">
        <v>1172</v>
      </c>
      <c r="E511" s="9" t="s">
        <v>533</v>
      </c>
      <c r="F511" s="63" t="s">
        <v>948</v>
      </c>
      <c r="G511" s="8">
        <v>45629</v>
      </c>
      <c r="H511" s="61" t="s">
        <v>1141</v>
      </c>
    </row>
    <row r="512" spans="1:8" ht="45" x14ac:dyDescent="0.25">
      <c r="A512" s="36">
        <f t="shared" si="10"/>
        <v>508</v>
      </c>
      <c r="B512" s="58">
        <v>816</v>
      </c>
      <c r="C512" s="7" t="s">
        <v>386</v>
      </c>
      <c r="D512" s="38" t="s">
        <v>703</v>
      </c>
      <c r="E512" s="9" t="s">
        <v>533</v>
      </c>
      <c r="F512" s="63" t="s">
        <v>948</v>
      </c>
      <c r="G512" s="8">
        <v>45629</v>
      </c>
      <c r="H512" s="61" t="str">
        <f t="shared" ref="H512:H518" si="12">CONCATENATE("57-",39,"-25-ОПИ")</f>
        <v>57-39-25-ОПИ</v>
      </c>
    </row>
    <row r="513" spans="1:8" ht="45" x14ac:dyDescent="0.25">
      <c r="A513" s="36">
        <f t="shared" si="10"/>
        <v>509</v>
      </c>
      <c r="B513" s="58">
        <v>815</v>
      </c>
      <c r="C513" s="7" t="s">
        <v>386</v>
      </c>
      <c r="D513" s="38" t="s">
        <v>702</v>
      </c>
      <c r="E513" s="9" t="s">
        <v>533</v>
      </c>
      <c r="F513" s="63" t="s">
        <v>948</v>
      </c>
      <c r="G513" s="8">
        <v>45629</v>
      </c>
      <c r="H513" s="61" t="str">
        <f t="shared" si="12"/>
        <v>57-39-25-ОПИ</v>
      </c>
    </row>
    <row r="514" spans="1:8" ht="45" x14ac:dyDescent="0.25">
      <c r="A514" s="36">
        <f t="shared" si="10"/>
        <v>510</v>
      </c>
      <c r="B514" s="58">
        <v>814</v>
      </c>
      <c r="C514" s="7" t="s">
        <v>386</v>
      </c>
      <c r="D514" s="38" t="s">
        <v>701</v>
      </c>
      <c r="E514" s="9" t="s">
        <v>533</v>
      </c>
      <c r="F514" s="63" t="s">
        <v>948</v>
      </c>
      <c r="G514" s="8">
        <v>45629</v>
      </c>
      <c r="H514" s="61" t="str">
        <f t="shared" si="12"/>
        <v>57-39-25-ОПИ</v>
      </c>
    </row>
    <row r="515" spans="1:8" ht="30" x14ac:dyDescent="0.25">
      <c r="A515" s="36">
        <f t="shared" si="10"/>
        <v>511</v>
      </c>
      <c r="B515" s="58">
        <v>813</v>
      </c>
      <c r="C515" s="7" t="s">
        <v>386</v>
      </c>
      <c r="D515" s="38" t="s">
        <v>700</v>
      </c>
      <c r="E515" s="9" t="s">
        <v>533</v>
      </c>
      <c r="F515" s="63" t="s">
        <v>948</v>
      </c>
      <c r="G515" s="8">
        <v>45629</v>
      </c>
      <c r="H515" s="61" t="str">
        <f t="shared" si="12"/>
        <v>57-39-25-ОПИ</v>
      </c>
    </row>
    <row r="516" spans="1:8" ht="30" x14ac:dyDescent="0.25">
      <c r="A516" s="36">
        <f t="shared" si="10"/>
        <v>512</v>
      </c>
      <c r="B516" s="58">
        <v>812</v>
      </c>
      <c r="C516" s="7" t="s">
        <v>386</v>
      </c>
      <c r="D516" s="38" t="s">
        <v>699</v>
      </c>
      <c r="E516" s="9" t="s">
        <v>533</v>
      </c>
      <c r="F516" s="63" t="s">
        <v>948</v>
      </c>
      <c r="G516" s="8">
        <v>45629</v>
      </c>
      <c r="H516" s="61" t="str">
        <f t="shared" si="12"/>
        <v>57-39-25-ОПИ</v>
      </c>
    </row>
    <row r="517" spans="1:8" s="1" customFormat="1" ht="30" x14ac:dyDescent="0.25">
      <c r="A517" s="36">
        <f t="shared" ref="A517:A580" si="13">ROW(A517)-4</f>
        <v>513</v>
      </c>
      <c r="B517" s="58">
        <v>811</v>
      </c>
      <c r="C517" s="7" t="s">
        <v>386</v>
      </c>
      <c r="D517" s="38" t="s">
        <v>698</v>
      </c>
      <c r="E517" s="9" t="s">
        <v>533</v>
      </c>
      <c r="F517" s="63" t="s">
        <v>948</v>
      </c>
      <c r="G517" s="8">
        <v>45629</v>
      </c>
      <c r="H517" s="61" t="str">
        <f t="shared" si="12"/>
        <v>57-39-25-ОПИ</v>
      </c>
    </row>
    <row r="518" spans="1:8" s="1" customFormat="1" ht="30" x14ac:dyDescent="0.25">
      <c r="A518" s="36">
        <f t="shared" si="13"/>
        <v>514</v>
      </c>
      <c r="B518" s="58">
        <v>810</v>
      </c>
      <c r="C518" s="7" t="s">
        <v>386</v>
      </c>
      <c r="D518" s="38" t="s">
        <v>697</v>
      </c>
      <c r="E518" s="9" t="s">
        <v>533</v>
      </c>
      <c r="F518" s="63" t="s">
        <v>948</v>
      </c>
      <c r="G518" s="8">
        <v>45629</v>
      </c>
      <c r="H518" s="61" t="str">
        <f t="shared" si="12"/>
        <v>57-39-25-ОПИ</v>
      </c>
    </row>
    <row r="519" spans="1:8" s="1" customFormat="1" ht="45" x14ac:dyDescent="0.25">
      <c r="A519" s="36">
        <f t="shared" si="13"/>
        <v>515</v>
      </c>
      <c r="B519" s="58">
        <v>809</v>
      </c>
      <c r="C519" s="7" t="s">
        <v>386</v>
      </c>
      <c r="D519" s="38" t="s">
        <v>1176</v>
      </c>
      <c r="E519" s="9" t="s">
        <v>533</v>
      </c>
      <c r="F519" s="63" t="s">
        <v>948</v>
      </c>
      <c r="G519" s="8">
        <v>45629</v>
      </c>
      <c r="H519" s="61" t="s">
        <v>1141</v>
      </c>
    </row>
    <row r="520" spans="1:8" s="1" customFormat="1" x14ac:dyDescent="0.25">
      <c r="A520" s="36">
        <f t="shared" si="13"/>
        <v>516</v>
      </c>
      <c r="B520" s="58">
        <v>808</v>
      </c>
      <c r="C520" s="7" t="s">
        <v>386</v>
      </c>
      <c r="D520" s="38" t="s">
        <v>421</v>
      </c>
      <c r="E520" s="58" t="s">
        <v>2</v>
      </c>
      <c r="F520" s="63" t="s">
        <v>948</v>
      </c>
      <c r="G520" s="43">
        <v>45629</v>
      </c>
      <c r="H520" s="61" t="str">
        <f>CONCATENATE("57-",75,"-25-",E520)</f>
        <v>57-75-25-УВС</v>
      </c>
    </row>
    <row r="521" spans="1:8" s="1" customFormat="1" ht="30" x14ac:dyDescent="0.25">
      <c r="A521" s="36">
        <f t="shared" si="13"/>
        <v>517</v>
      </c>
      <c r="B521" s="58">
        <v>807</v>
      </c>
      <c r="C521" s="7" t="s">
        <v>386</v>
      </c>
      <c r="D521" s="38" t="s">
        <v>420</v>
      </c>
      <c r="E521" s="58" t="s">
        <v>2</v>
      </c>
      <c r="F521" s="63" t="s">
        <v>948</v>
      </c>
      <c r="G521" s="43">
        <v>45629</v>
      </c>
      <c r="H521" s="61" t="str">
        <f>CONCATENATE("57-",75,"-25-",E521)</f>
        <v>57-75-25-УВС</v>
      </c>
    </row>
    <row r="522" spans="1:8" s="1" customFormat="1" x14ac:dyDescent="0.25">
      <c r="A522" s="36">
        <f t="shared" si="13"/>
        <v>518</v>
      </c>
      <c r="B522" s="58">
        <v>806</v>
      </c>
      <c r="C522" s="7" t="s">
        <v>386</v>
      </c>
      <c r="D522" s="38" t="s">
        <v>419</v>
      </c>
      <c r="E522" s="58" t="s">
        <v>2</v>
      </c>
      <c r="F522" s="63" t="s">
        <v>948</v>
      </c>
      <c r="G522" s="43">
        <v>45629</v>
      </c>
      <c r="H522" s="61" t="str">
        <f>CONCATENATE("57-",75,"-25-",E522)</f>
        <v>57-75-25-УВС</v>
      </c>
    </row>
    <row r="523" spans="1:8" x14ac:dyDescent="0.25">
      <c r="A523" s="36">
        <f t="shared" si="13"/>
        <v>519</v>
      </c>
      <c r="B523" s="58">
        <v>805</v>
      </c>
      <c r="C523" s="7" t="s">
        <v>386</v>
      </c>
      <c r="D523" s="38" t="s">
        <v>418</v>
      </c>
      <c r="E523" s="58" t="s">
        <v>2</v>
      </c>
      <c r="F523" s="63" t="s">
        <v>948</v>
      </c>
      <c r="G523" s="43">
        <v>45629</v>
      </c>
      <c r="H523" s="61" t="str">
        <f>CONCATENATE("57-",75,"-25-",E523)</f>
        <v>57-75-25-УВС</v>
      </c>
    </row>
    <row r="524" spans="1:8" ht="30" x14ac:dyDescent="0.25">
      <c r="A524" s="36">
        <f t="shared" si="13"/>
        <v>520</v>
      </c>
      <c r="B524" s="58">
        <v>804</v>
      </c>
      <c r="C524" s="7" t="s">
        <v>386</v>
      </c>
      <c r="D524" s="38" t="s">
        <v>1195</v>
      </c>
      <c r="E524" s="9" t="s">
        <v>870</v>
      </c>
      <c r="F524" s="63" t="s">
        <v>948</v>
      </c>
      <c r="G524" s="8">
        <v>45629</v>
      </c>
      <c r="H524" s="61" t="s">
        <v>1196</v>
      </c>
    </row>
    <row r="525" spans="1:8" ht="45" x14ac:dyDescent="0.25">
      <c r="A525" s="36">
        <f t="shared" si="13"/>
        <v>521</v>
      </c>
      <c r="B525" s="58">
        <v>803</v>
      </c>
      <c r="C525" s="7" t="s">
        <v>386</v>
      </c>
      <c r="D525" s="38" t="s">
        <v>1147</v>
      </c>
      <c r="E525" s="9" t="s">
        <v>533</v>
      </c>
      <c r="F525" s="63" t="s">
        <v>948</v>
      </c>
      <c r="G525" s="8">
        <v>45629</v>
      </c>
      <c r="H525" s="61" t="s">
        <v>1141</v>
      </c>
    </row>
    <row r="526" spans="1:8" x14ac:dyDescent="0.25">
      <c r="A526" s="36">
        <f t="shared" si="13"/>
        <v>522</v>
      </c>
      <c r="B526" s="58">
        <v>802</v>
      </c>
      <c r="C526" s="7" t="s">
        <v>386</v>
      </c>
      <c r="D526" s="38" t="s">
        <v>417</v>
      </c>
      <c r="E526" s="58" t="s">
        <v>2</v>
      </c>
      <c r="F526" s="63" t="s">
        <v>948</v>
      </c>
      <c r="G526" s="43">
        <v>45629</v>
      </c>
      <c r="H526" s="61" t="str">
        <f t="shared" ref="H526:H531" si="14">CONCATENATE("57-",75,"-25-",E526)</f>
        <v>57-75-25-УВС</v>
      </c>
    </row>
    <row r="527" spans="1:8" x14ac:dyDescent="0.25">
      <c r="A527" s="36">
        <f t="shared" si="13"/>
        <v>523</v>
      </c>
      <c r="B527" s="58">
        <v>801</v>
      </c>
      <c r="C527" s="7" t="s">
        <v>386</v>
      </c>
      <c r="D527" s="38" t="s">
        <v>416</v>
      </c>
      <c r="E527" s="58" t="s">
        <v>2</v>
      </c>
      <c r="F527" s="63" t="s">
        <v>948</v>
      </c>
      <c r="G527" s="43">
        <v>45629</v>
      </c>
      <c r="H527" s="61" t="str">
        <f t="shared" si="14"/>
        <v>57-75-25-УВС</v>
      </c>
    </row>
    <row r="528" spans="1:8" x14ac:dyDescent="0.25">
      <c r="A528" s="36">
        <f t="shared" si="13"/>
        <v>524</v>
      </c>
      <c r="B528" s="58">
        <v>800</v>
      </c>
      <c r="C528" s="7" t="s">
        <v>386</v>
      </c>
      <c r="D528" s="38" t="s">
        <v>415</v>
      </c>
      <c r="E528" s="58" t="s">
        <v>2</v>
      </c>
      <c r="F528" s="63" t="s">
        <v>948</v>
      </c>
      <c r="G528" s="43">
        <v>45629</v>
      </c>
      <c r="H528" s="61" t="str">
        <f t="shared" si="14"/>
        <v>57-75-25-УВС</v>
      </c>
    </row>
    <row r="529" spans="1:8" x14ac:dyDescent="0.25">
      <c r="A529" s="36">
        <f t="shared" si="13"/>
        <v>525</v>
      </c>
      <c r="B529" s="58">
        <v>799</v>
      </c>
      <c r="C529" s="7" t="s">
        <v>386</v>
      </c>
      <c r="D529" s="38" t="s">
        <v>414</v>
      </c>
      <c r="E529" s="58" t="s">
        <v>2</v>
      </c>
      <c r="F529" s="63" t="s">
        <v>948</v>
      </c>
      <c r="G529" s="43">
        <v>45629</v>
      </c>
      <c r="H529" s="61" t="str">
        <f t="shared" si="14"/>
        <v>57-75-25-УВС</v>
      </c>
    </row>
    <row r="530" spans="1:8" x14ac:dyDescent="0.25">
      <c r="A530" s="36">
        <f t="shared" si="13"/>
        <v>526</v>
      </c>
      <c r="B530" s="58">
        <v>798</v>
      </c>
      <c r="C530" s="7" t="s">
        <v>386</v>
      </c>
      <c r="D530" s="38" t="s">
        <v>413</v>
      </c>
      <c r="E530" s="58" t="s">
        <v>2</v>
      </c>
      <c r="F530" s="63" t="s">
        <v>948</v>
      </c>
      <c r="G530" s="43">
        <v>45629</v>
      </c>
      <c r="H530" s="61" t="str">
        <f t="shared" si="14"/>
        <v>57-75-25-УВС</v>
      </c>
    </row>
    <row r="531" spans="1:8" x14ac:dyDescent="0.25">
      <c r="A531" s="36">
        <f t="shared" si="13"/>
        <v>527</v>
      </c>
      <c r="B531" s="58">
        <v>797</v>
      </c>
      <c r="C531" s="7" t="s">
        <v>386</v>
      </c>
      <c r="D531" s="38" t="s">
        <v>412</v>
      </c>
      <c r="E531" s="58" t="s">
        <v>2</v>
      </c>
      <c r="F531" s="63" t="s">
        <v>948</v>
      </c>
      <c r="G531" s="43">
        <v>45629</v>
      </c>
      <c r="H531" s="61" t="str">
        <f t="shared" si="14"/>
        <v>57-75-25-УВС</v>
      </c>
    </row>
    <row r="532" spans="1:8" ht="45" x14ac:dyDescent="0.25">
      <c r="A532" s="36">
        <f t="shared" si="13"/>
        <v>528</v>
      </c>
      <c r="B532" s="58">
        <v>796</v>
      </c>
      <c r="C532" s="7" t="s">
        <v>386</v>
      </c>
      <c r="D532" s="38" t="s">
        <v>1146</v>
      </c>
      <c r="E532" s="9" t="s">
        <v>533</v>
      </c>
      <c r="F532" s="63" t="s">
        <v>948</v>
      </c>
      <c r="G532" s="8">
        <v>45629</v>
      </c>
      <c r="H532" s="61" t="s">
        <v>1141</v>
      </c>
    </row>
    <row r="533" spans="1:8" ht="45" x14ac:dyDescent="0.25">
      <c r="A533" s="36">
        <f t="shared" si="13"/>
        <v>529</v>
      </c>
      <c r="B533" s="58">
        <v>795</v>
      </c>
      <c r="C533" s="7" t="s">
        <v>386</v>
      </c>
      <c r="D533" s="38" t="s">
        <v>1174</v>
      </c>
      <c r="E533" s="58" t="s">
        <v>533</v>
      </c>
      <c r="F533" s="63" t="s">
        <v>948</v>
      </c>
      <c r="G533" s="43">
        <v>45629</v>
      </c>
      <c r="H533" s="61" t="s">
        <v>1141</v>
      </c>
    </row>
    <row r="534" spans="1:8" x14ac:dyDescent="0.25">
      <c r="A534" s="36">
        <f t="shared" si="13"/>
        <v>530</v>
      </c>
      <c r="B534" s="58">
        <v>794</v>
      </c>
      <c r="C534" s="7" t="s">
        <v>386</v>
      </c>
      <c r="D534" s="38" t="s">
        <v>411</v>
      </c>
      <c r="E534" s="58" t="s">
        <v>2</v>
      </c>
      <c r="F534" s="63" t="s">
        <v>948</v>
      </c>
      <c r="G534" s="43">
        <v>45629</v>
      </c>
      <c r="H534" s="61" t="str">
        <f>CONCATENATE("57-",75,"-25-",E534)</f>
        <v>57-75-25-УВС</v>
      </c>
    </row>
    <row r="535" spans="1:8" x14ac:dyDescent="0.25">
      <c r="A535" s="36">
        <f t="shared" si="13"/>
        <v>531</v>
      </c>
      <c r="B535" s="58">
        <v>793</v>
      </c>
      <c r="C535" s="7" t="s">
        <v>386</v>
      </c>
      <c r="D535" s="38" t="s">
        <v>410</v>
      </c>
      <c r="E535" s="26" t="s">
        <v>533</v>
      </c>
      <c r="F535" s="63" t="s">
        <v>948</v>
      </c>
      <c r="G535" s="33">
        <v>45629</v>
      </c>
      <c r="H535" s="39" t="str">
        <f>CONCATENATE("57-",39,"-25-ОПИ")</f>
        <v>57-39-25-ОПИ</v>
      </c>
    </row>
    <row r="536" spans="1:8" x14ac:dyDescent="0.25">
      <c r="A536" s="36">
        <f t="shared" si="13"/>
        <v>532</v>
      </c>
      <c r="B536" s="58">
        <v>792</v>
      </c>
      <c r="C536" s="7" t="s">
        <v>386</v>
      </c>
      <c r="D536" s="38" t="s">
        <v>410</v>
      </c>
      <c r="E536" s="6" t="s">
        <v>2</v>
      </c>
      <c r="F536" s="63" t="s">
        <v>948</v>
      </c>
      <c r="G536" s="13">
        <v>45629</v>
      </c>
      <c r="H536" s="39" t="str">
        <f>CONCATENATE("57-",75,"-25-",E536)</f>
        <v>57-75-25-УВС</v>
      </c>
    </row>
    <row r="537" spans="1:8" ht="60" x14ac:dyDescent="0.25">
      <c r="A537" s="36">
        <f t="shared" si="13"/>
        <v>533</v>
      </c>
      <c r="B537" s="58">
        <v>791</v>
      </c>
      <c r="C537" s="7" t="s">
        <v>386</v>
      </c>
      <c r="D537" s="38" t="s">
        <v>1180</v>
      </c>
      <c r="E537" s="26" t="s">
        <v>533</v>
      </c>
      <c r="F537" s="63" t="s">
        <v>948</v>
      </c>
      <c r="G537" s="33">
        <v>45629</v>
      </c>
      <c r="H537" s="15" t="s">
        <v>1141</v>
      </c>
    </row>
    <row r="538" spans="1:8" x14ac:dyDescent="0.25">
      <c r="A538" s="36">
        <f t="shared" si="13"/>
        <v>534</v>
      </c>
      <c r="B538" s="58">
        <v>790</v>
      </c>
      <c r="C538" s="7" t="s">
        <v>386</v>
      </c>
      <c r="D538" s="38" t="s">
        <v>696</v>
      </c>
      <c r="E538" s="26" t="s">
        <v>533</v>
      </c>
      <c r="F538" s="63" t="s">
        <v>948</v>
      </c>
      <c r="G538" s="33">
        <v>45629</v>
      </c>
      <c r="H538" s="39" t="str">
        <f>CONCATENATE("57-",39,"-25-ОПИ")</f>
        <v>57-39-25-ОПИ</v>
      </c>
    </row>
    <row r="539" spans="1:8" x14ac:dyDescent="0.25">
      <c r="A539" s="36">
        <f t="shared" si="13"/>
        <v>535</v>
      </c>
      <c r="B539" s="58">
        <v>789</v>
      </c>
      <c r="C539" s="7" t="s">
        <v>386</v>
      </c>
      <c r="D539" s="38" t="s">
        <v>409</v>
      </c>
      <c r="E539" s="6" t="s">
        <v>2</v>
      </c>
      <c r="F539" s="63" t="s">
        <v>948</v>
      </c>
      <c r="G539" s="13">
        <v>45629</v>
      </c>
      <c r="H539" s="39" t="str">
        <f>CONCATENATE("57-",75,"-25-",E539)</f>
        <v>57-75-25-УВС</v>
      </c>
    </row>
    <row r="540" spans="1:8" x14ac:dyDescent="0.25">
      <c r="A540" s="36">
        <f t="shared" si="13"/>
        <v>536</v>
      </c>
      <c r="B540" s="58">
        <v>788</v>
      </c>
      <c r="C540" s="7" t="s">
        <v>386</v>
      </c>
      <c r="D540" s="38" t="s">
        <v>408</v>
      </c>
      <c r="E540" s="6" t="s">
        <v>2</v>
      </c>
      <c r="F540" s="63" t="s">
        <v>948</v>
      </c>
      <c r="G540" s="13">
        <v>45629</v>
      </c>
      <c r="H540" s="39" t="str">
        <f>CONCATENATE("57-",75,"-25-",E540)</f>
        <v>57-75-25-УВС</v>
      </c>
    </row>
    <row r="541" spans="1:8" ht="60" x14ac:dyDescent="0.25">
      <c r="A541" s="36">
        <f t="shared" si="13"/>
        <v>537</v>
      </c>
      <c r="B541" s="58">
        <v>787</v>
      </c>
      <c r="C541" s="7" t="s">
        <v>386</v>
      </c>
      <c r="D541" s="38" t="s">
        <v>1184</v>
      </c>
      <c r="E541" s="26" t="s">
        <v>533</v>
      </c>
      <c r="F541" s="63" t="s">
        <v>948</v>
      </c>
      <c r="G541" s="33">
        <v>45629</v>
      </c>
      <c r="H541" s="39" t="s">
        <v>1141</v>
      </c>
    </row>
    <row r="542" spans="1:8" ht="45" x14ac:dyDescent="0.25">
      <c r="A542" s="44">
        <f t="shared" si="13"/>
        <v>538</v>
      </c>
      <c r="B542" s="58">
        <v>786</v>
      </c>
      <c r="C542" s="7" t="s">
        <v>386</v>
      </c>
      <c r="D542" s="38" t="s">
        <v>1183</v>
      </c>
      <c r="E542" s="26" t="s">
        <v>533</v>
      </c>
      <c r="F542" s="63" t="s">
        <v>948</v>
      </c>
      <c r="G542" s="33">
        <v>45629</v>
      </c>
      <c r="H542" s="39" t="s">
        <v>1141</v>
      </c>
    </row>
    <row r="543" spans="1:8" ht="60" x14ac:dyDescent="0.25">
      <c r="A543" s="44">
        <f t="shared" si="13"/>
        <v>539</v>
      </c>
      <c r="B543" s="58">
        <v>785</v>
      </c>
      <c r="C543" s="7" t="s">
        <v>386</v>
      </c>
      <c r="D543" s="38" t="s">
        <v>1182</v>
      </c>
      <c r="E543" s="26" t="s">
        <v>533</v>
      </c>
      <c r="F543" s="63" t="s">
        <v>948</v>
      </c>
      <c r="G543" s="33">
        <v>45629</v>
      </c>
      <c r="H543" s="15" t="s">
        <v>1141</v>
      </c>
    </row>
    <row r="544" spans="1:8" s="28" customFormat="1" ht="60" x14ac:dyDescent="0.25">
      <c r="A544" s="44">
        <f t="shared" si="13"/>
        <v>540</v>
      </c>
      <c r="B544" s="58">
        <v>784</v>
      </c>
      <c r="C544" s="31" t="s">
        <v>386</v>
      </c>
      <c r="D544" s="38" t="s">
        <v>1145</v>
      </c>
      <c r="E544" s="26" t="s">
        <v>533</v>
      </c>
      <c r="F544" s="63" t="s">
        <v>948</v>
      </c>
      <c r="G544" s="33">
        <v>45629</v>
      </c>
      <c r="H544" s="61" t="s">
        <v>1141</v>
      </c>
    </row>
    <row r="545" spans="1:8" s="28" customFormat="1" x14ac:dyDescent="0.25">
      <c r="A545" s="44">
        <f t="shared" si="13"/>
        <v>541</v>
      </c>
      <c r="B545" s="58">
        <v>783</v>
      </c>
      <c r="C545" s="31" t="s">
        <v>386</v>
      </c>
      <c r="D545" s="38" t="s">
        <v>407</v>
      </c>
      <c r="E545" s="44" t="s">
        <v>2</v>
      </c>
      <c r="F545" s="63" t="s">
        <v>948</v>
      </c>
      <c r="G545" s="43">
        <v>45629</v>
      </c>
      <c r="H545" s="61" t="str">
        <f>CONCATENATE("57-",75,"-25-",E545)</f>
        <v>57-75-25-УВС</v>
      </c>
    </row>
    <row r="546" spans="1:8" s="28" customFormat="1" x14ac:dyDescent="0.25">
      <c r="A546" s="44">
        <f t="shared" si="13"/>
        <v>542</v>
      </c>
      <c r="B546" s="58">
        <v>782</v>
      </c>
      <c r="C546" s="31" t="s">
        <v>386</v>
      </c>
      <c r="D546" s="38" t="s">
        <v>695</v>
      </c>
      <c r="E546" s="26" t="s">
        <v>533</v>
      </c>
      <c r="F546" s="63" t="s">
        <v>948</v>
      </c>
      <c r="G546" s="33">
        <v>45629</v>
      </c>
      <c r="H546" s="61" t="str">
        <f>CONCATENATE("57-",39,"-25-ОПИ")</f>
        <v>57-39-25-ОПИ</v>
      </c>
    </row>
    <row r="547" spans="1:8" s="28" customFormat="1" x14ac:dyDescent="0.25">
      <c r="A547" s="44">
        <f t="shared" si="13"/>
        <v>543</v>
      </c>
      <c r="B547" s="58">
        <v>781</v>
      </c>
      <c r="C547" s="31" t="s">
        <v>386</v>
      </c>
      <c r="D547" s="38" t="s">
        <v>694</v>
      </c>
      <c r="E547" s="26" t="s">
        <v>533</v>
      </c>
      <c r="F547" s="63" t="s">
        <v>948</v>
      </c>
      <c r="G547" s="33">
        <v>45629</v>
      </c>
      <c r="H547" s="61" t="str">
        <f>CONCATENATE("57-",39,"-25-ОПИ")</f>
        <v>57-39-25-ОПИ</v>
      </c>
    </row>
    <row r="548" spans="1:8" x14ac:dyDescent="0.25">
      <c r="A548" s="44">
        <f t="shared" si="13"/>
        <v>544</v>
      </c>
      <c r="B548" s="58">
        <v>780</v>
      </c>
      <c r="C548" s="7" t="s">
        <v>386</v>
      </c>
      <c r="D548" s="38" t="s">
        <v>406</v>
      </c>
      <c r="E548" s="6" t="s">
        <v>2</v>
      </c>
      <c r="F548" s="63" t="s">
        <v>948</v>
      </c>
      <c r="G548" s="13">
        <v>45629</v>
      </c>
      <c r="H548" s="15" t="str">
        <f>CONCATENATE("57-",75,"-25-",E548)</f>
        <v>57-75-25-УВС</v>
      </c>
    </row>
    <row r="549" spans="1:8" x14ac:dyDescent="0.25">
      <c r="A549" s="36">
        <f t="shared" si="13"/>
        <v>545</v>
      </c>
      <c r="B549" s="58">
        <v>779</v>
      </c>
      <c r="C549" s="7" t="s">
        <v>386</v>
      </c>
      <c r="D549" s="38" t="s">
        <v>693</v>
      </c>
      <c r="E549" s="26" t="s">
        <v>533</v>
      </c>
      <c r="F549" s="61" t="s">
        <v>948</v>
      </c>
      <c r="G549" s="33">
        <v>45629</v>
      </c>
      <c r="H549" s="61" t="str">
        <f>CONCATENATE("57-",39,"-25-ОПИ")</f>
        <v>57-39-25-ОПИ</v>
      </c>
    </row>
    <row r="550" spans="1:8" x14ac:dyDescent="0.25">
      <c r="A550" s="36">
        <f t="shared" si="13"/>
        <v>546</v>
      </c>
      <c r="B550" s="58">
        <v>778</v>
      </c>
      <c r="C550" s="7" t="s">
        <v>386</v>
      </c>
      <c r="D550" s="38" t="s">
        <v>405</v>
      </c>
      <c r="E550" s="6" t="s">
        <v>2</v>
      </c>
      <c r="F550" s="63" t="s">
        <v>948</v>
      </c>
      <c r="G550" s="13">
        <v>45629</v>
      </c>
      <c r="H550" s="15" t="str">
        <f>CONCATENATE("57-",75,"-25-",E550)</f>
        <v>57-75-25-УВС</v>
      </c>
    </row>
    <row r="551" spans="1:8" x14ac:dyDescent="0.25">
      <c r="A551" s="36">
        <f t="shared" si="13"/>
        <v>547</v>
      </c>
      <c r="B551" s="58">
        <v>777</v>
      </c>
      <c r="C551" s="7" t="s">
        <v>386</v>
      </c>
      <c r="D551" s="38" t="s">
        <v>692</v>
      </c>
      <c r="E551" s="26" t="s">
        <v>533</v>
      </c>
      <c r="F551" s="63" t="s">
        <v>948</v>
      </c>
      <c r="G551" s="33">
        <v>45629</v>
      </c>
      <c r="H551" s="15" t="str">
        <f>CONCATENATE("57-",39,"-25-ОПИ")</f>
        <v>57-39-25-ОПИ</v>
      </c>
    </row>
    <row r="552" spans="1:8" x14ac:dyDescent="0.25">
      <c r="A552" s="36">
        <f t="shared" si="13"/>
        <v>548</v>
      </c>
      <c r="B552" s="58">
        <v>776</v>
      </c>
      <c r="C552" s="7" t="s">
        <v>386</v>
      </c>
      <c r="D552" s="38" t="s">
        <v>404</v>
      </c>
      <c r="E552" s="6" t="s">
        <v>2</v>
      </c>
      <c r="F552" s="63" t="s">
        <v>948</v>
      </c>
      <c r="G552" s="13">
        <v>45629</v>
      </c>
      <c r="H552" s="15" t="str">
        <f>CONCATENATE("57-",75,"-25-",E552)</f>
        <v>57-75-25-УВС</v>
      </c>
    </row>
    <row r="553" spans="1:8" x14ac:dyDescent="0.25">
      <c r="A553" s="36">
        <f t="shared" si="13"/>
        <v>549</v>
      </c>
      <c r="B553" s="58">
        <v>775</v>
      </c>
      <c r="C553" s="7" t="s">
        <v>386</v>
      </c>
      <c r="D553" s="38" t="s">
        <v>403</v>
      </c>
      <c r="E553" s="26" t="s">
        <v>533</v>
      </c>
      <c r="F553" s="63" t="s">
        <v>948</v>
      </c>
      <c r="G553" s="33">
        <v>45629</v>
      </c>
      <c r="H553" s="39" t="str">
        <f>CONCATENATE("57-",39,"-25-ОПИ")</f>
        <v>57-39-25-ОПИ</v>
      </c>
    </row>
    <row r="554" spans="1:8" x14ac:dyDescent="0.25">
      <c r="A554" s="36">
        <f t="shared" si="13"/>
        <v>550</v>
      </c>
      <c r="B554" s="58">
        <v>774</v>
      </c>
      <c r="C554" s="7" t="s">
        <v>386</v>
      </c>
      <c r="D554" s="38" t="s">
        <v>403</v>
      </c>
      <c r="E554" s="6" t="s">
        <v>2</v>
      </c>
      <c r="F554" s="63" t="s">
        <v>948</v>
      </c>
      <c r="G554" s="13">
        <v>45629</v>
      </c>
      <c r="H554" s="39" t="str">
        <f>CONCATENATE("57-",75,"-25-",E554)</f>
        <v>57-75-25-УВС</v>
      </c>
    </row>
    <row r="555" spans="1:8" x14ac:dyDescent="0.25">
      <c r="A555" s="36">
        <f t="shared" si="13"/>
        <v>551</v>
      </c>
      <c r="B555" s="58">
        <v>773</v>
      </c>
      <c r="C555" s="7" t="s">
        <v>386</v>
      </c>
      <c r="D555" s="38" t="s">
        <v>402</v>
      </c>
      <c r="E555" s="26" t="s">
        <v>533</v>
      </c>
      <c r="F555" s="63" t="s">
        <v>948</v>
      </c>
      <c r="G555" s="33">
        <v>45629</v>
      </c>
      <c r="H555" s="39" t="str">
        <f>CONCATENATE("57-",39,"-25-ОПИ")</f>
        <v>57-39-25-ОПИ</v>
      </c>
    </row>
    <row r="556" spans="1:8" x14ac:dyDescent="0.25">
      <c r="A556" s="36">
        <f t="shared" si="13"/>
        <v>552</v>
      </c>
      <c r="B556" s="58">
        <v>772</v>
      </c>
      <c r="C556" s="7" t="s">
        <v>386</v>
      </c>
      <c r="D556" s="38" t="s">
        <v>402</v>
      </c>
      <c r="E556" s="6" t="s">
        <v>2</v>
      </c>
      <c r="F556" s="63" t="s">
        <v>948</v>
      </c>
      <c r="G556" s="13">
        <v>45629</v>
      </c>
      <c r="H556" s="39" t="str">
        <f>CONCATENATE("57-",75,"-25-",E556)</f>
        <v>57-75-25-УВС</v>
      </c>
    </row>
    <row r="557" spans="1:8" x14ac:dyDescent="0.25">
      <c r="A557" s="36">
        <f t="shared" si="13"/>
        <v>553</v>
      </c>
      <c r="B557" s="58">
        <v>771</v>
      </c>
      <c r="C557" s="7" t="s">
        <v>386</v>
      </c>
      <c r="D557" s="38" t="s">
        <v>401</v>
      </c>
      <c r="E557" s="6" t="s">
        <v>2</v>
      </c>
      <c r="F557" s="63" t="s">
        <v>948</v>
      </c>
      <c r="G557" s="13">
        <v>45629</v>
      </c>
      <c r="H557" s="39" t="str">
        <f>CONCATENATE("57-",75,"-25-",E557)</f>
        <v>57-75-25-УВС</v>
      </c>
    </row>
    <row r="558" spans="1:8" ht="60" x14ac:dyDescent="0.25">
      <c r="A558" s="36">
        <f t="shared" si="13"/>
        <v>554</v>
      </c>
      <c r="B558" s="58">
        <v>770</v>
      </c>
      <c r="C558" s="7" t="s">
        <v>386</v>
      </c>
      <c r="D558" s="50" t="s">
        <v>1143</v>
      </c>
      <c r="E558" s="51" t="s">
        <v>533</v>
      </c>
      <c r="F558" s="70" t="s">
        <v>948</v>
      </c>
      <c r="G558" s="33">
        <v>45629</v>
      </c>
      <c r="H558" s="49" t="s">
        <v>1141</v>
      </c>
    </row>
    <row r="559" spans="1:8" ht="60" x14ac:dyDescent="0.25">
      <c r="A559" s="36">
        <f t="shared" si="13"/>
        <v>555</v>
      </c>
      <c r="B559" s="58">
        <v>769</v>
      </c>
      <c r="C559" s="7" t="s">
        <v>386</v>
      </c>
      <c r="D559" s="38" t="s">
        <v>1144</v>
      </c>
      <c r="E559" s="26" t="s">
        <v>533</v>
      </c>
      <c r="F559" s="63" t="s">
        <v>948</v>
      </c>
      <c r="G559" s="33">
        <v>45629</v>
      </c>
      <c r="H559" s="39" t="s">
        <v>1141</v>
      </c>
    </row>
    <row r="560" spans="1:8" ht="60" x14ac:dyDescent="0.25">
      <c r="A560" s="36">
        <f t="shared" si="13"/>
        <v>556</v>
      </c>
      <c r="B560" s="58">
        <v>768</v>
      </c>
      <c r="C560" s="7" t="s">
        <v>386</v>
      </c>
      <c r="D560" s="38" t="s">
        <v>1142</v>
      </c>
      <c r="E560" s="26" t="s">
        <v>533</v>
      </c>
      <c r="F560" s="63" t="s">
        <v>948</v>
      </c>
      <c r="G560" s="33">
        <v>45629</v>
      </c>
      <c r="H560" s="39" t="s">
        <v>1141</v>
      </c>
    </row>
    <row r="561" spans="1:8" s="1" customFormat="1" x14ac:dyDescent="0.25">
      <c r="A561" s="36">
        <f t="shared" si="13"/>
        <v>557</v>
      </c>
      <c r="B561" s="58">
        <v>767</v>
      </c>
      <c r="C561" s="7" t="s">
        <v>386</v>
      </c>
      <c r="D561" s="38" t="s">
        <v>400</v>
      </c>
      <c r="E561" s="6" t="s">
        <v>2</v>
      </c>
      <c r="F561" s="63" t="s">
        <v>948</v>
      </c>
      <c r="G561" s="13">
        <v>45629</v>
      </c>
      <c r="H561" s="39" t="str">
        <f>CONCATENATE("57-",75,"-25-",E561)</f>
        <v>57-75-25-УВС</v>
      </c>
    </row>
    <row r="562" spans="1:8" s="1" customFormat="1" ht="30" x14ac:dyDescent="0.25">
      <c r="A562" s="36">
        <f t="shared" si="13"/>
        <v>558</v>
      </c>
      <c r="B562" s="58">
        <v>766</v>
      </c>
      <c r="C562" s="7" t="s">
        <v>386</v>
      </c>
      <c r="D562" s="38" t="s">
        <v>691</v>
      </c>
      <c r="E562" s="26" t="s">
        <v>533</v>
      </c>
      <c r="F562" s="63" t="s">
        <v>948</v>
      </c>
      <c r="G562" s="33">
        <v>45629</v>
      </c>
      <c r="H562" s="39" t="str">
        <f>CONCATENATE("57-",39,"-25-ОПИ")</f>
        <v>57-39-25-ОПИ</v>
      </c>
    </row>
    <row r="563" spans="1:8" x14ac:dyDescent="0.25">
      <c r="A563" s="36">
        <f t="shared" si="13"/>
        <v>559</v>
      </c>
      <c r="B563" s="58">
        <v>765</v>
      </c>
      <c r="C563" s="7" t="s">
        <v>386</v>
      </c>
      <c r="D563" s="38" t="s">
        <v>399</v>
      </c>
      <c r="E563" s="6" t="s">
        <v>2</v>
      </c>
      <c r="F563" s="63" t="s">
        <v>948</v>
      </c>
      <c r="G563" s="13">
        <v>45629</v>
      </c>
      <c r="H563" s="39" t="str">
        <f>CONCATENATE("57-",75,"-25-",E563)</f>
        <v>57-75-25-УВС</v>
      </c>
    </row>
    <row r="564" spans="1:8" ht="45" x14ac:dyDescent="0.25">
      <c r="A564" s="36">
        <f t="shared" si="13"/>
        <v>560</v>
      </c>
      <c r="B564" s="58">
        <v>764</v>
      </c>
      <c r="C564" s="7" t="s">
        <v>386</v>
      </c>
      <c r="D564" s="38" t="s">
        <v>1194</v>
      </c>
      <c r="E564" s="6" t="s">
        <v>533</v>
      </c>
      <c r="F564" s="63" t="s">
        <v>948</v>
      </c>
      <c r="G564" s="13">
        <v>45629</v>
      </c>
      <c r="H564" s="15" t="s">
        <v>1141</v>
      </c>
    </row>
    <row r="565" spans="1:8" x14ac:dyDescent="0.25">
      <c r="A565" s="36">
        <f t="shared" si="13"/>
        <v>561</v>
      </c>
      <c r="B565" s="58">
        <v>763</v>
      </c>
      <c r="C565" s="7" t="s">
        <v>386</v>
      </c>
      <c r="D565" s="38" t="s">
        <v>398</v>
      </c>
      <c r="E565" s="6" t="s">
        <v>2</v>
      </c>
      <c r="F565" s="63" t="s">
        <v>948</v>
      </c>
      <c r="G565" s="13">
        <v>45629</v>
      </c>
      <c r="H565" s="39" t="str">
        <f>CONCATENATE("57-",75,"-25-",E565)</f>
        <v>57-75-25-УВС</v>
      </c>
    </row>
    <row r="566" spans="1:8" x14ac:dyDescent="0.25">
      <c r="A566" s="36">
        <f t="shared" si="13"/>
        <v>562</v>
      </c>
      <c r="B566" s="58">
        <v>762</v>
      </c>
      <c r="C566" s="7" t="s">
        <v>386</v>
      </c>
      <c r="D566" s="38" t="s">
        <v>397</v>
      </c>
      <c r="E566" s="6" t="s">
        <v>2</v>
      </c>
      <c r="F566" s="63" t="s">
        <v>948</v>
      </c>
      <c r="G566" s="13">
        <v>45629</v>
      </c>
      <c r="H566" s="39" t="str">
        <f>CONCATENATE("57-",75,"-25-",E566)</f>
        <v>57-75-25-УВС</v>
      </c>
    </row>
    <row r="567" spans="1:8" s="28" customFormat="1" x14ac:dyDescent="0.25">
      <c r="A567" s="44">
        <f t="shared" si="13"/>
        <v>563</v>
      </c>
      <c r="B567" s="58">
        <v>761</v>
      </c>
      <c r="C567" s="31" t="s">
        <v>386</v>
      </c>
      <c r="D567" s="38" t="s">
        <v>396</v>
      </c>
      <c r="E567" s="44" t="s">
        <v>2</v>
      </c>
      <c r="F567" s="63" t="s">
        <v>948</v>
      </c>
      <c r="G567" s="43">
        <v>45629</v>
      </c>
      <c r="H567" s="39" t="str">
        <f>CONCATENATE("57-",75,"-25-",E567)</f>
        <v>57-75-25-УВС</v>
      </c>
    </row>
    <row r="568" spans="1:8" s="28" customFormat="1" ht="30" x14ac:dyDescent="0.25">
      <c r="A568" s="44">
        <f t="shared" si="13"/>
        <v>564</v>
      </c>
      <c r="B568" s="58">
        <v>760</v>
      </c>
      <c r="C568" s="31" t="s">
        <v>386</v>
      </c>
      <c r="D568" s="38" t="s">
        <v>395</v>
      </c>
      <c r="E568" s="44" t="s">
        <v>2</v>
      </c>
      <c r="F568" s="63" t="s">
        <v>948</v>
      </c>
      <c r="G568" s="43">
        <v>45629</v>
      </c>
      <c r="H568" s="39" t="str">
        <f>CONCATENATE("57-",75,"-25-",E568)</f>
        <v>57-75-25-УВС</v>
      </c>
    </row>
    <row r="569" spans="1:8" s="28" customFormat="1" ht="30" x14ac:dyDescent="0.25">
      <c r="A569" s="44">
        <f t="shared" si="13"/>
        <v>565</v>
      </c>
      <c r="B569" s="58">
        <v>759</v>
      </c>
      <c r="C569" s="31" t="s">
        <v>386</v>
      </c>
      <c r="D569" s="38" t="s">
        <v>394</v>
      </c>
      <c r="E569" s="44" t="s">
        <v>2</v>
      </c>
      <c r="F569" s="63" t="s">
        <v>948</v>
      </c>
      <c r="G569" s="43">
        <v>45629</v>
      </c>
      <c r="H569" s="39" t="str">
        <f>CONCATENATE("57-",75,"-25-",E569)</f>
        <v>57-75-25-УВС</v>
      </c>
    </row>
    <row r="570" spans="1:8" s="28" customFormat="1" ht="45" x14ac:dyDescent="0.25">
      <c r="A570" s="44">
        <f t="shared" si="13"/>
        <v>566</v>
      </c>
      <c r="B570" s="58">
        <v>758</v>
      </c>
      <c r="C570" s="31" t="s">
        <v>386</v>
      </c>
      <c r="D570" s="38" t="s">
        <v>1175</v>
      </c>
      <c r="E570" s="26" t="s">
        <v>533</v>
      </c>
      <c r="F570" s="63" t="s">
        <v>948</v>
      </c>
      <c r="G570" s="33">
        <v>45629</v>
      </c>
      <c r="H570" s="39" t="s">
        <v>1141</v>
      </c>
    </row>
    <row r="571" spans="1:8" s="28" customFormat="1" x14ac:dyDescent="0.25">
      <c r="A571" s="44">
        <f t="shared" si="13"/>
        <v>567</v>
      </c>
      <c r="B571" s="58">
        <v>757</v>
      </c>
      <c r="C571" s="31" t="s">
        <v>386</v>
      </c>
      <c r="D571" s="38" t="s">
        <v>393</v>
      </c>
      <c r="E571" s="44" t="s">
        <v>2</v>
      </c>
      <c r="F571" s="63" t="s">
        <v>948</v>
      </c>
      <c r="G571" s="43">
        <v>45629</v>
      </c>
      <c r="H571" s="39" t="str">
        <f>CONCATENATE("57-",75,"-25-",E571)</f>
        <v>57-75-25-УВС</v>
      </c>
    </row>
    <row r="572" spans="1:8" s="28" customFormat="1" x14ac:dyDescent="0.25">
      <c r="A572" s="44">
        <f t="shared" si="13"/>
        <v>568</v>
      </c>
      <c r="B572" s="58">
        <v>756</v>
      </c>
      <c r="C572" s="31" t="s">
        <v>386</v>
      </c>
      <c r="D572" s="38" t="s">
        <v>690</v>
      </c>
      <c r="E572" s="26" t="s">
        <v>533</v>
      </c>
      <c r="F572" s="63" t="s">
        <v>948</v>
      </c>
      <c r="G572" s="33">
        <v>45629</v>
      </c>
      <c r="H572" s="39" t="str">
        <f>CONCATENATE("57-",39,"-25-ОПИ")</f>
        <v>57-39-25-ОПИ</v>
      </c>
    </row>
    <row r="573" spans="1:8" ht="45" x14ac:dyDescent="0.25">
      <c r="A573" s="36">
        <f t="shared" si="13"/>
        <v>569</v>
      </c>
      <c r="B573" s="58">
        <v>755</v>
      </c>
      <c r="C573" s="7" t="s">
        <v>386</v>
      </c>
      <c r="D573" s="38" t="s">
        <v>1178</v>
      </c>
      <c r="E573" s="6" t="s">
        <v>533</v>
      </c>
      <c r="F573" s="39" t="s">
        <v>948</v>
      </c>
      <c r="G573" s="13">
        <v>45629</v>
      </c>
      <c r="H573" s="15" t="s">
        <v>1141</v>
      </c>
    </row>
    <row r="574" spans="1:8" ht="45" x14ac:dyDescent="0.25">
      <c r="A574" s="36">
        <f t="shared" si="13"/>
        <v>570</v>
      </c>
      <c r="B574" s="58">
        <v>754</v>
      </c>
      <c r="C574" s="7" t="s">
        <v>386</v>
      </c>
      <c r="D574" s="38" t="s">
        <v>1177</v>
      </c>
      <c r="E574" s="6" t="s">
        <v>533</v>
      </c>
      <c r="F574" s="39" t="s">
        <v>948</v>
      </c>
      <c r="G574" s="13">
        <v>45629</v>
      </c>
      <c r="H574" s="39" t="s">
        <v>1141</v>
      </c>
    </row>
    <row r="575" spans="1:8" x14ac:dyDescent="0.25">
      <c r="A575" s="36">
        <f t="shared" si="13"/>
        <v>571</v>
      </c>
      <c r="B575" s="58">
        <v>753</v>
      </c>
      <c r="C575" s="7" t="s">
        <v>386</v>
      </c>
      <c r="D575" s="38" t="s">
        <v>392</v>
      </c>
      <c r="E575" s="6" t="s">
        <v>2</v>
      </c>
      <c r="F575" s="39" t="s">
        <v>948</v>
      </c>
      <c r="G575" s="13">
        <v>45629</v>
      </c>
      <c r="H575" s="15" t="str">
        <f>CONCATENATE("57-",75,"-25-",E575)</f>
        <v>57-75-25-УВС</v>
      </c>
    </row>
    <row r="576" spans="1:8" x14ac:dyDescent="0.25">
      <c r="A576" s="36">
        <f t="shared" si="13"/>
        <v>572</v>
      </c>
      <c r="B576" s="58">
        <v>752</v>
      </c>
      <c r="C576" s="7" t="s">
        <v>386</v>
      </c>
      <c r="D576" s="38" t="s">
        <v>391</v>
      </c>
      <c r="E576" s="6" t="s">
        <v>2</v>
      </c>
      <c r="F576" s="39" t="s">
        <v>948</v>
      </c>
      <c r="G576" s="43">
        <v>45629</v>
      </c>
      <c r="H576" s="15" t="str">
        <f>CONCATENATE("57-",75,"-25-",E576)</f>
        <v>57-75-25-УВС</v>
      </c>
    </row>
    <row r="577" spans="1:8" x14ac:dyDescent="0.25">
      <c r="A577" s="36">
        <f t="shared" si="13"/>
        <v>573</v>
      </c>
      <c r="B577" s="58">
        <v>751</v>
      </c>
      <c r="C577" s="7" t="s">
        <v>386</v>
      </c>
      <c r="D577" s="38" t="s">
        <v>390</v>
      </c>
      <c r="E577" s="6" t="s">
        <v>2</v>
      </c>
      <c r="F577" s="39" t="s">
        <v>948</v>
      </c>
      <c r="G577" s="43">
        <v>45629</v>
      </c>
      <c r="H577" s="15" t="str">
        <f>CONCATENATE("57-",75,"-25-",E577)</f>
        <v>57-75-25-УВС</v>
      </c>
    </row>
    <row r="578" spans="1:8" x14ac:dyDescent="0.25">
      <c r="A578" s="36">
        <f t="shared" si="13"/>
        <v>574</v>
      </c>
      <c r="B578" s="58">
        <v>750</v>
      </c>
      <c r="C578" s="7" t="s">
        <v>386</v>
      </c>
      <c r="D578" s="38" t="s">
        <v>389</v>
      </c>
      <c r="E578" s="6" t="s">
        <v>2</v>
      </c>
      <c r="F578" s="39" t="s">
        <v>948</v>
      </c>
      <c r="G578" s="13">
        <v>45629</v>
      </c>
      <c r="H578" s="15" t="str">
        <f>CONCATENATE("57-",75,"-25-",E578)</f>
        <v>57-75-25-УВС</v>
      </c>
    </row>
    <row r="579" spans="1:8" x14ac:dyDescent="0.25">
      <c r="A579" s="36">
        <f t="shared" si="13"/>
        <v>575</v>
      </c>
      <c r="B579" s="58">
        <v>749</v>
      </c>
      <c r="C579" s="7" t="s">
        <v>386</v>
      </c>
      <c r="D579" s="38" t="s">
        <v>388</v>
      </c>
      <c r="E579" s="6" t="s">
        <v>2</v>
      </c>
      <c r="F579" s="39" t="s">
        <v>948</v>
      </c>
      <c r="G579" s="13">
        <v>45629</v>
      </c>
      <c r="H579" s="39" t="str">
        <f>CONCATENATE("57-",75,"-25-",E579)</f>
        <v>57-75-25-УВС</v>
      </c>
    </row>
    <row r="580" spans="1:8" ht="45" x14ac:dyDescent="0.25">
      <c r="A580" s="36">
        <f t="shared" si="13"/>
        <v>576</v>
      </c>
      <c r="B580" s="58">
        <v>748</v>
      </c>
      <c r="C580" s="7" t="s">
        <v>386</v>
      </c>
      <c r="D580" s="38" t="s">
        <v>1140</v>
      </c>
      <c r="E580" s="26" t="s">
        <v>533</v>
      </c>
      <c r="F580" s="39" t="s">
        <v>948</v>
      </c>
      <c r="G580" s="33">
        <v>45629</v>
      </c>
      <c r="H580" s="39" t="s">
        <v>1141</v>
      </c>
    </row>
    <row r="581" spans="1:8" x14ac:dyDescent="0.25">
      <c r="A581" s="36">
        <f t="shared" ref="A581:A644" si="15">ROW(A581)-4</f>
        <v>577</v>
      </c>
      <c r="B581" s="58">
        <v>747</v>
      </c>
      <c r="C581" s="7" t="s">
        <v>386</v>
      </c>
      <c r="D581" s="38" t="s">
        <v>387</v>
      </c>
      <c r="E581" s="6" t="s">
        <v>2</v>
      </c>
      <c r="F581" s="39" t="s">
        <v>948</v>
      </c>
      <c r="G581" s="13">
        <v>45629</v>
      </c>
      <c r="H581" s="15" t="str">
        <f>CONCATENATE("57-",75,"-25-",E581)</f>
        <v>57-75-25-УВС</v>
      </c>
    </row>
    <row r="582" spans="1:8" ht="30" x14ac:dyDescent="0.25">
      <c r="A582" s="36">
        <f t="shared" si="15"/>
        <v>578</v>
      </c>
      <c r="B582" s="58">
        <v>746</v>
      </c>
      <c r="C582" s="7" t="s">
        <v>1137</v>
      </c>
      <c r="D582" s="38" t="s">
        <v>1138</v>
      </c>
      <c r="E582" s="6" t="s">
        <v>870</v>
      </c>
      <c r="F582" s="49" t="s">
        <v>948</v>
      </c>
      <c r="G582" s="13">
        <v>45629</v>
      </c>
      <c r="H582" s="39" t="s">
        <v>1139</v>
      </c>
    </row>
    <row r="583" spans="1:8" ht="30" x14ac:dyDescent="0.25">
      <c r="A583" s="36">
        <f t="shared" si="15"/>
        <v>579</v>
      </c>
      <c r="B583" s="58">
        <v>745</v>
      </c>
      <c r="C583" s="7" t="s">
        <v>505</v>
      </c>
      <c r="D583" s="38" t="s">
        <v>1198</v>
      </c>
      <c r="E583" s="6" t="s">
        <v>803</v>
      </c>
      <c r="F583" s="58" t="s">
        <v>948</v>
      </c>
      <c r="G583" s="13">
        <v>45628</v>
      </c>
      <c r="H583" s="39" t="s">
        <v>1199</v>
      </c>
    </row>
    <row r="584" spans="1:8" ht="45" x14ac:dyDescent="0.25">
      <c r="A584" s="36">
        <f t="shared" si="15"/>
        <v>580</v>
      </c>
      <c r="B584" s="58">
        <v>744</v>
      </c>
      <c r="C584" s="7" t="s">
        <v>1134</v>
      </c>
      <c r="D584" s="38" t="s">
        <v>1136</v>
      </c>
      <c r="E584" s="6" t="s">
        <v>502</v>
      </c>
      <c r="F584" s="26" t="s">
        <v>947</v>
      </c>
      <c r="G584" s="13">
        <v>45624</v>
      </c>
      <c r="H584" s="39" t="s">
        <v>848</v>
      </c>
    </row>
    <row r="585" spans="1:8" x14ac:dyDescent="0.25">
      <c r="A585" s="36">
        <f t="shared" si="15"/>
        <v>581</v>
      </c>
      <c r="B585" s="58">
        <v>743</v>
      </c>
      <c r="C585" s="7" t="s">
        <v>1133</v>
      </c>
      <c r="D585" s="38" t="s">
        <v>839</v>
      </c>
      <c r="E585" s="6" t="s">
        <v>502</v>
      </c>
      <c r="F585" s="58" t="s">
        <v>948</v>
      </c>
      <c r="G585" s="13">
        <v>45624</v>
      </c>
      <c r="H585" s="39" t="s">
        <v>1135</v>
      </c>
    </row>
    <row r="586" spans="1:8" x14ac:dyDescent="0.25">
      <c r="A586" s="36">
        <f t="shared" si="15"/>
        <v>582</v>
      </c>
      <c r="B586" s="58">
        <v>742</v>
      </c>
      <c r="C586" s="7" t="s">
        <v>383</v>
      </c>
      <c r="D586" s="38" t="s">
        <v>385</v>
      </c>
      <c r="E586" s="6" t="s">
        <v>2</v>
      </c>
      <c r="F586" s="39" t="s">
        <v>946</v>
      </c>
      <c r="G586" s="13">
        <v>45624</v>
      </c>
      <c r="H586" s="39" t="str">
        <f>CONCATENATE("57-",74,"-25-",E586)</f>
        <v>57-74-25-УВС</v>
      </c>
    </row>
    <row r="587" spans="1:8" x14ac:dyDescent="0.25">
      <c r="A587" s="36">
        <f t="shared" si="15"/>
        <v>583</v>
      </c>
      <c r="B587" s="58">
        <v>741</v>
      </c>
      <c r="C587" s="7" t="s">
        <v>383</v>
      </c>
      <c r="D587" s="38" t="s">
        <v>384</v>
      </c>
      <c r="E587" s="6" t="s">
        <v>2</v>
      </c>
      <c r="F587" s="39" t="s">
        <v>946</v>
      </c>
      <c r="G587" s="13">
        <v>45624</v>
      </c>
      <c r="H587" s="39" t="str">
        <f>CONCATENATE("57-",74,"-25-",E587)</f>
        <v>57-74-25-УВС</v>
      </c>
    </row>
    <row r="588" spans="1:8" x14ac:dyDescent="0.25">
      <c r="A588" s="36">
        <f t="shared" si="15"/>
        <v>584</v>
      </c>
      <c r="B588" s="58">
        <v>740</v>
      </c>
      <c r="C588" s="7" t="s">
        <v>381</v>
      </c>
      <c r="D588" s="38" t="s">
        <v>382</v>
      </c>
      <c r="E588" s="6" t="s">
        <v>2</v>
      </c>
      <c r="F588" s="39" t="s">
        <v>948</v>
      </c>
      <c r="G588" s="13">
        <v>45624</v>
      </c>
      <c r="H588" s="15" t="str">
        <f>CONCATENATE("57-",73,"-25-",E588)</f>
        <v>57-73-25-УВС</v>
      </c>
    </row>
    <row r="589" spans="1:8" ht="30" x14ac:dyDescent="0.25">
      <c r="A589" s="36">
        <f t="shared" si="15"/>
        <v>585</v>
      </c>
      <c r="B589" s="58">
        <v>739</v>
      </c>
      <c r="C589" s="7" t="s">
        <v>379</v>
      </c>
      <c r="D589" s="38" t="s">
        <v>380</v>
      </c>
      <c r="E589" s="6" t="s">
        <v>2</v>
      </c>
      <c r="F589" s="39" t="s">
        <v>948</v>
      </c>
      <c r="G589" s="13">
        <v>45624</v>
      </c>
      <c r="H589" s="39" t="str">
        <f>CONCATENATE("57-",72,"-25-",E589)</f>
        <v>57-72-25-УВС</v>
      </c>
    </row>
    <row r="590" spans="1:8" ht="30" x14ac:dyDescent="0.25">
      <c r="A590" s="36">
        <f t="shared" si="15"/>
        <v>586</v>
      </c>
      <c r="B590" s="58">
        <v>738</v>
      </c>
      <c r="C590" s="7" t="s">
        <v>379</v>
      </c>
      <c r="D590" s="38" t="s">
        <v>371</v>
      </c>
      <c r="E590" s="6" t="s">
        <v>2</v>
      </c>
      <c r="F590" s="39" t="s">
        <v>948</v>
      </c>
      <c r="G590" s="13">
        <v>45624</v>
      </c>
      <c r="H590" s="39" t="str">
        <f>CONCATENATE("57-",72,"-25-",E590)</f>
        <v>57-72-25-УВС</v>
      </c>
    </row>
    <row r="591" spans="1:8" ht="30" x14ac:dyDescent="0.25">
      <c r="A591" s="36">
        <f t="shared" si="15"/>
        <v>587</v>
      </c>
      <c r="B591" s="58">
        <v>737</v>
      </c>
      <c r="C591" s="7" t="s">
        <v>689</v>
      </c>
      <c r="D591" s="38" t="s">
        <v>1124</v>
      </c>
      <c r="E591" s="6" t="s">
        <v>870</v>
      </c>
      <c r="F591" s="39" t="s">
        <v>948</v>
      </c>
      <c r="G591" s="13">
        <v>45624</v>
      </c>
      <c r="H591" s="15" t="s">
        <v>1125</v>
      </c>
    </row>
    <row r="592" spans="1:8" ht="30" x14ac:dyDescent="0.25">
      <c r="A592" s="36">
        <f t="shared" si="15"/>
        <v>588</v>
      </c>
      <c r="B592" s="58">
        <v>736</v>
      </c>
      <c r="C592" s="7" t="s">
        <v>689</v>
      </c>
      <c r="D592" s="38" t="s">
        <v>1126</v>
      </c>
      <c r="E592" s="6" t="s">
        <v>870</v>
      </c>
      <c r="F592" s="39" t="s">
        <v>948</v>
      </c>
      <c r="G592" s="13">
        <v>45624</v>
      </c>
      <c r="H592" s="39" t="s">
        <v>1125</v>
      </c>
    </row>
    <row r="593" spans="1:8" ht="45" x14ac:dyDescent="0.25">
      <c r="A593" s="36">
        <f t="shared" si="15"/>
        <v>589</v>
      </c>
      <c r="B593" s="58">
        <v>735</v>
      </c>
      <c r="C593" s="7" t="s">
        <v>381</v>
      </c>
      <c r="D593" s="38" t="s">
        <v>1131</v>
      </c>
      <c r="E593" s="6" t="s">
        <v>870</v>
      </c>
      <c r="F593" s="39" t="s">
        <v>948</v>
      </c>
      <c r="G593" s="13">
        <v>45624</v>
      </c>
      <c r="H593" s="39" t="s">
        <v>1132</v>
      </c>
    </row>
    <row r="594" spans="1:8" s="28" customFormat="1" ht="30" x14ac:dyDescent="0.25">
      <c r="A594" s="44">
        <f t="shared" si="15"/>
        <v>590</v>
      </c>
      <c r="B594" s="58">
        <v>734</v>
      </c>
      <c r="C594" s="31" t="s">
        <v>370</v>
      </c>
      <c r="D594" s="38" t="s">
        <v>378</v>
      </c>
      <c r="E594" s="44" t="s">
        <v>2</v>
      </c>
      <c r="F594" s="39" t="s">
        <v>948</v>
      </c>
      <c r="G594" s="43">
        <v>45624</v>
      </c>
      <c r="H594" s="39" t="str">
        <f>CONCATENATE("57-",71,"-25-",E594)</f>
        <v>57-71-25-УВС</v>
      </c>
    </row>
    <row r="595" spans="1:8" ht="45" x14ac:dyDescent="0.25">
      <c r="A595" s="36">
        <f t="shared" si="15"/>
        <v>591</v>
      </c>
      <c r="B595" s="58">
        <v>733</v>
      </c>
      <c r="C595" s="7" t="s">
        <v>370</v>
      </c>
      <c r="D595" s="38" t="s">
        <v>1127</v>
      </c>
      <c r="E595" s="58" t="s">
        <v>870</v>
      </c>
      <c r="F595" s="39" t="s">
        <v>948</v>
      </c>
      <c r="G595" s="13">
        <v>45624</v>
      </c>
      <c r="H595" s="15" t="s">
        <v>1122</v>
      </c>
    </row>
    <row r="596" spans="1:8" ht="45" x14ac:dyDescent="0.25">
      <c r="A596" s="36">
        <f t="shared" si="15"/>
        <v>592</v>
      </c>
      <c r="B596" s="58">
        <v>732</v>
      </c>
      <c r="C596" s="7" t="s">
        <v>370</v>
      </c>
      <c r="D596" s="38" t="s">
        <v>1130</v>
      </c>
      <c r="E596" s="58" t="s">
        <v>870</v>
      </c>
      <c r="F596" s="39" t="s">
        <v>948</v>
      </c>
      <c r="G596" s="13">
        <v>45624</v>
      </c>
      <c r="H596" s="39" t="s">
        <v>1122</v>
      </c>
    </row>
    <row r="597" spans="1:8" ht="30" x14ac:dyDescent="0.25">
      <c r="A597" s="36">
        <f t="shared" si="15"/>
        <v>593</v>
      </c>
      <c r="B597" s="58">
        <v>731</v>
      </c>
      <c r="C597" s="7" t="s">
        <v>370</v>
      </c>
      <c r="D597" s="38" t="s">
        <v>1129</v>
      </c>
      <c r="E597" s="58" t="s">
        <v>870</v>
      </c>
      <c r="F597" s="39" t="s">
        <v>948</v>
      </c>
      <c r="G597" s="13">
        <v>45624</v>
      </c>
      <c r="H597" s="39" t="s">
        <v>1122</v>
      </c>
    </row>
    <row r="598" spans="1:8" ht="30" x14ac:dyDescent="0.25">
      <c r="A598" s="36">
        <f t="shared" si="15"/>
        <v>594</v>
      </c>
      <c r="B598" s="58">
        <v>730</v>
      </c>
      <c r="C598" s="7" t="s">
        <v>370</v>
      </c>
      <c r="D598" s="38" t="s">
        <v>377</v>
      </c>
      <c r="E598" s="58" t="s">
        <v>2</v>
      </c>
      <c r="F598" s="39" t="s">
        <v>948</v>
      </c>
      <c r="G598" s="13">
        <v>45624</v>
      </c>
      <c r="H598" s="39" t="str">
        <f>CONCATENATE("57-",71,"-25-",E598)</f>
        <v>57-71-25-УВС</v>
      </c>
    </row>
    <row r="599" spans="1:8" s="28" customFormat="1" ht="30" x14ac:dyDescent="0.25">
      <c r="A599" s="44">
        <f t="shared" si="15"/>
        <v>595</v>
      </c>
      <c r="B599" s="58">
        <v>729</v>
      </c>
      <c r="C599" s="31" t="s">
        <v>370</v>
      </c>
      <c r="D599" s="38" t="s">
        <v>376</v>
      </c>
      <c r="E599" s="44" t="s">
        <v>2</v>
      </c>
      <c r="F599" s="39" t="s">
        <v>948</v>
      </c>
      <c r="G599" s="43">
        <v>45624</v>
      </c>
      <c r="H599" s="39" t="str">
        <f>CONCATENATE("57-",71,"-25-",E599)</f>
        <v>57-71-25-УВС</v>
      </c>
    </row>
    <row r="600" spans="1:8" s="28" customFormat="1" ht="30" x14ac:dyDescent="0.25">
      <c r="A600" s="44">
        <f t="shared" si="15"/>
        <v>596</v>
      </c>
      <c r="B600" s="58">
        <v>728</v>
      </c>
      <c r="C600" s="31" t="s">
        <v>370</v>
      </c>
      <c r="D600" s="38" t="s">
        <v>375</v>
      </c>
      <c r="E600" s="44" t="s">
        <v>2</v>
      </c>
      <c r="F600" s="39" t="s">
        <v>948</v>
      </c>
      <c r="G600" s="43">
        <v>45624</v>
      </c>
      <c r="H600" s="39" t="str">
        <f>CONCATENATE("57-",71,"-25-",E600)</f>
        <v>57-71-25-УВС</v>
      </c>
    </row>
    <row r="601" spans="1:8" s="28" customFormat="1" ht="30" x14ac:dyDescent="0.25">
      <c r="A601" s="44">
        <f t="shared" si="15"/>
        <v>597</v>
      </c>
      <c r="B601" s="58">
        <v>727</v>
      </c>
      <c r="C601" s="31" t="s">
        <v>370</v>
      </c>
      <c r="D601" s="38" t="s">
        <v>374</v>
      </c>
      <c r="E601" s="44" t="s">
        <v>2</v>
      </c>
      <c r="F601" s="39" t="s">
        <v>948</v>
      </c>
      <c r="G601" s="43">
        <v>45624</v>
      </c>
      <c r="H601" s="39" t="str">
        <f>CONCATENATE("57-",71,"-25-",E601)</f>
        <v>57-71-25-УВС</v>
      </c>
    </row>
    <row r="602" spans="1:8" s="28" customFormat="1" ht="45" x14ac:dyDescent="0.25">
      <c r="A602" s="44">
        <f t="shared" si="15"/>
        <v>598</v>
      </c>
      <c r="B602" s="58">
        <v>726</v>
      </c>
      <c r="C602" s="31" t="s">
        <v>370</v>
      </c>
      <c r="D602" s="38" t="s">
        <v>1128</v>
      </c>
      <c r="E602" s="44" t="s">
        <v>870</v>
      </c>
      <c r="F602" s="39" t="s">
        <v>948</v>
      </c>
      <c r="G602" s="43">
        <v>45624</v>
      </c>
      <c r="H602" s="39" t="s">
        <v>1122</v>
      </c>
    </row>
    <row r="603" spans="1:8" s="28" customFormat="1" ht="30" x14ac:dyDescent="0.25">
      <c r="A603" s="44">
        <f t="shared" si="15"/>
        <v>599</v>
      </c>
      <c r="B603" s="58">
        <v>725</v>
      </c>
      <c r="C603" s="31" t="s">
        <v>370</v>
      </c>
      <c r="D603" s="38" t="s">
        <v>373</v>
      </c>
      <c r="E603" s="44" t="s">
        <v>2</v>
      </c>
      <c r="F603" s="39" t="s">
        <v>948</v>
      </c>
      <c r="G603" s="43">
        <v>45624</v>
      </c>
      <c r="H603" s="39" t="str">
        <f>CONCATENATE("57-",71,"-25-",E603)</f>
        <v>57-71-25-УВС</v>
      </c>
    </row>
    <row r="604" spans="1:8" ht="30" x14ac:dyDescent="0.25">
      <c r="A604" s="36">
        <f t="shared" si="15"/>
        <v>600</v>
      </c>
      <c r="B604" s="58">
        <v>724</v>
      </c>
      <c r="C604" s="7" t="s">
        <v>370</v>
      </c>
      <c r="D604" s="38" t="s">
        <v>372</v>
      </c>
      <c r="E604" s="6" t="s">
        <v>2</v>
      </c>
      <c r="F604" s="39" t="s">
        <v>948</v>
      </c>
      <c r="G604" s="43">
        <v>45624</v>
      </c>
      <c r="H604" s="15" t="str">
        <f>CONCATENATE("57-",71,"-25-",E604)</f>
        <v>57-71-25-УВС</v>
      </c>
    </row>
    <row r="605" spans="1:8" ht="30" x14ac:dyDescent="0.25">
      <c r="A605" s="36">
        <f t="shared" si="15"/>
        <v>601</v>
      </c>
      <c r="B605" s="58">
        <v>723</v>
      </c>
      <c r="C605" s="7" t="s">
        <v>370</v>
      </c>
      <c r="D605" s="38" t="s">
        <v>1123</v>
      </c>
      <c r="E605" s="6" t="s">
        <v>870</v>
      </c>
      <c r="F605" s="39" t="s">
        <v>948</v>
      </c>
      <c r="G605" s="43">
        <v>45624</v>
      </c>
      <c r="H605" s="15" t="s">
        <v>1122</v>
      </c>
    </row>
    <row r="606" spans="1:8" ht="30" x14ac:dyDescent="0.25">
      <c r="A606" s="36">
        <f t="shared" si="15"/>
        <v>602</v>
      </c>
      <c r="B606" s="58">
        <v>722</v>
      </c>
      <c r="C606" s="7" t="s">
        <v>370</v>
      </c>
      <c r="D606" s="38" t="s">
        <v>1121</v>
      </c>
      <c r="E606" s="6" t="s">
        <v>870</v>
      </c>
      <c r="F606" s="39" t="s">
        <v>948</v>
      </c>
      <c r="G606" s="43">
        <v>45624</v>
      </c>
      <c r="H606" s="15" t="s">
        <v>1122</v>
      </c>
    </row>
    <row r="607" spans="1:8" ht="30" x14ac:dyDescent="0.25">
      <c r="A607" s="36">
        <f t="shared" si="15"/>
        <v>603</v>
      </c>
      <c r="B607" s="58">
        <v>721</v>
      </c>
      <c r="C607" s="7" t="s">
        <v>370</v>
      </c>
      <c r="D607" s="38" t="s">
        <v>371</v>
      </c>
      <c r="E607" s="58" t="s">
        <v>2</v>
      </c>
      <c r="F607" s="39" t="s">
        <v>948</v>
      </c>
      <c r="G607" s="43">
        <v>45624</v>
      </c>
      <c r="H607" s="15" t="str">
        <f>CONCATENATE("57-",71,"-25-",E607)</f>
        <v>57-71-25-УВС</v>
      </c>
    </row>
    <row r="608" spans="1:8" ht="30" x14ac:dyDescent="0.25">
      <c r="A608" s="36">
        <f t="shared" si="15"/>
        <v>604</v>
      </c>
      <c r="B608" s="58">
        <v>720</v>
      </c>
      <c r="C608" s="7" t="s">
        <v>368</v>
      </c>
      <c r="D608" s="38" t="s">
        <v>1119</v>
      </c>
      <c r="E608" s="6" t="s">
        <v>870</v>
      </c>
      <c r="F608" s="39" t="s">
        <v>948</v>
      </c>
      <c r="G608" s="13">
        <v>45624</v>
      </c>
      <c r="H608" s="15" t="s">
        <v>1120</v>
      </c>
    </row>
    <row r="609" spans="1:8" x14ac:dyDescent="0.25">
      <c r="A609" s="36">
        <f t="shared" si="15"/>
        <v>605</v>
      </c>
      <c r="B609" s="58">
        <v>719</v>
      </c>
      <c r="C609" s="7" t="s">
        <v>368</v>
      </c>
      <c r="D609" s="38" t="s">
        <v>369</v>
      </c>
      <c r="E609" s="6" t="s">
        <v>2</v>
      </c>
      <c r="F609" s="39" t="s">
        <v>948</v>
      </c>
      <c r="G609" s="13">
        <v>45624</v>
      </c>
      <c r="H609" s="15" t="str">
        <f>CONCATENATE("57-",70,"-25-",E609)</f>
        <v>57-70-25-УВС</v>
      </c>
    </row>
    <row r="610" spans="1:8" ht="30" x14ac:dyDescent="0.25">
      <c r="A610" s="36">
        <f t="shared" si="15"/>
        <v>606</v>
      </c>
      <c r="B610" s="58">
        <v>718</v>
      </c>
      <c r="C610" s="7" t="s">
        <v>352</v>
      </c>
      <c r="D610" s="38" t="s">
        <v>367</v>
      </c>
      <c r="E610" s="6" t="s">
        <v>2</v>
      </c>
      <c r="F610" s="39" t="s">
        <v>948</v>
      </c>
      <c r="G610" s="13">
        <v>45624</v>
      </c>
      <c r="H610" s="39" t="str">
        <f t="shared" ref="H610:H624" si="16">CONCATENATE("57-",69,"-25-",E610)</f>
        <v>57-69-25-УВС</v>
      </c>
    </row>
    <row r="611" spans="1:8" ht="30" x14ac:dyDescent="0.25">
      <c r="A611" s="36">
        <f t="shared" si="15"/>
        <v>607</v>
      </c>
      <c r="B611" s="58">
        <v>717</v>
      </c>
      <c r="C611" s="7" t="s">
        <v>352</v>
      </c>
      <c r="D611" s="38" t="s">
        <v>366</v>
      </c>
      <c r="E611" s="6" t="s">
        <v>2</v>
      </c>
      <c r="F611" s="39" t="s">
        <v>948</v>
      </c>
      <c r="G611" s="13">
        <v>45624</v>
      </c>
      <c r="H611" s="39" t="str">
        <f t="shared" si="16"/>
        <v>57-69-25-УВС</v>
      </c>
    </row>
    <row r="612" spans="1:8" ht="30" x14ac:dyDescent="0.25">
      <c r="A612" s="36">
        <f t="shared" si="15"/>
        <v>608</v>
      </c>
      <c r="B612" s="58">
        <v>716</v>
      </c>
      <c r="C612" s="7" t="s">
        <v>352</v>
      </c>
      <c r="D612" s="38" t="s">
        <v>365</v>
      </c>
      <c r="E612" s="6" t="s">
        <v>2</v>
      </c>
      <c r="F612" s="39" t="s">
        <v>948</v>
      </c>
      <c r="G612" s="13">
        <v>45624</v>
      </c>
      <c r="H612" s="39" t="str">
        <f t="shared" si="16"/>
        <v>57-69-25-УВС</v>
      </c>
    </row>
    <row r="613" spans="1:8" ht="30" x14ac:dyDescent="0.25">
      <c r="A613" s="36">
        <f t="shared" si="15"/>
        <v>609</v>
      </c>
      <c r="B613" s="58">
        <v>715</v>
      </c>
      <c r="C613" s="7" t="s">
        <v>352</v>
      </c>
      <c r="D613" s="38" t="s">
        <v>364</v>
      </c>
      <c r="E613" s="6" t="s">
        <v>2</v>
      </c>
      <c r="F613" s="39" t="s">
        <v>948</v>
      </c>
      <c r="G613" s="13">
        <v>45624</v>
      </c>
      <c r="H613" s="15" t="str">
        <f t="shared" si="16"/>
        <v>57-69-25-УВС</v>
      </c>
    </row>
    <row r="614" spans="1:8" ht="30" x14ac:dyDescent="0.25">
      <c r="A614" s="36">
        <f t="shared" si="15"/>
        <v>610</v>
      </c>
      <c r="B614" s="58">
        <v>714</v>
      </c>
      <c r="C614" s="7" t="s">
        <v>352</v>
      </c>
      <c r="D614" s="38" t="s">
        <v>363</v>
      </c>
      <c r="E614" s="6" t="s">
        <v>2</v>
      </c>
      <c r="F614" s="39" t="s">
        <v>948</v>
      </c>
      <c r="G614" s="13">
        <v>45624</v>
      </c>
      <c r="H614" s="39" t="str">
        <f t="shared" si="16"/>
        <v>57-69-25-УВС</v>
      </c>
    </row>
    <row r="615" spans="1:8" ht="30" x14ac:dyDescent="0.25">
      <c r="A615" s="36">
        <f t="shared" si="15"/>
        <v>611</v>
      </c>
      <c r="B615" s="58">
        <v>713</v>
      </c>
      <c r="C615" s="7" t="s">
        <v>352</v>
      </c>
      <c r="D615" s="38" t="s">
        <v>362</v>
      </c>
      <c r="E615" s="6" t="s">
        <v>2</v>
      </c>
      <c r="F615" s="39" t="s">
        <v>948</v>
      </c>
      <c r="G615" s="13">
        <v>45624</v>
      </c>
      <c r="H615" s="39" t="str">
        <f t="shared" si="16"/>
        <v>57-69-25-УВС</v>
      </c>
    </row>
    <row r="616" spans="1:8" ht="30" x14ac:dyDescent="0.25">
      <c r="A616" s="36">
        <f t="shared" si="15"/>
        <v>612</v>
      </c>
      <c r="B616" s="58">
        <v>712</v>
      </c>
      <c r="C616" s="7" t="s">
        <v>352</v>
      </c>
      <c r="D616" s="38" t="s">
        <v>361</v>
      </c>
      <c r="E616" s="6" t="s">
        <v>2</v>
      </c>
      <c r="F616" s="39" t="s">
        <v>948</v>
      </c>
      <c r="G616" s="13">
        <v>45624</v>
      </c>
      <c r="H616" s="39" t="str">
        <f t="shared" si="16"/>
        <v>57-69-25-УВС</v>
      </c>
    </row>
    <row r="617" spans="1:8" ht="30" x14ac:dyDescent="0.25">
      <c r="A617" s="36">
        <f t="shared" si="15"/>
        <v>613</v>
      </c>
      <c r="B617" s="58">
        <v>711</v>
      </c>
      <c r="C617" s="7" t="s">
        <v>352</v>
      </c>
      <c r="D617" s="38" t="s">
        <v>360</v>
      </c>
      <c r="E617" s="6" t="s">
        <v>2</v>
      </c>
      <c r="F617" s="39" t="s">
        <v>948</v>
      </c>
      <c r="G617" s="13">
        <v>45624</v>
      </c>
      <c r="H617" s="39" t="str">
        <f t="shared" si="16"/>
        <v>57-69-25-УВС</v>
      </c>
    </row>
    <row r="618" spans="1:8" ht="30" x14ac:dyDescent="0.25">
      <c r="A618" s="36">
        <f t="shared" si="15"/>
        <v>614</v>
      </c>
      <c r="B618" s="58">
        <v>710</v>
      </c>
      <c r="C618" s="7" t="s">
        <v>352</v>
      </c>
      <c r="D618" s="38" t="s">
        <v>359</v>
      </c>
      <c r="E618" s="6" t="s">
        <v>2</v>
      </c>
      <c r="F618" s="39" t="s">
        <v>948</v>
      </c>
      <c r="G618" s="13">
        <v>45624</v>
      </c>
      <c r="H618" s="39" t="str">
        <f t="shared" si="16"/>
        <v>57-69-25-УВС</v>
      </c>
    </row>
    <row r="619" spans="1:8" ht="30" x14ac:dyDescent="0.25">
      <c r="A619" s="36">
        <f t="shared" si="15"/>
        <v>615</v>
      </c>
      <c r="B619" s="58">
        <v>709</v>
      </c>
      <c r="C619" s="7" t="s">
        <v>352</v>
      </c>
      <c r="D619" s="38" t="s">
        <v>358</v>
      </c>
      <c r="E619" s="6" t="s">
        <v>2</v>
      </c>
      <c r="F619" s="39" t="s">
        <v>948</v>
      </c>
      <c r="G619" s="13">
        <v>45624</v>
      </c>
      <c r="H619" s="39" t="str">
        <f t="shared" si="16"/>
        <v>57-69-25-УВС</v>
      </c>
    </row>
    <row r="620" spans="1:8" ht="30" x14ac:dyDescent="0.25">
      <c r="A620" s="36">
        <f t="shared" si="15"/>
        <v>616</v>
      </c>
      <c r="B620" s="58">
        <v>708</v>
      </c>
      <c r="C620" s="7" t="s">
        <v>352</v>
      </c>
      <c r="D620" s="38" t="s">
        <v>357</v>
      </c>
      <c r="E620" s="6" t="s">
        <v>2</v>
      </c>
      <c r="F620" s="39" t="s">
        <v>948</v>
      </c>
      <c r="G620" s="13">
        <v>45624</v>
      </c>
      <c r="H620" s="39" t="str">
        <f t="shared" si="16"/>
        <v>57-69-25-УВС</v>
      </c>
    </row>
    <row r="621" spans="1:8" ht="30" x14ac:dyDescent="0.25">
      <c r="A621" s="36">
        <f t="shared" si="15"/>
        <v>617</v>
      </c>
      <c r="B621" s="58">
        <v>707</v>
      </c>
      <c r="C621" s="7" t="s">
        <v>352</v>
      </c>
      <c r="D621" s="38" t="s">
        <v>356</v>
      </c>
      <c r="E621" s="6" t="s">
        <v>2</v>
      </c>
      <c r="F621" s="39" t="s">
        <v>948</v>
      </c>
      <c r="G621" s="13">
        <v>45624</v>
      </c>
      <c r="H621" s="39" t="str">
        <f t="shared" si="16"/>
        <v>57-69-25-УВС</v>
      </c>
    </row>
    <row r="622" spans="1:8" ht="30" x14ac:dyDescent="0.25">
      <c r="A622" s="36">
        <f t="shared" si="15"/>
        <v>618</v>
      </c>
      <c r="B622" s="58">
        <v>706</v>
      </c>
      <c r="C622" s="7" t="s">
        <v>352</v>
      </c>
      <c r="D622" s="38" t="s">
        <v>355</v>
      </c>
      <c r="E622" s="6" t="s">
        <v>2</v>
      </c>
      <c r="F622" s="39" t="s">
        <v>948</v>
      </c>
      <c r="G622" s="13">
        <v>45624</v>
      </c>
      <c r="H622" s="39" t="str">
        <f t="shared" si="16"/>
        <v>57-69-25-УВС</v>
      </c>
    </row>
    <row r="623" spans="1:8" ht="30" x14ac:dyDescent="0.25">
      <c r="A623" s="36">
        <f t="shared" si="15"/>
        <v>619</v>
      </c>
      <c r="B623" s="58">
        <v>705</v>
      </c>
      <c r="C623" s="7" t="s">
        <v>352</v>
      </c>
      <c r="D623" s="38" t="s">
        <v>354</v>
      </c>
      <c r="E623" s="6" t="s">
        <v>2</v>
      </c>
      <c r="F623" s="39" t="s">
        <v>948</v>
      </c>
      <c r="G623" s="13">
        <v>45624</v>
      </c>
      <c r="H623" s="39" t="str">
        <f t="shared" si="16"/>
        <v>57-69-25-УВС</v>
      </c>
    </row>
    <row r="624" spans="1:8" ht="30" x14ac:dyDescent="0.25">
      <c r="A624" s="36">
        <f t="shared" si="15"/>
        <v>620</v>
      </c>
      <c r="B624" s="58">
        <v>704</v>
      </c>
      <c r="C624" s="7" t="s">
        <v>352</v>
      </c>
      <c r="D624" s="38" t="s">
        <v>353</v>
      </c>
      <c r="E624" s="6" t="s">
        <v>2</v>
      </c>
      <c r="F624" s="39" t="s">
        <v>948</v>
      </c>
      <c r="G624" s="13">
        <v>45624</v>
      </c>
      <c r="H624" s="39" t="str">
        <f t="shared" si="16"/>
        <v>57-69-25-УВС</v>
      </c>
    </row>
    <row r="625" spans="1:8" ht="45" x14ac:dyDescent="0.25">
      <c r="A625" s="36">
        <f t="shared" si="15"/>
        <v>621</v>
      </c>
      <c r="B625" s="58">
        <v>703</v>
      </c>
      <c r="C625" s="7" t="s">
        <v>33</v>
      </c>
      <c r="D625" s="38" t="s">
        <v>1117</v>
      </c>
      <c r="E625" s="6" t="s">
        <v>533</v>
      </c>
      <c r="F625" s="39" t="s">
        <v>948</v>
      </c>
      <c r="G625" s="13">
        <v>45623</v>
      </c>
      <c r="H625" s="39" t="s">
        <v>1118</v>
      </c>
    </row>
    <row r="626" spans="1:8" ht="75" x14ac:dyDescent="0.25">
      <c r="A626" s="36">
        <f t="shared" si="15"/>
        <v>622</v>
      </c>
      <c r="B626" s="58">
        <v>702</v>
      </c>
      <c r="C626" s="7" t="s">
        <v>1106</v>
      </c>
      <c r="D626" s="38" t="s">
        <v>1115</v>
      </c>
      <c r="E626" s="6" t="s">
        <v>533</v>
      </c>
      <c r="F626" s="39" t="s">
        <v>948</v>
      </c>
      <c r="G626" s="13">
        <v>45623</v>
      </c>
      <c r="H626" s="39" t="s">
        <v>1116</v>
      </c>
    </row>
    <row r="627" spans="1:8" ht="45" x14ac:dyDescent="0.25">
      <c r="A627" s="36">
        <f t="shared" si="15"/>
        <v>623</v>
      </c>
      <c r="B627" s="58">
        <v>701</v>
      </c>
      <c r="C627" s="7" t="s">
        <v>1106</v>
      </c>
      <c r="D627" s="38" t="s">
        <v>1113</v>
      </c>
      <c r="E627" s="6" t="s">
        <v>533</v>
      </c>
      <c r="F627" s="39" t="s">
        <v>948</v>
      </c>
      <c r="G627" s="13">
        <v>45623</v>
      </c>
      <c r="H627" s="39" t="s">
        <v>1114</v>
      </c>
    </row>
    <row r="628" spans="1:8" x14ac:dyDescent="0.25">
      <c r="A628" s="36">
        <f t="shared" si="15"/>
        <v>624</v>
      </c>
      <c r="B628" s="58">
        <v>700</v>
      </c>
      <c r="C628" s="7" t="s">
        <v>350</v>
      </c>
      <c r="D628" s="38" t="s">
        <v>351</v>
      </c>
      <c r="E628" s="6" t="s">
        <v>2</v>
      </c>
      <c r="F628" s="39" t="s">
        <v>948</v>
      </c>
      <c r="G628" s="13">
        <v>45622</v>
      </c>
      <c r="H628" s="39" t="str">
        <f>CONCATENATE("57-",68,"-25-",E628)</f>
        <v>57-68-25-УВС</v>
      </c>
    </row>
    <row r="629" spans="1:8" ht="30" x14ac:dyDescent="0.25">
      <c r="A629" s="36">
        <f t="shared" si="15"/>
        <v>625</v>
      </c>
      <c r="B629" s="58">
        <v>699</v>
      </c>
      <c r="C629" s="7" t="s">
        <v>383</v>
      </c>
      <c r="D629" s="38" t="s">
        <v>1100</v>
      </c>
      <c r="E629" s="6" t="s">
        <v>511</v>
      </c>
      <c r="F629" s="39" t="s">
        <v>948</v>
      </c>
      <c r="G629" s="33">
        <v>45622</v>
      </c>
      <c r="H629" s="39" t="s">
        <v>1088</v>
      </c>
    </row>
    <row r="630" spans="1:8" ht="30" x14ac:dyDescent="0.25">
      <c r="A630" s="36">
        <f t="shared" si="15"/>
        <v>626</v>
      </c>
      <c r="B630" s="58">
        <v>698</v>
      </c>
      <c r="C630" s="7" t="s">
        <v>383</v>
      </c>
      <c r="D630" s="38" t="s">
        <v>1099</v>
      </c>
      <c r="E630" s="6" t="s">
        <v>511</v>
      </c>
      <c r="F630" s="39" t="s">
        <v>948</v>
      </c>
      <c r="G630" s="33">
        <v>45622</v>
      </c>
      <c r="H630" s="39" t="s">
        <v>1088</v>
      </c>
    </row>
    <row r="631" spans="1:8" ht="30" x14ac:dyDescent="0.25">
      <c r="A631" s="36">
        <f t="shared" si="15"/>
        <v>627</v>
      </c>
      <c r="B631" s="58">
        <v>697</v>
      </c>
      <c r="C631" s="7" t="s">
        <v>383</v>
      </c>
      <c r="D631" s="38" t="s">
        <v>1098</v>
      </c>
      <c r="E631" s="6" t="s">
        <v>511</v>
      </c>
      <c r="F631" s="39" t="s">
        <v>948</v>
      </c>
      <c r="G631" s="33">
        <v>45622</v>
      </c>
      <c r="H631" s="39" t="s">
        <v>1088</v>
      </c>
    </row>
    <row r="632" spans="1:8" ht="30" x14ac:dyDescent="0.25">
      <c r="A632" s="36">
        <f t="shared" si="15"/>
        <v>628</v>
      </c>
      <c r="B632" s="58">
        <v>696</v>
      </c>
      <c r="C632" s="7" t="s">
        <v>383</v>
      </c>
      <c r="D632" s="38" t="s">
        <v>1097</v>
      </c>
      <c r="E632" s="6" t="s">
        <v>511</v>
      </c>
      <c r="F632" s="39" t="s">
        <v>948</v>
      </c>
      <c r="G632" s="33">
        <v>45622</v>
      </c>
      <c r="H632" s="39" t="s">
        <v>1088</v>
      </c>
    </row>
    <row r="633" spans="1:8" ht="30" x14ac:dyDescent="0.25">
      <c r="A633" s="36">
        <f t="shared" si="15"/>
        <v>629</v>
      </c>
      <c r="B633" s="58">
        <v>695</v>
      </c>
      <c r="C633" s="7" t="s">
        <v>383</v>
      </c>
      <c r="D633" s="38" t="s">
        <v>1096</v>
      </c>
      <c r="E633" s="6" t="s">
        <v>511</v>
      </c>
      <c r="F633" s="39" t="s">
        <v>948</v>
      </c>
      <c r="G633" s="33">
        <v>45622</v>
      </c>
      <c r="H633" s="39" t="s">
        <v>1088</v>
      </c>
    </row>
    <row r="634" spans="1:8" ht="45" x14ac:dyDescent="0.25">
      <c r="A634" s="36">
        <f t="shared" si="15"/>
        <v>630</v>
      </c>
      <c r="B634" s="58">
        <v>694</v>
      </c>
      <c r="C634" s="7" t="s">
        <v>383</v>
      </c>
      <c r="D634" s="38" t="s">
        <v>1095</v>
      </c>
      <c r="E634" s="6" t="s">
        <v>511</v>
      </c>
      <c r="F634" s="39" t="s">
        <v>948</v>
      </c>
      <c r="G634" s="33">
        <v>45622</v>
      </c>
      <c r="H634" s="39" t="s">
        <v>1088</v>
      </c>
    </row>
    <row r="635" spans="1:8" ht="45" x14ac:dyDescent="0.25">
      <c r="A635" s="36">
        <f t="shared" si="15"/>
        <v>631</v>
      </c>
      <c r="B635" s="58">
        <v>693</v>
      </c>
      <c r="C635" s="7" t="s">
        <v>383</v>
      </c>
      <c r="D635" s="38" t="s">
        <v>1094</v>
      </c>
      <c r="E635" s="6" t="s">
        <v>511</v>
      </c>
      <c r="F635" s="39" t="s">
        <v>948</v>
      </c>
      <c r="G635" s="33">
        <v>45622</v>
      </c>
      <c r="H635" s="15" t="s">
        <v>1088</v>
      </c>
    </row>
    <row r="636" spans="1:8" ht="30" x14ac:dyDescent="0.25">
      <c r="A636" s="36">
        <f t="shared" si="15"/>
        <v>632</v>
      </c>
      <c r="B636" s="58">
        <v>692</v>
      </c>
      <c r="C636" s="7" t="s">
        <v>383</v>
      </c>
      <c r="D636" s="38" t="s">
        <v>1093</v>
      </c>
      <c r="E636" s="6" t="s">
        <v>511</v>
      </c>
      <c r="F636" s="39" t="s">
        <v>948</v>
      </c>
      <c r="G636" s="33">
        <v>45622</v>
      </c>
      <c r="H636" s="39" t="s">
        <v>1088</v>
      </c>
    </row>
    <row r="637" spans="1:8" ht="45" x14ac:dyDescent="0.25">
      <c r="A637" s="36">
        <f t="shared" si="15"/>
        <v>633</v>
      </c>
      <c r="B637" s="58">
        <v>691</v>
      </c>
      <c r="C637" s="7" t="s">
        <v>383</v>
      </c>
      <c r="D637" s="38" t="s">
        <v>1092</v>
      </c>
      <c r="E637" s="6" t="s">
        <v>511</v>
      </c>
      <c r="F637" s="39" t="s">
        <v>948</v>
      </c>
      <c r="G637" s="33">
        <v>45622</v>
      </c>
      <c r="H637" s="39" t="s">
        <v>1088</v>
      </c>
    </row>
    <row r="638" spans="1:8" ht="30" x14ac:dyDescent="0.25">
      <c r="A638" s="36">
        <f t="shared" si="15"/>
        <v>634</v>
      </c>
      <c r="B638" s="58">
        <v>690</v>
      </c>
      <c r="C638" s="7" t="s">
        <v>383</v>
      </c>
      <c r="D638" s="38" t="s">
        <v>1091</v>
      </c>
      <c r="E638" s="6" t="s">
        <v>511</v>
      </c>
      <c r="F638" s="39" t="s">
        <v>948</v>
      </c>
      <c r="G638" s="33">
        <v>45622</v>
      </c>
      <c r="H638" s="39" t="s">
        <v>1088</v>
      </c>
    </row>
    <row r="639" spans="1:8" ht="45" x14ac:dyDescent="0.25">
      <c r="A639" s="36">
        <f t="shared" si="15"/>
        <v>635</v>
      </c>
      <c r="B639" s="58">
        <v>689</v>
      </c>
      <c r="C639" s="7" t="s">
        <v>383</v>
      </c>
      <c r="D639" s="38" t="s">
        <v>1090</v>
      </c>
      <c r="E639" s="6" t="s">
        <v>511</v>
      </c>
      <c r="F639" s="39" t="s">
        <v>948</v>
      </c>
      <c r="G639" s="33">
        <v>45622</v>
      </c>
      <c r="H639" s="39" t="s">
        <v>1088</v>
      </c>
    </row>
    <row r="640" spans="1:8" ht="30" x14ac:dyDescent="0.25">
      <c r="A640" s="36">
        <f t="shared" si="15"/>
        <v>636</v>
      </c>
      <c r="B640" s="58">
        <v>688</v>
      </c>
      <c r="C640" s="7" t="s">
        <v>383</v>
      </c>
      <c r="D640" s="38" t="s">
        <v>1089</v>
      </c>
      <c r="E640" s="6" t="s">
        <v>511</v>
      </c>
      <c r="F640" s="39" t="s">
        <v>948</v>
      </c>
      <c r="G640" s="33">
        <v>45622</v>
      </c>
      <c r="H640" s="39" t="s">
        <v>1088</v>
      </c>
    </row>
    <row r="641" spans="1:8" ht="30" x14ac:dyDescent="0.25">
      <c r="A641" s="36">
        <f t="shared" si="15"/>
        <v>637</v>
      </c>
      <c r="B641" s="58">
        <v>687</v>
      </c>
      <c r="C641" s="7" t="s">
        <v>383</v>
      </c>
      <c r="D641" s="38" t="s">
        <v>1087</v>
      </c>
      <c r="E641" s="6" t="s">
        <v>533</v>
      </c>
      <c r="F641" s="39" t="s">
        <v>948</v>
      </c>
      <c r="G641" s="33">
        <v>45622</v>
      </c>
      <c r="H641" s="39" t="s">
        <v>1088</v>
      </c>
    </row>
    <row r="642" spans="1:8" x14ac:dyDescent="0.25">
      <c r="A642" s="36">
        <f t="shared" si="15"/>
        <v>638</v>
      </c>
      <c r="B642" s="58">
        <v>686</v>
      </c>
      <c r="C642" s="7" t="s">
        <v>347</v>
      </c>
      <c r="D642" s="38" t="s">
        <v>349</v>
      </c>
      <c r="E642" s="6" t="s">
        <v>2</v>
      </c>
      <c r="F642" s="39" t="s">
        <v>948</v>
      </c>
      <c r="G642" s="13">
        <v>45622</v>
      </c>
      <c r="H642" s="15" t="s">
        <v>1112</v>
      </c>
    </row>
    <row r="643" spans="1:8" x14ac:dyDescent="0.25">
      <c r="A643" s="36">
        <f t="shared" si="15"/>
        <v>639</v>
      </c>
      <c r="B643" s="58">
        <v>685</v>
      </c>
      <c r="C643" s="7" t="s">
        <v>347</v>
      </c>
      <c r="D643" s="38" t="s">
        <v>348</v>
      </c>
      <c r="E643" s="6" t="s">
        <v>2</v>
      </c>
      <c r="F643" s="39" t="s">
        <v>948</v>
      </c>
      <c r="G643" s="13">
        <v>45622</v>
      </c>
      <c r="H643" s="39" t="s">
        <v>1112</v>
      </c>
    </row>
    <row r="644" spans="1:8" x14ac:dyDescent="0.25">
      <c r="A644" s="36">
        <f t="shared" si="15"/>
        <v>640</v>
      </c>
      <c r="B644" s="58">
        <v>684</v>
      </c>
      <c r="C644" s="7" t="s">
        <v>345</v>
      </c>
      <c r="D644" s="38" t="s">
        <v>346</v>
      </c>
      <c r="E644" s="6" t="s">
        <v>2</v>
      </c>
      <c r="F644" s="39" t="s">
        <v>948</v>
      </c>
      <c r="G644" s="13">
        <v>45622</v>
      </c>
      <c r="H644" s="39" t="s">
        <v>1111</v>
      </c>
    </row>
    <row r="645" spans="1:8" ht="30" x14ac:dyDescent="0.25">
      <c r="A645" s="36">
        <f t="shared" ref="A645:A708" si="17">ROW(A645)-4</f>
        <v>641</v>
      </c>
      <c r="B645" s="58">
        <v>683</v>
      </c>
      <c r="C645" s="7" t="s">
        <v>1106</v>
      </c>
      <c r="D645" s="38" t="s">
        <v>1110</v>
      </c>
      <c r="E645" s="6" t="s">
        <v>2</v>
      </c>
      <c r="F645" s="39" t="s">
        <v>948</v>
      </c>
      <c r="G645" s="33">
        <v>45622</v>
      </c>
      <c r="H645" s="39" t="s">
        <v>1105</v>
      </c>
    </row>
    <row r="646" spans="1:8" x14ac:dyDescent="0.25">
      <c r="A646" s="36">
        <f t="shared" si="17"/>
        <v>642</v>
      </c>
      <c r="B646" s="58">
        <v>682</v>
      </c>
      <c r="C646" s="7" t="s">
        <v>1106</v>
      </c>
      <c r="D646" s="38" t="s">
        <v>1109</v>
      </c>
      <c r="E646" s="6" t="s">
        <v>2</v>
      </c>
      <c r="F646" s="39" t="s">
        <v>948</v>
      </c>
      <c r="G646" s="33">
        <v>45622</v>
      </c>
      <c r="H646" s="39" t="s">
        <v>1105</v>
      </c>
    </row>
    <row r="647" spans="1:8" x14ac:dyDescent="0.25">
      <c r="A647" s="36">
        <f t="shared" si="17"/>
        <v>643</v>
      </c>
      <c r="B647" s="58">
        <v>681</v>
      </c>
      <c r="C647" s="7" t="s">
        <v>1102</v>
      </c>
      <c r="D647" s="38" t="s">
        <v>1108</v>
      </c>
      <c r="E647" s="6" t="s">
        <v>2</v>
      </c>
      <c r="F647" s="39" t="s">
        <v>948</v>
      </c>
      <c r="G647" s="33">
        <v>45622</v>
      </c>
      <c r="H647" s="39" t="s">
        <v>1104</v>
      </c>
    </row>
    <row r="648" spans="1:8" ht="30" x14ac:dyDescent="0.25">
      <c r="A648" s="36">
        <f t="shared" si="17"/>
        <v>644</v>
      </c>
      <c r="B648" s="58">
        <v>680</v>
      </c>
      <c r="C648" s="7" t="s">
        <v>1101</v>
      </c>
      <c r="D648" s="38" t="s">
        <v>1107</v>
      </c>
      <c r="E648" s="6" t="s">
        <v>2</v>
      </c>
      <c r="F648" s="39" t="s">
        <v>946</v>
      </c>
      <c r="G648" s="33">
        <v>45622</v>
      </c>
      <c r="H648" s="39" t="s">
        <v>1103</v>
      </c>
    </row>
    <row r="649" spans="1:8" ht="45" x14ac:dyDescent="0.25">
      <c r="A649" s="36">
        <f t="shared" si="17"/>
        <v>645</v>
      </c>
      <c r="B649" s="58">
        <v>679</v>
      </c>
      <c r="C649" s="7" t="s">
        <v>688</v>
      </c>
      <c r="D649" s="38" t="s">
        <v>1082</v>
      </c>
      <c r="E649" s="6" t="s">
        <v>870</v>
      </c>
      <c r="F649" s="39" t="s">
        <v>948</v>
      </c>
      <c r="G649" s="33">
        <v>45622</v>
      </c>
      <c r="H649" s="48" t="s">
        <v>1074</v>
      </c>
    </row>
    <row r="650" spans="1:8" ht="60" x14ac:dyDescent="0.25">
      <c r="A650" s="36">
        <f t="shared" si="17"/>
        <v>646</v>
      </c>
      <c r="B650" s="58">
        <v>678</v>
      </c>
      <c r="C650" s="7" t="s">
        <v>688</v>
      </c>
      <c r="D650" s="38" t="s">
        <v>1076</v>
      </c>
      <c r="E650" s="6" t="s">
        <v>870</v>
      </c>
      <c r="F650" s="39" t="s">
        <v>948</v>
      </c>
      <c r="G650" s="33">
        <v>45622</v>
      </c>
      <c r="H650" s="48" t="s">
        <v>1074</v>
      </c>
    </row>
    <row r="651" spans="1:8" ht="30" x14ac:dyDescent="0.25">
      <c r="A651" s="36">
        <f t="shared" si="17"/>
        <v>647</v>
      </c>
      <c r="B651" s="58">
        <v>677</v>
      </c>
      <c r="C651" s="7" t="s">
        <v>688</v>
      </c>
      <c r="D651" s="38" t="s">
        <v>1077</v>
      </c>
      <c r="E651" s="6" t="s">
        <v>870</v>
      </c>
      <c r="F651" s="39" t="s">
        <v>948</v>
      </c>
      <c r="G651" s="33">
        <v>45622</v>
      </c>
      <c r="H651" s="48" t="s">
        <v>1074</v>
      </c>
    </row>
    <row r="652" spans="1:8" ht="45" x14ac:dyDescent="0.25">
      <c r="A652" s="36">
        <f t="shared" si="17"/>
        <v>648</v>
      </c>
      <c r="B652" s="58">
        <v>676</v>
      </c>
      <c r="C652" s="7" t="s">
        <v>688</v>
      </c>
      <c r="D652" s="38" t="s">
        <v>1078</v>
      </c>
      <c r="E652" s="6" t="s">
        <v>870</v>
      </c>
      <c r="F652" s="39" t="s">
        <v>948</v>
      </c>
      <c r="G652" s="33">
        <v>45622</v>
      </c>
      <c r="H652" s="48" t="s">
        <v>1074</v>
      </c>
    </row>
    <row r="653" spans="1:8" ht="60" x14ac:dyDescent="0.25">
      <c r="A653" s="36">
        <f t="shared" si="17"/>
        <v>649</v>
      </c>
      <c r="B653" s="58">
        <v>675</v>
      </c>
      <c r="C653" s="7" t="s">
        <v>688</v>
      </c>
      <c r="D653" s="38" t="s">
        <v>1079</v>
      </c>
      <c r="E653" s="6" t="s">
        <v>870</v>
      </c>
      <c r="F653" s="39" t="s">
        <v>948</v>
      </c>
      <c r="G653" s="33">
        <v>45622</v>
      </c>
      <c r="H653" s="48" t="s">
        <v>1074</v>
      </c>
    </row>
    <row r="654" spans="1:8" ht="45" x14ac:dyDescent="0.25">
      <c r="A654" s="36">
        <f t="shared" si="17"/>
        <v>650</v>
      </c>
      <c r="B654" s="58">
        <v>674</v>
      </c>
      <c r="C654" s="7" t="s">
        <v>688</v>
      </c>
      <c r="D654" s="38" t="s">
        <v>1086</v>
      </c>
      <c r="E654" s="6" t="s">
        <v>870</v>
      </c>
      <c r="F654" s="39" t="s">
        <v>948</v>
      </c>
      <c r="G654" s="33">
        <v>45622</v>
      </c>
      <c r="H654" s="48" t="s">
        <v>1074</v>
      </c>
    </row>
    <row r="655" spans="1:8" ht="30" x14ac:dyDescent="0.25">
      <c r="A655" s="36">
        <f t="shared" si="17"/>
        <v>651</v>
      </c>
      <c r="B655" s="58">
        <v>673</v>
      </c>
      <c r="C655" s="7" t="s">
        <v>688</v>
      </c>
      <c r="D655" s="38" t="s">
        <v>1085</v>
      </c>
      <c r="E655" s="6" t="s">
        <v>870</v>
      </c>
      <c r="F655" s="39" t="s">
        <v>948</v>
      </c>
      <c r="G655" s="33">
        <v>45622</v>
      </c>
      <c r="H655" s="48" t="s">
        <v>1074</v>
      </c>
    </row>
    <row r="656" spans="1:8" ht="30" x14ac:dyDescent="0.25">
      <c r="A656" s="36">
        <f t="shared" si="17"/>
        <v>652</v>
      </c>
      <c r="B656" s="58">
        <v>672</v>
      </c>
      <c r="C656" s="7" t="s">
        <v>688</v>
      </c>
      <c r="D656" s="38" t="s">
        <v>1084</v>
      </c>
      <c r="E656" s="6" t="s">
        <v>870</v>
      </c>
      <c r="F656" s="39" t="s">
        <v>948</v>
      </c>
      <c r="G656" s="33">
        <v>45622</v>
      </c>
      <c r="H656" s="48" t="s">
        <v>1074</v>
      </c>
    </row>
    <row r="657" spans="1:8" ht="30" x14ac:dyDescent="0.25">
      <c r="A657" s="36">
        <f t="shared" si="17"/>
        <v>653</v>
      </c>
      <c r="B657" s="58">
        <v>671</v>
      </c>
      <c r="C657" s="7" t="s">
        <v>688</v>
      </c>
      <c r="D657" s="38" t="s">
        <v>1083</v>
      </c>
      <c r="E657" s="6" t="s">
        <v>870</v>
      </c>
      <c r="F657" s="39" t="s">
        <v>948</v>
      </c>
      <c r="G657" s="33">
        <v>45622</v>
      </c>
      <c r="H657" s="48" t="s">
        <v>1074</v>
      </c>
    </row>
    <row r="658" spans="1:8" ht="30" x14ac:dyDescent="0.25">
      <c r="A658" s="36">
        <f t="shared" si="17"/>
        <v>654</v>
      </c>
      <c r="B658" s="58">
        <v>670</v>
      </c>
      <c r="C658" s="7" t="s">
        <v>688</v>
      </c>
      <c r="D658" s="38" t="s">
        <v>1080</v>
      </c>
      <c r="E658" s="6" t="s">
        <v>870</v>
      </c>
      <c r="F658" s="39" t="s">
        <v>948</v>
      </c>
      <c r="G658" s="33">
        <v>45622</v>
      </c>
      <c r="H658" s="48" t="s">
        <v>1074</v>
      </c>
    </row>
    <row r="659" spans="1:8" ht="45" x14ac:dyDescent="0.25">
      <c r="A659" s="36">
        <f t="shared" si="17"/>
        <v>655</v>
      </c>
      <c r="B659" s="58">
        <v>669</v>
      </c>
      <c r="C659" s="7" t="s">
        <v>688</v>
      </c>
      <c r="D659" s="38" t="s">
        <v>1081</v>
      </c>
      <c r="E659" s="6" t="s">
        <v>870</v>
      </c>
      <c r="F659" s="39" t="s">
        <v>948</v>
      </c>
      <c r="G659" s="33">
        <v>45622</v>
      </c>
      <c r="H659" s="48" t="s">
        <v>1074</v>
      </c>
    </row>
    <row r="660" spans="1:8" ht="30" x14ac:dyDescent="0.25">
      <c r="A660" s="36">
        <f t="shared" si="17"/>
        <v>656</v>
      </c>
      <c r="B660" s="58">
        <v>668</v>
      </c>
      <c r="C660" s="7" t="s">
        <v>688</v>
      </c>
      <c r="D660" s="38" t="s">
        <v>1075</v>
      </c>
      <c r="E660" s="6" t="s">
        <v>870</v>
      </c>
      <c r="F660" s="39" t="s">
        <v>948</v>
      </c>
      <c r="G660" s="33">
        <v>45622</v>
      </c>
      <c r="H660" s="48" t="s">
        <v>1074</v>
      </c>
    </row>
    <row r="661" spans="1:8" x14ac:dyDescent="0.25">
      <c r="A661" s="36">
        <f t="shared" si="17"/>
        <v>657</v>
      </c>
      <c r="B661" s="58">
        <v>667</v>
      </c>
      <c r="C661" s="7" t="s">
        <v>150</v>
      </c>
      <c r="D661" s="38" t="s">
        <v>158</v>
      </c>
      <c r="E661" s="6" t="s">
        <v>2</v>
      </c>
      <c r="F661" s="39" t="s">
        <v>948</v>
      </c>
      <c r="G661" s="33">
        <v>45621</v>
      </c>
      <c r="H661" s="39" t="s">
        <v>1073</v>
      </c>
    </row>
    <row r="662" spans="1:8" x14ac:dyDescent="0.25">
      <c r="A662" s="36">
        <f t="shared" si="17"/>
        <v>658</v>
      </c>
      <c r="B662" s="58">
        <v>666</v>
      </c>
      <c r="C662" s="7" t="s">
        <v>150</v>
      </c>
      <c r="D662" s="38" t="s">
        <v>157</v>
      </c>
      <c r="E662" s="6" t="s">
        <v>2</v>
      </c>
      <c r="F662" s="39" t="s">
        <v>948</v>
      </c>
      <c r="G662" s="33">
        <v>45621</v>
      </c>
      <c r="H662" s="15" t="s">
        <v>1073</v>
      </c>
    </row>
    <row r="663" spans="1:8" x14ac:dyDescent="0.25">
      <c r="A663" s="36">
        <f t="shared" si="17"/>
        <v>659</v>
      </c>
      <c r="B663" s="58">
        <v>665</v>
      </c>
      <c r="C663" s="7" t="s">
        <v>150</v>
      </c>
      <c r="D663" s="38" t="s">
        <v>156</v>
      </c>
      <c r="E663" s="6" t="s">
        <v>2</v>
      </c>
      <c r="F663" s="39" t="s">
        <v>948</v>
      </c>
      <c r="G663" s="33">
        <v>45621</v>
      </c>
      <c r="H663" s="39" t="s">
        <v>1073</v>
      </c>
    </row>
    <row r="664" spans="1:8" x14ac:dyDescent="0.25">
      <c r="A664" s="36">
        <f t="shared" si="17"/>
        <v>660</v>
      </c>
      <c r="B664" s="58">
        <v>664</v>
      </c>
      <c r="C664" s="7" t="s">
        <v>150</v>
      </c>
      <c r="D664" s="38" t="s">
        <v>155</v>
      </c>
      <c r="E664" s="6" t="s">
        <v>2</v>
      </c>
      <c r="F664" s="39" t="s">
        <v>948</v>
      </c>
      <c r="G664" s="33">
        <v>45621</v>
      </c>
      <c r="H664" s="39" t="s">
        <v>1073</v>
      </c>
    </row>
    <row r="665" spans="1:8" x14ac:dyDescent="0.25">
      <c r="A665" s="44">
        <f t="shared" si="17"/>
        <v>661</v>
      </c>
      <c r="B665" s="58">
        <v>663</v>
      </c>
      <c r="C665" s="7" t="s">
        <v>150</v>
      </c>
      <c r="D665" s="38" t="s">
        <v>154</v>
      </c>
      <c r="E665" s="6" t="s">
        <v>2</v>
      </c>
      <c r="F665" s="39" t="s">
        <v>948</v>
      </c>
      <c r="G665" s="33">
        <v>45621</v>
      </c>
      <c r="H665" s="15" t="s">
        <v>1073</v>
      </c>
    </row>
    <row r="666" spans="1:8" x14ac:dyDescent="0.25">
      <c r="A666" s="44">
        <f t="shared" si="17"/>
        <v>662</v>
      </c>
      <c r="B666" s="58">
        <v>662</v>
      </c>
      <c r="C666" s="7" t="s">
        <v>150</v>
      </c>
      <c r="D666" s="38" t="s">
        <v>153</v>
      </c>
      <c r="E666" s="6" t="s">
        <v>2</v>
      </c>
      <c r="F666" s="39" t="s">
        <v>948</v>
      </c>
      <c r="G666" s="33">
        <v>45621</v>
      </c>
      <c r="H666" s="39" t="s">
        <v>1073</v>
      </c>
    </row>
    <row r="667" spans="1:8" x14ac:dyDescent="0.25">
      <c r="A667" s="44">
        <f t="shared" si="17"/>
        <v>663</v>
      </c>
      <c r="B667" s="58">
        <v>661</v>
      </c>
      <c r="C667" s="7" t="s">
        <v>150</v>
      </c>
      <c r="D667" s="38" t="s">
        <v>152</v>
      </c>
      <c r="E667" s="6" t="s">
        <v>2</v>
      </c>
      <c r="F667" s="39" t="s">
        <v>948</v>
      </c>
      <c r="G667" s="33">
        <v>45621</v>
      </c>
      <c r="H667" s="39" t="s">
        <v>1073</v>
      </c>
    </row>
    <row r="668" spans="1:8" x14ac:dyDescent="0.25">
      <c r="A668" s="44">
        <f t="shared" si="17"/>
        <v>664</v>
      </c>
      <c r="B668" s="58">
        <v>660</v>
      </c>
      <c r="C668" s="7" t="s">
        <v>150</v>
      </c>
      <c r="D668" s="38" t="s">
        <v>151</v>
      </c>
      <c r="E668" s="6" t="s">
        <v>2</v>
      </c>
      <c r="F668" s="39" t="s">
        <v>948</v>
      </c>
      <c r="G668" s="33">
        <v>45621</v>
      </c>
      <c r="H668" s="39" t="s">
        <v>1073</v>
      </c>
    </row>
    <row r="669" spans="1:8" x14ac:dyDescent="0.25">
      <c r="A669" s="44">
        <f t="shared" si="17"/>
        <v>665</v>
      </c>
      <c r="B669" s="58">
        <v>659</v>
      </c>
      <c r="C669" s="7" t="s">
        <v>341</v>
      </c>
      <c r="D669" s="38" t="s">
        <v>344</v>
      </c>
      <c r="E669" s="6" t="s">
        <v>2</v>
      </c>
      <c r="F669" s="39" t="s">
        <v>948</v>
      </c>
      <c r="G669" s="43">
        <v>45617</v>
      </c>
      <c r="H669" s="39" t="str">
        <f>CONCATENATE("57-",62,"-25-",E669)</f>
        <v>57-62-25-УВС</v>
      </c>
    </row>
    <row r="670" spans="1:8" x14ac:dyDescent="0.25">
      <c r="A670" s="44">
        <f t="shared" si="17"/>
        <v>666</v>
      </c>
      <c r="B670" s="58">
        <v>658</v>
      </c>
      <c r="C670" s="7" t="s">
        <v>341</v>
      </c>
      <c r="D670" s="38" t="s">
        <v>343</v>
      </c>
      <c r="E670" s="6" t="s">
        <v>2</v>
      </c>
      <c r="F670" s="39" t="s">
        <v>948</v>
      </c>
      <c r="G670" s="43">
        <v>45617</v>
      </c>
      <c r="H670" s="39" t="str">
        <f>CONCATENATE("57-",62,"-25-",E670)</f>
        <v>57-62-25-УВС</v>
      </c>
    </row>
    <row r="671" spans="1:8" x14ac:dyDescent="0.25">
      <c r="A671" s="44">
        <f t="shared" si="17"/>
        <v>667</v>
      </c>
      <c r="B671" s="58">
        <v>657</v>
      </c>
      <c r="C671" s="7" t="s">
        <v>341</v>
      </c>
      <c r="D671" s="38" t="s">
        <v>342</v>
      </c>
      <c r="E671" s="6" t="s">
        <v>2</v>
      </c>
      <c r="F671" s="39" t="s">
        <v>948</v>
      </c>
      <c r="G671" s="43">
        <v>45617</v>
      </c>
      <c r="H671" s="39" t="str">
        <f>CONCATENATE("57-",62,"-25-",E671)</f>
        <v>57-62-25-УВС</v>
      </c>
    </row>
    <row r="672" spans="1:8" x14ac:dyDescent="0.25">
      <c r="A672" s="44">
        <f t="shared" si="17"/>
        <v>668</v>
      </c>
      <c r="B672" s="58">
        <v>656</v>
      </c>
      <c r="C672" s="7" t="s">
        <v>341</v>
      </c>
      <c r="D672" s="38" t="s">
        <v>686</v>
      </c>
      <c r="E672" s="6" t="s">
        <v>511</v>
      </c>
      <c r="F672" s="39" t="s">
        <v>948</v>
      </c>
      <c r="G672" s="43">
        <v>45617</v>
      </c>
      <c r="H672" s="39" t="s">
        <v>1071</v>
      </c>
    </row>
    <row r="673" spans="1:8" x14ac:dyDescent="0.25">
      <c r="A673" s="44">
        <f t="shared" si="17"/>
        <v>669</v>
      </c>
      <c r="B673" s="58">
        <v>655</v>
      </c>
      <c r="C673" s="7" t="s">
        <v>341</v>
      </c>
      <c r="D673" s="38" t="s">
        <v>685</v>
      </c>
      <c r="E673" s="6" t="s">
        <v>511</v>
      </c>
      <c r="F673" s="39" t="s">
        <v>948</v>
      </c>
      <c r="G673" s="43">
        <v>45617</v>
      </c>
      <c r="H673" s="61" t="s">
        <v>1071</v>
      </c>
    </row>
    <row r="674" spans="1:8" x14ac:dyDescent="0.25">
      <c r="A674" s="36">
        <f t="shared" si="17"/>
        <v>670</v>
      </c>
      <c r="B674" s="58">
        <v>654</v>
      </c>
      <c r="C674" s="7" t="s">
        <v>341</v>
      </c>
      <c r="D674" s="38" t="s">
        <v>684</v>
      </c>
      <c r="E674" s="44" t="s">
        <v>511</v>
      </c>
      <c r="F674" s="39" t="s">
        <v>948</v>
      </c>
      <c r="G674" s="43">
        <v>45617</v>
      </c>
      <c r="H674" s="61" t="s">
        <v>1071</v>
      </c>
    </row>
    <row r="675" spans="1:8" x14ac:dyDescent="0.25">
      <c r="A675" s="36">
        <f t="shared" si="17"/>
        <v>671</v>
      </c>
      <c r="B675" s="58">
        <v>653</v>
      </c>
      <c r="C675" s="7" t="s">
        <v>341</v>
      </c>
      <c r="D675" s="38" t="s">
        <v>683</v>
      </c>
      <c r="E675" s="44" t="s">
        <v>511</v>
      </c>
      <c r="F675" s="39" t="s">
        <v>948</v>
      </c>
      <c r="G675" s="43">
        <v>45617</v>
      </c>
      <c r="H675" s="61" t="s">
        <v>1071</v>
      </c>
    </row>
    <row r="676" spans="1:8" s="28" customFormat="1" x14ac:dyDescent="0.25">
      <c r="A676" s="44">
        <f t="shared" si="17"/>
        <v>672</v>
      </c>
      <c r="B676" s="58">
        <v>652</v>
      </c>
      <c r="C676" s="31" t="s">
        <v>341</v>
      </c>
      <c r="D676" s="38" t="s">
        <v>682</v>
      </c>
      <c r="E676" s="44" t="s">
        <v>511</v>
      </c>
      <c r="F676" s="39" t="s">
        <v>948</v>
      </c>
      <c r="G676" s="43">
        <v>45617</v>
      </c>
      <c r="H676" s="61" t="s">
        <v>1071</v>
      </c>
    </row>
    <row r="677" spans="1:8" s="28" customFormat="1" x14ac:dyDescent="0.25">
      <c r="A677" s="44">
        <f t="shared" si="17"/>
        <v>673</v>
      </c>
      <c r="B677" s="58">
        <v>651</v>
      </c>
      <c r="C677" s="31" t="s">
        <v>337</v>
      </c>
      <c r="D677" s="38" t="s">
        <v>340</v>
      </c>
      <c r="E677" s="44" t="s">
        <v>2</v>
      </c>
      <c r="F677" s="39" t="s">
        <v>948</v>
      </c>
      <c r="G677" s="43">
        <v>45617</v>
      </c>
      <c r="H677" s="61" t="str">
        <f>CONCATENATE("57-",61,"-25-",E677)</f>
        <v>57-61-25-УВС</v>
      </c>
    </row>
    <row r="678" spans="1:8" s="28" customFormat="1" x14ac:dyDescent="0.25">
      <c r="A678" s="44">
        <f t="shared" si="17"/>
        <v>674</v>
      </c>
      <c r="B678" s="58">
        <v>650</v>
      </c>
      <c r="C678" s="31" t="s">
        <v>337</v>
      </c>
      <c r="D678" s="38" t="s">
        <v>338</v>
      </c>
      <c r="E678" s="44" t="s">
        <v>2</v>
      </c>
      <c r="F678" s="39" t="s">
        <v>948</v>
      </c>
      <c r="G678" s="43">
        <v>45617</v>
      </c>
      <c r="H678" s="61" t="str">
        <f>CONCATENATE("57-",61,"-25-",E678)</f>
        <v>57-61-25-УВС</v>
      </c>
    </row>
    <row r="679" spans="1:8" s="28" customFormat="1" x14ac:dyDescent="0.25">
      <c r="A679" s="44">
        <f t="shared" si="17"/>
        <v>675</v>
      </c>
      <c r="B679" s="58">
        <v>649</v>
      </c>
      <c r="C679" s="31" t="s">
        <v>339</v>
      </c>
      <c r="D679" s="38" t="s">
        <v>53</v>
      </c>
      <c r="E679" s="44" t="s">
        <v>2</v>
      </c>
      <c r="F679" s="39" t="s">
        <v>948</v>
      </c>
      <c r="G679" s="43">
        <v>45617</v>
      </c>
      <c r="H679" s="61" t="str">
        <f>CONCATENATE("57-",60,"-25-",E679)</f>
        <v>57-60-25-УВС</v>
      </c>
    </row>
    <row r="680" spans="1:8" x14ac:dyDescent="0.25">
      <c r="A680" s="36">
        <f t="shared" si="17"/>
        <v>676</v>
      </c>
      <c r="B680" s="58">
        <v>648</v>
      </c>
      <c r="C680" s="7" t="s">
        <v>335</v>
      </c>
      <c r="D680" s="38" t="s">
        <v>336</v>
      </c>
      <c r="E680" s="44" t="s">
        <v>2</v>
      </c>
      <c r="F680" s="39" t="s">
        <v>948</v>
      </c>
      <c r="G680" s="43">
        <v>45617</v>
      </c>
      <c r="H680" s="61" t="str">
        <f>CONCATENATE("57-",59,"-25-",E680)</f>
        <v>57-59-25-УВС</v>
      </c>
    </row>
    <row r="681" spans="1:8" x14ac:dyDescent="0.25">
      <c r="A681" s="36">
        <f t="shared" si="17"/>
        <v>677</v>
      </c>
      <c r="B681" s="58">
        <v>647</v>
      </c>
      <c r="C681" s="7" t="s">
        <v>335</v>
      </c>
      <c r="D681" s="38" t="s">
        <v>681</v>
      </c>
      <c r="E681" s="44" t="s">
        <v>511</v>
      </c>
      <c r="F681" s="39" t="s">
        <v>948</v>
      </c>
      <c r="G681" s="43">
        <v>45617</v>
      </c>
      <c r="H681" s="61" t="str">
        <f t="shared" ref="H681:H691" si="18">CONCATENATE("57-",34,"-25-ОПИ")</f>
        <v>57-34-25-ОПИ</v>
      </c>
    </row>
    <row r="682" spans="1:8" x14ac:dyDescent="0.25">
      <c r="A682" s="36">
        <f t="shared" si="17"/>
        <v>678</v>
      </c>
      <c r="B682" s="58">
        <v>646</v>
      </c>
      <c r="C682" s="7" t="s">
        <v>335</v>
      </c>
      <c r="D682" s="38" t="s">
        <v>680</v>
      </c>
      <c r="E682" s="44" t="s">
        <v>511</v>
      </c>
      <c r="F682" s="39" t="s">
        <v>948</v>
      </c>
      <c r="G682" s="43">
        <v>45617</v>
      </c>
      <c r="H682" s="61" t="str">
        <f t="shared" si="18"/>
        <v>57-34-25-ОПИ</v>
      </c>
    </row>
    <row r="683" spans="1:8" x14ac:dyDescent="0.25">
      <c r="A683" s="36">
        <f t="shared" si="17"/>
        <v>679</v>
      </c>
      <c r="B683" s="58">
        <v>645</v>
      </c>
      <c r="C683" s="7" t="s">
        <v>335</v>
      </c>
      <c r="D683" s="38" t="s">
        <v>679</v>
      </c>
      <c r="E683" s="44" t="s">
        <v>511</v>
      </c>
      <c r="F683" s="39" t="s">
        <v>948</v>
      </c>
      <c r="G683" s="43">
        <v>45617</v>
      </c>
      <c r="H683" s="61" t="str">
        <f t="shared" si="18"/>
        <v>57-34-25-ОПИ</v>
      </c>
    </row>
    <row r="684" spans="1:8" x14ac:dyDescent="0.25">
      <c r="A684" s="36">
        <f t="shared" si="17"/>
        <v>680</v>
      </c>
      <c r="B684" s="58">
        <v>644</v>
      </c>
      <c r="C684" s="7" t="s">
        <v>335</v>
      </c>
      <c r="D684" s="38" t="s">
        <v>678</v>
      </c>
      <c r="E684" s="44" t="s">
        <v>511</v>
      </c>
      <c r="F684" s="39" t="s">
        <v>948</v>
      </c>
      <c r="G684" s="43">
        <v>45617</v>
      </c>
      <c r="H684" s="61" t="str">
        <f t="shared" si="18"/>
        <v>57-34-25-ОПИ</v>
      </c>
    </row>
    <row r="685" spans="1:8" s="28" customFormat="1" x14ac:dyDescent="0.25">
      <c r="A685" s="44">
        <f t="shared" si="17"/>
        <v>681</v>
      </c>
      <c r="B685" s="58">
        <v>643</v>
      </c>
      <c r="C685" s="31" t="s">
        <v>335</v>
      </c>
      <c r="D685" s="38" t="s">
        <v>677</v>
      </c>
      <c r="E685" s="44" t="s">
        <v>511</v>
      </c>
      <c r="F685" s="39" t="s">
        <v>948</v>
      </c>
      <c r="G685" s="43">
        <v>45617</v>
      </c>
      <c r="H685" s="39" t="str">
        <f t="shared" si="18"/>
        <v>57-34-25-ОПИ</v>
      </c>
    </row>
    <row r="686" spans="1:8" s="28" customFormat="1" x14ac:dyDescent="0.25">
      <c r="A686" s="44">
        <f t="shared" si="17"/>
        <v>682</v>
      </c>
      <c r="B686" s="58">
        <v>642</v>
      </c>
      <c r="C686" s="31" t="s">
        <v>335</v>
      </c>
      <c r="D686" s="38" t="s">
        <v>676</v>
      </c>
      <c r="E686" s="44" t="s">
        <v>511</v>
      </c>
      <c r="F686" s="39" t="s">
        <v>948</v>
      </c>
      <c r="G686" s="43">
        <v>45617</v>
      </c>
      <c r="H686" s="39" t="str">
        <f t="shared" si="18"/>
        <v>57-34-25-ОПИ</v>
      </c>
    </row>
    <row r="687" spans="1:8" s="28" customFormat="1" x14ac:dyDescent="0.25">
      <c r="A687" s="44">
        <f t="shared" si="17"/>
        <v>683</v>
      </c>
      <c r="B687" s="58">
        <v>641</v>
      </c>
      <c r="C687" s="31" t="s">
        <v>335</v>
      </c>
      <c r="D687" s="38" t="s">
        <v>675</v>
      </c>
      <c r="E687" s="44" t="s">
        <v>511</v>
      </c>
      <c r="F687" s="39" t="s">
        <v>948</v>
      </c>
      <c r="G687" s="43">
        <v>45617</v>
      </c>
      <c r="H687" s="39" t="str">
        <f t="shared" si="18"/>
        <v>57-34-25-ОПИ</v>
      </c>
    </row>
    <row r="688" spans="1:8" s="28" customFormat="1" x14ac:dyDescent="0.25">
      <c r="A688" s="44">
        <f t="shared" si="17"/>
        <v>684</v>
      </c>
      <c r="B688" s="58">
        <v>640</v>
      </c>
      <c r="C688" s="31" t="s">
        <v>335</v>
      </c>
      <c r="D688" s="38" t="s">
        <v>674</v>
      </c>
      <c r="E688" s="44" t="s">
        <v>511</v>
      </c>
      <c r="F688" s="39" t="s">
        <v>948</v>
      </c>
      <c r="G688" s="43">
        <v>45617</v>
      </c>
      <c r="H688" s="39" t="str">
        <f t="shared" si="18"/>
        <v>57-34-25-ОПИ</v>
      </c>
    </row>
    <row r="689" spans="1:8" x14ac:dyDescent="0.25">
      <c r="A689" s="36">
        <f t="shared" si="17"/>
        <v>685</v>
      </c>
      <c r="B689" s="58">
        <v>639</v>
      </c>
      <c r="C689" s="7" t="s">
        <v>335</v>
      </c>
      <c r="D689" s="38" t="s">
        <v>673</v>
      </c>
      <c r="E689" s="6" t="s">
        <v>511</v>
      </c>
      <c r="F689" s="39" t="s">
        <v>948</v>
      </c>
      <c r="G689" s="13">
        <v>45617</v>
      </c>
      <c r="H689" s="39" t="str">
        <f t="shared" si="18"/>
        <v>57-34-25-ОПИ</v>
      </c>
    </row>
    <row r="690" spans="1:8" x14ac:dyDescent="0.25">
      <c r="A690" s="36">
        <f t="shared" si="17"/>
        <v>686</v>
      </c>
      <c r="B690" s="58">
        <v>638</v>
      </c>
      <c r="C690" s="7" t="s">
        <v>335</v>
      </c>
      <c r="D690" s="38" t="s">
        <v>672</v>
      </c>
      <c r="E690" s="6" t="s">
        <v>511</v>
      </c>
      <c r="F690" s="39" t="s">
        <v>948</v>
      </c>
      <c r="G690" s="13">
        <v>45617</v>
      </c>
      <c r="H690" s="39" t="str">
        <f t="shared" si="18"/>
        <v>57-34-25-ОПИ</v>
      </c>
    </row>
    <row r="691" spans="1:8" x14ac:dyDescent="0.25">
      <c r="A691" s="36">
        <f t="shared" si="17"/>
        <v>687</v>
      </c>
      <c r="B691" s="58">
        <v>637</v>
      </c>
      <c r="C691" s="7" t="s">
        <v>335</v>
      </c>
      <c r="D691" s="38" t="s">
        <v>671</v>
      </c>
      <c r="E691" s="6" t="s">
        <v>511</v>
      </c>
      <c r="F691" s="39" t="s">
        <v>948</v>
      </c>
      <c r="G691" s="13">
        <v>45617</v>
      </c>
      <c r="H691" s="39" t="str">
        <f t="shared" si="18"/>
        <v>57-34-25-ОПИ</v>
      </c>
    </row>
    <row r="692" spans="1:8" x14ac:dyDescent="0.25">
      <c r="A692" s="36">
        <f t="shared" si="17"/>
        <v>688</v>
      </c>
      <c r="B692" s="58">
        <v>636</v>
      </c>
      <c r="C692" s="7" t="s">
        <v>324</v>
      </c>
      <c r="D692" s="38" t="s">
        <v>334</v>
      </c>
      <c r="E692" s="6" t="s">
        <v>2</v>
      </c>
      <c r="F692" s="39" t="s">
        <v>948</v>
      </c>
      <c r="G692" s="43">
        <v>45617</v>
      </c>
      <c r="H692" s="15" t="str">
        <f t="shared" ref="H692:H698" si="19">CONCATENATE("57-",58,"-25-",E692)</f>
        <v>57-58-25-УВС</v>
      </c>
    </row>
    <row r="693" spans="1:8" x14ac:dyDescent="0.25">
      <c r="A693" s="36">
        <f t="shared" si="17"/>
        <v>689</v>
      </c>
      <c r="B693" s="58">
        <v>635</v>
      </c>
      <c r="C693" s="7" t="s">
        <v>324</v>
      </c>
      <c r="D693" s="38" t="s">
        <v>333</v>
      </c>
      <c r="E693" s="6" t="s">
        <v>2</v>
      </c>
      <c r="F693" s="39" t="s">
        <v>948</v>
      </c>
      <c r="G693" s="43">
        <v>45617</v>
      </c>
      <c r="H693" s="39" t="str">
        <f t="shared" si="19"/>
        <v>57-58-25-УВС</v>
      </c>
    </row>
    <row r="694" spans="1:8" x14ac:dyDescent="0.25">
      <c r="A694" s="36">
        <f t="shared" si="17"/>
        <v>690</v>
      </c>
      <c r="B694" s="58">
        <v>634</v>
      </c>
      <c r="C694" s="7" t="s">
        <v>324</v>
      </c>
      <c r="D694" s="38" t="s">
        <v>332</v>
      </c>
      <c r="E694" s="6" t="s">
        <v>2</v>
      </c>
      <c r="F694" s="39" t="s">
        <v>948</v>
      </c>
      <c r="G694" s="43">
        <v>45617</v>
      </c>
      <c r="H694" s="39" t="str">
        <f t="shared" si="19"/>
        <v>57-58-25-УВС</v>
      </c>
    </row>
    <row r="695" spans="1:8" x14ac:dyDescent="0.25">
      <c r="A695" s="36">
        <f t="shared" si="17"/>
        <v>691</v>
      </c>
      <c r="B695" s="58">
        <v>633</v>
      </c>
      <c r="C695" s="7" t="s">
        <v>324</v>
      </c>
      <c r="D695" s="38" t="s">
        <v>331</v>
      </c>
      <c r="E695" s="6" t="s">
        <v>2</v>
      </c>
      <c r="F695" s="39" t="s">
        <v>948</v>
      </c>
      <c r="G695" s="43">
        <v>45617</v>
      </c>
      <c r="H695" s="39" t="str">
        <f t="shared" si="19"/>
        <v>57-58-25-УВС</v>
      </c>
    </row>
    <row r="696" spans="1:8" ht="30" x14ac:dyDescent="0.25">
      <c r="A696" s="36">
        <f t="shared" si="17"/>
        <v>692</v>
      </c>
      <c r="B696" s="58">
        <v>632</v>
      </c>
      <c r="C696" s="7" t="s">
        <v>324</v>
      </c>
      <c r="D696" s="38" t="s">
        <v>330</v>
      </c>
      <c r="E696" s="6" t="s">
        <v>2</v>
      </c>
      <c r="F696" s="39" t="s">
        <v>948</v>
      </c>
      <c r="G696" s="43">
        <v>45617</v>
      </c>
      <c r="H696" s="39" t="str">
        <f t="shared" si="19"/>
        <v>57-58-25-УВС</v>
      </c>
    </row>
    <row r="697" spans="1:8" x14ac:dyDescent="0.25">
      <c r="A697" s="36">
        <f t="shared" si="17"/>
        <v>693</v>
      </c>
      <c r="B697" s="58">
        <v>631</v>
      </c>
      <c r="C697" s="7" t="s">
        <v>324</v>
      </c>
      <c r="D697" s="38" t="s">
        <v>329</v>
      </c>
      <c r="E697" s="6" t="s">
        <v>2</v>
      </c>
      <c r="F697" s="39" t="s">
        <v>948</v>
      </c>
      <c r="G697" s="43">
        <v>45617</v>
      </c>
      <c r="H697" s="39" t="str">
        <f t="shared" si="19"/>
        <v>57-58-25-УВС</v>
      </c>
    </row>
    <row r="698" spans="1:8" x14ac:dyDescent="0.25">
      <c r="A698" s="36">
        <f t="shared" si="17"/>
        <v>694</v>
      </c>
      <c r="B698" s="58">
        <v>630</v>
      </c>
      <c r="C698" s="7" t="s">
        <v>324</v>
      </c>
      <c r="D698" s="38" t="s">
        <v>328</v>
      </c>
      <c r="E698" s="6" t="s">
        <v>2</v>
      </c>
      <c r="F698" s="39" t="s">
        <v>948</v>
      </c>
      <c r="G698" s="43">
        <v>45617</v>
      </c>
      <c r="H698" s="39" t="str">
        <f t="shared" si="19"/>
        <v>57-58-25-УВС</v>
      </c>
    </row>
    <row r="699" spans="1:8" x14ac:dyDescent="0.25">
      <c r="A699" s="36">
        <f t="shared" si="17"/>
        <v>695</v>
      </c>
      <c r="B699" s="58">
        <v>629</v>
      </c>
      <c r="C699" s="7" t="s">
        <v>324</v>
      </c>
      <c r="D699" s="38" t="s">
        <v>670</v>
      </c>
      <c r="E699" s="6" t="s">
        <v>511</v>
      </c>
      <c r="F699" s="39" t="s">
        <v>948</v>
      </c>
      <c r="G699" s="43">
        <v>45617</v>
      </c>
      <c r="H699" s="39" t="s">
        <v>1070</v>
      </c>
    </row>
    <row r="700" spans="1:8" x14ac:dyDescent="0.25">
      <c r="A700" s="36">
        <f t="shared" si="17"/>
        <v>696</v>
      </c>
      <c r="B700" s="58">
        <v>628</v>
      </c>
      <c r="C700" s="7" t="s">
        <v>324</v>
      </c>
      <c r="D700" s="38" t="s">
        <v>669</v>
      </c>
      <c r="E700" s="6" t="s">
        <v>511</v>
      </c>
      <c r="F700" s="39" t="s">
        <v>948</v>
      </c>
      <c r="G700" s="43">
        <v>45617</v>
      </c>
      <c r="H700" s="39" t="s">
        <v>1070</v>
      </c>
    </row>
    <row r="701" spans="1:8" x14ac:dyDescent="0.25">
      <c r="A701" s="36">
        <f t="shared" si="17"/>
        <v>697</v>
      </c>
      <c r="B701" s="58">
        <v>627</v>
      </c>
      <c r="C701" s="7" t="s">
        <v>324</v>
      </c>
      <c r="D701" s="38" t="s">
        <v>668</v>
      </c>
      <c r="E701" s="6" t="s">
        <v>511</v>
      </c>
      <c r="F701" s="39" t="s">
        <v>948</v>
      </c>
      <c r="G701" s="43">
        <v>45617</v>
      </c>
      <c r="H701" s="39" t="s">
        <v>1070</v>
      </c>
    </row>
    <row r="702" spans="1:8" x14ac:dyDescent="0.25">
      <c r="A702" s="36">
        <f t="shared" si="17"/>
        <v>698</v>
      </c>
      <c r="B702" s="58">
        <v>626</v>
      </c>
      <c r="C702" s="7" t="s">
        <v>324</v>
      </c>
      <c r="D702" s="38" t="s">
        <v>667</v>
      </c>
      <c r="E702" s="6" t="s">
        <v>511</v>
      </c>
      <c r="F702" s="39" t="s">
        <v>948</v>
      </c>
      <c r="G702" s="43">
        <v>45617</v>
      </c>
      <c r="H702" s="39" t="s">
        <v>1070</v>
      </c>
    </row>
    <row r="703" spans="1:8" x14ac:dyDescent="0.25">
      <c r="A703" s="36">
        <f t="shared" si="17"/>
        <v>699</v>
      </c>
      <c r="B703" s="58">
        <v>625</v>
      </c>
      <c r="C703" s="7" t="s">
        <v>324</v>
      </c>
      <c r="D703" s="38" t="s">
        <v>666</v>
      </c>
      <c r="E703" s="6" t="s">
        <v>511</v>
      </c>
      <c r="F703" s="39" t="s">
        <v>948</v>
      </c>
      <c r="G703" s="43">
        <v>45617</v>
      </c>
      <c r="H703" s="39" t="s">
        <v>1070</v>
      </c>
    </row>
    <row r="704" spans="1:8" x14ac:dyDescent="0.25">
      <c r="A704" s="36">
        <f t="shared" si="17"/>
        <v>700</v>
      </c>
      <c r="B704" s="58">
        <v>624</v>
      </c>
      <c r="C704" s="7" t="s">
        <v>324</v>
      </c>
      <c r="D704" s="38" t="s">
        <v>665</v>
      </c>
      <c r="E704" s="6" t="s">
        <v>511</v>
      </c>
      <c r="F704" s="39" t="s">
        <v>948</v>
      </c>
      <c r="G704" s="43">
        <v>45617</v>
      </c>
      <c r="H704" s="39" t="s">
        <v>1070</v>
      </c>
    </row>
    <row r="705" spans="1:8" x14ac:dyDescent="0.25">
      <c r="A705" s="36">
        <f t="shared" si="17"/>
        <v>701</v>
      </c>
      <c r="B705" s="58">
        <v>623</v>
      </c>
      <c r="C705" s="7" t="s">
        <v>324</v>
      </c>
      <c r="D705" s="38" t="s">
        <v>664</v>
      </c>
      <c r="E705" s="6" t="s">
        <v>511</v>
      </c>
      <c r="F705" s="39" t="s">
        <v>948</v>
      </c>
      <c r="G705" s="13">
        <v>45617</v>
      </c>
      <c r="H705" s="15" t="s">
        <v>1070</v>
      </c>
    </row>
    <row r="706" spans="1:8" s="28" customFormat="1" x14ac:dyDescent="0.25">
      <c r="A706" s="44">
        <f t="shared" si="17"/>
        <v>702</v>
      </c>
      <c r="B706" s="58">
        <v>622</v>
      </c>
      <c r="C706" s="31" t="s">
        <v>324</v>
      </c>
      <c r="D706" s="38" t="s">
        <v>663</v>
      </c>
      <c r="E706" s="44" t="s">
        <v>511</v>
      </c>
      <c r="F706" s="39" t="s">
        <v>948</v>
      </c>
      <c r="G706" s="43">
        <v>45617</v>
      </c>
      <c r="H706" s="39" t="s">
        <v>1070</v>
      </c>
    </row>
    <row r="707" spans="1:8" s="28" customFormat="1" x14ac:dyDescent="0.25">
      <c r="A707" s="44">
        <f t="shared" si="17"/>
        <v>703</v>
      </c>
      <c r="B707" s="58">
        <v>621</v>
      </c>
      <c r="C707" s="31" t="s">
        <v>324</v>
      </c>
      <c r="D707" s="38" t="s">
        <v>662</v>
      </c>
      <c r="E707" s="44" t="s">
        <v>511</v>
      </c>
      <c r="F707" s="39" t="s">
        <v>948</v>
      </c>
      <c r="G707" s="43">
        <v>45617</v>
      </c>
      <c r="H707" s="39" t="s">
        <v>1070</v>
      </c>
    </row>
    <row r="708" spans="1:8" s="28" customFormat="1" x14ac:dyDescent="0.25">
      <c r="A708" s="44">
        <f t="shared" si="17"/>
        <v>704</v>
      </c>
      <c r="B708" s="58">
        <v>620</v>
      </c>
      <c r="C708" s="31" t="s">
        <v>324</v>
      </c>
      <c r="D708" s="38" t="s">
        <v>661</v>
      </c>
      <c r="E708" s="44" t="s">
        <v>511</v>
      </c>
      <c r="F708" s="39" t="s">
        <v>948</v>
      </c>
      <c r="G708" s="43">
        <v>45617</v>
      </c>
      <c r="H708" s="39" t="s">
        <v>1070</v>
      </c>
    </row>
    <row r="709" spans="1:8" x14ac:dyDescent="0.25">
      <c r="A709" s="36">
        <f t="shared" ref="A709:A772" si="20">ROW(A709)-4</f>
        <v>705</v>
      </c>
      <c r="B709" s="58">
        <v>619</v>
      </c>
      <c r="C709" s="7" t="s">
        <v>324</v>
      </c>
      <c r="D709" s="38" t="s">
        <v>660</v>
      </c>
      <c r="E709" s="6" t="s">
        <v>515</v>
      </c>
      <c r="F709" s="39" t="s">
        <v>948</v>
      </c>
      <c r="G709" s="13">
        <v>45617</v>
      </c>
      <c r="H709" s="15" t="s">
        <v>1070</v>
      </c>
    </row>
    <row r="710" spans="1:8" x14ac:dyDescent="0.25">
      <c r="A710" s="36">
        <f t="shared" si="20"/>
        <v>706</v>
      </c>
      <c r="B710" s="58">
        <v>618</v>
      </c>
      <c r="C710" s="7" t="s">
        <v>324</v>
      </c>
      <c r="D710" s="38" t="s">
        <v>659</v>
      </c>
      <c r="E710" s="6" t="s">
        <v>515</v>
      </c>
      <c r="F710" s="39" t="s">
        <v>948</v>
      </c>
      <c r="G710" s="43">
        <v>45617</v>
      </c>
      <c r="H710" s="39" t="s">
        <v>1070</v>
      </c>
    </row>
    <row r="711" spans="1:8" x14ac:dyDescent="0.25">
      <c r="A711" s="36">
        <f t="shared" si="20"/>
        <v>707</v>
      </c>
      <c r="B711" s="58">
        <v>617</v>
      </c>
      <c r="C711" s="7" t="s">
        <v>324</v>
      </c>
      <c r="D711" s="38" t="s">
        <v>658</v>
      </c>
      <c r="E711" s="6" t="s">
        <v>511</v>
      </c>
      <c r="F711" s="39" t="s">
        <v>948</v>
      </c>
      <c r="G711" s="43">
        <v>45617</v>
      </c>
      <c r="H711" s="39" t="s">
        <v>1070</v>
      </c>
    </row>
    <row r="712" spans="1:8" x14ac:dyDescent="0.25">
      <c r="A712" s="36">
        <f t="shared" si="20"/>
        <v>708</v>
      </c>
      <c r="B712" s="58">
        <v>616</v>
      </c>
      <c r="C712" s="7" t="s">
        <v>324</v>
      </c>
      <c r="D712" s="38" t="s">
        <v>657</v>
      </c>
      <c r="E712" s="6" t="s">
        <v>515</v>
      </c>
      <c r="F712" s="39" t="s">
        <v>948</v>
      </c>
      <c r="G712" s="43">
        <v>45617</v>
      </c>
      <c r="H712" s="39" t="s">
        <v>1070</v>
      </c>
    </row>
    <row r="713" spans="1:8" x14ac:dyDescent="0.25">
      <c r="A713" s="36">
        <f t="shared" si="20"/>
        <v>709</v>
      </c>
      <c r="B713" s="58">
        <v>615</v>
      </c>
      <c r="C713" s="7" t="s">
        <v>324</v>
      </c>
      <c r="D713" s="38" t="s">
        <v>656</v>
      </c>
      <c r="E713" s="6" t="s">
        <v>515</v>
      </c>
      <c r="F713" s="39" t="s">
        <v>948</v>
      </c>
      <c r="G713" s="43">
        <v>45617</v>
      </c>
      <c r="H713" s="39" t="s">
        <v>1070</v>
      </c>
    </row>
    <row r="714" spans="1:8" x14ac:dyDescent="0.25">
      <c r="A714" s="36">
        <f t="shared" si="20"/>
        <v>710</v>
      </c>
      <c r="B714" s="58">
        <v>614</v>
      </c>
      <c r="C714" s="7" t="s">
        <v>324</v>
      </c>
      <c r="D714" s="38" t="s">
        <v>655</v>
      </c>
      <c r="E714" s="6" t="s">
        <v>515</v>
      </c>
      <c r="F714" s="39" t="s">
        <v>948</v>
      </c>
      <c r="G714" s="43">
        <v>45617</v>
      </c>
      <c r="H714" s="39" t="s">
        <v>1070</v>
      </c>
    </row>
    <row r="715" spans="1:8" x14ac:dyDescent="0.25">
      <c r="A715" s="36">
        <f t="shared" si="20"/>
        <v>711</v>
      </c>
      <c r="B715" s="58">
        <v>613</v>
      </c>
      <c r="C715" s="7" t="s">
        <v>324</v>
      </c>
      <c r="D715" s="38" t="s">
        <v>654</v>
      </c>
      <c r="E715" s="6" t="s">
        <v>515</v>
      </c>
      <c r="F715" s="39" t="s">
        <v>948</v>
      </c>
      <c r="G715" s="43">
        <v>45617</v>
      </c>
      <c r="H715" s="39" t="s">
        <v>1070</v>
      </c>
    </row>
    <row r="716" spans="1:8" x14ac:dyDescent="0.25">
      <c r="A716" s="36">
        <f t="shared" si="20"/>
        <v>712</v>
      </c>
      <c r="B716" s="58">
        <v>612</v>
      </c>
      <c r="C716" s="7" t="s">
        <v>324</v>
      </c>
      <c r="D716" s="38" t="s">
        <v>653</v>
      </c>
      <c r="E716" s="6" t="s">
        <v>515</v>
      </c>
      <c r="F716" s="39" t="s">
        <v>948</v>
      </c>
      <c r="G716" s="43">
        <v>45617</v>
      </c>
      <c r="H716" s="39" t="s">
        <v>1070</v>
      </c>
    </row>
    <row r="717" spans="1:8" x14ac:dyDescent="0.25">
      <c r="A717" s="36">
        <f t="shared" si="20"/>
        <v>713</v>
      </c>
      <c r="B717" s="58">
        <v>611</v>
      </c>
      <c r="C717" s="7" t="s">
        <v>324</v>
      </c>
      <c r="D717" s="38" t="s">
        <v>652</v>
      </c>
      <c r="E717" s="6" t="s">
        <v>515</v>
      </c>
      <c r="F717" s="39" t="s">
        <v>948</v>
      </c>
      <c r="G717" s="43">
        <v>45617</v>
      </c>
      <c r="H717" s="39" t="s">
        <v>1070</v>
      </c>
    </row>
    <row r="718" spans="1:8" x14ac:dyDescent="0.25">
      <c r="A718" s="36">
        <f t="shared" si="20"/>
        <v>714</v>
      </c>
      <c r="B718" s="58">
        <v>610</v>
      </c>
      <c r="C718" s="7" t="s">
        <v>324</v>
      </c>
      <c r="D718" s="38" t="s">
        <v>651</v>
      </c>
      <c r="E718" s="6" t="s">
        <v>511</v>
      </c>
      <c r="F718" s="39" t="s">
        <v>948</v>
      </c>
      <c r="G718" s="43">
        <v>45617</v>
      </c>
      <c r="H718" s="39" t="s">
        <v>1070</v>
      </c>
    </row>
    <row r="719" spans="1:8" x14ac:dyDescent="0.25">
      <c r="A719" s="36">
        <f t="shared" si="20"/>
        <v>715</v>
      </c>
      <c r="B719" s="58">
        <v>609</v>
      </c>
      <c r="C719" s="7" t="s">
        <v>324</v>
      </c>
      <c r="D719" s="38" t="s">
        <v>650</v>
      </c>
      <c r="E719" s="6" t="s">
        <v>511</v>
      </c>
      <c r="F719" s="39" t="s">
        <v>948</v>
      </c>
      <c r="G719" s="43">
        <v>45617</v>
      </c>
      <c r="H719" s="39" t="s">
        <v>1070</v>
      </c>
    </row>
    <row r="720" spans="1:8" x14ac:dyDescent="0.25">
      <c r="A720" s="36">
        <f t="shared" si="20"/>
        <v>716</v>
      </c>
      <c r="B720" s="58">
        <v>608</v>
      </c>
      <c r="C720" s="7" t="s">
        <v>324</v>
      </c>
      <c r="D720" s="38" t="s">
        <v>649</v>
      </c>
      <c r="E720" s="6" t="s">
        <v>511</v>
      </c>
      <c r="F720" s="39" t="s">
        <v>948</v>
      </c>
      <c r="G720" s="43">
        <v>45617</v>
      </c>
      <c r="H720" s="39" t="s">
        <v>1070</v>
      </c>
    </row>
    <row r="721" spans="1:8" x14ac:dyDescent="0.25">
      <c r="A721" s="36">
        <f t="shared" si="20"/>
        <v>717</v>
      </c>
      <c r="B721" s="58">
        <v>607</v>
      </c>
      <c r="C721" s="7" t="s">
        <v>324</v>
      </c>
      <c r="D721" s="38" t="s">
        <v>327</v>
      </c>
      <c r="E721" s="6" t="s">
        <v>2</v>
      </c>
      <c r="F721" s="39" t="s">
        <v>948</v>
      </c>
      <c r="G721" s="43">
        <v>45617</v>
      </c>
      <c r="H721" s="39" t="str">
        <f>CONCATENATE("57-",58,"-25-",E721)</f>
        <v>57-58-25-УВС</v>
      </c>
    </row>
    <row r="722" spans="1:8" x14ac:dyDescent="0.25">
      <c r="A722" s="36">
        <f t="shared" si="20"/>
        <v>718</v>
      </c>
      <c r="B722" s="58">
        <v>606</v>
      </c>
      <c r="C722" s="7" t="s">
        <v>324</v>
      </c>
      <c r="D722" s="38" t="s">
        <v>281</v>
      </c>
      <c r="E722" s="6" t="s">
        <v>2</v>
      </c>
      <c r="F722" s="39" t="s">
        <v>948</v>
      </c>
      <c r="G722" s="43">
        <v>45617</v>
      </c>
      <c r="H722" s="39" t="str">
        <f>CONCATENATE("57-",58,"-25-",E722)</f>
        <v>57-58-25-УВС</v>
      </c>
    </row>
    <row r="723" spans="1:8" x14ac:dyDescent="0.25">
      <c r="A723" s="36">
        <f t="shared" si="20"/>
        <v>719</v>
      </c>
      <c r="B723" s="58">
        <v>605</v>
      </c>
      <c r="C723" s="7" t="s">
        <v>324</v>
      </c>
      <c r="D723" s="38" t="s">
        <v>326</v>
      </c>
      <c r="E723" s="6" t="s">
        <v>2</v>
      </c>
      <c r="F723" s="39" t="s">
        <v>948</v>
      </c>
      <c r="G723" s="43">
        <v>45617</v>
      </c>
      <c r="H723" s="39" t="str">
        <f>CONCATENATE("57-",58,"-25-",E723)</f>
        <v>57-58-25-УВС</v>
      </c>
    </row>
    <row r="724" spans="1:8" x14ac:dyDescent="0.25">
      <c r="A724" s="36">
        <f t="shared" si="20"/>
        <v>720</v>
      </c>
      <c r="B724" s="58">
        <v>604</v>
      </c>
      <c r="C724" s="7" t="s">
        <v>324</v>
      </c>
      <c r="D724" s="38" t="s">
        <v>325</v>
      </c>
      <c r="E724" s="6" t="s">
        <v>2</v>
      </c>
      <c r="F724" s="39" t="s">
        <v>948</v>
      </c>
      <c r="G724" s="13">
        <v>45617</v>
      </c>
      <c r="H724" s="15" t="str">
        <f>CONCATENATE("57-",58,"-25-",E724)</f>
        <v>57-58-25-УВС</v>
      </c>
    </row>
    <row r="725" spans="1:8" ht="45" x14ac:dyDescent="0.25">
      <c r="A725" s="36">
        <f t="shared" si="20"/>
        <v>721</v>
      </c>
      <c r="B725" s="58">
        <v>603</v>
      </c>
      <c r="C725" s="7" t="s">
        <v>648</v>
      </c>
      <c r="D725" s="38" t="s">
        <v>1068</v>
      </c>
      <c r="E725" s="6" t="s">
        <v>870</v>
      </c>
      <c r="F725" s="39" t="s">
        <v>948</v>
      </c>
      <c r="G725" s="13">
        <v>45617</v>
      </c>
      <c r="H725" s="15" t="s">
        <v>1069</v>
      </c>
    </row>
    <row r="726" spans="1:8" x14ac:dyDescent="0.25">
      <c r="A726" s="36">
        <f t="shared" si="20"/>
        <v>722</v>
      </c>
      <c r="B726" s="58">
        <v>602</v>
      </c>
      <c r="C726" s="7" t="s">
        <v>645</v>
      </c>
      <c r="D726" s="38" t="s">
        <v>646</v>
      </c>
      <c r="E726" s="26" t="s">
        <v>511</v>
      </c>
      <c r="F726" s="39" t="s">
        <v>948</v>
      </c>
      <c r="G726" s="33">
        <v>45616</v>
      </c>
      <c r="H726" s="15" t="s">
        <v>1067</v>
      </c>
    </row>
    <row r="727" spans="1:8" x14ac:dyDescent="0.25">
      <c r="A727" s="36">
        <f t="shared" si="20"/>
        <v>723</v>
      </c>
      <c r="B727" s="58">
        <v>601</v>
      </c>
      <c r="C727" s="7" t="s">
        <v>647</v>
      </c>
      <c r="D727" s="38" t="s">
        <v>783</v>
      </c>
      <c r="E727" s="6" t="s">
        <v>533</v>
      </c>
      <c r="F727" s="39" t="s">
        <v>946</v>
      </c>
      <c r="G727" s="33">
        <v>45616</v>
      </c>
      <c r="H727" s="15" t="s">
        <v>1066</v>
      </c>
    </row>
    <row r="728" spans="1:8" x14ac:dyDescent="0.25">
      <c r="A728" s="36">
        <f t="shared" si="20"/>
        <v>724</v>
      </c>
      <c r="B728" s="58">
        <v>600</v>
      </c>
      <c r="C728" s="7" t="s">
        <v>647</v>
      </c>
      <c r="D728" s="38" t="s">
        <v>785</v>
      </c>
      <c r="E728" s="6" t="s">
        <v>533</v>
      </c>
      <c r="F728" s="39" t="s">
        <v>946</v>
      </c>
      <c r="G728" s="33">
        <v>45616</v>
      </c>
      <c r="H728" s="15" t="s">
        <v>1065</v>
      </c>
    </row>
    <row r="729" spans="1:8" ht="30" x14ac:dyDescent="0.25">
      <c r="A729" s="36">
        <f t="shared" si="20"/>
        <v>725</v>
      </c>
      <c r="B729" s="58">
        <v>599</v>
      </c>
      <c r="C729" s="7" t="s">
        <v>647</v>
      </c>
      <c r="D729" s="38" t="s">
        <v>787</v>
      </c>
      <c r="E729" s="6" t="s">
        <v>533</v>
      </c>
      <c r="F729" s="39" t="s">
        <v>946</v>
      </c>
      <c r="G729" s="33">
        <v>45616</v>
      </c>
      <c r="H729" s="39" t="s">
        <v>1064</v>
      </c>
    </row>
    <row r="730" spans="1:8" ht="30" x14ac:dyDescent="0.25">
      <c r="A730" s="36">
        <f t="shared" si="20"/>
        <v>726</v>
      </c>
      <c r="B730" s="58">
        <v>598</v>
      </c>
      <c r="C730" s="7" t="s">
        <v>1055</v>
      </c>
      <c r="D730" s="38" t="s">
        <v>1061</v>
      </c>
      <c r="E730" s="6" t="s">
        <v>870</v>
      </c>
      <c r="F730" s="39" t="s">
        <v>948</v>
      </c>
      <c r="G730" s="43">
        <v>45615</v>
      </c>
      <c r="H730" s="39" t="s">
        <v>1057</v>
      </c>
    </row>
    <row r="731" spans="1:8" ht="45" x14ac:dyDescent="0.25">
      <c r="A731" s="36">
        <f t="shared" si="20"/>
        <v>727</v>
      </c>
      <c r="B731" s="58">
        <v>597</v>
      </c>
      <c r="C731" s="7" t="s">
        <v>1055</v>
      </c>
      <c r="D731" s="38" t="s">
        <v>1060</v>
      </c>
      <c r="E731" s="6" t="s">
        <v>870</v>
      </c>
      <c r="F731" s="39" t="s">
        <v>948</v>
      </c>
      <c r="G731" s="13">
        <v>45615</v>
      </c>
      <c r="H731" s="15" t="s">
        <v>1057</v>
      </c>
    </row>
    <row r="732" spans="1:8" ht="45" x14ac:dyDescent="0.25">
      <c r="A732" s="36">
        <f t="shared" si="20"/>
        <v>728</v>
      </c>
      <c r="B732" s="58">
        <v>596</v>
      </c>
      <c r="C732" s="7" t="s">
        <v>1055</v>
      </c>
      <c r="D732" s="38" t="s">
        <v>1059</v>
      </c>
      <c r="E732" s="6" t="s">
        <v>870</v>
      </c>
      <c r="F732" s="39" t="s">
        <v>948</v>
      </c>
      <c r="G732" s="43">
        <v>45615</v>
      </c>
      <c r="H732" s="39" t="s">
        <v>1057</v>
      </c>
    </row>
    <row r="733" spans="1:8" ht="30" x14ac:dyDescent="0.25">
      <c r="A733" s="36">
        <f t="shared" si="20"/>
        <v>729</v>
      </c>
      <c r="B733" s="58">
        <v>595</v>
      </c>
      <c r="C733" s="7" t="s">
        <v>1055</v>
      </c>
      <c r="D733" s="38" t="s">
        <v>1058</v>
      </c>
      <c r="E733" s="6" t="s">
        <v>870</v>
      </c>
      <c r="F733" s="39" t="s">
        <v>948</v>
      </c>
      <c r="G733" s="43">
        <v>45615</v>
      </c>
      <c r="H733" s="39" t="s">
        <v>1057</v>
      </c>
    </row>
    <row r="734" spans="1:8" ht="30" x14ac:dyDescent="0.25">
      <c r="A734" s="36">
        <f t="shared" si="20"/>
        <v>730</v>
      </c>
      <c r="B734" s="58">
        <v>594</v>
      </c>
      <c r="C734" s="7" t="s">
        <v>1055</v>
      </c>
      <c r="D734" s="38" t="s">
        <v>1056</v>
      </c>
      <c r="E734" s="6" t="s">
        <v>870</v>
      </c>
      <c r="F734" s="39" t="s">
        <v>948</v>
      </c>
      <c r="G734" s="43">
        <v>45615</v>
      </c>
      <c r="H734" s="39" t="s">
        <v>1057</v>
      </c>
    </row>
    <row r="735" spans="1:8" x14ac:dyDescent="0.25">
      <c r="A735" s="36">
        <f t="shared" si="20"/>
        <v>731</v>
      </c>
      <c r="B735" s="58">
        <v>593</v>
      </c>
      <c r="C735" s="7" t="s">
        <v>320</v>
      </c>
      <c r="D735" s="38" t="s">
        <v>644</v>
      </c>
      <c r="E735" s="26" t="s">
        <v>515</v>
      </c>
      <c r="F735" s="39" t="s">
        <v>948</v>
      </c>
      <c r="G735" s="43">
        <v>45615</v>
      </c>
      <c r="H735" s="39" t="s">
        <v>1063</v>
      </c>
    </row>
    <row r="736" spans="1:8" ht="45" x14ac:dyDescent="0.25">
      <c r="A736" s="36">
        <f t="shared" si="20"/>
        <v>732</v>
      </c>
      <c r="B736" s="58">
        <v>592</v>
      </c>
      <c r="C736" s="7" t="s">
        <v>320</v>
      </c>
      <c r="D736" s="38" t="s">
        <v>643</v>
      </c>
      <c r="E736" s="26" t="s">
        <v>511</v>
      </c>
      <c r="F736" s="39" t="s">
        <v>948</v>
      </c>
      <c r="G736" s="13">
        <v>45615</v>
      </c>
      <c r="H736" s="15" t="s">
        <v>1063</v>
      </c>
    </row>
    <row r="737" spans="1:8" ht="45" x14ac:dyDescent="0.25">
      <c r="A737" s="36">
        <f t="shared" si="20"/>
        <v>733</v>
      </c>
      <c r="B737" s="58">
        <v>591</v>
      </c>
      <c r="C737" s="7" t="s">
        <v>320</v>
      </c>
      <c r="D737" s="38" t="s">
        <v>642</v>
      </c>
      <c r="E737" s="26" t="s">
        <v>511</v>
      </c>
      <c r="F737" s="39" t="s">
        <v>948</v>
      </c>
      <c r="G737" s="13">
        <v>45615</v>
      </c>
      <c r="H737" s="15" t="s">
        <v>1063</v>
      </c>
    </row>
    <row r="738" spans="1:8" ht="45" x14ac:dyDescent="0.25">
      <c r="A738" s="36">
        <f t="shared" si="20"/>
        <v>734</v>
      </c>
      <c r="B738" s="58">
        <v>590</v>
      </c>
      <c r="C738" s="7" t="s">
        <v>320</v>
      </c>
      <c r="D738" s="38" t="s">
        <v>641</v>
      </c>
      <c r="E738" s="26" t="s">
        <v>511</v>
      </c>
      <c r="F738" s="39" t="s">
        <v>948</v>
      </c>
      <c r="G738" s="13">
        <v>45615</v>
      </c>
      <c r="H738" s="15" t="s">
        <v>1063</v>
      </c>
    </row>
    <row r="739" spans="1:8" ht="30" x14ac:dyDescent="0.25">
      <c r="A739" s="36">
        <f t="shared" si="20"/>
        <v>735</v>
      </c>
      <c r="B739" s="58">
        <v>589</v>
      </c>
      <c r="C739" s="7" t="s">
        <v>320</v>
      </c>
      <c r="D739" s="38" t="s">
        <v>1072</v>
      </c>
      <c r="E739" s="6" t="s">
        <v>870</v>
      </c>
      <c r="F739" s="39" t="s">
        <v>948</v>
      </c>
      <c r="G739" s="43">
        <v>45615</v>
      </c>
      <c r="H739" s="39" t="str">
        <f>CONCATENATE("57-",57,"-25-",E739)</f>
        <v>57-57-25-ПВ</v>
      </c>
    </row>
    <row r="740" spans="1:8" x14ac:dyDescent="0.25">
      <c r="A740" s="36">
        <f t="shared" si="20"/>
        <v>736</v>
      </c>
      <c r="B740" s="58">
        <v>588</v>
      </c>
      <c r="C740" s="7" t="s">
        <v>320</v>
      </c>
      <c r="D740" s="38" t="s">
        <v>323</v>
      </c>
      <c r="E740" s="6" t="s">
        <v>2</v>
      </c>
      <c r="F740" s="39" t="s">
        <v>948</v>
      </c>
      <c r="G740" s="13">
        <v>45615</v>
      </c>
      <c r="H740" s="15" t="str">
        <f>CONCATENATE("57-",57,"-25-",E740)</f>
        <v>57-57-25-УВС</v>
      </c>
    </row>
    <row r="741" spans="1:8" x14ac:dyDescent="0.25">
      <c r="A741" s="36">
        <f t="shared" si="20"/>
        <v>737</v>
      </c>
      <c r="B741" s="58">
        <v>587</v>
      </c>
      <c r="C741" s="7" t="s">
        <v>320</v>
      </c>
      <c r="D741" s="38" t="s">
        <v>322</v>
      </c>
      <c r="E741" s="6" t="s">
        <v>2</v>
      </c>
      <c r="F741" s="39" t="s">
        <v>948</v>
      </c>
      <c r="G741" s="13">
        <v>45615</v>
      </c>
      <c r="H741" s="15" t="str">
        <f>CONCATENATE("57-",57,"-25-",E741)</f>
        <v>57-57-25-УВС</v>
      </c>
    </row>
    <row r="742" spans="1:8" x14ac:dyDescent="0.25">
      <c r="A742" s="36">
        <f t="shared" si="20"/>
        <v>738</v>
      </c>
      <c r="B742" s="58">
        <v>586</v>
      </c>
      <c r="C742" s="7" t="s">
        <v>320</v>
      </c>
      <c r="D742" s="38" t="s">
        <v>321</v>
      </c>
      <c r="E742" s="6" t="s">
        <v>2</v>
      </c>
      <c r="F742" s="39" t="s">
        <v>948</v>
      </c>
      <c r="G742" s="13">
        <v>45615</v>
      </c>
      <c r="H742" s="15" t="str">
        <f>CONCATENATE("57-",57,"-25-",E742)</f>
        <v>57-57-25-УВС</v>
      </c>
    </row>
    <row r="743" spans="1:8" x14ac:dyDescent="0.25">
      <c r="A743" s="36">
        <f t="shared" si="20"/>
        <v>739</v>
      </c>
      <c r="B743" s="58">
        <v>585</v>
      </c>
      <c r="C743" s="7" t="s">
        <v>316</v>
      </c>
      <c r="D743" s="38" t="s">
        <v>319</v>
      </c>
      <c r="E743" s="6" t="s">
        <v>2</v>
      </c>
      <c r="F743" s="39" t="s">
        <v>948</v>
      </c>
      <c r="G743" s="13">
        <v>45615</v>
      </c>
      <c r="H743" s="15" t="str">
        <f>CONCATENATE("57-",56,"-25-",E743)</f>
        <v>57-56-25-УВС</v>
      </c>
    </row>
    <row r="744" spans="1:8" x14ac:dyDescent="0.25">
      <c r="A744" s="36">
        <f t="shared" si="20"/>
        <v>740</v>
      </c>
      <c r="B744" s="58">
        <v>584</v>
      </c>
      <c r="C744" s="7" t="s">
        <v>316</v>
      </c>
      <c r="D744" s="38" t="s">
        <v>318</v>
      </c>
      <c r="E744" s="6" t="s">
        <v>2</v>
      </c>
      <c r="F744" s="39" t="s">
        <v>948</v>
      </c>
      <c r="G744" s="43">
        <v>45615</v>
      </c>
      <c r="H744" s="39" t="str">
        <f>CONCATENATE("57-",56,"-25-",E744)</f>
        <v>57-56-25-УВС</v>
      </c>
    </row>
    <row r="745" spans="1:8" x14ac:dyDescent="0.25">
      <c r="A745" s="36">
        <f t="shared" si="20"/>
        <v>741</v>
      </c>
      <c r="B745" s="58">
        <v>583</v>
      </c>
      <c r="C745" s="7" t="s">
        <v>316</v>
      </c>
      <c r="D745" s="38" t="s">
        <v>317</v>
      </c>
      <c r="E745" s="6" t="s">
        <v>2</v>
      </c>
      <c r="F745" s="39" t="s">
        <v>948</v>
      </c>
      <c r="G745" s="13">
        <v>45615</v>
      </c>
      <c r="H745" s="15" t="str">
        <f>CONCATENATE("57-",56,"-25-",E745)</f>
        <v>57-56-25-УВС</v>
      </c>
    </row>
    <row r="746" spans="1:8" x14ac:dyDescent="0.25">
      <c r="A746" s="36">
        <f t="shared" si="20"/>
        <v>742</v>
      </c>
      <c r="B746" s="58">
        <v>582</v>
      </c>
      <c r="C746" s="7" t="s">
        <v>308</v>
      </c>
      <c r="D746" s="38" t="s">
        <v>315</v>
      </c>
      <c r="E746" s="6" t="s">
        <v>2</v>
      </c>
      <c r="F746" s="39" t="s">
        <v>946</v>
      </c>
      <c r="G746" s="13">
        <v>45615</v>
      </c>
      <c r="H746" s="15" t="str">
        <f t="shared" ref="H746:H752" si="21">CONCATENATE("57-",55,"-25-",E746)</f>
        <v>57-55-25-УВС</v>
      </c>
    </row>
    <row r="747" spans="1:8" x14ac:dyDescent="0.25">
      <c r="A747" s="36">
        <f t="shared" si="20"/>
        <v>743</v>
      </c>
      <c r="B747" s="58">
        <v>581</v>
      </c>
      <c r="C747" s="7" t="s">
        <v>308</v>
      </c>
      <c r="D747" s="38" t="s">
        <v>314</v>
      </c>
      <c r="E747" s="6" t="s">
        <v>2</v>
      </c>
      <c r="F747" s="39" t="s">
        <v>946</v>
      </c>
      <c r="G747" s="13">
        <v>45615</v>
      </c>
      <c r="H747" s="39" t="str">
        <f t="shared" si="21"/>
        <v>57-55-25-УВС</v>
      </c>
    </row>
    <row r="748" spans="1:8" s="28" customFormat="1" x14ac:dyDescent="0.25">
      <c r="A748" s="44">
        <f t="shared" si="20"/>
        <v>744</v>
      </c>
      <c r="B748" s="58">
        <v>580</v>
      </c>
      <c r="C748" s="31" t="s">
        <v>308</v>
      </c>
      <c r="D748" s="38" t="s">
        <v>313</v>
      </c>
      <c r="E748" s="44" t="s">
        <v>2</v>
      </c>
      <c r="F748" s="61" t="s">
        <v>946</v>
      </c>
      <c r="G748" s="43">
        <v>45615</v>
      </c>
      <c r="H748" s="39" t="str">
        <f t="shared" si="21"/>
        <v>57-55-25-УВС</v>
      </c>
    </row>
    <row r="749" spans="1:8" s="28" customFormat="1" x14ac:dyDescent="0.25">
      <c r="A749" s="44">
        <f t="shared" si="20"/>
        <v>745</v>
      </c>
      <c r="B749" s="58">
        <v>579</v>
      </c>
      <c r="C749" s="31" t="s">
        <v>308</v>
      </c>
      <c r="D749" s="38" t="s">
        <v>312</v>
      </c>
      <c r="E749" s="44" t="s">
        <v>2</v>
      </c>
      <c r="F749" s="61" t="s">
        <v>946</v>
      </c>
      <c r="G749" s="43">
        <v>45615</v>
      </c>
      <c r="H749" s="39" t="str">
        <f t="shared" si="21"/>
        <v>57-55-25-УВС</v>
      </c>
    </row>
    <row r="750" spans="1:8" s="28" customFormat="1" x14ac:dyDescent="0.25">
      <c r="A750" s="44">
        <f t="shared" si="20"/>
        <v>746</v>
      </c>
      <c r="B750" s="58">
        <v>578</v>
      </c>
      <c r="C750" s="31" t="s">
        <v>308</v>
      </c>
      <c r="D750" s="38" t="s">
        <v>311</v>
      </c>
      <c r="E750" s="44" t="s">
        <v>2</v>
      </c>
      <c r="F750" s="61" t="s">
        <v>946</v>
      </c>
      <c r="G750" s="43">
        <v>45615</v>
      </c>
      <c r="H750" s="39" t="str">
        <f t="shared" si="21"/>
        <v>57-55-25-УВС</v>
      </c>
    </row>
    <row r="751" spans="1:8" s="28" customFormat="1" x14ac:dyDescent="0.25">
      <c r="A751" s="44">
        <f t="shared" si="20"/>
        <v>747</v>
      </c>
      <c r="B751" s="58">
        <v>577</v>
      </c>
      <c r="C751" s="31" t="s">
        <v>308</v>
      </c>
      <c r="D751" s="38" t="s">
        <v>310</v>
      </c>
      <c r="E751" s="44" t="s">
        <v>2</v>
      </c>
      <c r="F751" s="61" t="s">
        <v>946</v>
      </c>
      <c r="G751" s="43">
        <v>45615</v>
      </c>
      <c r="H751" s="39" t="str">
        <f t="shared" si="21"/>
        <v>57-55-25-УВС</v>
      </c>
    </row>
    <row r="752" spans="1:8" x14ac:dyDescent="0.25">
      <c r="A752" s="36">
        <f t="shared" si="20"/>
        <v>748</v>
      </c>
      <c r="B752" s="58">
        <v>576</v>
      </c>
      <c r="C752" s="7" t="s">
        <v>308</v>
      </c>
      <c r="D752" s="38" t="s">
        <v>309</v>
      </c>
      <c r="E752" s="6" t="s">
        <v>2</v>
      </c>
      <c r="F752" s="39" t="s">
        <v>946</v>
      </c>
      <c r="G752" s="13">
        <v>45615</v>
      </c>
      <c r="H752" s="15" t="str">
        <f t="shared" si="21"/>
        <v>57-55-25-УВС</v>
      </c>
    </row>
    <row r="753" spans="1:8" x14ac:dyDescent="0.25">
      <c r="A753" s="36">
        <f t="shared" si="20"/>
        <v>749</v>
      </c>
      <c r="B753" s="58">
        <v>575</v>
      </c>
      <c r="C753" s="7" t="s">
        <v>638</v>
      </c>
      <c r="D753" s="38" t="s">
        <v>640</v>
      </c>
      <c r="E753" s="58" t="s">
        <v>502</v>
      </c>
      <c r="F753" s="39" t="s">
        <v>946</v>
      </c>
      <c r="G753" s="43">
        <v>45615</v>
      </c>
      <c r="H753" s="15" t="s">
        <v>1062</v>
      </c>
    </row>
    <row r="754" spans="1:8" x14ac:dyDescent="0.25">
      <c r="A754" s="36">
        <f t="shared" si="20"/>
        <v>750</v>
      </c>
      <c r="B754" s="58">
        <v>574</v>
      </c>
      <c r="C754" s="7" t="s">
        <v>638</v>
      </c>
      <c r="D754" s="38" t="s">
        <v>640</v>
      </c>
      <c r="E754" s="6" t="s">
        <v>502</v>
      </c>
      <c r="F754" s="39" t="s">
        <v>946</v>
      </c>
      <c r="G754" s="43">
        <v>45615</v>
      </c>
      <c r="H754" s="39" t="s">
        <v>1062</v>
      </c>
    </row>
    <row r="755" spans="1:8" x14ac:dyDescent="0.25">
      <c r="A755" s="36">
        <f t="shared" si="20"/>
        <v>751</v>
      </c>
      <c r="B755" s="58">
        <v>573</v>
      </c>
      <c r="C755" s="7" t="s">
        <v>638</v>
      </c>
      <c r="D755" s="38" t="s">
        <v>639</v>
      </c>
      <c r="E755" s="6" t="s">
        <v>502</v>
      </c>
      <c r="F755" s="39" t="s">
        <v>946</v>
      </c>
      <c r="G755" s="43">
        <v>45615</v>
      </c>
      <c r="H755" s="39" t="s">
        <v>1062</v>
      </c>
    </row>
    <row r="756" spans="1:8" x14ac:dyDescent="0.25">
      <c r="A756" s="36">
        <f t="shared" si="20"/>
        <v>752</v>
      </c>
      <c r="B756" s="58">
        <v>572</v>
      </c>
      <c r="C756" s="7" t="s">
        <v>635</v>
      </c>
      <c r="D756" s="38" t="s">
        <v>1054</v>
      </c>
      <c r="E756" s="6" t="s">
        <v>511</v>
      </c>
      <c r="F756" s="39" t="s">
        <v>946</v>
      </c>
      <c r="G756" s="33">
        <v>45615</v>
      </c>
      <c r="H756" s="39" t="s">
        <v>1052</v>
      </c>
    </row>
    <row r="757" spans="1:8" x14ac:dyDescent="0.25">
      <c r="A757" s="36">
        <f t="shared" si="20"/>
        <v>753</v>
      </c>
      <c r="B757" s="58">
        <v>571</v>
      </c>
      <c r="C757" s="7" t="s">
        <v>635</v>
      </c>
      <c r="D757" s="38" t="s">
        <v>1053</v>
      </c>
      <c r="E757" s="6" t="s">
        <v>515</v>
      </c>
      <c r="F757" s="39" t="s">
        <v>946</v>
      </c>
      <c r="G757" s="33">
        <v>45615</v>
      </c>
      <c r="H757" s="39" t="s">
        <v>1051</v>
      </c>
    </row>
    <row r="758" spans="1:8" x14ac:dyDescent="0.25">
      <c r="A758" s="36">
        <f t="shared" si="20"/>
        <v>754</v>
      </c>
      <c r="B758" s="58">
        <v>570</v>
      </c>
      <c r="C758" s="7" t="s">
        <v>306</v>
      </c>
      <c r="D758" s="38" t="s">
        <v>307</v>
      </c>
      <c r="E758" s="6" t="s">
        <v>2</v>
      </c>
      <c r="F758" s="39" t="s">
        <v>946</v>
      </c>
      <c r="G758" s="43">
        <v>45615</v>
      </c>
      <c r="H758" s="39" t="str">
        <f>CONCATENATE("57-",54,"-25-",E758)</f>
        <v>57-54-25-УВС</v>
      </c>
    </row>
    <row r="759" spans="1:8" s="28" customFormat="1" ht="30" x14ac:dyDescent="0.25">
      <c r="A759" s="44">
        <f t="shared" si="20"/>
        <v>755</v>
      </c>
      <c r="B759" s="58">
        <v>569</v>
      </c>
      <c r="C759" s="31" t="s">
        <v>303</v>
      </c>
      <c r="D759" s="38" t="s">
        <v>305</v>
      </c>
      <c r="E759" s="44" t="s">
        <v>2</v>
      </c>
      <c r="F759" s="39" t="s">
        <v>946</v>
      </c>
      <c r="G759" s="43">
        <v>45615</v>
      </c>
      <c r="H759" s="39" t="str">
        <f>CONCATENATE("57-",53,"-25-",E759)</f>
        <v>57-53-25-УВС</v>
      </c>
    </row>
    <row r="760" spans="1:8" s="28" customFormat="1" ht="30" x14ac:dyDescent="0.25">
      <c r="A760" s="44">
        <f t="shared" si="20"/>
        <v>756</v>
      </c>
      <c r="B760" s="58">
        <v>568</v>
      </c>
      <c r="C760" s="31" t="s">
        <v>303</v>
      </c>
      <c r="D760" s="38" t="s">
        <v>304</v>
      </c>
      <c r="E760" s="44" t="s">
        <v>2</v>
      </c>
      <c r="F760" s="39" t="s">
        <v>946</v>
      </c>
      <c r="G760" s="43">
        <v>45615</v>
      </c>
      <c r="H760" s="39" t="str">
        <f>CONCATENATE("57-",53,"-25-",E760)</f>
        <v>57-53-25-УВС</v>
      </c>
    </row>
    <row r="761" spans="1:8" x14ac:dyDescent="0.25">
      <c r="A761" s="36">
        <f t="shared" si="20"/>
        <v>757</v>
      </c>
      <c r="B761" s="58">
        <v>567</v>
      </c>
      <c r="C761" s="7" t="s">
        <v>145</v>
      </c>
      <c r="D761" s="38" t="s">
        <v>149</v>
      </c>
      <c r="E761" s="58" t="s">
        <v>2</v>
      </c>
      <c r="F761" s="61" t="s">
        <v>948</v>
      </c>
      <c r="G761" s="43">
        <v>45610</v>
      </c>
      <c r="H761" s="15" t="s">
        <v>1042</v>
      </c>
    </row>
    <row r="762" spans="1:8" x14ac:dyDescent="0.25">
      <c r="A762" s="36">
        <f t="shared" si="20"/>
        <v>758</v>
      </c>
      <c r="B762" s="58">
        <v>566</v>
      </c>
      <c r="C762" s="7" t="s">
        <v>145</v>
      </c>
      <c r="D762" s="38" t="s">
        <v>148</v>
      </c>
      <c r="E762" s="6" t="s">
        <v>2</v>
      </c>
      <c r="F762" s="61" t="s">
        <v>948</v>
      </c>
      <c r="G762" s="43">
        <v>45610</v>
      </c>
      <c r="H762" s="39" t="s">
        <v>1042</v>
      </c>
    </row>
    <row r="763" spans="1:8" x14ac:dyDescent="0.25">
      <c r="A763" s="36">
        <f t="shared" si="20"/>
        <v>759</v>
      </c>
      <c r="B763" s="58">
        <v>565</v>
      </c>
      <c r="C763" s="7" t="s">
        <v>145</v>
      </c>
      <c r="D763" s="38" t="s">
        <v>147</v>
      </c>
      <c r="E763" s="58" t="s">
        <v>2</v>
      </c>
      <c r="F763" s="61" t="s">
        <v>948</v>
      </c>
      <c r="G763" s="43">
        <v>45610</v>
      </c>
      <c r="H763" s="15" t="s">
        <v>1042</v>
      </c>
    </row>
    <row r="764" spans="1:8" x14ac:dyDescent="0.25">
      <c r="A764" s="36">
        <f t="shared" si="20"/>
        <v>760</v>
      </c>
      <c r="B764" s="58">
        <v>564</v>
      </c>
      <c r="C764" s="7" t="s">
        <v>145</v>
      </c>
      <c r="D764" s="38" t="s">
        <v>146</v>
      </c>
      <c r="E764" s="6" t="s">
        <v>2</v>
      </c>
      <c r="F764" s="61" t="s">
        <v>948</v>
      </c>
      <c r="G764" s="43">
        <v>45610</v>
      </c>
      <c r="H764" s="39" t="s">
        <v>1042</v>
      </c>
    </row>
    <row r="765" spans="1:8" x14ac:dyDescent="0.25">
      <c r="A765" s="36">
        <f t="shared" si="20"/>
        <v>761</v>
      </c>
      <c r="B765" s="58">
        <v>563</v>
      </c>
      <c r="C765" s="7" t="s">
        <v>87</v>
      </c>
      <c r="D765" s="38" t="s">
        <v>88</v>
      </c>
      <c r="E765" s="6" t="s">
        <v>2</v>
      </c>
      <c r="F765" s="61" t="s">
        <v>948</v>
      </c>
      <c r="G765" s="43">
        <v>45610</v>
      </c>
      <c r="H765" s="39" t="s">
        <v>1043</v>
      </c>
    </row>
    <row r="766" spans="1:8" x14ac:dyDescent="0.25">
      <c r="A766" s="36">
        <f t="shared" si="20"/>
        <v>762</v>
      </c>
      <c r="B766" s="58">
        <v>562</v>
      </c>
      <c r="C766" s="7" t="s">
        <v>298</v>
      </c>
      <c r="D766" s="38" t="s">
        <v>302</v>
      </c>
      <c r="E766" s="6" t="s">
        <v>2</v>
      </c>
      <c r="F766" s="61" t="s">
        <v>948</v>
      </c>
      <c r="G766" s="43">
        <v>45610</v>
      </c>
      <c r="H766" s="39" t="str">
        <f>CONCATENATE("57-",52,"-25-",E766)</f>
        <v>57-52-25-УВС</v>
      </c>
    </row>
    <row r="767" spans="1:8" x14ac:dyDescent="0.25">
      <c r="A767" s="36">
        <f t="shared" si="20"/>
        <v>763</v>
      </c>
      <c r="B767" s="58">
        <v>561</v>
      </c>
      <c r="C767" s="7" t="s">
        <v>298</v>
      </c>
      <c r="D767" s="38" t="s">
        <v>301</v>
      </c>
      <c r="E767" s="6" t="s">
        <v>2</v>
      </c>
      <c r="F767" s="61" t="s">
        <v>948</v>
      </c>
      <c r="G767" s="43">
        <v>45610</v>
      </c>
      <c r="H767" s="39" t="str">
        <f>CONCATENATE("57-",52,"-25-",E767)</f>
        <v>57-52-25-УВС</v>
      </c>
    </row>
    <row r="768" spans="1:8" x14ac:dyDescent="0.25">
      <c r="A768" s="36">
        <f t="shared" si="20"/>
        <v>764</v>
      </c>
      <c r="B768" s="58">
        <v>560</v>
      </c>
      <c r="C768" s="7" t="s">
        <v>298</v>
      </c>
      <c r="D768" s="38" t="s">
        <v>300</v>
      </c>
      <c r="E768" s="6" t="s">
        <v>2</v>
      </c>
      <c r="F768" s="61" t="s">
        <v>948</v>
      </c>
      <c r="G768" s="43">
        <v>45610</v>
      </c>
      <c r="H768" s="39" t="str">
        <f>CONCATENATE("57-",52,"-25-",E768)</f>
        <v>57-52-25-УВС</v>
      </c>
    </row>
    <row r="769" spans="1:8" s="28" customFormat="1" x14ac:dyDescent="0.25">
      <c r="A769" s="44">
        <f t="shared" si="20"/>
        <v>765</v>
      </c>
      <c r="B769" s="58">
        <v>559</v>
      </c>
      <c r="C769" s="31" t="s">
        <v>298</v>
      </c>
      <c r="D769" s="38" t="s">
        <v>299</v>
      </c>
      <c r="E769" s="44" t="s">
        <v>2</v>
      </c>
      <c r="F769" s="61" t="s">
        <v>948</v>
      </c>
      <c r="G769" s="43">
        <v>45610</v>
      </c>
      <c r="H769" s="39" t="str">
        <f>CONCATENATE("57-",52,"-25-",E769)</f>
        <v>57-52-25-УВС</v>
      </c>
    </row>
    <row r="770" spans="1:8" ht="45" x14ac:dyDescent="0.25">
      <c r="A770" s="36">
        <f t="shared" si="20"/>
        <v>766</v>
      </c>
      <c r="B770" s="58">
        <v>558</v>
      </c>
      <c r="C770" s="7" t="s">
        <v>285</v>
      </c>
      <c r="D770" s="38" t="s">
        <v>297</v>
      </c>
      <c r="E770" s="6" t="s">
        <v>2</v>
      </c>
      <c r="F770" s="61" t="s">
        <v>948</v>
      </c>
      <c r="G770" s="43">
        <v>45610</v>
      </c>
      <c r="H770" s="39" t="str">
        <f t="shared" ref="H770:H781" si="22">CONCATENATE("57-",51,"-25-",E770)</f>
        <v>57-51-25-УВС</v>
      </c>
    </row>
    <row r="771" spans="1:8" ht="45" x14ac:dyDescent="0.25">
      <c r="A771" s="36">
        <f t="shared" si="20"/>
        <v>767</v>
      </c>
      <c r="B771" s="58">
        <v>557</v>
      </c>
      <c r="C771" s="7" t="s">
        <v>285</v>
      </c>
      <c r="D771" s="38" t="s">
        <v>296</v>
      </c>
      <c r="E771" s="58" t="s">
        <v>2</v>
      </c>
      <c r="F771" s="61" t="s">
        <v>948</v>
      </c>
      <c r="G771" s="43">
        <v>45610</v>
      </c>
      <c r="H771" s="39" t="str">
        <f t="shared" si="22"/>
        <v>57-51-25-УВС</v>
      </c>
    </row>
    <row r="772" spans="1:8" ht="45" x14ac:dyDescent="0.25">
      <c r="A772" s="36">
        <f t="shared" si="20"/>
        <v>768</v>
      </c>
      <c r="B772" s="58">
        <v>556</v>
      </c>
      <c r="C772" s="7" t="s">
        <v>285</v>
      </c>
      <c r="D772" s="38" t="s">
        <v>295</v>
      </c>
      <c r="E772" s="6" t="s">
        <v>2</v>
      </c>
      <c r="F772" s="61" t="s">
        <v>948</v>
      </c>
      <c r="G772" s="43">
        <v>45610</v>
      </c>
      <c r="H772" s="39" t="str">
        <f t="shared" si="22"/>
        <v>57-51-25-УВС</v>
      </c>
    </row>
    <row r="773" spans="1:8" ht="45" x14ac:dyDescent="0.25">
      <c r="A773" s="36">
        <f t="shared" ref="A773:A836" si="23">ROW(A773)-4</f>
        <v>769</v>
      </c>
      <c r="B773" s="58">
        <v>555</v>
      </c>
      <c r="C773" s="7" t="s">
        <v>285</v>
      </c>
      <c r="D773" s="38" t="s">
        <v>294</v>
      </c>
      <c r="E773" s="58" t="s">
        <v>2</v>
      </c>
      <c r="F773" s="61" t="s">
        <v>948</v>
      </c>
      <c r="G773" s="43">
        <v>45610</v>
      </c>
      <c r="H773" s="15" t="str">
        <f t="shared" si="22"/>
        <v>57-51-25-УВС</v>
      </c>
    </row>
    <row r="774" spans="1:8" s="28" customFormat="1" ht="45" x14ac:dyDescent="0.25">
      <c r="A774" s="44">
        <f t="shared" si="23"/>
        <v>770</v>
      </c>
      <c r="B774" s="58">
        <v>554</v>
      </c>
      <c r="C774" s="31" t="s">
        <v>285</v>
      </c>
      <c r="D774" s="38" t="s">
        <v>293</v>
      </c>
      <c r="E774" s="58" t="s">
        <v>2</v>
      </c>
      <c r="F774" s="61" t="s">
        <v>948</v>
      </c>
      <c r="G774" s="43">
        <v>45610</v>
      </c>
      <c r="H774" s="39" t="str">
        <f t="shared" si="22"/>
        <v>57-51-25-УВС</v>
      </c>
    </row>
    <row r="775" spans="1:8" ht="45" x14ac:dyDescent="0.25">
      <c r="A775" s="36">
        <f t="shared" si="23"/>
        <v>771</v>
      </c>
      <c r="B775" s="58">
        <v>553</v>
      </c>
      <c r="C775" s="31" t="s">
        <v>285</v>
      </c>
      <c r="D775" s="60" t="s">
        <v>292</v>
      </c>
      <c r="E775" s="58" t="s">
        <v>2</v>
      </c>
      <c r="F775" s="61" t="s">
        <v>948</v>
      </c>
      <c r="G775" s="43">
        <v>45610</v>
      </c>
      <c r="H775" s="61" t="str">
        <f t="shared" si="22"/>
        <v>57-51-25-УВС</v>
      </c>
    </row>
    <row r="776" spans="1:8" ht="45" x14ac:dyDescent="0.25">
      <c r="A776" s="36">
        <f t="shared" si="23"/>
        <v>772</v>
      </c>
      <c r="B776" s="58">
        <v>552</v>
      </c>
      <c r="C776" s="7" t="s">
        <v>285</v>
      </c>
      <c r="D776" s="38" t="s">
        <v>291</v>
      </c>
      <c r="E776" s="6" t="s">
        <v>2</v>
      </c>
      <c r="F776" s="61" t="s">
        <v>948</v>
      </c>
      <c r="G776" s="43">
        <v>45610</v>
      </c>
      <c r="H776" s="39" t="str">
        <f t="shared" si="22"/>
        <v>57-51-25-УВС</v>
      </c>
    </row>
    <row r="777" spans="1:8" ht="45" x14ac:dyDescent="0.25">
      <c r="A777" s="36">
        <f t="shared" si="23"/>
        <v>773</v>
      </c>
      <c r="B777" s="58">
        <v>551</v>
      </c>
      <c r="C777" s="7" t="s">
        <v>285</v>
      </c>
      <c r="D777" s="38" t="s">
        <v>290</v>
      </c>
      <c r="E777" s="6" t="s">
        <v>2</v>
      </c>
      <c r="F777" s="61" t="s">
        <v>948</v>
      </c>
      <c r="G777" s="43">
        <v>45610</v>
      </c>
      <c r="H777" s="39" t="str">
        <f t="shared" si="22"/>
        <v>57-51-25-УВС</v>
      </c>
    </row>
    <row r="778" spans="1:8" ht="45" x14ac:dyDescent="0.25">
      <c r="A778" s="36">
        <f t="shared" si="23"/>
        <v>774</v>
      </c>
      <c r="B778" s="58">
        <v>550</v>
      </c>
      <c r="C778" s="7" t="s">
        <v>285</v>
      </c>
      <c r="D778" s="38" t="s">
        <v>289</v>
      </c>
      <c r="E778" s="58" t="s">
        <v>2</v>
      </c>
      <c r="F778" s="61" t="s">
        <v>948</v>
      </c>
      <c r="G778" s="43">
        <v>45610</v>
      </c>
      <c r="H778" s="39" t="str">
        <f t="shared" si="22"/>
        <v>57-51-25-УВС</v>
      </c>
    </row>
    <row r="779" spans="1:8" ht="45" x14ac:dyDescent="0.25">
      <c r="A779" s="36">
        <f t="shared" si="23"/>
        <v>775</v>
      </c>
      <c r="B779" s="58">
        <v>549</v>
      </c>
      <c r="C779" s="7" t="s">
        <v>285</v>
      </c>
      <c r="D779" s="38" t="s">
        <v>288</v>
      </c>
      <c r="E779" s="6" t="s">
        <v>2</v>
      </c>
      <c r="F779" s="61" t="s">
        <v>948</v>
      </c>
      <c r="G779" s="43">
        <v>45610</v>
      </c>
      <c r="H779" s="39" t="str">
        <f t="shared" si="22"/>
        <v>57-51-25-УВС</v>
      </c>
    </row>
    <row r="780" spans="1:8" ht="45" x14ac:dyDescent="0.25">
      <c r="A780" s="36">
        <f t="shared" si="23"/>
        <v>776</v>
      </c>
      <c r="B780" s="58">
        <v>548</v>
      </c>
      <c r="C780" s="7" t="s">
        <v>285</v>
      </c>
      <c r="D780" s="38" t="s">
        <v>287</v>
      </c>
      <c r="E780" s="58" t="s">
        <v>2</v>
      </c>
      <c r="F780" s="61" t="s">
        <v>948</v>
      </c>
      <c r="G780" s="43">
        <v>45610</v>
      </c>
      <c r="H780" s="39" t="str">
        <f t="shared" si="22"/>
        <v>57-51-25-УВС</v>
      </c>
    </row>
    <row r="781" spans="1:8" ht="45" x14ac:dyDescent="0.25">
      <c r="A781" s="36">
        <f t="shared" si="23"/>
        <v>777</v>
      </c>
      <c r="B781" s="58">
        <v>547</v>
      </c>
      <c r="C781" s="7" t="s">
        <v>285</v>
      </c>
      <c r="D781" s="38" t="s">
        <v>286</v>
      </c>
      <c r="E781" s="6" t="s">
        <v>2</v>
      </c>
      <c r="F781" s="61" t="s">
        <v>948</v>
      </c>
      <c r="G781" s="43">
        <v>45610</v>
      </c>
      <c r="H781" s="39" t="str">
        <f t="shared" si="22"/>
        <v>57-51-25-УВС</v>
      </c>
    </row>
    <row r="782" spans="1:8" ht="30" x14ac:dyDescent="0.25">
      <c r="A782" s="36">
        <f t="shared" si="23"/>
        <v>778</v>
      </c>
      <c r="B782" s="58">
        <v>546</v>
      </c>
      <c r="C782" s="7" t="s">
        <v>283</v>
      </c>
      <c r="D782" s="38" t="s">
        <v>284</v>
      </c>
      <c r="E782" s="58" t="s">
        <v>2</v>
      </c>
      <c r="F782" s="61" t="s">
        <v>948</v>
      </c>
      <c r="G782" s="43">
        <v>45610</v>
      </c>
      <c r="H782" s="39" t="str">
        <f>CONCATENATE("57-",50,"-25-",E782)</f>
        <v>57-50-25-УВС</v>
      </c>
    </row>
    <row r="783" spans="1:8" x14ac:dyDescent="0.25">
      <c r="A783" s="36">
        <f t="shared" si="23"/>
        <v>779</v>
      </c>
      <c r="B783" s="58">
        <v>545</v>
      </c>
      <c r="C783" s="7" t="s">
        <v>1041</v>
      </c>
      <c r="D783" s="38" t="s">
        <v>282</v>
      </c>
      <c r="E783" s="6" t="s">
        <v>2</v>
      </c>
      <c r="F783" s="61" t="s">
        <v>948</v>
      </c>
      <c r="G783" s="43">
        <v>45610</v>
      </c>
      <c r="H783" s="39" t="str">
        <f>CONCATENATE("57-",49,"-25-",E783)</f>
        <v>57-49-25-УВС</v>
      </c>
    </row>
    <row r="784" spans="1:8" x14ac:dyDescent="0.25">
      <c r="A784" s="36">
        <f t="shared" si="23"/>
        <v>780</v>
      </c>
      <c r="B784" s="58">
        <v>544</v>
      </c>
      <c r="C784" s="7" t="s">
        <v>633</v>
      </c>
      <c r="D784" s="38" t="s">
        <v>634</v>
      </c>
      <c r="E784" s="58" t="s">
        <v>511</v>
      </c>
      <c r="F784" s="58" t="s">
        <v>946</v>
      </c>
      <c r="G784" s="43">
        <v>45610</v>
      </c>
      <c r="H784" s="58" t="str">
        <f>CONCATENATE("57-029","-25-ОПИ")</f>
        <v>57-029-25-ОПИ</v>
      </c>
    </row>
    <row r="785" spans="1:8" x14ac:dyDescent="0.25">
      <c r="A785" s="36">
        <f t="shared" si="23"/>
        <v>781</v>
      </c>
      <c r="B785" s="58">
        <v>543</v>
      </c>
      <c r="C785" s="7" t="s">
        <v>280</v>
      </c>
      <c r="D785" s="38" t="s">
        <v>281</v>
      </c>
      <c r="E785" s="6" t="s">
        <v>2</v>
      </c>
      <c r="F785" s="61" t="s">
        <v>948</v>
      </c>
      <c r="G785" s="43">
        <v>45610</v>
      </c>
      <c r="H785" s="39" t="str">
        <f>CONCATENATE("57-",48,"-25-",E785)</f>
        <v>57-48-25-УВС</v>
      </c>
    </row>
    <row r="786" spans="1:8" x14ac:dyDescent="0.25">
      <c r="A786" s="36">
        <f t="shared" si="23"/>
        <v>782</v>
      </c>
      <c r="B786" s="58">
        <v>542</v>
      </c>
      <c r="C786" s="7" t="s">
        <v>271</v>
      </c>
      <c r="D786" s="38" t="s">
        <v>249</v>
      </c>
      <c r="E786" s="58" t="s">
        <v>2</v>
      </c>
      <c r="F786" s="61" t="s">
        <v>948</v>
      </c>
      <c r="G786" s="43">
        <v>45609</v>
      </c>
      <c r="H786" s="58" t="s">
        <v>1040</v>
      </c>
    </row>
    <row r="787" spans="1:8" x14ac:dyDescent="0.25">
      <c r="A787" s="36">
        <f t="shared" si="23"/>
        <v>783</v>
      </c>
      <c r="B787" s="58">
        <v>541</v>
      </c>
      <c r="C787" s="7" t="s">
        <v>271</v>
      </c>
      <c r="D787" s="38" t="s">
        <v>247</v>
      </c>
      <c r="E787" s="58" t="s">
        <v>2</v>
      </c>
      <c r="F787" s="61" t="s">
        <v>948</v>
      </c>
      <c r="G787" s="43">
        <v>45609</v>
      </c>
      <c r="H787" s="58" t="s">
        <v>1040</v>
      </c>
    </row>
    <row r="788" spans="1:8" ht="30" x14ac:dyDescent="0.25">
      <c r="A788" s="36">
        <f t="shared" si="23"/>
        <v>784</v>
      </c>
      <c r="B788" s="58">
        <v>540</v>
      </c>
      <c r="C788" s="7" t="s">
        <v>582</v>
      </c>
      <c r="D788" s="38" t="s">
        <v>273</v>
      </c>
      <c r="E788" s="6" t="s">
        <v>2</v>
      </c>
      <c r="F788" s="61" t="s">
        <v>948</v>
      </c>
      <c r="G788" s="43">
        <v>45609</v>
      </c>
      <c r="H788" s="58" t="s">
        <v>1039</v>
      </c>
    </row>
    <row r="789" spans="1:8" ht="30" x14ac:dyDescent="0.25">
      <c r="A789" s="36">
        <f t="shared" si="23"/>
        <v>785</v>
      </c>
      <c r="B789" s="58">
        <v>539</v>
      </c>
      <c r="C789" s="7" t="s">
        <v>582</v>
      </c>
      <c r="D789" s="38" t="s">
        <v>246</v>
      </c>
      <c r="E789" s="58" t="s">
        <v>2</v>
      </c>
      <c r="F789" s="61" t="s">
        <v>948</v>
      </c>
      <c r="G789" s="43">
        <v>45609</v>
      </c>
      <c r="H789" s="58" t="s">
        <v>1038</v>
      </c>
    </row>
    <row r="790" spans="1:8" x14ac:dyDescent="0.25">
      <c r="A790" s="36">
        <f t="shared" si="23"/>
        <v>786</v>
      </c>
      <c r="B790" s="58">
        <v>538</v>
      </c>
      <c r="C790" s="7" t="s">
        <v>278</v>
      </c>
      <c r="D790" s="38" t="s">
        <v>279</v>
      </c>
      <c r="E790" s="58" t="s">
        <v>2</v>
      </c>
      <c r="F790" s="61" t="s">
        <v>948</v>
      </c>
      <c r="G790" s="43">
        <v>45609</v>
      </c>
      <c r="H790" s="15" t="s">
        <v>1037</v>
      </c>
    </row>
    <row r="791" spans="1:8" s="28" customFormat="1" x14ac:dyDescent="0.25">
      <c r="A791" s="44">
        <f t="shared" si="23"/>
        <v>787</v>
      </c>
      <c r="B791" s="58">
        <v>537</v>
      </c>
      <c r="C791" s="31" t="s">
        <v>271</v>
      </c>
      <c r="D791" s="38" t="s">
        <v>277</v>
      </c>
      <c r="E791" s="58" t="s">
        <v>2</v>
      </c>
      <c r="F791" s="61" t="s">
        <v>948</v>
      </c>
      <c r="G791" s="43">
        <v>45609</v>
      </c>
      <c r="H791" s="39" t="s">
        <v>1036</v>
      </c>
    </row>
    <row r="792" spans="1:8" s="28" customFormat="1" x14ac:dyDescent="0.25">
      <c r="A792" s="44">
        <f t="shared" si="23"/>
        <v>788</v>
      </c>
      <c r="B792" s="58">
        <v>536</v>
      </c>
      <c r="C792" s="31" t="s">
        <v>271</v>
      </c>
      <c r="D792" s="38" t="s">
        <v>276</v>
      </c>
      <c r="E792" s="58" t="s">
        <v>2</v>
      </c>
      <c r="F792" s="61" t="s">
        <v>948</v>
      </c>
      <c r="G792" s="43">
        <v>45609</v>
      </c>
      <c r="H792" s="39" t="s">
        <v>1036</v>
      </c>
    </row>
    <row r="793" spans="1:8" x14ac:dyDescent="0.25">
      <c r="A793" s="36">
        <f t="shared" si="23"/>
        <v>789</v>
      </c>
      <c r="B793" s="58">
        <v>535</v>
      </c>
      <c r="C793" s="7" t="s">
        <v>271</v>
      </c>
      <c r="D793" s="38" t="s">
        <v>275</v>
      </c>
      <c r="E793" s="6" t="s">
        <v>2</v>
      </c>
      <c r="F793" s="61" t="s">
        <v>948</v>
      </c>
      <c r="G793" s="43">
        <v>45609</v>
      </c>
      <c r="H793" s="39" t="s">
        <v>1036</v>
      </c>
    </row>
    <row r="794" spans="1:8" x14ac:dyDescent="0.25">
      <c r="A794" s="36">
        <f t="shared" si="23"/>
        <v>790</v>
      </c>
      <c r="B794" s="58">
        <v>534</v>
      </c>
      <c r="C794" s="7" t="s">
        <v>271</v>
      </c>
      <c r="D794" s="38" t="s">
        <v>274</v>
      </c>
      <c r="E794" s="6" t="s">
        <v>2</v>
      </c>
      <c r="F794" s="61" t="s">
        <v>948</v>
      </c>
      <c r="G794" s="43">
        <v>45609</v>
      </c>
      <c r="H794" s="39" t="s">
        <v>1036</v>
      </c>
    </row>
    <row r="795" spans="1:8" x14ac:dyDescent="0.25">
      <c r="A795" s="36">
        <f t="shared" si="23"/>
        <v>791</v>
      </c>
      <c r="B795" s="58">
        <v>533</v>
      </c>
      <c r="C795" s="7" t="s">
        <v>271</v>
      </c>
      <c r="D795" s="38" t="s">
        <v>273</v>
      </c>
      <c r="E795" s="58" t="s">
        <v>2</v>
      </c>
      <c r="F795" s="61" t="s">
        <v>948</v>
      </c>
      <c r="G795" s="43">
        <v>45609</v>
      </c>
      <c r="H795" s="39" t="s">
        <v>1036</v>
      </c>
    </row>
    <row r="796" spans="1:8" s="28" customFormat="1" x14ac:dyDescent="0.25">
      <c r="A796" s="44">
        <f t="shared" si="23"/>
        <v>792</v>
      </c>
      <c r="B796" s="58">
        <v>532</v>
      </c>
      <c r="C796" s="31" t="s">
        <v>271</v>
      </c>
      <c r="D796" s="38" t="s">
        <v>272</v>
      </c>
      <c r="E796" s="58" t="s">
        <v>2</v>
      </c>
      <c r="F796" s="61" t="s">
        <v>948</v>
      </c>
      <c r="G796" s="43">
        <v>45609</v>
      </c>
      <c r="H796" s="39" t="s">
        <v>1036</v>
      </c>
    </row>
    <row r="797" spans="1:8" ht="30" x14ac:dyDescent="0.25">
      <c r="A797" s="36">
        <f t="shared" si="23"/>
        <v>793</v>
      </c>
      <c r="B797" s="58">
        <v>531</v>
      </c>
      <c r="C797" s="7" t="s">
        <v>582</v>
      </c>
      <c r="D797" s="38" t="s">
        <v>270</v>
      </c>
      <c r="E797" s="6" t="s">
        <v>2</v>
      </c>
      <c r="F797" s="61" t="s">
        <v>948</v>
      </c>
      <c r="G797" s="43">
        <v>45609</v>
      </c>
      <c r="H797" s="39" t="s">
        <v>1035</v>
      </c>
    </row>
    <row r="798" spans="1:8" ht="30" x14ac:dyDescent="0.25">
      <c r="A798" s="36">
        <f t="shared" si="23"/>
        <v>794</v>
      </c>
      <c r="B798" s="58">
        <v>530</v>
      </c>
      <c r="C798" s="7" t="s">
        <v>582</v>
      </c>
      <c r="D798" s="38" t="s">
        <v>269</v>
      </c>
      <c r="E798" s="58" t="s">
        <v>2</v>
      </c>
      <c r="F798" s="61" t="s">
        <v>948</v>
      </c>
      <c r="G798" s="43">
        <v>45609</v>
      </c>
      <c r="H798" s="39" t="s">
        <v>1035</v>
      </c>
    </row>
    <row r="799" spans="1:8" ht="30" x14ac:dyDescent="0.25">
      <c r="A799" s="36">
        <f t="shared" si="23"/>
        <v>795</v>
      </c>
      <c r="B799" s="58">
        <v>529</v>
      </c>
      <c r="C799" s="7" t="s">
        <v>582</v>
      </c>
      <c r="D799" s="38" t="s">
        <v>632</v>
      </c>
      <c r="E799" s="26" t="s">
        <v>533</v>
      </c>
      <c r="F799" s="61" t="s">
        <v>948</v>
      </c>
      <c r="G799" s="33">
        <v>45609</v>
      </c>
      <c r="H799" s="58" t="s">
        <v>1045</v>
      </c>
    </row>
    <row r="800" spans="1:8" s="28" customFormat="1" ht="30" x14ac:dyDescent="0.25">
      <c r="A800" s="44">
        <f t="shared" si="23"/>
        <v>796</v>
      </c>
      <c r="B800" s="58">
        <v>528</v>
      </c>
      <c r="C800" s="31" t="s">
        <v>582</v>
      </c>
      <c r="D800" s="38" t="s">
        <v>631</v>
      </c>
      <c r="E800" s="26" t="s">
        <v>533</v>
      </c>
      <c r="F800" s="61" t="s">
        <v>946</v>
      </c>
      <c r="G800" s="33">
        <v>45609</v>
      </c>
      <c r="H800" s="58" t="s">
        <v>1045</v>
      </c>
    </row>
    <row r="801" spans="1:8" ht="30" x14ac:dyDescent="0.25">
      <c r="A801" s="36">
        <f t="shared" si="23"/>
        <v>797</v>
      </c>
      <c r="B801" s="58">
        <v>527</v>
      </c>
      <c r="C801" s="7" t="s">
        <v>582</v>
      </c>
      <c r="D801" s="38" t="s">
        <v>630</v>
      </c>
      <c r="E801" s="9" t="s">
        <v>533</v>
      </c>
      <c r="F801" s="61" t="s">
        <v>946</v>
      </c>
      <c r="G801" s="8">
        <v>45609</v>
      </c>
      <c r="H801" s="58" t="s">
        <v>1045</v>
      </c>
    </row>
    <row r="802" spans="1:8" ht="30" x14ac:dyDescent="0.25">
      <c r="A802" s="36">
        <f t="shared" si="23"/>
        <v>798</v>
      </c>
      <c r="B802" s="58">
        <v>526</v>
      </c>
      <c r="C802" s="7" t="s">
        <v>582</v>
      </c>
      <c r="D802" s="38" t="s">
        <v>629</v>
      </c>
      <c r="E802" s="26" t="s">
        <v>533</v>
      </c>
      <c r="F802" s="61" t="s">
        <v>946</v>
      </c>
      <c r="G802" s="33">
        <v>45609</v>
      </c>
      <c r="H802" s="58" t="s">
        <v>1045</v>
      </c>
    </row>
    <row r="803" spans="1:8" ht="30" x14ac:dyDescent="0.25">
      <c r="A803" s="36">
        <f t="shared" si="23"/>
        <v>799</v>
      </c>
      <c r="B803" s="58">
        <v>525</v>
      </c>
      <c r="C803" s="7" t="s">
        <v>582</v>
      </c>
      <c r="D803" s="38" t="s">
        <v>628</v>
      </c>
      <c r="E803" s="26" t="s">
        <v>533</v>
      </c>
      <c r="F803" s="61" t="s">
        <v>946</v>
      </c>
      <c r="G803" s="33">
        <v>45609</v>
      </c>
      <c r="H803" s="58" t="s">
        <v>1045</v>
      </c>
    </row>
    <row r="804" spans="1:8" ht="30" x14ac:dyDescent="0.25">
      <c r="A804" s="36">
        <f t="shared" si="23"/>
        <v>800</v>
      </c>
      <c r="B804" s="58">
        <v>524</v>
      </c>
      <c r="C804" s="7" t="s">
        <v>582</v>
      </c>
      <c r="D804" s="38" t="s">
        <v>627</v>
      </c>
      <c r="E804" s="26" t="s">
        <v>533</v>
      </c>
      <c r="F804" s="61" t="s">
        <v>946</v>
      </c>
      <c r="G804" s="33">
        <v>45609</v>
      </c>
      <c r="H804" s="58" t="s">
        <v>1045</v>
      </c>
    </row>
    <row r="805" spans="1:8" ht="30" x14ac:dyDescent="0.25">
      <c r="A805" s="36">
        <f t="shared" si="23"/>
        <v>801</v>
      </c>
      <c r="B805" s="58">
        <v>523</v>
      </c>
      <c r="C805" s="7" t="s">
        <v>582</v>
      </c>
      <c r="D805" s="38" t="s">
        <v>626</v>
      </c>
      <c r="E805" s="26" t="s">
        <v>533</v>
      </c>
      <c r="F805" s="61" t="s">
        <v>948</v>
      </c>
      <c r="G805" s="33">
        <v>45609</v>
      </c>
      <c r="H805" s="58" t="s">
        <v>1045</v>
      </c>
    </row>
    <row r="806" spans="1:8" ht="30" x14ac:dyDescent="0.25">
      <c r="A806" s="36">
        <f t="shared" si="23"/>
        <v>802</v>
      </c>
      <c r="B806" s="58">
        <v>522</v>
      </c>
      <c r="C806" s="7" t="s">
        <v>582</v>
      </c>
      <c r="D806" s="38" t="s">
        <v>625</v>
      </c>
      <c r="E806" s="26" t="s">
        <v>533</v>
      </c>
      <c r="F806" s="61" t="s">
        <v>946</v>
      </c>
      <c r="G806" s="33">
        <v>45609</v>
      </c>
      <c r="H806" s="58" t="s">
        <v>1045</v>
      </c>
    </row>
    <row r="807" spans="1:8" ht="30" x14ac:dyDescent="0.25">
      <c r="A807" s="36">
        <f t="shared" si="23"/>
        <v>803</v>
      </c>
      <c r="B807" s="58">
        <v>521</v>
      </c>
      <c r="C807" s="7" t="s">
        <v>582</v>
      </c>
      <c r="D807" s="38" t="s">
        <v>624</v>
      </c>
      <c r="E807" s="26" t="s">
        <v>533</v>
      </c>
      <c r="F807" s="61" t="s">
        <v>948</v>
      </c>
      <c r="G807" s="33">
        <v>45609</v>
      </c>
      <c r="H807" s="58" t="s">
        <v>1045</v>
      </c>
    </row>
    <row r="808" spans="1:8" ht="30" x14ac:dyDescent="0.25">
      <c r="A808" s="36">
        <f t="shared" si="23"/>
        <v>804</v>
      </c>
      <c r="B808" s="58">
        <v>520</v>
      </c>
      <c r="C808" s="7" t="s">
        <v>582</v>
      </c>
      <c r="D808" s="38" t="s">
        <v>623</v>
      </c>
      <c r="E808" s="9" t="s">
        <v>533</v>
      </c>
      <c r="F808" s="61" t="s">
        <v>946</v>
      </c>
      <c r="G808" s="8">
        <v>45609</v>
      </c>
      <c r="H808" s="58" t="s">
        <v>1045</v>
      </c>
    </row>
    <row r="809" spans="1:8" s="28" customFormat="1" ht="30" x14ac:dyDescent="0.25">
      <c r="A809" s="44">
        <f t="shared" si="23"/>
        <v>805</v>
      </c>
      <c r="B809" s="58">
        <v>519</v>
      </c>
      <c r="C809" s="31" t="s">
        <v>582</v>
      </c>
      <c r="D809" s="38" t="s">
        <v>622</v>
      </c>
      <c r="E809" s="26" t="s">
        <v>533</v>
      </c>
      <c r="F809" s="61" t="s">
        <v>946</v>
      </c>
      <c r="G809" s="33">
        <v>45609</v>
      </c>
      <c r="H809" s="58" t="s">
        <v>1045</v>
      </c>
    </row>
    <row r="810" spans="1:8" ht="30" x14ac:dyDescent="0.25">
      <c r="A810" s="36">
        <f t="shared" si="23"/>
        <v>806</v>
      </c>
      <c r="B810" s="58">
        <v>518</v>
      </c>
      <c r="C810" s="7" t="s">
        <v>582</v>
      </c>
      <c r="D810" s="38" t="s">
        <v>1044</v>
      </c>
      <c r="E810" s="26" t="s">
        <v>533</v>
      </c>
      <c r="F810" s="61" t="s">
        <v>946</v>
      </c>
      <c r="G810" s="33">
        <v>45609</v>
      </c>
      <c r="H810" s="58" t="s">
        <v>1045</v>
      </c>
    </row>
    <row r="811" spans="1:8" ht="30" x14ac:dyDescent="0.25">
      <c r="A811" s="36">
        <f t="shared" si="23"/>
        <v>807</v>
      </c>
      <c r="B811" s="58">
        <v>517</v>
      </c>
      <c r="C811" s="7" t="s">
        <v>582</v>
      </c>
      <c r="D811" s="38" t="s">
        <v>621</v>
      </c>
      <c r="E811" s="26" t="s">
        <v>533</v>
      </c>
      <c r="F811" s="61" t="s">
        <v>946</v>
      </c>
      <c r="G811" s="33">
        <v>45609</v>
      </c>
      <c r="H811" s="58" t="s">
        <v>1045</v>
      </c>
    </row>
    <row r="812" spans="1:8" ht="30" x14ac:dyDescent="0.25">
      <c r="A812" s="36">
        <f t="shared" si="23"/>
        <v>808</v>
      </c>
      <c r="B812" s="58">
        <v>516</v>
      </c>
      <c r="C812" s="7" t="s">
        <v>582</v>
      </c>
      <c r="D812" s="38" t="s">
        <v>620</v>
      </c>
      <c r="E812" s="26" t="s">
        <v>533</v>
      </c>
      <c r="F812" s="61" t="s">
        <v>948</v>
      </c>
      <c r="G812" s="33">
        <v>45609</v>
      </c>
      <c r="H812" s="58" t="s">
        <v>1045</v>
      </c>
    </row>
    <row r="813" spans="1:8" ht="30" x14ac:dyDescent="0.25">
      <c r="A813" s="36">
        <f t="shared" si="23"/>
        <v>809</v>
      </c>
      <c r="B813" s="58">
        <v>515</v>
      </c>
      <c r="C813" s="7" t="s">
        <v>582</v>
      </c>
      <c r="D813" s="38" t="s">
        <v>619</v>
      </c>
      <c r="E813" s="26" t="s">
        <v>533</v>
      </c>
      <c r="F813" s="61" t="s">
        <v>946</v>
      </c>
      <c r="G813" s="33">
        <v>45609</v>
      </c>
      <c r="H813" s="58" t="s">
        <v>1045</v>
      </c>
    </row>
    <row r="814" spans="1:8" ht="30" x14ac:dyDescent="0.25">
      <c r="A814" s="36">
        <f t="shared" si="23"/>
        <v>810</v>
      </c>
      <c r="B814" s="58">
        <v>514</v>
      </c>
      <c r="C814" s="7" t="s">
        <v>582</v>
      </c>
      <c r="D814" s="38" t="s">
        <v>500</v>
      </c>
      <c r="E814" s="9" t="s">
        <v>533</v>
      </c>
      <c r="F814" s="61" t="s">
        <v>946</v>
      </c>
      <c r="G814" s="8">
        <v>45609</v>
      </c>
      <c r="H814" s="58" t="s">
        <v>1045</v>
      </c>
    </row>
    <row r="815" spans="1:8" ht="30" x14ac:dyDescent="0.25">
      <c r="A815" s="36">
        <f t="shared" si="23"/>
        <v>811</v>
      </c>
      <c r="B815" s="58">
        <v>513</v>
      </c>
      <c r="C815" s="7" t="s">
        <v>582</v>
      </c>
      <c r="D815" s="38" t="s">
        <v>618</v>
      </c>
      <c r="E815" s="9" t="s">
        <v>533</v>
      </c>
      <c r="F815" s="61" t="s">
        <v>946</v>
      </c>
      <c r="G815" s="33">
        <v>45609</v>
      </c>
      <c r="H815" s="58" t="s">
        <v>1045</v>
      </c>
    </row>
    <row r="816" spans="1:8" ht="30" x14ac:dyDescent="0.25">
      <c r="A816" s="36">
        <f t="shared" si="23"/>
        <v>812</v>
      </c>
      <c r="B816" s="58">
        <v>512</v>
      </c>
      <c r="C816" s="7" t="s">
        <v>582</v>
      </c>
      <c r="D816" s="38" t="s">
        <v>617</v>
      </c>
      <c r="E816" s="9" t="s">
        <v>533</v>
      </c>
      <c r="F816" s="61" t="s">
        <v>946</v>
      </c>
      <c r="G816" s="33">
        <v>45609</v>
      </c>
      <c r="H816" s="58" t="s">
        <v>1045</v>
      </c>
    </row>
    <row r="817" spans="1:8" ht="30" x14ac:dyDescent="0.25">
      <c r="A817" s="36">
        <f t="shared" si="23"/>
        <v>813</v>
      </c>
      <c r="B817" s="58">
        <v>511</v>
      </c>
      <c r="C817" s="7" t="s">
        <v>582</v>
      </c>
      <c r="D817" s="38" t="s">
        <v>616</v>
      </c>
      <c r="E817" s="9" t="s">
        <v>533</v>
      </c>
      <c r="F817" s="61" t="s">
        <v>946</v>
      </c>
      <c r="G817" s="33">
        <v>45609</v>
      </c>
      <c r="H817" s="58" t="s">
        <v>1045</v>
      </c>
    </row>
    <row r="818" spans="1:8" ht="30" x14ac:dyDescent="0.25">
      <c r="A818" s="36">
        <f t="shared" si="23"/>
        <v>814</v>
      </c>
      <c r="B818" s="58">
        <v>510</v>
      </c>
      <c r="C818" s="7" t="s">
        <v>582</v>
      </c>
      <c r="D818" s="38" t="s">
        <v>615</v>
      </c>
      <c r="E818" s="9" t="s">
        <v>533</v>
      </c>
      <c r="F818" s="61" t="s">
        <v>948</v>
      </c>
      <c r="G818" s="33">
        <v>45609</v>
      </c>
      <c r="H818" s="58" t="s">
        <v>1045</v>
      </c>
    </row>
    <row r="819" spans="1:8" ht="30" x14ac:dyDescent="0.25">
      <c r="A819" s="36">
        <f t="shared" si="23"/>
        <v>815</v>
      </c>
      <c r="B819" s="58">
        <v>509</v>
      </c>
      <c r="C819" s="7" t="s">
        <v>582</v>
      </c>
      <c r="D819" s="38" t="s">
        <v>614</v>
      </c>
      <c r="E819" s="9" t="s">
        <v>533</v>
      </c>
      <c r="F819" s="61" t="s">
        <v>946</v>
      </c>
      <c r="G819" s="33">
        <v>45609</v>
      </c>
      <c r="H819" s="58" t="s">
        <v>1045</v>
      </c>
    </row>
    <row r="820" spans="1:8" ht="30" x14ac:dyDescent="0.25">
      <c r="A820" s="36">
        <f t="shared" si="23"/>
        <v>816</v>
      </c>
      <c r="B820" s="58">
        <v>508</v>
      </c>
      <c r="C820" s="7" t="s">
        <v>582</v>
      </c>
      <c r="D820" s="38" t="s">
        <v>613</v>
      </c>
      <c r="E820" s="9" t="s">
        <v>533</v>
      </c>
      <c r="F820" s="61" t="s">
        <v>948</v>
      </c>
      <c r="G820" s="33">
        <v>45609</v>
      </c>
      <c r="H820" s="58" t="s">
        <v>1045</v>
      </c>
    </row>
    <row r="821" spans="1:8" ht="30" x14ac:dyDescent="0.25">
      <c r="A821" s="36">
        <f t="shared" si="23"/>
        <v>817</v>
      </c>
      <c r="B821" s="58">
        <v>507</v>
      </c>
      <c r="C821" s="7" t="s">
        <v>582</v>
      </c>
      <c r="D821" s="38" t="s">
        <v>612</v>
      </c>
      <c r="E821" s="9" t="s">
        <v>533</v>
      </c>
      <c r="F821" s="61" t="s">
        <v>948</v>
      </c>
      <c r="G821" s="33">
        <v>45609</v>
      </c>
      <c r="H821" s="58" t="s">
        <v>1045</v>
      </c>
    </row>
    <row r="822" spans="1:8" s="28" customFormat="1" ht="30" x14ac:dyDescent="0.25">
      <c r="A822" s="44">
        <f t="shared" si="23"/>
        <v>818</v>
      </c>
      <c r="B822" s="58">
        <v>506</v>
      </c>
      <c r="C822" s="31" t="s">
        <v>582</v>
      </c>
      <c r="D822" s="38" t="s">
        <v>611</v>
      </c>
      <c r="E822" s="26" t="s">
        <v>533</v>
      </c>
      <c r="F822" s="61" t="s">
        <v>946</v>
      </c>
      <c r="G822" s="33">
        <v>45609</v>
      </c>
      <c r="H822" s="58" t="s">
        <v>1045</v>
      </c>
    </row>
    <row r="823" spans="1:8" s="28" customFormat="1" ht="30" x14ac:dyDescent="0.25">
      <c r="A823" s="44">
        <f t="shared" si="23"/>
        <v>819</v>
      </c>
      <c r="B823" s="58">
        <v>505</v>
      </c>
      <c r="C823" s="31" t="s">
        <v>582</v>
      </c>
      <c r="D823" s="38" t="s">
        <v>610</v>
      </c>
      <c r="E823" s="26" t="s">
        <v>533</v>
      </c>
      <c r="F823" s="61" t="s">
        <v>946</v>
      </c>
      <c r="G823" s="33">
        <v>45609</v>
      </c>
      <c r="H823" s="58" t="s">
        <v>1045</v>
      </c>
    </row>
    <row r="824" spans="1:8" ht="30" x14ac:dyDescent="0.25">
      <c r="A824" s="36">
        <f t="shared" si="23"/>
        <v>820</v>
      </c>
      <c r="B824" s="58">
        <v>504</v>
      </c>
      <c r="C824" s="7" t="s">
        <v>582</v>
      </c>
      <c r="D824" s="38" t="s">
        <v>609</v>
      </c>
      <c r="E824" s="9" t="s">
        <v>533</v>
      </c>
      <c r="F824" s="61" t="s">
        <v>948</v>
      </c>
      <c r="G824" s="33">
        <v>45609</v>
      </c>
      <c r="H824" s="58" t="s">
        <v>1045</v>
      </c>
    </row>
    <row r="825" spans="1:8" ht="30" x14ac:dyDescent="0.25">
      <c r="A825" s="36">
        <f t="shared" si="23"/>
        <v>821</v>
      </c>
      <c r="B825" s="58">
        <v>503</v>
      </c>
      <c r="C825" s="7" t="s">
        <v>582</v>
      </c>
      <c r="D825" s="38" t="s">
        <v>608</v>
      </c>
      <c r="E825" s="9" t="s">
        <v>533</v>
      </c>
      <c r="F825" s="61" t="s">
        <v>946</v>
      </c>
      <c r="G825" s="33">
        <v>45609</v>
      </c>
      <c r="H825" s="58" t="s">
        <v>1045</v>
      </c>
    </row>
    <row r="826" spans="1:8" ht="30" x14ac:dyDescent="0.25">
      <c r="A826" s="36">
        <f t="shared" si="23"/>
        <v>822</v>
      </c>
      <c r="B826" s="58">
        <v>502</v>
      </c>
      <c r="C826" s="7" t="s">
        <v>582</v>
      </c>
      <c r="D826" s="38" t="s">
        <v>607</v>
      </c>
      <c r="E826" s="26" t="s">
        <v>533</v>
      </c>
      <c r="F826" s="61" t="s">
        <v>946</v>
      </c>
      <c r="G826" s="33">
        <v>45609</v>
      </c>
      <c r="H826" s="58" t="s">
        <v>1045</v>
      </c>
    </row>
    <row r="827" spans="1:8" ht="30" x14ac:dyDescent="0.25">
      <c r="A827" s="36">
        <f t="shared" si="23"/>
        <v>823</v>
      </c>
      <c r="B827" s="58">
        <v>501</v>
      </c>
      <c r="C827" s="7" t="s">
        <v>582</v>
      </c>
      <c r="D827" s="38" t="s">
        <v>1048</v>
      </c>
      <c r="E827" s="9" t="s">
        <v>533</v>
      </c>
      <c r="F827" s="61" t="s">
        <v>948</v>
      </c>
      <c r="G827" s="33">
        <v>45609</v>
      </c>
      <c r="H827" s="58" t="s">
        <v>1045</v>
      </c>
    </row>
    <row r="828" spans="1:8" ht="30" x14ac:dyDescent="0.25">
      <c r="A828" s="36">
        <f t="shared" si="23"/>
        <v>824</v>
      </c>
      <c r="B828" s="58">
        <v>500</v>
      </c>
      <c r="C828" s="7" t="s">
        <v>582</v>
      </c>
      <c r="D828" s="38" t="s">
        <v>1049</v>
      </c>
      <c r="E828" s="26" t="s">
        <v>533</v>
      </c>
      <c r="F828" s="61" t="s">
        <v>946</v>
      </c>
      <c r="G828" s="33">
        <v>45609</v>
      </c>
      <c r="H828" s="58" t="s">
        <v>1045</v>
      </c>
    </row>
    <row r="829" spans="1:8" ht="30" x14ac:dyDescent="0.25">
      <c r="A829" s="36">
        <f t="shared" si="23"/>
        <v>825</v>
      </c>
      <c r="B829" s="58">
        <v>499</v>
      </c>
      <c r="C829" s="7" t="s">
        <v>582</v>
      </c>
      <c r="D829" s="38" t="s">
        <v>606</v>
      </c>
      <c r="E829" s="26" t="s">
        <v>533</v>
      </c>
      <c r="F829" s="61" t="s">
        <v>948</v>
      </c>
      <c r="G829" s="33">
        <v>45609</v>
      </c>
      <c r="H829" s="58" t="s">
        <v>1045</v>
      </c>
    </row>
    <row r="830" spans="1:8" s="28" customFormat="1" ht="30" x14ac:dyDescent="0.25">
      <c r="A830" s="44">
        <f t="shared" si="23"/>
        <v>826</v>
      </c>
      <c r="B830" s="58">
        <v>498</v>
      </c>
      <c r="C830" s="31" t="s">
        <v>582</v>
      </c>
      <c r="D830" s="38" t="s">
        <v>605</v>
      </c>
      <c r="E830" s="26" t="s">
        <v>533</v>
      </c>
      <c r="F830" s="61" t="s">
        <v>948</v>
      </c>
      <c r="G830" s="33">
        <v>45609</v>
      </c>
      <c r="H830" s="58" t="s">
        <v>1045</v>
      </c>
    </row>
    <row r="831" spans="1:8" ht="30" x14ac:dyDescent="0.25">
      <c r="A831" s="36">
        <f t="shared" si="23"/>
        <v>827</v>
      </c>
      <c r="B831" s="58">
        <v>497</v>
      </c>
      <c r="C831" s="7" t="s">
        <v>582</v>
      </c>
      <c r="D831" s="38" t="s">
        <v>604</v>
      </c>
      <c r="E831" s="26" t="s">
        <v>533</v>
      </c>
      <c r="F831" s="61" t="s">
        <v>946</v>
      </c>
      <c r="G831" s="33">
        <v>45609</v>
      </c>
      <c r="H831" s="58" t="s">
        <v>1045</v>
      </c>
    </row>
    <row r="832" spans="1:8" ht="30" x14ac:dyDescent="0.25">
      <c r="A832" s="36">
        <f t="shared" si="23"/>
        <v>828</v>
      </c>
      <c r="B832" s="58">
        <v>496</v>
      </c>
      <c r="C832" s="7" t="s">
        <v>582</v>
      </c>
      <c r="D832" s="38" t="s">
        <v>603</v>
      </c>
      <c r="E832" s="26" t="s">
        <v>533</v>
      </c>
      <c r="F832" s="61" t="s">
        <v>948</v>
      </c>
      <c r="G832" s="33">
        <v>45609</v>
      </c>
      <c r="H832" s="58" t="s">
        <v>1045</v>
      </c>
    </row>
    <row r="833" spans="1:8" ht="30" x14ac:dyDescent="0.25">
      <c r="A833" s="36">
        <f t="shared" si="23"/>
        <v>829</v>
      </c>
      <c r="B833" s="58">
        <v>495</v>
      </c>
      <c r="C833" s="7" t="s">
        <v>582</v>
      </c>
      <c r="D833" s="38" t="s">
        <v>602</v>
      </c>
      <c r="E833" s="9" t="s">
        <v>533</v>
      </c>
      <c r="F833" s="61" t="s">
        <v>946</v>
      </c>
      <c r="G833" s="8">
        <v>45609</v>
      </c>
      <c r="H833" s="58" t="s">
        <v>1045</v>
      </c>
    </row>
    <row r="834" spans="1:8" ht="30" x14ac:dyDescent="0.25">
      <c r="A834" s="36">
        <f t="shared" si="23"/>
        <v>830</v>
      </c>
      <c r="B834" s="58">
        <v>494</v>
      </c>
      <c r="C834" s="7" t="s">
        <v>582</v>
      </c>
      <c r="D834" s="38" t="s">
        <v>601</v>
      </c>
      <c r="E834" s="26" t="s">
        <v>533</v>
      </c>
      <c r="F834" s="61" t="s">
        <v>946</v>
      </c>
      <c r="G834" s="33">
        <v>45609</v>
      </c>
      <c r="H834" s="58" t="s">
        <v>1045</v>
      </c>
    </row>
    <row r="835" spans="1:8" ht="30" x14ac:dyDescent="0.25">
      <c r="A835" s="36">
        <f t="shared" si="23"/>
        <v>831</v>
      </c>
      <c r="B835" s="58">
        <v>493</v>
      </c>
      <c r="C835" s="7" t="s">
        <v>582</v>
      </c>
      <c r="D835" s="38" t="s">
        <v>600</v>
      </c>
      <c r="E835" s="9" t="s">
        <v>533</v>
      </c>
      <c r="F835" s="61" t="s">
        <v>946</v>
      </c>
      <c r="G835" s="8">
        <v>45609</v>
      </c>
      <c r="H835" s="58" t="s">
        <v>1045</v>
      </c>
    </row>
    <row r="836" spans="1:8" ht="30" x14ac:dyDescent="0.25">
      <c r="A836" s="36">
        <f t="shared" si="23"/>
        <v>832</v>
      </c>
      <c r="B836" s="58">
        <v>492</v>
      </c>
      <c r="C836" s="7" t="s">
        <v>582</v>
      </c>
      <c r="D836" s="38" t="s">
        <v>599</v>
      </c>
      <c r="E836" s="9" t="s">
        <v>533</v>
      </c>
      <c r="F836" s="61" t="s">
        <v>946</v>
      </c>
      <c r="G836" s="33">
        <v>45609</v>
      </c>
      <c r="H836" s="58" t="s">
        <v>1045</v>
      </c>
    </row>
    <row r="837" spans="1:8" s="28" customFormat="1" ht="30" x14ac:dyDescent="0.25">
      <c r="A837" s="44">
        <f t="shared" ref="A837:A900" si="24">ROW(A837)-4</f>
        <v>833</v>
      </c>
      <c r="B837" s="58">
        <v>491</v>
      </c>
      <c r="C837" s="31" t="s">
        <v>582</v>
      </c>
      <c r="D837" s="38" t="s">
        <v>598</v>
      </c>
      <c r="E837" s="26" t="s">
        <v>533</v>
      </c>
      <c r="F837" s="61" t="s">
        <v>946</v>
      </c>
      <c r="G837" s="33">
        <v>45609</v>
      </c>
      <c r="H837" s="58" t="s">
        <v>1045</v>
      </c>
    </row>
    <row r="838" spans="1:8" ht="30" x14ac:dyDescent="0.25">
      <c r="A838" s="36">
        <f t="shared" si="24"/>
        <v>834</v>
      </c>
      <c r="B838" s="58">
        <v>490</v>
      </c>
      <c r="C838" s="7" t="s">
        <v>582</v>
      </c>
      <c r="D838" s="38" t="s">
        <v>597</v>
      </c>
      <c r="E838" s="9" t="s">
        <v>533</v>
      </c>
      <c r="F838" s="61" t="s">
        <v>946</v>
      </c>
      <c r="G838" s="8">
        <v>45609</v>
      </c>
      <c r="H838" s="58" t="s">
        <v>1045</v>
      </c>
    </row>
    <row r="839" spans="1:8" s="28" customFormat="1" ht="30" x14ac:dyDescent="0.25">
      <c r="A839" s="44">
        <f t="shared" si="24"/>
        <v>835</v>
      </c>
      <c r="B839" s="58">
        <v>489</v>
      </c>
      <c r="C839" s="31" t="s">
        <v>582</v>
      </c>
      <c r="D839" s="38" t="s">
        <v>596</v>
      </c>
      <c r="E839" s="26" t="s">
        <v>533</v>
      </c>
      <c r="F839" s="61" t="s">
        <v>948</v>
      </c>
      <c r="G839" s="33">
        <v>45609</v>
      </c>
      <c r="H839" s="58" t="s">
        <v>1045</v>
      </c>
    </row>
    <row r="840" spans="1:8" s="28" customFormat="1" ht="30" x14ac:dyDescent="0.25">
      <c r="A840" s="44">
        <f t="shared" si="24"/>
        <v>836</v>
      </c>
      <c r="B840" s="58">
        <v>488</v>
      </c>
      <c r="C840" s="31" t="s">
        <v>582</v>
      </c>
      <c r="D840" s="38" t="s">
        <v>595</v>
      </c>
      <c r="E840" s="26" t="s">
        <v>533</v>
      </c>
      <c r="F840" s="61" t="s">
        <v>946</v>
      </c>
      <c r="G840" s="33">
        <v>45609</v>
      </c>
      <c r="H840" s="58" t="s">
        <v>1045</v>
      </c>
    </row>
    <row r="841" spans="1:8" s="28" customFormat="1" ht="30" x14ac:dyDescent="0.25">
      <c r="A841" s="44">
        <f t="shared" si="24"/>
        <v>837</v>
      </c>
      <c r="B841" s="58">
        <v>487</v>
      </c>
      <c r="C841" s="31" t="s">
        <v>582</v>
      </c>
      <c r="D841" s="38" t="s">
        <v>594</v>
      </c>
      <c r="E841" s="26" t="s">
        <v>533</v>
      </c>
      <c r="F841" s="61" t="s">
        <v>946</v>
      </c>
      <c r="G841" s="33">
        <v>45609</v>
      </c>
      <c r="H841" s="58" t="s">
        <v>1045</v>
      </c>
    </row>
    <row r="842" spans="1:8" s="28" customFormat="1" ht="30" x14ac:dyDescent="0.25">
      <c r="A842" s="44">
        <f t="shared" si="24"/>
        <v>838</v>
      </c>
      <c r="B842" s="58">
        <v>486</v>
      </c>
      <c r="C842" s="31" t="s">
        <v>582</v>
      </c>
      <c r="D842" s="38" t="s">
        <v>593</v>
      </c>
      <c r="E842" s="26" t="s">
        <v>533</v>
      </c>
      <c r="F842" s="61" t="s">
        <v>946</v>
      </c>
      <c r="G842" s="33">
        <v>45609</v>
      </c>
      <c r="H842" s="58" t="s">
        <v>1045</v>
      </c>
    </row>
    <row r="843" spans="1:8" ht="30" x14ac:dyDescent="0.25">
      <c r="A843" s="36">
        <f t="shared" si="24"/>
        <v>839</v>
      </c>
      <c r="B843" s="58">
        <v>485</v>
      </c>
      <c r="C843" s="7" t="s">
        <v>582</v>
      </c>
      <c r="D843" s="38" t="s">
        <v>592</v>
      </c>
      <c r="E843" s="26" t="s">
        <v>533</v>
      </c>
      <c r="F843" s="61" t="s">
        <v>946</v>
      </c>
      <c r="G843" s="33">
        <v>45609</v>
      </c>
      <c r="H843" s="58" t="s">
        <v>1045</v>
      </c>
    </row>
    <row r="844" spans="1:8" ht="30" x14ac:dyDescent="0.25">
      <c r="A844" s="36">
        <f t="shared" si="24"/>
        <v>840</v>
      </c>
      <c r="B844" s="58">
        <v>484</v>
      </c>
      <c r="C844" s="7" t="s">
        <v>582</v>
      </c>
      <c r="D844" s="38" t="s">
        <v>591</v>
      </c>
      <c r="E844" s="26" t="s">
        <v>533</v>
      </c>
      <c r="F844" s="61" t="s">
        <v>946</v>
      </c>
      <c r="G844" s="33">
        <v>45609</v>
      </c>
      <c r="H844" s="58" t="s">
        <v>1045</v>
      </c>
    </row>
    <row r="845" spans="1:8" ht="30" x14ac:dyDescent="0.25">
      <c r="A845" s="36">
        <f t="shared" si="24"/>
        <v>841</v>
      </c>
      <c r="B845" s="58">
        <v>483</v>
      </c>
      <c r="C845" s="7" t="s">
        <v>582</v>
      </c>
      <c r="D845" s="38" t="s">
        <v>590</v>
      </c>
      <c r="E845" s="9" t="s">
        <v>533</v>
      </c>
      <c r="F845" s="61" t="s">
        <v>946</v>
      </c>
      <c r="G845" s="8">
        <v>45609</v>
      </c>
      <c r="H845" s="58" t="s">
        <v>1045</v>
      </c>
    </row>
    <row r="846" spans="1:8" ht="30" x14ac:dyDescent="0.25">
      <c r="A846" s="36">
        <f t="shared" si="24"/>
        <v>842</v>
      </c>
      <c r="B846" s="58">
        <v>482</v>
      </c>
      <c r="C846" s="7" t="s">
        <v>582</v>
      </c>
      <c r="D846" s="38" t="s">
        <v>589</v>
      </c>
      <c r="E846" s="26" t="s">
        <v>533</v>
      </c>
      <c r="F846" s="61" t="s">
        <v>946</v>
      </c>
      <c r="G846" s="33">
        <v>45609</v>
      </c>
      <c r="H846" s="58" t="s">
        <v>1045</v>
      </c>
    </row>
    <row r="847" spans="1:8" ht="30" x14ac:dyDescent="0.25">
      <c r="A847" s="36">
        <f t="shared" si="24"/>
        <v>843</v>
      </c>
      <c r="B847" s="58">
        <v>481</v>
      </c>
      <c r="C847" s="7" t="s">
        <v>582</v>
      </c>
      <c r="D847" s="38" t="s">
        <v>1050</v>
      </c>
      <c r="E847" s="26" t="s">
        <v>533</v>
      </c>
      <c r="F847" s="61" t="s">
        <v>946</v>
      </c>
      <c r="G847" s="33">
        <v>45609</v>
      </c>
      <c r="H847" s="58" t="s">
        <v>1045</v>
      </c>
    </row>
    <row r="848" spans="1:8" ht="30" x14ac:dyDescent="0.25">
      <c r="A848" s="36">
        <f t="shared" si="24"/>
        <v>844</v>
      </c>
      <c r="B848" s="58">
        <v>480</v>
      </c>
      <c r="C848" s="7" t="s">
        <v>582</v>
      </c>
      <c r="D848" s="38" t="s">
        <v>588</v>
      </c>
      <c r="E848" s="9" t="s">
        <v>533</v>
      </c>
      <c r="F848" s="61" t="s">
        <v>946</v>
      </c>
      <c r="G848" s="33">
        <v>45609</v>
      </c>
      <c r="H848" s="58" t="s">
        <v>1045</v>
      </c>
    </row>
    <row r="849" spans="1:8" ht="30" x14ac:dyDescent="0.25">
      <c r="A849" s="36">
        <f t="shared" si="24"/>
        <v>845</v>
      </c>
      <c r="B849" s="58">
        <v>479</v>
      </c>
      <c r="C849" s="7" t="s">
        <v>582</v>
      </c>
      <c r="D849" s="38" t="s">
        <v>1047</v>
      </c>
      <c r="E849" s="9" t="s">
        <v>533</v>
      </c>
      <c r="F849" s="61" t="s">
        <v>946</v>
      </c>
      <c r="G849" s="8">
        <v>45609</v>
      </c>
      <c r="H849" s="58" t="s">
        <v>1045</v>
      </c>
    </row>
    <row r="850" spans="1:8" s="28" customFormat="1" ht="30" x14ac:dyDescent="0.25">
      <c r="A850" s="44">
        <f t="shared" si="24"/>
        <v>846</v>
      </c>
      <c r="B850" s="58">
        <v>478</v>
      </c>
      <c r="C850" s="31" t="s">
        <v>582</v>
      </c>
      <c r="D850" s="38" t="s">
        <v>1046</v>
      </c>
      <c r="E850" s="26" t="s">
        <v>533</v>
      </c>
      <c r="F850" s="61" t="s">
        <v>946</v>
      </c>
      <c r="G850" s="33">
        <v>45609</v>
      </c>
      <c r="H850" s="58" t="s">
        <v>1045</v>
      </c>
    </row>
    <row r="851" spans="1:8" ht="30" x14ac:dyDescent="0.25">
      <c r="A851" s="36">
        <f t="shared" si="24"/>
        <v>847</v>
      </c>
      <c r="B851" s="58">
        <v>477</v>
      </c>
      <c r="C851" s="7" t="s">
        <v>582</v>
      </c>
      <c r="D851" s="38" t="s">
        <v>587</v>
      </c>
      <c r="E851" s="26" t="s">
        <v>533</v>
      </c>
      <c r="F851" s="61" t="s">
        <v>946</v>
      </c>
      <c r="G851" s="33">
        <v>45609</v>
      </c>
      <c r="H851" s="58" t="s">
        <v>1045</v>
      </c>
    </row>
    <row r="852" spans="1:8" ht="30" x14ac:dyDescent="0.25">
      <c r="A852" s="36">
        <f t="shared" si="24"/>
        <v>848</v>
      </c>
      <c r="B852" s="58">
        <v>476</v>
      </c>
      <c r="C852" s="7" t="s">
        <v>582</v>
      </c>
      <c r="D852" s="38" t="s">
        <v>586</v>
      </c>
      <c r="E852" s="9" t="s">
        <v>533</v>
      </c>
      <c r="F852" s="61" t="s">
        <v>946</v>
      </c>
      <c r="G852" s="8">
        <v>45609</v>
      </c>
      <c r="H852" s="58" t="s">
        <v>1045</v>
      </c>
    </row>
    <row r="853" spans="1:8" ht="30" x14ac:dyDescent="0.25">
      <c r="A853" s="36">
        <f t="shared" si="24"/>
        <v>849</v>
      </c>
      <c r="B853" s="58">
        <v>475</v>
      </c>
      <c r="C853" s="7" t="s">
        <v>582</v>
      </c>
      <c r="D853" s="38" t="s">
        <v>585</v>
      </c>
      <c r="E853" s="26" t="s">
        <v>533</v>
      </c>
      <c r="F853" s="61" t="s">
        <v>946</v>
      </c>
      <c r="G853" s="33">
        <v>45609</v>
      </c>
      <c r="H853" s="58" t="s">
        <v>1045</v>
      </c>
    </row>
    <row r="854" spans="1:8" ht="30" x14ac:dyDescent="0.25">
      <c r="A854" s="36">
        <f t="shared" si="24"/>
        <v>850</v>
      </c>
      <c r="B854" s="58">
        <v>474</v>
      </c>
      <c r="C854" s="7" t="s">
        <v>582</v>
      </c>
      <c r="D854" s="38" t="s">
        <v>584</v>
      </c>
      <c r="E854" s="26" t="s">
        <v>533</v>
      </c>
      <c r="F854" s="61" t="s">
        <v>946</v>
      </c>
      <c r="G854" s="33">
        <v>45609</v>
      </c>
      <c r="H854" s="58" t="s">
        <v>1045</v>
      </c>
    </row>
    <row r="855" spans="1:8" s="28" customFormat="1" ht="30" x14ac:dyDescent="0.25">
      <c r="A855" s="44">
        <f t="shared" si="24"/>
        <v>851</v>
      </c>
      <c r="B855" s="58">
        <v>473</v>
      </c>
      <c r="C855" s="31" t="s">
        <v>582</v>
      </c>
      <c r="D855" s="38" t="s">
        <v>499</v>
      </c>
      <c r="E855" s="26" t="s">
        <v>533</v>
      </c>
      <c r="F855" s="61" t="s">
        <v>946</v>
      </c>
      <c r="G855" s="33">
        <v>45609</v>
      </c>
      <c r="H855" s="58" t="s">
        <v>1045</v>
      </c>
    </row>
    <row r="856" spans="1:8" s="28" customFormat="1" ht="30" x14ac:dyDescent="0.25">
      <c r="A856" s="44">
        <f t="shared" si="24"/>
        <v>852</v>
      </c>
      <c r="B856" s="58">
        <v>472</v>
      </c>
      <c r="C856" s="31" t="s">
        <v>582</v>
      </c>
      <c r="D856" s="38" t="s">
        <v>583</v>
      </c>
      <c r="E856" s="26" t="s">
        <v>533</v>
      </c>
      <c r="F856" s="61" t="s">
        <v>948</v>
      </c>
      <c r="G856" s="33">
        <v>45609</v>
      </c>
      <c r="H856" s="58" t="s">
        <v>1045</v>
      </c>
    </row>
    <row r="857" spans="1:8" s="28" customFormat="1" ht="30" x14ac:dyDescent="0.25">
      <c r="A857" s="44">
        <f t="shared" si="24"/>
        <v>853</v>
      </c>
      <c r="B857" s="58">
        <v>471</v>
      </c>
      <c r="C857" s="31" t="s">
        <v>582</v>
      </c>
      <c r="D857" s="38" t="s">
        <v>268</v>
      </c>
      <c r="E857" s="44" t="s">
        <v>2</v>
      </c>
      <c r="F857" s="61" t="s">
        <v>948</v>
      </c>
      <c r="G857" s="43">
        <v>45609</v>
      </c>
      <c r="H857" s="39" t="s">
        <v>1034</v>
      </c>
    </row>
    <row r="858" spans="1:8" ht="30" x14ac:dyDescent="0.25">
      <c r="A858" s="36">
        <f t="shared" si="24"/>
        <v>854</v>
      </c>
      <c r="B858" s="58">
        <v>470</v>
      </c>
      <c r="C858" s="7" t="s">
        <v>582</v>
      </c>
      <c r="D858" s="38" t="s">
        <v>267</v>
      </c>
      <c r="E858" s="58" t="s">
        <v>2</v>
      </c>
      <c r="F858" s="61" t="s">
        <v>948</v>
      </c>
      <c r="G858" s="43">
        <v>45609</v>
      </c>
      <c r="H858" s="15" t="s">
        <v>1034</v>
      </c>
    </row>
    <row r="859" spans="1:8" ht="30" x14ac:dyDescent="0.25">
      <c r="A859" s="36">
        <f t="shared" si="24"/>
        <v>855</v>
      </c>
      <c r="B859" s="58">
        <v>469</v>
      </c>
      <c r="C859" s="7" t="s">
        <v>582</v>
      </c>
      <c r="D859" s="38" t="s">
        <v>266</v>
      </c>
      <c r="E859" s="58" t="s">
        <v>2</v>
      </c>
      <c r="F859" s="61" t="s">
        <v>948</v>
      </c>
      <c r="G859" s="43">
        <v>45609</v>
      </c>
      <c r="H859" s="15" t="s">
        <v>1034</v>
      </c>
    </row>
    <row r="860" spans="1:8" s="28" customFormat="1" ht="30" x14ac:dyDescent="0.25">
      <c r="A860" s="44">
        <f t="shared" si="24"/>
        <v>856</v>
      </c>
      <c r="B860" s="58">
        <v>468</v>
      </c>
      <c r="C860" s="31" t="s">
        <v>582</v>
      </c>
      <c r="D860" s="38" t="s">
        <v>265</v>
      </c>
      <c r="E860" s="58" t="s">
        <v>2</v>
      </c>
      <c r="F860" s="61" t="s">
        <v>948</v>
      </c>
      <c r="G860" s="43">
        <v>45609</v>
      </c>
      <c r="H860" s="39" t="s">
        <v>1034</v>
      </c>
    </row>
    <row r="861" spans="1:8" ht="30" x14ac:dyDescent="0.25">
      <c r="A861" s="36">
        <f t="shared" si="24"/>
        <v>857</v>
      </c>
      <c r="B861" s="58">
        <v>467</v>
      </c>
      <c r="C861" s="7" t="s">
        <v>582</v>
      </c>
      <c r="D861" s="38" t="s">
        <v>264</v>
      </c>
      <c r="E861" s="6" t="s">
        <v>2</v>
      </c>
      <c r="F861" s="61" t="s">
        <v>948</v>
      </c>
      <c r="G861" s="43">
        <v>45609</v>
      </c>
      <c r="H861" s="39" t="s">
        <v>1034</v>
      </c>
    </row>
    <row r="862" spans="1:8" ht="30" x14ac:dyDescent="0.25">
      <c r="A862" s="36">
        <f t="shared" si="24"/>
        <v>858</v>
      </c>
      <c r="B862" s="58">
        <v>466</v>
      </c>
      <c r="C862" s="7" t="s">
        <v>582</v>
      </c>
      <c r="D862" s="38" t="s">
        <v>263</v>
      </c>
      <c r="E862" s="6" t="s">
        <v>2</v>
      </c>
      <c r="F862" s="61" t="s">
        <v>948</v>
      </c>
      <c r="G862" s="43">
        <v>45609</v>
      </c>
      <c r="H862" s="39" t="s">
        <v>1034</v>
      </c>
    </row>
    <row r="863" spans="1:8" ht="30" x14ac:dyDescent="0.25">
      <c r="A863" s="36">
        <f t="shared" si="24"/>
        <v>859</v>
      </c>
      <c r="B863" s="58">
        <v>465</v>
      </c>
      <c r="C863" s="7" t="s">
        <v>582</v>
      </c>
      <c r="D863" s="38" t="s">
        <v>262</v>
      </c>
      <c r="E863" s="6" t="s">
        <v>2</v>
      </c>
      <c r="F863" s="61" t="s">
        <v>948</v>
      </c>
      <c r="G863" s="43">
        <v>45609</v>
      </c>
      <c r="H863" s="39" t="s">
        <v>1034</v>
      </c>
    </row>
    <row r="864" spans="1:8" ht="30" x14ac:dyDescent="0.25">
      <c r="A864" s="36">
        <f t="shared" si="24"/>
        <v>860</v>
      </c>
      <c r="B864" s="58">
        <v>464</v>
      </c>
      <c r="C864" s="7" t="s">
        <v>582</v>
      </c>
      <c r="D864" s="38" t="s">
        <v>261</v>
      </c>
      <c r="E864" s="6" t="s">
        <v>2</v>
      </c>
      <c r="F864" s="61" t="s">
        <v>948</v>
      </c>
      <c r="G864" s="43">
        <v>45609</v>
      </c>
      <c r="H864" s="39" t="s">
        <v>1034</v>
      </c>
    </row>
    <row r="865" spans="1:8" ht="30" x14ac:dyDescent="0.25">
      <c r="A865" s="36">
        <f t="shared" si="24"/>
        <v>861</v>
      </c>
      <c r="B865" s="58">
        <v>463</v>
      </c>
      <c r="C865" s="7" t="s">
        <v>582</v>
      </c>
      <c r="D865" s="38" t="s">
        <v>260</v>
      </c>
      <c r="E865" s="6" t="s">
        <v>2</v>
      </c>
      <c r="F865" s="61" t="s">
        <v>948</v>
      </c>
      <c r="G865" s="43">
        <v>45609</v>
      </c>
      <c r="H865" s="39" t="s">
        <v>1034</v>
      </c>
    </row>
    <row r="866" spans="1:8" ht="30" x14ac:dyDescent="0.25">
      <c r="A866" s="36">
        <f t="shared" si="24"/>
        <v>862</v>
      </c>
      <c r="B866" s="58">
        <v>462</v>
      </c>
      <c r="C866" s="7" t="s">
        <v>582</v>
      </c>
      <c r="D866" s="38" t="s">
        <v>259</v>
      </c>
      <c r="E866" s="6" t="s">
        <v>2</v>
      </c>
      <c r="F866" s="61" t="s">
        <v>948</v>
      </c>
      <c r="G866" s="43">
        <v>45609</v>
      </c>
      <c r="H866" s="39" t="s">
        <v>1034</v>
      </c>
    </row>
    <row r="867" spans="1:8" ht="30" x14ac:dyDescent="0.25">
      <c r="A867" s="36">
        <f t="shared" si="24"/>
        <v>863</v>
      </c>
      <c r="B867" s="58">
        <v>461</v>
      </c>
      <c r="C867" s="7" t="s">
        <v>582</v>
      </c>
      <c r="D867" s="38" t="s">
        <v>258</v>
      </c>
      <c r="E867" s="6" t="s">
        <v>2</v>
      </c>
      <c r="F867" s="61" t="s">
        <v>948</v>
      </c>
      <c r="G867" s="43">
        <v>45609</v>
      </c>
      <c r="H867" s="39" t="s">
        <v>1034</v>
      </c>
    </row>
    <row r="868" spans="1:8" ht="30" x14ac:dyDescent="0.25">
      <c r="A868" s="36">
        <f t="shared" si="24"/>
        <v>864</v>
      </c>
      <c r="B868" s="58">
        <v>460</v>
      </c>
      <c r="C868" s="7" t="s">
        <v>582</v>
      </c>
      <c r="D868" s="38" t="s">
        <v>257</v>
      </c>
      <c r="E868" s="6" t="s">
        <v>2</v>
      </c>
      <c r="F868" s="61" t="s">
        <v>948</v>
      </c>
      <c r="G868" s="43">
        <v>45609</v>
      </c>
      <c r="H868" s="39" t="s">
        <v>1034</v>
      </c>
    </row>
    <row r="869" spans="1:8" ht="30" x14ac:dyDescent="0.25">
      <c r="A869" s="36">
        <f t="shared" si="24"/>
        <v>865</v>
      </c>
      <c r="B869" s="58">
        <v>459</v>
      </c>
      <c r="C869" s="7" t="s">
        <v>582</v>
      </c>
      <c r="D869" s="38" t="s">
        <v>256</v>
      </c>
      <c r="E869" s="58" t="s">
        <v>2</v>
      </c>
      <c r="F869" s="61" t="s">
        <v>948</v>
      </c>
      <c r="G869" s="43">
        <v>45609</v>
      </c>
      <c r="H869" s="15" t="s">
        <v>1034</v>
      </c>
    </row>
    <row r="870" spans="1:8" ht="30" x14ac:dyDescent="0.25">
      <c r="A870" s="36">
        <f t="shared" si="24"/>
        <v>866</v>
      </c>
      <c r="B870" s="58">
        <v>458</v>
      </c>
      <c r="C870" s="7" t="s">
        <v>582</v>
      </c>
      <c r="D870" s="38" t="s">
        <v>255</v>
      </c>
      <c r="E870" s="6" t="s">
        <v>2</v>
      </c>
      <c r="F870" s="61" t="s">
        <v>948</v>
      </c>
      <c r="G870" s="43">
        <v>45609</v>
      </c>
      <c r="H870" s="39" t="s">
        <v>1034</v>
      </c>
    </row>
    <row r="871" spans="1:8" ht="30" x14ac:dyDescent="0.25">
      <c r="A871" s="36">
        <f t="shared" si="24"/>
        <v>867</v>
      </c>
      <c r="B871" s="58">
        <v>457</v>
      </c>
      <c r="C871" s="7" t="s">
        <v>582</v>
      </c>
      <c r="D871" s="38" t="s">
        <v>254</v>
      </c>
      <c r="E871" s="6" t="s">
        <v>2</v>
      </c>
      <c r="F871" s="61" t="s">
        <v>948</v>
      </c>
      <c r="G871" s="43">
        <v>45609</v>
      </c>
      <c r="H871" s="39" t="s">
        <v>1034</v>
      </c>
    </row>
    <row r="872" spans="1:8" ht="30" x14ac:dyDescent="0.25">
      <c r="A872" s="36">
        <f t="shared" si="24"/>
        <v>868</v>
      </c>
      <c r="B872" s="58">
        <v>456</v>
      </c>
      <c r="C872" s="7" t="s">
        <v>582</v>
      </c>
      <c r="D872" s="38" t="s">
        <v>253</v>
      </c>
      <c r="E872" s="6" t="s">
        <v>2</v>
      </c>
      <c r="F872" s="61" t="s">
        <v>948</v>
      </c>
      <c r="G872" s="43">
        <v>45609</v>
      </c>
      <c r="H872" s="39" t="s">
        <v>1034</v>
      </c>
    </row>
    <row r="873" spans="1:8" ht="30" x14ac:dyDescent="0.25">
      <c r="A873" s="36">
        <f t="shared" si="24"/>
        <v>869</v>
      </c>
      <c r="B873" s="58">
        <v>455</v>
      </c>
      <c r="C873" s="7" t="s">
        <v>582</v>
      </c>
      <c r="D873" s="38" t="s">
        <v>252</v>
      </c>
      <c r="E873" s="6" t="s">
        <v>2</v>
      </c>
      <c r="F873" s="61" t="s">
        <v>948</v>
      </c>
      <c r="G873" s="43">
        <v>45609</v>
      </c>
      <c r="H873" s="39" t="s">
        <v>1034</v>
      </c>
    </row>
    <row r="874" spans="1:8" ht="30" x14ac:dyDescent="0.25">
      <c r="A874" s="36">
        <f t="shared" si="24"/>
        <v>870</v>
      </c>
      <c r="B874" s="58">
        <v>454</v>
      </c>
      <c r="C874" s="7" t="s">
        <v>582</v>
      </c>
      <c r="D874" s="38" t="s">
        <v>251</v>
      </c>
      <c r="E874" s="58" t="s">
        <v>2</v>
      </c>
      <c r="F874" s="61" t="s">
        <v>948</v>
      </c>
      <c r="G874" s="43">
        <v>45609</v>
      </c>
      <c r="H874" s="39" t="s">
        <v>1034</v>
      </c>
    </row>
    <row r="875" spans="1:8" ht="30" x14ac:dyDescent="0.25">
      <c r="A875" s="36">
        <f t="shared" si="24"/>
        <v>871</v>
      </c>
      <c r="B875" s="58">
        <v>453</v>
      </c>
      <c r="C875" s="7" t="s">
        <v>582</v>
      </c>
      <c r="D875" s="38" t="s">
        <v>250</v>
      </c>
      <c r="E875" s="6" t="s">
        <v>2</v>
      </c>
      <c r="F875" s="61" t="s">
        <v>948</v>
      </c>
      <c r="G875" s="43">
        <v>45609</v>
      </c>
      <c r="H875" s="39" t="s">
        <v>1034</v>
      </c>
    </row>
    <row r="876" spans="1:8" ht="30" x14ac:dyDescent="0.25">
      <c r="A876" s="36">
        <f t="shared" si="24"/>
        <v>872</v>
      </c>
      <c r="B876" s="58">
        <v>452</v>
      </c>
      <c r="C876" s="7" t="s">
        <v>582</v>
      </c>
      <c r="D876" s="38" t="s">
        <v>249</v>
      </c>
      <c r="E876" s="6" t="s">
        <v>2</v>
      </c>
      <c r="F876" s="61" t="s">
        <v>948</v>
      </c>
      <c r="G876" s="43">
        <v>45609</v>
      </c>
      <c r="H876" s="39" t="s">
        <v>1034</v>
      </c>
    </row>
    <row r="877" spans="1:8" ht="30" x14ac:dyDescent="0.25">
      <c r="A877" s="36">
        <f t="shared" si="24"/>
        <v>873</v>
      </c>
      <c r="B877" s="58">
        <v>451</v>
      </c>
      <c r="C877" s="7" t="s">
        <v>582</v>
      </c>
      <c r="D877" s="38" t="s">
        <v>248</v>
      </c>
      <c r="E877" s="58" t="s">
        <v>2</v>
      </c>
      <c r="F877" s="61" t="s">
        <v>948</v>
      </c>
      <c r="G877" s="43">
        <v>45609</v>
      </c>
      <c r="H877" s="15" t="s">
        <v>1034</v>
      </c>
    </row>
    <row r="878" spans="1:8" ht="30" x14ac:dyDescent="0.25">
      <c r="A878" s="36">
        <f t="shared" si="24"/>
        <v>874</v>
      </c>
      <c r="B878" s="58">
        <v>450</v>
      </c>
      <c r="C878" s="7" t="s">
        <v>582</v>
      </c>
      <c r="D878" s="38" t="s">
        <v>247</v>
      </c>
      <c r="E878" s="6" t="s">
        <v>2</v>
      </c>
      <c r="F878" s="61" t="s">
        <v>948</v>
      </c>
      <c r="G878" s="43">
        <v>45609</v>
      </c>
      <c r="H878" s="39" t="s">
        <v>1034</v>
      </c>
    </row>
    <row r="879" spans="1:8" ht="30" x14ac:dyDescent="0.25">
      <c r="A879" s="36">
        <f t="shared" si="24"/>
        <v>875</v>
      </c>
      <c r="B879" s="58">
        <v>449</v>
      </c>
      <c r="C879" s="7" t="s">
        <v>582</v>
      </c>
      <c r="D879" s="60" t="s">
        <v>246</v>
      </c>
      <c r="E879" s="58" t="s">
        <v>2</v>
      </c>
      <c r="F879" s="61" t="s">
        <v>948</v>
      </c>
      <c r="G879" s="43">
        <v>45609</v>
      </c>
      <c r="H879" s="39" t="s">
        <v>1034</v>
      </c>
    </row>
    <row r="880" spans="1:8" ht="30" x14ac:dyDescent="0.25">
      <c r="A880" s="36">
        <f t="shared" si="24"/>
        <v>876</v>
      </c>
      <c r="B880" s="58">
        <v>448</v>
      </c>
      <c r="C880" s="7" t="s">
        <v>582</v>
      </c>
      <c r="D880" s="38" t="s">
        <v>245</v>
      </c>
      <c r="E880" s="6" t="s">
        <v>2</v>
      </c>
      <c r="F880" s="61" t="s">
        <v>948</v>
      </c>
      <c r="G880" s="43">
        <v>45609</v>
      </c>
      <c r="H880" s="39" t="s">
        <v>1034</v>
      </c>
    </row>
    <row r="881" spans="1:8" ht="30" x14ac:dyDescent="0.25">
      <c r="A881" s="36">
        <f t="shared" si="24"/>
        <v>877</v>
      </c>
      <c r="B881" s="58">
        <v>447</v>
      </c>
      <c r="C881" s="7" t="s">
        <v>582</v>
      </c>
      <c r="D881" s="38" t="s">
        <v>244</v>
      </c>
      <c r="E881" s="58" t="s">
        <v>2</v>
      </c>
      <c r="F881" s="61" t="s">
        <v>948</v>
      </c>
      <c r="G881" s="43">
        <v>45609</v>
      </c>
      <c r="H881" s="39" t="s">
        <v>1034</v>
      </c>
    </row>
    <row r="882" spans="1:8" ht="30" x14ac:dyDescent="0.25">
      <c r="A882" s="36">
        <f t="shared" si="24"/>
        <v>878</v>
      </c>
      <c r="B882" s="58">
        <v>446</v>
      </c>
      <c r="C882" s="7" t="s">
        <v>582</v>
      </c>
      <c r="D882" s="38" t="s">
        <v>243</v>
      </c>
      <c r="E882" s="58" t="s">
        <v>2</v>
      </c>
      <c r="F882" s="61" t="s">
        <v>948</v>
      </c>
      <c r="G882" s="43">
        <v>45609</v>
      </c>
      <c r="H882" s="39" t="s">
        <v>1034</v>
      </c>
    </row>
    <row r="883" spans="1:8" ht="30" x14ac:dyDescent="0.25">
      <c r="A883" s="36">
        <f t="shared" si="24"/>
        <v>879</v>
      </c>
      <c r="B883" s="58">
        <v>445</v>
      </c>
      <c r="C883" s="7" t="s">
        <v>582</v>
      </c>
      <c r="D883" s="38" t="s">
        <v>242</v>
      </c>
      <c r="E883" s="58" t="s">
        <v>2</v>
      </c>
      <c r="F883" s="61" t="s">
        <v>948</v>
      </c>
      <c r="G883" s="43">
        <v>45609</v>
      </c>
      <c r="H883" s="39" t="s">
        <v>1034</v>
      </c>
    </row>
    <row r="884" spans="1:8" ht="30" x14ac:dyDescent="0.25">
      <c r="A884" s="36">
        <f t="shared" si="24"/>
        <v>880</v>
      </c>
      <c r="B884" s="58">
        <v>444</v>
      </c>
      <c r="C884" s="7" t="s">
        <v>582</v>
      </c>
      <c r="D884" s="38" t="s">
        <v>241</v>
      </c>
      <c r="E884" s="6" t="s">
        <v>2</v>
      </c>
      <c r="F884" s="61" t="s">
        <v>948</v>
      </c>
      <c r="G884" s="43">
        <v>45609</v>
      </c>
      <c r="H884" s="39" t="s">
        <v>1034</v>
      </c>
    </row>
    <row r="885" spans="1:8" ht="30" x14ac:dyDescent="0.25">
      <c r="A885" s="36">
        <f t="shared" si="24"/>
        <v>881</v>
      </c>
      <c r="B885" s="58">
        <v>443</v>
      </c>
      <c r="C885" s="7" t="s">
        <v>582</v>
      </c>
      <c r="D885" s="38" t="s">
        <v>240</v>
      </c>
      <c r="E885" s="58" t="s">
        <v>2</v>
      </c>
      <c r="F885" s="61" t="s">
        <v>948</v>
      </c>
      <c r="G885" s="43">
        <v>45609</v>
      </c>
      <c r="H885" s="39" t="s">
        <v>1034</v>
      </c>
    </row>
    <row r="886" spans="1:8" s="28" customFormat="1" ht="30" x14ac:dyDescent="0.25">
      <c r="A886" s="44">
        <f t="shared" si="24"/>
        <v>882</v>
      </c>
      <c r="B886" s="58">
        <v>442</v>
      </c>
      <c r="C886" s="31" t="s">
        <v>582</v>
      </c>
      <c r="D886" s="38" t="s">
        <v>239</v>
      </c>
      <c r="E886" s="58" t="s">
        <v>2</v>
      </c>
      <c r="F886" s="61" t="s">
        <v>948</v>
      </c>
      <c r="G886" s="43">
        <v>45609</v>
      </c>
      <c r="H886" s="39" t="s">
        <v>1034</v>
      </c>
    </row>
    <row r="887" spans="1:8" s="28" customFormat="1" ht="30" x14ac:dyDescent="0.25">
      <c r="A887" s="44">
        <f t="shared" si="24"/>
        <v>883</v>
      </c>
      <c r="B887" s="58">
        <v>441</v>
      </c>
      <c r="C887" s="31" t="s">
        <v>582</v>
      </c>
      <c r="D887" s="38" t="s">
        <v>238</v>
      </c>
      <c r="E887" s="58" t="s">
        <v>2</v>
      </c>
      <c r="F887" s="61" t="s">
        <v>948</v>
      </c>
      <c r="G887" s="43">
        <v>45609</v>
      </c>
      <c r="H887" s="39" t="s">
        <v>1034</v>
      </c>
    </row>
    <row r="888" spans="1:8" s="28" customFormat="1" ht="30" x14ac:dyDescent="0.25">
      <c r="A888" s="44">
        <f t="shared" si="24"/>
        <v>884</v>
      </c>
      <c r="B888" s="58">
        <v>440</v>
      </c>
      <c r="C888" s="31" t="s">
        <v>582</v>
      </c>
      <c r="D888" s="38" t="s">
        <v>237</v>
      </c>
      <c r="E888" s="58" t="s">
        <v>2</v>
      </c>
      <c r="F888" s="61" t="s">
        <v>948</v>
      </c>
      <c r="G888" s="43">
        <v>45609</v>
      </c>
      <c r="H888" s="39" t="s">
        <v>1034</v>
      </c>
    </row>
    <row r="889" spans="1:8" ht="30" x14ac:dyDescent="0.25">
      <c r="A889" s="36">
        <f t="shared" si="24"/>
        <v>885</v>
      </c>
      <c r="B889" s="58">
        <v>439</v>
      </c>
      <c r="C889" s="7" t="s">
        <v>582</v>
      </c>
      <c r="D889" s="38" t="s">
        <v>236</v>
      </c>
      <c r="E889" s="58" t="s">
        <v>2</v>
      </c>
      <c r="F889" s="61" t="s">
        <v>948</v>
      </c>
      <c r="G889" s="43">
        <v>45609</v>
      </c>
      <c r="H889" s="15" t="s">
        <v>1034</v>
      </c>
    </row>
    <row r="890" spans="1:8" s="28" customFormat="1" ht="30" x14ac:dyDescent="0.25">
      <c r="A890" s="44">
        <f t="shared" si="24"/>
        <v>886</v>
      </c>
      <c r="B890" s="58">
        <v>438</v>
      </c>
      <c r="C890" s="31" t="s">
        <v>582</v>
      </c>
      <c r="D890" s="38" t="s">
        <v>235</v>
      </c>
      <c r="E890" s="58" t="s">
        <v>2</v>
      </c>
      <c r="F890" s="61" t="s">
        <v>948</v>
      </c>
      <c r="G890" s="43">
        <v>45609</v>
      </c>
      <c r="H890" s="39" t="s">
        <v>1034</v>
      </c>
    </row>
    <row r="891" spans="1:8" ht="30" x14ac:dyDescent="0.25">
      <c r="A891" s="36">
        <f t="shared" si="24"/>
        <v>887</v>
      </c>
      <c r="B891" s="58">
        <v>437</v>
      </c>
      <c r="C891" s="7" t="s">
        <v>582</v>
      </c>
      <c r="D891" s="38" t="s">
        <v>234</v>
      </c>
      <c r="E891" s="58" t="s">
        <v>2</v>
      </c>
      <c r="F891" s="61" t="s">
        <v>948</v>
      </c>
      <c r="G891" s="43">
        <v>45609</v>
      </c>
      <c r="H891" s="15" t="s">
        <v>1034</v>
      </c>
    </row>
    <row r="892" spans="1:8" ht="30" x14ac:dyDescent="0.25">
      <c r="A892" s="36">
        <f t="shared" si="24"/>
        <v>888</v>
      </c>
      <c r="B892" s="58">
        <v>436</v>
      </c>
      <c r="C892" s="7" t="s">
        <v>582</v>
      </c>
      <c r="D892" s="38" t="s">
        <v>186</v>
      </c>
      <c r="E892" s="6" t="s">
        <v>2</v>
      </c>
      <c r="F892" s="61" t="s">
        <v>948</v>
      </c>
      <c r="G892" s="43">
        <v>45609</v>
      </c>
      <c r="H892" s="39" t="s">
        <v>1034</v>
      </c>
    </row>
    <row r="893" spans="1:8" ht="30" x14ac:dyDescent="0.25">
      <c r="A893" s="36">
        <f t="shared" si="24"/>
        <v>889</v>
      </c>
      <c r="B893" s="58">
        <v>435</v>
      </c>
      <c r="C893" s="7" t="s">
        <v>582</v>
      </c>
      <c r="D893" s="38" t="s">
        <v>233</v>
      </c>
      <c r="E893" s="6" t="s">
        <v>2</v>
      </c>
      <c r="F893" s="61" t="s">
        <v>948</v>
      </c>
      <c r="G893" s="43">
        <v>45609</v>
      </c>
      <c r="H893" s="39" t="s">
        <v>1034</v>
      </c>
    </row>
    <row r="894" spans="1:8" ht="30" x14ac:dyDescent="0.25">
      <c r="A894" s="36">
        <f t="shared" si="24"/>
        <v>890</v>
      </c>
      <c r="B894" s="58">
        <v>434</v>
      </c>
      <c r="C894" s="7" t="s">
        <v>582</v>
      </c>
      <c r="D894" s="38" t="s">
        <v>232</v>
      </c>
      <c r="E894" s="6" t="s">
        <v>2</v>
      </c>
      <c r="F894" s="61" t="s">
        <v>948</v>
      </c>
      <c r="G894" s="43">
        <v>45609</v>
      </c>
      <c r="H894" s="39" t="s">
        <v>1034</v>
      </c>
    </row>
    <row r="895" spans="1:8" s="28" customFormat="1" ht="30" x14ac:dyDescent="0.25">
      <c r="A895" s="44">
        <f t="shared" si="24"/>
        <v>891</v>
      </c>
      <c r="B895" s="58">
        <v>433</v>
      </c>
      <c r="C895" s="31" t="s">
        <v>582</v>
      </c>
      <c r="D895" s="38" t="s">
        <v>231</v>
      </c>
      <c r="E895" s="44" t="s">
        <v>2</v>
      </c>
      <c r="F895" s="61" t="s">
        <v>948</v>
      </c>
      <c r="G895" s="43">
        <v>45609</v>
      </c>
      <c r="H895" s="39" t="s">
        <v>1034</v>
      </c>
    </row>
    <row r="896" spans="1:8" s="28" customFormat="1" ht="30" x14ac:dyDescent="0.25">
      <c r="A896" s="44">
        <f t="shared" si="24"/>
        <v>892</v>
      </c>
      <c r="B896" s="58">
        <v>432</v>
      </c>
      <c r="C896" s="31" t="s">
        <v>582</v>
      </c>
      <c r="D896" s="38" t="s">
        <v>230</v>
      </c>
      <c r="E896" s="44" t="s">
        <v>2</v>
      </c>
      <c r="F896" s="61" t="s">
        <v>948</v>
      </c>
      <c r="G896" s="43">
        <v>45609</v>
      </c>
      <c r="H896" s="39" t="s">
        <v>1034</v>
      </c>
    </row>
    <row r="897" spans="1:16370" ht="30" x14ac:dyDescent="0.25">
      <c r="A897" s="36">
        <f t="shared" si="24"/>
        <v>893</v>
      </c>
      <c r="B897" s="58">
        <v>431</v>
      </c>
      <c r="C897" s="7" t="s">
        <v>582</v>
      </c>
      <c r="D897" s="38" t="s">
        <v>229</v>
      </c>
      <c r="E897" s="58" t="s">
        <v>2</v>
      </c>
      <c r="F897" s="61" t="s">
        <v>948</v>
      </c>
      <c r="G897" s="43">
        <v>45609</v>
      </c>
      <c r="H897" s="15" t="s">
        <v>1034</v>
      </c>
    </row>
    <row r="898" spans="1:16370" ht="30" x14ac:dyDescent="0.25">
      <c r="A898" s="36">
        <f t="shared" si="24"/>
        <v>894</v>
      </c>
      <c r="B898" s="58">
        <v>430</v>
      </c>
      <c r="C898" s="7" t="s">
        <v>582</v>
      </c>
      <c r="D898" s="38" t="s">
        <v>228</v>
      </c>
      <c r="E898" s="6" t="s">
        <v>2</v>
      </c>
      <c r="F898" s="61" t="s">
        <v>948</v>
      </c>
      <c r="G898" s="43">
        <v>45609</v>
      </c>
      <c r="H898" s="39" t="s">
        <v>1034</v>
      </c>
    </row>
    <row r="899" spans="1:16370" ht="30" x14ac:dyDescent="0.25">
      <c r="A899" s="36">
        <f t="shared" si="24"/>
        <v>895</v>
      </c>
      <c r="B899" s="58">
        <v>429</v>
      </c>
      <c r="C899" s="7" t="s">
        <v>582</v>
      </c>
      <c r="D899" s="38" t="s">
        <v>227</v>
      </c>
      <c r="E899" s="58" t="s">
        <v>2</v>
      </c>
      <c r="F899" s="61" t="s">
        <v>948</v>
      </c>
      <c r="G899" s="43">
        <v>45609</v>
      </c>
      <c r="H899" s="15" t="s">
        <v>1034</v>
      </c>
    </row>
    <row r="900" spans="1:16370" ht="30" x14ac:dyDescent="0.25">
      <c r="A900" s="36">
        <f t="shared" si="24"/>
        <v>896</v>
      </c>
      <c r="B900" s="58">
        <v>428</v>
      </c>
      <c r="C900" s="7" t="s">
        <v>582</v>
      </c>
      <c r="D900" s="38" t="s">
        <v>226</v>
      </c>
      <c r="E900" s="58" t="s">
        <v>2</v>
      </c>
      <c r="F900" s="61" t="s">
        <v>948</v>
      </c>
      <c r="G900" s="43">
        <v>45609</v>
      </c>
      <c r="H900" s="15" t="s">
        <v>1034</v>
      </c>
    </row>
    <row r="901" spans="1:16370" s="28" customFormat="1" ht="30" x14ac:dyDescent="0.25">
      <c r="A901" s="44">
        <f t="shared" ref="A901:A964" si="25">ROW(A901)-4</f>
        <v>897</v>
      </c>
      <c r="B901" s="58">
        <v>427</v>
      </c>
      <c r="C901" s="31" t="s">
        <v>582</v>
      </c>
      <c r="D901" s="38" t="s">
        <v>225</v>
      </c>
      <c r="E901" s="58" t="s">
        <v>2</v>
      </c>
      <c r="F901" s="61" t="s">
        <v>948</v>
      </c>
      <c r="G901" s="43">
        <v>45609</v>
      </c>
      <c r="H901" s="39" t="s">
        <v>1034</v>
      </c>
    </row>
    <row r="902" spans="1:16370" ht="30" x14ac:dyDescent="0.25">
      <c r="A902" s="36">
        <f t="shared" si="25"/>
        <v>898</v>
      </c>
      <c r="B902" s="58">
        <v>426</v>
      </c>
      <c r="C902" s="7" t="s">
        <v>582</v>
      </c>
      <c r="D902" s="38" t="s">
        <v>224</v>
      </c>
      <c r="E902" s="58" t="s">
        <v>2</v>
      </c>
      <c r="F902" s="61" t="s">
        <v>948</v>
      </c>
      <c r="G902" s="43">
        <v>45609</v>
      </c>
      <c r="H902" s="15" t="s">
        <v>1034</v>
      </c>
    </row>
    <row r="903" spans="1:16370" ht="30" x14ac:dyDescent="0.25">
      <c r="A903" s="36">
        <f t="shared" si="25"/>
        <v>899</v>
      </c>
      <c r="B903" s="58">
        <v>425</v>
      </c>
      <c r="C903" s="7" t="s">
        <v>582</v>
      </c>
      <c r="D903" s="38" t="s">
        <v>223</v>
      </c>
      <c r="E903" s="6" t="s">
        <v>2</v>
      </c>
      <c r="F903" s="61" t="s">
        <v>948</v>
      </c>
      <c r="G903" s="43">
        <v>45609</v>
      </c>
      <c r="H903" s="39" t="s">
        <v>1034</v>
      </c>
    </row>
    <row r="904" spans="1:16370" ht="30" x14ac:dyDescent="0.25">
      <c r="A904" s="36">
        <f t="shared" si="25"/>
        <v>900</v>
      </c>
      <c r="B904" s="58">
        <v>424</v>
      </c>
      <c r="C904" s="7" t="s">
        <v>582</v>
      </c>
      <c r="D904" s="38" t="s">
        <v>222</v>
      </c>
      <c r="E904" s="58" t="s">
        <v>2</v>
      </c>
      <c r="F904" s="61" t="s">
        <v>948</v>
      </c>
      <c r="G904" s="43">
        <v>45609</v>
      </c>
      <c r="H904" s="15" t="s">
        <v>1034</v>
      </c>
    </row>
    <row r="905" spans="1:16370" ht="30" x14ac:dyDescent="0.25">
      <c r="A905" s="36">
        <f t="shared" si="25"/>
        <v>901</v>
      </c>
      <c r="B905" s="58">
        <v>423</v>
      </c>
      <c r="C905" s="7" t="s">
        <v>582</v>
      </c>
      <c r="D905" s="38" t="s">
        <v>221</v>
      </c>
      <c r="E905" s="6" t="s">
        <v>2</v>
      </c>
      <c r="F905" s="61" t="s">
        <v>948</v>
      </c>
      <c r="G905" s="43">
        <v>45609</v>
      </c>
      <c r="H905" s="39" t="s">
        <v>1034</v>
      </c>
    </row>
    <row r="906" spans="1:16370" ht="30" x14ac:dyDescent="0.25">
      <c r="A906" s="36">
        <f t="shared" si="25"/>
        <v>902</v>
      </c>
      <c r="B906" s="58">
        <v>422</v>
      </c>
      <c r="C906" s="7" t="s">
        <v>582</v>
      </c>
      <c r="D906" s="38" t="s">
        <v>220</v>
      </c>
      <c r="E906" s="6" t="s">
        <v>2</v>
      </c>
      <c r="F906" s="61" t="s">
        <v>948</v>
      </c>
      <c r="G906" s="43">
        <v>45609</v>
      </c>
      <c r="H906" s="39" t="s">
        <v>1034</v>
      </c>
    </row>
    <row r="907" spans="1:16370" ht="30" x14ac:dyDescent="0.25">
      <c r="A907" s="44">
        <f t="shared" si="25"/>
        <v>903</v>
      </c>
      <c r="B907" s="58">
        <v>421</v>
      </c>
      <c r="C907" s="31" t="s">
        <v>582</v>
      </c>
      <c r="D907" s="38" t="s">
        <v>219</v>
      </c>
      <c r="E907" s="44" t="s">
        <v>2</v>
      </c>
      <c r="F907" s="61" t="s">
        <v>948</v>
      </c>
      <c r="G907" s="43">
        <v>45609</v>
      </c>
      <c r="H907" s="39" t="s">
        <v>1034</v>
      </c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  <c r="DB907" s="30"/>
      <c r="DC907" s="30"/>
      <c r="DD907" s="30"/>
      <c r="DE907" s="30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P907" s="30"/>
      <c r="DQ907" s="30"/>
      <c r="DR907" s="30"/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  <c r="EH907" s="30"/>
      <c r="EI907" s="30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  <c r="ET907" s="30"/>
      <c r="EU907" s="30"/>
      <c r="EV907" s="30"/>
      <c r="EW907" s="30"/>
      <c r="EX907" s="30"/>
      <c r="EY907" s="30"/>
      <c r="EZ907" s="30"/>
      <c r="FA907" s="30"/>
      <c r="FB907" s="30"/>
      <c r="FC907" s="30"/>
      <c r="FD907" s="30"/>
      <c r="FE907" s="30"/>
      <c r="FF907" s="30"/>
      <c r="FG907" s="30"/>
      <c r="FH907" s="30"/>
      <c r="FI907" s="30"/>
      <c r="FJ907" s="30"/>
      <c r="FK907" s="30"/>
      <c r="FL907" s="30"/>
      <c r="FM907" s="30"/>
      <c r="FN907" s="30"/>
      <c r="FO907" s="30"/>
      <c r="FP907" s="30"/>
      <c r="FQ907" s="30"/>
      <c r="FR907" s="30"/>
      <c r="FS907" s="30"/>
      <c r="FT907" s="30"/>
      <c r="FU907" s="30"/>
      <c r="FV907" s="30"/>
      <c r="FW907" s="30"/>
      <c r="FX907" s="30"/>
      <c r="FY907" s="30"/>
      <c r="FZ907" s="30"/>
      <c r="GA907" s="30"/>
      <c r="GB907" s="30"/>
      <c r="GC907" s="30"/>
      <c r="GD907" s="30"/>
      <c r="GE907" s="30"/>
      <c r="GF907" s="30"/>
      <c r="GG907" s="30"/>
      <c r="GH907" s="30"/>
      <c r="GI907" s="30"/>
      <c r="GJ907" s="30"/>
      <c r="GK907" s="30"/>
      <c r="GL907" s="30"/>
      <c r="GM907" s="30"/>
      <c r="GN907" s="30"/>
      <c r="GO907" s="30"/>
      <c r="GP907" s="30"/>
      <c r="GQ907" s="30"/>
      <c r="GR907" s="30"/>
      <c r="GS907" s="30"/>
      <c r="GT907" s="30"/>
      <c r="GU907" s="30"/>
      <c r="GV907" s="30"/>
      <c r="GW907" s="30"/>
      <c r="GX907" s="30"/>
      <c r="GY907" s="30"/>
      <c r="GZ907" s="30"/>
      <c r="HA907" s="30"/>
      <c r="HB907" s="30"/>
      <c r="HC907" s="30"/>
      <c r="HD907" s="30"/>
      <c r="HE907" s="30"/>
      <c r="HF907" s="30"/>
      <c r="HG907" s="30"/>
      <c r="HH907" s="30"/>
      <c r="HI907" s="30"/>
      <c r="HJ907" s="30"/>
      <c r="HK907" s="30"/>
      <c r="HL907" s="30"/>
      <c r="HM907" s="30"/>
      <c r="HN907" s="30"/>
      <c r="HO907" s="30"/>
      <c r="HP907" s="30"/>
      <c r="HQ907" s="30"/>
      <c r="HR907" s="30"/>
      <c r="HS907" s="30"/>
      <c r="HT907" s="30"/>
      <c r="HU907" s="30"/>
      <c r="HV907" s="30"/>
      <c r="HW907" s="30"/>
      <c r="HX907" s="30"/>
      <c r="HY907" s="30"/>
      <c r="HZ907" s="30"/>
      <c r="IA907" s="30"/>
      <c r="IB907" s="30"/>
      <c r="IC907" s="30"/>
      <c r="ID907" s="30"/>
      <c r="IE907" s="30"/>
      <c r="IF907" s="30"/>
      <c r="IG907" s="30"/>
      <c r="IH907" s="30"/>
      <c r="II907" s="30"/>
      <c r="IJ907" s="30"/>
      <c r="IK907" s="30"/>
      <c r="IL907" s="30"/>
      <c r="IM907" s="30"/>
      <c r="IN907" s="30"/>
      <c r="IO907" s="30"/>
      <c r="IP907" s="30"/>
      <c r="IQ907" s="30"/>
      <c r="IR907" s="30"/>
      <c r="IS907" s="30"/>
      <c r="IT907" s="30"/>
      <c r="IU907" s="30"/>
      <c r="IV907" s="30"/>
      <c r="IW907" s="30"/>
      <c r="IX907" s="30"/>
      <c r="IY907" s="30"/>
      <c r="IZ907" s="30"/>
      <c r="JA907" s="30"/>
      <c r="JB907" s="30"/>
      <c r="JC907" s="30"/>
      <c r="JD907" s="30"/>
      <c r="JE907" s="30"/>
      <c r="JF907" s="30"/>
      <c r="JG907" s="30"/>
      <c r="JH907" s="30"/>
      <c r="JI907" s="30"/>
      <c r="JJ907" s="30"/>
      <c r="JK907" s="30"/>
      <c r="JL907" s="30"/>
      <c r="JM907" s="30"/>
      <c r="JN907" s="30"/>
      <c r="JO907" s="30"/>
      <c r="JP907" s="30"/>
      <c r="JQ907" s="30"/>
      <c r="JR907" s="30"/>
      <c r="JS907" s="30"/>
      <c r="JT907" s="30"/>
      <c r="JU907" s="30"/>
      <c r="JV907" s="30"/>
      <c r="JW907" s="30"/>
      <c r="JX907" s="30"/>
      <c r="JY907" s="30"/>
      <c r="JZ907" s="30"/>
      <c r="KA907" s="30"/>
      <c r="KB907" s="30"/>
      <c r="KC907" s="30"/>
      <c r="KD907" s="30"/>
      <c r="KE907" s="30"/>
      <c r="KF907" s="30"/>
      <c r="KG907" s="30"/>
      <c r="KH907" s="30"/>
      <c r="KI907" s="30"/>
      <c r="KJ907" s="30"/>
      <c r="KK907" s="30"/>
      <c r="KL907" s="30"/>
      <c r="KM907" s="30"/>
      <c r="KN907" s="30"/>
      <c r="KO907" s="30"/>
      <c r="KP907" s="30"/>
      <c r="KQ907" s="30"/>
      <c r="KR907" s="30"/>
      <c r="KS907" s="30"/>
      <c r="KT907" s="30"/>
      <c r="KU907" s="30"/>
      <c r="KV907" s="30"/>
      <c r="KW907" s="30"/>
      <c r="KX907" s="30"/>
      <c r="KY907" s="30"/>
      <c r="KZ907" s="30"/>
      <c r="LA907" s="30"/>
      <c r="LB907" s="30"/>
      <c r="LC907" s="30"/>
      <c r="LD907" s="30"/>
      <c r="LE907" s="30"/>
      <c r="LF907" s="30"/>
      <c r="LG907" s="30"/>
      <c r="LH907" s="30"/>
      <c r="LI907" s="30"/>
      <c r="LJ907" s="30"/>
      <c r="LK907" s="30"/>
      <c r="LL907" s="30"/>
      <c r="LM907" s="30"/>
      <c r="LN907" s="30"/>
      <c r="LO907" s="30"/>
      <c r="LP907" s="30"/>
      <c r="LQ907" s="30"/>
      <c r="LR907" s="30"/>
      <c r="LS907" s="30"/>
      <c r="LT907" s="30"/>
      <c r="LU907" s="30"/>
      <c r="LV907" s="30"/>
      <c r="LW907" s="30"/>
      <c r="LX907" s="30"/>
      <c r="LY907" s="30"/>
      <c r="LZ907" s="30"/>
      <c r="MA907" s="30"/>
      <c r="MB907" s="30"/>
      <c r="MC907" s="30"/>
      <c r="MD907" s="30"/>
      <c r="ME907" s="30"/>
      <c r="MF907" s="30"/>
      <c r="MG907" s="30"/>
      <c r="MH907" s="30"/>
      <c r="MI907" s="30"/>
      <c r="MJ907" s="30"/>
      <c r="MK907" s="30"/>
      <c r="ML907" s="30"/>
      <c r="MM907" s="30"/>
      <c r="MN907" s="30"/>
      <c r="MO907" s="30"/>
      <c r="MP907" s="30"/>
      <c r="MQ907" s="30"/>
      <c r="MR907" s="30"/>
      <c r="MS907" s="30"/>
      <c r="MT907" s="30"/>
      <c r="MU907" s="30"/>
      <c r="MV907" s="30"/>
      <c r="MW907" s="30"/>
      <c r="MX907" s="30"/>
      <c r="MY907" s="30"/>
      <c r="MZ907" s="30"/>
      <c r="NA907" s="30"/>
      <c r="NB907" s="30"/>
      <c r="NC907" s="30"/>
      <c r="ND907" s="30"/>
      <c r="NE907" s="30"/>
      <c r="NF907" s="30"/>
      <c r="NG907" s="30"/>
      <c r="NH907" s="30"/>
      <c r="NI907" s="30"/>
      <c r="NJ907" s="30"/>
      <c r="NK907" s="30"/>
      <c r="NL907" s="30"/>
      <c r="NM907" s="30"/>
      <c r="NN907" s="30"/>
      <c r="NO907" s="30"/>
      <c r="NP907" s="30"/>
      <c r="NQ907" s="30"/>
      <c r="NR907" s="30"/>
      <c r="NS907" s="30"/>
      <c r="NT907" s="30"/>
      <c r="NU907" s="30"/>
      <c r="NV907" s="30"/>
      <c r="NW907" s="30"/>
      <c r="NX907" s="30"/>
      <c r="NY907" s="30"/>
      <c r="NZ907" s="30"/>
      <c r="OA907" s="30"/>
      <c r="OB907" s="30"/>
      <c r="OC907" s="30"/>
      <c r="OD907" s="30"/>
      <c r="OE907" s="30"/>
      <c r="OF907" s="30"/>
      <c r="OG907" s="30"/>
      <c r="OH907" s="30"/>
      <c r="OI907" s="30"/>
      <c r="OJ907" s="30"/>
      <c r="OK907" s="30"/>
      <c r="OL907" s="30"/>
      <c r="OM907" s="30"/>
      <c r="ON907" s="30"/>
      <c r="OO907" s="30"/>
      <c r="OP907" s="30"/>
      <c r="OQ907" s="30"/>
      <c r="OR907" s="30"/>
      <c r="OS907" s="30"/>
      <c r="OT907" s="30"/>
      <c r="OU907" s="30"/>
      <c r="OV907" s="30"/>
      <c r="OW907" s="30"/>
      <c r="OX907" s="30"/>
      <c r="OY907" s="30"/>
      <c r="OZ907" s="30"/>
      <c r="PA907" s="30"/>
      <c r="PB907" s="30"/>
      <c r="PC907" s="30"/>
      <c r="PD907" s="30"/>
      <c r="PE907" s="30"/>
      <c r="PF907" s="30"/>
      <c r="PG907" s="30"/>
      <c r="PH907" s="30"/>
      <c r="PI907" s="30"/>
      <c r="PJ907" s="30"/>
      <c r="PK907" s="30"/>
      <c r="PL907" s="30"/>
      <c r="PM907" s="30"/>
      <c r="PN907" s="30"/>
      <c r="PO907" s="30"/>
      <c r="PP907" s="30"/>
      <c r="PQ907" s="30"/>
      <c r="PR907" s="30"/>
      <c r="PS907" s="30"/>
      <c r="PT907" s="30"/>
      <c r="PU907" s="30"/>
      <c r="PV907" s="30"/>
      <c r="PW907" s="30"/>
      <c r="PX907" s="30"/>
      <c r="PY907" s="30"/>
      <c r="PZ907" s="30"/>
      <c r="QA907" s="30"/>
      <c r="QB907" s="30"/>
      <c r="QC907" s="30"/>
      <c r="QD907" s="30"/>
      <c r="QE907" s="30"/>
      <c r="QF907" s="30"/>
      <c r="QG907" s="30"/>
      <c r="QH907" s="30"/>
      <c r="QI907" s="30"/>
      <c r="QJ907" s="30"/>
      <c r="QK907" s="30"/>
      <c r="QL907" s="30"/>
      <c r="QM907" s="30"/>
      <c r="QN907" s="30"/>
      <c r="QO907" s="30"/>
      <c r="QP907" s="30"/>
      <c r="QQ907" s="30"/>
      <c r="QR907" s="30"/>
      <c r="QS907" s="30"/>
      <c r="QT907" s="30"/>
      <c r="QU907" s="30"/>
      <c r="QV907" s="30"/>
      <c r="QW907" s="30"/>
      <c r="QX907" s="30"/>
      <c r="QY907" s="30"/>
      <c r="QZ907" s="30"/>
      <c r="RA907" s="30"/>
      <c r="RB907" s="30"/>
      <c r="RC907" s="30"/>
      <c r="RD907" s="30"/>
      <c r="RE907" s="30"/>
      <c r="RF907" s="30"/>
      <c r="RG907" s="30"/>
      <c r="RH907" s="30"/>
      <c r="RI907" s="30"/>
      <c r="RJ907" s="30"/>
      <c r="RK907" s="30"/>
      <c r="RL907" s="30"/>
      <c r="RM907" s="30"/>
      <c r="RN907" s="30"/>
      <c r="RO907" s="30"/>
      <c r="RP907" s="30"/>
      <c r="RQ907" s="30"/>
      <c r="RR907" s="30"/>
      <c r="RS907" s="30"/>
      <c r="RT907" s="30"/>
      <c r="RU907" s="30"/>
      <c r="RV907" s="30"/>
      <c r="RW907" s="30"/>
      <c r="RX907" s="30"/>
      <c r="RY907" s="30"/>
      <c r="RZ907" s="30"/>
      <c r="SA907" s="30"/>
      <c r="SB907" s="30"/>
      <c r="SC907" s="30"/>
      <c r="SD907" s="30"/>
      <c r="SE907" s="30"/>
      <c r="SF907" s="30"/>
      <c r="SG907" s="30"/>
      <c r="SH907" s="30"/>
      <c r="SI907" s="30"/>
      <c r="SJ907" s="30"/>
      <c r="SK907" s="30"/>
      <c r="SL907" s="30"/>
      <c r="SM907" s="30"/>
      <c r="SN907" s="30"/>
      <c r="SO907" s="30"/>
      <c r="SP907" s="30"/>
      <c r="SQ907" s="30"/>
      <c r="SR907" s="30"/>
      <c r="SS907" s="30"/>
      <c r="ST907" s="30"/>
      <c r="SU907" s="30"/>
      <c r="SV907" s="30"/>
      <c r="SW907" s="30"/>
      <c r="SX907" s="30"/>
      <c r="SY907" s="30"/>
      <c r="SZ907" s="30"/>
      <c r="TA907" s="30"/>
      <c r="TB907" s="30"/>
      <c r="TC907" s="30"/>
      <c r="TD907" s="30"/>
      <c r="TE907" s="30"/>
      <c r="TF907" s="30"/>
      <c r="TG907" s="30"/>
      <c r="TH907" s="30"/>
      <c r="TI907" s="30"/>
      <c r="TJ907" s="30"/>
      <c r="TK907" s="30"/>
      <c r="TL907" s="30"/>
      <c r="TM907" s="30"/>
      <c r="TN907" s="30"/>
      <c r="TO907" s="30"/>
      <c r="TP907" s="30"/>
      <c r="TQ907" s="30"/>
      <c r="TR907" s="30"/>
      <c r="TS907" s="30"/>
      <c r="TT907" s="30"/>
      <c r="TU907" s="30"/>
      <c r="TV907" s="30"/>
      <c r="TW907" s="30"/>
      <c r="TX907" s="30"/>
      <c r="TY907" s="30"/>
      <c r="TZ907" s="30"/>
      <c r="UA907" s="30"/>
      <c r="UB907" s="30"/>
      <c r="UC907" s="30"/>
      <c r="UD907" s="30"/>
      <c r="UE907" s="30"/>
      <c r="UF907" s="30"/>
      <c r="UG907" s="30"/>
      <c r="UH907" s="30"/>
      <c r="UI907" s="30"/>
      <c r="UJ907" s="30"/>
      <c r="UK907" s="30"/>
      <c r="UL907" s="30"/>
      <c r="UM907" s="30"/>
      <c r="UN907" s="30"/>
      <c r="UO907" s="30"/>
      <c r="UP907" s="30"/>
      <c r="UQ907" s="30"/>
      <c r="UR907" s="30"/>
      <c r="US907" s="30"/>
      <c r="UT907" s="30"/>
      <c r="UU907" s="30"/>
      <c r="UV907" s="30"/>
      <c r="UW907" s="30"/>
      <c r="UX907" s="30"/>
      <c r="UY907" s="30"/>
      <c r="UZ907" s="30"/>
      <c r="VA907" s="30"/>
      <c r="VB907" s="30"/>
      <c r="VC907" s="30"/>
      <c r="VD907" s="30"/>
      <c r="VE907" s="30"/>
      <c r="VF907" s="30"/>
      <c r="VG907" s="30"/>
      <c r="VH907" s="30"/>
      <c r="VI907" s="30"/>
      <c r="VJ907" s="30"/>
      <c r="VK907" s="30"/>
      <c r="VL907" s="30"/>
      <c r="VM907" s="30"/>
      <c r="VN907" s="30"/>
      <c r="VO907" s="30"/>
      <c r="VP907" s="30"/>
      <c r="VQ907" s="30"/>
      <c r="VR907" s="30"/>
      <c r="VS907" s="30"/>
      <c r="VT907" s="30"/>
      <c r="VU907" s="30"/>
      <c r="VV907" s="30"/>
      <c r="VW907" s="30"/>
      <c r="VX907" s="30"/>
      <c r="VY907" s="30"/>
      <c r="VZ907" s="30"/>
      <c r="WA907" s="30"/>
      <c r="WB907" s="30"/>
      <c r="WC907" s="30"/>
      <c r="WD907" s="30"/>
      <c r="WE907" s="30"/>
      <c r="WF907" s="30"/>
      <c r="WG907" s="30"/>
      <c r="WH907" s="30"/>
      <c r="WI907" s="30"/>
      <c r="WJ907" s="30"/>
      <c r="WK907" s="30"/>
      <c r="WL907" s="30"/>
      <c r="WM907" s="30"/>
      <c r="WN907" s="30"/>
      <c r="WO907" s="30"/>
      <c r="WP907" s="30"/>
      <c r="WQ907" s="30"/>
      <c r="WR907" s="30"/>
      <c r="WS907" s="30"/>
      <c r="WT907" s="30"/>
      <c r="WU907" s="30"/>
      <c r="WV907" s="30"/>
      <c r="WW907" s="30"/>
      <c r="WX907" s="30"/>
      <c r="WY907" s="30"/>
      <c r="WZ907" s="30"/>
      <c r="XA907" s="30"/>
      <c r="XB907" s="30"/>
      <c r="XC907" s="30"/>
      <c r="XD907" s="30"/>
      <c r="XE907" s="30"/>
      <c r="XF907" s="30"/>
      <c r="XG907" s="30"/>
      <c r="XH907" s="30"/>
      <c r="XI907" s="30"/>
      <c r="XJ907" s="30"/>
      <c r="XK907" s="30"/>
      <c r="XL907" s="30"/>
      <c r="XM907" s="30"/>
      <c r="XN907" s="30"/>
      <c r="XO907" s="30"/>
      <c r="XP907" s="30"/>
      <c r="XQ907" s="30"/>
      <c r="XR907" s="30"/>
      <c r="XS907" s="30"/>
      <c r="XT907" s="30"/>
      <c r="XU907" s="30"/>
      <c r="XV907" s="30"/>
      <c r="XW907" s="30"/>
      <c r="XX907" s="30"/>
      <c r="XY907" s="30"/>
      <c r="XZ907" s="30"/>
      <c r="YA907" s="30"/>
      <c r="YB907" s="30"/>
      <c r="YC907" s="30"/>
      <c r="YD907" s="30"/>
      <c r="YE907" s="30"/>
      <c r="YF907" s="30"/>
      <c r="YG907" s="30"/>
      <c r="YH907" s="30"/>
      <c r="YI907" s="30"/>
      <c r="YJ907" s="30"/>
      <c r="YK907" s="30"/>
      <c r="YL907" s="30"/>
      <c r="YM907" s="30"/>
      <c r="YN907" s="30"/>
      <c r="YO907" s="30"/>
      <c r="YP907" s="30"/>
      <c r="YQ907" s="30"/>
      <c r="YR907" s="30"/>
      <c r="YS907" s="30"/>
      <c r="YT907" s="30"/>
      <c r="YU907" s="30"/>
      <c r="YV907" s="30"/>
      <c r="YW907" s="30"/>
      <c r="YX907" s="30"/>
      <c r="YY907" s="30"/>
      <c r="YZ907" s="30"/>
      <c r="ZA907" s="30"/>
      <c r="ZB907" s="30"/>
      <c r="ZC907" s="30"/>
      <c r="ZD907" s="30"/>
      <c r="ZE907" s="30"/>
      <c r="ZF907" s="30"/>
      <c r="ZG907" s="30"/>
      <c r="ZH907" s="30"/>
      <c r="ZI907" s="30"/>
      <c r="ZJ907" s="30"/>
      <c r="ZK907" s="30"/>
      <c r="ZL907" s="30"/>
      <c r="ZM907" s="30"/>
      <c r="ZN907" s="30"/>
      <c r="ZO907" s="30"/>
      <c r="ZP907" s="30"/>
      <c r="ZQ907" s="30"/>
      <c r="ZR907" s="30"/>
      <c r="ZS907" s="30"/>
      <c r="ZT907" s="30"/>
      <c r="ZU907" s="30"/>
      <c r="ZV907" s="30"/>
      <c r="ZW907" s="30"/>
      <c r="ZX907" s="30"/>
      <c r="ZY907" s="30"/>
      <c r="ZZ907" s="30"/>
      <c r="AAA907" s="30"/>
      <c r="AAB907" s="30"/>
      <c r="AAC907" s="30"/>
      <c r="AAD907" s="30"/>
      <c r="AAE907" s="30"/>
      <c r="AAF907" s="30"/>
      <c r="AAG907" s="30"/>
      <c r="AAH907" s="30"/>
      <c r="AAI907" s="30"/>
      <c r="AAJ907" s="30"/>
      <c r="AAK907" s="30"/>
      <c r="AAL907" s="30"/>
      <c r="AAM907" s="30"/>
      <c r="AAN907" s="30"/>
      <c r="AAO907" s="30"/>
      <c r="AAP907" s="30"/>
      <c r="AAQ907" s="30"/>
      <c r="AAR907" s="30"/>
      <c r="AAS907" s="30"/>
      <c r="AAT907" s="30"/>
      <c r="AAU907" s="30"/>
      <c r="AAV907" s="30"/>
      <c r="AAW907" s="30"/>
      <c r="AAX907" s="30"/>
      <c r="AAY907" s="30"/>
      <c r="AAZ907" s="30"/>
      <c r="ABA907" s="30"/>
      <c r="ABB907" s="30"/>
      <c r="ABC907" s="30"/>
      <c r="ABD907" s="30"/>
      <c r="ABE907" s="30"/>
      <c r="ABF907" s="30"/>
      <c r="ABG907" s="30"/>
      <c r="ABH907" s="30"/>
      <c r="ABI907" s="30"/>
      <c r="ABJ907" s="30"/>
      <c r="ABK907" s="30"/>
      <c r="ABL907" s="30"/>
      <c r="ABM907" s="30"/>
      <c r="ABN907" s="30"/>
      <c r="ABO907" s="30"/>
      <c r="ABP907" s="30"/>
      <c r="ABQ907" s="30"/>
      <c r="ABR907" s="30"/>
      <c r="ABS907" s="30"/>
      <c r="ABT907" s="30"/>
      <c r="ABU907" s="30"/>
      <c r="ABV907" s="30"/>
      <c r="ABW907" s="30"/>
      <c r="ABX907" s="30"/>
      <c r="ABY907" s="30"/>
      <c r="ABZ907" s="30"/>
      <c r="ACA907" s="30"/>
      <c r="ACB907" s="30"/>
      <c r="ACC907" s="30"/>
      <c r="ACD907" s="30"/>
      <c r="ACE907" s="30"/>
      <c r="ACF907" s="30"/>
      <c r="ACG907" s="30"/>
      <c r="ACH907" s="30"/>
      <c r="ACI907" s="30"/>
      <c r="ACJ907" s="30"/>
      <c r="ACK907" s="30"/>
      <c r="ACL907" s="30"/>
      <c r="ACM907" s="30"/>
      <c r="ACN907" s="30"/>
      <c r="ACO907" s="30"/>
      <c r="ACP907" s="30"/>
      <c r="ACQ907" s="30"/>
      <c r="ACR907" s="30"/>
      <c r="ACS907" s="30"/>
      <c r="ACT907" s="30"/>
      <c r="ACU907" s="30"/>
      <c r="ACV907" s="30"/>
      <c r="ACW907" s="30"/>
      <c r="ACX907" s="30"/>
      <c r="ACY907" s="30"/>
      <c r="ACZ907" s="30"/>
      <c r="ADA907" s="30"/>
      <c r="ADB907" s="30"/>
      <c r="ADC907" s="30"/>
      <c r="ADD907" s="30"/>
      <c r="ADE907" s="30"/>
      <c r="ADF907" s="30"/>
      <c r="ADG907" s="30"/>
      <c r="ADH907" s="30"/>
      <c r="ADI907" s="30"/>
      <c r="ADJ907" s="30"/>
      <c r="ADK907" s="30"/>
      <c r="ADL907" s="30"/>
      <c r="ADM907" s="30"/>
      <c r="ADN907" s="30"/>
      <c r="ADO907" s="30"/>
      <c r="ADP907" s="30"/>
      <c r="ADQ907" s="30"/>
      <c r="ADR907" s="30"/>
      <c r="ADS907" s="30"/>
      <c r="ADT907" s="30"/>
      <c r="ADU907" s="30"/>
      <c r="ADV907" s="30"/>
      <c r="ADW907" s="30"/>
      <c r="ADX907" s="30"/>
      <c r="ADY907" s="30"/>
      <c r="ADZ907" s="30"/>
      <c r="AEA907" s="30"/>
      <c r="AEB907" s="30"/>
      <c r="AEC907" s="30"/>
      <c r="AED907" s="30"/>
      <c r="AEE907" s="30"/>
      <c r="AEF907" s="30"/>
      <c r="AEG907" s="30"/>
      <c r="AEH907" s="30"/>
      <c r="AEI907" s="30"/>
      <c r="AEJ907" s="30"/>
      <c r="AEK907" s="30"/>
      <c r="AEL907" s="30"/>
      <c r="AEM907" s="30"/>
      <c r="AEN907" s="30"/>
      <c r="AEO907" s="30"/>
      <c r="AEP907" s="30"/>
      <c r="AEQ907" s="30"/>
      <c r="AER907" s="30"/>
      <c r="AES907" s="30"/>
      <c r="AET907" s="30"/>
      <c r="AEU907" s="30"/>
      <c r="AEV907" s="30"/>
      <c r="AEW907" s="30"/>
      <c r="AEX907" s="30"/>
      <c r="AEY907" s="30"/>
      <c r="AEZ907" s="30"/>
      <c r="AFA907" s="30"/>
      <c r="AFB907" s="30"/>
      <c r="AFC907" s="30"/>
      <c r="AFD907" s="30"/>
      <c r="AFE907" s="30"/>
      <c r="AFF907" s="30"/>
      <c r="AFG907" s="30"/>
      <c r="AFH907" s="30"/>
      <c r="AFI907" s="30"/>
      <c r="AFJ907" s="30"/>
      <c r="AFK907" s="30"/>
      <c r="AFL907" s="30"/>
      <c r="AFM907" s="30"/>
      <c r="AFN907" s="30"/>
      <c r="AFO907" s="30"/>
      <c r="AFP907" s="30"/>
      <c r="AFQ907" s="30"/>
      <c r="AFR907" s="30"/>
      <c r="AFS907" s="30"/>
      <c r="AFT907" s="30"/>
      <c r="AFU907" s="30"/>
      <c r="AFV907" s="30"/>
      <c r="AFW907" s="30"/>
      <c r="AFX907" s="30"/>
      <c r="AFY907" s="30"/>
      <c r="AFZ907" s="30"/>
      <c r="AGA907" s="30"/>
      <c r="AGB907" s="30"/>
      <c r="AGC907" s="30"/>
      <c r="AGD907" s="30"/>
      <c r="AGE907" s="30"/>
      <c r="AGF907" s="30"/>
      <c r="AGG907" s="30"/>
      <c r="AGH907" s="30"/>
      <c r="AGI907" s="30"/>
      <c r="AGJ907" s="30"/>
      <c r="AGK907" s="30"/>
      <c r="AGL907" s="30"/>
      <c r="AGM907" s="30"/>
      <c r="AGN907" s="30"/>
      <c r="AGO907" s="30"/>
      <c r="AGP907" s="30"/>
      <c r="AGQ907" s="30"/>
      <c r="AGR907" s="30"/>
      <c r="AGS907" s="30"/>
      <c r="AGT907" s="30"/>
      <c r="AGU907" s="30"/>
      <c r="AGV907" s="30"/>
      <c r="AGW907" s="30"/>
      <c r="AGX907" s="30"/>
      <c r="AGY907" s="30"/>
      <c r="AGZ907" s="30"/>
      <c r="AHA907" s="30"/>
      <c r="AHB907" s="30"/>
      <c r="AHC907" s="30"/>
      <c r="AHD907" s="30"/>
      <c r="AHE907" s="30"/>
      <c r="AHF907" s="30"/>
      <c r="AHG907" s="30"/>
      <c r="AHH907" s="30"/>
      <c r="AHI907" s="30"/>
      <c r="AHJ907" s="30"/>
      <c r="AHK907" s="30"/>
      <c r="AHL907" s="30"/>
      <c r="AHM907" s="30"/>
      <c r="AHN907" s="30"/>
      <c r="AHO907" s="30"/>
      <c r="AHP907" s="30"/>
      <c r="AHQ907" s="30"/>
      <c r="AHR907" s="30"/>
      <c r="AHS907" s="30"/>
      <c r="AHT907" s="30"/>
      <c r="AHU907" s="30"/>
      <c r="AHV907" s="30"/>
      <c r="AHW907" s="30"/>
      <c r="AHX907" s="30"/>
      <c r="AHY907" s="30"/>
      <c r="AHZ907" s="30"/>
      <c r="AIA907" s="30"/>
      <c r="AIB907" s="30"/>
      <c r="AIC907" s="30"/>
      <c r="AID907" s="30"/>
      <c r="AIE907" s="30"/>
      <c r="AIF907" s="30"/>
      <c r="AIG907" s="30"/>
      <c r="AIH907" s="30"/>
      <c r="AII907" s="30"/>
      <c r="AIJ907" s="30"/>
      <c r="AIK907" s="30"/>
      <c r="AIL907" s="30"/>
      <c r="AIM907" s="30"/>
      <c r="AIN907" s="30"/>
      <c r="AIO907" s="30"/>
      <c r="AIP907" s="30"/>
      <c r="AIQ907" s="30"/>
      <c r="AIR907" s="30"/>
      <c r="AIS907" s="30"/>
      <c r="AIT907" s="30"/>
      <c r="AIU907" s="30"/>
      <c r="AIV907" s="30"/>
      <c r="AIW907" s="30"/>
      <c r="AIX907" s="30"/>
      <c r="AIY907" s="30"/>
      <c r="AIZ907" s="30"/>
      <c r="AJA907" s="30"/>
      <c r="AJB907" s="30"/>
      <c r="AJC907" s="30"/>
      <c r="AJD907" s="30"/>
      <c r="AJE907" s="30"/>
      <c r="AJF907" s="30"/>
      <c r="AJG907" s="30"/>
      <c r="AJH907" s="30"/>
      <c r="AJI907" s="30"/>
      <c r="AJJ907" s="30"/>
      <c r="AJK907" s="30"/>
      <c r="AJL907" s="30"/>
      <c r="AJM907" s="30"/>
      <c r="AJN907" s="30"/>
      <c r="AJO907" s="30"/>
      <c r="AJP907" s="30"/>
      <c r="AJQ907" s="30"/>
      <c r="AJR907" s="30"/>
      <c r="AJS907" s="30"/>
      <c r="AJT907" s="30"/>
      <c r="AJU907" s="30"/>
      <c r="AJV907" s="30"/>
      <c r="AJW907" s="30"/>
      <c r="AJX907" s="30"/>
      <c r="AJY907" s="30"/>
      <c r="AJZ907" s="30"/>
      <c r="AKA907" s="30"/>
      <c r="AKB907" s="30"/>
      <c r="AKC907" s="30"/>
      <c r="AKD907" s="30"/>
      <c r="AKE907" s="30"/>
      <c r="AKF907" s="30"/>
      <c r="AKG907" s="30"/>
      <c r="AKH907" s="30"/>
      <c r="AKI907" s="30"/>
      <c r="AKJ907" s="30"/>
      <c r="AKK907" s="30"/>
      <c r="AKL907" s="30"/>
      <c r="AKM907" s="30"/>
      <c r="AKN907" s="30"/>
      <c r="AKO907" s="30"/>
      <c r="AKP907" s="30"/>
      <c r="AKQ907" s="30"/>
      <c r="AKR907" s="30"/>
      <c r="AKS907" s="30"/>
      <c r="AKT907" s="30"/>
      <c r="AKU907" s="30"/>
      <c r="AKV907" s="30"/>
      <c r="AKW907" s="30"/>
      <c r="AKX907" s="30"/>
      <c r="AKY907" s="30"/>
      <c r="AKZ907" s="30"/>
      <c r="ALA907" s="30"/>
      <c r="ALB907" s="30"/>
      <c r="ALC907" s="30"/>
      <c r="ALD907" s="30"/>
      <c r="ALE907" s="30"/>
      <c r="ALF907" s="30"/>
      <c r="ALG907" s="30"/>
      <c r="ALH907" s="30"/>
      <c r="ALI907" s="30"/>
      <c r="ALJ907" s="30"/>
      <c r="ALK907" s="30"/>
      <c r="ALL907" s="30"/>
      <c r="ALM907" s="30"/>
      <c r="ALN907" s="30"/>
      <c r="ALO907" s="30"/>
      <c r="ALP907" s="30"/>
      <c r="ALQ907" s="30"/>
      <c r="ALR907" s="30"/>
      <c r="ALS907" s="30"/>
      <c r="ALT907" s="30"/>
      <c r="ALU907" s="30"/>
      <c r="ALV907" s="30"/>
      <c r="ALW907" s="30"/>
      <c r="ALX907" s="30"/>
      <c r="ALY907" s="30"/>
      <c r="ALZ907" s="30"/>
      <c r="AMA907" s="30"/>
      <c r="AMB907" s="30"/>
      <c r="AMC907" s="30"/>
      <c r="AMD907" s="30"/>
      <c r="AME907" s="30"/>
      <c r="AMF907" s="30"/>
      <c r="AMG907" s="30"/>
      <c r="AMH907" s="30"/>
      <c r="AMI907" s="30"/>
      <c r="AMJ907" s="30"/>
      <c r="AMK907" s="30"/>
      <c r="AML907" s="30"/>
      <c r="AMM907" s="30"/>
      <c r="AMN907" s="30"/>
      <c r="AMO907" s="30"/>
      <c r="AMP907" s="30"/>
      <c r="AMQ907" s="30"/>
      <c r="AMR907" s="30"/>
      <c r="AMS907" s="30"/>
      <c r="AMT907" s="30"/>
      <c r="AMU907" s="30"/>
      <c r="AMV907" s="30"/>
      <c r="AMW907" s="30"/>
      <c r="AMX907" s="30"/>
      <c r="AMY907" s="30"/>
      <c r="AMZ907" s="30"/>
      <c r="ANA907" s="30"/>
      <c r="ANB907" s="30"/>
      <c r="ANC907" s="30"/>
      <c r="AND907" s="30"/>
      <c r="ANE907" s="30"/>
      <c r="ANF907" s="30"/>
      <c r="ANG907" s="30"/>
      <c r="ANH907" s="30"/>
      <c r="ANI907" s="30"/>
      <c r="ANJ907" s="30"/>
      <c r="ANK907" s="30"/>
      <c r="ANL907" s="30"/>
      <c r="ANM907" s="30"/>
      <c r="ANN907" s="30"/>
      <c r="ANO907" s="30"/>
      <c r="ANP907" s="30"/>
      <c r="ANQ907" s="30"/>
      <c r="ANR907" s="30"/>
      <c r="ANS907" s="30"/>
      <c r="ANT907" s="30"/>
      <c r="ANU907" s="30"/>
      <c r="ANV907" s="30"/>
      <c r="ANW907" s="30"/>
      <c r="ANX907" s="30"/>
      <c r="ANY907" s="30"/>
      <c r="ANZ907" s="30"/>
      <c r="AOA907" s="30"/>
      <c r="AOB907" s="30"/>
      <c r="AOC907" s="30"/>
      <c r="AOD907" s="30"/>
      <c r="AOE907" s="30"/>
      <c r="AOF907" s="30"/>
      <c r="AOG907" s="30"/>
      <c r="AOH907" s="30"/>
      <c r="AOI907" s="30"/>
      <c r="AOJ907" s="30"/>
      <c r="AOK907" s="30"/>
      <c r="AOL907" s="30"/>
      <c r="AOM907" s="30"/>
      <c r="AON907" s="30"/>
      <c r="AOO907" s="30"/>
      <c r="AOP907" s="30"/>
      <c r="AOQ907" s="30"/>
      <c r="AOR907" s="30"/>
      <c r="AOS907" s="30"/>
      <c r="AOT907" s="30"/>
      <c r="AOU907" s="30"/>
      <c r="AOV907" s="30"/>
      <c r="AOW907" s="30"/>
      <c r="AOX907" s="30"/>
      <c r="AOY907" s="30"/>
      <c r="AOZ907" s="30"/>
      <c r="APA907" s="30"/>
      <c r="APB907" s="30"/>
      <c r="APC907" s="30"/>
      <c r="APD907" s="30"/>
      <c r="APE907" s="30"/>
      <c r="APF907" s="30"/>
      <c r="APG907" s="30"/>
      <c r="APH907" s="30"/>
      <c r="API907" s="30"/>
      <c r="APJ907" s="30"/>
      <c r="APK907" s="30"/>
      <c r="APL907" s="30"/>
      <c r="APM907" s="30"/>
      <c r="APN907" s="30"/>
      <c r="APO907" s="30"/>
      <c r="APP907" s="30"/>
      <c r="APQ907" s="30"/>
      <c r="APR907" s="30"/>
      <c r="APS907" s="30"/>
      <c r="APT907" s="30"/>
      <c r="APU907" s="30"/>
      <c r="APV907" s="30"/>
      <c r="APW907" s="30"/>
      <c r="APX907" s="30"/>
      <c r="APY907" s="30"/>
      <c r="APZ907" s="30"/>
      <c r="AQA907" s="30"/>
      <c r="AQB907" s="30"/>
      <c r="AQC907" s="30"/>
      <c r="AQD907" s="30"/>
      <c r="AQE907" s="30"/>
      <c r="AQF907" s="30"/>
      <c r="AQG907" s="30"/>
      <c r="AQH907" s="30"/>
      <c r="AQI907" s="30"/>
      <c r="AQJ907" s="30"/>
      <c r="AQK907" s="30"/>
      <c r="AQL907" s="30"/>
      <c r="AQM907" s="30"/>
      <c r="AQN907" s="30"/>
      <c r="AQO907" s="30"/>
      <c r="AQP907" s="30"/>
      <c r="AQQ907" s="30"/>
      <c r="AQR907" s="30"/>
      <c r="AQS907" s="30"/>
      <c r="AQT907" s="30"/>
      <c r="AQU907" s="30"/>
      <c r="AQV907" s="30"/>
      <c r="AQW907" s="30"/>
      <c r="AQX907" s="30"/>
      <c r="AQY907" s="30"/>
      <c r="AQZ907" s="30"/>
      <c r="ARA907" s="30"/>
      <c r="ARB907" s="30"/>
      <c r="ARC907" s="30"/>
      <c r="ARD907" s="30"/>
      <c r="ARE907" s="30"/>
      <c r="ARF907" s="30"/>
      <c r="ARG907" s="30"/>
      <c r="ARH907" s="30"/>
      <c r="ARI907" s="30"/>
      <c r="ARJ907" s="30"/>
      <c r="ARK907" s="30"/>
      <c r="ARL907" s="30"/>
      <c r="ARM907" s="30"/>
      <c r="ARN907" s="30"/>
      <c r="ARO907" s="30"/>
      <c r="ARP907" s="30"/>
      <c r="ARQ907" s="30"/>
      <c r="ARR907" s="30"/>
      <c r="ARS907" s="30"/>
      <c r="ART907" s="30"/>
      <c r="ARU907" s="30"/>
      <c r="ARV907" s="30"/>
      <c r="ARW907" s="30"/>
      <c r="ARX907" s="30"/>
      <c r="ARY907" s="30"/>
      <c r="ARZ907" s="30"/>
      <c r="ASA907" s="30"/>
      <c r="ASB907" s="30"/>
      <c r="ASC907" s="30"/>
      <c r="ASD907" s="30"/>
      <c r="ASE907" s="30"/>
      <c r="ASF907" s="30"/>
      <c r="ASG907" s="30"/>
      <c r="ASH907" s="30"/>
      <c r="ASI907" s="30"/>
      <c r="ASJ907" s="30"/>
      <c r="ASK907" s="30"/>
      <c r="ASL907" s="30"/>
      <c r="ASM907" s="30"/>
      <c r="ASN907" s="30"/>
      <c r="ASO907" s="30"/>
      <c r="ASP907" s="30"/>
      <c r="ASQ907" s="30"/>
      <c r="ASR907" s="30"/>
      <c r="ASS907" s="30"/>
      <c r="AST907" s="30"/>
      <c r="ASU907" s="30"/>
      <c r="ASV907" s="30"/>
      <c r="ASW907" s="30"/>
      <c r="ASX907" s="30"/>
      <c r="ASY907" s="30"/>
      <c r="ASZ907" s="30"/>
      <c r="ATA907" s="30"/>
      <c r="ATB907" s="30"/>
      <c r="ATC907" s="30"/>
      <c r="ATD907" s="30"/>
      <c r="ATE907" s="30"/>
      <c r="ATF907" s="30"/>
      <c r="ATG907" s="30"/>
      <c r="ATH907" s="30"/>
      <c r="ATI907" s="30"/>
      <c r="ATJ907" s="30"/>
      <c r="ATK907" s="30"/>
      <c r="ATL907" s="30"/>
      <c r="ATM907" s="30"/>
      <c r="ATN907" s="30"/>
      <c r="ATO907" s="30"/>
      <c r="ATP907" s="30"/>
      <c r="ATQ907" s="30"/>
      <c r="ATR907" s="30"/>
      <c r="ATS907" s="30"/>
      <c r="ATT907" s="30"/>
      <c r="ATU907" s="30"/>
      <c r="ATV907" s="30"/>
      <c r="ATW907" s="30"/>
      <c r="ATX907" s="30"/>
      <c r="ATY907" s="30"/>
      <c r="ATZ907" s="30"/>
      <c r="AUA907" s="30"/>
      <c r="AUB907" s="30"/>
      <c r="AUC907" s="30"/>
      <c r="AUD907" s="30"/>
      <c r="AUE907" s="30"/>
      <c r="AUF907" s="30"/>
      <c r="AUG907" s="30"/>
      <c r="AUH907" s="30"/>
      <c r="AUI907" s="30"/>
      <c r="AUJ907" s="30"/>
      <c r="AUK907" s="30"/>
      <c r="AUL907" s="30"/>
      <c r="AUM907" s="30"/>
      <c r="AUN907" s="30"/>
      <c r="AUO907" s="30"/>
      <c r="AUP907" s="30"/>
      <c r="AUQ907" s="30"/>
      <c r="AUR907" s="30"/>
      <c r="AUS907" s="30"/>
      <c r="AUT907" s="30"/>
      <c r="AUU907" s="30"/>
      <c r="AUV907" s="30"/>
      <c r="AUW907" s="30"/>
      <c r="AUX907" s="30"/>
      <c r="AUY907" s="30"/>
      <c r="AUZ907" s="30"/>
      <c r="AVA907" s="30"/>
      <c r="AVB907" s="30"/>
      <c r="AVC907" s="30"/>
      <c r="AVD907" s="30"/>
      <c r="AVE907" s="30"/>
      <c r="AVF907" s="30"/>
      <c r="AVG907" s="30"/>
      <c r="AVH907" s="30"/>
      <c r="AVI907" s="30"/>
      <c r="AVJ907" s="30"/>
      <c r="AVK907" s="30"/>
      <c r="AVL907" s="30"/>
      <c r="AVM907" s="30"/>
      <c r="AVN907" s="30"/>
      <c r="AVO907" s="30"/>
      <c r="AVP907" s="30"/>
      <c r="AVQ907" s="30"/>
      <c r="AVR907" s="30"/>
      <c r="AVS907" s="30"/>
      <c r="AVT907" s="30"/>
      <c r="AVU907" s="30"/>
      <c r="AVV907" s="30"/>
      <c r="AVW907" s="30"/>
      <c r="AVX907" s="30"/>
      <c r="AVY907" s="30"/>
      <c r="AVZ907" s="30"/>
      <c r="AWA907" s="30"/>
      <c r="AWB907" s="30"/>
      <c r="AWC907" s="30"/>
      <c r="AWD907" s="30"/>
      <c r="AWE907" s="30"/>
      <c r="AWF907" s="30"/>
      <c r="AWG907" s="30"/>
      <c r="AWH907" s="30"/>
      <c r="AWI907" s="30"/>
      <c r="AWJ907" s="30"/>
      <c r="AWK907" s="30"/>
      <c r="AWL907" s="30"/>
      <c r="AWM907" s="30"/>
      <c r="AWN907" s="30"/>
      <c r="AWO907" s="30"/>
      <c r="AWP907" s="30"/>
      <c r="AWQ907" s="30"/>
      <c r="AWR907" s="30"/>
      <c r="AWS907" s="30"/>
      <c r="AWT907" s="30"/>
      <c r="AWU907" s="30"/>
      <c r="AWV907" s="30"/>
      <c r="AWW907" s="30"/>
      <c r="AWX907" s="30"/>
      <c r="AWY907" s="30"/>
      <c r="AWZ907" s="30"/>
      <c r="AXA907" s="30"/>
      <c r="AXB907" s="30"/>
      <c r="AXC907" s="30"/>
      <c r="AXD907" s="30"/>
      <c r="AXE907" s="30"/>
      <c r="AXF907" s="30"/>
      <c r="AXG907" s="30"/>
      <c r="AXH907" s="30"/>
      <c r="AXI907" s="30"/>
      <c r="AXJ907" s="30"/>
      <c r="AXK907" s="30"/>
      <c r="AXL907" s="30"/>
      <c r="AXM907" s="30"/>
      <c r="AXN907" s="30"/>
      <c r="AXO907" s="30"/>
      <c r="AXP907" s="30"/>
      <c r="AXQ907" s="30"/>
      <c r="AXR907" s="30"/>
      <c r="AXS907" s="30"/>
      <c r="AXT907" s="30"/>
      <c r="AXU907" s="30"/>
      <c r="AXV907" s="30"/>
      <c r="AXW907" s="30"/>
      <c r="AXX907" s="30"/>
      <c r="AXY907" s="30"/>
      <c r="AXZ907" s="30"/>
      <c r="AYA907" s="30"/>
      <c r="AYB907" s="30"/>
      <c r="AYC907" s="30"/>
      <c r="AYD907" s="30"/>
      <c r="AYE907" s="30"/>
      <c r="AYF907" s="30"/>
      <c r="AYG907" s="30"/>
      <c r="AYH907" s="30"/>
      <c r="AYI907" s="30"/>
      <c r="AYJ907" s="30"/>
      <c r="AYK907" s="30"/>
      <c r="AYL907" s="30"/>
      <c r="AYM907" s="30"/>
      <c r="AYN907" s="30"/>
      <c r="AYO907" s="30"/>
      <c r="AYP907" s="30"/>
      <c r="AYQ907" s="30"/>
      <c r="AYR907" s="30"/>
      <c r="AYS907" s="30"/>
      <c r="AYT907" s="30"/>
      <c r="AYU907" s="30"/>
      <c r="AYV907" s="30"/>
      <c r="AYW907" s="30"/>
      <c r="AYX907" s="30"/>
      <c r="AYY907" s="30"/>
      <c r="AYZ907" s="30"/>
      <c r="AZA907" s="30"/>
      <c r="AZB907" s="30"/>
      <c r="AZC907" s="30"/>
      <c r="AZD907" s="30"/>
      <c r="AZE907" s="30"/>
      <c r="AZF907" s="30"/>
      <c r="AZG907" s="30"/>
      <c r="AZH907" s="30"/>
      <c r="AZI907" s="30"/>
      <c r="AZJ907" s="30"/>
      <c r="AZK907" s="30"/>
      <c r="AZL907" s="30"/>
      <c r="AZM907" s="30"/>
      <c r="AZN907" s="30"/>
      <c r="AZO907" s="30"/>
      <c r="AZP907" s="30"/>
      <c r="AZQ907" s="30"/>
      <c r="AZR907" s="30"/>
      <c r="AZS907" s="30"/>
      <c r="AZT907" s="30"/>
      <c r="AZU907" s="30"/>
      <c r="AZV907" s="30"/>
      <c r="AZW907" s="30"/>
      <c r="AZX907" s="30"/>
      <c r="AZY907" s="30"/>
      <c r="AZZ907" s="30"/>
      <c r="BAA907" s="30"/>
      <c r="BAB907" s="30"/>
      <c r="BAC907" s="30"/>
      <c r="BAD907" s="30"/>
      <c r="BAE907" s="30"/>
      <c r="BAF907" s="30"/>
      <c r="BAG907" s="30"/>
      <c r="BAH907" s="30"/>
      <c r="BAI907" s="30"/>
      <c r="BAJ907" s="30"/>
      <c r="BAK907" s="30"/>
      <c r="BAL907" s="30"/>
      <c r="BAM907" s="30"/>
      <c r="BAN907" s="30"/>
      <c r="BAO907" s="30"/>
      <c r="BAP907" s="30"/>
      <c r="BAQ907" s="30"/>
      <c r="BAR907" s="30"/>
      <c r="BAS907" s="30"/>
      <c r="BAT907" s="30"/>
      <c r="BAU907" s="30"/>
      <c r="BAV907" s="30"/>
      <c r="BAW907" s="30"/>
      <c r="BAX907" s="30"/>
      <c r="BAY907" s="30"/>
      <c r="BAZ907" s="30"/>
      <c r="BBA907" s="30"/>
      <c r="BBB907" s="30"/>
      <c r="BBC907" s="30"/>
      <c r="BBD907" s="30"/>
      <c r="BBE907" s="30"/>
      <c r="BBF907" s="30"/>
      <c r="BBG907" s="30"/>
      <c r="BBH907" s="30"/>
      <c r="BBI907" s="30"/>
      <c r="BBJ907" s="30"/>
      <c r="BBK907" s="30"/>
      <c r="BBL907" s="30"/>
      <c r="BBM907" s="30"/>
      <c r="BBN907" s="30"/>
      <c r="BBO907" s="30"/>
      <c r="BBP907" s="30"/>
      <c r="BBQ907" s="30"/>
      <c r="BBR907" s="30"/>
      <c r="BBS907" s="30"/>
      <c r="BBT907" s="30"/>
      <c r="BBU907" s="30"/>
      <c r="BBV907" s="30"/>
      <c r="BBW907" s="30"/>
      <c r="BBX907" s="30"/>
      <c r="BBY907" s="30"/>
      <c r="BBZ907" s="30"/>
      <c r="BCA907" s="30"/>
      <c r="BCB907" s="30"/>
      <c r="BCC907" s="30"/>
      <c r="BCD907" s="30"/>
      <c r="BCE907" s="30"/>
      <c r="BCF907" s="30"/>
      <c r="BCG907" s="30"/>
      <c r="BCH907" s="30"/>
      <c r="BCI907" s="30"/>
      <c r="BCJ907" s="30"/>
      <c r="BCK907" s="30"/>
      <c r="BCL907" s="30"/>
      <c r="BCM907" s="30"/>
      <c r="BCN907" s="30"/>
      <c r="BCO907" s="30"/>
      <c r="BCP907" s="30"/>
      <c r="BCQ907" s="30"/>
      <c r="BCR907" s="30"/>
      <c r="BCS907" s="30"/>
      <c r="BCT907" s="30"/>
      <c r="BCU907" s="30"/>
      <c r="BCV907" s="30"/>
      <c r="BCW907" s="30"/>
      <c r="BCX907" s="30"/>
      <c r="BCY907" s="30"/>
      <c r="BCZ907" s="30"/>
      <c r="BDA907" s="30"/>
      <c r="BDB907" s="30"/>
      <c r="BDC907" s="30"/>
      <c r="BDD907" s="30"/>
      <c r="BDE907" s="30"/>
      <c r="BDF907" s="30"/>
      <c r="BDG907" s="30"/>
      <c r="BDH907" s="30"/>
      <c r="BDI907" s="30"/>
      <c r="BDJ907" s="30"/>
      <c r="BDK907" s="30"/>
      <c r="BDL907" s="30"/>
      <c r="BDM907" s="30"/>
      <c r="BDN907" s="30"/>
      <c r="BDO907" s="30"/>
      <c r="BDP907" s="30"/>
      <c r="BDQ907" s="30"/>
      <c r="BDR907" s="30"/>
      <c r="BDS907" s="30"/>
      <c r="BDT907" s="30"/>
      <c r="BDU907" s="30"/>
      <c r="BDV907" s="30"/>
      <c r="BDW907" s="30"/>
      <c r="BDX907" s="30"/>
      <c r="BDY907" s="30"/>
      <c r="BDZ907" s="30"/>
      <c r="BEA907" s="30"/>
      <c r="BEB907" s="30"/>
      <c r="BEC907" s="30"/>
      <c r="BED907" s="30"/>
      <c r="BEE907" s="30"/>
      <c r="BEF907" s="30"/>
      <c r="BEG907" s="30"/>
      <c r="BEH907" s="30"/>
      <c r="BEI907" s="30"/>
      <c r="BEJ907" s="30"/>
      <c r="BEK907" s="30"/>
      <c r="BEL907" s="30"/>
      <c r="BEM907" s="30"/>
      <c r="BEN907" s="30"/>
      <c r="BEO907" s="30"/>
      <c r="BEP907" s="30"/>
      <c r="BEQ907" s="30"/>
      <c r="BER907" s="30"/>
      <c r="BES907" s="30"/>
      <c r="BET907" s="30"/>
      <c r="BEU907" s="30"/>
      <c r="BEV907" s="30"/>
      <c r="BEW907" s="30"/>
      <c r="BEX907" s="30"/>
      <c r="BEY907" s="30"/>
      <c r="BEZ907" s="30"/>
      <c r="BFA907" s="30"/>
      <c r="BFB907" s="30"/>
      <c r="BFC907" s="30"/>
      <c r="BFD907" s="30"/>
      <c r="BFE907" s="30"/>
      <c r="BFF907" s="30"/>
      <c r="BFG907" s="30"/>
      <c r="BFH907" s="30"/>
      <c r="BFI907" s="30"/>
      <c r="BFJ907" s="30"/>
      <c r="BFK907" s="30"/>
      <c r="BFL907" s="30"/>
      <c r="BFM907" s="30"/>
      <c r="BFN907" s="30"/>
      <c r="BFO907" s="30"/>
      <c r="BFP907" s="30"/>
      <c r="BFQ907" s="30"/>
      <c r="BFR907" s="30"/>
      <c r="BFS907" s="30"/>
      <c r="BFT907" s="30"/>
      <c r="BFU907" s="30"/>
      <c r="BFV907" s="30"/>
      <c r="BFW907" s="30"/>
      <c r="BFX907" s="30"/>
      <c r="BFY907" s="30"/>
      <c r="BFZ907" s="30"/>
      <c r="BGA907" s="30"/>
      <c r="BGB907" s="30"/>
      <c r="BGC907" s="30"/>
      <c r="BGD907" s="30"/>
      <c r="BGE907" s="30"/>
      <c r="BGF907" s="30"/>
      <c r="BGG907" s="30"/>
      <c r="BGH907" s="30"/>
      <c r="BGI907" s="30"/>
      <c r="BGJ907" s="30"/>
      <c r="BGK907" s="30"/>
      <c r="BGL907" s="30"/>
      <c r="BGM907" s="30"/>
      <c r="BGN907" s="30"/>
      <c r="BGO907" s="30"/>
      <c r="BGP907" s="30"/>
      <c r="BGQ907" s="30"/>
      <c r="BGR907" s="30"/>
      <c r="BGS907" s="30"/>
      <c r="BGT907" s="30"/>
      <c r="BGU907" s="30"/>
      <c r="BGV907" s="30"/>
      <c r="BGW907" s="30"/>
      <c r="BGX907" s="30"/>
      <c r="BGY907" s="30"/>
      <c r="BGZ907" s="30"/>
      <c r="BHA907" s="30"/>
      <c r="BHB907" s="30"/>
      <c r="BHC907" s="30"/>
      <c r="BHD907" s="30"/>
      <c r="BHE907" s="30"/>
      <c r="BHF907" s="30"/>
      <c r="BHG907" s="30"/>
      <c r="BHH907" s="30"/>
      <c r="BHI907" s="30"/>
      <c r="BHJ907" s="30"/>
      <c r="BHK907" s="30"/>
      <c r="BHL907" s="30"/>
      <c r="BHM907" s="30"/>
      <c r="BHN907" s="30"/>
      <c r="BHO907" s="30"/>
      <c r="BHP907" s="30"/>
      <c r="BHQ907" s="30"/>
      <c r="BHR907" s="30"/>
      <c r="BHS907" s="30"/>
      <c r="BHT907" s="30"/>
      <c r="BHU907" s="30"/>
      <c r="BHV907" s="30"/>
      <c r="BHW907" s="30"/>
      <c r="BHX907" s="30"/>
      <c r="BHY907" s="30"/>
      <c r="BHZ907" s="30"/>
      <c r="BIA907" s="30"/>
      <c r="BIB907" s="30"/>
      <c r="BIC907" s="30"/>
      <c r="BID907" s="30"/>
      <c r="BIE907" s="30"/>
      <c r="BIF907" s="30"/>
      <c r="BIG907" s="30"/>
      <c r="BIH907" s="30"/>
      <c r="BII907" s="30"/>
      <c r="BIJ907" s="30"/>
      <c r="BIK907" s="30"/>
      <c r="BIL907" s="30"/>
      <c r="BIM907" s="30"/>
      <c r="BIN907" s="30"/>
      <c r="BIO907" s="30"/>
      <c r="BIP907" s="30"/>
      <c r="BIQ907" s="30"/>
      <c r="BIR907" s="30"/>
      <c r="BIS907" s="30"/>
      <c r="BIT907" s="30"/>
      <c r="BIU907" s="30"/>
      <c r="BIV907" s="30"/>
      <c r="BIW907" s="30"/>
      <c r="BIX907" s="30"/>
      <c r="BIY907" s="30"/>
      <c r="BIZ907" s="30"/>
      <c r="BJA907" s="30"/>
      <c r="BJB907" s="30"/>
      <c r="BJC907" s="30"/>
      <c r="BJD907" s="30"/>
      <c r="BJE907" s="30"/>
      <c r="BJF907" s="30"/>
      <c r="BJG907" s="30"/>
      <c r="BJH907" s="30"/>
      <c r="BJI907" s="30"/>
      <c r="BJJ907" s="30"/>
      <c r="BJK907" s="30"/>
      <c r="BJL907" s="30"/>
      <c r="BJM907" s="30"/>
      <c r="BJN907" s="30"/>
      <c r="BJO907" s="30"/>
      <c r="BJP907" s="30"/>
      <c r="BJQ907" s="30"/>
      <c r="BJR907" s="30"/>
      <c r="BJS907" s="30"/>
      <c r="BJT907" s="30"/>
      <c r="BJU907" s="30"/>
      <c r="BJV907" s="30"/>
      <c r="BJW907" s="30"/>
      <c r="BJX907" s="30"/>
      <c r="BJY907" s="30"/>
      <c r="BJZ907" s="30"/>
      <c r="BKA907" s="30"/>
      <c r="BKB907" s="30"/>
      <c r="BKC907" s="30"/>
      <c r="BKD907" s="30"/>
      <c r="BKE907" s="30"/>
      <c r="BKF907" s="30"/>
      <c r="BKG907" s="30"/>
      <c r="BKH907" s="30"/>
      <c r="BKI907" s="30"/>
      <c r="BKJ907" s="30"/>
      <c r="BKK907" s="30"/>
      <c r="BKL907" s="30"/>
      <c r="BKM907" s="30"/>
      <c r="BKN907" s="30"/>
      <c r="BKO907" s="30"/>
      <c r="BKP907" s="30"/>
      <c r="BKQ907" s="30"/>
      <c r="BKR907" s="30"/>
      <c r="BKS907" s="30"/>
      <c r="BKT907" s="30"/>
      <c r="BKU907" s="30"/>
      <c r="BKV907" s="30"/>
      <c r="BKW907" s="30"/>
      <c r="BKX907" s="30"/>
      <c r="BKY907" s="30"/>
      <c r="BKZ907" s="30"/>
      <c r="BLA907" s="30"/>
      <c r="BLB907" s="30"/>
      <c r="BLC907" s="30"/>
      <c r="BLD907" s="30"/>
      <c r="BLE907" s="30"/>
      <c r="BLF907" s="30"/>
      <c r="BLG907" s="30"/>
      <c r="BLH907" s="30"/>
      <c r="BLI907" s="30"/>
      <c r="BLJ907" s="30"/>
      <c r="BLK907" s="30"/>
      <c r="BLL907" s="30"/>
      <c r="BLM907" s="30"/>
      <c r="BLN907" s="30"/>
      <c r="BLO907" s="30"/>
      <c r="BLP907" s="30"/>
      <c r="BLQ907" s="30"/>
      <c r="BLR907" s="30"/>
      <c r="BLS907" s="30"/>
      <c r="BLT907" s="30"/>
      <c r="BLU907" s="30"/>
      <c r="BLV907" s="30"/>
      <c r="BLW907" s="30"/>
      <c r="BLX907" s="30"/>
      <c r="BLY907" s="30"/>
      <c r="BLZ907" s="30"/>
      <c r="BMA907" s="30"/>
      <c r="BMB907" s="30"/>
      <c r="BMC907" s="30"/>
      <c r="BMD907" s="30"/>
      <c r="BME907" s="30"/>
      <c r="BMF907" s="30"/>
      <c r="BMG907" s="30"/>
      <c r="BMH907" s="30"/>
      <c r="BMI907" s="30"/>
      <c r="BMJ907" s="30"/>
      <c r="BMK907" s="30"/>
      <c r="BML907" s="30"/>
      <c r="BMM907" s="30"/>
      <c r="BMN907" s="30"/>
      <c r="BMO907" s="30"/>
      <c r="BMP907" s="30"/>
      <c r="BMQ907" s="30"/>
      <c r="BMR907" s="30"/>
      <c r="BMS907" s="30"/>
      <c r="BMT907" s="30"/>
      <c r="BMU907" s="30"/>
      <c r="BMV907" s="30"/>
      <c r="BMW907" s="30"/>
      <c r="BMX907" s="30"/>
      <c r="BMY907" s="30"/>
      <c r="BMZ907" s="30"/>
      <c r="BNA907" s="30"/>
      <c r="BNB907" s="30"/>
      <c r="BNC907" s="30"/>
      <c r="BND907" s="30"/>
      <c r="BNE907" s="30"/>
      <c r="BNF907" s="30"/>
      <c r="BNG907" s="30"/>
      <c r="BNH907" s="30"/>
      <c r="BNI907" s="30"/>
      <c r="BNJ907" s="30"/>
      <c r="BNK907" s="30"/>
      <c r="BNL907" s="30"/>
      <c r="BNM907" s="30"/>
      <c r="BNN907" s="30"/>
      <c r="BNO907" s="30"/>
      <c r="BNP907" s="30"/>
      <c r="BNQ907" s="30"/>
      <c r="BNR907" s="30"/>
      <c r="BNS907" s="30"/>
      <c r="BNT907" s="30"/>
      <c r="BNU907" s="30"/>
      <c r="BNV907" s="30"/>
      <c r="BNW907" s="30"/>
      <c r="BNX907" s="30"/>
      <c r="BNY907" s="30"/>
      <c r="BNZ907" s="30"/>
      <c r="BOA907" s="30"/>
      <c r="BOB907" s="30"/>
      <c r="BOC907" s="30"/>
      <c r="BOD907" s="30"/>
      <c r="BOE907" s="30"/>
      <c r="BOF907" s="30"/>
      <c r="BOG907" s="30"/>
      <c r="BOH907" s="30"/>
      <c r="BOI907" s="30"/>
      <c r="BOJ907" s="30"/>
      <c r="BOK907" s="30"/>
      <c r="BOL907" s="30"/>
      <c r="BOM907" s="30"/>
      <c r="BON907" s="30"/>
      <c r="BOO907" s="30"/>
      <c r="BOP907" s="30"/>
      <c r="BOQ907" s="30"/>
      <c r="BOR907" s="30"/>
      <c r="BOS907" s="30"/>
      <c r="BOT907" s="30"/>
      <c r="BOU907" s="30"/>
      <c r="BOV907" s="30"/>
      <c r="BOW907" s="30"/>
      <c r="BOX907" s="30"/>
      <c r="BOY907" s="30"/>
      <c r="BOZ907" s="30"/>
      <c r="BPA907" s="30"/>
      <c r="BPB907" s="30"/>
      <c r="BPC907" s="30"/>
      <c r="BPD907" s="30"/>
      <c r="BPE907" s="30"/>
      <c r="BPF907" s="30"/>
      <c r="BPG907" s="30"/>
      <c r="BPH907" s="30"/>
      <c r="BPI907" s="30"/>
      <c r="BPJ907" s="30"/>
      <c r="BPK907" s="30"/>
      <c r="BPL907" s="30"/>
      <c r="BPM907" s="30"/>
      <c r="BPN907" s="30"/>
      <c r="BPO907" s="30"/>
      <c r="BPP907" s="30"/>
      <c r="BPQ907" s="30"/>
      <c r="BPR907" s="30"/>
      <c r="BPS907" s="30"/>
      <c r="BPT907" s="30"/>
      <c r="BPU907" s="30"/>
      <c r="BPV907" s="30"/>
      <c r="BPW907" s="30"/>
      <c r="BPX907" s="30"/>
      <c r="BPY907" s="30"/>
      <c r="BPZ907" s="30"/>
      <c r="BQA907" s="30"/>
      <c r="BQB907" s="30"/>
      <c r="BQC907" s="30"/>
      <c r="BQD907" s="30"/>
      <c r="BQE907" s="30"/>
      <c r="BQF907" s="30"/>
      <c r="BQG907" s="30"/>
      <c r="BQH907" s="30"/>
      <c r="BQI907" s="30"/>
      <c r="BQJ907" s="30"/>
      <c r="BQK907" s="30"/>
      <c r="BQL907" s="30"/>
      <c r="BQM907" s="30"/>
      <c r="BQN907" s="30"/>
      <c r="BQO907" s="30"/>
      <c r="BQP907" s="30"/>
      <c r="BQQ907" s="30"/>
      <c r="BQR907" s="30"/>
      <c r="BQS907" s="30"/>
      <c r="BQT907" s="30"/>
      <c r="BQU907" s="30"/>
      <c r="BQV907" s="30"/>
      <c r="BQW907" s="30"/>
      <c r="BQX907" s="30"/>
      <c r="BQY907" s="30"/>
      <c r="BQZ907" s="30"/>
      <c r="BRA907" s="30"/>
      <c r="BRB907" s="30"/>
      <c r="BRC907" s="30"/>
      <c r="BRD907" s="30"/>
      <c r="BRE907" s="30"/>
      <c r="BRF907" s="30"/>
      <c r="BRG907" s="30"/>
      <c r="BRH907" s="30"/>
      <c r="BRI907" s="30"/>
      <c r="BRJ907" s="30"/>
      <c r="BRK907" s="30"/>
      <c r="BRL907" s="30"/>
      <c r="BRM907" s="30"/>
      <c r="BRN907" s="30"/>
      <c r="BRO907" s="30"/>
      <c r="BRP907" s="30"/>
      <c r="BRQ907" s="30"/>
      <c r="BRR907" s="30"/>
      <c r="BRS907" s="30"/>
      <c r="BRT907" s="30"/>
      <c r="BRU907" s="30"/>
      <c r="BRV907" s="30"/>
      <c r="BRW907" s="30"/>
      <c r="BRX907" s="30"/>
      <c r="BRY907" s="30"/>
      <c r="BRZ907" s="30"/>
      <c r="BSA907" s="30"/>
      <c r="BSB907" s="30"/>
      <c r="BSC907" s="30"/>
      <c r="BSD907" s="30"/>
      <c r="BSE907" s="30"/>
      <c r="BSF907" s="30"/>
      <c r="BSG907" s="30"/>
      <c r="BSH907" s="30"/>
      <c r="BSI907" s="30"/>
      <c r="BSJ907" s="30"/>
      <c r="BSK907" s="30"/>
      <c r="BSL907" s="30"/>
      <c r="BSM907" s="30"/>
      <c r="BSN907" s="30"/>
      <c r="BSO907" s="30"/>
      <c r="BSP907" s="30"/>
      <c r="BSQ907" s="30"/>
      <c r="BSR907" s="30"/>
      <c r="BSS907" s="30"/>
      <c r="BST907" s="30"/>
      <c r="BSU907" s="30"/>
      <c r="BSV907" s="30"/>
      <c r="BSW907" s="30"/>
      <c r="BSX907" s="30"/>
      <c r="BSY907" s="30"/>
      <c r="BSZ907" s="30"/>
      <c r="BTA907" s="30"/>
      <c r="BTB907" s="30"/>
      <c r="BTC907" s="30"/>
      <c r="BTD907" s="30"/>
      <c r="BTE907" s="30"/>
      <c r="BTF907" s="30"/>
      <c r="BTG907" s="30"/>
      <c r="BTH907" s="30"/>
      <c r="BTI907" s="30"/>
      <c r="BTJ907" s="30"/>
      <c r="BTK907" s="30"/>
      <c r="BTL907" s="30"/>
      <c r="BTM907" s="30"/>
      <c r="BTN907" s="30"/>
      <c r="BTO907" s="30"/>
      <c r="BTP907" s="30"/>
      <c r="BTQ907" s="30"/>
      <c r="BTR907" s="30"/>
      <c r="BTS907" s="30"/>
      <c r="BTT907" s="30"/>
      <c r="BTU907" s="30"/>
      <c r="BTV907" s="30"/>
      <c r="BTW907" s="30"/>
      <c r="BTX907" s="30"/>
      <c r="BTY907" s="30"/>
      <c r="BTZ907" s="30"/>
      <c r="BUA907" s="30"/>
      <c r="BUB907" s="30"/>
      <c r="BUC907" s="30"/>
      <c r="BUD907" s="30"/>
      <c r="BUE907" s="30"/>
      <c r="BUF907" s="30"/>
      <c r="BUG907" s="30"/>
      <c r="BUH907" s="30"/>
      <c r="BUI907" s="30"/>
      <c r="BUJ907" s="30"/>
      <c r="BUK907" s="30"/>
      <c r="BUL907" s="30"/>
      <c r="BUM907" s="30"/>
      <c r="BUN907" s="30"/>
      <c r="BUO907" s="30"/>
      <c r="BUP907" s="30"/>
      <c r="BUQ907" s="30"/>
      <c r="BUR907" s="30"/>
      <c r="BUS907" s="30"/>
      <c r="BUT907" s="30"/>
      <c r="BUU907" s="30"/>
      <c r="BUV907" s="30"/>
      <c r="BUW907" s="30"/>
      <c r="BUX907" s="30"/>
      <c r="BUY907" s="30"/>
      <c r="BUZ907" s="30"/>
      <c r="BVA907" s="30"/>
      <c r="BVB907" s="30"/>
      <c r="BVC907" s="30"/>
      <c r="BVD907" s="30"/>
      <c r="BVE907" s="30"/>
      <c r="BVF907" s="30"/>
      <c r="BVG907" s="30"/>
      <c r="BVH907" s="30"/>
      <c r="BVI907" s="30"/>
      <c r="BVJ907" s="30"/>
      <c r="BVK907" s="30"/>
      <c r="BVL907" s="30"/>
      <c r="BVM907" s="30"/>
      <c r="BVN907" s="30"/>
      <c r="BVO907" s="30"/>
      <c r="BVP907" s="30"/>
      <c r="BVQ907" s="30"/>
      <c r="BVR907" s="30"/>
      <c r="BVS907" s="30"/>
      <c r="BVT907" s="30"/>
      <c r="BVU907" s="30"/>
      <c r="BVV907" s="30"/>
      <c r="BVW907" s="30"/>
      <c r="BVX907" s="30"/>
      <c r="BVY907" s="30"/>
      <c r="BVZ907" s="30"/>
      <c r="BWA907" s="30"/>
      <c r="BWB907" s="30"/>
      <c r="BWC907" s="30"/>
      <c r="BWD907" s="30"/>
      <c r="BWE907" s="30"/>
      <c r="BWF907" s="30"/>
      <c r="BWG907" s="30"/>
      <c r="BWH907" s="30"/>
      <c r="BWI907" s="30"/>
      <c r="BWJ907" s="30"/>
      <c r="BWK907" s="30"/>
      <c r="BWL907" s="30"/>
      <c r="BWM907" s="30"/>
      <c r="BWN907" s="30"/>
      <c r="BWO907" s="30"/>
      <c r="BWP907" s="30"/>
      <c r="BWQ907" s="30"/>
      <c r="BWR907" s="30"/>
      <c r="BWS907" s="30"/>
      <c r="BWT907" s="30"/>
      <c r="BWU907" s="30"/>
      <c r="BWV907" s="30"/>
      <c r="BWW907" s="30"/>
      <c r="BWX907" s="30"/>
      <c r="BWY907" s="30"/>
      <c r="BWZ907" s="30"/>
      <c r="BXA907" s="30"/>
      <c r="BXB907" s="30"/>
      <c r="BXC907" s="30"/>
      <c r="BXD907" s="30"/>
      <c r="BXE907" s="30"/>
      <c r="BXF907" s="30"/>
      <c r="BXG907" s="30"/>
      <c r="BXH907" s="30"/>
      <c r="BXI907" s="30"/>
      <c r="BXJ907" s="30"/>
      <c r="BXK907" s="30"/>
      <c r="BXL907" s="30"/>
      <c r="BXM907" s="30"/>
      <c r="BXN907" s="30"/>
      <c r="BXO907" s="30"/>
      <c r="BXP907" s="30"/>
      <c r="BXQ907" s="30"/>
      <c r="BXR907" s="30"/>
      <c r="BXS907" s="30"/>
      <c r="BXT907" s="30"/>
      <c r="BXU907" s="30"/>
      <c r="BXV907" s="30"/>
      <c r="BXW907" s="30"/>
      <c r="BXX907" s="30"/>
      <c r="BXY907" s="30"/>
      <c r="BXZ907" s="30"/>
      <c r="BYA907" s="30"/>
      <c r="BYB907" s="30"/>
      <c r="BYC907" s="30"/>
      <c r="BYD907" s="30"/>
      <c r="BYE907" s="30"/>
      <c r="BYF907" s="30"/>
      <c r="BYG907" s="30"/>
      <c r="BYH907" s="30"/>
      <c r="BYI907" s="30"/>
      <c r="BYJ907" s="30"/>
      <c r="BYK907" s="30"/>
      <c r="BYL907" s="30"/>
      <c r="BYM907" s="30"/>
      <c r="BYN907" s="30"/>
      <c r="BYO907" s="30"/>
      <c r="BYP907" s="30"/>
      <c r="BYQ907" s="30"/>
      <c r="BYR907" s="30"/>
      <c r="BYS907" s="30"/>
      <c r="BYT907" s="30"/>
      <c r="BYU907" s="30"/>
      <c r="BYV907" s="30"/>
      <c r="BYW907" s="30"/>
      <c r="BYX907" s="30"/>
      <c r="BYY907" s="30"/>
      <c r="BYZ907" s="30"/>
      <c r="BZA907" s="30"/>
      <c r="BZB907" s="30"/>
      <c r="BZC907" s="30"/>
      <c r="BZD907" s="30"/>
      <c r="BZE907" s="30"/>
      <c r="BZF907" s="30"/>
      <c r="BZG907" s="30"/>
      <c r="BZH907" s="30"/>
      <c r="BZI907" s="30"/>
      <c r="BZJ907" s="30"/>
      <c r="BZK907" s="30"/>
      <c r="BZL907" s="30"/>
      <c r="BZM907" s="30"/>
      <c r="BZN907" s="30"/>
      <c r="BZO907" s="30"/>
      <c r="BZP907" s="30"/>
      <c r="BZQ907" s="30"/>
      <c r="BZR907" s="30"/>
      <c r="BZS907" s="30"/>
      <c r="BZT907" s="30"/>
      <c r="BZU907" s="30"/>
      <c r="BZV907" s="30"/>
      <c r="BZW907" s="30"/>
      <c r="BZX907" s="30"/>
      <c r="BZY907" s="30"/>
      <c r="BZZ907" s="30"/>
      <c r="CAA907" s="30"/>
      <c r="CAB907" s="30"/>
      <c r="CAC907" s="30"/>
      <c r="CAD907" s="30"/>
      <c r="CAE907" s="30"/>
      <c r="CAF907" s="30"/>
      <c r="CAG907" s="30"/>
      <c r="CAH907" s="30"/>
      <c r="CAI907" s="30"/>
      <c r="CAJ907" s="30"/>
      <c r="CAK907" s="30"/>
      <c r="CAL907" s="30"/>
      <c r="CAM907" s="30"/>
      <c r="CAN907" s="30"/>
      <c r="CAO907" s="30"/>
      <c r="CAP907" s="30"/>
      <c r="CAQ907" s="30"/>
      <c r="CAR907" s="30"/>
      <c r="CAS907" s="30"/>
      <c r="CAT907" s="30"/>
      <c r="CAU907" s="30"/>
      <c r="CAV907" s="30"/>
      <c r="CAW907" s="30"/>
      <c r="CAX907" s="30"/>
      <c r="CAY907" s="30"/>
      <c r="CAZ907" s="30"/>
      <c r="CBA907" s="30"/>
      <c r="CBB907" s="30"/>
      <c r="CBC907" s="30"/>
      <c r="CBD907" s="30"/>
      <c r="CBE907" s="30"/>
      <c r="CBF907" s="30"/>
      <c r="CBG907" s="30"/>
      <c r="CBH907" s="30"/>
      <c r="CBI907" s="30"/>
      <c r="CBJ907" s="30"/>
      <c r="CBK907" s="30"/>
      <c r="CBL907" s="30"/>
      <c r="CBM907" s="30"/>
      <c r="CBN907" s="30"/>
      <c r="CBO907" s="30"/>
      <c r="CBP907" s="30"/>
      <c r="CBQ907" s="30"/>
      <c r="CBR907" s="30"/>
      <c r="CBS907" s="30"/>
      <c r="CBT907" s="30"/>
      <c r="CBU907" s="30"/>
      <c r="CBV907" s="30"/>
      <c r="CBW907" s="30"/>
      <c r="CBX907" s="30"/>
      <c r="CBY907" s="30"/>
      <c r="CBZ907" s="30"/>
      <c r="CCA907" s="30"/>
      <c r="CCB907" s="30"/>
      <c r="CCC907" s="30"/>
      <c r="CCD907" s="30"/>
      <c r="CCE907" s="30"/>
      <c r="CCF907" s="30"/>
      <c r="CCG907" s="30"/>
      <c r="CCH907" s="30"/>
      <c r="CCI907" s="30"/>
      <c r="CCJ907" s="30"/>
      <c r="CCK907" s="30"/>
      <c r="CCL907" s="30"/>
      <c r="CCM907" s="30"/>
      <c r="CCN907" s="30"/>
      <c r="CCO907" s="30"/>
      <c r="CCP907" s="30"/>
      <c r="CCQ907" s="30"/>
      <c r="CCR907" s="30"/>
      <c r="CCS907" s="30"/>
      <c r="CCT907" s="30"/>
      <c r="CCU907" s="30"/>
      <c r="CCV907" s="30"/>
      <c r="CCW907" s="30"/>
      <c r="CCX907" s="30"/>
      <c r="CCY907" s="30"/>
      <c r="CCZ907" s="30"/>
      <c r="CDA907" s="30"/>
      <c r="CDB907" s="30"/>
      <c r="CDC907" s="30"/>
      <c r="CDD907" s="30"/>
      <c r="CDE907" s="30"/>
      <c r="CDF907" s="30"/>
      <c r="CDG907" s="30"/>
      <c r="CDH907" s="30"/>
      <c r="CDI907" s="30"/>
      <c r="CDJ907" s="30"/>
      <c r="CDK907" s="30"/>
      <c r="CDL907" s="30"/>
      <c r="CDM907" s="30"/>
      <c r="CDN907" s="30"/>
      <c r="CDO907" s="30"/>
      <c r="CDP907" s="30"/>
      <c r="CDQ907" s="30"/>
      <c r="CDR907" s="30"/>
      <c r="CDS907" s="30"/>
      <c r="CDT907" s="30"/>
      <c r="CDU907" s="30"/>
      <c r="CDV907" s="30"/>
      <c r="CDW907" s="30"/>
      <c r="CDX907" s="30"/>
      <c r="CDY907" s="30"/>
      <c r="CDZ907" s="30"/>
      <c r="CEA907" s="30"/>
      <c r="CEB907" s="30"/>
      <c r="CEC907" s="30"/>
      <c r="CED907" s="30"/>
      <c r="CEE907" s="30"/>
      <c r="CEF907" s="30"/>
      <c r="CEG907" s="30"/>
      <c r="CEH907" s="30"/>
      <c r="CEI907" s="30"/>
      <c r="CEJ907" s="30"/>
      <c r="CEK907" s="30"/>
      <c r="CEL907" s="30"/>
      <c r="CEM907" s="30"/>
      <c r="CEN907" s="30"/>
      <c r="CEO907" s="30"/>
      <c r="CEP907" s="30"/>
      <c r="CEQ907" s="30"/>
      <c r="CER907" s="30"/>
      <c r="CES907" s="30"/>
      <c r="CET907" s="30"/>
      <c r="CEU907" s="30"/>
      <c r="CEV907" s="30"/>
      <c r="CEW907" s="30"/>
      <c r="CEX907" s="30"/>
      <c r="CEY907" s="30"/>
      <c r="CEZ907" s="30"/>
      <c r="CFA907" s="30"/>
      <c r="CFB907" s="30"/>
      <c r="CFC907" s="30"/>
      <c r="CFD907" s="30"/>
      <c r="CFE907" s="30"/>
      <c r="CFF907" s="30"/>
      <c r="CFG907" s="30"/>
      <c r="CFH907" s="30"/>
      <c r="CFI907" s="30"/>
      <c r="CFJ907" s="30"/>
      <c r="CFK907" s="30"/>
      <c r="CFL907" s="30"/>
      <c r="CFM907" s="30"/>
      <c r="CFN907" s="30"/>
      <c r="CFO907" s="30"/>
      <c r="CFP907" s="30"/>
      <c r="CFQ907" s="30"/>
      <c r="CFR907" s="30"/>
      <c r="CFS907" s="30"/>
      <c r="CFT907" s="30"/>
      <c r="CFU907" s="30"/>
      <c r="CFV907" s="30"/>
      <c r="CFW907" s="30"/>
      <c r="CFX907" s="30"/>
      <c r="CFY907" s="30"/>
      <c r="CFZ907" s="30"/>
      <c r="CGA907" s="30"/>
      <c r="CGB907" s="30"/>
      <c r="CGC907" s="30"/>
      <c r="CGD907" s="30"/>
      <c r="CGE907" s="30"/>
      <c r="CGF907" s="30"/>
      <c r="CGG907" s="30"/>
      <c r="CGH907" s="30"/>
      <c r="CGI907" s="30"/>
      <c r="CGJ907" s="30"/>
      <c r="CGK907" s="30"/>
      <c r="CGL907" s="30"/>
      <c r="CGM907" s="30"/>
      <c r="CGN907" s="30"/>
      <c r="CGO907" s="30"/>
      <c r="CGP907" s="30"/>
      <c r="CGQ907" s="30"/>
      <c r="CGR907" s="30"/>
      <c r="CGS907" s="30"/>
      <c r="CGT907" s="30"/>
      <c r="CGU907" s="30"/>
      <c r="CGV907" s="30"/>
      <c r="CGW907" s="30"/>
      <c r="CGX907" s="30"/>
      <c r="CGY907" s="30"/>
      <c r="CGZ907" s="30"/>
      <c r="CHA907" s="30"/>
      <c r="CHB907" s="30"/>
      <c r="CHC907" s="30"/>
      <c r="CHD907" s="30"/>
      <c r="CHE907" s="30"/>
      <c r="CHF907" s="30"/>
      <c r="CHG907" s="30"/>
      <c r="CHH907" s="30"/>
      <c r="CHI907" s="30"/>
      <c r="CHJ907" s="30"/>
      <c r="CHK907" s="30"/>
      <c r="CHL907" s="30"/>
      <c r="CHM907" s="30"/>
      <c r="CHN907" s="30"/>
      <c r="CHO907" s="30"/>
      <c r="CHP907" s="30"/>
      <c r="CHQ907" s="30"/>
      <c r="CHR907" s="30"/>
      <c r="CHS907" s="30"/>
      <c r="CHT907" s="30"/>
      <c r="CHU907" s="30"/>
      <c r="CHV907" s="30"/>
      <c r="CHW907" s="30"/>
      <c r="CHX907" s="30"/>
      <c r="CHY907" s="30"/>
      <c r="CHZ907" s="30"/>
      <c r="CIA907" s="30"/>
      <c r="CIB907" s="30"/>
      <c r="CIC907" s="30"/>
      <c r="CID907" s="30"/>
      <c r="CIE907" s="30"/>
      <c r="CIF907" s="30"/>
      <c r="CIG907" s="30"/>
      <c r="CIH907" s="30"/>
      <c r="CII907" s="30"/>
      <c r="CIJ907" s="30"/>
      <c r="CIK907" s="30"/>
      <c r="CIL907" s="30"/>
      <c r="CIM907" s="30"/>
      <c r="CIN907" s="30"/>
      <c r="CIO907" s="30"/>
      <c r="CIP907" s="30"/>
      <c r="CIQ907" s="30"/>
      <c r="CIR907" s="30"/>
      <c r="CIS907" s="30"/>
      <c r="CIT907" s="30"/>
      <c r="CIU907" s="30"/>
      <c r="CIV907" s="30"/>
      <c r="CIW907" s="30"/>
      <c r="CIX907" s="30"/>
      <c r="CIY907" s="30"/>
      <c r="CIZ907" s="30"/>
      <c r="CJA907" s="30"/>
      <c r="CJB907" s="30"/>
      <c r="CJC907" s="30"/>
      <c r="CJD907" s="30"/>
      <c r="CJE907" s="30"/>
      <c r="CJF907" s="30"/>
      <c r="CJG907" s="30"/>
      <c r="CJH907" s="30"/>
      <c r="CJI907" s="30"/>
      <c r="CJJ907" s="30"/>
      <c r="CJK907" s="30"/>
      <c r="CJL907" s="30"/>
      <c r="CJM907" s="30"/>
      <c r="CJN907" s="30"/>
      <c r="CJO907" s="30"/>
      <c r="CJP907" s="30"/>
      <c r="CJQ907" s="30"/>
      <c r="CJR907" s="30"/>
      <c r="CJS907" s="30"/>
      <c r="CJT907" s="30"/>
      <c r="CJU907" s="30"/>
      <c r="CJV907" s="30"/>
      <c r="CJW907" s="30"/>
      <c r="CJX907" s="30"/>
      <c r="CJY907" s="30"/>
      <c r="CJZ907" s="30"/>
      <c r="CKA907" s="30"/>
      <c r="CKB907" s="30"/>
      <c r="CKC907" s="30"/>
      <c r="CKD907" s="30"/>
      <c r="CKE907" s="30"/>
      <c r="CKF907" s="30"/>
      <c r="CKG907" s="30"/>
      <c r="CKH907" s="30"/>
      <c r="CKI907" s="30"/>
      <c r="CKJ907" s="30"/>
      <c r="CKK907" s="30"/>
      <c r="CKL907" s="30"/>
      <c r="CKM907" s="30"/>
      <c r="CKN907" s="30"/>
      <c r="CKO907" s="30"/>
      <c r="CKP907" s="30"/>
      <c r="CKQ907" s="30"/>
      <c r="CKR907" s="30"/>
      <c r="CKS907" s="30"/>
      <c r="CKT907" s="30"/>
      <c r="CKU907" s="30"/>
      <c r="CKV907" s="30"/>
      <c r="CKW907" s="30"/>
      <c r="CKX907" s="30"/>
      <c r="CKY907" s="30"/>
      <c r="CKZ907" s="30"/>
      <c r="CLA907" s="30"/>
      <c r="CLB907" s="30"/>
      <c r="CLC907" s="30"/>
      <c r="CLD907" s="30"/>
      <c r="CLE907" s="30"/>
      <c r="CLF907" s="30"/>
      <c r="CLG907" s="30"/>
      <c r="CLH907" s="30"/>
      <c r="CLI907" s="30"/>
      <c r="CLJ907" s="30"/>
      <c r="CLK907" s="30"/>
      <c r="CLL907" s="30"/>
      <c r="CLM907" s="30"/>
      <c r="CLN907" s="30"/>
      <c r="CLO907" s="30"/>
      <c r="CLP907" s="30"/>
      <c r="CLQ907" s="30"/>
      <c r="CLR907" s="30"/>
      <c r="CLS907" s="30"/>
      <c r="CLT907" s="30"/>
      <c r="CLU907" s="30"/>
      <c r="CLV907" s="30"/>
      <c r="CLW907" s="30"/>
      <c r="CLX907" s="30"/>
      <c r="CLY907" s="30"/>
      <c r="CLZ907" s="30"/>
      <c r="CMA907" s="30"/>
      <c r="CMB907" s="30"/>
      <c r="CMC907" s="30"/>
      <c r="CMD907" s="30"/>
      <c r="CME907" s="30"/>
      <c r="CMF907" s="30"/>
      <c r="CMG907" s="30"/>
      <c r="CMH907" s="30"/>
      <c r="CMI907" s="30"/>
      <c r="CMJ907" s="30"/>
      <c r="CMK907" s="30"/>
      <c r="CML907" s="30"/>
      <c r="CMM907" s="30"/>
      <c r="CMN907" s="30"/>
      <c r="CMO907" s="30"/>
      <c r="CMP907" s="30"/>
      <c r="CMQ907" s="30"/>
      <c r="CMR907" s="30"/>
      <c r="CMS907" s="30"/>
      <c r="CMT907" s="30"/>
      <c r="CMU907" s="30"/>
      <c r="CMV907" s="30"/>
      <c r="CMW907" s="30"/>
      <c r="CMX907" s="30"/>
      <c r="CMY907" s="30"/>
      <c r="CMZ907" s="30"/>
      <c r="CNA907" s="30"/>
      <c r="CNB907" s="30"/>
      <c r="CNC907" s="30"/>
      <c r="CND907" s="30"/>
      <c r="CNE907" s="30"/>
      <c r="CNF907" s="30"/>
      <c r="CNG907" s="30"/>
      <c r="CNH907" s="30"/>
      <c r="CNI907" s="30"/>
      <c r="CNJ907" s="30"/>
      <c r="CNK907" s="30"/>
      <c r="CNL907" s="30"/>
      <c r="CNM907" s="30"/>
      <c r="CNN907" s="30"/>
      <c r="CNO907" s="30"/>
      <c r="CNP907" s="30"/>
      <c r="CNQ907" s="30"/>
      <c r="CNR907" s="30"/>
      <c r="CNS907" s="30"/>
      <c r="CNT907" s="30"/>
      <c r="CNU907" s="30"/>
      <c r="CNV907" s="30"/>
      <c r="CNW907" s="30"/>
      <c r="CNX907" s="30"/>
      <c r="CNY907" s="30"/>
      <c r="CNZ907" s="30"/>
      <c r="COA907" s="30"/>
      <c r="COB907" s="30"/>
      <c r="COC907" s="30"/>
      <c r="COD907" s="30"/>
      <c r="COE907" s="30"/>
      <c r="COF907" s="30"/>
      <c r="COG907" s="30"/>
      <c r="COH907" s="30"/>
      <c r="COI907" s="30"/>
      <c r="COJ907" s="30"/>
      <c r="COK907" s="30"/>
      <c r="COL907" s="30"/>
      <c r="COM907" s="30"/>
      <c r="CON907" s="30"/>
      <c r="COO907" s="30"/>
      <c r="COP907" s="30"/>
      <c r="COQ907" s="30"/>
      <c r="COR907" s="30"/>
      <c r="COS907" s="30"/>
      <c r="COT907" s="30"/>
      <c r="COU907" s="30"/>
      <c r="COV907" s="30"/>
      <c r="COW907" s="30"/>
      <c r="COX907" s="30"/>
      <c r="COY907" s="30"/>
      <c r="COZ907" s="30"/>
      <c r="CPA907" s="30"/>
      <c r="CPB907" s="30"/>
      <c r="CPC907" s="30"/>
      <c r="CPD907" s="30"/>
      <c r="CPE907" s="30"/>
      <c r="CPF907" s="30"/>
      <c r="CPG907" s="30"/>
      <c r="CPH907" s="30"/>
      <c r="CPI907" s="30"/>
      <c r="CPJ907" s="30"/>
      <c r="CPK907" s="30"/>
      <c r="CPL907" s="30"/>
      <c r="CPM907" s="30"/>
      <c r="CPN907" s="30"/>
      <c r="CPO907" s="30"/>
      <c r="CPP907" s="30"/>
      <c r="CPQ907" s="30"/>
      <c r="CPR907" s="30"/>
      <c r="CPS907" s="30"/>
      <c r="CPT907" s="30"/>
      <c r="CPU907" s="30"/>
      <c r="CPV907" s="30"/>
      <c r="CPW907" s="30"/>
      <c r="CPX907" s="30"/>
      <c r="CPY907" s="30"/>
      <c r="CPZ907" s="30"/>
      <c r="CQA907" s="30"/>
      <c r="CQB907" s="30"/>
      <c r="CQC907" s="30"/>
      <c r="CQD907" s="30"/>
      <c r="CQE907" s="30"/>
      <c r="CQF907" s="30"/>
      <c r="CQG907" s="30"/>
      <c r="CQH907" s="30"/>
      <c r="CQI907" s="30"/>
      <c r="CQJ907" s="30"/>
      <c r="CQK907" s="30"/>
      <c r="CQL907" s="30"/>
      <c r="CQM907" s="30"/>
      <c r="CQN907" s="30"/>
      <c r="CQO907" s="30"/>
      <c r="CQP907" s="30"/>
      <c r="CQQ907" s="30"/>
      <c r="CQR907" s="30"/>
      <c r="CQS907" s="30"/>
      <c r="CQT907" s="30"/>
      <c r="CQU907" s="30"/>
      <c r="CQV907" s="30"/>
      <c r="CQW907" s="30"/>
      <c r="CQX907" s="30"/>
      <c r="CQY907" s="30"/>
      <c r="CQZ907" s="30"/>
      <c r="CRA907" s="30"/>
      <c r="CRB907" s="30"/>
      <c r="CRC907" s="30"/>
      <c r="CRD907" s="30"/>
      <c r="CRE907" s="30"/>
      <c r="CRF907" s="30"/>
      <c r="CRG907" s="30"/>
      <c r="CRH907" s="30"/>
      <c r="CRI907" s="30"/>
      <c r="CRJ907" s="30"/>
      <c r="CRK907" s="30"/>
      <c r="CRL907" s="30"/>
      <c r="CRM907" s="30"/>
      <c r="CRN907" s="30"/>
      <c r="CRO907" s="30"/>
      <c r="CRP907" s="30"/>
      <c r="CRQ907" s="30"/>
      <c r="CRR907" s="30"/>
      <c r="CRS907" s="30"/>
      <c r="CRT907" s="30"/>
      <c r="CRU907" s="30"/>
      <c r="CRV907" s="30"/>
      <c r="CRW907" s="30"/>
      <c r="CRX907" s="30"/>
      <c r="CRY907" s="30"/>
      <c r="CRZ907" s="30"/>
      <c r="CSA907" s="30"/>
      <c r="CSB907" s="30"/>
      <c r="CSC907" s="30"/>
      <c r="CSD907" s="30"/>
      <c r="CSE907" s="30"/>
      <c r="CSF907" s="30"/>
      <c r="CSG907" s="30"/>
      <c r="CSH907" s="30"/>
      <c r="CSI907" s="30"/>
      <c r="CSJ907" s="30"/>
      <c r="CSK907" s="30"/>
      <c r="CSL907" s="30"/>
      <c r="CSM907" s="30"/>
      <c r="CSN907" s="30"/>
      <c r="CSO907" s="30"/>
      <c r="CSP907" s="30"/>
      <c r="CSQ907" s="30"/>
      <c r="CSR907" s="30"/>
      <c r="CSS907" s="30"/>
      <c r="CST907" s="30"/>
      <c r="CSU907" s="30"/>
      <c r="CSV907" s="30"/>
      <c r="CSW907" s="30"/>
      <c r="CSX907" s="30"/>
      <c r="CSY907" s="30"/>
      <c r="CSZ907" s="30"/>
      <c r="CTA907" s="30"/>
      <c r="CTB907" s="30"/>
      <c r="CTC907" s="30"/>
      <c r="CTD907" s="30"/>
      <c r="CTE907" s="30"/>
      <c r="CTF907" s="30"/>
      <c r="CTG907" s="30"/>
      <c r="CTH907" s="30"/>
      <c r="CTI907" s="30"/>
      <c r="CTJ907" s="30"/>
      <c r="CTK907" s="30"/>
      <c r="CTL907" s="30"/>
      <c r="CTM907" s="30"/>
      <c r="CTN907" s="30"/>
      <c r="CTO907" s="30"/>
      <c r="CTP907" s="30"/>
      <c r="CTQ907" s="30"/>
      <c r="CTR907" s="30"/>
      <c r="CTS907" s="30"/>
      <c r="CTT907" s="30"/>
      <c r="CTU907" s="30"/>
      <c r="CTV907" s="30"/>
      <c r="CTW907" s="30"/>
      <c r="CTX907" s="30"/>
      <c r="CTY907" s="30"/>
      <c r="CTZ907" s="30"/>
      <c r="CUA907" s="30"/>
      <c r="CUB907" s="30"/>
      <c r="CUC907" s="30"/>
      <c r="CUD907" s="30"/>
      <c r="CUE907" s="30"/>
      <c r="CUF907" s="30"/>
      <c r="CUG907" s="30"/>
      <c r="CUH907" s="30"/>
      <c r="CUI907" s="30"/>
      <c r="CUJ907" s="30"/>
      <c r="CUK907" s="30"/>
      <c r="CUL907" s="30"/>
      <c r="CUM907" s="30"/>
      <c r="CUN907" s="30"/>
      <c r="CUO907" s="30"/>
      <c r="CUP907" s="30"/>
      <c r="CUQ907" s="30"/>
      <c r="CUR907" s="30"/>
      <c r="CUS907" s="30"/>
      <c r="CUT907" s="30"/>
      <c r="CUU907" s="30"/>
      <c r="CUV907" s="30"/>
      <c r="CUW907" s="30"/>
      <c r="CUX907" s="30"/>
      <c r="CUY907" s="30"/>
      <c r="CUZ907" s="30"/>
      <c r="CVA907" s="30"/>
      <c r="CVB907" s="30"/>
      <c r="CVC907" s="30"/>
      <c r="CVD907" s="30"/>
      <c r="CVE907" s="30"/>
      <c r="CVF907" s="30"/>
      <c r="CVG907" s="30"/>
      <c r="CVH907" s="30"/>
      <c r="CVI907" s="30"/>
      <c r="CVJ907" s="30"/>
      <c r="CVK907" s="30"/>
      <c r="CVL907" s="30"/>
      <c r="CVM907" s="30"/>
      <c r="CVN907" s="30"/>
      <c r="CVO907" s="30"/>
      <c r="CVP907" s="30"/>
      <c r="CVQ907" s="30"/>
      <c r="CVR907" s="30"/>
      <c r="CVS907" s="30"/>
      <c r="CVT907" s="30"/>
      <c r="CVU907" s="30"/>
      <c r="CVV907" s="30"/>
      <c r="CVW907" s="30"/>
      <c r="CVX907" s="30"/>
      <c r="CVY907" s="30"/>
      <c r="CVZ907" s="30"/>
      <c r="CWA907" s="30"/>
      <c r="CWB907" s="30"/>
      <c r="CWC907" s="30"/>
      <c r="CWD907" s="30"/>
      <c r="CWE907" s="30"/>
      <c r="CWF907" s="30"/>
      <c r="CWG907" s="30"/>
      <c r="CWH907" s="30"/>
      <c r="CWI907" s="30"/>
      <c r="CWJ907" s="30"/>
      <c r="CWK907" s="30"/>
      <c r="CWL907" s="30"/>
      <c r="CWM907" s="30"/>
      <c r="CWN907" s="30"/>
      <c r="CWO907" s="30"/>
      <c r="CWP907" s="30"/>
      <c r="CWQ907" s="30"/>
      <c r="CWR907" s="30"/>
      <c r="CWS907" s="30"/>
      <c r="CWT907" s="30"/>
      <c r="CWU907" s="30"/>
      <c r="CWV907" s="30"/>
      <c r="CWW907" s="30"/>
      <c r="CWX907" s="30"/>
      <c r="CWY907" s="30"/>
      <c r="CWZ907" s="30"/>
      <c r="CXA907" s="30"/>
      <c r="CXB907" s="30"/>
      <c r="CXC907" s="30"/>
      <c r="CXD907" s="30"/>
      <c r="CXE907" s="30"/>
      <c r="CXF907" s="30"/>
      <c r="CXG907" s="30"/>
      <c r="CXH907" s="30"/>
      <c r="CXI907" s="30"/>
      <c r="CXJ907" s="30"/>
      <c r="CXK907" s="30"/>
      <c r="CXL907" s="30"/>
      <c r="CXM907" s="30"/>
      <c r="CXN907" s="30"/>
      <c r="CXO907" s="30"/>
      <c r="CXP907" s="30"/>
      <c r="CXQ907" s="30"/>
      <c r="CXR907" s="30"/>
      <c r="CXS907" s="30"/>
      <c r="CXT907" s="30"/>
      <c r="CXU907" s="30"/>
      <c r="CXV907" s="30"/>
      <c r="CXW907" s="30"/>
      <c r="CXX907" s="30"/>
      <c r="CXY907" s="30"/>
      <c r="CXZ907" s="30"/>
      <c r="CYA907" s="30"/>
      <c r="CYB907" s="30"/>
      <c r="CYC907" s="30"/>
      <c r="CYD907" s="30"/>
      <c r="CYE907" s="30"/>
      <c r="CYF907" s="30"/>
      <c r="CYG907" s="30"/>
      <c r="CYH907" s="30"/>
      <c r="CYI907" s="30"/>
      <c r="CYJ907" s="30"/>
      <c r="CYK907" s="30"/>
      <c r="CYL907" s="30"/>
      <c r="CYM907" s="30"/>
      <c r="CYN907" s="30"/>
      <c r="CYO907" s="30"/>
      <c r="CYP907" s="30"/>
      <c r="CYQ907" s="30"/>
      <c r="CYR907" s="30"/>
      <c r="CYS907" s="30"/>
      <c r="CYT907" s="30"/>
      <c r="CYU907" s="30"/>
      <c r="CYV907" s="30"/>
      <c r="CYW907" s="30"/>
      <c r="CYX907" s="30"/>
      <c r="CYY907" s="30"/>
      <c r="CYZ907" s="30"/>
      <c r="CZA907" s="30"/>
      <c r="CZB907" s="30"/>
      <c r="CZC907" s="30"/>
      <c r="CZD907" s="30"/>
      <c r="CZE907" s="30"/>
      <c r="CZF907" s="30"/>
      <c r="CZG907" s="30"/>
      <c r="CZH907" s="30"/>
      <c r="CZI907" s="30"/>
      <c r="CZJ907" s="30"/>
      <c r="CZK907" s="30"/>
      <c r="CZL907" s="30"/>
      <c r="CZM907" s="30"/>
      <c r="CZN907" s="30"/>
      <c r="CZO907" s="30"/>
      <c r="CZP907" s="30"/>
      <c r="CZQ907" s="30"/>
      <c r="CZR907" s="30"/>
      <c r="CZS907" s="30"/>
      <c r="CZT907" s="30"/>
      <c r="CZU907" s="30"/>
      <c r="CZV907" s="30"/>
      <c r="CZW907" s="30"/>
      <c r="CZX907" s="30"/>
      <c r="CZY907" s="30"/>
      <c r="CZZ907" s="30"/>
      <c r="DAA907" s="30"/>
      <c r="DAB907" s="30"/>
      <c r="DAC907" s="30"/>
      <c r="DAD907" s="30"/>
      <c r="DAE907" s="30"/>
      <c r="DAF907" s="30"/>
      <c r="DAG907" s="30"/>
      <c r="DAH907" s="30"/>
      <c r="DAI907" s="30"/>
      <c r="DAJ907" s="30"/>
      <c r="DAK907" s="30"/>
      <c r="DAL907" s="30"/>
      <c r="DAM907" s="30"/>
      <c r="DAN907" s="30"/>
      <c r="DAO907" s="30"/>
      <c r="DAP907" s="30"/>
      <c r="DAQ907" s="30"/>
      <c r="DAR907" s="30"/>
      <c r="DAS907" s="30"/>
      <c r="DAT907" s="30"/>
      <c r="DAU907" s="30"/>
      <c r="DAV907" s="30"/>
      <c r="DAW907" s="30"/>
      <c r="DAX907" s="30"/>
      <c r="DAY907" s="30"/>
      <c r="DAZ907" s="30"/>
      <c r="DBA907" s="30"/>
      <c r="DBB907" s="30"/>
      <c r="DBC907" s="30"/>
      <c r="DBD907" s="30"/>
      <c r="DBE907" s="30"/>
      <c r="DBF907" s="30"/>
      <c r="DBG907" s="30"/>
      <c r="DBH907" s="30"/>
      <c r="DBI907" s="30"/>
      <c r="DBJ907" s="30"/>
      <c r="DBK907" s="30"/>
      <c r="DBL907" s="30"/>
      <c r="DBM907" s="30"/>
      <c r="DBN907" s="30"/>
      <c r="DBO907" s="30"/>
      <c r="DBP907" s="30"/>
      <c r="DBQ907" s="30"/>
      <c r="DBR907" s="30"/>
      <c r="DBS907" s="30"/>
      <c r="DBT907" s="30"/>
      <c r="DBU907" s="30"/>
      <c r="DBV907" s="30"/>
      <c r="DBW907" s="30"/>
      <c r="DBX907" s="30"/>
      <c r="DBY907" s="30"/>
      <c r="DBZ907" s="30"/>
      <c r="DCA907" s="30"/>
      <c r="DCB907" s="30"/>
      <c r="DCC907" s="30"/>
      <c r="DCD907" s="30"/>
      <c r="DCE907" s="30"/>
      <c r="DCF907" s="30"/>
      <c r="DCG907" s="30"/>
      <c r="DCH907" s="30"/>
      <c r="DCI907" s="30"/>
      <c r="DCJ907" s="30"/>
      <c r="DCK907" s="30"/>
      <c r="DCL907" s="30"/>
      <c r="DCM907" s="30"/>
      <c r="DCN907" s="30"/>
      <c r="DCO907" s="30"/>
      <c r="DCP907" s="30"/>
      <c r="DCQ907" s="30"/>
      <c r="DCR907" s="30"/>
      <c r="DCS907" s="30"/>
      <c r="DCT907" s="30"/>
      <c r="DCU907" s="30"/>
      <c r="DCV907" s="30"/>
      <c r="DCW907" s="30"/>
      <c r="DCX907" s="30"/>
      <c r="DCY907" s="30"/>
      <c r="DCZ907" s="30"/>
      <c r="DDA907" s="30"/>
      <c r="DDB907" s="30"/>
      <c r="DDC907" s="30"/>
      <c r="DDD907" s="30"/>
      <c r="DDE907" s="30"/>
      <c r="DDF907" s="30"/>
      <c r="DDG907" s="30"/>
      <c r="DDH907" s="30"/>
      <c r="DDI907" s="30"/>
      <c r="DDJ907" s="30"/>
      <c r="DDK907" s="30"/>
      <c r="DDL907" s="30"/>
      <c r="DDM907" s="30"/>
      <c r="DDN907" s="30"/>
      <c r="DDO907" s="30"/>
      <c r="DDP907" s="30"/>
      <c r="DDQ907" s="30"/>
      <c r="DDR907" s="30"/>
      <c r="DDS907" s="30"/>
      <c r="DDT907" s="30"/>
      <c r="DDU907" s="30"/>
      <c r="DDV907" s="30"/>
      <c r="DDW907" s="30"/>
      <c r="DDX907" s="30"/>
      <c r="DDY907" s="30"/>
      <c r="DDZ907" s="30"/>
      <c r="DEA907" s="30"/>
      <c r="DEB907" s="30"/>
      <c r="DEC907" s="30"/>
      <c r="DED907" s="30"/>
      <c r="DEE907" s="30"/>
      <c r="DEF907" s="30"/>
      <c r="DEG907" s="30"/>
      <c r="DEH907" s="30"/>
      <c r="DEI907" s="30"/>
      <c r="DEJ907" s="30"/>
      <c r="DEK907" s="30"/>
      <c r="DEL907" s="30"/>
      <c r="DEM907" s="30"/>
      <c r="DEN907" s="30"/>
      <c r="DEO907" s="30"/>
      <c r="DEP907" s="30"/>
      <c r="DEQ907" s="30"/>
      <c r="DER907" s="30"/>
      <c r="DES907" s="30"/>
      <c r="DET907" s="30"/>
      <c r="DEU907" s="30"/>
      <c r="DEV907" s="30"/>
      <c r="DEW907" s="30"/>
      <c r="DEX907" s="30"/>
      <c r="DEY907" s="30"/>
      <c r="DEZ907" s="30"/>
      <c r="DFA907" s="30"/>
      <c r="DFB907" s="30"/>
      <c r="DFC907" s="30"/>
      <c r="DFD907" s="30"/>
      <c r="DFE907" s="30"/>
      <c r="DFF907" s="30"/>
      <c r="DFG907" s="30"/>
      <c r="DFH907" s="30"/>
      <c r="DFI907" s="30"/>
      <c r="DFJ907" s="30"/>
      <c r="DFK907" s="30"/>
      <c r="DFL907" s="30"/>
      <c r="DFM907" s="30"/>
      <c r="DFN907" s="30"/>
      <c r="DFO907" s="30"/>
      <c r="DFP907" s="30"/>
      <c r="DFQ907" s="30"/>
      <c r="DFR907" s="30"/>
      <c r="DFS907" s="30"/>
      <c r="DFT907" s="30"/>
      <c r="DFU907" s="30"/>
      <c r="DFV907" s="30"/>
      <c r="DFW907" s="30"/>
      <c r="DFX907" s="30"/>
      <c r="DFY907" s="30"/>
      <c r="DFZ907" s="30"/>
      <c r="DGA907" s="30"/>
      <c r="DGB907" s="30"/>
      <c r="DGC907" s="30"/>
      <c r="DGD907" s="30"/>
      <c r="DGE907" s="30"/>
      <c r="DGF907" s="30"/>
      <c r="DGG907" s="30"/>
      <c r="DGH907" s="30"/>
      <c r="DGI907" s="30"/>
      <c r="DGJ907" s="30"/>
      <c r="DGK907" s="30"/>
      <c r="DGL907" s="30"/>
      <c r="DGM907" s="30"/>
      <c r="DGN907" s="30"/>
      <c r="DGO907" s="30"/>
      <c r="DGP907" s="30"/>
      <c r="DGQ907" s="30"/>
      <c r="DGR907" s="30"/>
      <c r="DGS907" s="30"/>
      <c r="DGT907" s="30"/>
      <c r="DGU907" s="30"/>
      <c r="DGV907" s="30"/>
      <c r="DGW907" s="30"/>
      <c r="DGX907" s="30"/>
      <c r="DGY907" s="30"/>
      <c r="DGZ907" s="30"/>
      <c r="DHA907" s="30"/>
      <c r="DHB907" s="30"/>
      <c r="DHC907" s="30"/>
      <c r="DHD907" s="30"/>
      <c r="DHE907" s="30"/>
      <c r="DHF907" s="30"/>
      <c r="DHG907" s="30"/>
      <c r="DHH907" s="30"/>
      <c r="DHI907" s="30"/>
      <c r="DHJ907" s="30"/>
      <c r="DHK907" s="30"/>
      <c r="DHL907" s="30"/>
      <c r="DHM907" s="30"/>
      <c r="DHN907" s="30"/>
      <c r="DHO907" s="30"/>
      <c r="DHP907" s="30"/>
      <c r="DHQ907" s="30"/>
      <c r="DHR907" s="30"/>
      <c r="DHS907" s="30"/>
      <c r="DHT907" s="30"/>
      <c r="DHU907" s="30"/>
      <c r="DHV907" s="30"/>
      <c r="DHW907" s="30"/>
      <c r="DHX907" s="30"/>
      <c r="DHY907" s="30"/>
      <c r="DHZ907" s="30"/>
      <c r="DIA907" s="30"/>
      <c r="DIB907" s="30"/>
      <c r="DIC907" s="30"/>
      <c r="DID907" s="30"/>
      <c r="DIE907" s="30"/>
      <c r="DIF907" s="30"/>
      <c r="DIG907" s="30"/>
      <c r="DIH907" s="30"/>
      <c r="DII907" s="30"/>
      <c r="DIJ907" s="30"/>
      <c r="DIK907" s="30"/>
      <c r="DIL907" s="30"/>
      <c r="DIM907" s="30"/>
      <c r="DIN907" s="30"/>
      <c r="DIO907" s="30"/>
      <c r="DIP907" s="30"/>
      <c r="DIQ907" s="30"/>
      <c r="DIR907" s="30"/>
      <c r="DIS907" s="30"/>
      <c r="DIT907" s="30"/>
      <c r="DIU907" s="30"/>
      <c r="DIV907" s="30"/>
      <c r="DIW907" s="30"/>
      <c r="DIX907" s="30"/>
      <c r="DIY907" s="30"/>
      <c r="DIZ907" s="30"/>
      <c r="DJA907" s="30"/>
      <c r="DJB907" s="30"/>
      <c r="DJC907" s="30"/>
      <c r="DJD907" s="30"/>
      <c r="DJE907" s="30"/>
      <c r="DJF907" s="30"/>
      <c r="DJG907" s="30"/>
      <c r="DJH907" s="30"/>
      <c r="DJI907" s="30"/>
      <c r="DJJ907" s="30"/>
      <c r="DJK907" s="30"/>
      <c r="DJL907" s="30"/>
      <c r="DJM907" s="30"/>
      <c r="DJN907" s="30"/>
      <c r="DJO907" s="30"/>
      <c r="DJP907" s="30"/>
      <c r="DJQ907" s="30"/>
      <c r="DJR907" s="30"/>
      <c r="DJS907" s="30"/>
      <c r="DJT907" s="30"/>
      <c r="DJU907" s="30"/>
      <c r="DJV907" s="30"/>
      <c r="DJW907" s="30"/>
      <c r="DJX907" s="30"/>
      <c r="DJY907" s="30"/>
      <c r="DJZ907" s="30"/>
      <c r="DKA907" s="30"/>
      <c r="DKB907" s="30"/>
      <c r="DKC907" s="30"/>
      <c r="DKD907" s="30"/>
      <c r="DKE907" s="30"/>
      <c r="DKF907" s="30"/>
      <c r="DKG907" s="30"/>
      <c r="DKH907" s="30"/>
      <c r="DKI907" s="30"/>
      <c r="DKJ907" s="30"/>
      <c r="DKK907" s="30"/>
      <c r="DKL907" s="30"/>
      <c r="DKM907" s="30"/>
      <c r="DKN907" s="30"/>
      <c r="DKO907" s="30"/>
      <c r="DKP907" s="30"/>
      <c r="DKQ907" s="30"/>
      <c r="DKR907" s="30"/>
      <c r="DKS907" s="30"/>
      <c r="DKT907" s="30"/>
      <c r="DKU907" s="30"/>
      <c r="DKV907" s="30"/>
      <c r="DKW907" s="30"/>
      <c r="DKX907" s="30"/>
      <c r="DKY907" s="30"/>
      <c r="DKZ907" s="30"/>
      <c r="DLA907" s="30"/>
      <c r="DLB907" s="30"/>
      <c r="DLC907" s="30"/>
      <c r="DLD907" s="30"/>
      <c r="DLE907" s="30"/>
      <c r="DLF907" s="30"/>
      <c r="DLG907" s="30"/>
      <c r="DLH907" s="30"/>
      <c r="DLI907" s="30"/>
      <c r="DLJ907" s="30"/>
      <c r="DLK907" s="30"/>
      <c r="DLL907" s="30"/>
      <c r="DLM907" s="30"/>
      <c r="DLN907" s="30"/>
      <c r="DLO907" s="30"/>
      <c r="DLP907" s="30"/>
      <c r="DLQ907" s="30"/>
      <c r="DLR907" s="30"/>
      <c r="DLS907" s="30"/>
      <c r="DLT907" s="30"/>
      <c r="DLU907" s="30"/>
      <c r="DLV907" s="30"/>
      <c r="DLW907" s="30"/>
      <c r="DLX907" s="30"/>
      <c r="DLY907" s="30"/>
      <c r="DLZ907" s="30"/>
      <c r="DMA907" s="30"/>
      <c r="DMB907" s="30"/>
      <c r="DMC907" s="30"/>
      <c r="DMD907" s="30"/>
      <c r="DME907" s="30"/>
      <c r="DMF907" s="30"/>
      <c r="DMG907" s="30"/>
      <c r="DMH907" s="30"/>
      <c r="DMI907" s="30"/>
      <c r="DMJ907" s="30"/>
      <c r="DMK907" s="30"/>
      <c r="DML907" s="30"/>
      <c r="DMM907" s="30"/>
      <c r="DMN907" s="30"/>
      <c r="DMO907" s="30"/>
      <c r="DMP907" s="30"/>
      <c r="DMQ907" s="30"/>
      <c r="DMR907" s="30"/>
      <c r="DMS907" s="30"/>
      <c r="DMT907" s="30"/>
      <c r="DMU907" s="30"/>
      <c r="DMV907" s="30"/>
      <c r="DMW907" s="30"/>
      <c r="DMX907" s="30"/>
      <c r="DMY907" s="30"/>
      <c r="DMZ907" s="30"/>
      <c r="DNA907" s="30"/>
      <c r="DNB907" s="30"/>
      <c r="DNC907" s="30"/>
      <c r="DND907" s="30"/>
      <c r="DNE907" s="30"/>
      <c r="DNF907" s="30"/>
      <c r="DNG907" s="30"/>
      <c r="DNH907" s="30"/>
      <c r="DNI907" s="30"/>
      <c r="DNJ907" s="30"/>
      <c r="DNK907" s="30"/>
      <c r="DNL907" s="30"/>
      <c r="DNM907" s="30"/>
      <c r="DNN907" s="30"/>
      <c r="DNO907" s="30"/>
      <c r="DNP907" s="30"/>
      <c r="DNQ907" s="30"/>
      <c r="DNR907" s="30"/>
      <c r="DNS907" s="30"/>
      <c r="DNT907" s="30"/>
      <c r="DNU907" s="30"/>
      <c r="DNV907" s="30"/>
      <c r="DNW907" s="30"/>
      <c r="DNX907" s="30"/>
      <c r="DNY907" s="30"/>
      <c r="DNZ907" s="30"/>
      <c r="DOA907" s="30"/>
      <c r="DOB907" s="30"/>
      <c r="DOC907" s="30"/>
      <c r="DOD907" s="30"/>
      <c r="DOE907" s="30"/>
      <c r="DOF907" s="30"/>
      <c r="DOG907" s="30"/>
      <c r="DOH907" s="30"/>
      <c r="DOI907" s="30"/>
      <c r="DOJ907" s="30"/>
      <c r="DOK907" s="30"/>
      <c r="DOL907" s="30"/>
      <c r="DOM907" s="30"/>
      <c r="DON907" s="30"/>
      <c r="DOO907" s="30"/>
      <c r="DOP907" s="30"/>
      <c r="DOQ907" s="30"/>
      <c r="DOR907" s="30"/>
      <c r="DOS907" s="30"/>
      <c r="DOT907" s="30"/>
      <c r="DOU907" s="30"/>
      <c r="DOV907" s="30"/>
      <c r="DOW907" s="30"/>
      <c r="DOX907" s="30"/>
      <c r="DOY907" s="30"/>
      <c r="DOZ907" s="30"/>
      <c r="DPA907" s="30"/>
      <c r="DPB907" s="30"/>
      <c r="DPC907" s="30"/>
      <c r="DPD907" s="30"/>
      <c r="DPE907" s="30"/>
      <c r="DPF907" s="30"/>
      <c r="DPG907" s="30"/>
      <c r="DPH907" s="30"/>
      <c r="DPI907" s="30"/>
      <c r="DPJ907" s="30"/>
      <c r="DPK907" s="30"/>
      <c r="DPL907" s="30"/>
      <c r="DPM907" s="30"/>
      <c r="DPN907" s="30"/>
      <c r="DPO907" s="30"/>
      <c r="DPP907" s="30"/>
      <c r="DPQ907" s="30"/>
      <c r="DPR907" s="30"/>
      <c r="DPS907" s="30"/>
      <c r="DPT907" s="30"/>
      <c r="DPU907" s="30"/>
      <c r="DPV907" s="30"/>
      <c r="DPW907" s="30"/>
      <c r="DPX907" s="30"/>
      <c r="DPY907" s="30"/>
      <c r="DPZ907" s="30"/>
      <c r="DQA907" s="30"/>
      <c r="DQB907" s="30"/>
      <c r="DQC907" s="30"/>
      <c r="DQD907" s="30"/>
      <c r="DQE907" s="30"/>
      <c r="DQF907" s="30"/>
      <c r="DQG907" s="30"/>
      <c r="DQH907" s="30"/>
      <c r="DQI907" s="30"/>
      <c r="DQJ907" s="30"/>
      <c r="DQK907" s="30"/>
      <c r="DQL907" s="30"/>
      <c r="DQM907" s="30"/>
      <c r="DQN907" s="30"/>
      <c r="DQO907" s="30"/>
      <c r="DQP907" s="30"/>
      <c r="DQQ907" s="30"/>
      <c r="DQR907" s="30"/>
      <c r="DQS907" s="30"/>
      <c r="DQT907" s="30"/>
      <c r="DQU907" s="30"/>
      <c r="DQV907" s="30"/>
      <c r="DQW907" s="30"/>
      <c r="DQX907" s="30"/>
      <c r="DQY907" s="30"/>
      <c r="DQZ907" s="30"/>
      <c r="DRA907" s="30"/>
      <c r="DRB907" s="30"/>
      <c r="DRC907" s="30"/>
      <c r="DRD907" s="30"/>
      <c r="DRE907" s="30"/>
      <c r="DRF907" s="30"/>
      <c r="DRG907" s="30"/>
      <c r="DRH907" s="30"/>
      <c r="DRI907" s="30"/>
      <c r="DRJ907" s="30"/>
      <c r="DRK907" s="30"/>
      <c r="DRL907" s="30"/>
      <c r="DRM907" s="30"/>
      <c r="DRN907" s="30"/>
      <c r="DRO907" s="30"/>
      <c r="DRP907" s="30"/>
      <c r="DRQ907" s="30"/>
      <c r="DRR907" s="30"/>
      <c r="DRS907" s="30"/>
      <c r="DRT907" s="30"/>
      <c r="DRU907" s="30"/>
      <c r="DRV907" s="30"/>
      <c r="DRW907" s="30"/>
      <c r="DRX907" s="30"/>
      <c r="DRY907" s="30"/>
      <c r="DRZ907" s="30"/>
      <c r="DSA907" s="30"/>
      <c r="DSB907" s="30"/>
      <c r="DSC907" s="30"/>
      <c r="DSD907" s="30"/>
      <c r="DSE907" s="30"/>
      <c r="DSF907" s="30"/>
      <c r="DSG907" s="30"/>
      <c r="DSH907" s="30"/>
      <c r="DSI907" s="30"/>
      <c r="DSJ907" s="30"/>
      <c r="DSK907" s="30"/>
      <c r="DSL907" s="30"/>
      <c r="DSM907" s="30"/>
      <c r="DSN907" s="30"/>
      <c r="DSO907" s="30"/>
      <c r="DSP907" s="30"/>
      <c r="DSQ907" s="30"/>
      <c r="DSR907" s="30"/>
      <c r="DSS907" s="30"/>
      <c r="DST907" s="30"/>
      <c r="DSU907" s="30"/>
      <c r="DSV907" s="30"/>
      <c r="DSW907" s="30"/>
      <c r="DSX907" s="30"/>
      <c r="DSY907" s="30"/>
      <c r="DSZ907" s="30"/>
      <c r="DTA907" s="30"/>
      <c r="DTB907" s="30"/>
      <c r="DTC907" s="30"/>
      <c r="DTD907" s="30"/>
      <c r="DTE907" s="30"/>
      <c r="DTF907" s="30"/>
      <c r="DTG907" s="30"/>
      <c r="DTH907" s="30"/>
      <c r="DTI907" s="30"/>
      <c r="DTJ907" s="30"/>
      <c r="DTK907" s="30"/>
      <c r="DTL907" s="30"/>
      <c r="DTM907" s="30"/>
      <c r="DTN907" s="30"/>
      <c r="DTO907" s="30"/>
      <c r="DTP907" s="30"/>
      <c r="DTQ907" s="30"/>
      <c r="DTR907" s="30"/>
      <c r="DTS907" s="30"/>
      <c r="DTT907" s="30"/>
      <c r="DTU907" s="30"/>
      <c r="DTV907" s="30"/>
      <c r="DTW907" s="30"/>
      <c r="DTX907" s="30"/>
      <c r="DTY907" s="30"/>
      <c r="DTZ907" s="30"/>
      <c r="DUA907" s="30"/>
      <c r="DUB907" s="30"/>
      <c r="DUC907" s="30"/>
      <c r="DUD907" s="30"/>
      <c r="DUE907" s="30"/>
      <c r="DUF907" s="30"/>
      <c r="DUG907" s="30"/>
      <c r="DUH907" s="30"/>
      <c r="DUI907" s="30"/>
      <c r="DUJ907" s="30"/>
      <c r="DUK907" s="30"/>
      <c r="DUL907" s="30"/>
      <c r="DUM907" s="30"/>
      <c r="DUN907" s="30"/>
      <c r="DUO907" s="30"/>
      <c r="DUP907" s="30"/>
      <c r="DUQ907" s="30"/>
      <c r="DUR907" s="30"/>
      <c r="DUS907" s="30"/>
      <c r="DUT907" s="30"/>
      <c r="DUU907" s="30"/>
      <c r="DUV907" s="30"/>
      <c r="DUW907" s="30"/>
      <c r="DUX907" s="30"/>
      <c r="DUY907" s="30"/>
      <c r="DUZ907" s="30"/>
      <c r="DVA907" s="30"/>
      <c r="DVB907" s="30"/>
      <c r="DVC907" s="30"/>
      <c r="DVD907" s="30"/>
      <c r="DVE907" s="30"/>
      <c r="DVF907" s="30"/>
      <c r="DVG907" s="30"/>
      <c r="DVH907" s="30"/>
      <c r="DVI907" s="30"/>
      <c r="DVJ907" s="30"/>
      <c r="DVK907" s="30"/>
      <c r="DVL907" s="30"/>
      <c r="DVM907" s="30"/>
      <c r="DVN907" s="30"/>
      <c r="DVO907" s="30"/>
      <c r="DVP907" s="30"/>
      <c r="DVQ907" s="30"/>
      <c r="DVR907" s="30"/>
      <c r="DVS907" s="30"/>
      <c r="DVT907" s="30"/>
      <c r="DVU907" s="30"/>
      <c r="DVV907" s="30"/>
      <c r="DVW907" s="30"/>
      <c r="DVX907" s="30"/>
      <c r="DVY907" s="30"/>
      <c r="DVZ907" s="30"/>
      <c r="DWA907" s="30"/>
      <c r="DWB907" s="30"/>
      <c r="DWC907" s="30"/>
      <c r="DWD907" s="30"/>
      <c r="DWE907" s="30"/>
      <c r="DWF907" s="30"/>
      <c r="DWG907" s="30"/>
      <c r="DWH907" s="30"/>
      <c r="DWI907" s="30"/>
      <c r="DWJ907" s="30"/>
      <c r="DWK907" s="30"/>
      <c r="DWL907" s="30"/>
      <c r="DWM907" s="30"/>
      <c r="DWN907" s="30"/>
      <c r="DWO907" s="30"/>
      <c r="DWP907" s="30"/>
      <c r="DWQ907" s="30"/>
      <c r="DWR907" s="30"/>
      <c r="DWS907" s="30"/>
      <c r="DWT907" s="30"/>
      <c r="DWU907" s="30"/>
      <c r="DWV907" s="30"/>
      <c r="DWW907" s="30"/>
      <c r="DWX907" s="30"/>
      <c r="DWY907" s="30"/>
      <c r="DWZ907" s="30"/>
      <c r="DXA907" s="30"/>
      <c r="DXB907" s="30"/>
      <c r="DXC907" s="30"/>
      <c r="DXD907" s="30"/>
      <c r="DXE907" s="30"/>
      <c r="DXF907" s="30"/>
      <c r="DXG907" s="30"/>
      <c r="DXH907" s="30"/>
      <c r="DXI907" s="30"/>
      <c r="DXJ907" s="30"/>
      <c r="DXK907" s="30"/>
      <c r="DXL907" s="30"/>
      <c r="DXM907" s="30"/>
      <c r="DXN907" s="30"/>
      <c r="DXO907" s="30"/>
      <c r="DXP907" s="30"/>
      <c r="DXQ907" s="30"/>
      <c r="DXR907" s="30"/>
      <c r="DXS907" s="30"/>
      <c r="DXT907" s="30"/>
      <c r="DXU907" s="30"/>
      <c r="DXV907" s="30"/>
      <c r="DXW907" s="30"/>
      <c r="DXX907" s="30"/>
      <c r="DXY907" s="30"/>
      <c r="DXZ907" s="30"/>
      <c r="DYA907" s="30"/>
      <c r="DYB907" s="30"/>
      <c r="DYC907" s="30"/>
      <c r="DYD907" s="30"/>
      <c r="DYE907" s="30"/>
      <c r="DYF907" s="30"/>
      <c r="DYG907" s="30"/>
      <c r="DYH907" s="30"/>
      <c r="DYI907" s="30"/>
      <c r="DYJ907" s="30"/>
      <c r="DYK907" s="30"/>
      <c r="DYL907" s="30"/>
      <c r="DYM907" s="30"/>
      <c r="DYN907" s="30"/>
      <c r="DYO907" s="30"/>
      <c r="DYP907" s="30"/>
      <c r="DYQ907" s="30"/>
      <c r="DYR907" s="30"/>
      <c r="DYS907" s="30"/>
      <c r="DYT907" s="30"/>
      <c r="DYU907" s="30"/>
      <c r="DYV907" s="30"/>
      <c r="DYW907" s="30"/>
      <c r="DYX907" s="30"/>
      <c r="DYY907" s="30"/>
      <c r="DYZ907" s="30"/>
      <c r="DZA907" s="30"/>
      <c r="DZB907" s="30"/>
      <c r="DZC907" s="30"/>
      <c r="DZD907" s="30"/>
      <c r="DZE907" s="30"/>
      <c r="DZF907" s="30"/>
      <c r="DZG907" s="30"/>
      <c r="DZH907" s="30"/>
      <c r="DZI907" s="30"/>
      <c r="DZJ907" s="30"/>
      <c r="DZK907" s="30"/>
      <c r="DZL907" s="30"/>
      <c r="DZM907" s="30"/>
      <c r="DZN907" s="30"/>
      <c r="DZO907" s="30"/>
      <c r="DZP907" s="30"/>
      <c r="DZQ907" s="30"/>
      <c r="DZR907" s="30"/>
      <c r="DZS907" s="30"/>
      <c r="DZT907" s="30"/>
      <c r="DZU907" s="30"/>
      <c r="DZV907" s="30"/>
      <c r="DZW907" s="30"/>
      <c r="DZX907" s="30"/>
      <c r="DZY907" s="30"/>
      <c r="DZZ907" s="30"/>
      <c r="EAA907" s="30"/>
      <c r="EAB907" s="30"/>
      <c r="EAC907" s="30"/>
      <c r="EAD907" s="30"/>
      <c r="EAE907" s="30"/>
      <c r="EAF907" s="30"/>
      <c r="EAG907" s="30"/>
      <c r="EAH907" s="30"/>
      <c r="EAI907" s="30"/>
      <c r="EAJ907" s="30"/>
      <c r="EAK907" s="30"/>
      <c r="EAL907" s="30"/>
      <c r="EAM907" s="30"/>
      <c r="EAN907" s="30"/>
      <c r="EAO907" s="30"/>
      <c r="EAP907" s="30"/>
      <c r="EAQ907" s="30"/>
      <c r="EAR907" s="30"/>
      <c r="EAS907" s="30"/>
      <c r="EAT907" s="30"/>
      <c r="EAU907" s="30"/>
      <c r="EAV907" s="30"/>
      <c r="EAW907" s="30"/>
      <c r="EAX907" s="30"/>
      <c r="EAY907" s="30"/>
      <c r="EAZ907" s="30"/>
      <c r="EBA907" s="30"/>
      <c r="EBB907" s="30"/>
      <c r="EBC907" s="30"/>
      <c r="EBD907" s="30"/>
      <c r="EBE907" s="30"/>
      <c r="EBF907" s="30"/>
      <c r="EBG907" s="30"/>
      <c r="EBH907" s="30"/>
      <c r="EBI907" s="30"/>
      <c r="EBJ907" s="30"/>
      <c r="EBK907" s="30"/>
      <c r="EBL907" s="30"/>
      <c r="EBM907" s="30"/>
      <c r="EBN907" s="30"/>
      <c r="EBO907" s="30"/>
      <c r="EBP907" s="30"/>
      <c r="EBQ907" s="30"/>
      <c r="EBR907" s="30"/>
      <c r="EBS907" s="30"/>
      <c r="EBT907" s="30"/>
      <c r="EBU907" s="30"/>
      <c r="EBV907" s="30"/>
      <c r="EBW907" s="30"/>
      <c r="EBX907" s="30"/>
      <c r="EBY907" s="30"/>
      <c r="EBZ907" s="30"/>
      <c r="ECA907" s="30"/>
      <c r="ECB907" s="30"/>
      <c r="ECC907" s="30"/>
      <c r="ECD907" s="30"/>
      <c r="ECE907" s="30"/>
      <c r="ECF907" s="30"/>
      <c r="ECG907" s="30"/>
      <c r="ECH907" s="30"/>
      <c r="ECI907" s="30"/>
      <c r="ECJ907" s="30"/>
      <c r="ECK907" s="30"/>
      <c r="ECL907" s="30"/>
      <c r="ECM907" s="30"/>
      <c r="ECN907" s="30"/>
      <c r="ECO907" s="30"/>
      <c r="ECP907" s="30"/>
      <c r="ECQ907" s="30"/>
      <c r="ECR907" s="30"/>
      <c r="ECS907" s="30"/>
      <c r="ECT907" s="30"/>
      <c r="ECU907" s="30"/>
      <c r="ECV907" s="30"/>
      <c r="ECW907" s="30"/>
      <c r="ECX907" s="30"/>
      <c r="ECY907" s="30"/>
      <c r="ECZ907" s="30"/>
      <c r="EDA907" s="30"/>
      <c r="EDB907" s="30"/>
      <c r="EDC907" s="30"/>
      <c r="EDD907" s="30"/>
      <c r="EDE907" s="30"/>
      <c r="EDF907" s="30"/>
      <c r="EDG907" s="30"/>
      <c r="EDH907" s="30"/>
      <c r="EDI907" s="30"/>
      <c r="EDJ907" s="30"/>
      <c r="EDK907" s="30"/>
      <c r="EDL907" s="30"/>
      <c r="EDM907" s="30"/>
      <c r="EDN907" s="30"/>
      <c r="EDO907" s="30"/>
      <c r="EDP907" s="30"/>
      <c r="EDQ907" s="30"/>
      <c r="EDR907" s="30"/>
      <c r="EDS907" s="30"/>
      <c r="EDT907" s="30"/>
      <c r="EDU907" s="30"/>
      <c r="EDV907" s="30"/>
      <c r="EDW907" s="30"/>
      <c r="EDX907" s="30"/>
      <c r="EDY907" s="30"/>
      <c r="EDZ907" s="30"/>
      <c r="EEA907" s="30"/>
      <c r="EEB907" s="30"/>
      <c r="EEC907" s="30"/>
      <c r="EED907" s="30"/>
      <c r="EEE907" s="30"/>
      <c r="EEF907" s="30"/>
      <c r="EEG907" s="30"/>
      <c r="EEH907" s="30"/>
      <c r="EEI907" s="30"/>
      <c r="EEJ907" s="30"/>
      <c r="EEK907" s="30"/>
      <c r="EEL907" s="30"/>
      <c r="EEM907" s="30"/>
      <c r="EEN907" s="30"/>
      <c r="EEO907" s="30"/>
      <c r="EEP907" s="30"/>
      <c r="EEQ907" s="30"/>
      <c r="EER907" s="30"/>
      <c r="EES907" s="30"/>
      <c r="EET907" s="30"/>
      <c r="EEU907" s="30"/>
      <c r="EEV907" s="30"/>
      <c r="EEW907" s="30"/>
      <c r="EEX907" s="30"/>
      <c r="EEY907" s="30"/>
      <c r="EEZ907" s="30"/>
      <c r="EFA907" s="30"/>
      <c r="EFB907" s="30"/>
      <c r="EFC907" s="30"/>
      <c r="EFD907" s="30"/>
      <c r="EFE907" s="30"/>
      <c r="EFF907" s="30"/>
      <c r="EFG907" s="30"/>
      <c r="EFH907" s="30"/>
      <c r="EFI907" s="30"/>
      <c r="EFJ907" s="30"/>
      <c r="EFK907" s="30"/>
      <c r="EFL907" s="30"/>
      <c r="EFM907" s="30"/>
      <c r="EFN907" s="30"/>
      <c r="EFO907" s="30"/>
      <c r="EFP907" s="30"/>
      <c r="EFQ907" s="30"/>
      <c r="EFR907" s="30"/>
      <c r="EFS907" s="30"/>
      <c r="EFT907" s="30"/>
      <c r="EFU907" s="30"/>
      <c r="EFV907" s="30"/>
      <c r="EFW907" s="30"/>
      <c r="EFX907" s="30"/>
      <c r="EFY907" s="30"/>
      <c r="EFZ907" s="30"/>
      <c r="EGA907" s="30"/>
      <c r="EGB907" s="30"/>
      <c r="EGC907" s="30"/>
      <c r="EGD907" s="30"/>
      <c r="EGE907" s="30"/>
      <c r="EGF907" s="30"/>
      <c r="EGG907" s="30"/>
      <c r="EGH907" s="30"/>
      <c r="EGI907" s="30"/>
      <c r="EGJ907" s="30"/>
      <c r="EGK907" s="30"/>
      <c r="EGL907" s="30"/>
      <c r="EGM907" s="30"/>
      <c r="EGN907" s="30"/>
      <c r="EGO907" s="30"/>
      <c r="EGP907" s="30"/>
      <c r="EGQ907" s="30"/>
      <c r="EGR907" s="30"/>
      <c r="EGS907" s="30"/>
      <c r="EGT907" s="30"/>
      <c r="EGU907" s="30"/>
      <c r="EGV907" s="30"/>
      <c r="EGW907" s="30"/>
      <c r="EGX907" s="30"/>
      <c r="EGY907" s="30"/>
      <c r="EGZ907" s="30"/>
      <c r="EHA907" s="30"/>
      <c r="EHB907" s="30"/>
      <c r="EHC907" s="30"/>
      <c r="EHD907" s="30"/>
      <c r="EHE907" s="30"/>
      <c r="EHF907" s="30"/>
      <c r="EHG907" s="30"/>
      <c r="EHH907" s="30"/>
      <c r="EHI907" s="30"/>
      <c r="EHJ907" s="30"/>
      <c r="EHK907" s="30"/>
      <c r="EHL907" s="30"/>
      <c r="EHM907" s="30"/>
      <c r="EHN907" s="30"/>
      <c r="EHO907" s="30"/>
      <c r="EHP907" s="30"/>
      <c r="EHQ907" s="30"/>
      <c r="EHR907" s="30"/>
      <c r="EHS907" s="30"/>
      <c r="EHT907" s="30"/>
      <c r="EHU907" s="30"/>
      <c r="EHV907" s="30"/>
      <c r="EHW907" s="30"/>
      <c r="EHX907" s="30"/>
      <c r="EHY907" s="30"/>
      <c r="EHZ907" s="30"/>
      <c r="EIA907" s="30"/>
      <c r="EIB907" s="30"/>
      <c r="EIC907" s="30"/>
      <c r="EID907" s="30"/>
      <c r="EIE907" s="30"/>
      <c r="EIF907" s="30"/>
      <c r="EIG907" s="30"/>
      <c r="EIH907" s="30"/>
      <c r="EII907" s="30"/>
      <c r="EIJ907" s="30"/>
      <c r="EIK907" s="30"/>
      <c r="EIL907" s="30"/>
      <c r="EIM907" s="30"/>
      <c r="EIN907" s="30"/>
      <c r="EIO907" s="30"/>
      <c r="EIP907" s="30"/>
      <c r="EIQ907" s="30"/>
      <c r="EIR907" s="30"/>
      <c r="EIS907" s="30"/>
      <c r="EIT907" s="30"/>
      <c r="EIU907" s="30"/>
      <c r="EIV907" s="30"/>
      <c r="EIW907" s="30"/>
      <c r="EIX907" s="30"/>
      <c r="EIY907" s="30"/>
      <c r="EIZ907" s="30"/>
      <c r="EJA907" s="30"/>
      <c r="EJB907" s="30"/>
      <c r="EJC907" s="30"/>
      <c r="EJD907" s="30"/>
      <c r="EJE907" s="30"/>
      <c r="EJF907" s="30"/>
      <c r="EJG907" s="30"/>
      <c r="EJH907" s="30"/>
      <c r="EJI907" s="30"/>
      <c r="EJJ907" s="30"/>
      <c r="EJK907" s="30"/>
      <c r="EJL907" s="30"/>
      <c r="EJM907" s="30"/>
      <c r="EJN907" s="30"/>
      <c r="EJO907" s="30"/>
      <c r="EJP907" s="30"/>
      <c r="EJQ907" s="30"/>
      <c r="EJR907" s="30"/>
      <c r="EJS907" s="30"/>
      <c r="EJT907" s="30"/>
      <c r="EJU907" s="30"/>
      <c r="EJV907" s="30"/>
      <c r="EJW907" s="30"/>
      <c r="EJX907" s="30"/>
      <c r="EJY907" s="30"/>
      <c r="EJZ907" s="30"/>
      <c r="EKA907" s="30"/>
      <c r="EKB907" s="30"/>
      <c r="EKC907" s="30"/>
      <c r="EKD907" s="30"/>
      <c r="EKE907" s="30"/>
      <c r="EKF907" s="30"/>
      <c r="EKG907" s="30"/>
      <c r="EKH907" s="30"/>
      <c r="EKI907" s="30"/>
      <c r="EKJ907" s="30"/>
      <c r="EKK907" s="30"/>
      <c r="EKL907" s="30"/>
      <c r="EKM907" s="30"/>
      <c r="EKN907" s="30"/>
      <c r="EKO907" s="30"/>
      <c r="EKP907" s="30"/>
      <c r="EKQ907" s="30"/>
      <c r="EKR907" s="30"/>
      <c r="EKS907" s="30"/>
      <c r="EKT907" s="30"/>
      <c r="EKU907" s="30"/>
      <c r="EKV907" s="30"/>
      <c r="EKW907" s="30"/>
      <c r="EKX907" s="30"/>
      <c r="EKY907" s="30"/>
      <c r="EKZ907" s="30"/>
      <c r="ELA907" s="30"/>
      <c r="ELB907" s="30"/>
      <c r="ELC907" s="30"/>
      <c r="ELD907" s="30"/>
      <c r="ELE907" s="30"/>
      <c r="ELF907" s="30"/>
      <c r="ELG907" s="30"/>
      <c r="ELH907" s="30"/>
      <c r="ELI907" s="30"/>
      <c r="ELJ907" s="30"/>
      <c r="ELK907" s="30"/>
      <c r="ELL907" s="30"/>
      <c r="ELM907" s="30"/>
      <c r="ELN907" s="30"/>
      <c r="ELO907" s="30"/>
      <c r="ELP907" s="30"/>
      <c r="ELQ907" s="30"/>
      <c r="ELR907" s="30"/>
      <c r="ELS907" s="30"/>
      <c r="ELT907" s="30"/>
      <c r="ELU907" s="30"/>
      <c r="ELV907" s="30"/>
      <c r="ELW907" s="30"/>
      <c r="ELX907" s="30"/>
      <c r="ELY907" s="30"/>
      <c r="ELZ907" s="30"/>
      <c r="EMA907" s="30"/>
      <c r="EMB907" s="30"/>
      <c r="EMC907" s="30"/>
      <c r="EMD907" s="30"/>
      <c r="EME907" s="30"/>
      <c r="EMF907" s="30"/>
      <c r="EMG907" s="30"/>
      <c r="EMH907" s="30"/>
      <c r="EMI907" s="30"/>
      <c r="EMJ907" s="30"/>
      <c r="EMK907" s="30"/>
      <c r="EML907" s="30"/>
      <c r="EMM907" s="30"/>
      <c r="EMN907" s="30"/>
      <c r="EMO907" s="30"/>
      <c r="EMP907" s="30"/>
      <c r="EMQ907" s="30"/>
      <c r="EMR907" s="30"/>
      <c r="EMS907" s="30"/>
      <c r="EMT907" s="30"/>
      <c r="EMU907" s="30"/>
      <c r="EMV907" s="30"/>
      <c r="EMW907" s="30"/>
      <c r="EMX907" s="30"/>
      <c r="EMY907" s="30"/>
      <c r="EMZ907" s="30"/>
      <c r="ENA907" s="30"/>
      <c r="ENB907" s="30"/>
      <c r="ENC907" s="30"/>
      <c r="END907" s="30"/>
      <c r="ENE907" s="30"/>
      <c r="ENF907" s="30"/>
      <c r="ENG907" s="30"/>
      <c r="ENH907" s="30"/>
      <c r="ENI907" s="30"/>
      <c r="ENJ907" s="30"/>
      <c r="ENK907" s="30"/>
      <c r="ENL907" s="30"/>
      <c r="ENM907" s="30"/>
      <c r="ENN907" s="30"/>
      <c r="ENO907" s="30"/>
      <c r="ENP907" s="30"/>
      <c r="ENQ907" s="30"/>
      <c r="ENR907" s="30"/>
      <c r="ENS907" s="30"/>
      <c r="ENT907" s="30"/>
      <c r="ENU907" s="30"/>
      <c r="ENV907" s="30"/>
      <c r="ENW907" s="30"/>
      <c r="ENX907" s="30"/>
      <c r="ENY907" s="30"/>
      <c r="ENZ907" s="30"/>
      <c r="EOA907" s="30"/>
      <c r="EOB907" s="30"/>
      <c r="EOC907" s="30"/>
      <c r="EOD907" s="30"/>
      <c r="EOE907" s="30"/>
      <c r="EOF907" s="30"/>
      <c r="EOG907" s="30"/>
      <c r="EOH907" s="30"/>
      <c r="EOI907" s="30"/>
      <c r="EOJ907" s="30"/>
      <c r="EOK907" s="30"/>
      <c r="EOL907" s="30"/>
      <c r="EOM907" s="30"/>
      <c r="EON907" s="30"/>
      <c r="EOO907" s="30"/>
      <c r="EOP907" s="30"/>
      <c r="EOQ907" s="30"/>
      <c r="EOR907" s="30"/>
      <c r="EOS907" s="30"/>
      <c r="EOT907" s="30"/>
      <c r="EOU907" s="30"/>
      <c r="EOV907" s="30"/>
      <c r="EOW907" s="30"/>
      <c r="EOX907" s="30"/>
      <c r="EOY907" s="30"/>
      <c r="EOZ907" s="30"/>
      <c r="EPA907" s="30"/>
      <c r="EPB907" s="30"/>
      <c r="EPC907" s="30"/>
      <c r="EPD907" s="30"/>
      <c r="EPE907" s="30"/>
      <c r="EPF907" s="30"/>
      <c r="EPG907" s="30"/>
      <c r="EPH907" s="30"/>
      <c r="EPI907" s="30"/>
      <c r="EPJ907" s="30"/>
      <c r="EPK907" s="30"/>
      <c r="EPL907" s="30"/>
      <c r="EPM907" s="30"/>
      <c r="EPN907" s="30"/>
      <c r="EPO907" s="30"/>
      <c r="EPP907" s="30"/>
      <c r="EPQ907" s="30"/>
      <c r="EPR907" s="30"/>
      <c r="EPS907" s="30"/>
      <c r="EPT907" s="30"/>
      <c r="EPU907" s="30"/>
      <c r="EPV907" s="30"/>
      <c r="EPW907" s="30"/>
      <c r="EPX907" s="30"/>
      <c r="EPY907" s="30"/>
      <c r="EPZ907" s="30"/>
      <c r="EQA907" s="30"/>
      <c r="EQB907" s="30"/>
      <c r="EQC907" s="30"/>
      <c r="EQD907" s="30"/>
      <c r="EQE907" s="30"/>
      <c r="EQF907" s="30"/>
      <c r="EQG907" s="30"/>
      <c r="EQH907" s="30"/>
      <c r="EQI907" s="30"/>
      <c r="EQJ907" s="30"/>
      <c r="EQK907" s="30"/>
      <c r="EQL907" s="30"/>
      <c r="EQM907" s="30"/>
      <c r="EQN907" s="30"/>
      <c r="EQO907" s="30"/>
      <c r="EQP907" s="30"/>
      <c r="EQQ907" s="30"/>
      <c r="EQR907" s="30"/>
      <c r="EQS907" s="30"/>
      <c r="EQT907" s="30"/>
      <c r="EQU907" s="30"/>
      <c r="EQV907" s="30"/>
      <c r="EQW907" s="30"/>
      <c r="EQX907" s="30"/>
      <c r="EQY907" s="30"/>
      <c r="EQZ907" s="30"/>
      <c r="ERA907" s="30"/>
      <c r="ERB907" s="30"/>
      <c r="ERC907" s="30"/>
      <c r="ERD907" s="30"/>
      <c r="ERE907" s="30"/>
      <c r="ERF907" s="30"/>
      <c r="ERG907" s="30"/>
      <c r="ERH907" s="30"/>
      <c r="ERI907" s="30"/>
      <c r="ERJ907" s="30"/>
      <c r="ERK907" s="30"/>
      <c r="ERL907" s="30"/>
      <c r="ERM907" s="30"/>
      <c r="ERN907" s="30"/>
      <c r="ERO907" s="30"/>
      <c r="ERP907" s="30"/>
      <c r="ERQ907" s="30"/>
      <c r="ERR907" s="30"/>
      <c r="ERS907" s="30"/>
      <c r="ERT907" s="30"/>
      <c r="ERU907" s="30"/>
      <c r="ERV907" s="30"/>
      <c r="ERW907" s="30"/>
      <c r="ERX907" s="30"/>
      <c r="ERY907" s="30"/>
      <c r="ERZ907" s="30"/>
      <c r="ESA907" s="30"/>
      <c r="ESB907" s="30"/>
      <c r="ESC907" s="30"/>
      <c r="ESD907" s="30"/>
      <c r="ESE907" s="30"/>
      <c r="ESF907" s="30"/>
      <c r="ESG907" s="30"/>
      <c r="ESH907" s="30"/>
      <c r="ESI907" s="30"/>
      <c r="ESJ907" s="30"/>
      <c r="ESK907" s="30"/>
      <c r="ESL907" s="30"/>
      <c r="ESM907" s="30"/>
      <c r="ESN907" s="30"/>
      <c r="ESO907" s="30"/>
      <c r="ESP907" s="30"/>
      <c r="ESQ907" s="30"/>
      <c r="ESR907" s="30"/>
      <c r="ESS907" s="30"/>
      <c r="EST907" s="30"/>
      <c r="ESU907" s="30"/>
      <c r="ESV907" s="30"/>
      <c r="ESW907" s="30"/>
      <c r="ESX907" s="30"/>
      <c r="ESY907" s="30"/>
      <c r="ESZ907" s="30"/>
      <c r="ETA907" s="30"/>
      <c r="ETB907" s="30"/>
      <c r="ETC907" s="30"/>
      <c r="ETD907" s="30"/>
      <c r="ETE907" s="30"/>
      <c r="ETF907" s="30"/>
      <c r="ETG907" s="30"/>
      <c r="ETH907" s="30"/>
      <c r="ETI907" s="30"/>
      <c r="ETJ907" s="30"/>
      <c r="ETK907" s="30"/>
      <c r="ETL907" s="30"/>
      <c r="ETM907" s="30"/>
      <c r="ETN907" s="30"/>
      <c r="ETO907" s="30"/>
      <c r="ETP907" s="30"/>
      <c r="ETQ907" s="30"/>
      <c r="ETR907" s="30"/>
      <c r="ETS907" s="30"/>
      <c r="ETT907" s="30"/>
      <c r="ETU907" s="30"/>
      <c r="ETV907" s="30"/>
      <c r="ETW907" s="30"/>
      <c r="ETX907" s="30"/>
      <c r="ETY907" s="30"/>
      <c r="ETZ907" s="30"/>
      <c r="EUA907" s="30"/>
      <c r="EUB907" s="30"/>
      <c r="EUC907" s="30"/>
      <c r="EUD907" s="30"/>
      <c r="EUE907" s="30"/>
      <c r="EUF907" s="30"/>
      <c r="EUG907" s="30"/>
      <c r="EUH907" s="30"/>
      <c r="EUI907" s="30"/>
      <c r="EUJ907" s="30"/>
      <c r="EUK907" s="30"/>
      <c r="EUL907" s="30"/>
      <c r="EUM907" s="30"/>
      <c r="EUN907" s="30"/>
      <c r="EUO907" s="30"/>
      <c r="EUP907" s="30"/>
      <c r="EUQ907" s="30"/>
      <c r="EUR907" s="30"/>
      <c r="EUS907" s="30"/>
      <c r="EUT907" s="30"/>
      <c r="EUU907" s="30"/>
      <c r="EUV907" s="30"/>
      <c r="EUW907" s="30"/>
      <c r="EUX907" s="30"/>
      <c r="EUY907" s="30"/>
      <c r="EUZ907" s="30"/>
      <c r="EVA907" s="30"/>
      <c r="EVB907" s="30"/>
      <c r="EVC907" s="30"/>
      <c r="EVD907" s="30"/>
      <c r="EVE907" s="30"/>
      <c r="EVF907" s="30"/>
      <c r="EVG907" s="30"/>
      <c r="EVH907" s="30"/>
      <c r="EVI907" s="30"/>
      <c r="EVJ907" s="30"/>
      <c r="EVK907" s="30"/>
      <c r="EVL907" s="30"/>
      <c r="EVM907" s="30"/>
      <c r="EVN907" s="30"/>
      <c r="EVO907" s="30"/>
      <c r="EVP907" s="30"/>
      <c r="EVQ907" s="30"/>
      <c r="EVR907" s="30"/>
      <c r="EVS907" s="30"/>
      <c r="EVT907" s="30"/>
      <c r="EVU907" s="30"/>
      <c r="EVV907" s="30"/>
      <c r="EVW907" s="30"/>
      <c r="EVX907" s="30"/>
      <c r="EVY907" s="30"/>
      <c r="EVZ907" s="30"/>
      <c r="EWA907" s="30"/>
      <c r="EWB907" s="30"/>
      <c r="EWC907" s="30"/>
      <c r="EWD907" s="30"/>
      <c r="EWE907" s="30"/>
      <c r="EWF907" s="30"/>
      <c r="EWG907" s="30"/>
      <c r="EWH907" s="30"/>
      <c r="EWI907" s="30"/>
      <c r="EWJ907" s="30"/>
      <c r="EWK907" s="30"/>
      <c r="EWL907" s="30"/>
      <c r="EWM907" s="30"/>
      <c r="EWN907" s="30"/>
      <c r="EWO907" s="30"/>
      <c r="EWP907" s="30"/>
      <c r="EWQ907" s="30"/>
      <c r="EWR907" s="30"/>
      <c r="EWS907" s="30"/>
      <c r="EWT907" s="30"/>
      <c r="EWU907" s="30"/>
      <c r="EWV907" s="30"/>
      <c r="EWW907" s="30"/>
      <c r="EWX907" s="30"/>
      <c r="EWY907" s="30"/>
      <c r="EWZ907" s="30"/>
      <c r="EXA907" s="30"/>
      <c r="EXB907" s="30"/>
      <c r="EXC907" s="30"/>
      <c r="EXD907" s="30"/>
      <c r="EXE907" s="30"/>
      <c r="EXF907" s="30"/>
      <c r="EXG907" s="30"/>
      <c r="EXH907" s="30"/>
      <c r="EXI907" s="30"/>
      <c r="EXJ907" s="30"/>
      <c r="EXK907" s="30"/>
      <c r="EXL907" s="30"/>
      <c r="EXM907" s="30"/>
      <c r="EXN907" s="30"/>
      <c r="EXO907" s="30"/>
      <c r="EXP907" s="30"/>
      <c r="EXQ907" s="30"/>
      <c r="EXR907" s="30"/>
      <c r="EXS907" s="30"/>
      <c r="EXT907" s="30"/>
      <c r="EXU907" s="30"/>
      <c r="EXV907" s="30"/>
      <c r="EXW907" s="30"/>
      <c r="EXX907" s="30"/>
      <c r="EXY907" s="30"/>
      <c r="EXZ907" s="30"/>
      <c r="EYA907" s="30"/>
      <c r="EYB907" s="30"/>
      <c r="EYC907" s="30"/>
      <c r="EYD907" s="30"/>
      <c r="EYE907" s="30"/>
      <c r="EYF907" s="30"/>
      <c r="EYG907" s="30"/>
      <c r="EYH907" s="30"/>
      <c r="EYI907" s="30"/>
      <c r="EYJ907" s="30"/>
      <c r="EYK907" s="30"/>
      <c r="EYL907" s="30"/>
      <c r="EYM907" s="30"/>
      <c r="EYN907" s="30"/>
      <c r="EYO907" s="30"/>
      <c r="EYP907" s="30"/>
      <c r="EYQ907" s="30"/>
      <c r="EYR907" s="30"/>
      <c r="EYS907" s="30"/>
      <c r="EYT907" s="30"/>
      <c r="EYU907" s="30"/>
      <c r="EYV907" s="30"/>
      <c r="EYW907" s="30"/>
      <c r="EYX907" s="30"/>
      <c r="EYY907" s="30"/>
      <c r="EYZ907" s="30"/>
      <c r="EZA907" s="30"/>
      <c r="EZB907" s="30"/>
      <c r="EZC907" s="30"/>
      <c r="EZD907" s="30"/>
      <c r="EZE907" s="30"/>
      <c r="EZF907" s="30"/>
      <c r="EZG907" s="30"/>
      <c r="EZH907" s="30"/>
      <c r="EZI907" s="30"/>
      <c r="EZJ907" s="30"/>
      <c r="EZK907" s="30"/>
      <c r="EZL907" s="30"/>
      <c r="EZM907" s="30"/>
      <c r="EZN907" s="30"/>
      <c r="EZO907" s="30"/>
      <c r="EZP907" s="30"/>
      <c r="EZQ907" s="30"/>
      <c r="EZR907" s="30"/>
      <c r="EZS907" s="30"/>
      <c r="EZT907" s="30"/>
      <c r="EZU907" s="30"/>
      <c r="EZV907" s="30"/>
      <c r="EZW907" s="30"/>
      <c r="EZX907" s="30"/>
      <c r="EZY907" s="30"/>
      <c r="EZZ907" s="30"/>
      <c r="FAA907" s="30"/>
      <c r="FAB907" s="30"/>
      <c r="FAC907" s="30"/>
      <c r="FAD907" s="30"/>
      <c r="FAE907" s="30"/>
      <c r="FAF907" s="30"/>
      <c r="FAG907" s="30"/>
      <c r="FAH907" s="30"/>
      <c r="FAI907" s="30"/>
      <c r="FAJ907" s="30"/>
      <c r="FAK907" s="30"/>
      <c r="FAL907" s="30"/>
      <c r="FAM907" s="30"/>
      <c r="FAN907" s="30"/>
      <c r="FAO907" s="30"/>
      <c r="FAP907" s="30"/>
      <c r="FAQ907" s="30"/>
      <c r="FAR907" s="30"/>
      <c r="FAS907" s="30"/>
      <c r="FAT907" s="30"/>
      <c r="FAU907" s="30"/>
      <c r="FAV907" s="30"/>
      <c r="FAW907" s="30"/>
      <c r="FAX907" s="30"/>
      <c r="FAY907" s="30"/>
      <c r="FAZ907" s="30"/>
      <c r="FBA907" s="30"/>
      <c r="FBB907" s="30"/>
      <c r="FBC907" s="30"/>
      <c r="FBD907" s="30"/>
      <c r="FBE907" s="30"/>
      <c r="FBF907" s="30"/>
      <c r="FBG907" s="30"/>
      <c r="FBH907" s="30"/>
      <c r="FBI907" s="30"/>
      <c r="FBJ907" s="30"/>
      <c r="FBK907" s="30"/>
      <c r="FBL907" s="30"/>
      <c r="FBM907" s="30"/>
      <c r="FBN907" s="30"/>
      <c r="FBO907" s="30"/>
      <c r="FBP907" s="30"/>
      <c r="FBQ907" s="30"/>
      <c r="FBR907" s="30"/>
      <c r="FBS907" s="30"/>
      <c r="FBT907" s="30"/>
      <c r="FBU907" s="30"/>
      <c r="FBV907" s="30"/>
      <c r="FBW907" s="30"/>
      <c r="FBX907" s="30"/>
      <c r="FBY907" s="30"/>
      <c r="FBZ907" s="30"/>
      <c r="FCA907" s="30"/>
      <c r="FCB907" s="30"/>
      <c r="FCC907" s="30"/>
      <c r="FCD907" s="30"/>
      <c r="FCE907" s="30"/>
      <c r="FCF907" s="30"/>
      <c r="FCG907" s="30"/>
      <c r="FCH907" s="30"/>
      <c r="FCI907" s="30"/>
      <c r="FCJ907" s="30"/>
      <c r="FCK907" s="30"/>
      <c r="FCL907" s="30"/>
      <c r="FCM907" s="30"/>
      <c r="FCN907" s="30"/>
      <c r="FCO907" s="30"/>
      <c r="FCP907" s="30"/>
      <c r="FCQ907" s="30"/>
      <c r="FCR907" s="30"/>
      <c r="FCS907" s="30"/>
      <c r="FCT907" s="30"/>
      <c r="FCU907" s="30"/>
      <c r="FCV907" s="30"/>
      <c r="FCW907" s="30"/>
      <c r="FCX907" s="30"/>
      <c r="FCY907" s="30"/>
      <c r="FCZ907" s="30"/>
      <c r="FDA907" s="30"/>
      <c r="FDB907" s="30"/>
      <c r="FDC907" s="30"/>
      <c r="FDD907" s="30"/>
      <c r="FDE907" s="30"/>
      <c r="FDF907" s="30"/>
      <c r="FDG907" s="30"/>
      <c r="FDH907" s="30"/>
      <c r="FDI907" s="30"/>
      <c r="FDJ907" s="30"/>
      <c r="FDK907" s="30"/>
      <c r="FDL907" s="30"/>
      <c r="FDM907" s="30"/>
      <c r="FDN907" s="30"/>
      <c r="FDO907" s="30"/>
      <c r="FDP907" s="30"/>
      <c r="FDQ907" s="30"/>
      <c r="FDR907" s="30"/>
      <c r="FDS907" s="30"/>
      <c r="FDT907" s="30"/>
      <c r="FDU907" s="30"/>
      <c r="FDV907" s="30"/>
      <c r="FDW907" s="30"/>
      <c r="FDX907" s="30"/>
      <c r="FDY907" s="30"/>
      <c r="FDZ907" s="30"/>
      <c r="FEA907" s="30"/>
      <c r="FEB907" s="30"/>
      <c r="FEC907" s="30"/>
      <c r="FED907" s="30"/>
      <c r="FEE907" s="30"/>
      <c r="FEF907" s="30"/>
      <c r="FEG907" s="30"/>
      <c r="FEH907" s="30"/>
      <c r="FEI907" s="30"/>
      <c r="FEJ907" s="30"/>
      <c r="FEK907" s="30"/>
      <c r="FEL907" s="30"/>
      <c r="FEM907" s="30"/>
      <c r="FEN907" s="30"/>
      <c r="FEO907" s="30"/>
      <c r="FEP907" s="30"/>
      <c r="FEQ907" s="30"/>
      <c r="FER907" s="30"/>
      <c r="FES907" s="30"/>
      <c r="FET907" s="30"/>
      <c r="FEU907" s="30"/>
      <c r="FEV907" s="30"/>
      <c r="FEW907" s="30"/>
      <c r="FEX907" s="30"/>
      <c r="FEY907" s="30"/>
      <c r="FEZ907" s="30"/>
      <c r="FFA907" s="30"/>
      <c r="FFB907" s="30"/>
      <c r="FFC907" s="30"/>
      <c r="FFD907" s="30"/>
      <c r="FFE907" s="30"/>
      <c r="FFF907" s="30"/>
      <c r="FFG907" s="30"/>
      <c r="FFH907" s="30"/>
      <c r="FFI907" s="30"/>
      <c r="FFJ907" s="30"/>
      <c r="FFK907" s="30"/>
      <c r="FFL907" s="30"/>
      <c r="FFM907" s="30"/>
      <c r="FFN907" s="30"/>
      <c r="FFO907" s="30"/>
      <c r="FFP907" s="30"/>
      <c r="FFQ907" s="30"/>
      <c r="FFR907" s="30"/>
      <c r="FFS907" s="30"/>
      <c r="FFT907" s="30"/>
      <c r="FFU907" s="30"/>
      <c r="FFV907" s="30"/>
      <c r="FFW907" s="30"/>
      <c r="FFX907" s="30"/>
      <c r="FFY907" s="30"/>
      <c r="FFZ907" s="30"/>
      <c r="FGA907" s="30"/>
      <c r="FGB907" s="30"/>
      <c r="FGC907" s="30"/>
      <c r="FGD907" s="30"/>
      <c r="FGE907" s="30"/>
      <c r="FGF907" s="30"/>
      <c r="FGG907" s="30"/>
      <c r="FGH907" s="30"/>
      <c r="FGI907" s="30"/>
      <c r="FGJ907" s="30"/>
      <c r="FGK907" s="30"/>
      <c r="FGL907" s="30"/>
      <c r="FGM907" s="30"/>
      <c r="FGN907" s="30"/>
      <c r="FGO907" s="30"/>
      <c r="FGP907" s="30"/>
      <c r="FGQ907" s="30"/>
      <c r="FGR907" s="30"/>
      <c r="FGS907" s="30"/>
      <c r="FGT907" s="30"/>
      <c r="FGU907" s="30"/>
      <c r="FGV907" s="30"/>
      <c r="FGW907" s="30"/>
      <c r="FGX907" s="30"/>
      <c r="FGY907" s="30"/>
      <c r="FGZ907" s="30"/>
      <c r="FHA907" s="30"/>
      <c r="FHB907" s="30"/>
      <c r="FHC907" s="30"/>
      <c r="FHD907" s="30"/>
      <c r="FHE907" s="30"/>
      <c r="FHF907" s="30"/>
      <c r="FHG907" s="30"/>
      <c r="FHH907" s="30"/>
      <c r="FHI907" s="30"/>
      <c r="FHJ907" s="30"/>
      <c r="FHK907" s="30"/>
      <c r="FHL907" s="30"/>
      <c r="FHM907" s="30"/>
      <c r="FHN907" s="30"/>
      <c r="FHO907" s="30"/>
      <c r="FHP907" s="30"/>
      <c r="FHQ907" s="30"/>
      <c r="FHR907" s="30"/>
      <c r="FHS907" s="30"/>
      <c r="FHT907" s="30"/>
      <c r="FHU907" s="30"/>
      <c r="FHV907" s="30"/>
      <c r="FHW907" s="30"/>
      <c r="FHX907" s="30"/>
      <c r="FHY907" s="30"/>
      <c r="FHZ907" s="30"/>
      <c r="FIA907" s="30"/>
      <c r="FIB907" s="30"/>
      <c r="FIC907" s="30"/>
      <c r="FID907" s="30"/>
      <c r="FIE907" s="30"/>
      <c r="FIF907" s="30"/>
      <c r="FIG907" s="30"/>
      <c r="FIH907" s="30"/>
      <c r="FII907" s="30"/>
      <c r="FIJ907" s="30"/>
      <c r="FIK907" s="30"/>
      <c r="FIL907" s="30"/>
      <c r="FIM907" s="30"/>
      <c r="FIN907" s="30"/>
      <c r="FIO907" s="30"/>
      <c r="FIP907" s="30"/>
      <c r="FIQ907" s="30"/>
      <c r="FIR907" s="30"/>
      <c r="FIS907" s="30"/>
      <c r="FIT907" s="30"/>
      <c r="FIU907" s="30"/>
      <c r="FIV907" s="30"/>
      <c r="FIW907" s="30"/>
      <c r="FIX907" s="30"/>
      <c r="FIY907" s="30"/>
      <c r="FIZ907" s="30"/>
      <c r="FJA907" s="30"/>
      <c r="FJB907" s="30"/>
      <c r="FJC907" s="30"/>
      <c r="FJD907" s="30"/>
      <c r="FJE907" s="30"/>
      <c r="FJF907" s="30"/>
      <c r="FJG907" s="30"/>
      <c r="FJH907" s="30"/>
      <c r="FJI907" s="30"/>
      <c r="FJJ907" s="30"/>
      <c r="FJK907" s="30"/>
      <c r="FJL907" s="30"/>
      <c r="FJM907" s="30"/>
      <c r="FJN907" s="30"/>
      <c r="FJO907" s="30"/>
      <c r="FJP907" s="30"/>
      <c r="FJQ907" s="30"/>
      <c r="FJR907" s="30"/>
      <c r="FJS907" s="30"/>
      <c r="FJT907" s="30"/>
      <c r="FJU907" s="30"/>
      <c r="FJV907" s="30"/>
      <c r="FJW907" s="30"/>
      <c r="FJX907" s="30"/>
      <c r="FJY907" s="30"/>
      <c r="FJZ907" s="30"/>
      <c r="FKA907" s="30"/>
      <c r="FKB907" s="30"/>
      <c r="FKC907" s="30"/>
      <c r="FKD907" s="30"/>
      <c r="FKE907" s="30"/>
      <c r="FKF907" s="30"/>
      <c r="FKG907" s="30"/>
      <c r="FKH907" s="30"/>
      <c r="FKI907" s="30"/>
      <c r="FKJ907" s="30"/>
      <c r="FKK907" s="30"/>
      <c r="FKL907" s="30"/>
      <c r="FKM907" s="30"/>
      <c r="FKN907" s="30"/>
      <c r="FKO907" s="30"/>
      <c r="FKP907" s="30"/>
      <c r="FKQ907" s="30"/>
      <c r="FKR907" s="30"/>
      <c r="FKS907" s="30"/>
      <c r="FKT907" s="30"/>
      <c r="FKU907" s="30"/>
      <c r="FKV907" s="30"/>
      <c r="FKW907" s="30"/>
      <c r="FKX907" s="30"/>
      <c r="FKY907" s="30"/>
      <c r="FKZ907" s="30"/>
      <c r="FLA907" s="30"/>
      <c r="FLB907" s="30"/>
      <c r="FLC907" s="30"/>
      <c r="FLD907" s="30"/>
      <c r="FLE907" s="30"/>
      <c r="FLF907" s="30"/>
      <c r="FLG907" s="30"/>
      <c r="FLH907" s="30"/>
      <c r="FLI907" s="30"/>
      <c r="FLJ907" s="30"/>
      <c r="FLK907" s="30"/>
      <c r="FLL907" s="30"/>
      <c r="FLM907" s="30"/>
      <c r="FLN907" s="30"/>
      <c r="FLO907" s="30"/>
      <c r="FLP907" s="30"/>
      <c r="FLQ907" s="30"/>
      <c r="FLR907" s="30"/>
      <c r="FLS907" s="30"/>
      <c r="FLT907" s="30"/>
      <c r="FLU907" s="30"/>
      <c r="FLV907" s="30"/>
      <c r="FLW907" s="30"/>
      <c r="FLX907" s="30"/>
      <c r="FLY907" s="30"/>
      <c r="FLZ907" s="30"/>
      <c r="FMA907" s="30"/>
      <c r="FMB907" s="30"/>
      <c r="FMC907" s="30"/>
      <c r="FMD907" s="30"/>
      <c r="FME907" s="30"/>
      <c r="FMF907" s="30"/>
      <c r="FMG907" s="30"/>
      <c r="FMH907" s="30"/>
      <c r="FMI907" s="30"/>
      <c r="FMJ907" s="30"/>
      <c r="FMK907" s="30"/>
      <c r="FML907" s="30"/>
      <c r="FMM907" s="30"/>
      <c r="FMN907" s="30"/>
      <c r="FMO907" s="30"/>
      <c r="FMP907" s="30"/>
      <c r="FMQ907" s="30"/>
      <c r="FMR907" s="30"/>
      <c r="FMS907" s="30"/>
      <c r="FMT907" s="30"/>
      <c r="FMU907" s="30"/>
      <c r="FMV907" s="30"/>
      <c r="FMW907" s="30"/>
      <c r="FMX907" s="30"/>
      <c r="FMY907" s="30"/>
      <c r="FMZ907" s="30"/>
      <c r="FNA907" s="30"/>
      <c r="FNB907" s="30"/>
      <c r="FNC907" s="30"/>
      <c r="FND907" s="30"/>
      <c r="FNE907" s="30"/>
      <c r="FNF907" s="30"/>
      <c r="FNG907" s="30"/>
      <c r="FNH907" s="30"/>
      <c r="FNI907" s="30"/>
      <c r="FNJ907" s="30"/>
      <c r="FNK907" s="30"/>
      <c r="FNL907" s="30"/>
      <c r="FNM907" s="30"/>
      <c r="FNN907" s="30"/>
      <c r="FNO907" s="30"/>
      <c r="FNP907" s="30"/>
      <c r="FNQ907" s="30"/>
      <c r="FNR907" s="30"/>
      <c r="FNS907" s="30"/>
      <c r="FNT907" s="30"/>
      <c r="FNU907" s="30"/>
      <c r="FNV907" s="30"/>
      <c r="FNW907" s="30"/>
      <c r="FNX907" s="30"/>
      <c r="FNY907" s="30"/>
      <c r="FNZ907" s="30"/>
      <c r="FOA907" s="30"/>
      <c r="FOB907" s="30"/>
      <c r="FOC907" s="30"/>
      <c r="FOD907" s="30"/>
      <c r="FOE907" s="30"/>
      <c r="FOF907" s="30"/>
      <c r="FOG907" s="30"/>
      <c r="FOH907" s="30"/>
      <c r="FOI907" s="30"/>
      <c r="FOJ907" s="30"/>
      <c r="FOK907" s="30"/>
      <c r="FOL907" s="30"/>
      <c r="FOM907" s="30"/>
      <c r="FON907" s="30"/>
      <c r="FOO907" s="30"/>
      <c r="FOP907" s="30"/>
      <c r="FOQ907" s="30"/>
      <c r="FOR907" s="30"/>
      <c r="FOS907" s="30"/>
      <c r="FOT907" s="30"/>
      <c r="FOU907" s="30"/>
      <c r="FOV907" s="30"/>
      <c r="FOW907" s="30"/>
      <c r="FOX907" s="30"/>
      <c r="FOY907" s="30"/>
      <c r="FOZ907" s="30"/>
      <c r="FPA907" s="30"/>
      <c r="FPB907" s="30"/>
      <c r="FPC907" s="30"/>
      <c r="FPD907" s="30"/>
      <c r="FPE907" s="30"/>
      <c r="FPF907" s="30"/>
      <c r="FPG907" s="30"/>
      <c r="FPH907" s="30"/>
      <c r="FPI907" s="30"/>
      <c r="FPJ907" s="30"/>
      <c r="FPK907" s="30"/>
      <c r="FPL907" s="30"/>
      <c r="FPM907" s="30"/>
      <c r="FPN907" s="30"/>
      <c r="FPO907" s="30"/>
      <c r="FPP907" s="30"/>
      <c r="FPQ907" s="30"/>
      <c r="FPR907" s="30"/>
      <c r="FPS907" s="30"/>
      <c r="FPT907" s="30"/>
      <c r="FPU907" s="30"/>
      <c r="FPV907" s="30"/>
      <c r="FPW907" s="30"/>
      <c r="FPX907" s="30"/>
      <c r="FPY907" s="30"/>
      <c r="FPZ907" s="30"/>
      <c r="FQA907" s="30"/>
      <c r="FQB907" s="30"/>
      <c r="FQC907" s="30"/>
      <c r="FQD907" s="30"/>
      <c r="FQE907" s="30"/>
      <c r="FQF907" s="30"/>
      <c r="FQG907" s="30"/>
      <c r="FQH907" s="30"/>
      <c r="FQI907" s="30"/>
      <c r="FQJ907" s="30"/>
      <c r="FQK907" s="30"/>
      <c r="FQL907" s="30"/>
      <c r="FQM907" s="30"/>
      <c r="FQN907" s="30"/>
      <c r="FQO907" s="30"/>
      <c r="FQP907" s="30"/>
      <c r="FQQ907" s="30"/>
      <c r="FQR907" s="30"/>
      <c r="FQS907" s="30"/>
      <c r="FQT907" s="30"/>
      <c r="FQU907" s="30"/>
      <c r="FQV907" s="30"/>
      <c r="FQW907" s="30"/>
      <c r="FQX907" s="30"/>
      <c r="FQY907" s="30"/>
      <c r="FQZ907" s="30"/>
      <c r="FRA907" s="30"/>
      <c r="FRB907" s="30"/>
      <c r="FRC907" s="30"/>
      <c r="FRD907" s="30"/>
      <c r="FRE907" s="30"/>
      <c r="FRF907" s="30"/>
      <c r="FRG907" s="30"/>
      <c r="FRH907" s="30"/>
      <c r="FRI907" s="30"/>
      <c r="FRJ907" s="30"/>
      <c r="FRK907" s="30"/>
      <c r="FRL907" s="30"/>
      <c r="FRM907" s="30"/>
      <c r="FRN907" s="30"/>
      <c r="FRO907" s="30"/>
      <c r="FRP907" s="30"/>
      <c r="FRQ907" s="30"/>
      <c r="FRR907" s="30"/>
      <c r="FRS907" s="30"/>
      <c r="FRT907" s="30"/>
      <c r="FRU907" s="30"/>
      <c r="FRV907" s="30"/>
      <c r="FRW907" s="30"/>
      <c r="FRX907" s="30"/>
      <c r="FRY907" s="30"/>
      <c r="FRZ907" s="30"/>
      <c r="FSA907" s="30"/>
      <c r="FSB907" s="30"/>
      <c r="FSC907" s="30"/>
      <c r="FSD907" s="30"/>
      <c r="FSE907" s="30"/>
      <c r="FSF907" s="30"/>
      <c r="FSG907" s="30"/>
      <c r="FSH907" s="30"/>
      <c r="FSI907" s="30"/>
      <c r="FSJ907" s="30"/>
      <c r="FSK907" s="30"/>
      <c r="FSL907" s="30"/>
      <c r="FSM907" s="30"/>
      <c r="FSN907" s="30"/>
      <c r="FSO907" s="30"/>
      <c r="FSP907" s="30"/>
      <c r="FSQ907" s="30"/>
      <c r="FSR907" s="30"/>
      <c r="FSS907" s="30"/>
      <c r="FST907" s="30"/>
      <c r="FSU907" s="30"/>
      <c r="FSV907" s="30"/>
      <c r="FSW907" s="30"/>
      <c r="FSX907" s="30"/>
      <c r="FSY907" s="30"/>
      <c r="FSZ907" s="30"/>
      <c r="FTA907" s="30"/>
      <c r="FTB907" s="30"/>
      <c r="FTC907" s="30"/>
      <c r="FTD907" s="30"/>
      <c r="FTE907" s="30"/>
      <c r="FTF907" s="30"/>
      <c r="FTG907" s="30"/>
      <c r="FTH907" s="30"/>
      <c r="FTI907" s="30"/>
      <c r="FTJ907" s="30"/>
      <c r="FTK907" s="30"/>
      <c r="FTL907" s="30"/>
      <c r="FTM907" s="30"/>
      <c r="FTN907" s="30"/>
      <c r="FTO907" s="30"/>
      <c r="FTP907" s="30"/>
      <c r="FTQ907" s="30"/>
      <c r="FTR907" s="30"/>
      <c r="FTS907" s="30"/>
      <c r="FTT907" s="30"/>
      <c r="FTU907" s="30"/>
      <c r="FTV907" s="30"/>
      <c r="FTW907" s="30"/>
      <c r="FTX907" s="30"/>
      <c r="FTY907" s="30"/>
      <c r="FTZ907" s="30"/>
      <c r="FUA907" s="30"/>
      <c r="FUB907" s="30"/>
      <c r="FUC907" s="30"/>
      <c r="FUD907" s="30"/>
      <c r="FUE907" s="30"/>
      <c r="FUF907" s="30"/>
      <c r="FUG907" s="30"/>
      <c r="FUH907" s="30"/>
      <c r="FUI907" s="30"/>
      <c r="FUJ907" s="30"/>
      <c r="FUK907" s="30"/>
      <c r="FUL907" s="30"/>
      <c r="FUM907" s="30"/>
      <c r="FUN907" s="30"/>
      <c r="FUO907" s="30"/>
      <c r="FUP907" s="30"/>
      <c r="FUQ907" s="30"/>
      <c r="FUR907" s="30"/>
      <c r="FUS907" s="30"/>
      <c r="FUT907" s="30"/>
      <c r="FUU907" s="30"/>
      <c r="FUV907" s="30"/>
      <c r="FUW907" s="30"/>
      <c r="FUX907" s="30"/>
      <c r="FUY907" s="30"/>
      <c r="FUZ907" s="30"/>
      <c r="FVA907" s="30"/>
      <c r="FVB907" s="30"/>
      <c r="FVC907" s="30"/>
      <c r="FVD907" s="30"/>
      <c r="FVE907" s="30"/>
      <c r="FVF907" s="30"/>
      <c r="FVG907" s="30"/>
      <c r="FVH907" s="30"/>
      <c r="FVI907" s="30"/>
      <c r="FVJ907" s="30"/>
      <c r="FVK907" s="30"/>
      <c r="FVL907" s="30"/>
      <c r="FVM907" s="30"/>
      <c r="FVN907" s="30"/>
      <c r="FVO907" s="30"/>
      <c r="FVP907" s="30"/>
      <c r="FVQ907" s="30"/>
      <c r="FVR907" s="30"/>
      <c r="FVS907" s="30"/>
      <c r="FVT907" s="30"/>
      <c r="FVU907" s="30"/>
      <c r="FVV907" s="30"/>
      <c r="FVW907" s="30"/>
      <c r="FVX907" s="30"/>
      <c r="FVY907" s="30"/>
      <c r="FVZ907" s="30"/>
      <c r="FWA907" s="30"/>
      <c r="FWB907" s="30"/>
      <c r="FWC907" s="30"/>
      <c r="FWD907" s="30"/>
      <c r="FWE907" s="30"/>
      <c r="FWF907" s="30"/>
      <c r="FWG907" s="30"/>
      <c r="FWH907" s="30"/>
      <c r="FWI907" s="30"/>
      <c r="FWJ907" s="30"/>
      <c r="FWK907" s="30"/>
      <c r="FWL907" s="30"/>
      <c r="FWM907" s="30"/>
      <c r="FWN907" s="30"/>
      <c r="FWO907" s="30"/>
      <c r="FWP907" s="30"/>
      <c r="FWQ907" s="30"/>
      <c r="FWR907" s="30"/>
      <c r="FWS907" s="30"/>
      <c r="FWT907" s="30"/>
      <c r="FWU907" s="30"/>
      <c r="FWV907" s="30"/>
      <c r="FWW907" s="30"/>
      <c r="FWX907" s="30"/>
      <c r="FWY907" s="30"/>
      <c r="FWZ907" s="30"/>
      <c r="FXA907" s="30"/>
      <c r="FXB907" s="30"/>
      <c r="FXC907" s="30"/>
      <c r="FXD907" s="30"/>
      <c r="FXE907" s="30"/>
      <c r="FXF907" s="30"/>
      <c r="FXG907" s="30"/>
      <c r="FXH907" s="30"/>
      <c r="FXI907" s="30"/>
      <c r="FXJ907" s="30"/>
      <c r="FXK907" s="30"/>
      <c r="FXL907" s="30"/>
      <c r="FXM907" s="30"/>
      <c r="FXN907" s="30"/>
      <c r="FXO907" s="30"/>
      <c r="FXP907" s="30"/>
      <c r="FXQ907" s="30"/>
      <c r="FXR907" s="30"/>
      <c r="FXS907" s="30"/>
      <c r="FXT907" s="30"/>
      <c r="FXU907" s="30"/>
      <c r="FXV907" s="30"/>
      <c r="FXW907" s="30"/>
      <c r="FXX907" s="30"/>
      <c r="FXY907" s="30"/>
      <c r="FXZ907" s="30"/>
      <c r="FYA907" s="30"/>
      <c r="FYB907" s="30"/>
      <c r="FYC907" s="30"/>
      <c r="FYD907" s="30"/>
      <c r="FYE907" s="30"/>
      <c r="FYF907" s="30"/>
      <c r="FYG907" s="30"/>
      <c r="FYH907" s="30"/>
      <c r="FYI907" s="30"/>
      <c r="FYJ907" s="30"/>
      <c r="FYK907" s="30"/>
      <c r="FYL907" s="30"/>
      <c r="FYM907" s="30"/>
      <c r="FYN907" s="30"/>
      <c r="FYO907" s="30"/>
      <c r="FYP907" s="30"/>
      <c r="FYQ907" s="30"/>
      <c r="FYR907" s="30"/>
      <c r="FYS907" s="30"/>
      <c r="FYT907" s="30"/>
      <c r="FYU907" s="30"/>
      <c r="FYV907" s="30"/>
      <c r="FYW907" s="30"/>
      <c r="FYX907" s="30"/>
      <c r="FYY907" s="30"/>
      <c r="FYZ907" s="30"/>
      <c r="FZA907" s="30"/>
      <c r="FZB907" s="30"/>
      <c r="FZC907" s="30"/>
      <c r="FZD907" s="30"/>
      <c r="FZE907" s="30"/>
      <c r="FZF907" s="30"/>
      <c r="FZG907" s="30"/>
      <c r="FZH907" s="30"/>
      <c r="FZI907" s="30"/>
      <c r="FZJ907" s="30"/>
      <c r="FZK907" s="30"/>
      <c r="FZL907" s="30"/>
      <c r="FZM907" s="30"/>
      <c r="FZN907" s="30"/>
      <c r="FZO907" s="30"/>
      <c r="FZP907" s="30"/>
      <c r="FZQ907" s="30"/>
      <c r="FZR907" s="30"/>
      <c r="FZS907" s="30"/>
      <c r="FZT907" s="30"/>
      <c r="FZU907" s="30"/>
      <c r="FZV907" s="30"/>
      <c r="FZW907" s="30"/>
      <c r="FZX907" s="30"/>
      <c r="FZY907" s="30"/>
      <c r="FZZ907" s="30"/>
      <c r="GAA907" s="30"/>
      <c r="GAB907" s="30"/>
      <c r="GAC907" s="30"/>
      <c r="GAD907" s="30"/>
      <c r="GAE907" s="30"/>
      <c r="GAF907" s="30"/>
      <c r="GAG907" s="30"/>
      <c r="GAH907" s="30"/>
      <c r="GAI907" s="30"/>
      <c r="GAJ907" s="30"/>
      <c r="GAK907" s="30"/>
      <c r="GAL907" s="30"/>
      <c r="GAM907" s="30"/>
      <c r="GAN907" s="30"/>
      <c r="GAO907" s="30"/>
      <c r="GAP907" s="30"/>
      <c r="GAQ907" s="30"/>
      <c r="GAR907" s="30"/>
      <c r="GAS907" s="30"/>
      <c r="GAT907" s="30"/>
      <c r="GAU907" s="30"/>
      <c r="GAV907" s="30"/>
      <c r="GAW907" s="30"/>
      <c r="GAX907" s="30"/>
      <c r="GAY907" s="30"/>
      <c r="GAZ907" s="30"/>
      <c r="GBA907" s="30"/>
      <c r="GBB907" s="30"/>
      <c r="GBC907" s="30"/>
      <c r="GBD907" s="30"/>
      <c r="GBE907" s="30"/>
      <c r="GBF907" s="30"/>
      <c r="GBG907" s="30"/>
      <c r="GBH907" s="30"/>
      <c r="GBI907" s="30"/>
      <c r="GBJ907" s="30"/>
      <c r="GBK907" s="30"/>
      <c r="GBL907" s="30"/>
      <c r="GBM907" s="30"/>
      <c r="GBN907" s="30"/>
      <c r="GBO907" s="30"/>
      <c r="GBP907" s="30"/>
      <c r="GBQ907" s="30"/>
      <c r="GBR907" s="30"/>
      <c r="GBS907" s="30"/>
      <c r="GBT907" s="30"/>
      <c r="GBU907" s="30"/>
      <c r="GBV907" s="30"/>
      <c r="GBW907" s="30"/>
      <c r="GBX907" s="30"/>
      <c r="GBY907" s="30"/>
      <c r="GBZ907" s="30"/>
      <c r="GCA907" s="30"/>
      <c r="GCB907" s="30"/>
      <c r="GCC907" s="30"/>
      <c r="GCD907" s="30"/>
      <c r="GCE907" s="30"/>
      <c r="GCF907" s="30"/>
      <c r="GCG907" s="30"/>
      <c r="GCH907" s="30"/>
      <c r="GCI907" s="30"/>
      <c r="GCJ907" s="30"/>
      <c r="GCK907" s="30"/>
      <c r="GCL907" s="30"/>
      <c r="GCM907" s="30"/>
      <c r="GCN907" s="30"/>
      <c r="GCO907" s="30"/>
      <c r="GCP907" s="30"/>
      <c r="GCQ907" s="30"/>
      <c r="GCR907" s="30"/>
      <c r="GCS907" s="30"/>
      <c r="GCT907" s="30"/>
      <c r="GCU907" s="30"/>
      <c r="GCV907" s="30"/>
      <c r="GCW907" s="30"/>
      <c r="GCX907" s="30"/>
      <c r="GCY907" s="30"/>
      <c r="GCZ907" s="30"/>
      <c r="GDA907" s="30"/>
      <c r="GDB907" s="30"/>
      <c r="GDC907" s="30"/>
      <c r="GDD907" s="30"/>
      <c r="GDE907" s="30"/>
      <c r="GDF907" s="30"/>
      <c r="GDG907" s="30"/>
      <c r="GDH907" s="30"/>
      <c r="GDI907" s="30"/>
      <c r="GDJ907" s="30"/>
      <c r="GDK907" s="30"/>
      <c r="GDL907" s="30"/>
      <c r="GDM907" s="30"/>
      <c r="GDN907" s="30"/>
      <c r="GDO907" s="30"/>
      <c r="GDP907" s="30"/>
      <c r="GDQ907" s="30"/>
      <c r="GDR907" s="30"/>
      <c r="GDS907" s="30"/>
      <c r="GDT907" s="30"/>
      <c r="GDU907" s="30"/>
      <c r="GDV907" s="30"/>
      <c r="GDW907" s="30"/>
      <c r="GDX907" s="30"/>
      <c r="GDY907" s="30"/>
      <c r="GDZ907" s="30"/>
      <c r="GEA907" s="30"/>
      <c r="GEB907" s="30"/>
      <c r="GEC907" s="30"/>
      <c r="GED907" s="30"/>
      <c r="GEE907" s="30"/>
      <c r="GEF907" s="30"/>
      <c r="GEG907" s="30"/>
      <c r="GEH907" s="30"/>
      <c r="GEI907" s="30"/>
      <c r="GEJ907" s="30"/>
      <c r="GEK907" s="30"/>
      <c r="GEL907" s="30"/>
      <c r="GEM907" s="30"/>
      <c r="GEN907" s="30"/>
      <c r="GEO907" s="30"/>
      <c r="GEP907" s="30"/>
      <c r="GEQ907" s="30"/>
      <c r="GER907" s="30"/>
      <c r="GES907" s="30"/>
      <c r="GET907" s="30"/>
      <c r="GEU907" s="30"/>
      <c r="GEV907" s="30"/>
      <c r="GEW907" s="30"/>
      <c r="GEX907" s="30"/>
      <c r="GEY907" s="30"/>
      <c r="GEZ907" s="30"/>
      <c r="GFA907" s="30"/>
      <c r="GFB907" s="30"/>
      <c r="GFC907" s="30"/>
      <c r="GFD907" s="30"/>
      <c r="GFE907" s="30"/>
      <c r="GFF907" s="30"/>
      <c r="GFG907" s="30"/>
      <c r="GFH907" s="30"/>
      <c r="GFI907" s="30"/>
      <c r="GFJ907" s="30"/>
      <c r="GFK907" s="30"/>
      <c r="GFL907" s="30"/>
      <c r="GFM907" s="30"/>
      <c r="GFN907" s="30"/>
      <c r="GFO907" s="30"/>
      <c r="GFP907" s="30"/>
      <c r="GFQ907" s="30"/>
      <c r="GFR907" s="30"/>
      <c r="GFS907" s="30"/>
      <c r="GFT907" s="30"/>
      <c r="GFU907" s="30"/>
      <c r="GFV907" s="30"/>
      <c r="GFW907" s="30"/>
      <c r="GFX907" s="30"/>
      <c r="GFY907" s="30"/>
      <c r="GFZ907" s="30"/>
      <c r="GGA907" s="30"/>
      <c r="GGB907" s="30"/>
      <c r="GGC907" s="30"/>
      <c r="GGD907" s="30"/>
      <c r="GGE907" s="30"/>
      <c r="GGF907" s="30"/>
      <c r="GGG907" s="30"/>
      <c r="GGH907" s="30"/>
      <c r="GGI907" s="30"/>
      <c r="GGJ907" s="30"/>
      <c r="GGK907" s="30"/>
      <c r="GGL907" s="30"/>
      <c r="GGM907" s="30"/>
      <c r="GGN907" s="30"/>
      <c r="GGO907" s="30"/>
      <c r="GGP907" s="30"/>
      <c r="GGQ907" s="30"/>
      <c r="GGR907" s="30"/>
      <c r="GGS907" s="30"/>
      <c r="GGT907" s="30"/>
      <c r="GGU907" s="30"/>
      <c r="GGV907" s="30"/>
      <c r="GGW907" s="30"/>
      <c r="GGX907" s="30"/>
      <c r="GGY907" s="30"/>
      <c r="GGZ907" s="30"/>
      <c r="GHA907" s="30"/>
      <c r="GHB907" s="30"/>
      <c r="GHC907" s="30"/>
      <c r="GHD907" s="30"/>
      <c r="GHE907" s="30"/>
      <c r="GHF907" s="30"/>
      <c r="GHG907" s="30"/>
      <c r="GHH907" s="30"/>
      <c r="GHI907" s="30"/>
      <c r="GHJ907" s="30"/>
      <c r="GHK907" s="30"/>
      <c r="GHL907" s="30"/>
      <c r="GHM907" s="30"/>
      <c r="GHN907" s="30"/>
      <c r="GHO907" s="30"/>
      <c r="GHP907" s="30"/>
      <c r="GHQ907" s="30"/>
      <c r="GHR907" s="30"/>
      <c r="GHS907" s="30"/>
      <c r="GHT907" s="30"/>
      <c r="GHU907" s="30"/>
      <c r="GHV907" s="30"/>
      <c r="GHW907" s="30"/>
      <c r="GHX907" s="30"/>
      <c r="GHY907" s="30"/>
      <c r="GHZ907" s="30"/>
      <c r="GIA907" s="30"/>
      <c r="GIB907" s="30"/>
      <c r="GIC907" s="30"/>
      <c r="GID907" s="30"/>
      <c r="GIE907" s="30"/>
      <c r="GIF907" s="30"/>
      <c r="GIG907" s="30"/>
      <c r="GIH907" s="30"/>
      <c r="GII907" s="30"/>
      <c r="GIJ907" s="30"/>
      <c r="GIK907" s="30"/>
      <c r="GIL907" s="30"/>
      <c r="GIM907" s="30"/>
      <c r="GIN907" s="30"/>
      <c r="GIO907" s="30"/>
      <c r="GIP907" s="30"/>
      <c r="GIQ907" s="30"/>
      <c r="GIR907" s="30"/>
      <c r="GIS907" s="30"/>
      <c r="GIT907" s="30"/>
      <c r="GIU907" s="30"/>
      <c r="GIV907" s="30"/>
      <c r="GIW907" s="30"/>
      <c r="GIX907" s="30"/>
      <c r="GIY907" s="30"/>
      <c r="GIZ907" s="30"/>
      <c r="GJA907" s="30"/>
      <c r="GJB907" s="30"/>
      <c r="GJC907" s="30"/>
      <c r="GJD907" s="30"/>
      <c r="GJE907" s="30"/>
      <c r="GJF907" s="30"/>
      <c r="GJG907" s="30"/>
      <c r="GJH907" s="30"/>
      <c r="GJI907" s="30"/>
      <c r="GJJ907" s="30"/>
      <c r="GJK907" s="30"/>
      <c r="GJL907" s="30"/>
      <c r="GJM907" s="30"/>
      <c r="GJN907" s="30"/>
      <c r="GJO907" s="30"/>
      <c r="GJP907" s="30"/>
      <c r="GJQ907" s="30"/>
      <c r="GJR907" s="30"/>
      <c r="GJS907" s="30"/>
      <c r="GJT907" s="30"/>
      <c r="GJU907" s="30"/>
      <c r="GJV907" s="30"/>
      <c r="GJW907" s="30"/>
      <c r="GJX907" s="30"/>
      <c r="GJY907" s="30"/>
      <c r="GJZ907" s="30"/>
      <c r="GKA907" s="30"/>
      <c r="GKB907" s="30"/>
      <c r="GKC907" s="30"/>
      <c r="GKD907" s="30"/>
      <c r="GKE907" s="30"/>
      <c r="GKF907" s="30"/>
      <c r="GKG907" s="30"/>
      <c r="GKH907" s="30"/>
      <c r="GKI907" s="30"/>
      <c r="GKJ907" s="30"/>
      <c r="GKK907" s="30"/>
      <c r="GKL907" s="30"/>
      <c r="GKM907" s="30"/>
      <c r="GKN907" s="30"/>
      <c r="GKO907" s="30"/>
      <c r="GKP907" s="30"/>
      <c r="GKQ907" s="30"/>
      <c r="GKR907" s="30"/>
      <c r="GKS907" s="30"/>
      <c r="GKT907" s="30"/>
      <c r="GKU907" s="30"/>
      <c r="GKV907" s="30"/>
      <c r="GKW907" s="30"/>
      <c r="GKX907" s="30"/>
      <c r="GKY907" s="30"/>
      <c r="GKZ907" s="30"/>
      <c r="GLA907" s="30"/>
      <c r="GLB907" s="30"/>
      <c r="GLC907" s="30"/>
      <c r="GLD907" s="30"/>
      <c r="GLE907" s="30"/>
      <c r="GLF907" s="30"/>
      <c r="GLG907" s="30"/>
      <c r="GLH907" s="30"/>
      <c r="GLI907" s="30"/>
      <c r="GLJ907" s="30"/>
      <c r="GLK907" s="30"/>
      <c r="GLL907" s="30"/>
      <c r="GLM907" s="30"/>
      <c r="GLN907" s="30"/>
      <c r="GLO907" s="30"/>
      <c r="GLP907" s="30"/>
      <c r="GLQ907" s="30"/>
      <c r="GLR907" s="30"/>
      <c r="GLS907" s="30"/>
      <c r="GLT907" s="30"/>
      <c r="GLU907" s="30"/>
      <c r="GLV907" s="30"/>
      <c r="GLW907" s="30"/>
      <c r="GLX907" s="30"/>
      <c r="GLY907" s="30"/>
      <c r="GLZ907" s="30"/>
      <c r="GMA907" s="30"/>
      <c r="GMB907" s="30"/>
      <c r="GMC907" s="30"/>
      <c r="GMD907" s="30"/>
      <c r="GME907" s="30"/>
      <c r="GMF907" s="30"/>
      <c r="GMG907" s="30"/>
      <c r="GMH907" s="30"/>
      <c r="GMI907" s="30"/>
      <c r="GMJ907" s="30"/>
      <c r="GMK907" s="30"/>
      <c r="GML907" s="30"/>
      <c r="GMM907" s="30"/>
      <c r="GMN907" s="30"/>
      <c r="GMO907" s="30"/>
      <c r="GMP907" s="30"/>
      <c r="GMQ907" s="30"/>
      <c r="GMR907" s="30"/>
      <c r="GMS907" s="30"/>
      <c r="GMT907" s="30"/>
      <c r="GMU907" s="30"/>
      <c r="GMV907" s="30"/>
      <c r="GMW907" s="30"/>
      <c r="GMX907" s="30"/>
      <c r="GMY907" s="30"/>
      <c r="GMZ907" s="30"/>
      <c r="GNA907" s="30"/>
      <c r="GNB907" s="30"/>
      <c r="GNC907" s="30"/>
      <c r="GND907" s="30"/>
      <c r="GNE907" s="30"/>
      <c r="GNF907" s="30"/>
      <c r="GNG907" s="30"/>
      <c r="GNH907" s="30"/>
      <c r="GNI907" s="30"/>
      <c r="GNJ907" s="30"/>
      <c r="GNK907" s="30"/>
      <c r="GNL907" s="30"/>
      <c r="GNM907" s="30"/>
      <c r="GNN907" s="30"/>
      <c r="GNO907" s="30"/>
      <c r="GNP907" s="30"/>
      <c r="GNQ907" s="30"/>
      <c r="GNR907" s="30"/>
      <c r="GNS907" s="30"/>
      <c r="GNT907" s="30"/>
      <c r="GNU907" s="30"/>
      <c r="GNV907" s="30"/>
      <c r="GNW907" s="30"/>
      <c r="GNX907" s="30"/>
      <c r="GNY907" s="30"/>
      <c r="GNZ907" s="30"/>
      <c r="GOA907" s="30"/>
      <c r="GOB907" s="30"/>
      <c r="GOC907" s="30"/>
      <c r="GOD907" s="30"/>
      <c r="GOE907" s="30"/>
      <c r="GOF907" s="30"/>
      <c r="GOG907" s="30"/>
      <c r="GOH907" s="30"/>
      <c r="GOI907" s="30"/>
      <c r="GOJ907" s="30"/>
      <c r="GOK907" s="30"/>
      <c r="GOL907" s="30"/>
      <c r="GOM907" s="30"/>
      <c r="GON907" s="30"/>
      <c r="GOO907" s="30"/>
      <c r="GOP907" s="30"/>
      <c r="GOQ907" s="30"/>
      <c r="GOR907" s="30"/>
      <c r="GOS907" s="30"/>
      <c r="GOT907" s="30"/>
      <c r="GOU907" s="30"/>
      <c r="GOV907" s="30"/>
      <c r="GOW907" s="30"/>
      <c r="GOX907" s="30"/>
      <c r="GOY907" s="30"/>
      <c r="GOZ907" s="30"/>
      <c r="GPA907" s="30"/>
      <c r="GPB907" s="30"/>
      <c r="GPC907" s="30"/>
      <c r="GPD907" s="30"/>
      <c r="GPE907" s="30"/>
      <c r="GPF907" s="30"/>
      <c r="GPG907" s="30"/>
      <c r="GPH907" s="30"/>
      <c r="GPI907" s="30"/>
      <c r="GPJ907" s="30"/>
      <c r="GPK907" s="30"/>
      <c r="GPL907" s="30"/>
      <c r="GPM907" s="30"/>
      <c r="GPN907" s="30"/>
      <c r="GPO907" s="30"/>
      <c r="GPP907" s="30"/>
      <c r="GPQ907" s="30"/>
      <c r="GPR907" s="30"/>
      <c r="GPS907" s="30"/>
      <c r="GPT907" s="30"/>
      <c r="GPU907" s="30"/>
      <c r="GPV907" s="30"/>
      <c r="GPW907" s="30"/>
      <c r="GPX907" s="30"/>
      <c r="GPY907" s="30"/>
      <c r="GPZ907" s="30"/>
      <c r="GQA907" s="30"/>
      <c r="GQB907" s="30"/>
      <c r="GQC907" s="30"/>
      <c r="GQD907" s="30"/>
      <c r="GQE907" s="30"/>
      <c r="GQF907" s="30"/>
      <c r="GQG907" s="30"/>
      <c r="GQH907" s="30"/>
      <c r="GQI907" s="30"/>
      <c r="GQJ907" s="30"/>
      <c r="GQK907" s="30"/>
      <c r="GQL907" s="30"/>
      <c r="GQM907" s="30"/>
      <c r="GQN907" s="30"/>
      <c r="GQO907" s="30"/>
      <c r="GQP907" s="30"/>
      <c r="GQQ907" s="30"/>
      <c r="GQR907" s="30"/>
      <c r="GQS907" s="30"/>
      <c r="GQT907" s="30"/>
      <c r="GQU907" s="30"/>
      <c r="GQV907" s="30"/>
      <c r="GQW907" s="30"/>
      <c r="GQX907" s="30"/>
      <c r="GQY907" s="30"/>
      <c r="GQZ907" s="30"/>
      <c r="GRA907" s="30"/>
      <c r="GRB907" s="30"/>
      <c r="GRC907" s="30"/>
      <c r="GRD907" s="30"/>
      <c r="GRE907" s="30"/>
      <c r="GRF907" s="30"/>
      <c r="GRG907" s="30"/>
      <c r="GRH907" s="30"/>
      <c r="GRI907" s="30"/>
      <c r="GRJ907" s="30"/>
      <c r="GRK907" s="30"/>
      <c r="GRL907" s="30"/>
      <c r="GRM907" s="30"/>
      <c r="GRN907" s="30"/>
      <c r="GRO907" s="30"/>
      <c r="GRP907" s="30"/>
      <c r="GRQ907" s="30"/>
      <c r="GRR907" s="30"/>
      <c r="GRS907" s="30"/>
      <c r="GRT907" s="30"/>
      <c r="GRU907" s="30"/>
      <c r="GRV907" s="30"/>
      <c r="GRW907" s="30"/>
      <c r="GRX907" s="30"/>
      <c r="GRY907" s="30"/>
      <c r="GRZ907" s="30"/>
      <c r="GSA907" s="30"/>
      <c r="GSB907" s="30"/>
      <c r="GSC907" s="30"/>
      <c r="GSD907" s="30"/>
      <c r="GSE907" s="30"/>
      <c r="GSF907" s="30"/>
      <c r="GSG907" s="30"/>
      <c r="GSH907" s="30"/>
      <c r="GSI907" s="30"/>
      <c r="GSJ907" s="30"/>
      <c r="GSK907" s="30"/>
      <c r="GSL907" s="30"/>
      <c r="GSM907" s="30"/>
      <c r="GSN907" s="30"/>
      <c r="GSO907" s="30"/>
      <c r="GSP907" s="30"/>
      <c r="GSQ907" s="30"/>
      <c r="GSR907" s="30"/>
      <c r="GSS907" s="30"/>
      <c r="GST907" s="30"/>
      <c r="GSU907" s="30"/>
      <c r="GSV907" s="30"/>
      <c r="GSW907" s="30"/>
      <c r="GSX907" s="30"/>
      <c r="GSY907" s="30"/>
      <c r="GSZ907" s="30"/>
      <c r="GTA907" s="30"/>
      <c r="GTB907" s="30"/>
      <c r="GTC907" s="30"/>
      <c r="GTD907" s="30"/>
      <c r="GTE907" s="30"/>
      <c r="GTF907" s="30"/>
      <c r="GTG907" s="30"/>
      <c r="GTH907" s="30"/>
      <c r="GTI907" s="30"/>
      <c r="GTJ907" s="30"/>
      <c r="GTK907" s="30"/>
      <c r="GTL907" s="30"/>
      <c r="GTM907" s="30"/>
      <c r="GTN907" s="30"/>
      <c r="GTO907" s="30"/>
      <c r="GTP907" s="30"/>
      <c r="GTQ907" s="30"/>
      <c r="GTR907" s="30"/>
      <c r="GTS907" s="30"/>
      <c r="GTT907" s="30"/>
      <c r="GTU907" s="30"/>
      <c r="GTV907" s="30"/>
      <c r="GTW907" s="30"/>
      <c r="GTX907" s="30"/>
      <c r="GTY907" s="30"/>
      <c r="GTZ907" s="30"/>
      <c r="GUA907" s="30"/>
      <c r="GUB907" s="30"/>
      <c r="GUC907" s="30"/>
      <c r="GUD907" s="30"/>
      <c r="GUE907" s="30"/>
      <c r="GUF907" s="30"/>
      <c r="GUG907" s="30"/>
      <c r="GUH907" s="30"/>
      <c r="GUI907" s="30"/>
      <c r="GUJ907" s="30"/>
      <c r="GUK907" s="30"/>
      <c r="GUL907" s="30"/>
      <c r="GUM907" s="30"/>
      <c r="GUN907" s="30"/>
      <c r="GUO907" s="30"/>
      <c r="GUP907" s="30"/>
      <c r="GUQ907" s="30"/>
      <c r="GUR907" s="30"/>
      <c r="GUS907" s="30"/>
      <c r="GUT907" s="30"/>
      <c r="GUU907" s="30"/>
      <c r="GUV907" s="30"/>
      <c r="GUW907" s="30"/>
      <c r="GUX907" s="30"/>
      <c r="GUY907" s="30"/>
      <c r="GUZ907" s="30"/>
      <c r="GVA907" s="30"/>
      <c r="GVB907" s="30"/>
      <c r="GVC907" s="30"/>
      <c r="GVD907" s="30"/>
      <c r="GVE907" s="30"/>
      <c r="GVF907" s="30"/>
      <c r="GVG907" s="30"/>
      <c r="GVH907" s="30"/>
      <c r="GVI907" s="30"/>
      <c r="GVJ907" s="30"/>
      <c r="GVK907" s="30"/>
      <c r="GVL907" s="30"/>
      <c r="GVM907" s="30"/>
      <c r="GVN907" s="30"/>
      <c r="GVO907" s="30"/>
      <c r="GVP907" s="30"/>
      <c r="GVQ907" s="30"/>
      <c r="GVR907" s="30"/>
      <c r="GVS907" s="30"/>
      <c r="GVT907" s="30"/>
      <c r="GVU907" s="30"/>
      <c r="GVV907" s="30"/>
      <c r="GVW907" s="30"/>
      <c r="GVX907" s="30"/>
      <c r="GVY907" s="30"/>
      <c r="GVZ907" s="30"/>
      <c r="GWA907" s="30"/>
      <c r="GWB907" s="30"/>
      <c r="GWC907" s="30"/>
      <c r="GWD907" s="30"/>
      <c r="GWE907" s="30"/>
      <c r="GWF907" s="30"/>
      <c r="GWG907" s="30"/>
      <c r="GWH907" s="30"/>
      <c r="GWI907" s="30"/>
      <c r="GWJ907" s="30"/>
      <c r="GWK907" s="30"/>
      <c r="GWL907" s="30"/>
      <c r="GWM907" s="30"/>
      <c r="GWN907" s="30"/>
      <c r="GWO907" s="30"/>
      <c r="GWP907" s="30"/>
      <c r="GWQ907" s="30"/>
      <c r="GWR907" s="30"/>
      <c r="GWS907" s="30"/>
      <c r="GWT907" s="30"/>
      <c r="GWU907" s="30"/>
      <c r="GWV907" s="30"/>
      <c r="GWW907" s="30"/>
      <c r="GWX907" s="30"/>
      <c r="GWY907" s="30"/>
      <c r="GWZ907" s="30"/>
      <c r="GXA907" s="30"/>
      <c r="GXB907" s="30"/>
      <c r="GXC907" s="30"/>
      <c r="GXD907" s="30"/>
      <c r="GXE907" s="30"/>
      <c r="GXF907" s="30"/>
      <c r="GXG907" s="30"/>
      <c r="GXH907" s="30"/>
      <c r="GXI907" s="30"/>
      <c r="GXJ907" s="30"/>
      <c r="GXK907" s="30"/>
      <c r="GXL907" s="30"/>
      <c r="GXM907" s="30"/>
      <c r="GXN907" s="30"/>
      <c r="GXO907" s="30"/>
      <c r="GXP907" s="30"/>
      <c r="GXQ907" s="30"/>
      <c r="GXR907" s="30"/>
      <c r="GXS907" s="30"/>
      <c r="GXT907" s="30"/>
      <c r="GXU907" s="30"/>
      <c r="GXV907" s="30"/>
      <c r="GXW907" s="30"/>
      <c r="GXX907" s="30"/>
      <c r="GXY907" s="30"/>
      <c r="GXZ907" s="30"/>
      <c r="GYA907" s="30"/>
      <c r="GYB907" s="30"/>
      <c r="GYC907" s="30"/>
      <c r="GYD907" s="30"/>
      <c r="GYE907" s="30"/>
      <c r="GYF907" s="30"/>
      <c r="GYG907" s="30"/>
      <c r="GYH907" s="30"/>
      <c r="GYI907" s="30"/>
      <c r="GYJ907" s="30"/>
      <c r="GYK907" s="30"/>
      <c r="GYL907" s="30"/>
      <c r="GYM907" s="30"/>
      <c r="GYN907" s="30"/>
      <c r="GYO907" s="30"/>
      <c r="GYP907" s="30"/>
      <c r="GYQ907" s="30"/>
      <c r="GYR907" s="30"/>
      <c r="GYS907" s="30"/>
      <c r="GYT907" s="30"/>
      <c r="GYU907" s="30"/>
      <c r="GYV907" s="30"/>
      <c r="GYW907" s="30"/>
      <c r="GYX907" s="30"/>
      <c r="GYY907" s="30"/>
      <c r="GYZ907" s="30"/>
      <c r="GZA907" s="30"/>
      <c r="GZB907" s="30"/>
      <c r="GZC907" s="30"/>
      <c r="GZD907" s="30"/>
      <c r="GZE907" s="30"/>
      <c r="GZF907" s="30"/>
      <c r="GZG907" s="30"/>
      <c r="GZH907" s="30"/>
      <c r="GZI907" s="30"/>
      <c r="GZJ907" s="30"/>
      <c r="GZK907" s="30"/>
      <c r="GZL907" s="30"/>
      <c r="GZM907" s="30"/>
      <c r="GZN907" s="30"/>
      <c r="GZO907" s="30"/>
      <c r="GZP907" s="30"/>
      <c r="GZQ907" s="30"/>
      <c r="GZR907" s="30"/>
      <c r="GZS907" s="30"/>
      <c r="GZT907" s="30"/>
      <c r="GZU907" s="30"/>
      <c r="GZV907" s="30"/>
      <c r="GZW907" s="30"/>
      <c r="GZX907" s="30"/>
      <c r="GZY907" s="30"/>
      <c r="GZZ907" s="30"/>
      <c r="HAA907" s="30"/>
      <c r="HAB907" s="30"/>
      <c r="HAC907" s="30"/>
      <c r="HAD907" s="30"/>
      <c r="HAE907" s="30"/>
      <c r="HAF907" s="30"/>
      <c r="HAG907" s="30"/>
      <c r="HAH907" s="30"/>
      <c r="HAI907" s="30"/>
      <c r="HAJ907" s="30"/>
      <c r="HAK907" s="30"/>
      <c r="HAL907" s="30"/>
      <c r="HAM907" s="30"/>
      <c r="HAN907" s="30"/>
      <c r="HAO907" s="30"/>
      <c r="HAP907" s="30"/>
      <c r="HAQ907" s="30"/>
      <c r="HAR907" s="30"/>
      <c r="HAS907" s="30"/>
      <c r="HAT907" s="30"/>
      <c r="HAU907" s="30"/>
      <c r="HAV907" s="30"/>
      <c r="HAW907" s="30"/>
      <c r="HAX907" s="30"/>
      <c r="HAY907" s="30"/>
      <c r="HAZ907" s="30"/>
      <c r="HBA907" s="30"/>
      <c r="HBB907" s="30"/>
      <c r="HBC907" s="30"/>
      <c r="HBD907" s="30"/>
      <c r="HBE907" s="30"/>
      <c r="HBF907" s="30"/>
      <c r="HBG907" s="30"/>
      <c r="HBH907" s="30"/>
      <c r="HBI907" s="30"/>
      <c r="HBJ907" s="30"/>
      <c r="HBK907" s="30"/>
      <c r="HBL907" s="30"/>
      <c r="HBM907" s="30"/>
      <c r="HBN907" s="30"/>
      <c r="HBO907" s="30"/>
      <c r="HBP907" s="30"/>
      <c r="HBQ907" s="30"/>
      <c r="HBR907" s="30"/>
      <c r="HBS907" s="30"/>
      <c r="HBT907" s="30"/>
      <c r="HBU907" s="30"/>
      <c r="HBV907" s="30"/>
      <c r="HBW907" s="30"/>
      <c r="HBX907" s="30"/>
      <c r="HBY907" s="30"/>
      <c r="HBZ907" s="30"/>
      <c r="HCA907" s="30"/>
      <c r="HCB907" s="30"/>
      <c r="HCC907" s="30"/>
      <c r="HCD907" s="30"/>
      <c r="HCE907" s="30"/>
      <c r="HCF907" s="30"/>
      <c r="HCG907" s="30"/>
      <c r="HCH907" s="30"/>
      <c r="HCI907" s="30"/>
      <c r="HCJ907" s="30"/>
      <c r="HCK907" s="30"/>
      <c r="HCL907" s="30"/>
      <c r="HCM907" s="30"/>
      <c r="HCN907" s="30"/>
      <c r="HCO907" s="30"/>
      <c r="HCP907" s="30"/>
      <c r="HCQ907" s="30"/>
      <c r="HCR907" s="30"/>
      <c r="HCS907" s="30"/>
      <c r="HCT907" s="30"/>
      <c r="HCU907" s="30"/>
      <c r="HCV907" s="30"/>
      <c r="HCW907" s="30"/>
      <c r="HCX907" s="30"/>
      <c r="HCY907" s="30"/>
      <c r="HCZ907" s="30"/>
      <c r="HDA907" s="30"/>
      <c r="HDB907" s="30"/>
      <c r="HDC907" s="30"/>
      <c r="HDD907" s="30"/>
      <c r="HDE907" s="30"/>
      <c r="HDF907" s="30"/>
      <c r="HDG907" s="30"/>
      <c r="HDH907" s="30"/>
      <c r="HDI907" s="30"/>
      <c r="HDJ907" s="30"/>
      <c r="HDK907" s="30"/>
      <c r="HDL907" s="30"/>
      <c r="HDM907" s="30"/>
      <c r="HDN907" s="30"/>
      <c r="HDO907" s="30"/>
      <c r="HDP907" s="30"/>
      <c r="HDQ907" s="30"/>
      <c r="HDR907" s="30"/>
      <c r="HDS907" s="30"/>
      <c r="HDT907" s="30"/>
      <c r="HDU907" s="30"/>
      <c r="HDV907" s="30"/>
      <c r="HDW907" s="30"/>
      <c r="HDX907" s="30"/>
      <c r="HDY907" s="30"/>
      <c r="HDZ907" s="30"/>
      <c r="HEA907" s="30"/>
      <c r="HEB907" s="30"/>
      <c r="HEC907" s="30"/>
      <c r="HED907" s="30"/>
      <c r="HEE907" s="30"/>
      <c r="HEF907" s="30"/>
      <c r="HEG907" s="30"/>
      <c r="HEH907" s="30"/>
      <c r="HEI907" s="30"/>
      <c r="HEJ907" s="30"/>
      <c r="HEK907" s="30"/>
      <c r="HEL907" s="30"/>
      <c r="HEM907" s="30"/>
      <c r="HEN907" s="30"/>
      <c r="HEO907" s="30"/>
      <c r="HEP907" s="30"/>
      <c r="HEQ907" s="30"/>
      <c r="HER907" s="30"/>
      <c r="HES907" s="30"/>
      <c r="HET907" s="30"/>
      <c r="HEU907" s="30"/>
      <c r="HEV907" s="30"/>
      <c r="HEW907" s="30"/>
      <c r="HEX907" s="30"/>
      <c r="HEY907" s="30"/>
      <c r="HEZ907" s="30"/>
      <c r="HFA907" s="30"/>
      <c r="HFB907" s="30"/>
      <c r="HFC907" s="30"/>
      <c r="HFD907" s="30"/>
      <c r="HFE907" s="30"/>
      <c r="HFF907" s="30"/>
      <c r="HFG907" s="30"/>
      <c r="HFH907" s="30"/>
      <c r="HFI907" s="30"/>
      <c r="HFJ907" s="30"/>
      <c r="HFK907" s="30"/>
      <c r="HFL907" s="30"/>
      <c r="HFM907" s="30"/>
      <c r="HFN907" s="30"/>
      <c r="HFO907" s="30"/>
      <c r="HFP907" s="30"/>
      <c r="HFQ907" s="30"/>
      <c r="HFR907" s="30"/>
      <c r="HFS907" s="30"/>
      <c r="HFT907" s="30"/>
      <c r="HFU907" s="30"/>
      <c r="HFV907" s="30"/>
      <c r="HFW907" s="30"/>
      <c r="HFX907" s="30"/>
      <c r="HFY907" s="30"/>
      <c r="HFZ907" s="30"/>
      <c r="HGA907" s="30"/>
      <c r="HGB907" s="30"/>
      <c r="HGC907" s="30"/>
      <c r="HGD907" s="30"/>
      <c r="HGE907" s="30"/>
      <c r="HGF907" s="30"/>
      <c r="HGG907" s="30"/>
      <c r="HGH907" s="30"/>
      <c r="HGI907" s="30"/>
      <c r="HGJ907" s="30"/>
      <c r="HGK907" s="30"/>
      <c r="HGL907" s="30"/>
      <c r="HGM907" s="30"/>
      <c r="HGN907" s="30"/>
      <c r="HGO907" s="30"/>
      <c r="HGP907" s="30"/>
      <c r="HGQ907" s="30"/>
      <c r="HGR907" s="30"/>
      <c r="HGS907" s="30"/>
      <c r="HGT907" s="30"/>
      <c r="HGU907" s="30"/>
      <c r="HGV907" s="30"/>
      <c r="HGW907" s="30"/>
      <c r="HGX907" s="30"/>
      <c r="HGY907" s="30"/>
      <c r="HGZ907" s="30"/>
      <c r="HHA907" s="30"/>
      <c r="HHB907" s="30"/>
      <c r="HHC907" s="30"/>
      <c r="HHD907" s="30"/>
      <c r="HHE907" s="30"/>
      <c r="HHF907" s="30"/>
      <c r="HHG907" s="30"/>
      <c r="HHH907" s="30"/>
      <c r="HHI907" s="30"/>
      <c r="HHJ907" s="30"/>
      <c r="HHK907" s="30"/>
      <c r="HHL907" s="30"/>
      <c r="HHM907" s="30"/>
      <c r="HHN907" s="30"/>
      <c r="HHO907" s="30"/>
      <c r="HHP907" s="30"/>
      <c r="HHQ907" s="30"/>
      <c r="HHR907" s="30"/>
      <c r="HHS907" s="30"/>
      <c r="HHT907" s="30"/>
      <c r="HHU907" s="30"/>
      <c r="HHV907" s="30"/>
      <c r="HHW907" s="30"/>
      <c r="HHX907" s="30"/>
      <c r="HHY907" s="30"/>
      <c r="HHZ907" s="30"/>
      <c r="HIA907" s="30"/>
      <c r="HIB907" s="30"/>
      <c r="HIC907" s="30"/>
      <c r="HID907" s="30"/>
      <c r="HIE907" s="30"/>
      <c r="HIF907" s="30"/>
      <c r="HIG907" s="30"/>
      <c r="HIH907" s="30"/>
      <c r="HII907" s="30"/>
      <c r="HIJ907" s="30"/>
      <c r="HIK907" s="30"/>
      <c r="HIL907" s="30"/>
      <c r="HIM907" s="30"/>
      <c r="HIN907" s="30"/>
      <c r="HIO907" s="30"/>
      <c r="HIP907" s="30"/>
      <c r="HIQ907" s="30"/>
      <c r="HIR907" s="30"/>
      <c r="HIS907" s="30"/>
      <c r="HIT907" s="30"/>
      <c r="HIU907" s="30"/>
      <c r="HIV907" s="30"/>
      <c r="HIW907" s="30"/>
      <c r="HIX907" s="30"/>
      <c r="HIY907" s="30"/>
      <c r="HIZ907" s="30"/>
      <c r="HJA907" s="30"/>
      <c r="HJB907" s="30"/>
      <c r="HJC907" s="30"/>
      <c r="HJD907" s="30"/>
      <c r="HJE907" s="30"/>
      <c r="HJF907" s="30"/>
      <c r="HJG907" s="30"/>
      <c r="HJH907" s="30"/>
      <c r="HJI907" s="30"/>
      <c r="HJJ907" s="30"/>
      <c r="HJK907" s="30"/>
      <c r="HJL907" s="30"/>
      <c r="HJM907" s="30"/>
      <c r="HJN907" s="30"/>
      <c r="HJO907" s="30"/>
      <c r="HJP907" s="30"/>
      <c r="HJQ907" s="30"/>
      <c r="HJR907" s="30"/>
      <c r="HJS907" s="30"/>
      <c r="HJT907" s="30"/>
      <c r="HJU907" s="30"/>
      <c r="HJV907" s="30"/>
      <c r="HJW907" s="30"/>
      <c r="HJX907" s="30"/>
      <c r="HJY907" s="30"/>
      <c r="HJZ907" s="30"/>
      <c r="HKA907" s="30"/>
      <c r="HKB907" s="30"/>
      <c r="HKC907" s="30"/>
      <c r="HKD907" s="30"/>
      <c r="HKE907" s="30"/>
      <c r="HKF907" s="30"/>
      <c r="HKG907" s="30"/>
      <c r="HKH907" s="30"/>
      <c r="HKI907" s="30"/>
      <c r="HKJ907" s="30"/>
      <c r="HKK907" s="30"/>
      <c r="HKL907" s="30"/>
      <c r="HKM907" s="30"/>
      <c r="HKN907" s="30"/>
      <c r="HKO907" s="30"/>
      <c r="HKP907" s="30"/>
      <c r="HKQ907" s="30"/>
      <c r="HKR907" s="30"/>
      <c r="HKS907" s="30"/>
      <c r="HKT907" s="30"/>
      <c r="HKU907" s="30"/>
      <c r="HKV907" s="30"/>
      <c r="HKW907" s="30"/>
      <c r="HKX907" s="30"/>
      <c r="HKY907" s="30"/>
      <c r="HKZ907" s="30"/>
      <c r="HLA907" s="30"/>
      <c r="HLB907" s="30"/>
      <c r="HLC907" s="30"/>
      <c r="HLD907" s="30"/>
      <c r="HLE907" s="30"/>
      <c r="HLF907" s="30"/>
      <c r="HLG907" s="30"/>
      <c r="HLH907" s="30"/>
      <c r="HLI907" s="30"/>
      <c r="HLJ907" s="30"/>
      <c r="HLK907" s="30"/>
      <c r="HLL907" s="30"/>
      <c r="HLM907" s="30"/>
      <c r="HLN907" s="30"/>
      <c r="HLO907" s="30"/>
      <c r="HLP907" s="30"/>
      <c r="HLQ907" s="30"/>
      <c r="HLR907" s="30"/>
      <c r="HLS907" s="30"/>
      <c r="HLT907" s="30"/>
      <c r="HLU907" s="30"/>
      <c r="HLV907" s="30"/>
      <c r="HLW907" s="30"/>
      <c r="HLX907" s="30"/>
      <c r="HLY907" s="30"/>
      <c r="HLZ907" s="30"/>
      <c r="HMA907" s="30"/>
      <c r="HMB907" s="30"/>
      <c r="HMC907" s="30"/>
      <c r="HMD907" s="30"/>
      <c r="HME907" s="30"/>
      <c r="HMF907" s="30"/>
      <c r="HMG907" s="30"/>
      <c r="HMH907" s="30"/>
      <c r="HMI907" s="30"/>
      <c r="HMJ907" s="30"/>
      <c r="HMK907" s="30"/>
      <c r="HML907" s="30"/>
      <c r="HMM907" s="30"/>
      <c r="HMN907" s="30"/>
      <c r="HMO907" s="30"/>
      <c r="HMP907" s="30"/>
      <c r="HMQ907" s="30"/>
      <c r="HMR907" s="30"/>
      <c r="HMS907" s="30"/>
      <c r="HMT907" s="30"/>
      <c r="HMU907" s="30"/>
      <c r="HMV907" s="30"/>
      <c r="HMW907" s="30"/>
      <c r="HMX907" s="30"/>
      <c r="HMY907" s="30"/>
      <c r="HMZ907" s="30"/>
      <c r="HNA907" s="30"/>
      <c r="HNB907" s="30"/>
      <c r="HNC907" s="30"/>
      <c r="HND907" s="30"/>
      <c r="HNE907" s="30"/>
      <c r="HNF907" s="30"/>
      <c r="HNG907" s="30"/>
      <c r="HNH907" s="30"/>
      <c r="HNI907" s="30"/>
      <c r="HNJ907" s="30"/>
      <c r="HNK907" s="30"/>
      <c r="HNL907" s="30"/>
      <c r="HNM907" s="30"/>
      <c r="HNN907" s="30"/>
      <c r="HNO907" s="30"/>
      <c r="HNP907" s="30"/>
      <c r="HNQ907" s="30"/>
      <c r="HNR907" s="30"/>
      <c r="HNS907" s="30"/>
      <c r="HNT907" s="30"/>
      <c r="HNU907" s="30"/>
      <c r="HNV907" s="30"/>
      <c r="HNW907" s="30"/>
      <c r="HNX907" s="30"/>
      <c r="HNY907" s="30"/>
      <c r="HNZ907" s="30"/>
      <c r="HOA907" s="30"/>
      <c r="HOB907" s="30"/>
      <c r="HOC907" s="30"/>
      <c r="HOD907" s="30"/>
      <c r="HOE907" s="30"/>
      <c r="HOF907" s="30"/>
      <c r="HOG907" s="30"/>
      <c r="HOH907" s="30"/>
      <c r="HOI907" s="30"/>
      <c r="HOJ907" s="30"/>
      <c r="HOK907" s="30"/>
      <c r="HOL907" s="30"/>
      <c r="HOM907" s="30"/>
      <c r="HON907" s="30"/>
      <c r="HOO907" s="30"/>
      <c r="HOP907" s="30"/>
      <c r="HOQ907" s="30"/>
      <c r="HOR907" s="30"/>
      <c r="HOS907" s="30"/>
      <c r="HOT907" s="30"/>
      <c r="HOU907" s="30"/>
      <c r="HOV907" s="30"/>
      <c r="HOW907" s="30"/>
      <c r="HOX907" s="30"/>
      <c r="HOY907" s="30"/>
      <c r="HOZ907" s="30"/>
      <c r="HPA907" s="30"/>
      <c r="HPB907" s="30"/>
      <c r="HPC907" s="30"/>
      <c r="HPD907" s="30"/>
      <c r="HPE907" s="30"/>
      <c r="HPF907" s="30"/>
      <c r="HPG907" s="30"/>
      <c r="HPH907" s="30"/>
      <c r="HPI907" s="30"/>
      <c r="HPJ907" s="30"/>
      <c r="HPK907" s="30"/>
      <c r="HPL907" s="30"/>
      <c r="HPM907" s="30"/>
      <c r="HPN907" s="30"/>
      <c r="HPO907" s="30"/>
      <c r="HPP907" s="30"/>
      <c r="HPQ907" s="30"/>
      <c r="HPR907" s="30"/>
      <c r="HPS907" s="30"/>
      <c r="HPT907" s="30"/>
      <c r="HPU907" s="30"/>
      <c r="HPV907" s="30"/>
      <c r="HPW907" s="30"/>
      <c r="HPX907" s="30"/>
      <c r="HPY907" s="30"/>
      <c r="HPZ907" s="30"/>
      <c r="HQA907" s="30"/>
      <c r="HQB907" s="30"/>
      <c r="HQC907" s="30"/>
      <c r="HQD907" s="30"/>
      <c r="HQE907" s="30"/>
      <c r="HQF907" s="30"/>
      <c r="HQG907" s="30"/>
      <c r="HQH907" s="30"/>
      <c r="HQI907" s="30"/>
      <c r="HQJ907" s="30"/>
      <c r="HQK907" s="30"/>
      <c r="HQL907" s="30"/>
      <c r="HQM907" s="30"/>
      <c r="HQN907" s="30"/>
      <c r="HQO907" s="30"/>
      <c r="HQP907" s="30"/>
      <c r="HQQ907" s="30"/>
      <c r="HQR907" s="30"/>
      <c r="HQS907" s="30"/>
      <c r="HQT907" s="30"/>
      <c r="HQU907" s="30"/>
      <c r="HQV907" s="30"/>
      <c r="HQW907" s="30"/>
      <c r="HQX907" s="30"/>
      <c r="HQY907" s="30"/>
      <c r="HQZ907" s="30"/>
      <c r="HRA907" s="30"/>
      <c r="HRB907" s="30"/>
      <c r="HRC907" s="30"/>
      <c r="HRD907" s="30"/>
      <c r="HRE907" s="30"/>
      <c r="HRF907" s="30"/>
      <c r="HRG907" s="30"/>
      <c r="HRH907" s="30"/>
      <c r="HRI907" s="30"/>
      <c r="HRJ907" s="30"/>
      <c r="HRK907" s="30"/>
      <c r="HRL907" s="30"/>
      <c r="HRM907" s="30"/>
      <c r="HRN907" s="30"/>
      <c r="HRO907" s="30"/>
      <c r="HRP907" s="30"/>
      <c r="HRQ907" s="30"/>
      <c r="HRR907" s="30"/>
      <c r="HRS907" s="30"/>
      <c r="HRT907" s="30"/>
      <c r="HRU907" s="30"/>
      <c r="HRV907" s="30"/>
      <c r="HRW907" s="30"/>
      <c r="HRX907" s="30"/>
      <c r="HRY907" s="30"/>
      <c r="HRZ907" s="30"/>
      <c r="HSA907" s="30"/>
      <c r="HSB907" s="30"/>
      <c r="HSC907" s="30"/>
      <c r="HSD907" s="30"/>
      <c r="HSE907" s="30"/>
      <c r="HSF907" s="30"/>
      <c r="HSG907" s="30"/>
      <c r="HSH907" s="30"/>
      <c r="HSI907" s="30"/>
      <c r="HSJ907" s="30"/>
      <c r="HSK907" s="30"/>
      <c r="HSL907" s="30"/>
      <c r="HSM907" s="30"/>
      <c r="HSN907" s="30"/>
      <c r="HSO907" s="30"/>
      <c r="HSP907" s="30"/>
      <c r="HSQ907" s="30"/>
      <c r="HSR907" s="30"/>
      <c r="HSS907" s="30"/>
      <c r="HST907" s="30"/>
      <c r="HSU907" s="30"/>
      <c r="HSV907" s="30"/>
      <c r="HSW907" s="30"/>
      <c r="HSX907" s="30"/>
      <c r="HSY907" s="30"/>
      <c r="HSZ907" s="30"/>
      <c r="HTA907" s="30"/>
      <c r="HTB907" s="30"/>
      <c r="HTC907" s="30"/>
      <c r="HTD907" s="30"/>
      <c r="HTE907" s="30"/>
      <c r="HTF907" s="30"/>
      <c r="HTG907" s="30"/>
      <c r="HTH907" s="30"/>
      <c r="HTI907" s="30"/>
      <c r="HTJ907" s="30"/>
      <c r="HTK907" s="30"/>
      <c r="HTL907" s="30"/>
      <c r="HTM907" s="30"/>
      <c r="HTN907" s="30"/>
      <c r="HTO907" s="30"/>
      <c r="HTP907" s="30"/>
      <c r="HTQ907" s="30"/>
      <c r="HTR907" s="30"/>
      <c r="HTS907" s="30"/>
      <c r="HTT907" s="30"/>
      <c r="HTU907" s="30"/>
      <c r="HTV907" s="30"/>
      <c r="HTW907" s="30"/>
      <c r="HTX907" s="30"/>
      <c r="HTY907" s="30"/>
      <c r="HTZ907" s="30"/>
      <c r="HUA907" s="30"/>
      <c r="HUB907" s="30"/>
      <c r="HUC907" s="30"/>
      <c r="HUD907" s="30"/>
      <c r="HUE907" s="30"/>
      <c r="HUF907" s="30"/>
      <c r="HUG907" s="30"/>
      <c r="HUH907" s="30"/>
      <c r="HUI907" s="30"/>
      <c r="HUJ907" s="30"/>
      <c r="HUK907" s="30"/>
      <c r="HUL907" s="30"/>
      <c r="HUM907" s="30"/>
      <c r="HUN907" s="30"/>
      <c r="HUO907" s="30"/>
      <c r="HUP907" s="30"/>
      <c r="HUQ907" s="30"/>
      <c r="HUR907" s="30"/>
      <c r="HUS907" s="30"/>
      <c r="HUT907" s="30"/>
      <c r="HUU907" s="30"/>
      <c r="HUV907" s="30"/>
      <c r="HUW907" s="30"/>
      <c r="HUX907" s="30"/>
      <c r="HUY907" s="30"/>
      <c r="HUZ907" s="30"/>
      <c r="HVA907" s="30"/>
      <c r="HVB907" s="30"/>
      <c r="HVC907" s="30"/>
      <c r="HVD907" s="30"/>
      <c r="HVE907" s="30"/>
      <c r="HVF907" s="30"/>
      <c r="HVG907" s="30"/>
      <c r="HVH907" s="30"/>
      <c r="HVI907" s="30"/>
      <c r="HVJ907" s="30"/>
      <c r="HVK907" s="30"/>
      <c r="HVL907" s="30"/>
      <c r="HVM907" s="30"/>
      <c r="HVN907" s="30"/>
      <c r="HVO907" s="30"/>
      <c r="HVP907" s="30"/>
      <c r="HVQ907" s="30"/>
      <c r="HVR907" s="30"/>
      <c r="HVS907" s="30"/>
      <c r="HVT907" s="30"/>
      <c r="HVU907" s="30"/>
      <c r="HVV907" s="30"/>
      <c r="HVW907" s="30"/>
      <c r="HVX907" s="30"/>
      <c r="HVY907" s="30"/>
      <c r="HVZ907" s="30"/>
      <c r="HWA907" s="30"/>
      <c r="HWB907" s="30"/>
      <c r="HWC907" s="30"/>
      <c r="HWD907" s="30"/>
      <c r="HWE907" s="30"/>
      <c r="HWF907" s="30"/>
      <c r="HWG907" s="30"/>
      <c r="HWH907" s="30"/>
      <c r="HWI907" s="30"/>
      <c r="HWJ907" s="30"/>
      <c r="HWK907" s="30"/>
      <c r="HWL907" s="30"/>
      <c r="HWM907" s="30"/>
      <c r="HWN907" s="30"/>
      <c r="HWO907" s="30"/>
      <c r="HWP907" s="30"/>
      <c r="HWQ907" s="30"/>
      <c r="HWR907" s="30"/>
      <c r="HWS907" s="30"/>
      <c r="HWT907" s="30"/>
      <c r="HWU907" s="30"/>
      <c r="HWV907" s="30"/>
      <c r="HWW907" s="30"/>
      <c r="HWX907" s="30"/>
      <c r="HWY907" s="30"/>
      <c r="HWZ907" s="30"/>
      <c r="HXA907" s="30"/>
      <c r="HXB907" s="30"/>
      <c r="HXC907" s="30"/>
      <c r="HXD907" s="30"/>
      <c r="HXE907" s="30"/>
      <c r="HXF907" s="30"/>
      <c r="HXG907" s="30"/>
      <c r="HXH907" s="30"/>
      <c r="HXI907" s="30"/>
      <c r="HXJ907" s="30"/>
      <c r="HXK907" s="30"/>
      <c r="HXL907" s="30"/>
      <c r="HXM907" s="30"/>
      <c r="HXN907" s="30"/>
      <c r="HXO907" s="30"/>
      <c r="HXP907" s="30"/>
      <c r="HXQ907" s="30"/>
      <c r="HXR907" s="30"/>
      <c r="HXS907" s="30"/>
      <c r="HXT907" s="30"/>
      <c r="HXU907" s="30"/>
      <c r="HXV907" s="30"/>
      <c r="HXW907" s="30"/>
      <c r="HXX907" s="30"/>
      <c r="HXY907" s="30"/>
      <c r="HXZ907" s="30"/>
      <c r="HYA907" s="30"/>
      <c r="HYB907" s="30"/>
      <c r="HYC907" s="30"/>
      <c r="HYD907" s="30"/>
      <c r="HYE907" s="30"/>
      <c r="HYF907" s="30"/>
      <c r="HYG907" s="30"/>
      <c r="HYH907" s="30"/>
      <c r="HYI907" s="30"/>
      <c r="HYJ907" s="30"/>
      <c r="HYK907" s="30"/>
      <c r="HYL907" s="30"/>
      <c r="HYM907" s="30"/>
      <c r="HYN907" s="30"/>
      <c r="HYO907" s="30"/>
      <c r="HYP907" s="30"/>
      <c r="HYQ907" s="30"/>
      <c r="HYR907" s="30"/>
      <c r="HYS907" s="30"/>
      <c r="HYT907" s="30"/>
      <c r="HYU907" s="30"/>
      <c r="HYV907" s="30"/>
      <c r="HYW907" s="30"/>
      <c r="HYX907" s="30"/>
      <c r="HYY907" s="30"/>
      <c r="HYZ907" s="30"/>
      <c r="HZA907" s="30"/>
      <c r="HZB907" s="30"/>
      <c r="HZC907" s="30"/>
      <c r="HZD907" s="30"/>
      <c r="HZE907" s="30"/>
      <c r="HZF907" s="30"/>
      <c r="HZG907" s="30"/>
      <c r="HZH907" s="30"/>
      <c r="HZI907" s="30"/>
      <c r="HZJ907" s="30"/>
      <c r="HZK907" s="30"/>
      <c r="HZL907" s="30"/>
      <c r="HZM907" s="30"/>
      <c r="HZN907" s="30"/>
      <c r="HZO907" s="30"/>
      <c r="HZP907" s="30"/>
      <c r="HZQ907" s="30"/>
      <c r="HZR907" s="30"/>
      <c r="HZS907" s="30"/>
      <c r="HZT907" s="30"/>
      <c r="HZU907" s="30"/>
      <c r="HZV907" s="30"/>
      <c r="HZW907" s="30"/>
      <c r="HZX907" s="30"/>
      <c r="HZY907" s="30"/>
      <c r="HZZ907" s="30"/>
      <c r="IAA907" s="30"/>
      <c r="IAB907" s="30"/>
      <c r="IAC907" s="30"/>
      <c r="IAD907" s="30"/>
      <c r="IAE907" s="30"/>
      <c r="IAF907" s="30"/>
      <c r="IAG907" s="30"/>
      <c r="IAH907" s="30"/>
      <c r="IAI907" s="30"/>
      <c r="IAJ907" s="30"/>
      <c r="IAK907" s="30"/>
      <c r="IAL907" s="30"/>
      <c r="IAM907" s="30"/>
      <c r="IAN907" s="30"/>
      <c r="IAO907" s="30"/>
      <c r="IAP907" s="30"/>
      <c r="IAQ907" s="30"/>
      <c r="IAR907" s="30"/>
      <c r="IAS907" s="30"/>
      <c r="IAT907" s="30"/>
      <c r="IAU907" s="30"/>
      <c r="IAV907" s="30"/>
      <c r="IAW907" s="30"/>
      <c r="IAX907" s="30"/>
      <c r="IAY907" s="30"/>
      <c r="IAZ907" s="30"/>
      <c r="IBA907" s="30"/>
      <c r="IBB907" s="30"/>
      <c r="IBC907" s="30"/>
      <c r="IBD907" s="30"/>
      <c r="IBE907" s="30"/>
      <c r="IBF907" s="30"/>
      <c r="IBG907" s="30"/>
      <c r="IBH907" s="30"/>
      <c r="IBI907" s="30"/>
      <c r="IBJ907" s="30"/>
      <c r="IBK907" s="30"/>
      <c r="IBL907" s="30"/>
      <c r="IBM907" s="30"/>
      <c r="IBN907" s="30"/>
      <c r="IBO907" s="30"/>
      <c r="IBP907" s="30"/>
      <c r="IBQ907" s="30"/>
      <c r="IBR907" s="30"/>
      <c r="IBS907" s="30"/>
      <c r="IBT907" s="30"/>
      <c r="IBU907" s="30"/>
      <c r="IBV907" s="30"/>
      <c r="IBW907" s="30"/>
      <c r="IBX907" s="30"/>
      <c r="IBY907" s="30"/>
      <c r="IBZ907" s="30"/>
      <c r="ICA907" s="30"/>
      <c r="ICB907" s="30"/>
      <c r="ICC907" s="30"/>
      <c r="ICD907" s="30"/>
      <c r="ICE907" s="30"/>
      <c r="ICF907" s="30"/>
      <c r="ICG907" s="30"/>
      <c r="ICH907" s="30"/>
      <c r="ICI907" s="30"/>
      <c r="ICJ907" s="30"/>
      <c r="ICK907" s="30"/>
      <c r="ICL907" s="30"/>
      <c r="ICM907" s="30"/>
      <c r="ICN907" s="30"/>
      <c r="ICO907" s="30"/>
      <c r="ICP907" s="30"/>
      <c r="ICQ907" s="30"/>
      <c r="ICR907" s="30"/>
      <c r="ICS907" s="30"/>
      <c r="ICT907" s="30"/>
      <c r="ICU907" s="30"/>
      <c r="ICV907" s="30"/>
      <c r="ICW907" s="30"/>
      <c r="ICX907" s="30"/>
      <c r="ICY907" s="30"/>
      <c r="ICZ907" s="30"/>
      <c r="IDA907" s="30"/>
      <c r="IDB907" s="30"/>
      <c r="IDC907" s="30"/>
      <c r="IDD907" s="30"/>
      <c r="IDE907" s="30"/>
      <c r="IDF907" s="30"/>
      <c r="IDG907" s="30"/>
      <c r="IDH907" s="30"/>
      <c r="IDI907" s="30"/>
      <c r="IDJ907" s="30"/>
      <c r="IDK907" s="30"/>
      <c r="IDL907" s="30"/>
      <c r="IDM907" s="30"/>
      <c r="IDN907" s="30"/>
      <c r="IDO907" s="30"/>
      <c r="IDP907" s="30"/>
      <c r="IDQ907" s="30"/>
      <c r="IDR907" s="30"/>
      <c r="IDS907" s="30"/>
      <c r="IDT907" s="30"/>
      <c r="IDU907" s="30"/>
      <c r="IDV907" s="30"/>
      <c r="IDW907" s="30"/>
      <c r="IDX907" s="30"/>
      <c r="IDY907" s="30"/>
      <c r="IDZ907" s="30"/>
      <c r="IEA907" s="30"/>
      <c r="IEB907" s="30"/>
      <c r="IEC907" s="30"/>
      <c r="IED907" s="30"/>
      <c r="IEE907" s="30"/>
      <c r="IEF907" s="30"/>
      <c r="IEG907" s="30"/>
      <c r="IEH907" s="30"/>
      <c r="IEI907" s="30"/>
      <c r="IEJ907" s="30"/>
      <c r="IEK907" s="30"/>
      <c r="IEL907" s="30"/>
      <c r="IEM907" s="30"/>
      <c r="IEN907" s="30"/>
      <c r="IEO907" s="30"/>
      <c r="IEP907" s="30"/>
      <c r="IEQ907" s="30"/>
      <c r="IER907" s="30"/>
      <c r="IES907" s="30"/>
      <c r="IET907" s="30"/>
      <c r="IEU907" s="30"/>
      <c r="IEV907" s="30"/>
      <c r="IEW907" s="30"/>
      <c r="IEX907" s="30"/>
      <c r="IEY907" s="30"/>
      <c r="IEZ907" s="30"/>
      <c r="IFA907" s="30"/>
      <c r="IFB907" s="30"/>
      <c r="IFC907" s="30"/>
      <c r="IFD907" s="30"/>
      <c r="IFE907" s="30"/>
      <c r="IFF907" s="30"/>
      <c r="IFG907" s="30"/>
      <c r="IFH907" s="30"/>
      <c r="IFI907" s="30"/>
      <c r="IFJ907" s="30"/>
      <c r="IFK907" s="30"/>
      <c r="IFL907" s="30"/>
      <c r="IFM907" s="30"/>
      <c r="IFN907" s="30"/>
      <c r="IFO907" s="30"/>
      <c r="IFP907" s="30"/>
      <c r="IFQ907" s="30"/>
      <c r="IFR907" s="30"/>
      <c r="IFS907" s="30"/>
      <c r="IFT907" s="30"/>
      <c r="IFU907" s="30"/>
      <c r="IFV907" s="30"/>
      <c r="IFW907" s="30"/>
      <c r="IFX907" s="30"/>
      <c r="IFY907" s="30"/>
      <c r="IFZ907" s="30"/>
      <c r="IGA907" s="30"/>
      <c r="IGB907" s="30"/>
      <c r="IGC907" s="30"/>
      <c r="IGD907" s="30"/>
      <c r="IGE907" s="30"/>
      <c r="IGF907" s="30"/>
      <c r="IGG907" s="30"/>
      <c r="IGH907" s="30"/>
      <c r="IGI907" s="30"/>
      <c r="IGJ907" s="30"/>
      <c r="IGK907" s="30"/>
      <c r="IGL907" s="30"/>
      <c r="IGM907" s="30"/>
      <c r="IGN907" s="30"/>
      <c r="IGO907" s="30"/>
      <c r="IGP907" s="30"/>
      <c r="IGQ907" s="30"/>
      <c r="IGR907" s="30"/>
      <c r="IGS907" s="30"/>
      <c r="IGT907" s="30"/>
      <c r="IGU907" s="30"/>
      <c r="IGV907" s="30"/>
      <c r="IGW907" s="30"/>
      <c r="IGX907" s="30"/>
      <c r="IGY907" s="30"/>
      <c r="IGZ907" s="30"/>
      <c r="IHA907" s="30"/>
      <c r="IHB907" s="30"/>
      <c r="IHC907" s="30"/>
      <c r="IHD907" s="30"/>
      <c r="IHE907" s="30"/>
      <c r="IHF907" s="30"/>
      <c r="IHG907" s="30"/>
      <c r="IHH907" s="30"/>
      <c r="IHI907" s="30"/>
      <c r="IHJ907" s="30"/>
      <c r="IHK907" s="30"/>
      <c r="IHL907" s="30"/>
      <c r="IHM907" s="30"/>
      <c r="IHN907" s="30"/>
      <c r="IHO907" s="30"/>
      <c r="IHP907" s="30"/>
      <c r="IHQ907" s="30"/>
      <c r="IHR907" s="30"/>
      <c r="IHS907" s="30"/>
      <c r="IHT907" s="30"/>
      <c r="IHU907" s="30"/>
      <c r="IHV907" s="30"/>
      <c r="IHW907" s="30"/>
      <c r="IHX907" s="30"/>
      <c r="IHY907" s="30"/>
      <c r="IHZ907" s="30"/>
      <c r="IIA907" s="30"/>
      <c r="IIB907" s="30"/>
      <c r="IIC907" s="30"/>
      <c r="IID907" s="30"/>
      <c r="IIE907" s="30"/>
      <c r="IIF907" s="30"/>
      <c r="IIG907" s="30"/>
      <c r="IIH907" s="30"/>
      <c r="III907" s="30"/>
      <c r="IIJ907" s="30"/>
      <c r="IIK907" s="30"/>
      <c r="IIL907" s="30"/>
      <c r="IIM907" s="30"/>
      <c r="IIN907" s="30"/>
      <c r="IIO907" s="30"/>
      <c r="IIP907" s="30"/>
      <c r="IIQ907" s="30"/>
      <c r="IIR907" s="30"/>
      <c r="IIS907" s="30"/>
      <c r="IIT907" s="30"/>
      <c r="IIU907" s="30"/>
      <c r="IIV907" s="30"/>
      <c r="IIW907" s="30"/>
      <c r="IIX907" s="30"/>
      <c r="IIY907" s="30"/>
      <c r="IIZ907" s="30"/>
      <c r="IJA907" s="30"/>
      <c r="IJB907" s="30"/>
      <c r="IJC907" s="30"/>
      <c r="IJD907" s="30"/>
      <c r="IJE907" s="30"/>
      <c r="IJF907" s="30"/>
      <c r="IJG907" s="30"/>
      <c r="IJH907" s="30"/>
      <c r="IJI907" s="30"/>
      <c r="IJJ907" s="30"/>
      <c r="IJK907" s="30"/>
      <c r="IJL907" s="30"/>
      <c r="IJM907" s="30"/>
      <c r="IJN907" s="30"/>
      <c r="IJO907" s="30"/>
      <c r="IJP907" s="30"/>
      <c r="IJQ907" s="30"/>
      <c r="IJR907" s="30"/>
      <c r="IJS907" s="30"/>
      <c r="IJT907" s="30"/>
      <c r="IJU907" s="30"/>
      <c r="IJV907" s="30"/>
      <c r="IJW907" s="30"/>
      <c r="IJX907" s="30"/>
      <c r="IJY907" s="30"/>
      <c r="IJZ907" s="30"/>
      <c r="IKA907" s="30"/>
      <c r="IKB907" s="30"/>
      <c r="IKC907" s="30"/>
      <c r="IKD907" s="30"/>
      <c r="IKE907" s="30"/>
      <c r="IKF907" s="30"/>
      <c r="IKG907" s="30"/>
      <c r="IKH907" s="30"/>
      <c r="IKI907" s="30"/>
      <c r="IKJ907" s="30"/>
      <c r="IKK907" s="30"/>
      <c r="IKL907" s="30"/>
      <c r="IKM907" s="30"/>
      <c r="IKN907" s="30"/>
      <c r="IKO907" s="30"/>
      <c r="IKP907" s="30"/>
      <c r="IKQ907" s="30"/>
      <c r="IKR907" s="30"/>
      <c r="IKS907" s="30"/>
      <c r="IKT907" s="30"/>
      <c r="IKU907" s="30"/>
      <c r="IKV907" s="30"/>
      <c r="IKW907" s="30"/>
      <c r="IKX907" s="30"/>
      <c r="IKY907" s="30"/>
      <c r="IKZ907" s="30"/>
      <c r="ILA907" s="30"/>
      <c r="ILB907" s="30"/>
      <c r="ILC907" s="30"/>
      <c r="ILD907" s="30"/>
      <c r="ILE907" s="30"/>
      <c r="ILF907" s="30"/>
      <c r="ILG907" s="30"/>
      <c r="ILH907" s="30"/>
      <c r="ILI907" s="30"/>
      <c r="ILJ907" s="30"/>
      <c r="ILK907" s="30"/>
      <c r="ILL907" s="30"/>
      <c r="ILM907" s="30"/>
      <c r="ILN907" s="30"/>
      <c r="ILO907" s="30"/>
      <c r="ILP907" s="30"/>
      <c r="ILQ907" s="30"/>
      <c r="ILR907" s="30"/>
      <c r="ILS907" s="30"/>
      <c r="ILT907" s="30"/>
      <c r="ILU907" s="30"/>
      <c r="ILV907" s="30"/>
      <c r="ILW907" s="30"/>
      <c r="ILX907" s="30"/>
      <c r="ILY907" s="30"/>
      <c r="ILZ907" s="30"/>
      <c r="IMA907" s="30"/>
      <c r="IMB907" s="30"/>
      <c r="IMC907" s="30"/>
      <c r="IMD907" s="30"/>
      <c r="IME907" s="30"/>
      <c r="IMF907" s="30"/>
      <c r="IMG907" s="30"/>
      <c r="IMH907" s="30"/>
      <c r="IMI907" s="30"/>
      <c r="IMJ907" s="30"/>
      <c r="IMK907" s="30"/>
      <c r="IML907" s="30"/>
      <c r="IMM907" s="30"/>
      <c r="IMN907" s="30"/>
      <c r="IMO907" s="30"/>
      <c r="IMP907" s="30"/>
      <c r="IMQ907" s="30"/>
      <c r="IMR907" s="30"/>
      <c r="IMS907" s="30"/>
      <c r="IMT907" s="30"/>
      <c r="IMU907" s="30"/>
      <c r="IMV907" s="30"/>
      <c r="IMW907" s="30"/>
      <c r="IMX907" s="30"/>
      <c r="IMY907" s="30"/>
      <c r="IMZ907" s="30"/>
      <c r="INA907" s="30"/>
      <c r="INB907" s="30"/>
      <c r="INC907" s="30"/>
      <c r="IND907" s="30"/>
      <c r="INE907" s="30"/>
      <c r="INF907" s="30"/>
      <c r="ING907" s="30"/>
      <c r="INH907" s="30"/>
      <c r="INI907" s="30"/>
      <c r="INJ907" s="30"/>
      <c r="INK907" s="30"/>
      <c r="INL907" s="30"/>
      <c r="INM907" s="30"/>
      <c r="INN907" s="30"/>
      <c r="INO907" s="30"/>
      <c r="INP907" s="30"/>
      <c r="INQ907" s="30"/>
      <c r="INR907" s="30"/>
      <c r="INS907" s="30"/>
      <c r="INT907" s="30"/>
      <c r="INU907" s="30"/>
      <c r="INV907" s="30"/>
      <c r="INW907" s="30"/>
      <c r="INX907" s="30"/>
      <c r="INY907" s="30"/>
      <c r="INZ907" s="30"/>
      <c r="IOA907" s="30"/>
      <c r="IOB907" s="30"/>
      <c r="IOC907" s="30"/>
      <c r="IOD907" s="30"/>
      <c r="IOE907" s="30"/>
      <c r="IOF907" s="30"/>
      <c r="IOG907" s="30"/>
      <c r="IOH907" s="30"/>
      <c r="IOI907" s="30"/>
      <c r="IOJ907" s="30"/>
      <c r="IOK907" s="30"/>
      <c r="IOL907" s="30"/>
      <c r="IOM907" s="30"/>
      <c r="ION907" s="30"/>
      <c r="IOO907" s="30"/>
      <c r="IOP907" s="30"/>
      <c r="IOQ907" s="30"/>
      <c r="IOR907" s="30"/>
      <c r="IOS907" s="30"/>
      <c r="IOT907" s="30"/>
      <c r="IOU907" s="30"/>
      <c r="IOV907" s="30"/>
      <c r="IOW907" s="30"/>
      <c r="IOX907" s="30"/>
      <c r="IOY907" s="30"/>
      <c r="IOZ907" s="30"/>
      <c r="IPA907" s="30"/>
      <c r="IPB907" s="30"/>
      <c r="IPC907" s="30"/>
      <c r="IPD907" s="30"/>
      <c r="IPE907" s="30"/>
      <c r="IPF907" s="30"/>
      <c r="IPG907" s="30"/>
      <c r="IPH907" s="30"/>
      <c r="IPI907" s="30"/>
      <c r="IPJ907" s="30"/>
      <c r="IPK907" s="30"/>
      <c r="IPL907" s="30"/>
      <c r="IPM907" s="30"/>
      <c r="IPN907" s="30"/>
      <c r="IPO907" s="30"/>
      <c r="IPP907" s="30"/>
      <c r="IPQ907" s="30"/>
      <c r="IPR907" s="30"/>
      <c r="IPS907" s="30"/>
      <c r="IPT907" s="30"/>
      <c r="IPU907" s="30"/>
      <c r="IPV907" s="30"/>
      <c r="IPW907" s="30"/>
      <c r="IPX907" s="30"/>
      <c r="IPY907" s="30"/>
      <c r="IPZ907" s="30"/>
      <c r="IQA907" s="30"/>
      <c r="IQB907" s="30"/>
      <c r="IQC907" s="30"/>
      <c r="IQD907" s="30"/>
      <c r="IQE907" s="30"/>
      <c r="IQF907" s="30"/>
      <c r="IQG907" s="30"/>
      <c r="IQH907" s="30"/>
      <c r="IQI907" s="30"/>
      <c r="IQJ907" s="30"/>
      <c r="IQK907" s="30"/>
      <c r="IQL907" s="30"/>
      <c r="IQM907" s="30"/>
      <c r="IQN907" s="30"/>
      <c r="IQO907" s="30"/>
      <c r="IQP907" s="30"/>
      <c r="IQQ907" s="30"/>
      <c r="IQR907" s="30"/>
      <c r="IQS907" s="30"/>
      <c r="IQT907" s="30"/>
      <c r="IQU907" s="30"/>
      <c r="IQV907" s="30"/>
      <c r="IQW907" s="30"/>
      <c r="IQX907" s="30"/>
      <c r="IQY907" s="30"/>
      <c r="IQZ907" s="30"/>
      <c r="IRA907" s="30"/>
      <c r="IRB907" s="30"/>
      <c r="IRC907" s="30"/>
      <c r="IRD907" s="30"/>
      <c r="IRE907" s="30"/>
      <c r="IRF907" s="30"/>
      <c r="IRG907" s="30"/>
      <c r="IRH907" s="30"/>
      <c r="IRI907" s="30"/>
      <c r="IRJ907" s="30"/>
      <c r="IRK907" s="30"/>
      <c r="IRL907" s="30"/>
      <c r="IRM907" s="30"/>
      <c r="IRN907" s="30"/>
      <c r="IRO907" s="30"/>
      <c r="IRP907" s="30"/>
      <c r="IRQ907" s="30"/>
      <c r="IRR907" s="30"/>
      <c r="IRS907" s="30"/>
      <c r="IRT907" s="30"/>
      <c r="IRU907" s="30"/>
      <c r="IRV907" s="30"/>
      <c r="IRW907" s="30"/>
      <c r="IRX907" s="30"/>
      <c r="IRY907" s="30"/>
      <c r="IRZ907" s="30"/>
      <c r="ISA907" s="30"/>
      <c r="ISB907" s="30"/>
      <c r="ISC907" s="30"/>
      <c r="ISD907" s="30"/>
      <c r="ISE907" s="30"/>
      <c r="ISF907" s="30"/>
      <c r="ISG907" s="30"/>
      <c r="ISH907" s="30"/>
      <c r="ISI907" s="30"/>
      <c r="ISJ907" s="30"/>
      <c r="ISK907" s="30"/>
      <c r="ISL907" s="30"/>
      <c r="ISM907" s="30"/>
      <c r="ISN907" s="30"/>
      <c r="ISO907" s="30"/>
      <c r="ISP907" s="30"/>
      <c r="ISQ907" s="30"/>
      <c r="ISR907" s="30"/>
      <c r="ISS907" s="30"/>
      <c r="IST907" s="30"/>
      <c r="ISU907" s="30"/>
      <c r="ISV907" s="30"/>
      <c r="ISW907" s="30"/>
      <c r="ISX907" s="30"/>
      <c r="ISY907" s="30"/>
      <c r="ISZ907" s="30"/>
      <c r="ITA907" s="30"/>
      <c r="ITB907" s="30"/>
      <c r="ITC907" s="30"/>
      <c r="ITD907" s="30"/>
      <c r="ITE907" s="30"/>
      <c r="ITF907" s="30"/>
      <c r="ITG907" s="30"/>
      <c r="ITH907" s="30"/>
      <c r="ITI907" s="30"/>
      <c r="ITJ907" s="30"/>
      <c r="ITK907" s="30"/>
      <c r="ITL907" s="30"/>
      <c r="ITM907" s="30"/>
      <c r="ITN907" s="30"/>
      <c r="ITO907" s="30"/>
      <c r="ITP907" s="30"/>
      <c r="ITQ907" s="30"/>
      <c r="ITR907" s="30"/>
      <c r="ITS907" s="30"/>
      <c r="ITT907" s="30"/>
      <c r="ITU907" s="30"/>
      <c r="ITV907" s="30"/>
      <c r="ITW907" s="30"/>
      <c r="ITX907" s="30"/>
      <c r="ITY907" s="30"/>
      <c r="ITZ907" s="30"/>
      <c r="IUA907" s="30"/>
      <c r="IUB907" s="30"/>
      <c r="IUC907" s="30"/>
      <c r="IUD907" s="30"/>
      <c r="IUE907" s="30"/>
      <c r="IUF907" s="30"/>
      <c r="IUG907" s="30"/>
      <c r="IUH907" s="30"/>
      <c r="IUI907" s="30"/>
      <c r="IUJ907" s="30"/>
      <c r="IUK907" s="30"/>
      <c r="IUL907" s="30"/>
      <c r="IUM907" s="30"/>
      <c r="IUN907" s="30"/>
      <c r="IUO907" s="30"/>
      <c r="IUP907" s="30"/>
      <c r="IUQ907" s="30"/>
      <c r="IUR907" s="30"/>
      <c r="IUS907" s="30"/>
      <c r="IUT907" s="30"/>
      <c r="IUU907" s="30"/>
      <c r="IUV907" s="30"/>
      <c r="IUW907" s="30"/>
      <c r="IUX907" s="30"/>
      <c r="IUY907" s="30"/>
      <c r="IUZ907" s="30"/>
      <c r="IVA907" s="30"/>
      <c r="IVB907" s="30"/>
      <c r="IVC907" s="30"/>
      <c r="IVD907" s="30"/>
      <c r="IVE907" s="30"/>
      <c r="IVF907" s="30"/>
      <c r="IVG907" s="30"/>
      <c r="IVH907" s="30"/>
      <c r="IVI907" s="30"/>
      <c r="IVJ907" s="30"/>
      <c r="IVK907" s="30"/>
      <c r="IVL907" s="30"/>
      <c r="IVM907" s="30"/>
      <c r="IVN907" s="30"/>
      <c r="IVO907" s="30"/>
      <c r="IVP907" s="30"/>
      <c r="IVQ907" s="30"/>
      <c r="IVR907" s="30"/>
      <c r="IVS907" s="30"/>
      <c r="IVT907" s="30"/>
      <c r="IVU907" s="30"/>
      <c r="IVV907" s="30"/>
      <c r="IVW907" s="30"/>
      <c r="IVX907" s="30"/>
      <c r="IVY907" s="30"/>
      <c r="IVZ907" s="30"/>
      <c r="IWA907" s="30"/>
      <c r="IWB907" s="30"/>
      <c r="IWC907" s="30"/>
      <c r="IWD907" s="30"/>
      <c r="IWE907" s="30"/>
      <c r="IWF907" s="30"/>
      <c r="IWG907" s="30"/>
      <c r="IWH907" s="30"/>
      <c r="IWI907" s="30"/>
      <c r="IWJ907" s="30"/>
      <c r="IWK907" s="30"/>
      <c r="IWL907" s="30"/>
      <c r="IWM907" s="30"/>
      <c r="IWN907" s="30"/>
      <c r="IWO907" s="30"/>
      <c r="IWP907" s="30"/>
      <c r="IWQ907" s="30"/>
      <c r="IWR907" s="30"/>
      <c r="IWS907" s="30"/>
      <c r="IWT907" s="30"/>
      <c r="IWU907" s="30"/>
      <c r="IWV907" s="30"/>
      <c r="IWW907" s="30"/>
      <c r="IWX907" s="30"/>
      <c r="IWY907" s="30"/>
      <c r="IWZ907" s="30"/>
      <c r="IXA907" s="30"/>
      <c r="IXB907" s="30"/>
      <c r="IXC907" s="30"/>
      <c r="IXD907" s="30"/>
      <c r="IXE907" s="30"/>
      <c r="IXF907" s="30"/>
      <c r="IXG907" s="30"/>
      <c r="IXH907" s="30"/>
      <c r="IXI907" s="30"/>
      <c r="IXJ907" s="30"/>
      <c r="IXK907" s="30"/>
      <c r="IXL907" s="30"/>
      <c r="IXM907" s="30"/>
      <c r="IXN907" s="30"/>
      <c r="IXO907" s="30"/>
      <c r="IXP907" s="30"/>
      <c r="IXQ907" s="30"/>
      <c r="IXR907" s="30"/>
      <c r="IXS907" s="30"/>
      <c r="IXT907" s="30"/>
      <c r="IXU907" s="30"/>
      <c r="IXV907" s="30"/>
      <c r="IXW907" s="30"/>
      <c r="IXX907" s="30"/>
      <c r="IXY907" s="30"/>
      <c r="IXZ907" s="30"/>
      <c r="IYA907" s="30"/>
      <c r="IYB907" s="30"/>
      <c r="IYC907" s="30"/>
      <c r="IYD907" s="30"/>
      <c r="IYE907" s="30"/>
      <c r="IYF907" s="30"/>
      <c r="IYG907" s="30"/>
      <c r="IYH907" s="30"/>
      <c r="IYI907" s="30"/>
      <c r="IYJ907" s="30"/>
      <c r="IYK907" s="30"/>
      <c r="IYL907" s="30"/>
      <c r="IYM907" s="30"/>
      <c r="IYN907" s="30"/>
      <c r="IYO907" s="30"/>
      <c r="IYP907" s="30"/>
      <c r="IYQ907" s="30"/>
      <c r="IYR907" s="30"/>
      <c r="IYS907" s="30"/>
      <c r="IYT907" s="30"/>
      <c r="IYU907" s="30"/>
      <c r="IYV907" s="30"/>
      <c r="IYW907" s="30"/>
      <c r="IYX907" s="30"/>
      <c r="IYY907" s="30"/>
      <c r="IYZ907" s="30"/>
      <c r="IZA907" s="30"/>
      <c r="IZB907" s="30"/>
      <c r="IZC907" s="30"/>
      <c r="IZD907" s="30"/>
      <c r="IZE907" s="30"/>
      <c r="IZF907" s="30"/>
      <c r="IZG907" s="30"/>
      <c r="IZH907" s="30"/>
      <c r="IZI907" s="30"/>
      <c r="IZJ907" s="30"/>
      <c r="IZK907" s="30"/>
      <c r="IZL907" s="30"/>
      <c r="IZM907" s="30"/>
      <c r="IZN907" s="30"/>
      <c r="IZO907" s="30"/>
      <c r="IZP907" s="30"/>
      <c r="IZQ907" s="30"/>
      <c r="IZR907" s="30"/>
      <c r="IZS907" s="30"/>
      <c r="IZT907" s="30"/>
      <c r="IZU907" s="30"/>
      <c r="IZV907" s="30"/>
      <c r="IZW907" s="30"/>
      <c r="IZX907" s="30"/>
      <c r="IZY907" s="30"/>
      <c r="IZZ907" s="30"/>
      <c r="JAA907" s="30"/>
      <c r="JAB907" s="30"/>
      <c r="JAC907" s="30"/>
      <c r="JAD907" s="30"/>
      <c r="JAE907" s="30"/>
      <c r="JAF907" s="30"/>
      <c r="JAG907" s="30"/>
      <c r="JAH907" s="30"/>
      <c r="JAI907" s="30"/>
      <c r="JAJ907" s="30"/>
      <c r="JAK907" s="30"/>
      <c r="JAL907" s="30"/>
      <c r="JAM907" s="30"/>
      <c r="JAN907" s="30"/>
      <c r="JAO907" s="30"/>
      <c r="JAP907" s="30"/>
      <c r="JAQ907" s="30"/>
      <c r="JAR907" s="30"/>
      <c r="JAS907" s="30"/>
      <c r="JAT907" s="30"/>
      <c r="JAU907" s="30"/>
      <c r="JAV907" s="30"/>
      <c r="JAW907" s="30"/>
      <c r="JAX907" s="30"/>
      <c r="JAY907" s="30"/>
      <c r="JAZ907" s="30"/>
      <c r="JBA907" s="30"/>
      <c r="JBB907" s="30"/>
      <c r="JBC907" s="30"/>
      <c r="JBD907" s="30"/>
      <c r="JBE907" s="30"/>
      <c r="JBF907" s="30"/>
      <c r="JBG907" s="30"/>
      <c r="JBH907" s="30"/>
      <c r="JBI907" s="30"/>
      <c r="JBJ907" s="30"/>
      <c r="JBK907" s="30"/>
      <c r="JBL907" s="30"/>
      <c r="JBM907" s="30"/>
      <c r="JBN907" s="30"/>
      <c r="JBO907" s="30"/>
      <c r="JBP907" s="30"/>
      <c r="JBQ907" s="30"/>
      <c r="JBR907" s="30"/>
      <c r="JBS907" s="30"/>
      <c r="JBT907" s="30"/>
      <c r="JBU907" s="30"/>
      <c r="JBV907" s="30"/>
      <c r="JBW907" s="30"/>
      <c r="JBX907" s="30"/>
      <c r="JBY907" s="30"/>
      <c r="JBZ907" s="30"/>
      <c r="JCA907" s="30"/>
      <c r="JCB907" s="30"/>
      <c r="JCC907" s="30"/>
      <c r="JCD907" s="30"/>
      <c r="JCE907" s="30"/>
      <c r="JCF907" s="30"/>
      <c r="JCG907" s="30"/>
      <c r="JCH907" s="30"/>
      <c r="JCI907" s="30"/>
      <c r="JCJ907" s="30"/>
      <c r="JCK907" s="30"/>
      <c r="JCL907" s="30"/>
      <c r="JCM907" s="30"/>
      <c r="JCN907" s="30"/>
      <c r="JCO907" s="30"/>
      <c r="JCP907" s="30"/>
      <c r="JCQ907" s="30"/>
      <c r="JCR907" s="30"/>
      <c r="JCS907" s="30"/>
      <c r="JCT907" s="30"/>
      <c r="JCU907" s="30"/>
      <c r="JCV907" s="30"/>
      <c r="JCW907" s="30"/>
      <c r="JCX907" s="30"/>
      <c r="JCY907" s="30"/>
      <c r="JCZ907" s="30"/>
      <c r="JDA907" s="30"/>
      <c r="JDB907" s="30"/>
      <c r="JDC907" s="30"/>
      <c r="JDD907" s="30"/>
      <c r="JDE907" s="30"/>
      <c r="JDF907" s="30"/>
      <c r="JDG907" s="30"/>
      <c r="JDH907" s="30"/>
      <c r="JDI907" s="30"/>
      <c r="JDJ907" s="30"/>
      <c r="JDK907" s="30"/>
      <c r="JDL907" s="30"/>
      <c r="JDM907" s="30"/>
      <c r="JDN907" s="30"/>
      <c r="JDO907" s="30"/>
      <c r="JDP907" s="30"/>
      <c r="JDQ907" s="30"/>
      <c r="JDR907" s="30"/>
      <c r="JDS907" s="30"/>
      <c r="JDT907" s="30"/>
      <c r="JDU907" s="30"/>
      <c r="JDV907" s="30"/>
      <c r="JDW907" s="30"/>
      <c r="JDX907" s="30"/>
      <c r="JDY907" s="30"/>
      <c r="JDZ907" s="30"/>
      <c r="JEA907" s="30"/>
      <c r="JEB907" s="30"/>
      <c r="JEC907" s="30"/>
      <c r="JED907" s="30"/>
      <c r="JEE907" s="30"/>
      <c r="JEF907" s="30"/>
      <c r="JEG907" s="30"/>
      <c r="JEH907" s="30"/>
      <c r="JEI907" s="30"/>
      <c r="JEJ907" s="30"/>
      <c r="JEK907" s="30"/>
      <c r="JEL907" s="30"/>
      <c r="JEM907" s="30"/>
      <c r="JEN907" s="30"/>
      <c r="JEO907" s="30"/>
      <c r="JEP907" s="30"/>
      <c r="JEQ907" s="30"/>
      <c r="JER907" s="30"/>
      <c r="JES907" s="30"/>
      <c r="JET907" s="30"/>
      <c r="JEU907" s="30"/>
      <c r="JEV907" s="30"/>
      <c r="JEW907" s="30"/>
      <c r="JEX907" s="30"/>
      <c r="JEY907" s="30"/>
      <c r="JEZ907" s="30"/>
      <c r="JFA907" s="30"/>
      <c r="JFB907" s="30"/>
      <c r="JFC907" s="30"/>
      <c r="JFD907" s="30"/>
      <c r="JFE907" s="30"/>
      <c r="JFF907" s="30"/>
      <c r="JFG907" s="30"/>
      <c r="JFH907" s="30"/>
      <c r="JFI907" s="30"/>
      <c r="JFJ907" s="30"/>
      <c r="JFK907" s="30"/>
      <c r="JFL907" s="30"/>
      <c r="JFM907" s="30"/>
      <c r="JFN907" s="30"/>
      <c r="JFO907" s="30"/>
      <c r="JFP907" s="30"/>
      <c r="JFQ907" s="30"/>
      <c r="JFR907" s="30"/>
      <c r="JFS907" s="30"/>
      <c r="JFT907" s="30"/>
      <c r="JFU907" s="30"/>
      <c r="JFV907" s="30"/>
      <c r="JFW907" s="30"/>
      <c r="JFX907" s="30"/>
      <c r="JFY907" s="30"/>
      <c r="JFZ907" s="30"/>
      <c r="JGA907" s="30"/>
      <c r="JGB907" s="30"/>
      <c r="JGC907" s="30"/>
      <c r="JGD907" s="30"/>
      <c r="JGE907" s="30"/>
      <c r="JGF907" s="30"/>
      <c r="JGG907" s="30"/>
      <c r="JGH907" s="30"/>
      <c r="JGI907" s="30"/>
      <c r="JGJ907" s="30"/>
      <c r="JGK907" s="30"/>
      <c r="JGL907" s="30"/>
      <c r="JGM907" s="30"/>
      <c r="JGN907" s="30"/>
      <c r="JGO907" s="30"/>
      <c r="JGP907" s="30"/>
      <c r="JGQ907" s="30"/>
      <c r="JGR907" s="30"/>
      <c r="JGS907" s="30"/>
      <c r="JGT907" s="30"/>
      <c r="JGU907" s="30"/>
      <c r="JGV907" s="30"/>
      <c r="JGW907" s="30"/>
      <c r="JGX907" s="30"/>
      <c r="JGY907" s="30"/>
      <c r="JGZ907" s="30"/>
      <c r="JHA907" s="30"/>
      <c r="JHB907" s="30"/>
      <c r="JHC907" s="30"/>
      <c r="JHD907" s="30"/>
      <c r="JHE907" s="30"/>
      <c r="JHF907" s="30"/>
      <c r="JHG907" s="30"/>
      <c r="JHH907" s="30"/>
      <c r="JHI907" s="30"/>
      <c r="JHJ907" s="30"/>
      <c r="JHK907" s="30"/>
      <c r="JHL907" s="30"/>
      <c r="JHM907" s="30"/>
      <c r="JHN907" s="30"/>
      <c r="JHO907" s="30"/>
      <c r="JHP907" s="30"/>
      <c r="JHQ907" s="30"/>
      <c r="JHR907" s="30"/>
      <c r="JHS907" s="30"/>
      <c r="JHT907" s="30"/>
      <c r="JHU907" s="30"/>
      <c r="JHV907" s="30"/>
      <c r="JHW907" s="30"/>
      <c r="JHX907" s="30"/>
      <c r="JHY907" s="30"/>
      <c r="JHZ907" s="30"/>
      <c r="JIA907" s="30"/>
      <c r="JIB907" s="30"/>
      <c r="JIC907" s="30"/>
      <c r="JID907" s="30"/>
      <c r="JIE907" s="30"/>
      <c r="JIF907" s="30"/>
      <c r="JIG907" s="30"/>
      <c r="JIH907" s="30"/>
      <c r="JII907" s="30"/>
      <c r="JIJ907" s="30"/>
      <c r="JIK907" s="30"/>
      <c r="JIL907" s="30"/>
      <c r="JIM907" s="30"/>
      <c r="JIN907" s="30"/>
      <c r="JIO907" s="30"/>
      <c r="JIP907" s="30"/>
      <c r="JIQ907" s="30"/>
      <c r="JIR907" s="30"/>
      <c r="JIS907" s="30"/>
      <c r="JIT907" s="30"/>
      <c r="JIU907" s="30"/>
      <c r="JIV907" s="30"/>
      <c r="JIW907" s="30"/>
      <c r="JIX907" s="30"/>
      <c r="JIY907" s="30"/>
      <c r="JIZ907" s="30"/>
      <c r="JJA907" s="30"/>
      <c r="JJB907" s="30"/>
      <c r="JJC907" s="30"/>
      <c r="JJD907" s="30"/>
      <c r="JJE907" s="30"/>
      <c r="JJF907" s="30"/>
      <c r="JJG907" s="30"/>
      <c r="JJH907" s="30"/>
      <c r="JJI907" s="30"/>
      <c r="JJJ907" s="30"/>
      <c r="JJK907" s="30"/>
      <c r="JJL907" s="30"/>
      <c r="JJM907" s="30"/>
      <c r="JJN907" s="30"/>
      <c r="JJO907" s="30"/>
      <c r="JJP907" s="30"/>
      <c r="JJQ907" s="30"/>
      <c r="JJR907" s="30"/>
      <c r="JJS907" s="30"/>
      <c r="JJT907" s="30"/>
      <c r="JJU907" s="30"/>
      <c r="JJV907" s="30"/>
      <c r="JJW907" s="30"/>
      <c r="JJX907" s="30"/>
      <c r="JJY907" s="30"/>
      <c r="JJZ907" s="30"/>
      <c r="JKA907" s="30"/>
      <c r="JKB907" s="30"/>
      <c r="JKC907" s="30"/>
      <c r="JKD907" s="30"/>
      <c r="JKE907" s="30"/>
      <c r="JKF907" s="30"/>
      <c r="JKG907" s="30"/>
      <c r="JKH907" s="30"/>
      <c r="JKI907" s="30"/>
      <c r="JKJ907" s="30"/>
      <c r="JKK907" s="30"/>
      <c r="JKL907" s="30"/>
      <c r="JKM907" s="30"/>
      <c r="JKN907" s="30"/>
      <c r="JKO907" s="30"/>
      <c r="JKP907" s="30"/>
      <c r="JKQ907" s="30"/>
      <c r="JKR907" s="30"/>
      <c r="JKS907" s="30"/>
      <c r="JKT907" s="30"/>
      <c r="JKU907" s="30"/>
      <c r="JKV907" s="30"/>
      <c r="JKW907" s="30"/>
      <c r="JKX907" s="30"/>
      <c r="JKY907" s="30"/>
      <c r="JKZ907" s="30"/>
      <c r="JLA907" s="30"/>
      <c r="JLB907" s="30"/>
      <c r="JLC907" s="30"/>
      <c r="JLD907" s="30"/>
      <c r="JLE907" s="30"/>
      <c r="JLF907" s="30"/>
      <c r="JLG907" s="30"/>
      <c r="JLH907" s="30"/>
      <c r="JLI907" s="30"/>
      <c r="JLJ907" s="30"/>
      <c r="JLK907" s="30"/>
      <c r="JLL907" s="30"/>
      <c r="JLM907" s="30"/>
      <c r="JLN907" s="30"/>
      <c r="JLO907" s="30"/>
      <c r="JLP907" s="30"/>
      <c r="JLQ907" s="30"/>
      <c r="JLR907" s="30"/>
      <c r="JLS907" s="30"/>
      <c r="JLT907" s="30"/>
      <c r="JLU907" s="30"/>
      <c r="JLV907" s="30"/>
      <c r="JLW907" s="30"/>
      <c r="JLX907" s="30"/>
      <c r="JLY907" s="30"/>
      <c r="JLZ907" s="30"/>
      <c r="JMA907" s="30"/>
      <c r="JMB907" s="30"/>
      <c r="JMC907" s="30"/>
      <c r="JMD907" s="30"/>
      <c r="JME907" s="30"/>
      <c r="JMF907" s="30"/>
      <c r="JMG907" s="30"/>
      <c r="JMH907" s="30"/>
      <c r="JMI907" s="30"/>
      <c r="JMJ907" s="30"/>
      <c r="JMK907" s="30"/>
      <c r="JML907" s="30"/>
      <c r="JMM907" s="30"/>
      <c r="JMN907" s="30"/>
      <c r="JMO907" s="30"/>
      <c r="JMP907" s="30"/>
      <c r="JMQ907" s="30"/>
      <c r="JMR907" s="30"/>
      <c r="JMS907" s="30"/>
      <c r="JMT907" s="30"/>
      <c r="JMU907" s="30"/>
      <c r="JMV907" s="30"/>
      <c r="JMW907" s="30"/>
      <c r="JMX907" s="30"/>
      <c r="JMY907" s="30"/>
      <c r="JMZ907" s="30"/>
      <c r="JNA907" s="30"/>
      <c r="JNB907" s="30"/>
      <c r="JNC907" s="30"/>
      <c r="JND907" s="30"/>
      <c r="JNE907" s="30"/>
      <c r="JNF907" s="30"/>
      <c r="JNG907" s="30"/>
      <c r="JNH907" s="30"/>
      <c r="JNI907" s="30"/>
      <c r="JNJ907" s="30"/>
      <c r="JNK907" s="30"/>
      <c r="JNL907" s="30"/>
      <c r="JNM907" s="30"/>
      <c r="JNN907" s="30"/>
      <c r="JNO907" s="30"/>
      <c r="JNP907" s="30"/>
      <c r="JNQ907" s="30"/>
      <c r="JNR907" s="30"/>
      <c r="JNS907" s="30"/>
      <c r="JNT907" s="30"/>
      <c r="JNU907" s="30"/>
      <c r="JNV907" s="30"/>
      <c r="JNW907" s="30"/>
      <c r="JNX907" s="30"/>
      <c r="JNY907" s="30"/>
      <c r="JNZ907" s="30"/>
      <c r="JOA907" s="30"/>
      <c r="JOB907" s="30"/>
      <c r="JOC907" s="30"/>
      <c r="JOD907" s="30"/>
      <c r="JOE907" s="30"/>
      <c r="JOF907" s="30"/>
      <c r="JOG907" s="30"/>
      <c r="JOH907" s="30"/>
      <c r="JOI907" s="30"/>
      <c r="JOJ907" s="30"/>
      <c r="JOK907" s="30"/>
      <c r="JOL907" s="30"/>
      <c r="JOM907" s="30"/>
      <c r="JON907" s="30"/>
      <c r="JOO907" s="30"/>
      <c r="JOP907" s="30"/>
      <c r="JOQ907" s="30"/>
      <c r="JOR907" s="30"/>
      <c r="JOS907" s="30"/>
      <c r="JOT907" s="30"/>
      <c r="JOU907" s="30"/>
      <c r="JOV907" s="30"/>
      <c r="JOW907" s="30"/>
      <c r="JOX907" s="30"/>
      <c r="JOY907" s="30"/>
      <c r="JOZ907" s="30"/>
      <c r="JPA907" s="30"/>
      <c r="JPB907" s="30"/>
      <c r="JPC907" s="30"/>
      <c r="JPD907" s="30"/>
      <c r="JPE907" s="30"/>
      <c r="JPF907" s="30"/>
      <c r="JPG907" s="30"/>
      <c r="JPH907" s="30"/>
      <c r="JPI907" s="30"/>
      <c r="JPJ907" s="30"/>
      <c r="JPK907" s="30"/>
      <c r="JPL907" s="30"/>
      <c r="JPM907" s="30"/>
      <c r="JPN907" s="30"/>
      <c r="JPO907" s="30"/>
      <c r="JPP907" s="30"/>
      <c r="JPQ907" s="30"/>
      <c r="JPR907" s="30"/>
      <c r="JPS907" s="30"/>
      <c r="JPT907" s="30"/>
      <c r="JPU907" s="30"/>
      <c r="JPV907" s="30"/>
      <c r="JPW907" s="30"/>
      <c r="JPX907" s="30"/>
      <c r="JPY907" s="30"/>
      <c r="JPZ907" s="30"/>
      <c r="JQA907" s="30"/>
      <c r="JQB907" s="30"/>
      <c r="JQC907" s="30"/>
      <c r="JQD907" s="30"/>
      <c r="JQE907" s="30"/>
      <c r="JQF907" s="30"/>
      <c r="JQG907" s="30"/>
      <c r="JQH907" s="30"/>
      <c r="JQI907" s="30"/>
      <c r="JQJ907" s="30"/>
      <c r="JQK907" s="30"/>
      <c r="JQL907" s="30"/>
      <c r="JQM907" s="30"/>
      <c r="JQN907" s="30"/>
      <c r="JQO907" s="30"/>
      <c r="JQP907" s="30"/>
      <c r="JQQ907" s="30"/>
      <c r="JQR907" s="30"/>
      <c r="JQS907" s="30"/>
      <c r="JQT907" s="30"/>
      <c r="JQU907" s="30"/>
      <c r="JQV907" s="30"/>
      <c r="JQW907" s="30"/>
      <c r="JQX907" s="30"/>
      <c r="JQY907" s="30"/>
      <c r="JQZ907" s="30"/>
      <c r="JRA907" s="30"/>
      <c r="JRB907" s="30"/>
      <c r="JRC907" s="30"/>
      <c r="JRD907" s="30"/>
      <c r="JRE907" s="30"/>
      <c r="JRF907" s="30"/>
      <c r="JRG907" s="30"/>
      <c r="JRH907" s="30"/>
      <c r="JRI907" s="30"/>
      <c r="JRJ907" s="30"/>
      <c r="JRK907" s="30"/>
      <c r="JRL907" s="30"/>
      <c r="JRM907" s="30"/>
      <c r="JRN907" s="30"/>
      <c r="JRO907" s="30"/>
      <c r="JRP907" s="30"/>
      <c r="JRQ907" s="30"/>
      <c r="JRR907" s="30"/>
      <c r="JRS907" s="30"/>
      <c r="JRT907" s="30"/>
      <c r="JRU907" s="30"/>
      <c r="JRV907" s="30"/>
      <c r="JRW907" s="30"/>
      <c r="JRX907" s="30"/>
      <c r="JRY907" s="30"/>
      <c r="JRZ907" s="30"/>
      <c r="JSA907" s="30"/>
      <c r="JSB907" s="30"/>
      <c r="JSC907" s="30"/>
      <c r="JSD907" s="30"/>
      <c r="JSE907" s="30"/>
      <c r="JSF907" s="30"/>
      <c r="JSG907" s="30"/>
      <c r="JSH907" s="30"/>
      <c r="JSI907" s="30"/>
      <c r="JSJ907" s="30"/>
      <c r="JSK907" s="30"/>
      <c r="JSL907" s="30"/>
      <c r="JSM907" s="30"/>
      <c r="JSN907" s="30"/>
      <c r="JSO907" s="30"/>
      <c r="JSP907" s="30"/>
      <c r="JSQ907" s="30"/>
      <c r="JSR907" s="30"/>
      <c r="JSS907" s="30"/>
      <c r="JST907" s="30"/>
      <c r="JSU907" s="30"/>
      <c r="JSV907" s="30"/>
      <c r="JSW907" s="30"/>
      <c r="JSX907" s="30"/>
      <c r="JSY907" s="30"/>
      <c r="JSZ907" s="30"/>
      <c r="JTA907" s="30"/>
      <c r="JTB907" s="30"/>
      <c r="JTC907" s="30"/>
      <c r="JTD907" s="30"/>
      <c r="JTE907" s="30"/>
      <c r="JTF907" s="30"/>
      <c r="JTG907" s="30"/>
      <c r="JTH907" s="30"/>
      <c r="JTI907" s="30"/>
      <c r="JTJ907" s="30"/>
      <c r="JTK907" s="30"/>
      <c r="JTL907" s="30"/>
      <c r="JTM907" s="30"/>
      <c r="JTN907" s="30"/>
      <c r="JTO907" s="30"/>
      <c r="JTP907" s="30"/>
      <c r="JTQ907" s="30"/>
      <c r="JTR907" s="30"/>
      <c r="JTS907" s="30"/>
      <c r="JTT907" s="30"/>
      <c r="JTU907" s="30"/>
      <c r="JTV907" s="30"/>
      <c r="JTW907" s="30"/>
      <c r="JTX907" s="30"/>
      <c r="JTY907" s="30"/>
      <c r="JTZ907" s="30"/>
      <c r="JUA907" s="30"/>
      <c r="JUB907" s="30"/>
      <c r="JUC907" s="30"/>
      <c r="JUD907" s="30"/>
      <c r="JUE907" s="30"/>
      <c r="JUF907" s="30"/>
      <c r="JUG907" s="30"/>
      <c r="JUH907" s="30"/>
      <c r="JUI907" s="30"/>
      <c r="JUJ907" s="30"/>
      <c r="JUK907" s="30"/>
      <c r="JUL907" s="30"/>
      <c r="JUM907" s="30"/>
      <c r="JUN907" s="30"/>
      <c r="JUO907" s="30"/>
      <c r="JUP907" s="30"/>
      <c r="JUQ907" s="30"/>
      <c r="JUR907" s="30"/>
      <c r="JUS907" s="30"/>
      <c r="JUT907" s="30"/>
      <c r="JUU907" s="30"/>
      <c r="JUV907" s="30"/>
      <c r="JUW907" s="30"/>
      <c r="JUX907" s="30"/>
      <c r="JUY907" s="30"/>
      <c r="JUZ907" s="30"/>
      <c r="JVA907" s="30"/>
      <c r="JVB907" s="30"/>
      <c r="JVC907" s="30"/>
      <c r="JVD907" s="30"/>
      <c r="JVE907" s="30"/>
      <c r="JVF907" s="30"/>
      <c r="JVG907" s="30"/>
      <c r="JVH907" s="30"/>
      <c r="JVI907" s="30"/>
      <c r="JVJ907" s="30"/>
      <c r="JVK907" s="30"/>
      <c r="JVL907" s="30"/>
      <c r="JVM907" s="30"/>
      <c r="JVN907" s="30"/>
      <c r="JVO907" s="30"/>
      <c r="JVP907" s="30"/>
      <c r="JVQ907" s="30"/>
      <c r="JVR907" s="30"/>
      <c r="JVS907" s="30"/>
      <c r="JVT907" s="30"/>
      <c r="JVU907" s="30"/>
      <c r="JVV907" s="30"/>
      <c r="JVW907" s="30"/>
      <c r="JVX907" s="30"/>
      <c r="JVY907" s="30"/>
      <c r="JVZ907" s="30"/>
      <c r="JWA907" s="30"/>
      <c r="JWB907" s="30"/>
      <c r="JWC907" s="30"/>
      <c r="JWD907" s="30"/>
      <c r="JWE907" s="30"/>
      <c r="JWF907" s="30"/>
      <c r="JWG907" s="30"/>
      <c r="JWH907" s="30"/>
      <c r="JWI907" s="30"/>
      <c r="JWJ907" s="30"/>
      <c r="JWK907" s="30"/>
      <c r="JWL907" s="30"/>
      <c r="JWM907" s="30"/>
      <c r="JWN907" s="30"/>
      <c r="JWO907" s="30"/>
      <c r="JWP907" s="30"/>
      <c r="JWQ907" s="30"/>
      <c r="JWR907" s="30"/>
      <c r="JWS907" s="30"/>
      <c r="JWT907" s="30"/>
      <c r="JWU907" s="30"/>
      <c r="JWV907" s="30"/>
      <c r="JWW907" s="30"/>
      <c r="JWX907" s="30"/>
      <c r="JWY907" s="30"/>
      <c r="JWZ907" s="30"/>
      <c r="JXA907" s="30"/>
      <c r="JXB907" s="30"/>
      <c r="JXC907" s="30"/>
      <c r="JXD907" s="30"/>
      <c r="JXE907" s="30"/>
      <c r="JXF907" s="30"/>
      <c r="JXG907" s="30"/>
      <c r="JXH907" s="30"/>
      <c r="JXI907" s="30"/>
      <c r="JXJ907" s="30"/>
      <c r="JXK907" s="30"/>
      <c r="JXL907" s="30"/>
      <c r="JXM907" s="30"/>
      <c r="JXN907" s="30"/>
      <c r="JXO907" s="30"/>
      <c r="JXP907" s="30"/>
      <c r="JXQ907" s="30"/>
      <c r="JXR907" s="30"/>
      <c r="JXS907" s="30"/>
      <c r="JXT907" s="30"/>
      <c r="JXU907" s="30"/>
      <c r="JXV907" s="30"/>
      <c r="JXW907" s="30"/>
      <c r="JXX907" s="30"/>
      <c r="JXY907" s="30"/>
      <c r="JXZ907" s="30"/>
      <c r="JYA907" s="30"/>
      <c r="JYB907" s="30"/>
      <c r="JYC907" s="30"/>
      <c r="JYD907" s="30"/>
      <c r="JYE907" s="30"/>
      <c r="JYF907" s="30"/>
      <c r="JYG907" s="30"/>
      <c r="JYH907" s="30"/>
      <c r="JYI907" s="30"/>
      <c r="JYJ907" s="30"/>
      <c r="JYK907" s="30"/>
      <c r="JYL907" s="30"/>
      <c r="JYM907" s="30"/>
      <c r="JYN907" s="30"/>
      <c r="JYO907" s="30"/>
      <c r="JYP907" s="30"/>
      <c r="JYQ907" s="30"/>
      <c r="JYR907" s="30"/>
      <c r="JYS907" s="30"/>
      <c r="JYT907" s="30"/>
      <c r="JYU907" s="30"/>
      <c r="JYV907" s="30"/>
      <c r="JYW907" s="30"/>
      <c r="JYX907" s="30"/>
      <c r="JYY907" s="30"/>
      <c r="JYZ907" s="30"/>
      <c r="JZA907" s="30"/>
      <c r="JZB907" s="30"/>
      <c r="JZC907" s="30"/>
      <c r="JZD907" s="30"/>
      <c r="JZE907" s="30"/>
      <c r="JZF907" s="30"/>
      <c r="JZG907" s="30"/>
      <c r="JZH907" s="30"/>
      <c r="JZI907" s="30"/>
      <c r="JZJ907" s="30"/>
      <c r="JZK907" s="30"/>
      <c r="JZL907" s="30"/>
      <c r="JZM907" s="30"/>
      <c r="JZN907" s="30"/>
      <c r="JZO907" s="30"/>
      <c r="JZP907" s="30"/>
      <c r="JZQ907" s="30"/>
      <c r="JZR907" s="30"/>
      <c r="JZS907" s="30"/>
      <c r="JZT907" s="30"/>
      <c r="JZU907" s="30"/>
      <c r="JZV907" s="30"/>
      <c r="JZW907" s="30"/>
      <c r="JZX907" s="30"/>
      <c r="JZY907" s="30"/>
      <c r="JZZ907" s="30"/>
      <c r="KAA907" s="30"/>
      <c r="KAB907" s="30"/>
      <c r="KAC907" s="30"/>
      <c r="KAD907" s="30"/>
      <c r="KAE907" s="30"/>
      <c r="KAF907" s="30"/>
      <c r="KAG907" s="30"/>
      <c r="KAH907" s="30"/>
      <c r="KAI907" s="30"/>
      <c r="KAJ907" s="30"/>
      <c r="KAK907" s="30"/>
      <c r="KAL907" s="30"/>
      <c r="KAM907" s="30"/>
      <c r="KAN907" s="30"/>
      <c r="KAO907" s="30"/>
      <c r="KAP907" s="30"/>
      <c r="KAQ907" s="30"/>
      <c r="KAR907" s="30"/>
      <c r="KAS907" s="30"/>
      <c r="KAT907" s="30"/>
      <c r="KAU907" s="30"/>
      <c r="KAV907" s="30"/>
      <c r="KAW907" s="30"/>
      <c r="KAX907" s="30"/>
      <c r="KAY907" s="30"/>
      <c r="KAZ907" s="30"/>
      <c r="KBA907" s="30"/>
      <c r="KBB907" s="30"/>
      <c r="KBC907" s="30"/>
      <c r="KBD907" s="30"/>
      <c r="KBE907" s="30"/>
      <c r="KBF907" s="30"/>
      <c r="KBG907" s="30"/>
      <c r="KBH907" s="30"/>
      <c r="KBI907" s="30"/>
      <c r="KBJ907" s="30"/>
      <c r="KBK907" s="30"/>
      <c r="KBL907" s="30"/>
      <c r="KBM907" s="30"/>
      <c r="KBN907" s="30"/>
      <c r="KBO907" s="30"/>
      <c r="KBP907" s="30"/>
      <c r="KBQ907" s="30"/>
      <c r="KBR907" s="30"/>
      <c r="KBS907" s="30"/>
      <c r="KBT907" s="30"/>
      <c r="KBU907" s="30"/>
      <c r="KBV907" s="30"/>
      <c r="KBW907" s="30"/>
      <c r="KBX907" s="30"/>
      <c r="KBY907" s="30"/>
      <c r="KBZ907" s="30"/>
      <c r="KCA907" s="30"/>
      <c r="KCB907" s="30"/>
      <c r="KCC907" s="30"/>
      <c r="KCD907" s="30"/>
      <c r="KCE907" s="30"/>
      <c r="KCF907" s="30"/>
      <c r="KCG907" s="30"/>
      <c r="KCH907" s="30"/>
      <c r="KCI907" s="30"/>
      <c r="KCJ907" s="30"/>
      <c r="KCK907" s="30"/>
      <c r="KCL907" s="30"/>
      <c r="KCM907" s="30"/>
      <c r="KCN907" s="30"/>
      <c r="KCO907" s="30"/>
      <c r="KCP907" s="30"/>
      <c r="KCQ907" s="30"/>
      <c r="KCR907" s="30"/>
      <c r="KCS907" s="30"/>
      <c r="KCT907" s="30"/>
      <c r="KCU907" s="30"/>
      <c r="KCV907" s="30"/>
      <c r="KCW907" s="30"/>
      <c r="KCX907" s="30"/>
      <c r="KCY907" s="30"/>
      <c r="KCZ907" s="30"/>
      <c r="KDA907" s="30"/>
      <c r="KDB907" s="30"/>
      <c r="KDC907" s="30"/>
      <c r="KDD907" s="30"/>
      <c r="KDE907" s="30"/>
      <c r="KDF907" s="30"/>
      <c r="KDG907" s="30"/>
      <c r="KDH907" s="30"/>
      <c r="KDI907" s="30"/>
      <c r="KDJ907" s="30"/>
      <c r="KDK907" s="30"/>
      <c r="KDL907" s="30"/>
      <c r="KDM907" s="30"/>
      <c r="KDN907" s="30"/>
      <c r="KDO907" s="30"/>
      <c r="KDP907" s="30"/>
      <c r="KDQ907" s="30"/>
      <c r="KDR907" s="30"/>
      <c r="KDS907" s="30"/>
      <c r="KDT907" s="30"/>
      <c r="KDU907" s="30"/>
      <c r="KDV907" s="30"/>
      <c r="KDW907" s="30"/>
      <c r="KDX907" s="30"/>
      <c r="KDY907" s="30"/>
      <c r="KDZ907" s="30"/>
      <c r="KEA907" s="30"/>
      <c r="KEB907" s="30"/>
      <c r="KEC907" s="30"/>
      <c r="KED907" s="30"/>
      <c r="KEE907" s="30"/>
      <c r="KEF907" s="30"/>
      <c r="KEG907" s="30"/>
      <c r="KEH907" s="30"/>
      <c r="KEI907" s="30"/>
      <c r="KEJ907" s="30"/>
      <c r="KEK907" s="30"/>
      <c r="KEL907" s="30"/>
      <c r="KEM907" s="30"/>
      <c r="KEN907" s="30"/>
      <c r="KEO907" s="30"/>
      <c r="KEP907" s="30"/>
      <c r="KEQ907" s="30"/>
      <c r="KER907" s="30"/>
      <c r="KES907" s="30"/>
      <c r="KET907" s="30"/>
      <c r="KEU907" s="30"/>
      <c r="KEV907" s="30"/>
      <c r="KEW907" s="30"/>
      <c r="KEX907" s="30"/>
      <c r="KEY907" s="30"/>
      <c r="KEZ907" s="30"/>
      <c r="KFA907" s="30"/>
      <c r="KFB907" s="30"/>
      <c r="KFC907" s="30"/>
      <c r="KFD907" s="30"/>
      <c r="KFE907" s="30"/>
      <c r="KFF907" s="30"/>
      <c r="KFG907" s="30"/>
      <c r="KFH907" s="30"/>
      <c r="KFI907" s="30"/>
      <c r="KFJ907" s="30"/>
      <c r="KFK907" s="30"/>
      <c r="KFL907" s="30"/>
      <c r="KFM907" s="30"/>
      <c r="KFN907" s="30"/>
      <c r="KFO907" s="30"/>
      <c r="KFP907" s="30"/>
      <c r="KFQ907" s="30"/>
      <c r="KFR907" s="30"/>
      <c r="KFS907" s="30"/>
      <c r="KFT907" s="30"/>
      <c r="KFU907" s="30"/>
      <c r="KFV907" s="30"/>
      <c r="KFW907" s="30"/>
      <c r="KFX907" s="30"/>
      <c r="KFY907" s="30"/>
      <c r="KFZ907" s="30"/>
      <c r="KGA907" s="30"/>
      <c r="KGB907" s="30"/>
      <c r="KGC907" s="30"/>
      <c r="KGD907" s="30"/>
      <c r="KGE907" s="30"/>
      <c r="KGF907" s="30"/>
      <c r="KGG907" s="30"/>
      <c r="KGH907" s="30"/>
      <c r="KGI907" s="30"/>
      <c r="KGJ907" s="30"/>
      <c r="KGK907" s="30"/>
      <c r="KGL907" s="30"/>
      <c r="KGM907" s="30"/>
      <c r="KGN907" s="30"/>
      <c r="KGO907" s="30"/>
      <c r="KGP907" s="30"/>
      <c r="KGQ907" s="30"/>
      <c r="KGR907" s="30"/>
      <c r="KGS907" s="30"/>
      <c r="KGT907" s="30"/>
      <c r="KGU907" s="30"/>
      <c r="KGV907" s="30"/>
      <c r="KGW907" s="30"/>
      <c r="KGX907" s="30"/>
      <c r="KGY907" s="30"/>
      <c r="KGZ907" s="30"/>
      <c r="KHA907" s="30"/>
      <c r="KHB907" s="30"/>
      <c r="KHC907" s="30"/>
      <c r="KHD907" s="30"/>
      <c r="KHE907" s="30"/>
      <c r="KHF907" s="30"/>
      <c r="KHG907" s="30"/>
      <c r="KHH907" s="30"/>
      <c r="KHI907" s="30"/>
      <c r="KHJ907" s="30"/>
      <c r="KHK907" s="30"/>
      <c r="KHL907" s="30"/>
      <c r="KHM907" s="30"/>
      <c r="KHN907" s="30"/>
      <c r="KHO907" s="30"/>
      <c r="KHP907" s="30"/>
      <c r="KHQ907" s="30"/>
      <c r="KHR907" s="30"/>
      <c r="KHS907" s="30"/>
      <c r="KHT907" s="30"/>
      <c r="KHU907" s="30"/>
      <c r="KHV907" s="30"/>
      <c r="KHW907" s="30"/>
      <c r="KHX907" s="30"/>
      <c r="KHY907" s="30"/>
      <c r="KHZ907" s="30"/>
      <c r="KIA907" s="30"/>
      <c r="KIB907" s="30"/>
      <c r="KIC907" s="30"/>
      <c r="KID907" s="30"/>
      <c r="KIE907" s="30"/>
      <c r="KIF907" s="30"/>
      <c r="KIG907" s="30"/>
      <c r="KIH907" s="30"/>
      <c r="KII907" s="30"/>
      <c r="KIJ907" s="30"/>
      <c r="KIK907" s="30"/>
      <c r="KIL907" s="30"/>
      <c r="KIM907" s="30"/>
      <c r="KIN907" s="30"/>
      <c r="KIO907" s="30"/>
      <c r="KIP907" s="30"/>
      <c r="KIQ907" s="30"/>
      <c r="KIR907" s="30"/>
      <c r="KIS907" s="30"/>
      <c r="KIT907" s="30"/>
      <c r="KIU907" s="30"/>
      <c r="KIV907" s="30"/>
      <c r="KIW907" s="30"/>
      <c r="KIX907" s="30"/>
      <c r="KIY907" s="30"/>
      <c r="KIZ907" s="30"/>
      <c r="KJA907" s="30"/>
      <c r="KJB907" s="30"/>
      <c r="KJC907" s="30"/>
      <c r="KJD907" s="30"/>
      <c r="KJE907" s="30"/>
      <c r="KJF907" s="30"/>
      <c r="KJG907" s="30"/>
      <c r="KJH907" s="30"/>
      <c r="KJI907" s="30"/>
      <c r="KJJ907" s="30"/>
      <c r="KJK907" s="30"/>
      <c r="KJL907" s="30"/>
      <c r="KJM907" s="30"/>
      <c r="KJN907" s="30"/>
      <c r="KJO907" s="30"/>
      <c r="KJP907" s="30"/>
      <c r="KJQ907" s="30"/>
      <c r="KJR907" s="30"/>
      <c r="KJS907" s="30"/>
      <c r="KJT907" s="30"/>
      <c r="KJU907" s="30"/>
      <c r="KJV907" s="30"/>
      <c r="KJW907" s="30"/>
      <c r="KJX907" s="30"/>
      <c r="KJY907" s="30"/>
      <c r="KJZ907" s="30"/>
      <c r="KKA907" s="30"/>
      <c r="KKB907" s="30"/>
      <c r="KKC907" s="30"/>
      <c r="KKD907" s="30"/>
      <c r="KKE907" s="30"/>
      <c r="KKF907" s="30"/>
      <c r="KKG907" s="30"/>
      <c r="KKH907" s="30"/>
      <c r="KKI907" s="30"/>
      <c r="KKJ907" s="30"/>
      <c r="KKK907" s="30"/>
      <c r="KKL907" s="30"/>
      <c r="KKM907" s="30"/>
      <c r="KKN907" s="30"/>
      <c r="KKO907" s="30"/>
      <c r="KKP907" s="30"/>
      <c r="KKQ907" s="30"/>
      <c r="KKR907" s="30"/>
      <c r="KKS907" s="30"/>
      <c r="KKT907" s="30"/>
      <c r="KKU907" s="30"/>
      <c r="KKV907" s="30"/>
      <c r="KKW907" s="30"/>
      <c r="KKX907" s="30"/>
      <c r="KKY907" s="30"/>
      <c r="KKZ907" s="30"/>
      <c r="KLA907" s="30"/>
      <c r="KLB907" s="30"/>
      <c r="KLC907" s="30"/>
      <c r="KLD907" s="30"/>
      <c r="KLE907" s="30"/>
      <c r="KLF907" s="30"/>
      <c r="KLG907" s="30"/>
      <c r="KLH907" s="30"/>
      <c r="KLI907" s="30"/>
      <c r="KLJ907" s="30"/>
      <c r="KLK907" s="30"/>
      <c r="KLL907" s="30"/>
      <c r="KLM907" s="30"/>
      <c r="KLN907" s="30"/>
      <c r="KLO907" s="30"/>
      <c r="KLP907" s="30"/>
      <c r="KLQ907" s="30"/>
      <c r="KLR907" s="30"/>
      <c r="KLS907" s="30"/>
      <c r="KLT907" s="30"/>
      <c r="KLU907" s="30"/>
      <c r="KLV907" s="30"/>
      <c r="KLW907" s="30"/>
      <c r="KLX907" s="30"/>
      <c r="KLY907" s="30"/>
      <c r="KLZ907" s="30"/>
      <c r="KMA907" s="30"/>
      <c r="KMB907" s="30"/>
      <c r="KMC907" s="30"/>
      <c r="KMD907" s="30"/>
      <c r="KME907" s="30"/>
      <c r="KMF907" s="30"/>
      <c r="KMG907" s="30"/>
      <c r="KMH907" s="30"/>
      <c r="KMI907" s="30"/>
      <c r="KMJ907" s="30"/>
      <c r="KMK907" s="30"/>
      <c r="KML907" s="30"/>
      <c r="KMM907" s="30"/>
      <c r="KMN907" s="30"/>
      <c r="KMO907" s="30"/>
      <c r="KMP907" s="30"/>
      <c r="KMQ907" s="30"/>
      <c r="KMR907" s="30"/>
      <c r="KMS907" s="30"/>
      <c r="KMT907" s="30"/>
      <c r="KMU907" s="30"/>
      <c r="KMV907" s="30"/>
      <c r="KMW907" s="30"/>
      <c r="KMX907" s="30"/>
      <c r="KMY907" s="30"/>
      <c r="KMZ907" s="30"/>
      <c r="KNA907" s="30"/>
      <c r="KNB907" s="30"/>
      <c r="KNC907" s="30"/>
      <c r="KND907" s="30"/>
      <c r="KNE907" s="30"/>
      <c r="KNF907" s="30"/>
      <c r="KNG907" s="30"/>
      <c r="KNH907" s="30"/>
      <c r="KNI907" s="30"/>
      <c r="KNJ907" s="30"/>
      <c r="KNK907" s="30"/>
      <c r="KNL907" s="30"/>
      <c r="KNM907" s="30"/>
      <c r="KNN907" s="30"/>
      <c r="KNO907" s="30"/>
      <c r="KNP907" s="30"/>
      <c r="KNQ907" s="30"/>
      <c r="KNR907" s="30"/>
      <c r="KNS907" s="30"/>
      <c r="KNT907" s="30"/>
      <c r="KNU907" s="30"/>
      <c r="KNV907" s="30"/>
      <c r="KNW907" s="30"/>
      <c r="KNX907" s="30"/>
      <c r="KNY907" s="30"/>
      <c r="KNZ907" s="30"/>
      <c r="KOA907" s="30"/>
      <c r="KOB907" s="30"/>
      <c r="KOC907" s="30"/>
      <c r="KOD907" s="30"/>
      <c r="KOE907" s="30"/>
      <c r="KOF907" s="30"/>
      <c r="KOG907" s="30"/>
      <c r="KOH907" s="30"/>
      <c r="KOI907" s="30"/>
      <c r="KOJ907" s="30"/>
      <c r="KOK907" s="30"/>
      <c r="KOL907" s="30"/>
      <c r="KOM907" s="30"/>
      <c r="KON907" s="30"/>
      <c r="KOO907" s="30"/>
      <c r="KOP907" s="30"/>
      <c r="KOQ907" s="30"/>
      <c r="KOR907" s="30"/>
      <c r="KOS907" s="30"/>
      <c r="KOT907" s="30"/>
      <c r="KOU907" s="30"/>
      <c r="KOV907" s="30"/>
      <c r="KOW907" s="30"/>
      <c r="KOX907" s="30"/>
      <c r="KOY907" s="30"/>
      <c r="KOZ907" s="30"/>
      <c r="KPA907" s="30"/>
      <c r="KPB907" s="30"/>
      <c r="KPC907" s="30"/>
      <c r="KPD907" s="30"/>
      <c r="KPE907" s="30"/>
      <c r="KPF907" s="30"/>
      <c r="KPG907" s="30"/>
      <c r="KPH907" s="30"/>
      <c r="KPI907" s="30"/>
      <c r="KPJ907" s="30"/>
      <c r="KPK907" s="30"/>
      <c r="KPL907" s="30"/>
      <c r="KPM907" s="30"/>
      <c r="KPN907" s="30"/>
      <c r="KPO907" s="30"/>
      <c r="KPP907" s="30"/>
      <c r="KPQ907" s="30"/>
      <c r="KPR907" s="30"/>
      <c r="KPS907" s="30"/>
      <c r="KPT907" s="30"/>
      <c r="KPU907" s="30"/>
      <c r="KPV907" s="30"/>
      <c r="KPW907" s="30"/>
      <c r="KPX907" s="30"/>
      <c r="KPY907" s="30"/>
      <c r="KPZ907" s="30"/>
      <c r="KQA907" s="30"/>
      <c r="KQB907" s="30"/>
      <c r="KQC907" s="30"/>
      <c r="KQD907" s="30"/>
      <c r="KQE907" s="30"/>
      <c r="KQF907" s="30"/>
      <c r="KQG907" s="30"/>
      <c r="KQH907" s="30"/>
      <c r="KQI907" s="30"/>
      <c r="KQJ907" s="30"/>
      <c r="KQK907" s="30"/>
      <c r="KQL907" s="30"/>
      <c r="KQM907" s="30"/>
      <c r="KQN907" s="30"/>
      <c r="KQO907" s="30"/>
      <c r="KQP907" s="30"/>
      <c r="KQQ907" s="30"/>
      <c r="KQR907" s="30"/>
      <c r="KQS907" s="30"/>
      <c r="KQT907" s="30"/>
      <c r="KQU907" s="30"/>
      <c r="KQV907" s="30"/>
      <c r="KQW907" s="30"/>
      <c r="KQX907" s="30"/>
      <c r="KQY907" s="30"/>
      <c r="KQZ907" s="30"/>
      <c r="KRA907" s="30"/>
      <c r="KRB907" s="30"/>
      <c r="KRC907" s="30"/>
      <c r="KRD907" s="30"/>
      <c r="KRE907" s="30"/>
      <c r="KRF907" s="30"/>
      <c r="KRG907" s="30"/>
      <c r="KRH907" s="30"/>
      <c r="KRI907" s="30"/>
      <c r="KRJ907" s="30"/>
      <c r="KRK907" s="30"/>
      <c r="KRL907" s="30"/>
      <c r="KRM907" s="30"/>
      <c r="KRN907" s="30"/>
      <c r="KRO907" s="30"/>
      <c r="KRP907" s="30"/>
      <c r="KRQ907" s="30"/>
      <c r="KRR907" s="30"/>
      <c r="KRS907" s="30"/>
      <c r="KRT907" s="30"/>
      <c r="KRU907" s="30"/>
      <c r="KRV907" s="30"/>
      <c r="KRW907" s="30"/>
      <c r="KRX907" s="30"/>
      <c r="KRY907" s="30"/>
      <c r="KRZ907" s="30"/>
      <c r="KSA907" s="30"/>
      <c r="KSB907" s="30"/>
      <c r="KSC907" s="30"/>
      <c r="KSD907" s="30"/>
      <c r="KSE907" s="30"/>
      <c r="KSF907" s="30"/>
      <c r="KSG907" s="30"/>
      <c r="KSH907" s="30"/>
      <c r="KSI907" s="30"/>
      <c r="KSJ907" s="30"/>
      <c r="KSK907" s="30"/>
      <c r="KSL907" s="30"/>
      <c r="KSM907" s="30"/>
      <c r="KSN907" s="30"/>
      <c r="KSO907" s="30"/>
      <c r="KSP907" s="30"/>
      <c r="KSQ907" s="30"/>
      <c r="KSR907" s="30"/>
      <c r="KSS907" s="30"/>
      <c r="KST907" s="30"/>
      <c r="KSU907" s="30"/>
      <c r="KSV907" s="30"/>
      <c r="KSW907" s="30"/>
      <c r="KSX907" s="30"/>
      <c r="KSY907" s="30"/>
      <c r="KSZ907" s="30"/>
      <c r="KTA907" s="30"/>
      <c r="KTB907" s="30"/>
      <c r="KTC907" s="30"/>
      <c r="KTD907" s="30"/>
      <c r="KTE907" s="30"/>
      <c r="KTF907" s="30"/>
      <c r="KTG907" s="30"/>
      <c r="KTH907" s="30"/>
      <c r="KTI907" s="30"/>
      <c r="KTJ907" s="30"/>
      <c r="KTK907" s="30"/>
      <c r="KTL907" s="30"/>
      <c r="KTM907" s="30"/>
      <c r="KTN907" s="30"/>
      <c r="KTO907" s="30"/>
      <c r="KTP907" s="30"/>
      <c r="KTQ907" s="30"/>
      <c r="KTR907" s="30"/>
      <c r="KTS907" s="30"/>
      <c r="KTT907" s="30"/>
      <c r="KTU907" s="30"/>
      <c r="KTV907" s="30"/>
      <c r="KTW907" s="30"/>
      <c r="KTX907" s="30"/>
      <c r="KTY907" s="30"/>
      <c r="KTZ907" s="30"/>
      <c r="KUA907" s="30"/>
      <c r="KUB907" s="30"/>
      <c r="KUC907" s="30"/>
      <c r="KUD907" s="30"/>
      <c r="KUE907" s="30"/>
      <c r="KUF907" s="30"/>
      <c r="KUG907" s="30"/>
      <c r="KUH907" s="30"/>
      <c r="KUI907" s="30"/>
      <c r="KUJ907" s="30"/>
      <c r="KUK907" s="30"/>
      <c r="KUL907" s="30"/>
      <c r="KUM907" s="30"/>
      <c r="KUN907" s="30"/>
      <c r="KUO907" s="30"/>
      <c r="KUP907" s="30"/>
      <c r="KUQ907" s="30"/>
      <c r="KUR907" s="30"/>
      <c r="KUS907" s="30"/>
      <c r="KUT907" s="30"/>
      <c r="KUU907" s="30"/>
      <c r="KUV907" s="30"/>
      <c r="KUW907" s="30"/>
      <c r="KUX907" s="30"/>
      <c r="KUY907" s="30"/>
      <c r="KUZ907" s="30"/>
      <c r="KVA907" s="30"/>
      <c r="KVB907" s="30"/>
      <c r="KVC907" s="30"/>
      <c r="KVD907" s="30"/>
      <c r="KVE907" s="30"/>
      <c r="KVF907" s="30"/>
      <c r="KVG907" s="30"/>
      <c r="KVH907" s="30"/>
      <c r="KVI907" s="30"/>
      <c r="KVJ907" s="30"/>
      <c r="KVK907" s="30"/>
      <c r="KVL907" s="30"/>
      <c r="KVM907" s="30"/>
      <c r="KVN907" s="30"/>
      <c r="KVO907" s="30"/>
      <c r="KVP907" s="30"/>
      <c r="KVQ907" s="30"/>
      <c r="KVR907" s="30"/>
      <c r="KVS907" s="30"/>
      <c r="KVT907" s="30"/>
      <c r="KVU907" s="30"/>
      <c r="KVV907" s="30"/>
      <c r="KVW907" s="30"/>
      <c r="KVX907" s="30"/>
      <c r="KVY907" s="30"/>
      <c r="KVZ907" s="30"/>
      <c r="KWA907" s="30"/>
      <c r="KWB907" s="30"/>
      <c r="KWC907" s="30"/>
      <c r="KWD907" s="30"/>
      <c r="KWE907" s="30"/>
      <c r="KWF907" s="30"/>
      <c r="KWG907" s="30"/>
      <c r="KWH907" s="30"/>
      <c r="KWI907" s="30"/>
      <c r="KWJ907" s="30"/>
      <c r="KWK907" s="30"/>
      <c r="KWL907" s="30"/>
      <c r="KWM907" s="30"/>
      <c r="KWN907" s="30"/>
      <c r="KWO907" s="30"/>
      <c r="KWP907" s="30"/>
      <c r="KWQ907" s="30"/>
      <c r="KWR907" s="30"/>
      <c r="KWS907" s="30"/>
      <c r="KWT907" s="30"/>
      <c r="KWU907" s="30"/>
      <c r="KWV907" s="30"/>
      <c r="KWW907" s="30"/>
      <c r="KWX907" s="30"/>
      <c r="KWY907" s="30"/>
      <c r="KWZ907" s="30"/>
      <c r="KXA907" s="30"/>
      <c r="KXB907" s="30"/>
      <c r="KXC907" s="30"/>
      <c r="KXD907" s="30"/>
      <c r="KXE907" s="30"/>
      <c r="KXF907" s="30"/>
      <c r="KXG907" s="30"/>
      <c r="KXH907" s="30"/>
      <c r="KXI907" s="30"/>
      <c r="KXJ907" s="30"/>
      <c r="KXK907" s="30"/>
      <c r="KXL907" s="30"/>
      <c r="KXM907" s="30"/>
      <c r="KXN907" s="30"/>
      <c r="KXO907" s="30"/>
      <c r="KXP907" s="30"/>
      <c r="KXQ907" s="30"/>
      <c r="KXR907" s="30"/>
      <c r="KXS907" s="30"/>
      <c r="KXT907" s="30"/>
      <c r="KXU907" s="30"/>
      <c r="KXV907" s="30"/>
      <c r="KXW907" s="30"/>
      <c r="KXX907" s="30"/>
      <c r="KXY907" s="30"/>
      <c r="KXZ907" s="30"/>
      <c r="KYA907" s="30"/>
      <c r="KYB907" s="30"/>
      <c r="KYC907" s="30"/>
      <c r="KYD907" s="30"/>
      <c r="KYE907" s="30"/>
      <c r="KYF907" s="30"/>
      <c r="KYG907" s="30"/>
      <c r="KYH907" s="30"/>
      <c r="KYI907" s="30"/>
      <c r="KYJ907" s="30"/>
      <c r="KYK907" s="30"/>
      <c r="KYL907" s="30"/>
      <c r="KYM907" s="30"/>
      <c r="KYN907" s="30"/>
      <c r="KYO907" s="30"/>
      <c r="KYP907" s="30"/>
      <c r="KYQ907" s="30"/>
      <c r="KYR907" s="30"/>
      <c r="KYS907" s="30"/>
      <c r="KYT907" s="30"/>
      <c r="KYU907" s="30"/>
      <c r="KYV907" s="30"/>
      <c r="KYW907" s="30"/>
      <c r="KYX907" s="30"/>
      <c r="KYY907" s="30"/>
      <c r="KYZ907" s="30"/>
      <c r="KZA907" s="30"/>
      <c r="KZB907" s="30"/>
      <c r="KZC907" s="30"/>
      <c r="KZD907" s="30"/>
      <c r="KZE907" s="30"/>
      <c r="KZF907" s="30"/>
      <c r="KZG907" s="30"/>
      <c r="KZH907" s="30"/>
      <c r="KZI907" s="30"/>
      <c r="KZJ907" s="30"/>
      <c r="KZK907" s="30"/>
      <c r="KZL907" s="30"/>
      <c r="KZM907" s="30"/>
      <c r="KZN907" s="30"/>
      <c r="KZO907" s="30"/>
      <c r="KZP907" s="30"/>
      <c r="KZQ907" s="30"/>
      <c r="KZR907" s="30"/>
      <c r="KZS907" s="30"/>
      <c r="KZT907" s="30"/>
      <c r="KZU907" s="30"/>
      <c r="KZV907" s="30"/>
      <c r="KZW907" s="30"/>
      <c r="KZX907" s="30"/>
      <c r="KZY907" s="30"/>
      <c r="KZZ907" s="30"/>
      <c r="LAA907" s="30"/>
      <c r="LAB907" s="30"/>
      <c r="LAC907" s="30"/>
      <c r="LAD907" s="30"/>
      <c r="LAE907" s="30"/>
      <c r="LAF907" s="30"/>
      <c r="LAG907" s="30"/>
      <c r="LAH907" s="30"/>
      <c r="LAI907" s="30"/>
      <c r="LAJ907" s="30"/>
      <c r="LAK907" s="30"/>
      <c r="LAL907" s="30"/>
      <c r="LAM907" s="30"/>
      <c r="LAN907" s="30"/>
      <c r="LAO907" s="30"/>
      <c r="LAP907" s="30"/>
      <c r="LAQ907" s="30"/>
      <c r="LAR907" s="30"/>
      <c r="LAS907" s="30"/>
      <c r="LAT907" s="30"/>
      <c r="LAU907" s="30"/>
      <c r="LAV907" s="30"/>
      <c r="LAW907" s="30"/>
      <c r="LAX907" s="30"/>
      <c r="LAY907" s="30"/>
      <c r="LAZ907" s="30"/>
      <c r="LBA907" s="30"/>
      <c r="LBB907" s="30"/>
      <c r="LBC907" s="30"/>
      <c r="LBD907" s="30"/>
      <c r="LBE907" s="30"/>
      <c r="LBF907" s="30"/>
      <c r="LBG907" s="30"/>
      <c r="LBH907" s="30"/>
      <c r="LBI907" s="30"/>
      <c r="LBJ907" s="30"/>
      <c r="LBK907" s="30"/>
      <c r="LBL907" s="30"/>
      <c r="LBM907" s="30"/>
      <c r="LBN907" s="30"/>
      <c r="LBO907" s="30"/>
      <c r="LBP907" s="30"/>
      <c r="LBQ907" s="30"/>
      <c r="LBR907" s="30"/>
      <c r="LBS907" s="30"/>
      <c r="LBT907" s="30"/>
      <c r="LBU907" s="30"/>
      <c r="LBV907" s="30"/>
      <c r="LBW907" s="30"/>
      <c r="LBX907" s="30"/>
      <c r="LBY907" s="30"/>
      <c r="LBZ907" s="30"/>
      <c r="LCA907" s="30"/>
      <c r="LCB907" s="30"/>
      <c r="LCC907" s="30"/>
      <c r="LCD907" s="30"/>
      <c r="LCE907" s="30"/>
      <c r="LCF907" s="30"/>
      <c r="LCG907" s="30"/>
      <c r="LCH907" s="30"/>
      <c r="LCI907" s="30"/>
      <c r="LCJ907" s="30"/>
      <c r="LCK907" s="30"/>
      <c r="LCL907" s="30"/>
      <c r="LCM907" s="30"/>
      <c r="LCN907" s="30"/>
      <c r="LCO907" s="30"/>
      <c r="LCP907" s="30"/>
      <c r="LCQ907" s="30"/>
      <c r="LCR907" s="30"/>
      <c r="LCS907" s="30"/>
      <c r="LCT907" s="30"/>
      <c r="LCU907" s="30"/>
      <c r="LCV907" s="30"/>
      <c r="LCW907" s="30"/>
      <c r="LCX907" s="30"/>
      <c r="LCY907" s="30"/>
      <c r="LCZ907" s="30"/>
      <c r="LDA907" s="30"/>
      <c r="LDB907" s="30"/>
      <c r="LDC907" s="30"/>
      <c r="LDD907" s="30"/>
      <c r="LDE907" s="30"/>
      <c r="LDF907" s="30"/>
      <c r="LDG907" s="30"/>
      <c r="LDH907" s="30"/>
      <c r="LDI907" s="30"/>
      <c r="LDJ907" s="30"/>
      <c r="LDK907" s="30"/>
      <c r="LDL907" s="30"/>
      <c r="LDM907" s="30"/>
      <c r="LDN907" s="30"/>
      <c r="LDO907" s="30"/>
      <c r="LDP907" s="30"/>
      <c r="LDQ907" s="30"/>
      <c r="LDR907" s="30"/>
      <c r="LDS907" s="30"/>
      <c r="LDT907" s="30"/>
      <c r="LDU907" s="30"/>
      <c r="LDV907" s="30"/>
      <c r="LDW907" s="30"/>
      <c r="LDX907" s="30"/>
      <c r="LDY907" s="30"/>
      <c r="LDZ907" s="30"/>
      <c r="LEA907" s="30"/>
      <c r="LEB907" s="30"/>
      <c r="LEC907" s="30"/>
      <c r="LED907" s="30"/>
      <c r="LEE907" s="30"/>
      <c r="LEF907" s="30"/>
      <c r="LEG907" s="30"/>
      <c r="LEH907" s="30"/>
      <c r="LEI907" s="30"/>
      <c r="LEJ907" s="30"/>
      <c r="LEK907" s="30"/>
      <c r="LEL907" s="30"/>
      <c r="LEM907" s="30"/>
      <c r="LEN907" s="30"/>
      <c r="LEO907" s="30"/>
      <c r="LEP907" s="30"/>
      <c r="LEQ907" s="30"/>
      <c r="LER907" s="30"/>
      <c r="LES907" s="30"/>
      <c r="LET907" s="30"/>
      <c r="LEU907" s="30"/>
      <c r="LEV907" s="30"/>
      <c r="LEW907" s="30"/>
      <c r="LEX907" s="30"/>
      <c r="LEY907" s="30"/>
      <c r="LEZ907" s="30"/>
      <c r="LFA907" s="30"/>
      <c r="LFB907" s="30"/>
      <c r="LFC907" s="30"/>
      <c r="LFD907" s="30"/>
      <c r="LFE907" s="30"/>
      <c r="LFF907" s="30"/>
      <c r="LFG907" s="30"/>
      <c r="LFH907" s="30"/>
      <c r="LFI907" s="30"/>
      <c r="LFJ907" s="30"/>
      <c r="LFK907" s="30"/>
      <c r="LFL907" s="30"/>
      <c r="LFM907" s="30"/>
      <c r="LFN907" s="30"/>
      <c r="LFO907" s="30"/>
      <c r="LFP907" s="30"/>
      <c r="LFQ907" s="30"/>
      <c r="LFR907" s="30"/>
      <c r="LFS907" s="30"/>
      <c r="LFT907" s="30"/>
      <c r="LFU907" s="30"/>
      <c r="LFV907" s="30"/>
      <c r="LFW907" s="30"/>
      <c r="LFX907" s="30"/>
      <c r="LFY907" s="30"/>
      <c r="LFZ907" s="30"/>
      <c r="LGA907" s="30"/>
      <c r="LGB907" s="30"/>
      <c r="LGC907" s="30"/>
      <c r="LGD907" s="30"/>
      <c r="LGE907" s="30"/>
      <c r="LGF907" s="30"/>
      <c r="LGG907" s="30"/>
      <c r="LGH907" s="30"/>
      <c r="LGI907" s="30"/>
      <c r="LGJ907" s="30"/>
      <c r="LGK907" s="30"/>
      <c r="LGL907" s="30"/>
      <c r="LGM907" s="30"/>
      <c r="LGN907" s="30"/>
      <c r="LGO907" s="30"/>
      <c r="LGP907" s="30"/>
      <c r="LGQ907" s="30"/>
      <c r="LGR907" s="30"/>
      <c r="LGS907" s="30"/>
      <c r="LGT907" s="30"/>
      <c r="LGU907" s="30"/>
      <c r="LGV907" s="30"/>
      <c r="LGW907" s="30"/>
      <c r="LGX907" s="30"/>
      <c r="LGY907" s="30"/>
      <c r="LGZ907" s="30"/>
      <c r="LHA907" s="30"/>
      <c r="LHB907" s="30"/>
      <c r="LHC907" s="30"/>
      <c r="LHD907" s="30"/>
      <c r="LHE907" s="30"/>
      <c r="LHF907" s="30"/>
      <c r="LHG907" s="30"/>
      <c r="LHH907" s="30"/>
      <c r="LHI907" s="30"/>
      <c r="LHJ907" s="30"/>
      <c r="LHK907" s="30"/>
      <c r="LHL907" s="30"/>
      <c r="LHM907" s="30"/>
      <c r="LHN907" s="30"/>
      <c r="LHO907" s="30"/>
      <c r="LHP907" s="30"/>
      <c r="LHQ907" s="30"/>
      <c r="LHR907" s="30"/>
      <c r="LHS907" s="30"/>
      <c r="LHT907" s="30"/>
      <c r="LHU907" s="30"/>
      <c r="LHV907" s="30"/>
      <c r="LHW907" s="30"/>
      <c r="LHX907" s="30"/>
      <c r="LHY907" s="30"/>
      <c r="LHZ907" s="30"/>
      <c r="LIA907" s="30"/>
      <c r="LIB907" s="30"/>
      <c r="LIC907" s="30"/>
      <c r="LID907" s="30"/>
      <c r="LIE907" s="30"/>
      <c r="LIF907" s="30"/>
      <c r="LIG907" s="30"/>
      <c r="LIH907" s="30"/>
      <c r="LII907" s="30"/>
      <c r="LIJ907" s="30"/>
      <c r="LIK907" s="30"/>
      <c r="LIL907" s="30"/>
      <c r="LIM907" s="30"/>
      <c r="LIN907" s="30"/>
      <c r="LIO907" s="30"/>
      <c r="LIP907" s="30"/>
      <c r="LIQ907" s="30"/>
      <c r="LIR907" s="30"/>
      <c r="LIS907" s="30"/>
      <c r="LIT907" s="30"/>
      <c r="LIU907" s="30"/>
      <c r="LIV907" s="30"/>
      <c r="LIW907" s="30"/>
      <c r="LIX907" s="30"/>
      <c r="LIY907" s="30"/>
      <c r="LIZ907" s="30"/>
      <c r="LJA907" s="30"/>
      <c r="LJB907" s="30"/>
      <c r="LJC907" s="30"/>
      <c r="LJD907" s="30"/>
      <c r="LJE907" s="30"/>
      <c r="LJF907" s="30"/>
      <c r="LJG907" s="30"/>
      <c r="LJH907" s="30"/>
      <c r="LJI907" s="30"/>
      <c r="LJJ907" s="30"/>
      <c r="LJK907" s="30"/>
      <c r="LJL907" s="30"/>
      <c r="LJM907" s="30"/>
      <c r="LJN907" s="30"/>
      <c r="LJO907" s="30"/>
      <c r="LJP907" s="30"/>
      <c r="LJQ907" s="30"/>
      <c r="LJR907" s="30"/>
      <c r="LJS907" s="30"/>
      <c r="LJT907" s="30"/>
      <c r="LJU907" s="30"/>
      <c r="LJV907" s="30"/>
      <c r="LJW907" s="30"/>
      <c r="LJX907" s="30"/>
      <c r="LJY907" s="30"/>
      <c r="LJZ907" s="30"/>
      <c r="LKA907" s="30"/>
      <c r="LKB907" s="30"/>
      <c r="LKC907" s="30"/>
      <c r="LKD907" s="30"/>
      <c r="LKE907" s="30"/>
      <c r="LKF907" s="30"/>
      <c r="LKG907" s="30"/>
      <c r="LKH907" s="30"/>
      <c r="LKI907" s="30"/>
      <c r="LKJ907" s="30"/>
      <c r="LKK907" s="30"/>
      <c r="LKL907" s="30"/>
      <c r="LKM907" s="30"/>
      <c r="LKN907" s="30"/>
      <c r="LKO907" s="30"/>
      <c r="LKP907" s="30"/>
      <c r="LKQ907" s="30"/>
      <c r="LKR907" s="30"/>
      <c r="LKS907" s="30"/>
      <c r="LKT907" s="30"/>
      <c r="LKU907" s="30"/>
      <c r="LKV907" s="30"/>
      <c r="LKW907" s="30"/>
      <c r="LKX907" s="30"/>
      <c r="LKY907" s="30"/>
      <c r="LKZ907" s="30"/>
      <c r="LLA907" s="30"/>
      <c r="LLB907" s="30"/>
      <c r="LLC907" s="30"/>
      <c r="LLD907" s="30"/>
      <c r="LLE907" s="30"/>
      <c r="LLF907" s="30"/>
      <c r="LLG907" s="30"/>
      <c r="LLH907" s="30"/>
      <c r="LLI907" s="30"/>
      <c r="LLJ907" s="30"/>
      <c r="LLK907" s="30"/>
      <c r="LLL907" s="30"/>
      <c r="LLM907" s="30"/>
      <c r="LLN907" s="30"/>
      <c r="LLO907" s="30"/>
      <c r="LLP907" s="30"/>
      <c r="LLQ907" s="30"/>
      <c r="LLR907" s="30"/>
      <c r="LLS907" s="30"/>
      <c r="LLT907" s="30"/>
      <c r="LLU907" s="30"/>
      <c r="LLV907" s="30"/>
      <c r="LLW907" s="30"/>
      <c r="LLX907" s="30"/>
      <c r="LLY907" s="30"/>
      <c r="LLZ907" s="30"/>
      <c r="LMA907" s="30"/>
      <c r="LMB907" s="30"/>
      <c r="LMC907" s="30"/>
      <c r="LMD907" s="30"/>
      <c r="LME907" s="30"/>
      <c r="LMF907" s="30"/>
      <c r="LMG907" s="30"/>
      <c r="LMH907" s="30"/>
      <c r="LMI907" s="30"/>
      <c r="LMJ907" s="30"/>
      <c r="LMK907" s="30"/>
      <c r="LML907" s="30"/>
      <c r="LMM907" s="30"/>
      <c r="LMN907" s="30"/>
      <c r="LMO907" s="30"/>
      <c r="LMP907" s="30"/>
      <c r="LMQ907" s="30"/>
      <c r="LMR907" s="30"/>
      <c r="LMS907" s="30"/>
      <c r="LMT907" s="30"/>
      <c r="LMU907" s="30"/>
      <c r="LMV907" s="30"/>
      <c r="LMW907" s="30"/>
      <c r="LMX907" s="30"/>
      <c r="LMY907" s="30"/>
      <c r="LMZ907" s="30"/>
      <c r="LNA907" s="30"/>
      <c r="LNB907" s="30"/>
      <c r="LNC907" s="30"/>
      <c r="LND907" s="30"/>
      <c r="LNE907" s="30"/>
      <c r="LNF907" s="30"/>
      <c r="LNG907" s="30"/>
      <c r="LNH907" s="30"/>
      <c r="LNI907" s="30"/>
      <c r="LNJ907" s="30"/>
      <c r="LNK907" s="30"/>
      <c r="LNL907" s="30"/>
      <c r="LNM907" s="30"/>
      <c r="LNN907" s="30"/>
      <c r="LNO907" s="30"/>
      <c r="LNP907" s="30"/>
      <c r="LNQ907" s="30"/>
      <c r="LNR907" s="30"/>
      <c r="LNS907" s="30"/>
      <c r="LNT907" s="30"/>
      <c r="LNU907" s="30"/>
      <c r="LNV907" s="30"/>
      <c r="LNW907" s="30"/>
      <c r="LNX907" s="30"/>
      <c r="LNY907" s="30"/>
      <c r="LNZ907" s="30"/>
      <c r="LOA907" s="30"/>
      <c r="LOB907" s="30"/>
      <c r="LOC907" s="30"/>
      <c r="LOD907" s="30"/>
      <c r="LOE907" s="30"/>
      <c r="LOF907" s="30"/>
      <c r="LOG907" s="30"/>
      <c r="LOH907" s="30"/>
      <c r="LOI907" s="30"/>
      <c r="LOJ907" s="30"/>
      <c r="LOK907" s="30"/>
      <c r="LOL907" s="30"/>
      <c r="LOM907" s="30"/>
      <c r="LON907" s="30"/>
      <c r="LOO907" s="30"/>
      <c r="LOP907" s="30"/>
      <c r="LOQ907" s="30"/>
      <c r="LOR907" s="30"/>
      <c r="LOS907" s="30"/>
      <c r="LOT907" s="30"/>
      <c r="LOU907" s="30"/>
      <c r="LOV907" s="30"/>
      <c r="LOW907" s="30"/>
      <c r="LOX907" s="30"/>
      <c r="LOY907" s="30"/>
      <c r="LOZ907" s="30"/>
      <c r="LPA907" s="30"/>
      <c r="LPB907" s="30"/>
      <c r="LPC907" s="30"/>
      <c r="LPD907" s="30"/>
      <c r="LPE907" s="30"/>
      <c r="LPF907" s="30"/>
      <c r="LPG907" s="30"/>
      <c r="LPH907" s="30"/>
      <c r="LPI907" s="30"/>
      <c r="LPJ907" s="30"/>
      <c r="LPK907" s="30"/>
      <c r="LPL907" s="30"/>
      <c r="LPM907" s="30"/>
      <c r="LPN907" s="30"/>
      <c r="LPO907" s="30"/>
      <c r="LPP907" s="30"/>
      <c r="LPQ907" s="30"/>
      <c r="LPR907" s="30"/>
      <c r="LPS907" s="30"/>
      <c r="LPT907" s="30"/>
      <c r="LPU907" s="30"/>
      <c r="LPV907" s="30"/>
      <c r="LPW907" s="30"/>
      <c r="LPX907" s="30"/>
      <c r="LPY907" s="30"/>
      <c r="LPZ907" s="30"/>
      <c r="LQA907" s="30"/>
      <c r="LQB907" s="30"/>
      <c r="LQC907" s="30"/>
      <c r="LQD907" s="30"/>
      <c r="LQE907" s="30"/>
      <c r="LQF907" s="30"/>
      <c r="LQG907" s="30"/>
      <c r="LQH907" s="30"/>
      <c r="LQI907" s="30"/>
      <c r="LQJ907" s="30"/>
      <c r="LQK907" s="30"/>
      <c r="LQL907" s="30"/>
      <c r="LQM907" s="30"/>
      <c r="LQN907" s="30"/>
      <c r="LQO907" s="30"/>
      <c r="LQP907" s="30"/>
      <c r="LQQ907" s="30"/>
      <c r="LQR907" s="30"/>
      <c r="LQS907" s="30"/>
      <c r="LQT907" s="30"/>
      <c r="LQU907" s="30"/>
      <c r="LQV907" s="30"/>
      <c r="LQW907" s="30"/>
      <c r="LQX907" s="30"/>
      <c r="LQY907" s="30"/>
      <c r="LQZ907" s="30"/>
      <c r="LRA907" s="30"/>
      <c r="LRB907" s="30"/>
      <c r="LRC907" s="30"/>
      <c r="LRD907" s="30"/>
      <c r="LRE907" s="30"/>
      <c r="LRF907" s="30"/>
      <c r="LRG907" s="30"/>
      <c r="LRH907" s="30"/>
      <c r="LRI907" s="30"/>
      <c r="LRJ907" s="30"/>
      <c r="LRK907" s="30"/>
      <c r="LRL907" s="30"/>
      <c r="LRM907" s="30"/>
      <c r="LRN907" s="30"/>
      <c r="LRO907" s="30"/>
      <c r="LRP907" s="30"/>
      <c r="LRQ907" s="30"/>
      <c r="LRR907" s="30"/>
      <c r="LRS907" s="30"/>
      <c r="LRT907" s="30"/>
      <c r="LRU907" s="30"/>
      <c r="LRV907" s="30"/>
      <c r="LRW907" s="30"/>
      <c r="LRX907" s="30"/>
      <c r="LRY907" s="30"/>
      <c r="LRZ907" s="30"/>
      <c r="LSA907" s="30"/>
      <c r="LSB907" s="30"/>
      <c r="LSC907" s="30"/>
      <c r="LSD907" s="30"/>
      <c r="LSE907" s="30"/>
      <c r="LSF907" s="30"/>
      <c r="LSG907" s="30"/>
      <c r="LSH907" s="30"/>
      <c r="LSI907" s="30"/>
      <c r="LSJ907" s="30"/>
      <c r="LSK907" s="30"/>
      <c r="LSL907" s="30"/>
      <c r="LSM907" s="30"/>
      <c r="LSN907" s="30"/>
      <c r="LSO907" s="30"/>
      <c r="LSP907" s="30"/>
      <c r="LSQ907" s="30"/>
      <c r="LSR907" s="30"/>
      <c r="LSS907" s="30"/>
      <c r="LST907" s="30"/>
      <c r="LSU907" s="30"/>
      <c r="LSV907" s="30"/>
      <c r="LSW907" s="30"/>
      <c r="LSX907" s="30"/>
      <c r="LSY907" s="30"/>
      <c r="LSZ907" s="30"/>
      <c r="LTA907" s="30"/>
      <c r="LTB907" s="30"/>
      <c r="LTC907" s="30"/>
      <c r="LTD907" s="30"/>
      <c r="LTE907" s="30"/>
      <c r="LTF907" s="30"/>
      <c r="LTG907" s="30"/>
      <c r="LTH907" s="30"/>
      <c r="LTI907" s="30"/>
      <c r="LTJ907" s="30"/>
      <c r="LTK907" s="30"/>
      <c r="LTL907" s="30"/>
      <c r="LTM907" s="30"/>
      <c r="LTN907" s="30"/>
      <c r="LTO907" s="30"/>
      <c r="LTP907" s="30"/>
      <c r="LTQ907" s="30"/>
      <c r="LTR907" s="30"/>
      <c r="LTS907" s="30"/>
      <c r="LTT907" s="30"/>
      <c r="LTU907" s="30"/>
      <c r="LTV907" s="30"/>
      <c r="LTW907" s="30"/>
      <c r="LTX907" s="30"/>
      <c r="LTY907" s="30"/>
      <c r="LTZ907" s="30"/>
      <c r="LUA907" s="30"/>
      <c r="LUB907" s="30"/>
      <c r="LUC907" s="30"/>
      <c r="LUD907" s="30"/>
      <c r="LUE907" s="30"/>
      <c r="LUF907" s="30"/>
      <c r="LUG907" s="30"/>
      <c r="LUH907" s="30"/>
      <c r="LUI907" s="30"/>
      <c r="LUJ907" s="30"/>
      <c r="LUK907" s="30"/>
      <c r="LUL907" s="30"/>
      <c r="LUM907" s="30"/>
      <c r="LUN907" s="30"/>
      <c r="LUO907" s="30"/>
      <c r="LUP907" s="30"/>
      <c r="LUQ907" s="30"/>
      <c r="LUR907" s="30"/>
      <c r="LUS907" s="30"/>
      <c r="LUT907" s="30"/>
      <c r="LUU907" s="30"/>
      <c r="LUV907" s="30"/>
      <c r="LUW907" s="30"/>
      <c r="LUX907" s="30"/>
      <c r="LUY907" s="30"/>
      <c r="LUZ907" s="30"/>
      <c r="LVA907" s="30"/>
      <c r="LVB907" s="30"/>
      <c r="LVC907" s="30"/>
      <c r="LVD907" s="30"/>
      <c r="LVE907" s="30"/>
      <c r="LVF907" s="30"/>
      <c r="LVG907" s="30"/>
      <c r="LVH907" s="30"/>
      <c r="LVI907" s="30"/>
      <c r="LVJ907" s="30"/>
      <c r="LVK907" s="30"/>
      <c r="LVL907" s="30"/>
      <c r="LVM907" s="30"/>
      <c r="LVN907" s="30"/>
      <c r="LVO907" s="30"/>
      <c r="LVP907" s="30"/>
      <c r="LVQ907" s="30"/>
      <c r="LVR907" s="30"/>
      <c r="LVS907" s="30"/>
      <c r="LVT907" s="30"/>
      <c r="LVU907" s="30"/>
      <c r="LVV907" s="30"/>
      <c r="LVW907" s="30"/>
      <c r="LVX907" s="30"/>
      <c r="LVY907" s="30"/>
      <c r="LVZ907" s="30"/>
      <c r="LWA907" s="30"/>
      <c r="LWB907" s="30"/>
      <c r="LWC907" s="30"/>
      <c r="LWD907" s="30"/>
      <c r="LWE907" s="30"/>
      <c r="LWF907" s="30"/>
      <c r="LWG907" s="30"/>
      <c r="LWH907" s="30"/>
      <c r="LWI907" s="30"/>
      <c r="LWJ907" s="30"/>
      <c r="LWK907" s="30"/>
      <c r="LWL907" s="30"/>
      <c r="LWM907" s="30"/>
      <c r="LWN907" s="30"/>
      <c r="LWO907" s="30"/>
      <c r="LWP907" s="30"/>
      <c r="LWQ907" s="30"/>
      <c r="LWR907" s="30"/>
      <c r="LWS907" s="30"/>
      <c r="LWT907" s="30"/>
      <c r="LWU907" s="30"/>
      <c r="LWV907" s="30"/>
      <c r="LWW907" s="30"/>
      <c r="LWX907" s="30"/>
      <c r="LWY907" s="30"/>
      <c r="LWZ907" s="30"/>
      <c r="LXA907" s="30"/>
      <c r="LXB907" s="30"/>
      <c r="LXC907" s="30"/>
      <c r="LXD907" s="30"/>
      <c r="LXE907" s="30"/>
      <c r="LXF907" s="30"/>
      <c r="LXG907" s="30"/>
      <c r="LXH907" s="30"/>
      <c r="LXI907" s="30"/>
      <c r="LXJ907" s="30"/>
      <c r="LXK907" s="30"/>
      <c r="LXL907" s="30"/>
      <c r="LXM907" s="30"/>
      <c r="LXN907" s="30"/>
      <c r="LXO907" s="30"/>
      <c r="LXP907" s="30"/>
      <c r="LXQ907" s="30"/>
      <c r="LXR907" s="30"/>
      <c r="LXS907" s="30"/>
      <c r="LXT907" s="30"/>
      <c r="LXU907" s="30"/>
      <c r="LXV907" s="30"/>
      <c r="LXW907" s="30"/>
      <c r="LXX907" s="30"/>
      <c r="LXY907" s="30"/>
      <c r="LXZ907" s="30"/>
      <c r="LYA907" s="30"/>
      <c r="LYB907" s="30"/>
      <c r="LYC907" s="30"/>
      <c r="LYD907" s="30"/>
      <c r="LYE907" s="30"/>
      <c r="LYF907" s="30"/>
      <c r="LYG907" s="30"/>
      <c r="LYH907" s="30"/>
      <c r="LYI907" s="30"/>
      <c r="LYJ907" s="30"/>
      <c r="LYK907" s="30"/>
      <c r="LYL907" s="30"/>
      <c r="LYM907" s="30"/>
      <c r="LYN907" s="30"/>
      <c r="LYO907" s="30"/>
      <c r="LYP907" s="30"/>
      <c r="LYQ907" s="30"/>
      <c r="LYR907" s="30"/>
      <c r="LYS907" s="30"/>
      <c r="LYT907" s="30"/>
      <c r="LYU907" s="30"/>
      <c r="LYV907" s="30"/>
      <c r="LYW907" s="30"/>
      <c r="LYX907" s="30"/>
      <c r="LYY907" s="30"/>
      <c r="LYZ907" s="30"/>
      <c r="LZA907" s="30"/>
      <c r="LZB907" s="30"/>
      <c r="LZC907" s="30"/>
      <c r="LZD907" s="30"/>
      <c r="LZE907" s="30"/>
      <c r="LZF907" s="30"/>
      <c r="LZG907" s="30"/>
      <c r="LZH907" s="30"/>
      <c r="LZI907" s="30"/>
      <c r="LZJ907" s="30"/>
      <c r="LZK907" s="30"/>
      <c r="LZL907" s="30"/>
      <c r="LZM907" s="30"/>
      <c r="LZN907" s="30"/>
      <c r="LZO907" s="30"/>
      <c r="LZP907" s="30"/>
      <c r="LZQ907" s="30"/>
      <c r="LZR907" s="30"/>
      <c r="LZS907" s="30"/>
      <c r="LZT907" s="30"/>
      <c r="LZU907" s="30"/>
      <c r="LZV907" s="30"/>
      <c r="LZW907" s="30"/>
      <c r="LZX907" s="30"/>
      <c r="LZY907" s="30"/>
      <c r="LZZ907" s="30"/>
      <c r="MAA907" s="30"/>
      <c r="MAB907" s="30"/>
      <c r="MAC907" s="30"/>
      <c r="MAD907" s="30"/>
      <c r="MAE907" s="30"/>
      <c r="MAF907" s="30"/>
      <c r="MAG907" s="30"/>
      <c r="MAH907" s="30"/>
      <c r="MAI907" s="30"/>
      <c r="MAJ907" s="30"/>
      <c r="MAK907" s="30"/>
      <c r="MAL907" s="30"/>
      <c r="MAM907" s="30"/>
      <c r="MAN907" s="30"/>
      <c r="MAO907" s="30"/>
      <c r="MAP907" s="30"/>
      <c r="MAQ907" s="30"/>
      <c r="MAR907" s="30"/>
      <c r="MAS907" s="30"/>
      <c r="MAT907" s="30"/>
      <c r="MAU907" s="30"/>
      <c r="MAV907" s="30"/>
      <c r="MAW907" s="30"/>
      <c r="MAX907" s="30"/>
      <c r="MAY907" s="30"/>
      <c r="MAZ907" s="30"/>
      <c r="MBA907" s="30"/>
      <c r="MBB907" s="30"/>
      <c r="MBC907" s="30"/>
      <c r="MBD907" s="30"/>
      <c r="MBE907" s="30"/>
      <c r="MBF907" s="30"/>
      <c r="MBG907" s="30"/>
      <c r="MBH907" s="30"/>
      <c r="MBI907" s="30"/>
      <c r="MBJ907" s="30"/>
      <c r="MBK907" s="30"/>
      <c r="MBL907" s="30"/>
      <c r="MBM907" s="30"/>
      <c r="MBN907" s="30"/>
      <c r="MBO907" s="30"/>
      <c r="MBP907" s="30"/>
      <c r="MBQ907" s="30"/>
      <c r="MBR907" s="30"/>
      <c r="MBS907" s="30"/>
      <c r="MBT907" s="30"/>
      <c r="MBU907" s="30"/>
      <c r="MBV907" s="30"/>
      <c r="MBW907" s="30"/>
      <c r="MBX907" s="30"/>
      <c r="MBY907" s="30"/>
      <c r="MBZ907" s="30"/>
      <c r="MCA907" s="30"/>
      <c r="MCB907" s="30"/>
      <c r="MCC907" s="30"/>
      <c r="MCD907" s="30"/>
      <c r="MCE907" s="30"/>
      <c r="MCF907" s="30"/>
      <c r="MCG907" s="30"/>
      <c r="MCH907" s="30"/>
      <c r="MCI907" s="30"/>
      <c r="MCJ907" s="30"/>
      <c r="MCK907" s="30"/>
      <c r="MCL907" s="30"/>
      <c r="MCM907" s="30"/>
      <c r="MCN907" s="30"/>
      <c r="MCO907" s="30"/>
      <c r="MCP907" s="30"/>
      <c r="MCQ907" s="30"/>
      <c r="MCR907" s="30"/>
      <c r="MCS907" s="30"/>
      <c r="MCT907" s="30"/>
      <c r="MCU907" s="30"/>
      <c r="MCV907" s="30"/>
      <c r="MCW907" s="30"/>
      <c r="MCX907" s="30"/>
      <c r="MCY907" s="30"/>
      <c r="MCZ907" s="30"/>
      <c r="MDA907" s="30"/>
      <c r="MDB907" s="30"/>
      <c r="MDC907" s="30"/>
      <c r="MDD907" s="30"/>
      <c r="MDE907" s="30"/>
      <c r="MDF907" s="30"/>
      <c r="MDG907" s="30"/>
      <c r="MDH907" s="30"/>
      <c r="MDI907" s="30"/>
      <c r="MDJ907" s="30"/>
      <c r="MDK907" s="30"/>
      <c r="MDL907" s="30"/>
      <c r="MDM907" s="30"/>
      <c r="MDN907" s="30"/>
      <c r="MDO907" s="30"/>
      <c r="MDP907" s="30"/>
      <c r="MDQ907" s="30"/>
      <c r="MDR907" s="30"/>
      <c r="MDS907" s="30"/>
      <c r="MDT907" s="30"/>
      <c r="MDU907" s="30"/>
      <c r="MDV907" s="30"/>
      <c r="MDW907" s="30"/>
      <c r="MDX907" s="30"/>
      <c r="MDY907" s="30"/>
      <c r="MDZ907" s="30"/>
      <c r="MEA907" s="30"/>
      <c r="MEB907" s="30"/>
      <c r="MEC907" s="30"/>
      <c r="MED907" s="30"/>
      <c r="MEE907" s="30"/>
      <c r="MEF907" s="30"/>
      <c r="MEG907" s="30"/>
      <c r="MEH907" s="30"/>
      <c r="MEI907" s="30"/>
      <c r="MEJ907" s="30"/>
      <c r="MEK907" s="30"/>
      <c r="MEL907" s="30"/>
      <c r="MEM907" s="30"/>
      <c r="MEN907" s="30"/>
      <c r="MEO907" s="30"/>
      <c r="MEP907" s="30"/>
      <c r="MEQ907" s="30"/>
      <c r="MER907" s="30"/>
      <c r="MES907" s="30"/>
      <c r="MET907" s="30"/>
      <c r="MEU907" s="30"/>
      <c r="MEV907" s="30"/>
      <c r="MEW907" s="30"/>
      <c r="MEX907" s="30"/>
      <c r="MEY907" s="30"/>
      <c r="MEZ907" s="30"/>
      <c r="MFA907" s="30"/>
      <c r="MFB907" s="30"/>
      <c r="MFC907" s="30"/>
      <c r="MFD907" s="30"/>
      <c r="MFE907" s="30"/>
      <c r="MFF907" s="30"/>
      <c r="MFG907" s="30"/>
      <c r="MFH907" s="30"/>
      <c r="MFI907" s="30"/>
      <c r="MFJ907" s="30"/>
      <c r="MFK907" s="30"/>
      <c r="MFL907" s="30"/>
      <c r="MFM907" s="30"/>
      <c r="MFN907" s="30"/>
      <c r="MFO907" s="30"/>
      <c r="MFP907" s="30"/>
      <c r="MFQ907" s="30"/>
      <c r="MFR907" s="30"/>
      <c r="MFS907" s="30"/>
      <c r="MFT907" s="30"/>
      <c r="MFU907" s="30"/>
      <c r="MFV907" s="30"/>
      <c r="MFW907" s="30"/>
      <c r="MFX907" s="30"/>
      <c r="MFY907" s="30"/>
      <c r="MFZ907" s="30"/>
      <c r="MGA907" s="30"/>
      <c r="MGB907" s="30"/>
      <c r="MGC907" s="30"/>
      <c r="MGD907" s="30"/>
      <c r="MGE907" s="30"/>
      <c r="MGF907" s="30"/>
      <c r="MGG907" s="30"/>
      <c r="MGH907" s="30"/>
      <c r="MGI907" s="30"/>
      <c r="MGJ907" s="30"/>
      <c r="MGK907" s="30"/>
      <c r="MGL907" s="30"/>
      <c r="MGM907" s="30"/>
      <c r="MGN907" s="30"/>
      <c r="MGO907" s="30"/>
      <c r="MGP907" s="30"/>
      <c r="MGQ907" s="30"/>
      <c r="MGR907" s="30"/>
      <c r="MGS907" s="30"/>
      <c r="MGT907" s="30"/>
      <c r="MGU907" s="30"/>
      <c r="MGV907" s="30"/>
      <c r="MGW907" s="30"/>
      <c r="MGX907" s="30"/>
      <c r="MGY907" s="30"/>
      <c r="MGZ907" s="30"/>
      <c r="MHA907" s="30"/>
      <c r="MHB907" s="30"/>
      <c r="MHC907" s="30"/>
      <c r="MHD907" s="30"/>
      <c r="MHE907" s="30"/>
      <c r="MHF907" s="30"/>
      <c r="MHG907" s="30"/>
      <c r="MHH907" s="30"/>
      <c r="MHI907" s="30"/>
      <c r="MHJ907" s="30"/>
      <c r="MHK907" s="30"/>
      <c r="MHL907" s="30"/>
      <c r="MHM907" s="30"/>
      <c r="MHN907" s="30"/>
      <c r="MHO907" s="30"/>
      <c r="MHP907" s="30"/>
      <c r="MHQ907" s="30"/>
      <c r="MHR907" s="30"/>
      <c r="MHS907" s="30"/>
      <c r="MHT907" s="30"/>
      <c r="MHU907" s="30"/>
      <c r="MHV907" s="30"/>
      <c r="MHW907" s="30"/>
      <c r="MHX907" s="30"/>
      <c r="MHY907" s="30"/>
      <c r="MHZ907" s="30"/>
      <c r="MIA907" s="30"/>
      <c r="MIB907" s="30"/>
      <c r="MIC907" s="30"/>
      <c r="MID907" s="30"/>
      <c r="MIE907" s="30"/>
      <c r="MIF907" s="30"/>
      <c r="MIG907" s="30"/>
      <c r="MIH907" s="30"/>
      <c r="MII907" s="30"/>
      <c r="MIJ907" s="30"/>
      <c r="MIK907" s="30"/>
      <c r="MIL907" s="30"/>
      <c r="MIM907" s="30"/>
      <c r="MIN907" s="30"/>
      <c r="MIO907" s="30"/>
      <c r="MIP907" s="30"/>
      <c r="MIQ907" s="30"/>
      <c r="MIR907" s="30"/>
      <c r="MIS907" s="30"/>
      <c r="MIT907" s="30"/>
      <c r="MIU907" s="30"/>
      <c r="MIV907" s="30"/>
      <c r="MIW907" s="30"/>
      <c r="MIX907" s="30"/>
      <c r="MIY907" s="30"/>
      <c r="MIZ907" s="30"/>
      <c r="MJA907" s="30"/>
      <c r="MJB907" s="30"/>
      <c r="MJC907" s="30"/>
      <c r="MJD907" s="30"/>
      <c r="MJE907" s="30"/>
      <c r="MJF907" s="30"/>
      <c r="MJG907" s="30"/>
      <c r="MJH907" s="30"/>
      <c r="MJI907" s="30"/>
      <c r="MJJ907" s="30"/>
      <c r="MJK907" s="30"/>
      <c r="MJL907" s="30"/>
      <c r="MJM907" s="30"/>
      <c r="MJN907" s="30"/>
      <c r="MJO907" s="30"/>
      <c r="MJP907" s="30"/>
      <c r="MJQ907" s="30"/>
      <c r="MJR907" s="30"/>
      <c r="MJS907" s="30"/>
      <c r="MJT907" s="30"/>
      <c r="MJU907" s="30"/>
      <c r="MJV907" s="30"/>
      <c r="MJW907" s="30"/>
      <c r="MJX907" s="30"/>
      <c r="MJY907" s="30"/>
      <c r="MJZ907" s="30"/>
      <c r="MKA907" s="30"/>
      <c r="MKB907" s="30"/>
      <c r="MKC907" s="30"/>
      <c r="MKD907" s="30"/>
      <c r="MKE907" s="30"/>
      <c r="MKF907" s="30"/>
      <c r="MKG907" s="30"/>
      <c r="MKH907" s="30"/>
      <c r="MKI907" s="30"/>
      <c r="MKJ907" s="30"/>
      <c r="MKK907" s="30"/>
      <c r="MKL907" s="30"/>
      <c r="MKM907" s="30"/>
      <c r="MKN907" s="30"/>
      <c r="MKO907" s="30"/>
      <c r="MKP907" s="30"/>
      <c r="MKQ907" s="30"/>
      <c r="MKR907" s="30"/>
      <c r="MKS907" s="30"/>
      <c r="MKT907" s="30"/>
      <c r="MKU907" s="30"/>
      <c r="MKV907" s="30"/>
      <c r="MKW907" s="30"/>
      <c r="MKX907" s="30"/>
      <c r="MKY907" s="30"/>
      <c r="MKZ907" s="30"/>
      <c r="MLA907" s="30"/>
      <c r="MLB907" s="30"/>
      <c r="MLC907" s="30"/>
      <c r="MLD907" s="30"/>
      <c r="MLE907" s="30"/>
      <c r="MLF907" s="30"/>
      <c r="MLG907" s="30"/>
      <c r="MLH907" s="30"/>
      <c r="MLI907" s="30"/>
      <c r="MLJ907" s="30"/>
      <c r="MLK907" s="30"/>
      <c r="MLL907" s="30"/>
      <c r="MLM907" s="30"/>
      <c r="MLN907" s="30"/>
      <c r="MLO907" s="30"/>
      <c r="MLP907" s="30"/>
      <c r="MLQ907" s="30"/>
      <c r="MLR907" s="30"/>
      <c r="MLS907" s="30"/>
      <c r="MLT907" s="30"/>
      <c r="MLU907" s="30"/>
      <c r="MLV907" s="30"/>
      <c r="MLW907" s="30"/>
      <c r="MLX907" s="30"/>
      <c r="MLY907" s="30"/>
      <c r="MLZ907" s="30"/>
      <c r="MMA907" s="30"/>
      <c r="MMB907" s="30"/>
      <c r="MMC907" s="30"/>
      <c r="MMD907" s="30"/>
      <c r="MME907" s="30"/>
      <c r="MMF907" s="30"/>
      <c r="MMG907" s="30"/>
      <c r="MMH907" s="30"/>
      <c r="MMI907" s="30"/>
      <c r="MMJ907" s="30"/>
      <c r="MMK907" s="30"/>
      <c r="MML907" s="30"/>
      <c r="MMM907" s="30"/>
      <c r="MMN907" s="30"/>
      <c r="MMO907" s="30"/>
      <c r="MMP907" s="30"/>
      <c r="MMQ907" s="30"/>
      <c r="MMR907" s="30"/>
      <c r="MMS907" s="30"/>
      <c r="MMT907" s="30"/>
      <c r="MMU907" s="30"/>
      <c r="MMV907" s="30"/>
      <c r="MMW907" s="30"/>
      <c r="MMX907" s="30"/>
      <c r="MMY907" s="30"/>
      <c r="MMZ907" s="30"/>
      <c r="MNA907" s="30"/>
      <c r="MNB907" s="30"/>
      <c r="MNC907" s="30"/>
      <c r="MND907" s="30"/>
      <c r="MNE907" s="30"/>
      <c r="MNF907" s="30"/>
      <c r="MNG907" s="30"/>
      <c r="MNH907" s="30"/>
      <c r="MNI907" s="30"/>
      <c r="MNJ907" s="30"/>
      <c r="MNK907" s="30"/>
      <c r="MNL907" s="30"/>
      <c r="MNM907" s="30"/>
      <c r="MNN907" s="30"/>
      <c r="MNO907" s="30"/>
      <c r="MNP907" s="30"/>
      <c r="MNQ907" s="30"/>
      <c r="MNR907" s="30"/>
      <c r="MNS907" s="30"/>
      <c r="MNT907" s="30"/>
      <c r="MNU907" s="30"/>
      <c r="MNV907" s="30"/>
      <c r="MNW907" s="30"/>
      <c r="MNX907" s="30"/>
      <c r="MNY907" s="30"/>
      <c r="MNZ907" s="30"/>
      <c r="MOA907" s="30"/>
      <c r="MOB907" s="30"/>
      <c r="MOC907" s="30"/>
      <c r="MOD907" s="30"/>
      <c r="MOE907" s="30"/>
      <c r="MOF907" s="30"/>
      <c r="MOG907" s="30"/>
      <c r="MOH907" s="30"/>
      <c r="MOI907" s="30"/>
      <c r="MOJ907" s="30"/>
      <c r="MOK907" s="30"/>
      <c r="MOL907" s="30"/>
      <c r="MOM907" s="30"/>
      <c r="MON907" s="30"/>
      <c r="MOO907" s="30"/>
      <c r="MOP907" s="30"/>
      <c r="MOQ907" s="30"/>
      <c r="MOR907" s="30"/>
      <c r="MOS907" s="30"/>
      <c r="MOT907" s="30"/>
      <c r="MOU907" s="30"/>
      <c r="MOV907" s="30"/>
      <c r="MOW907" s="30"/>
      <c r="MOX907" s="30"/>
      <c r="MOY907" s="30"/>
      <c r="MOZ907" s="30"/>
      <c r="MPA907" s="30"/>
      <c r="MPB907" s="30"/>
      <c r="MPC907" s="30"/>
      <c r="MPD907" s="30"/>
      <c r="MPE907" s="30"/>
      <c r="MPF907" s="30"/>
      <c r="MPG907" s="30"/>
      <c r="MPH907" s="30"/>
      <c r="MPI907" s="30"/>
      <c r="MPJ907" s="30"/>
      <c r="MPK907" s="30"/>
      <c r="MPL907" s="30"/>
      <c r="MPM907" s="30"/>
      <c r="MPN907" s="30"/>
      <c r="MPO907" s="30"/>
      <c r="MPP907" s="30"/>
      <c r="MPQ907" s="30"/>
      <c r="MPR907" s="30"/>
      <c r="MPS907" s="30"/>
      <c r="MPT907" s="30"/>
      <c r="MPU907" s="30"/>
      <c r="MPV907" s="30"/>
      <c r="MPW907" s="30"/>
      <c r="MPX907" s="30"/>
      <c r="MPY907" s="30"/>
      <c r="MPZ907" s="30"/>
      <c r="MQA907" s="30"/>
      <c r="MQB907" s="30"/>
      <c r="MQC907" s="30"/>
      <c r="MQD907" s="30"/>
      <c r="MQE907" s="30"/>
      <c r="MQF907" s="30"/>
      <c r="MQG907" s="30"/>
      <c r="MQH907" s="30"/>
      <c r="MQI907" s="30"/>
      <c r="MQJ907" s="30"/>
      <c r="MQK907" s="30"/>
      <c r="MQL907" s="30"/>
      <c r="MQM907" s="30"/>
      <c r="MQN907" s="30"/>
      <c r="MQO907" s="30"/>
      <c r="MQP907" s="30"/>
      <c r="MQQ907" s="30"/>
      <c r="MQR907" s="30"/>
      <c r="MQS907" s="30"/>
      <c r="MQT907" s="30"/>
      <c r="MQU907" s="30"/>
      <c r="MQV907" s="30"/>
      <c r="MQW907" s="30"/>
      <c r="MQX907" s="30"/>
      <c r="MQY907" s="30"/>
      <c r="MQZ907" s="30"/>
      <c r="MRA907" s="30"/>
      <c r="MRB907" s="30"/>
      <c r="MRC907" s="30"/>
      <c r="MRD907" s="30"/>
      <c r="MRE907" s="30"/>
      <c r="MRF907" s="30"/>
      <c r="MRG907" s="30"/>
      <c r="MRH907" s="30"/>
      <c r="MRI907" s="30"/>
      <c r="MRJ907" s="30"/>
      <c r="MRK907" s="30"/>
      <c r="MRL907" s="30"/>
      <c r="MRM907" s="30"/>
      <c r="MRN907" s="30"/>
      <c r="MRO907" s="30"/>
      <c r="MRP907" s="30"/>
      <c r="MRQ907" s="30"/>
      <c r="MRR907" s="30"/>
      <c r="MRS907" s="30"/>
      <c r="MRT907" s="30"/>
      <c r="MRU907" s="30"/>
      <c r="MRV907" s="30"/>
      <c r="MRW907" s="30"/>
      <c r="MRX907" s="30"/>
      <c r="MRY907" s="30"/>
      <c r="MRZ907" s="30"/>
      <c r="MSA907" s="30"/>
      <c r="MSB907" s="30"/>
      <c r="MSC907" s="30"/>
      <c r="MSD907" s="30"/>
      <c r="MSE907" s="30"/>
      <c r="MSF907" s="30"/>
      <c r="MSG907" s="30"/>
      <c r="MSH907" s="30"/>
      <c r="MSI907" s="30"/>
      <c r="MSJ907" s="30"/>
      <c r="MSK907" s="30"/>
      <c r="MSL907" s="30"/>
      <c r="MSM907" s="30"/>
      <c r="MSN907" s="30"/>
      <c r="MSO907" s="30"/>
      <c r="MSP907" s="30"/>
      <c r="MSQ907" s="30"/>
      <c r="MSR907" s="30"/>
      <c r="MSS907" s="30"/>
      <c r="MST907" s="30"/>
      <c r="MSU907" s="30"/>
      <c r="MSV907" s="30"/>
      <c r="MSW907" s="30"/>
      <c r="MSX907" s="30"/>
      <c r="MSY907" s="30"/>
      <c r="MSZ907" s="30"/>
      <c r="MTA907" s="30"/>
      <c r="MTB907" s="30"/>
      <c r="MTC907" s="30"/>
      <c r="MTD907" s="30"/>
      <c r="MTE907" s="30"/>
      <c r="MTF907" s="30"/>
      <c r="MTG907" s="30"/>
      <c r="MTH907" s="30"/>
      <c r="MTI907" s="30"/>
      <c r="MTJ907" s="30"/>
      <c r="MTK907" s="30"/>
      <c r="MTL907" s="30"/>
      <c r="MTM907" s="30"/>
      <c r="MTN907" s="30"/>
      <c r="MTO907" s="30"/>
      <c r="MTP907" s="30"/>
      <c r="MTQ907" s="30"/>
      <c r="MTR907" s="30"/>
      <c r="MTS907" s="30"/>
      <c r="MTT907" s="30"/>
      <c r="MTU907" s="30"/>
      <c r="MTV907" s="30"/>
      <c r="MTW907" s="30"/>
      <c r="MTX907" s="30"/>
      <c r="MTY907" s="30"/>
      <c r="MTZ907" s="30"/>
      <c r="MUA907" s="30"/>
      <c r="MUB907" s="30"/>
      <c r="MUC907" s="30"/>
      <c r="MUD907" s="30"/>
      <c r="MUE907" s="30"/>
      <c r="MUF907" s="30"/>
      <c r="MUG907" s="30"/>
      <c r="MUH907" s="30"/>
      <c r="MUI907" s="30"/>
      <c r="MUJ907" s="30"/>
      <c r="MUK907" s="30"/>
      <c r="MUL907" s="30"/>
      <c r="MUM907" s="30"/>
      <c r="MUN907" s="30"/>
      <c r="MUO907" s="30"/>
      <c r="MUP907" s="30"/>
      <c r="MUQ907" s="30"/>
      <c r="MUR907" s="30"/>
      <c r="MUS907" s="30"/>
      <c r="MUT907" s="30"/>
      <c r="MUU907" s="30"/>
      <c r="MUV907" s="30"/>
      <c r="MUW907" s="30"/>
      <c r="MUX907" s="30"/>
      <c r="MUY907" s="30"/>
      <c r="MUZ907" s="30"/>
      <c r="MVA907" s="30"/>
      <c r="MVB907" s="30"/>
      <c r="MVC907" s="30"/>
      <c r="MVD907" s="30"/>
      <c r="MVE907" s="30"/>
      <c r="MVF907" s="30"/>
      <c r="MVG907" s="30"/>
      <c r="MVH907" s="30"/>
      <c r="MVI907" s="30"/>
      <c r="MVJ907" s="30"/>
      <c r="MVK907" s="30"/>
      <c r="MVL907" s="30"/>
      <c r="MVM907" s="30"/>
      <c r="MVN907" s="30"/>
      <c r="MVO907" s="30"/>
      <c r="MVP907" s="30"/>
      <c r="MVQ907" s="30"/>
      <c r="MVR907" s="30"/>
      <c r="MVS907" s="30"/>
      <c r="MVT907" s="30"/>
      <c r="MVU907" s="30"/>
      <c r="MVV907" s="30"/>
      <c r="MVW907" s="30"/>
      <c r="MVX907" s="30"/>
      <c r="MVY907" s="30"/>
      <c r="MVZ907" s="30"/>
      <c r="MWA907" s="30"/>
      <c r="MWB907" s="30"/>
      <c r="MWC907" s="30"/>
      <c r="MWD907" s="30"/>
      <c r="MWE907" s="30"/>
      <c r="MWF907" s="30"/>
      <c r="MWG907" s="30"/>
      <c r="MWH907" s="30"/>
      <c r="MWI907" s="30"/>
      <c r="MWJ907" s="30"/>
      <c r="MWK907" s="30"/>
      <c r="MWL907" s="30"/>
      <c r="MWM907" s="30"/>
      <c r="MWN907" s="30"/>
      <c r="MWO907" s="30"/>
      <c r="MWP907" s="30"/>
      <c r="MWQ907" s="30"/>
      <c r="MWR907" s="30"/>
      <c r="MWS907" s="30"/>
      <c r="MWT907" s="30"/>
      <c r="MWU907" s="30"/>
      <c r="MWV907" s="30"/>
      <c r="MWW907" s="30"/>
      <c r="MWX907" s="30"/>
      <c r="MWY907" s="30"/>
      <c r="MWZ907" s="30"/>
      <c r="MXA907" s="30"/>
      <c r="MXB907" s="30"/>
      <c r="MXC907" s="30"/>
      <c r="MXD907" s="30"/>
      <c r="MXE907" s="30"/>
      <c r="MXF907" s="30"/>
      <c r="MXG907" s="30"/>
      <c r="MXH907" s="30"/>
      <c r="MXI907" s="30"/>
      <c r="MXJ907" s="30"/>
      <c r="MXK907" s="30"/>
      <c r="MXL907" s="30"/>
      <c r="MXM907" s="30"/>
      <c r="MXN907" s="30"/>
      <c r="MXO907" s="30"/>
      <c r="MXP907" s="30"/>
      <c r="MXQ907" s="30"/>
      <c r="MXR907" s="30"/>
      <c r="MXS907" s="30"/>
      <c r="MXT907" s="30"/>
      <c r="MXU907" s="30"/>
      <c r="MXV907" s="30"/>
      <c r="MXW907" s="30"/>
      <c r="MXX907" s="30"/>
      <c r="MXY907" s="30"/>
      <c r="MXZ907" s="30"/>
      <c r="MYA907" s="30"/>
      <c r="MYB907" s="30"/>
      <c r="MYC907" s="30"/>
      <c r="MYD907" s="30"/>
      <c r="MYE907" s="30"/>
      <c r="MYF907" s="30"/>
      <c r="MYG907" s="30"/>
      <c r="MYH907" s="30"/>
      <c r="MYI907" s="30"/>
      <c r="MYJ907" s="30"/>
      <c r="MYK907" s="30"/>
      <c r="MYL907" s="30"/>
      <c r="MYM907" s="30"/>
      <c r="MYN907" s="30"/>
      <c r="MYO907" s="30"/>
      <c r="MYP907" s="30"/>
      <c r="MYQ907" s="30"/>
      <c r="MYR907" s="30"/>
      <c r="MYS907" s="30"/>
      <c r="MYT907" s="30"/>
      <c r="MYU907" s="30"/>
      <c r="MYV907" s="30"/>
      <c r="MYW907" s="30"/>
      <c r="MYX907" s="30"/>
      <c r="MYY907" s="30"/>
      <c r="MYZ907" s="30"/>
      <c r="MZA907" s="30"/>
      <c r="MZB907" s="30"/>
      <c r="MZC907" s="30"/>
      <c r="MZD907" s="30"/>
      <c r="MZE907" s="30"/>
      <c r="MZF907" s="30"/>
      <c r="MZG907" s="30"/>
      <c r="MZH907" s="30"/>
      <c r="MZI907" s="30"/>
      <c r="MZJ907" s="30"/>
      <c r="MZK907" s="30"/>
      <c r="MZL907" s="30"/>
      <c r="MZM907" s="30"/>
      <c r="MZN907" s="30"/>
      <c r="MZO907" s="30"/>
      <c r="MZP907" s="30"/>
      <c r="MZQ907" s="30"/>
      <c r="MZR907" s="30"/>
      <c r="MZS907" s="30"/>
      <c r="MZT907" s="30"/>
      <c r="MZU907" s="30"/>
      <c r="MZV907" s="30"/>
      <c r="MZW907" s="30"/>
      <c r="MZX907" s="30"/>
      <c r="MZY907" s="30"/>
      <c r="MZZ907" s="30"/>
      <c r="NAA907" s="30"/>
      <c r="NAB907" s="30"/>
      <c r="NAC907" s="30"/>
      <c r="NAD907" s="30"/>
      <c r="NAE907" s="30"/>
      <c r="NAF907" s="30"/>
      <c r="NAG907" s="30"/>
      <c r="NAH907" s="30"/>
      <c r="NAI907" s="30"/>
      <c r="NAJ907" s="30"/>
      <c r="NAK907" s="30"/>
      <c r="NAL907" s="30"/>
      <c r="NAM907" s="30"/>
      <c r="NAN907" s="30"/>
      <c r="NAO907" s="30"/>
      <c r="NAP907" s="30"/>
      <c r="NAQ907" s="30"/>
      <c r="NAR907" s="30"/>
      <c r="NAS907" s="30"/>
      <c r="NAT907" s="30"/>
      <c r="NAU907" s="30"/>
      <c r="NAV907" s="30"/>
      <c r="NAW907" s="30"/>
      <c r="NAX907" s="30"/>
      <c r="NAY907" s="30"/>
      <c r="NAZ907" s="30"/>
      <c r="NBA907" s="30"/>
      <c r="NBB907" s="30"/>
      <c r="NBC907" s="30"/>
      <c r="NBD907" s="30"/>
      <c r="NBE907" s="30"/>
      <c r="NBF907" s="30"/>
      <c r="NBG907" s="30"/>
      <c r="NBH907" s="30"/>
      <c r="NBI907" s="30"/>
      <c r="NBJ907" s="30"/>
      <c r="NBK907" s="30"/>
      <c r="NBL907" s="30"/>
      <c r="NBM907" s="30"/>
      <c r="NBN907" s="30"/>
      <c r="NBO907" s="30"/>
      <c r="NBP907" s="30"/>
      <c r="NBQ907" s="30"/>
      <c r="NBR907" s="30"/>
      <c r="NBS907" s="30"/>
      <c r="NBT907" s="30"/>
      <c r="NBU907" s="30"/>
      <c r="NBV907" s="30"/>
      <c r="NBW907" s="30"/>
      <c r="NBX907" s="30"/>
      <c r="NBY907" s="30"/>
      <c r="NBZ907" s="30"/>
      <c r="NCA907" s="30"/>
      <c r="NCB907" s="30"/>
      <c r="NCC907" s="30"/>
      <c r="NCD907" s="30"/>
      <c r="NCE907" s="30"/>
      <c r="NCF907" s="30"/>
      <c r="NCG907" s="30"/>
      <c r="NCH907" s="30"/>
      <c r="NCI907" s="30"/>
      <c r="NCJ907" s="30"/>
      <c r="NCK907" s="30"/>
      <c r="NCL907" s="30"/>
      <c r="NCM907" s="30"/>
      <c r="NCN907" s="30"/>
      <c r="NCO907" s="30"/>
      <c r="NCP907" s="30"/>
      <c r="NCQ907" s="30"/>
      <c r="NCR907" s="30"/>
      <c r="NCS907" s="30"/>
      <c r="NCT907" s="30"/>
      <c r="NCU907" s="30"/>
      <c r="NCV907" s="30"/>
      <c r="NCW907" s="30"/>
      <c r="NCX907" s="30"/>
      <c r="NCY907" s="30"/>
      <c r="NCZ907" s="30"/>
      <c r="NDA907" s="30"/>
      <c r="NDB907" s="30"/>
      <c r="NDC907" s="30"/>
      <c r="NDD907" s="30"/>
      <c r="NDE907" s="30"/>
      <c r="NDF907" s="30"/>
      <c r="NDG907" s="30"/>
      <c r="NDH907" s="30"/>
      <c r="NDI907" s="30"/>
      <c r="NDJ907" s="30"/>
      <c r="NDK907" s="30"/>
      <c r="NDL907" s="30"/>
      <c r="NDM907" s="30"/>
      <c r="NDN907" s="30"/>
      <c r="NDO907" s="30"/>
      <c r="NDP907" s="30"/>
      <c r="NDQ907" s="30"/>
      <c r="NDR907" s="30"/>
      <c r="NDS907" s="30"/>
      <c r="NDT907" s="30"/>
      <c r="NDU907" s="30"/>
      <c r="NDV907" s="30"/>
      <c r="NDW907" s="30"/>
      <c r="NDX907" s="30"/>
      <c r="NDY907" s="30"/>
      <c r="NDZ907" s="30"/>
      <c r="NEA907" s="30"/>
      <c r="NEB907" s="30"/>
      <c r="NEC907" s="30"/>
      <c r="NED907" s="30"/>
      <c r="NEE907" s="30"/>
      <c r="NEF907" s="30"/>
      <c r="NEG907" s="30"/>
      <c r="NEH907" s="30"/>
      <c r="NEI907" s="30"/>
      <c r="NEJ907" s="30"/>
      <c r="NEK907" s="30"/>
      <c r="NEL907" s="30"/>
      <c r="NEM907" s="30"/>
      <c r="NEN907" s="30"/>
      <c r="NEO907" s="30"/>
      <c r="NEP907" s="30"/>
      <c r="NEQ907" s="30"/>
      <c r="NER907" s="30"/>
      <c r="NES907" s="30"/>
      <c r="NET907" s="30"/>
      <c r="NEU907" s="30"/>
      <c r="NEV907" s="30"/>
      <c r="NEW907" s="30"/>
      <c r="NEX907" s="30"/>
      <c r="NEY907" s="30"/>
      <c r="NEZ907" s="30"/>
      <c r="NFA907" s="30"/>
      <c r="NFB907" s="30"/>
      <c r="NFC907" s="30"/>
      <c r="NFD907" s="30"/>
      <c r="NFE907" s="30"/>
      <c r="NFF907" s="30"/>
      <c r="NFG907" s="30"/>
      <c r="NFH907" s="30"/>
      <c r="NFI907" s="30"/>
      <c r="NFJ907" s="30"/>
      <c r="NFK907" s="30"/>
      <c r="NFL907" s="30"/>
      <c r="NFM907" s="30"/>
      <c r="NFN907" s="30"/>
      <c r="NFO907" s="30"/>
      <c r="NFP907" s="30"/>
      <c r="NFQ907" s="30"/>
      <c r="NFR907" s="30"/>
      <c r="NFS907" s="30"/>
      <c r="NFT907" s="30"/>
      <c r="NFU907" s="30"/>
      <c r="NFV907" s="30"/>
      <c r="NFW907" s="30"/>
      <c r="NFX907" s="30"/>
      <c r="NFY907" s="30"/>
      <c r="NFZ907" s="30"/>
      <c r="NGA907" s="30"/>
      <c r="NGB907" s="30"/>
      <c r="NGC907" s="30"/>
      <c r="NGD907" s="30"/>
      <c r="NGE907" s="30"/>
      <c r="NGF907" s="30"/>
      <c r="NGG907" s="30"/>
      <c r="NGH907" s="30"/>
      <c r="NGI907" s="30"/>
      <c r="NGJ907" s="30"/>
      <c r="NGK907" s="30"/>
      <c r="NGL907" s="30"/>
      <c r="NGM907" s="30"/>
      <c r="NGN907" s="30"/>
      <c r="NGO907" s="30"/>
      <c r="NGP907" s="30"/>
      <c r="NGQ907" s="30"/>
      <c r="NGR907" s="30"/>
      <c r="NGS907" s="30"/>
      <c r="NGT907" s="30"/>
      <c r="NGU907" s="30"/>
      <c r="NGV907" s="30"/>
      <c r="NGW907" s="30"/>
      <c r="NGX907" s="30"/>
      <c r="NGY907" s="30"/>
      <c r="NGZ907" s="30"/>
      <c r="NHA907" s="30"/>
      <c r="NHB907" s="30"/>
      <c r="NHC907" s="30"/>
      <c r="NHD907" s="30"/>
      <c r="NHE907" s="30"/>
      <c r="NHF907" s="30"/>
      <c r="NHG907" s="30"/>
      <c r="NHH907" s="30"/>
      <c r="NHI907" s="30"/>
      <c r="NHJ907" s="30"/>
      <c r="NHK907" s="30"/>
      <c r="NHL907" s="30"/>
      <c r="NHM907" s="30"/>
      <c r="NHN907" s="30"/>
      <c r="NHO907" s="30"/>
      <c r="NHP907" s="30"/>
      <c r="NHQ907" s="30"/>
      <c r="NHR907" s="30"/>
      <c r="NHS907" s="30"/>
      <c r="NHT907" s="30"/>
      <c r="NHU907" s="30"/>
      <c r="NHV907" s="30"/>
      <c r="NHW907" s="30"/>
      <c r="NHX907" s="30"/>
      <c r="NHY907" s="30"/>
      <c r="NHZ907" s="30"/>
      <c r="NIA907" s="30"/>
      <c r="NIB907" s="30"/>
      <c r="NIC907" s="30"/>
      <c r="NID907" s="30"/>
      <c r="NIE907" s="30"/>
      <c r="NIF907" s="30"/>
      <c r="NIG907" s="30"/>
      <c r="NIH907" s="30"/>
      <c r="NII907" s="30"/>
      <c r="NIJ907" s="30"/>
      <c r="NIK907" s="30"/>
      <c r="NIL907" s="30"/>
      <c r="NIM907" s="30"/>
      <c r="NIN907" s="30"/>
      <c r="NIO907" s="30"/>
      <c r="NIP907" s="30"/>
      <c r="NIQ907" s="30"/>
      <c r="NIR907" s="30"/>
      <c r="NIS907" s="30"/>
      <c r="NIT907" s="30"/>
      <c r="NIU907" s="30"/>
      <c r="NIV907" s="30"/>
      <c r="NIW907" s="30"/>
      <c r="NIX907" s="30"/>
      <c r="NIY907" s="30"/>
      <c r="NIZ907" s="30"/>
      <c r="NJA907" s="30"/>
      <c r="NJB907" s="30"/>
      <c r="NJC907" s="30"/>
      <c r="NJD907" s="30"/>
      <c r="NJE907" s="30"/>
      <c r="NJF907" s="30"/>
      <c r="NJG907" s="30"/>
      <c r="NJH907" s="30"/>
      <c r="NJI907" s="30"/>
      <c r="NJJ907" s="30"/>
      <c r="NJK907" s="30"/>
      <c r="NJL907" s="30"/>
      <c r="NJM907" s="30"/>
      <c r="NJN907" s="30"/>
      <c r="NJO907" s="30"/>
      <c r="NJP907" s="30"/>
      <c r="NJQ907" s="30"/>
      <c r="NJR907" s="30"/>
      <c r="NJS907" s="30"/>
      <c r="NJT907" s="30"/>
      <c r="NJU907" s="30"/>
      <c r="NJV907" s="30"/>
      <c r="NJW907" s="30"/>
      <c r="NJX907" s="30"/>
      <c r="NJY907" s="30"/>
      <c r="NJZ907" s="30"/>
      <c r="NKA907" s="30"/>
      <c r="NKB907" s="30"/>
      <c r="NKC907" s="30"/>
      <c r="NKD907" s="30"/>
      <c r="NKE907" s="30"/>
      <c r="NKF907" s="30"/>
      <c r="NKG907" s="30"/>
      <c r="NKH907" s="30"/>
      <c r="NKI907" s="30"/>
      <c r="NKJ907" s="30"/>
      <c r="NKK907" s="30"/>
      <c r="NKL907" s="30"/>
      <c r="NKM907" s="30"/>
      <c r="NKN907" s="30"/>
      <c r="NKO907" s="30"/>
      <c r="NKP907" s="30"/>
      <c r="NKQ907" s="30"/>
      <c r="NKR907" s="30"/>
      <c r="NKS907" s="30"/>
      <c r="NKT907" s="30"/>
      <c r="NKU907" s="30"/>
      <c r="NKV907" s="30"/>
      <c r="NKW907" s="30"/>
      <c r="NKX907" s="30"/>
      <c r="NKY907" s="30"/>
      <c r="NKZ907" s="30"/>
      <c r="NLA907" s="30"/>
      <c r="NLB907" s="30"/>
      <c r="NLC907" s="30"/>
      <c r="NLD907" s="30"/>
      <c r="NLE907" s="30"/>
      <c r="NLF907" s="30"/>
      <c r="NLG907" s="30"/>
      <c r="NLH907" s="30"/>
      <c r="NLI907" s="30"/>
      <c r="NLJ907" s="30"/>
      <c r="NLK907" s="30"/>
      <c r="NLL907" s="30"/>
      <c r="NLM907" s="30"/>
      <c r="NLN907" s="30"/>
      <c r="NLO907" s="30"/>
      <c r="NLP907" s="30"/>
      <c r="NLQ907" s="30"/>
      <c r="NLR907" s="30"/>
      <c r="NLS907" s="30"/>
      <c r="NLT907" s="30"/>
      <c r="NLU907" s="30"/>
      <c r="NLV907" s="30"/>
      <c r="NLW907" s="30"/>
      <c r="NLX907" s="30"/>
      <c r="NLY907" s="30"/>
      <c r="NLZ907" s="30"/>
      <c r="NMA907" s="30"/>
      <c r="NMB907" s="30"/>
      <c r="NMC907" s="30"/>
      <c r="NMD907" s="30"/>
      <c r="NME907" s="30"/>
      <c r="NMF907" s="30"/>
      <c r="NMG907" s="30"/>
      <c r="NMH907" s="30"/>
      <c r="NMI907" s="30"/>
      <c r="NMJ907" s="30"/>
      <c r="NMK907" s="30"/>
      <c r="NML907" s="30"/>
      <c r="NMM907" s="30"/>
      <c r="NMN907" s="30"/>
      <c r="NMO907" s="30"/>
      <c r="NMP907" s="30"/>
      <c r="NMQ907" s="30"/>
      <c r="NMR907" s="30"/>
      <c r="NMS907" s="30"/>
      <c r="NMT907" s="30"/>
      <c r="NMU907" s="30"/>
      <c r="NMV907" s="30"/>
      <c r="NMW907" s="30"/>
      <c r="NMX907" s="30"/>
      <c r="NMY907" s="30"/>
      <c r="NMZ907" s="30"/>
      <c r="NNA907" s="30"/>
      <c r="NNB907" s="30"/>
      <c r="NNC907" s="30"/>
      <c r="NND907" s="30"/>
      <c r="NNE907" s="30"/>
      <c r="NNF907" s="30"/>
      <c r="NNG907" s="30"/>
      <c r="NNH907" s="30"/>
      <c r="NNI907" s="30"/>
      <c r="NNJ907" s="30"/>
      <c r="NNK907" s="30"/>
      <c r="NNL907" s="30"/>
      <c r="NNM907" s="30"/>
      <c r="NNN907" s="30"/>
      <c r="NNO907" s="30"/>
      <c r="NNP907" s="30"/>
      <c r="NNQ907" s="30"/>
      <c r="NNR907" s="30"/>
      <c r="NNS907" s="30"/>
      <c r="NNT907" s="30"/>
      <c r="NNU907" s="30"/>
      <c r="NNV907" s="30"/>
      <c r="NNW907" s="30"/>
      <c r="NNX907" s="30"/>
      <c r="NNY907" s="30"/>
      <c r="NNZ907" s="30"/>
      <c r="NOA907" s="30"/>
      <c r="NOB907" s="30"/>
      <c r="NOC907" s="30"/>
      <c r="NOD907" s="30"/>
      <c r="NOE907" s="30"/>
      <c r="NOF907" s="30"/>
      <c r="NOG907" s="30"/>
      <c r="NOH907" s="30"/>
      <c r="NOI907" s="30"/>
      <c r="NOJ907" s="30"/>
      <c r="NOK907" s="30"/>
      <c r="NOL907" s="30"/>
      <c r="NOM907" s="30"/>
      <c r="NON907" s="30"/>
      <c r="NOO907" s="30"/>
      <c r="NOP907" s="30"/>
      <c r="NOQ907" s="30"/>
      <c r="NOR907" s="30"/>
      <c r="NOS907" s="30"/>
      <c r="NOT907" s="30"/>
      <c r="NOU907" s="30"/>
      <c r="NOV907" s="30"/>
      <c r="NOW907" s="30"/>
      <c r="NOX907" s="30"/>
      <c r="NOY907" s="30"/>
      <c r="NOZ907" s="30"/>
      <c r="NPA907" s="30"/>
      <c r="NPB907" s="30"/>
      <c r="NPC907" s="30"/>
      <c r="NPD907" s="30"/>
      <c r="NPE907" s="30"/>
      <c r="NPF907" s="30"/>
      <c r="NPG907" s="30"/>
      <c r="NPH907" s="30"/>
      <c r="NPI907" s="30"/>
      <c r="NPJ907" s="30"/>
      <c r="NPK907" s="30"/>
      <c r="NPL907" s="30"/>
      <c r="NPM907" s="30"/>
      <c r="NPN907" s="30"/>
      <c r="NPO907" s="30"/>
      <c r="NPP907" s="30"/>
      <c r="NPQ907" s="30"/>
      <c r="NPR907" s="30"/>
      <c r="NPS907" s="30"/>
      <c r="NPT907" s="30"/>
      <c r="NPU907" s="30"/>
      <c r="NPV907" s="30"/>
      <c r="NPW907" s="30"/>
      <c r="NPX907" s="30"/>
      <c r="NPY907" s="30"/>
      <c r="NPZ907" s="30"/>
      <c r="NQA907" s="30"/>
      <c r="NQB907" s="30"/>
      <c r="NQC907" s="30"/>
      <c r="NQD907" s="30"/>
      <c r="NQE907" s="30"/>
      <c r="NQF907" s="30"/>
      <c r="NQG907" s="30"/>
      <c r="NQH907" s="30"/>
      <c r="NQI907" s="30"/>
      <c r="NQJ907" s="30"/>
      <c r="NQK907" s="30"/>
      <c r="NQL907" s="30"/>
      <c r="NQM907" s="30"/>
      <c r="NQN907" s="30"/>
      <c r="NQO907" s="30"/>
      <c r="NQP907" s="30"/>
      <c r="NQQ907" s="30"/>
      <c r="NQR907" s="30"/>
      <c r="NQS907" s="30"/>
      <c r="NQT907" s="30"/>
      <c r="NQU907" s="30"/>
      <c r="NQV907" s="30"/>
      <c r="NQW907" s="30"/>
      <c r="NQX907" s="30"/>
      <c r="NQY907" s="30"/>
      <c r="NQZ907" s="30"/>
      <c r="NRA907" s="30"/>
      <c r="NRB907" s="30"/>
      <c r="NRC907" s="30"/>
      <c r="NRD907" s="30"/>
      <c r="NRE907" s="30"/>
      <c r="NRF907" s="30"/>
      <c r="NRG907" s="30"/>
      <c r="NRH907" s="30"/>
      <c r="NRI907" s="30"/>
      <c r="NRJ907" s="30"/>
      <c r="NRK907" s="30"/>
      <c r="NRL907" s="30"/>
      <c r="NRM907" s="30"/>
      <c r="NRN907" s="30"/>
      <c r="NRO907" s="30"/>
      <c r="NRP907" s="30"/>
      <c r="NRQ907" s="30"/>
      <c r="NRR907" s="30"/>
      <c r="NRS907" s="30"/>
      <c r="NRT907" s="30"/>
      <c r="NRU907" s="30"/>
      <c r="NRV907" s="30"/>
      <c r="NRW907" s="30"/>
      <c r="NRX907" s="30"/>
      <c r="NRY907" s="30"/>
      <c r="NRZ907" s="30"/>
      <c r="NSA907" s="30"/>
      <c r="NSB907" s="30"/>
      <c r="NSC907" s="30"/>
      <c r="NSD907" s="30"/>
      <c r="NSE907" s="30"/>
      <c r="NSF907" s="30"/>
      <c r="NSG907" s="30"/>
      <c r="NSH907" s="30"/>
      <c r="NSI907" s="30"/>
      <c r="NSJ907" s="30"/>
      <c r="NSK907" s="30"/>
      <c r="NSL907" s="30"/>
      <c r="NSM907" s="30"/>
      <c r="NSN907" s="30"/>
      <c r="NSO907" s="30"/>
      <c r="NSP907" s="30"/>
      <c r="NSQ907" s="30"/>
      <c r="NSR907" s="30"/>
      <c r="NSS907" s="30"/>
      <c r="NST907" s="30"/>
      <c r="NSU907" s="30"/>
      <c r="NSV907" s="30"/>
      <c r="NSW907" s="30"/>
      <c r="NSX907" s="30"/>
      <c r="NSY907" s="30"/>
      <c r="NSZ907" s="30"/>
      <c r="NTA907" s="30"/>
      <c r="NTB907" s="30"/>
      <c r="NTC907" s="30"/>
      <c r="NTD907" s="30"/>
      <c r="NTE907" s="30"/>
      <c r="NTF907" s="30"/>
      <c r="NTG907" s="30"/>
      <c r="NTH907" s="30"/>
      <c r="NTI907" s="30"/>
      <c r="NTJ907" s="30"/>
      <c r="NTK907" s="30"/>
      <c r="NTL907" s="30"/>
      <c r="NTM907" s="30"/>
      <c r="NTN907" s="30"/>
      <c r="NTO907" s="30"/>
      <c r="NTP907" s="30"/>
      <c r="NTQ907" s="30"/>
      <c r="NTR907" s="30"/>
      <c r="NTS907" s="30"/>
      <c r="NTT907" s="30"/>
      <c r="NTU907" s="30"/>
      <c r="NTV907" s="30"/>
      <c r="NTW907" s="30"/>
      <c r="NTX907" s="30"/>
      <c r="NTY907" s="30"/>
      <c r="NTZ907" s="30"/>
      <c r="NUA907" s="30"/>
      <c r="NUB907" s="30"/>
      <c r="NUC907" s="30"/>
      <c r="NUD907" s="30"/>
      <c r="NUE907" s="30"/>
      <c r="NUF907" s="30"/>
      <c r="NUG907" s="30"/>
      <c r="NUH907" s="30"/>
      <c r="NUI907" s="30"/>
      <c r="NUJ907" s="30"/>
      <c r="NUK907" s="30"/>
      <c r="NUL907" s="30"/>
      <c r="NUM907" s="30"/>
      <c r="NUN907" s="30"/>
      <c r="NUO907" s="30"/>
      <c r="NUP907" s="30"/>
      <c r="NUQ907" s="30"/>
      <c r="NUR907" s="30"/>
      <c r="NUS907" s="30"/>
      <c r="NUT907" s="30"/>
      <c r="NUU907" s="30"/>
      <c r="NUV907" s="30"/>
      <c r="NUW907" s="30"/>
      <c r="NUX907" s="30"/>
      <c r="NUY907" s="30"/>
      <c r="NUZ907" s="30"/>
      <c r="NVA907" s="30"/>
      <c r="NVB907" s="30"/>
      <c r="NVC907" s="30"/>
      <c r="NVD907" s="30"/>
      <c r="NVE907" s="30"/>
      <c r="NVF907" s="30"/>
      <c r="NVG907" s="30"/>
      <c r="NVH907" s="30"/>
      <c r="NVI907" s="30"/>
      <c r="NVJ907" s="30"/>
      <c r="NVK907" s="30"/>
      <c r="NVL907" s="30"/>
      <c r="NVM907" s="30"/>
      <c r="NVN907" s="30"/>
      <c r="NVO907" s="30"/>
      <c r="NVP907" s="30"/>
      <c r="NVQ907" s="30"/>
      <c r="NVR907" s="30"/>
      <c r="NVS907" s="30"/>
      <c r="NVT907" s="30"/>
      <c r="NVU907" s="30"/>
      <c r="NVV907" s="30"/>
      <c r="NVW907" s="30"/>
      <c r="NVX907" s="30"/>
      <c r="NVY907" s="30"/>
      <c r="NVZ907" s="30"/>
      <c r="NWA907" s="30"/>
      <c r="NWB907" s="30"/>
      <c r="NWC907" s="30"/>
      <c r="NWD907" s="30"/>
      <c r="NWE907" s="30"/>
      <c r="NWF907" s="30"/>
      <c r="NWG907" s="30"/>
      <c r="NWH907" s="30"/>
      <c r="NWI907" s="30"/>
      <c r="NWJ907" s="30"/>
      <c r="NWK907" s="30"/>
      <c r="NWL907" s="30"/>
      <c r="NWM907" s="30"/>
      <c r="NWN907" s="30"/>
      <c r="NWO907" s="30"/>
      <c r="NWP907" s="30"/>
      <c r="NWQ907" s="30"/>
      <c r="NWR907" s="30"/>
      <c r="NWS907" s="30"/>
      <c r="NWT907" s="30"/>
      <c r="NWU907" s="30"/>
      <c r="NWV907" s="30"/>
      <c r="NWW907" s="30"/>
      <c r="NWX907" s="30"/>
      <c r="NWY907" s="30"/>
      <c r="NWZ907" s="30"/>
      <c r="NXA907" s="30"/>
      <c r="NXB907" s="30"/>
      <c r="NXC907" s="30"/>
      <c r="NXD907" s="30"/>
      <c r="NXE907" s="30"/>
      <c r="NXF907" s="30"/>
      <c r="NXG907" s="30"/>
      <c r="NXH907" s="30"/>
      <c r="NXI907" s="30"/>
      <c r="NXJ907" s="30"/>
      <c r="NXK907" s="30"/>
      <c r="NXL907" s="30"/>
      <c r="NXM907" s="30"/>
      <c r="NXN907" s="30"/>
      <c r="NXO907" s="30"/>
      <c r="NXP907" s="30"/>
      <c r="NXQ907" s="30"/>
      <c r="NXR907" s="30"/>
      <c r="NXS907" s="30"/>
      <c r="NXT907" s="30"/>
      <c r="NXU907" s="30"/>
      <c r="NXV907" s="30"/>
      <c r="NXW907" s="30"/>
      <c r="NXX907" s="30"/>
      <c r="NXY907" s="30"/>
      <c r="NXZ907" s="30"/>
      <c r="NYA907" s="30"/>
      <c r="NYB907" s="30"/>
      <c r="NYC907" s="30"/>
      <c r="NYD907" s="30"/>
      <c r="NYE907" s="30"/>
      <c r="NYF907" s="30"/>
      <c r="NYG907" s="30"/>
      <c r="NYH907" s="30"/>
      <c r="NYI907" s="30"/>
      <c r="NYJ907" s="30"/>
      <c r="NYK907" s="30"/>
      <c r="NYL907" s="30"/>
      <c r="NYM907" s="30"/>
      <c r="NYN907" s="30"/>
      <c r="NYO907" s="30"/>
      <c r="NYP907" s="30"/>
      <c r="NYQ907" s="30"/>
      <c r="NYR907" s="30"/>
      <c r="NYS907" s="30"/>
      <c r="NYT907" s="30"/>
      <c r="NYU907" s="30"/>
      <c r="NYV907" s="30"/>
      <c r="NYW907" s="30"/>
      <c r="NYX907" s="30"/>
      <c r="NYY907" s="30"/>
      <c r="NYZ907" s="30"/>
      <c r="NZA907" s="30"/>
      <c r="NZB907" s="30"/>
      <c r="NZC907" s="30"/>
      <c r="NZD907" s="30"/>
      <c r="NZE907" s="30"/>
      <c r="NZF907" s="30"/>
      <c r="NZG907" s="30"/>
      <c r="NZH907" s="30"/>
      <c r="NZI907" s="30"/>
      <c r="NZJ907" s="30"/>
      <c r="NZK907" s="30"/>
      <c r="NZL907" s="30"/>
      <c r="NZM907" s="30"/>
      <c r="NZN907" s="30"/>
      <c r="NZO907" s="30"/>
      <c r="NZP907" s="30"/>
      <c r="NZQ907" s="30"/>
      <c r="NZR907" s="30"/>
      <c r="NZS907" s="30"/>
      <c r="NZT907" s="30"/>
      <c r="NZU907" s="30"/>
      <c r="NZV907" s="30"/>
      <c r="NZW907" s="30"/>
      <c r="NZX907" s="30"/>
      <c r="NZY907" s="30"/>
      <c r="NZZ907" s="30"/>
      <c r="OAA907" s="30"/>
      <c r="OAB907" s="30"/>
      <c r="OAC907" s="30"/>
      <c r="OAD907" s="30"/>
      <c r="OAE907" s="30"/>
      <c r="OAF907" s="30"/>
      <c r="OAG907" s="30"/>
      <c r="OAH907" s="30"/>
      <c r="OAI907" s="30"/>
      <c r="OAJ907" s="30"/>
      <c r="OAK907" s="30"/>
      <c r="OAL907" s="30"/>
      <c r="OAM907" s="30"/>
      <c r="OAN907" s="30"/>
      <c r="OAO907" s="30"/>
      <c r="OAP907" s="30"/>
      <c r="OAQ907" s="30"/>
      <c r="OAR907" s="30"/>
      <c r="OAS907" s="30"/>
      <c r="OAT907" s="30"/>
      <c r="OAU907" s="30"/>
      <c r="OAV907" s="30"/>
      <c r="OAW907" s="30"/>
      <c r="OAX907" s="30"/>
      <c r="OAY907" s="30"/>
      <c r="OAZ907" s="30"/>
      <c r="OBA907" s="30"/>
      <c r="OBB907" s="30"/>
      <c r="OBC907" s="30"/>
      <c r="OBD907" s="30"/>
      <c r="OBE907" s="30"/>
      <c r="OBF907" s="30"/>
      <c r="OBG907" s="30"/>
      <c r="OBH907" s="30"/>
      <c r="OBI907" s="30"/>
      <c r="OBJ907" s="30"/>
      <c r="OBK907" s="30"/>
      <c r="OBL907" s="30"/>
      <c r="OBM907" s="30"/>
      <c r="OBN907" s="30"/>
      <c r="OBO907" s="30"/>
      <c r="OBP907" s="30"/>
      <c r="OBQ907" s="30"/>
      <c r="OBR907" s="30"/>
      <c r="OBS907" s="30"/>
      <c r="OBT907" s="30"/>
      <c r="OBU907" s="30"/>
      <c r="OBV907" s="30"/>
      <c r="OBW907" s="30"/>
      <c r="OBX907" s="30"/>
      <c r="OBY907" s="30"/>
      <c r="OBZ907" s="30"/>
      <c r="OCA907" s="30"/>
      <c r="OCB907" s="30"/>
      <c r="OCC907" s="30"/>
      <c r="OCD907" s="30"/>
      <c r="OCE907" s="30"/>
      <c r="OCF907" s="30"/>
      <c r="OCG907" s="30"/>
      <c r="OCH907" s="30"/>
      <c r="OCI907" s="30"/>
      <c r="OCJ907" s="30"/>
      <c r="OCK907" s="30"/>
      <c r="OCL907" s="30"/>
      <c r="OCM907" s="30"/>
      <c r="OCN907" s="30"/>
      <c r="OCO907" s="30"/>
      <c r="OCP907" s="30"/>
      <c r="OCQ907" s="30"/>
      <c r="OCR907" s="30"/>
      <c r="OCS907" s="30"/>
      <c r="OCT907" s="30"/>
      <c r="OCU907" s="30"/>
      <c r="OCV907" s="30"/>
      <c r="OCW907" s="30"/>
      <c r="OCX907" s="30"/>
      <c r="OCY907" s="30"/>
      <c r="OCZ907" s="30"/>
      <c r="ODA907" s="30"/>
      <c r="ODB907" s="30"/>
      <c r="ODC907" s="30"/>
      <c r="ODD907" s="30"/>
      <c r="ODE907" s="30"/>
      <c r="ODF907" s="30"/>
      <c r="ODG907" s="30"/>
      <c r="ODH907" s="30"/>
      <c r="ODI907" s="30"/>
      <c r="ODJ907" s="30"/>
      <c r="ODK907" s="30"/>
      <c r="ODL907" s="30"/>
      <c r="ODM907" s="30"/>
      <c r="ODN907" s="30"/>
      <c r="ODO907" s="30"/>
      <c r="ODP907" s="30"/>
      <c r="ODQ907" s="30"/>
      <c r="ODR907" s="30"/>
      <c r="ODS907" s="30"/>
      <c r="ODT907" s="30"/>
      <c r="ODU907" s="30"/>
      <c r="ODV907" s="30"/>
      <c r="ODW907" s="30"/>
      <c r="ODX907" s="30"/>
      <c r="ODY907" s="30"/>
      <c r="ODZ907" s="30"/>
      <c r="OEA907" s="30"/>
      <c r="OEB907" s="30"/>
      <c r="OEC907" s="30"/>
      <c r="OED907" s="30"/>
      <c r="OEE907" s="30"/>
      <c r="OEF907" s="30"/>
      <c r="OEG907" s="30"/>
      <c r="OEH907" s="30"/>
      <c r="OEI907" s="30"/>
      <c r="OEJ907" s="30"/>
      <c r="OEK907" s="30"/>
      <c r="OEL907" s="30"/>
      <c r="OEM907" s="30"/>
      <c r="OEN907" s="30"/>
      <c r="OEO907" s="30"/>
      <c r="OEP907" s="30"/>
      <c r="OEQ907" s="30"/>
      <c r="OER907" s="30"/>
      <c r="OES907" s="30"/>
      <c r="OET907" s="30"/>
      <c r="OEU907" s="30"/>
      <c r="OEV907" s="30"/>
      <c r="OEW907" s="30"/>
      <c r="OEX907" s="30"/>
      <c r="OEY907" s="30"/>
      <c r="OEZ907" s="30"/>
      <c r="OFA907" s="30"/>
      <c r="OFB907" s="30"/>
      <c r="OFC907" s="30"/>
      <c r="OFD907" s="30"/>
      <c r="OFE907" s="30"/>
      <c r="OFF907" s="30"/>
      <c r="OFG907" s="30"/>
      <c r="OFH907" s="30"/>
      <c r="OFI907" s="30"/>
      <c r="OFJ907" s="30"/>
      <c r="OFK907" s="30"/>
      <c r="OFL907" s="30"/>
      <c r="OFM907" s="30"/>
      <c r="OFN907" s="30"/>
      <c r="OFO907" s="30"/>
      <c r="OFP907" s="30"/>
      <c r="OFQ907" s="30"/>
      <c r="OFR907" s="30"/>
      <c r="OFS907" s="30"/>
      <c r="OFT907" s="30"/>
      <c r="OFU907" s="30"/>
      <c r="OFV907" s="30"/>
      <c r="OFW907" s="30"/>
      <c r="OFX907" s="30"/>
      <c r="OFY907" s="30"/>
      <c r="OFZ907" s="30"/>
      <c r="OGA907" s="30"/>
      <c r="OGB907" s="30"/>
      <c r="OGC907" s="30"/>
      <c r="OGD907" s="30"/>
      <c r="OGE907" s="30"/>
      <c r="OGF907" s="30"/>
      <c r="OGG907" s="30"/>
      <c r="OGH907" s="30"/>
      <c r="OGI907" s="30"/>
      <c r="OGJ907" s="30"/>
      <c r="OGK907" s="30"/>
      <c r="OGL907" s="30"/>
      <c r="OGM907" s="30"/>
      <c r="OGN907" s="30"/>
      <c r="OGO907" s="30"/>
      <c r="OGP907" s="30"/>
      <c r="OGQ907" s="30"/>
      <c r="OGR907" s="30"/>
      <c r="OGS907" s="30"/>
      <c r="OGT907" s="30"/>
      <c r="OGU907" s="30"/>
      <c r="OGV907" s="30"/>
      <c r="OGW907" s="30"/>
      <c r="OGX907" s="30"/>
      <c r="OGY907" s="30"/>
      <c r="OGZ907" s="30"/>
      <c r="OHA907" s="30"/>
      <c r="OHB907" s="30"/>
      <c r="OHC907" s="30"/>
      <c r="OHD907" s="30"/>
      <c r="OHE907" s="30"/>
      <c r="OHF907" s="30"/>
      <c r="OHG907" s="30"/>
      <c r="OHH907" s="30"/>
      <c r="OHI907" s="30"/>
      <c r="OHJ907" s="30"/>
      <c r="OHK907" s="30"/>
      <c r="OHL907" s="30"/>
      <c r="OHM907" s="30"/>
      <c r="OHN907" s="30"/>
      <c r="OHO907" s="30"/>
      <c r="OHP907" s="30"/>
      <c r="OHQ907" s="30"/>
      <c r="OHR907" s="30"/>
      <c r="OHS907" s="30"/>
      <c r="OHT907" s="30"/>
      <c r="OHU907" s="30"/>
      <c r="OHV907" s="30"/>
      <c r="OHW907" s="30"/>
      <c r="OHX907" s="30"/>
      <c r="OHY907" s="30"/>
      <c r="OHZ907" s="30"/>
      <c r="OIA907" s="30"/>
      <c r="OIB907" s="30"/>
      <c r="OIC907" s="30"/>
      <c r="OID907" s="30"/>
      <c r="OIE907" s="30"/>
      <c r="OIF907" s="30"/>
      <c r="OIG907" s="30"/>
      <c r="OIH907" s="30"/>
      <c r="OII907" s="30"/>
      <c r="OIJ907" s="30"/>
      <c r="OIK907" s="30"/>
      <c r="OIL907" s="30"/>
      <c r="OIM907" s="30"/>
      <c r="OIN907" s="30"/>
      <c r="OIO907" s="30"/>
      <c r="OIP907" s="30"/>
      <c r="OIQ907" s="30"/>
      <c r="OIR907" s="30"/>
      <c r="OIS907" s="30"/>
      <c r="OIT907" s="30"/>
      <c r="OIU907" s="30"/>
      <c r="OIV907" s="30"/>
      <c r="OIW907" s="30"/>
      <c r="OIX907" s="30"/>
      <c r="OIY907" s="30"/>
      <c r="OIZ907" s="30"/>
      <c r="OJA907" s="30"/>
      <c r="OJB907" s="30"/>
      <c r="OJC907" s="30"/>
      <c r="OJD907" s="30"/>
      <c r="OJE907" s="30"/>
      <c r="OJF907" s="30"/>
      <c r="OJG907" s="30"/>
      <c r="OJH907" s="30"/>
      <c r="OJI907" s="30"/>
      <c r="OJJ907" s="30"/>
      <c r="OJK907" s="30"/>
      <c r="OJL907" s="30"/>
      <c r="OJM907" s="30"/>
      <c r="OJN907" s="30"/>
      <c r="OJO907" s="30"/>
      <c r="OJP907" s="30"/>
      <c r="OJQ907" s="30"/>
      <c r="OJR907" s="30"/>
      <c r="OJS907" s="30"/>
      <c r="OJT907" s="30"/>
      <c r="OJU907" s="30"/>
      <c r="OJV907" s="30"/>
      <c r="OJW907" s="30"/>
      <c r="OJX907" s="30"/>
      <c r="OJY907" s="30"/>
      <c r="OJZ907" s="30"/>
      <c r="OKA907" s="30"/>
      <c r="OKB907" s="30"/>
      <c r="OKC907" s="30"/>
      <c r="OKD907" s="30"/>
      <c r="OKE907" s="30"/>
      <c r="OKF907" s="30"/>
      <c r="OKG907" s="30"/>
      <c r="OKH907" s="30"/>
      <c r="OKI907" s="30"/>
      <c r="OKJ907" s="30"/>
      <c r="OKK907" s="30"/>
      <c r="OKL907" s="30"/>
      <c r="OKM907" s="30"/>
      <c r="OKN907" s="30"/>
      <c r="OKO907" s="30"/>
      <c r="OKP907" s="30"/>
      <c r="OKQ907" s="30"/>
      <c r="OKR907" s="30"/>
      <c r="OKS907" s="30"/>
      <c r="OKT907" s="30"/>
      <c r="OKU907" s="30"/>
      <c r="OKV907" s="30"/>
      <c r="OKW907" s="30"/>
      <c r="OKX907" s="30"/>
      <c r="OKY907" s="30"/>
      <c r="OKZ907" s="30"/>
      <c r="OLA907" s="30"/>
      <c r="OLB907" s="30"/>
      <c r="OLC907" s="30"/>
      <c r="OLD907" s="30"/>
      <c r="OLE907" s="30"/>
      <c r="OLF907" s="30"/>
      <c r="OLG907" s="30"/>
      <c r="OLH907" s="30"/>
      <c r="OLI907" s="30"/>
      <c r="OLJ907" s="30"/>
      <c r="OLK907" s="30"/>
      <c r="OLL907" s="30"/>
      <c r="OLM907" s="30"/>
      <c r="OLN907" s="30"/>
      <c r="OLO907" s="30"/>
      <c r="OLP907" s="30"/>
      <c r="OLQ907" s="30"/>
      <c r="OLR907" s="30"/>
      <c r="OLS907" s="30"/>
      <c r="OLT907" s="30"/>
      <c r="OLU907" s="30"/>
      <c r="OLV907" s="30"/>
      <c r="OLW907" s="30"/>
      <c r="OLX907" s="30"/>
      <c r="OLY907" s="30"/>
      <c r="OLZ907" s="30"/>
      <c r="OMA907" s="30"/>
      <c r="OMB907" s="30"/>
      <c r="OMC907" s="30"/>
      <c r="OMD907" s="30"/>
      <c r="OME907" s="30"/>
      <c r="OMF907" s="30"/>
      <c r="OMG907" s="30"/>
      <c r="OMH907" s="30"/>
      <c r="OMI907" s="30"/>
      <c r="OMJ907" s="30"/>
      <c r="OMK907" s="30"/>
      <c r="OML907" s="30"/>
      <c r="OMM907" s="30"/>
      <c r="OMN907" s="30"/>
      <c r="OMO907" s="30"/>
      <c r="OMP907" s="30"/>
      <c r="OMQ907" s="30"/>
      <c r="OMR907" s="30"/>
      <c r="OMS907" s="30"/>
      <c r="OMT907" s="30"/>
      <c r="OMU907" s="30"/>
      <c r="OMV907" s="30"/>
      <c r="OMW907" s="30"/>
      <c r="OMX907" s="30"/>
      <c r="OMY907" s="30"/>
      <c r="OMZ907" s="30"/>
      <c r="ONA907" s="30"/>
      <c r="ONB907" s="30"/>
      <c r="ONC907" s="30"/>
      <c r="OND907" s="30"/>
      <c r="ONE907" s="30"/>
      <c r="ONF907" s="30"/>
      <c r="ONG907" s="30"/>
      <c r="ONH907" s="30"/>
      <c r="ONI907" s="30"/>
      <c r="ONJ907" s="30"/>
      <c r="ONK907" s="30"/>
      <c r="ONL907" s="30"/>
      <c r="ONM907" s="30"/>
      <c r="ONN907" s="30"/>
      <c r="ONO907" s="30"/>
      <c r="ONP907" s="30"/>
      <c r="ONQ907" s="30"/>
      <c r="ONR907" s="30"/>
      <c r="ONS907" s="30"/>
      <c r="ONT907" s="30"/>
      <c r="ONU907" s="30"/>
      <c r="ONV907" s="30"/>
      <c r="ONW907" s="30"/>
      <c r="ONX907" s="30"/>
      <c r="ONY907" s="30"/>
      <c r="ONZ907" s="30"/>
      <c r="OOA907" s="30"/>
      <c r="OOB907" s="30"/>
      <c r="OOC907" s="30"/>
      <c r="OOD907" s="30"/>
      <c r="OOE907" s="30"/>
      <c r="OOF907" s="30"/>
      <c r="OOG907" s="30"/>
      <c r="OOH907" s="30"/>
      <c r="OOI907" s="30"/>
      <c r="OOJ907" s="30"/>
      <c r="OOK907" s="30"/>
      <c r="OOL907" s="30"/>
      <c r="OOM907" s="30"/>
      <c r="OON907" s="30"/>
      <c r="OOO907" s="30"/>
      <c r="OOP907" s="30"/>
      <c r="OOQ907" s="30"/>
      <c r="OOR907" s="30"/>
      <c r="OOS907" s="30"/>
      <c r="OOT907" s="30"/>
      <c r="OOU907" s="30"/>
      <c r="OOV907" s="30"/>
      <c r="OOW907" s="30"/>
      <c r="OOX907" s="30"/>
      <c r="OOY907" s="30"/>
      <c r="OOZ907" s="30"/>
      <c r="OPA907" s="30"/>
      <c r="OPB907" s="30"/>
      <c r="OPC907" s="30"/>
      <c r="OPD907" s="30"/>
      <c r="OPE907" s="30"/>
      <c r="OPF907" s="30"/>
      <c r="OPG907" s="30"/>
      <c r="OPH907" s="30"/>
      <c r="OPI907" s="30"/>
      <c r="OPJ907" s="30"/>
      <c r="OPK907" s="30"/>
      <c r="OPL907" s="30"/>
      <c r="OPM907" s="30"/>
      <c r="OPN907" s="30"/>
      <c r="OPO907" s="30"/>
      <c r="OPP907" s="30"/>
      <c r="OPQ907" s="30"/>
      <c r="OPR907" s="30"/>
      <c r="OPS907" s="30"/>
      <c r="OPT907" s="30"/>
      <c r="OPU907" s="30"/>
      <c r="OPV907" s="30"/>
      <c r="OPW907" s="30"/>
      <c r="OPX907" s="30"/>
      <c r="OPY907" s="30"/>
      <c r="OPZ907" s="30"/>
      <c r="OQA907" s="30"/>
      <c r="OQB907" s="30"/>
      <c r="OQC907" s="30"/>
      <c r="OQD907" s="30"/>
      <c r="OQE907" s="30"/>
      <c r="OQF907" s="30"/>
      <c r="OQG907" s="30"/>
      <c r="OQH907" s="30"/>
      <c r="OQI907" s="30"/>
      <c r="OQJ907" s="30"/>
      <c r="OQK907" s="30"/>
      <c r="OQL907" s="30"/>
      <c r="OQM907" s="30"/>
      <c r="OQN907" s="30"/>
      <c r="OQO907" s="30"/>
      <c r="OQP907" s="30"/>
      <c r="OQQ907" s="30"/>
      <c r="OQR907" s="30"/>
      <c r="OQS907" s="30"/>
      <c r="OQT907" s="30"/>
      <c r="OQU907" s="30"/>
      <c r="OQV907" s="30"/>
      <c r="OQW907" s="30"/>
      <c r="OQX907" s="30"/>
      <c r="OQY907" s="30"/>
      <c r="OQZ907" s="30"/>
      <c r="ORA907" s="30"/>
      <c r="ORB907" s="30"/>
      <c r="ORC907" s="30"/>
      <c r="ORD907" s="30"/>
      <c r="ORE907" s="30"/>
      <c r="ORF907" s="30"/>
      <c r="ORG907" s="30"/>
      <c r="ORH907" s="30"/>
      <c r="ORI907" s="30"/>
      <c r="ORJ907" s="30"/>
      <c r="ORK907" s="30"/>
      <c r="ORL907" s="30"/>
      <c r="ORM907" s="30"/>
      <c r="ORN907" s="30"/>
      <c r="ORO907" s="30"/>
      <c r="ORP907" s="30"/>
      <c r="ORQ907" s="30"/>
      <c r="ORR907" s="30"/>
      <c r="ORS907" s="30"/>
      <c r="ORT907" s="30"/>
      <c r="ORU907" s="30"/>
      <c r="ORV907" s="30"/>
      <c r="ORW907" s="30"/>
      <c r="ORX907" s="30"/>
      <c r="ORY907" s="30"/>
      <c r="ORZ907" s="30"/>
      <c r="OSA907" s="30"/>
      <c r="OSB907" s="30"/>
      <c r="OSC907" s="30"/>
      <c r="OSD907" s="30"/>
      <c r="OSE907" s="30"/>
      <c r="OSF907" s="30"/>
      <c r="OSG907" s="30"/>
      <c r="OSH907" s="30"/>
      <c r="OSI907" s="30"/>
      <c r="OSJ907" s="30"/>
      <c r="OSK907" s="30"/>
      <c r="OSL907" s="30"/>
      <c r="OSM907" s="30"/>
      <c r="OSN907" s="30"/>
      <c r="OSO907" s="30"/>
      <c r="OSP907" s="30"/>
      <c r="OSQ907" s="30"/>
      <c r="OSR907" s="30"/>
      <c r="OSS907" s="30"/>
      <c r="OST907" s="30"/>
      <c r="OSU907" s="30"/>
      <c r="OSV907" s="30"/>
      <c r="OSW907" s="30"/>
      <c r="OSX907" s="30"/>
      <c r="OSY907" s="30"/>
      <c r="OSZ907" s="30"/>
      <c r="OTA907" s="30"/>
      <c r="OTB907" s="30"/>
      <c r="OTC907" s="30"/>
      <c r="OTD907" s="30"/>
      <c r="OTE907" s="30"/>
      <c r="OTF907" s="30"/>
      <c r="OTG907" s="30"/>
      <c r="OTH907" s="30"/>
      <c r="OTI907" s="30"/>
      <c r="OTJ907" s="30"/>
      <c r="OTK907" s="30"/>
      <c r="OTL907" s="30"/>
      <c r="OTM907" s="30"/>
      <c r="OTN907" s="30"/>
      <c r="OTO907" s="30"/>
      <c r="OTP907" s="30"/>
      <c r="OTQ907" s="30"/>
      <c r="OTR907" s="30"/>
      <c r="OTS907" s="30"/>
      <c r="OTT907" s="30"/>
      <c r="OTU907" s="30"/>
      <c r="OTV907" s="30"/>
      <c r="OTW907" s="30"/>
      <c r="OTX907" s="30"/>
      <c r="OTY907" s="30"/>
      <c r="OTZ907" s="30"/>
      <c r="OUA907" s="30"/>
      <c r="OUB907" s="30"/>
      <c r="OUC907" s="30"/>
      <c r="OUD907" s="30"/>
      <c r="OUE907" s="30"/>
      <c r="OUF907" s="30"/>
      <c r="OUG907" s="30"/>
      <c r="OUH907" s="30"/>
      <c r="OUI907" s="30"/>
      <c r="OUJ907" s="30"/>
      <c r="OUK907" s="30"/>
      <c r="OUL907" s="30"/>
      <c r="OUM907" s="30"/>
      <c r="OUN907" s="30"/>
      <c r="OUO907" s="30"/>
      <c r="OUP907" s="30"/>
      <c r="OUQ907" s="30"/>
      <c r="OUR907" s="30"/>
      <c r="OUS907" s="30"/>
      <c r="OUT907" s="30"/>
      <c r="OUU907" s="30"/>
      <c r="OUV907" s="30"/>
      <c r="OUW907" s="30"/>
      <c r="OUX907" s="30"/>
      <c r="OUY907" s="30"/>
      <c r="OUZ907" s="30"/>
      <c r="OVA907" s="30"/>
      <c r="OVB907" s="30"/>
      <c r="OVC907" s="30"/>
      <c r="OVD907" s="30"/>
      <c r="OVE907" s="30"/>
      <c r="OVF907" s="30"/>
      <c r="OVG907" s="30"/>
      <c r="OVH907" s="30"/>
      <c r="OVI907" s="30"/>
      <c r="OVJ907" s="30"/>
      <c r="OVK907" s="30"/>
      <c r="OVL907" s="30"/>
      <c r="OVM907" s="30"/>
      <c r="OVN907" s="30"/>
      <c r="OVO907" s="30"/>
      <c r="OVP907" s="30"/>
      <c r="OVQ907" s="30"/>
      <c r="OVR907" s="30"/>
      <c r="OVS907" s="30"/>
      <c r="OVT907" s="30"/>
      <c r="OVU907" s="30"/>
      <c r="OVV907" s="30"/>
      <c r="OVW907" s="30"/>
      <c r="OVX907" s="30"/>
      <c r="OVY907" s="30"/>
      <c r="OVZ907" s="30"/>
      <c r="OWA907" s="30"/>
      <c r="OWB907" s="30"/>
      <c r="OWC907" s="30"/>
      <c r="OWD907" s="30"/>
      <c r="OWE907" s="30"/>
      <c r="OWF907" s="30"/>
      <c r="OWG907" s="30"/>
      <c r="OWH907" s="30"/>
      <c r="OWI907" s="30"/>
      <c r="OWJ907" s="30"/>
      <c r="OWK907" s="30"/>
      <c r="OWL907" s="30"/>
      <c r="OWM907" s="30"/>
      <c r="OWN907" s="30"/>
      <c r="OWO907" s="30"/>
      <c r="OWP907" s="30"/>
      <c r="OWQ907" s="30"/>
      <c r="OWR907" s="30"/>
      <c r="OWS907" s="30"/>
      <c r="OWT907" s="30"/>
      <c r="OWU907" s="30"/>
      <c r="OWV907" s="30"/>
      <c r="OWW907" s="30"/>
      <c r="OWX907" s="30"/>
      <c r="OWY907" s="30"/>
      <c r="OWZ907" s="30"/>
      <c r="OXA907" s="30"/>
      <c r="OXB907" s="30"/>
      <c r="OXC907" s="30"/>
      <c r="OXD907" s="30"/>
      <c r="OXE907" s="30"/>
      <c r="OXF907" s="30"/>
      <c r="OXG907" s="30"/>
      <c r="OXH907" s="30"/>
      <c r="OXI907" s="30"/>
      <c r="OXJ907" s="30"/>
      <c r="OXK907" s="30"/>
      <c r="OXL907" s="30"/>
      <c r="OXM907" s="30"/>
      <c r="OXN907" s="30"/>
      <c r="OXO907" s="30"/>
      <c r="OXP907" s="30"/>
      <c r="OXQ907" s="30"/>
      <c r="OXR907" s="30"/>
      <c r="OXS907" s="30"/>
      <c r="OXT907" s="30"/>
      <c r="OXU907" s="30"/>
      <c r="OXV907" s="30"/>
      <c r="OXW907" s="30"/>
      <c r="OXX907" s="30"/>
      <c r="OXY907" s="30"/>
      <c r="OXZ907" s="30"/>
      <c r="OYA907" s="30"/>
      <c r="OYB907" s="30"/>
      <c r="OYC907" s="30"/>
      <c r="OYD907" s="30"/>
      <c r="OYE907" s="30"/>
      <c r="OYF907" s="30"/>
      <c r="OYG907" s="30"/>
      <c r="OYH907" s="30"/>
      <c r="OYI907" s="30"/>
      <c r="OYJ907" s="30"/>
      <c r="OYK907" s="30"/>
      <c r="OYL907" s="30"/>
      <c r="OYM907" s="30"/>
      <c r="OYN907" s="30"/>
      <c r="OYO907" s="30"/>
      <c r="OYP907" s="30"/>
      <c r="OYQ907" s="30"/>
      <c r="OYR907" s="30"/>
      <c r="OYS907" s="30"/>
      <c r="OYT907" s="30"/>
      <c r="OYU907" s="30"/>
      <c r="OYV907" s="30"/>
      <c r="OYW907" s="30"/>
      <c r="OYX907" s="30"/>
      <c r="OYY907" s="30"/>
      <c r="OYZ907" s="30"/>
      <c r="OZA907" s="30"/>
      <c r="OZB907" s="30"/>
      <c r="OZC907" s="30"/>
      <c r="OZD907" s="30"/>
      <c r="OZE907" s="30"/>
      <c r="OZF907" s="30"/>
      <c r="OZG907" s="30"/>
      <c r="OZH907" s="30"/>
      <c r="OZI907" s="30"/>
      <c r="OZJ907" s="30"/>
      <c r="OZK907" s="30"/>
      <c r="OZL907" s="30"/>
      <c r="OZM907" s="30"/>
      <c r="OZN907" s="30"/>
      <c r="OZO907" s="30"/>
      <c r="OZP907" s="30"/>
      <c r="OZQ907" s="30"/>
      <c r="OZR907" s="30"/>
      <c r="OZS907" s="30"/>
      <c r="OZT907" s="30"/>
      <c r="OZU907" s="30"/>
      <c r="OZV907" s="30"/>
      <c r="OZW907" s="30"/>
      <c r="OZX907" s="30"/>
      <c r="OZY907" s="30"/>
      <c r="OZZ907" s="30"/>
      <c r="PAA907" s="30"/>
      <c r="PAB907" s="30"/>
      <c r="PAC907" s="30"/>
      <c r="PAD907" s="30"/>
      <c r="PAE907" s="30"/>
      <c r="PAF907" s="30"/>
      <c r="PAG907" s="30"/>
      <c r="PAH907" s="30"/>
      <c r="PAI907" s="30"/>
      <c r="PAJ907" s="30"/>
      <c r="PAK907" s="30"/>
      <c r="PAL907" s="30"/>
      <c r="PAM907" s="30"/>
      <c r="PAN907" s="30"/>
      <c r="PAO907" s="30"/>
      <c r="PAP907" s="30"/>
      <c r="PAQ907" s="30"/>
      <c r="PAR907" s="30"/>
      <c r="PAS907" s="30"/>
      <c r="PAT907" s="30"/>
      <c r="PAU907" s="30"/>
      <c r="PAV907" s="30"/>
      <c r="PAW907" s="30"/>
      <c r="PAX907" s="30"/>
      <c r="PAY907" s="30"/>
      <c r="PAZ907" s="30"/>
      <c r="PBA907" s="30"/>
      <c r="PBB907" s="30"/>
      <c r="PBC907" s="30"/>
      <c r="PBD907" s="30"/>
      <c r="PBE907" s="30"/>
      <c r="PBF907" s="30"/>
      <c r="PBG907" s="30"/>
      <c r="PBH907" s="30"/>
      <c r="PBI907" s="30"/>
      <c r="PBJ907" s="30"/>
      <c r="PBK907" s="30"/>
      <c r="PBL907" s="30"/>
      <c r="PBM907" s="30"/>
      <c r="PBN907" s="30"/>
      <c r="PBO907" s="30"/>
      <c r="PBP907" s="30"/>
      <c r="PBQ907" s="30"/>
      <c r="PBR907" s="30"/>
      <c r="PBS907" s="30"/>
      <c r="PBT907" s="30"/>
      <c r="PBU907" s="30"/>
      <c r="PBV907" s="30"/>
      <c r="PBW907" s="30"/>
      <c r="PBX907" s="30"/>
      <c r="PBY907" s="30"/>
      <c r="PBZ907" s="30"/>
      <c r="PCA907" s="30"/>
      <c r="PCB907" s="30"/>
      <c r="PCC907" s="30"/>
      <c r="PCD907" s="30"/>
      <c r="PCE907" s="30"/>
      <c r="PCF907" s="30"/>
      <c r="PCG907" s="30"/>
      <c r="PCH907" s="30"/>
      <c r="PCI907" s="30"/>
      <c r="PCJ907" s="30"/>
      <c r="PCK907" s="30"/>
      <c r="PCL907" s="30"/>
      <c r="PCM907" s="30"/>
      <c r="PCN907" s="30"/>
      <c r="PCO907" s="30"/>
      <c r="PCP907" s="30"/>
      <c r="PCQ907" s="30"/>
      <c r="PCR907" s="30"/>
      <c r="PCS907" s="30"/>
      <c r="PCT907" s="30"/>
      <c r="PCU907" s="30"/>
      <c r="PCV907" s="30"/>
      <c r="PCW907" s="30"/>
      <c r="PCX907" s="30"/>
      <c r="PCY907" s="30"/>
      <c r="PCZ907" s="30"/>
      <c r="PDA907" s="30"/>
      <c r="PDB907" s="30"/>
      <c r="PDC907" s="30"/>
      <c r="PDD907" s="30"/>
      <c r="PDE907" s="30"/>
      <c r="PDF907" s="30"/>
      <c r="PDG907" s="30"/>
      <c r="PDH907" s="30"/>
      <c r="PDI907" s="30"/>
      <c r="PDJ907" s="30"/>
      <c r="PDK907" s="30"/>
      <c r="PDL907" s="30"/>
      <c r="PDM907" s="30"/>
      <c r="PDN907" s="30"/>
      <c r="PDO907" s="30"/>
      <c r="PDP907" s="30"/>
      <c r="PDQ907" s="30"/>
      <c r="PDR907" s="30"/>
      <c r="PDS907" s="30"/>
      <c r="PDT907" s="30"/>
      <c r="PDU907" s="30"/>
      <c r="PDV907" s="30"/>
      <c r="PDW907" s="30"/>
      <c r="PDX907" s="30"/>
      <c r="PDY907" s="30"/>
      <c r="PDZ907" s="30"/>
      <c r="PEA907" s="30"/>
      <c r="PEB907" s="30"/>
      <c r="PEC907" s="30"/>
      <c r="PED907" s="30"/>
      <c r="PEE907" s="30"/>
      <c r="PEF907" s="30"/>
      <c r="PEG907" s="30"/>
      <c r="PEH907" s="30"/>
      <c r="PEI907" s="30"/>
      <c r="PEJ907" s="30"/>
      <c r="PEK907" s="30"/>
      <c r="PEL907" s="30"/>
      <c r="PEM907" s="30"/>
      <c r="PEN907" s="30"/>
      <c r="PEO907" s="30"/>
      <c r="PEP907" s="30"/>
      <c r="PEQ907" s="30"/>
      <c r="PER907" s="30"/>
      <c r="PES907" s="30"/>
      <c r="PET907" s="30"/>
      <c r="PEU907" s="30"/>
      <c r="PEV907" s="30"/>
      <c r="PEW907" s="30"/>
      <c r="PEX907" s="30"/>
      <c r="PEY907" s="30"/>
      <c r="PEZ907" s="30"/>
      <c r="PFA907" s="30"/>
      <c r="PFB907" s="30"/>
      <c r="PFC907" s="30"/>
      <c r="PFD907" s="30"/>
      <c r="PFE907" s="30"/>
      <c r="PFF907" s="30"/>
      <c r="PFG907" s="30"/>
      <c r="PFH907" s="30"/>
      <c r="PFI907" s="30"/>
      <c r="PFJ907" s="30"/>
      <c r="PFK907" s="30"/>
      <c r="PFL907" s="30"/>
      <c r="PFM907" s="30"/>
      <c r="PFN907" s="30"/>
      <c r="PFO907" s="30"/>
      <c r="PFP907" s="30"/>
      <c r="PFQ907" s="30"/>
      <c r="PFR907" s="30"/>
      <c r="PFS907" s="30"/>
      <c r="PFT907" s="30"/>
      <c r="PFU907" s="30"/>
      <c r="PFV907" s="30"/>
      <c r="PFW907" s="30"/>
      <c r="PFX907" s="30"/>
      <c r="PFY907" s="30"/>
      <c r="PFZ907" s="30"/>
      <c r="PGA907" s="30"/>
      <c r="PGB907" s="30"/>
      <c r="PGC907" s="30"/>
      <c r="PGD907" s="30"/>
      <c r="PGE907" s="30"/>
      <c r="PGF907" s="30"/>
      <c r="PGG907" s="30"/>
      <c r="PGH907" s="30"/>
      <c r="PGI907" s="30"/>
      <c r="PGJ907" s="30"/>
      <c r="PGK907" s="30"/>
      <c r="PGL907" s="30"/>
      <c r="PGM907" s="30"/>
      <c r="PGN907" s="30"/>
      <c r="PGO907" s="30"/>
      <c r="PGP907" s="30"/>
      <c r="PGQ907" s="30"/>
      <c r="PGR907" s="30"/>
      <c r="PGS907" s="30"/>
      <c r="PGT907" s="30"/>
      <c r="PGU907" s="30"/>
      <c r="PGV907" s="30"/>
      <c r="PGW907" s="30"/>
      <c r="PGX907" s="30"/>
      <c r="PGY907" s="30"/>
      <c r="PGZ907" s="30"/>
      <c r="PHA907" s="30"/>
      <c r="PHB907" s="30"/>
      <c r="PHC907" s="30"/>
      <c r="PHD907" s="30"/>
      <c r="PHE907" s="30"/>
      <c r="PHF907" s="30"/>
      <c r="PHG907" s="30"/>
      <c r="PHH907" s="30"/>
      <c r="PHI907" s="30"/>
      <c r="PHJ907" s="30"/>
      <c r="PHK907" s="30"/>
      <c r="PHL907" s="30"/>
      <c r="PHM907" s="30"/>
      <c r="PHN907" s="30"/>
      <c r="PHO907" s="30"/>
      <c r="PHP907" s="30"/>
      <c r="PHQ907" s="30"/>
      <c r="PHR907" s="30"/>
      <c r="PHS907" s="30"/>
      <c r="PHT907" s="30"/>
      <c r="PHU907" s="30"/>
      <c r="PHV907" s="30"/>
      <c r="PHW907" s="30"/>
      <c r="PHX907" s="30"/>
      <c r="PHY907" s="30"/>
      <c r="PHZ907" s="30"/>
      <c r="PIA907" s="30"/>
      <c r="PIB907" s="30"/>
      <c r="PIC907" s="30"/>
      <c r="PID907" s="30"/>
      <c r="PIE907" s="30"/>
      <c r="PIF907" s="30"/>
      <c r="PIG907" s="30"/>
      <c r="PIH907" s="30"/>
      <c r="PII907" s="30"/>
      <c r="PIJ907" s="30"/>
      <c r="PIK907" s="30"/>
      <c r="PIL907" s="30"/>
      <c r="PIM907" s="30"/>
      <c r="PIN907" s="30"/>
      <c r="PIO907" s="30"/>
      <c r="PIP907" s="30"/>
      <c r="PIQ907" s="30"/>
      <c r="PIR907" s="30"/>
      <c r="PIS907" s="30"/>
      <c r="PIT907" s="30"/>
      <c r="PIU907" s="30"/>
      <c r="PIV907" s="30"/>
      <c r="PIW907" s="30"/>
      <c r="PIX907" s="30"/>
      <c r="PIY907" s="30"/>
      <c r="PIZ907" s="30"/>
      <c r="PJA907" s="30"/>
      <c r="PJB907" s="30"/>
      <c r="PJC907" s="30"/>
      <c r="PJD907" s="30"/>
      <c r="PJE907" s="30"/>
      <c r="PJF907" s="30"/>
      <c r="PJG907" s="30"/>
      <c r="PJH907" s="30"/>
      <c r="PJI907" s="30"/>
      <c r="PJJ907" s="30"/>
      <c r="PJK907" s="30"/>
      <c r="PJL907" s="30"/>
      <c r="PJM907" s="30"/>
      <c r="PJN907" s="30"/>
      <c r="PJO907" s="30"/>
      <c r="PJP907" s="30"/>
      <c r="PJQ907" s="30"/>
      <c r="PJR907" s="30"/>
      <c r="PJS907" s="30"/>
      <c r="PJT907" s="30"/>
      <c r="PJU907" s="30"/>
      <c r="PJV907" s="30"/>
      <c r="PJW907" s="30"/>
      <c r="PJX907" s="30"/>
      <c r="PJY907" s="30"/>
      <c r="PJZ907" s="30"/>
      <c r="PKA907" s="30"/>
      <c r="PKB907" s="30"/>
      <c r="PKC907" s="30"/>
      <c r="PKD907" s="30"/>
      <c r="PKE907" s="30"/>
      <c r="PKF907" s="30"/>
      <c r="PKG907" s="30"/>
      <c r="PKH907" s="30"/>
      <c r="PKI907" s="30"/>
      <c r="PKJ907" s="30"/>
      <c r="PKK907" s="30"/>
      <c r="PKL907" s="30"/>
      <c r="PKM907" s="30"/>
      <c r="PKN907" s="30"/>
      <c r="PKO907" s="30"/>
      <c r="PKP907" s="30"/>
      <c r="PKQ907" s="30"/>
      <c r="PKR907" s="30"/>
      <c r="PKS907" s="30"/>
      <c r="PKT907" s="30"/>
      <c r="PKU907" s="30"/>
      <c r="PKV907" s="30"/>
      <c r="PKW907" s="30"/>
      <c r="PKX907" s="30"/>
      <c r="PKY907" s="30"/>
      <c r="PKZ907" s="30"/>
      <c r="PLA907" s="30"/>
      <c r="PLB907" s="30"/>
      <c r="PLC907" s="30"/>
      <c r="PLD907" s="30"/>
      <c r="PLE907" s="30"/>
      <c r="PLF907" s="30"/>
      <c r="PLG907" s="30"/>
      <c r="PLH907" s="30"/>
      <c r="PLI907" s="30"/>
      <c r="PLJ907" s="30"/>
      <c r="PLK907" s="30"/>
      <c r="PLL907" s="30"/>
      <c r="PLM907" s="30"/>
      <c r="PLN907" s="30"/>
      <c r="PLO907" s="30"/>
      <c r="PLP907" s="30"/>
      <c r="PLQ907" s="30"/>
      <c r="PLR907" s="30"/>
      <c r="PLS907" s="30"/>
      <c r="PLT907" s="30"/>
      <c r="PLU907" s="30"/>
      <c r="PLV907" s="30"/>
      <c r="PLW907" s="30"/>
      <c r="PLX907" s="30"/>
      <c r="PLY907" s="30"/>
      <c r="PLZ907" s="30"/>
      <c r="PMA907" s="30"/>
      <c r="PMB907" s="30"/>
      <c r="PMC907" s="30"/>
      <c r="PMD907" s="30"/>
      <c r="PME907" s="30"/>
      <c r="PMF907" s="30"/>
      <c r="PMG907" s="30"/>
      <c r="PMH907" s="30"/>
      <c r="PMI907" s="30"/>
      <c r="PMJ907" s="30"/>
      <c r="PMK907" s="30"/>
      <c r="PML907" s="30"/>
      <c r="PMM907" s="30"/>
      <c r="PMN907" s="30"/>
      <c r="PMO907" s="30"/>
      <c r="PMP907" s="30"/>
      <c r="PMQ907" s="30"/>
      <c r="PMR907" s="30"/>
      <c r="PMS907" s="30"/>
      <c r="PMT907" s="30"/>
      <c r="PMU907" s="30"/>
      <c r="PMV907" s="30"/>
      <c r="PMW907" s="30"/>
      <c r="PMX907" s="30"/>
      <c r="PMY907" s="30"/>
      <c r="PMZ907" s="30"/>
      <c r="PNA907" s="30"/>
      <c r="PNB907" s="30"/>
      <c r="PNC907" s="30"/>
      <c r="PND907" s="30"/>
      <c r="PNE907" s="30"/>
      <c r="PNF907" s="30"/>
      <c r="PNG907" s="30"/>
      <c r="PNH907" s="30"/>
      <c r="PNI907" s="30"/>
      <c r="PNJ907" s="30"/>
      <c r="PNK907" s="30"/>
      <c r="PNL907" s="30"/>
      <c r="PNM907" s="30"/>
      <c r="PNN907" s="30"/>
      <c r="PNO907" s="30"/>
      <c r="PNP907" s="30"/>
      <c r="PNQ907" s="30"/>
      <c r="PNR907" s="30"/>
      <c r="PNS907" s="30"/>
      <c r="PNT907" s="30"/>
      <c r="PNU907" s="30"/>
      <c r="PNV907" s="30"/>
      <c r="PNW907" s="30"/>
      <c r="PNX907" s="30"/>
      <c r="PNY907" s="30"/>
      <c r="PNZ907" s="30"/>
      <c r="POA907" s="30"/>
      <c r="POB907" s="30"/>
      <c r="POC907" s="30"/>
      <c r="POD907" s="30"/>
      <c r="POE907" s="30"/>
      <c r="POF907" s="30"/>
      <c r="POG907" s="30"/>
      <c r="POH907" s="30"/>
      <c r="POI907" s="30"/>
      <c r="POJ907" s="30"/>
      <c r="POK907" s="30"/>
      <c r="POL907" s="30"/>
      <c r="POM907" s="30"/>
      <c r="PON907" s="30"/>
      <c r="POO907" s="30"/>
      <c r="POP907" s="30"/>
      <c r="POQ907" s="30"/>
      <c r="POR907" s="30"/>
      <c r="POS907" s="30"/>
      <c r="POT907" s="30"/>
      <c r="POU907" s="30"/>
      <c r="POV907" s="30"/>
      <c r="POW907" s="30"/>
      <c r="POX907" s="30"/>
      <c r="POY907" s="30"/>
      <c r="POZ907" s="30"/>
      <c r="PPA907" s="30"/>
      <c r="PPB907" s="30"/>
      <c r="PPC907" s="30"/>
      <c r="PPD907" s="30"/>
      <c r="PPE907" s="30"/>
      <c r="PPF907" s="30"/>
      <c r="PPG907" s="30"/>
      <c r="PPH907" s="30"/>
      <c r="PPI907" s="30"/>
      <c r="PPJ907" s="30"/>
      <c r="PPK907" s="30"/>
      <c r="PPL907" s="30"/>
      <c r="PPM907" s="30"/>
      <c r="PPN907" s="30"/>
      <c r="PPO907" s="30"/>
      <c r="PPP907" s="30"/>
      <c r="PPQ907" s="30"/>
      <c r="PPR907" s="30"/>
      <c r="PPS907" s="30"/>
      <c r="PPT907" s="30"/>
      <c r="PPU907" s="30"/>
      <c r="PPV907" s="30"/>
      <c r="PPW907" s="30"/>
      <c r="PPX907" s="30"/>
      <c r="PPY907" s="30"/>
      <c r="PPZ907" s="30"/>
      <c r="PQA907" s="30"/>
      <c r="PQB907" s="30"/>
      <c r="PQC907" s="30"/>
      <c r="PQD907" s="30"/>
      <c r="PQE907" s="30"/>
      <c r="PQF907" s="30"/>
      <c r="PQG907" s="30"/>
      <c r="PQH907" s="30"/>
      <c r="PQI907" s="30"/>
      <c r="PQJ907" s="30"/>
      <c r="PQK907" s="30"/>
      <c r="PQL907" s="30"/>
      <c r="PQM907" s="30"/>
      <c r="PQN907" s="30"/>
      <c r="PQO907" s="30"/>
      <c r="PQP907" s="30"/>
      <c r="PQQ907" s="30"/>
      <c r="PQR907" s="30"/>
      <c r="PQS907" s="30"/>
      <c r="PQT907" s="30"/>
      <c r="PQU907" s="30"/>
      <c r="PQV907" s="30"/>
      <c r="PQW907" s="30"/>
      <c r="PQX907" s="30"/>
      <c r="PQY907" s="30"/>
      <c r="PQZ907" s="30"/>
      <c r="PRA907" s="30"/>
      <c r="PRB907" s="30"/>
      <c r="PRC907" s="30"/>
      <c r="PRD907" s="30"/>
      <c r="PRE907" s="30"/>
      <c r="PRF907" s="30"/>
      <c r="PRG907" s="30"/>
      <c r="PRH907" s="30"/>
      <c r="PRI907" s="30"/>
      <c r="PRJ907" s="30"/>
      <c r="PRK907" s="30"/>
      <c r="PRL907" s="30"/>
      <c r="PRM907" s="30"/>
      <c r="PRN907" s="30"/>
      <c r="PRO907" s="30"/>
      <c r="PRP907" s="30"/>
      <c r="PRQ907" s="30"/>
      <c r="PRR907" s="30"/>
      <c r="PRS907" s="30"/>
      <c r="PRT907" s="30"/>
      <c r="PRU907" s="30"/>
      <c r="PRV907" s="30"/>
      <c r="PRW907" s="30"/>
      <c r="PRX907" s="30"/>
      <c r="PRY907" s="30"/>
      <c r="PRZ907" s="30"/>
      <c r="PSA907" s="30"/>
      <c r="PSB907" s="30"/>
      <c r="PSC907" s="30"/>
      <c r="PSD907" s="30"/>
      <c r="PSE907" s="30"/>
      <c r="PSF907" s="30"/>
      <c r="PSG907" s="30"/>
      <c r="PSH907" s="30"/>
      <c r="PSI907" s="30"/>
      <c r="PSJ907" s="30"/>
      <c r="PSK907" s="30"/>
      <c r="PSL907" s="30"/>
      <c r="PSM907" s="30"/>
      <c r="PSN907" s="30"/>
      <c r="PSO907" s="30"/>
      <c r="PSP907" s="30"/>
      <c r="PSQ907" s="30"/>
      <c r="PSR907" s="30"/>
      <c r="PSS907" s="30"/>
      <c r="PST907" s="30"/>
      <c r="PSU907" s="30"/>
      <c r="PSV907" s="30"/>
      <c r="PSW907" s="30"/>
      <c r="PSX907" s="30"/>
      <c r="PSY907" s="30"/>
      <c r="PSZ907" s="30"/>
      <c r="PTA907" s="30"/>
      <c r="PTB907" s="30"/>
      <c r="PTC907" s="30"/>
      <c r="PTD907" s="30"/>
      <c r="PTE907" s="30"/>
      <c r="PTF907" s="30"/>
      <c r="PTG907" s="30"/>
      <c r="PTH907" s="30"/>
      <c r="PTI907" s="30"/>
      <c r="PTJ907" s="30"/>
      <c r="PTK907" s="30"/>
      <c r="PTL907" s="30"/>
      <c r="PTM907" s="30"/>
      <c r="PTN907" s="30"/>
      <c r="PTO907" s="30"/>
      <c r="PTP907" s="30"/>
      <c r="PTQ907" s="30"/>
      <c r="PTR907" s="30"/>
      <c r="PTS907" s="30"/>
      <c r="PTT907" s="30"/>
      <c r="PTU907" s="30"/>
      <c r="PTV907" s="30"/>
      <c r="PTW907" s="30"/>
      <c r="PTX907" s="30"/>
      <c r="PTY907" s="30"/>
      <c r="PTZ907" s="30"/>
      <c r="PUA907" s="30"/>
      <c r="PUB907" s="30"/>
      <c r="PUC907" s="30"/>
      <c r="PUD907" s="30"/>
      <c r="PUE907" s="30"/>
      <c r="PUF907" s="30"/>
      <c r="PUG907" s="30"/>
      <c r="PUH907" s="30"/>
      <c r="PUI907" s="30"/>
      <c r="PUJ907" s="30"/>
      <c r="PUK907" s="30"/>
      <c r="PUL907" s="30"/>
      <c r="PUM907" s="30"/>
      <c r="PUN907" s="30"/>
      <c r="PUO907" s="30"/>
      <c r="PUP907" s="30"/>
      <c r="PUQ907" s="30"/>
      <c r="PUR907" s="30"/>
      <c r="PUS907" s="30"/>
      <c r="PUT907" s="30"/>
      <c r="PUU907" s="30"/>
      <c r="PUV907" s="30"/>
      <c r="PUW907" s="30"/>
      <c r="PUX907" s="30"/>
      <c r="PUY907" s="30"/>
      <c r="PUZ907" s="30"/>
      <c r="PVA907" s="30"/>
      <c r="PVB907" s="30"/>
      <c r="PVC907" s="30"/>
      <c r="PVD907" s="30"/>
      <c r="PVE907" s="30"/>
      <c r="PVF907" s="30"/>
      <c r="PVG907" s="30"/>
      <c r="PVH907" s="30"/>
      <c r="PVI907" s="30"/>
      <c r="PVJ907" s="30"/>
      <c r="PVK907" s="30"/>
      <c r="PVL907" s="30"/>
      <c r="PVM907" s="30"/>
      <c r="PVN907" s="30"/>
      <c r="PVO907" s="30"/>
      <c r="PVP907" s="30"/>
      <c r="PVQ907" s="30"/>
      <c r="PVR907" s="30"/>
      <c r="PVS907" s="30"/>
      <c r="PVT907" s="30"/>
      <c r="PVU907" s="30"/>
      <c r="PVV907" s="30"/>
      <c r="PVW907" s="30"/>
      <c r="PVX907" s="30"/>
      <c r="PVY907" s="30"/>
      <c r="PVZ907" s="30"/>
      <c r="PWA907" s="30"/>
      <c r="PWB907" s="30"/>
      <c r="PWC907" s="30"/>
      <c r="PWD907" s="30"/>
      <c r="PWE907" s="30"/>
      <c r="PWF907" s="30"/>
      <c r="PWG907" s="30"/>
      <c r="PWH907" s="30"/>
      <c r="PWI907" s="30"/>
      <c r="PWJ907" s="30"/>
      <c r="PWK907" s="30"/>
      <c r="PWL907" s="30"/>
      <c r="PWM907" s="30"/>
      <c r="PWN907" s="30"/>
      <c r="PWO907" s="30"/>
      <c r="PWP907" s="30"/>
      <c r="PWQ907" s="30"/>
      <c r="PWR907" s="30"/>
      <c r="PWS907" s="30"/>
      <c r="PWT907" s="30"/>
      <c r="PWU907" s="30"/>
      <c r="PWV907" s="30"/>
      <c r="PWW907" s="30"/>
      <c r="PWX907" s="30"/>
      <c r="PWY907" s="30"/>
      <c r="PWZ907" s="30"/>
      <c r="PXA907" s="30"/>
      <c r="PXB907" s="30"/>
      <c r="PXC907" s="30"/>
      <c r="PXD907" s="30"/>
      <c r="PXE907" s="30"/>
      <c r="PXF907" s="30"/>
      <c r="PXG907" s="30"/>
      <c r="PXH907" s="30"/>
      <c r="PXI907" s="30"/>
      <c r="PXJ907" s="30"/>
      <c r="PXK907" s="30"/>
      <c r="PXL907" s="30"/>
      <c r="PXM907" s="30"/>
      <c r="PXN907" s="30"/>
      <c r="PXO907" s="30"/>
      <c r="PXP907" s="30"/>
      <c r="PXQ907" s="30"/>
      <c r="PXR907" s="30"/>
      <c r="PXS907" s="30"/>
      <c r="PXT907" s="30"/>
      <c r="PXU907" s="30"/>
      <c r="PXV907" s="30"/>
      <c r="PXW907" s="30"/>
      <c r="PXX907" s="30"/>
      <c r="PXY907" s="30"/>
      <c r="PXZ907" s="30"/>
      <c r="PYA907" s="30"/>
      <c r="PYB907" s="30"/>
      <c r="PYC907" s="30"/>
      <c r="PYD907" s="30"/>
      <c r="PYE907" s="30"/>
      <c r="PYF907" s="30"/>
      <c r="PYG907" s="30"/>
      <c r="PYH907" s="30"/>
      <c r="PYI907" s="30"/>
      <c r="PYJ907" s="30"/>
      <c r="PYK907" s="30"/>
      <c r="PYL907" s="30"/>
      <c r="PYM907" s="30"/>
      <c r="PYN907" s="30"/>
      <c r="PYO907" s="30"/>
      <c r="PYP907" s="30"/>
      <c r="PYQ907" s="30"/>
      <c r="PYR907" s="30"/>
      <c r="PYS907" s="30"/>
      <c r="PYT907" s="30"/>
      <c r="PYU907" s="30"/>
      <c r="PYV907" s="30"/>
      <c r="PYW907" s="30"/>
      <c r="PYX907" s="30"/>
      <c r="PYY907" s="30"/>
      <c r="PYZ907" s="30"/>
      <c r="PZA907" s="30"/>
      <c r="PZB907" s="30"/>
      <c r="PZC907" s="30"/>
      <c r="PZD907" s="30"/>
      <c r="PZE907" s="30"/>
      <c r="PZF907" s="30"/>
      <c r="PZG907" s="30"/>
      <c r="PZH907" s="30"/>
      <c r="PZI907" s="30"/>
      <c r="PZJ907" s="30"/>
      <c r="PZK907" s="30"/>
      <c r="PZL907" s="30"/>
      <c r="PZM907" s="30"/>
      <c r="PZN907" s="30"/>
      <c r="PZO907" s="30"/>
      <c r="PZP907" s="30"/>
      <c r="PZQ907" s="30"/>
      <c r="PZR907" s="30"/>
      <c r="PZS907" s="30"/>
      <c r="PZT907" s="30"/>
      <c r="PZU907" s="30"/>
      <c r="PZV907" s="30"/>
      <c r="PZW907" s="30"/>
      <c r="PZX907" s="30"/>
      <c r="PZY907" s="30"/>
      <c r="PZZ907" s="30"/>
      <c r="QAA907" s="30"/>
      <c r="QAB907" s="30"/>
      <c r="QAC907" s="30"/>
      <c r="QAD907" s="30"/>
      <c r="QAE907" s="30"/>
      <c r="QAF907" s="30"/>
      <c r="QAG907" s="30"/>
      <c r="QAH907" s="30"/>
      <c r="QAI907" s="30"/>
      <c r="QAJ907" s="30"/>
      <c r="QAK907" s="30"/>
      <c r="QAL907" s="30"/>
      <c r="QAM907" s="30"/>
      <c r="QAN907" s="30"/>
      <c r="QAO907" s="30"/>
      <c r="QAP907" s="30"/>
      <c r="QAQ907" s="30"/>
      <c r="QAR907" s="30"/>
      <c r="QAS907" s="30"/>
      <c r="QAT907" s="30"/>
      <c r="QAU907" s="30"/>
      <c r="QAV907" s="30"/>
      <c r="QAW907" s="30"/>
      <c r="QAX907" s="30"/>
      <c r="QAY907" s="30"/>
      <c r="QAZ907" s="30"/>
      <c r="QBA907" s="30"/>
      <c r="QBB907" s="30"/>
      <c r="QBC907" s="30"/>
      <c r="QBD907" s="30"/>
      <c r="QBE907" s="30"/>
      <c r="QBF907" s="30"/>
      <c r="QBG907" s="30"/>
      <c r="QBH907" s="30"/>
      <c r="QBI907" s="30"/>
      <c r="QBJ907" s="30"/>
      <c r="QBK907" s="30"/>
      <c r="QBL907" s="30"/>
      <c r="QBM907" s="30"/>
      <c r="QBN907" s="30"/>
      <c r="QBO907" s="30"/>
      <c r="QBP907" s="30"/>
      <c r="QBQ907" s="30"/>
      <c r="QBR907" s="30"/>
      <c r="QBS907" s="30"/>
      <c r="QBT907" s="30"/>
      <c r="QBU907" s="30"/>
      <c r="QBV907" s="30"/>
      <c r="QBW907" s="30"/>
      <c r="QBX907" s="30"/>
      <c r="QBY907" s="30"/>
      <c r="QBZ907" s="30"/>
      <c r="QCA907" s="30"/>
      <c r="QCB907" s="30"/>
      <c r="QCC907" s="30"/>
      <c r="QCD907" s="30"/>
      <c r="QCE907" s="30"/>
      <c r="QCF907" s="30"/>
      <c r="QCG907" s="30"/>
      <c r="QCH907" s="30"/>
      <c r="QCI907" s="30"/>
      <c r="QCJ907" s="30"/>
      <c r="QCK907" s="30"/>
      <c r="QCL907" s="30"/>
      <c r="QCM907" s="30"/>
      <c r="QCN907" s="30"/>
      <c r="QCO907" s="30"/>
      <c r="QCP907" s="30"/>
      <c r="QCQ907" s="30"/>
      <c r="QCR907" s="30"/>
      <c r="QCS907" s="30"/>
      <c r="QCT907" s="30"/>
      <c r="QCU907" s="30"/>
      <c r="QCV907" s="30"/>
      <c r="QCW907" s="30"/>
      <c r="QCX907" s="30"/>
      <c r="QCY907" s="30"/>
      <c r="QCZ907" s="30"/>
      <c r="QDA907" s="30"/>
      <c r="QDB907" s="30"/>
      <c r="QDC907" s="30"/>
      <c r="QDD907" s="30"/>
      <c r="QDE907" s="30"/>
      <c r="QDF907" s="30"/>
      <c r="QDG907" s="30"/>
      <c r="QDH907" s="30"/>
      <c r="QDI907" s="30"/>
      <c r="QDJ907" s="30"/>
      <c r="QDK907" s="30"/>
      <c r="QDL907" s="30"/>
      <c r="QDM907" s="30"/>
      <c r="QDN907" s="30"/>
      <c r="QDO907" s="30"/>
      <c r="QDP907" s="30"/>
      <c r="QDQ907" s="30"/>
      <c r="QDR907" s="30"/>
      <c r="QDS907" s="30"/>
      <c r="QDT907" s="30"/>
      <c r="QDU907" s="30"/>
      <c r="QDV907" s="30"/>
      <c r="QDW907" s="30"/>
      <c r="QDX907" s="30"/>
      <c r="QDY907" s="30"/>
      <c r="QDZ907" s="30"/>
      <c r="QEA907" s="30"/>
      <c r="QEB907" s="30"/>
      <c r="QEC907" s="30"/>
      <c r="QED907" s="30"/>
      <c r="QEE907" s="30"/>
      <c r="QEF907" s="30"/>
      <c r="QEG907" s="30"/>
      <c r="QEH907" s="30"/>
      <c r="QEI907" s="30"/>
      <c r="QEJ907" s="30"/>
      <c r="QEK907" s="30"/>
      <c r="QEL907" s="30"/>
      <c r="QEM907" s="30"/>
      <c r="QEN907" s="30"/>
      <c r="QEO907" s="30"/>
      <c r="QEP907" s="30"/>
      <c r="QEQ907" s="30"/>
      <c r="QER907" s="30"/>
      <c r="QES907" s="30"/>
      <c r="QET907" s="30"/>
      <c r="QEU907" s="30"/>
      <c r="QEV907" s="30"/>
      <c r="QEW907" s="30"/>
      <c r="QEX907" s="30"/>
      <c r="QEY907" s="30"/>
      <c r="QEZ907" s="30"/>
      <c r="QFA907" s="30"/>
      <c r="QFB907" s="30"/>
      <c r="QFC907" s="30"/>
      <c r="QFD907" s="30"/>
      <c r="QFE907" s="30"/>
      <c r="QFF907" s="30"/>
      <c r="QFG907" s="30"/>
      <c r="QFH907" s="30"/>
      <c r="QFI907" s="30"/>
      <c r="QFJ907" s="30"/>
      <c r="QFK907" s="30"/>
      <c r="QFL907" s="30"/>
      <c r="QFM907" s="30"/>
      <c r="QFN907" s="30"/>
      <c r="QFO907" s="30"/>
      <c r="QFP907" s="30"/>
      <c r="QFQ907" s="30"/>
      <c r="QFR907" s="30"/>
      <c r="QFS907" s="30"/>
      <c r="QFT907" s="30"/>
      <c r="QFU907" s="30"/>
      <c r="QFV907" s="30"/>
      <c r="QFW907" s="30"/>
      <c r="QFX907" s="30"/>
      <c r="QFY907" s="30"/>
      <c r="QFZ907" s="30"/>
      <c r="QGA907" s="30"/>
      <c r="QGB907" s="30"/>
      <c r="QGC907" s="30"/>
      <c r="QGD907" s="30"/>
      <c r="QGE907" s="30"/>
      <c r="QGF907" s="30"/>
      <c r="QGG907" s="30"/>
      <c r="QGH907" s="30"/>
      <c r="QGI907" s="30"/>
      <c r="QGJ907" s="30"/>
      <c r="QGK907" s="30"/>
      <c r="QGL907" s="30"/>
      <c r="QGM907" s="30"/>
      <c r="QGN907" s="30"/>
      <c r="QGO907" s="30"/>
      <c r="QGP907" s="30"/>
      <c r="QGQ907" s="30"/>
      <c r="QGR907" s="30"/>
      <c r="QGS907" s="30"/>
      <c r="QGT907" s="30"/>
      <c r="QGU907" s="30"/>
      <c r="QGV907" s="30"/>
      <c r="QGW907" s="30"/>
      <c r="QGX907" s="30"/>
      <c r="QGY907" s="30"/>
      <c r="QGZ907" s="30"/>
      <c r="QHA907" s="30"/>
      <c r="QHB907" s="30"/>
      <c r="QHC907" s="30"/>
      <c r="QHD907" s="30"/>
      <c r="QHE907" s="30"/>
      <c r="QHF907" s="30"/>
      <c r="QHG907" s="30"/>
      <c r="QHH907" s="30"/>
      <c r="QHI907" s="30"/>
      <c r="QHJ907" s="30"/>
      <c r="QHK907" s="30"/>
      <c r="QHL907" s="30"/>
      <c r="QHM907" s="30"/>
      <c r="QHN907" s="30"/>
      <c r="QHO907" s="30"/>
      <c r="QHP907" s="30"/>
      <c r="QHQ907" s="30"/>
      <c r="QHR907" s="30"/>
      <c r="QHS907" s="30"/>
      <c r="QHT907" s="30"/>
      <c r="QHU907" s="30"/>
      <c r="QHV907" s="30"/>
      <c r="QHW907" s="30"/>
      <c r="QHX907" s="30"/>
      <c r="QHY907" s="30"/>
      <c r="QHZ907" s="30"/>
      <c r="QIA907" s="30"/>
      <c r="QIB907" s="30"/>
      <c r="QIC907" s="30"/>
      <c r="QID907" s="30"/>
      <c r="QIE907" s="30"/>
      <c r="QIF907" s="30"/>
      <c r="QIG907" s="30"/>
      <c r="QIH907" s="30"/>
      <c r="QII907" s="30"/>
      <c r="QIJ907" s="30"/>
      <c r="QIK907" s="30"/>
      <c r="QIL907" s="30"/>
      <c r="QIM907" s="30"/>
      <c r="QIN907" s="30"/>
      <c r="QIO907" s="30"/>
      <c r="QIP907" s="30"/>
      <c r="QIQ907" s="30"/>
      <c r="QIR907" s="30"/>
      <c r="QIS907" s="30"/>
      <c r="QIT907" s="30"/>
      <c r="QIU907" s="30"/>
      <c r="QIV907" s="30"/>
      <c r="QIW907" s="30"/>
      <c r="QIX907" s="30"/>
      <c r="QIY907" s="30"/>
      <c r="QIZ907" s="30"/>
      <c r="QJA907" s="30"/>
      <c r="QJB907" s="30"/>
      <c r="QJC907" s="30"/>
      <c r="QJD907" s="30"/>
      <c r="QJE907" s="30"/>
      <c r="QJF907" s="30"/>
      <c r="QJG907" s="30"/>
      <c r="QJH907" s="30"/>
      <c r="QJI907" s="30"/>
      <c r="QJJ907" s="30"/>
      <c r="QJK907" s="30"/>
      <c r="QJL907" s="30"/>
      <c r="QJM907" s="30"/>
      <c r="QJN907" s="30"/>
      <c r="QJO907" s="30"/>
      <c r="QJP907" s="30"/>
      <c r="QJQ907" s="30"/>
      <c r="QJR907" s="30"/>
      <c r="QJS907" s="30"/>
      <c r="QJT907" s="30"/>
      <c r="QJU907" s="30"/>
      <c r="QJV907" s="30"/>
      <c r="QJW907" s="30"/>
      <c r="QJX907" s="30"/>
      <c r="QJY907" s="30"/>
      <c r="QJZ907" s="30"/>
      <c r="QKA907" s="30"/>
      <c r="QKB907" s="30"/>
      <c r="QKC907" s="30"/>
      <c r="QKD907" s="30"/>
      <c r="QKE907" s="30"/>
      <c r="QKF907" s="30"/>
      <c r="QKG907" s="30"/>
      <c r="QKH907" s="30"/>
      <c r="QKI907" s="30"/>
      <c r="QKJ907" s="30"/>
      <c r="QKK907" s="30"/>
      <c r="QKL907" s="30"/>
      <c r="QKM907" s="30"/>
      <c r="QKN907" s="30"/>
      <c r="QKO907" s="30"/>
      <c r="QKP907" s="30"/>
      <c r="QKQ907" s="30"/>
      <c r="QKR907" s="30"/>
      <c r="QKS907" s="30"/>
      <c r="QKT907" s="30"/>
      <c r="QKU907" s="30"/>
      <c r="QKV907" s="30"/>
      <c r="QKW907" s="30"/>
      <c r="QKX907" s="30"/>
      <c r="QKY907" s="30"/>
      <c r="QKZ907" s="30"/>
      <c r="QLA907" s="30"/>
      <c r="QLB907" s="30"/>
      <c r="QLC907" s="30"/>
      <c r="QLD907" s="30"/>
      <c r="QLE907" s="30"/>
      <c r="QLF907" s="30"/>
      <c r="QLG907" s="30"/>
      <c r="QLH907" s="30"/>
      <c r="QLI907" s="30"/>
      <c r="QLJ907" s="30"/>
      <c r="QLK907" s="30"/>
      <c r="QLL907" s="30"/>
      <c r="QLM907" s="30"/>
      <c r="QLN907" s="30"/>
      <c r="QLO907" s="30"/>
      <c r="QLP907" s="30"/>
      <c r="QLQ907" s="30"/>
      <c r="QLR907" s="30"/>
      <c r="QLS907" s="30"/>
      <c r="QLT907" s="30"/>
      <c r="QLU907" s="30"/>
      <c r="QLV907" s="30"/>
      <c r="QLW907" s="30"/>
      <c r="QLX907" s="30"/>
      <c r="QLY907" s="30"/>
      <c r="QLZ907" s="30"/>
      <c r="QMA907" s="30"/>
      <c r="QMB907" s="30"/>
      <c r="QMC907" s="30"/>
      <c r="QMD907" s="30"/>
      <c r="QME907" s="30"/>
      <c r="QMF907" s="30"/>
      <c r="QMG907" s="30"/>
      <c r="QMH907" s="30"/>
      <c r="QMI907" s="30"/>
      <c r="QMJ907" s="30"/>
      <c r="QMK907" s="30"/>
      <c r="QML907" s="30"/>
      <c r="QMM907" s="30"/>
      <c r="QMN907" s="30"/>
      <c r="QMO907" s="30"/>
      <c r="QMP907" s="30"/>
      <c r="QMQ907" s="30"/>
      <c r="QMR907" s="30"/>
      <c r="QMS907" s="30"/>
      <c r="QMT907" s="30"/>
      <c r="QMU907" s="30"/>
      <c r="QMV907" s="30"/>
      <c r="QMW907" s="30"/>
      <c r="QMX907" s="30"/>
      <c r="QMY907" s="30"/>
      <c r="QMZ907" s="30"/>
      <c r="QNA907" s="30"/>
      <c r="QNB907" s="30"/>
      <c r="QNC907" s="30"/>
      <c r="QND907" s="30"/>
      <c r="QNE907" s="30"/>
      <c r="QNF907" s="30"/>
      <c r="QNG907" s="30"/>
      <c r="QNH907" s="30"/>
      <c r="QNI907" s="30"/>
      <c r="QNJ907" s="30"/>
      <c r="QNK907" s="30"/>
      <c r="QNL907" s="30"/>
      <c r="QNM907" s="30"/>
      <c r="QNN907" s="30"/>
      <c r="QNO907" s="30"/>
      <c r="QNP907" s="30"/>
      <c r="QNQ907" s="30"/>
      <c r="QNR907" s="30"/>
      <c r="QNS907" s="30"/>
      <c r="QNT907" s="30"/>
      <c r="QNU907" s="30"/>
      <c r="QNV907" s="30"/>
      <c r="QNW907" s="30"/>
      <c r="QNX907" s="30"/>
      <c r="QNY907" s="30"/>
      <c r="QNZ907" s="30"/>
      <c r="QOA907" s="30"/>
      <c r="QOB907" s="30"/>
      <c r="QOC907" s="30"/>
      <c r="QOD907" s="30"/>
      <c r="QOE907" s="30"/>
      <c r="QOF907" s="30"/>
      <c r="QOG907" s="30"/>
      <c r="QOH907" s="30"/>
      <c r="QOI907" s="30"/>
      <c r="QOJ907" s="30"/>
      <c r="QOK907" s="30"/>
      <c r="QOL907" s="30"/>
      <c r="QOM907" s="30"/>
      <c r="QON907" s="30"/>
      <c r="QOO907" s="30"/>
      <c r="QOP907" s="30"/>
      <c r="QOQ907" s="30"/>
      <c r="QOR907" s="30"/>
      <c r="QOS907" s="30"/>
      <c r="QOT907" s="30"/>
      <c r="QOU907" s="30"/>
      <c r="QOV907" s="30"/>
      <c r="QOW907" s="30"/>
      <c r="QOX907" s="30"/>
      <c r="QOY907" s="30"/>
      <c r="QOZ907" s="30"/>
      <c r="QPA907" s="30"/>
      <c r="QPB907" s="30"/>
      <c r="QPC907" s="30"/>
      <c r="QPD907" s="30"/>
      <c r="QPE907" s="30"/>
      <c r="QPF907" s="30"/>
      <c r="QPG907" s="30"/>
      <c r="QPH907" s="30"/>
      <c r="QPI907" s="30"/>
      <c r="QPJ907" s="30"/>
      <c r="QPK907" s="30"/>
      <c r="QPL907" s="30"/>
      <c r="QPM907" s="30"/>
      <c r="QPN907" s="30"/>
      <c r="QPO907" s="30"/>
      <c r="QPP907" s="30"/>
      <c r="QPQ907" s="30"/>
      <c r="QPR907" s="30"/>
      <c r="QPS907" s="30"/>
      <c r="QPT907" s="30"/>
      <c r="QPU907" s="30"/>
      <c r="QPV907" s="30"/>
      <c r="QPW907" s="30"/>
      <c r="QPX907" s="30"/>
      <c r="QPY907" s="30"/>
      <c r="QPZ907" s="30"/>
      <c r="QQA907" s="30"/>
      <c r="QQB907" s="30"/>
      <c r="QQC907" s="30"/>
      <c r="QQD907" s="30"/>
      <c r="QQE907" s="30"/>
      <c r="QQF907" s="30"/>
      <c r="QQG907" s="30"/>
      <c r="QQH907" s="30"/>
      <c r="QQI907" s="30"/>
      <c r="QQJ907" s="30"/>
      <c r="QQK907" s="30"/>
      <c r="QQL907" s="30"/>
      <c r="QQM907" s="30"/>
      <c r="QQN907" s="30"/>
      <c r="QQO907" s="30"/>
      <c r="QQP907" s="30"/>
      <c r="QQQ907" s="30"/>
      <c r="QQR907" s="30"/>
      <c r="QQS907" s="30"/>
      <c r="QQT907" s="30"/>
      <c r="QQU907" s="30"/>
      <c r="QQV907" s="30"/>
      <c r="QQW907" s="30"/>
      <c r="QQX907" s="30"/>
      <c r="QQY907" s="30"/>
      <c r="QQZ907" s="30"/>
      <c r="QRA907" s="30"/>
      <c r="QRB907" s="30"/>
      <c r="QRC907" s="30"/>
      <c r="QRD907" s="30"/>
      <c r="QRE907" s="30"/>
      <c r="QRF907" s="30"/>
      <c r="QRG907" s="30"/>
      <c r="QRH907" s="30"/>
      <c r="QRI907" s="30"/>
      <c r="QRJ907" s="30"/>
      <c r="QRK907" s="30"/>
      <c r="QRL907" s="30"/>
      <c r="QRM907" s="30"/>
      <c r="QRN907" s="30"/>
      <c r="QRO907" s="30"/>
      <c r="QRP907" s="30"/>
      <c r="QRQ907" s="30"/>
      <c r="QRR907" s="30"/>
      <c r="QRS907" s="30"/>
      <c r="QRT907" s="30"/>
      <c r="QRU907" s="30"/>
      <c r="QRV907" s="30"/>
      <c r="QRW907" s="30"/>
      <c r="QRX907" s="30"/>
      <c r="QRY907" s="30"/>
      <c r="QRZ907" s="30"/>
      <c r="QSA907" s="30"/>
      <c r="QSB907" s="30"/>
      <c r="QSC907" s="30"/>
      <c r="QSD907" s="30"/>
      <c r="QSE907" s="30"/>
      <c r="QSF907" s="30"/>
      <c r="QSG907" s="30"/>
      <c r="QSH907" s="30"/>
      <c r="QSI907" s="30"/>
      <c r="QSJ907" s="30"/>
      <c r="QSK907" s="30"/>
      <c r="QSL907" s="30"/>
      <c r="QSM907" s="30"/>
      <c r="QSN907" s="30"/>
      <c r="QSO907" s="30"/>
      <c r="QSP907" s="30"/>
      <c r="QSQ907" s="30"/>
      <c r="QSR907" s="30"/>
      <c r="QSS907" s="30"/>
      <c r="QST907" s="30"/>
      <c r="QSU907" s="30"/>
      <c r="QSV907" s="30"/>
      <c r="QSW907" s="30"/>
      <c r="QSX907" s="30"/>
      <c r="QSY907" s="30"/>
      <c r="QSZ907" s="30"/>
      <c r="QTA907" s="30"/>
      <c r="QTB907" s="30"/>
      <c r="QTC907" s="30"/>
      <c r="QTD907" s="30"/>
      <c r="QTE907" s="30"/>
      <c r="QTF907" s="30"/>
      <c r="QTG907" s="30"/>
      <c r="QTH907" s="30"/>
      <c r="QTI907" s="30"/>
      <c r="QTJ907" s="30"/>
      <c r="QTK907" s="30"/>
      <c r="QTL907" s="30"/>
      <c r="QTM907" s="30"/>
      <c r="QTN907" s="30"/>
      <c r="QTO907" s="30"/>
      <c r="QTP907" s="30"/>
      <c r="QTQ907" s="30"/>
      <c r="QTR907" s="30"/>
      <c r="QTS907" s="30"/>
      <c r="QTT907" s="30"/>
      <c r="QTU907" s="30"/>
      <c r="QTV907" s="30"/>
      <c r="QTW907" s="30"/>
      <c r="QTX907" s="30"/>
      <c r="QTY907" s="30"/>
      <c r="QTZ907" s="30"/>
      <c r="QUA907" s="30"/>
      <c r="QUB907" s="30"/>
      <c r="QUC907" s="30"/>
      <c r="QUD907" s="30"/>
      <c r="QUE907" s="30"/>
      <c r="QUF907" s="30"/>
      <c r="QUG907" s="30"/>
      <c r="QUH907" s="30"/>
      <c r="QUI907" s="30"/>
      <c r="QUJ907" s="30"/>
      <c r="QUK907" s="30"/>
      <c r="QUL907" s="30"/>
      <c r="QUM907" s="30"/>
      <c r="QUN907" s="30"/>
      <c r="QUO907" s="30"/>
      <c r="QUP907" s="30"/>
      <c r="QUQ907" s="30"/>
      <c r="QUR907" s="30"/>
      <c r="QUS907" s="30"/>
      <c r="QUT907" s="30"/>
      <c r="QUU907" s="30"/>
      <c r="QUV907" s="30"/>
      <c r="QUW907" s="30"/>
      <c r="QUX907" s="30"/>
      <c r="QUY907" s="30"/>
      <c r="QUZ907" s="30"/>
      <c r="QVA907" s="30"/>
      <c r="QVB907" s="30"/>
      <c r="QVC907" s="30"/>
      <c r="QVD907" s="30"/>
      <c r="QVE907" s="30"/>
      <c r="QVF907" s="30"/>
      <c r="QVG907" s="30"/>
      <c r="QVH907" s="30"/>
      <c r="QVI907" s="30"/>
      <c r="QVJ907" s="30"/>
      <c r="QVK907" s="30"/>
      <c r="QVL907" s="30"/>
      <c r="QVM907" s="30"/>
      <c r="QVN907" s="30"/>
      <c r="QVO907" s="30"/>
      <c r="QVP907" s="30"/>
      <c r="QVQ907" s="30"/>
      <c r="QVR907" s="30"/>
      <c r="QVS907" s="30"/>
      <c r="QVT907" s="30"/>
      <c r="QVU907" s="30"/>
      <c r="QVV907" s="30"/>
      <c r="QVW907" s="30"/>
      <c r="QVX907" s="30"/>
      <c r="QVY907" s="30"/>
      <c r="QVZ907" s="30"/>
      <c r="QWA907" s="30"/>
      <c r="QWB907" s="30"/>
      <c r="QWC907" s="30"/>
      <c r="QWD907" s="30"/>
      <c r="QWE907" s="30"/>
      <c r="QWF907" s="30"/>
      <c r="QWG907" s="30"/>
      <c r="QWH907" s="30"/>
      <c r="QWI907" s="30"/>
      <c r="QWJ907" s="30"/>
      <c r="QWK907" s="30"/>
      <c r="QWL907" s="30"/>
      <c r="QWM907" s="30"/>
      <c r="QWN907" s="30"/>
      <c r="QWO907" s="30"/>
      <c r="QWP907" s="30"/>
      <c r="QWQ907" s="30"/>
      <c r="QWR907" s="30"/>
      <c r="QWS907" s="30"/>
      <c r="QWT907" s="30"/>
      <c r="QWU907" s="30"/>
      <c r="QWV907" s="30"/>
      <c r="QWW907" s="30"/>
      <c r="QWX907" s="30"/>
      <c r="QWY907" s="30"/>
      <c r="QWZ907" s="30"/>
      <c r="QXA907" s="30"/>
      <c r="QXB907" s="30"/>
      <c r="QXC907" s="30"/>
      <c r="QXD907" s="30"/>
      <c r="QXE907" s="30"/>
      <c r="QXF907" s="30"/>
      <c r="QXG907" s="30"/>
      <c r="QXH907" s="30"/>
      <c r="QXI907" s="30"/>
      <c r="QXJ907" s="30"/>
      <c r="QXK907" s="30"/>
      <c r="QXL907" s="30"/>
      <c r="QXM907" s="30"/>
      <c r="QXN907" s="30"/>
      <c r="QXO907" s="30"/>
      <c r="QXP907" s="30"/>
      <c r="QXQ907" s="30"/>
      <c r="QXR907" s="30"/>
      <c r="QXS907" s="30"/>
      <c r="QXT907" s="30"/>
      <c r="QXU907" s="30"/>
      <c r="QXV907" s="30"/>
      <c r="QXW907" s="30"/>
      <c r="QXX907" s="30"/>
      <c r="QXY907" s="30"/>
      <c r="QXZ907" s="30"/>
      <c r="QYA907" s="30"/>
      <c r="QYB907" s="30"/>
      <c r="QYC907" s="30"/>
      <c r="QYD907" s="30"/>
      <c r="QYE907" s="30"/>
      <c r="QYF907" s="30"/>
      <c r="QYG907" s="30"/>
      <c r="QYH907" s="30"/>
      <c r="QYI907" s="30"/>
      <c r="QYJ907" s="30"/>
      <c r="QYK907" s="30"/>
      <c r="QYL907" s="30"/>
      <c r="QYM907" s="30"/>
      <c r="QYN907" s="30"/>
      <c r="QYO907" s="30"/>
      <c r="QYP907" s="30"/>
      <c r="QYQ907" s="30"/>
      <c r="QYR907" s="30"/>
      <c r="QYS907" s="30"/>
      <c r="QYT907" s="30"/>
      <c r="QYU907" s="30"/>
      <c r="QYV907" s="30"/>
      <c r="QYW907" s="30"/>
      <c r="QYX907" s="30"/>
      <c r="QYY907" s="30"/>
      <c r="QYZ907" s="30"/>
      <c r="QZA907" s="30"/>
      <c r="QZB907" s="30"/>
      <c r="QZC907" s="30"/>
      <c r="QZD907" s="30"/>
      <c r="QZE907" s="30"/>
      <c r="QZF907" s="30"/>
      <c r="QZG907" s="30"/>
      <c r="QZH907" s="30"/>
      <c r="QZI907" s="30"/>
      <c r="QZJ907" s="30"/>
      <c r="QZK907" s="30"/>
      <c r="QZL907" s="30"/>
      <c r="QZM907" s="30"/>
      <c r="QZN907" s="30"/>
      <c r="QZO907" s="30"/>
      <c r="QZP907" s="30"/>
      <c r="QZQ907" s="30"/>
      <c r="QZR907" s="30"/>
      <c r="QZS907" s="30"/>
      <c r="QZT907" s="30"/>
      <c r="QZU907" s="30"/>
      <c r="QZV907" s="30"/>
      <c r="QZW907" s="30"/>
      <c r="QZX907" s="30"/>
      <c r="QZY907" s="30"/>
      <c r="QZZ907" s="30"/>
      <c r="RAA907" s="30"/>
      <c r="RAB907" s="30"/>
      <c r="RAC907" s="30"/>
      <c r="RAD907" s="30"/>
      <c r="RAE907" s="30"/>
      <c r="RAF907" s="30"/>
      <c r="RAG907" s="30"/>
      <c r="RAH907" s="30"/>
      <c r="RAI907" s="30"/>
      <c r="RAJ907" s="30"/>
      <c r="RAK907" s="30"/>
      <c r="RAL907" s="30"/>
      <c r="RAM907" s="30"/>
      <c r="RAN907" s="30"/>
      <c r="RAO907" s="30"/>
      <c r="RAP907" s="30"/>
      <c r="RAQ907" s="30"/>
      <c r="RAR907" s="30"/>
      <c r="RAS907" s="30"/>
      <c r="RAT907" s="30"/>
      <c r="RAU907" s="30"/>
      <c r="RAV907" s="30"/>
      <c r="RAW907" s="30"/>
      <c r="RAX907" s="30"/>
      <c r="RAY907" s="30"/>
      <c r="RAZ907" s="30"/>
      <c r="RBA907" s="30"/>
      <c r="RBB907" s="30"/>
      <c r="RBC907" s="30"/>
      <c r="RBD907" s="30"/>
      <c r="RBE907" s="30"/>
      <c r="RBF907" s="30"/>
      <c r="RBG907" s="30"/>
      <c r="RBH907" s="30"/>
      <c r="RBI907" s="30"/>
      <c r="RBJ907" s="30"/>
      <c r="RBK907" s="30"/>
      <c r="RBL907" s="30"/>
      <c r="RBM907" s="30"/>
      <c r="RBN907" s="30"/>
      <c r="RBO907" s="30"/>
      <c r="RBP907" s="30"/>
      <c r="RBQ907" s="30"/>
      <c r="RBR907" s="30"/>
      <c r="RBS907" s="30"/>
      <c r="RBT907" s="30"/>
      <c r="RBU907" s="30"/>
      <c r="RBV907" s="30"/>
      <c r="RBW907" s="30"/>
      <c r="RBX907" s="30"/>
      <c r="RBY907" s="30"/>
      <c r="RBZ907" s="30"/>
      <c r="RCA907" s="30"/>
      <c r="RCB907" s="30"/>
      <c r="RCC907" s="30"/>
      <c r="RCD907" s="30"/>
      <c r="RCE907" s="30"/>
      <c r="RCF907" s="30"/>
      <c r="RCG907" s="30"/>
      <c r="RCH907" s="30"/>
      <c r="RCI907" s="30"/>
      <c r="RCJ907" s="30"/>
      <c r="RCK907" s="30"/>
      <c r="RCL907" s="30"/>
      <c r="RCM907" s="30"/>
      <c r="RCN907" s="30"/>
      <c r="RCO907" s="30"/>
      <c r="RCP907" s="30"/>
      <c r="RCQ907" s="30"/>
      <c r="RCR907" s="30"/>
      <c r="RCS907" s="30"/>
      <c r="RCT907" s="30"/>
      <c r="RCU907" s="30"/>
      <c r="RCV907" s="30"/>
      <c r="RCW907" s="30"/>
      <c r="RCX907" s="30"/>
      <c r="RCY907" s="30"/>
      <c r="RCZ907" s="30"/>
      <c r="RDA907" s="30"/>
      <c r="RDB907" s="30"/>
      <c r="RDC907" s="30"/>
      <c r="RDD907" s="30"/>
      <c r="RDE907" s="30"/>
      <c r="RDF907" s="30"/>
      <c r="RDG907" s="30"/>
      <c r="RDH907" s="30"/>
      <c r="RDI907" s="30"/>
      <c r="RDJ907" s="30"/>
      <c r="RDK907" s="30"/>
      <c r="RDL907" s="30"/>
      <c r="RDM907" s="30"/>
      <c r="RDN907" s="30"/>
      <c r="RDO907" s="30"/>
      <c r="RDP907" s="30"/>
      <c r="RDQ907" s="30"/>
      <c r="RDR907" s="30"/>
      <c r="RDS907" s="30"/>
      <c r="RDT907" s="30"/>
      <c r="RDU907" s="30"/>
      <c r="RDV907" s="30"/>
      <c r="RDW907" s="30"/>
      <c r="RDX907" s="30"/>
      <c r="RDY907" s="30"/>
      <c r="RDZ907" s="30"/>
      <c r="REA907" s="30"/>
      <c r="REB907" s="30"/>
      <c r="REC907" s="30"/>
      <c r="RED907" s="30"/>
      <c r="REE907" s="30"/>
      <c r="REF907" s="30"/>
      <c r="REG907" s="30"/>
      <c r="REH907" s="30"/>
      <c r="REI907" s="30"/>
      <c r="REJ907" s="30"/>
      <c r="REK907" s="30"/>
      <c r="REL907" s="30"/>
      <c r="REM907" s="30"/>
      <c r="REN907" s="30"/>
      <c r="REO907" s="30"/>
      <c r="REP907" s="30"/>
      <c r="REQ907" s="30"/>
      <c r="RER907" s="30"/>
      <c r="RES907" s="30"/>
      <c r="RET907" s="30"/>
      <c r="REU907" s="30"/>
      <c r="REV907" s="30"/>
      <c r="REW907" s="30"/>
      <c r="REX907" s="30"/>
      <c r="REY907" s="30"/>
      <c r="REZ907" s="30"/>
      <c r="RFA907" s="30"/>
      <c r="RFB907" s="30"/>
      <c r="RFC907" s="30"/>
      <c r="RFD907" s="30"/>
      <c r="RFE907" s="30"/>
      <c r="RFF907" s="30"/>
      <c r="RFG907" s="30"/>
      <c r="RFH907" s="30"/>
      <c r="RFI907" s="30"/>
      <c r="RFJ907" s="30"/>
      <c r="RFK907" s="30"/>
      <c r="RFL907" s="30"/>
      <c r="RFM907" s="30"/>
      <c r="RFN907" s="30"/>
      <c r="RFO907" s="30"/>
      <c r="RFP907" s="30"/>
      <c r="RFQ907" s="30"/>
      <c r="RFR907" s="30"/>
      <c r="RFS907" s="30"/>
      <c r="RFT907" s="30"/>
      <c r="RFU907" s="30"/>
      <c r="RFV907" s="30"/>
      <c r="RFW907" s="30"/>
      <c r="RFX907" s="30"/>
      <c r="RFY907" s="30"/>
      <c r="RFZ907" s="30"/>
      <c r="RGA907" s="30"/>
      <c r="RGB907" s="30"/>
      <c r="RGC907" s="30"/>
      <c r="RGD907" s="30"/>
      <c r="RGE907" s="30"/>
      <c r="RGF907" s="30"/>
      <c r="RGG907" s="30"/>
      <c r="RGH907" s="30"/>
      <c r="RGI907" s="30"/>
      <c r="RGJ907" s="30"/>
      <c r="RGK907" s="30"/>
      <c r="RGL907" s="30"/>
      <c r="RGM907" s="30"/>
      <c r="RGN907" s="30"/>
      <c r="RGO907" s="30"/>
      <c r="RGP907" s="30"/>
      <c r="RGQ907" s="30"/>
      <c r="RGR907" s="30"/>
      <c r="RGS907" s="30"/>
      <c r="RGT907" s="30"/>
      <c r="RGU907" s="30"/>
      <c r="RGV907" s="30"/>
      <c r="RGW907" s="30"/>
      <c r="RGX907" s="30"/>
      <c r="RGY907" s="30"/>
      <c r="RGZ907" s="30"/>
      <c r="RHA907" s="30"/>
      <c r="RHB907" s="30"/>
      <c r="RHC907" s="30"/>
      <c r="RHD907" s="30"/>
      <c r="RHE907" s="30"/>
      <c r="RHF907" s="30"/>
      <c r="RHG907" s="30"/>
      <c r="RHH907" s="30"/>
      <c r="RHI907" s="30"/>
      <c r="RHJ907" s="30"/>
      <c r="RHK907" s="30"/>
      <c r="RHL907" s="30"/>
      <c r="RHM907" s="30"/>
      <c r="RHN907" s="30"/>
      <c r="RHO907" s="30"/>
      <c r="RHP907" s="30"/>
      <c r="RHQ907" s="30"/>
      <c r="RHR907" s="30"/>
      <c r="RHS907" s="30"/>
      <c r="RHT907" s="30"/>
      <c r="RHU907" s="30"/>
      <c r="RHV907" s="30"/>
      <c r="RHW907" s="30"/>
      <c r="RHX907" s="30"/>
      <c r="RHY907" s="30"/>
      <c r="RHZ907" s="30"/>
      <c r="RIA907" s="30"/>
      <c r="RIB907" s="30"/>
      <c r="RIC907" s="30"/>
      <c r="RID907" s="30"/>
      <c r="RIE907" s="30"/>
      <c r="RIF907" s="30"/>
      <c r="RIG907" s="30"/>
      <c r="RIH907" s="30"/>
      <c r="RII907" s="30"/>
      <c r="RIJ907" s="30"/>
      <c r="RIK907" s="30"/>
      <c r="RIL907" s="30"/>
      <c r="RIM907" s="30"/>
      <c r="RIN907" s="30"/>
      <c r="RIO907" s="30"/>
      <c r="RIP907" s="30"/>
      <c r="RIQ907" s="30"/>
      <c r="RIR907" s="30"/>
      <c r="RIS907" s="30"/>
      <c r="RIT907" s="30"/>
      <c r="RIU907" s="30"/>
      <c r="RIV907" s="30"/>
      <c r="RIW907" s="30"/>
      <c r="RIX907" s="30"/>
      <c r="RIY907" s="30"/>
      <c r="RIZ907" s="30"/>
      <c r="RJA907" s="30"/>
      <c r="RJB907" s="30"/>
      <c r="RJC907" s="30"/>
      <c r="RJD907" s="30"/>
      <c r="RJE907" s="30"/>
      <c r="RJF907" s="30"/>
      <c r="RJG907" s="30"/>
      <c r="RJH907" s="30"/>
      <c r="RJI907" s="30"/>
      <c r="RJJ907" s="30"/>
      <c r="RJK907" s="30"/>
      <c r="RJL907" s="30"/>
      <c r="RJM907" s="30"/>
      <c r="RJN907" s="30"/>
      <c r="RJO907" s="30"/>
      <c r="RJP907" s="30"/>
      <c r="RJQ907" s="30"/>
      <c r="RJR907" s="30"/>
      <c r="RJS907" s="30"/>
      <c r="RJT907" s="30"/>
      <c r="RJU907" s="30"/>
      <c r="RJV907" s="30"/>
      <c r="RJW907" s="30"/>
      <c r="RJX907" s="30"/>
      <c r="RJY907" s="30"/>
      <c r="RJZ907" s="30"/>
      <c r="RKA907" s="30"/>
      <c r="RKB907" s="30"/>
      <c r="RKC907" s="30"/>
      <c r="RKD907" s="30"/>
      <c r="RKE907" s="30"/>
      <c r="RKF907" s="30"/>
      <c r="RKG907" s="30"/>
      <c r="RKH907" s="30"/>
      <c r="RKI907" s="30"/>
      <c r="RKJ907" s="30"/>
      <c r="RKK907" s="30"/>
      <c r="RKL907" s="30"/>
      <c r="RKM907" s="30"/>
      <c r="RKN907" s="30"/>
      <c r="RKO907" s="30"/>
      <c r="RKP907" s="30"/>
      <c r="RKQ907" s="30"/>
      <c r="RKR907" s="30"/>
      <c r="RKS907" s="30"/>
      <c r="RKT907" s="30"/>
      <c r="RKU907" s="30"/>
      <c r="RKV907" s="30"/>
      <c r="RKW907" s="30"/>
      <c r="RKX907" s="30"/>
      <c r="RKY907" s="30"/>
      <c r="RKZ907" s="30"/>
      <c r="RLA907" s="30"/>
      <c r="RLB907" s="30"/>
      <c r="RLC907" s="30"/>
      <c r="RLD907" s="30"/>
      <c r="RLE907" s="30"/>
      <c r="RLF907" s="30"/>
      <c r="RLG907" s="30"/>
      <c r="RLH907" s="30"/>
      <c r="RLI907" s="30"/>
      <c r="RLJ907" s="30"/>
      <c r="RLK907" s="30"/>
      <c r="RLL907" s="30"/>
      <c r="RLM907" s="30"/>
      <c r="RLN907" s="30"/>
      <c r="RLO907" s="30"/>
      <c r="RLP907" s="30"/>
      <c r="RLQ907" s="30"/>
      <c r="RLR907" s="30"/>
      <c r="RLS907" s="30"/>
      <c r="RLT907" s="30"/>
      <c r="RLU907" s="30"/>
      <c r="RLV907" s="30"/>
      <c r="RLW907" s="30"/>
      <c r="RLX907" s="30"/>
      <c r="RLY907" s="30"/>
      <c r="RLZ907" s="30"/>
      <c r="RMA907" s="30"/>
      <c r="RMB907" s="30"/>
      <c r="RMC907" s="30"/>
      <c r="RMD907" s="30"/>
      <c r="RME907" s="30"/>
      <c r="RMF907" s="30"/>
      <c r="RMG907" s="30"/>
      <c r="RMH907" s="30"/>
      <c r="RMI907" s="30"/>
      <c r="RMJ907" s="30"/>
      <c r="RMK907" s="30"/>
      <c r="RML907" s="30"/>
      <c r="RMM907" s="30"/>
      <c r="RMN907" s="30"/>
      <c r="RMO907" s="30"/>
      <c r="RMP907" s="30"/>
      <c r="RMQ907" s="30"/>
      <c r="RMR907" s="30"/>
      <c r="RMS907" s="30"/>
      <c r="RMT907" s="30"/>
      <c r="RMU907" s="30"/>
      <c r="RMV907" s="30"/>
      <c r="RMW907" s="30"/>
      <c r="RMX907" s="30"/>
      <c r="RMY907" s="30"/>
      <c r="RMZ907" s="30"/>
      <c r="RNA907" s="30"/>
      <c r="RNB907" s="30"/>
      <c r="RNC907" s="30"/>
      <c r="RND907" s="30"/>
      <c r="RNE907" s="30"/>
      <c r="RNF907" s="30"/>
      <c r="RNG907" s="30"/>
      <c r="RNH907" s="30"/>
      <c r="RNI907" s="30"/>
      <c r="RNJ907" s="30"/>
      <c r="RNK907" s="30"/>
      <c r="RNL907" s="30"/>
      <c r="RNM907" s="30"/>
      <c r="RNN907" s="30"/>
      <c r="RNO907" s="30"/>
      <c r="RNP907" s="30"/>
      <c r="RNQ907" s="30"/>
      <c r="RNR907" s="30"/>
      <c r="RNS907" s="30"/>
      <c r="RNT907" s="30"/>
      <c r="RNU907" s="30"/>
      <c r="RNV907" s="30"/>
      <c r="RNW907" s="30"/>
      <c r="RNX907" s="30"/>
      <c r="RNY907" s="30"/>
      <c r="RNZ907" s="30"/>
      <c r="ROA907" s="30"/>
      <c r="ROB907" s="30"/>
      <c r="ROC907" s="30"/>
      <c r="ROD907" s="30"/>
      <c r="ROE907" s="30"/>
      <c r="ROF907" s="30"/>
      <c r="ROG907" s="30"/>
      <c r="ROH907" s="30"/>
      <c r="ROI907" s="30"/>
      <c r="ROJ907" s="30"/>
      <c r="ROK907" s="30"/>
      <c r="ROL907" s="30"/>
      <c r="ROM907" s="30"/>
      <c r="RON907" s="30"/>
      <c r="ROO907" s="30"/>
      <c r="ROP907" s="30"/>
      <c r="ROQ907" s="30"/>
      <c r="ROR907" s="30"/>
      <c r="ROS907" s="30"/>
      <c r="ROT907" s="30"/>
      <c r="ROU907" s="30"/>
      <c r="ROV907" s="30"/>
      <c r="ROW907" s="30"/>
      <c r="ROX907" s="30"/>
      <c r="ROY907" s="30"/>
      <c r="ROZ907" s="30"/>
      <c r="RPA907" s="30"/>
      <c r="RPB907" s="30"/>
      <c r="RPC907" s="30"/>
      <c r="RPD907" s="30"/>
      <c r="RPE907" s="30"/>
      <c r="RPF907" s="30"/>
      <c r="RPG907" s="30"/>
      <c r="RPH907" s="30"/>
      <c r="RPI907" s="30"/>
      <c r="RPJ907" s="30"/>
      <c r="RPK907" s="30"/>
      <c r="RPL907" s="30"/>
      <c r="RPM907" s="30"/>
      <c r="RPN907" s="30"/>
      <c r="RPO907" s="30"/>
      <c r="RPP907" s="30"/>
      <c r="RPQ907" s="30"/>
      <c r="RPR907" s="30"/>
      <c r="RPS907" s="30"/>
      <c r="RPT907" s="30"/>
      <c r="RPU907" s="30"/>
      <c r="RPV907" s="30"/>
      <c r="RPW907" s="30"/>
      <c r="RPX907" s="30"/>
      <c r="RPY907" s="30"/>
      <c r="RPZ907" s="30"/>
      <c r="RQA907" s="30"/>
      <c r="RQB907" s="30"/>
      <c r="RQC907" s="30"/>
      <c r="RQD907" s="30"/>
      <c r="RQE907" s="30"/>
      <c r="RQF907" s="30"/>
      <c r="RQG907" s="30"/>
      <c r="RQH907" s="30"/>
      <c r="RQI907" s="30"/>
      <c r="RQJ907" s="30"/>
      <c r="RQK907" s="30"/>
      <c r="RQL907" s="30"/>
      <c r="RQM907" s="30"/>
      <c r="RQN907" s="30"/>
      <c r="RQO907" s="30"/>
      <c r="RQP907" s="30"/>
      <c r="RQQ907" s="30"/>
      <c r="RQR907" s="30"/>
      <c r="RQS907" s="30"/>
      <c r="RQT907" s="30"/>
      <c r="RQU907" s="30"/>
      <c r="RQV907" s="30"/>
      <c r="RQW907" s="30"/>
      <c r="RQX907" s="30"/>
      <c r="RQY907" s="30"/>
      <c r="RQZ907" s="30"/>
      <c r="RRA907" s="30"/>
      <c r="RRB907" s="30"/>
      <c r="RRC907" s="30"/>
      <c r="RRD907" s="30"/>
      <c r="RRE907" s="30"/>
      <c r="RRF907" s="30"/>
      <c r="RRG907" s="30"/>
      <c r="RRH907" s="30"/>
      <c r="RRI907" s="30"/>
      <c r="RRJ907" s="30"/>
      <c r="RRK907" s="30"/>
      <c r="RRL907" s="30"/>
      <c r="RRM907" s="30"/>
      <c r="RRN907" s="30"/>
      <c r="RRO907" s="30"/>
      <c r="RRP907" s="30"/>
      <c r="RRQ907" s="30"/>
      <c r="RRR907" s="30"/>
      <c r="RRS907" s="30"/>
      <c r="RRT907" s="30"/>
      <c r="RRU907" s="30"/>
      <c r="RRV907" s="30"/>
      <c r="RRW907" s="30"/>
      <c r="RRX907" s="30"/>
      <c r="RRY907" s="30"/>
      <c r="RRZ907" s="30"/>
      <c r="RSA907" s="30"/>
      <c r="RSB907" s="30"/>
      <c r="RSC907" s="30"/>
      <c r="RSD907" s="30"/>
      <c r="RSE907" s="30"/>
      <c r="RSF907" s="30"/>
      <c r="RSG907" s="30"/>
      <c r="RSH907" s="30"/>
      <c r="RSI907" s="30"/>
      <c r="RSJ907" s="30"/>
      <c r="RSK907" s="30"/>
      <c r="RSL907" s="30"/>
      <c r="RSM907" s="30"/>
      <c r="RSN907" s="30"/>
      <c r="RSO907" s="30"/>
      <c r="RSP907" s="30"/>
      <c r="RSQ907" s="30"/>
      <c r="RSR907" s="30"/>
      <c r="RSS907" s="30"/>
      <c r="RST907" s="30"/>
      <c r="RSU907" s="30"/>
      <c r="RSV907" s="30"/>
      <c r="RSW907" s="30"/>
      <c r="RSX907" s="30"/>
      <c r="RSY907" s="30"/>
      <c r="RSZ907" s="30"/>
      <c r="RTA907" s="30"/>
      <c r="RTB907" s="30"/>
      <c r="RTC907" s="30"/>
      <c r="RTD907" s="30"/>
      <c r="RTE907" s="30"/>
      <c r="RTF907" s="30"/>
      <c r="RTG907" s="30"/>
      <c r="RTH907" s="30"/>
      <c r="RTI907" s="30"/>
      <c r="RTJ907" s="30"/>
      <c r="RTK907" s="30"/>
      <c r="RTL907" s="30"/>
      <c r="RTM907" s="30"/>
      <c r="RTN907" s="30"/>
      <c r="RTO907" s="30"/>
      <c r="RTP907" s="30"/>
      <c r="RTQ907" s="30"/>
      <c r="RTR907" s="30"/>
      <c r="RTS907" s="30"/>
      <c r="RTT907" s="30"/>
      <c r="RTU907" s="30"/>
      <c r="RTV907" s="30"/>
      <c r="RTW907" s="30"/>
      <c r="RTX907" s="30"/>
      <c r="RTY907" s="30"/>
      <c r="RTZ907" s="30"/>
      <c r="RUA907" s="30"/>
      <c r="RUB907" s="30"/>
      <c r="RUC907" s="30"/>
      <c r="RUD907" s="30"/>
      <c r="RUE907" s="30"/>
      <c r="RUF907" s="30"/>
      <c r="RUG907" s="30"/>
      <c r="RUH907" s="30"/>
      <c r="RUI907" s="30"/>
      <c r="RUJ907" s="30"/>
      <c r="RUK907" s="30"/>
      <c r="RUL907" s="30"/>
      <c r="RUM907" s="30"/>
      <c r="RUN907" s="30"/>
      <c r="RUO907" s="30"/>
      <c r="RUP907" s="30"/>
      <c r="RUQ907" s="30"/>
      <c r="RUR907" s="30"/>
      <c r="RUS907" s="30"/>
      <c r="RUT907" s="30"/>
      <c r="RUU907" s="30"/>
      <c r="RUV907" s="30"/>
      <c r="RUW907" s="30"/>
      <c r="RUX907" s="30"/>
      <c r="RUY907" s="30"/>
      <c r="RUZ907" s="30"/>
      <c r="RVA907" s="30"/>
      <c r="RVB907" s="30"/>
      <c r="RVC907" s="30"/>
      <c r="RVD907" s="30"/>
      <c r="RVE907" s="30"/>
      <c r="RVF907" s="30"/>
      <c r="RVG907" s="30"/>
      <c r="RVH907" s="30"/>
      <c r="RVI907" s="30"/>
      <c r="RVJ907" s="30"/>
      <c r="RVK907" s="30"/>
      <c r="RVL907" s="30"/>
      <c r="RVM907" s="30"/>
      <c r="RVN907" s="30"/>
      <c r="RVO907" s="30"/>
      <c r="RVP907" s="30"/>
      <c r="RVQ907" s="30"/>
      <c r="RVR907" s="30"/>
      <c r="RVS907" s="30"/>
      <c r="RVT907" s="30"/>
      <c r="RVU907" s="30"/>
      <c r="RVV907" s="30"/>
      <c r="RVW907" s="30"/>
      <c r="RVX907" s="30"/>
      <c r="RVY907" s="30"/>
      <c r="RVZ907" s="30"/>
      <c r="RWA907" s="30"/>
      <c r="RWB907" s="30"/>
      <c r="RWC907" s="30"/>
      <c r="RWD907" s="30"/>
      <c r="RWE907" s="30"/>
      <c r="RWF907" s="30"/>
      <c r="RWG907" s="30"/>
      <c r="RWH907" s="30"/>
      <c r="RWI907" s="30"/>
      <c r="RWJ907" s="30"/>
      <c r="RWK907" s="30"/>
      <c r="RWL907" s="30"/>
      <c r="RWM907" s="30"/>
      <c r="RWN907" s="30"/>
      <c r="RWO907" s="30"/>
      <c r="RWP907" s="30"/>
      <c r="RWQ907" s="30"/>
      <c r="RWR907" s="30"/>
      <c r="RWS907" s="30"/>
      <c r="RWT907" s="30"/>
      <c r="RWU907" s="30"/>
      <c r="RWV907" s="30"/>
      <c r="RWW907" s="30"/>
      <c r="RWX907" s="30"/>
      <c r="RWY907" s="30"/>
      <c r="RWZ907" s="30"/>
      <c r="RXA907" s="30"/>
      <c r="RXB907" s="30"/>
      <c r="RXC907" s="30"/>
      <c r="RXD907" s="30"/>
      <c r="RXE907" s="30"/>
      <c r="RXF907" s="30"/>
      <c r="RXG907" s="30"/>
      <c r="RXH907" s="30"/>
      <c r="RXI907" s="30"/>
      <c r="RXJ907" s="30"/>
      <c r="RXK907" s="30"/>
      <c r="RXL907" s="30"/>
      <c r="RXM907" s="30"/>
      <c r="RXN907" s="30"/>
      <c r="RXO907" s="30"/>
      <c r="RXP907" s="30"/>
      <c r="RXQ907" s="30"/>
      <c r="RXR907" s="30"/>
      <c r="RXS907" s="30"/>
      <c r="RXT907" s="30"/>
      <c r="RXU907" s="30"/>
      <c r="RXV907" s="30"/>
      <c r="RXW907" s="30"/>
      <c r="RXX907" s="30"/>
      <c r="RXY907" s="30"/>
      <c r="RXZ907" s="30"/>
      <c r="RYA907" s="30"/>
      <c r="RYB907" s="30"/>
      <c r="RYC907" s="30"/>
      <c r="RYD907" s="30"/>
      <c r="RYE907" s="30"/>
      <c r="RYF907" s="30"/>
      <c r="RYG907" s="30"/>
      <c r="RYH907" s="30"/>
      <c r="RYI907" s="30"/>
      <c r="RYJ907" s="30"/>
      <c r="RYK907" s="30"/>
      <c r="RYL907" s="30"/>
      <c r="RYM907" s="30"/>
      <c r="RYN907" s="30"/>
      <c r="RYO907" s="30"/>
      <c r="RYP907" s="30"/>
      <c r="RYQ907" s="30"/>
      <c r="RYR907" s="30"/>
      <c r="RYS907" s="30"/>
      <c r="RYT907" s="30"/>
      <c r="RYU907" s="30"/>
      <c r="RYV907" s="30"/>
      <c r="RYW907" s="30"/>
      <c r="RYX907" s="30"/>
      <c r="RYY907" s="30"/>
      <c r="RYZ907" s="30"/>
      <c r="RZA907" s="30"/>
      <c r="RZB907" s="30"/>
      <c r="RZC907" s="30"/>
      <c r="RZD907" s="30"/>
      <c r="RZE907" s="30"/>
      <c r="RZF907" s="30"/>
      <c r="RZG907" s="30"/>
      <c r="RZH907" s="30"/>
      <c r="RZI907" s="30"/>
      <c r="RZJ907" s="30"/>
      <c r="RZK907" s="30"/>
      <c r="RZL907" s="30"/>
      <c r="RZM907" s="30"/>
      <c r="RZN907" s="30"/>
      <c r="RZO907" s="30"/>
      <c r="RZP907" s="30"/>
      <c r="RZQ907" s="30"/>
      <c r="RZR907" s="30"/>
      <c r="RZS907" s="30"/>
      <c r="RZT907" s="30"/>
      <c r="RZU907" s="30"/>
      <c r="RZV907" s="30"/>
      <c r="RZW907" s="30"/>
      <c r="RZX907" s="30"/>
      <c r="RZY907" s="30"/>
      <c r="RZZ907" s="30"/>
      <c r="SAA907" s="30"/>
      <c r="SAB907" s="30"/>
      <c r="SAC907" s="30"/>
      <c r="SAD907" s="30"/>
      <c r="SAE907" s="30"/>
      <c r="SAF907" s="30"/>
      <c r="SAG907" s="30"/>
      <c r="SAH907" s="30"/>
      <c r="SAI907" s="30"/>
      <c r="SAJ907" s="30"/>
      <c r="SAK907" s="30"/>
      <c r="SAL907" s="30"/>
      <c r="SAM907" s="30"/>
      <c r="SAN907" s="30"/>
      <c r="SAO907" s="30"/>
      <c r="SAP907" s="30"/>
      <c r="SAQ907" s="30"/>
      <c r="SAR907" s="30"/>
      <c r="SAS907" s="30"/>
      <c r="SAT907" s="30"/>
      <c r="SAU907" s="30"/>
      <c r="SAV907" s="30"/>
      <c r="SAW907" s="30"/>
      <c r="SAX907" s="30"/>
      <c r="SAY907" s="30"/>
      <c r="SAZ907" s="30"/>
      <c r="SBA907" s="30"/>
      <c r="SBB907" s="30"/>
      <c r="SBC907" s="30"/>
      <c r="SBD907" s="30"/>
      <c r="SBE907" s="30"/>
      <c r="SBF907" s="30"/>
      <c r="SBG907" s="30"/>
      <c r="SBH907" s="30"/>
      <c r="SBI907" s="30"/>
      <c r="SBJ907" s="30"/>
      <c r="SBK907" s="30"/>
      <c r="SBL907" s="30"/>
      <c r="SBM907" s="30"/>
      <c r="SBN907" s="30"/>
      <c r="SBO907" s="30"/>
      <c r="SBP907" s="30"/>
      <c r="SBQ907" s="30"/>
      <c r="SBR907" s="30"/>
      <c r="SBS907" s="30"/>
      <c r="SBT907" s="30"/>
      <c r="SBU907" s="30"/>
      <c r="SBV907" s="30"/>
      <c r="SBW907" s="30"/>
      <c r="SBX907" s="30"/>
      <c r="SBY907" s="30"/>
      <c r="SBZ907" s="30"/>
      <c r="SCA907" s="30"/>
      <c r="SCB907" s="30"/>
      <c r="SCC907" s="30"/>
      <c r="SCD907" s="30"/>
      <c r="SCE907" s="30"/>
      <c r="SCF907" s="30"/>
      <c r="SCG907" s="30"/>
      <c r="SCH907" s="30"/>
      <c r="SCI907" s="30"/>
      <c r="SCJ907" s="30"/>
      <c r="SCK907" s="30"/>
      <c r="SCL907" s="30"/>
      <c r="SCM907" s="30"/>
      <c r="SCN907" s="30"/>
      <c r="SCO907" s="30"/>
      <c r="SCP907" s="30"/>
      <c r="SCQ907" s="30"/>
      <c r="SCR907" s="30"/>
      <c r="SCS907" s="30"/>
      <c r="SCT907" s="30"/>
      <c r="SCU907" s="30"/>
      <c r="SCV907" s="30"/>
      <c r="SCW907" s="30"/>
      <c r="SCX907" s="30"/>
      <c r="SCY907" s="30"/>
      <c r="SCZ907" s="30"/>
      <c r="SDA907" s="30"/>
      <c r="SDB907" s="30"/>
      <c r="SDC907" s="30"/>
      <c r="SDD907" s="30"/>
      <c r="SDE907" s="30"/>
      <c r="SDF907" s="30"/>
      <c r="SDG907" s="30"/>
      <c r="SDH907" s="30"/>
      <c r="SDI907" s="30"/>
      <c r="SDJ907" s="30"/>
      <c r="SDK907" s="30"/>
      <c r="SDL907" s="30"/>
      <c r="SDM907" s="30"/>
      <c r="SDN907" s="30"/>
      <c r="SDO907" s="30"/>
      <c r="SDP907" s="30"/>
      <c r="SDQ907" s="30"/>
      <c r="SDR907" s="30"/>
      <c r="SDS907" s="30"/>
      <c r="SDT907" s="30"/>
      <c r="SDU907" s="30"/>
      <c r="SDV907" s="30"/>
      <c r="SDW907" s="30"/>
      <c r="SDX907" s="30"/>
      <c r="SDY907" s="30"/>
      <c r="SDZ907" s="30"/>
      <c r="SEA907" s="30"/>
      <c r="SEB907" s="30"/>
      <c r="SEC907" s="30"/>
      <c r="SED907" s="30"/>
      <c r="SEE907" s="30"/>
      <c r="SEF907" s="30"/>
      <c r="SEG907" s="30"/>
      <c r="SEH907" s="30"/>
      <c r="SEI907" s="30"/>
      <c r="SEJ907" s="30"/>
      <c r="SEK907" s="30"/>
      <c r="SEL907" s="30"/>
      <c r="SEM907" s="30"/>
      <c r="SEN907" s="30"/>
      <c r="SEO907" s="30"/>
      <c r="SEP907" s="30"/>
      <c r="SEQ907" s="30"/>
      <c r="SER907" s="30"/>
      <c r="SES907" s="30"/>
      <c r="SET907" s="30"/>
      <c r="SEU907" s="30"/>
      <c r="SEV907" s="30"/>
      <c r="SEW907" s="30"/>
      <c r="SEX907" s="30"/>
      <c r="SEY907" s="30"/>
      <c r="SEZ907" s="30"/>
      <c r="SFA907" s="30"/>
      <c r="SFB907" s="30"/>
      <c r="SFC907" s="30"/>
      <c r="SFD907" s="30"/>
      <c r="SFE907" s="30"/>
      <c r="SFF907" s="30"/>
      <c r="SFG907" s="30"/>
      <c r="SFH907" s="30"/>
      <c r="SFI907" s="30"/>
      <c r="SFJ907" s="30"/>
      <c r="SFK907" s="30"/>
      <c r="SFL907" s="30"/>
      <c r="SFM907" s="30"/>
      <c r="SFN907" s="30"/>
      <c r="SFO907" s="30"/>
      <c r="SFP907" s="30"/>
      <c r="SFQ907" s="30"/>
      <c r="SFR907" s="30"/>
      <c r="SFS907" s="30"/>
      <c r="SFT907" s="30"/>
      <c r="SFU907" s="30"/>
      <c r="SFV907" s="30"/>
      <c r="SFW907" s="30"/>
      <c r="SFX907" s="30"/>
      <c r="SFY907" s="30"/>
      <c r="SFZ907" s="30"/>
      <c r="SGA907" s="30"/>
      <c r="SGB907" s="30"/>
      <c r="SGC907" s="30"/>
      <c r="SGD907" s="30"/>
      <c r="SGE907" s="30"/>
      <c r="SGF907" s="30"/>
      <c r="SGG907" s="30"/>
      <c r="SGH907" s="30"/>
      <c r="SGI907" s="30"/>
      <c r="SGJ907" s="30"/>
      <c r="SGK907" s="30"/>
      <c r="SGL907" s="30"/>
      <c r="SGM907" s="30"/>
      <c r="SGN907" s="30"/>
      <c r="SGO907" s="30"/>
      <c r="SGP907" s="30"/>
      <c r="SGQ907" s="30"/>
      <c r="SGR907" s="30"/>
      <c r="SGS907" s="30"/>
      <c r="SGT907" s="30"/>
      <c r="SGU907" s="30"/>
      <c r="SGV907" s="30"/>
      <c r="SGW907" s="30"/>
      <c r="SGX907" s="30"/>
      <c r="SGY907" s="30"/>
      <c r="SGZ907" s="30"/>
      <c r="SHA907" s="30"/>
      <c r="SHB907" s="30"/>
      <c r="SHC907" s="30"/>
      <c r="SHD907" s="30"/>
      <c r="SHE907" s="30"/>
      <c r="SHF907" s="30"/>
      <c r="SHG907" s="30"/>
      <c r="SHH907" s="30"/>
      <c r="SHI907" s="30"/>
      <c r="SHJ907" s="30"/>
      <c r="SHK907" s="30"/>
      <c r="SHL907" s="30"/>
      <c r="SHM907" s="30"/>
      <c r="SHN907" s="30"/>
      <c r="SHO907" s="30"/>
      <c r="SHP907" s="30"/>
      <c r="SHQ907" s="30"/>
      <c r="SHR907" s="30"/>
      <c r="SHS907" s="30"/>
      <c r="SHT907" s="30"/>
      <c r="SHU907" s="30"/>
      <c r="SHV907" s="30"/>
      <c r="SHW907" s="30"/>
      <c r="SHX907" s="30"/>
      <c r="SHY907" s="30"/>
      <c r="SHZ907" s="30"/>
      <c r="SIA907" s="30"/>
      <c r="SIB907" s="30"/>
      <c r="SIC907" s="30"/>
      <c r="SID907" s="30"/>
      <c r="SIE907" s="30"/>
      <c r="SIF907" s="30"/>
      <c r="SIG907" s="30"/>
      <c r="SIH907" s="30"/>
      <c r="SII907" s="30"/>
      <c r="SIJ907" s="30"/>
      <c r="SIK907" s="30"/>
      <c r="SIL907" s="30"/>
      <c r="SIM907" s="30"/>
      <c r="SIN907" s="30"/>
      <c r="SIO907" s="30"/>
      <c r="SIP907" s="30"/>
      <c r="SIQ907" s="30"/>
      <c r="SIR907" s="30"/>
      <c r="SIS907" s="30"/>
      <c r="SIT907" s="30"/>
      <c r="SIU907" s="30"/>
      <c r="SIV907" s="30"/>
      <c r="SIW907" s="30"/>
      <c r="SIX907" s="30"/>
      <c r="SIY907" s="30"/>
      <c r="SIZ907" s="30"/>
      <c r="SJA907" s="30"/>
      <c r="SJB907" s="30"/>
      <c r="SJC907" s="30"/>
      <c r="SJD907" s="30"/>
      <c r="SJE907" s="30"/>
      <c r="SJF907" s="30"/>
      <c r="SJG907" s="30"/>
      <c r="SJH907" s="30"/>
      <c r="SJI907" s="30"/>
      <c r="SJJ907" s="30"/>
      <c r="SJK907" s="30"/>
      <c r="SJL907" s="30"/>
      <c r="SJM907" s="30"/>
      <c r="SJN907" s="30"/>
      <c r="SJO907" s="30"/>
      <c r="SJP907" s="30"/>
      <c r="SJQ907" s="30"/>
      <c r="SJR907" s="30"/>
      <c r="SJS907" s="30"/>
      <c r="SJT907" s="30"/>
      <c r="SJU907" s="30"/>
      <c r="SJV907" s="30"/>
      <c r="SJW907" s="30"/>
      <c r="SJX907" s="30"/>
      <c r="SJY907" s="30"/>
      <c r="SJZ907" s="30"/>
      <c r="SKA907" s="30"/>
      <c r="SKB907" s="30"/>
      <c r="SKC907" s="30"/>
      <c r="SKD907" s="30"/>
      <c r="SKE907" s="30"/>
      <c r="SKF907" s="30"/>
      <c r="SKG907" s="30"/>
      <c r="SKH907" s="30"/>
      <c r="SKI907" s="30"/>
      <c r="SKJ907" s="30"/>
      <c r="SKK907" s="30"/>
      <c r="SKL907" s="30"/>
      <c r="SKM907" s="30"/>
      <c r="SKN907" s="30"/>
      <c r="SKO907" s="30"/>
      <c r="SKP907" s="30"/>
      <c r="SKQ907" s="30"/>
      <c r="SKR907" s="30"/>
      <c r="SKS907" s="30"/>
      <c r="SKT907" s="30"/>
      <c r="SKU907" s="30"/>
      <c r="SKV907" s="30"/>
      <c r="SKW907" s="30"/>
      <c r="SKX907" s="30"/>
      <c r="SKY907" s="30"/>
      <c r="SKZ907" s="30"/>
      <c r="SLA907" s="30"/>
      <c r="SLB907" s="30"/>
      <c r="SLC907" s="30"/>
      <c r="SLD907" s="30"/>
      <c r="SLE907" s="30"/>
      <c r="SLF907" s="30"/>
      <c r="SLG907" s="30"/>
      <c r="SLH907" s="30"/>
      <c r="SLI907" s="30"/>
      <c r="SLJ907" s="30"/>
      <c r="SLK907" s="30"/>
      <c r="SLL907" s="30"/>
      <c r="SLM907" s="30"/>
      <c r="SLN907" s="30"/>
      <c r="SLO907" s="30"/>
      <c r="SLP907" s="30"/>
      <c r="SLQ907" s="30"/>
      <c r="SLR907" s="30"/>
      <c r="SLS907" s="30"/>
      <c r="SLT907" s="30"/>
      <c r="SLU907" s="30"/>
      <c r="SLV907" s="30"/>
      <c r="SLW907" s="30"/>
      <c r="SLX907" s="30"/>
      <c r="SLY907" s="30"/>
      <c r="SLZ907" s="30"/>
      <c r="SMA907" s="30"/>
      <c r="SMB907" s="30"/>
      <c r="SMC907" s="30"/>
      <c r="SMD907" s="30"/>
      <c r="SME907" s="30"/>
      <c r="SMF907" s="30"/>
      <c r="SMG907" s="30"/>
      <c r="SMH907" s="30"/>
      <c r="SMI907" s="30"/>
      <c r="SMJ907" s="30"/>
      <c r="SMK907" s="30"/>
      <c r="SML907" s="30"/>
      <c r="SMM907" s="30"/>
      <c r="SMN907" s="30"/>
      <c r="SMO907" s="30"/>
      <c r="SMP907" s="30"/>
      <c r="SMQ907" s="30"/>
      <c r="SMR907" s="30"/>
      <c r="SMS907" s="30"/>
      <c r="SMT907" s="30"/>
      <c r="SMU907" s="30"/>
      <c r="SMV907" s="30"/>
      <c r="SMW907" s="30"/>
      <c r="SMX907" s="30"/>
      <c r="SMY907" s="30"/>
      <c r="SMZ907" s="30"/>
      <c r="SNA907" s="30"/>
      <c r="SNB907" s="30"/>
      <c r="SNC907" s="30"/>
      <c r="SND907" s="30"/>
      <c r="SNE907" s="30"/>
      <c r="SNF907" s="30"/>
      <c r="SNG907" s="30"/>
      <c r="SNH907" s="30"/>
      <c r="SNI907" s="30"/>
      <c r="SNJ907" s="30"/>
      <c r="SNK907" s="30"/>
      <c r="SNL907" s="30"/>
      <c r="SNM907" s="30"/>
      <c r="SNN907" s="30"/>
      <c r="SNO907" s="30"/>
      <c r="SNP907" s="30"/>
      <c r="SNQ907" s="30"/>
      <c r="SNR907" s="30"/>
      <c r="SNS907" s="30"/>
      <c r="SNT907" s="30"/>
      <c r="SNU907" s="30"/>
      <c r="SNV907" s="30"/>
      <c r="SNW907" s="30"/>
      <c r="SNX907" s="30"/>
      <c r="SNY907" s="30"/>
      <c r="SNZ907" s="30"/>
      <c r="SOA907" s="30"/>
      <c r="SOB907" s="30"/>
      <c r="SOC907" s="30"/>
      <c r="SOD907" s="30"/>
      <c r="SOE907" s="30"/>
      <c r="SOF907" s="30"/>
      <c r="SOG907" s="30"/>
      <c r="SOH907" s="30"/>
      <c r="SOI907" s="30"/>
      <c r="SOJ907" s="30"/>
      <c r="SOK907" s="30"/>
      <c r="SOL907" s="30"/>
      <c r="SOM907" s="30"/>
      <c r="SON907" s="30"/>
      <c r="SOO907" s="30"/>
      <c r="SOP907" s="30"/>
      <c r="SOQ907" s="30"/>
      <c r="SOR907" s="30"/>
      <c r="SOS907" s="30"/>
      <c r="SOT907" s="30"/>
      <c r="SOU907" s="30"/>
      <c r="SOV907" s="30"/>
      <c r="SOW907" s="30"/>
      <c r="SOX907" s="30"/>
      <c r="SOY907" s="30"/>
      <c r="SOZ907" s="30"/>
      <c r="SPA907" s="30"/>
      <c r="SPB907" s="30"/>
      <c r="SPC907" s="30"/>
      <c r="SPD907" s="30"/>
      <c r="SPE907" s="30"/>
      <c r="SPF907" s="30"/>
      <c r="SPG907" s="30"/>
      <c r="SPH907" s="30"/>
      <c r="SPI907" s="30"/>
      <c r="SPJ907" s="30"/>
      <c r="SPK907" s="30"/>
      <c r="SPL907" s="30"/>
      <c r="SPM907" s="30"/>
      <c r="SPN907" s="30"/>
      <c r="SPO907" s="30"/>
      <c r="SPP907" s="30"/>
      <c r="SPQ907" s="30"/>
      <c r="SPR907" s="30"/>
      <c r="SPS907" s="30"/>
      <c r="SPT907" s="30"/>
      <c r="SPU907" s="30"/>
      <c r="SPV907" s="30"/>
      <c r="SPW907" s="30"/>
      <c r="SPX907" s="30"/>
      <c r="SPY907" s="30"/>
      <c r="SPZ907" s="30"/>
      <c r="SQA907" s="30"/>
      <c r="SQB907" s="30"/>
      <c r="SQC907" s="30"/>
      <c r="SQD907" s="30"/>
      <c r="SQE907" s="30"/>
      <c r="SQF907" s="30"/>
      <c r="SQG907" s="30"/>
      <c r="SQH907" s="30"/>
      <c r="SQI907" s="30"/>
      <c r="SQJ907" s="30"/>
      <c r="SQK907" s="30"/>
      <c r="SQL907" s="30"/>
      <c r="SQM907" s="30"/>
      <c r="SQN907" s="30"/>
      <c r="SQO907" s="30"/>
      <c r="SQP907" s="30"/>
      <c r="SQQ907" s="30"/>
      <c r="SQR907" s="30"/>
      <c r="SQS907" s="30"/>
      <c r="SQT907" s="30"/>
      <c r="SQU907" s="30"/>
      <c r="SQV907" s="30"/>
      <c r="SQW907" s="30"/>
      <c r="SQX907" s="30"/>
      <c r="SQY907" s="30"/>
      <c r="SQZ907" s="30"/>
      <c r="SRA907" s="30"/>
      <c r="SRB907" s="30"/>
      <c r="SRC907" s="30"/>
      <c r="SRD907" s="30"/>
      <c r="SRE907" s="30"/>
      <c r="SRF907" s="30"/>
      <c r="SRG907" s="30"/>
      <c r="SRH907" s="30"/>
      <c r="SRI907" s="30"/>
      <c r="SRJ907" s="30"/>
      <c r="SRK907" s="30"/>
      <c r="SRL907" s="30"/>
      <c r="SRM907" s="30"/>
      <c r="SRN907" s="30"/>
      <c r="SRO907" s="30"/>
      <c r="SRP907" s="30"/>
      <c r="SRQ907" s="30"/>
      <c r="SRR907" s="30"/>
      <c r="SRS907" s="30"/>
      <c r="SRT907" s="30"/>
      <c r="SRU907" s="30"/>
      <c r="SRV907" s="30"/>
      <c r="SRW907" s="30"/>
      <c r="SRX907" s="30"/>
      <c r="SRY907" s="30"/>
      <c r="SRZ907" s="30"/>
      <c r="SSA907" s="30"/>
      <c r="SSB907" s="30"/>
      <c r="SSC907" s="30"/>
      <c r="SSD907" s="30"/>
      <c r="SSE907" s="30"/>
      <c r="SSF907" s="30"/>
      <c r="SSG907" s="30"/>
      <c r="SSH907" s="30"/>
      <c r="SSI907" s="30"/>
      <c r="SSJ907" s="30"/>
      <c r="SSK907" s="30"/>
      <c r="SSL907" s="30"/>
      <c r="SSM907" s="30"/>
      <c r="SSN907" s="30"/>
      <c r="SSO907" s="30"/>
      <c r="SSP907" s="30"/>
      <c r="SSQ907" s="30"/>
      <c r="SSR907" s="30"/>
      <c r="SSS907" s="30"/>
      <c r="SST907" s="30"/>
      <c r="SSU907" s="30"/>
      <c r="SSV907" s="30"/>
      <c r="SSW907" s="30"/>
      <c r="SSX907" s="30"/>
      <c r="SSY907" s="30"/>
      <c r="SSZ907" s="30"/>
      <c r="STA907" s="30"/>
      <c r="STB907" s="30"/>
      <c r="STC907" s="30"/>
      <c r="STD907" s="30"/>
      <c r="STE907" s="30"/>
      <c r="STF907" s="30"/>
      <c r="STG907" s="30"/>
      <c r="STH907" s="30"/>
      <c r="STI907" s="30"/>
      <c r="STJ907" s="30"/>
      <c r="STK907" s="30"/>
      <c r="STL907" s="30"/>
      <c r="STM907" s="30"/>
      <c r="STN907" s="30"/>
      <c r="STO907" s="30"/>
      <c r="STP907" s="30"/>
      <c r="STQ907" s="30"/>
      <c r="STR907" s="30"/>
      <c r="STS907" s="30"/>
      <c r="STT907" s="30"/>
      <c r="STU907" s="30"/>
      <c r="STV907" s="30"/>
      <c r="STW907" s="30"/>
      <c r="STX907" s="30"/>
      <c r="STY907" s="30"/>
      <c r="STZ907" s="30"/>
      <c r="SUA907" s="30"/>
      <c r="SUB907" s="30"/>
      <c r="SUC907" s="30"/>
      <c r="SUD907" s="30"/>
      <c r="SUE907" s="30"/>
      <c r="SUF907" s="30"/>
      <c r="SUG907" s="30"/>
      <c r="SUH907" s="30"/>
      <c r="SUI907" s="30"/>
      <c r="SUJ907" s="30"/>
      <c r="SUK907" s="30"/>
      <c r="SUL907" s="30"/>
      <c r="SUM907" s="30"/>
      <c r="SUN907" s="30"/>
      <c r="SUO907" s="30"/>
      <c r="SUP907" s="30"/>
      <c r="SUQ907" s="30"/>
      <c r="SUR907" s="30"/>
      <c r="SUS907" s="30"/>
      <c r="SUT907" s="30"/>
      <c r="SUU907" s="30"/>
      <c r="SUV907" s="30"/>
      <c r="SUW907" s="30"/>
      <c r="SUX907" s="30"/>
      <c r="SUY907" s="30"/>
      <c r="SUZ907" s="30"/>
      <c r="SVA907" s="30"/>
      <c r="SVB907" s="30"/>
      <c r="SVC907" s="30"/>
      <c r="SVD907" s="30"/>
      <c r="SVE907" s="30"/>
      <c r="SVF907" s="30"/>
      <c r="SVG907" s="30"/>
      <c r="SVH907" s="30"/>
      <c r="SVI907" s="30"/>
      <c r="SVJ907" s="30"/>
      <c r="SVK907" s="30"/>
      <c r="SVL907" s="30"/>
      <c r="SVM907" s="30"/>
      <c r="SVN907" s="30"/>
      <c r="SVO907" s="30"/>
      <c r="SVP907" s="30"/>
      <c r="SVQ907" s="30"/>
      <c r="SVR907" s="30"/>
      <c r="SVS907" s="30"/>
      <c r="SVT907" s="30"/>
      <c r="SVU907" s="30"/>
      <c r="SVV907" s="30"/>
      <c r="SVW907" s="30"/>
      <c r="SVX907" s="30"/>
      <c r="SVY907" s="30"/>
      <c r="SVZ907" s="30"/>
      <c r="SWA907" s="30"/>
      <c r="SWB907" s="30"/>
      <c r="SWC907" s="30"/>
      <c r="SWD907" s="30"/>
      <c r="SWE907" s="30"/>
      <c r="SWF907" s="30"/>
      <c r="SWG907" s="30"/>
      <c r="SWH907" s="30"/>
      <c r="SWI907" s="30"/>
      <c r="SWJ907" s="30"/>
      <c r="SWK907" s="30"/>
      <c r="SWL907" s="30"/>
      <c r="SWM907" s="30"/>
      <c r="SWN907" s="30"/>
      <c r="SWO907" s="30"/>
      <c r="SWP907" s="30"/>
      <c r="SWQ907" s="30"/>
      <c r="SWR907" s="30"/>
      <c r="SWS907" s="30"/>
      <c r="SWT907" s="30"/>
      <c r="SWU907" s="30"/>
      <c r="SWV907" s="30"/>
      <c r="SWW907" s="30"/>
      <c r="SWX907" s="30"/>
      <c r="SWY907" s="30"/>
      <c r="SWZ907" s="30"/>
      <c r="SXA907" s="30"/>
      <c r="SXB907" s="30"/>
      <c r="SXC907" s="30"/>
      <c r="SXD907" s="30"/>
      <c r="SXE907" s="30"/>
      <c r="SXF907" s="30"/>
      <c r="SXG907" s="30"/>
      <c r="SXH907" s="30"/>
      <c r="SXI907" s="30"/>
      <c r="SXJ907" s="30"/>
      <c r="SXK907" s="30"/>
      <c r="SXL907" s="30"/>
      <c r="SXM907" s="30"/>
      <c r="SXN907" s="30"/>
      <c r="SXO907" s="30"/>
      <c r="SXP907" s="30"/>
      <c r="SXQ907" s="30"/>
      <c r="SXR907" s="30"/>
      <c r="SXS907" s="30"/>
      <c r="SXT907" s="30"/>
      <c r="SXU907" s="30"/>
      <c r="SXV907" s="30"/>
      <c r="SXW907" s="30"/>
      <c r="SXX907" s="30"/>
      <c r="SXY907" s="30"/>
      <c r="SXZ907" s="30"/>
      <c r="SYA907" s="30"/>
      <c r="SYB907" s="30"/>
      <c r="SYC907" s="30"/>
      <c r="SYD907" s="30"/>
      <c r="SYE907" s="30"/>
      <c r="SYF907" s="30"/>
      <c r="SYG907" s="30"/>
      <c r="SYH907" s="30"/>
      <c r="SYI907" s="30"/>
      <c r="SYJ907" s="30"/>
      <c r="SYK907" s="30"/>
      <c r="SYL907" s="30"/>
      <c r="SYM907" s="30"/>
      <c r="SYN907" s="30"/>
      <c r="SYO907" s="30"/>
      <c r="SYP907" s="30"/>
      <c r="SYQ907" s="30"/>
      <c r="SYR907" s="30"/>
      <c r="SYS907" s="30"/>
      <c r="SYT907" s="30"/>
      <c r="SYU907" s="30"/>
      <c r="SYV907" s="30"/>
      <c r="SYW907" s="30"/>
      <c r="SYX907" s="30"/>
      <c r="SYY907" s="30"/>
      <c r="SYZ907" s="30"/>
      <c r="SZA907" s="30"/>
      <c r="SZB907" s="30"/>
      <c r="SZC907" s="30"/>
      <c r="SZD907" s="30"/>
      <c r="SZE907" s="30"/>
      <c r="SZF907" s="30"/>
      <c r="SZG907" s="30"/>
      <c r="SZH907" s="30"/>
      <c r="SZI907" s="30"/>
      <c r="SZJ907" s="30"/>
      <c r="SZK907" s="30"/>
      <c r="SZL907" s="30"/>
      <c r="SZM907" s="30"/>
      <c r="SZN907" s="30"/>
      <c r="SZO907" s="30"/>
      <c r="SZP907" s="30"/>
      <c r="SZQ907" s="30"/>
      <c r="SZR907" s="30"/>
      <c r="SZS907" s="30"/>
      <c r="SZT907" s="30"/>
      <c r="SZU907" s="30"/>
      <c r="SZV907" s="30"/>
      <c r="SZW907" s="30"/>
      <c r="SZX907" s="30"/>
      <c r="SZY907" s="30"/>
      <c r="SZZ907" s="30"/>
      <c r="TAA907" s="30"/>
      <c r="TAB907" s="30"/>
      <c r="TAC907" s="30"/>
      <c r="TAD907" s="30"/>
      <c r="TAE907" s="30"/>
      <c r="TAF907" s="30"/>
      <c r="TAG907" s="30"/>
      <c r="TAH907" s="30"/>
      <c r="TAI907" s="30"/>
      <c r="TAJ907" s="30"/>
      <c r="TAK907" s="30"/>
      <c r="TAL907" s="30"/>
      <c r="TAM907" s="30"/>
      <c r="TAN907" s="30"/>
      <c r="TAO907" s="30"/>
      <c r="TAP907" s="30"/>
      <c r="TAQ907" s="30"/>
      <c r="TAR907" s="30"/>
      <c r="TAS907" s="30"/>
      <c r="TAT907" s="30"/>
      <c r="TAU907" s="30"/>
      <c r="TAV907" s="30"/>
      <c r="TAW907" s="30"/>
      <c r="TAX907" s="30"/>
      <c r="TAY907" s="30"/>
      <c r="TAZ907" s="30"/>
      <c r="TBA907" s="30"/>
      <c r="TBB907" s="30"/>
      <c r="TBC907" s="30"/>
      <c r="TBD907" s="30"/>
      <c r="TBE907" s="30"/>
      <c r="TBF907" s="30"/>
      <c r="TBG907" s="30"/>
      <c r="TBH907" s="30"/>
      <c r="TBI907" s="30"/>
      <c r="TBJ907" s="30"/>
      <c r="TBK907" s="30"/>
      <c r="TBL907" s="30"/>
      <c r="TBM907" s="30"/>
      <c r="TBN907" s="30"/>
      <c r="TBO907" s="30"/>
      <c r="TBP907" s="30"/>
      <c r="TBQ907" s="30"/>
      <c r="TBR907" s="30"/>
      <c r="TBS907" s="30"/>
      <c r="TBT907" s="30"/>
      <c r="TBU907" s="30"/>
      <c r="TBV907" s="30"/>
      <c r="TBW907" s="30"/>
      <c r="TBX907" s="30"/>
      <c r="TBY907" s="30"/>
      <c r="TBZ907" s="30"/>
      <c r="TCA907" s="30"/>
      <c r="TCB907" s="30"/>
      <c r="TCC907" s="30"/>
      <c r="TCD907" s="30"/>
      <c r="TCE907" s="30"/>
      <c r="TCF907" s="30"/>
      <c r="TCG907" s="30"/>
      <c r="TCH907" s="30"/>
      <c r="TCI907" s="30"/>
      <c r="TCJ907" s="30"/>
      <c r="TCK907" s="30"/>
      <c r="TCL907" s="30"/>
      <c r="TCM907" s="30"/>
      <c r="TCN907" s="30"/>
      <c r="TCO907" s="30"/>
      <c r="TCP907" s="30"/>
      <c r="TCQ907" s="30"/>
      <c r="TCR907" s="30"/>
      <c r="TCS907" s="30"/>
      <c r="TCT907" s="30"/>
      <c r="TCU907" s="30"/>
      <c r="TCV907" s="30"/>
      <c r="TCW907" s="30"/>
      <c r="TCX907" s="30"/>
      <c r="TCY907" s="30"/>
      <c r="TCZ907" s="30"/>
      <c r="TDA907" s="30"/>
      <c r="TDB907" s="30"/>
      <c r="TDC907" s="30"/>
      <c r="TDD907" s="30"/>
      <c r="TDE907" s="30"/>
      <c r="TDF907" s="30"/>
      <c r="TDG907" s="30"/>
      <c r="TDH907" s="30"/>
      <c r="TDI907" s="30"/>
      <c r="TDJ907" s="30"/>
      <c r="TDK907" s="30"/>
      <c r="TDL907" s="30"/>
      <c r="TDM907" s="30"/>
      <c r="TDN907" s="30"/>
      <c r="TDO907" s="30"/>
      <c r="TDP907" s="30"/>
      <c r="TDQ907" s="30"/>
      <c r="TDR907" s="30"/>
      <c r="TDS907" s="30"/>
      <c r="TDT907" s="30"/>
      <c r="TDU907" s="30"/>
      <c r="TDV907" s="30"/>
      <c r="TDW907" s="30"/>
      <c r="TDX907" s="30"/>
      <c r="TDY907" s="30"/>
      <c r="TDZ907" s="30"/>
      <c r="TEA907" s="30"/>
      <c r="TEB907" s="30"/>
      <c r="TEC907" s="30"/>
      <c r="TED907" s="30"/>
      <c r="TEE907" s="30"/>
      <c r="TEF907" s="30"/>
      <c r="TEG907" s="30"/>
      <c r="TEH907" s="30"/>
      <c r="TEI907" s="30"/>
      <c r="TEJ907" s="30"/>
      <c r="TEK907" s="30"/>
      <c r="TEL907" s="30"/>
      <c r="TEM907" s="30"/>
      <c r="TEN907" s="30"/>
      <c r="TEO907" s="30"/>
      <c r="TEP907" s="30"/>
      <c r="TEQ907" s="30"/>
      <c r="TER907" s="30"/>
      <c r="TES907" s="30"/>
      <c r="TET907" s="30"/>
      <c r="TEU907" s="30"/>
      <c r="TEV907" s="30"/>
      <c r="TEW907" s="30"/>
      <c r="TEX907" s="30"/>
      <c r="TEY907" s="30"/>
      <c r="TEZ907" s="30"/>
      <c r="TFA907" s="30"/>
      <c r="TFB907" s="30"/>
      <c r="TFC907" s="30"/>
      <c r="TFD907" s="30"/>
      <c r="TFE907" s="30"/>
      <c r="TFF907" s="30"/>
      <c r="TFG907" s="30"/>
      <c r="TFH907" s="30"/>
      <c r="TFI907" s="30"/>
      <c r="TFJ907" s="30"/>
      <c r="TFK907" s="30"/>
      <c r="TFL907" s="30"/>
      <c r="TFM907" s="30"/>
      <c r="TFN907" s="30"/>
      <c r="TFO907" s="30"/>
      <c r="TFP907" s="30"/>
      <c r="TFQ907" s="30"/>
      <c r="TFR907" s="30"/>
      <c r="TFS907" s="30"/>
      <c r="TFT907" s="30"/>
      <c r="TFU907" s="30"/>
      <c r="TFV907" s="30"/>
      <c r="TFW907" s="30"/>
      <c r="TFX907" s="30"/>
      <c r="TFY907" s="30"/>
      <c r="TFZ907" s="30"/>
      <c r="TGA907" s="30"/>
      <c r="TGB907" s="30"/>
      <c r="TGC907" s="30"/>
      <c r="TGD907" s="30"/>
      <c r="TGE907" s="30"/>
      <c r="TGF907" s="30"/>
      <c r="TGG907" s="30"/>
      <c r="TGH907" s="30"/>
      <c r="TGI907" s="30"/>
      <c r="TGJ907" s="30"/>
      <c r="TGK907" s="30"/>
      <c r="TGL907" s="30"/>
      <c r="TGM907" s="30"/>
      <c r="TGN907" s="30"/>
      <c r="TGO907" s="30"/>
      <c r="TGP907" s="30"/>
      <c r="TGQ907" s="30"/>
      <c r="TGR907" s="30"/>
      <c r="TGS907" s="30"/>
      <c r="TGT907" s="30"/>
      <c r="TGU907" s="30"/>
      <c r="TGV907" s="30"/>
      <c r="TGW907" s="30"/>
      <c r="TGX907" s="30"/>
      <c r="TGY907" s="30"/>
      <c r="TGZ907" s="30"/>
      <c r="THA907" s="30"/>
      <c r="THB907" s="30"/>
      <c r="THC907" s="30"/>
      <c r="THD907" s="30"/>
      <c r="THE907" s="30"/>
      <c r="THF907" s="30"/>
      <c r="THG907" s="30"/>
      <c r="THH907" s="30"/>
      <c r="THI907" s="30"/>
      <c r="THJ907" s="30"/>
      <c r="THK907" s="30"/>
      <c r="THL907" s="30"/>
      <c r="THM907" s="30"/>
      <c r="THN907" s="30"/>
      <c r="THO907" s="30"/>
      <c r="THP907" s="30"/>
      <c r="THQ907" s="30"/>
      <c r="THR907" s="30"/>
      <c r="THS907" s="30"/>
      <c r="THT907" s="30"/>
      <c r="THU907" s="30"/>
      <c r="THV907" s="30"/>
      <c r="THW907" s="30"/>
      <c r="THX907" s="30"/>
      <c r="THY907" s="30"/>
      <c r="THZ907" s="30"/>
      <c r="TIA907" s="30"/>
      <c r="TIB907" s="30"/>
      <c r="TIC907" s="30"/>
      <c r="TID907" s="30"/>
      <c r="TIE907" s="30"/>
      <c r="TIF907" s="30"/>
      <c r="TIG907" s="30"/>
      <c r="TIH907" s="30"/>
      <c r="TII907" s="30"/>
      <c r="TIJ907" s="30"/>
      <c r="TIK907" s="30"/>
      <c r="TIL907" s="30"/>
      <c r="TIM907" s="30"/>
      <c r="TIN907" s="30"/>
      <c r="TIO907" s="30"/>
      <c r="TIP907" s="30"/>
      <c r="TIQ907" s="30"/>
      <c r="TIR907" s="30"/>
      <c r="TIS907" s="30"/>
      <c r="TIT907" s="30"/>
      <c r="TIU907" s="30"/>
      <c r="TIV907" s="30"/>
      <c r="TIW907" s="30"/>
      <c r="TIX907" s="30"/>
      <c r="TIY907" s="30"/>
      <c r="TIZ907" s="30"/>
      <c r="TJA907" s="30"/>
      <c r="TJB907" s="30"/>
      <c r="TJC907" s="30"/>
      <c r="TJD907" s="30"/>
      <c r="TJE907" s="30"/>
      <c r="TJF907" s="30"/>
      <c r="TJG907" s="30"/>
      <c r="TJH907" s="30"/>
      <c r="TJI907" s="30"/>
      <c r="TJJ907" s="30"/>
      <c r="TJK907" s="30"/>
      <c r="TJL907" s="30"/>
      <c r="TJM907" s="30"/>
      <c r="TJN907" s="30"/>
      <c r="TJO907" s="30"/>
      <c r="TJP907" s="30"/>
      <c r="TJQ907" s="30"/>
      <c r="TJR907" s="30"/>
      <c r="TJS907" s="30"/>
      <c r="TJT907" s="30"/>
      <c r="TJU907" s="30"/>
      <c r="TJV907" s="30"/>
      <c r="TJW907" s="30"/>
      <c r="TJX907" s="30"/>
      <c r="TJY907" s="30"/>
      <c r="TJZ907" s="30"/>
      <c r="TKA907" s="30"/>
      <c r="TKB907" s="30"/>
      <c r="TKC907" s="30"/>
      <c r="TKD907" s="30"/>
      <c r="TKE907" s="30"/>
      <c r="TKF907" s="30"/>
      <c r="TKG907" s="30"/>
      <c r="TKH907" s="30"/>
      <c r="TKI907" s="30"/>
      <c r="TKJ907" s="30"/>
      <c r="TKK907" s="30"/>
      <c r="TKL907" s="30"/>
      <c r="TKM907" s="30"/>
      <c r="TKN907" s="30"/>
      <c r="TKO907" s="30"/>
      <c r="TKP907" s="30"/>
      <c r="TKQ907" s="30"/>
      <c r="TKR907" s="30"/>
      <c r="TKS907" s="30"/>
      <c r="TKT907" s="30"/>
      <c r="TKU907" s="30"/>
      <c r="TKV907" s="30"/>
      <c r="TKW907" s="30"/>
      <c r="TKX907" s="30"/>
      <c r="TKY907" s="30"/>
      <c r="TKZ907" s="30"/>
      <c r="TLA907" s="30"/>
      <c r="TLB907" s="30"/>
      <c r="TLC907" s="30"/>
      <c r="TLD907" s="30"/>
      <c r="TLE907" s="30"/>
      <c r="TLF907" s="30"/>
      <c r="TLG907" s="30"/>
      <c r="TLH907" s="30"/>
      <c r="TLI907" s="30"/>
      <c r="TLJ907" s="30"/>
      <c r="TLK907" s="30"/>
      <c r="TLL907" s="30"/>
      <c r="TLM907" s="30"/>
      <c r="TLN907" s="30"/>
      <c r="TLO907" s="30"/>
      <c r="TLP907" s="30"/>
      <c r="TLQ907" s="30"/>
      <c r="TLR907" s="30"/>
      <c r="TLS907" s="30"/>
      <c r="TLT907" s="30"/>
      <c r="TLU907" s="30"/>
      <c r="TLV907" s="30"/>
      <c r="TLW907" s="30"/>
      <c r="TLX907" s="30"/>
      <c r="TLY907" s="30"/>
      <c r="TLZ907" s="30"/>
      <c r="TMA907" s="30"/>
      <c r="TMB907" s="30"/>
      <c r="TMC907" s="30"/>
      <c r="TMD907" s="30"/>
      <c r="TME907" s="30"/>
      <c r="TMF907" s="30"/>
      <c r="TMG907" s="30"/>
      <c r="TMH907" s="30"/>
      <c r="TMI907" s="30"/>
      <c r="TMJ907" s="30"/>
      <c r="TMK907" s="30"/>
      <c r="TML907" s="30"/>
      <c r="TMM907" s="30"/>
      <c r="TMN907" s="30"/>
      <c r="TMO907" s="30"/>
      <c r="TMP907" s="30"/>
      <c r="TMQ907" s="30"/>
      <c r="TMR907" s="30"/>
      <c r="TMS907" s="30"/>
      <c r="TMT907" s="30"/>
      <c r="TMU907" s="30"/>
      <c r="TMV907" s="30"/>
      <c r="TMW907" s="30"/>
      <c r="TMX907" s="30"/>
      <c r="TMY907" s="30"/>
      <c r="TMZ907" s="30"/>
      <c r="TNA907" s="30"/>
      <c r="TNB907" s="30"/>
      <c r="TNC907" s="30"/>
      <c r="TND907" s="30"/>
      <c r="TNE907" s="30"/>
      <c r="TNF907" s="30"/>
      <c r="TNG907" s="30"/>
      <c r="TNH907" s="30"/>
      <c r="TNI907" s="30"/>
      <c r="TNJ907" s="30"/>
      <c r="TNK907" s="30"/>
      <c r="TNL907" s="30"/>
      <c r="TNM907" s="30"/>
      <c r="TNN907" s="30"/>
      <c r="TNO907" s="30"/>
      <c r="TNP907" s="30"/>
      <c r="TNQ907" s="30"/>
      <c r="TNR907" s="30"/>
      <c r="TNS907" s="30"/>
      <c r="TNT907" s="30"/>
      <c r="TNU907" s="30"/>
      <c r="TNV907" s="30"/>
      <c r="TNW907" s="30"/>
      <c r="TNX907" s="30"/>
      <c r="TNY907" s="30"/>
      <c r="TNZ907" s="30"/>
      <c r="TOA907" s="30"/>
      <c r="TOB907" s="30"/>
      <c r="TOC907" s="30"/>
      <c r="TOD907" s="30"/>
      <c r="TOE907" s="30"/>
      <c r="TOF907" s="30"/>
      <c r="TOG907" s="30"/>
      <c r="TOH907" s="30"/>
      <c r="TOI907" s="30"/>
      <c r="TOJ907" s="30"/>
      <c r="TOK907" s="30"/>
      <c r="TOL907" s="30"/>
      <c r="TOM907" s="30"/>
      <c r="TON907" s="30"/>
      <c r="TOO907" s="30"/>
      <c r="TOP907" s="30"/>
      <c r="TOQ907" s="30"/>
      <c r="TOR907" s="30"/>
      <c r="TOS907" s="30"/>
      <c r="TOT907" s="30"/>
      <c r="TOU907" s="30"/>
      <c r="TOV907" s="30"/>
      <c r="TOW907" s="30"/>
      <c r="TOX907" s="30"/>
      <c r="TOY907" s="30"/>
      <c r="TOZ907" s="30"/>
      <c r="TPA907" s="30"/>
      <c r="TPB907" s="30"/>
      <c r="TPC907" s="30"/>
      <c r="TPD907" s="30"/>
      <c r="TPE907" s="30"/>
      <c r="TPF907" s="30"/>
      <c r="TPG907" s="30"/>
      <c r="TPH907" s="30"/>
      <c r="TPI907" s="30"/>
      <c r="TPJ907" s="30"/>
      <c r="TPK907" s="30"/>
      <c r="TPL907" s="30"/>
      <c r="TPM907" s="30"/>
      <c r="TPN907" s="30"/>
      <c r="TPO907" s="30"/>
      <c r="TPP907" s="30"/>
      <c r="TPQ907" s="30"/>
      <c r="TPR907" s="30"/>
      <c r="TPS907" s="30"/>
      <c r="TPT907" s="30"/>
      <c r="TPU907" s="30"/>
      <c r="TPV907" s="30"/>
      <c r="TPW907" s="30"/>
      <c r="TPX907" s="30"/>
      <c r="TPY907" s="30"/>
      <c r="TPZ907" s="30"/>
      <c r="TQA907" s="30"/>
      <c r="TQB907" s="30"/>
      <c r="TQC907" s="30"/>
      <c r="TQD907" s="30"/>
      <c r="TQE907" s="30"/>
      <c r="TQF907" s="30"/>
      <c r="TQG907" s="30"/>
      <c r="TQH907" s="30"/>
      <c r="TQI907" s="30"/>
      <c r="TQJ907" s="30"/>
      <c r="TQK907" s="30"/>
      <c r="TQL907" s="30"/>
      <c r="TQM907" s="30"/>
      <c r="TQN907" s="30"/>
      <c r="TQO907" s="30"/>
      <c r="TQP907" s="30"/>
      <c r="TQQ907" s="30"/>
      <c r="TQR907" s="30"/>
      <c r="TQS907" s="30"/>
      <c r="TQT907" s="30"/>
      <c r="TQU907" s="30"/>
      <c r="TQV907" s="30"/>
      <c r="TQW907" s="30"/>
      <c r="TQX907" s="30"/>
      <c r="TQY907" s="30"/>
      <c r="TQZ907" s="30"/>
      <c r="TRA907" s="30"/>
      <c r="TRB907" s="30"/>
      <c r="TRC907" s="30"/>
      <c r="TRD907" s="30"/>
      <c r="TRE907" s="30"/>
      <c r="TRF907" s="30"/>
      <c r="TRG907" s="30"/>
      <c r="TRH907" s="30"/>
      <c r="TRI907" s="30"/>
      <c r="TRJ907" s="30"/>
      <c r="TRK907" s="30"/>
      <c r="TRL907" s="30"/>
      <c r="TRM907" s="30"/>
      <c r="TRN907" s="30"/>
      <c r="TRO907" s="30"/>
      <c r="TRP907" s="30"/>
      <c r="TRQ907" s="30"/>
      <c r="TRR907" s="30"/>
      <c r="TRS907" s="30"/>
      <c r="TRT907" s="30"/>
      <c r="TRU907" s="30"/>
      <c r="TRV907" s="30"/>
      <c r="TRW907" s="30"/>
      <c r="TRX907" s="30"/>
      <c r="TRY907" s="30"/>
      <c r="TRZ907" s="30"/>
      <c r="TSA907" s="30"/>
      <c r="TSB907" s="30"/>
      <c r="TSC907" s="30"/>
      <c r="TSD907" s="30"/>
      <c r="TSE907" s="30"/>
      <c r="TSF907" s="30"/>
      <c r="TSG907" s="30"/>
      <c r="TSH907" s="30"/>
      <c r="TSI907" s="30"/>
      <c r="TSJ907" s="30"/>
      <c r="TSK907" s="30"/>
      <c r="TSL907" s="30"/>
      <c r="TSM907" s="30"/>
      <c r="TSN907" s="30"/>
      <c r="TSO907" s="30"/>
      <c r="TSP907" s="30"/>
      <c r="TSQ907" s="30"/>
      <c r="TSR907" s="30"/>
      <c r="TSS907" s="30"/>
      <c r="TST907" s="30"/>
      <c r="TSU907" s="30"/>
      <c r="TSV907" s="30"/>
      <c r="TSW907" s="30"/>
      <c r="TSX907" s="30"/>
      <c r="TSY907" s="30"/>
      <c r="TSZ907" s="30"/>
      <c r="TTA907" s="30"/>
      <c r="TTB907" s="30"/>
      <c r="TTC907" s="30"/>
      <c r="TTD907" s="30"/>
      <c r="TTE907" s="30"/>
      <c r="TTF907" s="30"/>
      <c r="TTG907" s="30"/>
      <c r="TTH907" s="30"/>
      <c r="TTI907" s="30"/>
      <c r="TTJ907" s="30"/>
      <c r="TTK907" s="30"/>
      <c r="TTL907" s="30"/>
      <c r="TTM907" s="30"/>
      <c r="TTN907" s="30"/>
      <c r="TTO907" s="30"/>
      <c r="TTP907" s="30"/>
      <c r="TTQ907" s="30"/>
      <c r="TTR907" s="30"/>
      <c r="TTS907" s="30"/>
      <c r="TTT907" s="30"/>
      <c r="TTU907" s="30"/>
      <c r="TTV907" s="30"/>
      <c r="TTW907" s="30"/>
      <c r="TTX907" s="30"/>
      <c r="TTY907" s="30"/>
      <c r="TTZ907" s="30"/>
      <c r="TUA907" s="30"/>
      <c r="TUB907" s="30"/>
      <c r="TUC907" s="30"/>
      <c r="TUD907" s="30"/>
      <c r="TUE907" s="30"/>
      <c r="TUF907" s="30"/>
      <c r="TUG907" s="30"/>
      <c r="TUH907" s="30"/>
      <c r="TUI907" s="30"/>
      <c r="TUJ907" s="30"/>
      <c r="TUK907" s="30"/>
      <c r="TUL907" s="30"/>
      <c r="TUM907" s="30"/>
      <c r="TUN907" s="30"/>
      <c r="TUO907" s="30"/>
      <c r="TUP907" s="30"/>
      <c r="TUQ907" s="30"/>
      <c r="TUR907" s="30"/>
      <c r="TUS907" s="30"/>
      <c r="TUT907" s="30"/>
      <c r="TUU907" s="30"/>
      <c r="TUV907" s="30"/>
      <c r="TUW907" s="30"/>
      <c r="TUX907" s="30"/>
      <c r="TUY907" s="30"/>
      <c r="TUZ907" s="30"/>
      <c r="TVA907" s="30"/>
      <c r="TVB907" s="30"/>
      <c r="TVC907" s="30"/>
      <c r="TVD907" s="30"/>
      <c r="TVE907" s="30"/>
      <c r="TVF907" s="30"/>
      <c r="TVG907" s="30"/>
      <c r="TVH907" s="30"/>
      <c r="TVI907" s="30"/>
      <c r="TVJ907" s="30"/>
      <c r="TVK907" s="30"/>
      <c r="TVL907" s="30"/>
      <c r="TVM907" s="30"/>
      <c r="TVN907" s="30"/>
      <c r="TVO907" s="30"/>
      <c r="TVP907" s="30"/>
      <c r="TVQ907" s="30"/>
      <c r="TVR907" s="30"/>
      <c r="TVS907" s="30"/>
      <c r="TVT907" s="30"/>
      <c r="TVU907" s="30"/>
      <c r="TVV907" s="30"/>
      <c r="TVW907" s="30"/>
      <c r="TVX907" s="30"/>
      <c r="TVY907" s="30"/>
      <c r="TVZ907" s="30"/>
      <c r="TWA907" s="30"/>
      <c r="TWB907" s="30"/>
      <c r="TWC907" s="30"/>
      <c r="TWD907" s="30"/>
      <c r="TWE907" s="30"/>
      <c r="TWF907" s="30"/>
      <c r="TWG907" s="30"/>
      <c r="TWH907" s="30"/>
      <c r="TWI907" s="30"/>
      <c r="TWJ907" s="30"/>
      <c r="TWK907" s="30"/>
      <c r="TWL907" s="30"/>
      <c r="TWM907" s="30"/>
      <c r="TWN907" s="30"/>
      <c r="TWO907" s="30"/>
      <c r="TWP907" s="30"/>
      <c r="TWQ907" s="30"/>
      <c r="TWR907" s="30"/>
      <c r="TWS907" s="30"/>
      <c r="TWT907" s="30"/>
      <c r="TWU907" s="30"/>
      <c r="TWV907" s="30"/>
      <c r="TWW907" s="30"/>
      <c r="TWX907" s="30"/>
      <c r="TWY907" s="30"/>
      <c r="TWZ907" s="30"/>
      <c r="TXA907" s="30"/>
      <c r="TXB907" s="30"/>
      <c r="TXC907" s="30"/>
      <c r="TXD907" s="30"/>
      <c r="TXE907" s="30"/>
      <c r="TXF907" s="30"/>
      <c r="TXG907" s="30"/>
      <c r="TXH907" s="30"/>
      <c r="TXI907" s="30"/>
      <c r="TXJ907" s="30"/>
      <c r="TXK907" s="30"/>
      <c r="TXL907" s="30"/>
      <c r="TXM907" s="30"/>
      <c r="TXN907" s="30"/>
      <c r="TXO907" s="30"/>
      <c r="TXP907" s="30"/>
      <c r="TXQ907" s="30"/>
      <c r="TXR907" s="30"/>
      <c r="TXS907" s="30"/>
      <c r="TXT907" s="30"/>
      <c r="TXU907" s="30"/>
      <c r="TXV907" s="30"/>
      <c r="TXW907" s="30"/>
      <c r="TXX907" s="30"/>
      <c r="TXY907" s="30"/>
      <c r="TXZ907" s="30"/>
      <c r="TYA907" s="30"/>
      <c r="TYB907" s="30"/>
      <c r="TYC907" s="30"/>
      <c r="TYD907" s="30"/>
      <c r="TYE907" s="30"/>
      <c r="TYF907" s="30"/>
      <c r="TYG907" s="30"/>
      <c r="TYH907" s="30"/>
      <c r="TYI907" s="30"/>
      <c r="TYJ907" s="30"/>
      <c r="TYK907" s="30"/>
      <c r="TYL907" s="30"/>
      <c r="TYM907" s="30"/>
      <c r="TYN907" s="30"/>
      <c r="TYO907" s="30"/>
      <c r="TYP907" s="30"/>
      <c r="TYQ907" s="30"/>
      <c r="TYR907" s="30"/>
      <c r="TYS907" s="30"/>
      <c r="TYT907" s="30"/>
      <c r="TYU907" s="30"/>
      <c r="TYV907" s="30"/>
      <c r="TYW907" s="30"/>
      <c r="TYX907" s="30"/>
      <c r="TYY907" s="30"/>
      <c r="TYZ907" s="30"/>
      <c r="TZA907" s="30"/>
      <c r="TZB907" s="30"/>
      <c r="TZC907" s="30"/>
      <c r="TZD907" s="30"/>
      <c r="TZE907" s="30"/>
      <c r="TZF907" s="30"/>
      <c r="TZG907" s="30"/>
      <c r="TZH907" s="30"/>
      <c r="TZI907" s="30"/>
      <c r="TZJ907" s="30"/>
      <c r="TZK907" s="30"/>
      <c r="TZL907" s="30"/>
      <c r="TZM907" s="30"/>
      <c r="TZN907" s="30"/>
      <c r="TZO907" s="30"/>
      <c r="TZP907" s="30"/>
      <c r="TZQ907" s="30"/>
      <c r="TZR907" s="30"/>
      <c r="TZS907" s="30"/>
      <c r="TZT907" s="30"/>
      <c r="TZU907" s="30"/>
      <c r="TZV907" s="30"/>
      <c r="TZW907" s="30"/>
      <c r="TZX907" s="30"/>
      <c r="TZY907" s="30"/>
      <c r="TZZ907" s="30"/>
      <c r="UAA907" s="30"/>
      <c r="UAB907" s="30"/>
      <c r="UAC907" s="30"/>
      <c r="UAD907" s="30"/>
      <c r="UAE907" s="30"/>
      <c r="UAF907" s="30"/>
      <c r="UAG907" s="30"/>
      <c r="UAH907" s="30"/>
      <c r="UAI907" s="30"/>
      <c r="UAJ907" s="30"/>
      <c r="UAK907" s="30"/>
      <c r="UAL907" s="30"/>
      <c r="UAM907" s="30"/>
      <c r="UAN907" s="30"/>
      <c r="UAO907" s="30"/>
      <c r="UAP907" s="30"/>
      <c r="UAQ907" s="30"/>
      <c r="UAR907" s="30"/>
      <c r="UAS907" s="30"/>
      <c r="UAT907" s="30"/>
      <c r="UAU907" s="30"/>
      <c r="UAV907" s="30"/>
      <c r="UAW907" s="30"/>
      <c r="UAX907" s="30"/>
      <c r="UAY907" s="30"/>
      <c r="UAZ907" s="30"/>
      <c r="UBA907" s="30"/>
      <c r="UBB907" s="30"/>
      <c r="UBC907" s="30"/>
      <c r="UBD907" s="30"/>
      <c r="UBE907" s="30"/>
      <c r="UBF907" s="30"/>
      <c r="UBG907" s="30"/>
      <c r="UBH907" s="30"/>
      <c r="UBI907" s="30"/>
      <c r="UBJ907" s="30"/>
      <c r="UBK907" s="30"/>
      <c r="UBL907" s="30"/>
      <c r="UBM907" s="30"/>
      <c r="UBN907" s="30"/>
      <c r="UBO907" s="30"/>
      <c r="UBP907" s="30"/>
      <c r="UBQ907" s="30"/>
      <c r="UBR907" s="30"/>
      <c r="UBS907" s="30"/>
      <c r="UBT907" s="30"/>
      <c r="UBU907" s="30"/>
      <c r="UBV907" s="30"/>
      <c r="UBW907" s="30"/>
      <c r="UBX907" s="30"/>
      <c r="UBY907" s="30"/>
      <c r="UBZ907" s="30"/>
      <c r="UCA907" s="30"/>
      <c r="UCB907" s="30"/>
      <c r="UCC907" s="30"/>
      <c r="UCD907" s="30"/>
      <c r="UCE907" s="30"/>
      <c r="UCF907" s="30"/>
      <c r="UCG907" s="30"/>
      <c r="UCH907" s="30"/>
      <c r="UCI907" s="30"/>
      <c r="UCJ907" s="30"/>
      <c r="UCK907" s="30"/>
      <c r="UCL907" s="30"/>
      <c r="UCM907" s="30"/>
      <c r="UCN907" s="30"/>
      <c r="UCO907" s="30"/>
      <c r="UCP907" s="30"/>
      <c r="UCQ907" s="30"/>
      <c r="UCR907" s="30"/>
      <c r="UCS907" s="30"/>
      <c r="UCT907" s="30"/>
      <c r="UCU907" s="30"/>
      <c r="UCV907" s="30"/>
      <c r="UCW907" s="30"/>
      <c r="UCX907" s="30"/>
      <c r="UCY907" s="30"/>
      <c r="UCZ907" s="30"/>
      <c r="UDA907" s="30"/>
      <c r="UDB907" s="30"/>
      <c r="UDC907" s="30"/>
      <c r="UDD907" s="30"/>
      <c r="UDE907" s="30"/>
      <c r="UDF907" s="30"/>
      <c r="UDG907" s="30"/>
      <c r="UDH907" s="30"/>
      <c r="UDI907" s="30"/>
      <c r="UDJ907" s="30"/>
      <c r="UDK907" s="30"/>
      <c r="UDL907" s="30"/>
      <c r="UDM907" s="30"/>
      <c r="UDN907" s="30"/>
      <c r="UDO907" s="30"/>
      <c r="UDP907" s="30"/>
      <c r="UDQ907" s="30"/>
      <c r="UDR907" s="30"/>
      <c r="UDS907" s="30"/>
      <c r="UDT907" s="30"/>
      <c r="UDU907" s="30"/>
      <c r="UDV907" s="30"/>
      <c r="UDW907" s="30"/>
      <c r="UDX907" s="30"/>
      <c r="UDY907" s="30"/>
      <c r="UDZ907" s="30"/>
      <c r="UEA907" s="30"/>
      <c r="UEB907" s="30"/>
      <c r="UEC907" s="30"/>
      <c r="UED907" s="30"/>
      <c r="UEE907" s="30"/>
      <c r="UEF907" s="30"/>
      <c r="UEG907" s="30"/>
      <c r="UEH907" s="30"/>
      <c r="UEI907" s="30"/>
      <c r="UEJ907" s="30"/>
      <c r="UEK907" s="30"/>
      <c r="UEL907" s="30"/>
      <c r="UEM907" s="30"/>
      <c r="UEN907" s="30"/>
      <c r="UEO907" s="30"/>
      <c r="UEP907" s="30"/>
      <c r="UEQ907" s="30"/>
      <c r="UER907" s="30"/>
      <c r="UES907" s="30"/>
      <c r="UET907" s="30"/>
      <c r="UEU907" s="30"/>
      <c r="UEV907" s="30"/>
      <c r="UEW907" s="30"/>
      <c r="UEX907" s="30"/>
      <c r="UEY907" s="30"/>
      <c r="UEZ907" s="30"/>
      <c r="UFA907" s="30"/>
      <c r="UFB907" s="30"/>
      <c r="UFC907" s="30"/>
      <c r="UFD907" s="30"/>
      <c r="UFE907" s="30"/>
      <c r="UFF907" s="30"/>
      <c r="UFG907" s="30"/>
      <c r="UFH907" s="30"/>
      <c r="UFI907" s="30"/>
      <c r="UFJ907" s="30"/>
      <c r="UFK907" s="30"/>
      <c r="UFL907" s="30"/>
      <c r="UFM907" s="30"/>
      <c r="UFN907" s="30"/>
      <c r="UFO907" s="30"/>
      <c r="UFP907" s="30"/>
      <c r="UFQ907" s="30"/>
      <c r="UFR907" s="30"/>
      <c r="UFS907" s="30"/>
      <c r="UFT907" s="30"/>
      <c r="UFU907" s="30"/>
      <c r="UFV907" s="30"/>
      <c r="UFW907" s="30"/>
      <c r="UFX907" s="30"/>
      <c r="UFY907" s="30"/>
      <c r="UFZ907" s="30"/>
      <c r="UGA907" s="30"/>
      <c r="UGB907" s="30"/>
      <c r="UGC907" s="30"/>
      <c r="UGD907" s="30"/>
      <c r="UGE907" s="30"/>
      <c r="UGF907" s="30"/>
      <c r="UGG907" s="30"/>
      <c r="UGH907" s="30"/>
      <c r="UGI907" s="30"/>
      <c r="UGJ907" s="30"/>
      <c r="UGK907" s="30"/>
      <c r="UGL907" s="30"/>
      <c r="UGM907" s="30"/>
      <c r="UGN907" s="30"/>
      <c r="UGO907" s="30"/>
      <c r="UGP907" s="30"/>
      <c r="UGQ907" s="30"/>
      <c r="UGR907" s="30"/>
      <c r="UGS907" s="30"/>
      <c r="UGT907" s="30"/>
      <c r="UGU907" s="30"/>
      <c r="UGV907" s="30"/>
      <c r="UGW907" s="30"/>
      <c r="UGX907" s="30"/>
      <c r="UGY907" s="30"/>
      <c r="UGZ907" s="30"/>
      <c r="UHA907" s="30"/>
      <c r="UHB907" s="30"/>
      <c r="UHC907" s="30"/>
      <c r="UHD907" s="30"/>
      <c r="UHE907" s="30"/>
      <c r="UHF907" s="30"/>
      <c r="UHG907" s="30"/>
      <c r="UHH907" s="30"/>
      <c r="UHI907" s="30"/>
      <c r="UHJ907" s="30"/>
      <c r="UHK907" s="30"/>
      <c r="UHL907" s="30"/>
      <c r="UHM907" s="30"/>
      <c r="UHN907" s="30"/>
      <c r="UHO907" s="30"/>
      <c r="UHP907" s="30"/>
      <c r="UHQ907" s="30"/>
      <c r="UHR907" s="30"/>
      <c r="UHS907" s="30"/>
      <c r="UHT907" s="30"/>
      <c r="UHU907" s="30"/>
      <c r="UHV907" s="30"/>
      <c r="UHW907" s="30"/>
      <c r="UHX907" s="30"/>
      <c r="UHY907" s="30"/>
      <c r="UHZ907" s="30"/>
      <c r="UIA907" s="30"/>
      <c r="UIB907" s="30"/>
      <c r="UIC907" s="30"/>
      <c r="UID907" s="30"/>
      <c r="UIE907" s="30"/>
      <c r="UIF907" s="30"/>
      <c r="UIG907" s="30"/>
      <c r="UIH907" s="30"/>
      <c r="UII907" s="30"/>
      <c r="UIJ907" s="30"/>
      <c r="UIK907" s="30"/>
      <c r="UIL907" s="30"/>
      <c r="UIM907" s="30"/>
      <c r="UIN907" s="30"/>
      <c r="UIO907" s="30"/>
      <c r="UIP907" s="30"/>
      <c r="UIQ907" s="30"/>
      <c r="UIR907" s="30"/>
      <c r="UIS907" s="30"/>
      <c r="UIT907" s="30"/>
      <c r="UIU907" s="30"/>
      <c r="UIV907" s="30"/>
      <c r="UIW907" s="30"/>
      <c r="UIX907" s="30"/>
      <c r="UIY907" s="30"/>
      <c r="UIZ907" s="30"/>
      <c r="UJA907" s="30"/>
      <c r="UJB907" s="30"/>
      <c r="UJC907" s="30"/>
      <c r="UJD907" s="30"/>
      <c r="UJE907" s="30"/>
      <c r="UJF907" s="30"/>
      <c r="UJG907" s="30"/>
      <c r="UJH907" s="30"/>
      <c r="UJI907" s="30"/>
      <c r="UJJ907" s="30"/>
      <c r="UJK907" s="30"/>
      <c r="UJL907" s="30"/>
      <c r="UJM907" s="30"/>
      <c r="UJN907" s="30"/>
      <c r="UJO907" s="30"/>
      <c r="UJP907" s="30"/>
      <c r="UJQ907" s="30"/>
      <c r="UJR907" s="30"/>
      <c r="UJS907" s="30"/>
      <c r="UJT907" s="30"/>
      <c r="UJU907" s="30"/>
      <c r="UJV907" s="30"/>
      <c r="UJW907" s="30"/>
      <c r="UJX907" s="30"/>
      <c r="UJY907" s="30"/>
      <c r="UJZ907" s="30"/>
      <c r="UKA907" s="30"/>
      <c r="UKB907" s="30"/>
      <c r="UKC907" s="30"/>
      <c r="UKD907" s="30"/>
      <c r="UKE907" s="30"/>
      <c r="UKF907" s="30"/>
      <c r="UKG907" s="30"/>
      <c r="UKH907" s="30"/>
      <c r="UKI907" s="30"/>
      <c r="UKJ907" s="30"/>
      <c r="UKK907" s="30"/>
      <c r="UKL907" s="30"/>
      <c r="UKM907" s="30"/>
      <c r="UKN907" s="30"/>
      <c r="UKO907" s="30"/>
      <c r="UKP907" s="30"/>
      <c r="UKQ907" s="30"/>
      <c r="UKR907" s="30"/>
      <c r="UKS907" s="30"/>
      <c r="UKT907" s="30"/>
      <c r="UKU907" s="30"/>
      <c r="UKV907" s="30"/>
      <c r="UKW907" s="30"/>
      <c r="UKX907" s="30"/>
      <c r="UKY907" s="30"/>
      <c r="UKZ907" s="30"/>
      <c r="ULA907" s="30"/>
      <c r="ULB907" s="30"/>
      <c r="ULC907" s="30"/>
      <c r="ULD907" s="30"/>
      <c r="ULE907" s="30"/>
      <c r="ULF907" s="30"/>
      <c r="ULG907" s="30"/>
      <c r="ULH907" s="30"/>
      <c r="ULI907" s="30"/>
      <c r="ULJ907" s="30"/>
      <c r="ULK907" s="30"/>
      <c r="ULL907" s="30"/>
      <c r="ULM907" s="30"/>
      <c r="ULN907" s="30"/>
      <c r="ULO907" s="30"/>
      <c r="ULP907" s="30"/>
      <c r="ULQ907" s="30"/>
      <c r="ULR907" s="30"/>
      <c r="ULS907" s="30"/>
      <c r="ULT907" s="30"/>
      <c r="ULU907" s="30"/>
      <c r="ULV907" s="30"/>
      <c r="ULW907" s="30"/>
      <c r="ULX907" s="30"/>
      <c r="ULY907" s="30"/>
      <c r="ULZ907" s="30"/>
      <c r="UMA907" s="30"/>
      <c r="UMB907" s="30"/>
      <c r="UMC907" s="30"/>
      <c r="UMD907" s="30"/>
      <c r="UME907" s="30"/>
      <c r="UMF907" s="30"/>
      <c r="UMG907" s="30"/>
      <c r="UMH907" s="30"/>
      <c r="UMI907" s="30"/>
      <c r="UMJ907" s="30"/>
      <c r="UMK907" s="30"/>
      <c r="UML907" s="30"/>
      <c r="UMM907" s="30"/>
      <c r="UMN907" s="30"/>
      <c r="UMO907" s="30"/>
      <c r="UMP907" s="30"/>
      <c r="UMQ907" s="30"/>
      <c r="UMR907" s="30"/>
      <c r="UMS907" s="30"/>
      <c r="UMT907" s="30"/>
      <c r="UMU907" s="30"/>
      <c r="UMV907" s="30"/>
      <c r="UMW907" s="30"/>
      <c r="UMX907" s="30"/>
      <c r="UMY907" s="30"/>
      <c r="UMZ907" s="30"/>
      <c r="UNA907" s="30"/>
      <c r="UNB907" s="30"/>
      <c r="UNC907" s="30"/>
      <c r="UND907" s="30"/>
      <c r="UNE907" s="30"/>
      <c r="UNF907" s="30"/>
      <c r="UNG907" s="30"/>
      <c r="UNH907" s="30"/>
      <c r="UNI907" s="30"/>
      <c r="UNJ907" s="30"/>
      <c r="UNK907" s="30"/>
      <c r="UNL907" s="30"/>
      <c r="UNM907" s="30"/>
      <c r="UNN907" s="30"/>
      <c r="UNO907" s="30"/>
      <c r="UNP907" s="30"/>
      <c r="UNQ907" s="30"/>
      <c r="UNR907" s="30"/>
      <c r="UNS907" s="30"/>
      <c r="UNT907" s="30"/>
      <c r="UNU907" s="30"/>
      <c r="UNV907" s="30"/>
      <c r="UNW907" s="30"/>
      <c r="UNX907" s="30"/>
      <c r="UNY907" s="30"/>
      <c r="UNZ907" s="30"/>
      <c r="UOA907" s="30"/>
      <c r="UOB907" s="30"/>
      <c r="UOC907" s="30"/>
      <c r="UOD907" s="30"/>
      <c r="UOE907" s="30"/>
      <c r="UOF907" s="30"/>
      <c r="UOG907" s="30"/>
      <c r="UOH907" s="30"/>
      <c r="UOI907" s="30"/>
      <c r="UOJ907" s="30"/>
      <c r="UOK907" s="30"/>
      <c r="UOL907" s="30"/>
      <c r="UOM907" s="30"/>
      <c r="UON907" s="30"/>
      <c r="UOO907" s="30"/>
      <c r="UOP907" s="30"/>
      <c r="UOQ907" s="30"/>
      <c r="UOR907" s="30"/>
      <c r="UOS907" s="30"/>
      <c r="UOT907" s="30"/>
      <c r="UOU907" s="30"/>
      <c r="UOV907" s="30"/>
      <c r="UOW907" s="30"/>
      <c r="UOX907" s="30"/>
      <c r="UOY907" s="30"/>
      <c r="UOZ907" s="30"/>
      <c r="UPA907" s="30"/>
      <c r="UPB907" s="30"/>
      <c r="UPC907" s="30"/>
      <c r="UPD907" s="30"/>
      <c r="UPE907" s="30"/>
      <c r="UPF907" s="30"/>
      <c r="UPG907" s="30"/>
      <c r="UPH907" s="30"/>
      <c r="UPI907" s="30"/>
      <c r="UPJ907" s="30"/>
      <c r="UPK907" s="30"/>
      <c r="UPL907" s="30"/>
      <c r="UPM907" s="30"/>
      <c r="UPN907" s="30"/>
      <c r="UPO907" s="30"/>
      <c r="UPP907" s="30"/>
      <c r="UPQ907" s="30"/>
      <c r="UPR907" s="30"/>
      <c r="UPS907" s="30"/>
      <c r="UPT907" s="30"/>
      <c r="UPU907" s="30"/>
      <c r="UPV907" s="30"/>
      <c r="UPW907" s="30"/>
      <c r="UPX907" s="30"/>
      <c r="UPY907" s="30"/>
      <c r="UPZ907" s="30"/>
      <c r="UQA907" s="30"/>
      <c r="UQB907" s="30"/>
      <c r="UQC907" s="30"/>
      <c r="UQD907" s="30"/>
      <c r="UQE907" s="30"/>
      <c r="UQF907" s="30"/>
      <c r="UQG907" s="30"/>
      <c r="UQH907" s="30"/>
      <c r="UQI907" s="30"/>
      <c r="UQJ907" s="30"/>
      <c r="UQK907" s="30"/>
      <c r="UQL907" s="30"/>
      <c r="UQM907" s="30"/>
      <c r="UQN907" s="30"/>
      <c r="UQO907" s="30"/>
      <c r="UQP907" s="30"/>
      <c r="UQQ907" s="30"/>
      <c r="UQR907" s="30"/>
      <c r="UQS907" s="30"/>
      <c r="UQT907" s="30"/>
      <c r="UQU907" s="30"/>
      <c r="UQV907" s="30"/>
      <c r="UQW907" s="30"/>
      <c r="UQX907" s="30"/>
      <c r="UQY907" s="30"/>
      <c r="UQZ907" s="30"/>
      <c r="URA907" s="30"/>
      <c r="URB907" s="30"/>
      <c r="URC907" s="30"/>
      <c r="URD907" s="30"/>
      <c r="URE907" s="30"/>
      <c r="URF907" s="30"/>
      <c r="URG907" s="30"/>
      <c r="URH907" s="30"/>
      <c r="URI907" s="30"/>
      <c r="URJ907" s="30"/>
      <c r="URK907" s="30"/>
      <c r="URL907" s="30"/>
      <c r="URM907" s="30"/>
      <c r="URN907" s="30"/>
      <c r="URO907" s="30"/>
      <c r="URP907" s="30"/>
      <c r="URQ907" s="30"/>
      <c r="URR907" s="30"/>
      <c r="URS907" s="30"/>
      <c r="URT907" s="30"/>
      <c r="URU907" s="30"/>
      <c r="URV907" s="30"/>
      <c r="URW907" s="30"/>
      <c r="URX907" s="30"/>
      <c r="URY907" s="30"/>
      <c r="URZ907" s="30"/>
      <c r="USA907" s="30"/>
      <c r="USB907" s="30"/>
      <c r="USC907" s="30"/>
      <c r="USD907" s="30"/>
      <c r="USE907" s="30"/>
      <c r="USF907" s="30"/>
      <c r="USG907" s="30"/>
      <c r="USH907" s="30"/>
      <c r="USI907" s="30"/>
      <c r="USJ907" s="30"/>
      <c r="USK907" s="30"/>
      <c r="USL907" s="30"/>
      <c r="USM907" s="30"/>
      <c r="USN907" s="30"/>
      <c r="USO907" s="30"/>
      <c r="USP907" s="30"/>
      <c r="USQ907" s="30"/>
      <c r="USR907" s="30"/>
      <c r="USS907" s="30"/>
      <c r="UST907" s="30"/>
      <c r="USU907" s="30"/>
      <c r="USV907" s="30"/>
      <c r="USW907" s="30"/>
      <c r="USX907" s="30"/>
      <c r="USY907" s="30"/>
      <c r="USZ907" s="30"/>
      <c r="UTA907" s="30"/>
      <c r="UTB907" s="30"/>
      <c r="UTC907" s="30"/>
      <c r="UTD907" s="30"/>
      <c r="UTE907" s="30"/>
      <c r="UTF907" s="30"/>
      <c r="UTG907" s="30"/>
      <c r="UTH907" s="30"/>
      <c r="UTI907" s="30"/>
      <c r="UTJ907" s="30"/>
      <c r="UTK907" s="30"/>
      <c r="UTL907" s="30"/>
      <c r="UTM907" s="30"/>
      <c r="UTN907" s="30"/>
      <c r="UTO907" s="30"/>
      <c r="UTP907" s="30"/>
      <c r="UTQ907" s="30"/>
      <c r="UTR907" s="30"/>
      <c r="UTS907" s="30"/>
      <c r="UTT907" s="30"/>
      <c r="UTU907" s="30"/>
      <c r="UTV907" s="30"/>
      <c r="UTW907" s="30"/>
      <c r="UTX907" s="30"/>
      <c r="UTY907" s="30"/>
      <c r="UTZ907" s="30"/>
      <c r="UUA907" s="30"/>
      <c r="UUB907" s="30"/>
      <c r="UUC907" s="30"/>
      <c r="UUD907" s="30"/>
      <c r="UUE907" s="30"/>
      <c r="UUF907" s="30"/>
      <c r="UUG907" s="30"/>
      <c r="UUH907" s="30"/>
      <c r="UUI907" s="30"/>
      <c r="UUJ907" s="30"/>
      <c r="UUK907" s="30"/>
      <c r="UUL907" s="30"/>
      <c r="UUM907" s="30"/>
      <c r="UUN907" s="30"/>
      <c r="UUO907" s="30"/>
      <c r="UUP907" s="30"/>
      <c r="UUQ907" s="30"/>
      <c r="UUR907" s="30"/>
      <c r="UUS907" s="30"/>
      <c r="UUT907" s="30"/>
      <c r="UUU907" s="30"/>
      <c r="UUV907" s="30"/>
      <c r="UUW907" s="30"/>
      <c r="UUX907" s="30"/>
      <c r="UUY907" s="30"/>
      <c r="UUZ907" s="30"/>
      <c r="UVA907" s="30"/>
      <c r="UVB907" s="30"/>
      <c r="UVC907" s="30"/>
      <c r="UVD907" s="30"/>
      <c r="UVE907" s="30"/>
      <c r="UVF907" s="30"/>
      <c r="UVG907" s="30"/>
      <c r="UVH907" s="30"/>
      <c r="UVI907" s="30"/>
      <c r="UVJ907" s="30"/>
      <c r="UVK907" s="30"/>
      <c r="UVL907" s="30"/>
      <c r="UVM907" s="30"/>
      <c r="UVN907" s="30"/>
      <c r="UVO907" s="30"/>
      <c r="UVP907" s="30"/>
      <c r="UVQ907" s="30"/>
      <c r="UVR907" s="30"/>
      <c r="UVS907" s="30"/>
      <c r="UVT907" s="30"/>
      <c r="UVU907" s="30"/>
      <c r="UVV907" s="30"/>
      <c r="UVW907" s="30"/>
      <c r="UVX907" s="30"/>
      <c r="UVY907" s="30"/>
      <c r="UVZ907" s="30"/>
      <c r="UWA907" s="30"/>
      <c r="UWB907" s="30"/>
      <c r="UWC907" s="30"/>
      <c r="UWD907" s="30"/>
      <c r="UWE907" s="30"/>
      <c r="UWF907" s="30"/>
      <c r="UWG907" s="30"/>
      <c r="UWH907" s="30"/>
      <c r="UWI907" s="30"/>
      <c r="UWJ907" s="30"/>
      <c r="UWK907" s="30"/>
      <c r="UWL907" s="30"/>
      <c r="UWM907" s="30"/>
      <c r="UWN907" s="30"/>
      <c r="UWO907" s="30"/>
      <c r="UWP907" s="30"/>
      <c r="UWQ907" s="30"/>
      <c r="UWR907" s="30"/>
      <c r="UWS907" s="30"/>
      <c r="UWT907" s="30"/>
      <c r="UWU907" s="30"/>
      <c r="UWV907" s="30"/>
      <c r="UWW907" s="30"/>
      <c r="UWX907" s="30"/>
      <c r="UWY907" s="30"/>
      <c r="UWZ907" s="30"/>
      <c r="UXA907" s="30"/>
      <c r="UXB907" s="30"/>
      <c r="UXC907" s="30"/>
      <c r="UXD907" s="30"/>
      <c r="UXE907" s="30"/>
      <c r="UXF907" s="30"/>
      <c r="UXG907" s="30"/>
      <c r="UXH907" s="30"/>
      <c r="UXI907" s="30"/>
      <c r="UXJ907" s="30"/>
      <c r="UXK907" s="30"/>
      <c r="UXL907" s="30"/>
      <c r="UXM907" s="30"/>
      <c r="UXN907" s="30"/>
      <c r="UXO907" s="30"/>
      <c r="UXP907" s="30"/>
      <c r="UXQ907" s="30"/>
      <c r="UXR907" s="30"/>
      <c r="UXS907" s="30"/>
      <c r="UXT907" s="30"/>
      <c r="UXU907" s="30"/>
      <c r="UXV907" s="30"/>
      <c r="UXW907" s="30"/>
      <c r="UXX907" s="30"/>
      <c r="UXY907" s="30"/>
      <c r="UXZ907" s="30"/>
      <c r="UYA907" s="30"/>
      <c r="UYB907" s="30"/>
      <c r="UYC907" s="30"/>
      <c r="UYD907" s="30"/>
      <c r="UYE907" s="30"/>
      <c r="UYF907" s="30"/>
      <c r="UYG907" s="30"/>
      <c r="UYH907" s="30"/>
      <c r="UYI907" s="30"/>
      <c r="UYJ907" s="30"/>
      <c r="UYK907" s="30"/>
      <c r="UYL907" s="30"/>
      <c r="UYM907" s="30"/>
      <c r="UYN907" s="30"/>
      <c r="UYO907" s="30"/>
      <c r="UYP907" s="30"/>
      <c r="UYQ907" s="30"/>
      <c r="UYR907" s="30"/>
      <c r="UYS907" s="30"/>
      <c r="UYT907" s="30"/>
      <c r="UYU907" s="30"/>
      <c r="UYV907" s="30"/>
      <c r="UYW907" s="30"/>
      <c r="UYX907" s="30"/>
      <c r="UYY907" s="30"/>
      <c r="UYZ907" s="30"/>
      <c r="UZA907" s="30"/>
      <c r="UZB907" s="30"/>
      <c r="UZC907" s="30"/>
      <c r="UZD907" s="30"/>
      <c r="UZE907" s="30"/>
      <c r="UZF907" s="30"/>
      <c r="UZG907" s="30"/>
      <c r="UZH907" s="30"/>
      <c r="UZI907" s="30"/>
      <c r="UZJ907" s="30"/>
      <c r="UZK907" s="30"/>
      <c r="UZL907" s="30"/>
      <c r="UZM907" s="30"/>
      <c r="UZN907" s="30"/>
      <c r="UZO907" s="30"/>
      <c r="UZP907" s="30"/>
      <c r="UZQ907" s="30"/>
      <c r="UZR907" s="30"/>
      <c r="UZS907" s="30"/>
      <c r="UZT907" s="30"/>
      <c r="UZU907" s="30"/>
      <c r="UZV907" s="30"/>
      <c r="UZW907" s="30"/>
      <c r="UZX907" s="30"/>
      <c r="UZY907" s="30"/>
      <c r="UZZ907" s="30"/>
      <c r="VAA907" s="30"/>
      <c r="VAB907" s="30"/>
      <c r="VAC907" s="30"/>
      <c r="VAD907" s="30"/>
      <c r="VAE907" s="30"/>
      <c r="VAF907" s="30"/>
      <c r="VAG907" s="30"/>
      <c r="VAH907" s="30"/>
      <c r="VAI907" s="30"/>
      <c r="VAJ907" s="30"/>
      <c r="VAK907" s="30"/>
      <c r="VAL907" s="30"/>
      <c r="VAM907" s="30"/>
      <c r="VAN907" s="30"/>
      <c r="VAO907" s="30"/>
      <c r="VAP907" s="30"/>
      <c r="VAQ907" s="30"/>
      <c r="VAR907" s="30"/>
      <c r="VAS907" s="30"/>
      <c r="VAT907" s="30"/>
      <c r="VAU907" s="30"/>
      <c r="VAV907" s="30"/>
      <c r="VAW907" s="30"/>
      <c r="VAX907" s="30"/>
      <c r="VAY907" s="30"/>
      <c r="VAZ907" s="30"/>
      <c r="VBA907" s="30"/>
      <c r="VBB907" s="30"/>
      <c r="VBC907" s="30"/>
      <c r="VBD907" s="30"/>
      <c r="VBE907" s="30"/>
      <c r="VBF907" s="30"/>
      <c r="VBG907" s="30"/>
      <c r="VBH907" s="30"/>
      <c r="VBI907" s="30"/>
      <c r="VBJ907" s="30"/>
      <c r="VBK907" s="30"/>
      <c r="VBL907" s="30"/>
      <c r="VBM907" s="30"/>
      <c r="VBN907" s="30"/>
      <c r="VBO907" s="30"/>
      <c r="VBP907" s="30"/>
      <c r="VBQ907" s="30"/>
      <c r="VBR907" s="30"/>
      <c r="VBS907" s="30"/>
      <c r="VBT907" s="30"/>
      <c r="VBU907" s="30"/>
      <c r="VBV907" s="30"/>
      <c r="VBW907" s="30"/>
      <c r="VBX907" s="30"/>
      <c r="VBY907" s="30"/>
      <c r="VBZ907" s="30"/>
      <c r="VCA907" s="30"/>
      <c r="VCB907" s="30"/>
      <c r="VCC907" s="30"/>
      <c r="VCD907" s="30"/>
      <c r="VCE907" s="30"/>
      <c r="VCF907" s="30"/>
      <c r="VCG907" s="30"/>
      <c r="VCH907" s="30"/>
      <c r="VCI907" s="30"/>
      <c r="VCJ907" s="30"/>
      <c r="VCK907" s="30"/>
      <c r="VCL907" s="30"/>
      <c r="VCM907" s="30"/>
      <c r="VCN907" s="30"/>
      <c r="VCO907" s="30"/>
      <c r="VCP907" s="30"/>
      <c r="VCQ907" s="30"/>
      <c r="VCR907" s="30"/>
      <c r="VCS907" s="30"/>
      <c r="VCT907" s="30"/>
      <c r="VCU907" s="30"/>
      <c r="VCV907" s="30"/>
      <c r="VCW907" s="30"/>
      <c r="VCX907" s="30"/>
      <c r="VCY907" s="30"/>
      <c r="VCZ907" s="30"/>
      <c r="VDA907" s="30"/>
      <c r="VDB907" s="30"/>
      <c r="VDC907" s="30"/>
      <c r="VDD907" s="30"/>
      <c r="VDE907" s="30"/>
      <c r="VDF907" s="30"/>
      <c r="VDG907" s="30"/>
      <c r="VDH907" s="30"/>
      <c r="VDI907" s="30"/>
      <c r="VDJ907" s="30"/>
      <c r="VDK907" s="30"/>
      <c r="VDL907" s="30"/>
      <c r="VDM907" s="30"/>
      <c r="VDN907" s="30"/>
      <c r="VDO907" s="30"/>
      <c r="VDP907" s="30"/>
      <c r="VDQ907" s="30"/>
      <c r="VDR907" s="30"/>
      <c r="VDS907" s="30"/>
      <c r="VDT907" s="30"/>
      <c r="VDU907" s="30"/>
      <c r="VDV907" s="30"/>
      <c r="VDW907" s="30"/>
      <c r="VDX907" s="30"/>
      <c r="VDY907" s="30"/>
      <c r="VDZ907" s="30"/>
      <c r="VEA907" s="30"/>
      <c r="VEB907" s="30"/>
      <c r="VEC907" s="30"/>
      <c r="VED907" s="30"/>
      <c r="VEE907" s="30"/>
      <c r="VEF907" s="30"/>
      <c r="VEG907" s="30"/>
      <c r="VEH907" s="30"/>
      <c r="VEI907" s="30"/>
      <c r="VEJ907" s="30"/>
      <c r="VEK907" s="30"/>
      <c r="VEL907" s="30"/>
      <c r="VEM907" s="30"/>
      <c r="VEN907" s="30"/>
      <c r="VEO907" s="30"/>
      <c r="VEP907" s="30"/>
      <c r="VEQ907" s="30"/>
      <c r="VER907" s="30"/>
      <c r="VES907" s="30"/>
      <c r="VET907" s="30"/>
      <c r="VEU907" s="30"/>
      <c r="VEV907" s="30"/>
      <c r="VEW907" s="30"/>
      <c r="VEX907" s="30"/>
      <c r="VEY907" s="30"/>
      <c r="VEZ907" s="30"/>
      <c r="VFA907" s="30"/>
      <c r="VFB907" s="30"/>
      <c r="VFC907" s="30"/>
      <c r="VFD907" s="30"/>
      <c r="VFE907" s="30"/>
      <c r="VFF907" s="30"/>
      <c r="VFG907" s="30"/>
      <c r="VFH907" s="30"/>
      <c r="VFI907" s="30"/>
      <c r="VFJ907" s="30"/>
      <c r="VFK907" s="30"/>
      <c r="VFL907" s="30"/>
      <c r="VFM907" s="30"/>
      <c r="VFN907" s="30"/>
      <c r="VFO907" s="30"/>
      <c r="VFP907" s="30"/>
      <c r="VFQ907" s="30"/>
      <c r="VFR907" s="30"/>
      <c r="VFS907" s="30"/>
      <c r="VFT907" s="30"/>
      <c r="VFU907" s="30"/>
      <c r="VFV907" s="30"/>
      <c r="VFW907" s="30"/>
      <c r="VFX907" s="30"/>
      <c r="VFY907" s="30"/>
      <c r="VFZ907" s="30"/>
      <c r="VGA907" s="30"/>
      <c r="VGB907" s="30"/>
      <c r="VGC907" s="30"/>
      <c r="VGD907" s="30"/>
      <c r="VGE907" s="30"/>
      <c r="VGF907" s="30"/>
      <c r="VGG907" s="30"/>
      <c r="VGH907" s="30"/>
      <c r="VGI907" s="30"/>
      <c r="VGJ907" s="30"/>
      <c r="VGK907" s="30"/>
      <c r="VGL907" s="30"/>
      <c r="VGM907" s="30"/>
      <c r="VGN907" s="30"/>
      <c r="VGO907" s="30"/>
      <c r="VGP907" s="30"/>
      <c r="VGQ907" s="30"/>
      <c r="VGR907" s="30"/>
      <c r="VGS907" s="30"/>
      <c r="VGT907" s="30"/>
      <c r="VGU907" s="30"/>
      <c r="VGV907" s="30"/>
      <c r="VGW907" s="30"/>
      <c r="VGX907" s="30"/>
      <c r="VGY907" s="30"/>
      <c r="VGZ907" s="30"/>
      <c r="VHA907" s="30"/>
      <c r="VHB907" s="30"/>
      <c r="VHC907" s="30"/>
      <c r="VHD907" s="30"/>
      <c r="VHE907" s="30"/>
      <c r="VHF907" s="30"/>
      <c r="VHG907" s="30"/>
      <c r="VHH907" s="30"/>
      <c r="VHI907" s="30"/>
      <c r="VHJ907" s="30"/>
      <c r="VHK907" s="30"/>
      <c r="VHL907" s="30"/>
      <c r="VHM907" s="30"/>
      <c r="VHN907" s="30"/>
      <c r="VHO907" s="30"/>
      <c r="VHP907" s="30"/>
      <c r="VHQ907" s="30"/>
      <c r="VHR907" s="30"/>
      <c r="VHS907" s="30"/>
      <c r="VHT907" s="30"/>
      <c r="VHU907" s="30"/>
      <c r="VHV907" s="30"/>
      <c r="VHW907" s="30"/>
      <c r="VHX907" s="30"/>
      <c r="VHY907" s="30"/>
      <c r="VHZ907" s="30"/>
      <c r="VIA907" s="30"/>
      <c r="VIB907" s="30"/>
      <c r="VIC907" s="30"/>
      <c r="VID907" s="30"/>
      <c r="VIE907" s="30"/>
      <c r="VIF907" s="30"/>
      <c r="VIG907" s="30"/>
      <c r="VIH907" s="30"/>
      <c r="VII907" s="30"/>
      <c r="VIJ907" s="30"/>
      <c r="VIK907" s="30"/>
      <c r="VIL907" s="30"/>
      <c r="VIM907" s="30"/>
      <c r="VIN907" s="30"/>
      <c r="VIO907" s="30"/>
      <c r="VIP907" s="30"/>
      <c r="VIQ907" s="30"/>
      <c r="VIR907" s="30"/>
      <c r="VIS907" s="30"/>
      <c r="VIT907" s="30"/>
      <c r="VIU907" s="30"/>
      <c r="VIV907" s="30"/>
      <c r="VIW907" s="30"/>
      <c r="VIX907" s="30"/>
      <c r="VIY907" s="30"/>
      <c r="VIZ907" s="30"/>
      <c r="VJA907" s="30"/>
      <c r="VJB907" s="30"/>
      <c r="VJC907" s="30"/>
      <c r="VJD907" s="30"/>
      <c r="VJE907" s="30"/>
      <c r="VJF907" s="30"/>
      <c r="VJG907" s="30"/>
      <c r="VJH907" s="30"/>
      <c r="VJI907" s="30"/>
      <c r="VJJ907" s="30"/>
      <c r="VJK907" s="30"/>
      <c r="VJL907" s="30"/>
      <c r="VJM907" s="30"/>
      <c r="VJN907" s="30"/>
      <c r="VJO907" s="30"/>
      <c r="VJP907" s="30"/>
      <c r="VJQ907" s="30"/>
      <c r="VJR907" s="30"/>
      <c r="VJS907" s="30"/>
      <c r="VJT907" s="30"/>
      <c r="VJU907" s="30"/>
      <c r="VJV907" s="30"/>
      <c r="VJW907" s="30"/>
      <c r="VJX907" s="30"/>
      <c r="VJY907" s="30"/>
      <c r="VJZ907" s="30"/>
      <c r="VKA907" s="30"/>
      <c r="VKB907" s="30"/>
      <c r="VKC907" s="30"/>
      <c r="VKD907" s="30"/>
      <c r="VKE907" s="30"/>
      <c r="VKF907" s="30"/>
      <c r="VKG907" s="30"/>
      <c r="VKH907" s="30"/>
      <c r="VKI907" s="30"/>
      <c r="VKJ907" s="30"/>
      <c r="VKK907" s="30"/>
      <c r="VKL907" s="30"/>
      <c r="VKM907" s="30"/>
      <c r="VKN907" s="30"/>
      <c r="VKO907" s="30"/>
      <c r="VKP907" s="30"/>
      <c r="VKQ907" s="30"/>
      <c r="VKR907" s="30"/>
      <c r="VKS907" s="30"/>
      <c r="VKT907" s="30"/>
      <c r="VKU907" s="30"/>
      <c r="VKV907" s="30"/>
      <c r="VKW907" s="30"/>
      <c r="VKX907" s="30"/>
      <c r="VKY907" s="30"/>
      <c r="VKZ907" s="30"/>
      <c r="VLA907" s="30"/>
      <c r="VLB907" s="30"/>
      <c r="VLC907" s="30"/>
      <c r="VLD907" s="30"/>
      <c r="VLE907" s="30"/>
      <c r="VLF907" s="30"/>
      <c r="VLG907" s="30"/>
      <c r="VLH907" s="30"/>
      <c r="VLI907" s="30"/>
      <c r="VLJ907" s="30"/>
      <c r="VLK907" s="30"/>
      <c r="VLL907" s="30"/>
      <c r="VLM907" s="30"/>
      <c r="VLN907" s="30"/>
      <c r="VLO907" s="30"/>
      <c r="VLP907" s="30"/>
      <c r="VLQ907" s="30"/>
      <c r="VLR907" s="30"/>
      <c r="VLS907" s="30"/>
      <c r="VLT907" s="30"/>
      <c r="VLU907" s="30"/>
      <c r="VLV907" s="30"/>
      <c r="VLW907" s="30"/>
      <c r="VLX907" s="30"/>
      <c r="VLY907" s="30"/>
      <c r="VLZ907" s="30"/>
      <c r="VMA907" s="30"/>
      <c r="VMB907" s="30"/>
      <c r="VMC907" s="30"/>
      <c r="VMD907" s="30"/>
      <c r="VME907" s="30"/>
      <c r="VMF907" s="30"/>
      <c r="VMG907" s="30"/>
      <c r="VMH907" s="30"/>
      <c r="VMI907" s="30"/>
      <c r="VMJ907" s="30"/>
      <c r="VMK907" s="30"/>
      <c r="VML907" s="30"/>
      <c r="VMM907" s="30"/>
      <c r="VMN907" s="30"/>
      <c r="VMO907" s="30"/>
      <c r="VMP907" s="30"/>
      <c r="VMQ907" s="30"/>
      <c r="VMR907" s="30"/>
      <c r="VMS907" s="30"/>
      <c r="VMT907" s="30"/>
      <c r="VMU907" s="30"/>
      <c r="VMV907" s="30"/>
      <c r="VMW907" s="30"/>
      <c r="VMX907" s="30"/>
      <c r="VMY907" s="30"/>
      <c r="VMZ907" s="30"/>
      <c r="VNA907" s="30"/>
      <c r="VNB907" s="30"/>
      <c r="VNC907" s="30"/>
      <c r="VND907" s="30"/>
      <c r="VNE907" s="30"/>
      <c r="VNF907" s="30"/>
      <c r="VNG907" s="30"/>
      <c r="VNH907" s="30"/>
      <c r="VNI907" s="30"/>
      <c r="VNJ907" s="30"/>
      <c r="VNK907" s="30"/>
      <c r="VNL907" s="30"/>
      <c r="VNM907" s="30"/>
      <c r="VNN907" s="30"/>
      <c r="VNO907" s="30"/>
      <c r="VNP907" s="30"/>
      <c r="VNQ907" s="30"/>
      <c r="VNR907" s="30"/>
      <c r="VNS907" s="30"/>
      <c r="VNT907" s="30"/>
      <c r="VNU907" s="30"/>
      <c r="VNV907" s="30"/>
      <c r="VNW907" s="30"/>
      <c r="VNX907" s="30"/>
      <c r="VNY907" s="30"/>
      <c r="VNZ907" s="30"/>
      <c r="VOA907" s="30"/>
      <c r="VOB907" s="30"/>
      <c r="VOC907" s="30"/>
      <c r="VOD907" s="30"/>
      <c r="VOE907" s="30"/>
      <c r="VOF907" s="30"/>
      <c r="VOG907" s="30"/>
      <c r="VOH907" s="30"/>
      <c r="VOI907" s="30"/>
      <c r="VOJ907" s="30"/>
      <c r="VOK907" s="30"/>
      <c r="VOL907" s="30"/>
      <c r="VOM907" s="30"/>
      <c r="VON907" s="30"/>
      <c r="VOO907" s="30"/>
      <c r="VOP907" s="30"/>
      <c r="VOQ907" s="30"/>
      <c r="VOR907" s="30"/>
      <c r="VOS907" s="30"/>
      <c r="VOT907" s="30"/>
      <c r="VOU907" s="30"/>
      <c r="VOV907" s="30"/>
      <c r="VOW907" s="30"/>
      <c r="VOX907" s="30"/>
      <c r="VOY907" s="30"/>
      <c r="VOZ907" s="30"/>
      <c r="VPA907" s="30"/>
      <c r="VPB907" s="30"/>
      <c r="VPC907" s="30"/>
      <c r="VPD907" s="30"/>
      <c r="VPE907" s="30"/>
      <c r="VPF907" s="30"/>
      <c r="VPG907" s="30"/>
      <c r="VPH907" s="30"/>
      <c r="VPI907" s="30"/>
      <c r="VPJ907" s="30"/>
      <c r="VPK907" s="30"/>
      <c r="VPL907" s="30"/>
      <c r="VPM907" s="30"/>
      <c r="VPN907" s="30"/>
      <c r="VPO907" s="30"/>
      <c r="VPP907" s="30"/>
      <c r="VPQ907" s="30"/>
      <c r="VPR907" s="30"/>
      <c r="VPS907" s="30"/>
      <c r="VPT907" s="30"/>
      <c r="VPU907" s="30"/>
      <c r="VPV907" s="30"/>
      <c r="VPW907" s="30"/>
      <c r="VPX907" s="30"/>
      <c r="VPY907" s="30"/>
      <c r="VPZ907" s="30"/>
      <c r="VQA907" s="30"/>
      <c r="VQB907" s="30"/>
      <c r="VQC907" s="30"/>
      <c r="VQD907" s="30"/>
      <c r="VQE907" s="30"/>
      <c r="VQF907" s="30"/>
      <c r="VQG907" s="30"/>
      <c r="VQH907" s="30"/>
      <c r="VQI907" s="30"/>
      <c r="VQJ907" s="30"/>
      <c r="VQK907" s="30"/>
      <c r="VQL907" s="30"/>
      <c r="VQM907" s="30"/>
      <c r="VQN907" s="30"/>
      <c r="VQO907" s="30"/>
      <c r="VQP907" s="30"/>
      <c r="VQQ907" s="30"/>
      <c r="VQR907" s="30"/>
      <c r="VQS907" s="30"/>
      <c r="VQT907" s="30"/>
      <c r="VQU907" s="30"/>
      <c r="VQV907" s="30"/>
      <c r="VQW907" s="30"/>
      <c r="VQX907" s="30"/>
      <c r="VQY907" s="30"/>
      <c r="VQZ907" s="30"/>
      <c r="VRA907" s="30"/>
      <c r="VRB907" s="30"/>
      <c r="VRC907" s="30"/>
      <c r="VRD907" s="30"/>
      <c r="VRE907" s="30"/>
      <c r="VRF907" s="30"/>
      <c r="VRG907" s="30"/>
      <c r="VRH907" s="30"/>
      <c r="VRI907" s="30"/>
      <c r="VRJ907" s="30"/>
      <c r="VRK907" s="30"/>
      <c r="VRL907" s="30"/>
      <c r="VRM907" s="30"/>
      <c r="VRN907" s="30"/>
      <c r="VRO907" s="30"/>
      <c r="VRP907" s="30"/>
      <c r="VRQ907" s="30"/>
      <c r="VRR907" s="30"/>
      <c r="VRS907" s="30"/>
      <c r="VRT907" s="30"/>
      <c r="VRU907" s="30"/>
      <c r="VRV907" s="30"/>
      <c r="VRW907" s="30"/>
      <c r="VRX907" s="30"/>
      <c r="VRY907" s="30"/>
      <c r="VRZ907" s="30"/>
      <c r="VSA907" s="30"/>
      <c r="VSB907" s="30"/>
      <c r="VSC907" s="30"/>
      <c r="VSD907" s="30"/>
      <c r="VSE907" s="30"/>
      <c r="VSF907" s="30"/>
      <c r="VSG907" s="30"/>
      <c r="VSH907" s="30"/>
      <c r="VSI907" s="30"/>
      <c r="VSJ907" s="30"/>
      <c r="VSK907" s="30"/>
      <c r="VSL907" s="30"/>
      <c r="VSM907" s="30"/>
      <c r="VSN907" s="30"/>
      <c r="VSO907" s="30"/>
      <c r="VSP907" s="30"/>
      <c r="VSQ907" s="30"/>
      <c r="VSR907" s="30"/>
      <c r="VSS907" s="30"/>
      <c r="VST907" s="30"/>
      <c r="VSU907" s="30"/>
      <c r="VSV907" s="30"/>
      <c r="VSW907" s="30"/>
      <c r="VSX907" s="30"/>
      <c r="VSY907" s="30"/>
      <c r="VSZ907" s="30"/>
      <c r="VTA907" s="30"/>
      <c r="VTB907" s="30"/>
      <c r="VTC907" s="30"/>
      <c r="VTD907" s="30"/>
      <c r="VTE907" s="30"/>
      <c r="VTF907" s="30"/>
      <c r="VTG907" s="30"/>
      <c r="VTH907" s="30"/>
      <c r="VTI907" s="30"/>
      <c r="VTJ907" s="30"/>
      <c r="VTK907" s="30"/>
      <c r="VTL907" s="30"/>
      <c r="VTM907" s="30"/>
      <c r="VTN907" s="30"/>
      <c r="VTO907" s="30"/>
      <c r="VTP907" s="30"/>
      <c r="VTQ907" s="30"/>
      <c r="VTR907" s="30"/>
      <c r="VTS907" s="30"/>
      <c r="VTT907" s="30"/>
      <c r="VTU907" s="30"/>
      <c r="VTV907" s="30"/>
      <c r="VTW907" s="30"/>
      <c r="VTX907" s="30"/>
      <c r="VTY907" s="30"/>
      <c r="VTZ907" s="30"/>
      <c r="VUA907" s="30"/>
      <c r="VUB907" s="30"/>
      <c r="VUC907" s="30"/>
      <c r="VUD907" s="30"/>
      <c r="VUE907" s="30"/>
      <c r="VUF907" s="30"/>
      <c r="VUG907" s="30"/>
      <c r="VUH907" s="30"/>
      <c r="VUI907" s="30"/>
      <c r="VUJ907" s="30"/>
      <c r="VUK907" s="30"/>
      <c r="VUL907" s="30"/>
      <c r="VUM907" s="30"/>
      <c r="VUN907" s="30"/>
      <c r="VUO907" s="30"/>
      <c r="VUP907" s="30"/>
      <c r="VUQ907" s="30"/>
      <c r="VUR907" s="30"/>
      <c r="VUS907" s="30"/>
      <c r="VUT907" s="30"/>
      <c r="VUU907" s="30"/>
      <c r="VUV907" s="30"/>
      <c r="VUW907" s="30"/>
      <c r="VUX907" s="30"/>
      <c r="VUY907" s="30"/>
      <c r="VUZ907" s="30"/>
      <c r="VVA907" s="30"/>
      <c r="VVB907" s="30"/>
      <c r="VVC907" s="30"/>
      <c r="VVD907" s="30"/>
      <c r="VVE907" s="30"/>
      <c r="VVF907" s="30"/>
      <c r="VVG907" s="30"/>
      <c r="VVH907" s="30"/>
      <c r="VVI907" s="30"/>
      <c r="VVJ907" s="30"/>
      <c r="VVK907" s="30"/>
      <c r="VVL907" s="30"/>
      <c r="VVM907" s="30"/>
      <c r="VVN907" s="30"/>
      <c r="VVO907" s="30"/>
      <c r="VVP907" s="30"/>
      <c r="VVQ907" s="30"/>
      <c r="VVR907" s="30"/>
      <c r="VVS907" s="30"/>
      <c r="VVT907" s="30"/>
      <c r="VVU907" s="30"/>
      <c r="VVV907" s="30"/>
      <c r="VVW907" s="30"/>
      <c r="VVX907" s="30"/>
      <c r="VVY907" s="30"/>
      <c r="VVZ907" s="30"/>
      <c r="VWA907" s="30"/>
      <c r="VWB907" s="30"/>
      <c r="VWC907" s="30"/>
      <c r="VWD907" s="30"/>
      <c r="VWE907" s="30"/>
      <c r="VWF907" s="30"/>
      <c r="VWG907" s="30"/>
      <c r="VWH907" s="30"/>
      <c r="VWI907" s="30"/>
      <c r="VWJ907" s="30"/>
      <c r="VWK907" s="30"/>
      <c r="VWL907" s="30"/>
      <c r="VWM907" s="30"/>
      <c r="VWN907" s="30"/>
      <c r="VWO907" s="30"/>
      <c r="VWP907" s="30"/>
      <c r="VWQ907" s="30"/>
      <c r="VWR907" s="30"/>
      <c r="VWS907" s="30"/>
      <c r="VWT907" s="30"/>
      <c r="VWU907" s="30"/>
      <c r="VWV907" s="30"/>
      <c r="VWW907" s="30"/>
      <c r="VWX907" s="30"/>
      <c r="VWY907" s="30"/>
      <c r="VWZ907" s="30"/>
      <c r="VXA907" s="30"/>
      <c r="VXB907" s="30"/>
      <c r="VXC907" s="30"/>
      <c r="VXD907" s="30"/>
      <c r="VXE907" s="30"/>
      <c r="VXF907" s="30"/>
      <c r="VXG907" s="30"/>
      <c r="VXH907" s="30"/>
      <c r="VXI907" s="30"/>
      <c r="VXJ907" s="30"/>
      <c r="VXK907" s="30"/>
      <c r="VXL907" s="30"/>
      <c r="VXM907" s="30"/>
      <c r="VXN907" s="30"/>
      <c r="VXO907" s="30"/>
      <c r="VXP907" s="30"/>
      <c r="VXQ907" s="30"/>
      <c r="VXR907" s="30"/>
      <c r="VXS907" s="30"/>
      <c r="VXT907" s="30"/>
      <c r="VXU907" s="30"/>
      <c r="VXV907" s="30"/>
      <c r="VXW907" s="30"/>
      <c r="VXX907" s="30"/>
      <c r="VXY907" s="30"/>
      <c r="VXZ907" s="30"/>
      <c r="VYA907" s="30"/>
      <c r="VYB907" s="30"/>
      <c r="VYC907" s="30"/>
      <c r="VYD907" s="30"/>
      <c r="VYE907" s="30"/>
      <c r="VYF907" s="30"/>
      <c r="VYG907" s="30"/>
      <c r="VYH907" s="30"/>
      <c r="VYI907" s="30"/>
      <c r="VYJ907" s="30"/>
      <c r="VYK907" s="30"/>
      <c r="VYL907" s="30"/>
      <c r="VYM907" s="30"/>
      <c r="VYN907" s="30"/>
      <c r="VYO907" s="30"/>
      <c r="VYP907" s="30"/>
      <c r="VYQ907" s="30"/>
      <c r="VYR907" s="30"/>
      <c r="VYS907" s="30"/>
      <c r="VYT907" s="30"/>
      <c r="VYU907" s="30"/>
      <c r="VYV907" s="30"/>
      <c r="VYW907" s="30"/>
      <c r="VYX907" s="30"/>
      <c r="VYY907" s="30"/>
      <c r="VYZ907" s="30"/>
      <c r="VZA907" s="30"/>
      <c r="VZB907" s="30"/>
      <c r="VZC907" s="30"/>
      <c r="VZD907" s="30"/>
      <c r="VZE907" s="30"/>
      <c r="VZF907" s="30"/>
      <c r="VZG907" s="30"/>
      <c r="VZH907" s="30"/>
      <c r="VZI907" s="30"/>
      <c r="VZJ907" s="30"/>
      <c r="VZK907" s="30"/>
      <c r="VZL907" s="30"/>
      <c r="VZM907" s="30"/>
      <c r="VZN907" s="30"/>
      <c r="VZO907" s="30"/>
      <c r="VZP907" s="30"/>
      <c r="VZQ907" s="30"/>
      <c r="VZR907" s="30"/>
      <c r="VZS907" s="30"/>
      <c r="VZT907" s="30"/>
      <c r="VZU907" s="30"/>
      <c r="VZV907" s="30"/>
      <c r="VZW907" s="30"/>
      <c r="VZX907" s="30"/>
      <c r="VZY907" s="30"/>
      <c r="VZZ907" s="30"/>
      <c r="WAA907" s="30"/>
      <c r="WAB907" s="30"/>
      <c r="WAC907" s="30"/>
      <c r="WAD907" s="30"/>
      <c r="WAE907" s="30"/>
      <c r="WAF907" s="30"/>
      <c r="WAG907" s="30"/>
      <c r="WAH907" s="30"/>
      <c r="WAI907" s="30"/>
      <c r="WAJ907" s="30"/>
      <c r="WAK907" s="30"/>
      <c r="WAL907" s="30"/>
      <c r="WAM907" s="30"/>
      <c r="WAN907" s="30"/>
      <c r="WAO907" s="30"/>
      <c r="WAP907" s="30"/>
      <c r="WAQ907" s="30"/>
      <c r="WAR907" s="30"/>
      <c r="WAS907" s="30"/>
      <c r="WAT907" s="30"/>
      <c r="WAU907" s="30"/>
      <c r="WAV907" s="30"/>
      <c r="WAW907" s="30"/>
      <c r="WAX907" s="30"/>
      <c r="WAY907" s="30"/>
      <c r="WAZ907" s="30"/>
      <c r="WBA907" s="30"/>
      <c r="WBB907" s="30"/>
      <c r="WBC907" s="30"/>
      <c r="WBD907" s="30"/>
      <c r="WBE907" s="30"/>
      <c r="WBF907" s="30"/>
      <c r="WBG907" s="30"/>
      <c r="WBH907" s="30"/>
      <c r="WBI907" s="30"/>
      <c r="WBJ907" s="30"/>
      <c r="WBK907" s="30"/>
      <c r="WBL907" s="30"/>
      <c r="WBM907" s="30"/>
      <c r="WBN907" s="30"/>
      <c r="WBO907" s="30"/>
      <c r="WBP907" s="30"/>
      <c r="WBQ907" s="30"/>
      <c r="WBR907" s="30"/>
      <c r="WBS907" s="30"/>
      <c r="WBT907" s="30"/>
      <c r="WBU907" s="30"/>
      <c r="WBV907" s="30"/>
      <c r="WBW907" s="30"/>
      <c r="WBX907" s="30"/>
      <c r="WBY907" s="30"/>
      <c r="WBZ907" s="30"/>
      <c r="WCA907" s="30"/>
      <c r="WCB907" s="30"/>
      <c r="WCC907" s="30"/>
      <c r="WCD907" s="30"/>
      <c r="WCE907" s="30"/>
      <c r="WCF907" s="30"/>
      <c r="WCG907" s="30"/>
      <c r="WCH907" s="30"/>
      <c r="WCI907" s="30"/>
      <c r="WCJ907" s="30"/>
      <c r="WCK907" s="30"/>
      <c r="WCL907" s="30"/>
      <c r="WCM907" s="30"/>
      <c r="WCN907" s="30"/>
      <c r="WCO907" s="30"/>
      <c r="WCP907" s="30"/>
      <c r="WCQ907" s="30"/>
      <c r="WCR907" s="30"/>
      <c r="WCS907" s="30"/>
      <c r="WCT907" s="30"/>
      <c r="WCU907" s="30"/>
      <c r="WCV907" s="30"/>
      <c r="WCW907" s="30"/>
      <c r="WCX907" s="30"/>
      <c r="WCY907" s="30"/>
      <c r="WCZ907" s="30"/>
      <c r="WDA907" s="30"/>
      <c r="WDB907" s="30"/>
      <c r="WDC907" s="30"/>
      <c r="WDD907" s="30"/>
      <c r="WDE907" s="30"/>
      <c r="WDF907" s="30"/>
      <c r="WDG907" s="30"/>
      <c r="WDH907" s="30"/>
      <c r="WDI907" s="30"/>
      <c r="WDJ907" s="30"/>
      <c r="WDK907" s="30"/>
      <c r="WDL907" s="30"/>
      <c r="WDM907" s="30"/>
      <c r="WDN907" s="30"/>
      <c r="WDO907" s="30"/>
      <c r="WDP907" s="30"/>
      <c r="WDQ907" s="30"/>
      <c r="WDR907" s="30"/>
      <c r="WDS907" s="30"/>
      <c r="WDT907" s="30"/>
      <c r="WDU907" s="30"/>
      <c r="WDV907" s="30"/>
      <c r="WDW907" s="30"/>
      <c r="WDX907" s="30"/>
      <c r="WDY907" s="30"/>
      <c r="WDZ907" s="30"/>
      <c r="WEA907" s="30"/>
      <c r="WEB907" s="30"/>
      <c r="WEC907" s="30"/>
      <c r="WED907" s="30"/>
      <c r="WEE907" s="30"/>
      <c r="WEF907" s="30"/>
      <c r="WEG907" s="30"/>
      <c r="WEH907" s="30"/>
      <c r="WEI907" s="30"/>
      <c r="WEJ907" s="30"/>
      <c r="WEK907" s="30"/>
      <c r="WEL907" s="30"/>
      <c r="WEM907" s="30"/>
      <c r="WEN907" s="30"/>
      <c r="WEO907" s="30"/>
      <c r="WEP907" s="30"/>
      <c r="WEQ907" s="30"/>
      <c r="WER907" s="30"/>
      <c r="WES907" s="30"/>
      <c r="WET907" s="30"/>
      <c r="WEU907" s="30"/>
      <c r="WEV907" s="30"/>
      <c r="WEW907" s="30"/>
      <c r="WEX907" s="30"/>
      <c r="WEY907" s="30"/>
      <c r="WEZ907" s="30"/>
      <c r="WFA907" s="30"/>
      <c r="WFB907" s="30"/>
      <c r="WFC907" s="30"/>
      <c r="WFD907" s="30"/>
      <c r="WFE907" s="30"/>
      <c r="WFF907" s="30"/>
      <c r="WFG907" s="30"/>
      <c r="WFH907" s="30"/>
      <c r="WFI907" s="30"/>
      <c r="WFJ907" s="30"/>
      <c r="WFK907" s="30"/>
      <c r="WFL907" s="30"/>
      <c r="WFM907" s="30"/>
      <c r="WFN907" s="30"/>
      <c r="WFO907" s="30"/>
      <c r="WFP907" s="30"/>
      <c r="WFQ907" s="30"/>
      <c r="WFR907" s="30"/>
      <c r="WFS907" s="30"/>
      <c r="WFT907" s="30"/>
      <c r="WFU907" s="30"/>
      <c r="WFV907" s="30"/>
      <c r="WFW907" s="30"/>
      <c r="WFX907" s="30"/>
      <c r="WFY907" s="30"/>
      <c r="WFZ907" s="30"/>
      <c r="WGA907" s="30"/>
      <c r="WGB907" s="30"/>
      <c r="WGC907" s="30"/>
      <c r="WGD907" s="30"/>
      <c r="WGE907" s="30"/>
      <c r="WGF907" s="30"/>
      <c r="WGG907" s="30"/>
      <c r="WGH907" s="30"/>
      <c r="WGI907" s="30"/>
      <c r="WGJ907" s="30"/>
      <c r="WGK907" s="30"/>
      <c r="WGL907" s="30"/>
      <c r="WGM907" s="30"/>
      <c r="WGN907" s="30"/>
      <c r="WGO907" s="30"/>
      <c r="WGP907" s="30"/>
      <c r="WGQ907" s="30"/>
      <c r="WGR907" s="30"/>
      <c r="WGS907" s="30"/>
      <c r="WGT907" s="30"/>
      <c r="WGU907" s="30"/>
      <c r="WGV907" s="30"/>
      <c r="WGW907" s="30"/>
      <c r="WGX907" s="30"/>
      <c r="WGY907" s="30"/>
      <c r="WGZ907" s="30"/>
      <c r="WHA907" s="30"/>
      <c r="WHB907" s="30"/>
      <c r="WHC907" s="30"/>
      <c r="WHD907" s="30"/>
      <c r="WHE907" s="30"/>
      <c r="WHF907" s="30"/>
      <c r="WHG907" s="30"/>
      <c r="WHH907" s="30"/>
      <c r="WHI907" s="30"/>
      <c r="WHJ907" s="30"/>
      <c r="WHK907" s="30"/>
      <c r="WHL907" s="30"/>
      <c r="WHM907" s="30"/>
      <c r="WHN907" s="30"/>
      <c r="WHO907" s="30"/>
      <c r="WHP907" s="30"/>
      <c r="WHQ907" s="30"/>
      <c r="WHR907" s="30"/>
      <c r="WHS907" s="30"/>
      <c r="WHT907" s="30"/>
      <c r="WHU907" s="30"/>
      <c r="WHV907" s="30"/>
      <c r="WHW907" s="30"/>
      <c r="WHX907" s="30"/>
      <c r="WHY907" s="30"/>
      <c r="WHZ907" s="30"/>
      <c r="WIA907" s="30"/>
      <c r="WIB907" s="30"/>
      <c r="WIC907" s="30"/>
      <c r="WID907" s="30"/>
      <c r="WIE907" s="30"/>
      <c r="WIF907" s="30"/>
      <c r="WIG907" s="30"/>
      <c r="WIH907" s="30"/>
      <c r="WII907" s="30"/>
      <c r="WIJ907" s="30"/>
      <c r="WIK907" s="30"/>
      <c r="WIL907" s="30"/>
      <c r="WIM907" s="30"/>
      <c r="WIN907" s="30"/>
      <c r="WIO907" s="30"/>
      <c r="WIP907" s="30"/>
      <c r="WIQ907" s="30"/>
      <c r="WIR907" s="30"/>
      <c r="WIS907" s="30"/>
      <c r="WIT907" s="30"/>
      <c r="WIU907" s="30"/>
      <c r="WIV907" s="30"/>
      <c r="WIW907" s="30"/>
      <c r="WIX907" s="30"/>
      <c r="WIY907" s="30"/>
      <c r="WIZ907" s="30"/>
      <c r="WJA907" s="30"/>
      <c r="WJB907" s="30"/>
      <c r="WJC907" s="30"/>
      <c r="WJD907" s="30"/>
      <c r="WJE907" s="30"/>
      <c r="WJF907" s="30"/>
      <c r="WJG907" s="30"/>
      <c r="WJH907" s="30"/>
      <c r="WJI907" s="30"/>
      <c r="WJJ907" s="30"/>
      <c r="WJK907" s="30"/>
      <c r="WJL907" s="30"/>
      <c r="WJM907" s="30"/>
      <c r="WJN907" s="30"/>
      <c r="WJO907" s="30"/>
      <c r="WJP907" s="30"/>
      <c r="WJQ907" s="30"/>
      <c r="WJR907" s="30"/>
      <c r="WJS907" s="30"/>
      <c r="WJT907" s="30"/>
      <c r="WJU907" s="30"/>
      <c r="WJV907" s="30"/>
      <c r="WJW907" s="30"/>
      <c r="WJX907" s="30"/>
      <c r="WJY907" s="30"/>
      <c r="WJZ907" s="30"/>
      <c r="WKA907" s="30"/>
      <c r="WKB907" s="30"/>
      <c r="WKC907" s="30"/>
      <c r="WKD907" s="30"/>
      <c r="WKE907" s="30"/>
      <c r="WKF907" s="30"/>
      <c r="WKG907" s="30"/>
      <c r="WKH907" s="30"/>
      <c r="WKI907" s="30"/>
      <c r="WKJ907" s="30"/>
      <c r="WKK907" s="30"/>
      <c r="WKL907" s="30"/>
      <c r="WKM907" s="30"/>
      <c r="WKN907" s="30"/>
      <c r="WKO907" s="30"/>
      <c r="WKP907" s="30"/>
      <c r="WKQ907" s="30"/>
      <c r="WKR907" s="30"/>
      <c r="WKS907" s="30"/>
      <c r="WKT907" s="30"/>
      <c r="WKU907" s="30"/>
      <c r="WKV907" s="30"/>
      <c r="WKW907" s="30"/>
      <c r="WKX907" s="30"/>
      <c r="WKY907" s="30"/>
      <c r="WKZ907" s="30"/>
      <c r="WLA907" s="30"/>
      <c r="WLB907" s="30"/>
      <c r="WLC907" s="30"/>
      <c r="WLD907" s="30"/>
      <c r="WLE907" s="30"/>
      <c r="WLF907" s="30"/>
      <c r="WLG907" s="30"/>
      <c r="WLH907" s="30"/>
      <c r="WLI907" s="30"/>
      <c r="WLJ907" s="30"/>
      <c r="WLK907" s="30"/>
      <c r="WLL907" s="30"/>
      <c r="WLM907" s="30"/>
      <c r="WLN907" s="30"/>
      <c r="WLO907" s="30"/>
      <c r="WLP907" s="30"/>
      <c r="WLQ907" s="30"/>
      <c r="WLR907" s="30"/>
      <c r="WLS907" s="30"/>
      <c r="WLT907" s="30"/>
      <c r="WLU907" s="30"/>
      <c r="WLV907" s="30"/>
      <c r="WLW907" s="30"/>
      <c r="WLX907" s="30"/>
      <c r="WLY907" s="30"/>
      <c r="WLZ907" s="30"/>
      <c r="WMA907" s="30"/>
      <c r="WMB907" s="30"/>
      <c r="WMC907" s="30"/>
      <c r="WMD907" s="30"/>
      <c r="WME907" s="30"/>
      <c r="WMF907" s="30"/>
      <c r="WMG907" s="30"/>
      <c r="WMH907" s="30"/>
      <c r="WMI907" s="30"/>
      <c r="WMJ907" s="30"/>
      <c r="WMK907" s="30"/>
      <c r="WML907" s="30"/>
      <c r="WMM907" s="30"/>
      <c r="WMN907" s="30"/>
      <c r="WMO907" s="30"/>
      <c r="WMP907" s="30"/>
      <c r="WMQ907" s="30"/>
      <c r="WMR907" s="30"/>
      <c r="WMS907" s="30"/>
      <c r="WMT907" s="30"/>
      <c r="WMU907" s="30"/>
      <c r="WMV907" s="30"/>
      <c r="WMW907" s="30"/>
      <c r="WMX907" s="30"/>
      <c r="WMY907" s="30"/>
      <c r="WMZ907" s="30"/>
      <c r="WNA907" s="30"/>
      <c r="WNB907" s="30"/>
      <c r="WNC907" s="30"/>
      <c r="WND907" s="30"/>
      <c r="WNE907" s="30"/>
      <c r="WNF907" s="30"/>
      <c r="WNG907" s="30"/>
      <c r="WNH907" s="30"/>
      <c r="WNI907" s="30"/>
      <c r="WNJ907" s="30"/>
      <c r="WNK907" s="30"/>
      <c r="WNL907" s="30"/>
      <c r="WNM907" s="30"/>
      <c r="WNN907" s="30"/>
      <c r="WNO907" s="30"/>
      <c r="WNP907" s="30"/>
      <c r="WNQ907" s="30"/>
      <c r="WNR907" s="30"/>
      <c r="WNS907" s="30"/>
      <c r="WNT907" s="30"/>
      <c r="WNU907" s="30"/>
      <c r="WNV907" s="30"/>
      <c r="WNW907" s="30"/>
      <c r="WNX907" s="30"/>
      <c r="WNY907" s="30"/>
      <c r="WNZ907" s="30"/>
      <c r="WOA907" s="30"/>
      <c r="WOB907" s="30"/>
      <c r="WOC907" s="30"/>
      <c r="WOD907" s="30"/>
      <c r="WOE907" s="30"/>
      <c r="WOF907" s="30"/>
      <c r="WOG907" s="30"/>
      <c r="WOH907" s="30"/>
      <c r="WOI907" s="30"/>
      <c r="WOJ907" s="30"/>
      <c r="WOK907" s="30"/>
      <c r="WOL907" s="30"/>
      <c r="WOM907" s="30"/>
      <c r="WON907" s="30"/>
      <c r="WOO907" s="30"/>
      <c r="WOP907" s="30"/>
      <c r="WOQ907" s="30"/>
      <c r="WOR907" s="30"/>
      <c r="WOS907" s="30"/>
      <c r="WOT907" s="30"/>
      <c r="WOU907" s="30"/>
      <c r="WOV907" s="30"/>
      <c r="WOW907" s="30"/>
      <c r="WOX907" s="30"/>
      <c r="WOY907" s="30"/>
      <c r="WOZ907" s="30"/>
      <c r="WPA907" s="30"/>
      <c r="WPB907" s="30"/>
      <c r="WPC907" s="30"/>
      <c r="WPD907" s="30"/>
      <c r="WPE907" s="30"/>
      <c r="WPF907" s="30"/>
      <c r="WPG907" s="30"/>
      <c r="WPH907" s="30"/>
      <c r="WPI907" s="30"/>
      <c r="WPJ907" s="30"/>
      <c r="WPK907" s="30"/>
      <c r="WPL907" s="30"/>
      <c r="WPM907" s="30"/>
      <c r="WPN907" s="30"/>
      <c r="WPO907" s="30"/>
      <c r="WPP907" s="30"/>
      <c r="WPQ907" s="30"/>
      <c r="WPR907" s="30"/>
      <c r="WPS907" s="30"/>
      <c r="WPT907" s="30"/>
      <c r="WPU907" s="30"/>
      <c r="WPV907" s="30"/>
      <c r="WPW907" s="30"/>
      <c r="WPX907" s="30"/>
      <c r="WPY907" s="30"/>
      <c r="WPZ907" s="30"/>
      <c r="WQA907" s="30"/>
      <c r="WQB907" s="30"/>
      <c r="WQC907" s="30"/>
      <c r="WQD907" s="30"/>
      <c r="WQE907" s="30"/>
      <c r="WQF907" s="30"/>
      <c r="WQG907" s="30"/>
      <c r="WQH907" s="30"/>
      <c r="WQI907" s="30"/>
      <c r="WQJ907" s="30"/>
      <c r="WQK907" s="30"/>
      <c r="WQL907" s="30"/>
      <c r="WQM907" s="30"/>
      <c r="WQN907" s="30"/>
      <c r="WQO907" s="30"/>
      <c r="WQP907" s="30"/>
      <c r="WQQ907" s="30"/>
      <c r="WQR907" s="30"/>
      <c r="WQS907" s="30"/>
      <c r="WQT907" s="30"/>
      <c r="WQU907" s="30"/>
      <c r="WQV907" s="30"/>
      <c r="WQW907" s="30"/>
      <c r="WQX907" s="30"/>
      <c r="WQY907" s="30"/>
      <c r="WQZ907" s="30"/>
      <c r="WRA907" s="30"/>
      <c r="WRB907" s="30"/>
      <c r="WRC907" s="30"/>
      <c r="WRD907" s="30"/>
      <c r="WRE907" s="30"/>
      <c r="WRF907" s="30"/>
      <c r="WRG907" s="30"/>
      <c r="WRH907" s="30"/>
      <c r="WRI907" s="30"/>
      <c r="WRJ907" s="30"/>
      <c r="WRK907" s="30"/>
      <c r="WRL907" s="30"/>
      <c r="WRM907" s="30"/>
      <c r="WRN907" s="30"/>
      <c r="WRO907" s="30"/>
      <c r="WRP907" s="30"/>
      <c r="WRQ907" s="30"/>
      <c r="WRR907" s="30"/>
      <c r="WRS907" s="30"/>
      <c r="WRT907" s="30"/>
      <c r="WRU907" s="30"/>
      <c r="WRV907" s="30"/>
      <c r="WRW907" s="30"/>
      <c r="WRX907" s="30"/>
      <c r="WRY907" s="30"/>
      <c r="WRZ907" s="30"/>
      <c r="WSA907" s="30"/>
      <c r="WSB907" s="30"/>
      <c r="WSC907" s="30"/>
      <c r="WSD907" s="30"/>
      <c r="WSE907" s="30"/>
      <c r="WSF907" s="30"/>
      <c r="WSG907" s="30"/>
      <c r="WSH907" s="30"/>
      <c r="WSI907" s="30"/>
      <c r="WSJ907" s="30"/>
      <c r="WSK907" s="30"/>
      <c r="WSL907" s="30"/>
      <c r="WSM907" s="30"/>
      <c r="WSN907" s="30"/>
      <c r="WSO907" s="30"/>
      <c r="WSP907" s="30"/>
      <c r="WSQ907" s="30"/>
      <c r="WSR907" s="30"/>
      <c r="WSS907" s="30"/>
      <c r="WST907" s="30"/>
      <c r="WSU907" s="30"/>
      <c r="WSV907" s="30"/>
      <c r="WSW907" s="30"/>
      <c r="WSX907" s="30"/>
      <c r="WSY907" s="30"/>
      <c r="WSZ907" s="30"/>
      <c r="WTA907" s="30"/>
      <c r="WTB907" s="30"/>
      <c r="WTC907" s="30"/>
      <c r="WTD907" s="30"/>
      <c r="WTE907" s="30"/>
      <c r="WTF907" s="30"/>
      <c r="WTG907" s="30"/>
      <c r="WTH907" s="30"/>
      <c r="WTI907" s="30"/>
      <c r="WTJ907" s="30"/>
      <c r="WTK907" s="30"/>
      <c r="WTL907" s="30"/>
      <c r="WTM907" s="30"/>
      <c r="WTN907" s="30"/>
      <c r="WTO907" s="30"/>
      <c r="WTP907" s="30"/>
      <c r="WTQ907" s="30"/>
      <c r="WTR907" s="30"/>
      <c r="WTS907" s="30"/>
      <c r="WTT907" s="30"/>
      <c r="WTU907" s="30"/>
      <c r="WTV907" s="30"/>
      <c r="WTW907" s="30"/>
      <c r="WTX907" s="30"/>
      <c r="WTY907" s="30"/>
      <c r="WTZ907" s="30"/>
      <c r="WUA907" s="30"/>
      <c r="WUB907" s="30"/>
      <c r="WUC907" s="30"/>
      <c r="WUD907" s="30"/>
      <c r="WUE907" s="30"/>
      <c r="WUF907" s="30"/>
      <c r="WUG907" s="30"/>
      <c r="WUH907" s="30"/>
      <c r="WUI907" s="30"/>
      <c r="WUJ907" s="30"/>
      <c r="WUK907" s="30"/>
      <c r="WUL907" s="30"/>
      <c r="WUM907" s="30"/>
      <c r="WUN907" s="30"/>
      <c r="WUO907" s="30"/>
      <c r="WUP907" s="30"/>
      <c r="WUQ907" s="30"/>
      <c r="WUR907" s="30"/>
      <c r="WUS907" s="30"/>
      <c r="WUT907" s="30"/>
      <c r="WUU907" s="30"/>
      <c r="WUV907" s="30"/>
      <c r="WUW907" s="30"/>
      <c r="WUX907" s="30"/>
      <c r="WUY907" s="30"/>
      <c r="WUZ907" s="30"/>
      <c r="WVA907" s="30"/>
      <c r="WVB907" s="30"/>
      <c r="WVC907" s="30"/>
      <c r="WVD907" s="30"/>
      <c r="WVE907" s="30"/>
      <c r="WVF907" s="30"/>
      <c r="WVG907" s="30"/>
      <c r="WVH907" s="30"/>
      <c r="WVI907" s="30"/>
      <c r="WVJ907" s="30"/>
      <c r="WVK907" s="30"/>
      <c r="WVL907" s="30"/>
      <c r="WVM907" s="30"/>
      <c r="WVN907" s="30"/>
      <c r="WVO907" s="30"/>
      <c r="WVP907" s="30"/>
      <c r="WVQ907" s="30"/>
      <c r="WVR907" s="30"/>
      <c r="WVS907" s="30"/>
      <c r="WVT907" s="30"/>
      <c r="WVU907" s="30"/>
      <c r="WVV907" s="30"/>
      <c r="WVW907" s="30"/>
      <c r="WVX907" s="30"/>
      <c r="WVY907" s="30"/>
      <c r="WVZ907" s="30"/>
      <c r="WWA907" s="30"/>
      <c r="WWB907" s="30"/>
      <c r="WWC907" s="30"/>
      <c r="WWD907" s="30"/>
      <c r="WWE907" s="30"/>
      <c r="WWF907" s="30"/>
      <c r="WWG907" s="30"/>
      <c r="WWH907" s="30"/>
      <c r="WWI907" s="30"/>
      <c r="WWJ907" s="30"/>
      <c r="WWK907" s="30"/>
      <c r="WWL907" s="30"/>
      <c r="WWM907" s="30"/>
      <c r="WWN907" s="30"/>
      <c r="WWO907" s="30"/>
      <c r="WWP907" s="30"/>
      <c r="WWQ907" s="30"/>
      <c r="WWR907" s="30"/>
      <c r="WWS907" s="30"/>
      <c r="WWT907" s="30"/>
      <c r="WWU907" s="30"/>
      <c r="WWV907" s="30"/>
      <c r="WWW907" s="30"/>
      <c r="WWX907" s="30"/>
      <c r="WWY907" s="30"/>
      <c r="WWZ907" s="30"/>
      <c r="WXA907" s="30"/>
      <c r="WXB907" s="30"/>
      <c r="WXC907" s="30"/>
      <c r="WXD907" s="30"/>
      <c r="WXE907" s="30"/>
      <c r="WXF907" s="30"/>
      <c r="WXG907" s="30"/>
      <c r="WXH907" s="30"/>
      <c r="WXI907" s="30"/>
      <c r="WXJ907" s="30"/>
      <c r="WXK907" s="30"/>
      <c r="WXL907" s="30"/>
      <c r="WXM907" s="30"/>
      <c r="WXN907" s="30"/>
      <c r="WXO907" s="30"/>
      <c r="WXP907" s="30"/>
      <c r="WXQ907" s="30"/>
      <c r="WXR907" s="30"/>
      <c r="WXS907" s="30"/>
      <c r="WXT907" s="30"/>
      <c r="WXU907" s="30"/>
      <c r="WXV907" s="30"/>
      <c r="WXW907" s="30"/>
      <c r="WXX907" s="30"/>
      <c r="WXY907" s="30"/>
      <c r="WXZ907" s="30"/>
      <c r="WYA907" s="30"/>
      <c r="WYB907" s="30"/>
      <c r="WYC907" s="30"/>
      <c r="WYD907" s="30"/>
      <c r="WYE907" s="30"/>
      <c r="WYF907" s="30"/>
      <c r="WYG907" s="30"/>
      <c r="WYH907" s="30"/>
      <c r="WYI907" s="30"/>
      <c r="WYJ907" s="30"/>
      <c r="WYK907" s="30"/>
      <c r="WYL907" s="30"/>
      <c r="WYM907" s="30"/>
      <c r="WYN907" s="30"/>
      <c r="WYO907" s="30"/>
      <c r="WYP907" s="30"/>
      <c r="WYQ907" s="30"/>
      <c r="WYR907" s="30"/>
      <c r="WYS907" s="30"/>
      <c r="WYT907" s="30"/>
      <c r="WYU907" s="30"/>
      <c r="WYV907" s="30"/>
      <c r="WYW907" s="30"/>
      <c r="WYX907" s="30"/>
      <c r="WYY907" s="30"/>
      <c r="WYZ907" s="30"/>
      <c r="WZA907" s="30"/>
      <c r="WZB907" s="30"/>
      <c r="WZC907" s="30"/>
      <c r="WZD907" s="30"/>
      <c r="WZE907" s="30"/>
      <c r="WZF907" s="30"/>
      <c r="WZG907" s="30"/>
      <c r="WZH907" s="30"/>
      <c r="WZI907" s="30"/>
      <c r="WZJ907" s="30"/>
      <c r="WZK907" s="30"/>
      <c r="WZL907" s="30"/>
      <c r="WZM907" s="30"/>
      <c r="WZN907" s="30"/>
      <c r="WZO907" s="30"/>
      <c r="WZP907" s="30"/>
      <c r="WZQ907" s="30"/>
      <c r="WZR907" s="30"/>
      <c r="WZS907" s="30"/>
      <c r="WZT907" s="30"/>
      <c r="WZU907" s="30"/>
      <c r="WZV907" s="30"/>
      <c r="WZW907" s="30"/>
      <c r="WZX907" s="30"/>
      <c r="WZY907" s="30"/>
      <c r="WZZ907" s="30"/>
      <c r="XAA907" s="30"/>
      <c r="XAB907" s="30"/>
      <c r="XAC907" s="30"/>
      <c r="XAD907" s="30"/>
      <c r="XAE907" s="30"/>
      <c r="XAF907" s="30"/>
      <c r="XAG907" s="30"/>
      <c r="XAH907" s="30"/>
      <c r="XAI907" s="30"/>
      <c r="XAJ907" s="30"/>
      <c r="XAK907" s="30"/>
      <c r="XAL907" s="30"/>
      <c r="XAM907" s="30"/>
      <c r="XAN907" s="30"/>
      <c r="XAO907" s="30"/>
      <c r="XAP907" s="30"/>
      <c r="XAQ907" s="30"/>
      <c r="XAR907" s="30"/>
      <c r="XAS907" s="30"/>
      <c r="XAT907" s="30"/>
      <c r="XAU907" s="30"/>
      <c r="XAV907" s="30"/>
      <c r="XAW907" s="30"/>
      <c r="XAX907" s="30"/>
      <c r="XAY907" s="30"/>
      <c r="XAZ907" s="30"/>
      <c r="XBA907" s="30"/>
      <c r="XBB907" s="30"/>
      <c r="XBC907" s="30"/>
      <c r="XBD907" s="30"/>
      <c r="XBE907" s="30"/>
      <c r="XBF907" s="30"/>
      <c r="XBG907" s="30"/>
      <c r="XBH907" s="30"/>
      <c r="XBI907" s="30"/>
      <c r="XBJ907" s="30"/>
      <c r="XBK907" s="30"/>
      <c r="XBL907" s="30"/>
      <c r="XBM907" s="30"/>
      <c r="XBN907" s="30"/>
      <c r="XBO907" s="30"/>
      <c r="XBP907" s="30"/>
      <c r="XBQ907" s="30"/>
      <c r="XBR907" s="30"/>
      <c r="XBS907" s="30"/>
      <c r="XBT907" s="30"/>
      <c r="XBU907" s="30"/>
      <c r="XBV907" s="30"/>
      <c r="XBW907" s="30"/>
      <c r="XBX907" s="30"/>
      <c r="XBY907" s="30"/>
      <c r="XBZ907" s="30"/>
      <c r="XCA907" s="30"/>
      <c r="XCB907" s="30"/>
      <c r="XCC907" s="30"/>
      <c r="XCD907" s="30"/>
      <c r="XCE907" s="30"/>
      <c r="XCF907" s="30"/>
      <c r="XCG907" s="30"/>
      <c r="XCH907" s="30"/>
      <c r="XCI907" s="30"/>
      <c r="XCJ907" s="30"/>
      <c r="XCK907" s="30"/>
      <c r="XCL907" s="30"/>
      <c r="XCM907" s="30"/>
      <c r="XCN907" s="30"/>
      <c r="XCO907" s="30"/>
      <c r="XCP907" s="30"/>
      <c r="XCQ907" s="30"/>
      <c r="XCR907" s="30"/>
      <c r="XCS907" s="30"/>
      <c r="XCT907" s="30"/>
      <c r="XCU907" s="30"/>
      <c r="XCV907" s="30"/>
      <c r="XCW907" s="30"/>
      <c r="XCX907" s="30"/>
      <c r="XCY907" s="30"/>
      <c r="XCZ907" s="30"/>
      <c r="XDA907" s="30"/>
      <c r="XDB907" s="30"/>
      <c r="XDC907" s="30"/>
      <c r="XDD907" s="30"/>
      <c r="XDE907" s="30"/>
      <c r="XDF907" s="30"/>
      <c r="XDG907" s="30"/>
      <c r="XDH907" s="30"/>
      <c r="XDI907" s="30"/>
      <c r="XDJ907" s="30"/>
      <c r="XDK907" s="30"/>
      <c r="XDL907" s="30"/>
      <c r="XDM907" s="30"/>
      <c r="XDN907" s="30"/>
      <c r="XDO907" s="30"/>
      <c r="XDP907" s="30"/>
      <c r="XDQ907" s="30"/>
      <c r="XDR907" s="30"/>
      <c r="XDS907" s="30"/>
      <c r="XDT907" s="30"/>
      <c r="XDU907" s="30"/>
      <c r="XDV907" s="30"/>
      <c r="XDW907" s="30"/>
      <c r="XDX907" s="30"/>
      <c r="XDY907" s="30"/>
      <c r="XDZ907" s="30"/>
      <c r="XEA907" s="30"/>
      <c r="XEB907" s="30"/>
      <c r="XEC907" s="30"/>
      <c r="XED907" s="30"/>
      <c r="XEE907" s="30"/>
      <c r="XEF907" s="30"/>
      <c r="XEG907" s="30"/>
      <c r="XEH907" s="30"/>
      <c r="XEI907" s="30"/>
      <c r="XEJ907" s="30"/>
      <c r="XEK907" s="30"/>
      <c r="XEL907" s="30"/>
      <c r="XEM907" s="30"/>
      <c r="XEN907" s="30"/>
      <c r="XEO907" s="30"/>
      <c r="XEP907" s="30"/>
    </row>
    <row r="908" spans="1:16370" ht="30" x14ac:dyDescent="0.25">
      <c r="A908" s="44">
        <f t="shared" si="25"/>
        <v>904</v>
      </c>
      <c r="B908" s="58">
        <v>420</v>
      </c>
      <c r="C908" s="31" t="s">
        <v>582</v>
      </c>
      <c r="D908" s="38" t="s">
        <v>218</v>
      </c>
      <c r="E908" s="44" t="s">
        <v>2</v>
      </c>
      <c r="F908" s="61" t="s">
        <v>948</v>
      </c>
      <c r="G908" s="43">
        <v>45609</v>
      </c>
      <c r="H908" s="39" t="s">
        <v>1034</v>
      </c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  <c r="GR908" s="30"/>
      <c r="GS908" s="30"/>
      <c r="GT908" s="30"/>
      <c r="GU908" s="30"/>
      <c r="GV908" s="30"/>
      <c r="GW908" s="30"/>
      <c r="GX908" s="30"/>
      <c r="GY908" s="30"/>
      <c r="GZ908" s="30"/>
      <c r="HA908" s="30"/>
      <c r="HB908" s="30"/>
      <c r="HC908" s="30"/>
      <c r="HD908" s="30"/>
      <c r="HE908" s="30"/>
      <c r="HF908" s="30"/>
      <c r="HG908" s="30"/>
      <c r="HH908" s="30"/>
      <c r="HI908" s="30"/>
      <c r="HJ908" s="30"/>
      <c r="HK908" s="30"/>
      <c r="HL908" s="30"/>
      <c r="HM908" s="30"/>
      <c r="HN908" s="30"/>
      <c r="HO908" s="30"/>
      <c r="HP908" s="30"/>
      <c r="HQ908" s="30"/>
      <c r="HR908" s="30"/>
      <c r="HS908" s="30"/>
      <c r="HT908" s="30"/>
      <c r="HU908" s="30"/>
      <c r="HV908" s="30"/>
      <c r="HW908" s="30"/>
      <c r="HX908" s="30"/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  <c r="IK908" s="30"/>
      <c r="IL908" s="30"/>
      <c r="IM908" s="30"/>
      <c r="IN908" s="30"/>
      <c r="IO908" s="30"/>
      <c r="IP908" s="30"/>
      <c r="IQ908" s="30"/>
      <c r="IR908" s="30"/>
      <c r="IS908" s="30"/>
      <c r="IT908" s="30"/>
      <c r="IU908" s="30"/>
      <c r="IV908" s="30"/>
      <c r="IW908" s="30"/>
      <c r="IX908" s="30"/>
      <c r="IY908" s="30"/>
      <c r="IZ908" s="30"/>
      <c r="JA908" s="30"/>
      <c r="JB908" s="30"/>
      <c r="JC908" s="30"/>
      <c r="JD908" s="30"/>
      <c r="JE908" s="30"/>
      <c r="JF908" s="30"/>
      <c r="JG908" s="30"/>
      <c r="JH908" s="30"/>
      <c r="JI908" s="30"/>
      <c r="JJ908" s="30"/>
      <c r="JK908" s="30"/>
      <c r="JL908" s="30"/>
      <c r="JM908" s="30"/>
      <c r="JN908" s="30"/>
      <c r="JO908" s="30"/>
      <c r="JP908" s="30"/>
      <c r="JQ908" s="30"/>
      <c r="JR908" s="30"/>
      <c r="JS908" s="30"/>
      <c r="JT908" s="30"/>
      <c r="JU908" s="30"/>
      <c r="JV908" s="30"/>
      <c r="JW908" s="30"/>
      <c r="JX908" s="30"/>
      <c r="JY908" s="30"/>
      <c r="JZ908" s="30"/>
      <c r="KA908" s="30"/>
      <c r="KB908" s="30"/>
      <c r="KC908" s="30"/>
      <c r="KD908" s="30"/>
      <c r="KE908" s="30"/>
      <c r="KF908" s="30"/>
      <c r="KG908" s="30"/>
      <c r="KH908" s="30"/>
      <c r="KI908" s="30"/>
      <c r="KJ908" s="30"/>
      <c r="KK908" s="30"/>
      <c r="KL908" s="30"/>
      <c r="KM908" s="30"/>
      <c r="KN908" s="30"/>
      <c r="KO908" s="30"/>
      <c r="KP908" s="30"/>
      <c r="KQ908" s="30"/>
      <c r="KR908" s="30"/>
      <c r="KS908" s="30"/>
      <c r="KT908" s="30"/>
      <c r="KU908" s="30"/>
      <c r="KV908" s="30"/>
      <c r="KW908" s="30"/>
      <c r="KX908" s="30"/>
      <c r="KY908" s="30"/>
      <c r="KZ908" s="30"/>
      <c r="LA908" s="30"/>
      <c r="LB908" s="30"/>
      <c r="LC908" s="30"/>
      <c r="LD908" s="30"/>
      <c r="LE908" s="30"/>
      <c r="LF908" s="30"/>
      <c r="LG908" s="30"/>
      <c r="LH908" s="30"/>
      <c r="LI908" s="30"/>
      <c r="LJ908" s="30"/>
      <c r="LK908" s="30"/>
      <c r="LL908" s="30"/>
      <c r="LM908" s="30"/>
      <c r="LN908" s="30"/>
      <c r="LO908" s="30"/>
      <c r="LP908" s="30"/>
      <c r="LQ908" s="30"/>
      <c r="LR908" s="30"/>
      <c r="LS908" s="30"/>
      <c r="LT908" s="30"/>
      <c r="LU908" s="30"/>
      <c r="LV908" s="30"/>
      <c r="LW908" s="30"/>
      <c r="LX908" s="30"/>
      <c r="LY908" s="30"/>
      <c r="LZ908" s="30"/>
      <c r="MA908" s="30"/>
      <c r="MB908" s="30"/>
      <c r="MC908" s="30"/>
      <c r="MD908" s="30"/>
      <c r="ME908" s="30"/>
      <c r="MF908" s="30"/>
      <c r="MG908" s="30"/>
      <c r="MH908" s="30"/>
      <c r="MI908" s="30"/>
      <c r="MJ908" s="30"/>
      <c r="MK908" s="30"/>
      <c r="ML908" s="30"/>
      <c r="MM908" s="30"/>
      <c r="MN908" s="30"/>
      <c r="MO908" s="30"/>
      <c r="MP908" s="30"/>
      <c r="MQ908" s="30"/>
      <c r="MR908" s="30"/>
      <c r="MS908" s="30"/>
      <c r="MT908" s="30"/>
      <c r="MU908" s="30"/>
      <c r="MV908" s="30"/>
      <c r="MW908" s="30"/>
      <c r="MX908" s="30"/>
      <c r="MY908" s="30"/>
      <c r="MZ908" s="30"/>
      <c r="NA908" s="30"/>
      <c r="NB908" s="30"/>
      <c r="NC908" s="30"/>
      <c r="ND908" s="30"/>
      <c r="NE908" s="30"/>
      <c r="NF908" s="30"/>
      <c r="NG908" s="30"/>
      <c r="NH908" s="30"/>
      <c r="NI908" s="30"/>
      <c r="NJ908" s="30"/>
      <c r="NK908" s="30"/>
      <c r="NL908" s="30"/>
      <c r="NM908" s="30"/>
      <c r="NN908" s="30"/>
      <c r="NO908" s="30"/>
      <c r="NP908" s="30"/>
      <c r="NQ908" s="30"/>
      <c r="NR908" s="30"/>
      <c r="NS908" s="30"/>
      <c r="NT908" s="30"/>
      <c r="NU908" s="30"/>
      <c r="NV908" s="30"/>
      <c r="NW908" s="30"/>
      <c r="NX908" s="30"/>
      <c r="NY908" s="30"/>
      <c r="NZ908" s="30"/>
      <c r="OA908" s="30"/>
      <c r="OB908" s="30"/>
      <c r="OC908" s="30"/>
      <c r="OD908" s="30"/>
      <c r="OE908" s="30"/>
      <c r="OF908" s="30"/>
      <c r="OG908" s="30"/>
      <c r="OH908" s="30"/>
      <c r="OI908" s="30"/>
      <c r="OJ908" s="30"/>
      <c r="OK908" s="30"/>
      <c r="OL908" s="30"/>
      <c r="OM908" s="30"/>
      <c r="ON908" s="30"/>
      <c r="OO908" s="30"/>
      <c r="OP908" s="30"/>
      <c r="OQ908" s="30"/>
      <c r="OR908" s="30"/>
      <c r="OS908" s="30"/>
      <c r="OT908" s="30"/>
      <c r="OU908" s="30"/>
      <c r="OV908" s="30"/>
      <c r="OW908" s="30"/>
      <c r="OX908" s="30"/>
      <c r="OY908" s="30"/>
      <c r="OZ908" s="30"/>
      <c r="PA908" s="30"/>
      <c r="PB908" s="30"/>
      <c r="PC908" s="30"/>
      <c r="PD908" s="30"/>
      <c r="PE908" s="30"/>
      <c r="PF908" s="30"/>
      <c r="PG908" s="30"/>
      <c r="PH908" s="30"/>
      <c r="PI908" s="30"/>
      <c r="PJ908" s="30"/>
      <c r="PK908" s="30"/>
      <c r="PL908" s="30"/>
      <c r="PM908" s="30"/>
      <c r="PN908" s="30"/>
      <c r="PO908" s="30"/>
      <c r="PP908" s="30"/>
      <c r="PQ908" s="30"/>
      <c r="PR908" s="30"/>
      <c r="PS908" s="30"/>
      <c r="PT908" s="30"/>
      <c r="PU908" s="30"/>
      <c r="PV908" s="30"/>
      <c r="PW908" s="30"/>
      <c r="PX908" s="30"/>
      <c r="PY908" s="30"/>
      <c r="PZ908" s="30"/>
      <c r="QA908" s="30"/>
      <c r="QB908" s="30"/>
      <c r="QC908" s="30"/>
      <c r="QD908" s="30"/>
      <c r="QE908" s="30"/>
      <c r="QF908" s="30"/>
      <c r="QG908" s="30"/>
      <c r="QH908" s="30"/>
      <c r="QI908" s="30"/>
      <c r="QJ908" s="30"/>
      <c r="QK908" s="30"/>
      <c r="QL908" s="30"/>
      <c r="QM908" s="30"/>
      <c r="QN908" s="30"/>
      <c r="QO908" s="30"/>
      <c r="QP908" s="30"/>
      <c r="QQ908" s="30"/>
      <c r="QR908" s="30"/>
      <c r="QS908" s="30"/>
      <c r="QT908" s="30"/>
      <c r="QU908" s="30"/>
      <c r="QV908" s="30"/>
      <c r="QW908" s="30"/>
      <c r="QX908" s="30"/>
      <c r="QY908" s="30"/>
      <c r="QZ908" s="30"/>
      <c r="RA908" s="30"/>
      <c r="RB908" s="30"/>
      <c r="RC908" s="30"/>
      <c r="RD908" s="30"/>
      <c r="RE908" s="30"/>
      <c r="RF908" s="30"/>
      <c r="RG908" s="30"/>
      <c r="RH908" s="30"/>
      <c r="RI908" s="30"/>
      <c r="RJ908" s="30"/>
      <c r="RK908" s="30"/>
      <c r="RL908" s="30"/>
      <c r="RM908" s="30"/>
      <c r="RN908" s="30"/>
      <c r="RO908" s="30"/>
      <c r="RP908" s="30"/>
      <c r="RQ908" s="30"/>
      <c r="RR908" s="30"/>
      <c r="RS908" s="30"/>
      <c r="RT908" s="30"/>
      <c r="RU908" s="30"/>
      <c r="RV908" s="30"/>
      <c r="RW908" s="30"/>
      <c r="RX908" s="30"/>
      <c r="RY908" s="30"/>
      <c r="RZ908" s="30"/>
      <c r="SA908" s="30"/>
      <c r="SB908" s="30"/>
      <c r="SC908" s="30"/>
      <c r="SD908" s="30"/>
      <c r="SE908" s="30"/>
      <c r="SF908" s="30"/>
      <c r="SG908" s="30"/>
      <c r="SH908" s="30"/>
      <c r="SI908" s="30"/>
      <c r="SJ908" s="30"/>
      <c r="SK908" s="30"/>
      <c r="SL908" s="30"/>
      <c r="SM908" s="30"/>
      <c r="SN908" s="30"/>
      <c r="SO908" s="30"/>
      <c r="SP908" s="30"/>
      <c r="SQ908" s="30"/>
      <c r="SR908" s="30"/>
      <c r="SS908" s="30"/>
      <c r="ST908" s="30"/>
      <c r="SU908" s="30"/>
      <c r="SV908" s="30"/>
      <c r="SW908" s="30"/>
      <c r="SX908" s="30"/>
      <c r="SY908" s="30"/>
      <c r="SZ908" s="30"/>
      <c r="TA908" s="30"/>
      <c r="TB908" s="30"/>
      <c r="TC908" s="30"/>
      <c r="TD908" s="30"/>
      <c r="TE908" s="30"/>
      <c r="TF908" s="30"/>
      <c r="TG908" s="30"/>
      <c r="TH908" s="30"/>
      <c r="TI908" s="30"/>
      <c r="TJ908" s="30"/>
      <c r="TK908" s="30"/>
      <c r="TL908" s="30"/>
      <c r="TM908" s="30"/>
      <c r="TN908" s="30"/>
      <c r="TO908" s="30"/>
      <c r="TP908" s="30"/>
      <c r="TQ908" s="30"/>
      <c r="TR908" s="30"/>
      <c r="TS908" s="30"/>
      <c r="TT908" s="30"/>
      <c r="TU908" s="30"/>
      <c r="TV908" s="30"/>
      <c r="TW908" s="30"/>
      <c r="TX908" s="30"/>
      <c r="TY908" s="30"/>
      <c r="TZ908" s="30"/>
      <c r="UA908" s="30"/>
      <c r="UB908" s="30"/>
      <c r="UC908" s="30"/>
      <c r="UD908" s="30"/>
      <c r="UE908" s="30"/>
      <c r="UF908" s="30"/>
      <c r="UG908" s="30"/>
      <c r="UH908" s="30"/>
      <c r="UI908" s="30"/>
      <c r="UJ908" s="30"/>
      <c r="UK908" s="30"/>
      <c r="UL908" s="30"/>
      <c r="UM908" s="30"/>
      <c r="UN908" s="30"/>
      <c r="UO908" s="30"/>
      <c r="UP908" s="30"/>
      <c r="UQ908" s="30"/>
      <c r="UR908" s="30"/>
      <c r="US908" s="30"/>
      <c r="UT908" s="30"/>
      <c r="UU908" s="30"/>
      <c r="UV908" s="30"/>
      <c r="UW908" s="30"/>
      <c r="UX908" s="30"/>
      <c r="UY908" s="30"/>
      <c r="UZ908" s="30"/>
      <c r="VA908" s="30"/>
      <c r="VB908" s="30"/>
      <c r="VC908" s="30"/>
      <c r="VD908" s="30"/>
      <c r="VE908" s="30"/>
      <c r="VF908" s="30"/>
      <c r="VG908" s="30"/>
      <c r="VH908" s="30"/>
      <c r="VI908" s="30"/>
      <c r="VJ908" s="30"/>
      <c r="VK908" s="30"/>
      <c r="VL908" s="30"/>
      <c r="VM908" s="30"/>
      <c r="VN908" s="30"/>
      <c r="VO908" s="30"/>
      <c r="VP908" s="30"/>
      <c r="VQ908" s="30"/>
      <c r="VR908" s="30"/>
      <c r="VS908" s="30"/>
      <c r="VT908" s="30"/>
      <c r="VU908" s="30"/>
      <c r="VV908" s="30"/>
      <c r="VW908" s="30"/>
      <c r="VX908" s="30"/>
      <c r="VY908" s="30"/>
      <c r="VZ908" s="30"/>
      <c r="WA908" s="30"/>
      <c r="WB908" s="30"/>
      <c r="WC908" s="30"/>
      <c r="WD908" s="30"/>
      <c r="WE908" s="30"/>
      <c r="WF908" s="30"/>
      <c r="WG908" s="30"/>
      <c r="WH908" s="30"/>
      <c r="WI908" s="30"/>
      <c r="WJ908" s="30"/>
      <c r="WK908" s="30"/>
      <c r="WL908" s="30"/>
      <c r="WM908" s="30"/>
      <c r="WN908" s="30"/>
      <c r="WO908" s="30"/>
      <c r="WP908" s="30"/>
      <c r="WQ908" s="30"/>
      <c r="WR908" s="30"/>
      <c r="WS908" s="30"/>
      <c r="WT908" s="30"/>
      <c r="WU908" s="30"/>
      <c r="WV908" s="30"/>
      <c r="WW908" s="30"/>
      <c r="WX908" s="30"/>
      <c r="WY908" s="30"/>
      <c r="WZ908" s="30"/>
      <c r="XA908" s="30"/>
      <c r="XB908" s="30"/>
      <c r="XC908" s="30"/>
      <c r="XD908" s="30"/>
      <c r="XE908" s="30"/>
      <c r="XF908" s="30"/>
      <c r="XG908" s="30"/>
      <c r="XH908" s="30"/>
      <c r="XI908" s="30"/>
      <c r="XJ908" s="30"/>
      <c r="XK908" s="30"/>
      <c r="XL908" s="30"/>
      <c r="XM908" s="30"/>
      <c r="XN908" s="30"/>
      <c r="XO908" s="30"/>
      <c r="XP908" s="30"/>
      <c r="XQ908" s="30"/>
      <c r="XR908" s="30"/>
      <c r="XS908" s="30"/>
      <c r="XT908" s="30"/>
      <c r="XU908" s="30"/>
      <c r="XV908" s="30"/>
      <c r="XW908" s="30"/>
      <c r="XX908" s="30"/>
      <c r="XY908" s="30"/>
      <c r="XZ908" s="30"/>
      <c r="YA908" s="30"/>
      <c r="YB908" s="30"/>
      <c r="YC908" s="30"/>
      <c r="YD908" s="30"/>
      <c r="YE908" s="30"/>
      <c r="YF908" s="30"/>
      <c r="YG908" s="30"/>
      <c r="YH908" s="30"/>
      <c r="YI908" s="30"/>
      <c r="YJ908" s="30"/>
      <c r="YK908" s="30"/>
      <c r="YL908" s="30"/>
      <c r="YM908" s="30"/>
      <c r="YN908" s="30"/>
      <c r="YO908" s="30"/>
      <c r="YP908" s="30"/>
      <c r="YQ908" s="30"/>
      <c r="YR908" s="30"/>
      <c r="YS908" s="30"/>
      <c r="YT908" s="30"/>
      <c r="YU908" s="30"/>
      <c r="YV908" s="30"/>
      <c r="YW908" s="30"/>
      <c r="YX908" s="30"/>
      <c r="YY908" s="30"/>
      <c r="YZ908" s="30"/>
      <c r="ZA908" s="30"/>
      <c r="ZB908" s="30"/>
      <c r="ZC908" s="30"/>
      <c r="ZD908" s="30"/>
      <c r="ZE908" s="30"/>
      <c r="ZF908" s="30"/>
      <c r="ZG908" s="30"/>
      <c r="ZH908" s="30"/>
      <c r="ZI908" s="30"/>
      <c r="ZJ908" s="30"/>
      <c r="ZK908" s="30"/>
      <c r="ZL908" s="30"/>
      <c r="ZM908" s="30"/>
      <c r="ZN908" s="30"/>
      <c r="ZO908" s="30"/>
      <c r="ZP908" s="30"/>
      <c r="ZQ908" s="30"/>
      <c r="ZR908" s="30"/>
      <c r="ZS908" s="30"/>
      <c r="ZT908" s="30"/>
      <c r="ZU908" s="30"/>
      <c r="ZV908" s="30"/>
      <c r="ZW908" s="30"/>
      <c r="ZX908" s="30"/>
      <c r="ZY908" s="30"/>
      <c r="ZZ908" s="30"/>
      <c r="AAA908" s="30"/>
      <c r="AAB908" s="30"/>
      <c r="AAC908" s="30"/>
      <c r="AAD908" s="30"/>
      <c r="AAE908" s="30"/>
      <c r="AAF908" s="30"/>
      <c r="AAG908" s="30"/>
      <c r="AAH908" s="30"/>
      <c r="AAI908" s="30"/>
      <c r="AAJ908" s="30"/>
      <c r="AAK908" s="30"/>
      <c r="AAL908" s="30"/>
      <c r="AAM908" s="30"/>
      <c r="AAN908" s="30"/>
      <c r="AAO908" s="30"/>
      <c r="AAP908" s="30"/>
      <c r="AAQ908" s="30"/>
      <c r="AAR908" s="30"/>
      <c r="AAS908" s="30"/>
      <c r="AAT908" s="30"/>
      <c r="AAU908" s="30"/>
      <c r="AAV908" s="30"/>
      <c r="AAW908" s="30"/>
      <c r="AAX908" s="30"/>
      <c r="AAY908" s="30"/>
      <c r="AAZ908" s="30"/>
      <c r="ABA908" s="30"/>
      <c r="ABB908" s="30"/>
      <c r="ABC908" s="30"/>
      <c r="ABD908" s="30"/>
      <c r="ABE908" s="30"/>
      <c r="ABF908" s="30"/>
      <c r="ABG908" s="30"/>
      <c r="ABH908" s="30"/>
      <c r="ABI908" s="30"/>
      <c r="ABJ908" s="30"/>
      <c r="ABK908" s="30"/>
      <c r="ABL908" s="30"/>
      <c r="ABM908" s="30"/>
      <c r="ABN908" s="30"/>
      <c r="ABO908" s="30"/>
      <c r="ABP908" s="30"/>
      <c r="ABQ908" s="30"/>
      <c r="ABR908" s="30"/>
      <c r="ABS908" s="30"/>
      <c r="ABT908" s="30"/>
      <c r="ABU908" s="30"/>
      <c r="ABV908" s="30"/>
      <c r="ABW908" s="30"/>
      <c r="ABX908" s="30"/>
      <c r="ABY908" s="30"/>
      <c r="ABZ908" s="30"/>
      <c r="ACA908" s="30"/>
      <c r="ACB908" s="30"/>
      <c r="ACC908" s="30"/>
      <c r="ACD908" s="30"/>
      <c r="ACE908" s="30"/>
      <c r="ACF908" s="30"/>
      <c r="ACG908" s="30"/>
      <c r="ACH908" s="30"/>
      <c r="ACI908" s="30"/>
      <c r="ACJ908" s="30"/>
      <c r="ACK908" s="30"/>
      <c r="ACL908" s="30"/>
      <c r="ACM908" s="30"/>
      <c r="ACN908" s="30"/>
      <c r="ACO908" s="30"/>
      <c r="ACP908" s="30"/>
      <c r="ACQ908" s="30"/>
      <c r="ACR908" s="30"/>
      <c r="ACS908" s="30"/>
      <c r="ACT908" s="30"/>
      <c r="ACU908" s="30"/>
      <c r="ACV908" s="30"/>
      <c r="ACW908" s="30"/>
      <c r="ACX908" s="30"/>
      <c r="ACY908" s="30"/>
      <c r="ACZ908" s="30"/>
      <c r="ADA908" s="30"/>
      <c r="ADB908" s="30"/>
      <c r="ADC908" s="30"/>
      <c r="ADD908" s="30"/>
      <c r="ADE908" s="30"/>
      <c r="ADF908" s="30"/>
      <c r="ADG908" s="30"/>
      <c r="ADH908" s="30"/>
      <c r="ADI908" s="30"/>
      <c r="ADJ908" s="30"/>
      <c r="ADK908" s="30"/>
      <c r="ADL908" s="30"/>
      <c r="ADM908" s="30"/>
      <c r="ADN908" s="30"/>
      <c r="ADO908" s="30"/>
      <c r="ADP908" s="30"/>
      <c r="ADQ908" s="30"/>
      <c r="ADR908" s="30"/>
      <c r="ADS908" s="30"/>
      <c r="ADT908" s="30"/>
      <c r="ADU908" s="30"/>
      <c r="ADV908" s="30"/>
      <c r="ADW908" s="30"/>
      <c r="ADX908" s="30"/>
      <c r="ADY908" s="30"/>
      <c r="ADZ908" s="30"/>
      <c r="AEA908" s="30"/>
      <c r="AEB908" s="30"/>
      <c r="AEC908" s="30"/>
      <c r="AED908" s="30"/>
      <c r="AEE908" s="30"/>
      <c r="AEF908" s="30"/>
      <c r="AEG908" s="30"/>
      <c r="AEH908" s="30"/>
      <c r="AEI908" s="30"/>
      <c r="AEJ908" s="30"/>
      <c r="AEK908" s="30"/>
      <c r="AEL908" s="30"/>
      <c r="AEM908" s="30"/>
      <c r="AEN908" s="30"/>
      <c r="AEO908" s="30"/>
      <c r="AEP908" s="30"/>
      <c r="AEQ908" s="30"/>
      <c r="AER908" s="30"/>
      <c r="AES908" s="30"/>
      <c r="AET908" s="30"/>
      <c r="AEU908" s="30"/>
      <c r="AEV908" s="30"/>
      <c r="AEW908" s="30"/>
      <c r="AEX908" s="30"/>
      <c r="AEY908" s="30"/>
      <c r="AEZ908" s="30"/>
      <c r="AFA908" s="30"/>
      <c r="AFB908" s="30"/>
      <c r="AFC908" s="30"/>
      <c r="AFD908" s="30"/>
      <c r="AFE908" s="30"/>
      <c r="AFF908" s="30"/>
      <c r="AFG908" s="30"/>
      <c r="AFH908" s="30"/>
      <c r="AFI908" s="30"/>
      <c r="AFJ908" s="30"/>
      <c r="AFK908" s="30"/>
      <c r="AFL908" s="30"/>
      <c r="AFM908" s="30"/>
      <c r="AFN908" s="30"/>
      <c r="AFO908" s="30"/>
      <c r="AFP908" s="30"/>
      <c r="AFQ908" s="30"/>
      <c r="AFR908" s="30"/>
      <c r="AFS908" s="30"/>
      <c r="AFT908" s="30"/>
      <c r="AFU908" s="30"/>
      <c r="AFV908" s="30"/>
      <c r="AFW908" s="30"/>
      <c r="AFX908" s="30"/>
      <c r="AFY908" s="30"/>
      <c r="AFZ908" s="30"/>
      <c r="AGA908" s="30"/>
      <c r="AGB908" s="30"/>
      <c r="AGC908" s="30"/>
      <c r="AGD908" s="30"/>
      <c r="AGE908" s="30"/>
      <c r="AGF908" s="30"/>
      <c r="AGG908" s="30"/>
      <c r="AGH908" s="30"/>
      <c r="AGI908" s="30"/>
      <c r="AGJ908" s="30"/>
      <c r="AGK908" s="30"/>
      <c r="AGL908" s="30"/>
      <c r="AGM908" s="30"/>
      <c r="AGN908" s="30"/>
      <c r="AGO908" s="30"/>
      <c r="AGP908" s="30"/>
      <c r="AGQ908" s="30"/>
      <c r="AGR908" s="30"/>
      <c r="AGS908" s="30"/>
      <c r="AGT908" s="30"/>
      <c r="AGU908" s="30"/>
      <c r="AGV908" s="30"/>
      <c r="AGW908" s="30"/>
      <c r="AGX908" s="30"/>
      <c r="AGY908" s="30"/>
      <c r="AGZ908" s="30"/>
      <c r="AHA908" s="30"/>
      <c r="AHB908" s="30"/>
      <c r="AHC908" s="30"/>
      <c r="AHD908" s="30"/>
      <c r="AHE908" s="30"/>
      <c r="AHF908" s="30"/>
      <c r="AHG908" s="30"/>
      <c r="AHH908" s="30"/>
      <c r="AHI908" s="30"/>
      <c r="AHJ908" s="30"/>
      <c r="AHK908" s="30"/>
      <c r="AHL908" s="30"/>
      <c r="AHM908" s="30"/>
      <c r="AHN908" s="30"/>
      <c r="AHO908" s="30"/>
      <c r="AHP908" s="30"/>
      <c r="AHQ908" s="30"/>
      <c r="AHR908" s="30"/>
      <c r="AHS908" s="30"/>
      <c r="AHT908" s="30"/>
      <c r="AHU908" s="30"/>
      <c r="AHV908" s="30"/>
      <c r="AHW908" s="30"/>
      <c r="AHX908" s="30"/>
      <c r="AHY908" s="30"/>
      <c r="AHZ908" s="30"/>
      <c r="AIA908" s="30"/>
      <c r="AIB908" s="30"/>
      <c r="AIC908" s="30"/>
      <c r="AID908" s="30"/>
      <c r="AIE908" s="30"/>
      <c r="AIF908" s="30"/>
      <c r="AIG908" s="30"/>
      <c r="AIH908" s="30"/>
      <c r="AII908" s="30"/>
      <c r="AIJ908" s="30"/>
      <c r="AIK908" s="30"/>
      <c r="AIL908" s="30"/>
      <c r="AIM908" s="30"/>
      <c r="AIN908" s="30"/>
      <c r="AIO908" s="30"/>
      <c r="AIP908" s="30"/>
      <c r="AIQ908" s="30"/>
      <c r="AIR908" s="30"/>
      <c r="AIS908" s="30"/>
      <c r="AIT908" s="30"/>
      <c r="AIU908" s="30"/>
      <c r="AIV908" s="30"/>
      <c r="AIW908" s="30"/>
      <c r="AIX908" s="30"/>
      <c r="AIY908" s="30"/>
      <c r="AIZ908" s="30"/>
      <c r="AJA908" s="30"/>
      <c r="AJB908" s="30"/>
      <c r="AJC908" s="30"/>
      <c r="AJD908" s="30"/>
      <c r="AJE908" s="30"/>
      <c r="AJF908" s="30"/>
      <c r="AJG908" s="30"/>
      <c r="AJH908" s="30"/>
      <c r="AJI908" s="30"/>
      <c r="AJJ908" s="30"/>
      <c r="AJK908" s="30"/>
      <c r="AJL908" s="30"/>
      <c r="AJM908" s="30"/>
      <c r="AJN908" s="30"/>
      <c r="AJO908" s="30"/>
      <c r="AJP908" s="30"/>
      <c r="AJQ908" s="30"/>
      <c r="AJR908" s="30"/>
      <c r="AJS908" s="30"/>
      <c r="AJT908" s="30"/>
      <c r="AJU908" s="30"/>
      <c r="AJV908" s="30"/>
      <c r="AJW908" s="30"/>
      <c r="AJX908" s="30"/>
      <c r="AJY908" s="30"/>
      <c r="AJZ908" s="30"/>
      <c r="AKA908" s="30"/>
      <c r="AKB908" s="30"/>
      <c r="AKC908" s="30"/>
      <c r="AKD908" s="30"/>
      <c r="AKE908" s="30"/>
      <c r="AKF908" s="30"/>
      <c r="AKG908" s="30"/>
      <c r="AKH908" s="30"/>
      <c r="AKI908" s="30"/>
      <c r="AKJ908" s="30"/>
      <c r="AKK908" s="30"/>
      <c r="AKL908" s="30"/>
      <c r="AKM908" s="30"/>
      <c r="AKN908" s="30"/>
      <c r="AKO908" s="30"/>
      <c r="AKP908" s="30"/>
      <c r="AKQ908" s="30"/>
      <c r="AKR908" s="30"/>
      <c r="AKS908" s="30"/>
      <c r="AKT908" s="30"/>
      <c r="AKU908" s="30"/>
      <c r="AKV908" s="30"/>
      <c r="AKW908" s="30"/>
      <c r="AKX908" s="30"/>
      <c r="AKY908" s="30"/>
      <c r="AKZ908" s="30"/>
      <c r="ALA908" s="30"/>
      <c r="ALB908" s="30"/>
      <c r="ALC908" s="30"/>
      <c r="ALD908" s="30"/>
      <c r="ALE908" s="30"/>
      <c r="ALF908" s="30"/>
      <c r="ALG908" s="30"/>
      <c r="ALH908" s="30"/>
      <c r="ALI908" s="30"/>
      <c r="ALJ908" s="30"/>
      <c r="ALK908" s="30"/>
      <c r="ALL908" s="30"/>
      <c r="ALM908" s="30"/>
      <c r="ALN908" s="30"/>
      <c r="ALO908" s="30"/>
      <c r="ALP908" s="30"/>
      <c r="ALQ908" s="30"/>
      <c r="ALR908" s="30"/>
      <c r="ALS908" s="30"/>
      <c r="ALT908" s="30"/>
      <c r="ALU908" s="30"/>
      <c r="ALV908" s="30"/>
      <c r="ALW908" s="30"/>
      <c r="ALX908" s="30"/>
      <c r="ALY908" s="30"/>
      <c r="ALZ908" s="30"/>
      <c r="AMA908" s="30"/>
      <c r="AMB908" s="30"/>
      <c r="AMC908" s="30"/>
      <c r="AMD908" s="30"/>
      <c r="AME908" s="30"/>
      <c r="AMF908" s="30"/>
      <c r="AMG908" s="30"/>
      <c r="AMH908" s="30"/>
      <c r="AMI908" s="30"/>
      <c r="AMJ908" s="30"/>
      <c r="AMK908" s="30"/>
      <c r="AML908" s="30"/>
      <c r="AMM908" s="30"/>
      <c r="AMN908" s="30"/>
      <c r="AMO908" s="30"/>
      <c r="AMP908" s="30"/>
      <c r="AMQ908" s="30"/>
      <c r="AMR908" s="30"/>
      <c r="AMS908" s="30"/>
      <c r="AMT908" s="30"/>
      <c r="AMU908" s="30"/>
      <c r="AMV908" s="30"/>
      <c r="AMW908" s="30"/>
      <c r="AMX908" s="30"/>
      <c r="AMY908" s="30"/>
      <c r="AMZ908" s="30"/>
      <c r="ANA908" s="30"/>
      <c r="ANB908" s="30"/>
      <c r="ANC908" s="30"/>
      <c r="AND908" s="30"/>
      <c r="ANE908" s="30"/>
      <c r="ANF908" s="30"/>
      <c r="ANG908" s="30"/>
      <c r="ANH908" s="30"/>
      <c r="ANI908" s="30"/>
      <c r="ANJ908" s="30"/>
      <c r="ANK908" s="30"/>
      <c r="ANL908" s="30"/>
      <c r="ANM908" s="30"/>
      <c r="ANN908" s="30"/>
      <c r="ANO908" s="30"/>
      <c r="ANP908" s="30"/>
      <c r="ANQ908" s="30"/>
      <c r="ANR908" s="30"/>
      <c r="ANS908" s="30"/>
      <c r="ANT908" s="30"/>
      <c r="ANU908" s="30"/>
      <c r="ANV908" s="30"/>
      <c r="ANW908" s="30"/>
      <c r="ANX908" s="30"/>
      <c r="ANY908" s="30"/>
      <c r="ANZ908" s="30"/>
      <c r="AOA908" s="30"/>
      <c r="AOB908" s="30"/>
      <c r="AOC908" s="30"/>
      <c r="AOD908" s="30"/>
      <c r="AOE908" s="30"/>
      <c r="AOF908" s="30"/>
      <c r="AOG908" s="30"/>
      <c r="AOH908" s="30"/>
      <c r="AOI908" s="30"/>
      <c r="AOJ908" s="30"/>
      <c r="AOK908" s="30"/>
      <c r="AOL908" s="30"/>
      <c r="AOM908" s="30"/>
      <c r="AON908" s="30"/>
      <c r="AOO908" s="30"/>
      <c r="AOP908" s="30"/>
      <c r="AOQ908" s="30"/>
      <c r="AOR908" s="30"/>
      <c r="AOS908" s="30"/>
      <c r="AOT908" s="30"/>
      <c r="AOU908" s="30"/>
      <c r="AOV908" s="30"/>
      <c r="AOW908" s="30"/>
      <c r="AOX908" s="30"/>
      <c r="AOY908" s="30"/>
      <c r="AOZ908" s="30"/>
      <c r="APA908" s="30"/>
      <c r="APB908" s="30"/>
      <c r="APC908" s="30"/>
      <c r="APD908" s="30"/>
      <c r="APE908" s="30"/>
      <c r="APF908" s="30"/>
      <c r="APG908" s="30"/>
      <c r="APH908" s="30"/>
      <c r="API908" s="30"/>
      <c r="APJ908" s="30"/>
      <c r="APK908" s="30"/>
      <c r="APL908" s="30"/>
      <c r="APM908" s="30"/>
      <c r="APN908" s="30"/>
      <c r="APO908" s="30"/>
      <c r="APP908" s="30"/>
      <c r="APQ908" s="30"/>
      <c r="APR908" s="30"/>
      <c r="APS908" s="30"/>
      <c r="APT908" s="30"/>
      <c r="APU908" s="30"/>
      <c r="APV908" s="30"/>
      <c r="APW908" s="30"/>
      <c r="APX908" s="30"/>
      <c r="APY908" s="30"/>
      <c r="APZ908" s="30"/>
      <c r="AQA908" s="30"/>
      <c r="AQB908" s="30"/>
      <c r="AQC908" s="30"/>
      <c r="AQD908" s="30"/>
      <c r="AQE908" s="30"/>
      <c r="AQF908" s="30"/>
      <c r="AQG908" s="30"/>
      <c r="AQH908" s="30"/>
      <c r="AQI908" s="30"/>
      <c r="AQJ908" s="30"/>
      <c r="AQK908" s="30"/>
      <c r="AQL908" s="30"/>
      <c r="AQM908" s="30"/>
      <c r="AQN908" s="30"/>
      <c r="AQO908" s="30"/>
      <c r="AQP908" s="30"/>
      <c r="AQQ908" s="30"/>
      <c r="AQR908" s="30"/>
      <c r="AQS908" s="30"/>
      <c r="AQT908" s="30"/>
      <c r="AQU908" s="30"/>
      <c r="AQV908" s="30"/>
      <c r="AQW908" s="30"/>
      <c r="AQX908" s="30"/>
      <c r="AQY908" s="30"/>
      <c r="AQZ908" s="30"/>
      <c r="ARA908" s="30"/>
      <c r="ARB908" s="30"/>
      <c r="ARC908" s="30"/>
      <c r="ARD908" s="30"/>
      <c r="ARE908" s="30"/>
      <c r="ARF908" s="30"/>
      <c r="ARG908" s="30"/>
      <c r="ARH908" s="30"/>
      <c r="ARI908" s="30"/>
      <c r="ARJ908" s="30"/>
      <c r="ARK908" s="30"/>
      <c r="ARL908" s="30"/>
      <c r="ARM908" s="30"/>
      <c r="ARN908" s="30"/>
      <c r="ARO908" s="30"/>
      <c r="ARP908" s="30"/>
      <c r="ARQ908" s="30"/>
      <c r="ARR908" s="30"/>
      <c r="ARS908" s="30"/>
      <c r="ART908" s="30"/>
      <c r="ARU908" s="30"/>
      <c r="ARV908" s="30"/>
      <c r="ARW908" s="30"/>
      <c r="ARX908" s="30"/>
      <c r="ARY908" s="30"/>
      <c r="ARZ908" s="30"/>
      <c r="ASA908" s="30"/>
      <c r="ASB908" s="30"/>
      <c r="ASC908" s="30"/>
      <c r="ASD908" s="30"/>
      <c r="ASE908" s="30"/>
      <c r="ASF908" s="30"/>
      <c r="ASG908" s="30"/>
      <c r="ASH908" s="30"/>
      <c r="ASI908" s="30"/>
      <c r="ASJ908" s="30"/>
      <c r="ASK908" s="30"/>
      <c r="ASL908" s="30"/>
      <c r="ASM908" s="30"/>
      <c r="ASN908" s="30"/>
      <c r="ASO908" s="30"/>
      <c r="ASP908" s="30"/>
      <c r="ASQ908" s="30"/>
      <c r="ASR908" s="30"/>
      <c r="ASS908" s="30"/>
      <c r="AST908" s="30"/>
      <c r="ASU908" s="30"/>
      <c r="ASV908" s="30"/>
      <c r="ASW908" s="30"/>
      <c r="ASX908" s="30"/>
      <c r="ASY908" s="30"/>
      <c r="ASZ908" s="30"/>
      <c r="ATA908" s="30"/>
      <c r="ATB908" s="30"/>
      <c r="ATC908" s="30"/>
      <c r="ATD908" s="30"/>
      <c r="ATE908" s="30"/>
      <c r="ATF908" s="30"/>
      <c r="ATG908" s="30"/>
      <c r="ATH908" s="30"/>
      <c r="ATI908" s="30"/>
      <c r="ATJ908" s="30"/>
      <c r="ATK908" s="30"/>
      <c r="ATL908" s="30"/>
      <c r="ATM908" s="30"/>
      <c r="ATN908" s="30"/>
      <c r="ATO908" s="30"/>
      <c r="ATP908" s="30"/>
      <c r="ATQ908" s="30"/>
      <c r="ATR908" s="30"/>
      <c r="ATS908" s="30"/>
      <c r="ATT908" s="30"/>
      <c r="ATU908" s="30"/>
      <c r="ATV908" s="30"/>
      <c r="ATW908" s="30"/>
      <c r="ATX908" s="30"/>
      <c r="ATY908" s="30"/>
      <c r="ATZ908" s="30"/>
      <c r="AUA908" s="30"/>
      <c r="AUB908" s="30"/>
      <c r="AUC908" s="30"/>
      <c r="AUD908" s="30"/>
      <c r="AUE908" s="30"/>
      <c r="AUF908" s="30"/>
      <c r="AUG908" s="30"/>
      <c r="AUH908" s="30"/>
      <c r="AUI908" s="30"/>
      <c r="AUJ908" s="30"/>
      <c r="AUK908" s="30"/>
      <c r="AUL908" s="30"/>
      <c r="AUM908" s="30"/>
      <c r="AUN908" s="30"/>
      <c r="AUO908" s="30"/>
      <c r="AUP908" s="30"/>
      <c r="AUQ908" s="30"/>
      <c r="AUR908" s="30"/>
      <c r="AUS908" s="30"/>
      <c r="AUT908" s="30"/>
      <c r="AUU908" s="30"/>
      <c r="AUV908" s="30"/>
      <c r="AUW908" s="30"/>
      <c r="AUX908" s="30"/>
      <c r="AUY908" s="30"/>
      <c r="AUZ908" s="30"/>
      <c r="AVA908" s="30"/>
      <c r="AVB908" s="30"/>
      <c r="AVC908" s="30"/>
      <c r="AVD908" s="30"/>
      <c r="AVE908" s="30"/>
      <c r="AVF908" s="30"/>
      <c r="AVG908" s="30"/>
      <c r="AVH908" s="30"/>
      <c r="AVI908" s="30"/>
      <c r="AVJ908" s="30"/>
      <c r="AVK908" s="30"/>
      <c r="AVL908" s="30"/>
      <c r="AVM908" s="30"/>
      <c r="AVN908" s="30"/>
      <c r="AVO908" s="30"/>
      <c r="AVP908" s="30"/>
      <c r="AVQ908" s="30"/>
      <c r="AVR908" s="30"/>
      <c r="AVS908" s="30"/>
      <c r="AVT908" s="30"/>
      <c r="AVU908" s="30"/>
      <c r="AVV908" s="30"/>
      <c r="AVW908" s="30"/>
      <c r="AVX908" s="30"/>
      <c r="AVY908" s="30"/>
      <c r="AVZ908" s="30"/>
      <c r="AWA908" s="30"/>
      <c r="AWB908" s="30"/>
      <c r="AWC908" s="30"/>
      <c r="AWD908" s="30"/>
      <c r="AWE908" s="30"/>
      <c r="AWF908" s="30"/>
      <c r="AWG908" s="30"/>
      <c r="AWH908" s="30"/>
      <c r="AWI908" s="30"/>
      <c r="AWJ908" s="30"/>
      <c r="AWK908" s="30"/>
      <c r="AWL908" s="30"/>
      <c r="AWM908" s="30"/>
      <c r="AWN908" s="30"/>
      <c r="AWO908" s="30"/>
      <c r="AWP908" s="30"/>
      <c r="AWQ908" s="30"/>
      <c r="AWR908" s="30"/>
      <c r="AWS908" s="30"/>
      <c r="AWT908" s="30"/>
      <c r="AWU908" s="30"/>
      <c r="AWV908" s="30"/>
      <c r="AWW908" s="30"/>
      <c r="AWX908" s="30"/>
      <c r="AWY908" s="30"/>
      <c r="AWZ908" s="30"/>
      <c r="AXA908" s="30"/>
      <c r="AXB908" s="30"/>
      <c r="AXC908" s="30"/>
      <c r="AXD908" s="30"/>
      <c r="AXE908" s="30"/>
      <c r="AXF908" s="30"/>
      <c r="AXG908" s="30"/>
      <c r="AXH908" s="30"/>
      <c r="AXI908" s="30"/>
      <c r="AXJ908" s="30"/>
      <c r="AXK908" s="30"/>
      <c r="AXL908" s="30"/>
      <c r="AXM908" s="30"/>
      <c r="AXN908" s="30"/>
      <c r="AXO908" s="30"/>
      <c r="AXP908" s="30"/>
      <c r="AXQ908" s="30"/>
      <c r="AXR908" s="30"/>
      <c r="AXS908" s="30"/>
      <c r="AXT908" s="30"/>
      <c r="AXU908" s="30"/>
      <c r="AXV908" s="30"/>
      <c r="AXW908" s="30"/>
      <c r="AXX908" s="30"/>
      <c r="AXY908" s="30"/>
      <c r="AXZ908" s="30"/>
      <c r="AYA908" s="30"/>
      <c r="AYB908" s="30"/>
      <c r="AYC908" s="30"/>
      <c r="AYD908" s="30"/>
      <c r="AYE908" s="30"/>
      <c r="AYF908" s="30"/>
      <c r="AYG908" s="30"/>
      <c r="AYH908" s="30"/>
      <c r="AYI908" s="30"/>
      <c r="AYJ908" s="30"/>
      <c r="AYK908" s="30"/>
      <c r="AYL908" s="30"/>
      <c r="AYM908" s="30"/>
      <c r="AYN908" s="30"/>
      <c r="AYO908" s="30"/>
      <c r="AYP908" s="30"/>
      <c r="AYQ908" s="30"/>
      <c r="AYR908" s="30"/>
      <c r="AYS908" s="30"/>
      <c r="AYT908" s="30"/>
      <c r="AYU908" s="30"/>
      <c r="AYV908" s="30"/>
      <c r="AYW908" s="30"/>
      <c r="AYX908" s="30"/>
      <c r="AYY908" s="30"/>
      <c r="AYZ908" s="30"/>
      <c r="AZA908" s="30"/>
      <c r="AZB908" s="30"/>
      <c r="AZC908" s="30"/>
      <c r="AZD908" s="30"/>
      <c r="AZE908" s="30"/>
      <c r="AZF908" s="30"/>
      <c r="AZG908" s="30"/>
      <c r="AZH908" s="30"/>
      <c r="AZI908" s="30"/>
      <c r="AZJ908" s="30"/>
      <c r="AZK908" s="30"/>
      <c r="AZL908" s="30"/>
      <c r="AZM908" s="30"/>
      <c r="AZN908" s="30"/>
      <c r="AZO908" s="30"/>
      <c r="AZP908" s="30"/>
      <c r="AZQ908" s="30"/>
      <c r="AZR908" s="30"/>
      <c r="AZS908" s="30"/>
      <c r="AZT908" s="30"/>
      <c r="AZU908" s="30"/>
      <c r="AZV908" s="30"/>
      <c r="AZW908" s="30"/>
      <c r="AZX908" s="30"/>
      <c r="AZY908" s="30"/>
      <c r="AZZ908" s="30"/>
      <c r="BAA908" s="30"/>
      <c r="BAB908" s="30"/>
      <c r="BAC908" s="30"/>
      <c r="BAD908" s="30"/>
      <c r="BAE908" s="30"/>
      <c r="BAF908" s="30"/>
      <c r="BAG908" s="30"/>
      <c r="BAH908" s="30"/>
      <c r="BAI908" s="30"/>
      <c r="BAJ908" s="30"/>
      <c r="BAK908" s="30"/>
      <c r="BAL908" s="30"/>
      <c r="BAM908" s="30"/>
      <c r="BAN908" s="30"/>
      <c r="BAO908" s="30"/>
      <c r="BAP908" s="30"/>
      <c r="BAQ908" s="30"/>
      <c r="BAR908" s="30"/>
      <c r="BAS908" s="30"/>
      <c r="BAT908" s="30"/>
      <c r="BAU908" s="30"/>
      <c r="BAV908" s="30"/>
      <c r="BAW908" s="30"/>
      <c r="BAX908" s="30"/>
      <c r="BAY908" s="30"/>
      <c r="BAZ908" s="30"/>
      <c r="BBA908" s="30"/>
      <c r="BBB908" s="30"/>
      <c r="BBC908" s="30"/>
      <c r="BBD908" s="30"/>
      <c r="BBE908" s="30"/>
      <c r="BBF908" s="30"/>
      <c r="BBG908" s="30"/>
      <c r="BBH908" s="30"/>
      <c r="BBI908" s="30"/>
      <c r="BBJ908" s="30"/>
      <c r="BBK908" s="30"/>
      <c r="BBL908" s="30"/>
      <c r="BBM908" s="30"/>
      <c r="BBN908" s="30"/>
      <c r="BBO908" s="30"/>
      <c r="BBP908" s="30"/>
      <c r="BBQ908" s="30"/>
      <c r="BBR908" s="30"/>
      <c r="BBS908" s="30"/>
      <c r="BBT908" s="30"/>
      <c r="BBU908" s="30"/>
      <c r="BBV908" s="30"/>
      <c r="BBW908" s="30"/>
      <c r="BBX908" s="30"/>
      <c r="BBY908" s="30"/>
      <c r="BBZ908" s="30"/>
      <c r="BCA908" s="30"/>
      <c r="BCB908" s="30"/>
      <c r="BCC908" s="30"/>
      <c r="BCD908" s="30"/>
      <c r="BCE908" s="30"/>
      <c r="BCF908" s="30"/>
      <c r="BCG908" s="30"/>
      <c r="BCH908" s="30"/>
      <c r="BCI908" s="30"/>
      <c r="BCJ908" s="30"/>
      <c r="BCK908" s="30"/>
      <c r="BCL908" s="30"/>
      <c r="BCM908" s="30"/>
      <c r="BCN908" s="30"/>
      <c r="BCO908" s="30"/>
      <c r="BCP908" s="30"/>
      <c r="BCQ908" s="30"/>
      <c r="BCR908" s="30"/>
      <c r="BCS908" s="30"/>
      <c r="BCT908" s="30"/>
      <c r="BCU908" s="30"/>
      <c r="BCV908" s="30"/>
      <c r="BCW908" s="30"/>
      <c r="BCX908" s="30"/>
      <c r="BCY908" s="30"/>
      <c r="BCZ908" s="30"/>
      <c r="BDA908" s="30"/>
      <c r="BDB908" s="30"/>
      <c r="BDC908" s="30"/>
      <c r="BDD908" s="30"/>
      <c r="BDE908" s="30"/>
      <c r="BDF908" s="30"/>
      <c r="BDG908" s="30"/>
      <c r="BDH908" s="30"/>
      <c r="BDI908" s="30"/>
      <c r="BDJ908" s="30"/>
      <c r="BDK908" s="30"/>
      <c r="BDL908" s="30"/>
      <c r="BDM908" s="30"/>
      <c r="BDN908" s="30"/>
      <c r="BDO908" s="30"/>
      <c r="BDP908" s="30"/>
      <c r="BDQ908" s="30"/>
      <c r="BDR908" s="30"/>
      <c r="BDS908" s="30"/>
      <c r="BDT908" s="30"/>
      <c r="BDU908" s="30"/>
      <c r="BDV908" s="30"/>
      <c r="BDW908" s="30"/>
      <c r="BDX908" s="30"/>
      <c r="BDY908" s="30"/>
      <c r="BDZ908" s="30"/>
      <c r="BEA908" s="30"/>
      <c r="BEB908" s="30"/>
      <c r="BEC908" s="30"/>
      <c r="BED908" s="30"/>
      <c r="BEE908" s="30"/>
      <c r="BEF908" s="30"/>
      <c r="BEG908" s="30"/>
      <c r="BEH908" s="30"/>
      <c r="BEI908" s="30"/>
      <c r="BEJ908" s="30"/>
      <c r="BEK908" s="30"/>
      <c r="BEL908" s="30"/>
      <c r="BEM908" s="30"/>
      <c r="BEN908" s="30"/>
      <c r="BEO908" s="30"/>
      <c r="BEP908" s="30"/>
      <c r="BEQ908" s="30"/>
      <c r="BER908" s="30"/>
      <c r="BES908" s="30"/>
      <c r="BET908" s="30"/>
      <c r="BEU908" s="30"/>
      <c r="BEV908" s="30"/>
      <c r="BEW908" s="30"/>
      <c r="BEX908" s="30"/>
      <c r="BEY908" s="30"/>
      <c r="BEZ908" s="30"/>
      <c r="BFA908" s="30"/>
      <c r="BFB908" s="30"/>
      <c r="BFC908" s="30"/>
      <c r="BFD908" s="30"/>
      <c r="BFE908" s="30"/>
      <c r="BFF908" s="30"/>
      <c r="BFG908" s="30"/>
      <c r="BFH908" s="30"/>
      <c r="BFI908" s="30"/>
      <c r="BFJ908" s="30"/>
      <c r="BFK908" s="30"/>
      <c r="BFL908" s="30"/>
      <c r="BFM908" s="30"/>
      <c r="BFN908" s="30"/>
      <c r="BFO908" s="30"/>
      <c r="BFP908" s="30"/>
      <c r="BFQ908" s="30"/>
      <c r="BFR908" s="30"/>
      <c r="BFS908" s="30"/>
      <c r="BFT908" s="30"/>
      <c r="BFU908" s="30"/>
      <c r="BFV908" s="30"/>
      <c r="BFW908" s="30"/>
      <c r="BFX908" s="30"/>
      <c r="BFY908" s="30"/>
      <c r="BFZ908" s="30"/>
      <c r="BGA908" s="30"/>
      <c r="BGB908" s="30"/>
      <c r="BGC908" s="30"/>
      <c r="BGD908" s="30"/>
      <c r="BGE908" s="30"/>
      <c r="BGF908" s="30"/>
      <c r="BGG908" s="30"/>
      <c r="BGH908" s="30"/>
      <c r="BGI908" s="30"/>
      <c r="BGJ908" s="30"/>
      <c r="BGK908" s="30"/>
      <c r="BGL908" s="30"/>
      <c r="BGM908" s="30"/>
      <c r="BGN908" s="30"/>
      <c r="BGO908" s="30"/>
      <c r="BGP908" s="30"/>
      <c r="BGQ908" s="30"/>
      <c r="BGR908" s="30"/>
      <c r="BGS908" s="30"/>
      <c r="BGT908" s="30"/>
      <c r="BGU908" s="30"/>
      <c r="BGV908" s="30"/>
      <c r="BGW908" s="30"/>
      <c r="BGX908" s="30"/>
      <c r="BGY908" s="30"/>
      <c r="BGZ908" s="30"/>
      <c r="BHA908" s="30"/>
      <c r="BHB908" s="30"/>
      <c r="BHC908" s="30"/>
      <c r="BHD908" s="30"/>
      <c r="BHE908" s="30"/>
      <c r="BHF908" s="30"/>
      <c r="BHG908" s="30"/>
      <c r="BHH908" s="30"/>
      <c r="BHI908" s="30"/>
      <c r="BHJ908" s="30"/>
      <c r="BHK908" s="30"/>
      <c r="BHL908" s="30"/>
      <c r="BHM908" s="30"/>
      <c r="BHN908" s="30"/>
      <c r="BHO908" s="30"/>
      <c r="BHP908" s="30"/>
      <c r="BHQ908" s="30"/>
      <c r="BHR908" s="30"/>
      <c r="BHS908" s="30"/>
      <c r="BHT908" s="30"/>
      <c r="BHU908" s="30"/>
      <c r="BHV908" s="30"/>
      <c r="BHW908" s="30"/>
      <c r="BHX908" s="30"/>
      <c r="BHY908" s="30"/>
      <c r="BHZ908" s="30"/>
      <c r="BIA908" s="30"/>
      <c r="BIB908" s="30"/>
      <c r="BIC908" s="30"/>
      <c r="BID908" s="30"/>
      <c r="BIE908" s="30"/>
      <c r="BIF908" s="30"/>
      <c r="BIG908" s="30"/>
      <c r="BIH908" s="30"/>
      <c r="BII908" s="30"/>
      <c r="BIJ908" s="30"/>
      <c r="BIK908" s="30"/>
      <c r="BIL908" s="30"/>
      <c r="BIM908" s="30"/>
      <c r="BIN908" s="30"/>
      <c r="BIO908" s="30"/>
      <c r="BIP908" s="30"/>
      <c r="BIQ908" s="30"/>
      <c r="BIR908" s="30"/>
      <c r="BIS908" s="30"/>
      <c r="BIT908" s="30"/>
      <c r="BIU908" s="30"/>
      <c r="BIV908" s="30"/>
      <c r="BIW908" s="30"/>
      <c r="BIX908" s="30"/>
      <c r="BIY908" s="30"/>
      <c r="BIZ908" s="30"/>
      <c r="BJA908" s="30"/>
      <c r="BJB908" s="30"/>
      <c r="BJC908" s="30"/>
      <c r="BJD908" s="30"/>
      <c r="BJE908" s="30"/>
      <c r="BJF908" s="30"/>
      <c r="BJG908" s="30"/>
      <c r="BJH908" s="30"/>
      <c r="BJI908" s="30"/>
      <c r="BJJ908" s="30"/>
      <c r="BJK908" s="30"/>
      <c r="BJL908" s="30"/>
      <c r="BJM908" s="30"/>
      <c r="BJN908" s="30"/>
      <c r="BJO908" s="30"/>
      <c r="BJP908" s="30"/>
      <c r="BJQ908" s="30"/>
      <c r="BJR908" s="30"/>
      <c r="BJS908" s="30"/>
      <c r="BJT908" s="30"/>
      <c r="BJU908" s="30"/>
      <c r="BJV908" s="30"/>
      <c r="BJW908" s="30"/>
      <c r="BJX908" s="30"/>
      <c r="BJY908" s="30"/>
      <c r="BJZ908" s="30"/>
      <c r="BKA908" s="30"/>
      <c r="BKB908" s="30"/>
      <c r="BKC908" s="30"/>
      <c r="BKD908" s="30"/>
      <c r="BKE908" s="30"/>
      <c r="BKF908" s="30"/>
      <c r="BKG908" s="30"/>
      <c r="BKH908" s="30"/>
      <c r="BKI908" s="30"/>
      <c r="BKJ908" s="30"/>
      <c r="BKK908" s="30"/>
      <c r="BKL908" s="30"/>
      <c r="BKM908" s="30"/>
      <c r="BKN908" s="30"/>
      <c r="BKO908" s="30"/>
      <c r="BKP908" s="30"/>
      <c r="BKQ908" s="30"/>
      <c r="BKR908" s="30"/>
      <c r="BKS908" s="30"/>
      <c r="BKT908" s="30"/>
      <c r="BKU908" s="30"/>
      <c r="BKV908" s="30"/>
      <c r="BKW908" s="30"/>
      <c r="BKX908" s="30"/>
      <c r="BKY908" s="30"/>
      <c r="BKZ908" s="30"/>
      <c r="BLA908" s="30"/>
      <c r="BLB908" s="30"/>
      <c r="BLC908" s="30"/>
      <c r="BLD908" s="30"/>
      <c r="BLE908" s="30"/>
      <c r="BLF908" s="30"/>
      <c r="BLG908" s="30"/>
      <c r="BLH908" s="30"/>
      <c r="BLI908" s="30"/>
      <c r="BLJ908" s="30"/>
      <c r="BLK908" s="30"/>
      <c r="BLL908" s="30"/>
      <c r="BLM908" s="30"/>
      <c r="BLN908" s="30"/>
      <c r="BLO908" s="30"/>
      <c r="BLP908" s="30"/>
      <c r="BLQ908" s="30"/>
      <c r="BLR908" s="30"/>
      <c r="BLS908" s="30"/>
      <c r="BLT908" s="30"/>
      <c r="BLU908" s="30"/>
      <c r="BLV908" s="30"/>
      <c r="BLW908" s="30"/>
      <c r="BLX908" s="30"/>
      <c r="BLY908" s="30"/>
      <c r="BLZ908" s="30"/>
      <c r="BMA908" s="30"/>
      <c r="BMB908" s="30"/>
      <c r="BMC908" s="30"/>
      <c r="BMD908" s="30"/>
      <c r="BME908" s="30"/>
      <c r="BMF908" s="30"/>
      <c r="BMG908" s="30"/>
      <c r="BMH908" s="30"/>
      <c r="BMI908" s="30"/>
      <c r="BMJ908" s="30"/>
      <c r="BMK908" s="30"/>
      <c r="BML908" s="30"/>
      <c r="BMM908" s="30"/>
      <c r="BMN908" s="30"/>
      <c r="BMO908" s="30"/>
      <c r="BMP908" s="30"/>
      <c r="BMQ908" s="30"/>
      <c r="BMR908" s="30"/>
      <c r="BMS908" s="30"/>
      <c r="BMT908" s="30"/>
      <c r="BMU908" s="30"/>
      <c r="BMV908" s="30"/>
      <c r="BMW908" s="30"/>
      <c r="BMX908" s="30"/>
      <c r="BMY908" s="30"/>
      <c r="BMZ908" s="30"/>
      <c r="BNA908" s="30"/>
      <c r="BNB908" s="30"/>
      <c r="BNC908" s="30"/>
      <c r="BND908" s="30"/>
      <c r="BNE908" s="30"/>
      <c r="BNF908" s="30"/>
      <c r="BNG908" s="30"/>
      <c r="BNH908" s="30"/>
      <c r="BNI908" s="30"/>
      <c r="BNJ908" s="30"/>
      <c r="BNK908" s="30"/>
      <c r="BNL908" s="30"/>
      <c r="BNM908" s="30"/>
      <c r="BNN908" s="30"/>
      <c r="BNO908" s="30"/>
      <c r="BNP908" s="30"/>
      <c r="BNQ908" s="30"/>
      <c r="BNR908" s="30"/>
      <c r="BNS908" s="30"/>
      <c r="BNT908" s="30"/>
      <c r="BNU908" s="30"/>
      <c r="BNV908" s="30"/>
      <c r="BNW908" s="30"/>
      <c r="BNX908" s="30"/>
      <c r="BNY908" s="30"/>
      <c r="BNZ908" s="30"/>
      <c r="BOA908" s="30"/>
      <c r="BOB908" s="30"/>
      <c r="BOC908" s="30"/>
      <c r="BOD908" s="30"/>
      <c r="BOE908" s="30"/>
      <c r="BOF908" s="30"/>
      <c r="BOG908" s="30"/>
      <c r="BOH908" s="30"/>
      <c r="BOI908" s="30"/>
      <c r="BOJ908" s="30"/>
      <c r="BOK908" s="30"/>
      <c r="BOL908" s="30"/>
      <c r="BOM908" s="30"/>
      <c r="BON908" s="30"/>
      <c r="BOO908" s="30"/>
      <c r="BOP908" s="30"/>
      <c r="BOQ908" s="30"/>
      <c r="BOR908" s="30"/>
      <c r="BOS908" s="30"/>
      <c r="BOT908" s="30"/>
      <c r="BOU908" s="30"/>
      <c r="BOV908" s="30"/>
      <c r="BOW908" s="30"/>
      <c r="BOX908" s="30"/>
      <c r="BOY908" s="30"/>
      <c r="BOZ908" s="30"/>
      <c r="BPA908" s="30"/>
      <c r="BPB908" s="30"/>
      <c r="BPC908" s="30"/>
      <c r="BPD908" s="30"/>
      <c r="BPE908" s="30"/>
      <c r="BPF908" s="30"/>
      <c r="BPG908" s="30"/>
      <c r="BPH908" s="30"/>
      <c r="BPI908" s="30"/>
      <c r="BPJ908" s="30"/>
      <c r="BPK908" s="30"/>
      <c r="BPL908" s="30"/>
      <c r="BPM908" s="30"/>
      <c r="BPN908" s="30"/>
      <c r="BPO908" s="30"/>
      <c r="BPP908" s="30"/>
      <c r="BPQ908" s="30"/>
      <c r="BPR908" s="30"/>
      <c r="BPS908" s="30"/>
      <c r="BPT908" s="30"/>
      <c r="BPU908" s="30"/>
      <c r="BPV908" s="30"/>
      <c r="BPW908" s="30"/>
      <c r="BPX908" s="30"/>
      <c r="BPY908" s="30"/>
      <c r="BPZ908" s="30"/>
      <c r="BQA908" s="30"/>
      <c r="BQB908" s="30"/>
      <c r="BQC908" s="30"/>
      <c r="BQD908" s="30"/>
      <c r="BQE908" s="30"/>
      <c r="BQF908" s="30"/>
      <c r="BQG908" s="30"/>
      <c r="BQH908" s="30"/>
      <c r="BQI908" s="30"/>
      <c r="BQJ908" s="30"/>
      <c r="BQK908" s="30"/>
      <c r="BQL908" s="30"/>
      <c r="BQM908" s="30"/>
      <c r="BQN908" s="30"/>
      <c r="BQO908" s="30"/>
      <c r="BQP908" s="30"/>
      <c r="BQQ908" s="30"/>
      <c r="BQR908" s="30"/>
      <c r="BQS908" s="30"/>
      <c r="BQT908" s="30"/>
      <c r="BQU908" s="30"/>
      <c r="BQV908" s="30"/>
      <c r="BQW908" s="30"/>
      <c r="BQX908" s="30"/>
      <c r="BQY908" s="30"/>
      <c r="BQZ908" s="30"/>
      <c r="BRA908" s="30"/>
      <c r="BRB908" s="30"/>
      <c r="BRC908" s="30"/>
      <c r="BRD908" s="30"/>
      <c r="BRE908" s="30"/>
      <c r="BRF908" s="30"/>
      <c r="BRG908" s="30"/>
      <c r="BRH908" s="30"/>
      <c r="BRI908" s="30"/>
      <c r="BRJ908" s="30"/>
      <c r="BRK908" s="30"/>
      <c r="BRL908" s="30"/>
      <c r="BRM908" s="30"/>
      <c r="BRN908" s="30"/>
      <c r="BRO908" s="30"/>
      <c r="BRP908" s="30"/>
      <c r="BRQ908" s="30"/>
      <c r="BRR908" s="30"/>
      <c r="BRS908" s="30"/>
      <c r="BRT908" s="30"/>
      <c r="BRU908" s="30"/>
      <c r="BRV908" s="30"/>
      <c r="BRW908" s="30"/>
      <c r="BRX908" s="30"/>
      <c r="BRY908" s="30"/>
      <c r="BRZ908" s="30"/>
      <c r="BSA908" s="30"/>
      <c r="BSB908" s="30"/>
      <c r="BSC908" s="30"/>
      <c r="BSD908" s="30"/>
      <c r="BSE908" s="30"/>
      <c r="BSF908" s="30"/>
      <c r="BSG908" s="30"/>
      <c r="BSH908" s="30"/>
      <c r="BSI908" s="30"/>
      <c r="BSJ908" s="30"/>
      <c r="BSK908" s="30"/>
      <c r="BSL908" s="30"/>
      <c r="BSM908" s="30"/>
      <c r="BSN908" s="30"/>
      <c r="BSO908" s="30"/>
      <c r="BSP908" s="30"/>
      <c r="BSQ908" s="30"/>
      <c r="BSR908" s="30"/>
      <c r="BSS908" s="30"/>
      <c r="BST908" s="30"/>
      <c r="BSU908" s="30"/>
      <c r="BSV908" s="30"/>
      <c r="BSW908" s="30"/>
      <c r="BSX908" s="30"/>
      <c r="BSY908" s="30"/>
      <c r="BSZ908" s="30"/>
      <c r="BTA908" s="30"/>
      <c r="BTB908" s="30"/>
      <c r="BTC908" s="30"/>
      <c r="BTD908" s="30"/>
      <c r="BTE908" s="30"/>
      <c r="BTF908" s="30"/>
      <c r="BTG908" s="30"/>
      <c r="BTH908" s="30"/>
      <c r="BTI908" s="30"/>
      <c r="BTJ908" s="30"/>
      <c r="BTK908" s="30"/>
      <c r="BTL908" s="30"/>
      <c r="BTM908" s="30"/>
      <c r="BTN908" s="30"/>
      <c r="BTO908" s="30"/>
      <c r="BTP908" s="30"/>
      <c r="BTQ908" s="30"/>
      <c r="BTR908" s="30"/>
      <c r="BTS908" s="30"/>
      <c r="BTT908" s="30"/>
      <c r="BTU908" s="30"/>
      <c r="BTV908" s="30"/>
      <c r="BTW908" s="30"/>
      <c r="BTX908" s="30"/>
      <c r="BTY908" s="30"/>
      <c r="BTZ908" s="30"/>
      <c r="BUA908" s="30"/>
      <c r="BUB908" s="30"/>
      <c r="BUC908" s="30"/>
      <c r="BUD908" s="30"/>
      <c r="BUE908" s="30"/>
      <c r="BUF908" s="30"/>
      <c r="BUG908" s="30"/>
      <c r="BUH908" s="30"/>
      <c r="BUI908" s="30"/>
      <c r="BUJ908" s="30"/>
      <c r="BUK908" s="30"/>
      <c r="BUL908" s="30"/>
      <c r="BUM908" s="30"/>
      <c r="BUN908" s="30"/>
      <c r="BUO908" s="30"/>
      <c r="BUP908" s="30"/>
      <c r="BUQ908" s="30"/>
      <c r="BUR908" s="30"/>
      <c r="BUS908" s="30"/>
      <c r="BUT908" s="30"/>
      <c r="BUU908" s="30"/>
      <c r="BUV908" s="30"/>
      <c r="BUW908" s="30"/>
      <c r="BUX908" s="30"/>
      <c r="BUY908" s="30"/>
      <c r="BUZ908" s="30"/>
      <c r="BVA908" s="30"/>
      <c r="BVB908" s="30"/>
      <c r="BVC908" s="30"/>
      <c r="BVD908" s="30"/>
      <c r="BVE908" s="30"/>
      <c r="BVF908" s="30"/>
      <c r="BVG908" s="30"/>
      <c r="BVH908" s="30"/>
      <c r="BVI908" s="30"/>
      <c r="BVJ908" s="30"/>
      <c r="BVK908" s="30"/>
      <c r="BVL908" s="30"/>
      <c r="BVM908" s="30"/>
      <c r="BVN908" s="30"/>
      <c r="BVO908" s="30"/>
      <c r="BVP908" s="30"/>
      <c r="BVQ908" s="30"/>
      <c r="BVR908" s="30"/>
      <c r="BVS908" s="30"/>
      <c r="BVT908" s="30"/>
      <c r="BVU908" s="30"/>
      <c r="BVV908" s="30"/>
      <c r="BVW908" s="30"/>
      <c r="BVX908" s="30"/>
      <c r="BVY908" s="30"/>
      <c r="BVZ908" s="30"/>
      <c r="BWA908" s="30"/>
      <c r="BWB908" s="30"/>
      <c r="BWC908" s="30"/>
      <c r="BWD908" s="30"/>
      <c r="BWE908" s="30"/>
      <c r="BWF908" s="30"/>
      <c r="BWG908" s="30"/>
      <c r="BWH908" s="30"/>
      <c r="BWI908" s="30"/>
      <c r="BWJ908" s="30"/>
      <c r="BWK908" s="30"/>
      <c r="BWL908" s="30"/>
      <c r="BWM908" s="30"/>
      <c r="BWN908" s="30"/>
      <c r="BWO908" s="30"/>
      <c r="BWP908" s="30"/>
      <c r="BWQ908" s="30"/>
      <c r="BWR908" s="30"/>
      <c r="BWS908" s="30"/>
      <c r="BWT908" s="30"/>
      <c r="BWU908" s="30"/>
      <c r="BWV908" s="30"/>
      <c r="BWW908" s="30"/>
      <c r="BWX908" s="30"/>
      <c r="BWY908" s="30"/>
      <c r="BWZ908" s="30"/>
      <c r="BXA908" s="30"/>
      <c r="BXB908" s="30"/>
      <c r="BXC908" s="30"/>
      <c r="BXD908" s="30"/>
      <c r="BXE908" s="30"/>
      <c r="BXF908" s="30"/>
      <c r="BXG908" s="30"/>
      <c r="BXH908" s="30"/>
      <c r="BXI908" s="30"/>
      <c r="BXJ908" s="30"/>
      <c r="BXK908" s="30"/>
      <c r="BXL908" s="30"/>
      <c r="BXM908" s="30"/>
      <c r="BXN908" s="30"/>
      <c r="BXO908" s="30"/>
      <c r="BXP908" s="30"/>
      <c r="BXQ908" s="30"/>
      <c r="BXR908" s="30"/>
      <c r="BXS908" s="30"/>
      <c r="BXT908" s="30"/>
      <c r="BXU908" s="30"/>
      <c r="BXV908" s="30"/>
      <c r="BXW908" s="30"/>
      <c r="BXX908" s="30"/>
      <c r="BXY908" s="30"/>
      <c r="BXZ908" s="30"/>
      <c r="BYA908" s="30"/>
      <c r="BYB908" s="30"/>
      <c r="BYC908" s="30"/>
      <c r="BYD908" s="30"/>
      <c r="BYE908" s="30"/>
      <c r="BYF908" s="30"/>
      <c r="BYG908" s="30"/>
      <c r="BYH908" s="30"/>
      <c r="BYI908" s="30"/>
      <c r="BYJ908" s="30"/>
      <c r="BYK908" s="30"/>
      <c r="BYL908" s="30"/>
      <c r="BYM908" s="30"/>
      <c r="BYN908" s="30"/>
      <c r="BYO908" s="30"/>
      <c r="BYP908" s="30"/>
      <c r="BYQ908" s="30"/>
      <c r="BYR908" s="30"/>
      <c r="BYS908" s="30"/>
      <c r="BYT908" s="30"/>
      <c r="BYU908" s="30"/>
      <c r="BYV908" s="30"/>
      <c r="BYW908" s="30"/>
      <c r="BYX908" s="30"/>
      <c r="BYY908" s="30"/>
      <c r="BYZ908" s="30"/>
      <c r="BZA908" s="30"/>
      <c r="BZB908" s="30"/>
      <c r="BZC908" s="30"/>
      <c r="BZD908" s="30"/>
      <c r="BZE908" s="30"/>
      <c r="BZF908" s="30"/>
      <c r="BZG908" s="30"/>
      <c r="BZH908" s="30"/>
      <c r="BZI908" s="30"/>
      <c r="BZJ908" s="30"/>
      <c r="BZK908" s="30"/>
      <c r="BZL908" s="30"/>
      <c r="BZM908" s="30"/>
      <c r="BZN908" s="30"/>
      <c r="BZO908" s="30"/>
      <c r="BZP908" s="30"/>
      <c r="BZQ908" s="30"/>
      <c r="BZR908" s="30"/>
      <c r="BZS908" s="30"/>
      <c r="BZT908" s="30"/>
      <c r="BZU908" s="30"/>
      <c r="BZV908" s="30"/>
      <c r="BZW908" s="30"/>
      <c r="BZX908" s="30"/>
      <c r="BZY908" s="30"/>
      <c r="BZZ908" s="30"/>
      <c r="CAA908" s="30"/>
      <c r="CAB908" s="30"/>
      <c r="CAC908" s="30"/>
      <c r="CAD908" s="30"/>
      <c r="CAE908" s="30"/>
      <c r="CAF908" s="30"/>
      <c r="CAG908" s="30"/>
      <c r="CAH908" s="30"/>
      <c r="CAI908" s="30"/>
      <c r="CAJ908" s="30"/>
      <c r="CAK908" s="30"/>
      <c r="CAL908" s="30"/>
      <c r="CAM908" s="30"/>
      <c r="CAN908" s="30"/>
      <c r="CAO908" s="30"/>
      <c r="CAP908" s="30"/>
      <c r="CAQ908" s="30"/>
      <c r="CAR908" s="30"/>
      <c r="CAS908" s="30"/>
      <c r="CAT908" s="30"/>
      <c r="CAU908" s="30"/>
      <c r="CAV908" s="30"/>
      <c r="CAW908" s="30"/>
      <c r="CAX908" s="30"/>
      <c r="CAY908" s="30"/>
      <c r="CAZ908" s="30"/>
      <c r="CBA908" s="30"/>
      <c r="CBB908" s="30"/>
      <c r="CBC908" s="30"/>
      <c r="CBD908" s="30"/>
      <c r="CBE908" s="30"/>
      <c r="CBF908" s="30"/>
      <c r="CBG908" s="30"/>
      <c r="CBH908" s="30"/>
      <c r="CBI908" s="30"/>
      <c r="CBJ908" s="30"/>
      <c r="CBK908" s="30"/>
      <c r="CBL908" s="30"/>
      <c r="CBM908" s="30"/>
      <c r="CBN908" s="30"/>
      <c r="CBO908" s="30"/>
      <c r="CBP908" s="30"/>
      <c r="CBQ908" s="30"/>
      <c r="CBR908" s="30"/>
      <c r="CBS908" s="30"/>
      <c r="CBT908" s="30"/>
      <c r="CBU908" s="30"/>
      <c r="CBV908" s="30"/>
      <c r="CBW908" s="30"/>
      <c r="CBX908" s="30"/>
      <c r="CBY908" s="30"/>
      <c r="CBZ908" s="30"/>
      <c r="CCA908" s="30"/>
      <c r="CCB908" s="30"/>
      <c r="CCC908" s="30"/>
      <c r="CCD908" s="30"/>
      <c r="CCE908" s="30"/>
      <c r="CCF908" s="30"/>
      <c r="CCG908" s="30"/>
      <c r="CCH908" s="30"/>
      <c r="CCI908" s="30"/>
      <c r="CCJ908" s="30"/>
      <c r="CCK908" s="30"/>
      <c r="CCL908" s="30"/>
      <c r="CCM908" s="30"/>
      <c r="CCN908" s="30"/>
      <c r="CCO908" s="30"/>
      <c r="CCP908" s="30"/>
      <c r="CCQ908" s="30"/>
      <c r="CCR908" s="30"/>
      <c r="CCS908" s="30"/>
      <c r="CCT908" s="30"/>
      <c r="CCU908" s="30"/>
      <c r="CCV908" s="30"/>
      <c r="CCW908" s="30"/>
      <c r="CCX908" s="30"/>
      <c r="CCY908" s="30"/>
      <c r="CCZ908" s="30"/>
      <c r="CDA908" s="30"/>
      <c r="CDB908" s="30"/>
      <c r="CDC908" s="30"/>
      <c r="CDD908" s="30"/>
      <c r="CDE908" s="30"/>
      <c r="CDF908" s="30"/>
      <c r="CDG908" s="30"/>
      <c r="CDH908" s="30"/>
      <c r="CDI908" s="30"/>
      <c r="CDJ908" s="30"/>
      <c r="CDK908" s="30"/>
      <c r="CDL908" s="30"/>
      <c r="CDM908" s="30"/>
      <c r="CDN908" s="30"/>
      <c r="CDO908" s="30"/>
      <c r="CDP908" s="30"/>
      <c r="CDQ908" s="30"/>
      <c r="CDR908" s="30"/>
      <c r="CDS908" s="30"/>
      <c r="CDT908" s="30"/>
      <c r="CDU908" s="30"/>
      <c r="CDV908" s="30"/>
      <c r="CDW908" s="30"/>
      <c r="CDX908" s="30"/>
      <c r="CDY908" s="30"/>
      <c r="CDZ908" s="30"/>
      <c r="CEA908" s="30"/>
      <c r="CEB908" s="30"/>
      <c r="CEC908" s="30"/>
      <c r="CED908" s="30"/>
      <c r="CEE908" s="30"/>
      <c r="CEF908" s="30"/>
      <c r="CEG908" s="30"/>
      <c r="CEH908" s="30"/>
      <c r="CEI908" s="30"/>
      <c r="CEJ908" s="30"/>
      <c r="CEK908" s="30"/>
      <c r="CEL908" s="30"/>
      <c r="CEM908" s="30"/>
      <c r="CEN908" s="30"/>
      <c r="CEO908" s="30"/>
      <c r="CEP908" s="30"/>
      <c r="CEQ908" s="30"/>
      <c r="CER908" s="30"/>
      <c r="CES908" s="30"/>
      <c r="CET908" s="30"/>
      <c r="CEU908" s="30"/>
      <c r="CEV908" s="30"/>
      <c r="CEW908" s="30"/>
      <c r="CEX908" s="30"/>
      <c r="CEY908" s="30"/>
      <c r="CEZ908" s="30"/>
      <c r="CFA908" s="30"/>
      <c r="CFB908" s="30"/>
      <c r="CFC908" s="30"/>
      <c r="CFD908" s="30"/>
      <c r="CFE908" s="30"/>
      <c r="CFF908" s="30"/>
      <c r="CFG908" s="30"/>
      <c r="CFH908" s="30"/>
      <c r="CFI908" s="30"/>
      <c r="CFJ908" s="30"/>
      <c r="CFK908" s="30"/>
      <c r="CFL908" s="30"/>
      <c r="CFM908" s="30"/>
      <c r="CFN908" s="30"/>
      <c r="CFO908" s="30"/>
      <c r="CFP908" s="30"/>
      <c r="CFQ908" s="30"/>
      <c r="CFR908" s="30"/>
      <c r="CFS908" s="30"/>
      <c r="CFT908" s="30"/>
      <c r="CFU908" s="30"/>
      <c r="CFV908" s="30"/>
      <c r="CFW908" s="30"/>
      <c r="CFX908" s="30"/>
      <c r="CFY908" s="30"/>
      <c r="CFZ908" s="30"/>
      <c r="CGA908" s="30"/>
      <c r="CGB908" s="30"/>
      <c r="CGC908" s="30"/>
      <c r="CGD908" s="30"/>
      <c r="CGE908" s="30"/>
      <c r="CGF908" s="30"/>
      <c r="CGG908" s="30"/>
      <c r="CGH908" s="30"/>
      <c r="CGI908" s="30"/>
      <c r="CGJ908" s="30"/>
      <c r="CGK908" s="30"/>
      <c r="CGL908" s="30"/>
      <c r="CGM908" s="30"/>
      <c r="CGN908" s="30"/>
      <c r="CGO908" s="30"/>
      <c r="CGP908" s="30"/>
      <c r="CGQ908" s="30"/>
      <c r="CGR908" s="30"/>
      <c r="CGS908" s="30"/>
      <c r="CGT908" s="30"/>
      <c r="CGU908" s="30"/>
      <c r="CGV908" s="30"/>
      <c r="CGW908" s="30"/>
      <c r="CGX908" s="30"/>
      <c r="CGY908" s="30"/>
      <c r="CGZ908" s="30"/>
      <c r="CHA908" s="30"/>
      <c r="CHB908" s="30"/>
      <c r="CHC908" s="30"/>
      <c r="CHD908" s="30"/>
      <c r="CHE908" s="30"/>
      <c r="CHF908" s="30"/>
      <c r="CHG908" s="30"/>
      <c r="CHH908" s="30"/>
      <c r="CHI908" s="30"/>
      <c r="CHJ908" s="30"/>
      <c r="CHK908" s="30"/>
      <c r="CHL908" s="30"/>
      <c r="CHM908" s="30"/>
      <c r="CHN908" s="30"/>
      <c r="CHO908" s="30"/>
      <c r="CHP908" s="30"/>
      <c r="CHQ908" s="30"/>
      <c r="CHR908" s="30"/>
      <c r="CHS908" s="30"/>
      <c r="CHT908" s="30"/>
      <c r="CHU908" s="30"/>
      <c r="CHV908" s="30"/>
      <c r="CHW908" s="30"/>
      <c r="CHX908" s="30"/>
      <c r="CHY908" s="30"/>
      <c r="CHZ908" s="30"/>
      <c r="CIA908" s="30"/>
      <c r="CIB908" s="30"/>
      <c r="CIC908" s="30"/>
      <c r="CID908" s="30"/>
      <c r="CIE908" s="30"/>
      <c r="CIF908" s="30"/>
      <c r="CIG908" s="30"/>
      <c r="CIH908" s="30"/>
      <c r="CII908" s="30"/>
      <c r="CIJ908" s="30"/>
      <c r="CIK908" s="30"/>
      <c r="CIL908" s="30"/>
      <c r="CIM908" s="30"/>
      <c r="CIN908" s="30"/>
      <c r="CIO908" s="30"/>
      <c r="CIP908" s="30"/>
      <c r="CIQ908" s="30"/>
      <c r="CIR908" s="30"/>
      <c r="CIS908" s="30"/>
      <c r="CIT908" s="30"/>
      <c r="CIU908" s="30"/>
      <c r="CIV908" s="30"/>
      <c r="CIW908" s="30"/>
      <c r="CIX908" s="30"/>
      <c r="CIY908" s="30"/>
      <c r="CIZ908" s="30"/>
      <c r="CJA908" s="30"/>
      <c r="CJB908" s="30"/>
      <c r="CJC908" s="30"/>
      <c r="CJD908" s="30"/>
      <c r="CJE908" s="30"/>
      <c r="CJF908" s="30"/>
      <c r="CJG908" s="30"/>
      <c r="CJH908" s="30"/>
      <c r="CJI908" s="30"/>
      <c r="CJJ908" s="30"/>
      <c r="CJK908" s="30"/>
      <c r="CJL908" s="30"/>
      <c r="CJM908" s="30"/>
      <c r="CJN908" s="30"/>
      <c r="CJO908" s="30"/>
      <c r="CJP908" s="30"/>
      <c r="CJQ908" s="30"/>
      <c r="CJR908" s="30"/>
      <c r="CJS908" s="30"/>
      <c r="CJT908" s="30"/>
      <c r="CJU908" s="30"/>
      <c r="CJV908" s="30"/>
      <c r="CJW908" s="30"/>
      <c r="CJX908" s="30"/>
      <c r="CJY908" s="30"/>
      <c r="CJZ908" s="30"/>
      <c r="CKA908" s="30"/>
      <c r="CKB908" s="30"/>
      <c r="CKC908" s="30"/>
      <c r="CKD908" s="30"/>
      <c r="CKE908" s="30"/>
      <c r="CKF908" s="30"/>
      <c r="CKG908" s="30"/>
      <c r="CKH908" s="30"/>
      <c r="CKI908" s="30"/>
      <c r="CKJ908" s="30"/>
      <c r="CKK908" s="30"/>
      <c r="CKL908" s="30"/>
      <c r="CKM908" s="30"/>
      <c r="CKN908" s="30"/>
      <c r="CKO908" s="30"/>
      <c r="CKP908" s="30"/>
      <c r="CKQ908" s="30"/>
      <c r="CKR908" s="30"/>
      <c r="CKS908" s="30"/>
      <c r="CKT908" s="30"/>
      <c r="CKU908" s="30"/>
      <c r="CKV908" s="30"/>
      <c r="CKW908" s="30"/>
      <c r="CKX908" s="30"/>
      <c r="CKY908" s="30"/>
      <c r="CKZ908" s="30"/>
      <c r="CLA908" s="30"/>
      <c r="CLB908" s="30"/>
      <c r="CLC908" s="30"/>
      <c r="CLD908" s="30"/>
      <c r="CLE908" s="30"/>
      <c r="CLF908" s="30"/>
      <c r="CLG908" s="30"/>
      <c r="CLH908" s="30"/>
      <c r="CLI908" s="30"/>
      <c r="CLJ908" s="30"/>
      <c r="CLK908" s="30"/>
      <c r="CLL908" s="30"/>
      <c r="CLM908" s="30"/>
      <c r="CLN908" s="30"/>
      <c r="CLO908" s="30"/>
      <c r="CLP908" s="30"/>
      <c r="CLQ908" s="30"/>
      <c r="CLR908" s="30"/>
      <c r="CLS908" s="30"/>
      <c r="CLT908" s="30"/>
      <c r="CLU908" s="30"/>
      <c r="CLV908" s="30"/>
      <c r="CLW908" s="30"/>
      <c r="CLX908" s="30"/>
      <c r="CLY908" s="30"/>
      <c r="CLZ908" s="30"/>
      <c r="CMA908" s="30"/>
      <c r="CMB908" s="30"/>
      <c r="CMC908" s="30"/>
      <c r="CMD908" s="30"/>
      <c r="CME908" s="30"/>
      <c r="CMF908" s="30"/>
      <c r="CMG908" s="30"/>
      <c r="CMH908" s="30"/>
      <c r="CMI908" s="30"/>
      <c r="CMJ908" s="30"/>
      <c r="CMK908" s="30"/>
      <c r="CML908" s="30"/>
      <c r="CMM908" s="30"/>
      <c r="CMN908" s="30"/>
      <c r="CMO908" s="30"/>
      <c r="CMP908" s="30"/>
      <c r="CMQ908" s="30"/>
      <c r="CMR908" s="30"/>
      <c r="CMS908" s="30"/>
      <c r="CMT908" s="30"/>
      <c r="CMU908" s="30"/>
      <c r="CMV908" s="30"/>
      <c r="CMW908" s="30"/>
      <c r="CMX908" s="30"/>
      <c r="CMY908" s="30"/>
      <c r="CMZ908" s="30"/>
      <c r="CNA908" s="30"/>
      <c r="CNB908" s="30"/>
      <c r="CNC908" s="30"/>
      <c r="CND908" s="30"/>
      <c r="CNE908" s="30"/>
      <c r="CNF908" s="30"/>
      <c r="CNG908" s="30"/>
      <c r="CNH908" s="30"/>
      <c r="CNI908" s="30"/>
      <c r="CNJ908" s="30"/>
      <c r="CNK908" s="30"/>
      <c r="CNL908" s="30"/>
      <c r="CNM908" s="30"/>
      <c r="CNN908" s="30"/>
      <c r="CNO908" s="30"/>
      <c r="CNP908" s="30"/>
      <c r="CNQ908" s="30"/>
      <c r="CNR908" s="30"/>
      <c r="CNS908" s="30"/>
      <c r="CNT908" s="30"/>
      <c r="CNU908" s="30"/>
      <c r="CNV908" s="30"/>
      <c r="CNW908" s="30"/>
      <c r="CNX908" s="30"/>
      <c r="CNY908" s="30"/>
      <c r="CNZ908" s="30"/>
      <c r="COA908" s="30"/>
      <c r="COB908" s="30"/>
      <c r="COC908" s="30"/>
      <c r="COD908" s="30"/>
      <c r="COE908" s="30"/>
      <c r="COF908" s="30"/>
      <c r="COG908" s="30"/>
      <c r="COH908" s="30"/>
      <c r="COI908" s="30"/>
      <c r="COJ908" s="30"/>
      <c r="COK908" s="30"/>
      <c r="COL908" s="30"/>
      <c r="COM908" s="30"/>
      <c r="CON908" s="30"/>
      <c r="COO908" s="30"/>
      <c r="COP908" s="30"/>
      <c r="COQ908" s="30"/>
      <c r="COR908" s="30"/>
      <c r="COS908" s="30"/>
      <c r="COT908" s="30"/>
      <c r="COU908" s="30"/>
      <c r="COV908" s="30"/>
      <c r="COW908" s="30"/>
      <c r="COX908" s="30"/>
      <c r="COY908" s="30"/>
      <c r="COZ908" s="30"/>
      <c r="CPA908" s="30"/>
      <c r="CPB908" s="30"/>
      <c r="CPC908" s="30"/>
      <c r="CPD908" s="30"/>
      <c r="CPE908" s="30"/>
      <c r="CPF908" s="30"/>
      <c r="CPG908" s="30"/>
      <c r="CPH908" s="30"/>
      <c r="CPI908" s="30"/>
      <c r="CPJ908" s="30"/>
      <c r="CPK908" s="30"/>
      <c r="CPL908" s="30"/>
      <c r="CPM908" s="30"/>
      <c r="CPN908" s="30"/>
      <c r="CPO908" s="30"/>
      <c r="CPP908" s="30"/>
      <c r="CPQ908" s="30"/>
      <c r="CPR908" s="30"/>
      <c r="CPS908" s="30"/>
      <c r="CPT908" s="30"/>
      <c r="CPU908" s="30"/>
      <c r="CPV908" s="30"/>
      <c r="CPW908" s="30"/>
      <c r="CPX908" s="30"/>
      <c r="CPY908" s="30"/>
      <c r="CPZ908" s="30"/>
      <c r="CQA908" s="30"/>
      <c r="CQB908" s="30"/>
      <c r="CQC908" s="30"/>
      <c r="CQD908" s="30"/>
      <c r="CQE908" s="30"/>
      <c r="CQF908" s="30"/>
      <c r="CQG908" s="30"/>
      <c r="CQH908" s="30"/>
      <c r="CQI908" s="30"/>
      <c r="CQJ908" s="30"/>
      <c r="CQK908" s="30"/>
      <c r="CQL908" s="30"/>
      <c r="CQM908" s="30"/>
      <c r="CQN908" s="30"/>
      <c r="CQO908" s="30"/>
      <c r="CQP908" s="30"/>
      <c r="CQQ908" s="30"/>
      <c r="CQR908" s="30"/>
      <c r="CQS908" s="30"/>
      <c r="CQT908" s="30"/>
      <c r="CQU908" s="30"/>
      <c r="CQV908" s="30"/>
      <c r="CQW908" s="30"/>
      <c r="CQX908" s="30"/>
      <c r="CQY908" s="30"/>
      <c r="CQZ908" s="30"/>
      <c r="CRA908" s="30"/>
      <c r="CRB908" s="30"/>
      <c r="CRC908" s="30"/>
      <c r="CRD908" s="30"/>
      <c r="CRE908" s="30"/>
      <c r="CRF908" s="30"/>
      <c r="CRG908" s="30"/>
      <c r="CRH908" s="30"/>
      <c r="CRI908" s="30"/>
      <c r="CRJ908" s="30"/>
      <c r="CRK908" s="30"/>
      <c r="CRL908" s="30"/>
      <c r="CRM908" s="30"/>
      <c r="CRN908" s="30"/>
      <c r="CRO908" s="30"/>
      <c r="CRP908" s="30"/>
      <c r="CRQ908" s="30"/>
      <c r="CRR908" s="30"/>
      <c r="CRS908" s="30"/>
      <c r="CRT908" s="30"/>
      <c r="CRU908" s="30"/>
      <c r="CRV908" s="30"/>
      <c r="CRW908" s="30"/>
      <c r="CRX908" s="30"/>
      <c r="CRY908" s="30"/>
      <c r="CRZ908" s="30"/>
      <c r="CSA908" s="30"/>
      <c r="CSB908" s="30"/>
      <c r="CSC908" s="30"/>
      <c r="CSD908" s="30"/>
      <c r="CSE908" s="30"/>
      <c r="CSF908" s="30"/>
      <c r="CSG908" s="30"/>
      <c r="CSH908" s="30"/>
      <c r="CSI908" s="30"/>
      <c r="CSJ908" s="30"/>
      <c r="CSK908" s="30"/>
      <c r="CSL908" s="30"/>
      <c r="CSM908" s="30"/>
      <c r="CSN908" s="30"/>
      <c r="CSO908" s="30"/>
      <c r="CSP908" s="30"/>
      <c r="CSQ908" s="30"/>
      <c r="CSR908" s="30"/>
      <c r="CSS908" s="30"/>
      <c r="CST908" s="30"/>
      <c r="CSU908" s="30"/>
      <c r="CSV908" s="30"/>
      <c r="CSW908" s="30"/>
      <c r="CSX908" s="30"/>
      <c r="CSY908" s="30"/>
      <c r="CSZ908" s="30"/>
      <c r="CTA908" s="30"/>
      <c r="CTB908" s="30"/>
      <c r="CTC908" s="30"/>
      <c r="CTD908" s="30"/>
      <c r="CTE908" s="30"/>
      <c r="CTF908" s="30"/>
      <c r="CTG908" s="30"/>
      <c r="CTH908" s="30"/>
      <c r="CTI908" s="30"/>
      <c r="CTJ908" s="30"/>
      <c r="CTK908" s="30"/>
      <c r="CTL908" s="30"/>
      <c r="CTM908" s="30"/>
      <c r="CTN908" s="30"/>
      <c r="CTO908" s="30"/>
      <c r="CTP908" s="30"/>
      <c r="CTQ908" s="30"/>
      <c r="CTR908" s="30"/>
      <c r="CTS908" s="30"/>
      <c r="CTT908" s="30"/>
      <c r="CTU908" s="30"/>
      <c r="CTV908" s="30"/>
      <c r="CTW908" s="30"/>
      <c r="CTX908" s="30"/>
      <c r="CTY908" s="30"/>
      <c r="CTZ908" s="30"/>
      <c r="CUA908" s="30"/>
      <c r="CUB908" s="30"/>
      <c r="CUC908" s="30"/>
      <c r="CUD908" s="30"/>
      <c r="CUE908" s="30"/>
      <c r="CUF908" s="30"/>
      <c r="CUG908" s="30"/>
      <c r="CUH908" s="30"/>
      <c r="CUI908" s="30"/>
      <c r="CUJ908" s="30"/>
      <c r="CUK908" s="30"/>
      <c r="CUL908" s="30"/>
      <c r="CUM908" s="30"/>
      <c r="CUN908" s="30"/>
      <c r="CUO908" s="30"/>
      <c r="CUP908" s="30"/>
      <c r="CUQ908" s="30"/>
      <c r="CUR908" s="30"/>
      <c r="CUS908" s="30"/>
      <c r="CUT908" s="30"/>
      <c r="CUU908" s="30"/>
      <c r="CUV908" s="30"/>
      <c r="CUW908" s="30"/>
      <c r="CUX908" s="30"/>
      <c r="CUY908" s="30"/>
      <c r="CUZ908" s="30"/>
      <c r="CVA908" s="30"/>
      <c r="CVB908" s="30"/>
      <c r="CVC908" s="30"/>
      <c r="CVD908" s="30"/>
      <c r="CVE908" s="30"/>
      <c r="CVF908" s="30"/>
      <c r="CVG908" s="30"/>
      <c r="CVH908" s="30"/>
      <c r="CVI908" s="30"/>
      <c r="CVJ908" s="30"/>
      <c r="CVK908" s="30"/>
      <c r="CVL908" s="30"/>
      <c r="CVM908" s="30"/>
      <c r="CVN908" s="30"/>
      <c r="CVO908" s="30"/>
      <c r="CVP908" s="30"/>
      <c r="CVQ908" s="30"/>
      <c r="CVR908" s="30"/>
      <c r="CVS908" s="30"/>
      <c r="CVT908" s="30"/>
      <c r="CVU908" s="30"/>
      <c r="CVV908" s="30"/>
      <c r="CVW908" s="30"/>
      <c r="CVX908" s="30"/>
      <c r="CVY908" s="30"/>
      <c r="CVZ908" s="30"/>
      <c r="CWA908" s="30"/>
      <c r="CWB908" s="30"/>
      <c r="CWC908" s="30"/>
      <c r="CWD908" s="30"/>
      <c r="CWE908" s="30"/>
      <c r="CWF908" s="30"/>
      <c r="CWG908" s="30"/>
      <c r="CWH908" s="30"/>
      <c r="CWI908" s="30"/>
      <c r="CWJ908" s="30"/>
      <c r="CWK908" s="30"/>
      <c r="CWL908" s="30"/>
      <c r="CWM908" s="30"/>
      <c r="CWN908" s="30"/>
      <c r="CWO908" s="30"/>
      <c r="CWP908" s="30"/>
      <c r="CWQ908" s="30"/>
      <c r="CWR908" s="30"/>
      <c r="CWS908" s="30"/>
      <c r="CWT908" s="30"/>
      <c r="CWU908" s="30"/>
      <c r="CWV908" s="30"/>
      <c r="CWW908" s="30"/>
      <c r="CWX908" s="30"/>
      <c r="CWY908" s="30"/>
      <c r="CWZ908" s="30"/>
      <c r="CXA908" s="30"/>
      <c r="CXB908" s="30"/>
      <c r="CXC908" s="30"/>
      <c r="CXD908" s="30"/>
      <c r="CXE908" s="30"/>
      <c r="CXF908" s="30"/>
      <c r="CXG908" s="30"/>
      <c r="CXH908" s="30"/>
      <c r="CXI908" s="30"/>
      <c r="CXJ908" s="30"/>
      <c r="CXK908" s="30"/>
      <c r="CXL908" s="30"/>
      <c r="CXM908" s="30"/>
      <c r="CXN908" s="30"/>
      <c r="CXO908" s="30"/>
      <c r="CXP908" s="30"/>
      <c r="CXQ908" s="30"/>
      <c r="CXR908" s="30"/>
      <c r="CXS908" s="30"/>
      <c r="CXT908" s="30"/>
      <c r="CXU908" s="30"/>
      <c r="CXV908" s="30"/>
      <c r="CXW908" s="30"/>
      <c r="CXX908" s="30"/>
      <c r="CXY908" s="30"/>
      <c r="CXZ908" s="30"/>
      <c r="CYA908" s="30"/>
      <c r="CYB908" s="30"/>
      <c r="CYC908" s="30"/>
      <c r="CYD908" s="30"/>
      <c r="CYE908" s="30"/>
      <c r="CYF908" s="30"/>
      <c r="CYG908" s="30"/>
      <c r="CYH908" s="30"/>
      <c r="CYI908" s="30"/>
      <c r="CYJ908" s="30"/>
      <c r="CYK908" s="30"/>
      <c r="CYL908" s="30"/>
      <c r="CYM908" s="30"/>
      <c r="CYN908" s="30"/>
      <c r="CYO908" s="30"/>
      <c r="CYP908" s="30"/>
      <c r="CYQ908" s="30"/>
      <c r="CYR908" s="30"/>
      <c r="CYS908" s="30"/>
      <c r="CYT908" s="30"/>
      <c r="CYU908" s="30"/>
      <c r="CYV908" s="30"/>
      <c r="CYW908" s="30"/>
      <c r="CYX908" s="30"/>
      <c r="CYY908" s="30"/>
      <c r="CYZ908" s="30"/>
      <c r="CZA908" s="30"/>
      <c r="CZB908" s="30"/>
      <c r="CZC908" s="30"/>
      <c r="CZD908" s="30"/>
      <c r="CZE908" s="30"/>
      <c r="CZF908" s="30"/>
      <c r="CZG908" s="30"/>
      <c r="CZH908" s="30"/>
      <c r="CZI908" s="30"/>
      <c r="CZJ908" s="30"/>
      <c r="CZK908" s="30"/>
      <c r="CZL908" s="30"/>
      <c r="CZM908" s="30"/>
      <c r="CZN908" s="30"/>
      <c r="CZO908" s="30"/>
      <c r="CZP908" s="30"/>
      <c r="CZQ908" s="30"/>
      <c r="CZR908" s="30"/>
      <c r="CZS908" s="30"/>
      <c r="CZT908" s="30"/>
      <c r="CZU908" s="30"/>
      <c r="CZV908" s="30"/>
      <c r="CZW908" s="30"/>
      <c r="CZX908" s="30"/>
      <c r="CZY908" s="30"/>
      <c r="CZZ908" s="30"/>
      <c r="DAA908" s="30"/>
      <c r="DAB908" s="30"/>
      <c r="DAC908" s="30"/>
      <c r="DAD908" s="30"/>
      <c r="DAE908" s="30"/>
      <c r="DAF908" s="30"/>
      <c r="DAG908" s="30"/>
      <c r="DAH908" s="30"/>
      <c r="DAI908" s="30"/>
      <c r="DAJ908" s="30"/>
      <c r="DAK908" s="30"/>
      <c r="DAL908" s="30"/>
      <c r="DAM908" s="30"/>
      <c r="DAN908" s="30"/>
      <c r="DAO908" s="30"/>
      <c r="DAP908" s="30"/>
      <c r="DAQ908" s="30"/>
      <c r="DAR908" s="30"/>
      <c r="DAS908" s="30"/>
      <c r="DAT908" s="30"/>
      <c r="DAU908" s="30"/>
      <c r="DAV908" s="30"/>
      <c r="DAW908" s="30"/>
      <c r="DAX908" s="30"/>
      <c r="DAY908" s="30"/>
      <c r="DAZ908" s="30"/>
      <c r="DBA908" s="30"/>
      <c r="DBB908" s="30"/>
      <c r="DBC908" s="30"/>
      <c r="DBD908" s="30"/>
      <c r="DBE908" s="30"/>
      <c r="DBF908" s="30"/>
      <c r="DBG908" s="30"/>
      <c r="DBH908" s="30"/>
      <c r="DBI908" s="30"/>
      <c r="DBJ908" s="30"/>
      <c r="DBK908" s="30"/>
      <c r="DBL908" s="30"/>
      <c r="DBM908" s="30"/>
      <c r="DBN908" s="30"/>
      <c r="DBO908" s="30"/>
      <c r="DBP908" s="30"/>
      <c r="DBQ908" s="30"/>
      <c r="DBR908" s="30"/>
      <c r="DBS908" s="30"/>
      <c r="DBT908" s="30"/>
      <c r="DBU908" s="30"/>
      <c r="DBV908" s="30"/>
      <c r="DBW908" s="30"/>
      <c r="DBX908" s="30"/>
      <c r="DBY908" s="30"/>
      <c r="DBZ908" s="30"/>
      <c r="DCA908" s="30"/>
      <c r="DCB908" s="30"/>
      <c r="DCC908" s="30"/>
      <c r="DCD908" s="30"/>
      <c r="DCE908" s="30"/>
      <c r="DCF908" s="30"/>
      <c r="DCG908" s="30"/>
      <c r="DCH908" s="30"/>
      <c r="DCI908" s="30"/>
      <c r="DCJ908" s="30"/>
      <c r="DCK908" s="30"/>
      <c r="DCL908" s="30"/>
      <c r="DCM908" s="30"/>
      <c r="DCN908" s="30"/>
      <c r="DCO908" s="30"/>
      <c r="DCP908" s="30"/>
      <c r="DCQ908" s="30"/>
      <c r="DCR908" s="30"/>
      <c r="DCS908" s="30"/>
      <c r="DCT908" s="30"/>
      <c r="DCU908" s="30"/>
      <c r="DCV908" s="30"/>
      <c r="DCW908" s="30"/>
      <c r="DCX908" s="30"/>
      <c r="DCY908" s="30"/>
      <c r="DCZ908" s="30"/>
      <c r="DDA908" s="30"/>
      <c r="DDB908" s="30"/>
      <c r="DDC908" s="30"/>
      <c r="DDD908" s="30"/>
      <c r="DDE908" s="30"/>
      <c r="DDF908" s="30"/>
      <c r="DDG908" s="30"/>
      <c r="DDH908" s="30"/>
      <c r="DDI908" s="30"/>
      <c r="DDJ908" s="30"/>
      <c r="DDK908" s="30"/>
      <c r="DDL908" s="30"/>
      <c r="DDM908" s="30"/>
      <c r="DDN908" s="30"/>
      <c r="DDO908" s="30"/>
      <c r="DDP908" s="30"/>
      <c r="DDQ908" s="30"/>
      <c r="DDR908" s="30"/>
      <c r="DDS908" s="30"/>
      <c r="DDT908" s="30"/>
      <c r="DDU908" s="30"/>
      <c r="DDV908" s="30"/>
      <c r="DDW908" s="30"/>
      <c r="DDX908" s="30"/>
      <c r="DDY908" s="30"/>
      <c r="DDZ908" s="30"/>
      <c r="DEA908" s="30"/>
      <c r="DEB908" s="30"/>
      <c r="DEC908" s="30"/>
      <c r="DED908" s="30"/>
      <c r="DEE908" s="30"/>
      <c r="DEF908" s="30"/>
      <c r="DEG908" s="30"/>
      <c r="DEH908" s="30"/>
      <c r="DEI908" s="30"/>
      <c r="DEJ908" s="30"/>
      <c r="DEK908" s="30"/>
      <c r="DEL908" s="30"/>
      <c r="DEM908" s="30"/>
      <c r="DEN908" s="30"/>
      <c r="DEO908" s="30"/>
      <c r="DEP908" s="30"/>
      <c r="DEQ908" s="30"/>
      <c r="DER908" s="30"/>
      <c r="DES908" s="30"/>
      <c r="DET908" s="30"/>
      <c r="DEU908" s="30"/>
      <c r="DEV908" s="30"/>
      <c r="DEW908" s="30"/>
      <c r="DEX908" s="30"/>
      <c r="DEY908" s="30"/>
      <c r="DEZ908" s="30"/>
      <c r="DFA908" s="30"/>
      <c r="DFB908" s="30"/>
      <c r="DFC908" s="30"/>
      <c r="DFD908" s="30"/>
      <c r="DFE908" s="30"/>
      <c r="DFF908" s="30"/>
      <c r="DFG908" s="30"/>
      <c r="DFH908" s="30"/>
      <c r="DFI908" s="30"/>
      <c r="DFJ908" s="30"/>
      <c r="DFK908" s="30"/>
      <c r="DFL908" s="30"/>
      <c r="DFM908" s="30"/>
      <c r="DFN908" s="30"/>
      <c r="DFO908" s="30"/>
      <c r="DFP908" s="30"/>
      <c r="DFQ908" s="30"/>
      <c r="DFR908" s="30"/>
      <c r="DFS908" s="30"/>
      <c r="DFT908" s="30"/>
      <c r="DFU908" s="30"/>
      <c r="DFV908" s="30"/>
      <c r="DFW908" s="30"/>
      <c r="DFX908" s="30"/>
      <c r="DFY908" s="30"/>
      <c r="DFZ908" s="30"/>
      <c r="DGA908" s="30"/>
      <c r="DGB908" s="30"/>
      <c r="DGC908" s="30"/>
      <c r="DGD908" s="30"/>
      <c r="DGE908" s="30"/>
      <c r="DGF908" s="30"/>
      <c r="DGG908" s="30"/>
      <c r="DGH908" s="30"/>
      <c r="DGI908" s="30"/>
      <c r="DGJ908" s="30"/>
      <c r="DGK908" s="30"/>
      <c r="DGL908" s="30"/>
      <c r="DGM908" s="30"/>
      <c r="DGN908" s="30"/>
      <c r="DGO908" s="30"/>
      <c r="DGP908" s="30"/>
      <c r="DGQ908" s="30"/>
      <c r="DGR908" s="30"/>
      <c r="DGS908" s="30"/>
      <c r="DGT908" s="30"/>
      <c r="DGU908" s="30"/>
      <c r="DGV908" s="30"/>
      <c r="DGW908" s="30"/>
      <c r="DGX908" s="30"/>
      <c r="DGY908" s="30"/>
      <c r="DGZ908" s="30"/>
      <c r="DHA908" s="30"/>
      <c r="DHB908" s="30"/>
      <c r="DHC908" s="30"/>
      <c r="DHD908" s="30"/>
      <c r="DHE908" s="30"/>
      <c r="DHF908" s="30"/>
      <c r="DHG908" s="30"/>
      <c r="DHH908" s="30"/>
      <c r="DHI908" s="30"/>
      <c r="DHJ908" s="30"/>
      <c r="DHK908" s="30"/>
      <c r="DHL908" s="30"/>
      <c r="DHM908" s="30"/>
      <c r="DHN908" s="30"/>
      <c r="DHO908" s="30"/>
      <c r="DHP908" s="30"/>
      <c r="DHQ908" s="30"/>
      <c r="DHR908" s="30"/>
      <c r="DHS908" s="30"/>
      <c r="DHT908" s="30"/>
      <c r="DHU908" s="30"/>
      <c r="DHV908" s="30"/>
      <c r="DHW908" s="30"/>
      <c r="DHX908" s="30"/>
      <c r="DHY908" s="30"/>
      <c r="DHZ908" s="30"/>
      <c r="DIA908" s="30"/>
      <c r="DIB908" s="30"/>
      <c r="DIC908" s="30"/>
      <c r="DID908" s="30"/>
      <c r="DIE908" s="30"/>
      <c r="DIF908" s="30"/>
      <c r="DIG908" s="30"/>
      <c r="DIH908" s="30"/>
      <c r="DII908" s="30"/>
      <c r="DIJ908" s="30"/>
      <c r="DIK908" s="30"/>
      <c r="DIL908" s="30"/>
      <c r="DIM908" s="30"/>
      <c r="DIN908" s="30"/>
      <c r="DIO908" s="30"/>
      <c r="DIP908" s="30"/>
      <c r="DIQ908" s="30"/>
      <c r="DIR908" s="30"/>
      <c r="DIS908" s="30"/>
      <c r="DIT908" s="30"/>
      <c r="DIU908" s="30"/>
      <c r="DIV908" s="30"/>
      <c r="DIW908" s="30"/>
      <c r="DIX908" s="30"/>
      <c r="DIY908" s="30"/>
      <c r="DIZ908" s="30"/>
      <c r="DJA908" s="30"/>
      <c r="DJB908" s="30"/>
      <c r="DJC908" s="30"/>
      <c r="DJD908" s="30"/>
      <c r="DJE908" s="30"/>
      <c r="DJF908" s="30"/>
      <c r="DJG908" s="30"/>
      <c r="DJH908" s="30"/>
      <c r="DJI908" s="30"/>
      <c r="DJJ908" s="30"/>
      <c r="DJK908" s="30"/>
      <c r="DJL908" s="30"/>
      <c r="DJM908" s="30"/>
      <c r="DJN908" s="30"/>
      <c r="DJO908" s="30"/>
      <c r="DJP908" s="30"/>
      <c r="DJQ908" s="30"/>
      <c r="DJR908" s="30"/>
      <c r="DJS908" s="30"/>
      <c r="DJT908" s="30"/>
      <c r="DJU908" s="30"/>
      <c r="DJV908" s="30"/>
      <c r="DJW908" s="30"/>
      <c r="DJX908" s="30"/>
      <c r="DJY908" s="30"/>
      <c r="DJZ908" s="30"/>
      <c r="DKA908" s="30"/>
      <c r="DKB908" s="30"/>
      <c r="DKC908" s="30"/>
      <c r="DKD908" s="30"/>
      <c r="DKE908" s="30"/>
      <c r="DKF908" s="30"/>
      <c r="DKG908" s="30"/>
      <c r="DKH908" s="30"/>
      <c r="DKI908" s="30"/>
      <c r="DKJ908" s="30"/>
      <c r="DKK908" s="30"/>
      <c r="DKL908" s="30"/>
      <c r="DKM908" s="30"/>
      <c r="DKN908" s="30"/>
      <c r="DKO908" s="30"/>
      <c r="DKP908" s="30"/>
      <c r="DKQ908" s="30"/>
      <c r="DKR908" s="30"/>
      <c r="DKS908" s="30"/>
      <c r="DKT908" s="30"/>
      <c r="DKU908" s="30"/>
      <c r="DKV908" s="30"/>
      <c r="DKW908" s="30"/>
      <c r="DKX908" s="30"/>
      <c r="DKY908" s="30"/>
      <c r="DKZ908" s="30"/>
      <c r="DLA908" s="30"/>
      <c r="DLB908" s="30"/>
      <c r="DLC908" s="30"/>
      <c r="DLD908" s="30"/>
      <c r="DLE908" s="30"/>
      <c r="DLF908" s="30"/>
      <c r="DLG908" s="30"/>
      <c r="DLH908" s="30"/>
      <c r="DLI908" s="30"/>
      <c r="DLJ908" s="30"/>
      <c r="DLK908" s="30"/>
      <c r="DLL908" s="30"/>
      <c r="DLM908" s="30"/>
      <c r="DLN908" s="30"/>
      <c r="DLO908" s="30"/>
      <c r="DLP908" s="30"/>
      <c r="DLQ908" s="30"/>
      <c r="DLR908" s="30"/>
      <c r="DLS908" s="30"/>
      <c r="DLT908" s="30"/>
      <c r="DLU908" s="30"/>
      <c r="DLV908" s="30"/>
      <c r="DLW908" s="30"/>
      <c r="DLX908" s="30"/>
      <c r="DLY908" s="30"/>
      <c r="DLZ908" s="30"/>
      <c r="DMA908" s="30"/>
      <c r="DMB908" s="30"/>
      <c r="DMC908" s="30"/>
      <c r="DMD908" s="30"/>
      <c r="DME908" s="30"/>
      <c r="DMF908" s="30"/>
      <c r="DMG908" s="30"/>
      <c r="DMH908" s="30"/>
      <c r="DMI908" s="30"/>
      <c r="DMJ908" s="30"/>
      <c r="DMK908" s="30"/>
      <c r="DML908" s="30"/>
      <c r="DMM908" s="30"/>
      <c r="DMN908" s="30"/>
      <c r="DMO908" s="30"/>
      <c r="DMP908" s="30"/>
      <c r="DMQ908" s="30"/>
      <c r="DMR908" s="30"/>
      <c r="DMS908" s="30"/>
      <c r="DMT908" s="30"/>
      <c r="DMU908" s="30"/>
      <c r="DMV908" s="30"/>
      <c r="DMW908" s="30"/>
      <c r="DMX908" s="30"/>
      <c r="DMY908" s="30"/>
      <c r="DMZ908" s="30"/>
      <c r="DNA908" s="30"/>
      <c r="DNB908" s="30"/>
      <c r="DNC908" s="30"/>
      <c r="DND908" s="30"/>
      <c r="DNE908" s="30"/>
      <c r="DNF908" s="30"/>
      <c r="DNG908" s="30"/>
      <c r="DNH908" s="30"/>
      <c r="DNI908" s="30"/>
      <c r="DNJ908" s="30"/>
      <c r="DNK908" s="30"/>
      <c r="DNL908" s="30"/>
      <c r="DNM908" s="30"/>
      <c r="DNN908" s="30"/>
      <c r="DNO908" s="30"/>
      <c r="DNP908" s="30"/>
      <c r="DNQ908" s="30"/>
      <c r="DNR908" s="30"/>
      <c r="DNS908" s="30"/>
      <c r="DNT908" s="30"/>
      <c r="DNU908" s="30"/>
      <c r="DNV908" s="30"/>
      <c r="DNW908" s="30"/>
      <c r="DNX908" s="30"/>
      <c r="DNY908" s="30"/>
      <c r="DNZ908" s="30"/>
      <c r="DOA908" s="30"/>
      <c r="DOB908" s="30"/>
      <c r="DOC908" s="30"/>
      <c r="DOD908" s="30"/>
      <c r="DOE908" s="30"/>
      <c r="DOF908" s="30"/>
      <c r="DOG908" s="30"/>
      <c r="DOH908" s="30"/>
      <c r="DOI908" s="30"/>
      <c r="DOJ908" s="30"/>
      <c r="DOK908" s="30"/>
      <c r="DOL908" s="30"/>
      <c r="DOM908" s="30"/>
      <c r="DON908" s="30"/>
      <c r="DOO908" s="30"/>
      <c r="DOP908" s="30"/>
      <c r="DOQ908" s="30"/>
      <c r="DOR908" s="30"/>
      <c r="DOS908" s="30"/>
      <c r="DOT908" s="30"/>
      <c r="DOU908" s="30"/>
      <c r="DOV908" s="30"/>
      <c r="DOW908" s="30"/>
      <c r="DOX908" s="30"/>
      <c r="DOY908" s="30"/>
      <c r="DOZ908" s="30"/>
      <c r="DPA908" s="30"/>
      <c r="DPB908" s="30"/>
      <c r="DPC908" s="30"/>
      <c r="DPD908" s="30"/>
      <c r="DPE908" s="30"/>
      <c r="DPF908" s="30"/>
      <c r="DPG908" s="30"/>
      <c r="DPH908" s="30"/>
      <c r="DPI908" s="30"/>
      <c r="DPJ908" s="30"/>
      <c r="DPK908" s="30"/>
      <c r="DPL908" s="30"/>
      <c r="DPM908" s="30"/>
      <c r="DPN908" s="30"/>
      <c r="DPO908" s="30"/>
      <c r="DPP908" s="30"/>
      <c r="DPQ908" s="30"/>
      <c r="DPR908" s="30"/>
      <c r="DPS908" s="30"/>
      <c r="DPT908" s="30"/>
      <c r="DPU908" s="30"/>
      <c r="DPV908" s="30"/>
      <c r="DPW908" s="30"/>
      <c r="DPX908" s="30"/>
      <c r="DPY908" s="30"/>
      <c r="DPZ908" s="30"/>
      <c r="DQA908" s="30"/>
      <c r="DQB908" s="30"/>
      <c r="DQC908" s="30"/>
      <c r="DQD908" s="30"/>
      <c r="DQE908" s="30"/>
      <c r="DQF908" s="30"/>
      <c r="DQG908" s="30"/>
      <c r="DQH908" s="30"/>
      <c r="DQI908" s="30"/>
      <c r="DQJ908" s="30"/>
      <c r="DQK908" s="30"/>
      <c r="DQL908" s="30"/>
      <c r="DQM908" s="30"/>
      <c r="DQN908" s="30"/>
      <c r="DQO908" s="30"/>
      <c r="DQP908" s="30"/>
      <c r="DQQ908" s="30"/>
      <c r="DQR908" s="30"/>
      <c r="DQS908" s="30"/>
      <c r="DQT908" s="30"/>
      <c r="DQU908" s="30"/>
      <c r="DQV908" s="30"/>
      <c r="DQW908" s="30"/>
      <c r="DQX908" s="30"/>
      <c r="DQY908" s="30"/>
      <c r="DQZ908" s="30"/>
      <c r="DRA908" s="30"/>
      <c r="DRB908" s="30"/>
      <c r="DRC908" s="30"/>
      <c r="DRD908" s="30"/>
      <c r="DRE908" s="30"/>
      <c r="DRF908" s="30"/>
      <c r="DRG908" s="30"/>
      <c r="DRH908" s="30"/>
      <c r="DRI908" s="30"/>
      <c r="DRJ908" s="30"/>
      <c r="DRK908" s="30"/>
      <c r="DRL908" s="30"/>
      <c r="DRM908" s="30"/>
      <c r="DRN908" s="30"/>
      <c r="DRO908" s="30"/>
      <c r="DRP908" s="30"/>
      <c r="DRQ908" s="30"/>
      <c r="DRR908" s="30"/>
      <c r="DRS908" s="30"/>
      <c r="DRT908" s="30"/>
      <c r="DRU908" s="30"/>
      <c r="DRV908" s="30"/>
      <c r="DRW908" s="30"/>
      <c r="DRX908" s="30"/>
      <c r="DRY908" s="30"/>
      <c r="DRZ908" s="30"/>
      <c r="DSA908" s="30"/>
      <c r="DSB908" s="30"/>
      <c r="DSC908" s="30"/>
      <c r="DSD908" s="30"/>
      <c r="DSE908" s="30"/>
      <c r="DSF908" s="30"/>
      <c r="DSG908" s="30"/>
      <c r="DSH908" s="30"/>
      <c r="DSI908" s="30"/>
      <c r="DSJ908" s="30"/>
      <c r="DSK908" s="30"/>
      <c r="DSL908" s="30"/>
      <c r="DSM908" s="30"/>
      <c r="DSN908" s="30"/>
      <c r="DSO908" s="30"/>
      <c r="DSP908" s="30"/>
      <c r="DSQ908" s="30"/>
      <c r="DSR908" s="30"/>
      <c r="DSS908" s="30"/>
      <c r="DST908" s="30"/>
      <c r="DSU908" s="30"/>
      <c r="DSV908" s="30"/>
      <c r="DSW908" s="30"/>
      <c r="DSX908" s="30"/>
      <c r="DSY908" s="30"/>
      <c r="DSZ908" s="30"/>
      <c r="DTA908" s="30"/>
      <c r="DTB908" s="30"/>
      <c r="DTC908" s="30"/>
      <c r="DTD908" s="30"/>
      <c r="DTE908" s="30"/>
      <c r="DTF908" s="30"/>
      <c r="DTG908" s="30"/>
      <c r="DTH908" s="30"/>
      <c r="DTI908" s="30"/>
      <c r="DTJ908" s="30"/>
      <c r="DTK908" s="30"/>
      <c r="DTL908" s="30"/>
      <c r="DTM908" s="30"/>
      <c r="DTN908" s="30"/>
      <c r="DTO908" s="30"/>
      <c r="DTP908" s="30"/>
      <c r="DTQ908" s="30"/>
      <c r="DTR908" s="30"/>
      <c r="DTS908" s="30"/>
      <c r="DTT908" s="30"/>
      <c r="DTU908" s="30"/>
      <c r="DTV908" s="30"/>
      <c r="DTW908" s="30"/>
      <c r="DTX908" s="30"/>
      <c r="DTY908" s="30"/>
      <c r="DTZ908" s="30"/>
      <c r="DUA908" s="30"/>
      <c r="DUB908" s="30"/>
      <c r="DUC908" s="30"/>
      <c r="DUD908" s="30"/>
      <c r="DUE908" s="30"/>
      <c r="DUF908" s="30"/>
      <c r="DUG908" s="30"/>
      <c r="DUH908" s="30"/>
      <c r="DUI908" s="30"/>
      <c r="DUJ908" s="30"/>
      <c r="DUK908" s="30"/>
      <c r="DUL908" s="30"/>
      <c r="DUM908" s="30"/>
      <c r="DUN908" s="30"/>
      <c r="DUO908" s="30"/>
      <c r="DUP908" s="30"/>
      <c r="DUQ908" s="30"/>
      <c r="DUR908" s="30"/>
      <c r="DUS908" s="30"/>
      <c r="DUT908" s="30"/>
      <c r="DUU908" s="30"/>
      <c r="DUV908" s="30"/>
      <c r="DUW908" s="30"/>
      <c r="DUX908" s="30"/>
      <c r="DUY908" s="30"/>
      <c r="DUZ908" s="30"/>
      <c r="DVA908" s="30"/>
      <c r="DVB908" s="30"/>
      <c r="DVC908" s="30"/>
      <c r="DVD908" s="30"/>
      <c r="DVE908" s="30"/>
      <c r="DVF908" s="30"/>
      <c r="DVG908" s="30"/>
      <c r="DVH908" s="30"/>
      <c r="DVI908" s="30"/>
      <c r="DVJ908" s="30"/>
      <c r="DVK908" s="30"/>
      <c r="DVL908" s="30"/>
      <c r="DVM908" s="30"/>
      <c r="DVN908" s="30"/>
      <c r="DVO908" s="30"/>
      <c r="DVP908" s="30"/>
      <c r="DVQ908" s="30"/>
      <c r="DVR908" s="30"/>
      <c r="DVS908" s="30"/>
      <c r="DVT908" s="30"/>
      <c r="DVU908" s="30"/>
      <c r="DVV908" s="30"/>
      <c r="DVW908" s="30"/>
      <c r="DVX908" s="30"/>
      <c r="DVY908" s="30"/>
      <c r="DVZ908" s="30"/>
      <c r="DWA908" s="30"/>
      <c r="DWB908" s="30"/>
      <c r="DWC908" s="30"/>
      <c r="DWD908" s="30"/>
      <c r="DWE908" s="30"/>
      <c r="DWF908" s="30"/>
      <c r="DWG908" s="30"/>
      <c r="DWH908" s="30"/>
      <c r="DWI908" s="30"/>
      <c r="DWJ908" s="30"/>
      <c r="DWK908" s="30"/>
      <c r="DWL908" s="30"/>
      <c r="DWM908" s="30"/>
      <c r="DWN908" s="30"/>
      <c r="DWO908" s="30"/>
      <c r="DWP908" s="30"/>
      <c r="DWQ908" s="30"/>
      <c r="DWR908" s="30"/>
      <c r="DWS908" s="30"/>
      <c r="DWT908" s="30"/>
      <c r="DWU908" s="30"/>
      <c r="DWV908" s="30"/>
      <c r="DWW908" s="30"/>
      <c r="DWX908" s="30"/>
      <c r="DWY908" s="30"/>
      <c r="DWZ908" s="30"/>
      <c r="DXA908" s="30"/>
      <c r="DXB908" s="30"/>
      <c r="DXC908" s="30"/>
      <c r="DXD908" s="30"/>
      <c r="DXE908" s="30"/>
      <c r="DXF908" s="30"/>
      <c r="DXG908" s="30"/>
      <c r="DXH908" s="30"/>
      <c r="DXI908" s="30"/>
      <c r="DXJ908" s="30"/>
      <c r="DXK908" s="30"/>
      <c r="DXL908" s="30"/>
      <c r="DXM908" s="30"/>
      <c r="DXN908" s="30"/>
      <c r="DXO908" s="30"/>
      <c r="DXP908" s="30"/>
      <c r="DXQ908" s="30"/>
      <c r="DXR908" s="30"/>
      <c r="DXS908" s="30"/>
      <c r="DXT908" s="30"/>
      <c r="DXU908" s="30"/>
      <c r="DXV908" s="30"/>
      <c r="DXW908" s="30"/>
      <c r="DXX908" s="30"/>
      <c r="DXY908" s="30"/>
      <c r="DXZ908" s="30"/>
      <c r="DYA908" s="30"/>
      <c r="DYB908" s="30"/>
      <c r="DYC908" s="30"/>
      <c r="DYD908" s="30"/>
      <c r="DYE908" s="30"/>
      <c r="DYF908" s="30"/>
      <c r="DYG908" s="30"/>
      <c r="DYH908" s="30"/>
      <c r="DYI908" s="30"/>
      <c r="DYJ908" s="30"/>
      <c r="DYK908" s="30"/>
      <c r="DYL908" s="30"/>
      <c r="DYM908" s="30"/>
      <c r="DYN908" s="30"/>
      <c r="DYO908" s="30"/>
      <c r="DYP908" s="30"/>
      <c r="DYQ908" s="30"/>
      <c r="DYR908" s="30"/>
      <c r="DYS908" s="30"/>
      <c r="DYT908" s="30"/>
      <c r="DYU908" s="30"/>
      <c r="DYV908" s="30"/>
      <c r="DYW908" s="30"/>
      <c r="DYX908" s="30"/>
      <c r="DYY908" s="30"/>
      <c r="DYZ908" s="30"/>
      <c r="DZA908" s="30"/>
      <c r="DZB908" s="30"/>
      <c r="DZC908" s="30"/>
      <c r="DZD908" s="30"/>
      <c r="DZE908" s="30"/>
      <c r="DZF908" s="30"/>
      <c r="DZG908" s="30"/>
      <c r="DZH908" s="30"/>
      <c r="DZI908" s="30"/>
      <c r="DZJ908" s="30"/>
      <c r="DZK908" s="30"/>
      <c r="DZL908" s="30"/>
      <c r="DZM908" s="30"/>
      <c r="DZN908" s="30"/>
      <c r="DZO908" s="30"/>
      <c r="DZP908" s="30"/>
      <c r="DZQ908" s="30"/>
      <c r="DZR908" s="30"/>
      <c r="DZS908" s="30"/>
      <c r="DZT908" s="30"/>
      <c r="DZU908" s="30"/>
      <c r="DZV908" s="30"/>
      <c r="DZW908" s="30"/>
      <c r="DZX908" s="30"/>
      <c r="DZY908" s="30"/>
      <c r="DZZ908" s="30"/>
      <c r="EAA908" s="30"/>
      <c r="EAB908" s="30"/>
      <c r="EAC908" s="30"/>
      <c r="EAD908" s="30"/>
      <c r="EAE908" s="30"/>
      <c r="EAF908" s="30"/>
      <c r="EAG908" s="30"/>
      <c r="EAH908" s="30"/>
      <c r="EAI908" s="30"/>
      <c r="EAJ908" s="30"/>
      <c r="EAK908" s="30"/>
      <c r="EAL908" s="30"/>
      <c r="EAM908" s="30"/>
      <c r="EAN908" s="30"/>
      <c r="EAO908" s="30"/>
      <c r="EAP908" s="30"/>
      <c r="EAQ908" s="30"/>
      <c r="EAR908" s="30"/>
      <c r="EAS908" s="30"/>
      <c r="EAT908" s="30"/>
      <c r="EAU908" s="30"/>
      <c r="EAV908" s="30"/>
      <c r="EAW908" s="30"/>
      <c r="EAX908" s="30"/>
      <c r="EAY908" s="30"/>
      <c r="EAZ908" s="30"/>
      <c r="EBA908" s="30"/>
      <c r="EBB908" s="30"/>
      <c r="EBC908" s="30"/>
      <c r="EBD908" s="30"/>
      <c r="EBE908" s="30"/>
      <c r="EBF908" s="30"/>
      <c r="EBG908" s="30"/>
      <c r="EBH908" s="30"/>
      <c r="EBI908" s="30"/>
      <c r="EBJ908" s="30"/>
      <c r="EBK908" s="30"/>
      <c r="EBL908" s="30"/>
      <c r="EBM908" s="30"/>
      <c r="EBN908" s="30"/>
      <c r="EBO908" s="30"/>
      <c r="EBP908" s="30"/>
      <c r="EBQ908" s="30"/>
      <c r="EBR908" s="30"/>
      <c r="EBS908" s="30"/>
      <c r="EBT908" s="30"/>
      <c r="EBU908" s="30"/>
      <c r="EBV908" s="30"/>
      <c r="EBW908" s="30"/>
      <c r="EBX908" s="30"/>
      <c r="EBY908" s="30"/>
      <c r="EBZ908" s="30"/>
      <c r="ECA908" s="30"/>
      <c r="ECB908" s="30"/>
      <c r="ECC908" s="30"/>
      <c r="ECD908" s="30"/>
      <c r="ECE908" s="30"/>
      <c r="ECF908" s="30"/>
      <c r="ECG908" s="30"/>
      <c r="ECH908" s="30"/>
      <c r="ECI908" s="30"/>
      <c r="ECJ908" s="30"/>
      <c r="ECK908" s="30"/>
      <c r="ECL908" s="30"/>
      <c r="ECM908" s="30"/>
      <c r="ECN908" s="30"/>
      <c r="ECO908" s="30"/>
      <c r="ECP908" s="30"/>
      <c r="ECQ908" s="30"/>
      <c r="ECR908" s="30"/>
      <c r="ECS908" s="30"/>
      <c r="ECT908" s="30"/>
      <c r="ECU908" s="30"/>
      <c r="ECV908" s="30"/>
      <c r="ECW908" s="30"/>
      <c r="ECX908" s="30"/>
      <c r="ECY908" s="30"/>
      <c r="ECZ908" s="30"/>
      <c r="EDA908" s="30"/>
      <c r="EDB908" s="30"/>
      <c r="EDC908" s="30"/>
      <c r="EDD908" s="30"/>
      <c r="EDE908" s="30"/>
      <c r="EDF908" s="30"/>
      <c r="EDG908" s="30"/>
      <c r="EDH908" s="30"/>
      <c r="EDI908" s="30"/>
      <c r="EDJ908" s="30"/>
      <c r="EDK908" s="30"/>
      <c r="EDL908" s="30"/>
      <c r="EDM908" s="30"/>
      <c r="EDN908" s="30"/>
      <c r="EDO908" s="30"/>
      <c r="EDP908" s="30"/>
      <c r="EDQ908" s="30"/>
      <c r="EDR908" s="30"/>
      <c r="EDS908" s="30"/>
      <c r="EDT908" s="30"/>
      <c r="EDU908" s="30"/>
      <c r="EDV908" s="30"/>
      <c r="EDW908" s="30"/>
      <c r="EDX908" s="30"/>
      <c r="EDY908" s="30"/>
      <c r="EDZ908" s="30"/>
      <c r="EEA908" s="30"/>
      <c r="EEB908" s="30"/>
      <c r="EEC908" s="30"/>
      <c r="EED908" s="30"/>
      <c r="EEE908" s="30"/>
      <c r="EEF908" s="30"/>
      <c r="EEG908" s="30"/>
      <c r="EEH908" s="30"/>
      <c r="EEI908" s="30"/>
      <c r="EEJ908" s="30"/>
      <c r="EEK908" s="30"/>
      <c r="EEL908" s="30"/>
      <c r="EEM908" s="30"/>
      <c r="EEN908" s="30"/>
      <c r="EEO908" s="30"/>
      <c r="EEP908" s="30"/>
      <c r="EEQ908" s="30"/>
      <c r="EER908" s="30"/>
      <c r="EES908" s="30"/>
      <c r="EET908" s="30"/>
      <c r="EEU908" s="30"/>
      <c r="EEV908" s="30"/>
      <c r="EEW908" s="30"/>
      <c r="EEX908" s="30"/>
      <c r="EEY908" s="30"/>
      <c r="EEZ908" s="30"/>
      <c r="EFA908" s="30"/>
      <c r="EFB908" s="30"/>
      <c r="EFC908" s="30"/>
      <c r="EFD908" s="30"/>
      <c r="EFE908" s="30"/>
      <c r="EFF908" s="30"/>
      <c r="EFG908" s="30"/>
      <c r="EFH908" s="30"/>
      <c r="EFI908" s="30"/>
      <c r="EFJ908" s="30"/>
      <c r="EFK908" s="30"/>
      <c r="EFL908" s="30"/>
      <c r="EFM908" s="30"/>
      <c r="EFN908" s="30"/>
      <c r="EFO908" s="30"/>
      <c r="EFP908" s="30"/>
      <c r="EFQ908" s="30"/>
      <c r="EFR908" s="30"/>
      <c r="EFS908" s="30"/>
      <c r="EFT908" s="30"/>
      <c r="EFU908" s="30"/>
      <c r="EFV908" s="30"/>
      <c r="EFW908" s="30"/>
      <c r="EFX908" s="30"/>
      <c r="EFY908" s="30"/>
      <c r="EFZ908" s="30"/>
      <c r="EGA908" s="30"/>
      <c r="EGB908" s="30"/>
      <c r="EGC908" s="30"/>
      <c r="EGD908" s="30"/>
      <c r="EGE908" s="30"/>
      <c r="EGF908" s="30"/>
      <c r="EGG908" s="30"/>
      <c r="EGH908" s="30"/>
      <c r="EGI908" s="30"/>
      <c r="EGJ908" s="30"/>
      <c r="EGK908" s="30"/>
      <c r="EGL908" s="30"/>
      <c r="EGM908" s="30"/>
      <c r="EGN908" s="30"/>
      <c r="EGO908" s="30"/>
      <c r="EGP908" s="30"/>
      <c r="EGQ908" s="30"/>
      <c r="EGR908" s="30"/>
      <c r="EGS908" s="30"/>
      <c r="EGT908" s="30"/>
      <c r="EGU908" s="30"/>
      <c r="EGV908" s="30"/>
      <c r="EGW908" s="30"/>
      <c r="EGX908" s="30"/>
      <c r="EGY908" s="30"/>
      <c r="EGZ908" s="30"/>
      <c r="EHA908" s="30"/>
      <c r="EHB908" s="30"/>
      <c r="EHC908" s="30"/>
      <c r="EHD908" s="30"/>
      <c r="EHE908" s="30"/>
      <c r="EHF908" s="30"/>
      <c r="EHG908" s="30"/>
      <c r="EHH908" s="30"/>
      <c r="EHI908" s="30"/>
      <c r="EHJ908" s="30"/>
      <c r="EHK908" s="30"/>
      <c r="EHL908" s="30"/>
      <c r="EHM908" s="30"/>
      <c r="EHN908" s="30"/>
      <c r="EHO908" s="30"/>
      <c r="EHP908" s="30"/>
      <c r="EHQ908" s="30"/>
      <c r="EHR908" s="30"/>
      <c r="EHS908" s="30"/>
      <c r="EHT908" s="30"/>
      <c r="EHU908" s="30"/>
      <c r="EHV908" s="30"/>
      <c r="EHW908" s="30"/>
      <c r="EHX908" s="30"/>
      <c r="EHY908" s="30"/>
      <c r="EHZ908" s="30"/>
      <c r="EIA908" s="30"/>
      <c r="EIB908" s="30"/>
      <c r="EIC908" s="30"/>
      <c r="EID908" s="30"/>
      <c r="EIE908" s="30"/>
      <c r="EIF908" s="30"/>
      <c r="EIG908" s="30"/>
      <c r="EIH908" s="30"/>
      <c r="EII908" s="30"/>
      <c r="EIJ908" s="30"/>
      <c r="EIK908" s="30"/>
      <c r="EIL908" s="30"/>
      <c r="EIM908" s="30"/>
      <c r="EIN908" s="30"/>
      <c r="EIO908" s="30"/>
      <c r="EIP908" s="30"/>
      <c r="EIQ908" s="30"/>
      <c r="EIR908" s="30"/>
      <c r="EIS908" s="30"/>
      <c r="EIT908" s="30"/>
      <c r="EIU908" s="30"/>
      <c r="EIV908" s="30"/>
      <c r="EIW908" s="30"/>
      <c r="EIX908" s="30"/>
      <c r="EIY908" s="30"/>
      <c r="EIZ908" s="30"/>
      <c r="EJA908" s="30"/>
      <c r="EJB908" s="30"/>
      <c r="EJC908" s="30"/>
      <c r="EJD908" s="30"/>
      <c r="EJE908" s="30"/>
      <c r="EJF908" s="30"/>
      <c r="EJG908" s="30"/>
      <c r="EJH908" s="30"/>
      <c r="EJI908" s="30"/>
      <c r="EJJ908" s="30"/>
      <c r="EJK908" s="30"/>
      <c r="EJL908" s="30"/>
      <c r="EJM908" s="30"/>
      <c r="EJN908" s="30"/>
      <c r="EJO908" s="30"/>
      <c r="EJP908" s="30"/>
      <c r="EJQ908" s="30"/>
      <c r="EJR908" s="30"/>
      <c r="EJS908" s="30"/>
      <c r="EJT908" s="30"/>
      <c r="EJU908" s="30"/>
      <c r="EJV908" s="30"/>
      <c r="EJW908" s="30"/>
      <c r="EJX908" s="30"/>
      <c r="EJY908" s="30"/>
      <c r="EJZ908" s="30"/>
      <c r="EKA908" s="30"/>
      <c r="EKB908" s="30"/>
      <c r="EKC908" s="30"/>
      <c r="EKD908" s="30"/>
      <c r="EKE908" s="30"/>
      <c r="EKF908" s="30"/>
      <c r="EKG908" s="30"/>
      <c r="EKH908" s="30"/>
      <c r="EKI908" s="30"/>
      <c r="EKJ908" s="30"/>
      <c r="EKK908" s="30"/>
      <c r="EKL908" s="30"/>
      <c r="EKM908" s="30"/>
      <c r="EKN908" s="30"/>
      <c r="EKO908" s="30"/>
      <c r="EKP908" s="30"/>
      <c r="EKQ908" s="30"/>
      <c r="EKR908" s="30"/>
      <c r="EKS908" s="30"/>
      <c r="EKT908" s="30"/>
      <c r="EKU908" s="30"/>
      <c r="EKV908" s="30"/>
      <c r="EKW908" s="30"/>
      <c r="EKX908" s="30"/>
      <c r="EKY908" s="30"/>
      <c r="EKZ908" s="30"/>
      <c r="ELA908" s="30"/>
      <c r="ELB908" s="30"/>
      <c r="ELC908" s="30"/>
      <c r="ELD908" s="30"/>
      <c r="ELE908" s="30"/>
      <c r="ELF908" s="30"/>
      <c r="ELG908" s="30"/>
      <c r="ELH908" s="30"/>
      <c r="ELI908" s="30"/>
      <c r="ELJ908" s="30"/>
      <c r="ELK908" s="30"/>
      <c r="ELL908" s="30"/>
      <c r="ELM908" s="30"/>
      <c r="ELN908" s="30"/>
      <c r="ELO908" s="30"/>
      <c r="ELP908" s="30"/>
      <c r="ELQ908" s="30"/>
      <c r="ELR908" s="30"/>
      <c r="ELS908" s="30"/>
      <c r="ELT908" s="30"/>
      <c r="ELU908" s="30"/>
      <c r="ELV908" s="30"/>
      <c r="ELW908" s="30"/>
      <c r="ELX908" s="30"/>
      <c r="ELY908" s="30"/>
      <c r="ELZ908" s="30"/>
      <c r="EMA908" s="30"/>
      <c r="EMB908" s="30"/>
      <c r="EMC908" s="30"/>
      <c r="EMD908" s="30"/>
      <c r="EME908" s="30"/>
      <c r="EMF908" s="30"/>
      <c r="EMG908" s="30"/>
      <c r="EMH908" s="30"/>
      <c r="EMI908" s="30"/>
      <c r="EMJ908" s="30"/>
      <c r="EMK908" s="30"/>
      <c r="EML908" s="30"/>
      <c r="EMM908" s="30"/>
      <c r="EMN908" s="30"/>
      <c r="EMO908" s="30"/>
      <c r="EMP908" s="30"/>
      <c r="EMQ908" s="30"/>
      <c r="EMR908" s="30"/>
      <c r="EMS908" s="30"/>
      <c r="EMT908" s="30"/>
      <c r="EMU908" s="30"/>
      <c r="EMV908" s="30"/>
      <c r="EMW908" s="30"/>
      <c r="EMX908" s="30"/>
      <c r="EMY908" s="30"/>
      <c r="EMZ908" s="30"/>
      <c r="ENA908" s="30"/>
      <c r="ENB908" s="30"/>
      <c r="ENC908" s="30"/>
      <c r="END908" s="30"/>
      <c r="ENE908" s="30"/>
      <c r="ENF908" s="30"/>
      <c r="ENG908" s="30"/>
      <c r="ENH908" s="30"/>
      <c r="ENI908" s="30"/>
      <c r="ENJ908" s="30"/>
      <c r="ENK908" s="30"/>
      <c r="ENL908" s="30"/>
      <c r="ENM908" s="30"/>
      <c r="ENN908" s="30"/>
      <c r="ENO908" s="30"/>
      <c r="ENP908" s="30"/>
      <c r="ENQ908" s="30"/>
      <c r="ENR908" s="30"/>
      <c r="ENS908" s="30"/>
      <c r="ENT908" s="30"/>
      <c r="ENU908" s="30"/>
      <c r="ENV908" s="30"/>
      <c r="ENW908" s="30"/>
      <c r="ENX908" s="30"/>
      <c r="ENY908" s="30"/>
      <c r="ENZ908" s="30"/>
      <c r="EOA908" s="30"/>
      <c r="EOB908" s="30"/>
      <c r="EOC908" s="30"/>
      <c r="EOD908" s="30"/>
      <c r="EOE908" s="30"/>
      <c r="EOF908" s="30"/>
      <c r="EOG908" s="30"/>
      <c r="EOH908" s="30"/>
      <c r="EOI908" s="30"/>
      <c r="EOJ908" s="30"/>
      <c r="EOK908" s="30"/>
      <c r="EOL908" s="30"/>
      <c r="EOM908" s="30"/>
      <c r="EON908" s="30"/>
      <c r="EOO908" s="30"/>
      <c r="EOP908" s="30"/>
      <c r="EOQ908" s="30"/>
      <c r="EOR908" s="30"/>
      <c r="EOS908" s="30"/>
      <c r="EOT908" s="30"/>
      <c r="EOU908" s="30"/>
      <c r="EOV908" s="30"/>
      <c r="EOW908" s="30"/>
      <c r="EOX908" s="30"/>
      <c r="EOY908" s="30"/>
      <c r="EOZ908" s="30"/>
      <c r="EPA908" s="30"/>
      <c r="EPB908" s="30"/>
      <c r="EPC908" s="30"/>
      <c r="EPD908" s="30"/>
      <c r="EPE908" s="30"/>
      <c r="EPF908" s="30"/>
      <c r="EPG908" s="30"/>
      <c r="EPH908" s="30"/>
      <c r="EPI908" s="30"/>
      <c r="EPJ908" s="30"/>
      <c r="EPK908" s="30"/>
      <c r="EPL908" s="30"/>
      <c r="EPM908" s="30"/>
      <c r="EPN908" s="30"/>
      <c r="EPO908" s="30"/>
      <c r="EPP908" s="30"/>
      <c r="EPQ908" s="30"/>
      <c r="EPR908" s="30"/>
      <c r="EPS908" s="30"/>
      <c r="EPT908" s="30"/>
      <c r="EPU908" s="30"/>
      <c r="EPV908" s="30"/>
      <c r="EPW908" s="30"/>
      <c r="EPX908" s="30"/>
      <c r="EPY908" s="30"/>
      <c r="EPZ908" s="30"/>
      <c r="EQA908" s="30"/>
      <c r="EQB908" s="30"/>
      <c r="EQC908" s="30"/>
      <c r="EQD908" s="30"/>
      <c r="EQE908" s="30"/>
      <c r="EQF908" s="30"/>
      <c r="EQG908" s="30"/>
      <c r="EQH908" s="30"/>
      <c r="EQI908" s="30"/>
      <c r="EQJ908" s="30"/>
      <c r="EQK908" s="30"/>
      <c r="EQL908" s="30"/>
      <c r="EQM908" s="30"/>
      <c r="EQN908" s="30"/>
      <c r="EQO908" s="30"/>
      <c r="EQP908" s="30"/>
      <c r="EQQ908" s="30"/>
      <c r="EQR908" s="30"/>
      <c r="EQS908" s="30"/>
      <c r="EQT908" s="30"/>
      <c r="EQU908" s="30"/>
      <c r="EQV908" s="30"/>
      <c r="EQW908" s="30"/>
      <c r="EQX908" s="30"/>
      <c r="EQY908" s="30"/>
      <c r="EQZ908" s="30"/>
      <c r="ERA908" s="30"/>
      <c r="ERB908" s="30"/>
      <c r="ERC908" s="30"/>
      <c r="ERD908" s="30"/>
      <c r="ERE908" s="30"/>
      <c r="ERF908" s="30"/>
      <c r="ERG908" s="30"/>
      <c r="ERH908" s="30"/>
      <c r="ERI908" s="30"/>
      <c r="ERJ908" s="30"/>
      <c r="ERK908" s="30"/>
      <c r="ERL908" s="30"/>
      <c r="ERM908" s="30"/>
      <c r="ERN908" s="30"/>
      <c r="ERO908" s="30"/>
      <c r="ERP908" s="30"/>
      <c r="ERQ908" s="30"/>
      <c r="ERR908" s="30"/>
      <c r="ERS908" s="30"/>
      <c r="ERT908" s="30"/>
      <c r="ERU908" s="30"/>
      <c r="ERV908" s="30"/>
      <c r="ERW908" s="30"/>
      <c r="ERX908" s="30"/>
      <c r="ERY908" s="30"/>
      <c r="ERZ908" s="30"/>
      <c r="ESA908" s="30"/>
      <c r="ESB908" s="30"/>
      <c r="ESC908" s="30"/>
      <c r="ESD908" s="30"/>
      <c r="ESE908" s="30"/>
      <c r="ESF908" s="30"/>
      <c r="ESG908" s="30"/>
      <c r="ESH908" s="30"/>
      <c r="ESI908" s="30"/>
      <c r="ESJ908" s="30"/>
      <c r="ESK908" s="30"/>
      <c r="ESL908" s="30"/>
      <c r="ESM908" s="30"/>
      <c r="ESN908" s="30"/>
      <c r="ESO908" s="30"/>
      <c r="ESP908" s="30"/>
      <c r="ESQ908" s="30"/>
      <c r="ESR908" s="30"/>
      <c r="ESS908" s="30"/>
      <c r="EST908" s="30"/>
      <c r="ESU908" s="30"/>
      <c r="ESV908" s="30"/>
      <c r="ESW908" s="30"/>
      <c r="ESX908" s="30"/>
      <c r="ESY908" s="30"/>
      <c r="ESZ908" s="30"/>
      <c r="ETA908" s="30"/>
      <c r="ETB908" s="30"/>
      <c r="ETC908" s="30"/>
      <c r="ETD908" s="30"/>
      <c r="ETE908" s="30"/>
      <c r="ETF908" s="30"/>
      <c r="ETG908" s="30"/>
      <c r="ETH908" s="30"/>
      <c r="ETI908" s="30"/>
      <c r="ETJ908" s="30"/>
      <c r="ETK908" s="30"/>
      <c r="ETL908" s="30"/>
      <c r="ETM908" s="30"/>
      <c r="ETN908" s="30"/>
      <c r="ETO908" s="30"/>
      <c r="ETP908" s="30"/>
      <c r="ETQ908" s="30"/>
      <c r="ETR908" s="30"/>
      <c r="ETS908" s="30"/>
      <c r="ETT908" s="30"/>
      <c r="ETU908" s="30"/>
      <c r="ETV908" s="30"/>
      <c r="ETW908" s="30"/>
      <c r="ETX908" s="30"/>
      <c r="ETY908" s="30"/>
      <c r="ETZ908" s="30"/>
      <c r="EUA908" s="30"/>
      <c r="EUB908" s="30"/>
      <c r="EUC908" s="30"/>
      <c r="EUD908" s="30"/>
      <c r="EUE908" s="30"/>
      <c r="EUF908" s="30"/>
      <c r="EUG908" s="30"/>
      <c r="EUH908" s="30"/>
      <c r="EUI908" s="30"/>
      <c r="EUJ908" s="30"/>
      <c r="EUK908" s="30"/>
      <c r="EUL908" s="30"/>
      <c r="EUM908" s="30"/>
      <c r="EUN908" s="30"/>
      <c r="EUO908" s="30"/>
      <c r="EUP908" s="30"/>
      <c r="EUQ908" s="30"/>
      <c r="EUR908" s="30"/>
      <c r="EUS908" s="30"/>
      <c r="EUT908" s="30"/>
      <c r="EUU908" s="30"/>
      <c r="EUV908" s="30"/>
      <c r="EUW908" s="30"/>
      <c r="EUX908" s="30"/>
      <c r="EUY908" s="30"/>
      <c r="EUZ908" s="30"/>
      <c r="EVA908" s="30"/>
      <c r="EVB908" s="30"/>
      <c r="EVC908" s="30"/>
      <c r="EVD908" s="30"/>
      <c r="EVE908" s="30"/>
      <c r="EVF908" s="30"/>
      <c r="EVG908" s="30"/>
      <c r="EVH908" s="30"/>
      <c r="EVI908" s="30"/>
      <c r="EVJ908" s="30"/>
      <c r="EVK908" s="30"/>
      <c r="EVL908" s="30"/>
      <c r="EVM908" s="30"/>
      <c r="EVN908" s="30"/>
      <c r="EVO908" s="30"/>
      <c r="EVP908" s="30"/>
      <c r="EVQ908" s="30"/>
      <c r="EVR908" s="30"/>
      <c r="EVS908" s="30"/>
      <c r="EVT908" s="30"/>
      <c r="EVU908" s="30"/>
      <c r="EVV908" s="30"/>
      <c r="EVW908" s="30"/>
      <c r="EVX908" s="30"/>
      <c r="EVY908" s="30"/>
      <c r="EVZ908" s="30"/>
      <c r="EWA908" s="30"/>
      <c r="EWB908" s="30"/>
      <c r="EWC908" s="30"/>
      <c r="EWD908" s="30"/>
      <c r="EWE908" s="30"/>
      <c r="EWF908" s="30"/>
      <c r="EWG908" s="30"/>
      <c r="EWH908" s="30"/>
      <c r="EWI908" s="30"/>
      <c r="EWJ908" s="30"/>
      <c r="EWK908" s="30"/>
      <c r="EWL908" s="30"/>
      <c r="EWM908" s="30"/>
      <c r="EWN908" s="30"/>
      <c r="EWO908" s="30"/>
      <c r="EWP908" s="30"/>
      <c r="EWQ908" s="30"/>
      <c r="EWR908" s="30"/>
      <c r="EWS908" s="30"/>
      <c r="EWT908" s="30"/>
      <c r="EWU908" s="30"/>
      <c r="EWV908" s="30"/>
      <c r="EWW908" s="30"/>
      <c r="EWX908" s="30"/>
      <c r="EWY908" s="30"/>
      <c r="EWZ908" s="30"/>
      <c r="EXA908" s="30"/>
      <c r="EXB908" s="30"/>
      <c r="EXC908" s="30"/>
      <c r="EXD908" s="30"/>
      <c r="EXE908" s="30"/>
      <c r="EXF908" s="30"/>
      <c r="EXG908" s="30"/>
      <c r="EXH908" s="30"/>
      <c r="EXI908" s="30"/>
      <c r="EXJ908" s="30"/>
      <c r="EXK908" s="30"/>
      <c r="EXL908" s="30"/>
      <c r="EXM908" s="30"/>
      <c r="EXN908" s="30"/>
      <c r="EXO908" s="30"/>
      <c r="EXP908" s="30"/>
      <c r="EXQ908" s="30"/>
      <c r="EXR908" s="30"/>
      <c r="EXS908" s="30"/>
      <c r="EXT908" s="30"/>
      <c r="EXU908" s="30"/>
      <c r="EXV908" s="30"/>
      <c r="EXW908" s="30"/>
      <c r="EXX908" s="30"/>
      <c r="EXY908" s="30"/>
      <c r="EXZ908" s="30"/>
      <c r="EYA908" s="30"/>
      <c r="EYB908" s="30"/>
      <c r="EYC908" s="30"/>
      <c r="EYD908" s="30"/>
      <c r="EYE908" s="30"/>
      <c r="EYF908" s="30"/>
      <c r="EYG908" s="30"/>
      <c r="EYH908" s="30"/>
      <c r="EYI908" s="30"/>
      <c r="EYJ908" s="30"/>
      <c r="EYK908" s="30"/>
      <c r="EYL908" s="30"/>
      <c r="EYM908" s="30"/>
      <c r="EYN908" s="30"/>
      <c r="EYO908" s="30"/>
      <c r="EYP908" s="30"/>
      <c r="EYQ908" s="30"/>
      <c r="EYR908" s="30"/>
      <c r="EYS908" s="30"/>
      <c r="EYT908" s="30"/>
      <c r="EYU908" s="30"/>
      <c r="EYV908" s="30"/>
      <c r="EYW908" s="30"/>
      <c r="EYX908" s="30"/>
      <c r="EYY908" s="30"/>
      <c r="EYZ908" s="30"/>
      <c r="EZA908" s="30"/>
      <c r="EZB908" s="30"/>
      <c r="EZC908" s="30"/>
      <c r="EZD908" s="30"/>
      <c r="EZE908" s="30"/>
      <c r="EZF908" s="30"/>
      <c r="EZG908" s="30"/>
      <c r="EZH908" s="30"/>
      <c r="EZI908" s="30"/>
      <c r="EZJ908" s="30"/>
      <c r="EZK908" s="30"/>
      <c r="EZL908" s="30"/>
      <c r="EZM908" s="30"/>
      <c r="EZN908" s="30"/>
      <c r="EZO908" s="30"/>
      <c r="EZP908" s="30"/>
      <c r="EZQ908" s="30"/>
      <c r="EZR908" s="30"/>
      <c r="EZS908" s="30"/>
      <c r="EZT908" s="30"/>
      <c r="EZU908" s="30"/>
      <c r="EZV908" s="30"/>
      <c r="EZW908" s="30"/>
      <c r="EZX908" s="30"/>
      <c r="EZY908" s="30"/>
      <c r="EZZ908" s="30"/>
      <c r="FAA908" s="30"/>
      <c r="FAB908" s="30"/>
      <c r="FAC908" s="30"/>
      <c r="FAD908" s="30"/>
      <c r="FAE908" s="30"/>
      <c r="FAF908" s="30"/>
      <c r="FAG908" s="30"/>
      <c r="FAH908" s="30"/>
      <c r="FAI908" s="30"/>
      <c r="FAJ908" s="30"/>
      <c r="FAK908" s="30"/>
      <c r="FAL908" s="30"/>
      <c r="FAM908" s="30"/>
      <c r="FAN908" s="30"/>
      <c r="FAO908" s="30"/>
      <c r="FAP908" s="30"/>
      <c r="FAQ908" s="30"/>
      <c r="FAR908" s="30"/>
      <c r="FAS908" s="30"/>
      <c r="FAT908" s="30"/>
      <c r="FAU908" s="30"/>
      <c r="FAV908" s="30"/>
      <c r="FAW908" s="30"/>
      <c r="FAX908" s="30"/>
      <c r="FAY908" s="30"/>
      <c r="FAZ908" s="30"/>
      <c r="FBA908" s="30"/>
      <c r="FBB908" s="30"/>
      <c r="FBC908" s="30"/>
      <c r="FBD908" s="30"/>
      <c r="FBE908" s="30"/>
      <c r="FBF908" s="30"/>
      <c r="FBG908" s="30"/>
      <c r="FBH908" s="30"/>
      <c r="FBI908" s="30"/>
      <c r="FBJ908" s="30"/>
      <c r="FBK908" s="30"/>
      <c r="FBL908" s="30"/>
      <c r="FBM908" s="30"/>
      <c r="FBN908" s="30"/>
      <c r="FBO908" s="30"/>
      <c r="FBP908" s="30"/>
      <c r="FBQ908" s="30"/>
      <c r="FBR908" s="30"/>
      <c r="FBS908" s="30"/>
      <c r="FBT908" s="30"/>
      <c r="FBU908" s="30"/>
      <c r="FBV908" s="30"/>
      <c r="FBW908" s="30"/>
      <c r="FBX908" s="30"/>
      <c r="FBY908" s="30"/>
      <c r="FBZ908" s="30"/>
      <c r="FCA908" s="30"/>
      <c r="FCB908" s="30"/>
      <c r="FCC908" s="30"/>
      <c r="FCD908" s="30"/>
      <c r="FCE908" s="30"/>
      <c r="FCF908" s="30"/>
      <c r="FCG908" s="30"/>
      <c r="FCH908" s="30"/>
      <c r="FCI908" s="30"/>
      <c r="FCJ908" s="30"/>
      <c r="FCK908" s="30"/>
      <c r="FCL908" s="30"/>
      <c r="FCM908" s="30"/>
      <c r="FCN908" s="30"/>
      <c r="FCO908" s="30"/>
      <c r="FCP908" s="30"/>
      <c r="FCQ908" s="30"/>
      <c r="FCR908" s="30"/>
      <c r="FCS908" s="30"/>
      <c r="FCT908" s="30"/>
      <c r="FCU908" s="30"/>
      <c r="FCV908" s="30"/>
      <c r="FCW908" s="30"/>
      <c r="FCX908" s="30"/>
      <c r="FCY908" s="30"/>
      <c r="FCZ908" s="30"/>
      <c r="FDA908" s="30"/>
      <c r="FDB908" s="30"/>
      <c r="FDC908" s="30"/>
      <c r="FDD908" s="30"/>
      <c r="FDE908" s="30"/>
      <c r="FDF908" s="30"/>
      <c r="FDG908" s="30"/>
      <c r="FDH908" s="30"/>
      <c r="FDI908" s="30"/>
      <c r="FDJ908" s="30"/>
      <c r="FDK908" s="30"/>
      <c r="FDL908" s="30"/>
      <c r="FDM908" s="30"/>
      <c r="FDN908" s="30"/>
      <c r="FDO908" s="30"/>
      <c r="FDP908" s="30"/>
      <c r="FDQ908" s="30"/>
      <c r="FDR908" s="30"/>
      <c r="FDS908" s="30"/>
      <c r="FDT908" s="30"/>
      <c r="FDU908" s="30"/>
      <c r="FDV908" s="30"/>
      <c r="FDW908" s="30"/>
      <c r="FDX908" s="30"/>
      <c r="FDY908" s="30"/>
      <c r="FDZ908" s="30"/>
      <c r="FEA908" s="30"/>
      <c r="FEB908" s="30"/>
      <c r="FEC908" s="30"/>
      <c r="FED908" s="30"/>
      <c r="FEE908" s="30"/>
      <c r="FEF908" s="30"/>
      <c r="FEG908" s="30"/>
      <c r="FEH908" s="30"/>
      <c r="FEI908" s="30"/>
      <c r="FEJ908" s="30"/>
      <c r="FEK908" s="30"/>
      <c r="FEL908" s="30"/>
      <c r="FEM908" s="30"/>
      <c r="FEN908" s="30"/>
      <c r="FEO908" s="30"/>
      <c r="FEP908" s="30"/>
      <c r="FEQ908" s="30"/>
      <c r="FER908" s="30"/>
      <c r="FES908" s="30"/>
      <c r="FET908" s="30"/>
      <c r="FEU908" s="30"/>
      <c r="FEV908" s="30"/>
      <c r="FEW908" s="30"/>
      <c r="FEX908" s="30"/>
      <c r="FEY908" s="30"/>
      <c r="FEZ908" s="30"/>
      <c r="FFA908" s="30"/>
      <c r="FFB908" s="30"/>
      <c r="FFC908" s="30"/>
      <c r="FFD908" s="30"/>
      <c r="FFE908" s="30"/>
      <c r="FFF908" s="30"/>
      <c r="FFG908" s="30"/>
      <c r="FFH908" s="30"/>
      <c r="FFI908" s="30"/>
      <c r="FFJ908" s="30"/>
      <c r="FFK908" s="30"/>
      <c r="FFL908" s="30"/>
      <c r="FFM908" s="30"/>
      <c r="FFN908" s="30"/>
      <c r="FFO908" s="30"/>
      <c r="FFP908" s="30"/>
      <c r="FFQ908" s="30"/>
      <c r="FFR908" s="30"/>
      <c r="FFS908" s="30"/>
      <c r="FFT908" s="30"/>
      <c r="FFU908" s="30"/>
      <c r="FFV908" s="30"/>
      <c r="FFW908" s="30"/>
      <c r="FFX908" s="30"/>
      <c r="FFY908" s="30"/>
      <c r="FFZ908" s="30"/>
      <c r="FGA908" s="30"/>
      <c r="FGB908" s="30"/>
      <c r="FGC908" s="30"/>
      <c r="FGD908" s="30"/>
      <c r="FGE908" s="30"/>
      <c r="FGF908" s="30"/>
      <c r="FGG908" s="30"/>
      <c r="FGH908" s="30"/>
      <c r="FGI908" s="30"/>
      <c r="FGJ908" s="30"/>
      <c r="FGK908" s="30"/>
      <c r="FGL908" s="30"/>
      <c r="FGM908" s="30"/>
      <c r="FGN908" s="30"/>
      <c r="FGO908" s="30"/>
      <c r="FGP908" s="30"/>
      <c r="FGQ908" s="30"/>
      <c r="FGR908" s="30"/>
      <c r="FGS908" s="30"/>
      <c r="FGT908" s="30"/>
      <c r="FGU908" s="30"/>
      <c r="FGV908" s="30"/>
      <c r="FGW908" s="30"/>
      <c r="FGX908" s="30"/>
      <c r="FGY908" s="30"/>
      <c r="FGZ908" s="30"/>
      <c r="FHA908" s="30"/>
      <c r="FHB908" s="30"/>
      <c r="FHC908" s="30"/>
      <c r="FHD908" s="30"/>
      <c r="FHE908" s="30"/>
      <c r="FHF908" s="30"/>
      <c r="FHG908" s="30"/>
      <c r="FHH908" s="30"/>
      <c r="FHI908" s="30"/>
      <c r="FHJ908" s="30"/>
      <c r="FHK908" s="30"/>
      <c r="FHL908" s="30"/>
      <c r="FHM908" s="30"/>
      <c r="FHN908" s="30"/>
      <c r="FHO908" s="30"/>
      <c r="FHP908" s="30"/>
      <c r="FHQ908" s="30"/>
      <c r="FHR908" s="30"/>
      <c r="FHS908" s="30"/>
      <c r="FHT908" s="30"/>
      <c r="FHU908" s="30"/>
      <c r="FHV908" s="30"/>
      <c r="FHW908" s="30"/>
      <c r="FHX908" s="30"/>
      <c r="FHY908" s="30"/>
      <c r="FHZ908" s="30"/>
      <c r="FIA908" s="30"/>
      <c r="FIB908" s="30"/>
      <c r="FIC908" s="30"/>
      <c r="FID908" s="30"/>
      <c r="FIE908" s="30"/>
      <c r="FIF908" s="30"/>
      <c r="FIG908" s="30"/>
      <c r="FIH908" s="30"/>
      <c r="FII908" s="30"/>
      <c r="FIJ908" s="30"/>
      <c r="FIK908" s="30"/>
      <c r="FIL908" s="30"/>
      <c r="FIM908" s="30"/>
      <c r="FIN908" s="30"/>
      <c r="FIO908" s="30"/>
      <c r="FIP908" s="30"/>
      <c r="FIQ908" s="30"/>
      <c r="FIR908" s="30"/>
      <c r="FIS908" s="30"/>
      <c r="FIT908" s="30"/>
      <c r="FIU908" s="30"/>
      <c r="FIV908" s="30"/>
      <c r="FIW908" s="30"/>
      <c r="FIX908" s="30"/>
      <c r="FIY908" s="30"/>
      <c r="FIZ908" s="30"/>
      <c r="FJA908" s="30"/>
      <c r="FJB908" s="30"/>
      <c r="FJC908" s="30"/>
      <c r="FJD908" s="30"/>
      <c r="FJE908" s="30"/>
      <c r="FJF908" s="30"/>
      <c r="FJG908" s="30"/>
      <c r="FJH908" s="30"/>
      <c r="FJI908" s="30"/>
      <c r="FJJ908" s="30"/>
      <c r="FJK908" s="30"/>
      <c r="FJL908" s="30"/>
      <c r="FJM908" s="30"/>
      <c r="FJN908" s="30"/>
      <c r="FJO908" s="30"/>
      <c r="FJP908" s="30"/>
      <c r="FJQ908" s="30"/>
      <c r="FJR908" s="30"/>
      <c r="FJS908" s="30"/>
      <c r="FJT908" s="30"/>
      <c r="FJU908" s="30"/>
      <c r="FJV908" s="30"/>
      <c r="FJW908" s="30"/>
      <c r="FJX908" s="30"/>
      <c r="FJY908" s="30"/>
      <c r="FJZ908" s="30"/>
      <c r="FKA908" s="30"/>
      <c r="FKB908" s="30"/>
      <c r="FKC908" s="30"/>
      <c r="FKD908" s="30"/>
      <c r="FKE908" s="30"/>
      <c r="FKF908" s="30"/>
      <c r="FKG908" s="30"/>
      <c r="FKH908" s="30"/>
      <c r="FKI908" s="30"/>
      <c r="FKJ908" s="30"/>
      <c r="FKK908" s="30"/>
      <c r="FKL908" s="30"/>
      <c r="FKM908" s="30"/>
      <c r="FKN908" s="30"/>
      <c r="FKO908" s="30"/>
      <c r="FKP908" s="30"/>
      <c r="FKQ908" s="30"/>
      <c r="FKR908" s="30"/>
      <c r="FKS908" s="30"/>
      <c r="FKT908" s="30"/>
      <c r="FKU908" s="30"/>
      <c r="FKV908" s="30"/>
      <c r="FKW908" s="30"/>
      <c r="FKX908" s="30"/>
      <c r="FKY908" s="30"/>
      <c r="FKZ908" s="30"/>
      <c r="FLA908" s="30"/>
      <c r="FLB908" s="30"/>
      <c r="FLC908" s="30"/>
      <c r="FLD908" s="30"/>
      <c r="FLE908" s="30"/>
      <c r="FLF908" s="30"/>
      <c r="FLG908" s="30"/>
      <c r="FLH908" s="30"/>
      <c r="FLI908" s="30"/>
      <c r="FLJ908" s="30"/>
      <c r="FLK908" s="30"/>
      <c r="FLL908" s="30"/>
      <c r="FLM908" s="30"/>
      <c r="FLN908" s="30"/>
      <c r="FLO908" s="30"/>
      <c r="FLP908" s="30"/>
      <c r="FLQ908" s="30"/>
      <c r="FLR908" s="30"/>
      <c r="FLS908" s="30"/>
      <c r="FLT908" s="30"/>
      <c r="FLU908" s="30"/>
      <c r="FLV908" s="30"/>
      <c r="FLW908" s="30"/>
      <c r="FLX908" s="30"/>
      <c r="FLY908" s="30"/>
      <c r="FLZ908" s="30"/>
      <c r="FMA908" s="30"/>
      <c r="FMB908" s="30"/>
      <c r="FMC908" s="30"/>
      <c r="FMD908" s="30"/>
      <c r="FME908" s="30"/>
      <c r="FMF908" s="30"/>
      <c r="FMG908" s="30"/>
      <c r="FMH908" s="30"/>
      <c r="FMI908" s="30"/>
      <c r="FMJ908" s="30"/>
      <c r="FMK908" s="30"/>
      <c r="FML908" s="30"/>
      <c r="FMM908" s="30"/>
      <c r="FMN908" s="30"/>
      <c r="FMO908" s="30"/>
      <c r="FMP908" s="30"/>
      <c r="FMQ908" s="30"/>
      <c r="FMR908" s="30"/>
      <c r="FMS908" s="30"/>
      <c r="FMT908" s="30"/>
      <c r="FMU908" s="30"/>
      <c r="FMV908" s="30"/>
      <c r="FMW908" s="30"/>
      <c r="FMX908" s="30"/>
      <c r="FMY908" s="30"/>
      <c r="FMZ908" s="30"/>
      <c r="FNA908" s="30"/>
      <c r="FNB908" s="30"/>
      <c r="FNC908" s="30"/>
      <c r="FND908" s="30"/>
      <c r="FNE908" s="30"/>
      <c r="FNF908" s="30"/>
      <c r="FNG908" s="30"/>
      <c r="FNH908" s="30"/>
      <c r="FNI908" s="30"/>
      <c r="FNJ908" s="30"/>
      <c r="FNK908" s="30"/>
      <c r="FNL908" s="30"/>
      <c r="FNM908" s="30"/>
      <c r="FNN908" s="30"/>
      <c r="FNO908" s="30"/>
      <c r="FNP908" s="30"/>
      <c r="FNQ908" s="30"/>
      <c r="FNR908" s="30"/>
      <c r="FNS908" s="30"/>
      <c r="FNT908" s="30"/>
      <c r="FNU908" s="30"/>
      <c r="FNV908" s="30"/>
      <c r="FNW908" s="30"/>
      <c r="FNX908" s="30"/>
      <c r="FNY908" s="30"/>
      <c r="FNZ908" s="30"/>
      <c r="FOA908" s="30"/>
      <c r="FOB908" s="30"/>
      <c r="FOC908" s="30"/>
      <c r="FOD908" s="30"/>
      <c r="FOE908" s="30"/>
      <c r="FOF908" s="30"/>
      <c r="FOG908" s="30"/>
      <c r="FOH908" s="30"/>
      <c r="FOI908" s="30"/>
      <c r="FOJ908" s="30"/>
      <c r="FOK908" s="30"/>
      <c r="FOL908" s="30"/>
      <c r="FOM908" s="30"/>
      <c r="FON908" s="30"/>
      <c r="FOO908" s="30"/>
      <c r="FOP908" s="30"/>
      <c r="FOQ908" s="30"/>
      <c r="FOR908" s="30"/>
      <c r="FOS908" s="30"/>
      <c r="FOT908" s="30"/>
      <c r="FOU908" s="30"/>
      <c r="FOV908" s="30"/>
      <c r="FOW908" s="30"/>
      <c r="FOX908" s="30"/>
      <c r="FOY908" s="30"/>
      <c r="FOZ908" s="30"/>
      <c r="FPA908" s="30"/>
      <c r="FPB908" s="30"/>
      <c r="FPC908" s="30"/>
      <c r="FPD908" s="30"/>
      <c r="FPE908" s="30"/>
      <c r="FPF908" s="30"/>
      <c r="FPG908" s="30"/>
      <c r="FPH908" s="30"/>
      <c r="FPI908" s="30"/>
      <c r="FPJ908" s="30"/>
      <c r="FPK908" s="30"/>
      <c r="FPL908" s="30"/>
      <c r="FPM908" s="30"/>
      <c r="FPN908" s="30"/>
      <c r="FPO908" s="30"/>
      <c r="FPP908" s="30"/>
      <c r="FPQ908" s="30"/>
      <c r="FPR908" s="30"/>
      <c r="FPS908" s="30"/>
      <c r="FPT908" s="30"/>
      <c r="FPU908" s="30"/>
      <c r="FPV908" s="30"/>
      <c r="FPW908" s="30"/>
      <c r="FPX908" s="30"/>
      <c r="FPY908" s="30"/>
      <c r="FPZ908" s="30"/>
      <c r="FQA908" s="30"/>
      <c r="FQB908" s="30"/>
      <c r="FQC908" s="30"/>
      <c r="FQD908" s="30"/>
      <c r="FQE908" s="30"/>
      <c r="FQF908" s="30"/>
      <c r="FQG908" s="30"/>
      <c r="FQH908" s="30"/>
      <c r="FQI908" s="30"/>
      <c r="FQJ908" s="30"/>
      <c r="FQK908" s="30"/>
      <c r="FQL908" s="30"/>
      <c r="FQM908" s="30"/>
      <c r="FQN908" s="30"/>
      <c r="FQO908" s="30"/>
      <c r="FQP908" s="30"/>
      <c r="FQQ908" s="30"/>
      <c r="FQR908" s="30"/>
      <c r="FQS908" s="30"/>
      <c r="FQT908" s="30"/>
      <c r="FQU908" s="30"/>
      <c r="FQV908" s="30"/>
      <c r="FQW908" s="30"/>
      <c r="FQX908" s="30"/>
      <c r="FQY908" s="30"/>
      <c r="FQZ908" s="30"/>
      <c r="FRA908" s="30"/>
      <c r="FRB908" s="30"/>
      <c r="FRC908" s="30"/>
      <c r="FRD908" s="30"/>
      <c r="FRE908" s="30"/>
      <c r="FRF908" s="30"/>
      <c r="FRG908" s="30"/>
      <c r="FRH908" s="30"/>
      <c r="FRI908" s="30"/>
      <c r="FRJ908" s="30"/>
      <c r="FRK908" s="30"/>
      <c r="FRL908" s="30"/>
      <c r="FRM908" s="30"/>
      <c r="FRN908" s="30"/>
      <c r="FRO908" s="30"/>
      <c r="FRP908" s="30"/>
      <c r="FRQ908" s="30"/>
      <c r="FRR908" s="30"/>
      <c r="FRS908" s="30"/>
      <c r="FRT908" s="30"/>
      <c r="FRU908" s="30"/>
      <c r="FRV908" s="30"/>
      <c r="FRW908" s="30"/>
      <c r="FRX908" s="30"/>
      <c r="FRY908" s="30"/>
      <c r="FRZ908" s="30"/>
      <c r="FSA908" s="30"/>
      <c r="FSB908" s="30"/>
      <c r="FSC908" s="30"/>
      <c r="FSD908" s="30"/>
      <c r="FSE908" s="30"/>
      <c r="FSF908" s="30"/>
      <c r="FSG908" s="30"/>
      <c r="FSH908" s="30"/>
      <c r="FSI908" s="30"/>
      <c r="FSJ908" s="30"/>
      <c r="FSK908" s="30"/>
      <c r="FSL908" s="30"/>
      <c r="FSM908" s="30"/>
      <c r="FSN908" s="30"/>
      <c r="FSO908" s="30"/>
      <c r="FSP908" s="30"/>
      <c r="FSQ908" s="30"/>
      <c r="FSR908" s="30"/>
      <c r="FSS908" s="30"/>
      <c r="FST908" s="30"/>
      <c r="FSU908" s="30"/>
      <c r="FSV908" s="30"/>
      <c r="FSW908" s="30"/>
      <c r="FSX908" s="30"/>
      <c r="FSY908" s="30"/>
      <c r="FSZ908" s="30"/>
      <c r="FTA908" s="30"/>
      <c r="FTB908" s="30"/>
      <c r="FTC908" s="30"/>
      <c r="FTD908" s="30"/>
      <c r="FTE908" s="30"/>
      <c r="FTF908" s="30"/>
      <c r="FTG908" s="30"/>
      <c r="FTH908" s="30"/>
      <c r="FTI908" s="30"/>
      <c r="FTJ908" s="30"/>
      <c r="FTK908" s="30"/>
      <c r="FTL908" s="30"/>
      <c r="FTM908" s="30"/>
      <c r="FTN908" s="30"/>
      <c r="FTO908" s="30"/>
      <c r="FTP908" s="30"/>
      <c r="FTQ908" s="30"/>
      <c r="FTR908" s="30"/>
      <c r="FTS908" s="30"/>
      <c r="FTT908" s="30"/>
      <c r="FTU908" s="30"/>
      <c r="FTV908" s="30"/>
      <c r="FTW908" s="30"/>
      <c r="FTX908" s="30"/>
      <c r="FTY908" s="30"/>
      <c r="FTZ908" s="30"/>
      <c r="FUA908" s="30"/>
      <c r="FUB908" s="30"/>
      <c r="FUC908" s="30"/>
      <c r="FUD908" s="30"/>
      <c r="FUE908" s="30"/>
      <c r="FUF908" s="30"/>
      <c r="FUG908" s="30"/>
      <c r="FUH908" s="30"/>
      <c r="FUI908" s="30"/>
      <c r="FUJ908" s="30"/>
      <c r="FUK908" s="30"/>
      <c r="FUL908" s="30"/>
      <c r="FUM908" s="30"/>
      <c r="FUN908" s="30"/>
      <c r="FUO908" s="30"/>
      <c r="FUP908" s="30"/>
      <c r="FUQ908" s="30"/>
      <c r="FUR908" s="30"/>
      <c r="FUS908" s="30"/>
      <c r="FUT908" s="30"/>
      <c r="FUU908" s="30"/>
      <c r="FUV908" s="30"/>
      <c r="FUW908" s="30"/>
      <c r="FUX908" s="30"/>
      <c r="FUY908" s="30"/>
      <c r="FUZ908" s="30"/>
      <c r="FVA908" s="30"/>
      <c r="FVB908" s="30"/>
      <c r="FVC908" s="30"/>
      <c r="FVD908" s="30"/>
      <c r="FVE908" s="30"/>
      <c r="FVF908" s="30"/>
      <c r="FVG908" s="30"/>
      <c r="FVH908" s="30"/>
      <c r="FVI908" s="30"/>
      <c r="FVJ908" s="30"/>
      <c r="FVK908" s="30"/>
      <c r="FVL908" s="30"/>
      <c r="FVM908" s="30"/>
      <c r="FVN908" s="30"/>
      <c r="FVO908" s="30"/>
      <c r="FVP908" s="30"/>
      <c r="FVQ908" s="30"/>
      <c r="FVR908" s="30"/>
      <c r="FVS908" s="30"/>
      <c r="FVT908" s="30"/>
      <c r="FVU908" s="30"/>
      <c r="FVV908" s="30"/>
      <c r="FVW908" s="30"/>
      <c r="FVX908" s="30"/>
      <c r="FVY908" s="30"/>
      <c r="FVZ908" s="30"/>
      <c r="FWA908" s="30"/>
      <c r="FWB908" s="30"/>
      <c r="FWC908" s="30"/>
      <c r="FWD908" s="30"/>
      <c r="FWE908" s="30"/>
      <c r="FWF908" s="30"/>
      <c r="FWG908" s="30"/>
      <c r="FWH908" s="30"/>
      <c r="FWI908" s="30"/>
      <c r="FWJ908" s="30"/>
      <c r="FWK908" s="30"/>
      <c r="FWL908" s="30"/>
      <c r="FWM908" s="30"/>
      <c r="FWN908" s="30"/>
      <c r="FWO908" s="30"/>
      <c r="FWP908" s="30"/>
      <c r="FWQ908" s="30"/>
      <c r="FWR908" s="30"/>
      <c r="FWS908" s="30"/>
      <c r="FWT908" s="30"/>
      <c r="FWU908" s="30"/>
      <c r="FWV908" s="30"/>
      <c r="FWW908" s="30"/>
      <c r="FWX908" s="30"/>
      <c r="FWY908" s="30"/>
      <c r="FWZ908" s="30"/>
      <c r="FXA908" s="30"/>
      <c r="FXB908" s="30"/>
      <c r="FXC908" s="30"/>
      <c r="FXD908" s="30"/>
      <c r="FXE908" s="30"/>
      <c r="FXF908" s="30"/>
      <c r="FXG908" s="30"/>
      <c r="FXH908" s="30"/>
      <c r="FXI908" s="30"/>
      <c r="FXJ908" s="30"/>
      <c r="FXK908" s="30"/>
      <c r="FXL908" s="30"/>
      <c r="FXM908" s="30"/>
      <c r="FXN908" s="30"/>
      <c r="FXO908" s="30"/>
      <c r="FXP908" s="30"/>
      <c r="FXQ908" s="30"/>
      <c r="FXR908" s="30"/>
      <c r="FXS908" s="30"/>
      <c r="FXT908" s="30"/>
      <c r="FXU908" s="30"/>
      <c r="FXV908" s="30"/>
      <c r="FXW908" s="30"/>
      <c r="FXX908" s="30"/>
      <c r="FXY908" s="30"/>
      <c r="FXZ908" s="30"/>
      <c r="FYA908" s="30"/>
      <c r="FYB908" s="30"/>
      <c r="FYC908" s="30"/>
      <c r="FYD908" s="30"/>
      <c r="FYE908" s="30"/>
      <c r="FYF908" s="30"/>
      <c r="FYG908" s="30"/>
      <c r="FYH908" s="30"/>
      <c r="FYI908" s="30"/>
      <c r="FYJ908" s="30"/>
      <c r="FYK908" s="30"/>
      <c r="FYL908" s="30"/>
      <c r="FYM908" s="30"/>
      <c r="FYN908" s="30"/>
      <c r="FYO908" s="30"/>
      <c r="FYP908" s="30"/>
      <c r="FYQ908" s="30"/>
      <c r="FYR908" s="30"/>
      <c r="FYS908" s="30"/>
      <c r="FYT908" s="30"/>
      <c r="FYU908" s="30"/>
      <c r="FYV908" s="30"/>
      <c r="FYW908" s="30"/>
      <c r="FYX908" s="30"/>
      <c r="FYY908" s="30"/>
      <c r="FYZ908" s="30"/>
      <c r="FZA908" s="30"/>
      <c r="FZB908" s="30"/>
      <c r="FZC908" s="30"/>
      <c r="FZD908" s="30"/>
      <c r="FZE908" s="30"/>
      <c r="FZF908" s="30"/>
      <c r="FZG908" s="30"/>
      <c r="FZH908" s="30"/>
      <c r="FZI908" s="30"/>
      <c r="FZJ908" s="30"/>
      <c r="FZK908" s="30"/>
      <c r="FZL908" s="30"/>
      <c r="FZM908" s="30"/>
      <c r="FZN908" s="30"/>
      <c r="FZO908" s="30"/>
      <c r="FZP908" s="30"/>
      <c r="FZQ908" s="30"/>
      <c r="FZR908" s="30"/>
      <c r="FZS908" s="30"/>
      <c r="FZT908" s="30"/>
      <c r="FZU908" s="30"/>
      <c r="FZV908" s="30"/>
      <c r="FZW908" s="30"/>
      <c r="FZX908" s="30"/>
      <c r="FZY908" s="30"/>
      <c r="FZZ908" s="30"/>
      <c r="GAA908" s="30"/>
      <c r="GAB908" s="30"/>
      <c r="GAC908" s="30"/>
      <c r="GAD908" s="30"/>
      <c r="GAE908" s="30"/>
      <c r="GAF908" s="30"/>
      <c r="GAG908" s="30"/>
      <c r="GAH908" s="30"/>
      <c r="GAI908" s="30"/>
      <c r="GAJ908" s="30"/>
      <c r="GAK908" s="30"/>
      <c r="GAL908" s="30"/>
      <c r="GAM908" s="30"/>
      <c r="GAN908" s="30"/>
      <c r="GAO908" s="30"/>
      <c r="GAP908" s="30"/>
      <c r="GAQ908" s="30"/>
      <c r="GAR908" s="30"/>
      <c r="GAS908" s="30"/>
      <c r="GAT908" s="30"/>
      <c r="GAU908" s="30"/>
      <c r="GAV908" s="30"/>
      <c r="GAW908" s="30"/>
      <c r="GAX908" s="30"/>
      <c r="GAY908" s="30"/>
      <c r="GAZ908" s="30"/>
      <c r="GBA908" s="30"/>
      <c r="GBB908" s="30"/>
      <c r="GBC908" s="30"/>
      <c r="GBD908" s="30"/>
      <c r="GBE908" s="30"/>
      <c r="GBF908" s="30"/>
      <c r="GBG908" s="30"/>
      <c r="GBH908" s="30"/>
      <c r="GBI908" s="30"/>
      <c r="GBJ908" s="30"/>
      <c r="GBK908" s="30"/>
      <c r="GBL908" s="30"/>
      <c r="GBM908" s="30"/>
      <c r="GBN908" s="30"/>
      <c r="GBO908" s="30"/>
      <c r="GBP908" s="30"/>
      <c r="GBQ908" s="30"/>
      <c r="GBR908" s="30"/>
      <c r="GBS908" s="30"/>
      <c r="GBT908" s="30"/>
      <c r="GBU908" s="30"/>
      <c r="GBV908" s="30"/>
      <c r="GBW908" s="30"/>
      <c r="GBX908" s="30"/>
      <c r="GBY908" s="30"/>
      <c r="GBZ908" s="30"/>
      <c r="GCA908" s="30"/>
      <c r="GCB908" s="30"/>
      <c r="GCC908" s="30"/>
      <c r="GCD908" s="30"/>
      <c r="GCE908" s="30"/>
      <c r="GCF908" s="30"/>
      <c r="GCG908" s="30"/>
      <c r="GCH908" s="30"/>
      <c r="GCI908" s="30"/>
      <c r="GCJ908" s="30"/>
      <c r="GCK908" s="30"/>
      <c r="GCL908" s="30"/>
      <c r="GCM908" s="30"/>
      <c r="GCN908" s="30"/>
      <c r="GCO908" s="30"/>
      <c r="GCP908" s="30"/>
      <c r="GCQ908" s="30"/>
      <c r="GCR908" s="30"/>
      <c r="GCS908" s="30"/>
      <c r="GCT908" s="30"/>
      <c r="GCU908" s="30"/>
      <c r="GCV908" s="30"/>
      <c r="GCW908" s="30"/>
      <c r="GCX908" s="30"/>
      <c r="GCY908" s="30"/>
      <c r="GCZ908" s="30"/>
      <c r="GDA908" s="30"/>
      <c r="GDB908" s="30"/>
      <c r="GDC908" s="30"/>
      <c r="GDD908" s="30"/>
      <c r="GDE908" s="30"/>
      <c r="GDF908" s="30"/>
      <c r="GDG908" s="30"/>
      <c r="GDH908" s="30"/>
      <c r="GDI908" s="30"/>
      <c r="GDJ908" s="30"/>
      <c r="GDK908" s="30"/>
      <c r="GDL908" s="30"/>
      <c r="GDM908" s="30"/>
      <c r="GDN908" s="30"/>
      <c r="GDO908" s="30"/>
      <c r="GDP908" s="30"/>
      <c r="GDQ908" s="30"/>
      <c r="GDR908" s="30"/>
      <c r="GDS908" s="30"/>
      <c r="GDT908" s="30"/>
      <c r="GDU908" s="30"/>
      <c r="GDV908" s="30"/>
      <c r="GDW908" s="30"/>
      <c r="GDX908" s="30"/>
      <c r="GDY908" s="30"/>
      <c r="GDZ908" s="30"/>
      <c r="GEA908" s="30"/>
      <c r="GEB908" s="30"/>
      <c r="GEC908" s="30"/>
      <c r="GED908" s="30"/>
      <c r="GEE908" s="30"/>
      <c r="GEF908" s="30"/>
      <c r="GEG908" s="30"/>
      <c r="GEH908" s="30"/>
      <c r="GEI908" s="30"/>
      <c r="GEJ908" s="30"/>
      <c r="GEK908" s="30"/>
      <c r="GEL908" s="30"/>
      <c r="GEM908" s="30"/>
      <c r="GEN908" s="30"/>
      <c r="GEO908" s="30"/>
      <c r="GEP908" s="30"/>
      <c r="GEQ908" s="30"/>
      <c r="GER908" s="30"/>
      <c r="GES908" s="30"/>
      <c r="GET908" s="30"/>
      <c r="GEU908" s="30"/>
      <c r="GEV908" s="30"/>
      <c r="GEW908" s="30"/>
      <c r="GEX908" s="30"/>
      <c r="GEY908" s="30"/>
      <c r="GEZ908" s="30"/>
      <c r="GFA908" s="30"/>
      <c r="GFB908" s="30"/>
      <c r="GFC908" s="30"/>
      <c r="GFD908" s="30"/>
      <c r="GFE908" s="30"/>
      <c r="GFF908" s="30"/>
      <c r="GFG908" s="30"/>
      <c r="GFH908" s="30"/>
      <c r="GFI908" s="30"/>
      <c r="GFJ908" s="30"/>
      <c r="GFK908" s="30"/>
      <c r="GFL908" s="30"/>
      <c r="GFM908" s="30"/>
      <c r="GFN908" s="30"/>
      <c r="GFO908" s="30"/>
      <c r="GFP908" s="30"/>
      <c r="GFQ908" s="30"/>
      <c r="GFR908" s="30"/>
      <c r="GFS908" s="30"/>
      <c r="GFT908" s="30"/>
      <c r="GFU908" s="30"/>
      <c r="GFV908" s="30"/>
      <c r="GFW908" s="30"/>
      <c r="GFX908" s="30"/>
      <c r="GFY908" s="30"/>
      <c r="GFZ908" s="30"/>
      <c r="GGA908" s="30"/>
      <c r="GGB908" s="30"/>
      <c r="GGC908" s="30"/>
      <c r="GGD908" s="30"/>
      <c r="GGE908" s="30"/>
      <c r="GGF908" s="30"/>
      <c r="GGG908" s="30"/>
      <c r="GGH908" s="30"/>
      <c r="GGI908" s="30"/>
      <c r="GGJ908" s="30"/>
      <c r="GGK908" s="30"/>
      <c r="GGL908" s="30"/>
      <c r="GGM908" s="30"/>
      <c r="GGN908" s="30"/>
      <c r="GGO908" s="30"/>
      <c r="GGP908" s="30"/>
      <c r="GGQ908" s="30"/>
      <c r="GGR908" s="30"/>
      <c r="GGS908" s="30"/>
      <c r="GGT908" s="30"/>
      <c r="GGU908" s="30"/>
      <c r="GGV908" s="30"/>
      <c r="GGW908" s="30"/>
      <c r="GGX908" s="30"/>
      <c r="GGY908" s="30"/>
      <c r="GGZ908" s="30"/>
      <c r="GHA908" s="30"/>
      <c r="GHB908" s="30"/>
      <c r="GHC908" s="30"/>
      <c r="GHD908" s="30"/>
      <c r="GHE908" s="30"/>
      <c r="GHF908" s="30"/>
      <c r="GHG908" s="30"/>
      <c r="GHH908" s="30"/>
      <c r="GHI908" s="30"/>
      <c r="GHJ908" s="30"/>
      <c r="GHK908" s="30"/>
      <c r="GHL908" s="30"/>
      <c r="GHM908" s="30"/>
      <c r="GHN908" s="30"/>
      <c r="GHO908" s="30"/>
      <c r="GHP908" s="30"/>
      <c r="GHQ908" s="30"/>
      <c r="GHR908" s="30"/>
      <c r="GHS908" s="30"/>
      <c r="GHT908" s="30"/>
      <c r="GHU908" s="30"/>
      <c r="GHV908" s="30"/>
      <c r="GHW908" s="30"/>
      <c r="GHX908" s="30"/>
      <c r="GHY908" s="30"/>
      <c r="GHZ908" s="30"/>
      <c r="GIA908" s="30"/>
      <c r="GIB908" s="30"/>
      <c r="GIC908" s="30"/>
      <c r="GID908" s="30"/>
      <c r="GIE908" s="30"/>
      <c r="GIF908" s="30"/>
      <c r="GIG908" s="30"/>
      <c r="GIH908" s="30"/>
      <c r="GII908" s="30"/>
      <c r="GIJ908" s="30"/>
      <c r="GIK908" s="30"/>
      <c r="GIL908" s="30"/>
      <c r="GIM908" s="30"/>
      <c r="GIN908" s="30"/>
      <c r="GIO908" s="30"/>
      <c r="GIP908" s="30"/>
      <c r="GIQ908" s="30"/>
      <c r="GIR908" s="30"/>
      <c r="GIS908" s="30"/>
      <c r="GIT908" s="30"/>
      <c r="GIU908" s="30"/>
      <c r="GIV908" s="30"/>
      <c r="GIW908" s="30"/>
      <c r="GIX908" s="30"/>
      <c r="GIY908" s="30"/>
      <c r="GIZ908" s="30"/>
      <c r="GJA908" s="30"/>
      <c r="GJB908" s="30"/>
      <c r="GJC908" s="30"/>
      <c r="GJD908" s="30"/>
      <c r="GJE908" s="30"/>
      <c r="GJF908" s="30"/>
      <c r="GJG908" s="30"/>
      <c r="GJH908" s="30"/>
      <c r="GJI908" s="30"/>
      <c r="GJJ908" s="30"/>
      <c r="GJK908" s="30"/>
      <c r="GJL908" s="30"/>
      <c r="GJM908" s="30"/>
      <c r="GJN908" s="30"/>
      <c r="GJO908" s="30"/>
      <c r="GJP908" s="30"/>
      <c r="GJQ908" s="30"/>
      <c r="GJR908" s="30"/>
      <c r="GJS908" s="30"/>
      <c r="GJT908" s="30"/>
      <c r="GJU908" s="30"/>
      <c r="GJV908" s="30"/>
      <c r="GJW908" s="30"/>
      <c r="GJX908" s="30"/>
      <c r="GJY908" s="30"/>
      <c r="GJZ908" s="30"/>
      <c r="GKA908" s="30"/>
      <c r="GKB908" s="30"/>
      <c r="GKC908" s="30"/>
      <c r="GKD908" s="30"/>
      <c r="GKE908" s="30"/>
      <c r="GKF908" s="30"/>
      <c r="GKG908" s="30"/>
      <c r="GKH908" s="30"/>
      <c r="GKI908" s="30"/>
      <c r="GKJ908" s="30"/>
      <c r="GKK908" s="30"/>
      <c r="GKL908" s="30"/>
      <c r="GKM908" s="30"/>
      <c r="GKN908" s="30"/>
      <c r="GKO908" s="30"/>
      <c r="GKP908" s="30"/>
      <c r="GKQ908" s="30"/>
      <c r="GKR908" s="30"/>
      <c r="GKS908" s="30"/>
      <c r="GKT908" s="30"/>
      <c r="GKU908" s="30"/>
      <c r="GKV908" s="30"/>
      <c r="GKW908" s="30"/>
      <c r="GKX908" s="30"/>
      <c r="GKY908" s="30"/>
      <c r="GKZ908" s="30"/>
      <c r="GLA908" s="30"/>
      <c r="GLB908" s="30"/>
      <c r="GLC908" s="30"/>
      <c r="GLD908" s="30"/>
      <c r="GLE908" s="30"/>
      <c r="GLF908" s="30"/>
      <c r="GLG908" s="30"/>
      <c r="GLH908" s="30"/>
      <c r="GLI908" s="30"/>
      <c r="GLJ908" s="30"/>
      <c r="GLK908" s="30"/>
      <c r="GLL908" s="30"/>
      <c r="GLM908" s="30"/>
      <c r="GLN908" s="30"/>
      <c r="GLO908" s="30"/>
      <c r="GLP908" s="30"/>
      <c r="GLQ908" s="30"/>
      <c r="GLR908" s="30"/>
      <c r="GLS908" s="30"/>
      <c r="GLT908" s="30"/>
      <c r="GLU908" s="30"/>
      <c r="GLV908" s="30"/>
      <c r="GLW908" s="30"/>
      <c r="GLX908" s="30"/>
      <c r="GLY908" s="30"/>
      <c r="GLZ908" s="30"/>
      <c r="GMA908" s="30"/>
      <c r="GMB908" s="30"/>
      <c r="GMC908" s="30"/>
      <c r="GMD908" s="30"/>
      <c r="GME908" s="30"/>
      <c r="GMF908" s="30"/>
      <c r="GMG908" s="30"/>
      <c r="GMH908" s="30"/>
      <c r="GMI908" s="30"/>
      <c r="GMJ908" s="30"/>
      <c r="GMK908" s="30"/>
      <c r="GML908" s="30"/>
      <c r="GMM908" s="30"/>
      <c r="GMN908" s="30"/>
      <c r="GMO908" s="30"/>
      <c r="GMP908" s="30"/>
      <c r="GMQ908" s="30"/>
      <c r="GMR908" s="30"/>
      <c r="GMS908" s="30"/>
      <c r="GMT908" s="30"/>
      <c r="GMU908" s="30"/>
      <c r="GMV908" s="30"/>
      <c r="GMW908" s="30"/>
      <c r="GMX908" s="30"/>
      <c r="GMY908" s="30"/>
      <c r="GMZ908" s="30"/>
      <c r="GNA908" s="30"/>
      <c r="GNB908" s="30"/>
      <c r="GNC908" s="30"/>
      <c r="GND908" s="30"/>
      <c r="GNE908" s="30"/>
      <c r="GNF908" s="30"/>
      <c r="GNG908" s="30"/>
      <c r="GNH908" s="30"/>
      <c r="GNI908" s="30"/>
      <c r="GNJ908" s="30"/>
      <c r="GNK908" s="30"/>
      <c r="GNL908" s="30"/>
      <c r="GNM908" s="30"/>
      <c r="GNN908" s="30"/>
      <c r="GNO908" s="30"/>
      <c r="GNP908" s="30"/>
      <c r="GNQ908" s="30"/>
      <c r="GNR908" s="30"/>
      <c r="GNS908" s="30"/>
      <c r="GNT908" s="30"/>
      <c r="GNU908" s="30"/>
      <c r="GNV908" s="30"/>
      <c r="GNW908" s="30"/>
      <c r="GNX908" s="30"/>
      <c r="GNY908" s="30"/>
      <c r="GNZ908" s="30"/>
      <c r="GOA908" s="30"/>
      <c r="GOB908" s="30"/>
      <c r="GOC908" s="30"/>
      <c r="GOD908" s="30"/>
      <c r="GOE908" s="30"/>
      <c r="GOF908" s="30"/>
      <c r="GOG908" s="30"/>
      <c r="GOH908" s="30"/>
      <c r="GOI908" s="30"/>
      <c r="GOJ908" s="30"/>
      <c r="GOK908" s="30"/>
      <c r="GOL908" s="30"/>
      <c r="GOM908" s="30"/>
      <c r="GON908" s="30"/>
      <c r="GOO908" s="30"/>
      <c r="GOP908" s="30"/>
      <c r="GOQ908" s="30"/>
      <c r="GOR908" s="30"/>
      <c r="GOS908" s="30"/>
      <c r="GOT908" s="30"/>
      <c r="GOU908" s="30"/>
      <c r="GOV908" s="30"/>
      <c r="GOW908" s="30"/>
      <c r="GOX908" s="30"/>
      <c r="GOY908" s="30"/>
      <c r="GOZ908" s="30"/>
      <c r="GPA908" s="30"/>
      <c r="GPB908" s="30"/>
      <c r="GPC908" s="30"/>
      <c r="GPD908" s="30"/>
      <c r="GPE908" s="30"/>
      <c r="GPF908" s="30"/>
      <c r="GPG908" s="30"/>
      <c r="GPH908" s="30"/>
      <c r="GPI908" s="30"/>
      <c r="GPJ908" s="30"/>
      <c r="GPK908" s="30"/>
      <c r="GPL908" s="30"/>
      <c r="GPM908" s="30"/>
      <c r="GPN908" s="30"/>
      <c r="GPO908" s="30"/>
      <c r="GPP908" s="30"/>
      <c r="GPQ908" s="30"/>
      <c r="GPR908" s="30"/>
      <c r="GPS908" s="30"/>
      <c r="GPT908" s="30"/>
      <c r="GPU908" s="30"/>
      <c r="GPV908" s="30"/>
      <c r="GPW908" s="30"/>
      <c r="GPX908" s="30"/>
      <c r="GPY908" s="30"/>
      <c r="GPZ908" s="30"/>
      <c r="GQA908" s="30"/>
      <c r="GQB908" s="30"/>
      <c r="GQC908" s="30"/>
      <c r="GQD908" s="30"/>
      <c r="GQE908" s="30"/>
      <c r="GQF908" s="30"/>
      <c r="GQG908" s="30"/>
      <c r="GQH908" s="30"/>
      <c r="GQI908" s="30"/>
      <c r="GQJ908" s="30"/>
      <c r="GQK908" s="30"/>
      <c r="GQL908" s="30"/>
      <c r="GQM908" s="30"/>
      <c r="GQN908" s="30"/>
      <c r="GQO908" s="30"/>
      <c r="GQP908" s="30"/>
      <c r="GQQ908" s="30"/>
      <c r="GQR908" s="30"/>
      <c r="GQS908" s="30"/>
      <c r="GQT908" s="30"/>
      <c r="GQU908" s="30"/>
      <c r="GQV908" s="30"/>
      <c r="GQW908" s="30"/>
      <c r="GQX908" s="30"/>
      <c r="GQY908" s="30"/>
      <c r="GQZ908" s="30"/>
      <c r="GRA908" s="30"/>
      <c r="GRB908" s="30"/>
      <c r="GRC908" s="30"/>
      <c r="GRD908" s="30"/>
      <c r="GRE908" s="30"/>
      <c r="GRF908" s="30"/>
      <c r="GRG908" s="30"/>
      <c r="GRH908" s="30"/>
      <c r="GRI908" s="30"/>
      <c r="GRJ908" s="30"/>
      <c r="GRK908" s="30"/>
      <c r="GRL908" s="30"/>
      <c r="GRM908" s="30"/>
      <c r="GRN908" s="30"/>
      <c r="GRO908" s="30"/>
      <c r="GRP908" s="30"/>
      <c r="GRQ908" s="30"/>
      <c r="GRR908" s="30"/>
      <c r="GRS908" s="30"/>
      <c r="GRT908" s="30"/>
      <c r="GRU908" s="30"/>
      <c r="GRV908" s="30"/>
      <c r="GRW908" s="30"/>
      <c r="GRX908" s="30"/>
      <c r="GRY908" s="30"/>
      <c r="GRZ908" s="30"/>
      <c r="GSA908" s="30"/>
      <c r="GSB908" s="30"/>
      <c r="GSC908" s="30"/>
      <c r="GSD908" s="30"/>
      <c r="GSE908" s="30"/>
      <c r="GSF908" s="30"/>
      <c r="GSG908" s="30"/>
      <c r="GSH908" s="30"/>
      <c r="GSI908" s="30"/>
      <c r="GSJ908" s="30"/>
      <c r="GSK908" s="30"/>
      <c r="GSL908" s="30"/>
      <c r="GSM908" s="30"/>
      <c r="GSN908" s="30"/>
      <c r="GSO908" s="30"/>
      <c r="GSP908" s="30"/>
      <c r="GSQ908" s="30"/>
      <c r="GSR908" s="30"/>
      <c r="GSS908" s="30"/>
      <c r="GST908" s="30"/>
      <c r="GSU908" s="30"/>
      <c r="GSV908" s="30"/>
      <c r="GSW908" s="30"/>
      <c r="GSX908" s="30"/>
      <c r="GSY908" s="30"/>
      <c r="GSZ908" s="30"/>
      <c r="GTA908" s="30"/>
      <c r="GTB908" s="30"/>
      <c r="GTC908" s="30"/>
      <c r="GTD908" s="30"/>
      <c r="GTE908" s="30"/>
      <c r="GTF908" s="30"/>
      <c r="GTG908" s="30"/>
      <c r="GTH908" s="30"/>
      <c r="GTI908" s="30"/>
      <c r="GTJ908" s="30"/>
      <c r="GTK908" s="30"/>
      <c r="GTL908" s="30"/>
      <c r="GTM908" s="30"/>
      <c r="GTN908" s="30"/>
      <c r="GTO908" s="30"/>
      <c r="GTP908" s="30"/>
      <c r="GTQ908" s="30"/>
      <c r="GTR908" s="30"/>
      <c r="GTS908" s="30"/>
      <c r="GTT908" s="30"/>
      <c r="GTU908" s="30"/>
      <c r="GTV908" s="30"/>
      <c r="GTW908" s="30"/>
      <c r="GTX908" s="30"/>
      <c r="GTY908" s="30"/>
      <c r="GTZ908" s="30"/>
      <c r="GUA908" s="30"/>
      <c r="GUB908" s="30"/>
      <c r="GUC908" s="30"/>
      <c r="GUD908" s="30"/>
      <c r="GUE908" s="30"/>
      <c r="GUF908" s="30"/>
      <c r="GUG908" s="30"/>
      <c r="GUH908" s="30"/>
      <c r="GUI908" s="30"/>
      <c r="GUJ908" s="30"/>
      <c r="GUK908" s="30"/>
      <c r="GUL908" s="30"/>
      <c r="GUM908" s="30"/>
      <c r="GUN908" s="30"/>
      <c r="GUO908" s="30"/>
      <c r="GUP908" s="30"/>
      <c r="GUQ908" s="30"/>
      <c r="GUR908" s="30"/>
      <c r="GUS908" s="30"/>
      <c r="GUT908" s="30"/>
      <c r="GUU908" s="30"/>
      <c r="GUV908" s="30"/>
      <c r="GUW908" s="30"/>
      <c r="GUX908" s="30"/>
      <c r="GUY908" s="30"/>
      <c r="GUZ908" s="30"/>
      <c r="GVA908" s="30"/>
      <c r="GVB908" s="30"/>
      <c r="GVC908" s="30"/>
      <c r="GVD908" s="30"/>
      <c r="GVE908" s="30"/>
      <c r="GVF908" s="30"/>
      <c r="GVG908" s="30"/>
      <c r="GVH908" s="30"/>
      <c r="GVI908" s="30"/>
      <c r="GVJ908" s="30"/>
      <c r="GVK908" s="30"/>
      <c r="GVL908" s="30"/>
      <c r="GVM908" s="30"/>
      <c r="GVN908" s="30"/>
      <c r="GVO908" s="30"/>
      <c r="GVP908" s="30"/>
      <c r="GVQ908" s="30"/>
      <c r="GVR908" s="30"/>
      <c r="GVS908" s="30"/>
      <c r="GVT908" s="30"/>
      <c r="GVU908" s="30"/>
      <c r="GVV908" s="30"/>
      <c r="GVW908" s="30"/>
      <c r="GVX908" s="30"/>
      <c r="GVY908" s="30"/>
      <c r="GVZ908" s="30"/>
      <c r="GWA908" s="30"/>
      <c r="GWB908" s="30"/>
      <c r="GWC908" s="30"/>
      <c r="GWD908" s="30"/>
      <c r="GWE908" s="30"/>
      <c r="GWF908" s="30"/>
      <c r="GWG908" s="30"/>
      <c r="GWH908" s="30"/>
      <c r="GWI908" s="30"/>
      <c r="GWJ908" s="30"/>
      <c r="GWK908" s="30"/>
      <c r="GWL908" s="30"/>
      <c r="GWM908" s="30"/>
      <c r="GWN908" s="30"/>
      <c r="GWO908" s="30"/>
      <c r="GWP908" s="30"/>
      <c r="GWQ908" s="30"/>
      <c r="GWR908" s="30"/>
      <c r="GWS908" s="30"/>
      <c r="GWT908" s="30"/>
      <c r="GWU908" s="30"/>
      <c r="GWV908" s="30"/>
      <c r="GWW908" s="30"/>
      <c r="GWX908" s="30"/>
      <c r="GWY908" s="30"/>
      <c r="GWZ908" s="30"/>
      <c r="GXA908" s="30"/>
      <c r="GXB908" s="30"/>
      <c r="GXC908" s="30"/>
      <c r="GXD908" s="30"/>
      <c r="GXE908" s="30"/>
      <c r="GXF908" s="30"/>
      <c r="GXG908" s="30"/>
      <c r="GXH908" s="30"/>
      <c r="GXI908" s="30"/>
      <c r="GXJ908" s="30"/>
      <c r="GXK908" s="30"/>
      <c r="GXL908" s="30"/>
      <c r="GXM908" s="30"/>
      <c r="GXN908" s="30"/>
      <c r="GXO908" s="30"/>
      <c r="GXP908" s="30"/>
      <c r="GXQ908" s="30"/>
      <c r="GXR908" s="30"/>
      <c r="GXS908" s="30"/>
      <c r="GXT908" s="30"/>
      <c r="GXU908" s="30"/>
      <c r="GXV908" s="30"/>
      <c r="GXW908" s="30"/>
      <c r="GXX908" s="30"/>
      <c r="GXY908" s="30"/>
      <c r="GXZ908" s="30"/>
      <c r="GYA908" s="30"/>
      <c r="GYB908" s="30"/>
      <c r="GYC908" s="30"/>
      <c r="GYD908" s="30"/>
      <c r="GYE908" s="30"/>
      <c r="GYF908" s="30"/>
      <c r="GYG908" s="30"/>
      <c r="GYH908" s="30"/>
      <c r="GYI908" s="30"/>
      <c r="GYJ908" s="30"/>
      <c r="GYK908" s="30"/>
      <c r="GYL908" s="30"/>
      <c r="GYM908" s="30"/>
      <c r="GYN908" s="30"/>
      <c r="GYO908" s="30"/>
      <c r="GYP908" s="30"/>
      <c r="GYQ908" s="30"/>
      <c r="GYR908" s="30"/>
      <c r="GYS908" s="30"/>
      <c r="GYT908" s="30"/>
      <c r="GYU908" s="30"/>
      <c r="GYV908" s="30"/>
      <c r="GYW908" s="30"/>
      <c r="GYX908" s="30"/>
      <c r="GYY908" s="30"/>
      <c r="GYZ908" s="30"/>
      <c r="GZA908" s="30"/>
      <c r="GZB908" s="30"/>
      <c r="GZC908" s="30"/>
      <c r="GZD908" s="30"/>
      <c r="GZE908" s="30"/>
      <c r="GZF908" s="30"/>
      <c r="GZG908" s="30"/>
      <c r="GZH908" s="30"/>
      <c r="GZI908" s="30"/>
      <c r="GZJ908" s="30"/>
      <c r="GZK908" s="30"/>
      <c r="GZL908" s="30"/>
      <c r="GZM908" s="30"/>
      <c r="GZN908" s="30"/>
      <c r="GZO908" s="30"/>
      <c r="GZP908" s="30"/>
      <c r="GZQ908" s="30"/>
      <c r="GZR908" s="30"/>
      <c r="GZS908" s="30"/>
      <c r="GZT908" s="30"/>
      <c r="GZU908" s="30"/>
      <c r="GZV908" s="30"/>
      <c r="GZW908" s="30"/>
      <c r="GZX908" s="30"/>
      <c r="GZY908" s="30"/>
      <c r="GZZ908" s="30"/>
      <c r="HAA908" s="30"/>
      <c r="HAB908" s="30"/>
      <c r="HAC908" s="30"/>
      <c r="HAD908" s="30"/>
      <c r="HAE908" s="30"/>
      <c r="HAF908" s="30"/>
      <c r="HAG908" s="30"/>
      <c r="HAH908" s="30"/>
      <c r="HAI908" s="30"/>
      <c r="HAJ908" s="30"/>
      <c r="HAK908" s="30"/>
      <c r="HAL908" s="30"/>
      <c r="HAM908" s="30"/>
      <c r="HAN908" s="30"/>
      <c r="HAO908" s="30"/>
      <c r="HAP908" s="30"/>
      <c r="HAQ908" s="30"/>
      <c r="HAR908" s="30"/>
      <c r="HAS908" s="30"/>
      <c r="HAT908" s="30"/>
      <c r="HAU908" s="30"/>
      <c r="HAV908" s="30"/>
      <c r="HAW908" s="30"/>
      <c r="HAX908" s="30"/>
      <c r="HAY908" s="30"/>
      <c r="HAZ908" s="30"/>
      <c r="HBA908" s="30"/>
      <c r="HBB908" s="30"/>
      <c r="HBC908" s="30"/>
      <c r="HBD908" s="30"/>
      <c r="HBE908" s="30"/>
      <c r="HBF908" s="30"/>
      <c r="HBG908" s="30"/>
      <c r="HBH908" s="30"/>
      <c r="HBI908" s="30"/>
      <c r="HBJ908" s="30"/>
      <c r="HBK908" s="30"/>
      <c r="HBL908" s="30"/>
      <c r="HBM908" s="30"/>
      <c r="HBN908" s="30"/>
      <c r="HBO908" s="30"/>
      <c r="HBP908" s="30"/>
      <c r="HBQ908" s="30"/>
      <c r="HBR908" s="30"/>
      <c r="HBS908" s="30"/>
      <c r="HBT908" s="30"/>
      <c r="HBU908" s="30"/>
      <c r="HBV908" s="30"/>
      <c r="HBW908" s="30"/>
      <c r="HBX908" s="30"/>
      <c r="HBY908" s="30"/>
      <c r="HBZ908" s="30"/>
      <c r="HCA908" s="30"/>
      <c r="HCB908" s="30"/>
      <c r="HCC908" s="30"/>
      <c r="HCD908" s="30"/>
      <c r="HCE908" s="30"/>
      <c r="HCF908" s="30"/>
      <c r="HCG908" s="30"/>
      <c r="HCH908" s="30"/>
      <c r="HCI908" s="30"/>
      <c r="HCJ908" s="30"/>
      <c r="HCK908" s="30"/>
      <c r="HCL908" s="30"/>
      <c r="HCM908" s="30"/>
      <c r="HCN908" s="30"/>
      <c r="HCO908" s="30"/>
      <c r="HCP908" s="30"/>
      <c r="HCQ908" s="30"/>
      <c r="HCR908" s="30"/>
      <c r="HCS908" s="30"/>
      <c r="HCT908" s="30"/>
      <c r="HCU908" s="30"/>
      <c r="HCV908" s="30"/>
      <c r="HCW908" s="30"/>
      <c r="HCX908" s="30"/>
      <c r="HCY908" s="30"/>
      <c r="HCZ908" s="30"/>
      <c r="HDA908" s="30"/>
      <c r="HDB908" s="30"/>
      <c r="HDC908" s="30"/>
      <c r="HDD908" s="30"/>
      <c r="HDE908" s="30"/>
      <c r="HDF908" s="30"/>
      <c r="HDG908" s="30"/>
      <c r="HDH908" s="30"/>
      <c r="HDI908" s="30"/>
      <c r="HDJ908" s="30"/>
      <c r="HDK908" s="30"/>
      <c r="HDL908" s="30"/>
      <c r="HDM908" s="30"/>
      <c r="HDN908" s="30"/>
      <c r="HDO908" s="30"/>
      <c r="HDP908" s="30"/>
      <c r="HDQ908" s="30"/>
      <c r="HDR908" s="30"/>
      <c r="HDS908" s="30"/>
      <c r="HDT908" s="30"/>
      <c r="HDU908" s="30"/>
      <c r="HDV908" s="30"/>
      <c r="HDW908" s="30"/>
      <c r="HDX908" s="30"/>
      <c r="HDY908" s="30"/>
      <c r="HDZ908" s="30"/>
      <c r="HEA908" s="30"/>
      <c r="HEB908" s="30"/>
      <c r="HEC908" s="30"/>
      <c r="HED908" s="30"/>
      <c r="HEE908" s="30"/>
      <c r="HEF908" s="30"/>
      <c r="HEG908" s="30"/>
      <c r="HEH908" s="30"/>
      <c r="HEI908" s="30"/>
      <c r="HEJ908" s="30"/>
      <c r="HEK908" s="30"/>
      <c r="HEL908" s="30"/>
      <c r="HEM908" s="30"/>
      <c r="HEN908" s="30"/>
      <c r="HEO908" s="30"/>
      <c r="HEP908" s="30"/>
      <c r="HEQ908" s="30"/>
      <c r="HER908" s="30"/>
      <c r="HES908" s="30"/>
      <c r="HET908" s="30"/>
      <c r="HEU908" s="30"/>
      <c r="HEV908" s="30"/>
      <c r="HEW908" s="30"/>
      <c r="HEX908" s="30"/>
      <c r="HEY908" s="30"/>
      <c r="HEZ908" s="30"/>
      <c r="HFA908" s="30"/>
      <c r="HFB908" s="30"/>
      <c r="HFC908" s="30"/>
      <c r="HFD908" s="30"/>
      <c r="HFE908" s="30"/>
      <c r="HFF908" s="30"/>
      <c r="HFG908" s="30"/>
      <c r="HFH908" s="30"/>
      <c r="HFI908" s="30"/>
      <c r="HFJ908" s="30"/>
      <c r="HFK908" s="30"/>
      <c r="HFL908" s="30"/>
      <c r="HFM908" s="30"/>
      <c r="HFN908" s="30"/>
      <c r="HFO908" s="30"/>
      <c r="HFP908" s="30"/>
      <c r="HFQ908" s="30"/>
      <c r="HFR908" s="30"/>
      <c r="HFS908" s="30"/>
      <c r="HFT908" s="30"/>
      <c r="HFU908" s="30"/>
      <c r="HFV908" s="30"/>
      <c r="HFW908" s="30"/>
      <c r="HFX908" s="30"/>
      <c r="HFY908" s="30"/>
      <c r="HFZ908" s="30"/>
      <c r="HGA908" s="30"/>
      <c r="HGB908" s="30"/>
      <c r="HGC908" s="30"/>
      <c r="HGD908" s="30"/>
      <c r="HGE908" s="30"/>
      <c r="HGF908" s="30"/>
      <c r="HGG908" s="30"/>
      <c r="HGH908" s="30"/>
      <c r="HGI908" s="30"/>
      <c r="HGJ908" s="30"/>
      <c r="HGK908" s="30"/>
      <c r="HGL908" s="30"/>
      <c r="HGM908" s="30"/>
      <c r="HGN908" s="30"/>
      <c r="HGO908" s="30"/>
      <c r="HGP908" s="30"/>
      <c r="HGQ908" s="30"/>
      <c r="HGR908" s="30"/>
      <c r="HGS908" s="30"/>
      <c r="HGT908" s="30"/>
      <c r="HGU908" s="30"/>
      <c r="HGV908" s="30"/>
      <c r="HGW908" s="30"/>
      <c r="HGX908" s="30"/>
      <c r="HGY908" s="30"/>
      <c r="HGZ908" s="30"/>
      <c r="HHA908" s="30"/>
      <c r="HHB908" s="30"/>
      <c r="HHC908" s="30"/>
      <c r="HHD908" s="30"/>
      <c r="HHE908" s="30"/>
      <c r="HHF908" s="30"/>
      <c r="HHG908" s="30"/>
      <c r="HHH908" s="30"/>
      <c r="HHI908" s="30"/>
      <c r="HHJ908" s="30"/>
      <c r="HHK908" s="30"/>
      <c r="HHL908" s="30"/>
      <c r="HHM908" s="30"/>
      <c r="HHN908" s="30"/>
      <c r="HHO908" s="30"/>
      <c r="HHP908" s="30"/>
      <c r="HHQ908" s="30"/>
      <c r="HHR908" s="30"/>
      <c r="HHS908" s="30"/>
      <c r="HHT908" s="30"/>
      <c r="HHU908" s="30"/>
      <c r="HHV908" s="30"/>
      <c r="HHW908" s="30"/>
      <c r="HHX908" s="30"/>
      <c r="HHY908" s="30"/>
      <c r="HHZ908" s="30"/>
      <c r="HIA908" s="30"/>
      <c r="HIB908" s="30"/>
      <c r="HIC908" s="30"/>
      <c r="HID908" s="30"/>
      <c r="HIE908" s="30"/>
      <c r="HIF908" s="30"/>
      <c r="HIG908" s="30"/>
      <c r="HIH908" s="30"/>
      <c r="HII908" s="30"/>
      <c r="HIJ908" s="30"/>
      <c r="HIK908" s="30"/>
      <c r="HIL908" s="30"/>
      <c r="HIM908" s="30"/>
      <c r="HIN908" s="30"/>
      <c r="HIO908" s="30"/>
      <c r="HIP908" s="30"/>
      <c r="HIQ908" s="30"/>
      <c r="HIR908" s="30"/>
      <c r="HIS908" s="30"/>
      <c r="HIT908" s="30"/>
      <c r="HIU908" s="30"/>
      <c r="HIV908" s="30"/>
      <c r="HIW908" s="30"/>
      <c r="HIX908" s="30"/>
      <c r="HIY908" s="30"/>
      <c r="HIZ908" s="30"/>
      <c r="HJA908" s="30"/>
      <c r="HJB908" s="30"/>
      <c r="HJC908" s="30"/>
      <c r="HJD908" s="30"/>
      <c r="HJE908" s="30"/>
      <c r="HJF908" s="30"/>
      <c r="HJG908" s="30"/>
      <c r="HJH908" s="30"/>
      <c r="HJI908" s="30"/>
      <c r="HJJ908" s="30"/>
      <c r="HJK908" s="30"/>
      <c r="HJL908" s="30"/>
      <c r="HJM908" s="30"/>
      <c r="HJN908" s="30"/>
      <c r="HJO908" s="30"/>
      <c r="HJP908" s="30"/>
      <c r="HJQ908" s="30"/>
      <c r="HJR908" s="30"/>
      <c r="HJS908" s="30"/>
      <c r="HJT908" s="30"/>
      <c r="HJU908" s="30"/>
      <c r="HJV908" s="30"/>
      <c r="HJW908" s="30"/>
      <c r="HJX908" s="30"/>
      <c r="HJY908" s="30"/>
      <c r="HJZ908" s="30"/>
      <c r="HKA908" s="30"/>
      <c r="HKB908" s="30"/>
      <c r="HKC908" s="30"/>
      <c r="HKD908" s="30"/>
      <c r="HKE908" s="30"/>
      <c r="HKF908" s="30"/>
      <c r="HKG908" s="30"/>
      <c r="HKH908" s="30"/>
      <c r="HKI908" s="30"/>
      <c r="HKJ908" s="30"/>
      <c r="HKK908" s="30"/>
      <c r="HKL908" s="30"/>
      <c r="HKM908" s="30"/>
      <c r="HKN908" s="30"/>
      <c r="HKO908" s="30"/>
      <c r="HKP908" s="30"/>
      <c r="HKQ908" s="30"/>
      <c r="HKR908" s="30"/>
      <c r="HKS908" s="30"/>
      <c r="HKT908" s="30"/>
      <c r="HKU908" s="30"/>
      <c r="HKV908" s="30"/>
      <c r="HKW908" s="30"/>
      <c r="HKX908" s="30"/>
      <c r="HKY908" s="30"/>
      <c r="HKZ908" s="30"/>
      <c r="HLA908" s="30"/>
      <c r="HLB908" s="30"/>
      <c r="HLC908" s="30"/>
      <c r="HLD908" s="30"/>
      <c r="HLE908" s="30"/>
      <c r="HLF908" s="30"/>
      <c r="HLG908" s="30"/>
      <c r="HLH908" s="30"/>
      <c r="HLI908" s="30"/>
      <c r="HLJ908" s="30"/>
      <c r="HLK908" s="30"/>
      <c r="HLL908" s="30"/>
      <c r="HLM908" s="30"/>
      <c r="HLN908" s="30"/>
      <c r="HLO908" s="30"/>
      <c r="HLP908" s="30"/>
      <c r="HLQ908" s="30"/>
      <c r="HLR908" s="30"/>
      <c r="HLS908" s="30"/>
      <c r="HLT908" s="30"/>
      <c r="HLU908" s="30"/>
      <c r="HLV908" s="30"/>
      <c r="HLW908" s="30"/>
      <c r="HLX908" s="30"/>
      <c r="HLY908" s="30"/>
      <c r="HLZ908" s="30"/>
      <c r="HMA908" s="30"/>
      <c r="HMB908" s="30"/>
      <c r="HMC908" s="30"/>
      <c r="HMD908" s="30"/>
      <c r="HME908" s="30"/>
      <c r="HMF908" s="30"/>
      <c r="HMG908" s="30"/>
      <c r="HMH908" s="30"/>
      <c r="HMI908" s="30"/>
      <c r="HMJ908" s="30"/>
      <c r="HMK908" s="30"/>
      <c r="HML908" s="30"/>
      <c r="HMM908" s="30"/>
      <c r="HMN908" s="30"/>
      <c r="HMO908" s="30"/>
      <c r="HMP908" s="30"/>
      <c r="HMQ908" s="30"/>
      <c r="HMR908" s="30"/>
      <c r="HMS908" s="30"/>
      <c r="HMT908" s="30"/>
      <c r="HMU908" s="30"/>
      <c r="HMV908" s="30"/>
      <c r="HMW908" s="30"/>
      <c r="HMX908" s="30"/>
      <c r="HMY908" s="30"/>
      <c r="HMZ908" s="30"/>
      <c r="HNA908" s="30"/>
      <c r="HNB908" s="30"/>
      <c r="HNC908" s="30"/>
      <c r="HND908" s="30"/>
      <c r="HNE908" s="30"/>
      <c r="HNF908" s="30"/>
      <c r="HNG908" s="30"/>
      <c r="HNH908" s="30"/>
      <c r="HNI908" s="30"/>
      <c r="HNJ908" s="30"/>
      <c r="HNK908" s="30"/>
      <c r="HNL908" s="30"/>
      <c r="HNM908" s="30"/>
      <c r="HNN908" s="30"/>
      <c r="HNO908" s="30"/>
      <c r="HNP908" s="30"/>
      <c r="HNQ908" s="30"/>
      <c r="HNR908" s="30"/>
      <c r="HNS908" s="30"/>
      <c r="HNT908" s="30"/>
      <c r="HNU908" s="30"/>
      <c r="HNV908" s="30"/>
      <c r="HNW908" s="30"/>
      <c r="HNX908" s="30"/>
      <c r="HNY908" s="30"/>
      <c r="HNZ908" s="30"/>
      <c r="HOA908" s="30"/>
      <c r="HOB908" s="30"/>
      <c r="HOC908" s="30"/>
      <c r="HOD908" s="30"/>
      <c r="HOE908" s="30"/>
      <c r="HOF908" s="30"/>
      <c r="HOG908" s="30"/>
      <c r="HOH908" s="30"/>
      <c r="HOI908" s="30"/>
      <c r="HOJ908" s="30"/>
      <c r="HOK908" s="30"/>
      <c r="HOL908" s="30"/>
      <c r="HOM908" s="30"/>
      <c r="HON908" s="30"/>
      <c r="HOO908" s="30"/>
      <c r="HOP908" s="30"/>
      <c r="HOQ908" s="30"/>
      <c r="HOR908" s="30"/>
      <c r="HOS908" s="30"/>
      <c r="HOT908" s="30"/>
      <c r="HOU908" s="30"/>
      <c r="HOV908" s="30"/>
      <c r="HOW908" s="30"/>
      <c r="HOX908" s="30"/>
      <c r="HOY908" s="30"/>
      <c r="HOZ908" s="30"/>
      <c r="HPA908" s="30"/>
      <c r="HPB908" s="30"/>
      <c r="HPC908" s="30"/>
      <c r="HPD908" s="30"/>
      <c r="HPE908" s="30"/>
      <c r="HPF908" s="30"/>
      <c r="HPG908" s="30"/>
      <c r="HPH908" s="30"/>
      <c r="HPI908" s="30"/>
      <c r="HPJ908" s="30"/>
      <c r="HPK908" s="30"/>
      <c r="HPL908" s="30"/>
      <c r="HPM908" s="30"/>
      <c r="HPN908" s="30"/>
      <c r="HPO908" s="30"/>
      <c r="HPP908" s="30"/>
      <c r="HPQ908" s="30"/>
      <c r="HPR908" s="30"/>
      <c r="HPS908" s="30"/>
      <c r="HPT908" s="30"/>
      <c r="HPU908" s="30"/>
      <c r="HPV908" s="30"/>
      <c r="HPW908" s="30"/>
      <c r="HPX908" s="30"/>
      <c r="HPY908" s="30"/>
      <c r="HPZ908" s="30"/>
      <c r="HQA908" s="30"/>
      <c r="HQB908" s="30"/>
      <c r="HQC908" s="30"/>
      <c r="HQD908" s="30"/>
      <c r="HQE908" s="30"/>
      <c r="HQF908" s="30"/>
      <c r="HQG908" s="30"/>
      <c r="HQH908" s="30"/>
      <c r="HQI908" s="30"/>
      <c r="HQJ908" s="30"/>
      <c r="HQK908" s="30"/>
      <c r="HQL908" s="30"/>
      <c r="HQM908" s="30"/>
      <c r="HQN908" s="30"/>
      <c r="HQO908" s="30"/>
      <c r="HQP908" s="30"/>
      <c r="HQQ908" s="30"/>
      <c r="HQR908" s="30"/>
      <c r="HQS908" s="30"/>
      <c r="HQT908" s="30"/>
      <c r="HQU908" s="30"/>
      <c r="HQV908" s="30"/>
      <c r="HQW908" s="30"/>
      <c r="HQX908" s="30"/>
      <c r="HQY908" s="30"/>
      <c r="HQZ908" s="30"/>
      <c r="HRA908" s="30"/>
      <c r="HRB908" s="30"/>
      <c r="HRC908" s="30"/>
      <c r="HRD908" s="30"/>
      <c r="HRE908" s="30"/>
      <c r="HRF908" s="30"/>
      <c r="HRG908" s="30"/>
      <c r="HRH908" s="30"/>
      <c r="HRI908" s="30"/>
      <c r="HRJ908" s="30"/>
      <c r="HRK908" s="30"/>
      <c r="HRL908" s="30"/>
      <c r="HRM908" s="30"/>
      <c r="HRN908" s="30"/>
      <c r="HRO908" s="30"/>
      <c r="HRP908" s="30"/>
      <c r="HRQ908" s="30"/>
      <c r="HRR908" s="30"/>
      <c r="HRS908" s="30"/>
      <c r="HRT908" s="30"/>
      <c r="HRU908" s="30"/>
      <c r="HRV908" s="30"/>
      <c r="HRW908" s="30"/>
      <c r="HRX908" s="30"/>
      <c r="HRY908" s="30"/>
      <c r="HRZ908" s="30"/>
      <c r="HSA908" s="30"/>
      <c r="HSB908" s="30"/>
      <c r="HSC908" s="30"/>
      <c r="HSD908" s="30"/>
      <c r="HSE908" s="30"/>
      <c r="HSF908" s="30"/>
      <c r="HSG908" s="30"/>
      <c r="HSH908" s="30"/>
      <c r="HSI908" s="30"/>
      <c r="HSJ908" s="30"/>
      <c r="HSK908" s="30"/>
      <c r="HSL908" s="30"/>
      <c r="HSM908" s="30"/>
      <c r="HSN908" s="30"/>
      <c r="HSO908" s="30"/>
      <c r="HSP908" s="30"/>
      <c r="HSQ908" s="30"/>
      <c r="HSR908" s="30"/>
      <c r="HSS908" s="30"/>
      <c r="HST908" s="30"/>
      <c r="HSU908" s="30"/>
      <c r="HSV908" s="30"/>
      <c r="HSW908" s="30"/>
      <c r="HSX908" s="30"/>
      <c r="HSY908" s="30"/>
      <c r="HSZ908" s="30"/>
      <c r="HTA908" s="30"/>
      <c r="HTB908" s="30"/>
      <c r="HTC908" s="30"/>
      <c r="HTD908" s="30"/>
      <c r="HTE908" s="30"/>
      <c r="HTF908" s="30"/>
      <c r="HTG908" s="30"/>
      <c r="HTH908" s="30"/>
      <c r="HTI908" s="30"/>
      <c r="HTJ908" s="30"/>
      <c r="HTK908" s="30"/>
      <c r="HTL908" s="30"/>
      <c r="HTM908" s="30"/>
      <c r="HTN908" s="30"/>
      <c r="HTO908" s="30"/>
      <c r="HTP908" s="30"/>
      <c r="HTQ908" s="30"/>
      <c r="HTR908" s="30"/>
      <c r="HTS908" s="30"/>
      <c r="HTT908" s="30"/>
      <c r="HTU908" s="30"/>
      <c r="HTV908" s="30"/>
      <c r="HTW908" s="30"/>
      <c r="HTX908" s="30"/>
      <c r="HTY908" s="30"/>
      <c r="HTZ908" s="30"/>
      <c r="HUA908" s="30"/>
      <c r="HUB908" s="30"/>
      <c r="HUC908" s="30"/>
      <c r="HUD908" s="30"/>
      <c r="HUE908" s="30"/>
      <c r="HUF908" s="30"/>
      <c r="HUG908" s="30"/>
      <c r="HUH908" s="30"/>
      <c r="HUI908" s="30"/>
      <c r="HUJ908" s="30"/>
      <c r="HUK908" s="30"/>
      <c r="HUL908" s="30"/>
      <c r="HUM908" s="30"/>
      <c r="HUN908" s="30"/>
      <c r="HUO908" s="30"/>
      <c r="HUP908" s="30"/>
      <c r="HUQ908" s="30"/>
      <c r="HUR908" s="30"/>
      <c r="HUS908" s="30"/>
      <c r="HUT908" s="30"/>
      <c r="HUU908" s="30"/>
      <c r="HUV908" s="30"/>
      <c r="HUW908" s="30"/>
      <c r="HUX908" s="30"/>
      <c r="HUY908" s="30"/>
      <c r="HUZ908" s="30"/>
      <c r="HVA908" s="30"/>
      <c r="HVB908" s="30"/>
      <c r="HVC908" s="30"/>
      <c r="HVD908" s="30"/>
      <c r="HVE908" s="30"/>
      <c r="HVF908" s="30"/>
      <c r="HVG908" s="30"/>
      <c r="HVH908" s="30"/>
      <c r="HVI908" s="30"/>
      <c r="HVJ908" s="30"/>
      <c r="HVK908" s="30"/>
      <c r="HVL908" s="30"/>
      <c r="HVM908" s="30"/>
      <c r="HVN908" s="30"/>
      <c r="HVO908" s="30"/>
      <c r="HVP908" s="30"/>
      <c r="HVQ908" s="30"/>
      <c r="HVR908" s="30"/>
      <c r="HVS908" s="30"/>
      <c r="HVT908" s="30"/>
      <c r="HVU908" s="30"/>
      <c r="HVV908" s="30"/>
      <c r="HVW908" s="30"/>
      <c r="HVX908" s="30"/>
      <c r="HVY908" s="30"/>
      <c r="HVZ908" s="30"/>
      <c r="HWA908" s="30"/>
      <c r="HWB908" s="30"/>
      <c r="HWC908" s="30"/>
      <c r="HWD908" s="30"/>
      <c r="HWE908" s="30"/>
      <c r="HWF908" s="30"/>
      <c r="HWG908" s="30"/>
      <c r="HWH908" s="30"/>
      <c r="HWI908" s="30"/>
      <c r="HWJ908" s="30"/>
      <c r="HWK908" s="30"/>
      <c r="HWL908" s="30"/>
      <c r="HWM908" s="30"/>
      <c r="HWN908" s="30"/>
      <c r="HWO908" s="30"/>
      <c r="HWP908" s="30"/>
      <c r="HWQ908" s="30"/>
      <c r="HWR908" s="30"/>
      <c r="HWS908" s="30"/>
      <c r="HWT908" s="30"/>
      <c r="HWU908" s="30"/>
      <c r="HWV908" s="30"/>
      <c r="HWW908" s="30"/>
      <c r="HWX908" s="30"/>
      <c r="HWY908" s="30"/>
      <c r="HWZ908" s="30"/>
      <c r="HXA908" s="30"/>
      <c r="HXB908" s="30"/>
      <c r="HXC908" s="30"/>
      <c r="HXD908" s="30"/>
      <c r="HXE908" s="30"/>
      <c r="HXF908" s="30"/>
      <c r="HXG908" s="30"/>
      <c r="HXH908" s="30"/>
      <c r="HXI908" s="30"/>
      <c r="HXJ908" s="30"/>
      <c r="HXK908" s="30"/>
      <c r="HXL908" s="30"/>
      <c r="HXM908" s="30"/>
      <c r="HXN908" s="30"/>
      <c r="HXO908" s="30"/>
      <c r="HXP908" s="30"/>
      <c r="HXQ908" s="30"/>
      <c r="HXR908" s="30"/>
      <c r="HXS908" s="30"/>
      <c r="HXT908" s="30"/>
      <c r="HXU908" s="30"/>
      <c r="HXV908" s="30"/>
      <c r="HXW908" s="30"/>
      <c r="HXX908" s="30"/>
      <c r="HXY908" s="30"/>
      <c r="HXZ908" s="30"/>
      <c r="HYA908" s="30"/>
      <c r="HYB908" s="30"/>
      <c r="HYC908" s="30"/>
      <c r="HYD908" s="30"/>
      <c r="HYE908" s="30"/>
      <c r="HYF908" s="30"/>
      <c r="HYG908" s="30"/>
      <c r="HYH908" s="30"/>
      <c r="HYI908" s="30"/>
      <c r="HYJ908" s="30"/>
      <c r="HYK908" s="30"/>
      <c r="HYL908" s="30"/>
      <c r="HYM908" s="30"/>
      <c r="HYN908" s="30"/>
      <c r="HYO908" s="30"/>
      <c r="HYP908" s="30"/>
      <c r="HYQ908" s="30"/>
      <c r="HYR908" s="30"/>
      <c r="HYS908" s="30"/>
      <c r="HYT908" s="30"/>
      <c r="HYU908" s="30"/>
      <c r="HYV908" s="30"/>
      <c r="HYW908" s="30"/>
      <c r="HYX908" s="30"/>
      <c r="HYY908" s="30"/>
      <c r="HYZ908" s="30"/>
      <c r="HZA908" s="30"/>
      <c r="HZB908" s="30"/>
      <c r="HZC908" s="30"/>
      <c r="HZD908" s="30"/>
      <c r="HZE908" s="30"/>
      <c r="HZF908" s="30"/>
      <c r="HZG908" s="30"/>
      <c r="HZH908" s="30"/>
      <c r="HZI908" s="30"/>
      <c r="HZJ908" s="30"/>
      <c r="HZK908" s="30"/>
      <c r="HZL908" s="30"/>
      <c r="HZM908" s="30"/>
      <c r="HZN908" s="30"/>
      <c r="HZO908" s="30"/>
      <c r="HZP908" s="30"/>
      <c r="HZQ908" s="30"/>
      <c r="HZR908" s="30"/>
      <c r="HZS908" s="30"/>
      <c r="HZT908" s="30"/>
      <c r="HZU908" s="30"/>
      <c r="HZV908" s="30"/>
      <c r="HZW908" s="30"/>
      <c r="HZX908" s="30"/>
      <c r="HZY908" s="30"/>
      <c r="HZZ908" s="30"/>
      <c r="IAA908" s="30"/>
      <c r="IAB908" s="30"/>
      <c r="IAC908" s="30"/>
      <c r="IAD908" s="30"/>
      <c r="IAE908" s="30"/>
      <c r="IAF908" s="30"/>
      <c r="IAG908" s="30"/>
      <c r="IAH908" s="30"/>
      <c r="IAI908" s="30"/>
      <c r="IAJ908" s="30"/>
      <c r="IAK908" s="30"/>
      <c r="IAL908" s="30"/>
      <c r="IAM908" s="30"/>
      <c r="IAN908" s="30"/>
      <c r="IAO908" s="30"/>
      <c r="IAP908" s="30"/>
      <c r="IAQ908" s="30"/>
      <c r="IAR908" s="30"/>
      <c r="IAS908" s="30"/>
      <c r="IAT908" s="30"/>
      <c r="IAU908" s="30"/>
      <c r="IAV908" s="30"/>
      <c r="IAW908" s="30"/>
      <c r="IAX908" s="30"/>
      <c r="IAY908" s="30"/>
      <c r="IAZ908" s="30"/>
      <c r="IBA908" s="30"/>
      <c r="IBB908" s="30"/>
      <c r="IBC908" s="30"/>
      <c r="IBD908" s="30"/>
      <c r="IBE908" s="30"/>
      <c r="IBF908" s="30"/>
      <c r="IBG908" s="30"/>
      <c r="IBH908" s="30"/>
      <c r="IBI908" s="30"/>
      <c r="IBJ908" s="30"/>
      <c r="IBK908" s="30"/>
      <c r="IBL908" s="30"/>
      <c r="IBM908" s="30"/>
      <c r="IBN908" s="30"/>
      <c r="IBO908" s="30"/>
      <c r="IBP908" s="30"/>
      <c r="IBQ908" s="30"/>
      <c r="IBR908" s="30"/>
      <c r="IBS908" s="30"/>
      <c r="IBT908" s="30"/>
      <c r="IBU908" s="30"/>
      <c r="IBV908" s="30"/>
      <c r="IBW908" s="30"/>
      <c r="IBX908" s="30"/>
      <c r="IBY908" s="30"/>
      <c r="IBZ908" s="30"/>
      <c r="ICA908" s="30"/>
      <c r="ICB908" s="30"/>
      <c r="ICC908" s="30"/>
      <c r="ICD908" s="30"/>
      <c r="ICE908" s="30"/>
      <c r="ICF908" s="30"/>
      <c r="ICG908" s="30"/>
      <c r="ICH908" s="30"/>
      <c r="ICI908" s="30"/>
      <c r="ICJ908" s="30"/>
      <c r="ICK908" s="30"/>
      <c r="ICL908" s="30"/>
      <c r="ICM908" s="30"/>
      <c r="ICN908" s="30"/>
      <c r="ICO908" s="30"/>
      <c r="ICP908" s="30"/>
      <c r="ICQ908" s="30"/>
      <c r="ICR908" s="30"/>
      <c r="ICS908" s="30"/>
      <c r="ICT908" s="30"/>
      <c r="ICU908" s="30"/>
      <c r="ICV908" s="30"/>
      <c r="ICW908" s="30"/>
      <c r="ICX908" s="30"/>
      <c r="ICY908" s="30"/>
      <c r="ICZ908" s="30"/>
      <c r="IDA908" s="30"/>
      <c r="IDB908" s="30"/>
      <c r="IDC908" s="30"/>
      <c r="IDD908" s="30"/>
      <c r="IDE908" s="30"/>
      <c r="IDF908" s="30"/>
      <c r="IDG908" s="30"/>
      <c r="IDH908" s="30"/>
      <c r="IDI908" s="30"/>
      <c r="IDJ908" s="30"/>
      <c r="IDK908" s="30"/>
      <c r="IDL908" s="30"/>
      <c r="IDM908" s="30"/>
      <c r="IDN908" s="30"/>
      <c r="IDO908" s="30"/>
      <c r="IDP908" s="30"/>
      <c r="IDQ908" s="30"/>
      <c r="IDR908" s="30"/>
      <c r="IDS908" s="30"/>
      <c r="IDT908" s="30"/>
      <c r="IDU908" s="30"/>
      <c r="IDV908" s="30"/>
      <c r="IDW908" s="30"/>
      <c r="IDX908" s="30"/>
      <c r="IDY908" s="30"/>
      <c r="IDZ908" s="30"/>
      <c r="IEA908" s="30"/>
      <c r="IEB908" s="30"/>
      <c r="IEC908" s="30"/>
      <c r="IED908" s="30"/>
      <c r="IEE908" s="30"/>
      <c r="IEF908" s="30"/>
      <c r="IEG908" s="30"/>
      <c r="IEH908" s="30"/>
      <c r="IEI908" s="30"/>
      <c r="IEJ908" s="30"/>
      <c r="IEK908" s="30"/>
      <c r="IEL908" s="30"/>
      <c r="IEM908" s="30"/>
      <c r="IEN908" s="30"/>
      <c r="IEO908" s="30"/>
      <c r="IEP908" s="30"/>
      <c r="IEQ908" s="30"/>
      <c r="IER908" s="30"/>
      <c r="IES908" s="30"/>
      <c r="IET908" s="30"/>
      <c r="IEU908" s="30"/>
      <c r="IEV908" s="30"/>
      <c r="IEW908" s="30"/>
      <c r="IEX908" s="30"/>
      <c r="IEY908" s="30"/>
      <c r="IEZ908" s="30"/>
      <c r="IFA908" s="30"/>
      <c r="IFB908" s="30"/>
      <c r="IFC908" s="30"/>
      <c r="IFD908" s="30"/>
      <c r="IFE908" s="30"/>
      <c r="IFF908" s="30"/>
      <c r="IFG908" s="30"/>
      <c r="IFH908" s="30"/>
      <c r="IFI908" s="30"/>
      <c r="IFJ908" s="30"/>
      <c r="IFK908" s="30"/>
      <c r="IFL908" s="30"/>
      <c r="IFM908" s="30"/>
      <c r="IFN908" s="30"/>
      <c r="IFO908" s="30"/>
      <c r="IFP908" s="30"/>
      <c r="IFQ908" s="30"/>
      <c r="IFR908" s="30"/>
      <c r="IFS908" s="30"/>
      <c r="IFT908" s="30"/>
      <c r="IFU908" s="30"/>
      <c r="IFV908" s="30"/>
      <c r="IFW908" s="30"/>
      <c r="IFX908" s="30"/>
      <c r="IFY908" s="30"/>
      <c r="IFZ908" s="30"/>
      <c r="IGA908" s="30"/>
      <c r="IGB908" s="30"/>
      <c r="IGC908" s="30"/>
      <c r="IGD908" s="30"/>
      <c r="IGE908" s="30"/>
      <c r="IGF908" s="30"/>
      <c r="IGG908" s="30"/>
      <c r="IGH908" s="30"/>
      <c r="IGI908" s="30"/>
      <c r="IGJ908" s="30"/>
      <c r="IGK908" s="30"/>
      <c r="IGL908" s="30"/>
      <c r="IGM908" s="30"/>
      <c r="IGN908" s="30"/>
      <c r="IGO908" s="30"/>
      <c r="IGP908" s="30"/>
      <c r="IGQ908" s="30"/>
      <c r="IGR908" s="30"/>
      <c r="IGS908" s="30"/>
      <c r="IGT908" s="30"/>
      <c r="IGU908" s="30"/>
      <c r="IGV908" s="30"/>
      <c r="IGW908" s="30"/>
      <c r="IGX908" s="30"/>
      <c r="IGY908" s="30"/>
      <c r="IGZ908" s="30"/>
      <c r="IHA908" s="30"/>
      <c r="IHB908" s="30"/>
      <c r="IHC908" s="30"/>
      <c r="IHD908" s="30"/>
      <c r="IHE908" s="30"/>
      <c r="IHF908" s="30"/>
      <c r="IHG908" s="30"/>
      <c r="IHH908" s="30"/>
      <c r="IHI908" s="30"/>
      <c r="IHJ908" s="30"/>
      <c r="IHK908" s="30"/>
      <c r="IHL908" s="30"/>
      <c r="IHM908" s="30"/>
      <c r="IHN908" s="30"/>
      <c r="IHO908" s="30"/>
      <c r="IHP908" s="30"/>
      <c r="IHQ908" s="30"/>
      <c r="IHR908" s="30"/>
      <c r="IHS908" s="30"/>
      <c r="IHT908" s="30"/>
      <c r="IHU908" s="30"/>
      <c r="IHV908" s="30"/>
      <c r="IHW908" s="30"/>
      <c r="IHX908" s="30"/>
      <c r="IHY908" s="30"/>
      <c r="IHZ908" s="30"/>
      <c r="IIA908" s="30"/>
      <c r="IIB908" s="30"/>
      <c r="IIC908" s="30"/>
      <c r="IID908" s="30"/>
      <c r="IIE908" s="30"/>
      <c r="IIF908" s="30"/>
      <c r="IIG908" s="30"/>
      <c r="IIH908" s="30"/>
      <c r="III908" s="30"/>
      <c r="IIJ908" s="30"/>
      <c r="IIK908" s="30"/>
      <c r="IIL908" s="30"/>
      <c r="IIM908" s="30"/>
      <c r="IIN908" s="30"/>
      <c r="IIO908" s="30"/>
      <c r="IIP908" s="30"/>
      <c r="IIQ908" s="30"/>
      <c r="IIR908" s="30"/>
      <c r="IIS908" s="30"/>
      <c r="IIT908" s="30"/>
      <c r="IIU908" s="30"/>
      <c r="IIV908" s="30"/>
      <c r="IIW908" s="30"/>
      <c r="IIX908" s="30"/>
      <c r="IIY908" s="30"/>
      <c r="IIZ908" s="30"/>
      <c r="IJA908" s="30"/>
      <c r="IJB908" s="30"/>
      <c r="IJC908" s="30"/>
      <c r="IJD908" s="30"/>
      <c r="IJE908" s="30"/>
      <c r="IJF908" s="30"/>
      <c r="IJG908" s="30"/>
      <c r="IJH908" s="30"/>
      <c r="IJI908" s="30"/>
      <c r="IJJ908" s="30"/>
      <c r="IJK908" s="30"/>
      <c r="IJL908" s="30"/>
      <c r="IJM908" s="30"/>
      <c r="IJN908" s="30"/>
      <c r="IJO908" s="30"/>
      <c r="IJP908" s="30"/>
      <c r="IJQ908" s="30"/>
      <c r="IJR908" s="30"/>
      <c r="IJS908" s="30"/>
      <c r="IJT908" s="30"/>
      <c r="IJU908" s="30"/>
      <c r="IJV908" s="30"/>
      <c r="IJW908" s="30"/>
      <c r="IJX908" s="30"/>
      <c r="IJY908" s="30"/>
      <c r="IJZ908" s="30"/>
      <c r="IKA908" s="30"/>
      <c r="IKB908" s="30"/>
      <c r="IKC908" s="30"/>
      <c r="IKD908" s="30"/>
      <c r="IKE908" s="30"/>
      <c r="IKF908" s="30"/>
      <c r="IKG908" s="30"/>
      <c r="IKH908" s="30"/>
      <c r="IKI908" s="30"/>
      <c r="IKJ908" s="30"/>
      <c r="IKK908" s="30"/>
      <c r="IKL908" s="30"/>
      <c r="IKM908" s="30"/>
      <c r="IKN908" s="30"/>
      <c r="IKO908" s="30"/>
      <c r="IKP908" s="30"/>
      <c r="IKQ908" s="30"/>
      <c r="IKR908" s="30"/>
      <c r="IKS908" s="30"/>
      <c r="IKT908" s="30"/>
      <c r="IKU908" s="30"/>
      <c r="IKV908" s="30"/>
      <c r="IKW908" s="30"/>
      <c r="IKX908" s="30"/>
      <c r="IKY908" s="30"/>
      <c r="IKZ908" s="30"/>
      <c r="ILA908" s="30"/>
      <c r="ILB908" s="30"/>
      <c r="ILC908" s="30"/>
      <c r="ILD908" s="30"/>
      <c r="ILE908" s="30"/>
      <c r="ILF908" s="30"/>
      <c r="ILG908" s="30"/>
      <c r="ILH908" s="30"/>
      <c r="ILI908" s="30"/>
      <c r="ILJ908" s="30"/>
      <c r="ILK908" s="30"/>
      <c r="ILL908" s="30"/>
      <c r="ILM908" s="30"/>
      <c r="ILN908" s="30"/>
      <c r="ILO908" s="30"/>
      <c r="ILP908" s="30"/>
      <c r="ILQ908" s="30"/>
      <c r="ILR908" s="30"/>
      <c r="ILS908" s="30"/>
      <c r="ILT908" s="30"/>
      <c r="ILU908" s="30"/>
      <c r="ILV908" s="30"/>
      <c r="ILW908" s="30"/>
      <c r="ILX908" s="30"/>
      <c r="ILY908" s="30"/>
      <c r="ILZ908" s="30"/>
      <c r="IMA908" s="30"/>
      <c r="IMB908" s="30"/>
      <c r="IMC908" s="30"/>
      <c r="IMD908" s="30"/>
      <c r="IME908" s="30"/>
      <c r="IMF908" s="30"/>
      <c r="IMG908" s="30"/>
      <c r="IMH908" s="30"/>
      <c r="IMI908" s="30"/>
      <c r="IMJ908" s="30"/>
      <c r="IMK908" s="30"/>
      <c r="IML908" s="30"/>
      <c r="IMM908" s="30"/>
      <c r="IMN908" s="30"/>
      <c r="IMO908" s="30"/>
      <c r="IMP908" s="30"/>
      <c r="IMQ908" s="30"/>
      <c r="IMR908" s="30"/>
      <c r="IMS908" s="30"/>
      <c r="IMT908" s="30"/>
      <c r="IMU908" s="30"/>
      <c r="IMV908" s="30"/>
      <c r="IMW908" s="30"/>
      <c r="IMX908" s="30"/>
      <c r="IMY908" s="30"/>
      <c r="IMZ908" s="30"/>
      <c r="INA908" s="30"/>
      <c r="INB908" s="30"/>
      <c r="INC908" s="30"/>
      <c r="IND908" s="30"/>
      <c r="INE908" s="30"/>
      <c r="INF908" s="30"/>
      <c r="ING908" s="30"/>
      <c r="INH908" s="30"/>
      <c r="INI908" s="30"/>
      <c r="INJ908" s="30"/>
      <c r="INK908" s="30"/>
      <c r="INL908" s="30"/>
      <c r="INM908" s="30"/>
      <c r="INN908" s="30"/>
      <c r="INO908" s="30"/>
      <c r="INP908" s="30"/>
      <c r="INQ908" s="30"/>
      <c r="INR908" s="30"/>
      <c r="INS908" s="30"/>
      <c r="INT908" s="30"/>
      <c r="INU908" s="30"/>
      <c r="INV908" s="30"/>
      <c r="INW908" s="30"/>
      <c r="INX908" s="30"/>
      <c r="INY908" s="30"/>
      <c r="INZ908" s="30"/>
      <c r="IOA908" s="30"/>
      <c r="IOB908" s="30"/>
      <c r="IOC908" s="30"/>
      <c r="IOD908" s="30"/>
      <c r="IOE908" s="30"/>
      <c r="IOF908" s="30"/>
      <c r="IOG908" s="30"/>
      <c r="IOH908" s="30"/>
      <c r="IOI908" s="30"/>
      <c r="IOJ908" s="30"/>
      <c r="IOK908" s="30"/>
      <c r="IOL908" s="30"/>
      <c r="IOM908" s="30"/>
      <c r="ION908" s="30"/>
      <c r="IOO908" s="30"/>
      <c r="IOP908" s="30"/>
      <c r="IOQ908" s="30"/>
      <c r="IOR908" s="30"/>
      <c r="IOS908" s="30"/>
      <c r="IOT908" s="30"/>
      <c r="IOU908" s="30"/>
      <c r="IOV908" s="30"/>
      <c r="IOW908" s="30"/>
      <c r="IOX908" s="30"/>
      <c r="IOY908" s="30"/>
      <c r="IOZ908" s="30"/>
      <c r="IPA908" s="30"/>
      <c r="IPB908" s="30"/>
      <c r="IPC908" s="30"/>
      <c r="IPD908" s="30"/>
      <c r="IPE908" s="30"/>
      <c r="IPF908" s="30"/>
      <c r="IPG908" s="30"/>
      <c r="IPH908" s="30"/>
      <c r="IPI908" s="30"/>
      <c r="IPJ908" s="30"/>
      <c r="IPK908" s="30"/>
      <c r="IPL908" s="30"/>
      <c r="IPM908" s="30"/>
      <c r="IPN908" s="30"/>
      <c r="IPO908" s="30"/>
      <c r="IPP908" s="30"/>
      <c r="IPQ908" s="30"/>
      <c r="IPR908" s="30"/>
      <c r="IPS908" s="30"/>
      <c r="IPT908" s="30"/>
      <c r="IPU908" s="30"/>
      <c r="IPV908" s="30"/>
      <c r="IPW908" s="30"/>
      <c r="IPX908" s="30"/>
      <c r="IPY908" s="30"/>
      <c r="IPZ908" s="30"/>
      <c r="IQA908" s="30"/>
      <c r="IQB908" s="30"/>
      <c r="IQC908" s="30"/>
      <c r="IQD908" s="30"/>
      <c r="IQE908" s="30"/>
      <c r="IQF908" s="30"/>
      <c r="IQG908" s="30"/>
      <c r="IQH908" s="30"/>
      <c r="IQI908" s="30"/>
      <c r="IQJ908" s="30"/>
      <c r="IQK908" s="30"/>
      <c r="IQL908" s="30"/>
      <c r="IQM908" s="30"/>
      <c r="IQN908" s="30"/>
      <c r="IQO908" s="30"/>
      <c r="IQP908" s="30"/>
      <c r="IQQ908" s="30"/>
      <c r="IQR908" s="30"/>
      <c r="IQS908" s="30"/>
      <c r="IQT908" s="30"/>
      <c r="IQU908" s="30"/>
      <c r="IQV908" s="30"/>
      <c r="IQW908" s="30"/>
      <c r="IQX908" s="30"/>
      <c r="IQY908" s="30"/>
      <c r="IQZ908" s="30"/>
      <c r="IRA908" s="30"/>
      <c r="IRB908" s="30"/>
      <c r="IRC908" s="30"/>
      <c r="IRD908" s="30"/>
      <c r="IRE908" s="30"/>
      <c r="IRF908" s="30"/>
      <c r="IRG908" s="30"/>
      <c r="IRH908" s="30"/>
      <c r="IRI908" s="30"/>
      <c r="IRJ908" s="30"/>
      <c r="IRK908" s="30"/>
      <c r="IRL908" s="30"/>
      <c r="IRM908" s="30"/>
      <c r="IRN908" s="30"/>
      <c r="IRO908" s="30"/>
      <c r="IRP908" s="30"/>
      <c r="IRQ908" s="30"/>
      <c r="IRR908" s="30"/>
      <c r="IRS908" s="30"/>
      <c r="IRT908" s="30"/>
      <c r="IRU908" s="30"/>
      <c r="IRV908" s="30"/>
      <c r="IRW908" s="30"/>
      <c r="IRX908" s="30"/>
      <c r="IRY908" s="30"/>
      <c r="IRZ908" s="30"/>
      <c r="ISA908" s="30"/>
      <c r="ISB908" s="30"/>
      <c r="ISC908" s="30"/>
      <c r="ISD908" s="30"/>
      <c r="ISE908" s="30"/>
      <c r="ISF908" s="30"/>
      <c r="ISG908" s="30"/>
      <c r="ISH908" s="30"/>
      <c r="ISI908" s="30"/>
      <c r="ISJ908" s="30"/>
      <c r="ISK908" s="30"/>
      <c r="ISL908" s="30"/>
      <c r="ISM908" s="30"/>
      <c r="ISN908" s="30"/>
      <c r="ISO908" s="30"/>
      <c r="ISP908" s="30"/>
      <c r="ISQ908" s="30"/>
      <c r="ISR908" s="30"/>
      <c r="ISS908" s="30"/>
      <c r="IST908" s="30"/>
      <c r="ISU908" s="30"/>
      <c r="ISV908" s="30"/>
      <c r="ISW908" s="30"/>
      <c r="ISX908" s="30"/>
      <c r="ISY908" s="30"/>
      <c r="ISZ908" s="30"/>
      <c r="ITA908" s="30"/>
      <c r="ITB908" s="30"/>
      <c r="ITC908" s="30"/>
      <c r="ITD908" s="30"/>
      <c r="ITE908" s="30"/>
      <c r="ITF908" s="30"/>
      <c r="ITG908" s="30"/>
      <c r="ITH908" s="30"/>
      <c r="ITI908" s="30"/>
      <c r="ITJ908" s="30"/>
      <c r="ITK908" s="30"/>
      <c r="ITL908" s="30"/>
      <c r="ITM908" s="30"/>
      <c r="ITN908" s="30"/>
      <c r="ITO908" s="30"/>
      <c r="ITP908" s="30"/>
      <c r="ITQ908" s="30"/>
      <c r="ITR908" s="30"/>
      <c r="ITS908" s="30"/>
      <c r="ITT908" s="30"/>
      <c r="ITU908" s="30"/>
      <c r="ITV908" s="30"/>
      <c r="ITW908" s="30"/>
      <c r="ITX908" s="30"/>
      <c r="ITY908" s="30"/>
      <c r="ITZ908" s="30"/>
      <c r="IUA908" s="30"/>
      <c r="IUB908" s="30"/>
      <c r="IUC908" s="30"/>
      <c r="IUD908" s="30"/>
      <c r="IUE908" s="30"/>
      <c r="IUF908" s="30"/>
      <c r="IUG908" s="30"/>
      <c r="IUH908" s="30"/>
      <c r="IUI908" s="30"/>
      <c r="IUJ908" s="30"/>
      <c r="IUK908" s="30"/>
      <c r="IUL908" s="30"/>
      <c r="IUM908" s="30"/>
      <c r="IUN908" s="30"/>
      <c r="IUO908" s="30"/>
      <c r="IUP908" s="30"/>
      <c r="IUQ908" s="30"/>
      <c r="IUR908" s="30"/>
      <c r="IUS908" s="30"/>
      <c r="IUT908" s="30"/>
      <c r="IUU908" s="30"/>
      <c r="IUV908" s="30"/>
      <c r="IUW908" s="30"/>
      <c r="IUX908" s="30"/>
      <c r="IUY908" s="30"/>
      <c r="IUZ908" s="30"/>
      <c r="IVA908" s="30"/>
      <c r="IVB908" s="30"/>
      <c r="IVC908" s="30"/>
      <c r="IVD908" s="30"/>
      <c r="IVE908" s="30"/>
      <c r="IVF908" s="30"/>
      <c r="IVG908" s="30"/>
      <c r="IVH908" s="30"/>
      <c r="IVI908" s="30"/>
      <c r="IVJ908" s="30"/>
      <c r="IVK908" s="30"/>
      <c r="IVL908" s="30"/>
      <c r="IVM908" s="30"/>
      <c r="IVN908" s="30"/>
      <c r="IVO908" s="30"/>
      <c r="IVP908" s="30"/>
      <c r="IVQ908" s="30"/>
      <c r="IVR908" s="30"/>
      <c r="IVS908" s="30"/>
      <c r="IVT908" s="30"/>
      <c r="IVU908" s="30"/>
      <c r="IVV908" s="30"/>
      <c r="IVW908" s="30"/>
      <c r="IVX908" s="30"/>
      <c r="IVY908" s="30"/>
      <c r="IVZ908" s="30"/>
      <c r="IWA908" s="30"/>
      <c r="IWB908" s="30"/>
      <c r="IWC908" s="30"/>
      <c r="IWD908" s="30"/>
      <c r="IWE908" s="30"/>
      <c r="IWF908" s="30"/>
      <c r="IWG908" s="30"/>
      <c r="IWH908" s="30"/>
      <c r="IWI908" s="30"/>
      <c r="IWJ908" s="30"/>
      <c r="IWK908" s="30"/>
      <c r="IWL908" s="30"/>
      <c r="IWM908" s="30"/>
      <c r="IWN908" s="30"/>
      <c r="IWO908" s="30"/>
      <c r="IWP908" s="30"/>
      <c r="IWQ908" s="30"/>
      <c r="IWR908" s="30"/>
      <c r="IWS908" s="30"/>
      <c r="IWT908" s="30"/>
      <c r="IWU908" s="30"/>
      <c r="IWV908" s="30"/>
      <c r="IWW908" s="30"/>
      <c r="IWX908" s="30"/>
      <c r="IWY908" s="30"/>
      <c r="IWZ908" s="30"/>
      <c r="IXA908" s="30"/>
      <c r="IXB908" s="30"/>
      <c r="IXC908" s="30"/>
      <c r="IXD908" s="30"/>
      <c r="IXE908" s="30"/>
      <c r="IXF908" s="30"/>
      <c r="IXG908" s="30"/>
      <c r="IXH908" s="30"/>
      <c r="IXI908" s="30"/>
      <c r="IXJ908" s="30"/>
      <c r="IXK908" s="30"/>
      <c r="IXL908" s="30"/>
      <c r="IXM908" s="30"/>
      <c r="IXN908" s="30"/>
      <c r="IXO908" s="30"/>
      <c r="IXP908" s="30"/>
      <c r="IXQ908" s="30"/>
      <c r="IXR908" s="30"/>
      <c r="IXS908" s="30"/>
      <c r="IXT908" s="30"/>
      <c r="IXU908" s="30"/>
      <c r="IXV908" s="30"/>
      <c r="IXW908" s="30"/>
      <c r="IXX908" s="30"/>
      <c r="IXY908" s="30"/>
      <c r="IXZ908" s="30"/>
      <c r="IYA908" s="30"/>
      <c r="IYB908" s="30"/>
      <c r="IYC908" s="30"/>
      <c r="IYD908" s="30"/>
      <c r="IYE908" s="30"/>
      <c r="IYF908" s="30"/>
      <c r="IYG908" s="30"/>
      <c r="IYH908" s="30"/>
      <c r="IYI908" s="30"/>
      <c r="IYJ908" s="30"/>
      <c r="IYK908" s="30"/>
      <c r="IYL908" s="30"/>
      <c r="IYM908" s="30"/>
      <c r="IYN908" s="30"/>
      <c r="IYO908" s="30"/>
      <c r="IYP908" s="30"/>
      <c r="IYQ908" s="30"/>
      <c r="IYR908" s="30"/>
      <c r="IYS908" s="30"/>
      <c r="IYT908" s="30"/>
      <c r="IYU908" s="30"/>
      <c r="IYV908" s="30"/>
      <c r="IYW908" s="30"/>
      <c r="IYX908" s="30"/>
      <c r="IYY908" s="30"/>
      <c r="IYZ908" s="30"/>
      <c r="IZA908" s="30"/>
      <c r="IZB908" s="30"/>
      <c r="IZC908" s="30"/>
      <c r="IZD908" s="30"/>
      <c r="IZE908" s="30"/>
      <c r="IZF908" s="30"/>
      <c r="IZG908" s="30"/>
      <c r="IZH908" s="30"/>
      <c r="IZI908" s="30"/>
      <c r="IZJ908" s="30"/>
      <c r="IZK908" s="30"/>
      <c r="IZL908" s="30"/>
      <c r="IZM908" s="30"/>
      <c r="IZN908" s="30"/>
      <c r="IZO908" s="30"/>
      <c r="IZP908" s="30"/>
      <c r="IZQ908" s="30"/>
      <c r="IZR908" s="30"/>
      <c r="IZS908" s="30"/>
      <c r="IZT908" s="30"/>
      <c r="IZU908" s="30"/>
      <c r="IZV908" s="30"/>
      <c r="IZW908" s="30"/>
      <c r="IZX908" s="30"/>
      <c r="IZY908" s="30"/>
      <c r="IZZ908" s="30"/>
      <c r="JAA908" s="30"/>
      <c r="JAB908" s="30"/>
      <c r="JAC908" s="30"/>
      <c r="JAD908" s="30"/>
      <c r="JAE908" s="30"/>
      <c r="JAF908" s="30"/>
      <c r="JAG908" s="30"/>
      <c r="JAH908" s="30"/>
      <c r="JAI908" s="30"/>
      <c r="JAJ908" s="30"/>
      <c r="JAK908" s="30"/>
      <c r="JAL908" s="30"/>
      <c r="JAM908" s="30"/>
      <c r="JAN908" s="30"/>
      <c r="JAO908" s="30"/>
      <c r="JAP908" s="30"/>
      <c r="JAQ908" s="30"/>
      <c r="JAR908" s="30"/>
      <c r="JAS908" s="30"/>
      <c r="JAT908" s="30"/>
      <c r="JAU908" s="30"/>
      <c r="JAV908" s="30"/>
      <c r="JAW908" s="30"/>
      <c r="JAX908" s="30"/>
      <c r="JAY908" s="30"/>
      <c r="JAZ908" s="30"/>
      <c r="JBA908" s="30"/>
      <c r="JBB908" s="30"/>
      <c r="JBC908" s="30"/>
      <c r="JBD908" s="30"/>
      <c r="JBE908" s="30"/>
      <c r="JBF908" s="30"/>
      <c r="JBG908" s="30"/>
      <c r="JBH908" s="30"/>
      <c r="JBI908" s="30"/>
      <c r="JBJ908" s="30"/>
      <c r="JBK908" s="30"/>
      <c r="JBL908" s="30"/>
      <c r="JBM908" s="30"/>
      <c r="JBN908" s="30"/>
      <c r="JBO908" s="30"/>
      <c r="JBP908" s="30"/>
      <c r="JBQ908" s="30"/>
      <c r="JBR908" s="30"/>
      <c r="JBS908" s="30"/>
      <c r="JBT908" s="30"/>
      <c r="JBU908" s="30"/>
      <c r="JBV908" s="30"/>
      <c r="JBW908" s="30"/>
      <c r="JBX908" s="30"/>
      <c r="JBY908" s="30"/>
      <c r="JBZ908" s="30"/>
      <c r="JCA908" s="30"/>
      <c r="JCB908" s="30"/>
      <c r="JCC908" s="30"/>
      <c r="JCD908" s="30"/>
      <c r="JCE908" s="30"/>
      <c r="JCF908" s="30"/>
      <c r="JCG908" s="30"/>
      <c r="JCH908" s="30"/>
      <c r="JCI908" s="30"/>
      <c r="JCJ908" s="30"/>
      <c r="JCK908" s="30"/>
      <c r="JCL908" s="30"/>
      <c r="JCM908" s="30"/>
      <c r="JCN908" s="30"/>
      <c r="JCO908" s="30"/>
      <c r="JCP908" s="30"/>
      <c r="JCQ908" s="30"/>
      <c r="JCR908" s="30"/>
      <c r="JCS908" s="30"/>
      <c r="JCT908" s="30"/>
      <c r="JCU908" s="30"/>
      <c r="JCV908" s="30"/>
      <c r="JCW908" s="30"/>
      <c r="JCX908" s="30"/>
      <c r="JCY908" s="30"/>
      <c r="JCZ908" s="30"/>
      <c r="JDA908" s="30"/>
      <c r="JDB908" s="30"/>
      <c r="JDC908" s="30"/>
      <c r="JDD908" s="30"/>
      <c r="JDE908" s="30"/>
      <c r="JDF908" s="30"/>
      <c r="JDG908" s="30"/>
      <c r="JDH908" s="30"/>
      <c r="JDI908" s="30"/>
      <c r="JDJ908" s="30"/>
      <c r="JDK908" s="30"/>
      <c r="JDL908" s="30"/>
      <c r="JDM908" s="30"/>
      <c r="JDN908" s="30"/>
      <c r="JDO908" s="30"/>
      <c r="JDP908" s="30"/>
      <c r="JDQ908" s="30"/>
      <c r="JDR908" s="30"/>
      <c r="JDS908" s="30"/>
      <c r="JDT908" s="30"/>
      <c r="JDU908" s="30"/>
      <c r="JDV908" s="30"/>
      <c r="JDW908" s="30"/>
      <c r="JDX908" s="30"/>
      <c r="JDY908" s="30"/>
      <c r="JDZ908" s="30"/>
      <c r="JEA908" s="30"/>
      <c r="JEB908" s="30"/>
      <c r="JEC908" s="30"/>
      <c r="JED908" s="30"/>
      <c r="JEE908" s="30"/>
      <c r="JEF908" s="30"/>
      <c r="JEG908" s="30"/>
      <c r="JEH908" s="30"/>
      <c r="JEI908" s="30"/>
      <c r="JEJ908" s="30"/>
      <c r="JEK908" s="30"/>
      <c r="JEL908" s="30"/>
      <c r="JEM908" s="30"/>
      <c r="JEN908" s="30"/>
      <c r="JEO908" s="30"/>
      <c r="JEP908" s="30"/>
      <c r="JEQ908" s="30"/>
      <c r="JER908" s="30"/>
      <c r="JES908" s="30"/>
      <c r="JET908" s="30"/>
      <c r="JEU908" s="30"/>
      <c r="JEV908" s="30"/>
      <c r="JEW908" s="30"/>
      <c r="JEX908" s="30"/>
      <c r="JEY908" s="30"/>
      <c r="JEZ908" s="30"/>
      <c r="JFA908" s="30"/>
      <c r="JFB908" s="30"/>
      <c r="JFC908" s="30"/>
      <c r="JFD908" s="30"/>
      <c r="JFE908" s="30"/>
      <c r="JFF908" s="30"/>
      <c r="JFG908" s="30"/>
      <c r="JFH908" s="30"/>
      <c r="JFI908" s="30"/>
      <c r="JFJ908" s="30"/>
      <c r="JFK908" s="30"/>
      <c r="JFL908" s="30"/>
      <c r="JFM908" s="30"/>
      <c r="JFN908" s="30"/>
      <c r="JFO908" s="30"/>
      <c r="JFP908" s="30"/>
      <c r="JFQ908" s="30"/>
      <c r="JFR908" s="30"/>
      <c r="JFS908" s="30"/>
      <c r="JFT908" s="30"/>
      <c r="JFU908" s="30"/>
      <c r="JFV908" s="30"/>
      <c r="JFW908" s="30"/>
      <c r="JFX908" s="30"/>
      <c r="JFY908" s="30"/>
      <c r="JFZ908" s="30"/>
      <c r="JGA908" s="30"/>
      <c r="JGB908" s="30"/>
      <c r="JGC908" s="30"/>
      <c r="JGD908" s="30"/>
      <c r="JGE908" s="30"/>
      <c r="JGF908" s="30"/>
      <c r="JGG908" s="30"/>
      <c r="JGH908" s="30"/>
      <c r="JGI908" s="30"/>
      <c r="JGJ908" s="30"/>
      <c r="JGK908" s="30"/>
      <c r="JGL908" s="30"/>
      <c r="JGM908" s="30"/>
      <c r="JGN908" s="30"/>
      <c r="JGO908" s="30"/>
      <c r="JGP908" s="30"/>
      <c r="JGQ908" s="30"/>
      <c r="JGR908" s="30"/>
      <c r="JGS908" s="30"/>
      <c r="JGT908" s="30"/>
      <c r="JGU908" s="30"/>
      <c r="JGV908" s="30"/>
      <c r="JGW908" s="30"/>
      <c r="JGX908" s="30"/>
      <c r="JGY908" s="30"/>
      <c r="JGZ908" s="30"/>
      <c r="JHA908" s="30"/>
      <c r="JHB908" s="30"/>
      <c r="JHC908" s="30"/>
      <c r="JHD908" s="30"/>
      <c r="JHE908" s="30"/>
      <c r="JHF908" s="30"/>
      <c r="JHG908" s="30"/>
      <c r="JHH908" s="30"/>
      <c r="JHI908" s="30"/>
      <c r="JHJ908" s="30"/>
      <c r="JHK908" s="30"/>
      <c r="JHL908" s="30"/>
      <c r="JHM908" s="30"/>
      <c r="JHN908" s="30"/>
      <c r="JHO908" s="30"/>
      <c r="JHP908" s="30"/>
      <c r="JHQ908" s="30"/>
      <c r="JHR908" s="30"/>
      <c r="JHS908" s="30"/>
      <c r="JHT908" s="30"/>
      <c r="JHU908" s="30"/>
      <c r="JHV908" s="30"/>
      <c r="JHW908" s="30"/>
      <c r="JHX908" s="30"/>
      <c r="JHY908" s="30"/>
      <c r="JHZ908" s="30"/>
      <c r="JIA908" s="30"/>
      <c r="JIB908" s="30"/>
      <c r="JIC908" s="30"/>
      <c r="JID908" s="30"/>
      <c r="JIE908" s="30"/>
      <c r="JIF908" s="30"/>
      <c r="JIG908" s="30"/>
      <c r="JIH908" s="30"/>
      <c r="JII908" s="30"/>
      <c r="JIJ908" s="30"/>
      <c r="JIK908" s="30"/>
      <c r="JIL908" s="30"/>
      <c r="JIM908" s="30"/>
      <c r="JIN908" s="30"/>
      <c r="JIO908" s="30"/>
      <c r="JIP908" s="30"/>
      <c r="JIQ908" s="30"/>
      <c r="JIR908" s="30"/>
      <c r="JIS908" s="30"/>
      <c r="JIT908" s="30"/>
      <c r="JIU908" s="30"/>
      <c r="JIV908" s="30"/>
      <c r="JIW908" s="30"/>
      <c r="JIX908" s="30"/>
      <c r="JIY908" s="30"/>
      <c r="JIZ908" s="30"/>
      <c r="JJA908" s="30"/>
      <c r="JJB908" s="30"/>
      <c r="JJC908" s="30"/>
      <c r="JJD908" s="30"/>
      <c r="JJE908" s="30"/>
      <c r="JJF908" s="30"/>
      <c r="JJG908" s="30"/>
      <c r="JJH908" s="30"/>
      <c r="JJI908" s="30"/>
      <c r="JJJ908" s="30"/>
      <c r="JJK908" s="30"/>
      <c r="JJL908" s="30"/>
      <c r="JJM908" s="30"/>
      <c r="JJN908" s="30"/>
      <c r="JJO908" s="30"/>
      <c r="JJP908" s="30"/>
      <c r="JJQ908" s="30"/>
      <c r="JJR908" s="30"/>
      <c r="JJS908" s="30"/>
      <c r="JJT908" s="30"/>
      <c r="JJU908" s="30"/>
      <c r="JJV908" s="30"/>
      <c r="JJW908" s="30"/>
      <c r="JJX908" s="30"/>
      <c r="JJY908" s="30"/>
      <c r="JJZ908" s="30"/>
      <c r="JKA908" s="30"/>
      <c r="JKB908" s="30"/>
      <c r="JKC908" s="30"/>
      <c r="JKD908" s="30"/>
      <c r="JKE908" s="30"/>
      <c r="JKF908" s="30"/>
      <c r="JKG908" s="30"/>
      <c r="JKH908" s="30"/>
      <c r="JKI908" s="30"/>
      <c r="JKJ908" s="30"/>
      <c r="JKK908" s="30"/>
      <c r="JKL908" s="30"/>
      <c r="JKM908" s="30"/>
      <c r="JKN908" s="30"/>
      <c r="JKO908" s="30"/>
      <c r="JKP908" s="30"/>
      <c r="JKQ908" s="30"/>
      <c r="JKR908" s="30"/>
      <c r="JKS908" s="30"/>
      <c r="JKT908" s="30"/>
      <c r="JKU908" s="30"/>
      <c r="JKV908" s="30"/>
      <c r="JKW908" s="30"/>
      <c r="JKX908" s="30"/>
      <c r="JKY908" s="30"/>
      <c r="JKZ908" s="30"/>
      <c r="JLA908" s="30"/>
      <c r="JLB908" s="30"/>
      <c r="JLC908" s="30"/>
      <c r="JLD908" s="30"/>
      <c r="JLE908" s="30"/>
      <c r="JLF908" s="30"/>
      <c r="JLG908" s="30"/>
      <c r="JLH908" s="30"/>
      <c r="JLI908" s="30"/>
      <c r="JLJ908" s="30"/>
      <c r="JLK908" s="30"/>
      <c r="JLL908" s="30"/>
      <c r="JLM908" s="30"/>
      <c r="JLN908" s="30"/>
      <c r="JLO908" s="30"/>
      <c r="JLP908" s="30"/>
      <c r="JLQ908" s="30"/>
      <c r="JLR908" s="30"/>
      <c r="JLS908" s="30"/>
      <c r="JLT908" s="30"/>
      <c r="JLU908" s="30"/>
      <c r="JLV908" s="30"/>
      <c r="JLW908" s="30"/>
      <c r="JLX908" s="30"/>
      <c r="JLY908" s="30"/>
      <c r="JLZ908" s="30"/>
      <c r="JMA908" s="30"/>
      <c r="JMB908" s="30"/>
      <c r="JMC908" s="30"/>
      <c r="JMD908" s="30"/>
      <c r="JME908" s="30"/>
      <c r="JMF908" s="30"/>
      <c r="JMG908" s="30"/>
      <c r="JMH908" s="30"/>
      <c r="JMI908" s="30"/>
      <c r="JMJ908" s="30"/>
      <c r="JMK908" s="30"/>
      <c r="JML908" s="30"/>
      <c r="JMM908" s="30"/>
      <c r="JMN908" s="30"/>
      <c r="JMO908" s="30"/>
      <c r="JMP908" s="30"/>
      <c r="JMQ908" s="30"/>
      <c r="JMR908" s="30"/>
      <c r="JMS908" s="30"/>
      <c r="JMT908" s="30"/>
      <c r="JMU908" s="30"/>
      <c r="JMV908" s="30"/>
      <c r="JMW908" s="30"/>
      <c r="JMX908" s="30"/>
      <c r="JMY908" s="30"/>
      <c r="JMZ908" s="30"/>
      <c r="JNA908" s="30"/>
      <c r="JNB908" s="30"/>
      <c r="JNC908" s="30"/>
      <c r="JND908" s="30"/>
      <c r="JNE908" s="30"/>
      <c r="JNF908" s="30"/>
      <c r="JNG908" s="30"/>
      <c r="JNH908" s="30"/>
      <c r="JNI908" s="30"/>
      <c r="JNJ908" s="30"/>
      <c r="JNK908" s="30"/>
      <c r="JNL908" s="30"/>
      <c r="JNM908" s="30"/>
      <c r="JNN908" s="30"/>
      <c r="JNO908" s="30"/>
      <c r="JNP908" s="30"/>
      <c r="JNQ908" s="30"/>
      <c r="JNR908" s="30"/>
      <c r="JNS908" s="30"/>
      <c r="JNT908" s="30"/>
      <c r="JNU908" s="30"/>
      <c r="JNV908" s="30"/>
      <c r="JNW908" s="30"/>
      <c r="JNX908" s="30"/>
      <c r="JNY908" s="30"/>
      <c r="JNZ908" s="30"/>
      <c r="JOA908" s="30"/>
      <c r="JOB908" s="30"/>
      <c r="JOC908" s="30"/>
      <c r="JOD908" s="30"/>
      <c r="JOE908" s="30"/>
      <c r="JOF908" s="30"/>
      <c r="JOG908" s="30"/>
      <c r="JOH908" s="30"/>
      <c r="JOI908" s="30"/>
      <c r="JOJ908" s="30"/>
      <c r="JOK908" s="30"/>
      <c r="JOL908" s="30"/>
      <c r="JOM908" s="30"/>
      <c r="JON908" s="30"/>
      <c r="JOO908" s="30"/>
      <c r="JOP908" s="30"/>
      <c r="JOQ908" s="30"/>
      <c r="JOR908" s="30"/>
      <c r="JOS908" s="30"/>
      <c r="JOT908" s="30"/>
      <c r="JOU908" s="30"/>
      <c r="JOV908" s="30"/>
      <c r="JOW908" s="30"/>
      <c r="JOX908" s="30"/>
      <c r="JOY908" s="30"/>
      <c r="JOZ908" s="30"/>
      <c r="JPA908" s="30"/>
      <c r="JPB908" s="30"/>
      <c r="JPC908" s="30"/>
      <c r="JPD908" s="30"/>
      <c r="JPE908" s="30"/>
      <c r="JPF908" s="30"/>
      <c r="JPG908" s="30"/>
      <c r="JPH908" s="30"/>
      <c r="JPI908" s="30"/>
      <c r="JPJ908" s="30"/>
      <c r="JPK908" s="30"/>
      <c r="JPL908" s="30"/>
      <c r="JPM908" s="30"/>
      <c r="JPN908" s="30"/>
      <c r="JPO908" s="30"/>
      <c r="JPP908" s="30"/>
      <c r="JPQ908" s="30"/>
      <c r="JPR908" s="30"/>
      <c r="JPS908" s="30"/>
      <c r="JPT908" s="30"/>
      <c r="JPU908" s="30"/>
      <c r="JPV908" s="30"/>
      <c r="JPW908" s="30"/>
      <c r="JPX908" s="30"/>
      <c r="JPY908" s="30"/>
      <c r="JPZ908" s="30"/>
      <c r="JQA908" s="30"/>
      <c r="JQB908" s="30"/>
      <c r="JQC908" s="30"/>
      <c r="JQD908" s="30"/>
      <c r="JQE908" s="30"/>
      <c r="JQF908" s="30"/>
      <c r="JQG908" s="30"/>
      <c r="JQH908" s="30"/>
      <c r="JQI908" s="30"/>
      <c r="JQJ908" s="30"/>
      <c r="JQK908" s="30"/>
      <c r="JQL908" s="30"/>
      <c r="JQM908" s="30"/>
      <c r="JQN908" s="30"/>
      <c r="JQO908" s="30"/>
      <c r="JQP908" s="30"/>
      <c r="JQQ908" s="30"/>
      <c r="JQR908" s="30"/>
      <c r="JQS908" s="30"/>
      <c r="JQT908" s="30"/>
      <c r="JQU908" s="30"/>
      <c r="JQV908" s="30"/>
      <c r="JQW908" s="30"/>
      <c r="JQX908" s="30"/>
      <c r="JQY908" s="30"/>
      <c r="JQZ908" s="30"/>
      <c r="JRA908" s="30"/>
      <c r="JRB908" s="30"/>
      <c r="JRC908" s="30"/>
      <c r="JRD908" s="30"/>
      <c r="JRE908" s="30"/>
      <c r="JRF908" s="30"/>
      <c r="JRG908" s="30"/>
      <c r="JRH908" s="30"/>
      <c r="JRI908" s="30"/>
      <c r="JRJ908" s="30"/>
      <c r="JRK908" s="30"/>
      <c r="JRL908" s="30"/>
      <c r="JRM908" s="30"/>
      <c r="JRN908" s="30"/>
      <c r="JRO908" s="30"/>
      <c r="JRP908" s="30"/>
      <c r="JRQ908" s="30"/>
      <c r="JRR908" s="30"/>
      <c r="JRS908" s="30"/>
      <c r="JRT908" s="30"/>
      <c r="JRU908" s="30"/>
      <c r="JRV908" s="30"/>
      <c r="JRW908" s="30"/>
      <c r="JRX908" s="30"/>
      <c r="JRY908" s="30"/>
      <c r="JRZ908" s="30"/>
      <c r="JSA908" s="30"/>
      <c r="JSB908" s="30"/>
      <c r="JSC908" s="30"/>
      <c r="JSD908" s="30"/>
      <c r="JSE908" s="30"/>
      <c r="JSF908" s="30"/>
      <c r="JSG908" s="30"/>
      <c r="JSH908" s="30"/>
      <c r="JSI908" s="30"/>
      <c r="JSJ908" s="30"/>
      <c r="JSK908" s="30"/>
      <c r="JSL908" s="30"/>
      <c r="JSM908" s="30"/>
      <c r="JSN908" s="30"/>
      <c r="JSO908" s="30"/>
      <c r="JSP908" s="30"/>
      <c r="JSQ908" s="30"/>
      <c r="JSR908" s="30"/>
      <c r="JSS908" s="30"/>
      <c r="JST908" s="30"/>
      <c r="JSU908" s="30"/>
      <c r="JSV908" s="30"/>
      <c r="JSW908" s="30"/>
      <c r="JSX908" s="30"/>
      <c r="JSY908" s="30"/>
      <c r="JSZ908" s="30"/>
      <c r="JTA908" s="30"/>
      <c r="JTB908" s="30"/>
      <c r="JTC908" s="30"/>
      <c r="JTD908" s="30"/>
      <c r="JTE908" s="30"/>
      <c r="JTF908" s="30"/>
      <c r="JTG908" s="30"/>
      <c r="JTH908" s="30"/>
      <c r="JTI908" s="30"/>
      <c r="JTJ908" s="30"/>
      <c r="JTK908" s="30"/>
      <c r="JTL908" s="30"/>
      <c r="JTM908" s="30"/>
      <c r="JTN908" s="30"/>
      <c r="JTO908" s="30"/>
      <c r="JTP908" s="30"/>
      <c r="JTQ908" s="30"/>
      <c r="JTR908" s="30"/>
      <c r="JTS908" s="30"/>
      <c r="JTT908" s="30"/>
      <c r="JTU908" s="30"/>
      <c r="JTV908" s="30"/>
      <c r="JTW908" s="30"/>
      <c r="JTX908" s="30"/>
      <c r="JTY908" s="30"/>
      <c r="JTZ908" s="30"/>
      <c r="JUA908" s="30"/>
      <c r="JUB908" s="30"/>
      <c r="JUC908" s="30"/>
      <c r="JUD908" s="30"/>
      <c r="JUE908" s="30"/>
      <c r="JUF908" s="30"/>
      <c r="JUG908" s="30"/>
      <c r="JUH908" s="30"/>
      <c r="JUI908" s="30"/>
      <c r="JUJ908" s="30"/>
      <c r="JUK908" s="30"/>
      <c r="JUL908" s="30"/>
      <c r="JUM908" s="30"/>
      <c r="JUN908" s="30"/>
      <c r="JUO908" s="30"/>
      <c r="JUP908" s="30"/>
      <c r="JUQ908" s="30"/>
      <c r="JUR908" s="30"/>
      <c r="JUS908" s="30"/>
      <c r="JUT908" s="30"/>
      <c r="JUU908" s="30"/>
      <c r="JUV908" s="30"/>
      <c r="JUW908" s="30"/>
      <c r="JUX908" s="30"/>
      <c r="JUY908" s="30"/>
      <c r="JUZ908" s="30"/>
      <c r="JVA908" s="30"/>
      <c r="JVB908" s="30"/>
      <c r="JVC908" s="30"/>
      <c r="JVD908" s="30"/>
      <c r="JVE908" s="30"/>
      <c r="JVF908" s="30"/>
      <c r="JVG908" s="30"/>
      <c r="JVH908" s="30"/>
      <c r="JVI908" s="30"/>
      <c r="JVJ908" s="30"/>
      <c r="JVK908" s="30"/>
      <c r="JVL908" s="30"/>
      <c r="JVM908" s="30"/>
      <c r="JVN908" s="30"/>
      <c r="JVO908" s="30"/>
      <c r="JVP908" s="30"/>
      <c r="JVQ908" s="30"/>
      <c r="JVR908" s="30"/>
      <c r="JVS908" s="30"/>
      <c r="JVT908" s="30"/>
      <c r="JVU908" s="30"/>
      <c r="JVV908" s="30"/>
      <c r="JVW908" s="30"/>
      <c r="JVX908" s="30"/>
      <c r="JVY908" s="30"/>
      <c r="JVZ908" s="30"/>
      <c r="JWA908" s="30"/>
      <c r="JWB908" s="30"/>
      <c r="JWC908" s="30"/>
      <c r="JWD908" s="30"/>
      <c r="JWE908" s="30"/>
      <c r="JWF908" s="30"/>
      <c r="JWG908" s="30"/>
      <c r="JWH908" s="30"/>
      <c r="JWI908" s="30"/>
      <c r="JWJ908" s="30"/>
      <c r="JWK908" s="30"/>
      <c r="JWL908" s="30"/>
      <c r="JWM908" s="30"/>
      <c r="JWN908" s="30"/>
      <c r="JWO908" s="30"/>
      <c r="JWP908" s="30"/>
      <c r="JWQ908" s="30"/>
      <c r="JWR908" s="30"/>
      <c r="JWS908" s="30"/>
      <c r="JWT908" s="30"/>
      <c r="JWU908" s="30"/>
      <c r="JWV908" s="30"/>
      <c r="JWW908" s="30"/>
      <c r="JWX908" s="30"/>
      <c r="JWY908" s="30"/>
      <c r="JWZ908" s="30"/>
      <c r="JXA908" s="30"/>
      <c r="JXB908" s="30"/>
      <c r="JXC908" s="30"/>
      <c r="JXD908" s="30"/>
      <c r="JXE908" s="30"/>
      <c r="JXF908" s="30"/>
      <c r="JXG908" s="30"/>
      <c r="JXH908" s="30"/>
      <c r="JXI908" s="30"/>
      <c r="JXJ908" s="30"/>
      <c r="JXK908" s="30"/>
      <c r="JXL908" s="30"/>
      <c r="JXM908" s="30"/>
      <c r="JXN908" s="30"/>
      <c r="JXO908" s="30"/>
      <c r="JXP908" s="30"/>
      <c r="JXQ908" s="30"/>
      <c r="JXR908" s="30"/>
      <c r="JXS908" s="30"/>
      <c r="JXT908" s="30"/>
      <c r="JXU908" s="30"/>
      <c r="JXV908" s="30"/>
      <c r="JXW908" s="30"/>
      <c r="JXX908" s="30"/>
      <c r="JXY908" s="30"/>
      <c r="JXZ908" s="30"/>
      <c r="JYA908" s="30"/>
      <c r="JYB908" s="30"/>
      <c r="JYC908" s="30"/>
      <c r="JYD908" s="30"/>
      <c r="JYE908" s="30"/>
      <c r="JYF908" s="30"/>
      <c r="JYG908" s="30"/>
      <c r="JYH908" s="30"/>
      <c r="JYI908" s="30"/>
      <c r="JYJ908" s="30"/>
      <c r="JYK908" s="30"/>
      <c r="JYL908" s="30"/>
      <c r="JYM908" s="30"/>
      <c r="JYN908" s="30"/>
      <c r="JYO908" s="30"/>
      <c r="JYP908" s="30"/>
      <c r="JYQ908" s="30"/>
      <c r="JYR908" s="30"/>
      <c r="JYS908" s="30"/>
      <c r="JYT908" s="30"/>
      <c r="JYU908" s="30"/>
      <c r="JYV908" s="30"/>
      <c r="JYW908" s="30"/>
      <c r="JYX908" s="30"/>
      <c r="JYY908" s="30"/>
      <c r="JYZ908" s="30"/>
      <c r="JZA908" s="30"/>
      <c r="JZB908" s="30"/>
      <c r="JZC908" s="30"/>
      <c r="JZD908" s="30"/>
      <c r="JZE908" s="30"/>
      <c r="JZF908" s="30"/>
      <c r="JZG908" s="30"/>
      <c r="JZH908" s="30"/>
      <c r="JZI908" s="30"/>
      <c r="JZJ908" s="30"/>
      <c r="JZK908" s="30"/>
      <c r="JZL908" s="30"/>
      <c r="JZM908" s="30"/>
      <c r="JZN908" s="30"/>
      <c r="JZO908" s="30"/>
      <c r="JZP908" s="30"/>
      <c r="JZQ908" s="30"/>
      <c r="JZR908" s="30"/>
      <c r="JZS908" s="30"/>
      <c r="JZT908" s="30"/>
      <c r="JZU908" s="30"/>
      <c r="JZV908" s="30"/>
      <c r="JZW908" s="30"/>
      <c r="JZX908" s="30"/>
      <c r="JZY908" s="30"/>
      <c r="JZZ908" s="30"/>
      <c r="KAA908" s="30"/>
      <c r="KAB908" s="30"/>
      <c r="KAC908" s="30"/>
      <c r="KAD908" s="30"/>
      <c r="KAE908" s="30"/>
      <c r="KAF908" s="30"/>
      <c r="KAG908" s="30"/>
      <c r="KAH908" s="30"/>
      <c r="KAI908" s="30"/>
      <c r="KAJ908" s="30"/>
      <c r="KAK908" s="30"/>
      <c r="KAL908" s="30"/>
      <c r="KAM908" s="30"/>
      <c r="KAN908" s="30"/>
      <c r="KAO908" s="30"/>
      <c r="KAP908" s="30"/>
      <c r="KAQ908" s="30"/>
      <c r="KAR908" s="30"/>
      <c r="KAS908" s="30"/>
      <c r="KAT908" s="30"/>
      <c r="KAU908" s="30"/>
      <c r="KAV908" s="30"/>
      <c r="KAW908" s="30"/>
      <c r="KAX908" s="30"/>
      <c r="KAY908" s="30"/>
      <c r="KAZ908" s="30"/>
      <c r="KBA908" s="30"/>
      <c r="KBB908" s="30"/>
      <c r="KBC908" s="30"/>
      <c r="KBD908" s="30"/>
      <c r="KBE908" s="30"/>
      <c r="KBF908" s="30"/>
      <c r="KBG908" s="30"/>
      <c r="KBH908" s="30"/>
      <c r="KBI908" s="30"/>
      <c r="KBJ908" s="30"/>
      <c r="KBK908" s="30"/>
      <c r="KBL908" s="30"/>
      <c r="KBM908" s="30"/>
      <c r="KBN908" s="30"/>
      <c r="KBO908" s="30"/>
      <c r="KBP908" s="30"/>
      <c r="KBQ908" s="30"/>
      <c r="KBR908" s="30"/>
      <c r="KBS908" s="30"/>
      <c r="KBT908" s="30"/>
      <c r="KBU908" s="30"/>
      <c r="KBV908" s="30"/>
      <c r="KBW908" s="30"/>
      <c r="KBX908" s="30"/>
      <c r="KBY908" s="30"/>
      <c r="KBZ908" s="30"/>
      <c r="KCA908" s="30"/>
      <c r="KCB908" s="30"/>
      <c r="KCC908" s="30"/>
      <c r="KCD908" s="30"/>
      <c r="KCE908" s="30"/>
      <c r="KCF908" s="30"/>
      <c r="KCG908" s="30"/>
      <c r="KCH908" s="30"/>
      <c r="KCI908" s="30"/>
      <c r="KCJ908" s="30"/>
      <c r="KCK908" s="30"/>
      <c r="KCL908" s="30"/>
      <c r="KCM908" s="30"/>
      <c r="KCN908" s="30"/>
      <c r="KCO908" s="30"/>
      <c r="KCP908" s="30"/>
      <c r="KCQ908" s="30"/>
      <c r="KCR908" s="30"/>
      <c r="KCS908" s="30"/>
      <c r="KCT908" s="30"/>
      <c r="KCU908" s="30"/>
      <c r="KCV908" s="30"/>
      <c r="KCW908" s="30"/>
      <c r="KCX908" s="30"/>
      <c r="KCY908" s="30"/>
      <c r="KCZ908" s="30"/>
      <c r="KDA908" s="30"/>
      <c r="KDB908" s="30"/>
      <c r="KDC908" s="30"/>
      <c r="KDD908" s="30"/>
      <c r="KDE908" s="30"/>
      <c r="KDF908" s="30"/>
      <c r="KDG908" s="30"/>
      <c r="KDH908" s="30"/>
      <c r="KDI908" s="30"/>
      <c r="KDJ908" s="30"/>
      <c r="KDK908" s="30"/>
      <c r="KDL908" s="30"/>
      <c r="KDM908" s="30"/>
      <c r="KDN908" s="30"/>
      <c r="KDO908" s="30"/>
      <c r="KDP908" s="30"/>
      <c r="KDQ908" s="30"/>
      <c r="KDR908" s="30"/>
      <c r="KDS908" s="30"/>
      <c r="KDT908" s="30"/>
      <c r="KDU908" s="30"/>
      <c r="KDV908" s="30"/>
      <c r="KDW908" s="30"/>
      <c r="KDX908" s="30"/>
      <c r="KDY908" s="30"/>
      <c r="KDZ908" s="30"/>
      <c r="KEA908" s="30"/>
      <c r="KEB908" s="30"/>
      <c r="KEC908" s="30"/>
      <c r="KED908" s="30"/>
      <c r="KEE908" s="30"/>
      <c r="KEF908" s="30"/>
      <c r="KEG908" s="30"/>
      <c r="KEH908" s="30"/>
      <c r="KEI908" s="30"/>
      <c r="KEJ908" s="30"/>
      <c r="KEK908" s="30"/>
      <c r="KEL908" s="30"/>
      <c r="KEM908" s="30"/>
      <c r="KEN908" s="30"/>
      <c r="KEO908" s="30"/>
      <c r="KEP908" s="30"/>
      <c r="KEQ908" s="30"/>
      <c r="KER908" s="30"/>
      <c r="KES908" s="30"/>
      <c r="KET908" s="30"/>
      <c r="KEU908" s="30"/>
      <c r="KEV908" s="30"/>
      <c r="KEW908" s="30"/>
      <c r="KEX908" s="30"/>
      <c r="KEY908" s="30"/>
      <c r="KEZ908" s="30"/>
      <c r="KFA908" s="30"/>
      <c r="KFB908" s="30"/>
      <c r="KFC908" s="30"/>
      <c r="KFD908" s="30"/>
      <c r="KFE908" s="30"/>
      <c r="KFF908" s="30"/>
      <c r="KFG908" s="30"/>
      <c r="KFH908" s="30"/>
      <c r="KFI908" s="30"/>
      <c r="KFJ908" s="30"/>
      <c r="KFK908" s="30"/>
      <c r="KFL908" s="30"/>
      <c r="KFM908" s="30"/>
      <c r="KFN908" s="30"/>
      <c r="KFO908" s="30"/>
      <c r="KFP908" s="30"/>
      <c r="KFQ908" s="30"/>
      <c r="KFR908" s="30"/>
      <c r="KFS908" s="30"/>
      <c r="KFT908" s="30"/>
      <c r="KFU908" s="30"/>
      <c r="KFV908" s="30"/>
      <c r="KFW908" s="30"/>
      <c r="KFX908" s="30"/>
      <c r="KFY908" s="30"/>
      <c r="KFZ908" s="30"/>
      <c r="KGA908" s="30"/>
      <c r="KGB908" s="30"/>
      <c r="KGC908" s="30"/>
      <c r="KGD908" s="30"/>
      <c r="KGE908" s="30"/>
      <c r="KGF908" s="30"/>
      <c r="KGG908" s="30"/>
      <c r="KGH908" s="30"/>
      <c r="KGI908" s="30"/>
      <c r="KGJ908" s="30"/>
      <c r="KGK908" s="30"/>
      <c r="KGL908" s="30"/>
      <c r="KGM908" s="30"/>
      <c r="KGN908" s="30"/>
      <c r="KGO908" s="30"/>
      <c r="KGP908" s="30"/>
      <c r="KGQ908" s="30"/>
      <c r="KGR908" s="30"/>
      <c r="KGS908" s="30"/>
      <c r="KGT908" s="30"/>
      <c r="KGU908" s="30"/>
      <c r="KGV908" s="30"/>
      <c r="KGW908" s="30"/>
      <c r="KGX908" s="30"/>
      <c r="KGY908" s="30"/>
      <c r="KGZ908" s="30"/>
      <c r="KHA908" s="30"/>
      <c r="KHB908" s="30"/>
      <c r="KHC908" s="30"/>
      <c r="KHD908" s="30"/>
      <c r="KHE908" s="30"/>
      <c r="KHF908" s="30"/>
      <c r="KHG908" s="30"/>
      <c r="KHH908" s="30"/>
      <c r="KHI908" s="30"/>
      <c r="KHJ908" s="30"/>
      <c r="KHK908" s="30"/>
      <c r="KHL908" s="30"/>
      <c r="KHM908" s="30"/>
      <c r="KHN908" s="30"/>
      <c r="KHO908" s="30"/>
      <c r="KHP908" s="30"/>
      <c r="KHQ908" s="30"/>
      <c r="KHR908" s="30"/>
      <c r="KHS908" s="30"/>
      <c r="KHT908" s="30"/>
      <c r="KHU908" s="30"/>
      <c r="KHV908" s="30"/>
      <c r="KHW908" s="30"/>
      <c r="KHX908" s="30"/>
      <c r="KHY908" s="30"/>
      <c r="KHZ908" s="30"/>
      <c r="KIA908" s="30"/>
      <c r="KIB908" s="30"/>
      <c r="KIC908" s="30"/>
      <c r="KID908" s="30"/>
      <c r="KIE908" s="30"/>
      <c r="KIF908" s="30"/>
      <c r="KIG908" s="30"/>
      <c r="KIH908" s="30"/>
      <c r="KII908" s="30"/>
      <c r="KIJ908" s="30"/>
      <c r="KIK908" s="30"/>
      <c r="KIL908" s="30"/>
      <c r="KIM908" s="30"/>
      <c r="KIN908" s="30"/>
      <c r="KIO908" s="30"/>
      <c r="KIP908" s="30"/>
      <c r="KIQ908" s="30"/>
      <c r="KIR908" s="30"/>
      <c r="KIS908" s="30"/>
      <c r="KIT908" s="30"/>
      <c r="KIU908" s="30"/>
      <c r="KIV908" s="30"/>
      <c r="KIW908" s="30"/>
      <c r="KIX908" s="30"/>
      <c r="KIY908" s="30"/>
      <c r="KIZ908" s="30"/>
      <c r="KJA908" s="30"/>
      <c r="KJB908" s="30"/>
      <c r="KJC908" s="30"/>
      <c r="KJD908" s="30"/>
      <c r="KJE908" s="30"/>
      <c r="KJF908" s="30"/>
      <c r="KJG908" s="30"/>
      <c r="KJH908" s="30"/>
      <c r="KJI908" s="30"/>
      <c r="KJJ908" s="30"/>
      <c r="KJK908" s="30"/>
      <c r="KJL908" s="30"/>
      <c r="KJM908" s="30"/>
      <c r="KJN908" s="30"/>
      <c r="KJO908" s="30"/>
      <c r="KJP908" s="30"/>
      <c r="KJQ908" s="30"/>
      <c r="KJR908" s="30"/>
      <c r="KJS908" s="30"/>
      <c r="KJT908" s="30"/>
      <c r="KJU908" s="30"/>
      <c r="KJV908" s="30"/>
      <c r="KJW908" s="30"/>
      <c r="KJX908" s="30"/>
      <c r="KJY908" s="30"/>
      <c r="KJZ908" s="30"/>
      <c r="KKA908" s="30"/>
      <c r="KKB908" s="30"/>
      <c r="KKC908" s="30"/>
      <c r="KKD908" s="30"/>
      <c r="KKE908" s="30"/>
      <c r="KKF908" s="30"/>
      <c r="KKG908" s="30"/>
      <c r="KKH908" s="30"/>
      <c r="KKI908" s="30"/>
      <c r="KKJ908" s="30"/>
      <c r="KKK908" s="30"/>
      <c r="KKL908" s="30"/>
      <c r="KKM908" s="30"/>
      <c r="KKN908" s="30"/>
      <c r="KKO908" s="30"/>
      <c r="KKP908" s="30"/>
      <c r="KKQ908" s="30"/>
      <c r="KKR908" s="30"/>
      <c r="KKS908" s="30"/>
      <c r="KKT908" s="30"/>
      <c r="KKU908" s="30"/>
      <c r="KKV908" s="30"/>
      <c r="KKW908" s="30"/>
      <c r="KKX908" s="30"/>
      <c r="KKY908" s="30"/>
      <c r="KKZ908" s="30"/>
      <c r="KLA908" s="30"/>
      <c r="KLB908" s="30"/>
      <c r="KLC908" s="30"/>
      <c r="KLD908" s="30"/>
      <c r="KLE908" s="30"/>
      <c r="KLF908" s="30"/>
      <c r="KLG908" s="30"/>
      <c r="KLH908" s="30"/>
      <c r="KLI908" s="30"/>
      <c r="KLJ908" s="30"/>
      <c r="KLK908" s="30"/>
      <c r="KLL908" s="30"/>
      <c r="KLM908" s="30"/>
      <c r="KLN908" s="30"/>
      <c r="KLO908" s="30"/>
      <c r="KLP908" s="30"/>
      <c r="KLQ908" s="30"/>
      <c r="KLR908" s="30"/>
      <c r="KLS908" s="30"/>
      <c r="KLT908" s="30"/>
      <c r="KLU908" s="30"/>
      <c r="KLV908" s="30"/>
      <c r="KLW908" s="30"/>
      <c r="KLX908" s="30"/>
      <c r="KLY908" s="30"/>
      <c r="KLZ908" s="30"/>
      <c r="KMA908" s="30"/>
      <c r="KMB908" s="30"/>
      <c r="KMC908" s="30"/>
      <c r="KMD908" s="30"/>
      <c r="KME908" s="30"/>
      <c r="KMF908" s="30"/>
      <c r="KMG908" s="30"/>
      <c r="KMH908" s="30"/>
      <c r="KMI908" s="30"/>
      <c r="KMJ908" s="30"/>
      <c r="KMK908" s="30"/>
      <c r="KML908" s="30"/>
      <c r="KMM908" s="30"/>
      <c r="KMN908" s="30"/>
      <c r="KMO908" s="30"/>
      <c r="KMP908" s="30"/>
      <c r="KMQ908" s="30"/>
      <c r="KMR908" s="30"/>
      <c r="KMS908" s="30"/>
      <c r="KMT908" s="30"/>
      <c r="KMU908" s="30"/>
      <c r="KMV908" s="30"/>
      <c r="KMW908" s="30"/>
      <c r="KMX908" s="30"/>
      <c r="KMY908" s="30"/>
      <c r="KMZ908" s="30"/>
      <c r="KNA908" s="30"/>
      <c r="KNB908" s="30"/>
      <c r="KNC908" s="30"/>
      <c r="KND908" s="30"/>
      <c r="KNE908" s="30"/>
      <c r="KNF908" s="30"/>
      <c r="KNG908" s="30"/>
      <c r="KNH908" s="30"/>
      <c r="KNI908" s="30"/>
      <c r="KNJ908" s="30"/>
      <c r="KNK908" s="30"/>
      <c r="KNL908" s="30"/>
      <c r="KNM908" s="30"/>
      <c r="KNN908" s="30"/>
      <c r="KNO908" s="30"/>
      <c r="KNP908" s="30"/>
      <c r="KNQ908" s="30"/>
      <c r="KNR908" s="30"/>
      <c r="KNS908" s="30"/>
      <c r="KNT908" s="30"/>
      <c r="KNU908" s="30"/>
      <c r="KNV908" s="30"/>
      <c r="KNW908" s="30"/>
      <c r="KNX908" s="30"/>
      <c r="KNY908" s="30"/>
      <c r="KNZ908" s="30"/>
      <c r="KOA908" s="30"/>
      <c r="KOB908" s="30"/>
      <c r="KOC908" s="30"/>
      <c r="KOD908" s="30"/>
      <c r="KOE908" s="30"/>
      <c r="KOF908" s="30"/>
      <c r="KOG908" s="30"/>
      <c r="KOH908" s="30"/>
      <c r="KOI908" s="30"/>
      <c r="KOJ908" s="30"/>
      <c r="KOK908" s="30"/>
      <c r="KOL908" s="30"/>
      <c r="KOM908" s="30"/>
      <c r="KON908" s="30"/>
      <c r="KOO908" s="30"/>
      <c r="KOP908" s="30"/>
      <c r="KOQ908" s="30"/>
      <c r="KOR908" s="30"/>
      <c r="KOS908" s="30"/>
      <c r="KOT908" s="30"/>
      <c r="KOU908" s="30"/>
      <c r="KOV908" s="30"/>
      <c r="KOW908" s="30"/>
      <c r="KOX908" s="30"/>
      <c r="KOY908" s="30"/>
      <c r="KOZ908" s="30"/>
      <c r="KPA908" s="30"/>
      <c r="KPB908" s="30"/>
      <c r="KPC908" s="30"/>
      <c r="KPD908" s="30"/>
      <c r="KPE908" s="30"/>
      <c r="KPF908" s="30"/>
      <c r="KPG908" s="30"/>
      <c r="KPH908" s="30"/>
      <c r="KPI908" s="30"/>
      <c r="KPJ908" s="30"/>
      <c r="KPK908" s="30"/>
      <c r="KPL908" s="30"/>
      <c r="KPM908" s="30"/>
      <c r="KPN908" s="30"/>
      <c r="KPO908" s="30"/>
      <c r="KPP908" s="30"/>
      <c r="KPQ908" s="30"/>
      <c r="KPR908" s="30"/>
      <c r="KPS908" s="30"/>
      <c r="KPT908" s="30"/>
      <c r="KPU908" s="30"/>
      <c r="KPV908" s="30"/>
      <c r="KPW908" s="30"/>
      <c r="KPX908" s="30"/>
      <c r="KPY908" s="30"/>
      <c r="KPZ908" s="30"/>
      <c r="KQA908" s="30"/>
      <c r="KQB908" s="30"/>
      <c r="KQC908" s="30"/>
      <c r="KQD908" s="30"/>
      <c r="KQE908" s="30"/>
      <c r="KQF908" s="30"/>
      <c r="KQG908" s="30"/>
      <c r="KQH908" s="30"/>
      <c r="KQI908" s="30"/>
      <c r="KQJ908" s="30"/>
      <c r="KQK908" s="30"/>
      <c r="KQL908" s="30"/>
      <c r="KQM908" s="30"/>
      <c r="KQN908" s="30"/>
      <c r="KQO908" s="30"/>
      <c r="KQP908" s="30"/>
      <c r="KQQ908" s="30"/>
      <c r="KQR908" s="30"/>
      <c r="KQS908" s="30"/>
      <c r="KQT908" s="30"/>
      <c r="KQU908" s="30"/>
      <c r="KQV908" s="30"/>
      <c r="KQW908" s="30"/>
      <c r="KQX908" s="30"/>
      <c r="KQY908" s="30"/>
      <c r="KQZ908" s="30"/>
      <c r="KRA908" s="30"/>
      <c r="KRB908" s="30"/>
      <c r="KRC908" s="30"/>
      <c r="KRD908" s="30"/>
      <c r="KRE908" s="30"/>
      <c r="KRF908" s="30"/>
      <c r="KRG908" s="30"/>
      <c r="KRH908" s="30"/>
      <c r="KRI908" s="30"/>
      <c r="KRJ908" s="30"/>
      <c r="KRK908" s="30"/>
      <c r="KRL908" s="30"/>
      <c r="KRM908" s="30"/>
      <c r="KRN908" s="30"/>
      <c r="KRO908" s="30"/>
      <c r="KRP908" s="30"/>
      <c r="KRQ908" s="30"/>
      <c r="KRR908" s="30"/>
      <c r="KRS908" s="30"/>
      <c r="KRT908" s="30"/>
      <c r="KRU908" s="30"/>
      <c r="KRV908" s="30"/>
      <c r="KRW908" s="30"/>
      <c r="KRX908" s="30"/>
      <c r="KRY908" s="30"/>
      <c r="KRZ908" s="30"/>
      <c r="KSA908" s="30"/>
      <c r="KSB908" s="30"/>
      <c r="KSC908" s="30"/>
      <c r="KSD908" s="30"/>
      <c r="KSE908" s="30"/>
      <c r="KSF908" s="30"/>
      <c r="KSG908" s="30"/>
      <c r="KSH908" s="30"/>
      <c r="KSI908" s="30"/>
      <c r="KSJ908" s="30"/>
      <c r="KSK908" s="30"/>
      <c r="KSL908" s="30"/>
      <c r="KSM908" s="30"/>
      <c r="KSN908" s="30"/>
      <c r="KSO908" s="30"/>
      <c r="KSP908" s="30"/>
      <c r="KSQ908" s="30"/>
      <c r="KSR908" s="30"/>
      <c r="KSS908" s="30"/>
      <c r="KST908" s="30"/>
      <c r="KSU908" s="30"/>
      <c r="KSV908" s="30"/>
      <c r="KSW908" s="30"/>
      <c r="KSX908" s="30"/>
      <c r="KSY908" s="30"/>
      <c r="KSZ908" s="30"/>
      <c r="KTA908" s="30"/>
      <c r="KTB908" s="30"/>
      <c r="KTC908" s="30"/>
      <c r="KTD908" s="30"/>
      <c r="KTE908" s="30"/>
      <c r="KTF908" s="30"/>
      <c r="KTG908" s="30"/>
      <c r="KTH908" s="30"/>
      <c r="KTI908" s="30"/>
      <c r="KTJ908" s="30"/>
      <c r="KTK908" s="30"/>
      <c r="KTL908" s="30"/>
      <c r="KTM908" s="30"/>
      <c r="KTN908" s="30"/>
      <c r="KTO908" s="30"/>
      <c r="KTP908" s="30"/>
      <c r="KTQ908" s="30"/>
      <c r="KTR908" s="30"/>
      <c r="KTS908" s="30"/>
      <c r="KTT908" s="30"/>
      <c r="KTU908" s="30"/>
      <c r="KTV908" s="30"/>
      <c r="KTW908" s="30"/>
      <c r="KTX908" s="30"/>
      <c r="KTY908" s="30"/>
      <c r="KTZ908" s="30"/>
      <c r="KUA908" s="30"/>
      <c r="KUB908" s="30"/>
      <c r="KUC908" s="30"/>
      <c r="KUD908" s="30"/>
      <c r="KUE908" s="30"/>
      <c r="KUF908" s="30"/>
      <c r="KUG908" s="30"/>
      <c r="KUH908" s="30"/>
      <c r="KUI908" s="30"/>
      <c r="KUJ908" s="30"/>
      <c r="KUK908" s="30"/>
      <c r="KUL908" s="30"/>
      <c r="KUM908" s="30"/>
      <c r="KUN908" s="30"/>
      <c r="KUO908" s="30"/>
      <c r="KUP908" s="30"/>
      <c r="KUQ908" s="30"/>
      <c r="KUR908" s="30"/>
      <c r="KUS908" s="30"/>
      <c r="KUT908" s="30"/>
      <c r="KUU908" s="30"/>
      <c r="KUV908" s="30"/>
      <c r="KUW908" s="30"/>
      <c r="KUX908" s="30"/>
      <c r="KUY908" s="30"/>
      <c r="KUZ908" s="30"/>
      <c r="KVA908" s="30"/>
      <c r="KVB908" s="30"/>
      <c r="KVC908" s="30"/>
      <c r="KVD908" s="30"/>
      <c r="KVE908" s="30"/>
      <c r="KVF908" s="30"/>
      <c r="KVG908" s="30"/>
      <c r="KVH908" s="30"/>
      <c r="KVI908" s="30"/>
      <c r="KVJ908" s="30"/>
      <c r="KVK908" s="30"/>
      <c r="KVL908" s="30"/>
      <c r="KVM908" s="30"/>
      <c r="KVN908" s="30"/>
      <c r="KVO908" s="30"/>
      <c r="KVP908" s="30"/>
      <c r="KVQ908" s="30"/>
      <c r="KVR908" s="30"/>
      <c r="KVS908" s="30"/>
      <c r="KVT908" s="30"/>
      <c r="KVU908" s="30"/>
      <c r="KVV908" s="30"/>
      <c r="KVW908" s="30"/>
      <c r="KVX908" s="30"/>
      <c r="KVY908" s="30"/>
      <c r="KVZ908" s="30"/>
      <c r="KWA908" s="30"/>
      <c r="KWB908" s="30"/>
      <c r="KWC908" s="30"/>
      <c r="KWD908" s="30"/>
      <c r="KWE908" s="30"/>
      <c r="KWF908" s="30"/>
      <c r="KWG908" s="30"/>
      <c r="KWH908" s="30"/>
      <c r="KWI908" s="30"/>
      <c r="KWJ908" s="30"/>
      <c r="KWK908" s="30"/>
      <c r="KWL908" s="30"/>
      <c r="KWM908" s="30"/>
      <c r="KWN908" s="30"/>
      <c r="KWO908" s="30"/>
      <c r="KWP908" s="30"/>
      <c r="KWQ908" s="30"/>
      <c r="KWR908" s="30"/>
      <c r="KWS908" s="30"/>
      <c r="KWT908" s="30"/>
      <c r="KWU908" s="30"/>
      <c r="KWV908" s="30"/>
      <c r="KWW908" s="30"/>
      <c r="KWX908" s="30"/>
      <c r="KWY908" s="30"/>
      <c r="KWZ908" s="30"/>
      <c r="KXA908" s="30"/>
      <c r="KXB908" s="30"/>
      <c r="KXC908" s="30"/>
      <c r="KXD908" s="30"/>
      <c r="KXE908" s="30"/>
      <c r="KXF908" s="30"/>
      <c r="KXG908" s="30"/>
      <c r="KXH908" s="30"/>
      <c r="KXI908" s="30"/>
      <c r="KXJ908" s="30"/>
      <c r="KXK908" s="30"/>
      <c r="KXL908" s="30"/>
      <c r="KXM908" s="30"/>
      <c r="KXN908" s="30"/>
      <c r="KXO908" s="30"/>
      <c r="KXP908" s="30"/>
      <c r="KXQ908" s="30"/>
      <c r="KXR908" s="30"/>
      <c r="KXS908" s="30"/>
      <c r="KXT908" s="30"/>
      <c r="KXU908" s="30"/>
      <c r="KXV908" s="30"/>
      <c r="KXW908" s="30"/>
      <c r="KXX908" s="30"/>
      <c r="KXY908" s="30"/>
      <c r="KXZ908" s="30"/>
      <c r="KYA908" s="30"/>
      <c r="KYB908" s="30"/>
      <c r="KYC908" s="30"/>
      <c r="KYD908" s="30"/>
      <c r="KYE908" s="30"/>
      <c r="KYF908" s="30"/>
      <c r="KYG908" s="30"/>
      <c r="KYH908" s="30"/>
      <c r="KYI908" s="30"/>
      <c r="KYJ908" s="30"/>
      <c r="KYK908" s="30"/>
      <c r="KYL908" s="30"/>
      <c r="KYM908" s="30"/>
      <c r="KYN908" s="30"/>
      <c r="KYO908" s="30"/>
      <c r="KYP908" s="30"/>
      <c r="KYQ908" s="30"/>
      <c r="KYR908" s="30"/>
      <c r="KYS908" s="30"/>
      <c r="KYT908" s="30"/>
      <c r="KYU908" s="30"/>
      <c r="KYV908" s="30"/>
      <c r="KYW908" s="30"/>
      <c r="KYX908" s="30"/>
      <c r="KYY908" s="30"/>
      <c r="KYZ908" s="30"/>
      <c r="KZA908" s="30"/>
      <c r="KZB908" s="30"/>
      <c r="KZC908" s="30"/>
      <c r="KZD908" s="30"/>
      <c r="KZE908" s="30"/>
      <c r="KZF908" s="30"/>
      <c r="KZG908" s="30"/>
      <c r="KZH908" s="30"/>
      <c r="KZI908" s="30"/>
      <c r="KZJ908" s="30"/>
      <c r="KZK908" s="30"/>
      <c r="KZL908" s="30"/>
      <c r="KZM908" s="30"/>
      <c r="KZN908" s="30"/>
      <c r="KZO908" s="30"/>
      <c r="KZP908" s="30"/>
      <c r="KZQ908" s="30"/>
      <c r="KZR908" s="30"/>
      <c r="KZS908" s="30"/>
      <c r="KZT908" s="30"/>
      <c r="KZU908" s="30"/>
      <c r="KZV908" s="30"/>
      <c r="KZW908" s="30"/>
      <c r="KZX908" s="30"/>
      <c r="KZY908" s="30"/>
      <c r="KZZ908" s="30"/>
      <c r="LAA908" s="30"/>
      <c r="LAB908" s="30"/>
      <c r="LAC908" s="30"/>
      <c r="LAD908" s="30"/>
      <c r="LAE908" s="30"/>
      <c r="LAF908" s="30"/>
      <c r="LAG908" s="30"/>
      <c r="LAH908" s="30"/>
      <c r="LAI908" s="30"/>
      <c r="LAJ908" s="30"/>
      <c r="LAK908" s="30"/>
      <c r="LAL908" s="30"/>
      <c r="LAM908" s="30"/>
      <c r="LAN908" s="30"/>
      <c r="LAO908" s="30"/>
      <c r="LAP908" s="30"/>
      <c r="LAQ908" s="30"/>
      <c r="LAR908" s="30"/>
      <c r="LAS908" s="30"/>
      <c r="LAT908" s="30"/>
      <c r="LAU908" s="30"/>
      <c r="LAV908" s="30"/>
      <c r="LAW908" s="30"/>
      <c r="LAX908" s="30"/>
      <c r="LAY908" s="30"/>
      <c r="LAZ908" s="30"/>
      <c r="LBA908" s="30"/>
      <c r="LBB908" s="30"/>
      <c r="LBC908" s="30"/>
      <c r="LBD908" s="30"/>
      <c r="LBE908" s="30"/>
      <c r="LBF908" s="30"/>
      <c r="LBG908" s="30"/>
      <c r="LBH908" s="30"/>
      <c r="LBI908" s="30"/>
      <c r="LBJ908" s="30"/>
      <c r="LBK908" s="30"/>
      <c r="LBL908" s="30"/>
      <c r="LBM908" s="30"/>
      <c r="LBN908" s="30"/>
      <c r="LBO908" s="30"/>
      <c r="LBP908" s="30"/>
      <c r="LBQ908" s="30"/>
      <c r="LBR908" s="30"/>
      <c r="LBS908" s="30"/>
      <c r="LBT908" s="30"/>
      <c r="LBU908" s="30"/>
      <c r="LBV908" s="30"/>
      <c r="LBW908" s="30"/>
      <c r="LBX908" s="30"/>
      <c r="LBY908" s="30"/>
      <c r="LBZ908" s="30"/>
      <c r="LCA908" s="30"/>
      <c r="LCB908" s="30"/>
      <c r="LCC908" s="30"/>
      <c r="LCD908" s="30"/>
      <c r="LCE908" s="30"/>
      <c r="LCF908" s="30"/>
      <c r="LCG908" s="30"/>
      <c r="LCH908" s="30"/>
      <c r="LCI908" s="30"/>
      <c r="LCJ908" s="30"/>
      <c r="LCK908" s="30"/>
      <c r="LCL908" s="30"/>
      <c r="LCM908" s="30"/>
      <c r="LCN908" s="30"/>
      <c r="LCO908" s="30"/>
      <c r="LCP908" s="30"/>
      <c r="LCQ908" s="30"/>
      <c r="LCR908" s="30"/>
      <c r="LCS908" s="30"/>
      <c r="LCT908" s="30"/>
      <c r="LCU908" s="30"/>
      <c r="LCV908" s="30"/>
      <c r="LCW908" s="30"/>
      <c r="LCX908" s="30"/>
      <c r="LCY908" s="30"/>
      <c r="LCZ908" s="30"/>
      <c r="LDA908" s="30"/>
      <c r="LDB908" s="30"/>
      <c r="LDC908" s="30"/>
      <c r="LDD908" s="30"/>
      <c r="LDE908" s="30"/>
      <c r="LDF908" s="30"/>
      <c r="LDG908" s="30"/>
      <c r="LDH908" s="30"/>
      <c r="LDI908" s="30"/>
      <c r="LDJ908" s="30"/>
      <c r="LDK908" s="30"/>
      <c r="LDL908" s="30"/>
      <c r="LDM908" s="30"/>
      <c r="LDN908" s="30"/>
      <c r="LDO908" s="30"/>
      <c r="LDP908" s="30"/>
      <c r="LDQ908" s="30"/>
      <c r="LDR908" s="30"/>
      <c r="LDS908" s="30"/>
      <c r="LDT908" s="30"/>
      <c r="LDU908" s="30"/>
      <c r="LDV908" s="30"/>
      <c r="LDW908" s="30"/>
      <c r="LDX908" s="30"/>
      <c r="LDY908" s="30"/>
      <c r="LDZ908" s="30"/>
      <c r="LEA908" s="30"/>
      <c r="LEB908" s="30"/>
      <c r="LEC908" s="30"/>
      <c r="LED908" s="30"/>
      <c r="LEE908" s="30"/>
      <c r="LEF908" s="30"/>
      <c r="LEG908" s="30"/>
      <c r="LEH908" s="30"/>
      <c r="LEI908" s="30"/>
      <c r="LEJ908" s="30"/>
      <c r="LEK908" s="30"/>
      <c r="LEL908" s="30"/>
      <c r="LEM908" s="30"/>
      <c r="LEN908" s="30"/>
      <c r="LEO908" s="30"/>
      <c r="LEP908" s="30"/>
      <c r="LEQ908" s="30"/>
      <c r="LER908" s="30"/>
      <c r="LES908" s="30"/>
      <c r="LET908" s="30"/>
      <c r="LEU908" s="30"/>
      <c r="LEV908" s="30"/>
      <c r="LEW908" s="30"/>
      <c r="LEX908" s="30"/>
      <c r="LEY908" s="30"/>
      <c r="LEZ908" s="30"/>
      <c r="LFA908" s="30"/>
      <c r="LFB908" s="30"/>
      <c r="LFC908" s="30"/>
      <c r="LFD908" s="30"/>
      <c r="LFE908" s="30"/>
      <c r="LFF908" s="30"/>
      <c r="LFG908" s="30"/>
      <c r="LFH908" s="30"/>
      <c r="LFI908" s="30"/>
      <c r="LFJ908" s="30"/>
      <c r="LFK908" s="30"/>
      <c r="LFL908" s="30"/>
      <c r="LFM908" s="30"/>
      <c r="LFN908" s="30"/>
      <c r="LFO908" s="30"/>
      <c r="LFP908" s="30"/>
      <c r="LFQ908" s="30"/>
      <c r="LFR908" s="30"/>
      <c r="LFS908" s="30"/>
      <c r="LFT908" s="30"/>
      <c r="LFU908" s="30"/>
      <c r="LFV908" s="30"/>
      <c r="LFW908" s="30"/>
      <c r="LFX908" s="30"/>
      <c r="LFY908" s="30"/>
      <c r="LFZ908" s="30"/>
      <c r="LGA908" s="30"/>
      <c r="LGB908" s="30"/>
      <c r="LGC908" s="30"/>
      <c r="LGD908" s="30"/>
      <c r="LGE908" s="30"/>
      <c r="LGF908" s="30"/>
      <c r="LGG908" s="30"/>
      <c r="LGH908" s="30"/>
      <c r="LGI908" s="30"/>
      <c r="LGJ908" s="30"/>
      <c r="LGK908" s="30"/>
      <c r="LGL908" s="30"/>
      <c r="LGM908" s="30"/>
      <c r="LGN908" s="30"/>
      <c r="LGO908" s="30"/>
      <c r="LGP908" s="30"/>
      <c r="LGQ908" s="30"/>
      <c r="LGR908" s="30"/>
      <c r="LGS908" s="30"/>
      <c r="LGT908" s="30"/>
      <c r="LGU908" s="30"/>
      <c r="LGV908" s="30"/>
      <c r="LGW908" s="30"/>
      <c r="LGX908" s="30"/>
      <c r="LGY908" s="30"/>
      <c r="LGZ908" s="30"/>
      <c r="LHA908" s="30"/>
      <c r="LHB908" s="30"/>
      <c r="LHC908" s="30"/>
      <c r="LHD908" s="30"/>
      <c r="LHE908" s="30"/>
      <c r="LHF908" s="30"/>
      <c r="LHG908" s="30"/>
      <c r="LHH908" s="30"/>
      <c r="LHI908" s="30"/>
      <c r="LHJ908" s="30"/>
      <c r="LHK908" s="30"/>
      <c r="LHL908" s="30"/>
      <c r="LHM908" s="30"/>
      <c r="LHN908" s="30"/>
      <c r="LHO908" s="30"/>
      <c r="LHP908" s="30"/>
      <c r="LHQ908" s="30"/>
      <c r="LHR908" s="30"/>
      <c r="LHS908" s="30"/>
      <c r="LHT908" s="30"/>
      <c r="LHU908" s="30"/>
      <c r="LHV908" s="30"/>
      <c r="LHW908" s="30"/>
      <c r="LHX908" s="30"/>
      <c r="LHY908" s="30"/>
      <c r="LHZ908" s="30"/>
      <c r="LIA908" s="30"/>
      <c r="LIB908" s="30"/>
      <c r="LIC908" s="30"/>
      <c r="LID908" s="30"/>
      <c r="LIE908" s="30"/>
      <c r="LIF908" s="30"/>
      <c r="LIG908" s="30"/>
      <c r="LIH908" s="30"/>
      <c r="LII908" s="30"/>
      <c r="LIJ908" s="30"/>
      <c r="LIK908" s="30"/>
      <c r="LIL908" s="30"/>
      <c r="LIM908" s="30"/>
      <c r="LIN908" s="30"/>
      <c r="LIO908" s="30"/>
      <c r="LIP908" s="30"/>
      <c r="LIQ908" s="30"/>
      <c r="LIR908" s="30"/>
      <c r="LIS908" s="30"/>
      <c r="LIT908" s="30"/>
      <c r="LIU908" s="30"/>
      <c r="LIV908" s="30"/>
      <c r="LIW908" s="30"/>
      <c r="LIX908" s="30"/>
      <c r="LIY908" s="30"/>
      <c r="LIZ908" s="30"/>
      <c r="LJA908" s="30"/>
      <c r="LJB908" s="30"/>
      <c r="LJC908" s="30"/>
      <c r="LJD908" s="30"/>
      <c r="LJE908" s="30"/>
      <c r="LJF908" s="30"/>
      <c r="LJG908" s="30"/>
      <c r="LJH908" s="30"/>
      <c r="LJI908" s="30"/>
      <c r="LJJ908" s="30"/>
      <c r="LJK908" s="30"/>
      <c r="LJL908" s="30"/>
      <c r="LJM908" s="30"/>
      <c r="LJN908" s="30"/>
      <c r="LJO908" s="30"/>
      <c r="LJP908" s="30"/>
      <c r="LJQ908" s="30"/>
      <c r="LJR908" s="30"/>
      <c r="LJS908" s="30"/>
      <c r="LJT908" s="30"/>
      <c r="LJU908" s="30"/>
      <c r="LJV908" s="30"/>
      <c r="LJW908" s="30"/>
      <c r="LJX908" s="30"/>
      <c r="LJY908" s="30"/>
      <c r="LJZ908" s="30"/>
      <c r="LKA908" s="30"/>
      <c r="LKB908" s="30"/>
      <c r="LKC908" s="30"/>
      <c r="LKD908" s="30"/>
      <c r="LKE908" s="30"/>
      <c r="LKF908" s="30"/>
      <c r="LKG908" s="30"/>
      <c r="LKH908" s="30"/>
      <c r="LKI908" s="30"/>
      <c r="LKJ908" s="30"/>
      <c r="LKK908" s="30"/>
      <c r="LKL908" s="30"/>
      <c r="LKM908" s="30"/>
      <c r="LKN908" s="30"/>
      <c r="LKO908" s="30"/>
      <c r="LKP908" s="30"/>
      <c r="LKQ908" s="30"/>
      <c r="LKR908" s="30"/>
      <c r="LKS908" s="30"/>
      <c r="LKT908" s="30"/>
      <c r="LKU908" s="30"/>
      <c r="LKV908" s="30"/>
      <c r="LKW908" s="30"/>
      <c r="LKX908" s="30"/>
      <c r="LKY908" s="30"/>
      <c r="LKZ908" s="30"/>
      <c r="LLA908" s="30"/>
      <c r="LLB908" s="30"/>
      <c r="LLC908" s="30"/>
      <c r="LLD908" s="30"/>
      <c r="LLE908" s="30"/>
      <c r="LLF908" s="30"/>
      <c r="LLG908" s="30"/>
      <c r="LLH908" s="30"/>
      <c r="LLI908" s="30"/>
      <c r="LLJ908" s="30"/>
      <c r="LLK908" s="30"/>
      <c r="LLL908" s="30"/>
      <c r="LLM908" s="30"/>
      <c r="LLN908" s="30"/>
      <c r="LLO908" s="30"/>
      <c r="LLP908" s="30"/>
      <c r="LLQ908" s="30"/>
      <c r="LLR908" s="30"/>
      <c r="LLS908" s="30"/>
      <c r="LLT908" s="30"/>
      <c r="LLU908" s="30"/>
      <c r="LLV908" s="30"/>
      <c r="LLW908" s="30"/>
      <c r="LLX908" s="30"/>
      <c r="LLY908" s="30"/>
      <c r="LLZ908" s="30"/>
      <c r="LMA908" s="30"/>
      <c r="LMB908" s="30"/>
      <c r="LMC908" s="30"/>
      <c r="LMD908" s="30"/>
      <c r="LME908" s="30"/>
      <c r="LMF908" s="30"/>
      <c r="LMG908" s="30"/>
      <c r="LMH908" s="30"/>
      <c r="LMI908" s="30"/>
      <c r="LMJ908" s="30"/>
      <c r="LMK908" s="30"/>
      <c r="LML908" s="30"/>
      <c r="LMM908" s="30"/>
      <c r="LMN908" s="30"/>
      <c r="LMO908" s="30"/>
      <c r="LMP908" s="30"/>
      <c r="LMQ908" s="30"/>
      <c r="LMR908" s="30"/>
      <c r="LMS908" s="30"/>
      <c r="LMT908" s="30"/>
      <c r="LMU908" s="30"/>
      <c r="LMV908" s="30"/>
      <c r="LMW908" s="30"/>
      <c r="LMX908" s="30"/>
      <c r="LMY908" s="30"/>
      <c r="LMZ908" s="30"/>
      <c r="LNA908" s="30"/>
      <c r="LNB908" s="30"/>
      <c r="LNC908" s="30"/>
      <c r="LND908" s="30"/>
      <c r="LNE908" s="30"/>
      <c r="LNF908" s="30"/>
      <c r="LNG908" s="30"/>
      <c r="LNH908" s="30"/>
      <c r="LNI908" s="30"/>
      <c r="LNJ908" s="30"/>
      <c r="LNK908" s="30"/>
      <c r="LNL908" s="30"/>
      <c r="LNM908" s="30"/>
      <c r="LNN908" s="30"/>
      <c r="LNO908" s="30"/>
      <c r="LNP908" s="30"/>
      <c r="LNQ908" s="30"/>
      <c r="LNR908" s="30"/>
      <c r="LNS908" s="30"/>
      <c r="LNT908" s="30"/>
      <c r="LNU908" s="30"/>
      <c r="LNV908" s="30"/>
      <c r="LNW908" s="30"/>
      <c r="LNX908" s="30"/>
      <c r="LNY908" s="30"/>
      <c r="LNZ908" s="30"/>
      <c r="LOA908" s="30"/>
      <c r="LOB908" s="30"/>
      <c r="LOC908" s="30"/>
      <c r="LOD908" s="30"/>
      <c r="LOE908" s="30"/>
      <c r="LOF908" s="30"/>
      <c r="LOG908" s="30"/>
      <c r="LOH908" s="30"/>
      <c r="LOI908" s="30"/>
      <c r="LOJ908" s="30"/>
      <c r="LOK908" s="30"/>
      <c r="LOL908" s="30"/>
      <c r="LOM908" s="30"/>
      <c r="LON908" s="30"/>
      <c r="LOO908" s="30"/>
      <c r="LOP908" s="30"/>
      <c r="LOQ908" s="30"/>
      <c r="LOR908" s="30"/>
      <c r="LOS908" s="30"/>
      <c r="LOT908" s="30"/>
      <c r="LOU908" s="30"/>
      <c r="LOV908" s="30"/>
      <c r="LOW908" s="30"/>
      <c r="LOX908" s="30"/>
      <c r="LOY908" s="30"/>
      <c r="LOZ908" s="30"/>
      <c r="LPA908" s="30"/>
      <c r="LPB908" s="30"/>
      <c r="LPC908" s="30"/>
      <c r="LPD908" s="30"/>
      <c r="LPE908" s="30"/>
      <c r="LPF908" s="30"/>
      <c r="LPG908" s="30"/>
      <c r="LPH908" s="30"/>
      <c r="LPI908" s="30"/>
      <c r="LPJ908" s="30"/>
      <c r="LPK908" s="30"/>
      <c r="LPL908" s="30"/>
      <c r="LPM908" s="30"/>
      <c r="LPN908" s="30"/>
      <c r="LPO908" s="30"/>
      <c r="LPP908" s="30"/>
      <c r="LPQ908" s="30"/>
      <c r="LPR908" s="30"/>
      <c r="LPS908" s="30"/>
      <c r="LPT908" s="30"/>
      <c r="LPU908" s="30"/>
      <c r="LPV908" s="30"/>
      <c r="LPW908" s="30"/>
      <c r="LPX908" s="30"/>
      <c r="LPY908" s="30"/>
      <c r="LPZ908" s="30"/>
      <c r="LQA908" s="30"/>
      <c r="LQB908" s="30"/>
      <c r="LQC908" s="30"/>
      <c r="LQD908" s="30"/>
      <c r="LQE908" s="30"/>
      <c r="LQF908" s="30"/>
      <c r="LQG908" s="30"/>
      <c r="LQH908" s="30"/>
      <c r="LQI908" s="30"/>
      <c r="LQJ908" s="30"/>
      <c r="LQK908" s="30"/>
      <c r="LQL908" s="30"/>
      <c r="LQM908" s="30"/>
      <c r="LQN908" s="30"/>
      <c r="LQO908" s="30"/>
      <c r="LQP908" s="30"/>
      <c r="LQQ908" s="30"/>
      <c r="LQR908" s="30"/>
      <c r="LQS908" s="30"/>
      <c r="LQT908" s="30"/>
      <c r="LQU908" s="30"/>
      <c r="LQV908" s="30"/>
      <c r="LQW908" s="30"/>
      <c r="LQX908" s="30"/>
      <c r="LQY908" s="30"/>
      <c r="LQZ908" s="30"/>
      <c r="LRA908" s="30"/>
      <c r="LRB908" s="30"/>
      <c r="LRC908" s="30"/>
      <c r="LRD908" s="30"/>
      <c r="LRE908" s="30"/>
      <c r="LRF908" s="30"/>
      <c r="LRG908" s="30"/>
      <c r="LRH908" s="30"/>
      <c r="LRI908" s="30"/>
      <c r="LRJ908" s="30"/>
      <c r="LRK908" s="30"/>
      <c r="LRL908" s="30"/>
      <c r="LRM908" s="30"/>
      <c r="LRN908" s="30"/>
      <c r="LRO908" s="30"/>
      <c r="LRP908" s="30"/>
      <c r="LRQ908" s="30"/>
      <c r="LRR908" s="30"/>
      <c r="LRS908" s="30"/>
      <c r="LRT908" s="30"/>
      <c r="LRU908" s="30"/>
      <c r="LRV908" s="30"/>
      <c r="LRW908" s="30"/>
      <c r="LRX908" s="30"/>
      <c r="LRY908" s="30"/>
      <c r="LRZ908" s="30"/>
      <c r="LSA908" s="30"/>
      <c r="LSB908" s="30"/>
      <c r="LSC908" s="30"/>
      <c r="LSD908" s="30"/>
      <c r="LSE908" s="30"/>
      <c r="LSF908" s="30"/>
      <c r="LSG908" s="30"/>
      <c r="LSH908" s="30"/>
      <c r="LSI908" s="30"/>
      <c r="LSJ908" s="30"/>
      <c r="LSK908" s="30"/>
      <c r="LSL908" s="30"/>
      <c r="LSM908" s="30"/>
      <c r="LSN908" s="30"/>
      <c r="LSO908" s="30"/>
      <c r="LSP908" s="30"/>
      <c r="LSQ908" s="30"/>
      <c r="LSR908" s="30"/>
      <c r="LSS908" s="30"/>
      <c r="LST908" s="30"/>
      <c r="LSU908" s="30"/>
      <c r="LSV908" s="30"/>
      <c r="LSW908" s="30"/>
      <c r="LSX908" s="30"/>
      <c r="LSY908" s="30"/>
      <c r="LSZ908" s="30"/>
      <c r="LTA908" s="30"/>
      <c r="LTB908" s="30"/>
      <c r="LTC908" s="30"/>
      <c r="LTD908" s="30"/>
      <c r="LTE908" s="30"/>
      <c r="LTF908" s="30"/>
      <c r="LTG908" s="30"/>
      <c r="LTH908" s="30"/>
      <c r="LTI908" s="30"/>
      <c r="LTJ908" s="30"/>
      <c r="LTK908" s="30"/>
      <c r="LTL908" s="30"/>
      <c r="LTM908" s="30"/>
      <c r="LTN908" s="30"/>
      <c r="LTO908" s="30"/>
      <c r="LTP908" s="30"/>
      <c r="LTQ908" s="30"/>
      <c r="LTR908" s="30"/>
      <c r="LTS908" s="30"/>
      <c r="LTT908" s="30"/>
      <c r="LTU908" s="30"/>
      <c r="LTV908" s="30"/>
      <c r="LTW908" s="30"/>
      <c r="LTX908" s="30"/>
      <c r="LTY908" s="30"/>
      <c r="LTZ908" s="30"/>
      <c r="LUA908" s="30"/>
      <c r="LUB908" s="30"/>
      <c r="LUC908" s="30"/>
      <c r="LUD908" s="30"/>
      <c r="LUE908" s="30"/>
      <c r="LUF908" s="30"/>
      <c r="LUG908" s="30"/>
      <c r="LUH908" s="30"/>
      <c r="LUI908" s="30"/>
      <c r="LUJ908" s="30"/>
      <c r="LUK908" s="30"/>
      <c r="LUL908" s="30"/>
      <c r="LUM908" s="30"/>
      <c r="LUN908" s="30"/>
      <c r="LUO908" s="30"/>
      <c r="LUP908" s="30"/>
      <c r="LUQ908" s="30"/>
      <c r="LUR908" s="30"/>
      <c r="LUS908" s="30"/>
      <c r="LUT908" s="30"/>
      <c r="LUU908" s="30"/>
      <c r="LUV908" s="30"/>
      <c r="LUW908" s="30"/>
      <c r="LUX908" s="30"/>
      <c r="LUY908" s="30"/>
      <c r="LUZ908" s="30"/>
      <c r="LVA908" s="30"/>
      <c r="LVB908" s="30"/>
      <c r="LVC908" s="30"/>
      <c r="LVD908" s="30"/>
      <c r="LVE908" s="30"/>
      <c r="LVF908" s="30"/>
      <c r="LVG908" s="30"/>
      <c r="LVH908" s="30"/>
      <c r="LVI908" s="30"/>
      <c r="LVJ908" s="30"/>
      <c r="LVK908" s="30"/>
      <c r="LVL908" s="30"/>
      <c r="LVM908" s="30"/>
      <c r="LVN908" s="30"/>
      <c r="LVO908" s="30"/>
      <c r="LVP908" s="30"/>
      <c r="LVQ908" s="30"/>
      <c r="LVR908" s="30"/>
      <c r="LVS908" s="30"/>
      <c r="LVT908" s="30"/>
      <c r="LVU908" s="30"/>
      <c r="LVV908" s="30"/>
      <c r="LVW908" s="30"/>
      <c r="LVX908" s="30"/>
      <c r="LVY908" s="30"/>
      <c r="LVZ908" s="30"/>
      <c r="LWA908" s="30"/>
      <c r="LWB908" s="30"/>
      <c r="LWC908" s="30"/>
      <c r="LWD908" s="30"/>
      <c r="LWE908" s="30"/>
      <c r="LWF908" s="30"/>
      <c r="LWG908" s="30"/>
      <c r="LWH908" s="30"/>
      <c r="LWI908" s="30"/>
      <c r="LWJ908" s="30"/>
      <c r="LWK908" s="30"/>
      <c r="LWL908" s="30"/>
      <c r="LWM908" s="30"/>
      <c r="LWN908" s="30"/>
      <c r="LWO908" s="30"/>
      <c r="LWP908" s="30"/>
      <c r="LWQ908" s="30"/>
      <c r="LWR908" s="30"/>
      <c r="LWS908" s="30"/>
      <c r="LWT908" s="30"/>
      <c r="LWU908" s="30"/>
      <c r="LWV908" s="30"/>
      <c r="LWW908" s="30"/>
      <c r="LWX908" s="30"/>
      <c r="LWY908" s="30"/>
      <c r="LWZ908" s="30"/>
      <c r="LXA908" s="30"/>
      <c r="LXB908" s="30"/>
      <c r="LXC908" s="30"/>
      <c r="LXD908" s="30"/>
      <c r="LXE908" s="30"/>
      <c r="LXF908" s="30"/>
      <c r="LXG908" s="30"/>
      <c r="LXH908" s="30"/>
      <c r="LXI908" s="30"/>
      <c r="LXJ908" s="30"/>
      <c r="LXK908" s="30"/>
      <c r="LXL908" s="30"/>
      <c r="LXM908" s="30"/>
      <c r="LXN908" s="30"/>
      <c r="LXO908" s="30"/>
      <c r="LXP908" s="30"/>
      <c r="LXQ908" s="30"/>
      <c r="LXR908" s="30"/>
      <c r="LXS908" s="30"/>
      <c r="LXT908" s="30"/>
      <c r="LXU908" s="30"/>
      <c r="LXV908" s="30"/>
      <c r="LXW908" s="30"/>
      <c r="LXX908" s="30"/>
      <c r="LXY908" s="30"/>
      <c r="LXZ908" s="30"/>
      <c r="LYA908" s="30"/>
      <c r="LYB908" s="30"/>
      <c r="LYC908" s="30"/>
      <c r="LYD908" s="30"/>
      <c r="LYE908" s="30"/>
      <c r="LYF908" s="30"/>
      <c r="LYG908" s="30"/>
      <c r="LYH908" s="30"/>
      <c r="LYI908" s="30"/>
      <c r="LYJ908" s="30"/>
      <c r="LYK908" s="30"/>
      <c r="LYL908" s="30"/>
      <c r="LYM908" s="30"/>
      <c r="LYN908" s="30"/>
      <c r="LYO908" s="30"/>
      <c r="LYP908" s="30"/>
      <c r="LYQ908" s="30"/>
      <c r="LYR908" s="30"/>
      <c r="LYS908" s="30"/>
      <c r="LYT908" s="30"/>
      <c r="LYU908" s="30"/>
      <c r="LYV908" s="30"/>
      <c r="LYW908" s="30"/>
      <c r="LYX908" s="30"/>
      <c r="LYY908" s="30"/>
      <c r="LYZ908" s="30"/>
      <c r="LZA908" s="30"/>
      <c r="LZB908" s="30"/>
      <c r="LZC908" s="30"/>
      <c r="LZD908" s="30"/>
      <c r="LZE908" s="30"/>
      <c r="LZF908" s="30"/>
      <c r="LZG908" s="30"/>
      <c r="LZH908" s="30"/>
      <c r="LZI908" s="30"/>
      <c r="LZJ908" s="30"/>
      <c r="LZK908" s="30"/>
      <c r="LZL908" s="30"/>
      <c r="LZM908" s="30"/>
      <c r="LZN908" s="30"/>
      <c r="LZO908" s="30"/>
      <c r="LZP908" s="30"/>
      <c r="LZQ908" s="30"/>
      <c r="LZR908" s="30"/>
      <c r="LZS908" s="30"/>
      <c r="LZT908" s="30"/>
      <c r="LZU908" s="30"/>
      <c r="LZV908" s="30"/>
      <c r="LZW908" s="30"/>
      <c r="LZX908" s="30"/>
      <c r="LZY908" s="30"/>
      <c r="LZZ908" s="30"/>
      <c r="MAA908" s="30"/>
      <c r="MAB908" s="30"/>
      <c r="MAC908" s="30"/>
      <c r="MAD908" s="30"/>
      <c r="MAE908" s="30"/>
      <c r="MAF908" s="30"/>
      <c r="MAG908" s="30"/>
      <c r="MAH908" s="30"/>
      <c r="MAI908" s="30"/>
      <c r="MAJ908" s="30"/>
      <c r="MAK908" s="30"/>
      <c r="MAL908" s="30"/>
      <c r="MAM908" s="30"/>
      <c r="MAN908" s="30"/>
      <c r="MAO908" s="30"/>
      <c r="MAP908" s="30"/>
      <c r="MAQ908" s="30"/>
      <c r="MAR908" s="30"/>
      <c r="MAS908" s="30"/>
      <c r="MAT908" s="30"/>
      <c r="MAU908" s="30"/>
      <c r="MAV908" s="30"/>
      <c r="MAW908" s="30"/>
      <c r="MAX908" s="30"/>
      <c r="MAY908" s="30"/>
      <c r="MAZ908" s="30"/>
      <c r="MBA908" s="30"/>
      <c r="MBB908" s="30"/>
      <c r="MBC908" s="30"/>
      <c r="MBD908" s="30"/>
      <c r="MBE908" s="30"/>
      <c r="MBF908" s="30"/>
      <c r="MBG908" s="30"/>
      <c r="MBH908" s="30"/>
      <c r="MBI908" s="30"/>
      <c r="MBJ908" s="30"/>
      <c r="MBK908" s="30"/>
      <c r="MBL908" s="30"/>
      <c r="MBM908" s="30"/>
      <c r="MBN908" s="30"/>
      <c r="MBO908" s="30"/>
      <c r="MBP908" s="30"/>
      <c r="MBQ908" s="30"/>
      <c r="MBR908" s="30"/>
      <c r="MBS908" s="30"/>
      <c r="MBT908" s="30"/>
      <c r="MBU908" s="30"/>
      <c r="MBV908" s="30"/>
      <c r="MBW908" s="30"/>
      <c r="MBX908" s="30"/>
      <c r="MBY908" s="30"/>
      <c r="MBZ908" s="30"/>
      <c r="MCA908" s="30"/>
      <c r="MCB908" s="30"/>
      <c r="MCC908" s="30"/>
      <c r="MCD908" s="30"/>
      <c r="MCE908" s="30"/>
      <c r="MCF908" s="30"/>
      <c r="MCG908" s="30"/>
      <c r="MCH908" s="30"/>
      <c r="MCI908" s="30"/>
      <c r="MCJ908" s="30"/>
      <c r="MCK908" s="30"/>
      <c r="MCL908" s="30"/>
      <c r="MCM908" s="30"/>
      <c r="MCN908" s="30"/>
      <c r="MCO908" s="30"/>
      <c r="MCP908" s="30"/>
      <c r="MCQ908" s="30"/>
      <c r="MCR908" s="30"/>
      <c r="MCS908" s="30"/>
      <c r="MCT908" s="30"/>
      <c r="MCU908" s="30"/>
      <c r="MCV908" s="30"/>
      <c r="MCW908" s="30"/>
      <c r="MCX908" s="30"/>
      <c r="MCY908" s="30"/>
      <c r="MCZ908" s="30"/>
      <c r="MDA908" s="30"/>
      <c r="MDB908" s="30"/>
      <c r="MDC908" s="30"/>
      <c r="MDD908" s="30"/>
      <c r="MDE908" s="30"/>
      <c r="MDF908" s="30"/>
      <c r="MDG908" s="30"/>
      <c r="MDH908" s="30"/>
      <c r="MDI908" s="30"/>
      <c r="MDJ908" s="30"/>
      <c r="MDK908" s="30"/>
      <c r="MDL908" s="30"/>
      <c r="MDM908" s="30"/>
      <c r="MDN908" s="30"/>
      <c r="MDO908" s="30"/>
      <c r="MDP908" s="30"/>
      <c r="MDQ908" s="30"/>
      <c r="MDR908" s="30"/>
      <c r="MDS908" s="30"/>
      <c r="MDT908" s="30"/>
      <c r="MDU908" s="30"/>
      <c r="MDV908" s="30"/>
      <c r="MDW908" s="30"/>
      <c r="MDX908" s="30"/>
      <c r="MDY908" s="30"/>
      <c r="MDZ908" s="30"/>
      <c r="MEA908" s="30"/>
      <c r="MEB908" s="30"/>
      <c r="MEC908" s="30"/>
      <c r="MED908" s="30"/>
      <c r="MEE908" s="30"/>
      <c r="MEF908" s="30"/>
      <c r="MEG908" s="30"/>
      <c r="MEH908" s="30"/>
      <c r="MEI908" s="30"/>
      <c r="MEJ908" s="30"/>
      <c r="MEK908" s="30"/>
      <c r="MEL908" s="30"/>
      <c r="MEM908" s="30"/>
      <c r="MEN908" s="30"/>
      <c r="MEO908" s="30"/>
      <c r="MEP908" s="30"/>
      <c r="MEQ908" s="30"/>
      <c r="MER908" s="30"/>
      <c r="MES908" s="30"/>
      <c r="MET908" s="30"/>
      <c r="MEU908" s="30"/>
      <c r="MEV908" s="30"/>
      <c r="MEW908" s="30"/>
      <c r="MEX908" s="30"/>
      <c r="MEY908" s="30"/>
      <c r="MEZ908" s="30"/>
      <c r="MFA908" s="30"/>
      <c r="MFB908" s="30"/>
      <c r="MFC908" s="30"/>
      <c r="MFD908" s="30"/>
      <c r="MFE908" s="30"/>
      <c r="MFF908" s="30"/>
      <c r="MFG908" s="30"/>
      <c r="MFH908" s="30"/>
      <c r="MFI908" s="30"/>
      <c r="MFJ908" s="30"/>
      <c r="MFK908" s="30"/>
      <c r="MFL908" s="30"/>
      <c r="MFM908" s="30"/>
      <c r="MFN908" s="30"/>
      <c r="MFO908" s="30"/>
      <c r="MFP908" s="30"/>
      <c r="MFQ908" s="30"/>
      <c r="MFR908" s="30"/>
      <c r="MFS908" s="30"/>
      <c r="MFT908" s="30"/>
      <c r="MFU908" s="30"/>
      <c r="MFV908" s="30"/>
      <c r="MFW908" s="30"/>
      <c r="MFX908" s="30"/>
      <c r="MFY908" s="30"/>
      <c r="MFZ908" s="30"/>
      <c r="MGA908" s="30"/>
      <c r="MGB908" s="30"/>
      <c r="MGC908" s="30"/>
      <c r="MGD908" s="30"/>
      <c r="MGE908" s="30"/>
      <c r="MGF908" s="30"/>
      <c r="MGG908" s="30"/>
      <c r="MGH908" s="30"/>
      <c r="MGI908" s="30"/>
      <c r="MGJ908" s="30"/>
      <c r="MGK908" s="30"/>
      <c r="MGL908" s="30"/>
      <c r="MGM908" s="30"/>
      <c r="MGN908" s="30"/>
      <c r="MGO908" s="30"/>
      <c r="MGP908" s="30"/>
      <c r="MGQ908" s="30"/>
      <c r="MGR908" s="30"/>
      <c r="MGS908" s="30"/>
      <c r="MGT908" s="30"/>
      <c r="MGU908" s="30"/>
      <c r="MGV908" s="30"/>
      <c r="MGW908" s="30"/>
      <c r="MGX908" s="30"/>
      <c r="MGY908" s="30"/>
      <c r="MGZ908" s="30"/>
      <c r="MHA908" s="30"/>
      <c r="MHB908" s="30"/>
      <c r="MHC908" s="30"/>
      <c r="MHD908" s="30"/>
      <c r="MHE908" s="30"/>
      <c r="MHF908" s="30"/>
      <c r="MHG908" s="30"/>
      <c r="MHH908" s="30"/>
      <c r="MHI908" s="30"/>
      <c r="MHJ908" s="30"/>
      <c r="MHK908" s="30"/>
      <c r="MHL908" s="30"/>
      <c r="MHM908" s="30"/>
      <c r="MHN908" s="30"/>
      <c r="MHO908" s="30"/>
      <c r="MHP908" s="30"/>
      <c r="MHQ908" s="30"/>
      <c r="MHR908" s="30"/>
      <c r="MHS908" s="30"/>
      <c r="MHT908" s="30"/>
      <c r="MHU908" s="30"/>
      <c r="MHV908" s="30"/>
      <c r="MHW908" s="30"/>
      <c r="MHX908" s="30"/>
      <c r="MHY908" s="30"/>
      <c r="MHZ908" s="30"/>
      <c r="MIA908" s="30"/>
      <c r="MIB908" s="30"/>
      <c r="MIC908" s="30"/>
      <c r="MID908" s="30"/>
      <c r="MIE908" s="30"/>
      <c r="MIF908" s="30"/>
      <c r="MIG908" s="30"/>
      <c r="MIH908" s="30"/>
      <c r="MII908" s="30"/>
      <c r="MIJ908" s="30"/>
      <c r="MIK908" s="30"/>
      <c r="MIL908" s="30"/>
      <c r="MIM908" s="30"/>
      <c r="MIN908" s="30"/>
      <c r="MIO908" s="30"/>
      <c r="MIP908" s="30"/>
      <c r="MIQ908" s="30"/>
      <c r="MIR908" s="30"/>
      <c r="MIS908" s="30"/>
      <c r="MIT908" s="30"/>
      <c r="MIU908" s="30"/>
      <c r="MIV908" s="30"/>
      <c r="MIW908" s="30"/>
      <c r="MIX908" s="30"/>
      <c r="MIY908" s="30"/>
      <c r="MIZ908" s="30"/>
      <c r="MJA908" s="30"/>
      <c r="MJB908" s="30"/>
      <c r="MJC908" s="30"/>
      <c r="MJD908" s="30"/>
      <c r="MJE908" s="30"/>
      <c r="MJF908" s="30"/>
      <c r="MJG908" s="30"/>
      <c r="MJH908" s="30"/>
      <c r="MJI908" s="30"/>
      <c r="MJJ908" s="30"/>
      <c r="MJK908" s="30"/>
      <c r="MJL908" s="30"/>
      <c r="MJM908" s="30"/>
      <c r="MJN908" s="30"/>
      <c r="MJO908" s="30"/>
      <c r="MJP908" s="30"/>
      <c r="MJQ908" s="30"/>
      <c r="MJR908" s="30"/>
      <c r="MJS908" s="30"/>
      <c r="MJT908" s="30"/>
      <c r="MJU908" s="30"/>
      <c r="MJV908" s="30"/>
      <c r="MJW908" s="30"/>
      <c r="MJX908" s="30"/>
      <c r="MJY908" s="30"/>
      <c r="MJZ908" s="30"/>
      <c r="MKA908" s="30"/>
      <c r="MKB908" s="30"/>
      <c r="MKC908" s="30"/>
      <c r="MKD908" s="30"/>
      <c r="MKE908" s="30"/>
      <c r="MKF908" s="30"/>
      <c r="MKG908" s="30"/>
      <c r="MKH908" s="30"/>
      <c r="MKI908" s="30"/>
      <c r="MKJ908" s="30"/>
      <c r="MKK908" s="30"/>
      <c r="MKL908" s="30"/>
      <c r="MKM908" s="30"/>
      <c r="MKN908" s="30"/>
      <c r="MKO908" s="30"/>
      <c r="MKP908" s="30"/>
      <c r="MKQ908" s="30"/>
      <c r="MKR908" s="30"/>
      <c r="MKS908" s="30"/>
      <c r="MKT908" s="30"/>
      <c r="MKU908" s="30"/>
      <c r="MKV908" s="30"/>
      <c r="MKW908" s="30"/>
      <c r="MKX908" s="30"/>
      <c r="MKY908" s="30"/>
      <c r="MKZ908" s="30"/>
      <c r="MLA908" s="30"/>
      <c r="MLB908" s="30"/>
      <c r="MLC908" s="30"/>
      <c r="MLD908" s="30"/>
      <c r="MLE908" s="30"/>
      <c r="MLF908" s="30"/>
      <c r="MLG908" s="30"/>
      <c r="MLH908" s="30"/>
      <c r="MLI908" s="30"/>
      <c r="MLJ908" s="30"/>
      <c r="MLK908" s="30"/>
      <c r="MLL908" s="30"/>
      <c r="MLM908" s="30"/>
      <c r="MLN908" s="30"/>
      <c r="MLO908" s="30"/>
      <c r="MLP908" s="30"/>
      <c r="MLQ908" s="30"/>
      <c r="MLR908" s="30"/>
      <c r="MLS908" s="30"/>
      <c r="MLT908" s="30"/>
      <c r="MLU908" s="30"/>
      <c r="MLV908" s="30"/>
      <c r="MLW908" s="30"/>
      <c r="MLX908" s="30"/>
      <c r="MLY908" s="30"/>
      <c r="MLZ908" s="30"/>
      <c r="MMA908" s="30"/>
      <c r="MMB908" s="30"/>
      <c r="MMC908" s="30"/>
      <c r="MMD908" s="30"/>
      <c r="MME908" s="30"/>
      <c r="MMF908" s="30"/>
      <c r="MMG908" s="30"/>
      <c r="MMH908" s="30"/>
      <c r="MMI908" s="30"/>
      <c r="MMJ908" s="30"/>
      <c r="MMK908" s="30"/>
      <c r="MML908" s="30"/>
      <c r="MMM908" s="30"/>
      <c r="MMN908" s="30"/>
      <c r="MMO908" s="30"/>
      <c r="MMP908" s="30"/>
      <c r="MMQ908" s="30"/>
      <c r="MMR908" s="30"/>
      <c r="MMS908" s="30"/>
      <c r="MMT908" s="30"/>
      <c r="MMU908" s="30"/>
      <c r="MMV908" s="30"/>
      <c r="MMW908" s="30"/>
      <c r="MMX908" s="30"/>
      <c r="MMY908" s="30"/>
      <c r="MMZ908" s="30"/>
      <c r="MNA908" s="30"/>
      <c r="MNB908" s="30"/>
      <c r="MNC908" s="30"/>
      <c r="MND908" s="30"/>
      <c r="MNE908" s="30"/>
      <c r="MNF908" s="30"/>
      <c r="MNG908" s="30"/>
      <c r="MNH908" s="30"/>
      <c r="MNI908" s="30"/>
      <c r="MNJ908" s="30"/>
      <c r="MNK908" s="30"/>
      <c r="MNL908" s="30"/>
      <c r="MNM908" s="30"/>
      <c r="MNN908" s="30"/>
      <c r="MNO908" s="30"/>
      <c r="MNP908" s="30"/>
      <c r="MNQ908" s="30"/>
      <c r="MNR908" s="30"/>
      <c r="MNS908" s="30"/>
      <c r="MNT908" s="30"/>
      <c r="MNU908" s="30"/>
      <c r="MNV908" s="30"/>
      <c r="MNW908" s="30"/>
      <c r="MNX908" s="30"/>
      <c r="MNY908" s="30"/>
      <c r="MNZ908" s="30"/>
      <c r="MOA908" s="30"/>
      <c r="MOB908" s="30"/>
      <c r="MOC908" s="30"/>
      <c r="MOD908" s="30"/>
      <c r="MOE908" s="30"/>
      <c r="MOF908" s="30"/>
      <c r="MOG908" s="30"/>
      <c r="MOH908" s="30"/>
      <c r="MOI908" s="30"/>
      <c r="MOJ908" s="30"/>
      <c r="MOK908" s="30"/>
      <c r="MOL908" s="30"/>
      <c r="MOM908" s="30"/>
      <c r="MON908" s="30"/>
      <c r="MOO908" s="30"/>
      <c r="MOP908" s="30"/>
      <c r="MOQ908" s="30"/>
      <c r="MOR908" s="30"/>
      <c r="MOS908" s="30"/>
      <c r="MOT908" s="30"/>
      <c r="MOU908" s="30"/>
      <c r="MOV908" s="30"/>
      <c r="MOW908" s="30"/>
      <c r="MOX908" s="30"/>
      <c r="MOY908" s="30"/>
      <c r="MOZ908" s="30"/>
      <c r="MPA908" s="30"/>
      <c r="MPB908" s="30"/>
      <c r="MPC908" s="30"/>
      <c r="MPD908" s="30"/>
      <c r="MPE908" s="30"/>
      <c r="MPF908" s="30"/>
      <c r="MPG908" s="30"/>
      <c r="MPH908" s="30"/>
      <c r="MPI908" s="30"/>
      <c r="MPJ908" s="30"/>
      <c r="MPK908" s="30"/>
      <c r="MPL908" s="30"/>
      <c r="MPM908" s="30"/>
      <c r="MPN908" s="30"/>
      <c r="MPO908" s="30"/>
      <c r="MPP908" s="30"/>
      <c r="MPQ908" s="30"/>
      <c r="MPR908" s="30"/>
      <c r="MPS908" s="30"/>
      <c r="MPT908" s="30"/>
      <c r="MPU908" s="30"/>
      <c r="MPV908" s="30"/>
      <c r="MPW908" s="30"/>
      <c r="MPX908" s="30"/>
      <c r="MPY908" s="30"/>
      <c r="MPZ908" s="30"/>
      <c r="MQA908" s="30"/>
      <c r="MQB908" s="30"/>
      <c r="MQC908" s="30"/>
      <c r="MQD908" s="30"/>
      <c r="MQE908" s="30"/>
      <c r="MQF908" s="30"/>
      <c r="MQG908" s="30"/>
      <c r="MQH908" s="30"/>
      <c r="MQI908" s="30"/>
      <c r="MQJ908" s="30"/>
      <c r="MQK908" s="30"/>
      <c r="MQL908" s="30"/>
      <c r="MQM908" s="30"/>
      <c r="MQN908" s="30"/>
      <c r="MQO908" s="30"/>
      <c r="MQP908" s="30"/>
      <c r="MQQ908" s="30"/>
      <c r="MQR908" s="30"/>
      <c r="MQS908" s="30"/>
      <c r="MQT908" s="30"/>
      <c r="MQU908" s="30"/>
      <c r="MQV908" s="30"/>
      <c r="MQW908" s="30"/>
      <c r="MQX908" s="30"/>
      <c r="MQY908" s="30"/>
      <c r="MQZ908" s="30"/>
      <c r="MRA908" s="30"/>
      <c r="MRB908" s="30"/>
      <c r="MRC908" s="30"/>
      <c r="MRD908" s="30"/>
      <c r="MRE908" s="30"/>
      <c r="MRF908" s="30"/>
      <c r="MRG908" s="30"/>
      <c r="MRH908" s="30"/>
      <c r="MRI908" s="30"/>
      <c r="MRJ908" s="30"/>
      <c r="MRK908" s="30"/>
      <c r="MRL908" s="30"/>
      <c r="MRM908" s="30"/>
      <c r="MRN908" s="30"/>
      <c r="MRO908" s="30"/>
      <c r="MRP908" s="30"/>
      <c r="MRQ908" s="30"/>
      <c r="MRR908" s="30"/>
      <c r="MRS908" s="30"/>
      <c r="MRT908" s="30"/>
      <c r="MRU908" s="30"/>
      <c r="MRV908" s="30"/>
      <c r="MRW908" s="30"/>
      <c r="MRX908" s="30"/>
      <c r="MRY908" s="30"/>
      <c r="MRZ908" s="30"/>
      <c r="MSA908" s="30"/>
      <c r="MSB908" s="30"/>
      <c r="MSC908" s="30"/>
      <c r="MSD908" s="30"/>
      <c r="MSE908" s="30"/>
      <c r="MSF908" s="30"/>
      <c r="MSG908" s="30"/>
      <c r="MSH908" s="30"/>
      <c r="MSI908" s="30"/>
      <c r="MSJ908" s="30"/>
      <c r="MSK908" s="30"/>
      <c r="MSL908" s="30"/>
      <c r="MSM908" s="30"/>
      <c r="MSN908" s="30"/>
      <c r="MSO908" s="30"/>
      <c r="MSP908" s="30"/>
      <c r="MSQ908" s="30"/>
      <c r="MSR908" s="30"/>
      <c r="MSS908" s="30"/>
      <c r="MST908" s="30"/>
      <c r="MSU908" s="30"/>
      <c r="MSV908" s="30"/>
      <c r="MSW908" s="30"/>
      <c r="MSX908" s="30"/>
      <c r="MSY908" s="30"/>
      <c r="MSZ908" s="30"/>
      <c r="MTA908" s="30"/>
      <c r="MTB908" s="30"/>
      <c r="MTC908" s="30"/>
      <c r="MTD908" s="30"/>
      <c r="MTE908" s="30"/>
      <c r="MTF908" s="30"/>
      <c r="MTG908" s="30"/>
      <c r="MTH908" s="30"/>
      <c r="MTI908" s="30"/>
      <c r="MTJ908" s="30"/>
      <c r="MTK908" s="30"/>
      <c r="MTL908" s="30"/>
      <c r="MTM908" s="30"/>
      <c r="MTN908" s="30"/>
      <c r="MTO908" s="30"/>
      <c r="MTP908" s="30"/>
      <c r="MTQ908" s="30"/>
      <c r="MTR908" s="30"/>
      <c r="MTS908" s="30"/>
      <c r="MTT908" s="30"/>
      <c r="MTU908" s="30"/>
      <c r="MTV908" s="30"/>
      <c r="MTW908" s="30"/>
      <c r="MTX908" s="30"/>
      <c r="MTY908" s="30"/>
      <c r="MTZ908" s="30"/>
      <c r="MUA908" s="30"/>
      <c r="MUB908" s="30"/>
      <c r="MUC908" s="30"/>
      <c r="MUD908" s="30"/>
      <c r="MUE908" s="30"/>
      <c r="MUF908" s="30"/>
      <c r="MUG908" s="30"/>
      <c r="MUH908" s="30"/>
      <c r="MUI908" s="30"/>
      <c r="MUJ908" s="30"/>
      <c r="MUK908" s="30"/>
      <c r="MUL908" s="30"/>
      <c r="MUM908" s="30"/>
      <c r="MUN908" s="30"/>
      <c r="MUO908" s="30"/>
      <c r="MUP908" s="30"/>
      <c r="MUQ908" s="30"/>
      <c r="MUR908" s="30"/>
      <c r="MUS908" s="30"/>
      <c r="MUT908" s="30"/>
      <c r="MUU908" s="30"/>
      <c r="MUV908" s="30"/>
      <c r="MUW908" s="30"/>
      <c r="MUX908" s="30"/>
      <c r="MUY908" s="30"/>
      <c r="MUZ908" s="30"/>
      <c r="MVA908" s="30"/>
      <c r="MVB908" s="30"/>
      <c r="MVC908" s="30"/>
      <c r="MVD908" s="30"/>
      <c r="MVE908" s="30"/>
      <c r="MVF908" s="30"/>
      <c r="MVG908" s="30"/>
      <c r="MVH908" s="30"/>
      <c r="MVI908" s="30"/>
      <c r="MVJ908" s="30"/>
      <c r="MVK908" s="30"/>
      <c r="MVL908" s="30"/>
      <c r="MVM908" s="30"/>
      <c r="MVN908" s="30"/>
      <c r="MVO908" s="30"/>
      <c r="MVP908" s="30"/>
      <c r="MVQ908" s="30"/>
      <c r="MVR908" s="30"/>
      <c r="MVS908" s="30"/>
      <c r="MVT908" s="30"/>
      <c r="MVU908" s="30"/>
      <c r="MVV908" s="30"/>
      <c r="MVW908" s="30"/>
      <c r="MVX908" s="30"/>
      <c r="MVY908" s="30"/>
      <c r="MVZ908" s="30"/>
      <c r="MWA908" s="30"/>
      <c r="MWB908" s="30"/>
      <c r="MWC908" s="30"/>
      <c r="MWD908" s="30"/>
      <c r="MWE908" s="30"/>
      <c r="MWF908" s="30"/>
      <c r="MWG908" s="30"/>
      <c r="MWH908" s="30"/>
      <c r="MWI908" s="30"/>
      <c r="MWJ908" s="30"/>
      <c r="MWK908" s="30"/>
      <c r="MWL908" s="30"/>
      <c r="MWM908" s="30"/>
      <c r="MWN908" s="30"/>
      <c r="MWO908" s="30"/>
      <c r="MWP908" s="30"/>
      <c r="MWQ908" s="30"/>
      <c r="MWR908" s="30"/>
      <c r="MWS908" s="30"/>
      <c r="MWT908" s="30"/>
      <c r="MWU908" s="30"/>
      <c r="MWV908" s="30"/>
      <c r="MWW908" s="30"/>
      <c r="MWX908" s="30"/>
      <c r="MWY908" s="30"/>
      <c r="MWZ908" s="30"/>
      <c r="MXA908" s="30"/>
      <c r="MXB908" s="30"/>
      <c r="MXC908" s="30"/>
      <c r="MXD908" s="30"/>
      <c r="MXE908" s="30"/>
      <c r="MXF908" s="30"/>
      <c r="MXG908" s="30"/>
      <c r="MXH908" s="30"/>
      <c r="MXI908" s="30"/>
      <c r="MXJ908" s="30"/>
      <c r="MXK908" s="30"/>
      <c r="MXL908" s="30"/>
      <c r="MXM908" s="30"/>
      <c r="MXN908" s="30"/>
      <c r="MXO908" s="30"/>
      <c r="MXP908" s="30"/>
      <c r="MXQ908" s="30"/>
      <c r="MXR908" s="30"/>
      <c r="MXS908" s="30"/>
      <c r="MXT908" s="30"/>
      <c r="MXU908" s="30"/>
      <c r="MXV908" s="30"/>
      <c r="MXW908" s="30"/>
      <c r="MXX908" s="30"/>
      <c r="MXY908" s="30"/>
      <c r="MXZ908" s="30"/>
      <c r="MYA908" s="30"/>
      <c r="MYB908" s="30"/>
      <c r="MYC908" s="30"/>
      <c r="MYD908" s="30"/>
      <c r="MYE908" s="30"/>
      <c r="MYF908" s="30"/>
      <c r="MYG908" s="30"/>
      <c r="MYH908" s="30"/>
      <c r="MYI908" s="30"/>
      <c r="MYJ908" s="30"/>
      <c r="MYK908" s="30"/>
      <c r="MYL908" s="30"/>
      <c r="MYM908" s="30"/>
      <c r="MYN908" s="30"/>
      <c r="MYO908" s="30"/>
      <c r="MYP908" s="30"/>
      <c r="MYQ908" s="30"/>
      <c r="MYR908" s="30"/>
      <c r="MYS908" s="30"/>
      <c r="MYT908" s="30"/>
      <c r="MYU908" s="30"/>
      <c r="MYV908" s="30"/>
      <c r="MYW908" s="30"/>
      <c r="MYX908" s="30"/>
      <c r="MYY908" s="30"/>
      <c r="MYZ908" s="30"/>
      <c r="MZA908" s="30"/>
      <c r="MZB908" s="30"/>
      <c r="MZC908" s="30"/>
      <c r="MZD908" s="30"/>
      <c r="MZE908" s="30"/>
      <c r="MZF908" s="30"/>
      <c r="MZG908" s="30"/>
      <c r="MZH908" s="30"/>
      <c r="MZI908" s="30"/>
      <c r="MZJ908" s="30"/>
      <c r="MZK908" s="30"/>
      <c r="MZL908" s="30"/>
      <c r="MZM908" s="30"/>
      <c r="MZN908" s="30"/>
      <c r="MZO908" s="30"/>
      <c r="MZP908" s="30"/>
      <c r="MZQ908" s="30"/>
      <c r="MZR908" s="30"/>
      <c r="MZS908" s="30"/>
      <c r="MZT908" s="30"/>
      <c r="MZU908" s="30"/>
      <c r="MZV908" s="30"/>
      <c r="MZW908" s="30"/>
      <c r="MZX908" s="30"/>
      <c r="MZY908" s="30"/>
      <c r="MZZ908" s="30"/>
      <c r="NAA908" s="30"/>
      <c r="NAB908" s="30"/>
      <c r="NAC908" s="30"/>
      <c r="NAD908" s="30"/>
      <c r="NAE908" s="30"/>
      <c r="NAF908" s="30"/>
      <c r="NAG908" s="30"/>
      <c r="NAH908" s="30"/>
      <c r="NAI908" s="30"/>
      <c r="NAJ908" s="30"/>
      <c r="NAK908" s="30"/>
      <c r="NAL908" s="30"/>
      <c r="NAM908" s="30"/>
      <c r="NAN908" s="30"/>
      <c r="NAO908" s="30"/>
      <c r="NAP908" s="30"/>
      <c r="NAQ908" s="30"/>
      <c r="NAR908" s="30"/>
      <c r="NAS908" s="30"/>
      <c r="NAT908" s="30"/>
      <c r="NAU908" s="30"/>
      <c r="NAV908" s="30"/>
      <c r="NAW908" s="30"/>
      <c r="NAX908" s="30"/>
      <c r="NAY908" s="30"/>
      <c r="NAZ908" s="30"/>
      <c r="NBA908" s="30"/>
      <c r="NBB908" s="30"/>
      <c r="NBC908" s="30"/>
      <c r="NBD908" s="30"/>
      <c r="NBE908" s="30"/>
      <c r="NBF908" s="30"/>
      <c r="NBG908" s="30"/>
      <c r="NBH908" s="30"/>
      <c r="NBI908" s="30"/>
      <c r="NBJ908" s="30"/>
      <c r="NBK908" s="30"/>
      <c r="NBL908" s="30"/>
      <c r="NBM908" s="30"/>
      <c r="NBN908" s="30"/>
      <c r="NBO908" s="30"/>
      <c r="NBP908" s="30"/>
      <c r="NBQ908" s="30"/>
      <c r="NBR908" s="30"/>
      <c r="NBS908" s="30"/>
      <c r="NBT908" s="30"/>
      <c r="NBU908" s="30"/>
      <c r="NBV908" s="30"/>
      <c r="NBW908" s="30"/>
      <c r="NBX908" s="30"/>
      <c r="NBY908" s="30"/>
      <c r="NBZ908" s="30"/>
      <c r="NCA908" s="30"/>
      <c r="NCB908" s="30"/>
      <c r="NCC908" s="30"/>
      <c r="NCD908" s="30"/>
      <c r="NCE908" s="30"/>
      <c r="NCF908" s="30"/>
      <c r="NCG908" s="30"/>
      <c r="NCH908" s="30"/>
      <c r="NCI908" s="30"/>
      <c r="NCJ908" s="30"/>
      <c r="NCK908" s="30"/>
      <c r="NCL908" s="30"/>
      <c r="NCM908" s="30"/>
      <c r="NCN908" s="30"/>
      <c r="NCO908" s="30"/>
      <c r="NCP908" s="30"/>
      <c r="NCQ908" s="30"/>
      <c r="NCR908" s="30"/>
      <c r="NCS908" s="30"/>
      <c r="NCT908" s="30"/>
      <c r="NCU908" s="30"/>
      <c r="NCV908" s="30"/>
      <c r="NCW908" s="30"/>
      <c r="NCX908" s="30"/>
      <c r="NCY908" s="30"/>
      <c r="NCZ908" s="30"/>
      <c r="NDA908" s="30"/>
      <c r="NDB908" s="30"/>
      <c r="NDC908" s="30"/>
      <c r="NDD908" s="30"/>
      <c r="NDE908" s="30"/>
      <c r="NDF908" s="30"/>
      <c r="NDG908" s="30"/>
      <c r="NDH908" s="30"/>
      <c r="NDI908" s="30"/>
      <c r="NDJ908" s="30"/>
      <c r="NDK908" s="30"/>
      <c r="NDL908" s="30"/>
      <c r="NDM908" s="30"/>
      <c r="NDN908" s="30"/>
      <c r="NDO908" s="30"/>
      <c r="NDP908" s="30"/>
      <c r="NDQ908" s="30"/>
      <c r="NDR908" s="30"/>
      <c r="NDS908" s="30"/>
      <c r="NDT908" s="30"/>
      <c r="NDU908" s="30"/>
      <c r="NDV908" s="30"/>
      <c r="NDW908" s="30"/>
      <c r="NDX908" s="30"/>
      <c r="NDY908" s="30"/>
      <c r="NDZ908" s="30"/>
      <c r="NEA908" s="30"/>
      <c r="NEB908" s="30"/>
      <c r="NEC908" s="30"/>
      <c r="NED908" s="30"/>
      <c r="NEE908" s="30"/>
      <c r="NEF908" s="30"/>
      <c r="NEG908" s="30"/>
      <c r="NEH908" s="30"/>
      <c r="NEI908" s="30"/>
      <c r="NEJ908" s="30"/>
      <c r="NEK908" s="30"/>
      <c r="NEL908" s="30"/>
      <c r="NEM908" s="30"/>
      <c r="NEN908" s="30"/>
      <c r="NEO908" s="30"/>
      <c r="NEP908" s="30"/>
      <c r="NEQ908" s="30"/>
      <c r="NER908" s="30"/>
      <c r="NES908" s="30"/>
      <c r="NET908" s="30"/>
      <c r="NEU908" s="30"/>
      <c r="NEV908" s="30"/>
      <c r="NEW908" s="30"/>
      <c r="NEX908" s="30"/>
      <c r="NEY908" s="30"/>
      <c r="NEZ908" s="30"/>
      <c r="NFA908" s="30"/>
      <c r="NFB908" s="30"/>
      <c r="NFC908" s="30"/>
      <c r="NFD908" s="30"/>
      <c r="NFE908" s="30"/>
      <c r="NFF908" s="30"/>
      <c r="NFG908" s="30"/>
      <c r="NFH908" s="30"/>
      <c r="NFI908" s="30"/>
      <c r="NFJ908" s="30"/>
      <c r="NFK908" s="30"/>
      <c r="NFL908" s="30"/>
      <c r="NFM908" s="30"/>
      <c r="NFN908" s="30"/>
      <c r="NFO908" s="30"/>
      <c r="NFP908" s="30"/>
      <c r="NFQ908" s="30"/>
      <c r="NFR908" s="30"/>
      <c r="NFS908" s="30"/>
      <c r="NFT908" s="30"/>
      <c r="NFU908" s="30"/>
      <c r="NFV908" s="30"/>
      <c r="NFW908" s="30"/>
      <c r="NFX908" s="30"/>
      <c r="NFY908" s="30"/>
      <c r="NFZ908" s="30"/>
      <c r="NGA908" s="30"/>
      <c r="NGB908" s="30"/>
      <c r="NGC908" s="30"/>
      <c r="NGD908" s="30"/>
      <c r="NGE908" s="30"/>
      <c r="NGF908" s="30"/>
      <c r="NGG908" s="30"/>
      <c r="NGH908" s="30"/>
      <c r="NGI908" s="30"/>
      <c r="NGJ908" s="30"/>
      <c r="NGK908" s="30"/>
      <c r="NGL908" s="30"/>
      <c r="NGM908" s="30"/>
      <c r="NGN908" s="30"/>
      <c r="NGO908" s="30"/>
      <c r="NGP908" s="30"/>
      <c r="NGQ908" s="30"/>
      <c r="NGR908" s="30"/>
      <c r="NGS908" s="30"/>
      <c r="NGT908" s="30"/>
      <c r="NGU908" s="30"/>
      <c r="NGV908" s="30"/>
      <c r="NGW908" s="30"/>
      <c r="NGX908" s="30"/>
      <c r="NGY908" s="30"/>
      <c r="NGZ908" s="30"/>
      <c r="NHA908" s="30"/>
      <c r="NHB908" s="30"/>
      <c r="NHC908" s="30"/>
      <c r="NHD908" s="30"/>
      <c r="NHE908" s="30"/>
      <c r="NHF908" s="30"/>
      <c r="NHG908" s="30"/>
      <c r="NHH908" s="30"/>
      <c r="NHI908" s="30"/>
      <c r="NHJ908" s="30"/>
      <c r="NHK908" s="30"/>
      <c r="NHL908" s="30"/>
      <c r="NHM908" s="30"/>
      <c r="NHN908" s="30"/>
      <c r="NHO908" s="30"/>
      <c r="NHP908" s="30"/>
      <c r="NHQ908" s="30"/>
      <c r="NHR908" s="30"/>
      <c r="NHS908" s="30"/>
      <c r="NHT908" s="30"/>
      <c r="NHU908" s="30"/>
      <c r="NHV908" s="30"/>
      <c r="NHW908" s="30"/>
      <c r="NHX908" s="30"/>
      <c r="NHY908" s="30"/>
      <c r="NHZ908" s="30"/>
      <c r="NIA908" s="30"/>
      <c r="NIB908" s="30"/>
      <c r="NIC908" s="30"/>
      <c r="NID908" s="30"/>
      <c r="NIE908" s="30"/>
      <c r="NIF908" s="30"/>
      <c r="NIG908" s="30"/>
      <c r="NIH908" s="30"/>
      <c r="NII908" s="30"/>
      <c r="NIJ908" s="30"/>
      <c r="NIK908" s="30"/>
      <c r="NIL908" s="30"/>
      <c r="NIM908" s="30"/>
      <c r="NIN908" s="30"/>
      <c r="NIO908" s="30"/>
      <c r="NIP908" s="30"/>
      <c r="NIQ908" s="30"/>
      <c r="NIR908" s="30"/>
      <c r="NIS908" s="30"/>
      <c r="NIT908" s="30"/>
      <c r="NIU908" s="30"/>
      <c r="NIV908" s="30"/>
      <c r="NIW908" s="30"/>
      <c r="NIX908" s="30"/>
      <c r="NIY908" s="30"/>
      <c r="NIZ908" s="30"/>
      <c r="NJA908" s="30"/>
      <c r="NJB908" s="30"/>
      <c r="NJC908" s="30"/>
      <c r="NJD908" s="30"/>
      <c r="NJE908" s="30"/>
      <c r="NJF908" s="30"/>
      <c r="NJG908" s="30"/>
      <c r="NJH908" s="30"/>
      <c r="NJI908" s="30"/>
      <c r="NJJ908" s="30"/>
      <c r="NJK908" s="30"/>
      <c r="NJL908" s="30"/>
      <c r="NJM908" s="30"/>
      <c r="NJN908" s="30"/>
      <c r="NJO908" s="30"/>
      <c r="NJP908" s="30"/>
      <c r="NJQ908" s="30"/>
      <c r="NJR908" s="30"/>
      <c r="NJS908" s="30"/>
      <c r="NJT908" s="30"/>
      <c r="NJU908" s="30"/>
      <c r="NJV908" s="30"/>
      <c r="NJW908" s="30"/>
      <c r="NJX908" s="30"/>
      <c r="NJY908" s="30"/>
      <c r="NJZ908" s="30"/>
      <c r="NKA908" s="30"/>
      <c r="NKB908" s="30"/>
      <c r="NKC908" s="30"/>
      <c r="NKD908" s="30"/>
      <c r="NKE908" s="30"/>
      <c r="NKF908" s="30"/>
      <c r="NKG908" s="30"/>
      <c r="NKH908" s="30"/>
      <c r="NKI908" s="30"/>
      <c r="NKJ908" s="30"/>
      <c r="NKK908" s="30"/>
      <c r="NKL908" s="30"/>
      <c r="NKM908" s="30"/>
      <c r="NKN908" s="30"/>
      <c r="NKO908" s="30"/>
      <c r="NKP908" s="30"/>
      <c r="NKQ908" s="30"/>
      <c r="NKR908" s="30"/>
      <c r="NKS908" s="30"/>
      <c r="NKT908" s="30"/>
      <c r="NKU908" s="30"/>
      <c r="NKV908" s="30"/>
      <c r="NKW908" s="30"/>
      <c r="NKX908" s="30"/>
      <c r="NKY908" s="30"/>
      <c r="NKZ908" s="30"/>
      <c r="NLA908" s="30"/>
      <c r="NLB908" s="30"/>
      <c r="NLC908" s="30"/>
      <c r="NLD908" s="30"/>
      <c r="NLE908" s="30"/>
      <c r="NLF908" s="30"/>
      <c r="NLG908" s="30"/>
      <c r="NLH908" s="30"/>
      <c r="NLI908" s="30"/>
      <c r="NLJ908" s="30"/>
      <c r="NLK908" s="30"/>
      <c r="NLL908" s="30"/>
      <c r="NLM908" s="30"/>
      <c r="NLN908" s="30"/>
      <c r="NLO908" s="30"/>
      <c r="NLP908" s="30"/>
      <c r="NLQ908" s="30"/>
      <c r="NLR908" s="30"/>
      <c r="NLS908" s="30"/>
      <c r="NLT908" s="30"/>
      <c r="NLU908" s="30"/>
      <c r="NLV908" s="30"/>
      <c r="NLW908" s="30"/>
      <c r="NLX908" s="30"/>
      <c r="NLY908" s="30"/>
      <c r="NLZ908" s="30"/>
      <c r="NMA908" s="30"/>
      <c r="NMB908" s="30"/>
      <c r="NMC908" s="30"/>
      <c r="NMD908" s="30"/>
      <c r="NME908" s="30"/>
      <c r="NMF908" s="30"/>
      <c r="NMG908" s="30"/>
      <c r="NMH908" s="30"/>
      <c r="NMI908" s="30"/>
      <c r="NMJ908" s="30"/>
      <c r="NMK908" s="30"/>
      <c r="NML908" s="30"/>
      <c r="NMM908" s="30"/>
      <c r="NMN908" s="30"/>
      <c r="NMO908" s="30"/>
      <c r="NMP908" s="30"/>
      <c r="NMQ908" s="30"/>
      <c r="NMR908" s="30"/>
      <c r="NMS908" s="30"/>
      <c r="NMT908" s="30"/>
      <c r="NMU908" s="30"/>
      <c r="NMV908" s="30"/>
      <c r="NMW908" s="30"/>
      <c r="NMX908" s="30"/>
      <c r="NMY908" s="30"/>
      <c r="NMZ908" s="30"/>
      <c r="NNA908" s="30"/>
      <c r="NNB908" s="30"/>
      <c r="NNC908" s="30"/>
      <c r="NND908" s="30"/>
      <c r="NNE908" s="30"/>
      <c r="NNF908" s="30"/>
      <c r="NNG908" s="30"/>
      <c r="NNH908" s="30"/>
      <c r="NNI908" s="30"/>
      <c r="NNJ908" s="30"/>
      <c r="NNK908" s="30"/>
      <c r="NNL908" s="30"/>
      <c r="NNM908" s="30"/>
      <c r="NNN908" s="30"/>
      <c r="NNO908" s="30"/>
      <c r="NNP908" s="30"/>
      <c r="NNQ908" s="30"/>
      <c r="NNR908" s="30"/>
      <c r="NNS908" s="30"/>
      <c r="NNT908" s="30"/>
      <c r="NNU908" s="30"/>
      <c r="NNV908" s="30"/>
      <c r="NNW908" s="30"/>
      <c r="NNX908" s="30"/>
      <c r="NNY908" s="30"/>
      <c r="NNZ908" s="30"/>
      <c r="NOA908" s="30"/>
      <c r="NOB908" s="30"/>
      <c r="NOC908" s="30"/>
      <c r="NOD908" s="30"/>
      <c r="NOE908" s="30"/>
      <c r="NOF908" s="30"/>
      <c r="NOG908" s="30"/>
      <c r="NOH908" s="30"/>
      <c r="NOI908" s="30"/>
      <c r="NOJ908" s="30"/>
      <c r="NOK908" s="30"/>
      <c r="NOL908" s="30"/>
      <c r="NOM908" s="30"/>
      <c r="NON908" s="30"/>
      <c r="NOO908" s="30"/>
      <c r="NOP908" s="30"/>
      <c r="NOQ908" s="30"/>
      <c r="NOR908" s="30"/>
      <c r="NOS908" s="30"/>
      <c r="NOT908" s="30"/>
      <c r="NOU908" s="30"/>
      <c r="NOV908" s="30"/>
      <c r="NOW908" s="30"/>
      <c r="NOX908" s="30"/>
      <c r="NOY908" s="30"/>
      <c r="NOZ908" s="30"/>
      <c r="NPA908" s="30"/>
      <c r="NPB908" s="30"/>
      <c r="NPC908" s="30"/>
      <c r="NPD908" s="30"/>
      <c r="NPE908" s="30"/>
      <c r="NPF908" s="30"/>
      <c r="NPG908" s="30"/>
      <c r="NPH908" s="30"/>
      <c r="NPI908" s="30"/>
      <c r="NPJ908" s="30"/>
      <c r="NPK908" s="30"/>
      <c r="NPL908" s="30"/>
      <c r="NPM908" s="30"/>
      <c r="NPN908" s="30"/>
      <c r="NPO908" s="30"/>
      <c r="NPP908" s="30"/>
      <c r="NPQ908" s="30"/>
      <c r="NPR908" s="30"/>
      <c r="NPS908" s="30"/>
      <c r="NPT908" s="30"/>
      <c r="NPU908" s="30"/>
      <c r="NPV908" s="30"/>
      <c r="NPW908" s="30"/>
      <c r="NPX908" s="30"/>
      <c r="NPY908" s="30"/>
      <c r="NPZ908" s="30"/>
      <c r="NQA908" s="30"/>
      <c r="NQB908" s="30"/>
      <c r="NQC908" s="30"/>
      <c r="NQD908" s="30"/>
      <c r="NQE908" s="30"/>
      <c r="NQF908" s="30"/>
      <c r="NQG908" s="30"/>
      <c r="NQH908" s="30"/>
      <c r="NQI908" s="30"/>
      <c r="NQJ908" s="30"/>
      <c r="NQK908" s="30"/>
      <c r="NQL908" s="30"/>
      <c r="NQM908" s="30"/>
      <c r="NQN908" s="30"/>
      <c r="NQO908" s="30"/>
      <c r="NQP908" s="30"/>
      <c r="NQQ908" s="30"/>
      <c r="NQR908" s="30"/>
      <c r="NQS908" s="30"/>
      <c r="NQT908" s="30"/>
      <c r="NQU908" s="30"/>
      <c r="NQV908" s="30"/>
      <c r="NQW908" s="30"/>
      <c r="NQX908" s="30"/>
      <c r="NQY908" s="30"/>
      <c r="NQZ908" s="30"/>
      <c r="NRA908" s="30"/>
      <c r="NRB908" s="30"/>
      <c r="NRC908" s="30"/>
      <c r="NRD908" s="30"/>
      <c r="NRE908" s="30"/>
      <c r="NRF908" s="30"/>
      <c r="NRG908" s="30"/>
      <c r="NRH908" s="30"/>
      <c r="NRI908" s="30"/>
      <c r="NRJ908" s="30"/>
      <c r="NRK908" s="30"/>
      <c r="NRL908" s="30"/>
      <c r="NRM908" s="30"/>
      <c r="NRN908" s="30"/>
      <c r="NRO908" s="30"/>
      <c r="NRP908" s="30"/>
      <c r="NRQ908" s="30"/>
      <c r="NRR908" s="30"/>
      <c r="NRS908" s="30"/>
      <c r="NRT908" s="30"/>
      <c r="NRU908" s="30"/>
      <c r="NRV908" s="30"/>
      <c r="NRW908" s="30"/>
      <c r="NRX908" s="30"/>
      <c r="NRY908" s="30"/>
      <c r="NRZ908" s="30"/>
      <c r="NSA908" s="30"/>
      <c r="NSB908" s="30"/>
      <c r="NSC908" s="30"/>
      <c r="NSD908" s="30"/>
      <c r="NSE908" s="30"/>
      <c r="NSF908" s="30"/>
      <c r="NSG908" s="30"/>
      <c r="NSH908" s="30"/>
      <c r="NSI908" s="30"/>
      <c r="NSJ908" s="30"/>
      <c r="NSK908" s="30"/>
      <c r="NSL908" s="30"/>
      <c r="NSM908" s="30"/>
      <c r="NSN908" s="30"/>
      <c r="NSO908" s="30"/>
      <c r="NSP908" s="30"/>
      <c r="NSQ908" s="30"/>
      <c r="NSR908" s="30"/>
      <c r="NSS908" s="30"/>
      <c r="NST908" s="30"/>
      <c r="NSU908" s="30"/>
      <c r="NSV908" s="30"/>
      <c r="NSW908" s="30"/>
      <c r="NSX908" s="30"/>
      <c r="NSY908" s="30"/>
      <c r="NSZ908" s="30"/>
      <c r="NTA908" s="30"/>
      <c r="NTB908" s="30"/>
      <c r="NTC908" s="30"/>
      <c r="NTD908" s="30"/>
      <c r="NTE908" s="30"/>
      <c r="NTF908" s="30"/>
      <c r="NTG908" s="30"/>
      <c r="NTH908" s="30"/>
      <c r="NTI908" s="30"/>
      <c r="NTJ908" s="30"/>
      <c r="NTK908" s="30"/>
      <c r="NTL908" s="30"/>
      <c r="NTM908" s="30"/>
      <c r="NTN908" s="30"/>
      <c r="NTO908" s="30"/>
      <c r="NTP908" s="30"/>
      <c r="NTQ908" s="30"/>
      <c r="NTR908" s="30"/>
      <c r="NTS908" s="30"/>
      <c r="NTT908" s="30"/>
      <c r="NTU908" s="30"/>
      <c r="NTV908" s="30"/>
      <c r="NTW908" s="30"/>
      <c r="NTX908" s="30"/>
      <c r="NTY908" s="30"/>
      <c r="NTZ908" s="30"/>
      <c r="NUA908" s="30"/>
      <c r="NUB908" s="30"/>
      <c r="NUC908" s="30"/>
      <c r="NUD908" s="30"/>
      <c r="NUE908" s="30"/>
      <c r="NUF908" s="30"/>
      <c r="NUG908" s="30"/>
      <c r="NUH908" s="30"/>
      <c r="NUI908" s="30"/>
      <c r="NUJ908" s="30"/>
      <c r="NUK908" s="30"/>
      <c r="NUL908" s="30"/>
      <c r="NUM908" s="30"/>
      <c r="NUN908" s="30"/>
      <c r="NUO908" s="30"/>
      <c r="NUP908" s="30"/>
      <c r="NUQ908" s="30"/>
      <c r="NUR908" s="30"/>
      <c r="NUS908" s="30"/>
      <c r="NUT908" s="30"/>
      <c r="NUU908" s="30"/>
      <c r="NUV908" s="30"/>
      <c r="NUW908" s="30"/>
      <c r="NUX908" s="30"/>
      <c r="NUY908" s="30"/>
      <c r="NUZ908" s="30"/>
      <c r="NVA908" s="30"/>
      <c r="NVB908" s="30"/>
      <c r="NVC908" s="30"/>
      <c r="NVD908" s="30"/>
      <c r="NVE908" s="30"/>
      <c r="NVF908" s="30"/>
      <c r="NVG908" s="30"/>
      <c r="NVH908" s="30"/>
      <c r="NVI908" s="30"/>
      <c r="NVJ908" s="30"/>
      <c r="NVK908" s="30"/>
      <c r="NVL908" s="30"/>
      <c r="NVM908" s="30"/>
      <c r="NVN908" s="30"/>
      <c r="NVO908" s="30"/>
      <c r="NVP908" s="30"/>
      <c r="NVQ908" s="30"/>
      <c r="NVR908" s="30"/>
      <c r="NVS908" s="30"/>
      <c r="NVT908" s="30"/>
      <c r="NVU908" s="30"/>
      <c r="NVV908" s="30"/>
      <c r="NVW908" s="30"/>
      <c r="NVX908" s="30"/>
      <c r="NVY908" s="30"/>
      <c r="NVZ908" s="30"/>
      <c r="NWA908" s="30"/>
      <c r="NWB908" s="30"/>
      <c r="NWC908" s="30"/>
      <c r="NWD908" s="30"/>
      <c r="NWE908" s="30"/>
      <c r="NWF908" s="30"/>
      <c r="NWG908" s="30"/>
      <c r="NWH908" s="30"/>
      <c r="NWI908" s="30"/>
      <c r="NWJ908" s="30"/>
      <c r="NWK908" s="30"/>
      <c r="NWL908" s="30"/>
      <c r="NWM908" s="30"/>
      <c r="NWN908" s="30"/>
      <c r="NWO908" s="30"/>
      <c r="NWP908" s="30"/>
      <c r="NWQ908" s="30"/>
      <c r="NWR908" s="30"/>
      <c r="NWS908" s="30"/>
      <c r="NWT908" s="30"/>
      <c r="NWU908" s="30"/>
      <c r="NWV908" s="30"/>
      <c r="NWW908" s="30"/>
      <c r="NWX908" s="30"/>
      <c r="NWY908" s="30"/>
      <c r="NWZ908" s="30"/>
      <c r="NXA908" s="30"/>
      <c r="NXB908" s="30"/>
      <c r="NXC908" s="30"/>
      <c r="NXD908" s="30"/>
      <c r="NXE908" s="30"/>
      <c r="NXF908" s="30"/>
      <c r="NXG908" s="30"/>
      <c r="NXH908" s="30"/>
      <c r="NXI908" s="30"/>
      <c r="NXJ908" s="30"/>
      <c r="NXK908" s="30"/>
      <c r="NXL908" s="30"/>
      <c r="NXM908" s="30"/>
      <c r="NXN908" s="30"/>
      <c r="NXO908" s="30"/>
      <c r="NXP908" s="30"/>
      <c r="NXQ908" s="30"/>
      <c r="NXR908" s="30"/>
      <c r="NXS908" s="30"/>
      <c r="NXT908" s="30"/>
      <c r="NXU908" s="30"/>
      <c r="NXV908" s="30"/>
      <c r="NXW908" s="30"/>
      <c r="NXX908" s="30"/>
      <c r="NXY908" s="30"/>
      <c r="NXZ908" s="30"/>
      <c r="NYA908" s="30"/>
      <c r="NYB908" s="30"/>
      <c r="NYC908" s="30"/>
      <c r="NYD908" s="30"/>
      <c r="NYE908" s="30"/>
      <c r="NYF908" s="30"/>
      <c r="NYG908" s="30"/>
      <c r="NYH908" s="30"/>
      <c r="NYI908" s="30"/>
      <c r="NYJ908" s="30"/>
      <c r="NYK908" s="30"/>
      <c r="NYL908" s="30"/>
      <c r="NYM908" s="30"/>
      <c r="NYN908" s="30"/>
      <c r="NYO908" s="30"/>
      <c r="NYP908" s="30"/>
      <c r="NYQ908" s="30"/>
      <c r="NYR908" s="30"/>
      <c r="NYS908" s="30"/>
      <c r="NYT908" s="30"/>
      <c r="NYU908" s="30"/>
      <c r="NYV908" s="30"/>
      <c r="NYW908" s="30"/>
      <c r="NYX908" s="30"/>
      <c r="NYY908" s="30"/>
      <c r="NYZ908" s="30"/>
      <c r="NZA908" s="30"/>
      <c r="NZB908" s="30"/>
      <c r="NZC908" s="30"/>
      <c r="NZD908" s="30"/>
      <c r="NZE908" s="30"/>
      <c r="NZF908" s="30"/>
      <c r="NZG908" s="30"/>
      <c r="NZH908" s="30"/>
      <c r="NZI908" s="30"/>
      <c r="NZJ908" s="30"/>
      <c r="NZK908" s="30"/>
      <c r="NZL908" s="30"/>
      <c r="NZM908" s="30"/>
      <c r="NZN908" s="30"/>
      <c r="NZO908" s="30"/>
      <c r="NZP908" s="30"/>
      <c r="NZQ908" s="30"/>
      <c r="NZR908" s="30"/>
      <c r="NZS908" s="30"/>
      <c r="NZT908" s="30"/>
      <c r="NZU908" s="30"/>
      <c r="NZV908" s="30"/>
      <c r="NZW908" s="30"/>
      <c r="NZX908" s="30"/>
      <c r="NZY908" s="30"/>
      <c r="NZZ908" s="30"/>
      <c r="OAA908" s="30"/>
      <c r="OAB908" s="30"/>
      <c r="OAC908" s="30"/>
      <c r="OAD908" s="30"/>
      <c r="OAE908" s="30"/>
      <c r="OAF908" s="30"/>
      <c r="OAG908" s="30"/>
      <c r="OAH908" s="30"/>
      <c r="OAI908" s="30"/>
      <c r="OAJ908" s="30"/>
      <c r="OAK908" s="30"/>
      <c r="OAL908" s="30"/>
      <c r="OAM908" s="30"/>
      <c r="OAN908" s="30"/>
      <c r="OAO908" s="30"/>
      <c r="OAP908" s="30"/>
      <c r="OAQ908" s="30"/>
      <c r="OAR908" s="30"/>
      <c r="OAS908" s="30"/>
      <c r="OAT908" s="30"/>
      <c r="OAU908" s="30"/>
      <c r="OAV908" s="30"/>
      <c r="OAW908" s="30"/>
      <c r="OAX908" s="30"/>
      <c r="OAY908" s="30"/>
      <c r="OAZ908" s="30"/>
      <c r="OBA908" s="30"/>
      <c r="OBB908" s="30"/>
      <c r="OBC908" s="30"/>
      <c r="OBD908" s="30"/>
      <c r="OBE908" s="30"/>
      <c r="OBF908" s="30"/>
      <c r="OBG908" s="30"/>
      <c r="OBH908" s="30"/>
      <c r="OBI908" s="30"/>
      <c r="OBJ908" s="30"/>
      <c r="OBK908" s="30"/>
      <c r="OBL908" s="30"/>
      <c r="OBM908" s="30"/>
      <c r="OBN908" s="30"/>
      <c r="OBO908" s="30"/>
      <c r="OBP908" s="30"/>
      <c r="OBQ908" s="30"/>
      <c r="OBR908" s="30"/>
      <c r="OBS908" s="30"/>
      <c r="OBT908" s="30"/>
      <c r="OBU908" s="30"/>
      <c r="OBV908" s="30"/>
      <c r="OBW908" s="30"/>
      <c r="OBX908" s="30"/>
      <c r="OBY908" s="30"/>
      <c r="OBZ908" s="30"/>
      <c r="OCA908" s="30"/>
      <c r="OCB908" s="30"/>
      <c r="OCC908" s="30"/>
      <c r="OCD908" s="30"/>
      <c r="OCE908" s="30"/>
      <c r="OCF908" s="30"/>
      <c r="OCG908" s="30"/>
      <c r="OCH908" s="30"/>
      <c r="OCI908" s="30"/>
      <c r="OCJ908" s="30"/>
      <c r="OCK908" s="30"/>
      <c r="OCL908" s="30"/>
      <c r="OCM908" s="30"/>
      <c r="OCN908" s="30"/>
      <c r="OCO908" s="30"/>
      <c r="OCP908" s="30"/>
      <c r="OCQ908" s="30"/>
      <c r="OCR908" s="30"/>
      <c r="OCS908" s="30"/>
      <c r="OCT908" s="30"/>
      <c r="OCU908" s="30"/>
      <c r="OCV908" s="30"/>
      <c r="OCW908" s="30"/>
      <c r="OCX908" s="30"/>
      <c r="OCY908" s="30"/>
      <c r="OCZ908" s="30"/>
      <c r="ODA908" s="30"/>
      <c r="ODB908" s="30"/>
      <c r="ODC908" s="30"/>
      <c r="ODD908" s="30"/>
      <c r="ODE908" s="30"/>
      <c r="ODF908" s="30"/>
      <c r="ODG908" s="30"/>
      <c r="ODH908" s="30"/>
      <c r="ODI908" s="30"/>
      <c r="ODJ908" s="30"/>
      <c r="ODK908" s="30"/>
      <c r="ODL908" s="30"/>
      <c r="ODM908" s="30"/>
      <c r="ODN908" s="30"/>
      <c r="ODO908" s="30"/>
      <c r="ODP908" s="30"/>
      <c r="ODQ908" s="30"/>
      <c r="ODR908" s="30"/>
      <c r="ODS908" s="30"/>
      <c r="ODT908" s="30"/>
      <c r="ODU908" s="30"/>
      <c r="ODV908" s="30"/>
      <c r="ODW908" s="30"/>
      <c r="ODX908" s="30"/>
      <c r="ODY908" s="30"/>
      <c r="ODZ908" s="30"/>
      <c r="OEA908" s="30"/>
      <c r="OEB908" s="30"/>
      <c r="OEC908" s="30"/>
      <c r="OED908" s="30"/>
      <c r="OEE908" s="30"/>
      <c r="OEF908" s="30"/>
      <c r="OEG908" s="30"/>
      <c r="OEH908" s="30"/>
      <c r="OEI908" s="30"/>
      <c r="OEJ908" s="30"/>
      <c r="OEK908" s="30"/>
      <c r="OEL908" s="30"/>
      <c r="OEM908" s="30"/>
      <c r="OEN908" s="30"/>
      <c r="OEO908" s="30"/>
      <c r="OEP908" s="30"/>
      <c r="OEQ908" s="30"/>
      <c r="OER908" s="30"/>
      <c r="OES908" s="30"/>
      <c r="OET908" s="30"/>
      <c r="OEU908" s="30"/>
      <c r="OEV908" s="30"/>
      <c r="OEW908" s="30"/>
      <c r="OEX908" s="30"/>
      <c r="OEY908" s="30"/>
      <c r="OEZ908" s="30"/>
      <c r="OFA908" s="30"/>
      <c r="OFB908" s="30"/>
      <c r="OFC908" s="30"/>
      <c r="OFD908" s="30"/>
      <c r="OFE908" s="30"/>
      <c r="OFF908" s="30"/>
      <c r="OFG908" s="30"/>
      <c r="OFH908" s="30"/>
      <c r="OFI908" s="30"/>
      <c r="OFJ908" s="30"/>
      <c r="OFK908" s="30"/>
      <c r="OFL908" s="30"/>
      <c r="OFM908" s="30"/>
      <c r="OFN908" s="30"/>
      <c r="OFO908" s="30"/>
      <c r="OFP908" s="30"/>
      <c r="OFQ908" s="30"/>
      <c r="OFR908" s="30"/>
      <c r="OFS908" s="30"/>
      <c r="OFT908" s="30"/>
      <c r="OFU908" s="30"/>
      <c r="OFV908" s="30"/>
      <c r="OFW908" s="30"/>
      <c r="OFX908" s="30"/>
      <c r="OFY908" s="30"/>
      <c r="OFZ908" s="30"/>
      <c r="OGA908" s="30"/>
      <c r="OGB908" s="30"/>
      <c r="OGC908" s="30"/>
      <c r="OGD908" s="30"/>
      <c r="OGE908" s="30"/>
      <c r="OGF908" s="30"/>
      <c r="OGG908" s="30"/>
      <c r="OGH908" s="30"/>
      <c r="OGI908" s="30"/>
      <c r="OGJ908" s="30"/>
      <c r="OGK908" s="30"/>
      <c r="OGL908" s="30"/>
      <c r="OGM908" s="30"/>
      <c r="OGN908" s="30"/>
      <c r="OGO908" s="30"/>
      <c r="OGP908" s="30"/>
      <c r="OGQ908" s="30"/>
      <c r="OGR908" s="30"/>
      <c r="OGS908" s="30"/>
      <c r="OGT908" s="30"/>
      <c r="OGU908" s="30"/>
      <c r="OGV908" s="30"/>
      <c r="OGW908" s="30"/>
      <c r="OGX908" s="30"/>
      <c r="OGY908" s="30"/>
      <c r="OGZ908" s="30"/>
      <c r="OHA908" s="30"/>
      <c r="OHB908" s="30"/>
      <c r="OHC908" s="30"/>
      <c r="OHD908" s="30"/>
      <c r="OHE908" s="30"/>
      <c r="OHF908" s="30"/>
      <c r="OHG908" s="30"/>
      <c r="OHH908" s="30"/>
      <c r="OHI908" s="30"/>
      <c r="OHJ908" s="30"/>
      <c r="OHK908" s="30"/>
      <c r="OHL908" s="30"/>
      <c r="OHM908" s="30"/>
      <c r="OHN908" s="30"/>
      <c r="OHO908" s="30"/>
      <c r="OHP908" s="30"/>
      <c r="OHQ908" s="30"/>
      <c r="OHR908" s="30"/>
      <c r="OHS908" s="30"/>
      <c r="OHT908" s="30"/>
      <c r="OHU908" s="30"/>
      <c r="OHV908" s="30"/>
      <c r="OHW908" s="30"/>
      <c r="OHX908" s="30"/>
      <c r="OHY908" s="30"/>
      <c r="OHZ908" s="30"/>
      <c r="OIA908" s="30"/>
      <c r="OIB908" s="30"/>
      <c r="OIC908" s="30"/>
      <c r="OID908" s="30"/>
      <c r="OIE908" s="30"/>
      <c r="OIF908" s="30"/>
      <c r="OIG908" s="30"/>
      <c r="OIH908" s="30"/>
      <c r="OII908" s="30"/>
      <c r="OIJ908" s="30"/>
      <c r="OIK908" s="30"/>
      <c r="OIL908" s="30"/>
      <c r="OIM908" s="30"/>
      <c r="OIN908" s="30"/>
      <c r="OIO908" s="30"/>
      <c r="OIP908" s="30"/>
      <c r="OIQ908" s="30"/>
      <c r="OIR908" s="30"/>
      <c r="OIS908" s="30"/>
      <c r="OIT908" s="30"/>
      <c r="OIU908" s="30"/>
      <c r="OIV908" s="30"/>
      <c r="OIW908" s="30"/>
      <c r="OIX908" s="30"/>
      <c r="OIY908" s="30"/>
      <c r="OIZ908" s="30"/>
      <c r="OJA908" s="30"/>
      <c r="OJB908" s="30"/>
      <c r="OJC908" s="30"/>
      <c r="OJD908" s="30"/>
      <c r="OJE908" s="30"/>
      <c r="OJF908" s="30"/>
      <c r="OJG908" s="30"/>
      <c r="OJH908" s="30"/>
      <c r="OJI908" s="30"/>
      <c r="OJJ908" s="30"/>
      <c r="OJK908" s="30"/>
      <c r="OJL908" s="30"/>
      <c r="OJM908" s="30"/>
      <c r="OJN908" s="30"/>
      <c r="OJO908" s="30"/>
      <c r="OJP908" s="30"/>
      <c r="OJQ908" s="30"/>
      <c r="OJR908" s="30"/>
      <c r="OJS908" s="30"/>
      <c r="OJT908" s="30"/>
      <c r="OJU908" s="30"/>
      <c r="OJV908" s="30"/>
      <c r="OJW908" s="30"/>
      <c r="OJX908" s="30"/>
      <c r="OJY908" s="30"/>
      <c r="OJZ908" s="30"/>
      <c r="OKA908" s="30"/>
      <c r="OKB908" s="30"/>
      <c r="OKC908" s="30"/>
      <c r="OKD908" s="30"/>
      <c r="OKE908" s="30"/>
      <c r="OKF908" s="30"/>
      <c r="OKG908" s="30"/>
      <c r="OKH908" s="30"/>
      <c r="OKI908" s="30"/>
      <c r="OKJ908" s="30"/>
      <c r="OKK908" s="30"/>
      <c r="OKL908" s="30"/>
      <c r="OKM908" s="30"/>
      <c r="OKN908" s="30"/>
      <c r="OKO908" s="30"/>
      <c r="OKP908" s="30"/>
      <c r="OKQ908" s="30"/>
      <c r="OKR908" s="30"/>
      <c r="OKS908" s="30"/>
      <c r="OKT908" s="30"/>
      <c r="OKU908" s="30"/>
      <c r="OKV908" s="30"/>
      <c r="OKW908" s="30"/>
      <c r="OKX908" s="30"/>
      <c r="OKY908" s="30"/>
      <c r="OKZ908" s="30"/>
      <c r="OLA908" s="30"/>
      <c r="OLB908" s="30"/>
      <c r="OLC908" s="30"/>
      <c r="OLD908" s="30"/>
      <c r="OLE908" s="30"/>
      <c r="OLF908" s="30"/>
      <c r="OLG908" s="30"/>
      <c r="OLH908" s="30"/>
      <c r="OLI908" s="30"/>
      <c r="OLJ908" s="30"/>
      <c r="OLK908" s="30"/>
      <c r="OLL908" s="30"/>
      <c r="OLM908" s="30"/>
      <c r="OLN908" s="30"/>
      <c r="OLO908" s="30"/>
      <c r="OLP908" s="30"/>
      <c r="OLQ908" s="30"/>
      <c r="OLR908" s="30"/>
      <c r="OLS908" s="30"/>
      <c r="OLT908" s="30"/>
      <c r="OLU908" s="30"/>
      <c r="OLV908" s="30"/>
      <c r="OLW908" s="30"/>
      <c r="OLX908" s="30"/>
      <c r="OLY908" s="30"/>
      <c r="OLZ908" s="30"/>
      <c r="OMA908" s="30"/>
      <c r="OMB908" s="30"/>
      <c r="OMC908" s="30"/>
      <c r="OMD908" s="30"/>
      <c r="OME908" s="30"/>
      <c r="OMF908" s="30"/>
      <c r="OMG908" s="30"/>
      <c r="OMH908" s="30"/>
      <c r="OMI908" s="30"/>
      <c r="OMJ908" s="30"/>
      <c r="OMK908" s="30"/>
      <c r="OML908" s="30"/>
      <c r="OMM908" s="30"/>
      <c r="OMN908" s="30"/>
      <c r="OMO908" s="30"/>
      <c r="OMP908" s="30"/>
      <c r="OMQ908" s="30"/>
      <c r="OMR908" s="30"/>
      <c r="OMS908" s="30"/>
      <c r="OMT908" s="30"/>
      <c r="OMU908" s="30"/>
      <c r="OMV908" s="30"/>
      <c r="OMW908" s="30"/>
      <c r="OMX908" s="30"/>
      <c r="OMY908" s="30"/>
      <c r="OMZ908" s="30"/>
      <c r="ONA908" s="30"/>
      <c r="ONB908" s="30"/>
      <c r="ONC908" s="30"/>
      <c r="OND908" s="30"/>
      <c r="ONE908" s="30"/>
      <c r="ONF908" s="30"/>
      <c r="ONG908" s="30"/>
      <c r="ONH908" s="30"/>
      <c r="ONI908" s="30"/>
      <c r="ONJ908" s="30"/>
      <c r="ONK908" s="30"/>
      <c r="ONL908" s="30"/>
      <c r="ONM908" s="30"/>
      <c r="ONN908" s="30"/>
      <c r="ONO908" s="30"/>
      <c r="ONP908" s="30"/>
      <c r="ONQ908" s="30"/>
      <c r="ONR908" s="30"/>
      <c r="ONS908" s="30"/>
      <c r="ONT908" s="30"/>
      <c r="ONU908" s="30"/>
      <c r="ONV908" s="30"/>
      <c r="ONW908" s="30"/>
      <c r="ONX908" s="30"/>
      <c r="ONY908" s="30"/>
      <c r="ONZ908" s="30"/>
      <c r="OOA908" s="30"/>
      <c r="OOB908" s="30"/>
      <c r="OOC908" s="30"/>
      <c r="OOD908" s="30"/>
      <c r="OOE908" s="30"/>
      <c r="OOF908" s="30"/>
      <c r="OOG908" s="30"/>
      <c r="OOH908" s="30"/>
      <c r="OOI908" s="30"/>
      <c r="OOJ908" s="30"/>
      <c r="OOK908" s="30"/>
      <c r="OOL908" s="30"/>
      <c r="OOM908" s="30"/>
      <c r="OON908" s="30"/>
      <c r="OOO908" s="30"/>
      <c r="OOP908" s="30"/>
      <c r="OOQ908" s="30"/>
      <c r="OOR908" s="30"/>
      <c r="OOS908" s="30"/>
      <c r="OOT908" s="30"/>
      <c r="OOU908" s="30"/>
      <c r="OOV908" s="30"/>
      <c r="OOW908" s="30"/>
      <c r="OOX908" s="30"/>
      <c r="OOY908" s="30"/>
      <c r="OOZ908" s="30"/>
      <c r="OPA908" s="30"/>
      <c r="OPB908" s="30"/>
      <c r="OPC908" s="30"/>
      <c r="OPD908" s="30"/>
      <c r="OPE908" s="30"/>
      <c r="OPF908" s="30"/>
      <c r="OPG908" s="30"/>
      <c r="OPH908" s="30"/>
      <c r="OPI908" s="30"/>
      <c r="OPJ908" s="30"/>
      <c r="OPK908" s="30"/>
      <c r="OPL908" s="30"/>
      <c r="OPM908" s="30"/>
      <c r="OPN908" s="30"/>
      <c r="OPO908" s="30"/>
      <c r="OPP908" s="30"/>
      <c r="OPQ908" s="30"/>
      <c r="OPR908" s="30"/>
      <c r="OPS908" s="30"/>
      <c r="OPT908" s="30"/>
      <c r="OPU908" s="30"/>
      <c r="OPV908" s="30"/>
      <c r="OPW908" s="30"/>
      <c r="OPX908" s="30"/>
      <c r="OPY908" s="30"/>
      <c r="OPZ908" s="30"/>
      <c r="OQA908" s="30"/>
      <c r="OQB908" s="30"/>
      <c r="OQC908" s="30"/>
      <c r="OQD908" s="30"/>
      <c r="OQE908" s="30"/>
      <c r="OQF908" s="30"/>
      <c r="OQG908" s="30"/>
      <c r="OQH908" s="30"/>
      <c r="OQI908" s="30"/>
      <c r="OQJ908" s="30"/>
      <c r="OQK908" s="30"/>
      <c r="OQL908" s="30"/>
      <c r="OQM908" s="30"/>
      <c r="OQN908" s="30"/>
      <c r="OQO908" s="30"/>
      <c r="OQP908" s="30"/>
      <c r="OQQ908" s="30"/>
      <c r="OQR908" s="30"/>
      <c r="OQS908" s="30"/>
      <c r="OQT908" s="30"/>
      <c r="OQU908" s="30"/>
      <c r="OQV908" s="30"/>
      <c r="OQW908" s="30"/>
      <c r="OQX908" s="30"/>
      <c r="OQY908" s="30"/>
      <c r="OQZ908" s="30"/>
      <c r="ORA908" s="30"/>
      <c r="ORB908" s="30"/>
      <c r="ORC908" s="30"/>
      <c r="ORD908" s="30"/>
      <c r="ORE908" s="30"/>
      <c r="ORF908" s="30"/>
      <c r="ORG908" s="30"/>
      <c r="ORH908" s="30"/>
      <c r="ORI908" s="30"/>
      <c r="ORJ908" s="30"/>
      <c r="ORK908" s="30"/>
      <c r="ORL908" s="30"/>
      <c r="ORM908" s="30"/>
      <c r="ORN908" s="30"/>
      <c r="ORO908" s="30"/>
      <c r="ORP908" s="30"/>
      <c r="ORQ908" s="30"/>
      <c r="ORR908" s="30"/>
      <c r="ORS908" s="30"/>
      <c r="ORT908" s="30"/>
      <c r="ORU908" s="30"/>
      <c r="ORV908" s="30"/>
      <c r="ORW908" s="30"/>
      <c r="ORX908" s="30"/>
      <c r="ORY908" s="30"/>
      <c r="ORZ908" s="30"/>
      <c r="OSA908" s="30"/>
      <c r="OSB908" s="30"/>
      <c r="OSC908" s="30"/>
      <c r="OSD908" s="30"/>
      <c r="OSE908" s="30"/>
      <c r="OSF908" s="30"/>
      <c r="OSG908" s="30"/>
      <c r="OSH908" s="30"/>
      <c r="OSI908" s="30"/>
      <c r="OSJ908" s="30"/>
      <c r="OSK908" s="30"/>
      <c r="OSL908" s="30"/>
      <c r="OSM908" s="30"/>
      <c r="OSN908" s="30"/>
      <c r="OSO908" s="30"/>
      <c r="OSP908" s="30"/>
      <c r="OSQ908" s="30"/>
      <c r="OSR908" s="30"/>
      <c r="OSS908" s="30"/>
      <c r="OST908" s="30"/>
      <c r="OSU908" s="30"/>
      <c r="OSV908" s="30"/>
      <c r="OSW908" s="30"/>
      <c r="OSX908" s="30"/>
      <c r="OSY908" s="30"/>
      <c r="OSZ908" s="30"/>
      <c r="OTA908" s="30"/>
      <c r="OTB908" s="30"/>
      <c r="OTC908" s="30"/>
      <c r="OTD908" s="30"/>
      <c r="OTE908" s="30"/>
      <c r="OTF908" s="30"/>
      <c r="OTG908" s="30"/>
      <c r="OTH908" s="30"/>
      <c r="OTI908" s="30"/>
      <c r="OTJ908" s="30"/>
      <c r="OTK908" s="30"/>
      <c r="OTL908" s="30"/>
      <c r="OTM908" s="30"/>
      <c r="OTN908" s="30"/>
      <c r="OTO908" s="30"/>
      <c r="OTP908" s="30"/>
      <c r="OTQ908" s="30"/>
      <c r="OTR908" s="30"/>
      <c r="OTS908" s="30"/>
      <c r="OTT908" s="30"/>
      <c r="OTU908" s="30"/>
      <c r="OTV908" s="30"/>
      <c r="OTW908" s="30"/>
      <c r="OTX908" s="30"/>
      <c r="OTY908" s="30"/>
      <c r="OTZ908" s="30"/>
      <c r="OUA908" s="30"/>
      <c r="OUB908" s="30"/>
      <c r="OUC908" s="30"/>
      <c r="OUD908" s="30"/>
      <c r="OUE908" s="30"/>
      <c r="OUF908" s="30"/>
      <c r="OUG908" s="30"/>
      <c r="OUH908" s="30"/>
      <c r="OUI908" s="30"/>
      <c r="OUJ908" s="30"/>
      <c r="OUK908" s="30"/>
      <c r="OUL908" s="30"/>
      <c r="OUM908" s="30"/>
      <c r="OUN908" s="30"/>
      <c r="OUO908" s="30"/>
      <c r="OUP908" s="30"/>
      <c r="OUQ908" s="30"/>
      <c r="OUR908" s="30"/>
      <c r="OUS908" s="30"/>
      <c r="OUT908" s="30"/>
      <c r="OUU908" s="30"/>
      <c r="OUV908" s="30"/>
      <c r="OUW908" s="30"/>
      <c r="OUX908" s="30"/>
      <c r="OUY908" s="30"/>
      <c r="OUZ908" s="30"/>
      <c r="OVA908" s="30"/>
      <c r="OVB908" s="30"/>
      <c r="OVC908" s="30"/>
      <c r="OVD908" s="30"/>
      <c r="OVE908" s="30"/>
      <c r="OVF908" s="30"/>
      <c r="OVG908" s="30"/>
      <c r="OVH908" s="30"/>
      <c r="OVI908" s="30"/>
      <c r="OVJ908" s="30"/>
      <c r="OVK908" s="30"/>
      <c r="OVL908" s="30"/>
      <c r="OVM908" s="30"/>
      <c r="OVN908" s="30"/>
      <c r="OVO908" s="30"/>
      <c r="OVP908" s="30"/>
      <c r="OVQ908" s="30"/>
      <c r="OVR908" s="30"/>
      <c r="OVS908" s="30"/>
      <c r="OVT908" s="30"/>
      <c r="OVU908" s="30"/>
      <c r="OVV908" s="30"/>
      <c r="OVW908" s="30"/>
      <c r="OVX908" s="30"/>
      <c r="OVY908" s="30"/>
      <c r="OVZ908" s="30"/>
      <c r="OWA908" s="30"/>
      <c r="OWB908" s="30"/>
      <c r="OWC908" s="30"/>
      <c r="OWD908" s="30"/>
      <c r="OWE908" s="30"/>
      <c r="OWF908" s="30"/>
      <c r="OWG908" s="30"/>
      <c r="OWH908" s="30"/>
      <c r="OWI908" s="30"/>
      <c r="OWJ908" s="30"/>
      <c r="OWK908" s="30"/>
      <c r="OWL908" s="30"/>
      <c r="OWM908" s="30"/>
      <c r="OWN908" s="30"/>
      <c r="OWO908" s="30"/>
      <c r="OWP908" s="30"/>
      <c r="OWQ908" s="30"/>
      <c r="OWR908" s="30"/>
      <c r="OWS908" s="30"/>
      <c r="OWT908" s="30"/>
      <c r="OWU908" s="30"/>
      <c r="OWV908" s="30"/>
      <c r="OWW908" s="30"/>
      <c r="OWX908" s="30"/>
      <c r="OWY908" s="30"/>
      <c r="OWZ908" s="30"/>
      <c r="OXA908" s="30"/>
      <c r="OXB908" s="30"/>
      <c r="OXC908" s="30"/>
      <c r="OXD908" s="30"/>
      <c r="OXE908" s="30"/>
      <c r="OXF908" s="30"/>
      <c r="OXG908" s="30"/>
      <c r="OXH908" s="30"/>
      <c r="OXI908" s="30"/>
      <c r="OXJ908" s="30"/>
      <c r="OXK908" s="30"/>
      <c r="OXL908" s="30"/>
      <c r="OXM908" s="30"/>
      <c r="OXN908" s="30"/>
      <c r="OXO908" s="30"/>
      <c r="OXP908" s="30"/>
      <c r="OXQ908" s="30"/>
      <c r="OXR908" s="30"/>
      <c r="OXS908" s="30"/>
      <c r="OXT908" s="30"/>
      <c r="OXU908" s="30"/>
      <c r="OXV908" s="30"/>
      <c r="OXW908" s="30"/>
      <c r="OXX908" s="30"/>
      <c r="OXY908" s="30"/>
      <c r="OXZ908" s="30"/>
      <c r="OYA908" s="30"/>
      <c r="OYB908" s="30"/>
      <c r="OYC908" s="30"/>
      <c r="OYD908" s="30"/>
      <c r="OYE908" s="30"/>
      <c r="OYF908" s="30"/>
      <c r="OYG908" s="30"/>
      <c r="OYH908" s="30"/>
      <c r="OYI908" s="30"/>
      <c r="OYJ908" s="30"/>
      <c r="OYK908" s="30"/>
      <c r="OYL908" s="30"/>
      <c r="OYM908" s="30"/>
      <c r="OYN908" s="30"/>
      <c r="OYO908" s="30"/>
      <c r="OYP908" s="30"/>
      <c r="OYQ908" s="30"/>
      <c r="OYR908" s="30"/>
      <c r="OYS908" s="30"/>
      <c r="OYT908" s="30"/>
      <c r="OYU908" s="30"/>
      <c r="OYV908" s="30"/>
      <c r="OYW908" s="30"/>
      <c r="OYX908" s="30"/>
      <c r="OYY908" s="30"/>
      <c r="OYZ908" s="30"/>
      <c r="OZA908" s="30"/>
      <c r="OZB908" s="30"/>
      <c r="OZC908" s="30"/>
      <c r="OZD908" s="30"/>
      <c r="OZE908" s="30"/>
      <c r="OZF908" s="30"/>
      <c r="OZG908" s="30"/>
      <c r="OZH908" s="30"/>
      <c r="OZI908" s="30"/>
      <c r="OZJ908" s="30"/>
      <c r="OZK908" s="30"/>
      <c r="OZL908" s="30"/>
      <c r="OZM908" s="30"/>
      <c r="OZN908" s="30"/>
      <c r="OZO908" s="30"/>
      <c r="OZP908" s="30"/>
      <c r="OZQ908" s="30"/>
      <c r="OZR908" s="30"/>
      <c r="OZS908" s="30"/>
      <c r="OZT908" s="30"/>
      <c r="OZU908" s="30"/>
      <c r="OZV908" s="30"/>
      <c r="OZW908" s="30"/>
      <c r="OZX908" s="30"/>
      <c r="OZY908" s="30"/>
      <c r="OZZ908" s="30"/>
      <c r="PAA908" s="30"/>
      <c r="PAB908" s="30"/>
      <c r="PAC908" s="30"/>
      <c r="PAD908" s="30"/>
      <c r="PAE908" s="30"/>
      <c r="PAF908" s="30"/>
      <c r="PAG908" s="30"/>
      <c r="PAH908" s="30"/>
      <c r="PAI908" s="30"/>
      <c r="PAJ908" s="30"/>
      <c r="PAK908" s="30"/>
      <c r="PAL908" s="30"/>
      <c r="PAM908" s="30"/>
      <c r="PAN908" s="30"/>
      <c r="PAO908" s="30"/>
      <c r="PAP908" s="30"/>
      <c r="PAQ908" s="30"/>
      <c r="PAR908" s="30"/>
      <c r="PAS908" s="30"/>
      <c r="PAT908" s="30"/>
      <c r="PAU908" s="30"/>
      <c r="PAV908" s="30"/>
      <c r="PAW908" s="30"/>
      <c r="PAX908" s="30"/>
      <c r="PAY908" s="30"/>
      <c r="PAZ908" s="30"/>
      <c r="PBA908" s="30"/>
      <c r="PBB908" s="30"/>
      <c r="PBC908" s="30"/>
      <c r="PBD908" s="30"/>
      <c r="PBE908" s="30"/>
      <c r="PBF908" s="30"/>
      <c r="PBG908" s="30"/>
      <c r="PBH908" s="30"/>
      <c r="PBI908" s="30"/>
      <c r="PBJ908" s="30"/>
      <c r="PBK908" s="30"/>
      <c r="PBL908" s="30"/>
      <c r="PBM908" s="30"/>
      <c r="PBN908" s="30"/>
      <c r="PBO908" s="30"/>
      <c r="PBP908" s="30"/>
      <c r="PBQ908" s="30"/>
      <c r="PBR908" s="30"/>
      <c r="PBS908" s="30"/>
      <c r="PBT908" s="30"/>
      <c r="PBU908" s="30"/>
      <c r="PBV908" s="30"/>
      <c r="PBW908" s="30"/>
      <c r="PBX908" s="30"/>
      <c r="PBY908" s="30"/>
      <c r="PBZ908" s="30"/>
      <c r="PCA908" s="30"/>
      <c r="PCB908" s="30"/>
      <c r="PCC908" s="30"/>
      <c r="PCD908" s="30"/>
      <c r="PCE908" s="30"/>
      <c r="PCF908" s="30"/>
      <c r="PCG908" s="30"/>
      <c r="PCH908" s="30"/>
      <c r="PCI908" s="30"/>
      <c r="PCJ908" s="30"/>
      <c r="PCK908" s="30"/>
      <c r="PCL908" s="30"/>
      <c r="PCM908" s="30"/>
      <c r="PCN908" s="30"/>
      <c r="PCO908" s="30"/>
      <c r="PCP908" s="30"/>
      <c r="PCQ908" s="30"/>
      <c r="PCR908" s="30"/>
      <c r="PCS908" s="30"/>
      <c r="PCT908" s="30"/>
      <c r="PCU908" s="30"/>
      <c r="PCV908" s="30"/>
      <c r="PCW908" s="30"/>
      <c r="PCX908" s="30"/>
      <c r="PCY908" s="30"/>
      <c r="PCZ908" s="30"/>
      <c r="PDA908" s="30"/>
      <c r="PDB908" s="30"/>
      <c r="PDC908" s="30"/>
      <c r="PDD908" s="30"/>
      <c r="PDE908" s="30"/>
      <c r="PDF908" s="30"/>
      <c r="PDG908" s="30"/>
      <c r="PDH908" s="30"/>
      <c r="PDI908" s="30"/>
      <c r="PDJ908" s="30"/>
      <c r="PDK908" s="30"/>
      <c r="PDL908" s="30"/>
      <c r="PDM908" s="30"/>
      <c r="PDN908" s="30"/>
      <c r="PDO908" s="30"/>
      <c r="PDP908" s="30"/>
      <c r="PDQ908" s="30"/>
      <c r="PDR908" s="30"/>
      <c r="PDS908" s="30"/>
      <c r="PDT908" s="30"/>
      <c r="PDU908" s="30"/>
      <c r="PDV908" s="30"/>
      <c r="PDW908" s="30"/>
      <c r="PDX908" s="30"/>
      <c r="PDY908" s="30"/>
      <c r="PDZ908" s="30"/>
      <c r="PEA908" s="30"/>
      <c r="PEB908" s="30"/>
      <c r="PEC908" s="30"/>
      <c r="PED908" s="30"/>
      <c r="PEE908" s="30"/>
      <c r="PEF908" s="30"/>
      <c r="PEG908" s="30"/>
      <c r="PEH908" s="30"/>
      <c r="PEI908" s="30"/>
      <c r="PEJ908" s="30"/>
      <c r="PEK908" s="30"/>
      <c r="PEL908" s="30"/>
      <c r="PEM908" s="30"/>
      <c r="PEN908" s="30"/>
      <c r="PEO908" s="30"/>
      <c r="PEP908" s="30"/>
      <c r="PEQ908" s="30"/>
      <c r="PER908" s="30"/>
      <c r="PES908" s="30"/>
      <c r="PET908" s="30"/>
      <c r="PEU908" s="30"/>
      <c r="PEV908" s="30"/>
      <c r="PEW908" s="30"/>
      <c r="PEX908" s="30"/>
      <c r="PEY908" s="30"/>
      <c r="PEZ908" s="30"/>
      <c r="PFA908" s="30"/>
      <c r="PFB908" s="30"/>
      <c r="PFC908" s="30"/>
      <c r="PFD908" s="30"/>
      <c r="PFE908" s="30"/>
      <c r="PFF908" s="30"/>
      <c r="PFG908" s="30"/>
      <c r="PFH908" s="30"/>
      <c r="PFI908" s="30"/>
      <c r="PFJ908" s="30"/>
      <c r="PFK908" s="30"/>
      <c r="PFL908" s="30"/>
      <c r="PFM908" s="30"/>
      <c r="PFN908" s="30"/>
      <c r="PFO908" s="30"/>
      <c r="PFP908" s="30"/>
      <c r="PFQ908" s="30"/>
      <c r="PFR908" s="30"/>
      <c r="PFS908" s="30"/>
      <c r="PFT908" s="30"/>
      <c r="PFU908" s="30"/>
      <c r="PFV908" s="30"/>
      <c r="PFW908" s="30"/>
      <c r="PFX908" s="30"/>
      <c r="PFY908" s="30"/>
      <c r="PFZ908" s="30"/>
      <c r="PGA908" s="30"/>
      <c r="PGB908" s="30"/>
      <c r="PGC908" s="30"/>
      <c r="PGD908" s="30"/>
      <c r="PGE908" s="30"/>
      <c r="PGF908" s="30"/>
      <c r="PGG908" s="30"/>
      <c r="PGH908" s="30"/>
      <c r="PGI908" s="30"/>
      <c r="PGJ908" s="30"/>
      <c r="PGK908" s="30"/>
      <c r="PGL908" s="30"/>
      <c r="PGM908" s="30"/>
      <c r="PGN908" s="30"/>
      <c r="PGO908" s="30"/>
      <c r="PGP908" s="30"/>
      <c r="PGQ908" s="30"/>
      <c r="PGR908" s="30"/>
      <c r="PGS908" s="30"/>
      <c r="PGT908" s="30"/>
      <c r="PGU908" s="30"/>
      <c r="PGV908" s="30"/>
      <c r="PGW908" s="30"/>
      <c r="PGX908" s="30"/>
      <c r="PGY908" s="30"/>
      <c r="PGZ908" s="30"/>
      <c r="PHA908" s="30"/>
      <c r="PHB908" s="30"/>
      <c r="PHC908" s="30"/>
      <c r="PHD908" s="30"/>
      <c r="PHE908" s="30"/>
      <c r="PHF908" s="30"/>
      <c r="PHG908" s="30"/>
      <c r="PHH908" s="30"/>
      <c r="PHI908" s="30"/>
      <c r="PHJ908" s="30"/>
      <c r="PHK908" s="30"/>
      <c r="PHL908" s="30"/>
      <c r="PHM908" s="30"/>
      <c r="PHN908" s="30"/>
      <c r="PHO908" s="30"/>
      <c r="PHP908" s="30"/>
      <c r="PHQ908" s="30"/>
      <c r="PHR908" s="30"/>
      <c r="PHS908" s="30"/>
      <c r="PHT908" s="30"/>
      <c r="PHU908" s="30"/>
      <c r="PHV908" s="30"/>
      <c r="PHW908" s="30"/>
      <c r="PHX908" s="30"/>
      <c r="PHY908" s="30"/>
      <c r="PHZ908" s="30"/>
      <c r="PIA908" s="30"/>
      <c r="PIB908" s="30"/>
      <c r="PIC908" s="30"/>
      <c r="PID908" s="30"/>
      <c r="PIE908" s="30"/>
      <c r="PIF908" s="30"/>
      <c r="PIG908" s="30"/>
      <c r="PIH908" s="30"/>
      <c r="PII908" s="30"/>
      <c r="PIJ908" s="30"/>
      <c r="PIK908" s="30"/>
      <c r="PIL908" s="30"/>
      <c r="PIM908" s="30"/>
      <c r="PIN908" s="30"/>
      <c r="PIO908" s="30"/>
      <c r="PIP908" s="30"/>
      <c r="PIQ908" s="30"/>
      <c r="PIR908" s="30"/>
      <c r="PIS908" s="30"/>
      <c r="PIT908" s="30"/>
      <c r="PIU908" s="30"/>
      <c r="PIV908" s="30"/>
      <c r="PIW908" s="30"/>
      <c r="PIX908" s="30"/>
      <c r="PIY908" s="30"/>
      <c r="PIZ908" s="30"/>
      <c r="PJA908" s="30"/>
      <c r="PJB908" s="30"/>
      <c r="PJC908" s="30"/>
      <c r="PJD908" s="30"/>
      <c r="PJE908" s="30"/>
      <c r="PJF908" s="30"/>
      <c r="PJG908" s="30"/>
      <c r="PJH908" s="30"/>
      <c r="PJI908" s="30"/>
      <c r="PJJ908" s="30"/>
      <c r="PJK908" s="30"/>
      <c r="PJL908" s="30"/>
      <c r="PJM908" s="30"/>
      <c r="PJN908" s="30"/>
      <c r="PJO908" s="30"/>
      <c r="PJP908" s="30"/>
      <c r="PJQ908" s="30"/>
      <c r="PJR908" s="30"/>
      <c r="PJS908" s="30"/>
      <c r="PJT908" s="30"/>
      <c r="PJU908" s="30"/>
      <c r="PJV908" s="30"/>
      <c r="PJW908" s="30"/>
      <c r="PJX908" s="30"/>
      <c r="PJY908" s="30"/>
      <c r="PJZ908" s="30"/>
      <c r="PKA908" s="30"/>
      <c r="PKB908" s="30"/>
      <c r="PKC908" s="30"/>
      <c r="PKD908" s="30"/>
      <c r="PKE908" s="30"/>
      <c r="PKF908" s="30"/>
      <c r="PKG908" s="30"/>
      <c r="PKH908" s="30"/>
      <c r="PKI908" s="30"/>
      <c r="PKJ908" s="30"/>
      <c r="PKK908" s="30"/>
      <c r="PKL908" s="30"/>
      <c r="PKM908" s="30"/>
      <c r="PKN908" s="30"/>
      <c r="PKO908" s="30"/>
      <c r="PKP908" s="30"/>
      <c r="PKQ908" s="30"/>
      <c r="PKR908" s="30"/>
      <c r="PKS908" s="30"/>
      <c r="PKT908" s="30"/>
      <c r="PKU908" s="30"/>
      <c r="PKV908" s="30"/>
      <c r="PKW908" s="30"/>
      <c r="PKX908" s="30"/>
      <c r="PKY908" s="30"/>
      <c r="PKZ908" s="30"/>
      <c r="PLA908" s="30"/>
      <c r="PLB908" s="30"/>
      <c r="PLC908" s="30"/>
      <c r="PLD908" s="30"/>
      <c r="PLE908" s="30"/>
      <c r="PLF908" s="30"/>
      <c r="PLG908" s="30"/>
      <c r="PLH908" s="30"/>
      <c r="PLI908" s="30"/>
      <c r="PLJ908" s="30"/>
      <c r="PLK908" s="30"/>
      <c r="PLL908" s="30"/>
      <c r="PLM908" s="30"/>
      <c r="PLN908" s="30"/>
      <c r="PLO908" s="30"/>
      <c r="PLP908" s="30"/>
      <c r="PLQ908" s="30"/>
      <c r="PLR908" s="30"/>
      <c r="PLS908" s="30"/>
      <c r="PLT908" s="30"/>
      <c r="PLU908" s="30"/>
      <c r="PLV908" s="30"/>
      <c r="PLW908" s="30"/>
      <c r="PLX908" s="30"/>
      <c r="PLY908" s="30"/>
      <c r="PLZ908" s="30"/>
      <c r="PMA908" s="30"/>
      <c r="PMB908" s="30"/>
      <c r="PMC908" s="30"/>
      <c r="PMD908" s="30"/>
      <c r="PME908" s="30"/>
      <c r="PMF908" s="30"/>
      <c r="PMG908" s="30"/>
      <c r="PMH908" s="30"/>
      <c r="PMI908" s="30"/>
      <c r="PMJ908" s="30"/>
      <c r="PMK908" s="30"/>
      <c r="PML908" s="30"/>
      <c r="PMM908" s="30"/>
      <c r="PMN908" s="30"/>
      <c r="PMO908" s="30"/>
      <c r="PMP908" s="30"/>
      <c r="PMQ908" s="30"/>
      <c r="PMR908" s="30"/>
      <c r="PMS908" s="30"/>
      <c r="PMT908" s="30"/>
      <c r="PMU908" s="30"/>
      <c r="PMV908" s="30"/>
      <c r="PMW908" s="30"/>
      <c r="PMX908" s="30"/>
      <c r="PMY908" s="30"/>
      <c r="PMZ908" s="30"/>
      <c r="PNA908" s="30"/>
      <c r="PNB908" s="30"/>
      <c r="PNC908" s="30"/>
      <c r="PND908" s="30"/>
      <c r="PNE908" s="30"/>
      <c r="PNF908" s="30"/>
      <c r="PNG908" s="30"/>
      <c r="PNH908" s="30"/>
      <c r="PNI908" s="30"/>
      <c r="PNJ908" s="30"/>
      <c r="PNK908" s="30"/>
      <c r="PNL908" s="30"/>
      <c r="PNM908" s="30"/>
      <c r="PNN908" s="30"/>
      <c r="PNO908" s="30"/>
      <c r="PNP908" s="30"/>
      <c r="PNQ908" s="30"/>
      <c r="PNR908" s="30"/>
      <c r="PNS908" s="30"/>
      <c r="PNT908" s="30"/>
      <c r="PNU908" s="30"/>
      <c r="PNV908" s="30"/>
      <c r="PNW908" s="30"/>
      <c r="PNX908" s="30"/>
      <c r="PNY908" s="30"/>
      <c r="PNZ908" s="30"/>
      <c r="POA908" s="30"/>
      <c r="POB908" s="30"/>
      <c r="POC908" s="30"/>
      <c r="POD908" s="30"/>
      <c r="POE908" s="30"/>
      <c r="POF908" s="30"/>
      <c r="POG908" s="30"/>
      <c r="POH908" s="30"/>
      <c r="POI908" s="30"/>
      <c r="POJ908" s="30"/>
      <c r="POK908" s="30"/>
      <c r="POL908" s="30"/>
      <c r="POM908" s="30"/>
      <c r="PON908" s="30"/>
      <c r="POO908" s="30"/>
      <c r="POP908" s="30"/>
      <c r="POQ908" s="30"/>
      <c r="POR908" s="30"/>
      <c r="POS908" s="30"/>
      <c r="POT908" s="30"/>
      <c r="POU908" s="30"/>
      <c r="POV908" s="30"/>
      <c r="POW908" s="30"/>
      <c r="POX908" s="30"/>
      <c r="POY908" s="30"/>
      <c r="POZ908" s="30"/>
      <c r="PPA908" s="30"/>
      <c r="PPB908" s="30"/>
      <c r="PPC908" s="30"/>
      <c r="PPD908" s="30"/>
      <c r="PPE908" s="30"/>
      <c r="PPF908" s="30"/>
      <c r="PPG908" s="30"/>
      <c r="PPH908" s="30"/>
      <c r="PPI908" s="30"/>
      <c r="PPJ908" s="30"/>
      <c r="PPK908" s="30"/>
      <c r="PPL908" s="30"/>
      <c r="PPM908" s="30"/>
      <c r="PPN908" s="30"/>
      <c r="PPO908" s="30"/>
      <c r="PPP908" s="30"/>
      <c r="PPQ908" s="30"/>
      <c r="PPR908" s="30"/>
      <c r="PPS908" s="30"/>
      <c r="PPT908" s="30"/>
      <c r="PPU908" s="30"/>
      <c r="PPV908" s="30"/>
      <c r="PPW908" s="30"/>
      <c r="PPX908" s="30"/>
      <c r="PPY908" s="30"/>
      <c r="PPZ908" s="30"/>
      <c r="PQA908" s="30"/>
      <c r="PQB908" s="30"/>
      <c r="PQC908" s="30"/>
      <c r="PQD908" s="30"/>
      <c r="PQE908" s="30"/>
      <c r="PQF908" s="30"/>
      <c r="PQG908" s="30"/>
      <c r="PQH908" s="30"/>
      <c r="PQI908" s="30"/>
      <c r="PQJ908" s="30"/>
      <c r="PQK908" s="30"/>
      <c r="PQL908" s="30"/>
      <c r="PQM908" s="30"/>
      <c r="PQN908" s="30"/>
      <c r="PQO908" s="30"/>
      <c r="PQP908" s="30"/>
      <c r="PQQ908" s="30"/>
      <c r="PQR908" s="30"/>
      <c r="PQS908" s="30"/>
      <c r="PQT908" s="30"/>
      <c r="PQU908" s="30"/>
      <c r="PQV908" s="30"/>
      <c r="PQW908" s="30"/>
      <c r="PQX908" s="30"/>
      <c r="PQY908" s="30"/>
      <c r="PQZ908" s="30"/>
      <c r="PRA908" s="30"/>
      <c r="PRB908" s="30"/>
      <c r="PRC908" s="30"/>
      <c r="PRD908" s="30"/>
      <c r="PRE908" s="30"/>
      <c r="PRF908" s="30"/>
      <c r="PRG908" s="30"/>
      <c r="PRH908" s="30"/>
      <c r="PRI908" s="30"/>
      <c r="PRJ908" s="30"/>
      <c r="PRK908" s="30"/>
      <c r="PRL908" s="30"/>
      <c r="PRM908" s="30"/>
      <c r="PRN908" s="30"/>
      <c r="PRO908" s="30"/>
      <c r="PRP908" s="30"/>
      <c r="PRQ908" s="30"/>
      <c r="PRR908" s="30"/>
      <c r="PRS908" s="30"/>
      <c r="PRT908" s="30"/>
      <c r="PRU908" s="30"/>
      <c r="PRV908" s="30"/>
      <c r="PRW908" s="30"/>
      <c r="PRX908" s="30"/>
      <c r="PRY908" s="30"/>
      <c r="PRZ908" s="30"/>
      <c r="PSA908" s="30"/>
      <c r="PSB908" s="30"/>
      <c r="PSC908" s="30"/>
      <c r="PSD908" s="30"/>
      <c r="PSE908" s="30"/>
      <c r="PSF908" s="30"/>
      <c r="PSG908" s="30"/>
      <c r="PSH908" s="30"/>
      <c r="PSI908" s="30"/>
      <c r="PSJ908" s="30"/>
      <c r="PSK908" s="30"/>
      <c r="PSL908" s="30"/>
      <c r="PSM908" s="30"/>
      <c r="PSN908" s="30"/>
      <c r="PSO908" s="30"/>
      <c r="PSP908" s="30"/>
      <c r="PSQ908" s="30"/>
      <c r="PSR908" s="30"/>
      <c r="PSS908" s="30"/>
      <c r="PST908" s="30"/>
      <c r="PSU908" s="30"/>
      <c r="PSV908" s="30"/>
      <c r="PSW908" s="30"/>
      <c r="PSX908" s="30"/>
      <c r="PSY908" s="30"/>
      <c r="PSZ908" s="30"/>
      <c r="PTA908" s="30"/>
      <c r="PTB908" s="30"/>
      <c r="PTC908" s="30"/>
      <c r="PTD908" s="30"/>
      <c r="PTE908" s="30"/>
      <c r="PTF908" s="30"/>
      <c r="PTG908" s="30"/>
      <c r="PTH908" s="30"/>
      <c r="PTI908" s="30"/>
      <c r="PTJ908" s="30"/>
      <c r="PTK908" s="30"/>
      <c r="PTL908" s="30"/>
      <c r="PTM908" s="30"/>
      <c r="PTN908" s="30"/>
      <c r="PTO908" s="30"/>
      <c r="PTP908" s="30"/>
      <c r="PTQ908" s="30"/>
      <c r="PTR908" s="30"/>
      <c r="PTS908" s="30"/>
      <c r="PTT908" s="30"/>
      <c r="PTU908" s="30"/>
      <c r="PTV908" s="30"/>
      <c r="PTW908" s="30"/>
      <c r="PTX908" s="30"/>
      <c r="PTY908" s="30"/>
      <c r="PTZ908" s="30"/>
      <c r="PUA908" s="30"/>
      <c r="PUB908" s="30"/>
      <c r="PUC908" s="30"/>
      <c r="PUD908" s="30"/>
      <c r="PUE908" s="30"/>
      <c r="PUF908" s="30"/>
      <c r="PUG908" s="30"/>
      <c r="PUH908" s="30"/>
      <c r="PUI908" s="30"/>
      <c r="PUJ908" s="30"/>
      <c r="PUK908" s="30"/>
      <c r="PUL908" s="30"/>
      <c r="PUM908" s="30"/>
      <c r="PUN908" s="30"/>
      <c r="PUO908" s="30"/>
      <c r="PUP908" s="30"/>
      <c r="PUQ908" s="30"/>
      <c r="PUR908" s="30"/>
      <c r="PUS908" s="30"/>
      <c r="PUT908" s="30"/>
      <c r="PUU908" s="30"/>
      <c r="PUV908" s="30"/>
      <c r="PUW908" s="30"/>
      <c r="PUX908" s="30"/>
      <c r="PUY908" s="30"/>
      <c r="PUZ908" s="30"/>
      <c r="PVA908" s="30"/>
      <c r="PVB908" s="30"/>
      <c r="PVC908" s="30"/>
      <c r="PVD908" s="30"/>
      <c r="PVE908" s="30"/>
      <c r="PVF908" s="30"/>
      <c r="PVG908" s="30"/>
      <c r="PVH908" s="30"/>
      <c r="PVI908" s="30"/>
      <c r="PVJ908" s="30"/>
      <c r="PVK908" s="30"/>
      <c r="PVL908" s="30"/>
      <c r="PVM908" s="30"/>
      <c r="PVN908" s="30"/>
      <c r="PVO908" s="30"/>
      <c r="PVP908" s="30"/>
      <c r="PVQ908" s="30"/>
      <c r="PVR908" s="30"/>
      <c r="PVS908" s="30"/>
      <c r="PVT908" s="30"/>
      <c r="PVU908" s="30"/>
      <c r="PVV908" s="30"/>
      <c r="PVW908" s="30"/>
      <c r="PVX908" s="30"/>
      <c r="PVY908" s="30"/>
      <c r="PVZ908" s="30"/>
      <c r="PWA908" s="30"/>
      <c r="PWB908" s="30"/>
      <c r="PWC908" s="30"/>
      <c r="PWD908" s="30"/>
      <c r="PWE908" s="30"/>
      <c r="PWF908" s="30"/>
      <c r="PWG908" s="30"/>
      <c r="PWH908" s="30"/>
      <c r="PWI908" s="30"/>
      <c r="PWJ908" s="30"/>
      <c r="PWK908" s="30"/>
      <c r="PWL908" s="30"/>
      <c r="PWM908" s="30"/>
      <c r="PWN908" s="30"/>
      <c r="PWO908" s="30"/>
      <c r="PWP908" s="30"/>
      <c r="PWQ908" s="30"/>
      <c r="PWR908" s="30"/>
      <c r="PWS908" s="30"/>
      <c r="PWT908" s="30"/>
      <c r="PWU908" s="30"/>
      <c r="PWV908" s="30"/>
      <c r="PWW908" s="30"/>
      <c r="PWX908" s="30"/>
      <c r="PWY908" s="30"/>
      <c r="PWZ908" s="30"/>
      <c r="PXA908" s="30"/>
      <c r="PXB908" s="30"/>
      <c r="PXC908" s="30"/>
      <c r="PXD908" s="30"/>
      <c r="PXE908" s="30"/>
      <c r="PXF908" s="30"/>
      <c r="PXG908" s="30"/>
      <c r="PXH908" s="30"/>
      <c r="PXI908" s="30"/>
      <c r="PXJ908" s="30"/>
      <c r="PXK908" s="30"/>
      <c r="PXL908" s="30"/>
      <c r="PXM908" s="30"/>
      <c r="PXN908" s="30"/>
      <c r="PXO908" s="30"/>
      <c r="PXP908" s="30"/>
      <c r="PXQ908" s="30"/>
      <c r="PXR908" s="30"/>
      <c r="PXS908" s="30"/>
      <c r="PXT908" s="30"/>
      <c r="PXU908" s="30"/>
      <c r="PXV908" s="30"/>
      <c r="PXW908" s="30"/>
      <c r="PXX908" s="30"/>
      <c r="PXY908" s="30"/>
      <c r="PXZ908" s="30"/>
      <c r="PYA908" s="30"/>
      <c r="PYB908" s="30"/>
      <c r="PYC908" s="30"/>
      <c r="PYD908" s="30"/>
      <c r="PYE908" s="30"/>
      <c r="PYF908" s="30"/>
      <c r="PYG908" s="30"/>
      <c r="PYH908" s="30"/>
      <c r="PYI908" s="30"/>
      <c r="PYJ908" s="30"/>
      <c r="PYK908" s="30"/>
      <c r="PYL908" s="30"/>
      <c r="PYM908" s="30"/>
      <c r="PYN908" s="30"/>
      <c r="PYO908" s="30"/>
      <c r="PYP908" s="30"/>
      <c r="PYQ908" s="30"/>
      <c r="PYR908" s="30"/>
      <c r="PYS908" s="30"/>
      <c r="PYT908" s="30"/>
      <c r="PYU908" s="30"/>
      <c r="PYV908" s="30"/>
      <c r="PYW908" s="30"/>
      <c r="PYX908" s="30"/>
      <c r="PYY908" s="30"/>
      <c r="PYZ908" s="30"/>
      <c r="PZA908" s="30"/>
      <c r="PZB908" s="30"/>
      <c r="PZC908" s="30"/>
      <c r="PZD908" s="30"/>
      <c r="PZE908" s="30"/>
      <c r="PZF908" s="30"/>
      <c r="PZG908" s="30"/>
      <c r="PZH908" s="30"/>
      <c r="PZI908" s="30"/>
      <c r="PZJ908" s="30"/>
      <c r="PZK908" s="30"/>
      <c r="PZL908" s="30"/>
      <c r="PZM908" s="30"/>
      <c r="PZN908" s="30"/>
      <c r="PZO908" s="30"/>
      <c r="PZP908" s="30"/>
      <c r="PZQ908" s="30"/>
      <c r="PZR908" s="30"/>
      <c r="PZS908" s="30"/>
      <c r="PZT908" s="30"/>
      <c r="PZU908" s="30"/>
      <c r="PZV908" s="30"/>
      <c r="PZW908" s="30"/>
      <c r="PZX908" s="30"/>
      <c r="PZY908" s="30"/>
      <c r="PZZ908" s="30"/>
      <c r="QAA908" s="30"/>
      <c r="QAB908" s="30"/>
      <c r="QAC908" s="30"/>
      <c r="QAD908" s="30"/>
      <c r="QAE908" s="30"/>
      <c r="QAF908" s="30"/>
      <c r="QAG908" s="30"/>
      <c r="QAH908" s="30"/>
      <c r="QAI908" s="30"/>
      <c r="QAJ908" s="30"/>
      <c r="QAK908" s="30"/>
      <c r="QAL908" s="30"/>
      <c r="QAM908" s="30"/>
      <c r="QAN908" s="30"/>
      <c r="QAO908" s="30"/>
      <c r="QAP908" s="30"/>
      <c r="QAQ908" s="30"/>
      <c r="QAR908" s="30"/>
      <c r="QAS908" s="30"/>
      <c r="QAT908" s="30"/>
      <c r="QAU908" s="30"/>
      <c r="QAV908" s="30"/>
      <c r="QAW908" s="30"/>
      <c r="QAX908" s="30"/>
      <c r="QAY908" s="30"/>
      <c r="QAZ908" s="30"/>
      <c r="QBA908" s="30"/>
      <c r="QBB908" s="30"/>
      <c r="QBC908" s="30"/>
      <c r="QBD908" s="30"/>
      <c r="QBE908" s="30"/>
      <c r="QBF908" s="30"/>
      <c r="QBG908" s="30"/>
      <c r="QBH908" s="30"/>
      <c r="QBI908" s="30"/>
      <c r="QBJ908" s="30"/>
      <c r="QBK908" s="30"/>
      <c r="QBL908" s="30"/>
      <c r="QBM908" s="30"/>
      <c r="QBN908" s="30"/>
      <c r="QBO908" s="30"/>
      <c r="QBP908" s="30"/>
      <c r="QBQ908" s="30"/>
      <c r="QBR908" s="30"/>
      <c r="QBS908" s="30"/>
      <c r="QBT908" s="30"/>
      <c r="QBU908" s="30"/>
      <c r="QBV908" s="30"/>
      <c r="QBW908" s="30"/>
      <c r="QBX908" s="30"/>
      <c r="QBY908" s="30"/>
      <c r="QBZ908" s="30"/>
      <c r="QCA908" s="30"/>
      <c r="QCB908" s="30"/>
      <c r="QCC908" s="30"/>
      <c r="QCD908" s="30"/>
      <c r="QCE908" s="30"/>
      <c r="QCF908" s="30"/>
      <c r="QCG908" s="30"/>
      <c r="QCH908" s="30"/>
      <c r="QCI908" s="30"/>
      <c r="QCJ908" s="30"/>
      <c r="QCK908" s="30"/>
      <c r="QCL908" s="30"/>
      <c r="QCM908" s="30"/>
      <c r="QCN908" s="30"/>
      <c r="QCO908" s="30"/>
      <c r="QCP908" s="30"/>
      <c r="QCQ908" s="30"/>
      <c r="QCR908" s="30"/>
      <c r="QCS908" s="30"/>
      <c r="QCT908" s="30"/>
      <c r="QCU908" s="30"/>
      <c r="QCV908" s="30"/>
      <c r="QCW908" s="30"/>
      <c r="QCX908" s="30"/>
      <c r="QCY908" s="30"/>
      <c r="QCZ908" s="30"/>
      <c r="QDA908" s="30"/>
      <c r="QDB908" s="30"/>
      <c r="QDC908" s="30"/>
      <c r="QDD908" s="30"/>
      <c r="QDE908" s="30"/>
      <c r="QDF908" s="30"/>
      <c r="QDG908" s="30"/>
      <c r="QDH908" s="30"/>
      <c r="QDI908" s="30"/>
      <c r="QDJ908" s="30"/>
      <c r="QDK908" s="30"/>
      <c r="QDL908" s="30"/>
      <c r="QDM908" s="30"/>
      <c r="QDN908" s="30"/>
      <c r="QDO908" s="30"/>
      <c r="QDP908" s="30"/>
      <c r="QDQ908" s="30"/>
      <c r="QDR908" s="30"/>
      <c r="QDS908" s="30"/>
      <c r="QDT908" s="30"/>
      <c r="QDU908" s="30"/>
      <c r="QDV908" s="30"/>
      <c r="QDW908" s="30"/>
      <c r="QDX908" s="30"/>
      <c r="QDY908" s="30"/>
      <c r="QDZ908" s="30"/>
      <c r="QEA908" s="30"/>
      <c r="QEB908" s="30"/>
      <c r="QEC908" s="30"/>
      <c r="QED908" s="30"/>
      <c r="QEE908" s="30"/>
      <c r="QEF908" s="30"/>
      <c r="QEG908" s="30"/>
      <c r="QEH908" s="30"/>
      <c r="QEI908" s="30"/>
      <c r="QEJ908" s="30"/>
      <c r="QEK908" s="30"/>
      <c r="QEL908" s="30"/>
      <c r="QEM908" s="30"/>
      <c r="QEN908" s="30"/>
      <c r="QEO908" s="30"/>
      <c r="QEP908" s="30"/>
      <c r="QEQ908" s="30"/>
      <c r="QER908" s="30"/>
      <c r="QES908" s="30"/>
      <c r="QET908" s="30"/>
      <c r="QEU908" s="30"/>
      <c r="QEV908" s="30"/>
      <c r="QEW908" s="30"/>
      <c r="QEX908" s="30"/>
      <c r="QEY908" s="30"/>
      <c r="QEZ908" s="30"/>
      <c r="QFA908" s="30"/>
      <c r="QFB908" s="30"/>
      <c r="QFC908" s="30"/>
      <c r="QFD908" s="30"/>
      <c r="QFE908" s="30"/>
      <c r="QFF908" s="30"/>
      <c r="QFG908" s="30"/>
      <c r="QFH908" s="30"/>
      <c r="QFI908" s="30"/>
      <c r="QFJ908" s="30"/>
      <c r="QFK908" s="30"/>
      <c r="QFL908" s="30"/>
      <c r="QFM908" s="30"/>
      <c r="QFN908" s="30"/>
      <c r="QFO908" s="30"/>
      <c r="QFP908" s="30"/>
      <c r="QFQ908" s="30"/>
      <c r="QFR908" s="30"/>
      <c r="QFS908" s="30"/>
      <c r="QFT908" s="30"/>
      <c r="QFU908" s="30"/>
      <c r="QFV908" s="30"/>
      <c r="QFW908" s="30"/>
      <c r="QFX908" s="30"/>
      <c r="QFY908" s="30"/>
      <c r="QFZ908" s="30"/>
      <c r="QGA908" s="30"/>
      <c r="QGB908" s="30"/>
      <c r="QGC908" s="30"/>
      <c r="QGD908" s="30"/>
      <c r="QGE908" s="30"/>
      <c r="QGF908" s="30"/>
      <c r="QGG908" s="30"/>
      <c r="QGH908" s="30"/>
      <c r="QGI908" s="30"/>
      <c r="QGJ908" s="30"/>
      <c r="QGK908" s="30"/>
      <c r="QGL908" s="30"/>
      <c r="QGM908" s="30"/>
      <c r="QGN908" s="30"/>
      <c r="QGO908" s="30"/>
      <c r="QGP908" s="30"/>
      <c r="QGQ908" s="30"/>
      <c r="QGR908" s="30"/>
      <c r="QGS908" s="30"/>
      <c r="QGT908" s="30"/>
      <c r="QGU908" s="30"/>
      <c r="QGV908" s="30"/>
      <c r="QGW908" s="30"/>
      <c r="QGX908" s="30"/>
      <c r="QGY908" s="30"/>
      <c r="QGZ908" s="30"/>
      <c r="QHA908" s="30"/>
      <c r="QHB908" s="30"/>
      <c r="QHC908" s="30"/>
      <c r="QHD908" s="30"/>
      <c r="QHE908" s="30"/>
      <c r="QHF908" s="30"/>
      <c r="QHG908" s="30"/>
      <c r="QHH908" s="30"/>
      <c r="QHI908" s="30"/>
      <c r="QHJ908" s="30"/>
      <c r="QHK908" s="30"/>
      <c r="QHL908" s="30"/>
      <c r="QHM908" s="30"/>
      <c r="QHN908" s="30"/>
      <c r="QHO908" s="30"/>
      <c r="QHP908" s="30"/>
      <c r="QHQ908" s="30"/>
      <c r="QHR908" s="30"/>
      <c r="QHS908" s="30"/>
      <c r="QHT908" s="30"/>
      <c r="QHU908" s="30"/>
      <c r="QHV908" s="30"/>
      <c r="QHW908" s="30"/>
      <c r="QHX908" s="30"/>
      <c r="QHY908" s="30"/>
      <c r="QHZ908" s="30"/>
      <c r="QIA908" s="30"/>
      <c r="QIB908" s="30"/>
      <c r="QIC908" s="30"/>
      <c r="QID908" s="30"/>
      <c r="QIE908" s="30"/>
      <c r="QIF908" s="30"/>
      <c r="QIG908" s="30"/>
      <c r="QIH908" s="30"/>
      <c r="QII908" s="30"/>
      <c r="QIJ908" s="30"/>
      <c r="QIK908" s="30"/>
      <c r="QIL908" s="30"/>
      <c r="QIM908" s="30"/>
      <c r="QIN908" s="30"/>
      <c r="QIO908" s="30"/>
      <c r="QIP908" s="30"/>
      <c r="QIQ908" s="30"/>
      <c r="QIR908" s="30"/>
      <c r="QIS908" s="30"/>
      <c r="QIT908" s="30"/>
      <c r="QIU908" s="30"/>
      <c r="QIV908" s="30"/>
      <c r="QIW908" s="30"/>
      <c r="QIX908" s="30"/>
      <c r="QIY908" s="30"/>
      <c r="QIZ908" s="30"/>
      <c r="QJA908" s="30"/>
      <c r="QJB908" s="30"/>
      <c r="QJC908" s="30"/>
      <c r="QJD908" s="30"/>
      <c r="QJE908" s="30"/>
      <c r="QJF908" s="30"/>
      <c r="QJG908" s="30"/>
      <c r="QJH908" s="30"/>
      <c r="QJI908" s="30"/>
      <c r="QJJ908" s="30"/>
      <c r="QJK908" s="30"/>
      <c r="QJL908" s="30"/>
      <c r="QJM908" s="30"/>
      <c r="QJN908" s="30"/>
      <c r="QJO908" s="30"/>
      <c r="QJP908" s="30"/>
      <c r="QJQ908" s="30"/>
      <c r="QJR908" s="30"/>
      <c r="QJS908" s="30"/>
      <c r="QJT908" s="30"/>
      <c r="QJU908" s="30"/>
      <c r="QJV908" s="30"/>
      <c r="QJW908" s="30"/>
      <c r="QJX908" s="30"/>
      <c r="QJY908" s="30"/>
      <c r="QJZ908" s="30"/>
      <c r="QKA908" s="30"/>
      <c r="QKB908" s="30"/>
      <c r="QKC908" s="30"/>
      <c r="QKD908" s="30"/>
      <c r="QKE908" s="30"/>
      <c r="QKF908" s="30"/>
      <c r="QKG908" s="30"/>
      <c r="QKH908" s="30"/>
      <c r="QKI908" s="30"/>
      <c r="QKJ908" s="30"/>
      <c r="QKK908" s="30"/>
      <c r="QKL908" s="30"/>
      <c r="QKM908" s="30"/>
      <c r="QKN908" s="30"/>
      <c r="QKO908" s="30"/>
      <c r="QKP908" s="30"/>
      <c r="QKQ908" s="30"/>
      <c r="QKR908" s="30"/>
      <c r="QKS908" s="30"/>
      <c r="QKT908" s="30"/>
      <c r="QKU908" s="30"/>
      <c r="QKV908" s="30"/>
      <c r="QKW908" s="30"/>
      <c r="QKX908" s="30"/>
      <c r="QKY908" s="30"/>
      <c r="QKZ908" s="30"/>
      <c r="QLA908" s="30"/>
      <c r="QLB908" s="30"/>
      <c r="QLC908" s="30"/>
      <c r="QLD908" s="30"/>
      <c r="QLE908" s="30"/>
      <c r="QLF908" s="30"/>
      <c r="QLG908" s="30"/>
      <c r="QLH908" s="30"/>
      <c r="QLI908" s="30"/>
      <c r="QLJ908" s="30"/>
      <c r="QLK908" s="30"/>
      <c r="QLL908" s="30"/>
      <c r="QLM908" s="30"/>
      <c r="QLN908" s="30"/>
      <c r="QLO908" s="30"/>
      <c r="QLP908" s="30"/>
      <c r="QLQ908" s="30"/>
      <c r="QLR908" s="30"/>
      <c r="QLS908" s="30"/>
      <c r="QLT908" s="30"/>
      <c r="QLU908" s="30"/>
      <c r="QLV908" s="30"/>
      <c r="QLW908" s="30"/>
      <c r="QLX908" s="30"/>
      <c r="QLY908" s="30"/>
      <c r="QLZ908" s="30"/>
      <c r="QMA908" s="30"/>
      <c r="QMB908" s="30"/>
      <c r="QMC908" s="30"/>
      <c r="QMD908" s="30"/>
      <c r="QME908" s="30"/>
      <c r="QMF908" s="30"/>
      <c r="QMG908" s="30"/>
      <c r="QMH908" s="30"/>
      <c r="QMI908" s="30"/>
      <c r="QMJ908" s="30"/>
      <c r="QMK908" s="30"/>
      <c r="QML908" s="30"/>
      <c r="QMM908" s="30"/>
      <c r="QMN908" s="30"/>
      <c r="QMO908" s="30"/>
      <c r="QMP908" s="30"/>
      <c r="QMQ908" s="30"/>
      <c r="QMR908" s="30"/>
      <c r="QMS908" s="30"/>
      <c r="QMT908" s="30"/>
      <c r="QMU908" s="30"/>
      <c r="QMV908" s="30"/>
      <c r="QMW908" s="30"/>
      <c r="QMX908" s="30"/>
      <c r="QMY908" s="30"/>
      <c r="QMZ908" s="30"/>
      <c r="QNA908" s="30"/>
      <c r="QNB908" s="30"/>
      <c r="QNC908" s="30"/>
      <c r="QND908" s="30"/>
      <c r="QNE908" s="30"/>
      <c r="QNF908" s="30"/>
      <c r="QNG908" s="30"/>
      <c r="QNH908" s="30"/>
      <c r="QNI908" s="30"/>
      <c r="QNJ908" s="30"/>
      <c r="QNK908" s="30"/>
      <c r="QNL908" s="30"/>
      <c r="QNM908" s="30"/>
      <c r="QNN908" s="30"/>
      <c r="QNO908" s="30"/>
      <c r="QNP908" s="30"/>
      <c r="QNQ908" s="30"/>
      <c r="QNR908" s="30"/>
      <c r="QNS908" s="30"/>
      <c r="QNT908" s="30"/>
      <c r="QNU908" s="30"/>
      <c r="QNV908" s="30"/>
      <c r="QNW908" s="30"/>
      <c r="QNX908" s="30"/>
      <c r="QNY908" s="30"/>
      <c r="QNZ908" s="30"/>
      <c r="QOA908" s="30"/>
      <c r="QOB908" s="30"/>
      <c r="QOC908" s="30"/>
      <c r="QOD908" s="30"/>
      <c r="QOE908" s="30"/>
      <c r="QOF908" s="30"/>
      <c r="QOG908" s="30"/>
      <c r="QOH908" s="30"/>
      <c r="QOI908" s="30"/>
      <c r="QOJ908" s="30"/>
      <c r="QOK908" s="30"/>
      <c r="QOL908" s="30"/>
      <c r="QOM908" s="30"/>
      <c r="QON908" s="30"/>
      <c r="QOO908" s="30"/>
      <c r="QOP908" s="30"/>
      <c r="QOQ908" s="30"/>
      <c r="QOR908" s="30"/>
      <c r="QOS908" s="30"/>
      <c r="QOT908" s="30"/>
      <c r="QOU908" s="30"/>
      <c r="QOV908" s="30"/>
      <c r="QOW908" s="30"/>
      <c r="QOX908" s="30"/>
      <c r="QOY908" s="30"/>
      <c r="QOZ908" s="30"/>
      <c r="QPA908" s="30"/>
      <c r="QPB908" s="30"/>
      <c r="QPC908" s="30"/>
      <c r="QPD908" s="30"/>
      <c r="QPE908" s="30"/>
      <c r="QPF908" s="30"/>
      <c r="QPG908" s="30"/>
      <c r="QPH908" s="30"/>
      <c r="QPI908" s="30"/>
      <c r="QPJ908" s="30"/>
      <c r="QPK908" s="30"/>
      <c r="QPL908" s="30"/>
      <c r="QPM908" s="30"/>
      <c r="QPN908" s="30"/>
      <c r="QPO908" s="30"/>
      <c r="QPP908" s="30"/>
      <c r="QPQ908" s="30"/>
      <c r="QPR908" s="30"/>
      <c r="QPS908" s="30"/>
      <c r="QPT908" s="30"/>
      <c r="QPU908" s="30"/>
      <c r="QPV908" s="30"/>
      <c r="QPW908" s="30"/>
      <c r="QPX908" s="30"/>
      <c r="QPY908" s="30"/>
      <c r="QPZ908" s="30"/>
      <c r="QQA908" s="30"/>
      <c r="QQB908" s="30"/>
      <c r="QQC908" s="30"/>
      <c r="QQD908" s="30"/>
      <c r="QQE908" s="30"/>
      <c r="QQF908" s="30"/>
      <c r="QQG908" s="30"/>
      <c r="QQH908" s="30"/>
      <c r="QQI908" s="30"/>
      <c r="QQJ908" s="30"/>
      <c r="QQK908" s="30"/>
      <c r="QQL908" s="30"/>
      <c r="QQM908" s="30"/>
      <c r="QQN908" s="30"/>
      <c r="QQO908" s="30"/>
      <c r="QQP908" s="30"/>
      <c r="QQQ908" s="30"/>
      <c r="QQR908" s="30"/>
      <c r="QQS908" s="30"/>
      <c r="QQT908" s="30"/>
      <c r="QQU908" s="30"/>
      <c r="QQV908" s="30"/>
      <c r="QQW908" s="30"/>
      <c r="QQX908" s="30"/>
      <c r="QQY908" s="30"/>
      <c r="QQZ908" s="30"/>
      <c r="QRA908" s="30"/>
      <c r="QRB908" s="30"/>
      <c r="QRC908" s="30"/>
      <c r="QRD908" s="30"/>
      <c r="QRE908" s="30"/>
      <c r="QRF908" s="30"/>
      <c r="QRG908" s="30"/>
      <c r="QRH908" s="30"/>
      <c r="QRI908" s="30"/>
      <c r="QRJ908" s="30"/>
      <c r="QRK908" s="30"/>
      <c r="QRL908" s="30"/>
      <c r="QRM908" s="30"/>
      <c r="QRN908" s="30"/>
      <c r="QRO908" s="30"/>
      <c r="QRP908" s="30"/>
      <c r="QRQ908" s="30"/>
      <c r="QRR908" s="30"/>
      <c r="QRS908" s="30"/>
      <c r="QRT908" s="30"/>
      <c r="QRU908" s="30"/>
      <c r="QRV908" s="30"/>
      <c r="QRW908" s="30"/>
      <c r="QRX908" s="30"/>
      <c r="QRY908" s="30"/>
      <c r="QRZ908" s="30"/>
      <c r="QSA908" s="30"/>
      <c r="QSB908" s="30"/>
      <c r="QSC908" s="30"/>
      <c r="QSD908" s="30"/>
      <c r="QSE908" s="30"/>
      <c r="QSF908" s="30"/>
      <c r="QSG908" s="30"/>
      <c r="QSH908" s="30"/>
      <c r="QSI908" s="30"/>
      <c r="QSJ908" s="30"/>
      <c r="QSK908" s="30"/>
      <c r="QSL908" s="30"/>
      <c r="QSM908" s="30"/>
      <c r="QSN908" s="30"/>
      <c r="QSO908" s="30"/>
      <c r="QSP908" s="30"/>
      <c r="QSQ908" s="30"/>
      <c r="QSR908" s="30"/>
      <c r="QSS908" s="30"/>
      <c r="QST908" s="30"/>
      <c r="QSU908" s="30"/>
      <c r="QSV908" s="30"/>
      <c r="QSW908" s="30"/>
      <c r="QSX908" s="30"/>
      <c r="QSY908" s="30"/>
      <c r="QSZ908" s="30"/>
      <c r="QTA908" s="30"/>
      <c r="QTB908" s="30"/>
      <c r="QTC908" s="30"/>
      <c r="QTD908" s="30"/>
      <c r="QTE908" s="30"/>
      <c r="QTF908" s="30"/>
      <c r="QTG908" s="30"/>
      <c r="QTH908" s="30"/>
      <c r="QTI908" s="30"/>
      <c r="QTJ908" s="30"/>
      <c r="QTK908" s="30"/>
      <c r="QTL908" s="30"/>
      <c r="QTM908" s="30"/>
      <c r="QTN908" s="30"/>
      <c r="QTO908" s="30"/>
      <c r="QTP908" s="30"/>
      <c r="QTQ908" s="30"/>
      <c r="QTR908" s="30"/>
      <c r="QTS908" s="30"/>
      <c r="QTT908" s="30"/>
      <c r="QTU908" s="30"/>
      <c r="QTV908" s="30"/>
      <c r="QTW908" s="30"/>
      <c r="QTX908" s="30"/>
      <c r="QTY908" s="30"/>
      <c r="QTZ908" s="30"/>
      <c r="QUA908" s="30"/>
      <c r="QUB908" s="30"/>
      <c r="QUC908" s="30"/>
      <c r="QUD908" s="30"/>
      <c r="QUE908" s="30"/>
      <c r="QUF908" s="30"/>
      <c r="QUG908" s="30"/>
      <c r="QUH908" s="30"/>
      <c r="QUI908" s="30"/>
      <c r="QUJ908" s="30"/>
      <c r="QUK908" s="30"/>
      <c r="QUL908" s="30"/>
      <c r="QUM908" s="30"/>
      <c r="QUN908" s="30"/>
      <c r="QUO908" s="30"/>
      <c r="QUP908" s="30"/>
      <c r="QUQ908" s="30"/>
      <c r="QUR908" s="30"/>
      <c r="QUS908" s="30"/>
      <c r="QUT908" s="30"/>
      <c r="QUU908" s="30"/>
      <c r="QUV908" s="30"/>
      <c r="QUW908" s="30"/>
      <c r="QUX908" s="30"/>
      <c r="QUY908" s="30"/>
      <c r="QUZ908" s="30"/>
      <c r="QVA908" s="30"/>
      <c r="QVB908" s="30"/>
      <c r="QVC908" s="30"/>
      <c r="QVD908" s="30"/>
      <c r="QVE908" s="30"/>
      <c r="QVF908" s="30"/>
      <c r="QVG908" s="30"/>
      <c r="QVH908" s="30"/>
      <c r="QVI908" s="30"/>
      <c r="QVJ908" s="30"/>
      <c r="QVK908" s="30"/>
      <c r="QVL908" s="30"/>
      <c r="QVM908" s="30"/>
      <c r="QVN908" s="30"/>
      <c r="QVO908" s="30"/>
      <c r="QVP908" s="30"/>
      <c r="QVQ908" s="30"/>
      <c r="QVR908" s="30"/>
      <c r="QVS908" s="30"/>
      <c r="QVT908" s="30"/>
      <c r="QVU908" s="30"/>
      <c r="QVV908" s="30"/>
      <c r="QVW908" s="30"/>
      <c r="QVX908" s="30"/>
      <c r="QVY908" s="30"/>
      <c r="QVZ908" s="30"/>
      <c r="QWA908" s="30"/>
      <c r="QWB908" s="30"/>
      <c r="QWC908" s="30"/>
      <c r="QWD908" s="30"/>
      <c r="QWE908" s="30"/>
      <c r="QWF908" s="30"/>
      <c r="QWG908" s="30"/>
      <c r="QWH908" s="30"/>
      <c r="QWI908" s="30"/>
      <c r="QWJ908" s="30"/>
      <c r="QWK908" s="30"/>
      <c r="QWL908" s="30"/>
      <c r="QWM908" s="30"/>
      <c r="QWN908" s="30"/>
      <c r="QWO908" s="30"/>
      <c r="QWP908" s="30"/>
      <c r="QWQ908" s="30"/>
      <c r="QWR908" s="30"/>
      <c r="QWS908" s="30"/>
      <c r="QWT908" s="30"/>
      <c r="QWU908" s="30"/>
      <c r="QWV908" s="30"/>
      <c r="QWW908" s="30"/>
      <c r="QWX908" s="30"/>
      <c r="QWY908" s="30"/>
      <c r="QWZ908" s="30"/>
      <c r="QXA908" s="30"/>
      <c r="QXB908" s="30"/>
      <c r="QXC908" s="30"/>
      <c r="QXD908" s="30"/>
      <c r="QXE908" s="30"/>
      <c r="QXF908" s="30"/>
      <c r="QXG908" s="30"/>
      <c r="QXH908" s="30"/>
      <c r="QXI908" s="30"/>
      <c r="QXJ908" s="30"/>
      <c r="QXK908" s="30"/>
      <c r="QXL908" s="30"/>
      <c r="QXM908" s="30"/>
      <c r="QXN908" s="30"/>
      <c r="QXO908" s="30"/>
      <c r="QXP908" s="30"/>
      <c r="QXQ908" s="30"/>
      <c r="QXR908" s="30"/>
      <c r="QXS908" s="30"/>
      <c r="QXT908" s="30"/>
      <c r="QXU908" s="30"/>
      <c r="QXV908" s="30"/>
      <c r="QXW908" s="30"/>
      <c r="QXX908" s="30"/>
      <c r="QXY908" s="30"/>
      <c r="QXZ908" s="30"/>
      <c r="QYA908" s="30"/>
      <c r="QYB908" s="30"/>
      <c r="QYC908" s="30"/>
      <c r="QYD908" s="30"/>
      <c r="QYE908" s="30"/>
      <c r="QYF908" s="30"/>
      <c r="QYG908" s="30"/>
      <c r="QYH908" s="30"/>
      <c r="QYI908" s="30"/>
      <c r="QYJ908" s="30"/>
      <c r="QYK908" s="30"/>
      <c r="QYL908" s="30"/>
      <c r="QYM908" s="30"/>
      <c r="QYN908" s="30"/>
      <c r="QYO908" s="30"/>
      <c r="QYP908" s="30"/>
      <c r="QYQ908" s="30"/>
      <c r="QYR908" s="30"/>
      <c r="QYS908" s="30"/>
      <c r="QYT908" s="30"/>
      <c r="QYU908" s="30"/>
      <c r="QYV908" s="30"/>
      <c r="QYW908" s="30"/>
      <c r="QYX908" s="30"/>
      <c r="QYY908" s="30"/>
      <c r="QYZ908" s="30"/>
      <c r="QZA908" s="30"/>
      <c r="QZB908" s="30"/>
      <c r="QZC908" s="30"/>
      <c r="QZD908" s="30"/>
      <c r="QZE908" s="30"/>
      <c r="QZF908" s="30"/>
      <c r="QZG908" s="30"/>
      <c r="QZH908" s="30"/>
      <c r="QZI908" s="30"/>
      <c r="QZJ908" s="30"/>
      <c r="QZK908" s="30"/>
      <c r="QZL908" s="30"/>
      <c r="QZM908" s="30"/>
      <c r="QZN908" s="30"/>
      <c r="QZO908" s="30"/>
      <c r="QZP908" s="30"/>
      <c r="QZQ908" s="30"/>
      <c r="QZR908" s="30"/>
      <c r="QZS908" s="30"/>
      <c r="QZT908" s="30"/>
      <c r="QZU908" s="30"/>
      <c r="QZV908" s="30"/>
      <c r="QZW908" s="30"/>
      <c r="QZX908" s="30"/>
      <c r="QZY908" s="30"/>
      <c r="QZZ908" s="30"/>
      <c r="RAA908" s="30"/>
      <c r="RAB908" s="30"/>
      <c r="RAC908" s="30"/>
      <c r="RAD908" s="30"/>
      <c r="RAE908" s="30"/>
      <c r="RAF908" s="30"/>
      <c r="RAG908" s="30"/>
      <c r="RAH908" s="30"/>
      <c r="RAI908" s="30"/>
      <c r="RAJ908" s="30"/>
      <c r="RAK908" s="30"/>
      <c r="RAL908" s="30"/>
      <c r="RAM908" s="30"/>
      <c r="RAN908" s="30"/>
      <c r="RAO908" s="30"/>
      <c r="RAP908" s="30"/>
      <c r="RAQ908" s="30"/>
      <c r="RAR908" s="30"/>
      <c r="RAS908" s="30"/>
      <c r="RAT908" s="30"/>
      <c r="RAU908" s="30"/>
      <c r="RAV908" s="30"/>
      <c r="RAW908" s="30"/>
      <c r="RAX908" s="30"/>
      <c r="RAY908" s="30"/>
      <c r="RAZ908" s="30"/>
      <c r="RBA908" s="30"/>
      <c r="RBB908" s="30"/>
      <c r="RBC908" s="30"/>
      <c r="RBD908" s="30"/>
      <c r="RBE908" s="30"/>
      <c r="RBF908" s="30"/>
      <c r="RBG908" s="30"/>
      <c r="RBH908" s="30"/>
      <c r="RBI908" s="30"/>
      <c r="RBJ908" s="30"/>
      <c r="RBK908" s="30"/>
      <c r="RBL908" s="30"/>
      <c r="RBM908" s="30"/>
      <c r="RBN908" s="30"/>
      <c r="RBO908" s="30"/>
      <c r="RBP908" s="30"/>
      <c r="RBQ908" s="30"/>
      <c r="RBR908" s="30"/>
      <c r="RBS908" s="30"/>
      <c r="RBT908" s="30"/>
      <c r="RBU908" s="30"/>
      <c r="RBV908" s="30"/>
      <c r="RBW908" s="30"/>
      <c r="RBX908" s="30"/>
      <c r="RBY908" s="30"/>
      <c r="RBZ908" s="30"/>
      <c r="RCA908" s="30"/>
      <c r="RCB908" s="30"/>
      <c r="RCC908" s="30"/>
      <c r="RCD908" s="30"/>
      <c r="RCE908" s="30"/>
      <c r="RCF908" s="30"/>
      <c r="RCG908" s="30"/>
      <c r="RCH908" s="30"/>
      <c r="RCI908" s="30"/>
      <c r="RCJ908" s="30"/>
      <c r="RCK908" s="30"/>
      <c r="RCL908" s="30"/>
      <c r="RCM908" s="30"/>
      <c r="RCN908" s="30"/>
      <c r="RCO908" s="30"/>
      <c r="RCP908" s="30"/>
      <c r="RCQ908" s="30"/>
      <c r="RCR908" s="30"/>
      <c r="RCS908" s="30"/>
      <c r="RCT908" s="30"/>
      <c r="RCU908" s="30"/>
      <c r="RCV908" s="30"/>
      <c r="RCW908" s="30"/>
      <c r="RCX908" s="30"/>
      <c r="RCY908" s="30"/>
      <c r="RCZ908" s="30"/>
      <c r="RDA908" s="30"/>
      <c r="RDB908" s="30"/>
      <c r="RDC908" s="30"/>
      <c r="RDD908" s="30"/>
      <c r="RDE908" s="30"/>
      <c r="RDF908" s="30"/>
      <c r="RDG908" s="30"/>
      <c r="RDH908" s="30"/>
      <c r="RDI908" s="30"/>
      <c r="RDJ908" s="30"/>
      <c r="RDK908" s="30"/>
      <c r="RDL908" s="30"/>
      <c r="RDM908" s="30"/>
      <c r="RDN908" s="30"/>
      <c r="RDO908" s="30"/>
      <c r="RDP908" s="30"/>
      <c r="RDQ908" s="30"/>
      <c r="RDR908" s="30"/>
      <c r="RDS908" s="30"/>
      <c r="RDT908" s="30"/>
      <c r="RDU908" s="30"/>
      <c r="RDV908" s="30"/>
      <c r="RDW908" s="30"/>
      <c r="RDX908" s="30"/>
      <c r="RDY908" s="30"/>
      <c r="RDZ908" s="30"/>
      <c r="REA908" s="30"/>
      <c r="REB908" s="30"/>
      <c r="REC908" s="30"/>
      <c r="RED908" s="30"/>
      <c r="REE908" s="30"/>
      <c r="REF908" s="30"/>
      <c r="REG908" s="30"/>
      <c r="REH908" s="30"/>
      <c r="REI908" s="30"/>
      <c r="REJ908" s="30"/>
      <c r="REK908" s="30"/>
      <c r="REL908" s="30"/>
      <c r="REM908" s="30"/>
      <c r="REN908" s="30"/>
      <c r="REO908" s="30"/>
      <c r="REP908" s="30"/>
      <c r="REQ908" s="30"/>
      <c r="RER908" s="30"/>
      <c r="RES908" s="30"/>
      <c r="RET908" s="30"/>
      <c r="REU908" s="30"/>
      <c r="REV908" s="30"/>
      <c r="REW908" s="30"/>
      <c r="REX908" s="30"/>
      <c r="REY908" s="30"/>
      <c r="REZ908" s="30"/>
      <c r="RFA908" s="30"/>
      <c r="RFB908" s="30"/>
      <c r="RFC908" s="30"/>
      <c r="RFD908" s="30"/>
      <c r="RFE908" s="30"/>
      <c r="RFF908" s="30"/>
      <c r="RFG908" s="30"/>
      <c r="RFH908" s="30"/>
      <c r="RFI908" s="30"/>
      <c r="RFJ908" s="30"/>
      <c r="RFK908" s="30"/>
      <c r="RFL908" s="30"/>
      <c r="RFM908" s="30"/>
      <c r="RFN908" s="30"/>
      <c r="RFO908" s="30"/>
      <c r="RFP908" s="30"/>
      <c r="RFQ908" s="30"/>
      <c r="RFR908" s="30"/>
      <c r="RFS908" s="30"/>
      <c r="RFT908" s="30"/>
      <c r="RFU908" s="30"/>
      <c r="RFV908" s="30"/>
      <c r="RFW908" s="30"/>
      <c r="RFX908" s="30"/>
      <c r="RFY908" s="30"/>
      <c r="RFZ908" s="30"/>
      <c r="RGA908" s="30"/>
      <c r="RGB908" s="30"/>
      <c r="RGC908" s="30"/>
      <c r="RGD908" s="30"/>
      <c r="RGE908" s="30"/>
      <c r="RGF908" s="30"/>
      <c r="RGG908" s="30"/>
      <c r="RGH908" s="30"/>
      <c r="RGI908" s="30"/>
      <c r="RGJ908" s="30"/>
      <c r="RGK908" s="30"/>
      <c r="RGL908" s="30"/>
      <c r="RGM908" s="30"/>
      <c r="RGN908" s="30"/>
      <c r="RGO908" s="30"/>
      <c r="RGP908" s="30"/>
      <c r="RGQ908" s="30"/>
      <c r="RGR908" s="30"/>
      <c r="RGS908" s="30"/>
      <c r="RGT908" s="30"/>
      <c r="RGU908" s="30"/>
      <c r="RGV908" s="30"/>
      <c r="RGW908" s="30"/>
      <c r="RGX908" s="30"/>
      <c r="RGY908" s="30"/>
      <c r="RGZ908" s="30"/>
      <c r="RHA908" s="30"/>
      <c r="RHB908" s="30"/>
      <c r="RHC908" s="30"/>
      <c r="RHD908" s="30"/>
      <c r="RHE908" s="30"/>
      <c r="RHF908" s="30"/>
      <c r="RHG908" s="30"/>
      <c r="RHH908" s="30"/>
      <c r="RHI908" s="30"/>
      <c r="RHJ908" s="30"/>
      <c r="RHK908" s="30"/>
      <c r="RHL908" s="30"/>
      <c r="RHM908" s="30"/>
      <c r="RHN908" s="30"/>
      <c r="RHO908" s="30"/>
      <c r="RHP908" s="30"/>
      <c r="RHQ908" s="30"/>
      <c r="RHR908" s="30"/>
      <c r="RHS908" s="30"/>
      <c r="RHT908" s="30"/>
      <c r="RHU908" s="30"/>
      <c r="RHV908" s="30"/>
      <c r="RHW908" s="30"/>
      <c r="RHX908" s="30"/>
      <c r="RHY908" s="30"/>
      <c r="RHZ908" s="30"/>
      <c r="RIA908" s="30"/>
      <c r="RIB908" s="30"/>
      <c r="RIC908" s="30"/>
      <c r="RID908" s="30"/>
      <c r="RIE908" s="30"/>
      <c r="RIF908" s="30"/>
      <c r="RIG908" s="30"/>
      <c r="RIH908" s="30"/>
      <c r="RII908" s="30"/>
      <c r="RIJ908" s="30"/>
      <c r="RIK908" s="30"/>
      <c r="RIL908" s="30"/>
      <c r="RIM908" s="30"/>
      <c r="RIN908" s="30"/>
      <c r="RIO908" s="30"/>
      <c r="RIP908" s="30"/>
      <c r="RIQ908" s="30"/>
      <c r="RIR908" s="30"/>
      <c r="RIS908" s="30"/>
      <c r="RIT908" s="30"/>
      <c r="RIU908" s="30"/>
      <c r="RIV908" s="30"/>
      <c r="RIW908" s="30"/>
      <c r="RIX908" s="30"/>
      <c r="RIY908" s="30"/>
      <c r="RIZ908" s="30"/>
      <c r="RJA908" s="30"/>
      <c r="RJB908" s="30"/>
      <c r="RJC908" s="30"/>
      <c r="RJD908" s="30"/>
      <c r="RJE908" s="30"/>
      <c r="RJF908" s="30"/>
      <c r="RJG908" s="30"/>
      <c r="RJH908" s="30"/>
      <c r="RJI908" s="30"/>
      <c r="RJJ908" s="30"/>
      <c r="RJK908" s="30"/>
      <c r="RJL908" s="30"/>
      <c r="RJM908" s="30"/>
      <c r="RJN908" s="30"/>
      <c r="RJO908" s="30"/>
      <c r="RJP908" s="30"/>
      <c r="RJQ908" s="30"/>
      <c r="RJR908" s="30"/>
      <c r="RJS908" s="30"/>
      <c r="RJT908" s="30"/>
      <c r="RJU908" s="30"/>
      <c r="RJV908" s="30"/>
      <c r="RJW908" s="30"/>
      <c r="RJX908" s="30"/>
      <c r="RJY908" s="30"/>
      <c r="RJZ908" s="30"/>
      <c r="RKA908" s="30"/>
      <c r="RKB908" s="30"/>
      <c r="RKC908" s="30"/>
      <c r="RKD908" s="30"/>
      <c r="RKE908" s="30"/>
      <c r="RKF908" s="30"/>
      <c r="RKG908" s="30"/>
      <c r="RKH908" s="30"/>
      <c r="RKI908" s="30"/>
      <c r="RKJ908" s="30"/>
      <c r="RKK908" s="30"/>
      <c r="RKL908" s="30"/>
      <c r="RKM908" s="30"/>
      <c r="RKN908" s="30"/>
      <c r="RKO908" s="30"/>
      <c r="RKP908" s="30"/>
      <c r="RKQ908" s="30"/>
      <c r="RKR908" s="30"/>
      <c r="RKS908" s="30"/>
      <c r="RKT908" s="30"/>
      <c r="RKU908" s="30"/>
      <c r="RKV908" s="30"/>
      <c r="RKW908" s="30"/>
      <c r="RKX908" s="30"/>
      <c r="RKY908" s="30"/>
      <c r="RKZ908" s="30"/>
      <c r="RLA908" s="30"/>
      <c r="RLB908" s="30"/>
      <c r="RLC908" s="30"/>
      <c r="RLD908" s="30"/>
      <c r="RLE908" s="30"/>
      <c r="RLF908" s="30"/>
      <c r="RLG908" s="30"/>
      <c r="RLH908" s="30"/>
      <c r="RLI908" s="30"/>
      <c r="RLJ908" s="30"/>
      <c r="RLK908" s="30"/>
      <c r="RLL908" s="30"/>
      <c r="RLM908" s="30"/>
      <c r="RLN908" s="30"/>
      <c r="RLO908" s="30"/>
      <c r="RLP908" s="30"/>
      <c r="RLQ908" s="30"/>
      <c r="RLR908" s="30"/>
      <c r="RLS908" s="30"/>
      <c r="RLT908" s="30"/>
      <c r="RLU908" s="30"/>
      <c r="RLV908" s="30"/>
      <c r="RLW908" s="30"/>
      <c r="RLX908" s="30"/>
      <c r="RLY908" s="30"/>
      <c r="RLZ908" s="30"/>
      <c r="RMA908" s="30"/>
      <c r="RMB908" s="30"/>
      <c r="RMC908" s="30"/>
      <c r="RMD908" s="30"/>
      <c r="RME908" s="30"/>
      <c r="RMF908" s="30"/>
      <c r="RMG908" s="30"/>
      <c r="RMH908" s="30"/>
      <c r="RMI908" s="30"/>
      <c r="RMJ908" s="30"/>
      <c r="RMK908" s="30"/>
      <c r="RML908" s="30"/>
      <c r="RMM908" s="30"/>
      <c r="RMN908" s="30"/>
      <c r="RMO908" s="30"/>
      <c r="RMP908" s="30"/>
      <c r="RMQ908" s="30"/>
      <c r="RMR908" s="30"/>
      <c r="RMS908" s="30"/>
      <c r="RMT908" s="30"/>
      <c r="RMU908" s="30"/>
      <c r="RMV908" s="30"/>
      <c r="RMW908" s="30"/>
      <c r="RMX908" s="30"/>
      <c r="RMY908" s="30"/>
      <c r="RMZ908" s="30"/>
      <c r="RNA908" s="30"/>
      <c r="RNB908" s="30"/>
      <c r="RNC908" s="30"/>
      <c r="RND908" s="30"/>
      <c r="RNE908" s="30"/>
      <c r="RNF908" s="30"/>
      <c r="RNG908" s="30"/>
      <c r="RNH908" s="30"/>
      <c r="RNI908" s="30"/>
      <c r="RNJ908" s="30"/>
      <c r="RNK908" s="30"/>
      <c r="RNL908" s="30"/>
      <c r="RNM908" s="30"/>
      <c r="RNN908" s="30"/>
      <c r="RNO908" s="30"/>
      <c r="RNP908" s="30"/>
      <c r="RNQ908" s="30"/>
      <c r="RNR908" s="30"/>
      <c r="RNS908" s="30"/>
      <c r="RNT908" s="30"/>
      <c r="RNU908" s="30"/>
      <c r="RNV908" s="30"/>
      <c r="RNW908" s="30"/>
      <c r="RNX908" s="30"/>
      <c r="RNY908" s="30"/>
      <c r="RNZ908" s="30"/>
      <c r="ROA908" s="30"/>
      <c r="ROB908" s="30"/>
      <c r="ROC908" s="30"/>
      <c r="ROD908" s="30"/>
      <c r="ROE908" s="30"/>
      <c r="ROF908" s="30"/>
      <c r="ROG908" s="30"/>
      <c r="ROH908" s="30"/>
      <c r="ROI908" s="30"/>
      <c r="ROJ908" s="30"/>
      <c r="ROK908" s="30"/>
      <c r="ROL908" s="30"/>
      <c r="ROM908" s="30"/>
      <c r="RON908" s="30"/>
      <c r="ROO908" s="30"/>
      <c r="ROP908" s="30"/>
      <c r="ROQ908" s="30"/>
      <c r="ROR908" s="30"/>
      <c r="ROS908" s="30"/>
      <c r="ROT908" s="30"/>
      <c r="ROU908" s="30"/>
      <c r="ROV908" s="30"/>
      <c r="ROW908" s="30"/>
      <c r="ROX908" s="30"/>
      <c r="ROY908" s="30"/>
      <c r="ROZ908" s="30"/>
      <c r="RPA908" s="30"/>
      <c r="RPB908" s="30"/>
      <c r="RPC908" s="30"/>
      <c r="RPD908" s="30"/>
      <c r="RPE908" s="30"/>
      <c r="RPF908" s="30"/>
      <c r="RPG908" s="30"/>
      <c r="RPH908" s="30"/>
      <c r="RPI908" s="30"/>
      <c r="RPJ908" s="30"/>
      <c r="RPK908" s="30"/>
      <c r="RPL908" s="30"/>
      <c r="RPM908" s="30"/>
      <c r="RPN908" s="30"/>
      <c r="RPO908" s="30"/>
      <c r="RPP908" s="30"/>
      <c r="RPQ908" s="30"/>
      <c r="RPR908" s="30"/>
      <c r="RPS908" s="30"/>
      <c r="RPT908" s="30"/>
      <c r="RPU908" s="30"/>
      <c r="RPV908" s="30"/>
      <c r="RPW908" s="30"/>
      <c r="RPX908" s="30"/>
      <c r="RPY908" s="30"/>
      <c r="RPZ908" s="30"/>
      <c r="RQA908" s="30"/>
      <c r="RQB908" s="30"/>
      <c r="RQC908" s="30"/>
      <c r="RQD908" s="30"/>
      <c r="RQE908" s="30"/>
      <c r="RQF908" s="30"/>
      <c r="RQG908" s="30"/>
      <c r="RQH908" s="30"/>
      <c r="RQI908" s="30"/>
      <c r="RQJ908" s="30"/>
      <c r="RQK908" s="30"/>
      <c r="RQL908" s="30"/>
      <c r="RQM908" s="30"/>
      <c r="RQN908" s="30"/>
      <c r="RQO908" s="30"/>
      <c r="RQP908" s="30"/>
      <c r="RQQ908" s="30"/>
      <c r="RQR908" s="30"/>
      <c r="RQS908" s="30"/>
      <c r="RQT908" s="30"/>
      <c r="RQU908" s="30"/>
      <c r="RQV908" s="30"/>
      <c r="RQW908" s="30"/>
      <c r="RQX908" s="30"/>
      <c r="RQY908" s="30"/>
      <c r="RQZ908" s="30"/>
      <c r="RRA908" s="30"/>
      <c r="RRB908" s="30"/>
      <c r="RRC908" s="30"/>
      <c r="RRD908" s="30"/>
      <c r="RRE908" s="30"/>
      <c r="RRF908" s="30"/>
      <c r="RRG908" s="30"/>
      <c r="RRH908" s="30"/>
      <c r="RRI908" s="30"/>
      <c r="RRJ908" s="30"/>
      <c r="RRK908" s="30"/>
      <c r="RRL908" s="30"/>
      <c r="RRM908" s="30"/>
      <c r="RRN908" s="30"/>
      <c r="RRO908" s="30"/>
      <c r="RRP908" s="30"/>
      <c r="RRQ908" s="30"/>
      <c r="RRR908" s="30"/>
      <c r="RRS908" s="30"/>
      <c r="RRT908" s="30"/>
      <c r="RRU908" s="30"/>
      <c r="RRV908" s="30"/>
      <c r="RRW908" s="30"/>
      <c r="RRX908" s="30"/>
      <c r="RRY908" s="30"/>
      <c r="RRZ908" s="30"/>
      <c r="RSA908" s="30"/>
      <c r="RSB908" s="30"/>
      <c r="RSC908" s="30"/>
      <c r="RSD908" s="30"/>
      <c r="RSE908" s="30"/>
      <c r="RSF908" s="30"/>
      <c r="RSG908" s="30"/>
      <c r="RSH908" s="30"/>
      <c r="RSI908" s="30"/>
      <c r="RSJ908" s="30"/>
      <c r="RSK908" s="30"/>
      <c r="RSL908" s="30"/>
      <c r="RSM908" s="30"/>
      <c r="RSN908" s="30"/>
      <c r="RSO908" s="30"/>
      <c r="RSP908" s="30"/>
      <c r="RSQ908" s="30"/>
      <c r="RSR908" s="30"/>
      <c r="RSS908" s="30"/>
      <c r="RST908" s="30"/>
      <c r="RSU908" s="30"/>
      <c r="RSV908" s="30"/>
      <c r="RSW908" s="30"/>
      <c r="RSX908" s="30"/>
      <c r="RSY908" s="30"/>
      <c r="RSZ908" s="30"/>
      <c r="RTA908" s="30"/>
      <c r="RTB908" s="30"/>
      <c r="RTC908" s="30"/>
      <c r="RTD908" s="30"/>
      <c r="RTE908" s="30"/>
      <c r="RTF908" s="30"/>
      <c r="RTG908" s="30"/>
      <c r="RTH908" s="30"/>
      <c r="RTI908" s="30"/>
      <c r="RTJ908" s="30"/>
      <c r="RTK908" s="30"/>
      <c r="RTL908" s="30"/>
      <c r="RTM908" s="30"/>
      <c r="RTN908" s="30"/>
      <c r="RTO908" s="30"/>
      <c r="RTP908" s="30"/>
      <c r="RTQ908" s="30"/>
      <c r="RTR908" s="30"/>
      <c r="RTS908" s="30"/>
      <c r="RTT908" s="30"/>
      <c r="RTU908" s="30"/>
      <c r="RTV908" s="30"/>
      <c r="RTW908" s="30"/>
      <c r="RTX908" s="30"/>
      <c r="RTY908" s="30"/>
      <c r="RTZ908" s="30"/>
      <c r="RUA908" s="30"/>
      <c r="RUB908" s="30"/>
      <c r="RUC908" s="30"/>
      <c r="RUD908" s="30"/>
      <c r="RUE908" s="30"/>
      <c r="RUF908" s="30"/>
      <c r="RUG908" s="30"/>
      <c r="RUH908" s="30"/>
      <c r="RUI908" s="30"/>
      <c r="RUJ908" s="30"/>
      <c r="RUK908" s="30"/>
      <c r="RUL908" s="30"/>
      <c r="RUM908" s="30"/>
      <c r="RUN908" s="30"/>
      <c r="RUO908" s="30"/>
      <c r="RUP908" s="30"/>
      <c r="RUQ908" s="30"/>
      <c r="RUR908" s="30"/>
      <c r="RUS908" s="30"/>
      <c r="RUT908" s="30"/>
      <c r="RUU908" s="30"/>
      <c r="RUV908" s="30"/>
      <c r="RUW908" s="30"/>
      <c r="RUX908" s="30"/>
      <c r="RUY908" s="30"/>
      <c r="RUZ908" s="30"/>
      <c r="RVA908" s="30"/>
      <c r="RVB908" s="30"/>
      <c r="RVC908" s="30"/>
      <c r="RVD908" s="30"/>
      <c r="RVE908" s="30"/>
      <c r="RVF908" s="30"/>
      <c r="RVG908" s="30"/>
      <c r="RVH908" s="30"/>
      <c r="RVI908" s="30"/>
      <c r="RVJ908" s="30"/>
      <c r="RVK908" s="30"/>
      <c r="RVL908" s="30"/>
      <c r="RVM908" s="30"/>
      <c r="RVN908" s="30"/>
      <c r="RVO908" s="30"/>
      <c r="RVP908" s="30"/>
      <c r="RVQ908" s="30"/>
      <c r="RVR908" s="30"/>
      <c r="RVS908" s="30"/>
      <c r="RVT908" s="30"/>
      <c r="RVU908" s="30"/>
      <c r="RVV908" s="30"/>
      <c r="RVW908" s="30"/>
      <c r="RVX908" s="30"/>
      <c r="RVY908" s="30"/>
      <c r="RVZ908" s="30"/>
      <c r="RWA908" s="30"/>
      <c r="RWB908" s="30"/>
      <c r="RWC908" s="30"/>
      <c r="RWD908" s="30"/>
      <c r="RWE908" s="30"/>
      <c r="RWF908" s="30"/>
      <c r="RWG908" s="30"/>
      <c r="RWH908" s="30"/>
      <c r="RWI908" s="30"/>
      <c r="RWJ908" s="30"/>
      <c r="RWK908" s="30"/>
      <c r="RWL908" s="30"/>
      <c r="RWM908" s="30"/>
      <c r="RWN908" s="30"/>
      <c r="RWO908" s="30"/>
      <c r="RWP908" s="30"/>
      <c r="RWQ908" s="30"/>
      <c r="RWR908" s="30"/>
      <c r="RWS908" s="30"/>
      <c r="RWT908" s="30"/>
      <c r="RWU908" s="30"/>
      <c r="RWV908" s="30"/>
      <c r="RWW908" s="30"/>
      <c r="RWX908" s="30"/>
      <c r="RWY908" s="30"/>
      <c r="RWZ908" s="30"/>
      <c r="RXA908" s="30"/>
      <c r="RXB908" s="30"/>
      <c r="RXC908" s="30"/>
      <c r="RXD908" s="30"/>
      <c r="RXE908" s="30"/>
      <c r="RXF908" s="30"/>
      <c r="RXG908" s="30"/>
      <c r="RXH908" s="30"/>
      <c r="RXI908" s="30"/>
      <c r="RXJ908" s="30"/>
      <c r="RXK908" s="30"/>
      <c r="RXL908" s="30"/>
      <c r="RXM908" s="30"/>
      <c r="RXN908" s="30"/>
      <c r="RXO908" s="30"/>
      <c r="RXP908" s="30"/>
      <c r="RXQ908" s="30"/>
      <c r="RXR908" s="30"/>
      <c r="RXS908" s="30"/>
      <c r="RXT908" s="30"/>
      <c r="RXU908" s="30"/>
      <c r="RXV908" s="30"/>
      <c r="RXW908" s="30"/>
      <c r="RXX908" s="30"/>
      <c r="RXY908" s="30"/>
      <c r="RXZ908" s="30"/>
      <c r="RYA908" s="30"/>
      <c r="RYB908" s="30"/>
      <c r="RYC908" s="30"/>
      <c r="RYD908" s="30"/>
      <c r="RYE908" s="30"/>
      <c r="RYF908" s="30"/>
      <c r="RYG908" s="30"/>
      <c r="RYH908" s="30"/>
      <c r="RYI908" s="30"/>
      <c r="RYJ908" s="30"/>
      <c r="RYK908" s="30"/>
      <c r="RYL908" s="30"/>
      <c r="RYM908" s="30"/>
      <c r="RYN908" s="30"/>
      <c r="RYO908" s="30"/>
      <c r="RYP908" s="30"/>
      <c r="RYQ908" s="30"/>
      <c r="RYR908" s="30"/>
      <c r="RYS908" s="30"/>
      <c r="RYT908" s="30"/>
      <c r="RYU908" s="30"/>
      <c r="RYV908" s="30"/>
      <c r="RYW908" s="30"/>
      <c r="RYX908" s="30"/>
      <c r="RYY908" s="30"/>
      <c r="RYZ908" s="30"/>
      <c r="RZA908" s="30"/>
      <c r="RZB908" s="30"/>
      <c r="RZC908" s="30"/>
      <c r="RZD908" s="30"/>
      <c r="RZE908" s="30"/>
      <c r="RZF908" s="30"/>
      <c r="RZG908" s="30"/>
      <c r="RZH908" s="30"/>
      <c r="RZI908" s="30"/>
      <c r="RZJ908" s="30"/>
      <c r="RZK908" s="30"/>
      <c r="RZL908" s="30"/>
      <c r="RZM908" s="30"/>
      <c r="RZN908" s="30"/>
      <c r="RZO908" s="30"/>
      <c r="RZP908" s="30"/>
      <c r="RZQ908" s="30"/>
      <c r="RZR908" s="30"/>
      <c r="RZS908" s="30"/>
      <c r="RZT908" s="30"/>
      <c r="RZU908" s="30"/>
      <c r="RZV908" s="30"/>
      <c r="RZW908" s="30"/>
      <c r="RZX908" s="30"/>
      <c r="RZY908" s="30"/>
      <c r="RZZ908" s="30"/>
      <c r="SAA908" s="30"/>
      <c r="SAB908" s="30"/>
      <c r="SAC908" s="30"/>
      <c r="SAD908" s="30"/>
      <c r="SAE908" s="30"/>
      <c r="SAF908" s="30"/>
      <c r="SAG908" s="30"/>
      <c r="SAH908" s="30"/>
      <c r="SAI908" s="30"/>
      <c r="SAJ908" s="30"/>
      <c r="SAK908" s="30"/>
      <c r="SAL908" s="30"/>
      <c r="SAM908" s="30"/>
      <c r="SAN908" s="30"/>
      <c r="SAO908" s="30"/>
      <c r="SAP908" s="30"/>
      <c r="SAQ908" s="30"/>
      <c r="SAR908" s="30"/>
      <c r="SAS908" s="30"/>
      <c r="SAT908" s="30"/>
      <c r="SAU908" s="30"/>
      <c r="SAV908" s="30"/>
      <c r="SAW908" s="30"/>
      <c r="SAX908" s="30"/>
      <c r="SAY908" s="30"/>
      <c r="SAZ908" s="30"/>
      <c r="SBA908" s="30"/>
      <c r="SBB908" s="30"/>
      <c r="SBC908" s="30"/>
      <c r="SBD908" s="30"/>
      <c r="SBE908" s="30"/>
      <c r="SBF908" s="30"/>
      <c r="SBG908" s="30"/>
      <c r="SBH908" s="30"/>
      <c r="SBI908" s="30"/>
      <c r="SBJ908" s="30"/>
      <c r="SBK908" s="30"/>
      <c r="SBL908" s="30"/>
      <c r="SBM908" s="30"/>
      <c r="SBN908" s="30"/>
      <c r="SBO908" s="30"/>
      <c r="SBP908" s="30"/>
      <c r="SBQ908" s="30"/>
      <c r="SBR908" s="30"/>
      <c r="SBS908" s="30"/>
      <c r="SBT908" s="30"/>
      <c r="SBU908" s="30"/>
      <c r="SBV908" s="30"/>
      <c r="SBW908" s="30"/>
      <c r="SBX908" s="30"/>
      <c r="SBY908" s="30"/>
      <c r="SBZ908" s="30"/>
      <c r="SCA908" s="30"/>
      <c r="SCB908" s="30"/>
      <c r="SCC908" s="30"/>
      <c r="SCD908" s="30"/>
      <c r="SCE908" s="30"/>
      <c r="SCF908" s="30"/>
      <c r="SCG908" s="30"/>
      <c r="SCH908" s="30"/>
      <c r="SCI908" s="30"/>
      <c r="SCJ908" s="30"/>
      <c r="SCK908" s="30"/>
      <c r="SCL908" s="30"/>
      <c r="SCM908" s="30"/>
      <c r="SCN908" s="30"/>
      <c r="SCO908" s="30"/>
      <c r="SCP908" s="30"/>
      <c r="SCQ908" s="30"/>
      <c r="SCR908" s="30"/>
      <c r="SCS908" s="30"/>
      <c r="SCT908" s="30"/>
      <c r="SCU908" s="30"/>
      <c r="SCV908" s="30"/>
      <c r="SCW908" s="30"/>
      <c r="SCX908" s="30"/>
      <c r="SCY908" s="30"/>
      <c r="SCZ908" s="30"/>
      <c r="SDA908" s="30"/>
      <c r="SDB908" s="30"/>
      <c r="SDC908" s="30"/>
      <c r="SDD908" s="30"/>
      <c r="SDE908" s="30"/>
      <c r="SDF908" s="30"/>
      <c r="SDG908" s="30"/>
      <c r="SDH908" s="30"/>
      <c r="SDI908" s="30"/>
      <c r="SDJ908" s="30"/>
      <c r="SDK908" s="30"/>
      <c r="SDL908" s="30"/>
      <c r="SDM908" s="30"/>
      <c r="SDN908" s="30"/>
      <c r="SDO908" s="30"/>
      <c r="SDP908" s="30"/>
      <c r="SDQ908" s="30"/>
      <c r="SDR908" s="30"/>
      <c r="SDS908" s="30"/>
      <c r="SDT908" s="30"/>
      <c r="SDU908" s="30"/>
      <c r="SDV908" s="30"/>
      <c r="SDW908" s="30"/>
      <c r="SDX908" s="30"/>
      <c r="SDY908" s="30"/>
      <c r="SDZ908" s="30"/>
      <c r="SEA908" s="30"/>
      <c r="SEB908" s="30"/>
      <c r="SEC908" s="30"/>
      <c r="SED908" s="30"/>
      <c r="SEE908" s="30"/>
      <c r="SEF908" s="30"/>
      <c r="SEG908" s="30"/>
      <c r="SEH908" s="30"/>
      <c r="SEI908" s="30"/>
      <c r="SEJ908" s="30"/>
      <c r="SEK908" s="30"/>
      <c r="SEL908" s="30"/>
      <c r="SEM908" s="30"/>
      <c r="SEN908" s="30"/>
      <c r="SEO908" s="30"/>
      <c r="SEP908" s="30"/>
      <c r="SEQ908" s="30"/>
      <c r="SER908" s="30"/>
      <c r="SES908" s="30"/>
      <c r="SET908" s="30"/>
      <c r="SEU908" s="30"/>
      <c r="SEV908" s="30"/>
      <c r="SEW908" s="30"/>
      <c r="SEX908" s="30"/>
      <c r="SEY908" s="30"/>
      <c r="SEZ908" s="30"/>
      <c r="SFA908" s="30"/>
      <c r="SFB908" s="30"/>
      <c r="SFC908" s="30"/>
      <c r="SFD908" s="30"/>
      <c r="SFE908" s="30"/>
      <c r="SFF908" s="30"/>
      <c r="SFG908" s="30"/>
      <c r="SFH908" s="30"/>
      <c r="SFI908" s="30"/>
      <c r="SFJ908" s="30"/>
      <c r="SFK908" s="30"/>
      <c r="SFL908" s="30"/>
      <c r="SFM908" s="30"/>
      <c r="SFN908" s="30"/>
      <c r="SFO908" s="30"/>
      <c r="SFP908" s="30"/>
      <c r="SFQ908" s="30"/>
      <c r="SFR908" s="30"/>
      <c r="SFS908" s="30"/>
      <c r="SFT908" s="30"/>
      <c r="SFU908" s="30"/>
      <c r="SFV908" s="30"/>
      <c r="SFW908" s="30"/>
      <c r="SFX908" s="30"/>
      <c r="SFY908" s="30"/>
      <c r="SFZ908" s="30"/>
      <c r="SGA908" s="30"/>
      <c r="SGB908" s="30"/>
      <c r="SGC908" s="30"/>
      <c r="SGD908" s="30"/>
      <c r="SGE908" s="30"/>
      <c r="SGF908" s="30"/>
      <c r="SGG908" s="30"/>
      <c r="SGH908" s="30"/>
      <c r="SGI908" s="30"/>
      <c r="SGJ908" s="30"/>
      <c r="SGK908" s="30"/>
      <c r="SGL908" s="30"/>
      <c r="SGM908" s="30"/>
      <c r="SGN908" s="30"/>
      <c r="SGO908" s="30"/>
      <c r="SGP908" s="30"/>
      <c r="SGQ908" s="30"/>
      <c r="SGR908" s="30"/>
      <c r="SGS908" s="30"/>
      <c r="SGT908" s="30"/>
      <c r="SGU908" s="30"/>
      <c r="SGV908" s="30"/>
      <c r="SGW908" s="30"/>
      <c r="SGX908" s="30"/>
      <c r="SGY908" s="30"/>
      <c r="SGZ908" s="30"/>
      <c r="SHA908" s="30"/>
      <c r="SHB908" s="30"/>
      <c r="SHC908" s="30"/>
      <c r="SHD908" s="30"/>
      <c r="SHE908" s="30"/>
      <c r="SHF908" s="30"/>
      <c r="SHG908" s="30"/>
      <c r="SHH908" s="30"/>
      <c r="SHI908" s="30"/>
      <c r="SHJ908" s="30"/>
      <c r="SHK908" s="30"/>
      <c r="SHL908" s="30"/>
      <c r="SHM908" s="30"/>
      <c r="SHN908" s="30"/>
      <c r="SHO908" s="30"/>
      <c r="SHP908" s="30"/>
      <c r="SHQ908" s="30"/>
      <c r="SHR908" s="30"/>
      <c r="SHS908" s="30"/>
      <c r="SHT908" s="30"/>
      <c r="SHU908" s="30"/>
      <c r="SHV908" s="30"/>
      <c r="SHW908" s="30"/>
      <c r="SHX908" s="30"/>
      <c r="SHY908" s="30"/>
      <c r="SHZ908" s="30"/>
      <c r="SIA908" s="30"/>
      <c r="SIB908" s="30"/>
      <c r="SIC908" s="30"/>
      <c r="SID908" s="30"/>
      <c r="SIE908" s="30"/>
      <c r="SIF908" s="30"/>
      <c r="SIG908" s="30"/>
      <c r="SIH908" s="30"/>
      <c r="SII908" s="30"/>
      <c r="SIJ908" s="30"/>
      <c r="SIK908" s="30"/>
      <c r="SIL908" s="30"/>
      <c r="SIM908" s="30"/>
      <c r="SIN908" s="30"/>
      <c r="SIO908" s="30"/>
      <c r="SIP908" s="30"/>
      <c r="SIQ908" s="30"/>
      <c r="SIR908" s="30"/>
      <c r="SIS908" s="30"/>
      <c r="SIT908" s="30"/>
      <c r="SIU908" s="30"/>
      <c r="SIV908" s="30"/>
      <c r="SIW908" s="30"/>
      <c r="SIX908" s="30"/>
      <c r="SIY908" s="30"/>
      <c r="SIZ908" s="30"/>
      <c r="SJA908" s="30"/>
      <c r="SJB908" s="30"/>
      <c r="SJC908" s="30"/>
      <c r="SJD908" s="30"/>
      <c r="SJE908" s="30"/>
      <c r="SJF908" s="30"/>
      <c r="SJG908" s="30"/>
      <c r="SJH908" s="30"/>
      <c r="SJI908" s="30"/>
      <c r="SJJ908" s="30"/>
      <c r="SJK908" s="30"/>
      <c r="SJL908" s="30"/>
      <c r="SJM908" s="30"/>
      <c r="SJN908" s="30"/>
      <c r="SJO908" s="30"/>
      <c r="SJP908" s="30"/>
      <c r="SJQ908" s="30"/>
      <c r="SJR908" s="30"/>
      <c r="SJS908" s="30"/>
      <c r="SJT908" s="30"/>
      <c r="SJU908" s="30"/>
      <c r="SJV908" s="30"/>
      <c r="SJW908" s="30"/>
      <c r="SJX908" s="30"/>
      <c r="SJY908" s="30"/>
      <c r="SJZ908" s="30"/>
      <c r="SKA908" s="30"/>
      <c r="SKB908" s="30"/>
      <c r="SKC908" s="30"/>
      <c r="SKD908" s="30"/>
      <c r="SKE908" s="30"/>
      <c r="SKF908" s="30"/>
      <c r="SKG908" s="30"/>
      <c r="SKH908" s="30"/>
      <c r="SKI908" s="30"/>
      <c r="SKJ908" s="30"/>
      <c r="SKK908" s="30"/>
      <c r="SKL908" s="30"/>
      <c r="SKM908" s="30"/>
      <c r="SKN908" s="30"/>
      <c r="SKO908" s="30"/>
      <c r="SKP908" s="30"/>
      <c r="SKQ908" s="30"/>
      <c r="SKR908" s="30"/>
      <c r="SKS908" s="30"/>
      <c r="SKT908" s="30"/>
      <c r="SKU908" s="30"/>
      <c r="SKV908" s="30"/>
      <c r="SKW908" s="30"/>
      <c r="SKX908" s="30"/>
      <c r="SKY908" s="30"/>
      <c r="SKZ908" s="30"/>
      <c r="SLA908" s="30"/>
      <c r="SLB908" s="30"/>
      <c r="SLC908" s="30"/>
      <c r="SLD908" s="30"/>
      <c r="SLE908" s="30"/>
      <c r="SLF908" s="30"/>
      <c r="SLG908" s="30"/>
      <c r="SLH908" s="30"/>
      <c r="SLI908" s="30"/>
      <c r="SLJ908" s="30"/>
      <c r="SLK908" s="30"/>
      <c r="SLL908" s="30"/>
      <c r="SLM908" s="30"/>
      <c r="SLN908" s="30"/>
      <c r="SLO908" s="30"/>
      <c r="SLP908" s="30"/>
      <c r="SLQ908" s="30"/>
      <c r="SLR908" s="30"/>
      <c r="SLS908" s="30"/>
      <c r="SLT908" s="30"/>
      <c r="SLU908" s="30"/>
      <c r="SLV908" s="30"/>
      <c r="SLW908" s="30"/>
      <c r="SLX908" s="30"/>
      <c r="SLY908" s="30"/>
      <c r="SLZ908" s="30"/>
      <c r="SMA908" s="30"/>
      <c r="SMB908" s="30"/>
      <c r="SMC908" s="30"/>
      <c r="SMD908" s="30"/>
      <c r="SME908" s="30"/>
      <c r="SMF908" s="30"/>
      <c r="SMG908" s="30"/>
      <c r="SMH908" s="30"/>
      <c r="SMI908" s="30"/>
      <c r="SMJ908" s="30"/>
      <c r="SMK908" s="30"/>
      <c r="SML908" s="30"/>
      <c r="SMM908" s="30"/>
      <c r="SMN908" s="30"/>
      <c r="SMO908" s="30"/>
      <c r="SMP908" s="30"/>
      <c r="SMQ908" s="30"/>
      <c r="SMR908" s="30"/>
      <c r="SMS908" s="30"/>
      <c r="SMT908" s="30"/>
      <c r="SMU908" s="30"/>
      <c r="SMV908" s="30"/>
      <c r="SMW908" s="30"/>
      <c r="SMX908" s="30"/>
      <c r="SMY908" s="30"/>
      <c r="SMZ908" s="30"/>
      <c r="SNA908" s="30"/>
      <c r="SNB908" s="30"/>
      <c r="SNC908" s="30"/>
      <c r="SND908" s="30"/>
      <c r="SNE908" s="30"/>
      <c r="SNF908" s="30"/>
      <c r="SNG908" s="30"/>
      <c r="SNH908" s="30"/>
      <c r="SNI908" s="30"/>
      <c r="SNJ908" s="30"/>
      <c r="SNK908" s="30"/>
      <c r="SNL908" s="30"/>
      <c r="SNM908" s="30"/>
      <c r="SNN908" s="30"/>
      <c r="SNO908" s="30"/>
      <c r="SNP908" s="30"/>
      <c r="SNQ908" s="30"/>
      <c r="SNR908" s="30"/>
      <c r="SNS908" s="30"/>
      <c r="SNT908" s="30"/>
      <c r="SNU908" s="30"/>
      <c r="SNV908" s="30"/>
      <c r="SNW908" s="30"/>
      <c r="SNX908" s="30"/>
      <c r="SNY908" s="30"/>
      <c r="SNZ908" s="30"/>
      <c r="SOA908" s="30"/>
      <c r="SOB908" s="30"/>
      <c r="SOC908" s="30"/>
      <c r="SOD908" s="30"/>
      <c r="SOE908" s="30"/>
      <c r="SOF908" s="30"/>
      <c r="SOG908" s="30"/>
      <c r="SOH908" s="30"/>
      <c r="SOI908" s="30"/>
      <c r="SOJ908" s="30"/>
      <c r="SOK908" s="30"/>
      <c r="SOL908" s="30"/>
      <c r="SOM908" s="30"/>
      <c r="SON908" s="30"/>
      <c r="SOO908" s="30"/>
      <c r="SOP908" s="30"/>
      <c r="SOQ908" s="30"/>
      <c r="SOR908" s="30"/>
      <c r="SOS908" s="30"/>
      <c r="SOT908" s="30"/>
      <c r="SOU908" s="30"/>
      <c r="SOV908" s="30"/>
      <c r="SOW908" s="30"/>
      <c r="SOX908" s="30"/>
      <c r="SOY908" s="30"/>
      <c r="SOZ908" s="30"/>
      <c r="SPA908" s="30"/>
      <c r="SPB908" s="30"/>
      <c r="SPC908" s="30"/>
      <c r="SPD908" s="30"/>
      <c r="SPE908" s="30"/>
      <c r="SPF908" s="30"/>
      <c r="SPG908" s="30"/>
      <c r="SPH908" s="30"/>
      <c r="SPI908" s="30"/>
      <c r="SPJ908" s="30"/>
      <c r="SPK908" s="30"/>
      <c r="SPL908" s="30"/>
      <c r="SPM908" s="30"/>
      <c r="SPN908" s="30"/>
      <c r="SPO908" s="30"/>
      <c r="SPP908" s="30"/>
      <c r="SPQ908" s="30"/>
      <c r="SPR908" s="30"/>
      <c r="SPS908" s="30"/>
      <c r="SPT908" s="30"/>
      <c r="SPU908" s="30"/>
      <c r="SPV908" s="30"/>
      <c r="SPW908" s="30"/>
      <c r="SPX908" s="30"/>
      <c r="SPY908" s="30"/>
      <c r="SPZ908" s="30"/>
      <c r="SQA908" s="30"/>
      <c r="SQB908" s="30"/>
      <c r="SQC908" s="30"/>
      <c r="SQD908" s="30"/>
      <c r="SQE908" s="30"/>
      <c r="SQF908" s="30"/>
      <c r="SQG908" s="30"/>
      <c r="SQH908" s="30"/>
      <c r="SQI908" s="30"/>
      <c r="SQJ908" s="30"/>
      <c r="SQK908" s="30"/>
      <c r="SQL908" s="30"/>
      <c r="SQM908" s="30"/>
      <c r="SQN908" s="30"/>
      <c r="SQO908" s="30"/>
      <c r="SQP908" s="30"/>
      <c r="SQQ908" s="30"/>
      <c r="SQR908" s="30"/>
      <c r="SQS908" s="30"/>
      <c r="SQT908" s="30"/>
      <c r="SQU908" s="30"/>
      <c r="SQV908" s="30"/>
      <c r="SQW908" s="30"/>
      <c r="SQX908" s="30"/>
      <c r="SQY908" s="30"/>
      <c r="SQZ908" s="30"/>
      <c r="SRA908" s="30"/>
      <c r="SRB908" s="30"/>
      <c r="SRC908" s="30"/>
      <c r="SRD908" s="30"/>
      <c r="SRE908" s="30"/>
      <c r="SRF908" s="30"/>
      <c r="SRG908" s="30"/>
      <c r="SRH908" s="30"/>
      <c r="SRI908" s="30"/>
      <c r="SRJ908" s="30"/>
      <c r="SRK908" s="30"/>
      <c r="SRL908" s="30"/>
      <c r="SRM908" s="30"/>
      <c r="SRN908" s="30"/>
      <c r="SRO908" s="30"/>
      <c r="SRP908" s="30"/>
      <c r="SRQ908" s="30"/>
      <c r="SRR908" s="30"/>
      <c r="SRS908" s="30"/>
      <c r="SRT908" s="30"/>
      <c r="SRU908" s="30"/>
      <c r="SRV908" s="30"/>
      <c r="SRW908" s="30"/>
      <c r="SRX908" s="30"/>
      <c r="SRY908" s="30"/>
      <c r="SRZ908" s="30"/>
      <c r="SSA908" s="30"/>
      <c r="SSB908" s="30"/>
      <c r="SSC908" s="30"/>
      <c r="SSD908" s="30"/>
      <c r="SSE908" s="30"/>
      <c r="SSF908" s="30"/>
      <c r="SSG908" s="30"/>
      <c r="SSH908" s="30"/>
      <c r="SSI908" s="30"/>
      <c r="SSJ908" s="30"/>
      <c r="SSK908" s="30"/>
      <c r="SSL908" s="30"/>
      <c r="SSM908" s="30"/>
      <c r="SSN908" s="30"/>
      <c r="SSO908" s="30"/>
      <c r="SSP908" s="30"/>
      <c r="SSQ908" s="30"/>
      <c r="SSR908" s="30"/>
      <c r="SSS908" s="30"/>
      <c r="SST908" s="30"/>
      <c r="SSU908" s="30"/>
      <c r="SSV908" s="30"/>
      <c r="SSW908" s="30"/>
      <c r="SSX908" s="30"/>
      <c r="SSY908" s="30"/>
      <c r="SSZ908" s="30"/>
      <c r="STA908" s="30"/>
      <c r="STB908" s="30"/>
      <c r="STC908" s="30"/>
      <c r="STD908" s="30"/>
      <c r="STE908" s="30"/>
      <c r="STF908" s="30"/>
      <c r="STG908" s="30"/>
      <c r="STH908" s="30"/>
      <c r="STI908" s="30"/>
      <c r="STJ908" s="30"/>
      <c r="STK908" s="30"/>
      <c r="STL908" s="30"/>
      <c r="STM908" s="30"/>
      <c r="STN908" s="30"/>
      <c r="STO908" s="30"/>
      <c r="STP908" s="30"/>
      <c r="STQ908" s="30"/>
      <c r="STR908" s="30"/>
      <c r="STS908" s="30"/>
      <c r="STT908" s="30"/>
      <c r="STU908" s="30"/>
      <c r="STV908" s="30"/>
      <c r="STW908" s="30"/>
      <c r="STX908" s="30"/>
      <c r="STY908" s="30"/>
      <c r="STZ908" s="30"/>
      <c r="SUA908" s="30"/>
      <c r="SUB908" s="30"/>
      <c r="SUC908" s="30"/>
      <c r="SUD908" s="30"/>
      <c r="SUE908" s="30"/>
      <c r="SUF908" s="30"/>
      <c r="SUG908" s="30"/>
      <c r="SUH908" s="30"/>
      <c r="SUI908" s="30"/>
      <c r="SUJ908" s="30"/>
      <c r="SUK908" s="30"/>
      <c r="SUL908" s="30"/>
      <c r="SUM908" s="30"/>
      <c r="SUN908" s="30"/>
      <c r="SUO908" s="30"/>
      <c r="SUP908" s="30"/>
      <c r="SUQ908" s="30"/>
      <c r="SUR908" s="30"/>
      <c r="SUS908" s="30"/>
      <c r="SUT908" s="30"/>
      <c r="SUU908" s="30"/>
      <c r="SUV908" s="30"/>
      <c r="SUW908" s="30"/>
      <c r="SUX908" s="30"/>
      <c r="SUY908" s="30"/>
      <c r="SUZ908" s="30"/>
      <c r="SVA908" s="30"/>
      <c r="SVB908" s="30"/>
      <c r="SVC908" s="30"/>
      <c r="SVD908" s="30"/>
      <c r="SVE908" s="30"/>
      <c r="SVF908" s="30"/>
      <c r="SVG908" s="30"/>
      <c r="SVH908" s="30"/>
      <c r="SVI908" s="30"/>
      <c r="SVJ908" s="30"/>
      <c r="SVK908" s="30"/>
      <c r="SVL908" s="30"/>
      <c r="SVM908" s="30"/>
      <c r="SVN908" s="30"/>
      <c r="SVO908" s="30"/>
      <c r="SVP908" s="30"/>
      <c r="SVQ908" s="30"/>
      <c r="SVR908" s="30"/>
      <c r="SVS908" s="30"/>
      <c r="SVT908" s="30"/>
      <c r="SVU908" s="30"/>
      <c r="SVV908" s="30"/>
      <c r="SVW908" s="30"/>
      <c r="SVX908" s="30"/>
      <c r="SVY908" s="30"/>
      <c r="SVZ908" s="30"/>
      <c r="SWA908" s="30"/>
      <c r="SWB908" s="30"/>
      <c r="SWC908" s="30"/>
      <c r="SWD908" s="30"/>
      <c r="SWE908" s="30"/>
      <c r="SWF908" s="30"/>
      <c r="SWG908" s="30"/>
      <c r="SWH908" s="30"/>
      <c r="SWI908" s="30"/>
      <c r="SWJ908" s="30"/>
      <c r="SWK908" s="30"/>
      <c r="SWL908" s="30"/>
      <c r="SWM908" s="30"/>
      <c r="SWN908" s="30"/>
      <c r="SWO908" s="30"/>
      <c r="SWP908" s="30"/>
      <c r="SWQ908" s="30"/>
      <c r="SWR908" s="30"/>
      <c r="SWS908" s="30"/>
      <c r="SWT908" s="30"/>
      <c r="SWU908" s="30"/>
      <c r="SWV908" s="30"/>
      <c r="SWW908" s="30"/>
      <c r="SWX908" s="30"/>
      <c r="SWY908" s="30"/>
      <c r="SWZ908" s="30"/>
      <c r="SXA908" s="30"/>
      <c r="SXB908" s="30"/>
      <c r="SXC908" s="30"/>
      <c r="SXD908" s="30"/>
      <c r="SXE908" s="30"/>
      <c r="SXF908" s="30"/>
      <c r="SXG908" s="30"/>
      <c r="SXH908" s="30"/>
      <c r="SXI908" s="30"/>
      <c r="SXJ908" s="30"/>
      <c r="SXK908" s="30"/>
      <c r="SXL908" s="30"/>
      <c r="SXM908" s="30"/>
      <c r="SXN908" s="30"/>
      <c r="SXO908" s="30"/>
      <c r="SXP908" s="30"/>
      <c r="SXQ908" s="30"/>
      <c r="SXR908" s="30"/>
      <c r="SXS908" s="30"/>
      <c r="SXT908" s="30"/>
      <c r="SXU908" s="30"/>
      <c r="SXV908" s="30"/>
      <c r="SXW908" s="30"/>
      <c r="SXX908" s="30"/>
      <c r="SXY908" s="30"/>
      <c r="SXZ908" s="30"/>
      <c r="SYA908" s="30"/>
      <c r="SYB908" s="30"/>
      <c r="SYC908" s="30"/>
      <c r="SYD908" s="30"/>
      <c r="SYE908" s="30"/>
      <c r="SYF908" s="30"/>
      <c r="SYG908" s="30"/>
      <c r="SYH908" s="30"/>
      <c r="SYI908" s="30"/>
      <c r="SYJ908" s="30"/>
      <c r="SYK908" s="30"/>
      <c r="SYL908" s="30"/>
      <c r="SYM908" s="30"/>
      <c r="SYN908" s="30"/>
      <c r="SYO908" s="30"/>
      <c r="SYP908" s="30"/>
      <c r="SYQ908" s="30"/>
      <c r="SYR908" s="30"/>
      <c r="SYS908" s="30"/>
      <c r="SYT908" s="30"/>
      <c r="SYU908" s="30"/>
      <c r="SYV908" s="30"/>
      <c r="SYW908" s="30"/>
      <c r="SYX908" s="30"/>
      <c r="SYY908" s="30"/>
      <c r="SYZ908" s="30"/>
      <c r="SZA908" s="30"/>
      <c r="SZB908" s="30"/>
      <c r="SZC908" s="30"/>
      <c r="SZD908" s="30"/>
      <c r="SZE908" s="30"/>
      <c r="SZF908" s="30"/>
      <c r="SZG908" s="30"/>
      <c r="SZH908" s="30"/>
      <c r="SZI908" s="30"/>
      <c r="SZJ908" s="30"/>
      <c r="SZK908" s="30"/>
      <c r="SZL908" s="30"/>
      <c r="SZM908" s="30"/>
      <c r="SZN908" s="30"/>
      <c r="SZO908" s="30"/>
      <c r="SZP908" s="30"/>
      <c r="SZQ908" s="30"/>
      <c r="SZR908" s="30"/>
      <c r="SZS908" s="30"/>
      <c r="SZT908" s="30"/>
      <c r="SZU908" s="30"/>
      <c r="SZV908" s="30"/>
      <c r="SZW908" s="30"/>
      <c r="SZX908" s="30"/>
      <c r="SZY908" s="30"/>
      <c r="SZZ908" s="30"/>
      <c r="TAA908" s="30"/>
      <c r="TAB908" s="30"/>
      <c r="TAC908" s="30"/>
      <c r="TAD908" s="30"/>
      <c r="TAE908" s="30"/>
      <c r="TAF908" s="30"/>
      <c r="TAG908" s="30"/>
      <c r="TAH908" s="30"/>
      <c r="TAI908" s="30"/>
      <c r="TAJ908" s="30"/>
      <c r="TAK908" s="30"/>
      <c r="TAL908" s="30"/>
      <c r="TAM908" s="30"/>
      <c r="TAN908" s="30"/>
      <c r="TAO908" s="30"/>
      <c r="TAP908" s="30"/>
      <c r="TAQ908" s="30"/>
      <c r="TAR908" s="30"/>
      <c r="TAS908" s="30"/>
      <c r="TAT908" s="30"/>
      <c r="TAU908" s="30"/>
      <c r="TAV908" s="30"/>
      <c r="TAW908" s="30"/>
      <c r="TAX908" s="30"/>
      <c r="TAY908" s="30"/>
      <c r="TAZ908" s="30"/>
      <c r="TBA908" s="30"/>
      <c r="TBB908" s="30"/>
      <c r="TBC908" s="30"/>
      <c r="TBD908" s="30"/>
      <c r="TBE908" s="30"/>
      <c r="TBF908" s="30"/>
      <c r="TBG908" s="30"/>
      <c r="TBH908" s="30"/>
      <c r="TBI908" s="30"/>
      <c r="TBJ908" s="30"/>
      <c r="TBK908" s="30"/>
      <c r="TBL908" s="30"/>
      <c r="TBM908" s="30"/>
      <c r="TBN908" s="30"/>
      <c r="TBO908" s="30"/>
      <c r="TBP908" s="30"/>
      <c r="TBQ908" s="30"/>
      <c r="TBR908" s="30"/>
      <c r="TBS908" s="30"/>
      <c r="TBT908" s="30"/>
      <c r="TBU908" s="30"/>
      <c r="TBV908" s="30"/>
      <c r="TBW908" s="30"/>
      <c r="TBX908" s="30"/>
      <c r="TBY908" s="30"/>
      <c r="TBZ908" s="30"/>
      <c r="TCA908" s="30"/>
      <c r="TCB908" s="30"/>
      <c r="TCC908" s="30"/>
      <c r="TCD908" s="30"/>
      <c r="TCE908" s="30"/>
      <c r="TCF908" s="30"/>
      <c r="TCG908" s="30"/>
      <c r="TCH908" s="30"/>
      <c r="TCI908" s="30"/>
      <c r="TCJ908" s="30"/>
      <c r="TCK908" s="30"/>
      <c r="TCL908" s="30"/>
      <c r="TCM908" s="30"/>
      <c r="TCN908" s="30"/>
      <c r="TCO908" s="30"/>
      <c r="TCP908" s="30"/>
      <c r="TCQ908" s="30"/>
      <c r="TCR908" s="30"/>
      <c r="TCS908" s="30"/>
      <c r="TCT908" s="30"/>
      <c r="TCU908" s="30"/>
      <c r="TCV908" s="30"/>
      <c r="TCW908" s="30"/>
      <c r="TCX908" s="30"/>
      <c r="TCY908" s="30"/>
      <c r="TCZ908" s="30"/>
      <c r="TDA908" s="30"/>
      <c r="TDB908" s="30"/>
      <c r="TDC908" s="30"/>
      <c r="TDD908" s="30"/>
      <c r="TDE908" s="30"/>
      <c r="TDF908" s="30"/>
      <c r="TDG908" s="30"/>
      <c r="TDH908" s="30"/>
      <c r="TDI908" s="30"/>
      <c r="TDJ908" s="30"/>
      <c r="TDK908" s="30"/>
      <c r="TDL908" s="30"/>
      <c r="TDM908" s="30"/>
      <c r="TDN908" s="30"/>
      <c r="TDO908" s="30"/>
      <c r="TDP908" s="30"/>
      <c r="TDQ908" s="30"/>
      <c r="TDR908" s="30"/>
      <c r="TDS908" s="30"/>
      <c r="TDT908" s="30"/>
      <c r="TDU908" s="30"/>
      <c r="TDV908" s="30"/>
      <c r="TDW908" s="30"/>
      <c r="TDX908" s="30"/>
      <c r="TDY908" s="30"/>
      <c r="TDZ908" s="30"/>
      <c r="TEA908" s="30"/>
      <c r="TEB908" s="30"/>
      <c r="TEC908" s="30"/>
      <c r="TED908" s="30"/>
      <c r="TEE908" s="30"/>
      <c r="TEF908" s="30"/>
      <c r="TEG908" s="30"/>
      <c r="TEH908" s="30"/>
      <c r="TEI908" s="30"/>
      <c r="TEJ908" s="30"/>
      <c r="TEK908" s="30"/>
      <c r="TEL908" s="30"/>
      <c r="TEM908" s="30"/>
      <c r="TEN908" s="30"/>
      <c r="TEO908" s="30"/>
      <c r="TEP908" s="30"/>
      <c r="TEQ908" s="30"/>
      <c r="TER908" s="30"/>
      <c r="TES908" s="30"/>
      <c r="TET908" s="30"/>
      <c r="TEU908" s="30"/>
      <c r="TEV908" s="30"/>
      <c r="TEW908" s="30"/>
      <c r="TEX908" s="30"/>
      <c r="TEY908" s="30"/>
      <c r="TEZ908" s="30"/>
      <c r="TFA908" s="30"/>
      <c r="TFB908" s="30"/>
      <c r="TFC908" s="30"/>
      <c r="TFD908" s="30"/>
      <c r="TFE908" s="30"/>
      <c r="TFF908" s="30"/>
      <c r="TFG908" s="30"/>
      <c r="TFH908" s="30"/>
      <c r="TFI908" s="30"/>
      <c r="TFJ908" s="30"/>
      <c r="TFK908" s="30"/>
      <c r="TFL908" s="30"/>
      <c r="TFM908" s="30"/>
      <c r="TFN908" s="30"/>
      <c r="TFO908" s="30"/>
      <c r="TFP908" s="30"/>
      <c r="TFQ908" s="30"/>
      <c r="TFR908" s="30"/>
      <c r="TFS908" s="30"/>
      <c r="TFT908" s="30"/>
      <c r="TFU908" s="30"/>
      <c r="TFV908" s="30"/>
      <c r="TFW908" s="30"/>
      <c r="TFX908" s="30"/>
      <c r="TFY908" s="30"/>
      <c r="TFZ908" s="30"/>
      <c r="TGA908" s="30"/>
      <c r="TGB908" s="30"/>
      <c r="TGC908" s="30"/>
      <c r="TGD908" s="30"/>
      <c r="TGE908" s="30"/>
      <c r="TGF908" s="30"/>
      <c r="TGG908" s="30"/>
      <c r="TGH908" s="30"/>
      <c r="TGI908" s="30"/>
      <c r="TGJ908" s="30"/>
      <c r="TGK908" s="30"/>
      <c r="TGL908" s="30"/>
      <c r="TGM908" s="30"/>
      <c r="TGN908" s="30"/>
      <c r="TGO908" s="30"/>
      <c r="TGP908" s="30"/>
      <c r="TGQ908" s="30"/>
      <c r="TGR908" s="30"/>
      <c r="TGS908" s="30"/>
      <c r="TGT908" s="30"/>
      <c r="TGU908" s="30"/>
      <c r="TGV908" s="30"/>
      <c r="TGW908" s="30"/>
      <c r="TGX908" s="30"/>
      <c r="TGY908" s="30"/>
      <c r="TGZ908" s="30"/>
      <c r="THA908" s="30"/>
      <c r="THB908" s="30"/>
      <c r="THC908" s="30"/>
      <c r="THD908" s="30"/>
      <c r="THE908" s="30"/>
      <c r="THF908" s="30"/>
      <c r="THG908" s="30"/>
      <c r="THH908" s="30"/>
      <c r="THI908" s="30"/>
      <c r="THJ908" s="30"/>
      <c r="THK908" s="30"/>
      <c r="THL908" s="30"/>
      <c r="THM908" s="30"/>
      <c r="THN908" s="30"/>
      <c r="THO908" s="30"/>
      <c r="THP908" s="30"/>
      <c r="THQ908" s="30"/>
      <c r="THR908" s="30"/>
      <c r="THS908" s="30"/>
      <c r="THT908" s="30"/>
      <c r="THU908" s="30"/>
      <c r="THV908" s="30"/>
      <c r="THW908" s="30"/>
      <c r="THX908" s="30"/>
      <c r="THY908" s="30"/>
      <c r="THZ908" s="30"/>
      <c r="TIA908" s="30"/>
      <c r="TIB908" s="30"/>
      <c r="TIC908" s="30"/>
      <c r="TID908" s="30"/>
      <c r="TIE908" s="30"/>
      <c r="TIF908" s="30"/>
      <c r="TIG908" s="30"/>
      <c r="TIH908" s="30"/>
      <c r="TII908" s="30"/>
      <c r="TIJ908" s="30"/>
      <c r="TIK908" s="30"/>
      <c r="TIL908" s="30"/>
      <c r="TIM908" s="30"/>
      <c r="TIN908" s="30"/>
      <c r="TIO908" s="30"/>
      <c r="TIP908" s="30"/>
      <c r="TIQ908" s="30"/>
      <c r="TIR908" s="30"/>
      <c r="TIS908" s="30"/>
      <c r="TIT908" s="30"/>
      <c r="TIU908" s="30"/>
      <c r="TIV908" s="30"/>
      <c r="TIW908" s="30"/>
      <c r="TIX908" s="30"/>
      <c r="TIY908" s="30"/>
      <c r="TIZ908" s="30"/>
      <c r="TJA908" s="30"/>
      <c r="TJB908" s="30"/>
      <c r="TJC908" s="30"/>
      <c r="TJD908" s="30"/>
      <c r="TJE908" s="30"/>
      <c r="TJF908" s="30"/>
      <c r="TJG908" s="30"/>
      <c r="TJH908" s="30"/>
      <c r="TJI908" s="30"/>
      <c r="TJJ908" s="30"/>
      <c r="TJK908" s="30"/>
      <c r="TJL908" s="30"/>
      <c r="TJM908" s="30"/>
      <c r="TJN908" s="30"/>
      <c r="TJO908" s="30"/>
      <c r="TJP908" s="30"/>
      <c r="TJQ908" s="30"/>
      <c r="TJR908" s="30"/>
      <c r="TJS908" s="30"/>
      <c r="TJT908" s="30"/>
      <c r="TJU908" s="30"/>
      <c r="TJV908" s="30"/>
      <c r="TJW908" s="30"/>
      <c r="TJX908" s="30"/>
      <c r="TJY908" s="30"/>
      <c r="TJZ908" s="30"/>
      <c r="TKA908" s="30"/>
      <c r="TKB908" s="30"/>
      <c r="TKC908" s="30"/>
      <c r="TKD908" s="30"/>
      <c r="TKE908" s="30"/>
      <c r="TKF908" s="30"/>
      <c r="TKG908" s="30"/>
      <c r="TKH908" s="30"/>
      <c r="TKI908" s="30"/>
      <c r="TKJ908" s="30"/>
      <c r="TKK908" s="30"/>
      <c r="TKL908" s="30"/>
      <c r="TKM908" s="30"/>
      <c r="TKN908" s="30"/>
      <c r="TKO908" s="30"/>
      <c r="TKP908" s="30"/>
      <c r="TKQ908" s="30"/>
      <c r="TKR908" s="30"/>
      <c r="TKS908" s="30"/>
      <c r="TKT908" s="30"/>
      <c r="TKU908" s="30"/>
      <c r="TKV908" s="30"/>
      <c r="TKW908" s="30"/>
      <c r="TKX908" s="30"/>
      <c r="TKY908" s="30"/>
      <c r="TKZ908" s="30"/>
      <c r="TLA908" s="30"/>
      <c r="TLB908" s="30"/>
      <c r="TLC908" s="30"/>
      <c r="TLD908" s="30"/>
      <c r="TLE908" s="30"/>
      <c r="TLF908" s="30"/>
      <c r="TLG908" s="30"/>
      <c r="TLH908" s="30"/>
      <c r="TLI908" s="30"/>
      <c r="TLJ908" s="30"/>
      <c r="TLK908" s="30"/>
      <c r="TLL908" s="30"/>
      <c r="TLM908" s="30"/>
      <c r="TLN908" s="30"/>
      <c r="TLO908" s="30"/>
      <c r="TLP908" s="30"/>
      <c r="TLQ908" s="30"/>
      <c r="TLR908" s="30"/>
      <c r="TLS908" s="30"/>
      <c r="TLT908" s="30"/>
      <c r="TLU908" s="30"/>
      <c r="TLV908" s="30"/>
      <c r="TLW908" s="30"/>
      <c r="TLX908" s="30"/>
      <c r="TLY908" s="30"/>
      <c r="TLZ908" s="30"/>
      <c r="TMA908" s="30"/>
      <c r="TMB908" s="30"/>
      <c r="TMC908" s="30"/>
      <c r="TMD908" s="30"/>
      <c r="TME908" s="30"/>
      <c r="TMF908" s="30"/>
      <c r="TMG908" s="30"/>
      <c r="TMH908" s="30"/>
      <c r="TMI908" s="30"/>
      <c r="TMJ908" s="30"/>
      <c r="TMK908" s="30"/>
      <c r="TML908" s="30"/>
      <c r="TMM908" s="30"/>
      <c r="TMN908" s="30"/>
      <c r="TMO908" s="30"/>
      <c r="TMP908" s="30"/>
      <c r="TMQ908" s="30"/>
      <c r="TMR908" s="30"/>
      <c r="TMS908" s="30"/>
      <c r="TMT908" s="30"/>
      <c r="TMU908" s="30"/>
      <c r="TMV908" s="30"/>
      <c r="TMW908" s="30"/>
      <c r="TMX908" s="30"/>
      <c r="TMY908" s="30"/>
      <c r="TMZ908" s="30"/>
      <c r="TNA908" s="30"/>
      <c r="TNB908" s="30"/>
      <c r="TNC908" s="30"/>
      <c r="TND908" s="30"/>
      <c r="TNE908" s="30"/>
      <c r="TNF908" s="30"/>
      <c r="TNG908" s="30"/>
      <c r="TNH908" s="30"/>
      <c r="TNI908" s="30"/>
      <c r="TNJ908" s="30"/>
      <c r="TNK908" s="30"/>
      <c r="TNL908" s="30"/>
      <c r="TNM908" s="30"/>
      <c r="TNN908" s="30"/>
      <c r="TNO908" s="30"/>
      <c r="TNP908" s="30"/>
      <c r="TNQ908" s="30"/>
      <c r="TNR908" s="30"/>
      <c r="TNS908" s="30"/>
      <c r="TNT908" s="30"/>
      <c r="TNU908" s="30"/>
      <c r="TNV908" s="30"/>
      <c r="TNW908" s="30"/>
      <c r="TNX908" s="30"/>
      <c r="TNY908" s="30"/>
      <c r="TNZ908" s="30"/>
      <c r="TOA908" s="30"/>
      <c r="TOB908" s="30"/>
      <c r="TOC908" s="30"/>
      <c r="TOD908" s="30"/>
      <c r="TOE908" s="30"/>
      <c r="TOF908" s="30"/>
      <c r="TOG908" s="30"/>
      <c r="TOH908" s="30"/>
      <c r="TOI908" s="30"/>
      <c r="TOJ908" s="30"/>
      <c r="TOK908" s="30"/>
      <c r="TOL908" s="30"/>
      <c r="TOM908" s="30"/>
      <c r="TON908" s="30"/>
      <c r="TOO908" s="30"/>
      <c r="TOP908" s="30"/>
      <c r="TOQ908" s="30"/>
      <c r="TOR908" s="30"/>
      <c r="TOS908" s="30"/>
      <c r="TOT908" s="30"/>
      <c r="TOU908" s="30"/>
      <c r="TOV908" s="30"/>
      <c r="TOW908" s="30"/>
      <c r="TOX908" s="30"/>
      <c r="TOY908" s="30"/>
      <c r="TOZ908" s="30"/>
      <c r="TPA908" s="30"/>
      <c r="TPB908" s="30"/>
      <c r="TPC908" s="30"/>
      <c r="TPD908" s="30"/>
      <c r="TPE908" s="30"/>
      <c r="TPF908" s="30"/>
      <c r="TPG908" s="30"/>
      <c r="TPH908" s="30"/>
      <c r="TPI908" s="30"/>
      <c r="TPJ908" s="30"/>
      <c r="TPK908" s="30"/>
      <c r="TPL908" s="30"/>
      <c r="TPM908" s="30"/>
      <c r="TPN908" s="30"/>
      <c r="TPO908" s="30"/>
      <c r="TPP908" s="30"/>
      <c r="TPQ908" s="30"/>
      <c r="TPR908" s="30"/>
      <c r="TPS908" s="30"/>
      <c r="TPT908" s="30"/>
      <c r="TPU908" s="30"/>
      <c r="TPV908" s="30"/>
      <c r="TPW908" s="30"/>
      <c r="TPX908" s="30"/>
      <c r="TPY908" s="30"/>
      <c r="TPZ908" s="30"/>
      <c r="TQA908" s="30"/>
      <c r="TQB908" s="30"/>
      <c r="TQC908" s="30"/>
      <c r="TQD908" s="30"/>
      <c r="TQE908" s="30"/>
      <c r="TQF908" s="30"/>
      <c r="TQG908" s="30"/>
      <c r="TQH908" s="30"/>
      <c r="TQI908" s="30"/>
      <c r="TQJ908" s="30"/>
      <c r="TQK908" s="30"/>
      <c r="TQL908" s="30"/>
      <c r="TQM908" s="30"/>
      <c r="TQN908" s="30"/>
      <c r="TQO908" s="30"/>
      <c r="TQP908" s="30"/>
      <c r="TQQ908" s="30"/>
      <c r="TQR908" s="30"/>
      <c r="TQS908" s="30"/>
      <c r="TQT908" s="30"/>
      <c r="TQU908" s="30"/>
      <c r="TQV908" s="30"/>
      <c r="TQW908" s="30"/>
      <c r="TQX908" s="30"/>
      <c r="TQY908" s="30"/>
      <c r="TQZ908" s="30"/>
      <c r="TRA908" s="30"/>
      <c r="TRB908" s="30"/>
      <c r="TRC908" s="30"/>
      <c r="TRD908" s="30"/>
      <c r="TRE908" s="30"/>
      <c r="TRF908" s="30"/>
      <c r="TRG908" s="30"/>
      <c r="TRH908" s="30"/>
      <c r="TRI908" s="30"/>
      <c r="TRJ908" s="30"/>
      <c r="TRK908" s="30"/>
      <c r="TRL908" s="30"/>
      <c r="TRM908" s="30"/>
      <c r="TRN908" s="30"/>
      <c r="TRO908" s="30"/>
      <c r="TRP908" s="30"/>
      <c r="TRQ908" s="30"/>
      <c r="TRR908" s="30"/>
      <c r="TRS908" s="30"/>
      <c r="TRT908" s="30"/>
      <c r="TRU908" s="30"/>
      <c r="TRV908" s="30"/>
      <c r="TRW908" s="30"/>
      <c r="TRX908" s="30"/>
      <c r="TRY908" s="30"/>
      <c r="TRZ908" s="30"/>
      <c r="TSA908" s="30"/>
      <c r="TSB908" s="30"/>
      <c r="TSC908" s="30"/>
      <c r="TSD908" s="30"/>
      <c r="TSE908" s="30"/>
      <c r="TSF908" s="30"/>
      <c r="TSG908" s="30"/>
      <c r="TSH908" s="30"/>
      <c r="TSI908" s="30"/>
      <c r="TSJ908" s="30"/>
      <c r="TSK908" s="30"/>
      <c r="TSL908" s="30"/>
      <c r="TSM908" s="30"/>
      <c r="TSN908" s="30"/>
      <c r="TSO908" s="30"/>
      <c r="TSP908" s="30"/>
      <c r="TSQ908" s="30"/>
      <c r="TSR908" s="30"/>
      <c r="TSS908" s="30"/>
      <c r="TST908" s="30"/>
      <c r="TSU908" s="30"/>
      <c r="TSV908" s="30"/>
      <c r="TSW908" s="30"/>
      <c r="TSX908" s="30"/>
      <c r="TSY908" s="30"/>
      <c r="TSZ908" s="30"/>
      <c r="TTA908" s="30"/>
      <c r="TTB908" s="30"/>
      <c r="TTC908" s="30"/>
      <c r="TTD908" s="30"/>
      <c r="TTE908" s="30"/>
      <c r="TTF908" s="30"/>
      <c r="TTG908" s="30"/>
      <c r="TTH908" s="30"/>
      <c r="TTI908" s="30"/>
      <c r="TTJ908" s="30"/>
      <c r="TTK908" s="30"/>
      <c r="TTL908" s="30"/>
      <c r="TTM908" s="30"/>
      <c r="TTN908" s="30"/>
      <c r="TTO908" s="30"/>
      <c r="TTP908" s="30"/>
      <c r="TTQ908" s="30"/>
      <c r="TTR908" s="30"/>
      <c r="TTS908" s="30"/>
      <c r="TTT908" s="30"/>
      <c r="TTU908" s="30"/>
      <c r="TTV908" s="30"/>
      <c r="TTW908" s="30"/>
      <c r="TTX908" s="30"/>
      <c r="TTY908" s="30"/>
      <c r="TTZ908" s="30"/>
      <c r="TUA908" s="30"/>
      <c r="TUB908" s="30"/>
      <c r="TUC908" s="30"/>
      <c r="TUD908" s="30"/>
      <c r="TUE908" s="30"/>
      <c r="TUF908" s="30"/>
      <c r="TUG908" s="30"/>
      <c r="TUH908" s="30"/>
      <c r="TUI908" s="30"/>
      <c r="TUJ908" s="30"/>
      <c r="TUK908" s="30"/>
      <c r="TUL908" s="30"/>
      <c r="TUM908" s="30"/>
      <c r="TUN908" s="30"/>
      <c r="TUO908" s="30"/>
      <c r="TUP908" s="30"/>
      <c r="TUQ908" s="30"/>
      <c r="TUR908" s="30"/>
      <c r="TUS908" s="30"/>
      <c r="TUT908" s="30"/>
      <c r="TUU908" s="30"/>
      <c r="TUV908" s="30"/>
      <c r="TUW908" s="30"/>
      <c r="TUX908" s="30"/>
      <c r="TUY908" s="30"/>
      <c r="TUZ908" s="30"/>
      <c r="TVA908" s="30"/>
      <c r="TVB908" s="30"/>
      <c r="TVC908" s="30"/>
      <c r="TVD908" s="30"/>
      <c r="TVE908" s="30"/>
      <c r="TVF908" s="30"/>
      <c r="TVG908" s="30"/>
      <c r="TVH908" s="30"/>
      <c r="TVI908" s="30"/>
      <c r="TVJ908" s="30"/>
      <c r="TVK908" s="30"/>
      <c r="TVL908" s="30"/>
      <c r="TVM908" s="30"/>
      <c r="TVN908" s="30"/>
      <c r="TVO908" s="30"/>
      <c r="TVP908" s="30"/>
      <c r="TVQ908" s="30"/>
      <c r="TVR908" s="30"/>
      <c r="TVS908" s="30"/>
      <c r="TVT908" s="30"/>
      <c r="TVU908" s="30"/>
      <c r="TVV908" s="30"/>
      <c r="TVW908" s="30"/>
      <c r="TVX908" s="30"/>
      <c r="TVY908" s="30"/>
      <c r="TVZ908" s="30"/>
      <c r="TWA908" s="30"/>
      <c r="TWB908" s="30"/>
      <c r="TWC908" s="30"/>
      <c r="TWD908" s="30"/>
      <c r="TWE908" s="30"/>
      <c r="TWF908" s="30"/>
      <c r="TWG908" s="30"/>
      <c r="TWH908" s="30"/>
      <c r="TWI908" s="30"/>
      <c r="TWJ908" s="30"/>
      <c r="TWK908" s="30"/>
      <c r="TWL908" s="30"/>
      <c r="TWM908" s="30"/>
      <c r="TWN908" s="30"/>
      <c r="TWO908" s="30"/>
      <c r="TWP908" s="30"/>
      <c r="TWQ908" s="30"/>
      <c r="TWR908" s="30"/>
      <c r="TWS908" s="30"/>
      <c r="TWT908" s="30"/>
      <c r="TWU908" s="30"/>
      <c r="TWV908" s="30"/>
      <c r="TWW908" s="30"/>
      <c r="TWX908" s="30"/>
      <c r="TWY908" s="30"/>
      <c r="TWZ908" s="30"/>
      <c r="TXA908" s="30"/>
      <c r="TXB908" s="30"/>
      <c r="TXC908" s="30"/>
      <c r="TXD908" s="30"/>
      <c r="TXE908" s="30"/>
      <c r="TXF908" s="30"/>
      <c r="TXG908" s="30"/>
      <c r="TXH908" s="30"/>
      <c r="TXI908" s="30"/>
      <c r="TXJ908" s="30"/>
      <c r="TXK908" s="30"/>
      <c r="TXL908" s="30"/>
      <c r="TXM908" s="30"/>
      <c r="TXN908" s="30"/>
      <c r="TXO908" s="30"/>
      <c r="TXP908" s="30"/>
      <c r="TXQ908" s="30"/>
      <c r="TXR908" s="30"/>
      <c r="TXS908" s="30"/>
      <c r="TXT908" s="30"/>
      <c r="TXU908" s="30"/>
      <c r="TXV908" s="30"/>
      <c r="TXW908" s="30"/>
      <c r="TXX908" s="30"/>
      <c r="TXY908" s="30"/>
      <c r="TXZ908" s="30"/>
      <c r="TYA908" s="30"/>
      <c r="TYB908" s="30"/>
      <c r="TYC908" s="30"/>
      <c r="TYD908" s="30"/>
      <c r="TYE908" s="30"/>
      <c r="TYF908" s="30"/>
      <c r="TYG908" s="30"/>
      <c r="TYH908" s="30"/>
      <c r="TYI908" s="30"/>
      <c r="TYJ908" s="30"/>
      <c r="TYK908" s="30"/>
      <c r="TYL908" s="30"/>
      <c r="TYM908" s="30"/>
      <c r="TYN908" s="30"/>
      <c r="TYO908" s="30"/>
      <c r="TYP908" s="30"/>
      <c r="TYQ908" s="30"/>
      <c r="TYR908" s="30"/>
      <c r="TYS908" s="30"/>
      <c r="TYT908" s="30"/>
      <c r="TYU908" s="30"/>
      <c r="TYV908" s="30"/>
      <c r="TYW908" s="30"/>
      <c r="TYX908" s="30"/>
      <c r="TYY908" s="30"/>
      <c r="TYZ908" s="30"/>
      <c r="TZA908" s="30"/>
      <c r="TZB908" s="30"/>
      <c r="TZC908" s="30"/>
      <c r="TZD908" s="30"/>
      <c r="TZE908" s="30"/>
      <c r="TZF908" s="30"/>
      <c r="TZG908" s="30"/>
      <c r="TZH908" s="30"/>
      <c r="TZI908" s="30"/>
      <c r="TZJ908" s="30"/>
      <c r="TZK908" s="30"/>
      <c r="TZL908" s="30"/>
      <c r="TZM908" s="30"/>
      <c r="TZN908" s="30"/>
      <c r="TZO908" s="30"/>
      <c r="TZP908" s="30"/>
      <c r="TZQ908" s="30"/>
      <c r="TZR908" s="30"/>
      <c r="TZS908" s="30"/>
      <c r="TZT908" s="30"/>
      <c r="TZU908" s="30"/>
      <c r="TZV908" s="30"/>
      <c r="TZW908" s="30"/>
      <c r="TZX908" s="30"/>
      <c r="TZY908" s="30"/>
      <c r="TZZ908" s="30"/>
      <c r="UAA908" s="30"/>
      <c r="UAB908" s="30"/>
      <c r="UAC908" s="30"/>
      <c r="UAD908" s="30"/>
      <c r="UAE908" s="30"/>
      <c r="UAF908" s="30"/>
      <c r="UAG908" s="30"/>
      <c r="UAH908" s="30"/>
      <c r="UAI908" s="30"/>
      <c r="UAJ908" s="30"/>
      <c r="UAK908" s="30"/>
      <c r="UAL908" s="30"/>
      <c r="UAM908" s="30"/>
      <c r="UAN908" s="30"/>
      <c r="UAO908" s="30"/>
      <c r="UAP908" s="30"/>
      <c r="UAQ908" s="30"/>
      <c r="UAR908" s="30"/>
      <c r="UAS908" s="30"/>
      <c r="UAT908" s="30"/>
      <c r="UAU908" s="30"/>
      <c r="UAV908" s="30"/>
      <c r="UAW908" s="30"/>
      <c r="UAX908" s="30"/>
      <c r="UAY908" s="30"/>
      <c r="UAZ908" s="30"/>
      <c r="UBA908" s="30"/>
      <c r="UBB908" s="30"/>
      <c r="UBC908" s="30"/>
      <c r="UBD908" s="30"/>
      <c r="UBE908" s="30"/>
      <c r="UBF908" s="30"/>
      <c r="UBG908" s="30"/>
      <c r="UBH908" s="30"/>
      <c r="UBI908" s="30"/>
      <c r="UBJ908" s="30"/>
      <c r="UBK908" s="30"/>
      <c r="UBL908" s="30"/>
      <c r="UBM908" s="30"/>
      <c r="UBN908" s="30"/>
      <c r="UBO908" s="30"/>
      <c r="UBP908" s="30"/>
      <c r="UBQ908" s="30"/>
      <c r="UBR908" s="30"/>
      <c r="UBS908" s="30"/>
      <c r="UBT908" s="30"/>
      <c r="UBU908" s="30"/>
      <c r="UBV908" s="30"/>
      <c r="UBW908" s="30"/>
      <c r="UBX908" s="30"/>
      <c r="UBY908" s="30"/>
      <c r="UBZ908" s="30"/>
      <c r="UCA908" s="30"/>
      <c r="UCB908" s="30"/>
      <c r="UCC908" s="30"/>
      <c r="UCD908" s="30"/>
      <c r="UCE908" s="30"/>
      <c r="UCF908" s="30"/>
      <c r="UCG908" s="30"/>
      <c r="UCH908" s="30"/>
      <c r="UCI908" s="30"/>
      <c r="UCJ908" s="30"/>
      <c r="UCK908" s="30"/>
      <c r="UCL908" s="30"/>
      <c r="UCM908" s="30"/>
      <c r="UCN908" s="30"/>
      <c r="UCO908" s="30"/>
      <c r="UCP908" s="30"/>
      <c r="UCQ908" s="30"/>
      <c r="UCR908" s="30"/>
      <c r="UCS908" s="30"/>
      <c r="UCT908" s="30"/>
      <c r="UCU908" s="30"/>
      <c r="UCV908" s="30"/>
      <c r="UCW908" s="30"/>
      <c r="UCX908" s="30"/>
      <c r="UCY908" s="30"/>
      <c r="UCZ908" s="30"/>
      <c r="UDA908" s="30"/>
      <c r="UDB908" s="30"/>
      <c r="UDC908" s="30"/>
      <c r="UDD908" s="30"/>
      <c r="UDE908" s="30"/>
      <c r="UDF908" s="30"/>
      <c r="UDG908" s="30"/>
      <c r="UDH908" s="30"/>
      <c r="UDI908" s="30"/>
      <c r="UDJ908" s="30"/>
      <c r="UDK908" s="30"/>
      <c r="UDL908" s="30"/>
      <c r="UDM908" s="30"/>
      <c r="UDN908" s="30"/>
      <c r="UDO908" s="30"/>
      <c r="UDP908" s="30"/>
      <c r="UDQ908" s="30"/>
      <c r="UDR908" s="30"/>
      <c r="UDS908" s="30"/>
      <c r="UDT908" s="30"/>
      <c r="UDU908" s="30"/>
      <c r="UDV908" s="30"/>
      <c r="UDW908" s="30"/>
      <c r="UDX908" s="30"/>
      <c r="UDY908" s="30"/>
      <c r="UDZ908" s="30"/>
      <c r="UEA908" s="30"/>
      <c r="UEB908" s="30"/>
      <c r="UEC908" s="30"/>
      <c r="UED908" s="30"/>
      <c r="UEE908" s="30"/>
      <c r="UEF908" s="30"/>
      <c r="UEG908" s="30"/>
      <c r="UEH908" s="30"/>
      <c r="UEI908" s="30"/>
      <c r="UEJ908" s="30"/>
      <c r="UEK908" s="30"/>
      <c r="UEL908" s="30"/>
      <c r="UEM908" s="30"/>
      <c r="UEN908" s="30"/>
      <c r="UEO908" s="30"/>
      <c r="UEP908" s="30"/>
      <c r="UEQ908" s="30"/>
      <c r="UER908" s="30"/>
      <c r="UES908" s="30"/>
      <c r="UET908" s="30"/>
      <c r="UEU908" s="30"/>
      <c r="UEV908" s="30"/>
      <c r="UEW908" s="30"/>
      <c r="UEX908" s="30"/>
      <c r="UEY908" s="30"/>
      <c r="UEZ908" s="30"/>
      <c r="UFA908" s="30"/>
      <c r="UFB908" s="30"/>
      <c r="UFC908" s="30"/>
      <c r="UFD908" s="30"/>
      <c r="UFE908" s="30"/>
      <c r="UFF908" s="30"/>
      <c r="UFG908" s="30"/>
      <c r="UFH908" s="30"/>
      <c r="UFI908" s="30"/>
      <c r="UFJ908" s="30"/>
      <c r="UFK908" s="30"/>
      <c r="UFL908" s="30"/>
      <c r="UFM908" s="30"/>
      <c r="UFN908" s="30"/>
      <c r="UFO908" s="30"/>
      <c r="UFP908" s="30"/>
      <c r="UFQ908" s="30"/>
      <c r="UFR908" s="30"/>
      <c r="UFS908" s="30"/>
      <c r="UFT908" s="30"/>
      <c r="UFU908" s="30"/>
      <c r="UFV908" s="30"/>
      <c r="UFW908" s="30"/>
      <c r="UFX908" s="30"/>
      <c r="UFY908" s="30"/>
      <c r="UFZ908" s="30"/>
      <c r="UGA908" s="30"/>
      <c r="UGB908" s="30"/>
      <c r="UGC908" s="30"/>
      <c r="UGD908" s="30"/>
      <c r="UGE908" s="30"/>
      <c r="UGF908" s="30"/>
      <c r="UGG908" s="30"/>
      <c r="UGH908" s="30"/>
      <c r="UGI908" s="30"/>
      <c r="UGJ908" s="30"/>
      <c r="UGK908" s="30"/>
      <c r="UGL908" s="30"/>
      <c r="UGM908" s="30"/>
      <c r="UGN908" s="30"/>
      <c r="UGO908" s="30"/>
      <c r="UGP908" s="30"/>
      <c r="UGQ908" s="30"/>
      <c r="UGR908" s="30"/>
      <c r="UGS908" s="30"/>
      <c r="UGT908" s="30"/>
      <c r="UGU908" s="30"/>
      <c r="UGV908" s="30"/>
      <c r="UGW908" s="30"/>
      <c r="UGX908" s="30"/>
      <c r="UGY908" s="30"/>
      <c r="UGZ908" s="30"/>
      <c r="UHA908" s="30"/>
      <c r="UHB908" s="30"/>
      <c r="UHC908" s="30"/>
      <c r="UHD908" s="30"/>
      <c r="UHE908" s="30"/>
      <c r="UHF908" s="30"/>
      <c r="UHG908" s="30"/>
      <c r="UHH908" s="30"/>
      <c r="UHI908" s="30"/>
      <c r="UHJ908" s="30"/>
      <c r="UHK908" s="30"/>
      <c r="UHL908" s="30"/>
      <c r="UHM908" s="30"/>
      <c r="UHN908" s="30"/>
      <c r="UHO908" s="30"/>
      <c r="UHP908" s="30"/>
      <c r="UHQ908" s="30"/>
      <c r="UHR908" s="30"/>
      <c r="UHS908" s="30"/>
      <c r="UHT908" s="30"/>
      <c r="UHU908" s="30"/>
      <c r="UHV908" s="30"/>
      <c r="UHW908" s="30"/>
      <c r="UHX908" s="30"/>
      <c r="UHY908" s="30"/>
      <c r="UHZ908" s="30"/>
      <c r="UIA908" s="30"/>
      <c r="UIB908" s="30"/>
      <c r="UIC908" s="30"/>
      <c r="UID908" s="30"/>
      <c r="UIE908" s="30"/>
      <c r="UIF908" s="30"/>
      <c r="UIG908" s="30"/>
      <c r="UIH908" s="30"/>
      <c r="UII908" s="30"/>
      <c r="UIJ908" s="30"/>
      <c r="UIK908" s="30"/>
      <c r="UIL908" s="30"/>
      <c r="UIM908" s="30"/>
      <c r="UIN908" s="30"/>
      <c r="UIO908" s="30"/>
      <c r="UIP908" s="30"/>
      <c r="UIQ908" s="30"/>
      <c r="UIR908" s="30"/>
      <c r="UIS908" s="30"/>
      <c r="UIT908" s="30"/>
      <c r="UIU908" s="30"/>
      <c r="UIV908" s="30"/>
      <c r="UIW908" s="30"/>
      <c r="UIX908" s="30"/>
      <c r="UIY908" s="30"/>
      <c r="UIZ908" s="30"/>
      <c r="UJA908" s="30"/>
      <c r="UJB908" s="30"/>
      <c r="UJC908" s="30"/>
      <c r="UJD908" s="30"/>
      <c r="UJE908" s="30"/>
      <c r="UJF908" s="30"/>
      <c r="UJG908" s="30"/>
      <c r="UJH908" s="30"/>
      <c r="UJI908" s="30"/>
      <c r="UJJ908" s="30"/>
      <c r="UJK908" s="30"/>
      <c r="UJL908" s="30"/>
      <c r="UJM908" s="30"/>
      <c r="UJN908" s="30"/>
      <c r="UJO908" s="30"/>
      <c r="UJP908" s="30"/>
      <c r="UJQ908" s="30"/>
      <c r="UJR908" s="30"/>
      <c r="UJS908" s="30"/>
      <c r="UJT908" s="30"/>
      <c r="UJU908" s="30"/>
      <c r="UJV908" s="30"/>
      <c r="UJW908" s="30"/>
      <c r="UJX908" s="30"/>
      <c r="UJY908" s="30"/>
      <c r="UJZ908" s="30"/>
      <c r="UKA908" s="30"/>
      <c r="UKB908" s="30"/>
      <c r="UKC908" s="30"/>
      <c r="UKD908" s="30"/>
      <c r="UKE908" s="30"/>
      <c r="UKF908" s="30"/>
      <c r="UKG908" s="30"/>
      <c r="UKH908" s="30"/>
      <c r="UKI908" s="30"/>
      <c r="UKJ908" s="30"/>
      <c r="UKK908" s="30"/>
      <c r="UKL908" s="30"/>
      <c r="UKM908" s="30"/>
      <c r="UKN908" s="30"/>
      <c r="UKO908" s="30"/>
      <c r="UKP908" s="30"/>
      <c r="UKQ908" s="30"/>
      <c r="UKR908" s="30"/>
      <c r="UKS908" s="30"/>
      <c r="UKT908" s="30"/>
      <c r="UKU908" s="30"/>
      <c r="UKV908" s="30"/>
      <c r="UKW908" s="30"/>
      <c r="UKX908" s="30"/>
      <c r="UKY908" s="30"/>
      <c r="UKZ908" s="30"/>
      <c r="ULA908" s="30"/>
      <c r="ULB908" s="30"/>
      <c r="ULC908" s="30"/>
      <c r="ULD908" s="30"/>
      <c r="ULE908" s="30"/>
      <c r="ULF908" s="30"/>
      <c r="ULG908" s="30"/>
      <c r="ULH908" s="30"/>
      <c r="ULI908" s="30"/>
      <c r="ULJ908" s="30"/>
      <c r="ULK908" s="30"/>
      <c r="ULL908" s="30"/>
      <c r="ULM908" s="30"/>
      <c r="ULN908" s="30"/>
      <c r="ULO908" s="30"/>
      <c r="ULP908" s="30"/>
      <c r="ULQ908" s="30"/>
      <c r="ULR908" s="30"/>
      <c r="ULS908" s="30"/>
      <c r="ULT908" s="30"/>
      <c r="ULU908" s="30"/>
      <c r="ULV908" s="30"/>
      <c r="ULW908" s="30"/>
      <c r="ULX908" s="30"/>
      <c r="ULY908" s="30"/>
      <c r="ULZ908" s="30"/>
      <c r="UMA908" s="30"/>
      <c r="UMB908" s="30"/>
      <c r="UMC908" s="30"/>
      <c r="UMD908" s="30"/>
      <c r="UME908" s="30"/>
      <c r="UMF908" s="30"/>
      <c r="UMG908" s="30"/>
      <c r="UMH908" s="30"/>
      <c r="UMI908" s="30"/>
      <c r="UMJ908" s="30"/>
      <c r="UMK908" s="30"/>
      <c r="UML908" s="30"/>
      <c r="UMM908" s="30"/>
      <c r="UMN908" s="30"/>
      <c r="UMO908" s="30"/>
      <c r="UMP908" s="30"/>
      <c r="UMQ908" s="30"/>
      <c r="UMR908" s="30"/>
      <c r="UMS908" s="30"/>
      <c r="UMT908" s="30"/>
      <c r="UMU908" s="30"/>
      <c r="UMV908" s="30"/>
      <c r="UMW908" s="30"/>
      <c r="UMX908" s="30"/>
      <c r="UMY908" s="30"/>
      <c r="UMZ908" s="30"/>
      <c r="UNA908" s="30"/>
      <c r="UNB908" s="30"/>
      <c r="UNC908" s="30"/>
      <c r="UND908" s="30"/>
      <c r="UNE908" s="30"/>
      <c r="UNF908" s="30"/>
      <c r="UNG908" s="30"/>
      <c r="UNH908" s="30"/>
      <c r="UNI908" s="30"/>
      <c r="UNJ908" s="30"/>
      <c r="UNK908" s="30"/>
      <c r="UNL908" s="30"/>
      <c r="UNM908" s="30"/>
      <c r="UNN908" s="30"/>
      <c r="UNO908" s="30"/>
      <c r="UNP908" s="30"/>
      <c r="UNQ908" s="30"/>
      <c r="UNR908" s="30"/>
      <c r="UNS908" s="30"/>
      <c r="UNT908" s="30"/>
      <c r="UNU908" s="30"/>
      <c r="UNV908" s="30"/>
      <c r="UNW908" s="30"/>
      <c r="UNX908" s="30"/>
      <c r="UNY908" s="30"/>
      <c r="UNZ908" s="30"/>
      <c r="UOA908" s="30"/>
      <c r="UOB908" s="30"/>
      <c r="UOC908" s="30"/>
      <c r="UOD908" s="30"/>
      <c r="UOE908" s="30"/>
      <c r="UOF908" s="30"/>
      <c r="UOG908" s="30"/>
      <c r="UOH908" s="30"/>
      <c r="UOI908" s="30"/>
      <c r="UOJ908" s="30"/>
      <c r="UOK908" s="30"/>
      <c r="UOL908" s="30"/>
      <c r="UOM908" s="30"/>
      <c r="UON908" s="30"/>
      <c r="UOO908" s="30"/>
      <c r="UOP908" s="30"/>
      <c r="UOQ908" s="30"/>
      <c r="UOR908" s="30"/>
      <c r="UOS908" s="30"/>
      <c r="UOT908" s="30"/>
      <c r="UOU908" s="30"/>
      <c r="UOV908" s="30"/>
      <c r="UOW908" s="30"/>
      <c r="UOX908" s="30"/>
      <c r="UOY908" s="30"/>
      <c r="UOZ908" s="30"/>
      <c r="UPA908" s="30"/>
      <c r="UPB908" s="30"/>
      <c r="UPC908" s="30"/>
      <c r="UPD908" s="30"/>
      <c r="UPE908" s="30"/>
      <c r="UPF908" s="30"/>
      <c r="UPG908" s="30"/>
      <c r="UPH908" s="30"/>
      <c r="UPI908" s="30"/>
      <c r="UPJ908" s="30"/>
      <c r="UPK908" s="30"/>
      <c r="UPL908" s="30"/>
      <c r="UPM908" s="30"/>
      <c r="UPN908" s="30"/>
      <c r="UPO908" s="30"/>
      <c r="UPP908" s="30"/>
      <c r="UPQ908" s="30"/>
      <c r="UPR908" s="30"/>
      <c r="UPS908" s="30"/>
      <c r="UPT908" s="30"/>
      <c r="UPU908" s="30"/>
      <c r="UPV908" s="30"/>
      <c r="UPW908" s="30"/>
      <c r="UPX908" s="30"/>
      <c r="UPY908" s="30"/>
      <c r="UPZ908" s="30"/>
      <c r="UQA908" s="30"/>
      <c r="UQB908" s="30"/>
      <c r="UQC908" s="30"/>
      <c r="UQD908" s="30"/>
      <c r="UQE908" s="30"/>
      <c r="UQF908" s="30"/>
      <c r="UQG908" s="30"/>
      <c r="UQH908" s="30"/>
      <c r="UQI908" s="30"/>
      <c r="UQJ908" s="30"/>
      <c r="UQK908" s="30"/>
      <c r="UQL908" s="30"/>
      <c r="UQM908" s="30"/>
      <c r="UQN908" s="30"/>
      <c r="UQO908" s="30"/>
      <c r="UQP908" s="30"/>
      <c r="UQQ908" s="30"/>
      <c r="UQR908" s="30"/>
      <c r="UQS908" s="30"/>
      <c r="UQT908" s="30"/>
      <c r="UQU908" s="30"/>
      <c r="UQV908" s="30"/>
      <c r="UQW908" s="30"/>
      <c r="UQX908" s="30"/>
      <c r="UQY908" s="30"/>
      <c r="UQZ908" s="30"/>
      <c r="URA908" s="30"/>
      <c r="URB908" s="30"/>
      <c r="URC908" s="30"/>
      <c r="URD908" s="30"/>
      <c r="URE908" s="30"/>
      <c r="URF908" s="30"/>
      <c r="URG908" s="30"/>
      <c r="URH908" s="30"/>
      <c r="URI908" s="30"/>
      <c r="URJ908" s="30"/>
      <c r="URK908" s="30"/>
      <c r="URL908" s="30"/>
      <c r="URM908" s="30"/>
      <c r="URN908" s="30"/>
      <c r="URO908" s="30"/>
      <c r="URP908" s="30"/>
      <c r="URQ908" s="30"/>
      <c r="URR908" s="30"/>
      <c r="URS908" s="30"/>
      <c r="URT908" s="30"/>
      <c r="URU908" s="30"/>
      <c r="URV908" s="30"/>
      <c r="URW908" s="30"/>
      <c r="URX908" s="30"/>
      <c r="URY908" s="30"/>
      <c r="URZ908" s="30"/>
      <c r="USA908" s="30"/>
      <c r="USB908" s="30"/>
      <c r="USC908" s="30"/>
      <c r="USD908" s="30"/>
      <c r="USE908" s="30"/>
      <c r="USF908" s="30"/>
      <c r="USG908" s="30"/>
      <c r="USH908" s="30"/>
      <c r="USI908" s="30"/>
      <c r="USJ908" s="30"/>
      <c r="USK908" s="30"/>
      <c r="USL908" s="30"/>
      <c r="USM908" s="30"/>
      <c r="USN908" s="30"/>
      <c r="USO908" s="30"/>
      <c r="USP908" s="30"/>
      <c r="USQ908" s="30"/>
      <c r="USR908" s="30"/>
      <c r="USS908" s="30"/>
      <c r="UST908" s="30"/>
      <c r="USU908" s="30"/>
      <c r="USV908" s="30"/>
      <c r="USW908" s="30"/>
      <c r="USX908" s="30"/>
      <c r="USY908" s="30"/>
      <c r="USZ908" s="30"/>
      <c r="UTA908" s="30"/>
      <c r="UTB908" s="30"/>
      <c r="UTC908" s="30"/>
      <c r="UTD908" s="30"/>
      <c r="UTE908" s="30"/>
      <c r="UTF908" s="30"/>
      <c r="UTG908" s="30"/>
      <c r="UTH908" s="30"/>
      <c r="UTI908" s="30"/>
      <c r="UTJ908" s="30"/>
      <c r="UTK908" s="30"/>
      <c r="UTL908" s="30"/>
      <c r="UTM908" s="30"/>
      <c r="UTN908" s="30"/>
      <c r="UTO908" s="30"/>
      <c r="UTP908" s="30"/>
      <c r="UTQ908" s="30"/>
      <c r="UTR908" s="30"/>
      <c r="UTS908" s="30"/>
      <c r="UTT908" s="30"/>
      <c r="UTU908" s="30"/>
      <c r="UTV908" s="30"/>
      <c r="UTW908" s="30"/>
      <c r="UTX908" s="30"/>
      <c r="UTY908" s="30"/>
      <c r="UTZ908" s="30"/>
      <c r="UUA908" s="30"/>
      <c r="UUB908" s="30"/>
      <c r="UUC908" s="30"/>
      <c r="UUD908" s="30"/>
      <c r="UUE908" s="30"/>
      <c r="UUF908" s="30"/>
      <c r="UUG908" s="30"/>
      <c r="UUH908" s="30"/>
      <c r="UUI908" s="30"/>
      <c r="UUJ908" s="30"/>
      <c r="UUK908" s="30"/>
      <c r="UUL908" s="30"/>
      <c r="UUM908" s="30"/>
      <c r="UUN908" s="30"/>
      <c r="UUO908" s="30"/>
      <c r="UUP908" s="30"/>
      <c r="UUQ908" s="30"/>
      <c r="UUR908" s="30"/>
      <c r="UUS908" s="30"/>
      <c r="UUT908" s="30"/>
      <c r="UUU908" s="30"/>
      <c r="UUV908" s="30"/>
      <c r="UUW908" s="30"/>
      <c r="UUX908" s="30"/>
      <c r="UUY908" s="30"/>
      <c r="UUZ908" s="30"/>
      <c r="UVA908" s="30"/>
      <c r="UVB908" s="30"/>
      <c r="UVC908" s="30"/>
      <c r="UVD908" s="30"/>
      <c r="UVE908" s="30"/>
      <c r="UVF908" s="30"/>
      <c r="UVG908" s="30"/>
      <c r="UVH908" s="30"/>
      <c r="UVI908" s="30"/>
      <c r="UVJ908" s="30"/>
      <c r="UVK908" s="30"/>
      <c r="UVL908" s="30"/>
      <c r="UVM908" s="30"/>
      <c r="UVN908" s="30"/>
      <c r="UVO908" s="30"/>
      <c r="UVP908" s="30"/>
      <c r="UVQ908" s="30"/>
      <c r="UVR908" s="30"/>
      <c r="UVS908" s="30"/>
      <c r="UVT908" s="30"/>
      <c r="UVU908" s="30"/>
      <c r="UVV908" s="30"/>
      <c r="UVW908" s="30"/>
      <c r="UVX908" s="30"/>
      <c r="UVY908" s="30"/>
      <c r="UVZ908" s="30"/>
      <c r="UWA908" s="30"/>
      <c r="UWB908" s="30"/>
      <c r="UWC908" s="30"/>
      <c r="UWD908" s="30"/>
      <c r="UWE908" s="30"/>
      <c r="UWF908" s="30"/>
      <c r="UWG908" s="30"/>
      <c r="UWH908" s="30"/>
      <c r="UWI908" s="30"/>
      <c r="UWJ908" s="30"/>
      <c r="UWK908" s="30"/>
      <c r="UWL908" s="30"/>
      <c r="UWM908" s="30"/>
      <c r="UWN908" s="30"/>
      <c r="UWO908" s="30"/>
      <c r="UWP908" s="30"/>
      <c r="UWQ908" s="30"/>
      <c r="UWR908" s="30"/>
      <c r="UWS908" s="30"/>
      <c r="UWT908" s="30"/>
      <c r="UWU908" s="30"/>
      <c r="UWV908" s="30"/>
      <c r="UWW908" s="30"/>
      <c r="UWX908" s="30"/>
      <c r="UWY908" s="30"/>
      <c r="UWZ908" s="30"/>
      <c r="UXA908" s="30"/>
      <c r="UXB908" s="30"/>
      <c r="UXC908" s="30"/>
      <c r="UXD908" s="30"/>
      <c r="UXE908" s="30"/>
      <c r="UXF908" s="30"/>
      <c r="UXG908" s="30"/>
      <c r="UXH908" s="30"/>
      <c r="UXI908" s="30"/>
      <c r="UXJ908" s="30"/>
      <c r="UXK908" s="30"/>
      <c r="UXL908" s="30"/>
      <c r="UXM908" s="30"/>
      <c r="UXN908" s="30"/>
      <c r="UXO908" s="30"/>
      <c r="UXP908" s="30"/>
      <c r="UXQ908" s="30"/>
      <c r="UXR908" s="30"/>
      <c r="UXS908" s="30"/>
      <c r="UXT908" s="30"/>
      <c r="UXU908" s="30"/>
      <c r="UXV908" s="30"/>
      <c r="UXW908" s="30"/>
      <c r="UXX908" s="30"/>
      <c r="UXY908" s="30"/>
      <c r="UXZ908" s="30"/>
      <c r="UYA908" s="30"/>
      <c r="UYB908" s="30"/>
      <c r="UYC908" s="30"/>
      <c r="UYD908" s="30"/>
      <c r="UYE908" s="30"/>
      <c r="UYF908" s="30"/>
      <c r="UYG908" s="30"/>
      <c r="UYH908" s="30"/>
      <c r="UYI908" s="30"/>
      <c r="UYJ908" s="30"/>
      <c r="UYK908" s="30"/>
      <c r="UYL908" s="30"/>
      <c r="UYM908" s="30"/>
      <c r="UYN908" s="30"/>
      <c r="UYO908" s="30"/>
      <c r="UYP908" s="30"/>
      <c r="UYQ908" s="30"/>
      <c r="UYR908" s="30"/>
      <c r="UYS908" s="30"/>
      <c r="UYT908" s="30"/>
      <c r="UYU908" s="30"/>
      <c r="UYV908" s="30"/>
      <c r="UYW908" s="30"/>
      <c r="UYX908" s="30"/>
      <c r="UYY908" s="30"/>
      <c r="UYZ908" s="30"/>
      <c r="UZA908" s="30"/>
      <c r="UZB908" s="30"/>
      <c r="UZC908" s="30"/>
      <c r="UZD908" s="30"/>
      <c r="UZE908" s="30"/>
      <c r="UZF908" s="30"/>
      <c r="UZG908" s="30"/>
      <c r="UZH908" s="30"/>
      <c r="UZI908" s="30"/>
      <c r="UZJ908" s="30"/>
      <c r="UZK908" s="30"/>
      <c r="UZL908" s="30"/>
      <c r="UZM908" s="30"/>
      <c r="UZN908" s="30"/>
      <c r="UZO908" s="30"/>
      <c r="UZP908" s="30"/>
      <c r="UZQ908" s="30"/>
      <c r="UZR908" s="30"/>
      <c r="UZS908" s="30"/>
      <c r="UZT908" s="30"/>
      <c r="UZU908" s="30"/>
      <c r="UZV908" s="30"/>
      <c r="UZW908" s="30"/>
      <c r="UZX908" s="30"/>
      <c r="UZY908" s="30"/>
      <c r="UZZ908" s="30"/>
      <c r="VAA908" s="30"/>
      <c r="VAB908" s="30"/>
      <c r="VAC908" s="30"/>
      <c r="VAD908" s="30"/>
      <c r="VAE908" s="30"/>
      <c r="VAF908" s="30"/>
      <c r="VAG908" s="30"/>
      <c r="VAH908" s="30"/>
      <c r="VAI908" s="30"/>
      <c r="VAJ908" s="30"/>
      <c r="VAK908" s="30"/>
      <c r="VAL908" s="30"/>
      <c r="VAM908" s="30"/>
      <c r="VAN908" s="30"/>
      <c r="VAO908" s="30"/>
      <c r="VAP908" s="30"/>
      <c r="VAQ908" s="30"/>
      <c r="VAR908" s="30"/>
      <c r="VAS908" s="30"/>
      <c r="VAT908" s="30"/>
      <c r="VAU908" s="30"/>
      <c r="VAV908" s="30"/>
      <c r="VAW908" s="30"/>
      <c r="VAX908" s="30"/>
      <c r="VAY908" s="30"/>
      <c r="VAZ908" s="30"/>
      <c r="VBA908" s="30"/>
      <c r="VBB908" s="30"/>
      <c r="VBC908" s="30"/>
      <c r="VBD908" s="30"/>
      <c r="VBE908" s="30"/>
      <c r="VBF908" s="30"/>
      <c r="VBG908" s="30"/>
      <c r="VBH908" s="30"/>
      <c r="VBI908" s="30"/>
      <c r="VBJ908" s="30"/>
      <c r="VBK908" s="30"/>
      <c r="VBL908" s="30"/>
      <c r="VBM908" s="30"/>
      <c r="VBN908" s="30"/>
      <c r="VBO908" s="30"/>
      <c r="VBP908" s="30"/>
      <c r="VBQ908" s="30"/>
      <c r="VBR908" s="30"/>
      <c r="VBS908" s="30"/>
      <c r="VBT908" s="30"/>
      <c r="VBU908" s="30"/>
      <c r="VBV908" s="30"/>
      <c r="VBW908" s="30"/>
      <c r="VBX908" s="30"/>
      <c r="VBY908" s="30"/>
      <c r="VBZ908" s="30"/>
      <c r="VCA908" s="30"/>
      <c r="VCB908" s="30"/>
      <c r="VCC908" s="30"/>
      <c r="VCD908" s="30"/>
      <c r="VCE908" s="30"/>
      <c r="VCF908" s="30"/>
      <c r="VCG908" s="30"/>
      <c r="VCH908" s="30"/>
      <c r="VCI908" s="30"/>
      <c r="VCJ908" s="30"/>
      <c r="VCK908" s="30"/>
      <c r="VCL908" s="30"/>
      <c r="VCM908" s="30"/>
      <c r="VCN908" s="30"/>
      <c r="VCO908" s="30"/>
      <c r="VCP908" s="30"/>
      <c r="VCQ908" s="30"/>
      <c r="VCR908" s="30"/>
      <c r="VCS908" s="30"/>
      <c r="VCT908" s="30"/>
      <c r="VCU908" s="30"/>
      <c r="VCV908" s="30"/>
      <c r="VCW908" s="30"/>
      <c r="VCX908" s="30"/>
      <c r="VCY908" s="30"/>
      <c r="VCZ908" s="30"/>
      <c r="VDA908" s="30"/>
      <c r="VDB908" s="30"/>
      <c r="VDC908" s="30"/>
      <c r="VDD908" s="30"/>
      <c r="VDE908" s="30"/>
      <c r="VDF908" s="30"/>
      <c r="VDG908" s="30"/>
      <c r="VDH908" s="30"/>
      <c r="VDI908" s="30"/>
      <c r="VDJ908" s="30"/>
      <c r="VDK908" s="30"/>
      <c r="VDL908" s="30"/>
      <c r="VDM908" s="30"/>
      <c r="VDN908" s="30"/>
      <c r="VDO908" s="30"/>
      <c r="VDP908" s="30"/>
      <c r="VDQ908" s="30"/>
      <c r="VDR908" s="30"/>
      <c r="VDS908" s="30"/>
      <c r="VDT908" s="30"/>
      <c r="VDU908" s="30"/>
      <c r="VDV908" s="30"/>
      <c r="VDW908" s="30"/>
      <c r="VDX908" s="30"/>
      <c r="VDY908" s="30"/>
      <c r="VDZ908" s="30"/>
      <c r="VEA908" s="30"/>
      <c r="VEB908" s="30"/>
      <c r="VEC908" s="30"/>
      <c r="VED908" s="30"/>
      <c r="VEE908" s="30"/>
      <c r="VEF908" s="30"/>
      <c r="VEG908" s="30"/>
      <c r="VEH908" s="30"/>
      <c r="VEI908" s="30"/>
      <c r="VEJ908" s="30"/>
      <c r="VEK908" s="30"/>
      <c r="VEL908" s="30"/>
      <c r="VEM908" s="30"/>
      <c r="VEN908" s="30"/>
      <c r="VEO908" s="30"/>
      <c r="VEP908" s="30"/>
      <c r="VEQ908" s="30"/>
      <c r="VER908" s="30"/>
      <c r="VES908" s="30"/>
      <c r="VET908" s="30"/>
      <c r="VEU908" s="30"/>
      <c r="VEV908" s="30"/>
      <c r="VEW908" s="30"/>
      <c r="VEX908" s="30"/>
      <c r="VEY908" s="30"/>
      <c r="VEZ908" s="30"/>
      <c r="VFA908" s="30"/>
      <c r="VFB908" s="30"/>
      <c r="VFC908" s="30"/>
      <c r="VFD908" s="30"/>
      <c r="VFE908" s="30"/>
      <c r="VFF908" s="30"/>
      <c r="VFG908" s="30"/>
      <c r="VFH908" s="30"/>
      <c r="VFI908" s="30"/>
      <c r="VFJ908" s="30"/>
      <c r="VFK908" s="30"/>
      <c r="VFL908" s="30"/>
      <c r="VFM908" s="30"/>
      <c r="VFN908" s="30"/>
      <c r="VFO908" s="30"/>
      <c r="VFP908" s="30"/>
      <c r="VFQ908" s="30"/>
      <c r="VFR908" s="30"/>
      <c r="VFS908" s="30"/>
      <c r="VFT908" s="30"/>
      <c r="VFU908" s="30"/>
      <c r="VFV908" s="30"/>
      <c r="VFW908" s="30"/>
      <c r="VFX908" s="30"/>
      <c r="VFY908" s="30"/>
      <c r="VFZ908" s="30"/>
      <c r="VGA908" s="30"/>
      <c r="VGB908" s="30"/>
      <c r="VGC908" s="30"/>
      <c r="VGD908" s="30"/>
      <c r="VGE908" s="30"/>
      <c r="VGF908" s="30"/>
      <c r="VGG908" s="30"/>
      <c r="VGH908" s="30"/>
      <c r="VGI908" s="30"/>
      <c r="VGJ908" s="30"/>
      <c r="VGK908" s="30"/>
      <c r="VGL908" s="30"/>
      <c r="VGM908" s="30"/>
      <c r="VGN908" s="30"/>
      <c r="VGO908" s="30"/>
      <c r="VGP908" s="30"/>
      <c r="VGQ908" s="30"/>
      <c r="VGR908" s="30"/>
      <c r="VGS908" s="30"/>
      <c r="VGT908" s="30"/>
      <c r="VGU908" s="30"/>
      <c r="VGV908" s="30"/>
      <c r="VGW908" s="30"/>
      <c r="VGX908" s="30"/>
      <c r="VGY908" s="30"/>
      <c r="VGZ908" s="30"/>
      <c r="VHA908" s="30"/>
      <c r="VHB908" s="30"/>
      <c r="VHC908" s="30"/>
      <c r="VHD908" s="30"/>
      <c r="VHE908" s="30"/>
      <c r="VHF908" s="30"/>
      <c r="VHG908" s="30"/>
      <c r="VHH908" s="30"/>
      <c r="VHI908" s="30"/>
      <c r="VHJ908" s="30"/>
      <c r="VHK908" s="30"/>
      <c r="VHL908" s="30"/>
      <c r="VHM908" s="30"/>
      <c r="VHN908" s="30"/>
      <c r="VHO908" s="30"/>
      <c r="VHP908" s="30"/>
      <c r="VHQ908" s="30"/>
      <c r="VHR908" s="30"/>
      <c r="VHS908" s="30"/>
      <c r="VHT908" s="30"/>
      <c r="VHU908" s="30"/>
      <c r="VHV908" s="30"/>
      <c r="VHW908" s="30"/>
      <c r="VHX908" s="30"/>
      <c r="VHY908" s="30"/>
      <c r="VHZ908" s="30"/>
      <c r="VIA908" s="30"/>
      <c r="VIB908" s="30"/>
      <c r="VIC908" s="30"/>
      <c r="VID908" s="30"/>
      <c r="VIE908" s="30"/>
      <c r="VIF908" s="30"/>
      <c r="VIG908" s="30"/>
      <c r="VIH908" s="30"/>
      <c r="VII908" s="30"/>
      <c r="VIJ908" s="30"/>
      <c r="VIK908" s="30"/>
      <c r="VIL908" s="30"/>
      <c r="VIM908" s="30"/>
      <c r="VIN908" s="30"/>
      <c r="VIO908" s="30"/>
      <c r="VIP908" s="30"/>
      <c r="VIQ908" s="30"/>
      <c r="VIR908" s="30"/>
      <c r="VIS908" s="30"/>
      <c r="VIT908" s="30"/>
      <c r="VIU908" s="30"/>
      <c r="VIV908" s="30"/>
      <c r="VIW908" s="30"/>
      <c r="VIX908" s="30"/>
      <c r="VIY908" s="30"/>
      <c r="VIZ908" s="30"/>
      <c r="VJA908" s="30"/>
      <c r="VJB908" s="30"/>
      <c r="VJC908" s="30"/>
      <c r="VJD908" s="30"/>
      <c r="VJE908" s="30"/>
      <c r="VJF908" s="30"/>
      <c r="VJG908" s="30"/>
      <c r="VJH908" s="30"/>
      <c r="VJI908" s="30"/>
      <c r="VJJ908" s="30"/>
      <c r="VJK908" s="30"/>
      <c r="VJL908" s="30"/>
      <c r="VJM908" s="30"/>
      <c r="VJN908" s="30"/>
      <c r="VJO908" s="30"/>
      <c r="VJP908" s="30"/>
      <c r="VJQ908" s="30"/>
      <c r="VJR908" s="30"/>
      <c r="VJS908" s="30"/>
      <c r="VJT908" s="30"/>
      <c r="VJU908" s="30"/>
      <c r="VJV908" s="30"/>
      <c r="VJW908" s="30"/>
      <c r="VJX908" s="30"/>
      <c r="VJY908" s="30"/>
      <c r="VJZ908" s="30"/>
      <c r="VKA908" s="30"/>
      <c r="VKB908" s="30"/>
      <c r="VKC908" s="30"/>
      <c r="VKD908" s="30"/>
      <c r="VKE908" s="30"/>
      <c r="VKF908" s="30"/>
      <c r="VKG908" s="30"/>
      <c r="VKH908" s="30"/>
      <c r="VKI908" s="30"/>
      <c r="VKJ908" s="30"/>
      <c r="VKK908" s="30"/>
      <c r="VKL908" s="30"/>
      <c r="VKM908" s="30"/>
      <c r="VKN908" s="30"/>
      <c r="VKO908" s="30"/>
      <c r="VKP908" s="30"/>
      <c r="VKQ908" s="30"/>
      <c r="VKR908" s="30"/>
      <c r="VKS908" s="30"/>
      <c r="VKT908" s="30"/>
      <c r="VKU908" s="30"/>
      <c r="VKV908" s="30"/>
      <c r="VKW908" s="30"/>
      <c r="VKX908" s="30"/>
      <c r="VKY908" s="30"/>
      <c r="VKZ908" s="30"/>
      <c r="VLA908" s="30"/>
      <c r="VLB908" s="30"/>
      <c r="VLC908" s="30"/>
      <c r="VLD908" s="30"/>
      <c r="VLE908" s="30"/>
      <c r="VLF908" s="30"/>
      <c r="VLG908" s="30"/>
      <c r="VLH908" s="30"/>
      <c r="VLI908" s="30"/>
      <c r="VLJ908" s="30"/>
      <c r="VLK908" s="30"/>
      <c r="VLL908" s="30"/>
      <c r="VLM908" s="30"/>
      <c r="VLN908" s="30"/>
      <c r="VLO908" s="30"/>
      <c r="VLP908" s="30"/>
      <c r="VLQ908" s="30"/>
      <c r="VLR908" s="30"/>
      <c r="VLS908" s="30"/>
      <c r="VLT908" s="30"/>
      <c r="VLU908" s="30"/>
      <c r="VLV908" s="30"/>
      <c r="VLW908" s="30"/>
      <c r="VLX908" s="30"/>
      <c r="VLY908" s="30"/>
      <c r="VLZ908" s="30"/>
      <c r="VMA908" s="30"/>
      <c r="VMB908" s="30"/>
      <c r="VMC908" s="30"/>
      <c r="VMD908" s="30"/>
      <c r="VME908" s="30"/>
      <c r="VMF908" s="30"/>
      <c r="VMG908" s="30"/>
      <c r="VMH908" s="30"/>
      <c r="VMI908" s="30"/>
      <c r="VMJ908" s="30"/>
      <c r="VMK908" s="30"/>
      <c r="VML908" s="30"/>
      <c r="VMM908" s="30"/>
      <c r="VMN908" s="30"/>
      <c r="VMO908" s="30"/>
      <c r="VMP908" s="30"/>
      <c r="VMQ908" s="30"/>
      <c r="VMR908" s="30"/>
      <c r="VMS908" s="30"/>
      <c r="VMT908" s="30"/>
      <c r="VMU908" s="30"/>
      <c r="VMV908" s="30"/>
      <c r="VMW908" s="30"/>
      <c r="VMX908" s="30"/>
      <c r="VMY908" s="30"/>
      <c r="VMZ908" s="30"/>
      <c r="VNA908" s="30"/>
      <c r="VNB908" s="30"/>
      <c r="VNC908" s="30"/>
      <c r="VND908" s="30"/>
      <c r="VNE908" s="30"/>
      <c r="VNF908" s="30"/>
      <c r="VNG908" s="30"/>
      <c r="VNH908" s="30"/>
      <c r="VNI908" s="30"/>
      <c r="VNJ908" s="30"/>
      <c r="VNK908" s="30"/>
      <c r="VNL908" s="30"/>
      <c r="VNM908" s="30"/>
      <c r="VNN908" s="30"/>
      <c r="VNO908" s="30"/>
      <c r="VNP908" s="30"/>
      <c r="VNQ908" s="30"/>
      <c r="VNR908" s="30"/>
      <c r="VNS908" s="30"/>
      <c r="VNT908" s="30"/>
      <c r="VNU908" s="30"/>
      <c r="VNV908" s="30"/>
      <c r="VNW908" s="30"/>
      <c r="VNX908" s="30"/>
      <c r="VNY908" s="30"/>
      <c r="VNZ908" s="30"/>
      <c r="VOA908" s="30"/>
      <c r="VOB908" s="30"/>
      <c r="VOC908" s="30"/>
      <c r="VOD908" s="30"/>
      <c r="VOE908" s="30"/>
      <c r="VOF908" s="30"/>
      <c r="VOG908" s="30"/>
      <c r="VOH908" s="30"/>
      <c r="VOI908" s="30"/>
      <c r="VOJ908" s="30"/>
      <c r="VOK908" s="30"/>
      <c r="VOL908" s="30"/>
      <c r="VOM908" s="30"/>
      <c r="VON908" s="30"/>
      <c r="VOO908" s="30"/>
      <c r="VOP908" s="30"/>
      <c r="VOQ908" s="30"/>
      <c r="VOR908" s="30"/>
      <c r="VOS908" s="30"/>
      <c r="VOT908" s="30"/>
      <c r="VOU908" s="30"/>
      <c r="VOV908" s="30"/>
      <c r="VOW908" s="30"/>
      <c r="VOX908" s="30"/>
      <c r="VOY908" s="30"/>
      <c r="VOZ908" s="30"/>
      <c r="VPA908" s="30"/>
      <c r="VPB908" s="30"/>
      <c r="VPC908" s="30"/>
      <c r="VPD908" s="30"/>
      <c r="VPE908" s="30"/>
      <c r="VPF908" s="30"/>
      <c r="VPG908" s="30"/>
      <c r="VPH908" s="30"/>
      <c r="VPI908" s="30"/>
      <c r="VPJ908" s="30"/>
      <c r="VPK908" s="30"/>
      <c r="VPL908" s="30"/>
      <c r="VPM908" s="30"/>
      <c r="VPN908" s="30"/>
      <c r="VPO908" s="30"/>
      <c r="VPP908" s="30"/>
      <c r="VPQ908" s="30"/>
      <c r="VPR908" s="30"/>
      <c r="VPS908" s="30"/>
      <c r="VPT908" s="30"/>
      <c r="VPU908" s="30"/>
      <c r="VPV908" s="30"/>
      <c r="VPW908" s="30"/>
      <c r="VPX908" s="30"/>
      <c r="VPY908" s="30"/>
      <c r="VPZ908" s="30"/>
      <c r="VQA908" s="30"/>
      <c r="VQB908" s="30"/>
      <c r="VQC908" s="30"/>
      <c r="VQD908" s="30"/>
      <c r="VQE908" s="30"/>
      <c r="VQF908" s="30"/>
      <c r="VQG908" s="30"/>
      <c r="VQH908" s="30"/>
      <c r="VQI908" s="30"/>
      <c r="VQJ908" s="30"/>
      <c r="VQK908" s="30"/>
      <c r="VQL908" s="30"/>
      <c r="VQM908" s="30"/>
      <c r="VQN908" s="30"/>
      <c r="VQO908" s="30"/>
      <c r="VQP908" s="30"/>
      <c r="VQQ908" s="30"/>
      <c r="VQR908" s="30"/>
      <c r="VQS908" s="30"/>
      <c r="VQT908" s="30"/>
      <c r="VQU908" s="30"/>
      <c r="VQV908" s="30"/>
      <c r="VQW908" s="30"/>
      <c r="VQX908" s="30"/>
      <c r="VQY908" s="30"/>
      <c r="VQZ908" s="30"/>
      <c r="VRA908" s="30"/>
      <c r="VRB908" s="30"/>
      <c r="VRC908" s="30"/>
      <c r="VRD908" s="30"/>
      <c r="VRE908" s="30"/>
      <c r="VRF908" s="30"/>
      <c r="VRG908" s="30"/>
      <c r="VRH908" s="30"/>
      <c r="VRI908" s="30"/>
      <c r="VRJ908" s="30"/>
      <c r="VRK908" s="30"/>
      <c r="VRL908" s="30"/>
      <c r="VRM908" s="30"/>
      <c r="VRN908" s="30"/>
      <c r="VRO908" s="30"/>
      <c r="VRP908" s="30"/>
      <c r="VRQ908" s="30"/>
      <c r="VRR908" s="30"/>
      <c r="VRS908" s="30"/>
      <c r="VRT908" s="30"/>
      <c r="VRU908" s="30"/>
      <c r="VRV908" s="30"/>
      <c r="VRW908" s="30"/>
      <c r="VRX908" s="30"/>
      <c r="VRY908" s="30"/>
      <c r="VRZ908" s="30"/>
      <c r="VSA908" s="30"/>
      <c r="VSB908" s="30"/>
      <c r="VSC908" s="30"/>
      <c r="VSD908" s="30"/>
      <c r="VSE908" s="30"/>
      <c r="VSF908" s="30"/>
      <c r="VSG908" s="30"/>
      <c r="VSH908" s="30"/>
      <c r="VSI908" s="30"/>
      <c r="VSJ908" s="30"/>
      <c r="VSK908" s="30"/>
      <c r="VSL908" s="30"/>
      <c r="VSM908" s="30"/>
      <c r="VSN908" s="30"/>
      <c r="VSO908" s="30"/>
      <c r="VSP908" s="30"/>
      <c r="VSQ908" s="30"/>
      <c r="VSR908" s="30"/>
      <c r="VSS908" s="30"/>
      <c r="VST908" s="30"/>
      <c r="VSU908" s="30"/>
      <c r="VSV908" s="30"/>
      <c r="VSW908" s="30"/>
      <c r="VSX908" s="30"/>
      <c r="VSY908" s="30"/>
      <c r="VSZ908" s="30"/>
      <c r="VTA908" s="30"/>
      <c r="VTB908" s="30"/>
      <c r="VTC908" s="30"/>
      <c r="VTD908" s="30"/>
      <c r="VTE908" s="30"/>
      <c r="VTF908" s="30"/>
      <c r="VTG908" s="30"/>
      <c r="VTH908" s="30"/>
      <c r="VTI908" s="30"/>
      <c r="VTJ908" s="30"/>
      <c r="VTK908" s="30"/>
      <c r="VTL908" s="30"/>
      <c r="VTM908" s="30"/>
      <c r="VTN908" s="30"/>
      <c r="VTO908" s="30"/>
      <c r="VTP908" s="30"/>
      <c r="VTQ908" s="30"/>
      <c r="VTR908" s="30"/>
      <c r="VTS908" s="30"/>
      <c r="VTT908" s="30"/>
      <c r="VTU908" s="30"/>
      <c r="VTV908" s="30"/>
      <c r="VTW908" s="30"/>
      <c r="VTX908" s="30"/>
      <c r="VTY908" s="30"/>
      <c r="VTZ908" s="30"/>
      <c r="VUA908" s="30"/>
      <c r="VUB908" s="30"/>
      <c r="VUC908" s="30"/>
      <c r="VUD908" s="30"/>
      <c r="VUE908" s="30"/>
      <c r="VUF908" s="30"/>
      <c r="VUG908" s="30"/>
      <c r="VUH908" s="30"/>
      <c r="VUI908" s="30"/>
      <c r="VUJ908" s="30"/>
      <c r="VUK908" s="30"/>
      <c r="VUL908" s="30"/>
      <c r="VUM908" s="30"/>
      <c r="VUN908" s="30"/>
      <c r="VUO908" s="30"/>
      <c r="VUP908" s="30"/>
      <c r="VUQ908" s="30"/>
      <c r="VUR908" s="30"/>
      <c r="VUS908" s="30"/>
      <c r="VUT908" s="30"/>
      <c r="VUU908" s="30"/>
      <c r="VUV908" s="30"/>
      <c r="VUW908" s="30"/>
      <c r="VUX908" s="30"/>
      <c r="VUY908" s="30"/>
      <c r="VUZ908" s="30"/>
      <c r="VVA908" s="30"/>
      <c r="VVB908" s="30"/>
      <c r="VVC908" s="30"/>
      <c r="VVD908" s="30"/>
      <c r="VVE908" s="30"/>
      <c r="VVF908" s="30"/>
      <c r="VVG908" s="30"/>
      <c r="VVH908" s="30"/>
      <c r="VVI908" s="30"/>
      <c r="VVJ908" s="30"/>
      <c r="VVK908" s="30"/>
      <c r="VVL908" s="30"/>
      <c r="VVM908" s="30"/>
      <c r="VVN908" s="30"/>
      <c r="VVO908" s="30"/>
      <c r="VVP908" s="30"/>
      <c r="VVQ908" s="30"/>
      <c r="VVR908" s="30"/>
      <c r="VVS908" s="30"/>
      <c r="VVT908" s="30"/>
      <c r="VVU908" s="30"/>
      <c r="VVV908" s="30"/>
      <c r="VVW908" s="30"/>
      <c r="VVX908" s="30"/>
      <c r="VVY908" s="30"/>
      <c r="VVZ908" s="30"/>
      <c r="VWA908" s="30"/>
      <c r="VWB908" s="30"/>
      <c r="VWC908" s="30"/>
      <c r="VWD908" s="30"/>
      <c r="VWE908" s="30"/>
      <c r="VWF908" s="30"/>
      <c r="VWG908" s="30"/>
      <c r="VWH908" s="30"/>
      <c r="VWI908" s="30"/>
      <c r="VWJ908" s="30"/>
      <c r="VWK908" s="30"/>
      <c r="VWL908" s="30"/>
      <c r="VWM908" s="30"/>
      <c r="VWN908" s="30"/>
      <c r="VWO908" s="30"/>
      <c r="VWP908" s="30"/>
      <c r="VWQ908" s="30"/>
      <c r="VWR908" s="30"/>
      <c r="VWS908" s="30"/>
      <c r="VWT908" s="30"/>
      <c r="VWU908" s="30"/>
      <c r="VWV908" s="30"/>
      <c r="VWW908" s="30"/>
      <c r="VWX908" s="30"/>
      <c r="VWY908" s="30"/>
      <c r="VWZ908" s="30"/>
      <c r="VXA908" s="30"/>
      <c r="VXB908" s="30"/>
      <c r="VXC908" s="30"/>
      <c r="VXD908" s="30"/>
      <c r="VXE908" s="30"/>
      <c r="VXF908" s="30"/>
      <c r="VXG908" s="30"/>
      <c r="VXH908" s="30"/>
      <c r="VXI908" s="30"/>
      <c r="VXJ908" s="30"/>
      <c r="VXK908" s="30"/>
      <c r="VXL908" s="30"/>
      <c r="VXM908" s="30"/>
      <c r="VXN908" s="30"/>
      <c r="VXO908" s="30"/>
      <c r="VXP908" s="30"/>
      <c r="VXQ908" s="30"/>
      <c r="VXR908" s="30"/>
      <c r="VXS908" s="30"/>
      <c r="VXT908" s="30"/>
      <c r="VXU908" s="30"/>
      <c r="VXV908" s="30"/>
      <c r="VXW908" s="30"/>
      <c r="VXX908" s="30"/>
      <c r="VXY908" s="30"/>
      <c r="VXZ908" s="30"/>
      <c r="VYA908" s="30"/>
      <c r="VYB908" s="30"/>
      <c r="VYC908" s="30"/>
      <c r="VYD908" s="30"/>
      <c r="VYE908" s="30"/>
      <c r="VYF908" s="30"/>
      <c r="VYG908" s="30"/>
      <c r="VYH908" s="30"/>
      <c r="VYI908" s="30"/>
      <c r="VYJ908" s="30"/>
      <c r="VYK908" s="30"/>
      <c r="VYL908" s="30"/>
      <c r="VYM908" s="30"/>
      <c r="VYN908" s="30"/>
      <c r="VYO908" s="30"/>
      <c r="VYP908" s="30"/>
      <c r="VYQ908" s="30"/>
      <c r="VYR908" s="30"/>
      <c r="VYS908" s="30"/>
      <c r="VYT908" s="30"/>
      <c r="VYU908" s="30"/>
      <c r="VYV908" s="30"/>
      <c r="VYW908" s="30"/>
      <c r="VYX908" s="30"/>
      <c r="VYY908" s="30"/>
      <c r="VYZ908" s="30"/>
      <c r="VZA908" s="30"/>
      <c r="VZB908" s="30"/>
      <c r="VZC908" s="30"/>
      <c r="VZD908" s="30"/>
      <c r="VZE908" s="30"/>
      <c r="VZF908" s="30"/>
      <c r="VZG908" s="30"/>
      <c r="VZH908" s="30"/>
      <c r="VZI908" s="30"/>
      <c r="VZJ908" s="30"/>
      <c r="VZK908" s="30"/>
      <c r="VZL908" s="30"/>
      <c r="VZM908" s="30"/>
      <c r="VZN908" s="30"/>
      <c r="VZO908" s="30"/>
      <c r="VZP908" s="30"/>
      <c r="VZQ908" s="30"/>
      <c r="VZR908" s="30"/>
      <c r="VZS908" s="30"/>
      <c r="VZT908" s="30"/>
      <c r="VZU908" s="30"/>
      <c r="VZV908" s="30"/>
      <c r="VZW908" s="30"/>
      <c r="VZX908" s="30"/>
      <c r="VZY908" s="30"/>
      <c r="VZZ908" s="30"/>
      <c r="WAA908" s="30"/>
      <c r="WAB908" s="30"/>
      <c r="WAC908" s="30"/>
      <c r="WAD908" s="30"/>
      <c r="WAE908" s="30"/>
      <c r="WAF908" s="30"/>
      <c r="WAG908" s="30"/>
      <c r="WAH908" s="30"/>
      <c r="WAI908" s="30"/>
      <c r="WAJ908" s="30"/>
      <c r="WAK908" s="30"/>
      <c r="WAL908" s="30"/>
      <c r="WAM908" s="30"/>
      <c r="WAN908" s="30"/>
      <c r="WAO908" s="30"/>
      <c r="WAP908" s="30"/>
      <c r="WAQ908" s="30"/>
      <c r="WAR908" s="30"/>
      <c r="WAS908" s="30"/>
      <c r="WAT908" s="30"/>
      <c r="WAU908" s="30"/>
      <c r="WAV908" s="30"/>
      <c r="WAW908" s="30"/>
      <c r="WAX908" s="30"/>
      <c r="WAY908" s="30"/>
      <c r="WAZ908" s="30"/>
      <c r="WBA908" s="30"/>
      <c r="WBB908" s="30"/>
      <c r="WBC908" s="30"/>
      <c r="WBD908" s="30"/>
      <c r="WBE908" s="30"/>
      <c r="WBF908" s="30"/>
      <c r="WBG908" s="30"/>
      <c r="WBH908" s="30"/>
      <c r="WBI908" s="30"/>
      <c r="WBJ908" s="30"/>
      <c r="WBK908" s="30"/>
      <c r="WBL908" s="30"/>
      <c r="WBM908" s="30"/>
      <c r="WBN908" s="30"/>
      <c r="WBO908" s="30"/>
      <c r="WBP908" s="30"/>
      <c r="WBQ908" s="30"/>
      <c r="WBR908" s="30"/>
      <c r="WBS908" s="30"/>
      <c r="WBT908" s="30"/>
      <c r="WBU908" s="30"/>
      <c r="WBV908" s="30"/>
      <c r="WBW908" s="30"/>
      <c r="WBX908" s="30"/>
      <c r="WBY908" s="30"/>
      <c r="WBZ908" s="30"/>
      <c r="WCA908" s="30"/>
      <c r="WCB908" s="30"/>
      <c r="WCC908" s="30"/>
      <c r="WCD908" s="30"/>
      <c r="WCE908" s="30"/>
      <c r="WCF908" s="30"/>
      <c r="WCG908" s="30"/>
      <c r="WCH908" s="30"/>
      <c r="WCI908" s="30"/>
      <c r="WCJ908" s="30"/>
      <c r="WCK908" s="30"/>
      <c r="WCL908" s="30"/>
      <c r="WCM908" s="30"/>
      <c r="WCN908" s="30"/>
      <c r="WCO908" s="30"/>
      <c r="WCP908" s="30"/>
      <c r="WCQ908" s="30"/>
      <c r="WCR908" s="30"/>
      <c r="WCS908" s="30"/>
      <c r="WCT908" s="30"/>
      <c r="WCU908" s="30"/>
      <c r="WCV908" s="30"/>
      <c r="WCW908" s="30"/>
      <c r="WCX908" s="30"/>
      <c r="WCY908" s="30"/>
      <c r="WCZ908" s="30"/>
      <c r="WDA908" s="30"/>
      <c r="WDB908" s="30"/>
      <c r="WDC908" s="30"/>
      <c r="WDD908" s="30"/>
      <c r="WDE908" s="30"/>
      <c r="WDF908" s="30"/>
      <c r="WDG908" s="30"/>
      <c r="WDH908" s="30"/>
      <c r="WDI908" s="30"/>
      <c r="WDJ908" s="30"/>
      <c r="WDK908" s="30"/>
      <c r="WDL908" s="30"/>
      <c r="WDM908" s="30"/>
      <c r="WDN908" s="30"/>
      <c r="WDO908" s="30"/>
      <c r="WDP908" s="30"/>
      <c r="WDQ908" s="30"/>
      <c r="WDR908" s="30"/>
      <c r="WDS908" s="30"/>
      <c r="WDT908" s="30"/>
      <c r="WDU908" s="30"/>
      <c r="WDV908" s="30"/>
      <c r="WDW908" s="30"/>
      <c r="WDX908" s="30"/>
      <c r="WDY908" s="30"/>
      <c r="WDZ908" s="30"/>
      <c r="WEA908" s="30"/>
      <c r="WEB908" s="30"/>
      <c r="WEC908" s="30"/>
      <c r="WED908" s="30"/>
      <c r="WEE908" s="30"/>
      <c r="WEF908" s="30"/>
      <c r="WEG908" s="30"/>
      <c r="WEH908" s="30"/>
      <c r="WEI908" s="30"/>
      <c r="WEJ908" s="30"/>
      <c r="WEK908" s="30"/>
      <c r="WEL908" s="30"/>
      <c r="WEM908" s="30"/>
      <c r="WEN908" s="30"/>
      <c r="WEO908" s="30"/>
      <c r="WEP908" s="30"/>
      <c r="WEQ908" s="30"/>
      <c r="WER908" s="30"/>
      <c r="WES908" s="30"/>
      <c r="WET908" s="30"/>
      <c r="WEU908" s="30"/>
      <c r="WEV908" s="30"/>
      <c r="WEW908" s="30"/>
      <c r="WEX908" s="30"/>
      <c r="WEY908" s="30"/>
      <c r="WEZ908" s="30"/>
      <c r="WFA908" s="30"/>
      <c r="WFB908" s="30"/>
      <c r="WFC908" s="30"/>
      <c r="WFD908" s="30"/>
      <c r="WFE908" s="30"/>
      <c r="WFF908" s="30"/>
      <c r="WFG908" s="30"/>
      <c r="WFH908" s="30"/>
      <c r="WFI908" s="30"/>
      <c r="WFJ908" s="30"/>
      <c r="WFK908" s="30"/>
      <c r="WFL908" s="30"/>
      <c r="WFM908" s="30"/>
      <c r="WFN908" s="30"/>
      <c r="WFO908" s="30"/>
      <c r="WFP908" s="30"/>
      <c r="WFQ908" s="30"/>
      <c r="WFR908" s="30"/>
      <c r="WFS908" s="30"/>
      <c r="WFT908" s="30"/>
      <c r="WFU908" s="30"/>
      <c r="WFV908" s="30"/>
      <c r="WFW908" s="30"/>
      <c r="WFX908" s="30"/>
      <c r="WFY908" s="30"/>
      <c r="WFZ908" s="30"/>
      <c r="WGA908" s="30"/>
      <c r="WGB908" s="30"/>
      <c r="WGC908" s="30"/>
      <c r="WGD908" s="30"/>
      <c r="WGE908" s="30"/>
      <c r="WGF908" s="30"/>
      <c r="WGG908" s="30"/>
      <c r="WGH908" s="30"/>
      <c r="WGI908" s="30"/>
      <c r="WGJ908" s="30"/>
      <c r="WGK908" s="30"/>
      <c r="WGL908" s="30"/>
      <c r="WGM908" s="30"/>
      <c r="WGN908" s="30"/>
      <c r="WGO908" s="30"/>
      <c r="WGP908" s="30"/>
      <c r="WGQ908" s="30"/>
      <c r="WGR908" s="30"/>
      <c r="WGS908" s="30"/>
      <c r="WGT908" s="30"/>
      <c r="WGU908" s="30"/>
      <c r="WGV908" s="30"/>
      <c r="WGW908" s="30"/>
      <c r="WGX908" s="30"/>
      <c r="WGY908" s="30"/>
      <c r="WGZ908" s="30"/>
      <c r="WHA908" s="30"/>
      <c r="WHB908" s="30"/>
      <c r="WHC908" s="30"/>
      <c r="WHD908" s="30"/>
      <c r="WHE908" s="30"/>
      <c r="WHF908" s="30"/>
      <c r="WHG908" s="30"/>
      <c r="WHH908" s="30"/>
      <c r="WHI908" s="30"/>
      <c r="WHJ908" s="30"/>
      <c r="WHK908" s="30"/>
      <c r="WHL908" s="30"/>
      <c r="WHM908" s="30"/>
      <c r="WHN908" s="30"/>
      <c r="WHO908" s="30"/>
      <c r="WHP908" s="30"/>
      <c r="WHQ908" s="30"/>
      <c r="WHR908" s="30"/>
      <c r="WHS908" s="30"/>
      <c r="WHT908" s="30"/>
      <c r="WHU908" s="30"/>
      <c r="WHV908" s="30"/>
      <c r="WHW908" s="30"/>
      <c r="WHX908" s="30"/>
      <c r="WHY908" s="30"/>
      <c r="WHZ908" s="30"/>
      <c r="WIA908" s="30"/>
      <c r="WIB908" s="30"/>
      <c r="WIC908" s="30"/>
      <c r="WID908" s="30"/>
      <c r="WIE908" s="30"/>
      <c r="WIF908" s="30"/>
      <c r="WIG908" s="30"/>
      <c r="WIH908" s="30"/>
      <c r="WII908" s="30"/>
      <c r="WIJ908" s="30"/>
      <c r="WIK908" s="30"/>
      <c r="WIL908" s="30"/>
      <c r="WIM908" s="30"/>
      <c r="WIN908" s="30"/>
      <c r="WIO908" s="30"/>
      <c r="WIP908" s="30"/>
      <c r="WIQ908" s="30"/>
      <c r="WIR908" s="30"/>
      <c r="WIS908" s="30"/>
      <c r="WIT908" s="30"/>
      <c r="WIU908" s="30"/>
      <c r="WIV908" s="30"/>
      <c r="WIW908" s="30"/>
      <c r="WIX908" s="30"/>
      <c r="WIY908" s="30"/>
      <c r="WIZ908" s="30"/>
      <c r="WJA908" s="30"/>
      <c r="WJB908" s="30"/>
      <c r="WJC908" s="30"/>
      <c r="WJD908" s="30"/>
      <c r="WJE908" s="30"/>
      <c r="WJF908" s="30"/>
      <c r="WJG908" s="30"/>
      <c r="WJH908" s="30"/>
      <c r="WJI908" s="30"/>
      <c r="WJJ908" s="30"/>
      <c r="WJK908" s="30"/>
      <c r="WJL908" s="30"/>
      <c r="WJM908" s="30"/>
      <c r="WJN908" s="30"/>
      <c r="WJO908" s="30"/>
      <c r="WJP908" s="30"/>
      <c r="WJQ908" s="30"/>
      <c r="WJR908" s="30"/>
      <c r="WJS908" s="30"/>
      <c r="WJT908" s="30"/>
      <c r="WJU908" s="30"/>
      <c r="WJV908" s="30"/>
      <c r="WJW908" s="30"/>
      <c r="WJX908" s="30"/>
      <c r="WJY908" s="30"/>
      <c r="WJZ908" s="30"/>
      <c r="WKA908" s="30"/>
      <c r="WKB908" s="30"/>
      <c r="WKC908" s="30"/>
      <c r="WKD908" s="30"/>
      <c r="WKE908" s="30"/>
      <c r="WKF908" s="30"/>
      <c r="WKG908" s="30"/>
      <c r="WKH908" s="30"/>
      <c r="WKI908" s="30"/>
      <c r="WKJ908" s="30"/>
      <c r="WKK908" s="30"/>
      <c r="WKL908" s="30"/>
      <c r="WKM908" s="30"/>
      <c r="WKN908" s="30"/>
      <c r="WKO908" s="30"/>
      <c r="WKP908" s="30"/>
      <c r="WKQ908" s="30"/>
      <c r="WKR908" s="30"/>
      <c r="WKS908" s="30"/>
      <c r="WKT908" s="30"/>
      <c r="WKU908" s="30"/>
      <c r="WKV908" s="30"/>
      <c r="WKW908" s="30"/>
      <c r="WKX908" s="30"/>
      <c r="WKY908" s="30"/>
      <c r="WKZ908" s="30"/>
      <c r="WLA908" s="30"/>
      <c r="WLB908" s="30"/>
      <c r="WLC908" s="30"/>
      <c r="WLD908" s="30"/>
      <c r="WLE908" s="30"/>
      <c r="WLF908" s="30"/>
      <c r="WLG908" s="30"/>
      <c r="WLH908" s="30"/>
      <c r="WLI908" s="30"/>
      <c r="WLJ908" s="30"/>
      <c r="WLK908" s="30"/>
      <c r="WLL908" s="30"/>
      <c r="WLM908" s="30"/>
      <c r="WLN908" s="30"/>
      <c r="WLO908" s="30"/>
      <c r="WLP908" s="30"/>
      <c r="WLQ908" s="30"/>
      <c r="WLR908" s="30"/>
      <c r="WLS908" s="30"/>
      <c r="WLT908" s="30"/>
      <c r="WLU908" s="30"/>
      <c r="WLV908" s="30"/>
      <c r="WLW908" s="30"/>
      <c r="WLX908" s="30"/>
      <c r="WLY908" s="30"/>
      <c r="WLZ908" s="30"/>
      <c r="WMA908" s="30"/>
      <c r="WMB908" s="30"/>
      <c r="WMC908" s="30"/>
      <c r="WMD908" s="30"/>
      <c r="WME908" s="30"/>
      <c r="WMF908" s="30"/>
      <c r="WMG908" s="30"/>
      <c r="WMH908" s="30"/>
      <c r="WMI908" s="30"/>
      <c r="WMJ908" s="30"/>
      <c r="WMK908" s="30"/>
      <c r="WML908" s="30"/>
      <c r="WMM908" s="30"/>
      <c r="WMN908" s="30"/>
      <c r="WMO908" s="30"/>
      <c r="WMP908" s="30"/>
      <c r="WMQ908" s="30"/>
      <c r="WMR908" s="30"/>
      <c r="WMS908" s="30"/>
      <c r="WMT908" s="30"/>
      <c r="WMU908" s="30"/>
      <c r="WMV908" s="30"/>
      <c r="WMW908" s="30"/>
      <c r="WMX908" s="30"/>
      <c r="WMY908" s="30"/>
      <c r="WMZ908" s="30"/>
      <c r="WNA908" s="30"/>
      <c r="WNB908" s="30"/>
      <c r="WNC908" s="30"/>
      <c r="WND908" s="30"/>
      <c r="WNE908" s="30"/>
      <c r="WNF908" s="30"/>
      <c r="WNG908" s="30"/>
      <c r="WNH908" s="30"/>
      <c r="WNI908" s="30"/>
      <c r="WNJ908" s="30"/>
      <c r="WNK908" s="30"/>
      <c r="WNL908" s="30"/>
      <c r="WNM908" s="30"/>
      <c r="WNN908" s="30"/>
      <c r="WNO908" s="30"/>
      <c r="WNP908" s="30"/>
      <c r="WNQ908" s="30"/>
      <c r="WNR908" s="30"/>
      <c r="WNS908" s="30"/>
      <c r="WNT908" s="30"/>
      <c r="WNU908" s="30"/>
      <c r="WNV908" s="30"/>
      <c r="WNW908" s="30"/>
      <c r="WNX908" s="30"/>
      <c r="WNY908" s="30"/>
      <c r="WNZ908" s="30"/>
      <c r="WOA908" s="30"/>
      <c r="WOB908" s="30"/>
      <c r="WOC908" s="30"/>
      <c r="WOD908" s="30"/>
      <c r="WOE908" s="30"/>
      <c r="WOF908" s="30"/>
      <c r="WOG908" s="30"/>
      <c r="WOH908" s="30"/>
      <c r="WOI908" s="30"/>
      <c r="WOJ908" s="30"/>
      <c r="WOK908" s="30"/>
      <c r="WOL908" s="30"/>
      <c r="WOM908" s="30"/>
      <c r="WON908" s="30"/>
      <c r="WOO908" s="30"/>
      <c r="WOP908" s="30"/>
      <c r="WOQ908" s="30"/>
      <c r="WOR908" s="30"/>
      <c r="WOS908" s="30"/>
      <c r="WOT908" s="30"/>
      <c r="WOU908" s="30"/>
      <c r="WOV908" s="30"/>
      <c r="WOW908" s="30"/>
      <c r="WOX908" s="30"/>
      <c r="WOY908" s="30"/>
      <c r="WOZ908" s="30"/>
      <c r="WPA908" s="30"/>
      <c r="WPB908" s="30"/>
      <c r="WPC908" s="30"/>
      <c r="WPD908" s="30"/>
      <c r="WPE908" s="30"/>
      <c r="WPF908" s="30"/>
      <c r="WPG908" s="30"/>
      <c r="WPH908" s="30"/>
      <c r="WPI908" s="30"/>
      <c r="WPJ908" s="30"/>
      <c r="WPK908" s="30"/>
      <c r="WPL908" s="30"/>
      <c r="WPM908" s="30"/>
      <c r="WPN908" s="30"/>
      <c r="WPO908" s="30"/>
      <c r="WPP908" s="30"/>
      <c r="WPQ908" s="30"/>
      <c r="WPR908" s="30"/>
      <c r="WPS908" s="30"/>
      <c r="WPT908" s="30"/>
      <c r="WPU908" s="30"/>
      <c r="WPV908" s="30"/>
      <c r="WPW908" s="30"/>
      <c r="WPX908" s="30"/>
      <c r="WPY908" s="30"/>
      <c r="WPZ908" s="30"/>
      <c r="WQA908" s="30"/>
      <c r="WQB908" s="30"/>
      <c r="WQC908" s="30"/>
      <c r="WQD908" s="30"/>
      <c r="WQE908" s="30"/>
      <c r="WQF908" s="30"/>
      <c r="WQG908" s="30"/>
      <c r="WQH908" s="30"/>
      <c r="WQI908" s="30"/>
      <c r="WQJ908" s="30"/>
      <c r="WQK908" s="30"/>
      <c r="WQL908" s="30"/>
      <c r="WQM908" s="30"/>
      <c r="WQN908" s="30"/>
      <c r="WQO908" s="30"/>
      <c r="WQP908" s="30"/>
      <c r="WQQ908" s="30"/>
      <c r="WQR908" s="30"/>
      <c r="WQS908" s="30"/>
      <c r="WQT908" s="30"/>
      <c r="WQU908" s="30"/>
      <c r="WQV908" s="30"/>
      <c r="WQW908" s="30"/>
      <c r="WQX908" s="30"/>
      <c r="WQY908" s="30"/>
      <c r="WQZ908" s="30"/>
      <c r="WRA908" s="30"/>
      <c r="WRB908" s="30"/>
      <c r="WRC908" s="30"/>
      <c r="WRD908" s="30"/>
      <c r="WRE908" s="30"/>
      <c r="WRF908" s="30"/>
      <c r="WRG908" s="30"/>
      <c r="WRH908" s="30"/>
      <c r="WRI908" s="30"/>
      <c r="WRJ908" s="30"/>
      <c r="WRK908" s="30"/>
      <c r="WRL908" s="30"/>
      <c r="WRM908" s="30"/>
      <c r="WRN908" s="30"/>
      <c r="WRO908" s="30"/>
      <c r="WRP908" s="30"/>
      <c r="WRQ908" s="30"/>
      <c r="WRR908" s="30"/>
      <c r="WRS908" s="30"/>
      <c r="WRT908" s="30"/>
      <c r="WRU908" s="30"/>
      <c r="WRV908" s="30"/>
      <c r="WRW908" s="30"/>
      <c r="WRX908" s="30"/>
      <c r="WRY908" s="30"/>
      <c r="WRZ908" s="30"/>
      <c r="WSA908" s="30"/>
      <c r="WSB908" s="30"/>
      <c r="WSC908" s="30"/>
      <c r="WSD908" s="30"/>
      <c r="WSE908" s="30"/>
      <c r="WSF908" s="30"/>
      <c r="WSG908" s="30"/>
      <c r="WSH908" s="30"/>
      <c r="WSI908" s="30"/>
      <c r="WSJ908" s="30"/>
      <c r="WSK908" s="30"/>
      <c r="WSL908" s="30"/>
      <c r="WSM908" s="30"/>
      <c r="WSN908" s="30"/>
      <c r="WSO908" s="30"/>
      <c r="WSP908" s="30"/>
      <c r="WSQ908" s="30"/>
      <c r="WSR908" s="30"/>
      <c r="WSS908" s="30"/>
      <c r="WST908" s="30"/>
      <c r="WSU908" s="30"/>
      <c r="WSV908" s="30"/>
      <c r="WSW908" s="30"/>
      <c r="WSX908" s="30"/>
      <c r="WSY908" s="30"/>
      <c r="WSZ908" s="30"/>
      <c r="WTA908" s="30"/>
      <c r="WTB908" s="30"/>
      <c r="WTC908" s="30"/>
      <c r="WTD908" s="30"/>
      <c r="WTE908" s="30"/>
      <c r="WTF908" s="30"/>
      <c r="WTG908" s="30"/>
      <c r="WTH908" s="30"/>
      <c r="WTI908" s="30"/>
      <c r="WTJ908" s="30"/>
      <c r="WTK908" s="30"/>
      <c r="WTL908" s="30"/>
      <c r="WTM908" s="30"/>
      <c r="WTN908" s="30"/>
      <c r="WTO908" s="30"/>
      <c r="WTP908" s="30"/>
      <c r="WTQ908" s="30"/>
      <c r="WTR908" s="30"/>
      <c r="WTS908" s="30"/>
      <c r="WTT908" s="30"/>
      <c r="WTU908" s="30"/>
      <c r="WTV908" s="30"/>
      <c r="WTW908" s="30"/>
      <c r="WTX908" s="30"/>
      <c r="WTY908" s="30"/>
      <c r="WTZ908" s="30"/>
      <c r="WUA908" s="30"/>
      <c r="WUB908" s="30"/>
      <c r="WUC908" s="30"/>
      <c r="WUD908" s="30"/>
      <c r="WUE908" s="30"/>
      <c r="WUF908" s="30"/>
      <c r="WUG908" s="30"/>
      <c r="WUH908" s="30"/>
      <c r="WUI908" s="30"/>
      <c r="WUJ908" s="30"/>
      <c r="WUK908" s="30"/>
      <c r="WUL908" s="30"/>
      <c r="WUM908" s="30"/>
      <c r="WUN908" s="30"/>
      <c r="WUO908" s="30"/>
      <c r="WUP908" s="30"/>
      <c r="WUQ908" s="30"/>
      <c r="WUR908" s="30"/>
      <c r="WUS908" s="30"/>
      <c r="WUT908" s="30"/>
      <c r="WUU908" s="30"/>
      <c r="WUV908" s="30"/>
      <c r="WUW908" s="30"/>
      <c r="WUX908" s="30"/>
      <c r="WUY908" s="30"/>
      <c r="WUZ908" s="30"/>
      <c r="WVA908" s="30"/>
      <c r="WVB908" s="30"/>
      <c r="WVC908" s="30"/>
      <c r="WVD908" s="30"/>
      <c r="WVE908" s="30"/>
      <c r="WVF908" s="30"/>
      <c r="WVG908" s="30"/>
      <c r="WVH908" s="30"/>
      <c r="WVI908" s="30"/>
      <c r="WVJ908" s="30"/>
      <c r="WVK908" s="30"/>
      <c r="WVL908" s="30"/>
      <c r="WVM908" s="30"/>
      <c r="WVN908" s="30"/>
      <c r="WVO908" s="30"/>
      <c r="WVP908" s="30"/>
      <c r="WVQ908" s="30"/>
      <c r="WVR908" s="30"/>
      <c r="WVS908" s="30"/>
      <c r="WVT908" s="30"/>
      <c r="WVU908" s="30"/>
      <c r="WVV908" s="30"/>
      <c r="WVW908" s="30"/>
      <c r="WVX908" s="30"/>
      <c r="WVY908" s="30"/>
      <c r="WVZ908" s="30"/>
      <c r="WWA908" s="30"/>
      <c r="WWB908" s="30"/>
      <c r="WWC908" s="30"/>
      <c r="WWD908" s="30"/>
      <c r="WWE908" s="30"/>
      <c r="WWF908" s="30"/>
      <c r="WWG908" s="30"/>
      <c r="WWH908" s="30"/>
      <c r="WWI908" s="30"/>
      <c r="WWJ908" s="30"/>
      <c r="WWK908" s="30"/>
      <c r="WWL908" s="30"/>
      <c r="WWM908" s="30"/>
      <c r="WWN908" s="30"/>
      <c r="WWO908" s="30"/>
      <c r="WWP908" s="30"/>
      <c r="WWQ908" s="30"/>
      <c r="WWR908" s="30"/>
      <c r="WWS908" s="30"/>
      <c r="WWT908" s="30"/>
      <c r="WWU908" s="30"/>
      <c r="WWV908" s="30"/>
      <c r="WWW908" s="30"/>
      <c r="WWX908" s="30"/>
      <c r="WWY908" s="30"/>
      <c r="WWZ908" s="30"/>
      <c r="WXA908" s="30"/>
      <c r="WXB908" s="30"/>
      <c r="WXC908" s="30"/>
      <c r="WXD908" s="30"/>
      <c r="WXE908" s="30"/>
      <c r="WXF908" s="30"/>
      <c r="WXG908" s="30"/>
      <c r="WXH908" s="30"/>
      <c r="WXI908" s="30"/>
      <c r="WXJ908" s="30"/>
      <c r="WXK908" s="30"/>
      <c r="WXL908" s="30"/>
      <c r="WXM908" s="30"/>
      <c r="WXN908" s="30"/>
      <c r="WXO908" s="30"/>
      <c r="WXP908" s="30"/>
      <c r="WXQ908" s="30"/>
      <c r="WXR908" s="30"/>
      <c r="WXS908" s="30"/>
      <c r="WXT908" s="30"/>
      <c r="WXU908" s="30"/>
      <c r="WXV908" s="30"/>
      <c r="WXW908" s="30"/>
      <c r="WXX908" s="30"/>
      <c r="WXY908" s="30"/>
      <c r="WXZ908" s="30"/>
      <c r="WYA908" s="30"/>
      <c r="WYB908" s="30"/>
      <c r="WYC908" s="30"/>
      <c r="WYD908" s="30"/>
      <c r="WYE908" s="30"/>
      <c r="WYF908" s="30"/>
      <c r="WYG908" s="30"/>
      <c r="WYH908" s="30"/>
      <c r="WYI908" s="30"/>
      <c r="WYJ908" s="30"/>
      <c r="WYK908" s="30"/>
      <c r="WYL908" s="30"/>
      <c r="WYM908" s="30"/>
      <c r="WYN908" s="30"/>
      <c r="WYO908" s="30"/>
      <c r="WYP908" s="30"/>
      <c r="WYQ908" s="30"/>
      <c r="WYR908" s="30"/>
      <c r="WYS908" s="30"/>
      <c r="WYT908" s="30"/>
      <c r="WYU908" s="30"/>
      <c r="WYV908" s="30"/>
      <c r="WYW908" s="30"/>
      <c r="WYX908" s="30"/>
      <c r="WYY908" s="30"/>
      <c r="WYZ908" s="30"/>
      <c r="WZA908" s="30"/>
      <c r="WZB908" s="30"/>
      <c r="WZC908" s="30"/>
      <c r="WZD908" s="30"/>
      <c r="WZE908" s="30"/>
      <c r="WZF908" s="30"/>
      <c r="WZG908" s="30"/>
      <c r="WZH908" s="30"/>
      <c r="WZI908" s="30"/>
      <c r="WZJ908" s="30"/>
      <c r="WZK908" s="30"/>
      <c r="WZL908" s="30"/>
      <c r="WZM908" s="30"/>
      <c r="WZN908" s="30"/>
      <c r="WZO908" s="30"/>
      <c r="WZP908" s="30"/>
      <c r="WZQ908" s="30"/>
      <c r="WZR908" s="30"/>
      <c r="WZS908" s="30"/>
      <c r="WZT908" s="30"/>
      <c r="WZU908" s="30"/>
      <c r="WZV908" s="30"/>
      <c r="WZW908" s="30"/>
      <c r="WZX908" s="30"/>
      <c r="WZY908" s="30"/>
      <c r="WZZ908" s="30"/>
      <c r="XAA908" s="30"/>
      <c r="XAB908" s="30"/>
      <c r="XAC908" s="30"/>
      <c r="XAD908" s="30"/>
      <c r="XAE908" s="30"/>
      <c r="XAF908" s="30"/>
      <c r="XAG908" s="30"/>
      <c r="XAH908" s="30"/>
      <c r="XAI908" s="30"/>
      <c r="XAJ908" s="30"/>
      <c r="XAK908" s="30"/>
      <c r="XAL908" s="30"/>
      <c r="XAM908" s="30"/>
      <c r="XAN908" s="30"/>
      <c r="XAO908" s="30"/>
      <c r="XAP908" s="30"/>
      <c r="XAQ908" s="30"/>
      <c r="XAR908" s="30"/>
      <c r="XAS908" s="30"/>
      <c r="XAT908" s="30"/>
      <c r="XAU908" s="30"/>
      <c r="XAV908" s="30"/>
      <c r="XAW908" s="30"/>
      <c r="XAX908" s="30"/>
      <c r="XAY908" s="30"/>
      <c r="XAZ908" s="30"/>
      <c r="XBA908" s="30"/>
      <c r="XBB908" s="30"/>
      <c r="XBC908" s="30"/>
      <c r="XBD908" s="30"/>
      <c r="XBE908" s="30"/>
      <c r="XBF908" s="30"/>
      <c r="XBG908" s="30"/>
      <c r="XBH908" s="30"/>
      <c r="XBI908" s="30"/>
      <c r="XBJ908" s="30"/>
      <c r="XBK908" s="30"/>
      <c r="XBL908" s="30"/>
      <c r="XBM908" s="30"/>
      <c r="XBN908" s="30"/>
      <c r="XBO908" s="30"/>
      <c r="XBP908" s="30"/>
      <c r="XBQ908" s="30"/>
      <c r="XBR908" s="30"/>
      <c r="XBS908" s="30"/>
      <c r="XBT908" s="30"/>
      <c r="XBU908" s="30"/>
      <c r="XBV908" s="30"/>
      <c r="XBW908" s="30"/>
      <c r="XBX908" s="30"/>
      <c r="XBY908" s="30"/>
      <c r="XBZ908" s="30"/>
      <c r="XCA908" s="30"/>
      <c r="XCB908" s="30"/>
      <c r="XCC908" s="30"/>
      <c r="XCD908" s="30"/>
      <c r="XCE908" s="30"/>
      <c r="XCF908" s="30"/>
      <c r="XCG908" s="30"/>
      <c r="XCH908" s="30"/>
      <c r="XCI908" s="30"/>
      <c r="XCJ908" s="30"/>
      <c r="XCK908" s="30"/>
      <c r="XCL908" s="30"/>
      <c r="XCM908" s="30"/>
      <c r="XCN908" s="30"/>
      <c r="XCO908" s="30"/>
      <c r="XCP908" s="30"/>
      <c r="XCQ908" s="30"/>
      <c r="XCR908" s="30"/>
      <c r="XCS908" s="30"/>
      <c r="XCT908" s="30"/>
      <c r="XCU908" s="30"/>
      <c r="XCV908" s="30"/>
      <c r="XCW908" s="30"/>
      <c r="XCX908" s="30"/>
      <c r="XCY908" s="30"/>
      <c r="XCZ908" s="30"/>
      <c r="XDA908" s="30"/>
      <c r="XDB908" s="30"/>
      <c r="XDC908" s="30"/>
      <c r="XDD908" s="30"/>
      <c r="XDE908" s="30"/>
      <c r="XDF908" s="30"/>
      <c r="XDG908" s="30"/>
      <c r="XDH908" s="30"/>
      <c r="XDI908" s="30"/>
      <c r="XDJ908" s="30"/>
      <c r="XDK908" s="30"/>
      <c r="XDL908" s="30"/>
      <c r="XDM908" s="30"/>
      <c r="XDN908" s="30"/>
      <c r="XDO908" s="30"/>
      <c r="XDP908" s="30"/>
      <c r="XDQ908" s="30"/>
      <c r="XDR908" s="30"/>
      <c r="XDS908" s="30"/>
      <c r="XDT908" s="30"/>
      <c r="XDU908" s="30"/>
      <c r="XDV908" s="30"/>
      <c r="XDW908" s="30"/>
      <c r="XDX908" s="30"/>
      <c r="XDY908" s="30"/>
      <c r="XDZ908" s="30"/>
      <c r="XEA908" s="30"/>
      <c r="XEB908" s="30"/>
      <c r="XEC908" s="30"/>
      <c r="XED908" s="30"/>
      <c r="XEE908" s="30"/>
      <c r="XEF908" s="30"/>
      <c r="XEG908" s="30"/>
      <c r="XEH908" s="30"/>
      <c r="XEI908" s="30"/>
      <c r="XEJ908" s="30"/>
      <c r="XEK908" s="30"/>
      <c r="XEL908" s="30"/>
      <c r="XEM908" s="30"/>
      <c r="XEN908" s="30"/>
      <c r="XEO908" s="30"/>
      <c r="XEP908" s="30"/>
    </row>
    <row r="909" spans="1:16370" ht="30" x14ac:dyDescent="0.25">
      <c r="A909" s="44">
        <f t="shared" si="25"/>
        <v>905</v>
      </c>
      <c r="B909" s="58">
        <v>419</v>
      </c>
      <c r="C909" s="31" t="s">
        <v>582</v>
      </c>
      <c r="D909" s="38" t="s">
        <v>217</v>
      </c>
      <c r="E909" s="44" t="s">
        <v>2</v>
      </c>
      <c r="F909" s="61" t="s">
        <v>948</v>
      </c>
      <c r="G909" s="43">
        <v>45609</v>
      </c>
      <c r="H909" s="39" t="s">
        <v>1034</v>
      </c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  <c r="DB909" s="30"/>
      <c r="DC909" s="30"/>
      <c r="DD909" s="30"/>
      <c r="DE909" s="30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P909" s="30"/>
      <c r="DQ909" s="30"/>
      <c r="DR909" s="30"/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  <c r="EH909" s="30"/>
      <c r="EI909" s="30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  <c r="ET909" s="30"/>
      <c r="EU909" s="30"/>
      <c r="EV909" s="30"/>
      <c r="EW909" s="30"/>
      <c r="EX909" s="30"/>
      <c r="EY909" s="30"/>
      <c r="EZ909" s="30"/>
      <c r="FA909" s="30"/>
      <c r="FB909" s="30"/>
      <c r="FC909" s="30"/>
      <c r="FD909" s="30"/>
      <c r="FE909" s="30"/>
      <c r="FF909" s="30"/>
      <c r="FG909" s="30"/>
      <c r="FH909" s="30"/>
      <c r="FI909" s="30"/>
      <c r="FJ909" s="30"/>
      <c r="FK909" s="30"/>
      <c r="FL909" s="30"/>
      <c r="FM909" s="30"/>
      <c r="FN909" s="30"/>
      <c r="FO909" s="30"/>
      <c r="FP909" s="30"/>
      <c r="FQ909" s="30"/>
      <c r="FR909" s="30"/>
      <c r="FS909" s="30"/>
      <c r="FT909" s="30"/>
      <c r="FU909" s="30"/>
      <c r="FV909" s="30"/>
      <c r="FW909" s="30"/>
      <c r="FX909" s="30"/>
      <c r="FY909" s="30"/>
      <c r="FZ909" s="30"/>
      <c r="GA909" s="30"/>
      <c r="GB909" s="30"/>
      <c r="GC909" s="30"/>
      <c r="GD909" s="30"/>
      <c r="GE909" s="30"/>
      <c r="GF909" s="30"/>
      <c r="GG909" s="30"/>
      <c r="GH909" s="30"/>
      <c r="GI909" s="30"/>
      <c r="GJ909" s="30"/>
      <c r="GK909" s="30"/>
      <c r="GL909" s="30"/>
      <c r="GM909" s="30"/>
      <c r="GN909" s="30"/>
      <c r="GO909" s="30"/>
      <c r="GP909" s="30"/>
      <c r="GQ909" s="30"/>
      <c r="GR909" s="30"/>
      <c r="GS909" s="30"/>
      <c r="GT909" s="30"/>
      <c r="GU909" s="30"/>
      <c r="GV909" s="30"/>
      <c r="GW909" s="30"/>
      <c r="GX909" s="30"/>
      <c r="GY909" s="30"/>
      <c r="GZ909" s="30"/>
      <c r="HA909" s="30"/>
      <c r="HB909" s="30"/>
      <c r="HC909" s="30"/>
      <c r="HD909" s="30"/>
      <c r="HE909" s="30"/>
      <c r="HF909" s="30"/>
      <c r="HG909" s="30"/>
      <c r="HH909" s="30"/>
      <c r="HI909" s="30"/>
      <c r="HJ909" s="30"/>
      <c r="HK909" s="30"/>
      <c r="HL909" s="30"/>
      <c r="HM909" s="30"/>
      <c r="HN909" s="30"/>
      <c r="HO909" s="30"/>
      <c r="HP909" s="30"/>
      <c r="HQ909" s="30"/>
      <c r="HR909" s="30"/>
      <c r="HS909" s="30"/>
      <c r="HT909" s="30"/>
      <c r="HU909" s="30"/>
      <c r="HV909" s="30"/>
      <c r="HW909" s="30"/>
      <c r="HX909" s="30"/>
      <c r="HY909" s="30"/>
      <c r="HZ909" s="30"/>
      <c r="IA909" s="30"/>
      <c r="IB909" s="30"/>
      <c r="IC909" s="30"/>
      <c r="ID909" s="30"/>
      <c r="IE909" s="30"/>
      <c r="IF909" s="30"/>
      <c r="IG909" s="30"/>
      <c r="IH909" s="30"/>
      <c r="II909" s="30"/>
      <c r="IJ909" s="30"/>
      <c r="IK909" s="30"/>
      <c r="IL909" s="30"/>
      <c r="IM909" s="30"/>
      <c r="IN909" s="30"/>
      <c r="IO909" s="30"/>
      <c r="IP909" s="30"/>
      <c r="IQ909" s="30"/>
      <c r="IR909" s="30"/>
      <c r="IS909" s="30"/>
      <c r="IT909" s="30"/>
      <c r="IU909" s="30"/>
      <c r="IV909" s="30"/>
      <c r="IW909" s="30"/>
      <c r="IX909" s="30"/>
      <c r="IY909" s="30"/>
      <c r="IZ909" s="30"/>
      <c r="JA909" s="30"/>
      <c r="JB909" s="30"/>
      <c r="JC909" s="30"/>
      <c r="JD909" s="30"/>
      <c r="JE909" s="30"/>
      <c r="JF909" s="30"/>
      <c r="JG909" s="30"/>
      <c r="JH909" s="30"/>
      <c r="JI909" s="30"/>
      <c r="JJ909" s="30"/>
      <c r="JK909" s="30"/>
      <c r="JL909" s="30"/>
      <c r="JM909" s="30"/>
      <c r="JN909" s="30"/>
      <c r="JO909" s="30"/>
      <c r="JP909" s="30"/>
      <c r="JQ909" s="30"/>
      <c r="JR909" s="30"/>
      <c r="JS909" s="30"/>
      <c r="JT909" s="30"/>
      <c r="JU909" s="30"/>
      <c r="JV909" s="30"/>
      <c r="JW909" s="30"/>
      <c r="JX909" s="30"/>
      <c r="JY909" s="30"/>
      <c r="JZ909" s="30"/>
      <c r="KA909" s="30"/>
      <c r="KB909" s="30"/>
      <c r="KC909" s="30"/>
      <c r="KD909" s="30"/>
      <c r="KE909" s="30"/>
      <c r="KF909" s="30"/>
      <c r="KG909" s="30"/>
      <c r="KH909" s="30"/>
      <c r="KI909" s="30"/>
      <c r="KJ909" s="30"/>
      <c r="KK909" s="30"/>
      <c r="KL909" s="30"/>
      <c r="KM909" s="30"/>
      <c r="KN909" s="30"/>
      <c r="KO909" s="30"/>
      <c r="KP909" s="30"/>
      <c r="KQ909" s="30"/>
      <c r="KR909" s="30"/>
      <c r="KS909" s="30"/>
      <c r="KT909" s="30"/>
      <c r="KU909" s="30"/>
      <c r="KV909" s="30"/>
      <c r="KW909" s="30"/>
      <c r="KX909" s="30"/>
      <c r="KY909" s="30"/>
      <c r="KZ909" s="30"/>
      <c r="LA909" s="30"/>
      <c r="LB909" s="30"/>
      <c r="LC909" s="30"/>
      <c r="LD909" s="30"/>
      <c r="LE909" s="30"/>
      <c r="LF909" s="30"/>
      <c r="LG909" s="30"/>
      <c r="LH909" s="30"/>
      <c r="LI909" s="30"/>
      <c r="LJ909" s="30"/>
      <c r="LK909" s="30"/>
      <c r="LL909" s="30"/>
      <c r="LM909" s="30"/>
      <c r="LN909" s="30"/>
      <c r="LO909" s="30"/>
      <c r="LP909" s="30"/>
      <c r="LQ909" s="30"/>
      <c r="LR909" s="30"/>
      <c r="LS909" s="30"/>
      <c r="LT909" s="30"/>
      <c r="LU909" s="30"/>
      <c r="LV909" s="30"/>
      <c r="LW909" s="30"/>
      <c r="LX909" s="30"/>
      <c r="LY909" s="30"/>
      <c r="LZ909" s="30"/>
      <c r="MA909" s="30"/>
      <c r="MB909" s="30"/>
      <c r="MC909" s="30"/>
      <c r="MD909" s="30"/>
      <c r="ME909" s="30"/>
      <c r="MF909" s="30"/>
      <c r="MG909" s="30"/>
      <c r="MH909" s="30"/>
      <c r="MI909" s="30"/>
      <c r="MJ909" s="30"/>
      <c r="MK909" s="30"/>
      <c r="ML909" s="30"/>
      <c r="MM909" s="30"/>
      <c r="MN909" s="30"/>
      <c r="MO909" s="30"/>
      <c r="MP909" s="30"/>
      <c r="MQ909" s="30"/>
      <c r="MR909" s="30"/>
      <c r="MS909" s="30"/>
      <c r="MT909" s="30"/>
      <c r="MU909" s="30"/>
      <c r="MV909" s="30"/>
      <c r="MW909" s="30"/>
      <c r="MX909" s="30"/>
      <c r="MY909" s="30"/>
      <c r="MZ909" s="30"/>
      <c r="NA909" s="30"/>
      <c r="NB909" s="30"/>
      <c r="NC909" s="30"/>
      <c r="ND909" s="30"/>
      <c r="NE909" s="30"/>
      <c r="NF909" s="30"/>
      <c r="NG909" s="30"/>
      <c r="NH909" s="30"/>
      <c r="NI909" s="30"/>
      <c r="NJ909" s="30"/>
      <c r="NK909" s="30"/>
      <c r="NL909" s="30"/>
      <c r="NM909" s="30"/>
      <c r="NN909" s="30"/>
      <c r="NO909" s="30"/>
      <c r="NP909" s="30"/>
      <c r="NQ909" s="30"/>
      <c r="NR909" s="30"/>
      <c r="NS909" s="30"/>
      <c r="NT909" s="30"/>
      <c r="NU909" s="30"/>
      <c r="NV909" s="30"/>
      <c r="NW909" s="30"/>
      <c r="NX909" s="30"/>
      <c r="NY909" s="30"/>
      <c r="NZ909" s="30"/>
      <c r="OA909" s="30"/>
      <c r="OB909" s="30"/>
      <c r="OC909" s="30"/>
      <c r="OD909" s="30"/>
      <c r="OE909" s="30"/>
      <c r="OF909" s="30"/>
      <c r="OG909" s="30"/>
      <c r="OH909" s="30"/>
      <c r="OI909" s="30"/>
      <c r="OJ909" s="30"/>
      <c r="OK909" s="30"/>
      <c r="OL909" s="30"/>
      <c r="OM909" s="30"/>
      <c r="ON909" s="30"/>
      <c r="OO909" s="30"/>
      <c r="OP909" s="30"/>
      <c r="OQ909" s="30"/>
      <c r="OR909" s="30"/>
      <c r="OS909" s="30"/>
      <c r="OT909" s="30"/>
      <c r="OU909" s="30"/>
      <c r="OV909" s="30"/>
      <c r="OW909" s="30"/>
      <c r="OX909" s="30"/>
      <c r="OY909" s="30"/>
      <c r="OZ909" s="30"/>
      <c r="PA909" s="30"/>
      <c r="PB909" s="30"/>
      <c r="PC909" s="30"/>
      <c r="PD909" s="30"/>
      <c r="PE909" s="30"/>
      <c r="PF909" s="30"/>
      <c r="PG909" s="30"/>
      <c r="PH909" s="30"/>
      <c r="PI909" s="30"/>
      <c r="PJ909" s="30"/>
      <c r="PK909" s="30"/>
      <c r="PL909" s="30"/>
      <c r="PM909" s="30"/>
      <c r="PN909" s="30"/>
      <c r="PO909" s="30"/>
      <c r="PP909" s="30"/>
      <c r="PQ909" s="30"/>
      <c r="PR909" s="30"/>
      <c r="PS909" s="30"/>
      <c r="PT909" s="30"/>
      <c r="PU909" s="30"/>
      <c r="PV909" s="30"/>
      <c r="PW909" s="30"/>
      <c r="PX909" s="30"/>
      <c r="PY909" s="30"/>
      <c r="PZ909" s="30"/>
      <c r="QA909" s="30"/>
      <c r="QB909" s="30"/>
      <c r="QC909" s="30"/>
      <c r="QD909" s="30"/>
      <c r="QE909" s="30"/>
      <c r="QF909" s="30"/>
      <c r="QG909" s="30"/>
      <c r="QH909" s="30"/>
      <c r="QI909" s="30"/>
      <c r="QJ909" s="30"/>
      <c r="QK909" s="30"/>
      <c r="QL909" s="30"/>
      <c r="QM909" s="30"/>
      <c r="QN909" s="30"/>
      <c r="QO909" s="30"/>
      <c r="QP909" s="30"/>
      <c r="QQ909" s="30"/>
      <c r="QR909" s="30"/>
      <c r="QS909" s="30"/>
      <c r="QT909" s="30"/>
      <c r="QU909" s="30"/>
      <c r="QV909" s="30"/>
      <c r="QW909" s="30"/>
      <c r="QX909" s="30"/>
      <c r="QY909" s="30"/>
      <c r="QZ909" s="30"/>
      <c r="RA909" s="30"/>
      <c r="RB909" s="30"/>
      <c r="RC909" s="30"/>
      <c r="RD909" s="30"/>
      <c r="RE909" s="30"/>
      <c r="RF909" s="30"/>
      <c r="RG909" s="30"/>
      <c r="RH909" s="30"/>
      <c r="RI909" s="30"/>
      <c r="RJ909" s="30"/>
      <c r="RK909" s="30"/>
      <c r="RL909" s="30"/>
      <c r="RM909" s="30"/>
      <c r="RN909" s="30"/>
      <c r="RO909" s="30"/>
      <c r="RP909" s="30"/>
      <c r="RQ909" s="30"/>
      <c r="RR909" s="30"/>
      <c r="RS909" s="30"/>
      <c r="RT909" s="30"/>
      <c r="RU909" s="30"/>
      <c r="RV909" s="30"/>
      <c r="RW909" s="30"/>
      <c r="RX909" s="30"/>
      <c r="RY909" s="30"/>
      <c r="RZ909" s="30"/>
      <c r="SA909" s="30"/>
      <c r="SB909" s="30"/>
      <c r="SC909" s="30"/>
      <c r="SD909" s="30"/>
      <c r="SE909" s="30"/>
      <c r="SF909" s="30"/>
      <c r="SG909" s="30"/>
      <c r="SH909" s="30"/>
      <c r="SI909" s="30"/>
      <c r="SJ909" s="30"/>
      <c r="SK909" s="30"/>
      <c r="SL909" s="30"/>
      <c r="SM909" s="30"/>
      <c r="SN909" s="30"/>
      <c r="SO909" s="30"/>
      <c r="SP909" s="30"/>
      <c r="SQ909" s="30"/>
      <c r="SR909" s="30"/>
      <c r="SS909" s="30"/>
      <c r="ST909" s="30"/>
      <c r="SU909" s="30"/>
      <c r="SV909" s="30"/>
      <c r="SW909" s="30"/>
      <c r="SX909" s="30"/>
      <c r="SY909" s="30"/>
      <c r="SZ909" s="30"/>
      <c r="TA909" s="30"/>
      <c r="TB909" s="30"/>
      <c r="TC909" s="30"/>
      <c r="TD909" s="30"/>
      <c r="TE909" s="30"/>
      <c r="TF909" s="30"/>
      <c r="TG909" s="30"/>
      <c r="TH909" s="30"/>
      <c r="TI909" s="30"/>
      <c r="TJ909" s="30"/>
      <c r="TK909" s="30"/>
      <c r="TL909" s="30"/>
      <c r="TM909" s="30"/>
      <c r="TN909" s="30"/>
      <c r="TO909" s="30"/>
      <c r="TP909" s="30"/>
      <c r="TQ909" s="30"/>
      <c r="TR909" s="30"/>
      <c r="TS909" s="30"/>
      <c r="TT909" s="30"/>
      <c r="TU909" s="30"/>
      <c r="TV909" s="30"/>
      <c r="TW909" s="30"/>
      <c r="TX909" s="30"/>
      <c r="TY909" s="30"/>
      <c r="TZ909" s="30"/>
      <c r="UA909" s="30"/>
      <c r="UB909" s="30"/>
      <c r="UC909" s="30"/>
      <c r="UD909" s="30"/>
      <c r="UE909" s="30"/>
      <c r="UF909" s="30"/>
      <c r="UG909" s="30"/>
      <c r="UH909" s="30"/>
      <c r="UI909" s="30"/>
      <c r="UJ909" s="30"/>
      <c r="UK909" s="30"/>
      <c r="UL909" s="30"/>
      <c r="UM909" s="30"/>
      <c r="UN909" s="30"/>
      <c r="UO909" s="30"/>
      <c r="UP909" s="30"/>
      <c r="UQ909" s="30"/>
      <c r="UR909" s="30"/>
      <c r="US909" s="30"/>
      <c r="UT909" s="30"/>
      <c r="UU909" s="30"/>
      <c r="UV909" s="30"/>
      <c r="UW909" s="30"/>
      <c r="UX909" s="30"/>
      <c r="UY909" s="30"/>
      <c r="UZ909" s="30"/>
      <c r="VA909" s="30"/>
      <c r="VB909" s="30"/>
      <c r="VC909" s="30"/>
      <c r="VD909" s="30"/>
      <c r="VE909" s="30"/>
      <c r="VF909" s="30"/>
      <c r="VG909" s="30"/>
      <c r="VH909" s="30"/>
      <c r="VI909" s="30"/>
      <c r="VJ909" s="30"/>
      <c r="VK909" s="30"/>
      <c r="VL909" s="30"/>
      <c r="VM909" s="30"/>
      <c r="VN909" s="30"/>
      <c r="VO909" s="30"/>
      <c r="VP909" s="30"/>
      <c r="VQ909" s="30"/>
      <c r="VR909" s="30"/>
      <c r="VS909" s="30"/>
      <c r="VT909" s="30"/>
      <c r="VU909" s="30"/>
      <c r="VV909" s="30"/>
      <c r="VW909" s="30"/>
      <c r="VX909" s="30"/>
      <c r="VY909" s="30"/>
      <c r="VZ909" s="30"/>
      <c r="WA909" s="30"/>
      <c r="WB909" s="30"/>
      <c r="WC909" s="30"/>
      <c r="WD909" s="30"/>
      <c r="WE909" s="30"/>
      <c r="WF909" s="30"/>
      <c r="WG909" s="30"/>
      <c r="WH909" s="30"/>
      <c r="WI909" s="30"/>
      <c r="WJ909" s="30"/>
      <c r="WK909" s="30"/>
      <c r="WL909" s="30"/>
      <c r="WM909" s="30"/>
      <c r="WN909" s="30"/>
      <c r="WO909" s="30"/>
      <c r="WP909" s="30"/>
      <c r="WQ909" s="30"/>
      <c r="WR909" s="30"/>
      <c r="WS909" s="30"/>
      <c r="WT909" s="30"/>
      <c r="WU909" s="30"/>
      <c r="WV909" s="30"/>
      <c r="WW909" s="30"/>
      <c r="WX909" s="30"/>
      <c r="WY909" s="30"/>
      <c r="WZ909" s="30"/>
      <c r="XA909" s="30"/>
      <c r="XB909" s="30"/>
      <c r="XC909" s="30"/>
      <c r="XD909" s="30"/>
      <c r="XE909" s="30"/>
      <c r="XF909" s="30"/>
      <c r="XG909" s="30"/>
      <c r="XH909" s="30"/>
      <c r="XI909" s="30"/>
      <c r="XJ909" s="30"/>
      <c r="XK909" s="30"/>
      <c r="XL909" s="30"/>
      <c r="XM909" s="30"/>
      <c r="XN909" s="30"/>
      <c r="XO909" s="30"/>
      <c r="XP909" s="30"/>
      <c r="XQ909" s="30"/>
      <c r="XR909" s="30"/>
      <c r="XS909" s="30"/>
      <c r="XT909" s="30"/>
      <c r="XU909" s="30"/>
      <c r="XV909" s="30"/>
      <c r="XW909" s="30"/>
      <c r="XX909" s="30"/>
      <c r="XY909" s="30"/>
      <c r="XZ909" s="30"/>
      <c r="YA909" s="30"/>
      <c r="YB909" s="30"/>
      <c r="YC909" s="30"/>
      <c r="YD909" s="30"/>
      <c r="YE909" s="30"/>
      <c r="YF909" s="30"/>
      <c r="YG909" s="30"/>
      <c r="YH909" s="30"/>
      <c r="YI909" s="30"/>
      <c r="YJ909" s="30"/>
      <c r="YK909" s="30"/>
      <c r="YL909" s="30"/>
      <c r="YM909" s="30"/>
      <c r="YN909" s="30"/>
      <c r="YO909" s="30"/>
      <c r="YP909" s="30"/>
      <c r="YQ909" s="30"/>
      <c r="YR909" s="30"/>
      <c r="YS909" s="30"/>
      <c r="YT909" s="30"/>
      <c r="YU909" s="30"/>
      <c r="YV909" s="30"/>
      <c r="YW909" s="30"/>
      <c r="YX909" s="30"/>
      <c r="YY909" s="30"/>
      <c r="YZ909" s="30"/>
      <c r="ZA909" s="30"/>
      <c r="ZB909" s="30"/>
      <c r="ZC909" s="30"/>
      <c r="ZD909" s="30"/>
      <c r="ZE909" s="30"/>
      <c r="ZF909" s="30"/>
      <c r="ZG909" s="30"/>
      <c r="ZH909" s="30"/>
      <c r="ZI909" s="30"/>
      <c r="ZJ909" s="30"/>
      <c r="ZK909" s="30"/>
      <c r="ZL909" s="30"/>
      <c r="ZM909" s="30"/>
      <c r="ZN909" s="30"/>
      <c r="ZO909" s="30"/>
      <c r="ZP909" s="30"/>
      <c r="ZQ909" s="30"/>
      <c r="ZR909" s="30"/>
      <c r="ZS909" s="30"/>
      <c r="ZT909" s="30"/>
      <c r="ZU909" s="30"/>
      <c r="ZV909" s="30"/>
      <c r="ZW909" s="30"/>
      <c r="ZX909" s="30"/>
      <c r="ZY909" s="30"/>
      <c r="ZZ909" s="30"/>
      <c r="AAA909" s="30"/>
      <c r="AAB909" s="30"/>
      <c r="AAC909" s="30"/>
      <c r="AAD909" s="30"/>
      <c r="AAE909" s="30"/>
      <c r="AAF909" s="30"/>
      <c r="AAG909" s="30"/>
      <c r="AAH909" s="30"/>
      <c r="AAI909" s="30"/>
      <c r="AAJ909" s="30"/>
      <c r="AAK909" s="30"/>
      <c r="AAL909" s="30"/>
      <c r="AAM909" s="30"/>
      <c r="AAN909" s="30"/>
      <c r="AAO909" s="30"/>
      <c r="AAP909" s="30"/>
      <c r="AAQ909" s="30"/>
      <c r="AAR909" s="30"/>
      <c r="AAS909" s="30"/>
      <c r="AAT909" s="30"/>
      <c r="AAU909" s="30"/>
      <c r="AAV909" s="30"/>
      <c r="AAW909" s="30"/>
      <c r="AAX909" s="30"/>
      <c r="AAY909" s="30"/>
      <c r="AAZ909" s="30"/>
      <c r="ABA909" s="30"/>
      <c r="ABB909" s="30"/>
      <c r="ABC909" s="30"/>
      <c r="ABD909" s="30"/>
      <c r="ABE909" s="30"/>
      <c r="ABF909" s="30"/>
      <c r="ABG909" s="30"/>
      <c r="ABH909" s="30"/>
      <c r="ABI909" s="30"/>
      <c r="ABJ909" s="30"/>
      <c r="ABK909" s="30"/>
      <c r="ABL909" s="30"/>
      <c r="ABM909" s="30"/>
      <c r="ABN909" s="30"/>
      <c r="ABO909" s="30"/>
      <c r="ABP909" s="30"/>
      <c r="ABQ909" s="30"/>
      <c r="ABR909" s="30"/>
      <c r="ABS909" s="30"/>
      <c r="ABT909" s="30"/>
      <c r="ABU909" s="30"/>
      <c r="ABV909" s="30"/>
      <c r="ABW909" s="30"/>
      <c r="ABX909" s="30"/>
      <c r="ABY909" s="30"/>
      <c r="ABZ909" s="30"/>
      <c r="ACA909" s="30"/>
      <c r="ACB909" s="30"/>
      <c r="ACC909" s="30"/>
      <c r="ACD909" s="30"/>
      <c r="ACE909" s="30"/>
      <c r="ACF909" s="30"/>
      <c r="ACG909" s="30"/>
      <c r="ACH909" s="30"/>
      <c r="ACI909" s="30"/>
      <c r="ACJ909" s="30"/>
      <c r="ACK909" s="30"/>
      <c r="ACL909" s="30"/>
      <c r="ACM909" s="30"/>
      <c r="ACN909" s="30"/>
      <c r="ACO909" s="30"/>
      <c r="ACP909" s="30"/>
      <c r="ACQ909" s="30"/>
      <c r="ACR909" s="30"/>
      <c r="ACS909" s="30"/>
      <c r="ACT909" s="30"/>
      <c r="ACU909" s="30"/>
      <c r="ACV909" s="30"/>
      <c r="ACW909" s="30"/>
      <c r="ACX909" s="30"/>
      <c r="ACY909" s="30"/>
      <c r="ACZ909" s="30"/>
      <c r="ADA909" s="30"/>
      <c r="ADB909" s="30"/>
      <c r="ADC909" s="30"/>
      <c r="ADD909" s="30"/>
      <c r="ADE909" s="30"/>
      <c r="ADF909" s="30"/>
      <c r="ADG909" s="30"/>
      <c r="ADH909" s="30"/>
      <c r="ADI909" s="30"/>
      <c r="ADJ909" s="30"/>
      <c r="ADK909" s="30"/>
      <c r="ADL909" s="30"/>
      <c r="ADM909" s="30"/>
      <c r="ADN909" s="30"/>
      <c r="ADO909" s="30"/>
      <c r="ADP909" s="30"/>
      <c r="ADQ909" s="30"/>
      <c r="ADR909" s="30"/>
      <c r="ADS909" s="30"/>
      <c r="ADT909" s="30"/>
      <c r="ADU909" s="30"/>
      <c r="ADV909" s="30"/>
      <c r="ADW909" s="30"/>
      <c r="ADX909" s="30"/>
      <c r="ADY909" s="30"/>
      <c r="ADZ909" s="30"/>
      <c r="AEA909" s="30"/>
      <c r="AEB909" s="30"/>
      <c r="AEC909" s="30"/>
      <c r="AED909" s="30"/>
      <c r="AEE909" s="30"/>
      <c r="AEF909" s="30"/>
      <c r="AEG909" s="30"/>
      <c r="AEH909" s="30"/>
      <c r="AEI909" s="30"/>
      <c r="AEJ909" s="30"/>
      <c r="AEK909" s="30"/>
      <c r="AEL909" s="30"/>
      <c r="AEM909" s="30"/>
      <c r="AEN909" s="30"/>
      <c r="AEO909" s="30"/>
      <c r="AEP909" s="30"/>
      <c r="AEQ909" s="30"/>
      <c r="AER909" s="30"/>
      <c r="AES909" s="30"/>
      <c r="AET909" s="30"/>
      <c r="AEU909" s="30"/>
      <c r="AEV909" s="30"/>
      <c r="AEW909" s="30"/>
      <c r="AEX909" s="30"/>
      <c r="AEY909" s="30"/>
      <c r="AEZ909" s="30"/>
      <c r="AFA909" s="30"/>
      <c r="AFB909" s="30"/>
      <c r="AFC909" s="30"/>
      <c r="AFD909" s="30"/>
      <c r="AFE909" s="30"/>
      <c r="AFF909" s="30"/>
      <c r="AFG909" s="30"/>
      <c r="AFH909" s="30"/>
      <c r="AFI909" s="30"/>
      <c r="AFJ909" s="30"/>
      <c r="AFK909" s="30"/>
      <c r="AFL909" s="30"/>
      <c r="AFM909" s="30"/>
      <c r="AFN909" s="30"/>
      <c r="AFO909" s="30"/>
      <c r="AFP909" s="30"/>
      <c r="AFQ909" s="30"/>
      <c r="AFR909" s="30"/>
      <c r="AFS909" s="30"/>
      <c r="AFT909" s="30"/>
      <c r="AFU909" s="30"/>
      <c r="AFV909" s="30"/>
      <c r="AFW909" s="30"/>
      <c r="AFX909" s="30"/>
      <c r="AFY909" s="30"/>
      <c r="AFZ909" s="30"/>
      <c r="AGA909" s="30"/>
      <c r="AGB909" s="30"/>
      <c r="AGC909" s="30"/>
      <c r="AGD909" s="30"/>
      <c r="AGE909" s="30"/>
      <c r="AGF909" s="30"/>
      <c r="AGG909" s="30"/>
      <c r="AGH909" s="30"/>
      <c r="AGI909" s="30"/>
      <c r="AGJ909" s="30"/>
      <c r="AGK909" s="30"/>
      <c r="AGL909" s="30"/>
      <c r="AGM909" s="30"/>
      <c r="AGN909" s="30"/>
      <c r="AGO909" s="30"/>
      <c r="AGP909" s="30"/>
      <c r="AGQ909" s="30"/>
      <c r="AGR909" s="30"/>
      <c r="AGS909" s="30"/>
      <c r="AGT909" s="30"/>
      <c r="AGU909" s="30"/>
      <c r="AGV909" s="30"/>
      <c r="AGW909" s="30"/>
      <c r="AGX909" s="30"/>
      <c r="AGY909" s="30"/>
      <c r="AGZ909" s="30"/>
      <c r="AHA909" s="30"/>
      <c r="AHB909" s="30"/>
      <c r="AHC909" s="30"/>
      <c r="AHD909" s="30"/>
      <c r="AHE909" s="30"/>
      <c r="AHF909" s="30"/>
      <c r="AHG909" s="30"/>
      <c r="AHH909" s="30"/>
      <c r="AHI909" s="30"/>
      <c r="AHJ909" s="30"/>
      <c r="AHK909" s="30"/>
      <c r="AHL909" s="30"/>
      <c r="AHM909" s="30"/>
      <c r="AHN909" s="30"/>
      <c r="AHO909" s="30"/>
      <c r="AHP909" s="30"/>
      <c r="AHQ909" s="30"/>
      <c r="AHR909" s="30"/>
      <c r="AHS909" s="30"/>
      <c r="AHT909" s="30"/>
      <c r="AHU909" s="30"/>
      <c r="AHV909" s="30"/>
      <c r="AHW909" s="30"/>
      <c r="AHX909" s="30"/>
      <c r="AHY909" s="30"/>
      <c r="AHZ909" s="30"/>
      <c r="AIA909" s="30"/>
      <c r="AIB909" s="30"/>
      <c r="AIC909" s="30"/>
      <c r="AID909" s="30"/>
      <c r="AIE909" s="30"/>
      <c r="AIF909" s="30"/>
      <c r="AIG909" s="30"/>
      <c r="AIH909" s="30"/>
      <c r="AII909" s="30"/>
      <c r="AIJ909" s="30"/>
      <c r="AIK909" s="30"/>
      <c r="AIL909" s="30"/>
      <c r="AIM909" s="30"/>
      <c r="AIN909" s="30"/>
      <c r="AIO909" s="30"/>
      <c r="AIP909" s="30"/>
      <c r="AIQ909" s="30"/>
      <c r="AIR909" s="30"/>
      <c r="AIS909" s="30"/>
      <c r="AIT909" s="30"/>
      <c r="AIU909" s="30"/>
      <c r="AIV909" s="30"/>
      <c r="AIW909" s="30"/>
      <c r="AIX909" s="30"/>
      <c r="AIY909" s="30"/>
      <c r="AIZ909" s="30"/>
      <c r="AJA909" s="30"/>
      <c r="AJB909" s="30"/>
      <c r="AJC909" s="30"/>
      <c r="AJD909" s="30"/>
      <c r="AJE909" s="30"/>
      <c r="AJF909" s="30"/>
      <c r="AJG909" s="30"/>
      <c r="AJH909" s="30"/>
      <c r="AJI909" s="30"/>
      <c r="AJJ909" s="30"/>
      <c r="AJK909" s="30"/>
      <c r="AJL909" s="30"/>
      <c r="AJM909" s="30"/>
      <c r="AJN909" s="30"/>
      <c r="AJO909" s="30"/>
      <c r="AJP909" s="30"/>
      <c r="AJQ909" s="30"/>
      <c r="AJR909" s="30"/>
      <c r="AJS909" s="30"/>
      <c r="AJT909" s="30"/>
      <c r="AJU909" s="30"/>
      <c r="AJV909" s="30"/>
      <c r="AJW909" s="30"/>
      <c r="AJX909" s="30"/>
      <c r="AJY909" s="30"/>
      <c r="AJZ909" s="30"/>
      <c r="AKA909" s="30"/>
      <c r="AKB909" s="30"/>
      <c r="AKC909" s="30"/>
      <c r="AKD909" s="30"/>
      <c r="AKE909" s="30"/>
      <c r="AKF909" s="30"/>
      <c r="AKG909" s="30"/>
      <c r="AKH909" s="30"/>
      <c r="AKI909" s="30"/>
      <c r="AKJ909" s="30"/>
      <c r="AKK909" s="30"/>
      <c r="AKL909" s="30"/>
      <c r="AKM909" s="30"/>
      <c r="AKN909" s="30"/>
      <c r="AKO909" s="30"/>
      <c r="AKP909" s="30"/>
      <c r="AKQ909" s="30"/>
      <c r="AKR909" s="30"/>
      <c r="AKS909" s="30"/>
      <c r="AKT909" s="30"/>
      <c r="AKU909" s="30"/>
      <c r="AKV909" s="30"/>
      <c r="AKW909" s="30"/>
      <c r="AKX909" s="30"/>
      <c r="AKY909" s="30"/>
      <c r="AKZ909" s="30"/>
      <c r="ALA909" s="30"/>
      <c r="ALB909" s="30"/>
      <c r="ALC909" s="30"/>
      <c r="ALD909" s="30"/>
      <c r="ALE909" s="30"/>
      <c r="ALF909" s="30"/>
      <c r="ALG909" s="30"/>
      <c r="ALH909" s="30"/>
      <c r="ALI909" s="30"/>
      <c r="ALJ909" s="30"/>
      <c r="ALK909" s="30"/>
      <c r="ALL909" s="30"/>
      <c r="ALM909" s="30"/>
      <c r="ALN909" s="30"/>
      <c r="ALO909" s="30"/>
      <c r="ALP909" s="30"/>
      <c r="ALQ909" s="30"/>
      <c r="ALR909" s="30"/>
      <c r="ALS909" s="30"/>
      <c r="ALT909" s="30"/>
      <c r="ALU909" s="30"/>
      <c r="ALV909" s="30"/>
      <c r="ALW909" s="30"/>
      <c r="ALX909" s="30"/>
      <c r="ALY909" s="30"/>
      <c r="ALZ909" s="30"/>
      <c r="AMA909" s="30"/>
      <c r="AMB909" s="30"/>
      <c r="AMC909" s="30"/>
      <c r="AMD909" s="30"/>
      <c r="AME909" s="30"/>
      <c r="AMF909" s="30"/>
      <c r="AMG909" s="30"/>
      <c r="AMH909" s="30"/>
      <c r="AMI909" s="30"/>
      <c r="AMJ909" s="30"/>
      <c r="AMK909" s="30"/>
      <c r="AML909" s="30"/>
      <c r="AMM909" s="30"/>
      <c r="AMN909" s="30"/>
      <c r="AMO909" s="30"/>
      <c r="AMP909" s="30"/>
      <c r="AMQ909" s="30"/>
      <c r="AMR909" s="30"/>
      <c r="AMS909" s="30"/>
      <c r="AMT909" s="30"/>
      <c r="AMU909" s="30"/>
      <c r="AMV909" s="30"/>
      <c r="AMW909" s="30"/>
      <c r="AMX909" s="30"/>
      <c r="AMY909" s="30"/>
      <c r="AMZ909" s="30"/>
      <c r="ANA909" s="30"/>
      <c r="ANB909" s="30"/>
      <c r="ANC909" s="30"/>
      <c r="AND909" s="30"/>
      <c r="ANE909" s="30"/>
      <c r="ANF909" s="30"/>
      <c r="ANG909" s="30"/>
      <c r="ANH909" s="30"/>
      <c r="ANI909" s="30"/>
      <c r="ANJ909" s="30"/>
      <c r="ANK909" s="30"/>
      <c r="ANL909" s="30"/>
      <c r="ANM909" s="30"/>
      <c r="ANN909" s="30"/>
      <c r="ANO909" s="30"/>
      <c r="ANP909" s="30"/>
      <c r="ANQ909" s="30"/>
      <c r="ANR909" s="30"/>
      <c r="ANS909" s="30"/>
      <c r="ANT909" s="30"/>
      <c r="ANU909" s="30"/>
      <c r="ANV909" s="30"/>
      <c r="ANW909" s="30"/>
      <c r="ANX909" s="30"/>
      <c r="ANY909" s="30"/>
      <c r="ANZ909" s="30"/>
      <c r="AOA909" s="30"/>
      <c r="AOB909" s="30"/>
      <c r="AOC909" s="30"/>
      <c r="AOD909" s="30"/>
      <c r="AOE909" s="30"/>
      <c r="AOF909" s="30"/>
      <c r="AOG909" s="30"/>
      <c r="AOH909" s="30"/>
      <c r="AOI909" s="30"/>
      <c r="AOJ909" s="30"/>
      <c r="AOK909" s="30"/>
      <c r="AOL909" s="30"/>
      <c r="AOM909" s="30"/>
      <c r="AON909" s="30"/>
      <c r="AOO909" s="30"/>
      <c r="AOP909" s="30"/>
      <c r="AOQ909" s="30"/>
      <c r="AOR909" s="30"/>
      <c r="AOS909" s="30"/>
      <c r="AOT909" s="30"/>
      <c r="AOU909" s="30"/>
      <c r="AOV909" s="30"/>
      <c r="AOW909" s="30"/>
      <c r="AOX909" s="30"/>
      <c r="AOY909" s="30"/>
      <c r="AOZ909" s="30"/>
      <c r="APA909" s="30"/>
      <c r="APB909" s="30"/>
      <c r="APC909" s="30"/>
      <c r="APD909" s="30"/>
      <c r="APE909" s="30"/>
      <c r="APF909" s="30"/>
      <c r="APG909" s="30"/>
      <c r="APH909" s="30"/>
      <c r="API909" s="30"/>
      <c r="APJ909" s="30"/>
      <c r="APK909" s="30"/>
      <c r="APL909" s="30"/>
      <c r="APM909" s="30"/>
      <c r="APN909" s="30"/>
      <c r="APO909" s="30"/>
      <c r="APP909" s="30"/>
      <c r="APQ909" s="30"/>
      <c r="APR909" s="30"/>
      <c r="APS909" s="30"/>
      <c r="APT909" s="30"/>
      <c r="APU909" s="30"/>
      <c r="APV909" s="30"/>
      <c r="APW909" s="30"/>
      <c r="APX909" s="30"/>
      <c r="APY909" s="30"/>
      <c r="APZ909" s="30"/>
      <c r="AQA909" s="30"/>
      <c r="AQB909" s="30"/>
      <c r="AQC909" s="30"/>
      <c r="AQD909" s="30"/>
      <c r="AQE909" s="30"/>
      <c r="AQF909" s="30"/>
      <c r="AQG909" s="30"/>
      <c r="AQH909" s="30"/>
      <c r="AQI909" s="30"/>
      <c r="AQJ909" s="30"/>
      <c r="AQK909" s="30"/>
      <c r="AQL909" s="30"/>
      <c r="AQM909" s="30"/>
      <c r="AQN909" s="30"/>
      <c r="AQO909" s="30"/>
      <c r="AQP909" s="30"/>
      <c r="AQQ909" s="30"/>
      <c r="AQR909" s="30"/>
      <c r="AQS909" s="30"/>
      <c r="AQT909" s="30"/>
      <c r="AQU909" s="30"/>
      <c r="AQV909" s="30"/>
      <c r="AQW909" s="30"/>
      <c r="AQX909" s="30"/>
      <c r="AQY909" s="30"/>
      <c r="AQZ909" s="30"/>
      <c r="ARA909" s="30"/>
      <c r="ARB909" s="30"/>
      <c r="ARC909" s="30"/>
      <c r="ARD909" s="30"/>
      <c r="ARE909" s="30"/>
      <c r="ARF909" s="30"/>
      <c r="ARG909" s="30"/>
      <c r="ARH909" s="30"/>
      <c r="ARI909" s="30"/>
      <c r="ARJ909" s="30"/>
      <c r="ARK909" s="30"/>
      <c r="ARL909" s="30"/>
      <c r="ARM909" s="30"/>
      <c r="ARN909" s="30"/>
      <c r="ARO909" s="30"/>
      <c r="ARP909" s="30"/>
      <c r="ARQ909" s="30"/>
      <c r="ARR909" s="30"/>
      <c r="ARS909" s="30"/>
      <c r="ART909" s="30"/>
      <c r="ARU909" s="30"/>
      <c r="ARV909" s="30"/>
      <c r="ARW909" s="30"/>
      <c r="ARX909" s="30"/>
      <c r="ARY909" s="30"/>
      <c r="ARZ909" s="30"/>
      <c r="ASA909" s="30"/>
      <c r="ASB909" s="30"/>
      <c r="ASC909" s="30"/>
      <c r="ASD909" s="30"/>
      <c r="ASE909" s="30"/>
      <c r="ASF909" s="30"/>
      <c r="ASG909" s="30"/>
      <c r="ASH909" s="30"/>
      <c r="ASI909" s="30"/>
      <c r="ASJ909" s="30"/>
      <c r="ASK909" s="30"/>
      <c r="ASL909" s="30"/>
      <c r="ASM909" s="30"/>
      <c r="ASN909" s="30"/>
      <c r="ASO909" s="30"/>
      <c r="ASP909" s="30"/>
      <c r="ASQ909" s="30"/>
      <c r="ASR909" s="30"/>
      <c r="ASS909" s="30"/>
      <c r="AST909" s="30"/>
      <c r="ASU909" s="30"/>
      <c r="ASV909" s="30"/>
      <c r="ASW909" s="30"/>
      <c r="ASX909" s="30"/>
      <c r="ASY909" s="30"/>
      <c r="ASZ909" s="30"/>
      <c r="ATA909" s="30"/>
      <c r="ATB909" s="30"/>
      <c r="ATC909" s="30"/>
      <c r="ATD909" s="30"/>
      <c r="ATE909" s="30"/>
      <c r="ATF909" s="30"/>
      <c r="ATG909" s="30"/>
      <c r="ATH909" s="30"/>
      <c r="ATI909" s="30"/>
      <c r="ATJ909" s="30"/>
      <c r="ATK909" s="30"/>
      <c r="ATL909" s="30"/>
      <c r="ATM909" s="30"/>
      <c r="ATN909" s="30"/>
      <c r="ATO909" s="30"/>
      <c r="ATP909" s="30"/>
      <c r="ATQ909" s="30"/>
      <c r="ATR909" s="30"/>
      <c r="ATS909" s="30"/>
      <c r="ATT909" s="30"/>
      <c r="ATU909" s="30"/>
      <c r="ATV909" s="30"/>
      <c r="ATW909" s="30"/>
      <c r="ATX909" s="30"/>
      <c r="ATY909" s="30"/>
      <c r="ATZ909" s="30"/>
      <c r="AUA909" s="30"/>
      <c r="AUB909" s="30"/>
      <c r="AUC909" s="30"/>
      <c r="AUD909" s="30"/>
      <c r="AUE909" s="30"/>
      <c r="AUF909" s="30"/>
      <c r="AUG909" s="30"/>
      <c r="AUH909" s="30"/>
      <c r="AUI909" s="30"/>
      <c r="AUJ909" s="30"/>
      <c r="AUK909" s="30"/>
      <c r="AUL909" s="30"/>
      <c r="AUM909" s="30"/>
      <c r="AUN909" s="30"/>
      <c r="AUO909" s="30"/>
      <c r="AUP909" s="30"/>
      <c r="AUQ909" s="30"/>
      <c r="AUR909" s="30"/>
      <c r="AUS909" s="30"/>
      <c r="AUT909" s="30"/>
      <c r="AUU909" s="30"/>
      <c r="AUV909" s="30"/>
      <c r="AUW909" s="30"/>
      <c r="AUX909" s="30"/>
      <c r="AUY909" s="30"/>
      <c r="AUZ909" s="30"/>
      <c r="AVA909" s="30"/>
      <c r="AVB909" s="30"/>
      <c r="AVC909" s="30"/>
      <c r="AVD909" s="30"/>
      <c r="AVE909" s="30"/>
      <c r="AVF909" s="30"/>
      <c r="AVG909" s="30"/>
      <c r="AVH909" s="30"/>
      <c r="AVI909" s="30"/>
      <c r="AVJ909" s="30"/>
      <c r="AVK909" s="30"/>
      <c r="AVL909" s="30"/>
      <c r="AVM909" s="30"/>
      <c r="AVN909" s="30"/>
      <c r="AVO909" s="30"/>
      <c r="AVP909" s="30"/>
      <c r="AVQ909" s="30"/>
      <c r="AVR909" s="30"/>
      <c r="AVS909" s="30"/>
      <c r="AVT909" s="30"/>
      <c r="AVU909" s="30"/>
      <c r="AVV909" s="30"/>
      <c r="AVW909" s="30"/>
      <c r="AVX909" s="30"/>
      <c r="AVY909" s="30"/>
      <c r="AVZ909" s="30"/>
      <c r="AWA909" s="30"/>
      <c r="AWB909" s="30"/>
      <c r="AWC909" s="30"/>
      <c r="AWD909" s="30"/>
      <c r="AWE909" s="30"/>
      <c r="AWF909" s="30"/>
      <c r="AWG909" s="30"/>
      <c r="AWH909" s="30"/>
      <c r="AWI909" s="30"/>
      <c r="AWJ909" s="30"/>
      <c r="AWK909" s="30"/>
      <c r="AWL909" s="30"/>
      <c r="AWM909" s="30"/>
      <c r="AWN909" s="30"/>
      <c r="AWO909" s="30"/>
      <c r="AWP909" s="30"/>
      <c r="AWQ909" s="30"/>
      <c r="AWR909" s="30"/>
      <c r="AWS909" s="30"/>
      <c r="AWT909" s="30"/>
      <c r="AWU909" s="30"/>
      <c r="AWV909" s="30"/>
      <c r="AWW909" s="30"/>
      <c r="AWX909" s="30"/>
      <c r="AWY909" s="30"/>
      <c r="AWZ909" s="30"/>
      <c r="AXA909" s="30"/>
      <c r="AXB909" s="30"/>
      <c r="AXC909" s="30"/>
      <c r="AXD909" s="30"/>
      <c r="AXE909" s="30"/>
      <c r="AXF909" s="30"/>
      <c r="AXG909" s="30"/>
      <c r="AXH909" s="30"/>
      <c r="AXI909" s="30"/>
      <c r="AXJ909" s="30"/>
      <c r="AXK909" s="30"/>
      <c r="AXL909" s="30"/>
      <c r="AXM909" s="30"/>
      <c r="AXN909" s="30"/>
      <c r="AXO909" s="30"/>
      <c r="AXP909" s="30"/>
      <c r="AXQ909" s="30"/>
      <c r="AXR909" s="30"/>
      <c r="AXS909" s="30"/>
      <c r="AXT909" s="30"/>
      <c r="AXU909" s="30"/>
      <c r="AXV909" s="30"/>
      <c r="AXW909" s="30"/>
      <c r="AXX909" s="30"/>
      <c r="AXY909" s="30"/>
      <c r="AXZ909" s="30"/>
      <c r="AYA909" s="30"/>
      <c r="AYB909" s="30"/>
      <c r="AYC909" s="30"/>
      <c r="AYD909" s="30"/>
      <c r="AYE909" s="30"/>
      <c r="AYF909" s="30"/>
      <c r="AYG909" s="30"/>
      <c r="AYH909" s="30"/>
      <c r="AYI909" s="30"/>
      <c r="AYJ909" s="30"/>
      <c r="AYK909" s="30"/>
      <c r="AYL909" s="30"/>
      <c r="AYM909" s="30"/>
      <c r="AYN909" s="30"/>
      <c r="AYO909" s="30"/>
      <c r="AYP909" s="30"/>
      <c r="AYQ909" s="30"/>
      <c r="AYR909" s="30"/>
      <c r="AYS909" s="30"/>
      <c r="AYT909" s="30"/>
      <c r="AYU909" s="30"/>
      <c r="AYV909" s="30"/>
      <c r="AYW909" s="30"/>
      <c r="AYX909" s="30"/>
      <c r="AYY909" s="30"/>
      <c r="AYZ909" s="30"/>
      <c r="AZA909" s="30"/>
      <c r="AZB909" s="30"/>
      <c r="AZC909" s="30"/>
      <c r="AZD909" s="30"/>
      <c r="AZE909" s="30"/>
      <c r="AZF909" s="30"/>
      <c r="AZG909" s="30"/>
      <c r="AZH909" s="30"/>
      <c r="AZI909" s="30"/>
      <c r="AZJ909" s="30"/>
      <c r="AZK909" s="30"/>
      <c r="AZL909" s="30"/>
      <c r="AZM909" s="30"/>
      <c r="AZN909" s="30"/>
      <c r="AZO909" s="30"/>
      <c r="AZP909" s="30"/>
      <c r="AZQ909" s="30"/>
      <c r="AZR909" s="30"/>
      <c r="AZS909" s="30"/>
      <c r="AZT909" s="30"/>
      <c r="AZU909" s="30"/>
      <c r="AZV909" s="30"/>
      <c r="AZW909" s="30"/>
      <c r="AZX909" s="30"/>
      <c r="AZY909" s="30"/>
      <c r="AZZ909" s="30"/>
      <c r="BAA909" s="30"/>
      <c r="BAB909" s="30"/>
      <c r="BAC909" s="30"/>
      <c r="BAD909" s="30"/>
      <c r="BAE909" s="30"/>
      <c r="BAF909" s="30"/>
      <c r="BAG909" s="30"/>
      <c r="BAH909" s="30"/>
      <c r="BAI909" s="30"/>
      <c r="BAJ909" s="30"/>
      <c r="BAK909" s="30"/>
      <c r="BAL909" s="30"/>
      <c r="BAM909" s="30"/>
      <c r="BAN909" s="30"/>
      <c r="BAO909" s="30"/>
      <c r="BAP909" s="30"/>
      <c r="BAQ909" s="30"/>
      <c r="BAR909" s="30"/>
      <c r="BAS909" s="30"/>
      <c r="BAT909" s="30"/>
      <c r="BAU909" s="30"/>
      <c r="BAV909" s="30"/>
      <c r="BAW909" s="30"/>
      <c r="BAX909" s="30"/>
      <c r="BAY909" s="30"/>
      <c r="BAZ909" s="30"/>
      <c r="BBA909" s="30"/>
      <c r="BBB909" s="30"/>
      <c r="BBC909" s="30"/>
      <c r="BBD909" s="30"/>
      <c r="BBE909" s="30"/>
      <c r="BBF909" s="30"/>
      <c r="BBG909" s="30"/>
      <c r="BBH909" s="30"/>
      <c r="BBI909" s="30"/>
      <c r="BBJ909" s="30"/>
      <c r="BBK909" s="30"/>
      <c r="BBL909" s="30"/>
      <c r="BBM909" s="30"/>
      <c r="BBN909" s="30"/>
      <c r="BBO909" s="30"/>
      <c r="BBP909" s="30"/>
      <c r="BBQ909" s="30"/>
      <c r="BBR909" s="30"/>
      <c r="BBS909" s="30"/>
      <c r="BBT909" s="30"/>
      <c r="BBU909" s="30"/>
      <c r="BBV909" s="30"/>
      <c r="BBW909" s="30"/>
      <c r="BBX909" s="30"/>
      <c r="BBY909" s="30"/>
      <c r="BBZ909" s="30"/>
      <c r="BCA909" s="30"/>
      <c r="BCB909" s="30"/>
      <c r="BCC909" s="30"/>
      <c r="BCD909" s="30"/>
      <c r="BCE909" s="30"/>
      <c r="BCF909" s="30"/>
      <c r="BCG909" s="30"/>
      <c r="BCH909" s="30"/>
      <c r="BCI909" s="30"/>
      <c r="BCJ909" s="30"/>
      <c r="BCK909" s="30"/>
      <c r="BCL909" s="30"/>
      <c r="BCM909" s="30"/>
      <c r="BCN909" s="30"/>
      <c r="BCO909" s="30"/>
      <c r="BCP909" s="30"/>
      <c r="BCQ909" s="30"/>
      <c r="BCR909" s="30"/>
      <c r="BCS909" s="30"/>
      <c r="BCT909" s="30"/>
      <c r="BCU909" s="30"/>
      <c r="BCV909" s="30"/>
      <c r="BCW909" s="30"/>
      <c r="BCX909" s="30"/>
      <c r="BCY909" s="30"/>
      <c r="BCZ909" s="30"/>
      <c r="BDA909" s="30"/>
      <c r="BDB909" s="30"/>
      <c r="BDC909" s="30"/>
      <c r="BDD909" s="30"/>
      <c r="BDE909" s="30"/>
      <c r="BDF909" s="30"/>
      <c r="BDG909" s="30"/>
      <c r="BDH909" s="30"/>
      <c r="BDI909" s="30"/>
      <c r="BDJ909" s="30"/>
      <c r="BDK909" s="30"/>
      <c r="BDL909" s="30"/>
      <c r="BDM909" s="30"/>
      <c r="BDN909" s="30"/>
      <c r="BDO909" s="30"/>
      <c r="BDP909" s="30"/>
      <c r="BDQ909" s="30"/>
      <c r="BDR909" s="30"/>
      <c r="BDS909" s="30"/>
      <c r="BDT909" s="30"/>
      <c r="BDU909" s="30"/>
      <c r="BDV909" s="30"/>
      <c r="BDW909" s="30"/>
      <c r="BDX909" s="30"/>
      <c r="BDY909" s="30"/>
      <c r="BDZ909" s="30"/>
      <c r="BEA909" s="30"/>
      <c r="BEB909" s="30"/>
      <c r="BEC909" s="30"/>
      <c r="BED909" s="30"/>
      <c r="BEE909" s="30"/>
      <c r="BEF909" s="30"/>
      <c r="BEG909" s="30"/>
      <c r="BEH909" s="30"/>
      <c r="BEI909" s="30"/>
      <c r="BEJ909" s="30"/>
      <c r="BEK909" s="30"/>
      <c r="BEL909" s="30"/>
      <c r="BEM909" s="30"/>
      <c r="BEN909" s="30"/>
      <c r="BEO909" s="30"/>
      <c r="BEP909" s="30"/>
      <c r="BEQ909" s="30"/>
      <c r="BER909" s="30"/>
      <c r="BES909" s="30"/>
      <c r="BET909" s="30"/>
      <c r="BEU909" s="30"/>
      <c r="BEV909" s="30"/>
      <c r="BEW909" s="30"/>
      <c r="BEX909" s="30"/>
      <c r="BEY909" s="30"/>
      <c r="BEZ909" s="30"/>
      <c r="BFA909" s="30"/>
      <c r="BFB909" s="30"/>
      <c r="BFC909" s="30"/>
      <c r="BFD909" s="30"/>
      <c r="BFE909" s="30"/>
      <c r="BFF909" s="30"/>
      <c r="BFG909" s="30"/>
      <c r="BFH909" s="30"/>
      <c r="BFI909" s="30"/>
      <c r="BFJ909" s="30"/>
      <c r="BFK909" s="30"/>
      <c r="BFL909" s="30"/>
      <c r="BFM909" s="30"/>
      <c r="BFN909" s="30"/>
      <c r="BFO909" s="30"/>
      <c r="BFP909" s="30"/>
      <c r="BFQ909" s="30"/>
      <c r="BFR909" s="30"/>
      <c r="BFS909" s="30"/>
      <c r="BFT909" s="30"/>
      <c r="BFU909" s="30"/>
      <c r="BFV909" s="30"/>
      <c r="BFW909" s="30"/>
      <c r="BFX909" s="30"/>
      <c r="BFY909" s="30"/>
      <c r="BFZ909" s="30"/>
      <c r="BGA909" s="30"/>
      <c r="BGB909" s="30"/>
      <c r="BGC909" s="30"/>
      <c r="BGD909" s="30"/>
      <c r="BGE909" s="30"/>
      <c r="BGF909" s="30"/>
      <c r="BGG909" s="30"/>
      <c r="BGH909" s="30"/>
      <c r="BGI909" s="30"/>
      <c r="BGJ909" s="30"/>
      <c r="BGK909" s="30"/>
      <c r="BGL909" s="30"/>
      <c r="BGM909" s="30"/>
      <c r="BGN909" s="30"/>
      <c r="BGO909" s="30"/>
      <c r="BGP909" s="30"/>
      <c r="BGQ909" s="30"/>
      <c r="BGR909" s="30"/>
      <c r="BGS909" s="30"/>
      <c r="BGT909" s="30"/>
      <c r="BGU909" s="30"/>
      <c r="BGV909" s="30"/>
      <c r="BGW909" s="30"/>
      <c r="BGX909" s="30"/>
      <c r="BGY909" s="30"/>
      <c r="BGZ909" s="30"/>
      <c r="BHA909" s="30"/>
      <c r="BHB909" s="30"/>
      <c r="BHC909" s="30"/>
      <c r="BHD909" s="30"/>
      <c r="BHE909" s="30"/>
      <c r="BHF909" s="30"/>
      <c r="BHG909" s="30"/>
      <c r="BHH909" s="30"/>
      <c r="BHI909" s="30"/>
      <c r="BHJ909" s="30"/>
      <c r="BHK909" s="30"/>
      <c r="BHL909" s="30"/>
      <c r="BHM909" s="30"/>
      <c r="BHN909" s="30"/>
      <c r="BHO909" s="30"/>
      <c r="BHP909" s="30"/>
      <c r="BHQ909" s="30"/>
      <c r="BHR909" s="30"/>
      <c r="BHS909" s="30"/>
      <c r="BHT909" s="30"/>
      <c r="BHU909" s="30"/>
      <c r="BHV909" s="30"/>
      <c r="BHW909" s="30"/>
      <c r="BHX909" s="30"/>
      <c r="BHY909" s="30"/>
      <c r="BHZ909" s="30"/>
      <c r="BIA909" s="30"/>
      <c r="BIB909" s="30"/>
      <c r="BIC909" s="30"/>
      <c r="BID909" s="30"/>
      <c r="BIE909" s="30"/>
      <c r="BIF909" s="30"/>
      <c r="BIG909" s="30"/>
      <c r="BIH909" s="30"/>
      <c r="BII909" s="30"/>
      <c r="BIJ909" s="30"/>
      <c r="BIK909" s="30"/>
      <c r="BIL909" s="30"/>
      <c r="BIM909" s="30"/>
      <c r="BIN909" s="30"/>
      <c r="BIO909" s="30"/>
      <c r="BIP909" s="30"/>
      <c r="BIQ909" s="30"/>
      <c r="BIR909" s="30"/>
      <c r="BIS909" s="30"/>
      <c r="BIT909" s="30"/>
      <c r="BIU909" s="30"/>
      <c r="BIV909" s="30"/>
      <c r="BIW909" s="30"/>
      <c r="BIX909" s="30"/>
      <c r="BIY909" s="30"/>
      <c r="BIZ909" s="30"/>
      <c r="BJA909" s="30"/>
      <c r="BJB909" s="30"/>
      <c r="BJC909" s="30"/>
      <c r="BJD909" s="30"/>
      <c r="BJE909" s="30"/>
      <c r="BJF909" s="30"/>
      <c r="BJG909" s="30"/>
      <c r="BJH909" s="30"/>
      <c r="BJI909" s="30"/>
      <c r="BJJ909" s="30"/>
      <c r="BJK909" s="30"/>
      <c r="BJL909" s="30"/>
      <c r="BJM909" s="30"/>
      <c r="BJN909" s="30"/>
      <c r="BJO909" s="30"/>
      <c r="BJP909" s="30"/>
      <c r="BJQ909" s="30"/>
      <c r="BJR909" s="30"/>
      <c r="BJS909" s="30"/>
      <c r="BJT909" s="30"/>
      <c r="BJU909" s="30"/>
      <c r="BJV909" s="30"/>
      <c r="BJW909" s="30"/>
      <c r="BJX909" s="30"/>
      <c r="BJY909" s="30"/>
      <c r="BJZ909" s="30"/>
      <c r="BKA909" s="30"/>
      <c r="BKB909" s="30"/>
      <c r="BKC909" s="30"/>
      <c r="BKD909" s="30"/>
      <c r="BKE909" s="30"/>
      <c r="BKF909" s="30"/>
      <c r="BKG909" s="30"/>
      <c r="BKH909" s="30"/>
      <c r="BKI909" s="30"/>
      <c r="BKJ909" s="30"/>
      <c r="BKK909" s="30"/>
      <c r="BKL909" s="30"/>
      <c r="BKM909" s="30"/>
      <c r="BKN909" s="30"/>
      <c r="BKO909" s="30"/>
      <c r="BKP909" s="30"/>
      <c r="BKQ909" s="30"/>
      <c r="BKR909" s="30"/>
      <c r="BKS909" s="30"/>
      <c r="BKT909" s="30"/>
      <c r="BKU909" s="30"/>
      <c r="BKV909" s="30"/>
      <c r="BKW909" s="30"/>
      <c r="BKX909" s="30"/>
      <c r="BKY909" s="30"/>
      <c r="BKZ909" s="30"/>
      <c r="BLA909" s="30"/>
      <c r="BLB909" s="30"/>
      <c r="BLC909" s="30"/>
      <c r="BLD909" s="30"/>
      <c r="BLE909" s="30"/>
      <c r="BLF909" s="30"/>
      <c r="BLG909" s="30"/>
      <c r="BLH909" s="30"/>
      <c r="BLI909" s="30"/>
      <c r="BLJ909" s="30"/>
      <c r="BLK909" s="30"/>
      <c r="BLL909" s="30"/>
      <c r="BLM909" s="30"/>
      <c r="BLN909" s="30"/>
      <c r="BLO909" s="30"/>
      <c r="BLP909" s="30"/>
      <c r="BLQ909" s="30"/>
      <c r="BLR909" s="30"/>
      <c r="BLS909" s="30"/>
      <c r="BLT909" s="30"/>
      <c r="BLU909" s="30"/>
      <c r="BLV909" s="30"/>
      <c r="BLW909" s="30"/>
      <c r="BLX909" s="30"/>
      <c r="BLY909" s="30"/>
      <c r="BLZ909" s="30"/>
      <c r="BMA909" s="30"/>
      <c r="BMB909" s="30"/>
      <c r="BMC909" s="30"/>
      <c r="BMD909" s="30"/>
      <c r="BME909" s="30"/>
      <c r="BMF909" s="30"/>
      <c r="BMG909" s="30"/>
      <c r="BMH909" s="30"/>
      <c r="BMI909" s="30"/>
      <c r="BMJ909" s="30"/>
      <c r="BMK909" s="30"/>
      <c r="BML909" s="30"/>
      <c r="BMM909" s="30"/>
      <c r="BMN909" s="30"/>
      <c r="BMO909" s="30"/>
      <c r="BMP909" s="30"/>
      <c r="BMQ909" s="30"/>
      <c r="BMR909" s="30"/>
      <c r="BMS909" s="30"/>
      <c r="BMT909" s="30"/>
      <c r="BMU909" s="30"/>
      <c r="BMV909" s="30"/>
      <c r="BMW909" s="30"/>
      <c r="BMX909" s="30"/>
      <c r="BMY909" s="30"/>
      <c r="BMZ909" s="30"/>
      <c r="BNA909" s="30"/>
      <c r="BNB909" s="30"/>
      <c r="BNC909" s="30"/>
      <c r="BND909" s="30"/>
      <c r="BNE909" s="30"/>
      <c r="BNF909" s="30"/>
      <c r="BNG909" s="30"/>
      <c r="BNH909" s="30"/>
      <c r="BNI909" s="30"/>
      <c r="BNJ909" s="30"/>
      <c r="BNK909" s="30"/>
      <c r="BNL909" s="30"/>
      <c r="BNM909" s="30"/>
      <c r="BNN909" s="30"/>
      <c r="BNO909" s="30"/>
      <c r="BNP909" s="30"/>
      <c r="BNQ909" s="30"/>
      <c r="BNR909" s="30"/>
      <c r="BNS909" s="30"/>
      <c r="BNT909" s="30"/>
      <c r="BNU909" s="30"/>
      <c r="BNV909" s="30"/>
      <c r="BNW909" s="30"/>
      <c r="BNX909" s="30"/>
      <c r="BNY909" s="30"/>
      <c r="BNZ909" s="30"/>
      <c r="BOA909" s="30"/>
      <c r="BOB909" s="30"/>
      <c r="BOC909" s="30"/>
      <c r="BOD909" s="30"/>
      <c r="BOE909" s="30"/>
      <c r="BOF909" s="30"/>
      <c r="BOG909" s="30"/>
      <c r="BOH909" s="30"/>
      <c r="BOI909" s="30"/>
      <c r="BOJ909" s="30"/>
      <c r="BOK909" s="30"/>
      <c r="BOL909" s="30"/>
      <c r="BOM909" s="30"/>
      <c r="BON909" s="30"/>
      <c r="BOO909" s="30"/>
      <c r="BOP909" s="30"/>
      <c r="BOQ909" s="30"/>
      <c r="BOR909" s="30"/>
      <c r="BOS909" s="30"/>
      <c r="BOT909" s="30"/>
      <c r="BOU909" s="30"/>
      <c r="BOV909" s="30"/>
      <c r="BOW909" s="30"/>
      <c r="BOX909" s="30"/>
      <c r="BOY909" s="30"/>
      <c r="BOZ909" s="30"/>
      <c r="BPA909" s="30"/>
      <c r="BPB909" s="30"/>
      <c r="BPC909" s="30"/>
      <c r="BPD909" s="30"/>
      <c r="BPE909" s="30"/>
      <c r="BPF909" s="30"/>
      <c r="BPG909" s="30"/>
      <c r="BPH909" s="30"/>
      <c r="BPI909" s="30"/>
      <c r="BPJ909" s="30"/>
      <c r="BPK909" s="30"/>
      <c r="BPL909" s="30"/>
      <c r="BPM909" s="30"/>
      <c r="BPN909" s="30"/>
      <c r="BPO909" s="30"/>
      <c r="BPP909" s="30"/>
      <c r="BPQ909" s="30"/>
      <c r="BPR909" s="30"/>
      <c r="BPS909" s="30"/>
      <c r="BPT909" s="30"/>
      <c r="BPU909" s="30"/>
      <c r="BPV909" s="30"/>
      <c r="BPW909" s="30"/>
      <c r="BPX909" s="30"/>
      <c r="BPY909" s="30"/>
      <c r="BPZ909" s="30"/>
      <c r="BQA909" s="30"/>
      <c r="BQB909" s="30"/>
      <c r="BQC909" s="30"/>
      <c r="BQD909" s="30"/>
      <c r="BQE909" s="30"/>
      <c r="BQF909" s="30"/>
      <c r="BQG909" s="30"/>
      <c r="BQH909" s="30"/>
      <c r="BQI909" s="30"/>
      <c r="BQJ909" s="30"/>
      <c r="BQK909" s="30"/>
      <c r="BQL909" s="30"/>
      <c r="BQM909" s="30"/>
      <c r="BQN909" s="30"/>
      <c r="BQO909" s="30"/>
      <c r="BQP909" s="30"/>
      <c r="BQQ909" s="30"/>
      <c r="BQR909" s="30"/>
      <c r="BQS909" s="30"/>
      <c r="BQT909" s="30"/>
      <c r="BQU909" s="30"/>
      <c r="BQV909" s="30"/>
      <c r="BQW909" s="30"/>
      <c r="BQX909" s="30"/>
      <c r="BQY909" s="30"/>
      <c r="BQZ909" s="30"/>
      <c r="BRA909" s="30"/>
      <c r="BRB909" s="30"/>
      <c r="BRC909" s="30"/>
      <c r="BRD909" s="30"/>
      <c r="BRE909" s="30"/>
      <c r="BRF909" s="30"/>
      <c r="BRG909" s="30"/>
      <c r="BRH909" s="30"/>
      <c r="BRI909" s="30"/>
      <c r="BRJ909" s="30"/>
      <c r="BRK909" s="30"/>
      <c r="BRL909" s="30"/>
      <c r="BRM909" s="30"/>
      <c r="BRN909" s="30"/>
      <c r="BRO909" s="30"/>
      <c r="BRP909" s="30"/>
      <c r="BRQ909" s="30"/>
      <c r="BRR909" s="30"/>
      <c r="BRS909" s="30"/>
      <c r="BRT909" s="30"/>
      <c r="BRU909" s="30"/>
      <c r="BRV909" s="30"/>
      <c r="BRW909" s="30"/>
      <c r="BRX909" s="30"/>
      <c r="BRY909" s="30"/>
      <c r="BRZ909" s="30"/>
      <c r="BSA909" s="30"/>
      <c r="BSB909" s="30"/>
      <c r="BSC909" s="30"/>
      <c r="BSD909" s="30"/>
      <c r="BSE909" s="30"/>
      <c r="BSF909" s="30"/>
      <c r="BSG909" s="30"/>
      <c r="BSH909" s="30"/>
      <c r="BSI909" s="30"/>
      <c r="BSJ909" s="30"/>
      <c r="BSK909" s="30"/>
      <c r="BSL909" s="30"/>
      <c r="BSM909" s="30"/>
      <c r="BSN909" s="30"/>
      <c r="BSO909" s="30"/>
      <c r="BSP909" s="30"/>
      <c r="BSQ909" s="30"/>
      <c r="BSR909" s="30"/>
      <c r="BSS909" s="30"/>
      <c r="BST909" s="30"/>
      <c r="BSU909" s="30"/>
      <c r="BSV909" s="30"/>
      <c r="BSW909" s="30"/>
      <c r="BSX909" s="30"/>
      <c r="BSY909" s="30"/>
      <c r="BSZ909" s="30"/>
      <c r="BTA909" s="30"/>
      <c r="BTB909" s="30"/>
      <c r="BTC909" s="30"/>
      <c r="BTD909" s="30"/>
      <c r="BTE909" s="30"/>
      <c r="BTF909" s="30"/>
      <c r="BTG909" s="30"/>
      <c r="BTH909" s="30"/>
      <c r="BTI909" s="30"/>
      <c r="BTJ909" s="30"/>
      <c r="BTK909" s="30"/>
      <c r="BTL909" s="30"/>
      <c r="BTM909" s="30"/>
      <c r="BTN909" s="30"/>
      <c r="BTO909" s="30"/>
      <c r="BTP909" s="30"/>
      <c r="BTQ909" s="30"/>
      <c r="BTR909" s="30"/>
      <c r="BTS909" s="30"/>
      <c r="BTT909" s="30"/>
      <c r="BTU909" s="30"/>
      <c r="BTV909" s="30"/>
      <c r="BTW909" s="30"/>
      <c r="BTX909" s="30"/>
      <c r="BTY909" s="30"/>
      <c r="BTZ909" s="30"/>
      <c r="BUA909" s="30"/>
      <c r="BUB909" s="30"/>
      <c r="BUC909" s="30"/>
      <c r="BUD909" s="30"/>
      <c r="BUE909" s="30"/>
      <c r="BUF909" s="30"/>
      <c r="BUG909" s="30"/>
      <c r="BUH909" s="30"/>
      <c r="BUI909" s="30"/>
      <c r="BUJ909" s="30"/>
      <c r="BUK909" s="30"/>
      <c r="BUL909" s="30"/>
      <c r="BUM909" s="30"/>
      <c r="BUN909" s="30"/>
      <c r="BUO909" s="30"/>
      <c r="BUP909" s="30"/>
      <c r="BUQ909" s="30"/>
      <c r="BUR909" s="30"/>
      <c r="BUS909" s="30"/>
      <c r="BUT909" s="30"/>
      <c r="BUU909" s="30"/>
      <c r="BUV909" s="30"/>
      <c r="BUW909" s="30"/>
      <c r="BUX909" s="30"/>
      <c r="BUY909" s="30"/>
      <c r="BUZ909" s="30"/>
      <c r="BVA909" s="30"/>
      <c r="BVB909" s="30"/>
      <c r="BVC909" s="30"/>
      <c r="BVD909" s="30"/>
      <c r="BVE909" s="30"/>
      <c r="BVF909" s="30"/>
      <c r="BVG909" s="30"/>
      <c r="BVH909" s="30"/>
      <c r="BVI909" s="30"/>
      <c r="BVJ909" s="30"/>
      <c r="BVK909" s="30"/>
      <c r="BVL909" s="30"/>
      <c r="BVM909" s="30"/>
      <c r="BVN909" s="30"/>
      <c r="BVO909" s="30"/>
      <c r="BVP909" s="30"/>
      <c r="BVQ909" s="30"/>
      <c r="BVR909" s="30"/>
      <c r="BVS909" s="30"/>
      <c r="BVT909" s="30"/>
      <c r="BVU909" s="30"/>
      <c r="BVV909" s="30"/>
      <c r="BVW909" s="30"/>
      <c r="BVX909" s="30"/>
      <c r="BVY909" s="30"/>
      <c r="BVZ909" s="30"/>
      <c r="BWA909" s="30"/>
      <c r="BWB909" s="30"/>
      <c r="BWC909" s="30"/>
      <c r="BWD909" s="30"/>
      <c r="BWE909" s="30"/>
      <c r="BWF909" s="30"/>
      <c r="BWG909" s="30"/>
      <c r="BWH909" s="30"/>
      <c r="BWI909" s="30"/>
      <c r="BWJ909" s="30"/>
      <c r="BWK909" s="30"/>
      <c r="BWL909" s="30"/>
      <c r="BWM909" s="30"/>
      <c r="BWN909" s="30"/>
      <c r="BWO909" s="30"/>
      <c r="BWP909" s="30"/>
      <c r="BWQ909" s="30"/>
      <c r="BWR909" s="30"/>
      <c r="BWS909" s="30"/>
      <c r="BWT909" s="30"/>
      <c r="BWU909" s="30"/>
      <c r="BWV909" s="30"/>
      <c r="BWW909" s="30"/>
      <c r="BWX909" s="30"/>
      <c r="BWY909" s="30"/>
      <c r="BWZ909" s="30"/>
      <c r="BXA909" s="30"/>
      <c r="BXB909" s="30"/>
      <c r="BXC909" s="30"/>
      <c r="BXD909" s="30"/>
      <c r="BXE909" s="30"/>
      <c r="BXF909" s="30"/>
      <c r="BXG909" s="30"/>
      <c r="BXH909" s="30"/>
      <c r="BXI909" s="30"/>
      <c r="BXJ909" s="30"/>
      <c r="BXK909" s="30"/>
      <c r="BXL909" s="30"/>
      <c r="BXM909" s="30"/>
      <c r="BXN909" s="30"/>
      <c r="BXO909" s="30"/>
      <c r="BXP909" s="30"/>
      <c r="BXQ909" s="30"/>
      <c r="BXR909" s="30"/>
      <c r="BXS909" s="30"/>
      <c r="BXT909" s="30"/>
      <c r="BXU909" s="30"/>
      <c r="BXV909" s="30"/>
      <c r="BXW909" s="30"/>
      <c r="BXX909" s="30"/>
      <c r="BXY909" s="30"/>
      <c r="BXZ909" s="30"/>
      <c r="BYA909" s="30"/>
      <c r="BYB909" s="30"/>
      <c r="BYC909" s="30"/>
      <c r="BYD909" s="30"/>
      <c r="BYE909" s="30"/>
      <c r="BYF909" s="30"/>
      <c r="BYG909" s="30"/>
      <c r="BYH909" s="30"/>
      <c r="BYI909" s="30"/>
      <c r="BYJ909" s="30"/>
      <c r="BYK909" s="30"/>
      <c r="BYL909" s="30"/>
      <c r="BYM909" s="30"/>
      <c r="BYN909" s="30"/>
      <c r="BYO909" s="30"/>
      <c r="BYP909" s="30"/>
      <c r="BYQ909" s="30"/>
      <c r="BYR909" s="30"/>
      <c r="BYS909" s="30"/>
      <c r="BYT909" s="30"/>
      <c r="BYU909" s="30"/>
      <c r="BYV909" s="30"/>
      <c r="BYW909" s="30"/>
      <c r="BYX909" s="30"/>
      <c r="BYY909" s="30"/>
      <c r="BYZ909" s="30"/>
      <c r="BZA909" s="30"/>
      <c r="BZB909" s="30"/>
      <c r="BZC909" s="30"/>
      <c r="BZD909" s="30"/>
      <c r="BZE909" s="30"/>
      <c r="BZF909" s="30"/>
      <c r="BZG909" s="30"/>
      <c r="BZH909" s="30"/>
      <c r="BZI909" s="30"/>
      <c r="BZJ909" s="30"/>
      <c r="BZK909" s="30"/>
      <c r="BZL909" s="30"/>
      <c r="BZM909" s="30"/>
      <c r="BZN909" s="30"/>
      <c r="BZO909" s="30"/>
      <c r="BZP909" s="30"/>
      <c r="BZQ909" s="30"/>
      <c r="BZR909" s="30"/>
      <c r="BZS909" s="30"/>
      <c r="BZT909" s="30"/>
      <c r="BZU909" s="30"/>
      <c r="BZV909" s="30"/>
      <c r="BZW909" s="30"/>
      <c r="BZX909" s="30"/>
      <c r="BZY909" s="30"/>
      <c r="BZZ909" s="30"/>
      <c r="CAA909" s="30"/>
      <c r="CAB909" s="30"/>
      <c r="CAC909" s="30"/>
      <c r="CAD909" s="30"/>
      <c r="CAE909" s="30"/>
      <c r="CAF909" s="30"/>
      <c r="CAG909" s="30"/>
      <c r="CAH909" s="30"/>
      <c r="CAI909" s="30"/>
      <c r="CAJ909" s="30"/>
      <c r="CAK909" s="30"/>
      <c r="CAL909" s="30"/>
      <c r="CAM909" s="30"/>
      <c r="CAN909" s="30"/>
      <c r="CAO909" s="30"/>
      <c r="CAP909" s="30"/>
      <c r="CAQ909" s="30"/>
      <c r="CAR909" s="30"/>
      <c r="CAS909" s="30"/>
      <c r="CAT909" s="30"/>
      <c r="CAU909" s="30"/>
      <c r="CAV909" s="30"/>
      <c r="CAW909" s="30"/>
      <c r="CAX909" s="30"/>
      <c r="CAY909" s="30"/>
      <c r="CAZ909" s="30"/>
      <c r="CBA909" s="30"/>
      <c r="CBB909" s="30"/>
      <c r="CBC909" s="30"/>
      <c r="CBD909" s="30"/>
      <c r="CBE909" s="30"/>
      <c r="CBF909" s="30"/>
      <c r="CBG909" s="30"/>
      <c r="CBH909" s="30"/>
      <c r="CBI909" s="30"/>
      <c r="CBJ909" s="30"/>
      <c r="CBK909" s="30"/>
      <c r="CBL909" s="30"/>
      <c r="CBM909" s="30"/>
      <c r="CBN909" s="30"/>
      <c r="CBO909" s="30"/>
      <c r="CBP909" s="30"/>
      <c r="CBQ909" s="30"/>
      <c r="CBR909" s="30"/>
      <c r="CBS909" s="30"/>
      <c r="CBT909" s="30"/>
      <c r="CBU909" s="30"/>
      <c r="CBV909" s="30"/>
      <c r="CBW909" s="30"/>
      <c r="CBX909" s="30"/>
      <c r="CBY909" s="30"/>
      <c r="CBZ909" s="30"/>
      <c r="CCA909" s="30"/>
      <c r="CCB909" s="30"/>
      <c r="CCC909" s="30"/>
      <c r="CCD909" s="30"/>
      <c r="CCE909" s="30"/>
      <c r="CCF909" s="30"/>
      <c r="CCG909" s="30"/>
      <c r="CCH909" s="30"/>
      <c r="CCI909" s="30"/>
      <c r="CCJ909" s="30"/>
      <c r="CCK909" s="30"/>
      <c r="CCL909" s="30"/>
      <c r="CCM909" s="30"/>
      <c r="CCN909" s="30"/>
      <c r="CCO909" s="30"/>
      <c r="CCP909" s="30"/>
      <c r="CCQ909" s="30"/>
      <c r="CCR909" s="30"/>
      <c r="CCS909" s="30"/>
      <c r="CCT909" s="30"/>
      <c r="CCU909" s="30"/>
      <c r="CCV909" s="30"/>
      <c r="CCW909" s="30"/>
      <c r="CCX909" s="30"/>
      <c r="CCY909" s="30"/>
      <c r="CCZ909" s="30"/>
      <c r="CDA909" s="30"/>
      <c r="CDB909" s="30"/>
      <c r="CDC909" s="30"/>
      <c r="CDD909" s="30"/>
      <c r="CDE909" s="30"/>
      <c r="CDF909" s="30"/>
      <c r="CDG909" s="30"/>
      <c r="CDH909" s="30"/>
      <c r="CDI909" s="30"/>
      <c r="CDJ909" s="30"/>
      <c r="CDK909" s="30"/>
      <c r="CDL909" s="30"/>
      <c r="CDM909" s="30"/>
      <c r="CDN909" s="30"/>
      <c r="CDO909" s="30"/>
      <c r="CDP909" s="30"/>
      <c r="CDQ909" s="30"/>
      <c r="CDR909" s="30"/>
      <c r="CDS909" s="30"/>
      <c r="CDT909" s="30"/>
      <c r="CDU909" s="30"/>
      <c r="CDV909" s="30"/>
      <c r="CDW909" s="30"/>
      <c r="CDX909" s="30"/>
      <c r="CDY909" s="30"/>
      <c r="CDZ909" s="30"/>
      <c r="CEA909" s="30"/>
      <c r="CEB909" s="30"/>
      <c r="CEC909" s="30"/>
      <c r="CED909" s="30"/>
      <c r="CEE909" s="30"/>
      <c r="CEF909" s="30"/>
      <c r="CEG909" s="30"/>
      <c r="CEH909" s="30"/>
      <c r="CEI909" s="30"/>
      <c r="CEJ909" s="30"/>
      <c r="CEK909" s="30"/>
      <c r="CEL909" s="30"/>
      <c r="CEM909" s="30"/>
      <c r="CEN909" s="30"/>
      <c r="CEO909" s="30"/>
      <c r="CEP909" s="30"/>
      <c r="CEQ909" s="30"/>
      <c r="CER909" s="30"/>
      <c r="CES909" s="30"/>
      <c r="CET909" s="30"/>
      <c r="CEU909" s="30"/>
      <c r="CEV909" s="30"/>
      <c r="CEW909" s="30"/>
      <c r="CEX909" s="30"/>
      <c r="CEY909" s="30"/>
      <c r="CEZ909" s="30"/>
      <c r="CFA909" s="30"/>
      <c r="CFB909" s="30"/>
      <c r="CFC909" s="30"/>
      <c r="CFD909" s="30"/>
      <c r="CFE909" s="30"/>
      <c r="CFF909" s="30"/>
      <c r="CFG909" s="30"/>
      <c r="CFH909" s="30"/>
      <c r="CFI909" s="30"/>
      <c r="CFJ909" s="30"/>
      <c r="CFK909" s="30"/>
      <c r="CFL909" s="30"/>
      <c r="CFM909" s="30"/>
      <c r="CFN909" s="30"/>
      <c r="CFO909" s="30"/>
      <c r="CFP909" s="30"/>
      <c r="CFQ909" s="30"/>
      <c r="CFR909" s="30"/>
      <c r="CFS909" s="30"/>
      <c r="CFT909" s="30"/>
      <c r="CFU909" s="30"/>
      <c r="CFV909" s="30"/>
      <c r="CFW909" s="30"/>
      <c r="CFX909" s="30"/>
      <c r="CFY909" s="30"/>
      <c r="CFZ909" s="30"/>
      <c r="CGA909" s="30"/>
      <c r="CGB909" s="30"/>
      <c r="CGC909" s="30"/>
      <c r="CGD909" s="30"/>
      <c r="CGE909" s="30"/>
      <c r="CGF909" s="30"/>
      <c r="CGG909" s="30"/>
      <c r="CGH909" s="30"/>
      <c r="CGI909" s="30"/>
      <c r="CGJ909" s="30"/>
      <c r="CGK909" s="30"/>
      <c r="CGL909" s="30"/>
      <c r="CGM909" s="30"/>
      <c r="CGN909" s="30"/>
      <c r="CGO909" s="30"/>
      <c r="CGP909" s="30"/>
      <c r="CGQ909" s="30"/>
      <c r="CGR909" s="30"/>
      <c r="CGS909" s="30"/>
      <c r="CGT909" s="30"/>
      <c r="CGU909" s="30"/>
      <c r="CGV909" s="30"/>
      <c r="CGW909" s="30"/>
      <c r="CGX909" s="30"/>
      <c r="CGY909" s="30"/>
      <c r="CGZ909" s="30"/>
      <c r="CHA909" s="30"/>
      <c r="CHB909" s="30"/>
      <c r="CHC909" s="30"/>
      <c r="CHD909" s="30"/>
      <c r="CHE909" s="30"/>
      <c r="CHF909" s="30"/>
      <c r="CHG909" s="30"/>
      <c r="CHH909" s="30"/>
      <c r="CHI909" s="30"/>
      <c r="CHJ909" s="30"/>
      <c r="CHK909" s="30"/>
      <c r="CHL909" s="30"/>
      <c r="CHM909" s="30"/>
      <c r="CHN909" s="30"/>
      <c r="CHO909" s="30"/>
      <c r="CHP909" s="30"/>
      <c r="CHQ909" s="30"/>
      <c r="CHR909" s="30"/>
      <c r="CHS909" s="30"/>
      <c r="CHT909" s="30"/>
      <c r="CHU909" s="30"/>
      <c r="CHV909" s="30"/>
      <c r="CHW909" s="30"/>
      <c r="CHX909" s="30"/>
      <c r="CHY909" s="30"/>
      <c r="CHZ909" s="30"/>
      <c r="CIA909" s="30"/>
      <c r="CIB909" s="30"/>
      <c r="CIC909" s="30"/>
      <c r="CID909" s="30"/>
      <c r="CIE909" s="30"/>
      <c r="CIF909" s="30"/>
      <c r="CIG909" s="30"/>
      <c r="CIH909" s="30"/>
      <c r="CII909" s="30"/>
      <c r="CIJ909" s="30"/>
      <c r="CIK909" s="30"/>
      <c r="CIL909" s="30"/>
      <c r="CIM909" s="30"/>
      <c r="CIN909" s="30"/>
      <c r="CIO909" s="30"/>
      <c r="CIP909" s="30"/>
      <c r="CIQ909" s="30"/>
      <c r="CIR909" s="30"/>
      <c r="CIS909" s="30"/>
      <c r="CIT909" s="30"/>
      <c r="CIU909" s="30"/>
      <c r="CIV909" s="30"/>
      <c r="CIW909" s="30"/>
      <c r="CIX909" s="30"/>
      <c r="CIY909" s="30"/>
      <c r="CIZ909" s="30"/>
      <c r="CJA909" s="30"/>
      <c r="CJB909" s="30"/>
      <c r="CJC909" s="30"/>
      <c r="CJD909" s="30"/>
      <c r="CJE909" s="30"/>
      <c r="CJF909" s="30"/>
      <c r="CJG909" s="30"/>
      <c r="CJH909" s="30"/>
      <c r="CJI909" s="30"/>
      <c r="CJJ909" s="30"/>
      <c r="CJK909" s="30"/>
      <c r="CJL909" s="30"/>
      <c r="CJM909" s="30"/>
      <c r="CJN909" s="30"/>
      <c r="CJO909" s="30"/>
      <c r="CJP909" s="30"/>
      <c r="CJQ909" s="30"/>
      <c r="CJR909" s="30"/>
      <c r="CJS909" s="30"/>
      <c r="CJT909" s="30"/>
      <c r="CJU909" s="30"/>
      <c r="CJV909" s="30"/>
      <c r="CJW909" s="30"/>
      <c r="CJX909" s="30"/>
      <c r="CJY909" s="30"/>
      <c r="CJZ909" s="30"/>
      <c r="CKA909" s="30"/>
      <c r="CKB909" s="30"/>
      <c r="CKC909" s="30"/>
      <c r="CKD909" s="30"/>
      <c r="CKE909" s="30"/>
      <c r="CKF909" s="30"/>
      <c r="CKG909" s="30"/>
      <c r="CKH909" s="30"/>
      <c r="CKI909" s="30"/>
      <c r="CKJ909" s="30"/>
      <c r="CKK909" s="30"/>
      <c r="CKL909" s="30"/>
      <c r="CKM909" s="30"/>
      <c r="CKN909" s="30"/>
      <c r="CKO909" s="30"/>
      <c r="CKP909" s="30"/>
      <c r="CKQ909" s="30"/>
      <c r="CKR909" s="30"/>
      <c r="CKS909" s="30"/>
      <c r="CKT909" s="30"/>
      <c r="CKU909" s="30"/>
      <c r="CKV909" s="30"/>
      <c r="CKW909" s="30"/>
      <c r="CKX909" s="30"/>
      <c r="CKY909" s="30"/>
      <c r="CKZ909" s="30"/>
      <c r="CLA909" s="30"/>
      <c r="CLB909" s="30"/>
      <c r="CLC909" s="30"/>
      <c r="CLD909" s="30"/>
      <c r="CLE909" s="30"/>
      <c r="CLF909" s="30"/>
      <c r="CLG909" s="30"/>
      <c r="CLH909" s="30"/>
      <c r="CLI909" s="30"/>
      <c r="CLJ909" s="30"/>
      <c r="CLK909" s="30"/>
      <c r="CLL909" s="30"/>
      <c r="CLM909" s="30"/>
      <c r="CLN909" s="30"/>
      <c r="CLO909" s="30"/>
      <c r="CLP909" s="30"/>
      <c r="CLQ909" s="30"/>
      <c r="CLR909" s="30"/>
      <c r="CLS909" s="30"/>
      <c r="CLT909" s="30"/>
      <c r="CLU909" s="30"/>
      <c r="CLV909" s="30"/>
      <c r="CLW909" s="30"/>
      <c r="CLX909" s="30"/>
      <c r="CLY909" s="30"/>
      <c r="CLZ909" s="30"/>
      <c r="CMA909" s="30"/>
      <c r="CMB909" s="30"/>
      <c r="CMC909" s="30"/>
      <c r="CMD909" s="30"/>
      <c r="CME909" s="30"/>
      <c r="CMF909" s="30"/>
      <c r="CMG909" s="30"/>
      <c r="CMH909" s="30"/>
      <c r="CMI909" s="30"/>
      <c r="CMJ909" s="30"/>
      <c r="CMK909" s="30"/>
      <c r="CML909" s="30"/>
      <c r="CMM909" s="30"/>
      <c r="CMN909" s="30"/>
      <c r="CMO909" s="30"/>
      <c r="CMP909" s="30"/>
      <c r="CMQ909" s="30"/>
      <c r="CMR909" s="30"/>
      <c r="CMS909" s="30"/>
      <c r="CMT909" s="30"/>
      <c r="CMU909" s="30"/>
      <c r="CMV909" s="30"/>
      <c r="CMW909" s="30"/>
      <c r="CMX909" s="30"/>
      <c r="CMY909" s="30"/>
      <c r="CMZ909" s="30"/>
      <c r="CNA909" s="30"/>
      <c r="CNB909" s="30"/>
      <c r="CNC909" s="30"/>
      <c r="CND909" s="30"/>
      <c r="CNE909" s="30"/>
      <c r="CNF909" s="30"/>
      <c r="CNG909" s="30"/>
      <c r="CNH909" s="30"/>
      <c r="CNI909" s="30"/>
      <c r="CNJ909" s="30"/>
      <c r="CNK909" s="30"/>
      <c r="CNL909" s="30"/>
      <c r="CNM909" s="30"/>
      <c r="CNN909" s="30"/>
      <c r="CNO909" s="30"/>
      <c r="CNP909" s="30"/>
      <c r="CNQ909" s="30"/>
      <c r="CNR909" s="30"/>
      <c r="CNS909" s="30"/>
      <c r="CNT909" s="30"/>
      <c r="CNU909" s="30"/>
      <c r="CNV909" s="30"/>
      <c r="CNW909" s="30"/>
      <c r="CNX909" s="30"/>
      <c r="CNY909" s="30"/>
      <c r="CNZ909" s="30"/>
      <c r="COA909" s="30"/>
      <c r="COB909" s="30"/>
      <c r="COC909" s="30"/>
      <c r="COD909" s="30"/>
      <c r="COE909" s="30"/>
      <c r="COF909" s="30"/>
      <c r="COG909" s="30"/>
      <c r="COH909" s="30"/>
      <c r="COI909" s="30"/>
      <c r="COJ909" s="30"/>
      <c r="COK909" s="30"/>
      <c r="COL909" s="30"/>
      <c r="COM909" s="30"/>
      <c r="CON909" s="30"/>
      <c r="COO909" s="30"/>
      <c r="COP909" s="30"/>
      <c r="COQ909" s="30"/>
      <c r="COR909" s="30"/>
      <c r="COS909" s="30"/>
      <c r="COT909" s="30"/>
      <c r="COU909" s="30"/>
      <c r="COV909" s="30"/>
      <c r="COW909" s="30"/>
      <c r="COX909" s="30"/>
      <c r="COY909" s="30"/>
      <c r="COZ909" s="30"/>
      <c r="CPA909" s="30"/>
      <c r="CPB909" s="30"/>
      <c r="CPC909" s="30"/>
      <c r="CPD909" s="30"/>
      <c r="CPE909" s="30"/>
      <c r="CPF909" s="30"/>
      <c r="CPG909" s="30"/>
      <c r="CPH909" s="30"/>
      <c r="CPI909" s="30"/>
      <c r="CPJ909" s="30"/>
      <c r="CPK909" s="30"/>
      <c r="CPL909" s="30"/>
      <c r="CPM909" s="30"/>
      <c r="CPN909" s="30"/>
      <c r="CPO909" s="30"/>
      <c r="CPP909" s="30"/>
      <c r="CPQ909" s="30"/>
      <c r="CPR909" s="30"/>
      <c r="CPS909" s="30"/>
      <c r="CPT909" s="30"/>
      <c r="CPU909" s="30"/>
      <c r="CPV909" s="30"/>
      <c r="CPW909" s="30"/>
      <c r="CPX909" s="30"/>
      <c r="CPY909" s="30"/>
      <c r="CPZ909" s="30"/>
      <c r="CQA909" s="30"/>
      <c r="CQB909" s="30"/>
      <c r="CQC909" s="30"/>
      <c r="CQD909" s="30"/>
      <c r="CQE909" s="30"/>
      <c r="CQF909" s="30"/>
      <c r="CQG909" s="30"/>
      <c r="CQH909" s="30"/>
      <c r="CQI909" s="30"/>
      <c r="CQJ909" s="30"/>
      <c r="CQK909" s="30"/>
      <c r="CQL909" s="30"/>
      <c r="CQM909" s="30"/>
      <c r="CQN909" s="30"/>
      <c r="CQO909" s="30"/>
      <c r="CQP909" s="30"/>
      <c r="CQQ909" s="30"/>
      <c r="CQR909" s="30"/>
      <c r="CQS909" s="30"/>
      <c r="CQT909" s="30"/>
      <c r="CQU909" s="30"/>
      <c r="CQV909" s="30"/>
      <c r="CQW909" s="30"/>
      <c r="CQX909" s="30"/>
      <c r="CQY909" s="30"/>
      <c r="CQZ909" s="30"/>
      <c r="CRA909" s="30"/>
      <c r="CRB909" s="30"/>
      <c r="CRC909" s="30"/>
      <c r="CRD909" s="30"/>
      <c r="CRE909" s="30"/>
      <c r="CRF909" s="30"/>
      <c r="CRG909" s="30"/>
      <c r="CRH909" s="30"/>
      <c r="CRI909" s="30"/>
      <c r="CRJ909" s="30"/>
      <c r="CRK909" s="30"/>
      <c r="CRL909" s="30"/>
      <c r="CRM909" s="30"/>
      <c r="CRN909" s="30"/>
      <c r="CRO909" s="30"/>
      <c r="CRP909" s="30"/>
      <c r="CRQ909" s="30"/>
      <c r="CRR909" s="30"/>
      <c r="CRS909" s="30"/>
      <c r="CRT909" s="30"/>
      <c r="CRU909" s="30"/>
      <c r="CRV909" s="30"/>
      <c r="CRW909" s="30"/>
      <c r="CRX909" s="30"/>
      <c r="CRY909" s="30"/>
      <c r="CRZ909" s="30"/>
      <c r="CSA909" s="30"/>
      <c r="CSB909" s="30"/>
      <c r="CSC909" s="30"/>
      <c r="CSD909" s="30"/>
      <c r="CSE909" s="30"/>
      <c r="CSF909" s="30"/>
      <c r="CSG909" s="30"/>
      <c r="CSH909" s="30"/>
      <c r="CSI909" s="30"/>
      <c r="CSJ909" s="30"/>
      <c r="CSK909" s="30"/>
      <c r="CSL909" s="30"/>
      <c r="CSM909" s="30"/>
      <c r="CSN909" s="30"/>
      <c r="CSO909" s="30"/>
      <c r="CSP909" s="30"/>
      <c r="CSQ909" s="30"/>
      <c r="CSR909" s="30"/>
      <c r="CSS909" s="30"/>
      <c r="CST909" s="30"/>
      <c r="CSU909" s="30"/>
      <c r="CSV909" s="30"/>
      <c r="CSW909" s="30"/>
      <c r="CSX909" s="30"/>
      <c r="CSY909" s="30"/>
      <c r="CSZ909" s="30"/>
      <c r="CTA909" s="30"/>
      <c r="CTB909" s="30"/>
      <c r="CTC909" s="30"/>
      <c r="CTD909" s="30"/>
      <c r="CTE909" s="30"/>
      <c r="CTF909" s="30"/>
      <c r="CTG909" s="30"/>
      <c r="CTH909" s="30"/>
      <c r="CTI909" s="30"/>
      <c r="CTJ909" s="30"/>
      <c r="CTK909" s="30"/>
      <c r="CTL909" s="30"/>
      <c r="CTM909" s="30"/>
      <c r="CTN909" s="30"/>
      <c r="CTO909" s="30"/>
      <c r="CTP909" s="30"/>
      <c r="CTQ909" s="30"/>
      <c r="CTR909" s="30"/>
      <c r="CTS909" s="30"/>
      <c r="CTT909" s="30"/>
      <c r="CTU909" s="30"/>
      <c r="CTV909" s="30"/>
      <c r="CTW909" s="30"/>
      <c r="CTX909" s="30"/>
      <c r="CTY909" s="30"/>
      <c r="CTZ909" s="30"/>
      <c r="CUA909" s="30"/>
      <c r="CUB909" s="30"/>
      <c r="CUC909" s="30"/>
      <c r="CUD909" s="30"/>
      <c r="CUE909" s="30"/>
      <c r="CUF909" s="30"/>
      <c r="CUG909" s="30"/>
      <c r="CUH909" s="30"/>
      <c r="CUI909" s="30"/>
      <c r="CUJ909" s="30"/>
      <c r="CUK909" s="30"/>
      <c r="CUL909" s="30"/>
      <c r="CUM909" s="30"/>
      <c r="CUN909" s="30"/>
      <c r="CUO909" s="30"/>
      <c r="CUP909" s="30"/>
      <c r="CUQ909" s="30"/>
      <c r="CUR909" s="30"/>
      <c r="CUS909" s="30"/>
      <c r="CUT909" s="30"/>
      <c r="CUU909" s="30"/>
      <c r="CUV909" s="30"/>
      <c r="CUW909" s="30"/>
      <c r="CUX909" s="30"/>
      <c r="CUY909" s="30"/>
      <c r="CUZ909" s="30"/>
      <c r="CVA909" s="30"/>
      <c r="CVB909" s="30"/>
      <c r="CVC909" s="30"/>
      <c r="CVD909" s="30"/>
      <c r="CVE909" s="30"/>
      <c r="CVF909" s="30"/>
      <c r="CVG909" s="30"/>
      <c r="CVH909" s="30"/>
      <c r="CVI909" s="30"/>
      <c r="CVJ909" s="30"/>
      <c r="CVK909" s="30"/>
      <c r="CVL909" s="30"/>
      <c r="CVM909" s="30"/>
      <c r="CVN909" s="30"/>
      <c r="CVO909" s="30"/>
      <c r="CVP909" s="30"/>
      <c r="CVQ909" s="30"/>
      <c r="CVR909" s="30"/>
      <c r="CVS909" s="30"/>
      <c r="CVT909" s="30"/>
      <c r="CVU909" s="30"/>
      <c r="CVV909" s="30"/>
      <c r="CVW909" s="30"/>
      <c r="CVX909" s="30"/>
      <c r="CVY909" s="30"/>
      <c r="CVZ909" s="30"/>
      <c r="CWA909" s="30"/>
      <c r="CWB909" s="30"/>
      <c r="CWC909" s="30"/>
      <c r="CWD909" s="30"/>
      <c r="CWE909" s="30"/>
      <c r="CWF909" s="30"/>
      <c r="CWG909" s="30"/>
      <c r="CWH909" s="30"/>
      <c r="CWI909" s="30"/>
      <c r="CWJ909" s="30"/>
      <c r="CWK909" s="30"/>
      <c r="CWL909" s="30"/>
      <c r="CWM909" s="30"/>
      <c r="CWN909" s="30"/>
      <c r="CWO909" s="30"/>
      <c r="CWP909" s="30"/>
      <c r="CWQ909" s="30"/>
      <c r="CWR909" s="30"/>
      <c r="CWS909" s="30"/>
      <c r="CWT909" s="30"/>
      <c r="CWU909" s="30"/>
      <c r="CWV909" s="30"/>
      <c r="CWW909" s="30"/>
      <c r="CWX909" s="30"/>
      <c r="CWY909" s="30"/>
      <c r="CWZ909" s="30"/>
      <c r="CXA909" s="30"/>
      <c r="CXB909" s="30"/>
      <c r="CXC909" s="30"/>
      <c r="CXD909" s="30"/>
      <c r="CXE909" s="30"/>
      <c r="CXF909" s="30"/>
      <c r="CXG909" s="30"/>
      <c r="CXH909" s="30"/>
      <c r="CXI909" s="30"/>
      <c r="CXJ909" s="30"/>
      <c r="CXK909" s="30"/>
      <c r="CXL909" s="30"/>
      <c r="CXM909" s="30"/>
      <c r="CXN909" s="30"/>
      <c r="CXO909" s="30"/>
      <c r="CXP909" s="30"/>
      <c r="CXQ909" s="30"/>
      <c r="CXR909" s="30"/>
      <c r="CXS909" s="30"/>
      <c r="CXT909" s="30"/>
      <c r="CXU909" s="30"/>
      <c r="CXV909" s="30"/>
      <c r="CXW909" s="30"/>
      <c r="CXX909" s="30"/>
      <c r="CXY909" s="30"/>
      <c r="CXZ909" s="30"/>
      <c r="CYA909" s="30"/>
      <c r="CYB909" s="30"/>
      <c r="CYC909" s="30"/>
      <c r="CYD909" s="30"/>
      <c r="CYE909" s="30"/>
      <c r="CYF909" s="30"/>
      <c r="CYG909" s="30"/>
      <c r="CYH909" s="30"/>
      <c r="CYI909" s="30"/>
      <c r="CYJ909" s="30"/>
      <c r="CYK909" s="30"/>
      <c r="CYL909" s="30"/>
      <c r="CYM909" s="30"/>
      <c r="CYN909" s="30"/>
      <c r="CYO909" s="30"/>
      <c r="CYP909" s="30"/>
      <c r="CYQ909" s="30"/>
      <c r="CYR909" s="30"/>
      <c r="CYS909" s="30"/>
      <c r="CYT909" s="30"/>
      <c r="CYU909" s="30"/>
      <c r="CYV909" s="30"/>
      <c r="CYW909" s="30"/>
      <c r="CYX909" s="30"/>
      <c r="CYY909" s="30"/>
      <c r="CYZ909" s="30"/>
      <c r="CZA909" s="30"/>
      <c r="CZB909" s="30"/>
      <c r="CZC909" s="30"/>
      <c r="CZD909" s="30"/>
      <c r="CZE909" s="30"/>
      <c r="CZF909" s="30"/>
      <c r="CZG909" s="30"/>
      <c r="CZH909" s="30"/>
      <c r="CZI909" s="30"/>
      <c r="CZJ909" s="30"/>
      <c r="CZK909" s="30"/>
      <c r="CZL909" s="30"/>
      <c r="CZM909" s="30"/>
      <c r="CZN909" s="30"/>
      <c r="CZO909" s="30"/>
      <c r="CZP909" s="30"/>
      <c r="CZQ909" s="30"/>
      <c r="CZR909" s="30"/>
      <c r="CZS909" s="30"/>
      <c r="CZT909" s="30"/>
      <c r="CZU909" s="30"/>
      <c r="CZV909" s="30"/>
      <c r="CZW909" s="30"/>
      <c r="CZX909" s="30"/>
      <c r="CZY909" s="30"/>
      <c r="CZZ909" s="30"/>
      <c r="DAA909" s="30"/>
      <c r="DAB909" s="30"/>
      <c r="DAC909" s="30"/>
      <c r="DAD909" s="30"/>
      <c r="DAE909" s="30"/>
      <c r="DAF909" s="30"/>
      <c r="DAG909" s="30"/>
      <c r="DAH909" s="30"/>
      <c r="DAI909" s="30"/>
      <c r="DAJ909" s="30"/>
      <c r="DAK909" s="30"/>
      <c r="DAL909" s="30"/>
      <c r="DAM909" s="30"/>
      <c r="DAN909" s="30"/>
      <c r="DAO909" s="30"/>
      <c r="DAP909" s="30"/>
      <c r="DAQ909" s="30"/>
      <c r="DAR909" s="30"/>
      <c r="DAS909" s="30"/>
      <c r="DAT909" s="30"/>
      <c r="DAU909" s="30"/>
      <c r="DAV909" s="30"/>
      <c r="DAW909" s="30"/>
      <c r="DAX909" s="30"/>
      <c r="DAY909" s="30"/>
      <c r="DAZ909" s="30"/>
      <c r="DBA909" s="30"/>
      <c r="DBB909" s="30"/>
      <c r="DBC909" s="30"/>
      <c r="DBD909" s="30"/>
      <c r="DBE909" s="30"/>
      <c r="DBF909" s="30"/>
      <c r="DBG909" s="30"/>
      <c r="DBH909" s="30"/>
      <c r="DBI909" s="30"/>
      <c r="DBJ909" s="30"/>
      <c r="DBK909" s="30"/>
      <c r="DBL909" s="30"/>
      <c r="DBM909" s="30"/>
      <c r="DBN909" s="30"/>
      <c r="DBO909" s="30"/>
      <c r="DBP909" s="30"/>
      <c r="DBQ909" s="30"/>
      <c r="DBR909" s="30"/>
      <c r="DBS909" s="30"/>
      <c r="DBT909" s="30"/>
      <c r="DBU909" s="30"/>
      <c r="DBV909" s="30"/>
      <c r="DBW909" s="30"/>
      <c r="DBX909" s="30"/>
      <c r="DBY909" s="30"/>
      <c r="DBZ909" s="30"/>
      <c r="DCA909" s="30"/>
      <c r="DCB909" s="30"/>
      <c r="DCC909" s="30"/>
      <c r="DCD909" s="30"/>
      <c r="DCE909" s="30"/>
      <c r="DCF909" s="30"/>
      <c r="DCG909" s="30"/>
      <c r="DCH909" s="30"/>
      <c r="DCI909" s="30"/>
      <c r="DCJ909" s="30"/>
      <c r="DCK909" s="30"/>
      <c r="DCL909" s="30"/>
      <c r="DCM909" s="30"/>
      <c r="DCN909" s="30"/>
      <c r="DCO909" s="30"/>
      <c r="DCP909" s="30"/>
      <c r="DCQ909" s="30"/>
      <c r="DCR909" s="30"/>
      <c r="DCS909" s="30"/>
      <c r="DCT909" s="30"/>
      <c r="DCU909" s="30"/>
      <c r="DCV909" s="30"/>
      <c r="DCW909" s="30"/>
      <c r="DCX909" s="30"/>
      <c r="DCY909" s="30"/>
      <c r="DCZ909" s="30"/>
      <c r="DDA909" s="30"/>
      <c r="DDB909" s="30"/>
      <c r="DDC909" s="30"/>
      <c r="DDD909" s="30"/>
      <c r="DDE909" s="30"/>
      <c r="DDF909" s="30"/>
      <c r="DDG909" s="30"/>
      <c r="DDH909" s="30"/>
      <c r="DDI909" s="30"/>
      <c r="DDJ909" s="30"/>
      <c r="DDK909" s="30"/>
      <c r="DDL909" s="30"/>
      <c r="DDM909" s="30"/>
      <c r="DDN909" s="30"/>
      <c r="DDO909" s="30"/>
      <c r="DDP909" s="30"/>
      <c r="DDQ909" s="30"/>
      <c r="DDR909" s="30"/>
      <c r="DDS909" s="30"/>
      <c r="DDT909" s="30"/>
      <c r="DDU909" s="30"/>
      <c r="DDV909" s="30"/>
      <c r="DDW909" s="30"/>
      <c r="DDX909" s="30"/>
      <c r="DDY909" s="30"/>
      <c r="DDZ909" s="30"/>
      <c r="DEA909" s="30"/>
      <c r="DEB909" s="30"/>
      <c r="DEC909" s="30"/>
      <c r="DED909" s="30"/>
      <c r="DEE909" s="30"/>
      <c r="DEF909" s="30"/>
      <c r="DEG909" s="30"/>
      <c r="DEH909" s="30"/>
      <c r="DEI909" s="30"/>
      <c r="DEJ909" s="30"/>
      <c r="DEK909" s="30"/>
      <c r="DEL909" s="30"/>
      <c r="DEM909" s="30"/>
      <c r="DEN909" s="30"/>
      <c r="DEO909" s="30"/>
      <c r="DEP909" s="30"/>
      <c r="DEQ909" s="30"/>
      <c r="DER909" s="30"/>
      <c r="DES909" s="30"/>
      <c r="DET909" s="30"/>
      <c r="DEU909" s="30"/>
      <c r="DEV909" s="30"/>
      <c r="DEW909" s="30"/>
      <c r="DEX909" s="30"/>
      <c r="DEY909" s="30"/>
      <c r="DEZ909" s="30"/>
      <c r="DFA909" s="30"/>
      <c r="DFB909" s="30"/>
      <c r="DFC909" s="30"/>
      <c r="DFD909" s="30"/>
      <c r="DFE909" s="30"/>
      <c r="DFF909" s="30"/>
      <c r="DFG909" s="30"/>
      <c r="DFH909" s="30"/>
      <c r="DFI909" s="30"/>
      <c r="DFJ909" s="30"/>
      <c r="DFK909" s="30"/>
      <c r="DFL909" s="30"/>
      <c r="DFM909" s="30"/>
      <c r="DFN909" s="30"/>
      <c r="DFO909" s="30"/>
      <c r="DFP909" s="30"/>
      <c r="DFQ909" s="30"/>
      <c r="DFR909" s="30"/>
      <c r="DFS909" s="30"/>
      <c r="DFT909" s="30"/>
      <c r="DFU909" s="30"/>
      <c r="DFV909" s="30"/>
      <c r="DFW909" s="30"/>
      <c r="DFX909" s="30"/>
      <c r="DFY909" s="30"/>
      <c r="DFZ909" s="30"/>
      <c r="DGA909" s="30"/>
      <c r="DGB909" s="30"/>
      <c r="DGC909" s="30"/>
      <c r="DGD909" s="30"/>
      <c r="DGE909" s="30"/>
      <c r="DGF909" s="30"/>
      <c r="DGG909" s="30"/>
      <c r="DGH909" s="30"/>
      <c r="DGI909" s="30"/>
      <c r="DGJ909" s="30"/>
      <c r="DGK909" s="30"/>
      <c r="DGL909" s="30"/>
      <c r="DGM909" s="30"/>
      <c r="DGN909" s="30"/>
      <c r="DGO909" s="30"/>
      <c r="DGP909" s="30"/>
      <c r="DGQ909" s="30"/>
      <c r="DGR909" s="30"/>
      <c r="DGS909" s="30"/>
      <c r="DGT909" s="30"/>
      <c r="DGU909" s="30"/>
      <c r="DGV909" s="30"/>
      <c r="DGW909" s="30"/>
      <c r="DGX909" s="30"/>
      <c r="DGY909" s="30"/>
      <c r="DGZ909" s="30"/>
      <c r="DHA909" s="30"/>
      <c r="DHB909" s="30"/>
      <c r="DHC909" s="30"/>
      <c r="DHD909" s="30"/>
      <c r="DHE909" s="30"/>
      <c r="DHF909" s="30"/>
      <c r="DHG909" s="30"/>
      <c r="DHH909" s="30"/>
      <c r="DHI909" s="30"/>
      <c r="DHJ909" s="30"/>
      <c r="DHK909" s="30"/>
      <c r="DHL909" s="30"/>
      <c r="DHM909" s="30"/>
      <c r="DHN909" s="30"/>
      <c r="DHO909" s="30"/>
      <c r="DHP909" s="30"/>
      <c r="DHQ909" s="30"/>
      <c r="DHR909" s="30"/>
      <c r="DHS909" s="30"/>
      <c r="DHT909" s="30"/>
      <c r="DHU909" s="30"/>
      <c r="DHV909" s="30"/>
      <c r="DHW909" s="30"/>
      <c r="DHX909" s="30"/>
      <c r="DHY909" s="30"/>
      <c r="DHZ909" s="30"/>
      <c r="DIA909" s="30"/>
      <c r="DIB909" s="30"/>
      <c r="DIC909" s="30"/>
      <c r="DID909" s="30"/>
      <c r="DIE909" s="30"/>
      <c r="DIF909" s="30"/>
      <c r="DIG909" s="30"/>
      <c r="DIH909" s="30"/>
      <c r="DII909" s="30"/>
      <c r="DIJ909" s="30"/>
      <c r="DIK909" s="30"/>
      <c r="DIL909" s="30"/>
      <c r="DIM909" s="30"/>
      <c r="DIN909" s="30"/>
      <c r="DIO909" s="30"/>
      <c r="DIP909" s="30"/>
      <c r="DIQ909" s="30"/>
      <c r="DIR909" s="30"/>
      <c r="DIS909" s="30"/>
      <c r="DIT909" s="30"/>
      <c r="DIU909" s="30"/>
      <c r="DIV909" s="30"/>
      <c r="DIW909" s="30"/>
      <c r="DIX909" s="30"/>
      <c r="DIY909" s="30"/>
      <c r="DIZ909" s="30"/>
      <c r="DJA909" s="30"/>
      <c r="DJB909" s="30"/>
      <c r="DJC909" s="30"/>
      <c r="DJD909" s="30"/>
      <c r="DJE909" s="30"/>
      <c r="DJF909" s="30"/>
      <c r="DJG909" s="30"/>
      <c r="DJH909" s="30"/>
      <c r="DJI909" s="30"/>
      <c r="DJJ909" s="30"/>
      <c r="DJK909" s="30"/>
      <c r="DJL909" s="30"/>
      <c r="DJM909" s="30"/>
      <c r="DJN909" s="30"/>
      <c r="DJO909" s="30"/>
      <c r="DJP909" s="30"/>
      <c r="DJQ909" s="30"/>
      <c r="DJR909" s="30"/>
      <c r="DJS909" s="30"/>
      <c r="DJT909" s="30"/>
      <c r="DJU909" s="30"/>
      <c r="DJV909" s="30"/>
      <c r="DJW909" s="30"/>
      <c r="DJX909" s="30"/>
      <c r="DJY909" s="30"/>
      <c r="DJZ909" s="30"/>
      <c r="DKA909" s="30"/>
      <c r="DKB909" s="30"/>
      <c r="DKC909" s="30"/>
      <c r="DKD909" s="30"/>
      <c r="DKE909" s="30"/>
      <c r="DKF909" s="30"/>
      <c r="DKG909" s="30"/>
      <c r="DKH909" s="30"/>
      <c r="DKI909" s="30"/>
      <c r="DKJ909" s="30"/>
      <c r="DKK909" s="30"/>
      <c r="DKL909" s="30"/>
      <c r="DKM909" s="30"/>
      <c r="DKN909" s="30"/>
      <c r="DKO909" s="30"/>
      <c r="DKP909" s="30"/>
      <c r="DKQ909" s="30"/>
      <c r="DKR909" s="30"/>
      <c r="DKS909" s="30"/>
      <c r="DKT909" s="30"/>
      <c r="DKU909" s="30"/>
      <c r="DKV909" s="30"/>
      <c r="DKW909" s="30"/>
      <c r="DKX909" s="30"/>
      <c r="DKY909" s="30"/>
      <c r="DKZ909" s="30"/>
      <c r="DLA909" s="30"/>
      <c r="DLB909" s="30"/>
      <c r="DLC909" s="30"/>
      <c r="DLD909" s="30"/>
      <c r="DLE909" s="30"/>
      <c r="DLF909" s="30"/>
      <c r="DLG909" s="30"/>
      <c r="DLH909" s="30"/>
      <c r="DLI909" s="30"/>
      <c r="DLJ909" s="30"/>
      <c r="DLK909" s="30"/>
      <c r="DLL909" s="30"/>
      <c r="DLM909" s="30"/>
      <c r="DLN909" s="30"/>
      <c r="DLO909" s="30"/>
      <c r="DLP909" s="30"/>
      <c r="DLQ909" s="30"/>
      <c r="DLR909" s="30"/>
      <c r="DLS909" s="30"/>
      <c r="DLT909" s="30"/>
      <c r="DLU909" s="30"/>
      <c r="DLV909" s="30"/>
      <c r="DLW909" s="30"/>
      <c r="DLX909" s="30"/>
      <c r="DLY909" s="30"/>
      <c r="DLZ909" s="30"/>
      <c r="DMA909" s="30"/>
      <c r="DMB909" s="30"/>
      <c r="DMC909" s="30"/>
      <c r="DMD909" s="30"/>
      <c r="DME909" s="30"/>
      <c r="DMF909" s="30"/>
      <c r="DMG909" s="30"/>
      <c r="DMH909" s="30"/>
      <c r="DMI909" s="30"/>
      <c r="DMJ909" s="30"/>
      <c r="DMK909" s="30"/>
      <c r="DML909" s="30"/>
      <c r="DMM909" s="30"/>
      <c r="DMN909" s="30"/>
      <c r="DMO909" s="30"/>
      <c r="DMP909" s="30"/>
      <c r="DMQ909" s="30"/>
      <c r="DMR909" s="30"/>
      <c r="DMS909" s="30"/>
      <c r="DMT909" s="30"/>
      <c r="DMU909" s="30"/>
      <c r="DMV909" s="30"/>
      <c r="DMW909" s="30"/>
      <c r="DMX909" s="30"/>
      <c r="DMY909" s="30"/>
      <c r="DMZ909" s="30"/>
      <c r="DNA909" s="30"/>
      <c r="DNB909" s="30"/>
      <c r="DNC909" s="30"/>
      <c r="DND909" s="30"/>
      <c r="DNE909" s="30"/>
      <c r="DNF909" s="30"/>
      <c r="DNG909" s="30"/>
      <c r="DNH909" s="30"/>
      <c r="DNI909" s="30"/>
      <c r="DNJ909" s="30"/>
      <c r="DNK909" s="30"/>
      <c r="DNL909" s="30"/>
      <c r="DNM909" s="30"/>
      <c r="DNN909" s="30"/>
      <c r="DNO909" s="30"/>
      <c r="DNP909" s="30"/>
      <c r="DNQ909" s="30"/>
      <c r="DNR909" s="30"/>
      <c r="DNS909" s="30"/>
      <c r="DNT909" s="30"/>
      <c r="DNU909" s="30"/>
      <c r="DNV909" s="30"/>
      <c r="DNW909" s="30"/>
      <c r="DNX909" s="30"/>
      <c r="DNY909" s="30"/>
      <c r="DNZ909" s="30"/>
      <c r="DOA909" s="30"/>
      <c r="DOB909" s="30"/>
      <c r="DOC909" s="30"/>
      <c r="DOD909" s="30"/>
      <c r="DOE909" s="30"/>
      <c r="DOF909" s="30"/>
      <c r="DOG909" s="30"/>
      <c r="DOH909" s="30"/>
      <c r="DOI909" s="30"/>
      <c r="DOJ909" s="30"/>
      <c r="DOK909" s="30"/>
      <c r="DOL909" s="30"/>
      <c r="DOM909" s="30"/>
      <c r="DON909" s="30"/>
      <c r="DOO909" s="30"/>
      <c r="DOP909" s="30"/>
      <c r="DOQ909" s="30"/>
      <c r="DOR909" s="30"/>
      <c r="DOS909" s="30"/>
      <c r="DOT909" s="30"/>
      <c r="DOU909" s="30"/>
      <c r="DOV909" s="30"/>
      <c r="DOW909" s="30"/>
      <c r="DOX909" s="30"/>
      <c r="DOY909" s="30"/>
      <c r="DOZ909" s="30"/>
      <c r="DPA909" s="30"/>
      <c r="DPB909" s="30"/>
      <c r="DPC909" s="30"/>
      <c r="DPD909" s="30"/>
      <c r="DPE909" s="30"/>
      <c r="DPF909" s="30"/>
      <c r="DPG909" s="30"/>
      <c r="DPH909" s="30"/>
      <c r="DPI909" s="30"/>
      <c r="DPJ909" s="30"/>
      <c r="DPK909" s="30"/>
      <c r="DPL909" s="30"/>
      <c r="DPM909" s="30"/>
      <c r="DPN909" s="30"/>
      <c r="DPO909" s="30"/>
      <c r="DPP909" s="30"/>
      <c r="DPQ909" s="30"/>
      <c r="DPR909" s="30"/>
      <c r="DPS909" s="30"/>
      <c r="DPT909" s="30"/>
      <c r="DPU909" s="30"/>
      <c r="DPV909" s="30"/>
      <c r="DPW909" s="30"/>
      <c r="DPX909" s="30"/>
      <c r="DPY909" s="30"/>
      <c r="DPZ909" s="30"/>
      <c r="DQA909" s="30"/>
      <c r="DQB909" s="30"/>
      <c r="DQC909" s="30"/>
      <c r="DQD909" s="30"/>
      <c r="DQE909" s="30"/>
      <c r="DQF909" s="30"/>
      <c r="DQG909" s="30"/>
      <c r="DQH909" s="30"/>
      <c r="DQI909" s="30"/>
      <c r="DQJ909" s="30"/>
      <c r="DQK909" s="30"/>
      <c r="DQL909" s="30"/>
      <c r="DQM909" s="30"/>
      <c r="DQN909" s="30"/>
      <c r="DQO909" s="30"/>
      <c r="DQP909" s="30"/>
      <c r="DQQ909" s="30"/>
      <c r="DQR909" s="30"/>
      <c r="DQS909" s="30"/>
      <c r="DQT909" s="30"/>
      <c r="DQU909" s="30"/>
      <c r="DQV909" s="30"/>
      <c r="DQW909" s="30"/>
      <c r="DQX909" s="30"/>
      <c r="DQY909" s="30"/>
      <c r="DQZ909" s="30"/>
      <c r="DRA909" s="30"/>
      <c r="DRB909" s="30"/>
      <c r="DRC909" s="30"/>
      <c r="DRD909" s="30"/>
      <c r="DRE909" s="30"/>
      <c r="DRF909" s="30"/>
      <c r="DRG909" s="30"/>
      <c r="DRH909" s="30"/>
      <c r="DRI909" s="30"/>
      <c r="DRJ909" s="30"/>
      <c r="DRK909" s="30"/>
      <c r="DRL909" s="30"/>
      <c r="DRM909" s="30"/>
      <c r="DRN909" s="30"/>
      <c r="DRO909" s="30"/>
      <c r="DRP909" s="30"/>
      <c r="DRQ909" s="30"/>
      <c r="DRR909" s="30"/>
      <c r="DRS909" s="30"/>
      <c r="DRT909" s="30"/>
      <c r="DRU909" s="30"/>
      <c r="DRV909" s="30"/>
      <c r="DRW909" s="30"/>
      <c r="DRX909" s="30"/>
      <c r="DRY909" s="30"/>
      <c r="DRZ909" s="30"/>
      <c r="DSA909" s="30"/>
      <c r="DSB909" s="30"/>
      <c r="DSC909" s="30"/>
      <c r="DSD909" s="30"/>
      <c r="DSE909" s="30"/>
      <c r="DSF909" s="30"/>
      <c r="DSG909" s="30"/>
      <c r="DSH909" s="30"/>
      <c r="DSI909" s="30"/>
      <c r="DSJ909" s="30"/>
      <c r="DSK909" s="30"/>
      <c r="DSL909" s="30"/>
      <c r="DSM909" s="30"/>
      <c r="DSN909" s="30"/>
      <c r="DSO909" s="30"/>
      <c r="DSP909" s="30"/>
      <c r="DSQ909" s="30"/>
      <c r="DSR909" s="30"/>
      <c r="DSS909" s="30"/>
      <c r="DST909" s="30"/>
      <c r="DSU909" s="30"/>
      <c r="DSV909" s="30"/>
      <c r="DSW909" s="30"/>
      <c r="DSX909" s="30"/>
      <c r="DSY909" s="30"/>
      <c r="DSZ909" s="30"/>
      <c r="DTA909" s="30"/>
      <c r="DTB909" s="30"/>
      <c r="DTC909" s="30"/>
      <c r="DTD909" s="30"/>
      <c r="DTE909" s="30"/>
      <c r="DTF909" s="30"/>
      <c r="DTG909" s="30"/>
      <c r="DTH909" s="30"/>
      <c r="DTI909" s="30"/>
      <c r="DTJ909" s="30"/>
      <c r="DTK909" s="30"/>
      <c r="DTL909" s="30"/>
      <c r="DTM909" s="30"/>
      <c r="DTN909" s="30"/>
      <c r="DTO909" s="30"/>
      <c r="DTP909" s="30"/>
      <c r="DTQ909" s="30"/>
      <c r="DTR909" s="30"/>
      <c r="DTS909" s="30"/>
      <c r="DTT909" s="30"/>
      <c r="DTU909" s="30"/>
      <c r="DTV909" s="30"/>
      <c r="DTW909" s="30"/>
      <c r="DTX909" s="30"/>
      <c r="DTY909" s="30"/>
      <c r="DTZ909" s="30"/>
      <c r="DUA909" s="30"/>
      <c r="DUB909" s="30"/>
      <c r="DUC909" s="30"/>
      <c r="DUD909" s="30"/>
      <c r="DUE909" s="30"/>
      <c r="DUF909" s="30"/>
      <c r="DUG909" s="30"/>
      <c r="DUH909" s="30"/>
      <c r="DUI909" s="30"/>
      <c r="DUJ909" s="30"/>
      <c r="DUK909" s="30"/>
      <c r="DUL909" s="30"/>
      <c r="DUM909" s="30"/>
      <c r="DUN909" s="30"/>
      <c r="DUO909" s="30"/>
      <c r="DUP909" s="30"/>
      <c r="DUQ909" s="30"/>
      <c r="DUR909" s="30"/>
      <c r="DUS909" s="30"/>
      <c r="DUT909" s="30"/>
      <c r="DUU909" s="30"/>
      <c r="DUV909" s="30"/>
      <c r="DUW909" s="30"/>
      <c r="DUX909" s="30"/>
      <c r="DUY909" s="30"/>
      <c r="DUZ909" s="30"/>
      <c r="DVA909" s="30"/>
      <c r="DVB909" s="30"/>
      <c r="DVC909" s="30"/>
      <c r="DVD909" s="30"/>
      <c r="DVE909" s="30"/>
      <c r="DVF909" s="30"/>
      <c r="DVG909" s="30"/>
      <c r="DVH909" s="30"/>
      <c r="DVI909" s="30"/>
      <c r="DVJ909" s="30"/>
      <c r="DVK909" s="30"/>
      <c r="DVL909" s="30"/>
      <c r="DVM909" s="30"/>
      <c r="DVN909" s="30"/>
      <c r="DVO909" s="30"/>
      <c r="DVP909" s="30"/>
      <c r="DVQ909" s="30"/>
      <c r="DVR909" s="30"/>
      <c r="DVS909" s="30"/>
      <c r="DVT909" s="30"/>
      <c r="DVU909" s="30"/>
      <c r="DVV909" s="30"/>
      <c r="DVW909" s="30"/>
      <c r="DVX909" s="30"/>
      <c r="DVY909" s="30"/>
      <c r="DVZ909" s="30"/>
      <c r="DWA909" s="30"/>
      <c r="DWB909" s="30"/>
      <c r="DWC909" s="30"/>
      <c r="DWD909" s="30"/>
      <c r="DWE909" s="30"/>
      <c r="DWF909" s="30"/>
      <c r="DWG909" s="30"/>
      <c r="DWH909" s="30"/>
      <c r="DWI909" s="30"/>
      <c r="DWJ909" s="30"/>
      <c r="DWK909" s="30"/>
      <c r="DWL909" s="30"/>
      <c r="DWM909" s="30"/>
      <c r="DWN909" s="30"/>
      <c r="DWO909" s="30"/>
      <c r="DWP909" s="30"/>
      <c r="DWQ909" s="30"/>
      <c r="DWR909" s="30"/>
      <c r="DWS909" s="30"/>
      <c r="DWT909" s="30"/>
      <c r="DWU909" s="30"/>
      <c r="DWV909" s="30"/>
      <c r="DWW909" s="30"/>
      <c r="DWX909" s="30"/>
      <c r="DWY909" s="30"/>
      <c r="DWZ909" s="30"/>
      <c r="DXA909" s="30"/>
      <c r="DXB909" s="30"/>
      <c r="DXC909" s="30"/>
      <c r="DXD909" s="30"/>
      <c r="DXE909" s="30"/>
      <c r="DXF909" s="30"/>
      <c r="DXG909" s="30"/>
      <c r="DXH909" s="30"/>
      <c r="DXI909" s="30"/>
      <c r="DXJ909" s="30"/>
      <c r="DXK909" s="30"/>
      <c r="DXL909" s="30"/>
      <c r="DXM909" s="30"/>
      <c r="DXN909" s="30"/>
      <c r="DXO909" s="30"/>
      <c r="DXP909" s="30"/>
      <c r="DXQ909" s="30"/>
      <c r="DXR909" s="30"/>
      <c r="DXS909" s="30"/>
      <c r="DXT909" s="30"/>
      <c r="DXU909" s="30"/>
      <c r="DXV909" s="30"/>
      <c r="DXW909" s="30"/>
      <c r="DXX909" s="30"/>
      <c r="DXY909" s="30"/>
      <c r="DXZ909" s="30"/>
      <c r="DYA909" s="30"/>
      <c r="DYB909" s="30"/>
      <c r="DYC909" s="30"/>
      <c r="DYD909" s="30"/>
      <c r="DYE909" s="30"/>
      <c r="DYF909" s="30"/>
      <c r="DYG909" s="30"/>
      <c r="DYH909" s="30"/>
      <c r="DYI909" s="30"/>
      <c r="DYJ909" s="30"/>
      <c r="DYK909" s="30"/>
      <c r="DYL909" s="30"/>
      <c r="DYM909" s="30"/>
      <c r="DYN909" s="30"/>
      <c r="DYO909" s="30"/>
      <c r="DYP909" s="30"/>
      <c r="DYQ909" s="30"/>
      <c r="DYR909" s="30"/>
      <c r="DYS909" s="30"/>
      <c r="DYT909" s="30"/>
      <c r="DYU909" s="30"/>
      <c r="DYV909" s="30"/>
      <c r="DYW909" s="30"/>
      <c r="DYX909" s="30"/>
      <c r="DYY909" s="30"/>
      <c r="DYZ909" s="30"/>
      <c r="DZA909" s="30"/>
      <c r="DZB909" s="30"/>
      <c r="DZC909" s="30"/>
      <c r="DZD909" s="30"/>
      <c r="DZE909" s="30"/>
      <c r="DZF909" s="30"/>
      <c r="DZG909" s="30"/>
      <c r="DZH909" s="30"/>
      <c r="DZI909" s="30"/>
      <c r="DZJ909" s="30"/>
      <c r="DZK909" s="30"/>
      <c r="DZL909" s="30"/>
      <c r="DZM909" s="30"/>
      <c r="DZN909" s="30"/>
      <c r="DZO909" s="30"/>
      <c r="DZP909" s="30"/>
      <c r="DZQ909" s="30"/>
      <c r="DZR909" s="30"/>
      <c r="DZS909" s="30"/>
      <c r="DZT909" s="30"/>
      <c r="DZU909" s="30"/>
      <c r="DZV909" s="30"/>
      <c r="DZW909" s="30"/>
      <c r="DZX909" s="30"/>
      <c r="DZY909" s="30"/>
      <c r="DZZ909" s="30"/>
      <c r="EAA909" s="30"/>
      <c r="EAB909" s="30"/>
      <c r="EAC909" s="30"/>
      <c r="EAD909" s="30"/>
      <c r="EAE909" s="30"/>
      <c r="EAF909" s="30"/>
      <c r="EAG909" s="30"/>
      <c r="EAH909" s="30"/>
      <c r="EAI909" s="30"/>
      <c r="EAJ909" s="30"/>
      <c r="EAK909" s="30"/>
      <c r="EAL909" s="30"/>
      <c r="EAM909" s="30"/>
      <c r="EAN909" s="30"/>
      <c r="EAO909" s="30"/>
      <c r="EAP909" s="30"/>
      <c r="EAQ909" s="30"/>
      <c r="EAR909" s="30"/>
      <c r="EAS909" s="30"/>
      <c r="EAT909" s="30"/>
      <c r="EAU909" s="30"/>
      <c r="EAV909" s="30"/>
      <c r="EAW909" s="30"/>
      <c r="EAX909" s="30"/>
      <c r="EAY909" s="30"/>
      <c r="EAZ909" s="30"/>
      <c r="EBA909" s="30"/>
      <c r="EBB909" s="30"/>
      <c r="EBC909" s="30"/>
      <c r="EBD909" s="30"/>
      <c r="EBE909" s="30"/>
      <c r="EBF909" s="30"/>
      <c r="EBG909" s="30"/>
      <c r="EBH909" s="30"/>
      <c r="EBI909" s="30"/>
      <c r="EBJ909" s="30"/>
      <c r="EBK909" s="30"/>
      <c r="EBL909" s="30"/>
      <c r="EBM909" s="30"/>
      <c r="EBN909" s="30"/>
      <c r="EBO909" s="30"/>
      <c r="EBP909" s="30"/>
      <c r="EBQ909" s="30"/>
      <c r="EBR909" s="30"/>
      <c r="EBS909" s="30"/>
      <c r="EBT909" s="30"/>
      <c r="EBU909" s="30"/>
      <c r="EBV909" s="30"/>
      <c r="EBW909" s="30"/>
      <c r="EBX909" s="30"/>
      <c r="EBY909" s="30"/>
      <c r="EBZ909" s="30"/>
      <c r="ECA909" s="30"/>
      <c r="ECB909" s="30"/>
      <c r="ECC909" s="30"/>
      <c r="ECD909" s="30"/>
      <c r="ECE909" s="30"/>
      <c r="ECF909" s="30"/>
      <c r="ECG909" s="30"/>
      <c r="ECH909" s="30"/>
      <c r="ECI909" s="30"/>
      <c r="ECJ909" s="30"/>
      <c r="ECK909" s="30"/>
      <c r="ECL909" s="30"/>
      <c r="ECM909" s="30"/>
      <c r="ECN909" s="30"/>
      <c r="ECO909" s="30"/>
      <c r="ECP909" s="30"/>
      <c r="ECQ909" s="30"/>
      <c r="ECR909" s="30"/>
      <c r="ECS909" s="30"/>
      <c r="ECT909" s="30"/>
      <c r="ECU909" s="30"/>
      <c r="ECV909" s="30"/>
      <c r="ECW909" s="30"/>
      <c r="ECX909" s="30"/>
      <c r="ECY909" s="30"/>
      <c r="ECZ909" s="30"/>
      <c r="EDA909" s="30"/>
      <c r="EDB909" s="30"/>
      <c r="EDC909" s="30"/>
      <c r="EDD909" s="30"/>
      <c r="EDE909" s="30"/>
      <c r="EDF909" s="30"/>
      <c r="EDG909" s="30"/>
      <c r="EDH909" s="30"/>
      <c r="EDI909" s="30"/>
      <c r="EDJ909" s="30"/>
      <c r="EDK909" s="30"/>
      <c r="EDL909" s="30"/>
      <c r="EDM909" s="30"/>
      <c r="EDN909" s="30"/>
      <c r="EDO909" s="30"/>
      <c r="EDP909" s="30"/>
      <c r="EDQ909" s="30"/>
      <c r="EDR909" s="30"/>
      <c r="EDS909" s="30"/>
      <c r="EDT909" s="30"/>
      <c r="EDU909" s="30"/>
      <c r="EDV909" s="30"/>
      <c r="EDW909" s="30"/>
      <c r="EDX909" s="30"/>
      <c r="EDY909" s="30"/>
      <c r="EDZ909" s="30"/>
      <c r="EEA909" s="30"/>
      <c r="EEB909" s="30"/>
      <c r="EEC909" s="30"/>
      <c r="EED909" s="30"/>
      <c r="EEE909" s="30"/>
      <c r="EEF909" s="30"/>
      <c r="EEG909" s="30"/>
      <c r="EEH909" s="30"/>
      <c r="EEI909" s="30"/>
      <c r="EEJ909" s="30"/>
      <c r="EEK909" s="30"/>
      <c r="EEL909" s="30"/>
      <c r="EEM909" s="30"/>
      <c r="EEN909" s="30"/>
      <c r="EEO909" s="30"/>
      <c r="EEP909" s="30"/>
      <c r="EEQ909" s="30"/>
      <c r="EER909" s="30"/>
      <c r="EES909" s="30"/>
      <c r="EET909" s="30"/>
      <c r="EEU909" s="30"/>
      <c r="EEV909" s="30"/>
      <c r="EEW909" s="30"/>
      <c r="EEX909" s="30"/>
      <c r="EEY909" s="30"/>
      <c r="EEZ909" s="30"/>
      <c r="EFA909" s="30"/>
      <c r="EFB909" s="30"/>
      <c r="EFC909" s="30"/>
      <c r="EFD909" s="30"/>
      <c r="EFE909" s="30"/>
      <c r="EFF909" s="30"/>
      <c r="EFG909" s="30"/>
      <c r="EFH909" s="30"/>
      <c r="EFI909" s="30"/>
      <c r="EFJ909" s="30"/>
      <c r="EFK909" s="30"/>
      <c r="EFL909" s="30"/>
      <c r="EFM909" s="30"/>
      <c r="EFN909" s="30"/>
      <c r="EFO909" s="30"/>
      <c r="EFP909" s="30"/>
      <c r="EFQ909" s="30"/>
      <c r="EFR909" s="30"/>
      <c r="EFS909" s="30"/>
      <c r="EFT909" s="30"/>
      <c r="EFU909" s="30"/>
      <c r="EFV909" s="30"/>
      <c r="EFW909" s="30"/>
      <c r="EFX909" s="30"/>
      <c r="EFY909" s="30"/>
      <c r="EFZ909" s="30"/>
      <c r="EGA909" s="30"/>
      <c r="EGB909" s="30"/>
      <c r="EGC909" s="30"/>
      <c r="EGD909" s="30"/>
      <c r="EGE909" s="30"/>
      <c r="EGF909" s="30"/>
      <c r="EGG909" s="30"/>
      <c r="EGH909" s="30"/>
      <c r="EGI909" s="30"/>
      <c r="EGJ909" s="30"/>
      <c r="EGK909" s="30"/>
      <c r="EGL909" s="30"/>
      <c r="EGM909" s="30"/>
      <c r="EGN909" s="30"/>
      <c r="EGO909" s="30"/>
      <c r="EGP909" s="30"/>
      <c r="EGQ909" s="30"/>
      <c r="EGR909" s="30"/>
      <c r="EGS909" s="30"/>
      <c r="EGT909" s="30"/>
      <c r="EGU909" s="30"/>
      <c r="EGV909" s="30"/>
      <c r="EGW909" s="30"/>
      <c r="EGX909" s="30"/>
      <c r="EGY909" s="30"/>
      <c r="EGZ909" s="30"/>
      <c r="EHA909" s="30"/>
      <c r="EHB909" s="30"/>
      <c r="EHC909" s="30"/>
      <c r="EHD909" s="30"/>
      <c r="EHE909" s="30"/>
      <c r="EHF909" s="30"/>
      <c r="EHG909" s="30"/>
      <c r="EHH909" s="30"/>
      <c r="EHI909" s="30"/>
      <c r="EHJ909" s="30"/>
      <c r="EHK909" s="30"/>
      <c r="EHL909" s="30"/>
      <c r="EHM909" s="30"/>
      <c r="EHN909" s="30"/>
      <c r="EHO909" s="30"/>
      <c r="EHP909" s="30"/>
      <c r="EHQ909" s="30"/>
      <c r="EHR909" s="30"/>
      <c r="EHS909" s="30"/>
      <c r="EHT909" s="30"/>
      <c r="EHU909" s="30"/>
      <c r="EHV909" s="30"/>
      <c r="EHW909" s="30"/>
      <c r="EHX909" s="30"/>
      <c r="EHY909" s="30"/>
      <c r="EHZ909" s="30"/>
      <c r="EIA909" s="30"/>
      <c r="EIB909" s="30"/>
      <c r="EIC909" s="30"/>
      <c r="EID909" s="30"/>
      <c r="EIE909" s="30"/>
      <c r="EIF909" s="30"/>
      <c r="EIG909" s="30"/>
      <c r="EIH909" s="30"/>
      <c r="EII909" s="30"/>
      <c r="EIJ909" s="30"/>
      <c r="EIK909" s="30"/>
      <c r="EIL909" s="30"/>
      <c r="EIM909" s="30"/>
      <c r="EIN909" s="30"/>
      <c r="EIO909" s="30"/>
      <c r="EIP909" s="30"/>
      <c r="EIQ909" s="30"/>
      <c r="EIR909" s="30"/>
      <c r="EIS909" s="30"/>
      <c r="EIT909" s="30"/>
      <c r="EIU909" s="30"/>
      <c r="EIV909" s="30"/>
      <c r="EIW909" s="30"/>
      <c r="EIX909" s="30"/>
      <c r="EIY909" s="30"/>
      <c r="EIZ909" s="30"/>
      <c r="EJA909" s="30"/>
      <c r="EJB909" s="30"/>
      <c r="EJC909" s="30"/>
      <c r="EJD909" s="30"/>
      <c r="EJE909" s="30"/>
      <c r="EJF909" s="30"/>
      <c r="EJG909" s="30"/>
      <c r="EJH909" s="30"/>
      <c r="EJI909" s="30"/>
      <c r="EJJ909" s="30"/>
      <c r="EJK909" s="30"/>
      <c r="EJL909" s="30"/>
      <c r="EJM909" s="30"/>
      <c r="EJN909" s="30"/>
      <c r="EJO909" s="30"/>
      <c r="EJP909" s="30"/>
      <c r="EJQ909" s="30"/>
      <c r="EJR909" s="30"/>
      <c r="EJS909" s="30"/>
      <c r="EJT909" s="30"/>
      <c r="EJU909" s="30"/>
      <c r="EJV909" s="30"/>
      <c r="EJW909" s="30"/>
      <c r="EJX909" s="30"/>
      <c r="EJY909" s="30"/>
      <c r="EJZ909" s="30"/>
      <c r="EKA909" s="30"/>
      <c r="EKB909" s="30"/>
      <c r="EKC909" s="30"/>
      <c r="EKD909" s="30"/>
      <c r="EKE909" s="30"/>
      <c r="EKF909" s="30"/>
      <c r="EKG909" s="30"/>
      <c r="EKH909" s="30"/>
      <c r="EKI909" s="30"/>
      <c r="EKJ909" s="30"/>
      <c r="EKK909" s="30"/>
      <c r="EKL909" s="30"/>
      <c r="EKM909" s="30"/>
      <c r="EKN909" s="30"/>
      <c r="EKO909" s="30"/>
      <c r="EKP909" s="30"/>
      <c r="EKQ909" s="30"/>
      <c r="EKR909" s="30"/>
      <c r="EKS909" s="30"/>
      <c r="EKT909" s="30"/>
      <c r="EKU909" s="30"/>
      <c r="EKV909" s="30"/>
      <c r="EKW909" s="30"/>
      <c r="EKX909" s="30"/>
      <c r="EKY909" s="30"/>
      <c r="EKZ909" s="30"/>
      <c r="ELA909" s="30"/>
      <c r="ELB909" s="30"/>
      <c r="ELC909" s="30"/>
      <c r="ELD909" s="30"/>
      <c r="ELE909" s="30"/>
      <c r="ELF909" s="30"/>
      <c r="ELG909" s="30"/>
      <c r="ELH909" s="30"/>
      <c r="ELI909" s="30"/>
      <c r="ELJ909" s="30"/>
      <c r="ELK909" s="30"/>
      <c r="ELL909" s="30"/>
      <c r="ELM909" s="30"/>
      <c r="ELN909" s="30"/>
      <c r="ELO909" s="30"/>
      <c r="ELP909" s="30"/>
      <c r="ELQ909" s="30"/>
      <c r="ELR909" s="30"/>
      <c r="ELS909" s="30"/>
      <c r="ELT909" s="30"/>
      <c r="ELU909" s="30"/>
      <c r="ELV909" s="30"/>
      <c r="ELW909" s="30"/>
      <c r="ELX909" s="30"/>
      <c r="ELY909" s="30"/>
      <c r="ELZ909" s="30"/>
      <c r="EMA909" s="30"/>
      <c r="EMB909" s="30"/>
      <c r="EMC909" s="30"/>
      <c r="EMD909" s="30"/>
      <c r="EME909" s="30"/>
      <c r="EMF909" s="30"/>
      <c r="EMG909" s="30"/>
      <c r="EMH909" s="30"/>
      <c r="EMI909" s="30"/>
      <c r="EMJ909" s="30"/>
      <c r="EMK909" s="30"/>
      <c r="EML909" s="30"/>
      <c r="EMM909" s="30"/>
      <c r="EMN909" s="30"/>
      <c r="EMO909" s="30"/>
      <c r="EMP909" s="30"/>
      <c r="EMQ909" s="30"/>
      <c r="EMR909" s="30"/>
      <c r="EMS909" s="30"/>
      <c r="EMT909" s="30"/>
      <c r="EMU909" s="30"/>
      <c r="EMV909" s="30"/>
      <c r="EMW909" s="30"/>
      <c r="EMX909" s="30"/>
      <c r="EMY909" s="30"/>
      <c r="EMZ909" s="30"/>
      <c r="ENA909" s="30"/>
      <c r="ENB909" s="30"/>
      <c r="ENC909" s="30"/>
      <c r="END909" s="30"/>
      <c r="ENE909" s="30"/>
      <c r="ENF909" s="30"/>
      <c r="ENG909" s="30"/>
      <c r="ENH909" s="30"/>
      <c r="ENI909" s="30"/>
      <c r="ENJ909" s="30"/>
      <c r="ENK909" s="30"/>
      <c r="ENL909" s="30"/>
      <c r="ENM909" s="30"/>
      <c r="ENN909" s="30"/>
      <c r="ENO909" s="30"/>
      <c r="ENP909" s="30"/>
      <c r="ENQ909" s="30"/>
      <c r="ENR909" s="30"/>
      <c r="ENS909" s="30"/>
      <c r="ENT909" s="30"/>
      <c r="ENU909" s="30"/>
      <c r="ENV909" s="30"/>
      <c r="ENW909" s="30"/>
      <c r="ENX909" s="30"/>
      <c r="ENY909" s="30"/>
      <c r="ENZ909" s="30"/>
      <c r="EOA909" s="30"/>
      <c r="EOB909" s="30"/>
      <c r="EOC909" s="30"/>
      <c r="EOD909" s="30"/>
      <c r="EOE909" s="30"/>
      <c r="EOF909" s="30"/>
      <c r="EOG909" s="30"/>
      <c r="EOH909" s="30"/>
      <c r="EOI909" s="30"/>
      <c r="EOJ909" s="30"/>
      <c r="EOK909" s="30"/>
      <c r="EOL909" s="30"/>
      <c r="EOM909" s="30"/>
      <c r="EON909" s="30"/>
      <c r="EOO909" s="30"/>
      <c r="EOP909" s="30"/>
      <c r="EOQ909" s="30"/>
      <c r="EOR909" s="30"/>
      <c r="EOS909" s="30"/>
      <c r="EOT909" s="30"/>
      <c r="EOU909" s="30"/>
      <c r="EOV909" s="30"/>
      <c r="EOW909" s="30"/>
      <c r="EOX909" s="30"/>
      <c r="EOY909" s="30"/>
      <c r="EOZ909" s="30"/>
      <c r="EPA909" s="30"/>
      <c r="EPB909" s="30"/>
      <c r="EPC909" s="30"/>
      <c r="EPD909" s="30"/>
      <c r="EPE909" s="30"/>
      <c r="EPF909" s="30"/>
      <c r="EPG909" s="30"/>
      <c r="EPH909" s="30"/>
      <c r="EPI909" s="30"/>
      <c r="EPJ909" s="30"/>
      <c r="EPK909" s="30"/>
      <c r="EPL909" s="30"/>
      <c r="EPM909" s="30"/>
      <c r="EPN909" s="30"/>
      <c r="EPO909" s="30"/>
      <c r="EPP909" s="30"/>
      <c r="EPQ909" s="30"/>
      <c r="EPR909" s="30"/>
      <c r="EPS909" s="30"/>
      <c r="EPT909" s="30"/>
      <c r="EPU909" s="30"/>
      <c r="EPV909" s="30"/>
      <c r="EPW909" s="30"/>
      <c r="EPX909" s="30"/>
      <c r="EPY909" s="30"/>
      <c r="EPZ909" s="30"/>
      <c r="EQA909" s="30"/>
      <c r="EQB909" s="30"/>
      <c r="EQC909" s="30"/>
      <c r="EQD909" s="30"/>
      <c r="EQE909" s="30"/>
      <c r="EQF909" s="30"/>
      <c r="EQG909" s="30"/>
      <c r="EQH909" s="30"/>
      <c r="EQI909" s="30"/>
      <c r="EQJ909" s="30"/>
      <c r="EQK909" s="30"/>
      <c r="EQL909" s="30"/>
      <c r="EQM909" s="30"/>
      <c r="EQN909" s="30"/>
      <c r="EQO909" s="30"/>
      <c r="EQP909" s="30"/>
      <c r="EQQ909" s="30"/>
      <c r="EQR909" s="30"/>
      <c r="EQS909" s="30"/>
      <c r="EQT909" s="30"/>
      <c r="EQU909" s="30"/>
      <c r="EQV909" s="30"/>
      <c r="EQW909" s="30"/>
      <c r="EQX909" s="30"/>
      <c r="EQY909" s="30"/>
      <c r="EQZ909" s="30"/>
      <c r="ERA909" s="30"/>
      <c r="ERB909" s="30"/>
      <c r="ERC909" s="30"/>
      <c r="ERD909" s="30"/>
      <c r="ERE909" s="30"/>
      <c r="ERF909" s="30"/>
      <c r="ERG909" s="30"/>
      <c r="ERH909" s="30"/>
      <c r="ERI909" s="30"/>
      <c r="ERJ909" s="30"/>
      <c r="ERK909" s="30"/>
      <c r="ERL909" s="30"/>
      <c r="ERM909" s="30"/>
      <c r="ERN909" s="30"/>
      <c r="ERO909" s="30"/>
      <c r="ERP909" s="30"/>
      <c r="ERQ909" s="30"/>
      <c r="ERR909" s="30"/>
      <c r="ERS909" s="30"/>
      <c r="ERT909" s="30"/>
      <c r="ERU909" s="30"/>
      <c r="ERV909" s="30"/>
      <c r="ERW909" s="30"/>
      <c r="ERX909" s="30"/>
      <c r="ERY909" s="30"/>
      <c r="ERZ909" s="30"/>
      <c r="ESA909" s="30"/>
      <c r="ESB909" s="30"/>
      <c r="ESC909" s="30"/>
      <c r="ESD909" s="30"/>
      <c r="ESE909" s="30"/>
      <c r="ESF909" s="30"/>
      <c r="ESG909" s="30"/>
      <c r="ESH909" s="30"/>
      <c r="ESI909" s="30"/>
      <c r="ESJ909" s="30"/>
      <c r="ESK909" s="30"/>
      <c r="ESL909" s="30"/>
      <c r="ESM909" s="30"/>
      <c r="ESN909" s="30"/>
      <c r="ESO909" s="30"/>
      <c r="ESP909" s="30"/>
      <c r="ESQ909" s="30"/>
      <c r="ESR909" s="30"/>
      <c r="ESS909" s="30"/>
      <c r="EST909" s="30"/>
      <c r="ESU909" s="30"/>
      <c r="ESV909" s="30"/>
      <c r="ESW909" s="30"/>
      <c r="ESX909" s="30"/>
      <c r="ESY909" s="30"/>
      <c r="ESZ909" s="30"/>
      <c r="ETA909" s="30"/>
      <c r="ETB909" s="30"/>
      <c r="ETC909" s="30"/>
      <c r="ETD909" s="30"/>
      <c r="ETE909" s="30"/>
      <c r="ETF909" s="30"/>
      <c r="ETG909" s="30"/>
      <c r="ETH909" s="30"/>
      <c r="ETI909" s="30"/>
      <c r="ETJ909" s="30"/>
      <c r="ETK909" s="30"/>
      <c r="ETL909" s="30"/>
      <c r="ETM909" s="30"/>
      <c r="ETN909" s="30"/>
      <c r="ETO909" s="30"/>
      <c r="ETP909" s="30"/>
      <c r="ETQ909" s="30"/>
      <c r="ETR909" s="30"/>
      <c r="ETS909" s="30"/>
      <c r="ETT909" s="30"/>
      <c r="ETU909" s="30"/>
      <c r="ETV909" s="30"/>
      <c r="ETW909" s="30"/>
      <c r="ETX909" s="30"/>
      <c r="ETY909" s="30"/>
      <c r="ETZ909" s="30"/>
      <c r="EUA909" s="30"/>
      <c r="EUB909" s="30"/>
      <c r="EUC909" s="30"/>
      <c r="EUD909" s="30"/>
      <c r="EUE909" s="30"/>
      <c r="EUF909" s="30"/>
      <c r="EUG909" s="30"/>
      <c r="EUH909" s="30"/>
      <c r="EUI909" s="30"/>
      <c r="EUJ909" s="30"/>
      <c r="EUK909" s="30"/>
      <c r="EUL909" s="30"/>
      <c r="EUM909" s="30"/>
      <c r="EUN909" s="30"/>
      <c r="EUO909" s="30"/>
      <c r="EUP909" s="30"/>
      <c r="EUQ909" s="30"/>
      <c r="EUR909" s="30"/>
      <c r="EUS909" s="30"/>
      <c r="EUT909" s="30"/>
      <c r="EUU909" s="30"/>
      <c r="EUV909" s="30"/>
      <c r="EUW909" s="30"/>
      <c r="EUX909" s="30"/>
      <c r="EUY909" s="30"/>
      <c r="EUZ909" s="30"/>
      <c r="EVA909" s="30"/>
      <c r="EVB909" s="30"/>
      <c r="EVC909" s="30"/>
      <c r="EVD909" s="30"/>
      <c r="EVE909" s="30"/>
      <c r="EVF909" s="30"/>
      <c r="EVG909" s="30"/>
      <c r="EVH909" s="30"/>
      <c r="EVI909" s="30"/>
      <c r="EVJ909" s="30"/>
      <c r="EVK909" s="30"/>
      <c r="EVL909" s="30"/>
      <c r="EVM909" s="30"/>
      <c r="EVN909" s="30"/>
      <c r="EVO909" s="30"/>
      <c r="EVP909" s="30"/>
      <c r="EVQ909" s="30"/>
      <c r="EVR909" s="30"/>
      <c r="EVS909" s="30"/>
      <c r="EVT909" s="30"/>
      <c r="EVU909" s="30"/>
      <c r="EVV909" s="30"/>
      <c r="EVW909" s="30"/>
      <c r="EVX909" s="30"/>
      <c r="EVY909" s="30"/>
      <c r="EVZ909" s="30"/>
      <c r="EWA909" s="30"/>
      <c r="EWB909" s="30"/>
      <c r="EWC909" s="30"/>
      <c r="EWD909" s="30"/>
      <c r="EWE909" s="30"/>
      <c r="EWF909" s="30"/>
      <c r="EWG909" s="30"/>
      <c r="EWH909" s="30"/>
      <c r="EWI909" s="30"/>
      <c r="EWJ909" s="30"/>
      <c r="EWK909" s="30"/>
      <c r="EWL909" s="30"/>
      <c r="EWM909" s="30"/>
      <c r="EWN909" s="30"/>
      <c r="EWO909" s="30"/>
      <c r="EWP909" s="30"/>
      <c r="EWQ909" s="30"/>
      <c r="EWR909" s="30"/>
      <c r="EWS909" s="30"/>
      <c r="EWT909" s="30"/>
      <c r="EWU909" s="30"/>
      <c r="EWV909" s="30"/>
      <c r="EWW909" s="30"/>
      <c r="EWX909" s="30"/>
      <c r="EWY909" s="30"/>
      <c r="EWZ909" s="30"/>
      <c r="EXA909" s="30"/>
      <c r="EXB909" s="30"/>
      <c r="EXC909" s="30"/>
      <c r="EXD909" s="30"/>
      <c r="EXE909" s="30"/>
      <c r="EXF909" s="30"/>
      <c r="EXG909" s="30"/>
      <c r="EXH909" s="30"/>
      <c r="EXI909" s="30"/>
      <c r="EXJ909" s="30"/>
      <c r="EXK909" s="30"/>
      <c r="EXL909" s="30"/>
      <c r="EXM909" s="30"/>
      <c r="EXN909" s="30"/>
      <c r="EXO909" s="30"/>
      <c r="EXP909" s="30"/>
      <c r="EXQ909" s="30"/>
      <c r="EXR909" s="30"/>
      <c r="EXS909" s="30"/>
      <c r="EXT909" s="30"/>
      <c r="EXU909" s="30"/>
      <c r="EXV909" s="30"/>
      <c r="EXW909" s="30"/>
      <c r="EXX909" s="30"/>
      <c r="EXY909" s="30"/>
      <c r="EXZ909" s="30"/>
      <c r="EYA909" s="30"/>
      <c r="EYB909" s="30"/>
      <c r="EYC909" s="30"/>
      <c r="EYD909" s="30"/>
      <c r="EYE909" s="30"/>
      <c r="EYF909" s="30"/>
      <c r="EYG909" s="30"/>
      <c r="EYH909" s="30"/>
      <c r="EYI909" s="30"/>
      <c r="EYJ909" s="30"/>
      <c r="EYK909" s="30"/>
      <c r="EYL909" s="30"/>
      <c r="EYM909" s="30"/>
      <c r="EYN909" s="30"/>
      <c r="EYO909" s="30"/>
      <c r="EYP909" s="30"/>
      <c r="EYQ909" s="30"/>
      <c r="EYR909" s="30"/>
      <c r="EYS909" s="30"/>
      <c r="EYT909" s="30"/>
      <c r="EYU909" s="30"/>
      <c r="EYV909" s="30"/>
      <c r="EYW909" s="30"/>
      <c r="EYX909" s="30"/>
      <c r="EYY909" s="30"/>
      <c r="EYZ909" s="30"/>
      <c r="EZA909" s="30"/>
      <c r="EZB909" s="30"/>
      <c r="EZC909" s="30"/>
      <c r="EZD909" s="30"/>
      <c r="EZE909" s="30"/>
      <c r="EZF909" s="30"/>
      <c r="EZG909" s="30"/>
      <c r="EZH909" s="30"/>
      <c r="EZI909" s="30"/>
      <c r="EZJ909" s="30"/>
      <c r="EZK909" s="30"/>
      <c r="EZL909" s="30"/>
      <c r="EZM909" s="30"/>
      <c r="EZN909" s="30"/>
      <c r="EZO909" s="30"/>
      <c r="EZP909" s="30"/>
      <c r="EZQ909" s="30"/>
      <c r="EZR909" s="30"/>
      <c r="EZS909" s="30"/>
      <c r="EZT909" s="30"/>
      <c r="EZU909" s="30"/>
      <c r="EZV909" s="30"/>
      <c r="EZW909" s="30"/>
      <c r="EZX909" s="30"/>
      <c r="EZY909" s="30"/>
      <c r="EZZ909" s="30"/>
      <c r="FAA909" s="30"/>
      <c r="FAB909" s="30"/>
      <c r="FAC909" s="30"/>
      <c r="FAD909" s="30"/>
      <c r="FAE909" s="30"/>
      <c r="FAF909" s="30"/>
      <c r="FAG909" s="30"/>
      <c r="FAH909" s="30"/>
      <c r="FAI909" s="30"/>
      <c r="FAJ909" s="30"/>
      <c r="FAK909" s="30"/>
      <c r="FAL909" s="30"/>
      <c r="FAM909" s="30"/>
      <c r="FAN909" s="30"/>
      <c r="FAO909" s="30"/>
      <c r="FAP909" s="30"/>
      <c r="FAQ909" s="30"/>
      <c r="FAR909" s="30"/>
      <c r="FAS909" s="30"/>
      <c r="FAT909" s="30"/>
      <c r="FAU909" s="30"/>
      <c r="FAV909" s="30"/>
      <c r="FAW909" s="30"/>
      <c r="FAX909" s="30"/>
      <c r="FAY909" s="30"/>
      <c r="FAZ909" s="30"/>
      <c r="FBA909" s="30"/>
      <c r="FBB909" s="30"/>
      <c r="FBC909" s="30"/>
      <c r="FBD909" s="30"/>
      <c r="FBE909" s="30"/>
      <c r="FBF909" s="30"/>
      <c r="FBG909" s="30"/>
      <c r="FBH909" s="30"/>
      <c r="FBI909" s="30"/>
      <c r="FBJ909" s="30"/>
      <c r="FBK909" s="30"/>
      <c r="FBL909" s="30"/>
      <c r="FBM909" s="30"/>
      <c r="FBN909" s="30"/>
      <c r="FBO909" s="30"/>
      <c r="FBP909" s="30"/>
      <c r="FBQ909" s="30"/>
      <c r="FBR909" s="30"/>
      <c r="FBS909" s="30"/>
      <c r="FBT909" s="30"/>
      <c r="FBU909" s="30"/>
      <c r="FBV909" s="30"/>
      <c r="FBW909" s="30"/>
      <c r="FBX909" s="30"/>
      <c r="FBY909" s="30"/>
      <c r="FBZ909" s="30"/>
      <c r="FCA909" s="30"/>
      <c r="FCB909" s="30"/>
      <c r="FCC909" s="30"/>
      <c r="FCD909" s="30"/>
      <c r="FCE909" s="30"/>
      <c r="FCF909" s="30"/>
      <c r="FCG909" s="30"/>
      <c r="FCH909" s="30"/>
      <c r="FCI909" s="30"/>
      <c r="FCJ909" s="30"/>
      <c r="FCK909" s="30"/>
      <c r="FCL909" s="30"/>
      <c r="FCM909" s="30"/>
      <c r="FCN909" s="30"/>
      <c r="FCO909" s="30"/>
      <c r="FCP909" s="30"/>
      <c r="FCQ909" s="30"/>
      <c r="FCR909" s="30"/>
      <c r="FCS909" s="30"/>
      <c r="FCT909" s="30"/>
      <c r="FCU909" s="30"/>
      <c r="FCV909" s="30"/>
      <c r="FCW909" s="30"/>
      <c r="FCX909" s="30"/>
      <c r="FCY909" s="30"/>
      <c r="FCZ909" s="30"/>
      <c r="FDA909" s="30"/>
      <c r="FDB909" s="30"/>
      <c r="FDC909" s="30"/>
      <c r="FDD909" s="30"/>
      <c r="FDE909" s="30"/>
      <c r="FDF909" s="30"/>
      <c r="FDG909" s="30"/>
      <c r="FDH909" s="30"/>
      <c r="FDI909" s="30"/>
      <c r="FDJ909" s="30"/>
      <c r="FDK909" s="30"/>
      <c r="FDL909" s="30"/>
      <c r="FDM909" s="30"/>
      <c r="FDN909" s="30"/>
      <c r="FDO909" s="30"/>
      <c r="FDP909" s="30"/>
      <c r="FDQ909" s="30"/>
      <c r="FDR909" s="30"/>
      <c r="FDS909" s="30"/>
      <c r="FDT909" s="30"/>
      <c r="FDU909" s="30"/>
      <c r="FDV909" s="30"/>
      <c r="FDW909" s="30"/>
      <c r="FDX909" s="30"/>
      <c r="FDY909" s="30"/>
      <c r="FDZ909" s="30"/>
      <c r="FEA909" s="30"/>
      <c r="FEB909" s="30"/>
      <c r="FEC909" s="30"/>
      <c r="FED909" s="30"/>
      <c r="FEE909" s="30"/>
      <c r="FEF909" s="30"/>
      <c r="FEG909" s="30"/>
      <c r="FEH909" s="30"/>
      <c r="FEI909" s="30"/>
      <c r="FEJ909" s="30"/>
      <c r="FEK909" s="30"/>
      <c r="FEL909" s="30"/>
      <c r="FEM909" s="30"/>
      <c r="FEN909" s="30"/>
      <c r="FEO909" s="30"/>
      <c r="FEP909" s="30"/>
      <c r="FEQ909" s="30"/>
      <c r="FER909" s="30"/>
      <c r="FES909" s="30"/>
      <c r="FET909" s="30"/>
      <c r="FEU909" s="30"/>
      <c r="FEV909" s="30"/>
      <c r="FEW909" s="30"/>
      <c r="FEX909" s="30"/>
      <c r="FEY909" s="30"/>
      <c r="FEZ909" s="30"/>
      <c r="FFA909" s="30"/>
      <c r="FFB909" s="30"/>
      <c r="FFC909" s="30"/>
      <c r="FFD909" s="30"/>
      <c r="FFE909" s="30"/>
      <c r="FFF909" s="30"/>
      <c r="FFG909" s="30"/>
      <c r="FFH909" s="30"/>
      <c r="FFI909" s="30"/>
      <c r="FFJ909" s="30"/>
      <c r="FFK909" s="30"/>
      <c r="FFL909" s="30"/>
      <c r="FFM909" s="30"/>
      <c r="FFN909" s="30"/>
      <c r="FFO909" s="30"/>
      <c r="FFP909" s="30"/>
      <c r="FFQ909" s="30"/>
      <c r="FFR909" s="30"/>
      <c r="FFS909" s="30"/>
      <c r="FFT909" s="30"/>
      <c r="FFU909" s="30"/>
      <c r="FFV909" s="30"/>
      <c r="FFW909" s="30"/>
      <c r="FFX909" s="30"/>
      <c r="FFY909" s="30"/>
      <c r="FFZ909" s="30"/>
      <c r="FGA909" s="30"/>
      <c r="FGB909" s="30"/>
      <c r="FGC909" s="30"/>
      <c r="FGD909" s="30"/>
      <c r="FGE909" s="30"/>
      <c r="FGF909" s="30"/>
      <c r="FGG909" s="30"/>
      <c r="FGH909" s="30"/>
      <c r="FGI909" s="30"/>
      <c r="FGJ909" s="30"/>
      <c r="FGK909" s="30"/>
      <c r="FGL909" s="30"/>
      <c r="FGM909" s="30"/>
      <c r="FGN909" s="30"/>
      <c r="FGO909" s="30"/>
      <c r="FGP909" s="30"/>
      <c r="FGQ909" s="30"/>
      <c r="FGR909" s="30"/>
      <c r="FGS909" s="30"/>
      <c r="FGT909" s="30"/>
      <c r="FGU909" s="30"/>
      <c r="FGV909" s="30"/>
      <c r="FGW909" s="30"/>
      <c r="FGX909" s="30"/>
      <c r="FGY909" s="30"/>
      <c r="FGZ909" s="30"/>
      <c r="FHA909" s="30"/>
      <c r="FHB909" s="30"/>
      <c r="FHC909" s="30"/>
      <c r="FHD909" s="30"/>
      <c r="FHE909" s="30"/>
      <c r="FHF909" s="30"/>
      <c r="FHG909" s="30"/>
      <c r="FHH909" s="30"/>
      <c r="FHI909" s="30"/>
      <c r="FHJ909" s="30"/>
      <c r="FHK909" s="30"/>
      <c r="FHL909" s="30"/>
      <c r="FHM909" s="30"/>
      <c r="FHN909" s="30"/>
      <c r="FHO909" s="30"/>
      <c r="FHP909" s="30"/>
      <c r="FHQ909" s="30"/>
      <c r="FHR909" s="30"/>
      <c r="FHS909" s="30"/>
      <c r="FHT909" s="30"/>
      <c r="FHU909" s="30"/>
      <c r="FHV909" s="30"/>
      <c r="FHW909" s="30"/>
      <c r="FHX909" s="30"/>
      <c r="FHY909" s="30"/>
      <c r="FHZ909" s="30"/>
      <c r="FIA909" s="30"/>
      <c r="FIB909" s="30"/>
      <c r="FIC909" s="30"/>
      <c r="FID909" s="30"/>
      <c r="FIE909" s="30"/>
      <c r="FIF909" s="30"/>
      <c r="FIG909" s="30"/>
      <c r="FIH909" s="30"/>
      <c r="FII909" s="30"/>
      <c r="FIJ909" s="30"/>
      <c r="FIK909" s="30"/>
      <c r="FIL909" s="30"/>
      <c r="FIM909" s="30"/>
      <c r="FIN909" s="30"/>
      <c r="FIO909" s="30"/>
      <c r="FIP909" s="30"/>
      <c r="FIQ909" s="30"/>
      <c r="FIR909" s="30"/>
      <c r="FIS909" s="30"/>
      <c r="FIT909" s="30"/>
      <c r="FIU909" s="30"/>
      <c r="FIV909" s="30"/>
      <c r="FIW909" s="30"/>
      <c r="FIX909" s="30"/>
      <c r="FIY909" s="30"/>
      <c r="FIZ909" s="30"/>
      <c r="FJA909" s="30"/>
      <c r="FJB909" s="30"/>
      <c r="FJC909" s="30"/>
      <c r="FJD909" s="30"/>
      <c r="FJE909" s="30"/>
      <c r="FJF909" s="30"/>
      <c r="FJG909" s="30"/>
      <c r="FJH909" s="30"/>
      <c r="FJI909" s="30"/>
      <c r="FJJ909" s="30"/>
      <c r="FJK909" s="30"/>
      <c r="FJL909" s="30"/>
      <c r="FJM909" s="30"/>
      <c r="FJN909" s="30"/>
      <c r="FJO909" s="30"/>
      <c r="FJP909" s="30"/>
      <c r="FJQ909" s="30"/>
      <c r="FJR909" s="30"/>
      <c r="FJS909" s="30"/>
      <c r="FJT909" s="30"/>
      <c r="FJU909" s="30"/>
      <c r="FJV909" s="30"/>
      <c r="FJW909" s="30"/>
      <c r="FJX909" s="30"/>
      <c r="FJY909" s="30"/>
      <c r="FJZ909" s="30"/>
      <c r="FKA909" s="30"/>
      <c r="FKB909" s="30"/>
      <c r="FKC909" s="30"/>
      <c r="FKD909" s="30"/>
      <c r="FKE909" s="30"/>
      <c r="FKF909" s="30"/>
      <c r="FKG909" s="30"/>
      <c r="FKH909" s="30"/>
      <c r="FKI909" s="30"/>
      <c r="FKJ909" s="30"/>
      <c r="FKK909" s="30"/>
      <c r="FKL909" s="30"/>
      <c r="FKM909" s="30"/>
      <c r="FKN909" s="30"/>
      <c r="FKO909" s="30"/>
      <c r="FKP909" s="30"/>
      <c r="FKQ909" s="30"/>
      <c r="FKR909" s="30"/>
      <c r="FKS909" s="30"/>
      <c r="FKT909" s="30"/>
      <c r="FKU909" s="30"/>
      <c r="FKV909" s="30"/>
      <c r="FKW909" s="30"/>
      <c r="FKX909" s="30"/>
      <c r="FKY909" s="30"/>
      <c r="FKZ909" s="30"/>
      <c r="FLA909" s="30"/>
      <c r="FLB909" s="30"/>
      <c r="FLC909" s="30"/>
      <c r="FLD909" s="30"/>
      <c r="FLE909" s="30"/>
      <c r="FLF909" s="30"/>
      <c r="FLG909" s="30"/>
      <c r="FLH909" s="30"/>
      <c r="FLI909" s="30"/>
      <c r="FLJ909" s="30"/>
      <c r="FLK909" s="30"/>
      <c r="FLL909" s="30"/>
      <c r="FLM909" s="30"/>
      <c r="FLN909" s="30"/>
      <c r="FLO909" s="30"/>
      <c r="FLP909" s="30"/>
      <c r="FLQ909" s="30"/>
      <c r="FLR909" s="30"/>
      <c r="FLS909" s="30"/>
      <c r="FLT909" s="30"/>
      <c r="FLU909" s="30"/>
      <c r="FLV909" s="30"/>
      <c r="FLW909" s="30"/>
      <c r="FLX909" s="30"/>
      <c r="FLY909" s="30"/>
      <c r="FLZ909" s="30"/>
      <c r="FMA909" s="30"/>
      <c r="FMB909" s="30"/>
      <c r="FMC909" s="30"/>
      <c r="FMD909" s="30"/>
      <c r="FME909" s="30"/>
      <c r="FMF909" s="30"/>
      <c r="FMG909" s="30"/>
      <c r="FMH909" s="30"/>
      <c r="FMI909" s="30"/>
      <c r="FMJ909" s="30"/>
      <c r="FMK909" s="30"/>
      <c r="FML909" s="30"/>
      <c r="FMM909" s="30"/>
      <c r="FMN909" s="30"/>
      <c r="FMO909" s="30"/>
      <c r="FMP909" s="30"/>
      <c r="FMQ909" s="30"/>
      <c r="FMR909" s="30"/>
      <c r="FMS909" s="30"/>
      <c r="FMT909" s="30"/>
      <c r="FMU909" s="30"/>
      <c r="FMV909" s="30"/>
      <c r="FMW909" s="30"/>
      <c r="FMX909" s="30"/>
      <c r="FMY909" s="30"/>
      <c r="FMZ909" s="30"/>
      <c r="FNA909" s="30"/>
      <c r="FNB909" s="30"/>
      <c r="FNC909" s="30"/>
      <c r="FND909" s="30"/>
      <c r="FNE909" s="30"/>
      <c r="FNF909" s="30"/>
      <c r="FNG909" s="30"/>
      <c r="FNH909" s="30"/>
      <c r="FNI909" s="30"/>
      <c r="FNJ909" s="30"/>
      <c r="FNK909" s="30"/>
      <c r="FNL909" s="30"/>
      <c r="FNM909" s="30"/>
      <c r="FNN909" s="30"/>
      <c r="FNO909" s="30"/>
      <c r="FNP909" s="30"/>
      <c r="FNQ909" s="30"/>
      <c r="FNR909" s="30"/>
      <c r="FNS909" s="30"/>
      <c r="FNT909" s="30"/>
      <c r="FNU909" s="30"/>
      <c r="FNV909" s="30"/>
      <c r="FNW909" s="30"/>
      <c r="FNX909" s="30"/>
      <c r="FNY909" s="30"/>
      <c r="FNZ909" s="30"/>
      <c r="FOA909" s="30"/>
      <c r="FOB909" s="30"/>
      <c r="FOC909" s="30"/>
      <c r="FOD909" s="30"/>
      <c r="FOE909" s="30"/>
      <c r="FOF909" s="30"/>
      <c r="FOG909" s="30"/>
      <c r="FOH909" s="30"/>
      <c r="FOI909" s="30"/>
      <c r="FOJ909" s="30"/>
      <c r="FOK909" s="30"/>
      <c r="FOL909" s="30"/>
      <c r="FOM909" s="30"/>
      <c r="FON909" s="30"/>
      <c r="FOO909" s="30"/>
      <c r="FOP909" s="30"/>
      <c r="FOQ909" s="30"/>
      <c r="FOR909" s="30"/>
      <c r="FOS909" s="30"/>
      <c r="FOT909" s="30"/>
      <c r="FOU909" s="30"/>
      <c r="FOV909" s="30"/>
      <c r="FOW909" s="30"/>
      <c r="FOX909" s="30"/>
      <c r="FOY909" s="30"/>
      <c r="FOZ909" s="30"/>
      <c r="FPA909" s="30"/>
      <c r="FPB909" s="30"/>
      <c r="FPC909" s="30"/>
      <c r="FPD909" s="30"/>
      <c r="FPE909" s="30"/>
      <c r="FPF909" s="30"/>
      <c r="FPG909" s="30"/>
      <c r="FPH909" s="30"/>
      <c r="FPI909" s="30"/>
      <c r="FPJ909" s="30"/>
      <c r="FPK909" s="30"/>
      <c r="FPL909" s="30"/>
      <c r="FPM909" s="30"/>
      <c r="FPN909" s="30"/>
      <c r="FPO909" s="30"/>
      <c r="FPP909" s="30"/>
      <c r="FPQ909" s="30"/>
      <c r="FPR909" s="30"/>
      <c r="FPS909" s="30"/>
      <c r="FPT909" s="30"/>
      <c r="FPU909" s="30"/>
      <c r="FPV909" s="30"/>
      <c r="FPW909" s="30"/>
      <c r="FPX909" s="30"/>
      <c r="FPY909" s="30"/>
      <c r="FPZ909" s="30"/>
      <c r="FQA909" s="30"/>
      <c r="FQB909" s="30"/>
      <c r="FQC909" s="30"/>
      <c r="FQD909" s="30"/>
      <c r="FQE909" s="30"/>
      <c r="FQF909" s="30"/>
      <c r="FQG909" s="30"/>
      <c r="FQH909" s="30"/>
      <c r="FQI909" s="30"/>
      <c r="FQJ909" s="30"/>
      <c r="FQK909" s="30"/>
      <c r="FQL909" s="30"/>
      <c r="FQM909" s="30"/>
      <c r="FQN909" s="30"/>
      <c r="FQO909" s="30"/>
      <c r="FQP909" s="30"/>
      <c r="FQQ909" s="30"/>
      <c r="FQR909" s="30"/>
      <c r="FQS909" s="30"/>
      <c r="FQT909" s="30"/>
      <c r="FQU909" s="30"/>
      <c r="FQV909" s="30"/>
      <c r="FQW909" s="30"/>
      <c r="FQX909" s="30"/>
      <c r="FQY909" s="30"/>
      <c r="FQZ909" s="30"/>
      <c r="FRA909" s="30"/>
      <c r="FRB909" s="30"/>
      <c r="FRC909" s="30"/>
      <c r="FRD909" s="30"/>
      <c r="FRE909" s="30"/>
      <c r="FRF909" s="30"/>
      <c r="FRG909" s="30"/>
      <c r="FRH909" s="30"/>
      <c r="FRI909" s="30"/>
      <c r="FRJ909" s="30"/>
      <c r="FRK909" s="30"/>
      <c r="FRL909" s="30"/>
      <c r="FRM909" s="30"/>
      <c r="FRN909" s="30"/>
      <c r="FRO909" s="30"/>
      <c r="FRP909" s="30"/>
      <c r="FRQ909" s="30"/>
      <c r="FRR909" s="30"/>
      <c r="FRS909" s="30"/>
      <c r="FRT909" s="30"/>
      <c r="FRU909" s="30"/>
      <c r="FRV909" s="30"/>
      <c r="FRW909" s="30"/>
      <c r="FRX909" s="30"/>
      <c r="FRY909" s="30"/>
      <c r="FRZ909" s="30"/>
      <c r="FSA909" s="30"/>
      <c r="FSB909" s="30"/>
      <c r="FSC909" s="30"/>
      <c r="FSD909" s="30"/>
      <c r="FSE909" s="30"/>
      <c r="FSF909" s="30"/>
      <c r="FSG909" s="30"/>
      <c r="FSH909" s="30"/>
      <c r="FSI909" s="30"/>
      <c r="FSJ909" s="30"/>
      <c r="FSK909" s="30"/>
      <c r="FSL909" s="30"/>
      <c r="FSM909" s="30"/>
      <c r="FSN909" s="30"/>
      <c r="FSO909" s="30"/>
      <c r="FSP909" s="30"/>
      <c r="FSQ909" s="30"/>
      <c r="FSR909" s="30"/>
      <c r="FSS909" s="30"/>
      <c r="FST909" s="30"/>
      <c r="FSU909" s="30"/>
      <c r="FSV909" s="30"/>
      <c r="FSW909" s="30"/>
      <c r="FSX909" s="30"/>
      <c r="FSY909" s="30"/>
      <c r="FSZ909" s="30"/>
      <c r="FTA909" s="30"/>
      <c r="FTB909" s="30"/>
      <c r="FTC909" s="30"/>
      <c r="FTD909" s="30"/>
      <c r="FTE909" s="30"/>
      <c r="FTF909" s="30"/>
      <c r="FTG909" s="30"/>
      <c r="FTH909" s="30"/>
      <c r="FTI909" s="30"/>
      <c r="FTJ909" s="30"/>
      <c r="FTK909" s="30"/>
      <c r="FTL909" s="30"/>
      <c r="FTM909" s="30"/>
      <c r="FTN909" s="30"/>
      <c r="FTO909" s="30"/>
      <c r="FTP909" s="30"/>
      <c r="FTQ909" s="30"/>
      <c r="FTR909" s="30"/>
      <c r="FTS909" s="30"/>
      <c r="FTT909" s="30"/>
      <c r="FTU909" s="30"/>
      <c r="FTV909" s="30"/>
      <c r="FTW909" s="30"/>
      <c r="FTX909" s="30"/>
      <c r="FTY909" s="30"/>
      <c r="FTZ909" s="30"/>
      <c r="FUA909" s="30"/>
      <c r="FUB909" s="30"/>
      <c r="FUC909" s="30"/>
      <c r="FUD909" s="30"/>
      <c r="FUE909" s="30"/>
      <c r="FUF909" s="30"/>
      <c r="FUG909" s="30"/>
      <c r="FUH909" s="30"/>
      <c r="FUI909" s="30"/>
      <c r="FUJ909" s="30"/>
      <c r="FUK909" s="30"/>
      <c r="FUL909" s="30"/>
      <c r="FUM909" s="30"/>
      <c r="FUN909" s="30"/>
      <c r="FUO909" s="30"/>
      <c r="FUP909" s="30"/>
      <c r="FUQ909" s="30"/>
      <c r="FUR909" s="30"/>
      <c r="FUS909" s="30"/>
      <c r="FUT909" s="30"/>
      <c r="FUU909" s="30"/>
      <c r="FUV909" s="30"/>
      <c r="FUW909" s="30"/>
      <c r="FUX909" s="30"/>
      <c r="FUY909" s="30"/>
      <c r="FUZ909" s="30"/>
      <c r="FVA909" s="30"/>
      <c r="FVB909" s="30"/>
      <c r="FVC909" s="30"/>
      <c r="FVD909" s="30"/>
      <c r="FVE909" s="30"/>
      <c r="FVF909" s="30"/>
      <c r="FVG909" s="30"/>
      <c r="FVH909" s="30"/>
      <c r="FVI909" s="30"/>
      <c r="FVJ909" s="30"/>
      <c r="FVK909" s="30"/>
      <c r="FVL909" s="30"/>
      <c r="FVM909" s="30"/>
      <c r="FVN909" s="30"/>
      <c r="FVO909" s="30"/>
      <c r="FVP909" s="30"/>
      <c r="FVQ909" s="30"/>
      <c r="FVR909" s="30"/>
      <c r="FVS909" s="30"/>
      <c r="FVT909" s="30"/>
      <c r="FVU909" s="30"/>
      <c r="FVV909" s="30"/>
      <c r="FVW909" s="30"/>
      <c r="FVX909" s="30"/>
      <c r="FVY909" s="30"/>
      <c r="FVZ909" s="30"/>
      <c r="FWA909" s="30"/>
      <c r="FWB909" s="30"/>
      <c r="FWC909" s="30"/>
      <c r="FWD909" s="30"/>
      <c r="FWE909" s="30"/>
      <c r="FWF909" s="30"/>
      <c r="FWG909" s="30"/>
      <c r="FWH909" s="30"/>
      <c r="FWI909" s="30"/>
      <c r="FWJ909" s="30"/>
      <c r="FWK909" s="30"/>
      <c r="FWL909" s="30"/>
      <c r="FWM909" s="30"/>
      <c r="FWN909" s="30"/>
      <c r="FWO909" s="30"/>
      <c r="FWP909" s="30"/>
      <c r="FWQ909" s="30"/>
      <c r="FWR909" s="30"/>
      <c r="FWS909" s="30"/>
      <c r="FWT909" s="30"/>
      <c r="FWU909" s="30"/>
      <c r="FWV909" s="30"/>
      <c r="FWW909" s="30"/>
      <c r="FWX909" s="30"/>
      <c r="FWY909" s="30"/>
      <c r="FWZ909" s="30"/>
      <c r="FXA909" s="30"/>
      <c r="FXB909" s="30"/>
      <c r="FXC909" s="30"/>
      <c r="FXD909" s="30"/>
      <c r="FXE909" s="30"/>
      <c r="FXF909" s="30"/>
      <c r="FXG909" s="30"/>
      <c r="FXH909" s="30"/>
      <c r="FXI909" s="30"/>
      <c r="FXJ909" s="30"/>
      <c r="FXK909" s="30"/>
      <c r="FXL909" s="30"/>
      <c r="FXM909" s="30"/>
      <c r="FXN909" s="30"/>
      <c r="FXO909" s="30"/>
      <c r="FXP909" s="30"/>
      <c r="FXQ909" s="30"/>
      <c r="FXR909" s="30"/>
      <c r="FXS909" s="30"/>
      <c r="FXT909" s="30"/>
      <c r="FXU909" s="30"/>
      <c r="FXV909" s="30"/>
      <c r="FXW909" s="30"/>
      <c r="FXX909" s="30"/>
      <c r="FXY909" s="30"/>
      <c r="FXZ909" s="30"/>
      <c r="FYA909" s="30"/>
      <c r="FYB909" s="30"/>
      <c r="FYC909" s="30"/>
      <c r="FYD909" s="30"/>
      <c r="FYE909" s="30"/>
      <c r="FYF909" s="30"/>
      <c r="FYG909" s="30"/>
      <c r="FYH909" s="30"/>
      <c r="FYI909" s="30"/>
      <c r="FYJ909" s="30"/>
      <c r="FYK909" s="30"/>
      <c r="FYL909" s="30"/>
      <c r="FYM909" s="30"/>
      <c r="FYN909" s="30"/>
      <c r="FYO909" s="30"/>
      <c r="FYP909" s="30"/>
      <c r="FYQ909" s="30"/>
      <c r="FYR909" s="30"/>
      <c r="FYS909" s="30"/>
      <c r="FYT909" s="30"/>
      <c r="FYU909" s="30"/>
      <c r="FYV909" s="30"/>
      <c r="FYW909" s="30"/>
      <c r="FYX909" s="30"/>
      <c r="FYY909" s="30"/>
      <c r="FYZ909" s="30"/>
      <c r="FZA909" s="30"/>
      <c r="FZB909" s="30"/>
      <c r="FZC909" s="30"/>
      <c r="FZD909" s="30"/>
      <c r="FZE909" s="30"/>
      <c r="FZF909" s="30"/>
      <c r="FZG909" s="30"/>
      <c r="FZH909" s="30"/>
      <c r="FZI909" s="30"/>
      <c r="FZJ909" s="30"/>
      <c r="FZK909" s="30"/>
      <c r="FZL909" s="30"/>
      <c r="FZM909" s="30"/>
      <c r="FZN909" s="30"/>
      <c r="FZO909" s="30"/>
      <c r="FZP909" s="30"/>
      <c r="FZQ909" s="30"/>
      <c r="FZR909" s="30"/>
      <c r="FZS909" s="30"/>
      <c r="FZT909" s="30"/>
      <c r="FZU909" s="30"/>
      <c r="FZV909" s="30"/>
      <c r="FZW909" s="30"/>
      <c r="FZX909" s="30"/>
      <c r="FZY909" s="30"/>
      <c r="FZZ909" s="30"/>
      <c r="GAA909" s="30"/>
      <c r="GAB909" s="30"/>
      <c r="GAC909" s="30"/>
      <c r="GAD909" s="30"/>
      <c r="GAE909" s="30"/>
      <c r="GAF909" s="30"/>
      <c r="GAG909" s="30"/>
      <c r="GAH909" s="30"/>
      <c r="GAI909" s="30"/>
      <c r="GAJ909" s="30"/>
      <c r="GAK909" s="30"/>
      <c r="GAL909" s="30"/>
      <c r="GAM909" s="30"/>
      <c r="GAN909" s="30"/>
      <c r="GAO909" s="30"/>
      <c r="GAP909" s="30"/>
      <c r="GAQ909" s="30"/>
      <c r="GAR909" s="30"/>
      <c r="GAS909" s="30"/>
      <c r="GAT909" s="30"/>
      <c r="GAU909" s="30"/>
      <c r="GAV909" s="30"/>
      <c r="GAW909" s="30"/>
      <c r="GAX909" s="30"/>
      <c r="GAY909" s="30"/>
      <c r="GAZ909" s="30"/>
      <c r="GBA909" s="30"/>
      <c r="GBB909" s="30"/>
      <c r="GBC909" s="30"/>
      <c r="GBD909" s="30"/>
      <c r="GBE909" s="30"/>
      <c r="GBF909" s="30"/>
      <c r="GBG909" s="30"/>
      <c r="GBH909" s="30"/>
      <c r="GBI909" s="30"/>
      <c r="GBJ909" s="30"/>
      <c r="GBK909" s="30"/>
      <c r="GBL909" s="30"/>
      <c r="GBM909" s="30"/>
      <c r="GBN909" s="30"/>
      <c r="GBO909" s="30"/>
      <c r="GBP909" s="30"/>
      <c r="GBQ909" s="30"/>
      <c r="GBR909" s="30"/>
      <c r="GBS909" s="30"/>
      <c r="GBT909" s="30"/>
      <c r="GBU909" s="30"/>
      <c r="GBV909" s="30"/>
      <c r="GBW909" s="30"/>
      <c r="GBX909" s="30"/>
      <c r="GBY909" s="30"/>
      <c r="GBZ909" s="30"/>
      <c r="GCA909" s="30"/>
      <c r="GCB909" s="30"/>
      <c r="GCC909" s="30"/>
      <c r="GCD909" s="30"/>
      <c r="GCE909" s="30"/>
      <c r="GCF909" s="30"/>
      <c r="GCG909" s="30"/>
      <c r="GCH909" s="30"/>
      <c r="GCI909" s="30"/>
      <c r="GCJ909" s="30"/>
      <c r="GCK909" s="30"/>
      <c r="GCL909" s="30"/>
      <c r="GCM909" s="30"/>
      <c r="GCN909" s="30"/>
      <c r="GCO909" s="30"/>
      <c r="GCP909" s="30"/>
      <c r="GCQ909" s="30"/>
      <c r="GCR909" s="30"/>
      <c r="GCS909" s="30"/>
      <c r="GCT909" s="30"/>
      <c r="GCU909" s="30"/>
      <c r="GCV909" s="30"/>
      <c r="GCW909" s="30"/>
      <c r="GCX909" s="30"/>
      <c r="GCY909" s="30"/>
      <c r="GCZ909" s="30"/>
      <c r="GDA909" s="30"/>
      <c r="GDB909" s="30"/>
      <c r="GDC909" s="30"/>
      <c r="GDD909" s="30"/>
      <c r="GDE909" s="30"/>
      <c r="GDF909" s="30"/>
      <c r="GDG909" s="30"/>
      <c r="GDH909" s="30"/>
      <c r="GDI909" s="30"/>
      <c r="GDJ909" s="30"/>
      <c r="GDK909" s="30"/>
      <c r="GDL909" s="30"/>
      <c r="GDM909" s="30"/>
      <c r="GDN909" s="30"/>
      <c r="GDO909" s="30"/>
      <c r="GDP909" s="30"/>
      <c r="GDQ909" s="30"/>
      <c r="GDR909" s="30"/>
      <c r="GDS909" s="30"/>
      <c r="GDT909" s="30"/>
      <c r="GDU909" s="30"/>
      <c r="GDV909" s="30"/>
      <c r="GDW909" s="30"/>
      <c r="GDX909" s="30"/>
      <c r="GDY909" s="30"/>
      <c r="GDZ909" s="30"/>
      <c r="GEA909" s="30"/>
      <c r="GEB909" s="30"/>
      <c r="GEC909" s="30"/>
      <c r="GED909" s="30"/>
      <c r="GEE909" s="30"/>
      <c r="GEF909" s="30"/>
      <c r="GEG909" s="30"/>
      <c r="GEH909" s="30"/>
      <c r="GEI909" s="30"/>
      <c r="GEJ909" s="30"/>
      <c r="GEK909" s="30"/>
      <c r="GEL909" s="30"/>
      <c r="GEM909" s="30"/>
      <c r="GEN909" s="30"/>
      <c r="GEO909" s="30"/>
      <c r="GEP909" s="30"/>
      <c r="GEQ909" s="30"/>
      <c r="GER909" s="30"/>
      <c r="GES909" s="30"/>
      <c r="GET909" s="30"/>
      <c r="GEU909" s="30"/>
      <c r="GEV909" s="30"/>
      <c r="GEW909" s="30"/>
      <c r="GEX909" s="30"/>
      <c r="GEY909" s="30"/>
      <c r="GEZ909" s="30"/>
      <c r="GFA909" s="30"/>
      <c r="GFB909" s="30"/>
      <c r="GFC909" s="30"/>
      <c r="GFD909" s="30"/>
      <c r="GFE909" s="30"/>
      <c r="GFF909" s="30"/>
      <c r="GFG909" s="30"/>
      <c r="GFH909" s="30"/>
      <c r="GFI909" s="30"/>
      <c r="GFJ909" s="30"/>
      <c r="GFK909" s="30"/>
      <c r="GFL909" s="30"/>
      <c r="GFM909" s="30"/>
      <c r="GFN909" s="30"/>
      <c r="GFO909" s="30"/>
      <c r="GFP909" s="30"/>
      <c r="GFQ909" s="30"/>
      <c r="GFR909" s="30"/>
      <c r="GFS909" s="30"/>
      <c r="GFT909" s="30"/>
      <c r="GFU909" s="30"/>
      <c r="GFV909" s="30"/>
      <c r="GFW909" s="30"/>
      <c r="GFX909" s="30"/>
      <c r="GFY909" s="30"/>
      <c r="GFZ909" s="30"/>
      <c r="GGA909" s="30"/>
      <c r="GGB909" s="30"/>
      <c r="GGC909" s="30"/>
      <c r="GGD909" s="30"/>
      <c r="GGE909" s="30"/>
      <c r="GGF909" s="30"/>
      <c r="GGG909" s="30"/>
      <c r="GGH909" s="30"/>
      <c r="GGI909" s="30"/>
      <c r="GGJ909" s="30"/>
      <c r="GGK909" s="30"/>
      <c r="GGL909" s="30"/>
      <c r="GGM909" s="30"/>
      <c r="GGN909" s="30"/>
      <c r="GGO909" s="30"/>
      <c r="GGP909" s="30"/>
      <c r="GGQ909" s="30"/>
      <c r="GGR909" s="30"/>
      <c r="GGS909" s="30"/>
      <c r="GGT909" s="30"/>
      <c r="GGU909" s="30"/>
      <c r="GGV909" s="30"/>
      <c r="GGW909" s="30"/>
      <c r="GGX909" s="30"/>
      <c r="GGY909" s="30"/>
      <c r="GGZ909" s="30"/>
      <c r="GHA909" s="30"/>
      <c r="GHB909" s="30"/>
      <c r="GHC909" s="30"/>
      <c r="GHD909" s="30"/>
      <c r="GHE909" s="30"/>
      <c r="GHF909" s="30"/>
      <c r="GHG909" s="30"/>
      <c r="GHH909" s="30"/>
      <c r="GHI909" s="30"/>
      <c r="GHJ909" s="30"/>
      <c r="GHK909" s="30"/>
      <c r="GHL909" s="30"/>
      <c r="GHM909" s="30"/>
      <c r="GHN909" s="30"/>
      <c r="GHO909" s="30"/>
      <c r="GHP909" s="30"/>
      <c r="GHQ909" s="30"/>
      <c r="GHR909" s="30"/>
      <c r="GHS909" s="30"/>
      <c r="GHT909" s="30"/>
      <c r="GHU909" s="30"/>
      <c r="GHV909" s="30"/>
      <c r="GHW909" s="30"/>
      <c r="GHX909" s="30"/>
      <c r="GHY909" s="30"/>
      <c r="GHZ909" s="30"/>
      <c r="GIA909" s="30"/>
      <c r="GIB909" s="30"/>
      <c r="GIC909" s="30"/>
      <c r="GID909" s="30"/>
      <c r="GIE909" s="30"/>
      <c r="GIF909" s="30"/>
      <c r="GIG909" s="30"/>
      <c r="GIH909" s="30"/>
      <c r="GII909" s="30"/>
      <c r="GIJ909" s="30"/>
      <c r="GIK909" s="30"/>
      <c r="GIL909" s="30"/>
      <c r="GIM909" s="30"/>
      <c r="GIN909" s="30"/>
      <c r="GIO909" s="30"/>
      <c r="GIP909" s="30"/>
      <c r="GIQ909" s="30"/>
      <c r="GIR909" s="30"/>
      <c r="GIS909" s="30"/>
      <c r="GIT909" s="30"/>
      <c r="GIU909" s="30"/>
      <c r="GIV909" s="30"/>
      <c r="GIW909" s="30"/>
      <c r="GIX909" s="30"/>
      <c r="GIY909" s="30"/>
      <c r="GIZ909" s="30"/>
      <c r="GJA909" s="30"/>
      <c r="GJB909" s="30"/>
      <c r="GJC909" s="30"/>
      <c r="GJD909" s="30"/>
      <c r="GJE909" s="30"/>
      <c r="GJF909" s="30"/>
      <c r="GJG909" s="30"/>
      <c r="GJH909" s="30"/>
      <c r="GJI909" s="30"/>
      <c r="GJJ909" s="30"/>
      <c r="GJK909" s="30"/>
      <c r="GJL909" s="30"/>
      <c r="GJM909" s="30"/>
      <c r="GJN909" s="30"/>
      <c r="GJO909" s="30"/>
      <c r="GJP909" s="30"/>
      <c r="GJQ909" s="30"/>
      <c r="GJR909" s="30"/>
      <c r="GJS909" s="30"/>
      <c r="GJT909" s="30"/>
      <c r="GJU909" s="30"/>
      <c r="GJV909" s="30"/>
      <c r="GJW909" s="30"/>
      <c r="GJX909" s="30"/>
      <c r="GJY909" s="30"/>
      <c r="GJZ909" s="30"/>
      <c r="GKA909" s="30"/>
      <c r="GKB909" s="30"/>
      <c r="GKC909" s="30"/>
      <c r="GKD909" s="30"/>
      <c r="GKE909" s="30"/>
      <c r="GKF909" s="30"/>
      <c r="GKG909" s="30"/>
      <c r="GKH909" s="30"/>
      <c r="GKI909" s="30"/>
      <c r="GKJ909" s="30"/>
      <c r="GKK909" s="30"/>
      <c r="GKL909" s="30"/>
      <c r="GKM909" s="30"/>
      <c r="GKN909" s="30"/>
      <c r="GKO909" s="30"/>
      <c r="GKP909" s="30"/>
      <c r="GKQ909" s="30"/>
      <c r="GKR909" s="30"/>
      <c r="GKS909" s="30"/>
      <c r="GKT909" s="30"/>
      <c r="GKU909" s="30"/>
      <c r="GKV909" s="30"/>
      <c r="GKW909" s="30"/>
      <c r="GKX909" s="30"/>
      <c r="GKY909" s="30"/>
      <c r="GKZ909" s="30"/>
      <c r="GLA909" s="30"/>
      <c r="GLB909" s="30"/>
      <c r="GLC909" s="30"/>
      <c r="GLD909" s="30"/>
      <c r="GLE909" s="30"/>
      <c r="GLF909" s="30"/>
      <c r="GLG909" s="30"/>
      <c r="GLH909" s="30"/>
      <c r="GLI909" s="30"/>
      <c r="GLJ909" s="30"/>
      <c r="GLK909" s="30"/>
      <c r="GLL909" s="30"/>
      <c r="GLM909" s="30"/>
      <c r="GLN909" s="30"/>
      <c r="GLO909" s="30"/>
      <c r="GLP909" s="30"/>
      <c r="GLQ909" s="30"/>
      <c r="GLR909" s="30"/>
      <c r="GLS909" s="30"/>
      <c r="GLT909" s="30"/>
      <c r="GLU909" s="30"/>
      <c r="GLV909" s="30"/>
      <c r="GLW909" s="30"/>
      <c r="GLX909" s="30"/>
      <c r="GLY909" s="30"/>
      <c r="GLZ909" s="30"/>
      <c r="GMA909" s="30"/>
      <c r="GMB909" s="30"/>
      <c r="GMC909" s="30"/>
      <c r="GMD909" s="30"/>
      <c r="GME909" s="30"/>
      <c r="GMF909" s="30"/>
      <c r="GMG909" s="30"/>
      <c r="GMH909" s="30"/>
      <c r="GMI909" s="30"/>
      <c r="GMJ909" s="30"/>
      <c r="GMK909" s="30"/>
      <c r="GML909" s="30"/>
      <c r="GMM909" s="30"/>
      <c r="GMN909" s="30"/>
      <c r="GMO909" s="30"/>
      <c r="GMP909" s="30"/>
      <c r="GMQ909" s="30"/>
      <c r="GMR909" s="30"/>
      <c r="GMS909" s="30"/>
      <c r="GMT909" s="30"/>
      <c r="GMU909" s="30"/>
      <c r="GMV909" s="30"/>
      <c r="GMW909" s="30"/>
      <c r="GMX909" s="30"/>
      <c r="GMY909" s="30"/>
      <c r="GMZ909" s="30"/>
      <c r="GNA909" s="30"/>
      <c r="GNB909" s="30"/>
      <c r="GNC909" s="30"/>
      <c r="GND909" s="30"/>
      <c r="GNE909" s="30"/>
      <c r="GNF909" s="30"/>
      <c r="GNG909" s="30"/>
      <c r="GNH909" s="30"/>
      <c r="GNI909" s="30"/>
      <c r="GNJ909" s="30"/>
      <c r="GNK909" s="30"/>
      <c r="GNL909" s="30"/>
      <c r="GNM909" s="30"/>
      <c r="GNN909" s="30"/>
      <c r="GNO909" s="30"/>
      <c r="GNP909" s="30"/>
      <c r="GNQ909" s="30"/>
      <c r="GNR909" s="30"/>
      <c r="GNS909" s="30"/>
      <c r="GNT909" s="30"/>
      <c r="GNU909" s="30"/>
      <c r="GNV909" s="30"/>
      <c r="GNW909" s="30"/>
      <c r="GNX909" s="30"/>
      <c r="GNY909" s="30"/>
      <c r="GNZ909" s="30"/>
      <c r="GOA909" s="30"/>
      <c r="GOB909" s="30"/>
      <c r="GOC909" s="30"/>
      <c r="GOD909" s="30"/>
      <c r="GOE909" s="30"/>
      <c r="GOF909" s="30"/>
      <c r="GOG909" s="30"/>
      <c r="GOH909" s="30"/>
      <c r="GOI909" s="30"/>
      <c r="GOJ909" s="30"/>
      <c r="GOK909" s="30"/>
      <c r="GOL909" s="30"/>
      <c r="GOM909" s="30"/>
      <c r="GON909" s="30"/>
      <c r="GOO909" s="30"/>
      <c r="GOP909" s="30"/>
      <c r="GOQ909" s="30"/>
      <c r="GOR909" s="30"/>
      <c r="GOS909" s="30"/>
      <c r="GOT909" s="30"/>
      <c r="GOU909" s="30"/>
      <c r="GOV909" s="30"/>
      <c r="GOW909" s="30"/>
      <c r="GOX909" s="30"/>
      <c r="GOY909" s="30"/>
      <c r="GOZ909" s="30"/>
      <c r="GPA909" s="30"/>
      <c r="GPB909" s="30"/>
      <c r="GPC909" s="30"/>
      <c r="GPD909" s="30"/>
      <c r="GPE909" s="30"/>
      <c r="GPF909" s="30"/>
      <c r="GPG909" s="30"/>
      <c r="GPH909" s="30"/>
      <c r="GPI909" s="30"/>
      <c r="GPJ909" s="30"/>
      <c r="GPK909" s="30"/>
      <c r="GPL909" s="30"/>
      <c r="GPM909" s="30"/>
      <c r="GPN909" s="30"/>
      <c r="GPO909" s="30"/>
      <c r="GPP909" s="30"/>
      <c r="GPQ909" s="30"/>
      <c r="GPR909" s="30"/>
      <c r="GPS909" s="30"/>
      <c r="GPT909" s="30"/>
      <c r="GPU909" s="30"/>
      <c r="GPV909" s="30"/>
      <c r="GPW909" s="30"/>
      <c r="GPX909" s="30"/>
      <c r="GPY909" s="30"/>
      <c r="GPZ909" s="30"/>
      <c r="GQA909" s="30"/>
      <c r="GQB909" s="30"/>
      <c r="GQC909" s="30"/>
      <c r="GQD909" s="30"/>
      <c r="GQE909" s="30"/>
      <c r="GQF909" s="30"/>
      <c r="GQG909" s="30"/>
      <c r="GQH909" s="30"/>
      <c r="GQI909" s="30"/>
      <c r="GQJ909" s="30"/>
      <c r="GQK909" s="30"/>
      <c r="GQL909" s="30"/>
      <c r="GQM909" s="30"/>
      <c r="GQN909" s="30"/>
      <c r="GQO909" s="30"/>
      <c r="GQP909" s="30"/>
      <c r="GQQ909" s="30"/>
      <c r="GQR909" s="30"/>
      <c r="GQS909" s="30"/>
      <c r="GQT909" s="30"/>
      <c r="GQU909" s="30"/>
      <c r="GQV909" s="30"/>
      <c r="GQW909" s="30"/>
      <c r="GQX909" s="30"/>
      <c r="GQY909" s="30"/>
      <c r="GQZ909" s="30"/>
      <c r="GRA909" s="30"/>
      <c r="GRB909" s="30"/>
      <c r="GRC909" s="30"/>
      <c r="GRD909" s="30"/>
      <c r="GRE909" s="30"/>
      <c r="GRF909" s="30"/>
      <c r="GRG909" s="30"/>
      <c r="GRH909" s="30"/>
      <c r="GRI909" s="30"/>
      <c r="GRJ909" s="30"/>
      <c r="GRK909" s="30"/>
      <c r="GRL909" s="30"/>
      <c r="GRM909" s="30"/>
      <c r="GRN909" s="30"/>
      <c r="GRO909" s="30"/>
      <c r="GRP909" s="30"/>
      <c r="GRQ909" s="30"/>
      <c r="GRR909" s="30"/>
      <c r="GRS909" s="30"/>
      <c r="GRT909" s="30"/>
      <c r="GRU909" s="30"/>
      <c r="GRV909" s="30"/>
      <c r="GRW909" s="30"/>
      <c r="GRX909" s="30"/>
      <c r="GRY909" s="30"/>
      <c r="GRZ909" s="30"/>
      <c r="GSA909" s="30"/>
      <c r="GSB909" s="30"/>
      <c r="GSC909" s="30"/>
      <c r="GSD909" s="30"/>
      <c r="GSE909" s="30"/>
      <c r="GSF909" s="30"/>
      <c r="GSG909" s="30"/>
      <c r="GSH909" s="30"/>
      <c r="GSI909" s="30"/>
      <c r="GSJ909" s="30"/>
      <c r="GSK909" s="30"/>
      <c r="GSL909" s="30"/>
      <c r="GSM909" s="30"/>
      <c r="GSN909" s="30"/>
      <c r="GSO909" s="30"/>
      <c r="GSP909" s="30"/>
      <c r="GSQ909" s="30"/>
      <c r="GSR909" s="30"/>
      <c r="GSS909" s="30"/>
      <c r="GST909" s="30"/>
      <c r="GSU909" s="30"/>
      <c r="GSV909" s="30"/>
      <c r="GSW909" s="30"/>
      <c r="GSX909" s="30"/>
      <c r="GSY909" s="30"/>
      <c r="GSZ909" s="30"/>
      <c r="GTA909" s="30"/>
      <c r="GTB909" s="30"/>
      <c r="GTC909" s="30"/>
      <c r="GTD909" s="30"/>
      <c r="GTE909" s="30"/>
      <c r="GTF909" s="30"/>
      <c r="GTG909" s="30"/>
      <c r="GTH909" s="30"/>
      <c r="GTI909" s="30"/>
      <c r="GTJ909" s="30"/>
      <c r="GTK909" s="30"/>
      <c r="GTL909" s="30"/>
      <c r="GTM909" s="30"/>
      <c r="GTN909" s="30"/>
      <c r="GTO909" s="30"/>
      <c r="GTP909" s="30"/>
      <c r="GTQ909" s="30"/>
      <c r="GTR909" s="30"/>
      <c r="GTS909" s="30"/>
      <c r="GTT909" s="30"/>
      <c r="GTU909" s="30"/>
      <c r="GTV909" s="30"/>
      <c r="GTW909" s="30"/>
      <c r="GTX909" s="30"/>
      <c r="GTY909" s="30"/>
      <c r="GTZ909" s="30"/>
      <c r="GUA909" s="30"/>
      <c r="GUB909" s="30"/>
      <c r="GUC909" s="30"/>
      <c r="GUD909" s="30"/>
      <c r="GUE909" s="30"/>
      <c r="GUF909" s="30"/>
      <c r="GUG909" s="30"/>
      <c r="GUH909" s="30"/>
      <c r="GUI909" s="30"/>
      <c r="GUJ909" s="30"/>
      <c r="GUK909" s="30"/>
      <c r="GUL909" s="30"/>
      <c r="GUM909" s="30"/>
      <c r="GUN909" s="30"/>
      <c r="GUO909" s="30"/>
      <c r="GUP909" s="30"/>
      <c r="GUQ909" s="30"/>
      <c r="GUR909" s="30"/>
      <c r="GUS909" s="30"/>
      <c r="GUT909" s="30"/>
      <c r="GUU909" s="30"/>
      <c r="GUV909" s="30"/>
      <c r="GUW909" s="30"/>
      <c r="GUX909" s="30"/>
      <c r="GUY909" s="30"/>
      <c r="GUZ909" s="30"/>
      <c r="GVA909" s="30"/>
      <c r="GVB909" s="30"/>
      <c r="GVC909" s="30"/>
      <c r="GVD909" s="30"/>
      <c r="GVE909" s="30"/>
      <c r="GVF909" s="30"/>
      <c r="GVG909" s="30"/>
      <c r="GVH909" s="30"/>
      <c r="GVI909" s="30"/>
      <c r="GVJ909" s="30"/>
      <c r="GVK909" s="30"/>
      <c r="GVL909" s="30"/>
      <c r="GVM909" s="30"/>
      <c r="GVN909" s="30"/>
      <c r="GVO909" s="30"/>
      <c r="GVP909" s="30"/>
      <c r="GVQ909" s="30"/>
      <c r="GVR909" s="30"/>
      <c r="GVS909" s="30"/>
      <c r="GVT909" s="30"/>
      <c r="GVU909" s="30"/>
      <c r="GVV909" s="30"/>
      <c r="GVW909" s="30"/>
      <c r="GVX909" s="30"/>
      <c r="GVY909" s="30"/>
      <c r="GVZ909" s="30"/>
      <c r="GWA909" s="30"/>
      <c r="GWB909" s="30"/>
      <c r="GWC909" s="30"/>
      <c r="GWD909" s="30"/>
      <c r="GWE909" s="30"/>
      <c r="GWF909" s="30"/>
      <c r="GWG909" s="30"/>
      <c r="GWH909" s="30"/>
      <c r="GWI909" s="30"/>
      <c r="GWJ909" s="30"/>
      <c r="GWK909" s="30"/>
      <c r="GWL909" s="30"/>
      <c r="GWM909" s="30"/>
      <c r="GWN909" s="30"/>
      <c r="GWO909" s="30"/>
      <c r="GWP909" s="30"/>
      <c r="GWQ909" s="30"/>
      <c r="GWR909" s="30"/>
      <c r="GWS909" s="30"/>
      <c r="GWT909" s="30"/>
      <c r="GWU909" s="30"/>
      <c r="GWV909" s="30"/>
      <c r="GWW909" s="30"/>
      <c r="GWX909" s="30"/>
      <c r="GWY909" s="30"/>
      <c r="GWZ909" s="30"/>
      <c r="GXA909" s="30"/>
      <c r="GXB909" s="30"/>
      <c r="GXC909" s="30"/>
      <c r="GXD909" s="30"/>
      <c r="GXE909" s="30"/>
      <c r="GXF909" s="30"/>
      <c r="GXG909" s="30"/>
      <c r="GXH909" s="30"/>
      <c r="GXI909" s="30"/>
      <c r="GXJ909" s="30"/>
      <c r="GXK909" s="30"/>
      <c r="GXL909" s="30"/>
      <c r="GXM909" s="30"/>
      <c r="GXN909" s="30"/>
      <c r="GXO909" s="30"/>
      <c r="GXP909" s="30"/>
      <c r="GXQ909" s="30"/>
      <c r="GXR909" s="30"/>
      <c r="GXS909" s="30"/>
      <c r="GXT909" s="30"/>
      <c r="GXU909" s="30"/>
      <c r="GXV909" s="30"/>
      <c r="GXW909" s="30"/>
      <c r="GXX909" s="30"/>
      <c r="GXY909" s="30"/>
      <c r="GXZ909" s="30"/>
      <c r="GYA909" s="30"/>
      <c r="GYB909" s="30"/>
      <c r="GYC909" s="30"/>
      <c r="GYD909" s="30"/>
      <c r="GYE909" s="30"/>
      <c r="GYF909" s="30"/>
      <c r="GYG909" s="30"/>
      <c r="GYH909" s="30"/>
      <c r="GYI909" s="30"/>
      <c r="GYJ909" s="30"/>
      <c r="GYK909" s="30"/>
      <c r="GYL909" s="30"/>
      <c r="GYM909" s="30"/>
      <c r="GYN909" s="30"/>
      <c r="GYO909" s="30"/>
      <c r="GYP909" s="30"/>
      <c r="GYQ909" s="30"/>
      <c r="GYR909" s="30"/>
      <c r="GYS909" s="30"/>
      <c r="GYT909" s="30"/>
      <c r="GYU909" s="30"/>
      <c r="GYV909" s="30"/>
      <c r="GYW909" s="30"/>
      <c r="GYX909" s="30"/>
      <c r="GYY909" s="30"/>
      <c r="GYZ909" s="30"/>
      <c r="GZA909" s="30"/>
      <c r="GZB909" s="30"/>
      <c r="GZC909" s="30"/>
      <c r="GZD909" s="30"/>
      <c r="GZE909" s="30"/>
      <c r="GZF909" s="30"/>
      <c r="GZG909" s="30"/>
      <c r="GZH909" s="30"/>
      <c r="GZI909" s="30"/>
      <c r="GZJ909" s="30"/>
      <c r="GZK909" s="30"/>
      <c r="GZL909" s="30"/>
      <c r="GZM909" s="30"/>
      <c r="GZN909" s="30"/>
      <c r="GZO909" s="30"/>
      <c r="GZP909" s="30"/>
      <c r="GZQ909" s="30"/>
      <c r="GZR909" s="30"/>
      <c r="GZS909" s="30"/>
      <c r="GZT909" s="30"/>
      <c r="GZU909" s="30"/>
      <c r="GZV909" s="30"/>
      <c r="GZW909" s="30"/>
      <c r="GZX909" s="30"/>
      <c r="GZY909" s="30"/>
      <c r="GZZ909" s="30"/>
      <c r="HAA909" s="30"/>
      <c r="HAB909" s="30"/>
      <c r="HAC909" s="30"/>
      <c r="HAD909" s="30"/>
      <c r="HAE909" s="30"/>
      <c r="HAF909" s="30"/>
      <c r="HAG909" s="30"/>
      <c r="HAH909" s="30"/>
      <c r="HAI909" s="30"/>
      <c r="HAJ909" s="30"/>
      <c r="HAK909" s="30"/>
      <c r="HAL909" s="30"/>
      <c r="HAM909" s="30"/>
      <c r="HAN909" s="30"/>
      <c r="HAO909" s="30"/>
      <c r="HAP909" s="30"/>
      <c r="HAQ909" s="30"/>
      <c r="HAR909" s="30"/>
      <c r="HAS909" s="30"/>
      <c r="HAT909" s="30"/>
      <c r="HAU909" s="30"/>
      <c r="HAV909" s="30"/>
      <c r="HAW909" s="30"/>
      <c r="HAX909" s="30"/>
      <c r="HAY909" s="30"/>
      <c r="HAZ909" s="30"/>
      <c r="HBA909" s="30"/>
      <c r="HBB909" s="30"/>
      <c r="HBC909" s="30"/>
      <c r="HBD909" s="30"/>
      <c r="HBE909" s="30"/>
      <c r="HBF909" s="30"/>
      <c r="HBG909" s="30"/>
      <c r="HBH909" s="30"/>
      <c r="HBI909" s="30"/>
      <c r="HBJ909" s="30"/>
      <c r="HBK909" s="30"/>
      <c r="HBL909" s="30"/>
      <c r="HBM909" s="30"/>
      <c r="HBN909" s="30"/>
      <c r="HBO909" s="30"/>
      <c r="HBP909" s="30"/>
      <c r="HBQ909" s="30"/>
      <c r="HBR909" s="30"/>
      <c r="HBS909" s="30"/>
      <c r="HBT909" s="30"/>
      <c r="HBU909" s="30"/>
      <c r="HBV909" s="30"/>
      <c r="HBW909" s="30"/>
      <c r="HBX909" s="30"/>
      <c r="HBY909" s="30"/>
      <c r="HBZ909" s="30"/>
      <c r="HCA909" s="30"/>
      <c r="HCB909" s="30"/>
      <c r="HCC909" s="30"/>
      <c r="HCD909" s="30"/>
      <c r="HCE909" s="30"/>
      <c r="HCF909" s="30"/>
      <c r="HCG909" s="30"/>
      <c r="HCH909" s="30"/>
      <c r="HCI909" s="30"/>
      <c r="HCJ909" s="30"/>
      <c r="HCK909" s="30"/>
      <c r="HCL909" s="30"/>
      <c r="HCM909" s="30"/>
      <c r="HCN909" s="30"/>
      <c r="HCO909" s="30"/>
      <c r="HCP909" s="30"/>
      <c r="HCQ909" s="30"/>
      <c r="HCR909" s="30"/>
      <c r="HCS909" s="30"/>
      <c r="HCT909" s="30"/>
      <c r="HCU909" s="30"/>
      <c r="HCV909" s="30"/>
      <c r="HCW909" s="30"/>
      <c r="HCX909" s="30"/>
      <c r="HCY909" s="30"/>
      <c r="HCZ909" s="30"/>
      <c r="HDA909" s="30"/>
      <c r="HDB909" s="30"/>
      <c r="HDC909" s="30"/>
      <c r="HDD909" s="30"/>
      <c r="HDE909" s="30"/>
      <c r="HDF909" s="30"/>
      <c r="HDG909" s="30"/>
      <c r="HDH909" s="30"/>
      <c r="HDI909" s="30"/>
      <c r="HDJ909" s="30"/>
      <c r="HDK909" s="30"/>
      <c r="HDL909" s="30"/>
      <c r="HDM909" s="30"/>
      <c r="HDN909" s="30"/>
      <c r="HDO909" s="30"/>
      <c r="HDP909" s="30"/>
      <c r="HDQ909" s="30"/>
      <c r="HDR909" s="30"/>
      <c r="HDS909" s="30"/>
      <c r="HDT909" s="30"/>
      <c r="HDU909" s="30"/>
      <c r="HDV909" s="30"/>
      <c r="HDW909" s="30"/>
      <c r="HDX909" s="30"/>
      <c r="HDY909" s="30"/>
      <c r="HDZ909" s="30"/>
      <c r="HEA909" s="30"/>
      <c r="HEB909" s="30"/>
      <c r="HEC909" s="30"/>
      <c r="HED909" s="30"/>
      <c r="HEE909" s="30"/>
      <c r="HEF909" s="30"/>
      <c r="HEG909" s="30"/>
      <c r="HEH909" s="30"/>
      <c r="HEI909" s="30"/>
      <c r="HEJ909" s="30"/>
      <c r="HEK909" s="30"/>
      <c r="HEL909" s="30"/>
      <c r="HEM909" s="30"/>
      <c r="HEN909" s="30"/>
      <c r="HEO909" s="30"/>
      <c r="HEP909" s="30"/>
      <c r="HEQ909" s="30"/>
      <c r="HER909" s="30"/>
      <c r="HES909" s="30"/>
      <c r="HET909" s="30"/>
      <c r="HEU909" s="30"/>
      <c r="HEV909" s="30"/>
      <c r="HEW909" s="30"/>
      <c r="HEX909" s="30"/>
      <c r="HEY909" s="30"/>
      <c r="HEZ909" s="30"/>
      <c r="HFA909" s="30"/>
      <c r="HFB909" s="30"/>
      <c r="HFC909" s="30"/>
      <c r="HFD909" s="30"/>
      <c r="HFE909" s="30"/>
      <c r="HFF909" s="30"/>
      <c r="HFG909" s="30"/>
      <c r="HFH909" s="30"/>
      <c r="HFI909" s="30"/>
      <c r="HFJ909" s="30"/>
      <c r="HFK909" s="30"/>
      <c r="HFL909" s="30"/>
      <c r="HFM909" s="30"/>
      <c r="HFN909" s="30"/>
      <c r="HFO909" s="30"/>
      <c r="HFP909" s="30"/>
      <c r="HFQ909" s="30"/>
      <c r="HFR909" s="30"/>
      <c r="HFS909" s="30"/>
      <c r="HFT909" s="30"/>
      <c r="HFU909" s="30"/>
      <c r="HFV909" s="30"/>
      <c r="HFW909" s="30"/>
      <c r="HFX909" s="30"/>
      <c r="HFY909" s="30"/>
      <c r="HFZ909" s="30"/>
      <c r="HGA909" s="30"/>
      <c r="HGB909" s="30"/>
      <c r="HGC909" s="30"/>
      <c r="HGD909" s="30"/>
      <c r="HGE909" s="30"/>
      <c r="HGF909" s="30"/>
      <c r="HGG909" s="30"/>
      <c r="HGH909" s="30"/>
      <c r="HGI909" s="30"/>
      <c r="HGJ909" s="30"/>
      <c r="HGK909" s="30"/>
      <c r="HGL909" s="30"/>
      <c r="HGM909" s="30"/>
      <c r="HGN909" s="30"/>
      <c r="HGO909" s="30"/>
      <c r="HGP909" s="30"/>
      <c r="HGQ909" s="30"/>
      <c r="HGR909" s="30"/>
      <c r="HGS909" s="30"/>
      <c r="HGT909" s="30"/>
      <c r="HGU909" s="30"/>
      <c r="HGV909" s="30"/>
      <c r="HGW909" s="30"/>
      <c r="HGX909" s="30"/>
      <c r="HGY909" s="30"/>
      <c r="HGZ909" s="30"/>
      <c r="HHA909" s="30"/>
      <c r="HHB909" s="30"/>
      <c r="HHC909" s="30"/>
      <c r="HHD909" s="30"/>
      <c r="HHE909" s="30"/>
      <c r="HHF909" s="30"/>
      <c r="HHG909" s="30"/>
      <c r="HHH909" s="30"/>
      <c r="HHI909" s="30"/>
      <c r="HHJ909" s="30"/>
      <c r="HHK909" s="30"/>
      <c r="HHL909" s="30"/>
      <c r="HHM909" s="30"/>
      <c r="HHN909" s="30"/>
      <c r="HHO909" s="30"/>
      <c r="HHP909" s="30"/>
      <c r="HHQ909" s="30"/>
      <c r="HHR909" s="30"/>
      <c r="HHS909" s="30"/>
      <c r="HHT909" s="30"/>
      <c r="HHU909" s="30"/>
      <c r="HHV909" s="30"/>
      <c r="HHW909" s="30"/>
      <c r="HHX909" s="30"/>
      <c r="HHY909" s="30"/>
      <c r="HHZ909" s="30"/>
      <c r="HIA909" s="30"/>
      <c r="HIB909" s="30"/>
      <c r="HIC909" s="30"/>
      <c r="HID909" s="30"/>
      <c r="HIE909" s="30"/>
      <c r="HIF909" s="30"/>
      <c r="HIG909" s="30"/>
      <c r="HIH909" s="30"/>
      <c r="HII909" s="30"/>
      <c r="HIJ909" s="30"/>
      <c r="HIK909" s="30"/>
      <c r="HIL909" s="30"/>
      <c r="HIM909" s="30"/>
      <c r="HIN909" s="30"/>
      <c r="HIO909" s="30"/>
      <c r="HIP909" s="30"/>
      <c r="HIQ909" s="30"/>
      <c r="HIR909" s="30"/>
      <c r="HIS909" s="30"/>
      <c r="HIT909" s="30"/>
      <c r="HIU909" s="30"/>
      <c r="HIV909" s="30"/>
      <c r="HIW909" s="30"/>
      <c r="HIX909" s="30"/>
      <c r="HIY909" s="30"/>
      <c r="HIZ909" s="30"/>
      <c r="HJA909" s="30"/>
      <c r="HJB909" s="30"/>
      <c r="HJC909" s="30"/>
      <c r="HJD909" s="30"/>
      <c r="HJE909" s="30"/>
      <c r="HJF909" s="30"/>
      <c r="HJG909" s="30"/>
      <c r="HJH909" s="30"/>
      <c r="HJI909" s="30"/>
      <c r="HJJ909" s="30"/>
      <c r="HJK909" s="30"/>
      <c r="HJL909" s="30"/>
      <c r="HJM909" s="30"/>
      <c r="HJN909" s="30"/>
      <c r="HJO909" s="30"/>
      <c r="HJP909" s="30"/>
      <c r="HJQ909" s="30"/>
      <c r="HJR909" s="30"/>
      <c r="HJS909" s="30"/>
      <c r="HJT909" s="30"/>
      <c r="HJU909" s="30"/>
      <c r="HJV909" s="30"/>
      <c r="HJW909" s="30"/>
      <c r="HJX909" s="30"/>
      <c r="HJY909" s="30"/>
      <c r="HJZ909" s="30"/>
      <c r="HKA909" s="30"/>
      <c r="HKB909" s="30"/>
      <c r="HKC909" s="30"/>
      <c r="HKD909" s="30"/>
      <c r="HKE909" s="30"/>
      <c r="HKF909" s="30"/>
      <c r="HKG909" s="30"/>
      <c r="HKH909" s="30"/>
      <c r="HKI909" s="30"/>
      <c r="HKJ909" s="30"/>
      <c r="HKK909" s="30"/>
      <c r="HKL909" s="30"/>
      <c r="HKM909" s="30"/>
      <c r="HKN909" s="30"/>
      <c r="HKO909" s="30"/>
      <c r="HKP909" s="30"/>
      <c r="HKQ909" s="30"/>
      <c r="HKR909" s="30"/>
      <c r="HKS909" s="30"/>
      <c r="HKT909" s="30"/>
      <c r="HKU909" s="30"/>
      <c r="HKV909" s="30"/>
      <c r="HKW909" s="30"/>
      <c r="HKX909" s="30"/>
      <c r="HKY909" s="30"/>
      <c r="HKZ909" s="30"/>
      <c r="HLA909" s="30"/>
      <c r="HLB909" s="30"/>
      <c r="HLC909" s="30"/>
      <c r="HLD909" s="30"/>
      <c r="HLE909" s="30"/>
      <c r="HLF909" s="30"/>
      <c r="HLG909" s="30"/>
      <c r="HLH909" s="30"/>
      <c r="HLI909" s="30"/>
      <c r="HLJ909" s="30"/>
      <c r="HLK909" s="30"/>
      <c r="HLL909" s="30"/>
      <c r="HLM909" s="30"/>
      <c r="HLN909" s="30"/>
      <c r="HLO909" s="30"/>
      <c r="HLP909" s="30"/>
      <c r="HLQ909" s="30"/>
      <c r="HLR909" s="30"/>
      <c r="HLS909" s="30"/>
      <c r="HLT909" s="30"/>
      <c r="HLU909" s="30"/>
      <c r="HLV909" s="30"/>
      <c r="HLW909" s="30"/>
      <c r="HLX909" s="30"/>
      <c r="HLY909" s="30"/>
      <c r="HLZ909" s="30"/>
      <c r="HMA909" s="30"/>
      <c r="HMB909" s="30"/>
      <c r="HMC909" s="30"/>
      <c r="HMD909" s="30"/>
      <c r="HME909" s="30"/>
      <c r="HMF909" s="30"/>
      <c r="HMG909" s="30"/>
      <c r="HMH909" s="30"/>
      <c r="HMI909" s="30"/>
      <c r="HMJ909" s="30"/>
      <c r="HMK909" s="30"/>
      <c r="HML909" s="30"/>
      <c r="HMM909" s="30"/>
      <c r="HMN909" s="30"/>
      <c r="HMO909" s="30"/>
      <c r="HMP909" s="30"/>
      <c r="HMQ909" s="30"/>
      <c r="HMR909" s="30"/>
      <c r="HMS909" s="30"/>
      <c r="HMT909" s="30"/>
      <c r="HMU909" s="30"/>
      <c r="HMV909" s="30"/>
      <c r="HMW909" s="30"/>
      <c r="HMX909" s="30"/>
      <c r="HMY909" s="30"/>
      <c r="HMZ909" s="30"/>
      <c r="HNA909" s="30"/>
      <c r="HNB909" s="30"/>
      <c r="HNC909" s="30"/>
      <c r="HND909" s="30"/>
      <c r="HNE909" s="30"/>
      <c r="HNF909" s="30"/>
      <c r="HNG909" s="30"/>
      <c r="HNH909" s="30"/>
      <c r="HNI909" s="30"/>
      <c r="HNJ909" s="30"/>
      <c r="HNK909" s="30"/>
      <c r="HNL909" s="30"/>
      <c r="HNM909" s="30"/>
      <c r="HNN909" s="30"/>
      <c r="HNO909" s="30"/>
      <c r="HNP909" s="30"/>
      <c r="HNQ909" s="30"/>
      <c r="HNR909" s="30"/>
      <c r="HNS909" s="30"/>
      <c r="HNT909" s="30"/>
      <c r="HNU909" s="30"/>
      <c r="HNV909" s="30"/>
      <c r="HNW909" s="30"/>
      <c r="HNX909" s="30"/>
      <c r="HNY909" s="30"/>
      <c r="HNZ909" s="30"/>
      <c r="HOA909" s="30"/>
      <c r="HOB909" s="30"/>
      <c r="HOC909" s="30"/>
      <c r="HOD909" s="30"/>
      <c r="HOE909" s="30"/>
      <c r="HOF909" s="30"/>
      <c r="HOG909" s="30"/>
      <c r="HOH909" s="30"/>
      <c r="HOI909" s="30"/>
      <c r="HOJ909" s="30"/>
      <c r="HOK909" s="30"/>
      <c r="HOL909" s="30"/>
      <c r="HOM909" s="30"/>
      <c r="HON909" s="30"/>
      <c r="HOO909" s="30"/>
      <c r="HOP909" s="30"/>
      <c r="HOQ909" s="30"/>
      <c r="HOR909" s="30"/>
      <c r="HOS909" s="30"/>
      <c r="HOT909" s="30"/>
      <c r="HOU909" s="30"/>
      <c r="HOV909" s="30"/>
      <c r="HOW909" s="30"/>
      <c r="HOX909" s="30"/>
      <c r="HOY909" s="30"/>
      <c r="HOZ909" s="30"/>
      <c r="HPA909" s="30"/>
      <c r="HPB909" s="30"/>
      <c r="HPC909" s="30"/>
      <c r="HPD909" s="30"/>
      <c r="HPE909" s="30"/>
      <c r="HPF909" s="30"/>
      <c r="HPG909" s="30"/>
      <c r="HPH909" s="30"/>
      <c r="HPI909" s="30"/>
      <c r="HPJ909" s="30"/>
      <c r="HPK909" s="30"/>
      <c r="HPL909" s="30"/>
      <c r="HPM909" s="30"/>
      <c r="HPN909" s="30"/>
      <c r="HPO909" s="30"/>
      <c r="HPP909" s="30"/>
      <c r="HPQ909" s="30"/>
      <c r="HPR909" s="30"/>
      <c r="HPS909" s="30"/>
      <c r="HPT909" s="30"/>
      <c r="HPU909" s="30"/>
      <c r="HPV909" s="30"/>
      <c r="HPW909" s="30"/>
      <c r="HPX909" s="30"/>
      <c r="HPY909" s="30"/>
      <c r="HPZ909" s="30"/>
      <c r="HQA909" s="30"/>
      <c r="HQB909" s="30"/>
      <c r="HQC909" s="30"/>
      <c r="HQD909" s="30"/>
      <c r="HQE909" s="30"/>
      <c r="HQF909" s="30"/>
      <c r="HQG909" s="30"/>
      <c r="HQH909" s="30"/>
      <c r="HQI909" s="30"/>
      <c r="HQJ909" s="30"/>
      <c r="HQK909" s="30"/>
      <c r="HQL909" s="30"/>
      <c r="HQM909" s="30"/>
      <c r="HQN909" s="30"/>
      <c r="HQO909" s="30"/>
      <c r="HQP909" s="30"/>
      <c r="HQQ909" s="30"/>
      <c r="HQR909" s="30"/>
      <c r="HQS909" s="30"/>
      <c r="HQT909" s="30"/>
      <c r="HQU909" s="30"/>
      <c r="HQV909" s="30"/>
      <c r="HQW909" s="30"/>
      <c r="HQX909" s="30"/>
      <c r="HQY909" s="30"/>
      <c r="HQZ909" s="30"/>
      <c r="HRA909" s="30"/>
      <c r="HRB909" s="30"/>
      <c r="HRC909" s="30"/>
      <c r="HRD909" s="30"/>
      <c r="HRE909" s="30"/>
      <c r="HRF909" s="30"/>
      <c r="HRG909" s="30"/>
      <c r="HRH909" s="30"/>
      <c r="HRI909" s="30"/>
      <c r="HRJ909" s="30"/>
      <c r="HRK909" s="30"/>
      <c r="HRL909" s="30"/>
      <c r="HRM909" s="30"/>
      <c r="HRN909" s="30"/>
      <c r="HRO909" s="30"/>
      <c r="HRP909" s="30"/>
      <c r="HRQ909" s="30"/>
      <c r="HRR909" s="30"/>
      <c r="HRS909" s="30"/>
      <c r="HRT909" s="30"/>
      <c r="HRU909" s="30"/>
      <c r="HRV909" s="30"/>
      <c r="HRW909" s="30"/>
      <c r="HRX909" s="30"/>
      <c r="HRY909" s="30"/>
      <c r="HRZ909" s="30"/>
      <c r="HSA909" s="30"/>
      <c r="HSB909" s="30"/>
      <c r="HSC909" s="30"/>
      <c r="HSD909" s="30"/>
      <c r="HSE909" s="30"/>
      <c r="HSF909" s="30"/>
      <c r="HSG909" s="30"/>
      <c r="HSH909" s="30"/>
      <c r="HSI909" s="30"/>
      <c r="HSJ909" s="30"/>
      <c r="HSK909" s="30"/>
      <c r="HSL909" s="30"/>
      <c r="HSM909" s="30"/>
      <c r="HSN909" s="30"/>
      <c r="HSO909" s="30"/>
      <c r="HSP909" s="30"/>
      <c r="HSQ909" s="30"/>
      <c r="HSR909" s="30"/>
      <c r="HSS909" s="30"/>
      <c r="HST909" s="30"/>
      <c r="HSU909" s="30"/>
      <c r="HSV909" s="30"/>
      <c r="HSW909" s="30"/>
      <c r="HSX909" s="30"/>
      <c r="HSY909" s="30"/>
      <c r="HSZ909" s="30"/>
      <c r="HTA909" s="30"/>
      <c r="HTB909" s="30"/>
      <c r="HTC909" s="30"/>
      <c r="HTD909" s="30"/>
      <c r="HTE909" s="30"/>
      <c r="HTF909" s="30"/>
      <c r="HTG909" s="30"/>
      <c r="HTH909" s="30"/>
      <c r="HTI909" s="30"/>
      <c r="HTJ909" s="30"/>
      <c r="HTK909" s="30"/>
      <c r="HTL909" s="30"/>
      <c r="HTM909" s="30"/>
      <c r="HTN909" s="30"/>
      <c r="HTO909" s="30"/>
      <c r="HTP909" s="30"/>
      <c r="HTQ909" s="30"/>
      <c r="HTR909" s="30"/>
      <c r="HTS909" s="30"/>
      <c r="HTT909" s="30"/>
      <c r="HTU909" s="30"/>
      <c r="HTV909" s="30"/>
      <c r="HTW909" s="30"/>
      <c r="HTX909" s="30"/>
      <c r="HTY909" s="30"/>
      <c r="HTZ909" s="30"/>
      <c r="HUA909" s="30"/>
      <c r="HUB909" s="30"/>
      <c r="HUC909" s="30"/>
      <c r="HUD909" s="30"/>
      <c r="HUE909" s="30"/>
      <c r="HUF909" s="30"/>
      <c r="HUG909" s="30"/>
      <c r="HUH909" s="30"/>
      <c r="HUI909" s="30"/>
      <c r="HUJ909" s="30"/>
      <c r="HUK909" s="30"/>
      <c r="HUL909" s="30"/>
      <c r="HUM909" s="30"/>
      <c r="HUN909" s="30"/>
      <c r="HUO909" s="30"/>
      <c r="HUP909" s="30"/>
      <c r="HUQ909" s="30"/>
      <c r="HUR909" s="30"/>
      <c r="HUS909" s="30"/>
      <c r="HUT909" s="30"/>
      <c r="HUU909" s="30"/>
      <c r="HUV909" s="30"/>
      <c r="HUW909" s="30"/>
      <c r="HUX909" s="30"/>
      <c r="HUY909" s="30"/>
      <c r="HUZ909" s="30"/>
      <c r="HVA909" s="30"/>
      <c r="HVB909" s="30"/>
      <c r="HVC909" s="30"/>
      <c r="HVD909" s="30"/>
      <c r="HVE909" s="30"/>
      <c r="HVF909" s="30"/>
      <c r="HVG909" s="30"/>
      <c r="HVH909" s="30"/>
      <c r="HVI909" s="30"/>
      <c r="HVJ909" s="30"/>
      <c r="HVK909" s="30"/>
      <c r="HVL909" s="30"/>
      <c r="HVM909" s="30"/>
      <c r="HVN909" s="30"/>
      <c r="HVO909" s="30"/>
      <c r="HVP909" s="30"/>
      <c r="HVQ909" s="30"/>
      <c r="HVR909" s="30"/>
      <c r="HVS909" s="30"/>
      <c r="HVT909" s="30"/>
      <c r="HVU909" s="30"/>
      <c r="HVV909" s="30"/>
      <c r="HVW909" s="30"/>
      <c r="HVX909" s="30"/>
      <c r="HVY909" s="30"/>
      <c r="HVZ909" s="30"/>
      <c r="HWA909" s="30"/>
      <c r="HWB909" s="30"/>
      <c r="HWC909" s="30"/>
      <c r="HWD909" s="30"/>
      <c r="HWE909" s="30"/>
      <c r="HWF909" s="30"/>
      <c r="HWG909" s="30"/>
      <c r="HWH909" s="30"/>
      <c r="HWI909" s="30"/>
      <c r="HWJ909" s="30"/>
      <c r="HWK909" s="30"/>
      <c r="HWL909" s="30"/>
      <c r="HWM909" s="30"/>
      <c r="HWN909" s="30"/>
      <c r="HWO909" s="30"/>
      <c r="HWP909" s="30"/>
      <c r="HWQ909" s="30"/>
      <c r="HWR909" s="30"/>
      <c r="HWS909" s="30"/>
      <c r="HWT909" s="30"/>
      <c r="HWU909" s="30"/>
      <c r="HWV909" s="30"/>
      <c r="HWW909" s="30"/>
      <c r="HWX909" s="30"/>
      <c r="HWY909" s="30"/>
      <c r="HWZ909" s="30"/>
      <c r="HXA909" s="30"/>
      <c r="HXB909" s="30"/>
      <c r="HXC909" s="30"/>
      <c r="HXD909" s="30"/>
      <c r="HXE909" s="30"/>
      <c r="HXF909" s="30"/>
      <c r="HXG909" s="30"/>
      <c r="HXH909" s="30"/>
      <c r="HXI909" s="30"/>
      <c r="HXJ909" s="30"/>
      <c r="HXK909" s="30"/>
      <c r="HXL909" s="30"/>
      <c r="HXM909" s="30"/>
      <c r="HXN909" s="30"/>
      <c r="HXO909" s="30"/>
      <c r="HXP909" s="30"/>
      <c r="HXQ909" s="30"/>
      <c r="HXR909" s="30"/>
      <c r="HXS909" s="30"/>
      <c r="HXT909" s="30"/>
      <c r="HXU909" s="30"/>
      <c r="HXV909" s="30"/>
      <c r="HXW909" s="30"/>
      <c r="HXX909" s="30"/>
      <c r="HXY909" s="30"/>
      <c r="HXZ909" s="30"/>
      <c r="HYA909" s="30"/>
      <c r="HYB909" s="30"/>
      <c r="HYC909" s="30"/>
      <c r="HYD909" s="30"/>
      <c r="HYE909" s="30"/>
      <c r="HYF909" s="30"/>
      <c r="HYG909" s="30"/>
      <c r="HYH909" s="30"/>
      <c r="HYI909" s="30"/>
      <c r="HYJ909" s="30"/>
      <c r="HYK909" s="30"/>
      <c r="HYL909" s="30"/>
      <c r="HYM909" s="30"/>
      <c r="HYN909" s="30"/>
      <c r="HYO909" s="30"/>
      <c r="HYP909" s="30"/>
      <c r="HYQ909" s="30"/>
      <c r="HYR909" s="30"/>
      <c r="HYS909" s="30"/>
      <c r="HYT909" s="30"/>
      <c r="HYU909" s="30"/>
      <c r="HYV909" s="30"/>
      <c r="HYW909" s="30"/>
      <c r="HYX909" s="30"/>
      <c r="HYY909" s="30"/>
      <c r="HYZ909" s="30"/>
      <c r="HZA909" s="30"/>
      <c r="HZB909" s="30"/>
      <c r="HZC909" s="30"/>
      <c r="HZD909" s="30"/>
      <c r="HZE909" s="30"/>
      <c r="HZF909" s="30"/>
      <c r="HZG909" s="30"/>
      <c r="HZH909" s="30"/>
      <c r="HZI909" s="30"/>
      <c r="HZJ909" s="30"/>
      <c r="HZK909" s="30"/>
      <c r="HZL909" s="30"/>
      <c r="HZM909" s="30"/>
      <c r="HZN909" s="30"/>
      <c r="HZO909" s="30"/>
      <c r="HZP909" s="30"/>
      <c r="HZQ909" s="30"/>
      <c r="HZR909" s="30"/>
      <c r="HZS909" s="30"/>
      <c r="HZT909" s="30"/>
      <c r="HZU909" s="30"/>
      <c r="HZV909" s="30"/>
      <c r="HZW909" s="30"/>
      <c r="HZX909" s="30"/>
      <c r="HZY909" s="30"/>
      <c r="HZZ909" s="30"/>
      <c r="IAA909" s="30"/>
      <c r="IAB909" s="30"/>
      <c r="IAC909" s="30"/>
      <c r="IAD909" s="30"/>
      <c r="IAE909" s="30"/>
      <c r="IAF909" s="30"/>
      <c r="IAG909" s="30"/>
      <c r="IAH909" s="30"/>
      <c r="IAI909" s="30"/>
      <c r="IAJ909" s="30"/>
      <c r="IAK909" s="30"/>
      <c r="IAL909" s="30"/>
      <c r="IAM909" s="30"/>
      <c r="IAN909" s="30"/>
      <c r="IAO909" s="30"/>
      <c r="IAP909" s="30"/>
      <c r="IAQ909" s="30"/>
      <c r="IAR909" s="30"/>
      <c r="IAS909" s="30"/>
      <c r="IAT909" s="30"/>
      <c r="IAU909" s="30"/>
      <c r="IAV909" s="30"/>
      <c r="IAW909" s="30"/>
      <c r="IAX909" s="30"/>
      <c r="IAY909" s="30"/>
      <c r="IAZ909" s="30"/>
      <c r="IBA909" s="30"/>
      <c r="IBB909" s="30"/>
      <c r="IBC909" s="30"/>
      <c r="IBD909" s="30"/>
      <c r="IBE909" s="30"/>
      <c r="IBF909" s="30"/>
      <c r="IBG909" s="30"/>
      <c r="IBH909" s="30"/>
      <c r="IBI909" s="30"/>
      <c r="IBJ909" s="30"/>
      <c r="IBK909" s="30"/>
      <c r="IBL909" s="30"/>
      <c r="IBM909" s="30"/>
      <c r="IBN909" s="30"/>
      <c r="IBO909" s="30"/>
      <c r="IBP909" s="30"/>
      <c r="IBQ909" s="30"/>
      <c r="IBR909" s="30"/>
      <c r="IBS909" s="30"/>
      <c r="IBT909" s="30"/>
      <c r="IBU909" s="30"/>
      <c r="IBV909" s="30"/>
      <c r="IBW909" s="30"/>
      <c r="IBX909" s="30"/>
      <c r="IBY909" s="30"/>
      <c r="IBZ909" s="30"/>
      <c r="ICA909" s="30"/>
      <c r="ICB909" s="30"/>
      <c r="ICC909" s="30"/>
      <c r="ICD909" s="30"/>
      <c r="ICE909" s="30"/>
      <c r="ICF909" s="30"/>
      <c r="ICG909" s="30"/>
      <c r="ICH909" s="30"/>
      <c r="ICI909" s="30"/>
      <c r="ICJ909" s="30"/>
      <c r="ICK909" s="30"/>
      <c r="ICL909" s="30"/>
      <c r="ICM909" s="30"/>
      <c r="ICN909" s="30"/>
      <c r="ICO909" s="30"/>
      <c r="ICP909" s="30"/>
      <c r="ICQ909" s="30"/>
      <c r="ICR909" s="30"/>
      <c r="ICS909" s="30"/>
      <c r="ICT909" s="30"/>
      <c r="ICU909" s="30"/>
      <c r="ICV909" s="30"/>
      <c r="ICW909" s="30"/>
      <c r="ICX909" s="30"/>
      <c r="ICY909" s="30"/>
      <c r="ICZ909" s="30"/>
      <c r="IDA909" s="30"/>
      <c r="IDB909" s="30"/>
      <c r="IDC909" s="30"/>
      <c r="IDD909" s="30"/>
      <c r="IDE909" s="30"/>
      <c r="IDF909" s="30"/>
      <c r="IDG909" s="30"/>
      <c r="IDH909" s="30"/>
      <c r="IDI909" s="30"/>
      <c r="IDJ909" s="30"/>
      <c r="IDK909" s="30"/>
      <c r="IDL909" s="30"/>
      <c r="IDM909" s="30"/>
      <c r="IDN909" s="30"/>
      <c r="IDO909" s="30"/>
      <c r="IDP909" s="30"/>
      <c r="IDQ909" s="30"/>
      <c r="IDR909" s="30"/>
      <c r="IDS909" s="30"/>
      <c r="IDT909" s="30"/>
      <c r="IDU909" s="30"/>
      <c r="IDV909" s="30"/>
      <c r="IDW909" s="30"/>
      <c r="IDX909" s="30"/>
      <c r="IDY909" s="30"/>
      <c r="IDZ909" s="30"/>
      <c r="IEA909" s="30"/>
      <c r="IEB909" s="30"/>
      <c r="IEC909" s="30"/>
      <c r="IED909" s="30"/>
      <c r="IEE909" s="30"/>
      <c r="IEF909" s="30"/>
      <c r="IEG909" s="30"/>
      <c r="IEH909" s="30"/>
      <c r="IEI909" s="30"/>
      <c r="IEJ909" s="30"/>
      <c r="IEK909" s="30"/>
      <c r="IEL909" s="30"/>
      <c r="IEM909" s="30"/>
      <c r="IEN909" s="30"/>
      <c r="IEO909" s="30"/>
      <c r="IEP909" s="30"/>
      <c r="IEQ909" s="30"/>
      <c r="IER909" s="30"/>
      <c r="IES909" s="30"/>
      <c r="IET909" s="30"/>
      <c r="IEU909" s="30"/>
      <c r="IEV909" s="30"/>
      <c r="IEW909" s="30"/>
      <c r="IEX909" s="30"/>
      <c r="IEY909" s="30"/>
      <c r="IEZ909" s="30"/>
      <c r="IFA909" s="30"/>
      <c r="IFB909" s="30"/>
      <c r="IFC909" s="30"/>
      <c r="IFD909" s="30"/>
      <c r="IFE909" s="30"/>
      <c r="IFF909" s="30"/>
      <c r="IFG909" s="30"/>
      <c r="IFH909" s="30"/>
      <c r="IFI909" s="30"/>
      <c r="IFJ909" s="30"/>
      <c r="IFK909" s="30"/>
      <c r="IFL909" s="30"/>
      <c r="IFM909" s="30"/>
      <c r="IFN909" s="30"/>
      <c r="IFO909" s="30"/>
      <c r="IFP909" s="30"/>
      <c r="IFQ909" s="30"/>
      <c r="IFR909" s="30"/>
      <c r="IFS909" s="30"/>
      <c r="IFT909" s="30"/>
      <c r="IFU909" s="30"/>
      <c r="IFV909" s="30"/>
      <c r="IFW909" s="30"/>
      <c r="IFX909" s="30"/>
      <c r="IFY909" s="30"/>
      <c r="IFZ909" s="30"/>
      <c r="IGA909" s="30"/>
      <c r="IGB909" s="30"/>
      <c r="IGC909" s="30"/>
      <c r="IGD909" s="30"/>
      <c r="IGE909" s="30"/>
      <c r="IGF909" s="30"/>
      <c r="IGG909" s="30"/>
      <c r="IGH909" s="30"/>
      <c r="IGI909" s="30"/>
      <c r="IGJ909" s="30"/>
      <c r="IGK909" s="30"/>
      <c r="IGL909" s="30"/>
      <c r="IGM909" s="30"/>
      <c r="IGN909" s="30"/>
      <c r="IGO909" s="30"/>
      <c r="IGP909" s="30"/>
      <c r="IGQ909" s="30"/>
      <c r="IGR909" s="30"/>
      <c r="IGS909" s="30"/>
      <c r="IGT909" s="30"/>
      <c r="IGU909" s="30"/>
      <c r="IGV909" s="30"/>
      <c r="IGW909" s="30"/>
      <c r="IGX909" s="30"/>
      <c r="IGY909" s="30"/>
      <c r="IGZ909" s="30"/>
      <c r="IHA909" s="30"/>
      <c r="IHB909" s="30"/>
      <c r="IHC909" s="30"/>
      <c r="IHD909" s="30"/>
      <c r="IHE909" s="30"/>
      <c r="IHF909" s="30"/>
      <c r="IHG909" s="30"/>
      <c r="IHH909" s="30"/>
      <c r="IHI909" s="30"/>
      <c r="IHJ909" s="30"/>
      <c r="IHK909" s="30"/>
      <c r="IHL909" s="30"/>
      <c r="IHM909" s="30"/>
      <c r="IHN909" s="30"/>
      <c r="IHO909" s="30"/>
      <c r="IHP909" s="30"/>
      <c r="IHQ909" s="30"/>
      <c r="IHR909" s="30"/>
      <c r="IHS909" s="30"/>
      <c r="IHT909" s="30"/>
      <c r="IHU909" s="30"/>
      <c r="IHV909" s="30"/>
      <c r="IHW909" s="30"/>
      <c r="IHX909" s="30"/>
      <c r="IHY909" s="30"/>
      <c r="IHZ909" s="30"/>
      <c r="IIA909" s="30"/>
      <c r="IIB909" s="30"/>
      <c r="IIC909" s="30"/>
      <c r="IID909" s="30"/>
      <c r="IIE909" s="30"/>
      <c r="IIF909" s="30"/>
      <c r="IIG909" s="30"/>
      <c r="IIH909" s="30"/>
      <c r="III909" s="30"/>
      <c r="IIJ909" s="30"/>
      <c r="IIK909" s="30"/>
      <c r="IIL909" s="30"/>
      <c r="IIM909" s="30"/>
      <c r="IIN909" s="30"/>
      <c r="IIO909" s="30"/>
      <c r="IIP909" s="30"/>
      <c r="IIQ909" s="30"/>
      <c r="IIR909" s="30"/>
      <c r="IIS909" s="30"/>
      <c r="IIT909" s="30"/>
      <c r="IIU909" s="30"/>
      <c r="IIV909" s="30"/>
      <c r="IIW909" s="30"/>
      <c r="IIX909" s="30"/>
      <c r="IIY909" s="30"/>
      <c r="IIZ909" s="30"/>
      <c r="IJA909" s="30"/>
      <c r="IJB909" s="30"/>
      <c r="IJC909" s="30"/>
      <c r="IJD909" s="30"/>
      <c r="IJE909" s="30"/>
      <c r="IJF909" s="30"/>
      <c r="IJG909" s="30"/>
      <c r="IJH909" s="30"/>
      <c r="IJI909" s="30"/>
      <c r="IJJ909" s="30"/>
      <c r="IJK909" s="30"/>
      <c r="IJL909" s="30"/>
      <c r="IJM909" s="30"/>
      <c r="IJN909" s="30"/>
      <c r="IJO909" s="30"/>
      <c r="IJP909" s="30"/>
      <c r="IJQ909" s="30"/>
      <c r="IJR909" s="30"/>
      <c r="IJS909" s="30"/>
      <c r="IJT909" s="30"/>
      <c r="IJU909" s="30"/>
      <c r="IJV909" s="30"/>
      <c r="IJW909" s="30"/>
      <c r="IJX909" s="30"/>
      <c r="IJY909" s="30"/>
      <c r="IJZ909" s="30"/>
      <c r="IKA909" s="30"/>
      <c r="IKB909" s="30"/>
      <c r="IKC909" s="30"/>
      <c r="IKD909" s="30"/>
      <c r="IKE909" s="30"/>
      <c r="IKF909" s="30"/>
      <c r="IKG909" s="30"/>
      <c r="IKH909" s="30"/>
      <c r="IKI909" s="30"/>
      <c r="IKJ909" s="30"/>
      <c r="IKK909" s="30"/>
      <c r="IKL909" s="30"/>
      <c r="IKM909" s="30"/>
      <c r="IKN909" s="30"/>
      <c r="IKO909" s="30"/>
      <c r="IKP909" s="30"/>
      <c r="IKQ909" s="30"/>
      <c r="IKR909" s="30"/>
      <c r="IKS909" s="30"/>
      <c r="IKT909" s="30"/>
      <c r="IKU909" s="30"/>
      <c r="IKV909" s="30"/>
      <c r="IKW909" s="30"/>
      <c r="IKX909" s="30"/>
      <c r="IKY909" s="30"/>
      <c r="IKZ909" s="30"/>
      <c r="ILA909" s="30"/>
      <c r="ILB909" s="30"/>
      <c r="ILC909" s="30"/>
      <c r="ILD909" s="30"/>
      <c r="ILE909" s="30"/>
      <c r="ILF909" s="30"/>
      <c r="ILG909" s="30"/>
      <c r="ILH909" s="30"/>
      <c r="ILI909" s="30"/>
      <c r="ILJ909" s="30"/>
      <c r="ILK909" s="30"/>
      <c r="ILL909" s="30"/>
      <c r="ILM909" s="30"/>
      <c r="ILN909" s="30"/>
      <c r="ILO909" s="30"/>
      <c r="ILP909" s="30"/>
      <c r="ILQ909" s="30"/>
      <c r="ILR909" s="30"/>
      <c r="ILS909" s="30"/>
      <c r="ILT909" s="30"/>
      <c r="ILU909" s="30"/>
      <c r="ILV909" s="30"/>
      <c r="ILW909" s="30"/>
      <c r="ILX909" s="30"/>
      <c r="ILY909" s="30"/>
      <c r="ILZ909" s="30"/>
      <c r="IMA909" s="30"/>
      <c r="IMB909" s="30"/>
      <c r="IMC909" s="30"/>
      <c r="IMD909" s="30"/>
      <c r="IME909" s="30"/>
      <c r="IMF909" s="30"/>
      <c r="IMG909" s="30"/>
      <c r="IMH909" s="30"/>
      <c r="IMI909" s="30"/>
      <c r="IMJ909" s="30"/>
      <c r="IMK909" s="30"/>
      <c r="IML909" s="30"/>
      <c r="IMM909" s="30"/>
      <c r="IMN909" s="30"/>
      <c r="IMO909" s="30"/>
      <c r="IMP909" s="30"/>
      <c r="IMQ909" s="30"/>
      <c r="IMR909" s="30"/>
      <c r="IMS909" s="30"/>
      <c r="IMT909" s="30"/>
      <c r="IMU909" s="30"/>
      <c r="IMV909" s="30"/>
      <c r="IMW909" s="30"/>
      <c r="IMX909" s="30"/>
      <c r="IMY909" s="30"/>
      <c r="IMZ909" s="30"/>
      <c r="INA909" s="30"/>
      <c r="INB909" s="30"/>
      <c r="INC909" s="30"/>
      <c r="IND909" s="30"/>
      <c r="INE909" s="30"/>
      <c r="INF909" s="30"/>
      <c r="ING909" s="30"/>
      <c r="INH909" s="30"/>
      <c r="INI909" s="30"/>
      <c r="INJ909" s="30"/>
      <c r="INK909" s="30"/>
      <c r="INL909" s="30"/>
      <c r="INM909" s="30"/>
      <c r="INN909" s="30"/>
      <c r="INO909" s="30"/>
      <c r="INP909" s="30"/>
      <c r="INQ909" s="30"/>
      <c r="INR909" s="30"/>
      <c r="INS909" s="30"/>
      <c r="INT909" s="30"/>
      <c r="INU909" s="30"/>
      <c r="INV909" s="30"/>
      <c r="INW909" s="30"/>
      <c r="INX909" s="30"/>
      <c r="INY909" s="30"/>
      <c r="INZ909" s="30"/>
      <c r="IOA909" s="30"/>
      <c r="IOB909" s="30"/>
      <c r="IOC909" s="30"/>
      <c r="IOD909" s="30"/>
      <c r="IOE909" s="30"/>
      <c r="IOF909" s="30"/>
      <c r="IOG909" s="30"/>
      <c r="IOH909" s="30"/>
      <c r="IOI909" s="30"/>
      <c r="IOJ909" s="30"/>
      <c r="IOK909" s="30"/>
      <c r="IOL909" s="30"/>
      <c r="IOM909" s="30"/>
      <c r="ION909" s="30"/>
      <c r="IOO909" s="30"/>
      <c r="IOP909" s="30"/>
      <c r="IOQ909" s="30"/>
      <c r="IOR909" s="30"/>
      <c r="IOS909" s="30"/>
      <c r="IOT909" s="30"/>
      <c r="IOU909" s="30"/>
      <c r="IOV909" s="30"/>
      <c r="IOW909" s="30"/>
      <c r="IOX909" s="30"/>
      <c r="IOY909" s="30"/>
      <c r="IOZ909" s="30"/>
      <c r="IPA909" s="30"/>
      <c r="IPB909" s="30"/>
      <c r="IPC909" s="30"/>
      <c r="IPD909" s="30"/>
      <c r="IPE909" s="30"/>
      <c r="IPF909" s="30"/>
      <c r="IPG909" s="30"/>
      <c r="IPH909" s="30"/>
      <c r="IPI909" s="30"/>
      <c r="IPJ909" s="30"/>
      <c r="IPK909" s="30"/>
      <c r="IPL909" s="30"/>
      <c r="IPM909" s="30"/>
      <c r="IPN909" s="30"/>
      <c r="IPO909" s="30"/>
      <c r="IPP909" s="30"/>
      <c r="IPQ909" s="30"/>
      <c r="IPR909" s="30"/>
      <c r="IPS909" s="30"/>
      <c r="IPT909" s="30"/>
      <c r="IPU909" s="30"/>
      <c r="IPV909" s="30"/>
      <c r="IPW909" s="30"/>
      <c r="IPX909" s="30"/>
      <c r="IPY909" s="30"/>
      <c r="IPZ909" s="30"/>
      <c r="IQA909" s="30"/>
      <c r="IQB909" s="30"/>
      <c r="IQC909" s="30"/>
      <c r="IQD909" s="30"/>
      <c r="IQE909" s="30"/>
      <c r="IQF909" s="30"/>
      <c r="IQG909" s="30"/>
      <c r="IQH909" s="30"/>
      <c r="IQI909" s="30"/>
      <c r="IQJ909" s="30"/>
      <c r="IQK909" s="30"/>
      <c r="IQL909" s="30"/>
      <c r="IQM909" s="30"/>
      <c r="IQN909" s="30"/>
      <c r="IQO909" s="30"/>
      <c r="IQP909" s="30"/>
      <c r="IQQ909" s="30"/>
      <c r="IQR909" s="30"/>
      <c r="IQS909" s="30"/>
      <c r="IQT909" s="30"/>
      <c r="IQU909" s="30"/>
      <c r="IQV909" s="30"/>
      <c r="IQW909" s="30"/>
      <c r="IQX909" s="30"/>
      <c r="IQY909" s="30"/>
      <c r="IQZ909" s="30"/>
      <c r="IRA909" s="30"/>
      <c r="IRB909" s="30"/>
      <c r="IRC909" s="30"/>
      <c r="IRD909" s="30"/>
      <c r="IRE909" s="30"/>
      <c r="IRF909" s="30"/>
      <c r="IRG909" s="30"/>
      <c r="IRH909" s="30"/>
      <c r="IRI909" s="30"/>
      <c r="IRJ909" s="30"/>
      <c r="IRK909" s="30"/>
      <c r="IRL909" s="30"/>
      <c r="IRM909" s="30"/>
      <c r="IRN909" s="30"/>
      <c r="IRO909" s="30"/>
      <c r="IRP909" s="30"/>
      <c r="IRQ909" s="30"/>
      <c r="IRR909" s="30"/>
      <c r="IRS909" s="30"/>
      <c r="IRT909" s="30"/>
      <c r="IRU909" s="30"/>
      <c r="IRV909" s="30"/>
      <c r="IRW909" s="30"/>
      <c r="IRX909" s="30"/>
      <c r="IRY909" s="30"/>
      <c r="IRZ909" s="30"/>
      <c r="ISA909" s="30"/>
      <c r="ISB909" s="30"/>
      <c r="ISC909" s="30"/>
      <c r="ISD909" s="30"/>
      <c r="ISE909" s="30"/>
      <c r="ISF909" s="30"/>
      <c r="ISG909" s="30"/>
      <c r="ISH909" s="30"/>
      <c r="ISI909" s="30"/>
      <c r="ISJ909" s="30"/>
      <c r="ISK909" s="30"/>
      <c r="ISL909" s="30"/>
      <c r="ISM909" s="30"/>
      <c r="ISN909" s="30"/>
      <c r="ISO909" s="30"/>
      <c r="ISP909" s="30"/>
      <c r="ISQ909" s="30"/>
      <c r="ISR909" s="30"/>
      <c r="ISS909" s="30"/>
      <c r="IST909" s="30"/>
      <c r="ISU909" s="30"/>
      <c r="ISV909" s="30"/>
      <c r="ISW909" s="30"/>
      <c r="ISX909" s="30"/>
      <c r="ISY909" s="30"/>
      <c r="ISZ909" s="30"/>
      <c r="ITA909" s="30"/>
      <c r="ITB909" s="30"/>
      <c r="ITC909" s="30"/>
      <c r="ITD909" s="30"/>
      <c r="ITE909" s="30"/>
      <c r="ITF909" s="30"/>
      <c r="ITG909" s="30"/>
      <c r="ITH909" s="30"/>
      <c r="ITI909" s="30"/>
      <c r="ITJ909" s="30"/>
      <c r="ITK909" s="30"/>
      <c r="ITL909" s="30"/>
      <c r="ITM909" s="30"/>
      <c r="ITN909" s="30"/>
      <c r="ITO909" s="30"/>
      <c r="ITP909" s="30"/>
      <c r="ITQ909" s="30"/>
      <c r="ITR909" s="30"/>
      <c r="ITS909" s="30"/>
      <c r="ITT909" s="30"/>
      <c r="ITU909" s="30"/>
      <c r="ITV909" s="30"/>
      <c r="ITW909" s="30"/>
      <c r="ITX909" s="30"/>
      <c r="ITY909" s="30"/>
      <c r="ITZ909" s="30"/>
      <c r="IUA909" s="30"/>
      <c r="IUB909" s="30"/>
      <c r="IUC909" s="30"/>
      <c r="IUD909" s="30"/>
      <c r="IUE909" s="30"/>
      <c r="IUF909" s="30"/>
      <c r="IUG909" s="30"/>
      <c r="IUH909" s="30"/>
      <c r="IUI909" s="30"/>
      <c r="IUJ909" s="30"/>
      <c r="IUK909" s="30"/>
      <c r="IUL909" s="30"/>
      <c r="IUM909" s="30"/>
      <c r="IUN909" s="30"/>
      <c r="IUO909" s="30"/>
      <c r="IUP909" s="30"/>
      <c r="IUQ909" s="30"/>
      <c r="IUR909" s="30"/>
      <c r="IUS909" s="30"/>
      <c r="IUT909" s="30"/>
      <c r="IUU909" s="30"/>
      <c r="IUV909" s="30"/>
      <c r="IUW909" s="30"/>
      <c r="IUX909" s="30"/>
      <c r="IUY909" s="30"/>
      <c r="IUZ909" s="30"/>
      <c r="IVA909" s="30"/>
      <c r="IVB909" s="30"/>
      <c r="IVC909" s="30"/>
      <c r="IVD909" s="30"/>
      <c r="IVE909" s="30"/>
      <c r="IVF909" s="30"/>
      <c r="IVG909" s="30"/>
      <c r="IVH909" s="30"/>
      <c r="IVI909" s="30"/>
      <c r="IVJ909" s="30"/>
      <c r="IVK909" s="30"/>
      <c r="IVL909" s="30"/>
      <c r="IVM909" s="30"/>
      <c r="IVN909" s="30"/>
      <c r="IVO909" s="30"/>
      <c r="IVP909" s="30"/>
      <c r="IVQ909" s="30"/>
      <c r="IVR909" s="30"/>
      <c r="IVS909" s="30"/>
      <c r="IVT909" s="30"/>
      <c r="IVU909" s="30"/>
      <c r="IVV909" s="30"/>
      <c r="IVW909" s="30"/>
      <c r="IVX909" s="30"/>
      <c r="IVY909" s="30"/>
      <c r="IVZ909" s="30"/>
      <c r="IWA909" s="30"/>
      <c r="IWB909" s="30"/>
      <c r="IWC909" s="30"/>
      <c r="IWD909" s="30"/>
      <c r="IWE909" s="30"/>
      <c r="IWF909" s="30"/>
      <c r="IWG909" s="30"/>
      <c r="IWH909" s="30"/>
      <c r="IWI909" s="30"/>
      <c r="IWJ909" s="30"/>
      <c r="IWK909" s="30"/>
      <c r="IWL909" s="30"/>
      <c r="IWM909" s="30"/>
      <c r="IWN909" s="30"/>
      <c r="IWO909" s="30"/>
      <c r="IWP909" s="30"/>
      <c r="IWQ909" s="30"/>
      <c r="IWR909" s="30"/>
      <c r="IWS909" s="30"/>
      <c r="IWT909" s="30"/>
      <c r="IWU909" s="30"/>
      <c r="IWV909" s="30"/>
      <c r="IWW909" s="30"/>
      <c r="IWX909" s="30"/>
      <c r="IWY909" s="30"/>
      <c r="IWZ909" s="30"/>
      <c r="IXA909" s="30"/>
      <c r="IXB909" s="30"/>
      <c r="IXC909" s="30"/>
      <c r="IXD909" s="30"/>
      <c r="IXE909" s="30"/>
      <c r="IXF909" s="30"/>
      <c r="IXG909" s="30"/>
      <c r="IXH909" s="30"/>
      <c r="IXI909" s="30"/>
      <c r="IXJ909" s="30"/>
      <c r="IXK909" s="30"/>
      <c r="IXL909" s="30"/>
      <c r="IXM909" s="30"/>
      <c r="IXN909" s="30"/>
      <c r="IXO909" s="30"/>
      <c r="IXP909" s="30"/>
      <c r="IXQ909" s="30"/>
      <c r="IXR909" s="30"/>
      <c r="IXS909" s="30"/>
      <c r="IXT909" s="30"/>
      <c r="IXU909" s="30"/>
      <c r="IXV909" s="30"/>
      <c r="IXW909" s="30"/>
      <c r="IXX909" s="30"/>
      <c r="IXY909" s="30"/>
      <c r="IXZ909" s="30"/>
      <c r="IYA909" s="30"/>
      <c r="IYB909" s="30"/>
      <c r="IYC909" s="30"/>
      <c r="IYD909" s="30"/>
      <c r="IYE909" s="30"/>
      <c r="IYF909" s="30"/>
      <c r="IYG909" s="30"/>
      <c r="IYH909" s="30"/>
      <c r="IYI909" s="30"/>
      <c r="IYJ909" s="30"/>
      <c r="IYK909" s="30"/>
      <c r="IYL909" s="30"/>
      <c r="IYM909" s="30"/>
      <c r="IYN909" s="30"/>
      <c r="IYO909" s="30"/>
      <c r="IYP909" s="30"/>
      <c r="IYQ909" s="30"/>
      <c r="IYR909" s="30"/>
      <c r="IYS909" s="30"/>
      <c r="IYT909" s="30"/>
      <c r="IYU909" s="30"/>
      <c r="IYV909" s="30"/>
      <c r="IYW909" s="30"/>
      <c r="IYX909" s="30"/>
      <c r="IYY909" s="30"/>
      <c r="IYZ909" s="30"/>
      <c r="IZA909" s="30"/>
      <c r="IZB909" s="30"/>
      <c r="IZC909" s="30"/>
      <c r="IZD909" s="30"/>
      <c r="IZE909" s="30"/>
      <c r="IZF909" s="30"/>
      <c r="IZG909" s="30"/>
      <c r="IZH909" s="30"/>
      <c r="IZI909" s="30"/>
      <c r="IZJ909" s="30"/>
      <c r="IZK909" s="30"/>
      <c r="IZL909" s="30"/>
      <c r="IZM909" s="30"/>
      <c r="IZN909" s="30"/>
      <c r="IZO909" s="30"/>
      <c r="IZP909" s="30"/>
      <c r="IZQ909" s="30"/>
      <c r="IZR909" s="30"/>
      <c r="IZS909" s="30"/>
      <c r="IZT909" s="30"/>
      <c r="IZU909" s="30"/>
      <c r="IZV909" s="30"/>
      <c r="IZW909" s="30"/>
      <c r="IZX909" s="30"/>
      <c r="IZY909" s="30"/>
      <c r="IZZ909" s="30"/>
      <c r="JAA909" s="30"/>
      <c r="JAB909" s="30"/>
      <c r="JAC909" s="30"/>
      <c r="JAD909" s="30"/>
      <c r="JAE909" s="30"/>
      <c r="JAF909" s="30"/>
      <c r="JAG909" s="30"/>
      <c r="JAH909" s="30"/>
      <c r="JAI909" s="30"/>
      <c r="JAJ909" s="30"/>
      <c r="JAK909" s="30"/>
      <c r="JAL909" s="30"/>
      <c r="JAM909" s="30"/>
      <c r="JAN909" s="30"/>
      <c r="JAO909" s="30"/>
      <c r="JAP909" s="30"/>
      <c r="JAQ909" s="30"/>
      <c r="JAR909" s="30"/>
      <c r="JAS909" s="30"/>
      <c r="JAT909" s="30"/>
      <c r="JAU909" s="30"/>
      <c r="JAV909" s="30"/>
      <c r="JAW909" s="30"/>
      <c r="JAX909" s="30"/>
      <c r="JAY909" s="30"/>
      <c r="JAZ909" s="30"/>
      <c r="JBA909" s="30"/>
      <c r="JBB909" s="30"/>
      <c r="JBC909" s="30"/>
      <c r="JBD909" s="30"/>
      <c r="JBE909" s="30"/>
      <c r="JBF909" s="30"/>
      <c r="JBG909" s="30"/>
      <c r="JBH909" s="30"/>
      <c r="JBI909" s="30"/>
      <c r="JBJ909" s="30"/>
      <c r="JBK909" s="30"/>
      <c r="JBL909" s="30"/>
      <c r="JBM909" s="30"/>
      <c r="JBN909" s="30"/>
      <c r="JBO909" s="30"/>
      <c r="JBP909" s="30"/>
      <c r="JBQ909" s="30"/>
      <c r="JBR909" s="30"/>
      <c r="JBS909" s="30"/>
      <c r="JBT909" s="30"/>
      <c r="JBU909" s="30"/>
      <c r="JBV909" s="30"/>
      <c r="JBW909" s="30"/>
      <c r="JBX909" s="30"/>
      <c r="JBY909" s="30"/>
      <c r="JBZ909" s="30"/>
      <c r="JCA909" s="30"/>
      <c r="JCB909" s="30"/>
      <c r="JCC909" s="30"/>
      <c r="JCD909" s="30"/>
      <c r="JCE909" s="30"/>
      <c r="JCF909" s="30"/>
      <c r="JCG909" s="30"/>
      <c r="JCH909" s="30"/>
      <c r="JCI909" s="30"/>
      <c r="JCJ909" s="30"/>
      <c r="JCK909" s="30"/>
      <c r="JCL909" s="30"/>
      <c r="JCM909" s="30"/>
      <c r="JCN909" s="30"/>
      <c r="JCO909" s="30"/>
      <c r="JCP909" s="30"/>
      <c r="JCQ909" s="30"/>
      <c r="JCR909" s="30"/>
      <c r="JCS909" s="30"/>
      <c r="JCT909" s="30"/>
      <c r="JCU909" s="30"/>
      <c r="JCV909" s="30"/>
      <c r="JCW909" s="30"/>
      <c r="JCX909" s="30"/>
      <c r="JCY909" s="30"/>
      <c r="JCZ909" s="30"/>
      <c r="JDA909" s="30"/>
      <c r="JDB909" s="30"/>
      <c r="JDC909" s="30"/>
      <c r="JDD909" s="30"/>
      <c r="JDE909" s="30"/>
      <c r="JDF909" s="30"/>
      <c r="JDG909" s="30"/>
      <c r="JDH909" s="30"/>
      <c r="JDI909" s="30"/>
      <c r="JDJ909" s="30"/>
      <c r="JDK909" s="30"/>
      <c r="JDL909" s="30"/>
      <c r="JDM909" s="30"/>
      <c r="JDN909" s="30"/>
      <c r="JDO909" s="30"/>
      <c r="JDP909" s="30"/>
      <c r="JDQ909" s="30"/>
      <c r="JDR909" s="30"/>
      <c r="JDS909" s="30"/>
      <c r="JDT909" s="30"/>
      <c r="JDU909" s="30"/>
      <c r="JDV909" s="30"/>
      <c r="JDW909" s="30"/>
      <c r="JDX909" s="30"/>
      <c r="JDY909" s="30"/>
      <c r="JDZ909" s="30"/>
      <c r="JEA909" s="30"/>
      <c r="JEB909" s="30"/>
      <c r="JEC909" s="30"/>
      <c r="JED909" s="30"/>
      <c r="JEE909" s="30"/>
      <c r="JEF909" s="30"/>
      <c r="JEG909" s="30"/>
      <c r="JEH909" s="30"/>
      <c r="JEI909" s="30"/>
      <c r="JEJ909" s="30"/>
      <c r="JEK909" s="30"/>
      <c r="JEL909" s="30"/>
      <c r="JEM909" s="30"/>
      <c r="JEN909" s="30"/>
      <c r="JEO909" s="30"/>
      <c r="JEP909" s="30"/>
      <c r="JEQ909" s="30"/>
      <c r="JER909" s="30"/>
      <c r="JES909" s="30"/>
      <c r="JET909" s="30"/>
      <c r="JEU909" s="30"/>
      <c r="JEV909" s="30"/>
      <c r="JEW909" s="30"/>
      <c r="JEX909" s="30"/>
      <c r="JEY909" s="30"/>
      <c r="JEZ909" s="30"/>
      <c r="JFA909" s="30"/>
      <c r="JFB909" s="30"/>
      <c r="JFC909" s="30"/>
      <c r="JFD909" s="30"/>
      <c r="JFE909" s="30"/>
      <c r="JFF909" s="30"/>
      <c r="JFG909" s="30"/>
      <c r="JFH909" s="30"/>
      <c r="JFI909" s="30"/>
      <c r="JFJ909" s="30"/>
      <c r="JFK909" s="30"/>
      <c r="JFL909" s="30"/>
      <c r="JFM909" s="30"/>
      <c r="JFN909" s="30"/>
      <c r="JFO909" s="30"/>
      <c r="JFP909" s="30"/>
      <c r="JFQ909" s="30"/>
      <c r="JFR909" s="30"/>
      <c r="JFS909" s="30"/>
      <c r="JFT909" s="30"/>
      <c r="JFU909" s="30"/>
      <c r="JFV909" s="30"/>
      <c r="JFW909" s="30"/>
      <c r="JFX909" s="30"/>
      <c r="JFY909" s="30"/>
      <c r="JFZ909" s="30"/>
      <c r="JGA909" s="30"/>
      <c r="JGB909" s="30"/>
      <c r="JGC909" s="30"/>
      <c r="JGD909" s="30"/>
      <c r="JGE909" s="30"/>
      <c r="JGF909" s="30"/>
      <c r="JGG909" s="30"/>
      <c r="JGH909" s="30"/>
      <c r="JGI909" s="30"/>
      <c r="JGJ909" s="30"/>
      <c r="JGK909" s="30"/>
      <c r="JGL909" s="30"/>
      <c r="JGM909" s="30"/>
      <c r="JGN909" s="30"/>
      <c r="JGO909" s="30"/>
      <c r="JGP909" s="30"/>
      <c r="JGQ909" s="30"/>
      <c r="JGR909" s="30"/>
      <c r="JGS909" s="30"/>
      <c r="JGT909" s="30"/>
      <c r="JGU909" s="30"/>
      <c r="JGV909" s="30"/>
      <c r="JGW909" s="30"/>
      <c r="JGX909" s="30"/>
      <c r="JGY909" s="30"/>
      <c r="JGZ909" s="30"/>
      <c r="JHA909" s="30"/>
      <c r="JHB909" s="30"/>
      <c r="JHC909" s="30"/>
      <c r="JHD909" s="30"/>
      <c r="JHE909" s="30"/>
      <c r="JHF909" s="30"/>
      <c r="JHG909" s="30"/>
      <c r="JHH909" s="30"/>
      <c r="JHI909" s="30"/>
      <c r="JHJ909" s="30"/>
      <c r="JHK909" s="30"/>
      <c r="JHL909" s="30"/>
      <c r="JHM909" s="30"/>
      <c r="JHN909" s="30"/>
      <c r="JHO909" s="30"/>
      <c r="JHP909" s="30"/>
      <c r="JHQ909" s="30"/>
      <c r="JHR909" s="30"/>
      <c r="JHS909" s="30"/>
      <c r="JHT909" s="30"/>
      <c r="JHU909" s="30"/>
      <c r="JHV909" s="30"/>
      <c r="JHW909" s="30"/>
      <c r="JHX909" s="30"/>
      <c r="JHY909" s="30"/>
      <c r="JHZ909" s="30"/>
      <c r="JIA909" s="30"/>
      <c r="JIB909" s="30"/>
      <c r="JIC909" s="30"/>
      <c r="JID909" s="30"/>
      <c r="JIE909" s="30"/>
      <c r="JIF909" s="30"/>
      <c r="JIG909" s="30"/>
      <c r="JIH909" s="30"/>
      <c r="JII909" s="30"/>
      <c r="JIJ909" s="30"/>
      <c r="JIK909" s="30"/>
      <c r="JIL909" s="30"/>
      <c r="JIM909" s="30"/>
      <c r="JIN909" s="30"/>
      <c r="JIO909" s="30"/>
      <c r="JIP909" s="30"/>
      <c r="JIQ909" s="30"/>
      <c r="JIR909" s="30"/>
      <c r="JIS909" s="30"/>
      <c r="JIT909" s="30"/>
      <c r="JIU909" s="30"/>
      <c r="JIV909" s="30"/>
      <c r="JIW909" s="30"/>
      <c r="JIX909" s="30"/>
      <c r="JIY909" s="30"/>
      <c r="JIZ909" s="30"/>
      <c r="JJA909" s="30"/>
      <c r="JJB909" s="30"/>
      <c r="JJC909" s="30"/>
      <c r="JJD909" s="30"/>
      <c r="JJE909" s="30"/>
      <c r="JJF909" s="30"/>
      <c r="JJG909" s="30"/>
      <c r="JJH909" s="30"/>
      <c r="JJI909" s="30"/>
      <c r="JJJ909" s="30"/>
      <c r="JJK909" s="30"/>
      <c r="JJL909" s="30"/>
      <c r="JJM909" s="30"/>
      <c r="JJN909" s="30"/>
      <c r="JJO909" s="30"/>
      <c r="JJP909" s="30"/>
      <c r="JJQ909" s="30"/>
      <c r="JJR909" s="30"/>
      <c r="JJS909" s="30"/>
      <c r="JJT909" s="30"/>
      <c r="JJU909" s="30"/>
      <c r="JJV909" s="30"/>
      <c r="JJW909" s="30"/>
      <c r="JJX909" s="30"/>
      <c r="JJY909" s="30"/>
      <c r="JJZ909" s="30"/>
      <c r="JKA909" s="30"/>
      <c r="JKB909" s="30"/>
      <c r="JKC909" s="30"/>
      <c r="JKD909" s="30"/>
      <c r="JKE909" s="30"/>
      <c r="JKF909" s="30"/>
      <c r="JKG909" s="30"/>
      <c r="JKH909" s="30"/>
      <c r="JKI909" s="30"/>
      <c r="JKJ909" s="30"/>
      <c r="JKK909" s="30"/>
      <c r="JKL909" s="30"/>
      <c r="JKM909" s="30"/>
      <c r="JKN909" s="30"/>
      <c r="JKO909" s="30"/>
      <c r="JKP909" s="30"/>
      <c r="JKQ909" s="30"/>
      <c r="JKR909" s="30"/>
      <c r="JKS909" s="30"/>
      <c r="JKT909" s="30"/>
      <c r="JKU909" s="30"/>
      <c r="JKV909" s="30"/>
      <c r="JKW909" s="30"/>
      <c r="JKX909" s="30"/>
      <c r="JKY909" s="30"/>
      <c r="JKZ909" s="30"/>
      <c r="JLA909" s="30"/>
      <c r="JLB909" s="30"/>
      <c r="JLC909" s="30"/>
      <c r="JLD909" s="30"/>
      <c r="JLE909" s="30"/>
      <c r="JLF909" s="30"/>
      <c r="JLG909" s="30"/>
      <c r="JLH909" s="30"/>
      <c r="JLI909" s="30"/>
      <c r="JLJ909" s="30"/>
      <c r="JLK909" s="30"/>
      <c r="JLL909" s="30"/>
      <c r="JLM909" s="30"/>
      <c r="JLN909" s="30"/>
      <c r="JLO909" s="30"/>
      <c r="JLP909" s="30"/>
      <c r="JLQ909" s="30"/>
      <c r="JLR909" s="30"/>
      <c r="JLS909" s="30"/>
      <c r="JLT909" s="30"/>
      <c r="JLU909" s="30"/>
      <c r="JLV909" s="30"/>
      <c r="JLW909" s="30"/>
      <c r="JLX909" s="30"/>
      <c r="JLY909" s="30"/>
      <c r="JLZ909" s="30"/>
      <c r="JMA909" s="30"/>
      <c r="JMB909" s="30"/>
      <c r="JMC909" s="30"/>
      <c r="JMD909" s="30"/>
      <c r="JME909" s="30"/>
      <c r="JMF909" s="30"/>
      <c r="JMG909" s="30"/>
      <c r="JMH909" s="30"/>
      <c r="JMI909" s="30"/>
      <c r="JMJ909" s="30"/>
      <c r="JMK909" s="30"/>
      <c r="JML909" s="30"/>
      <c r="JMM909" s="30"/>
      <c r="JMN909" s="30"/>
      <c r="JMO909" s="30"/>
      <c r="JMP909" s="30"/>
      <c r="JMQ909" s="30"/>
      <c r="JMR909" s="30"/>
      <c r="JMS909" s="30"/>
      <c r="JMT909" s="30"/>
      <c r="JMU909" s="30"/>
      <c r="JMV909" s="30"/>
      <c r="JMW909" s="30"/>
      <c r="JMX909" s="30"/>
      <c r="JMY909" s="30"/>
      <c r="JMZ909" s="30"/>
      <c r="JNA909" s="30"/>
      <c r="JNB909" s="30"/>
      <c r="JNC909" s="30"/>
      <c r="JND909" s="30"/>
      <c r="JNE909" s="30"/>
      <c r="JNF909" s="30"/>
      <c r="JNG909" s="30"/>
      <c r="JNH909" s="30"/>
      <c r="JNI909" s="30"/>
      <c r="JNJ909" s="30"/>
      <c r="JNK909" s="30"/>
      <c r="JNL909" s="30"/>
      <c r="JNM909" s="30"/>
      <c r="JNN909" s="30"/>
      <c r="JNO909" s="30"/>
      <c r="JNP909" s="30"/>
      <c r="JNQ909" s="30"/>
      <c r="JNR909" s="30"/>
      <c r="JNS909" s="30"/>
      <c r="JNT909" s="30"/>
      <c r="JNU909" s="30"/>
      <c r="JNV909" s="30"/>
      <c r="JNW909" s="30"/>
      <c r="JNX909" s="30"/>
      <c r="JNY909" s="30"/>
      <c r="JNZ909" s="30"/>
      <c r="JOA909" s="30"/>
      <c r="JOB909" s="30"/>
      <c r="JOC909" s="30"/>
      <c r="JOD909" s="30"/>
      <c r="JOE909" s="30"/>
      <c r="JOF909" s="30"/>
      <c r="JOG909" s="30"/>
      <c r="JOH909" s="30"/>
      <c r="JOI909" s="30"/>
      <c r="JOJ909" s="30"/>
      <c r="JOK909" s="30"/>
      <c r="JOL909" s="30"/>
      <c r="JOM909" s="30"/>
      <c r="JON909" s="30"/>
      <c r="JOO909" s="30"/>
      <c r="JOP909" s="30"/>
      <c r="JOQ909" s="30"/>
      <c r="JOR909" s="30"/>
      <c r="JOS909" s="30"/>
      <c r="JOT909" s="30"/>
      <c r="JOU909" s="30"/>
      <c r="JOV909" s="30"/>
      <c r="JOW909" s="30"/>
      <c r="JOX909" s="30"/>
      <c r="JOY909" s="30"/>
      <c r="JOZ909" s="30"/>
      <c r="JPA909" s="30"/>
      <c r="JPB909" s="30"/>
      <c r="JPC909" s="30"/>
      <c r="JPD909" s="30"/>
      <c r="JPE909" s="30"/>
      <c r="JPF909" s="30"/>
      <c r="JPG909" s="30"/>
      <c r="JPH909" s="30"/>
      <c r="JPI909" s="30"/>
      <c r="JPJ909" s="30"/>
      <c r="JPK909" s="30"/>
      <c r="JPL909" s="30"/>
      <c r="JPM909" s="30"/>
      <c r="JPN909" s="30"/>
      <c r="JPO909" s="30"/>
      <c r="JPP909" s="30"/>
      <c r="JPQ909" s="30"/>
      <c r="JPR909" s="30"/>
      <c r="JPS909" s="30"/>
      <c r="JPT909" s="30"/>
      <c r="JPU909" s="30"/>
      <c r="JPV909" s="30"/>
      <c r="JPW909" s="30"/>
      <c r="JPX909" s="30"/>
      <c r="JPY909" s="30"/>
      <c r="JPZ909" s="30"/>
      <c r="JQA909" s="30"/>
      <c r="JQB909" s="30"/>
      <c r="JQC909" s="30"/>
      <c r="JQD909" s="30"/>
      <c r="JQE909" s="30"/>
      <c r="JQF909" s="30"/>
      <c r="JQG909" s="30"/>
      <c r="JQH909" s="30"/>
      <c r="JQI909" s="30"/>
      <c r="JQJ909" s="30"/>
      <c r="JQK909" s="30"/>
      <c r="JQL909" s="30"/>
      <c r="JQM909" s="30"/>
      <c r="JQN909" s="30"/>
      <c r="JQO909" s="30"/>
      <c r="JQP909" s="30"/>
      <c r="JQQ909" s="30"/>
      <c r="JQR909" s="30"/>
      <c r="JQS909" s="30"/>
      <c r="JQT909" s="30"/>
      <c r="JQU909" s="30"/>
      <c r="JQV909" s="30"/>
      <c r="JQW909" s="30"/>
      <c r="JQX909" s="30"/>
      <c r="JQY909" s="30"/>
      <c r="JQZ909" s="30"/>
      <c r="JRA909" s="30"/>
      <c r="JRB909" s="30"/>
      <c r="JRC909" s="30"/>
      <c r="JRD909" s="30"/>
      <c r="JRE909" s="30"/>
      <c r="JRF909" s="30"/>
      <c r="JRG909" s="30"/>
      <c r="JRH909" s="30"/>
      <c r="JRI909" s="30"/>
      <c r="JRJ909" s="30"/>
      <c r="JRK909" s="30"/>
      <c r="JRL909" s="30"/>
      <c r="JRM909" s="30"/>
      <c r="JRN909" s="30"/>
      <c r="JRO909" s="30"/>
      <c r="JRP909" s="30"/>
      <c r="JRQ909" s="30"/>
      <c r="JRR909" s="30"/>
      <c r="JRS909" s="30"/>
      <c r="JRT909" s="30"/>
      <c r="JRU909" s="30"/>
      <c r="JRV909" s="30"/>
      <c r="JRW909" s="30"/>
      <c r="JRX909" s="30"/>
      <c r="JRY909" s="30"/>
      <c r="JRZ909" s="30"/>
      <c r="JSA909" s="30"/>
      <c r="JSB909" s="30"/>
      <c r="JSC909" s="30"/>
      <c r="JSD909" s="30"/>
      <c r="JSE909" s="30"/>
      <c r="JSF909" s="30"/>
      <c r="JSG909" s="30"/>
      <c r="JSH909" s="30"/>
      <c r="JSI909" s="30"/>
      <c r="JSJ909" s="30"/>
      <c r="JSK909" s="30"/>
      <c r="JSL909" s="30"/>
      <c r="JSM909" s="30"/>
      <c r="JSN909" s="30"/>
      <c r="JSO909" s="30"/>
      <c r="JSP909" s="30"/>
      <c r="JSQ909" s="30"/>
      <c r="JSR909" s="30"/>
      <c r="JSS909" s="30"/>
      <c r="JST909" s="30"/>
      <c r="JSU909" s="30"/>
      <c r="JSV909" s="30"/>
      <c r="JSW909" s="30"/>
      <c r="JSX909" s="30"/>
      <c r="JSY909" s="30"/>
      <c r="JSZ909" s="30"/>
      <c r="JTA909" s="30"/>
      <c r="JTB909" s="30"/>
      <c r="JTC909" s="30"/>
      <c r="JTD909" s="30"/>
      <c r="JTE909" s="30"/>
      <c r="JTF909" s="30"/>
      <c r="JTG909" s="30"/>
      <c r="JTH909" s="30"/>
      <c r="JTI909" s="30"/>
      <c r="JTJ909" s="30"/>
      <c r="JTK909" s="30"/>
      <c r="JTL909" s="30"/>
      <c r="JTM909" s="30"/>
      <c r="JTN909" s="30"/>
      <c r="JTO909" s="30"/>
      <c r="JTP909" s="30"/>
      <c r="JTQ909" s="30"/>
      <c r="JTR909" s="30"/>
      <c r="JTS909" s="30"/>
      <c r="JTT909" s="30"/>
      <c r="JTU909" s="30"/>
      <c r="JTV909" s="30"/>
      <c r="JTW909" s="30"/>
      <c r="JTX909" s="30"/>
      <c r="JTY909" s="30"/>
      <c r="JTZ909" s="30"/>
      <c r="JUA909" s="30"/>
      <c r="JUB909" s="30"/>
      <c r="JUC909" s="30"/>
      <c r="JUD909" s="30"/>
      <c r="JUE909" s="30"/>
      <c r="JUF909" s="30"/>
      <c r="JUG909" s="30"/>
      <c r="JUH909" s="30"/>
      <c r="JUI909" s="30"/>
      <c r="JUJ909" s="30"/>
      <c r="JUK909" s="30"/>
      <c r="JUL909" s="30"/>
      <c r="JUM909" s="30"/>
      <c r="JUN909" s="30"/>
      <c r="JUO909" s="30"/>
      <c r="JUP909" s="30"/>
      <c r="JUQ909" s="30"/>
      <c r="JUR909" s="30"/>
      <c r="JUS909" s="30"/>
      <c r="JUT909" s="30"/>
      <c r="JUU909" s="30"/>
      <c r="JUV909" s="30"/>
      <c r="JUW909" s="30"/>
      <c r="JUX909" s="30"/>
      <c r="JUY909" s="30"/>
      <c r="JUZ909" s="30"/>
      <c r="JVA909" s="30"/>
      <c r="JVB909" s="30"/>
      <c r="JVC909" s="30"/>
      <c r="JVD909" s="30"/>
      <c r="JVE909" s="30"/>
      <c r="JVF909" s="30"/>
      <c r="JVG909" s="30"/>
      <c r="JVH909" s="30"/>
      <c r="JVI909" s="30"/>
      <c r="JVJ909" s="30"/>
      <c r="JVK909" s="30"/>
      <c r="JVL909" s="30"/>
      <c r="JVM909" s="30"/>
      <c r="JVN909" s="30"/>
      <c r="JVO909" s="30"/>
      <c r="JVP909" s="30"/>
      <c r="JVQ909" s="30"/>
      <c r="JVR909" s="30"/>
      <c r="JVS909" s="30"/>
      <c r="JVT909" s="30"/>
      <c r="JVU909" s="30"/>
      <c r="JVV909" s="30"/>
      <c r="JVW909" s="30"/>
      <c r="JVX909" s="30"/>
      <c r="JVY909" s="30"/>
      <c r="JVZ909" s="30"/>
      <c r="JWA909" s="30"/>
      <c r="JWB909" s="30"/>
      <c r="JWC909" s="30"/>
      <c r="JWD909" s="30"/>
      <c r="JWE909" s="30"/>
      <c r="JWF909" s="30"/>
      <c r="JWG909" s="30"/>
      <c r="JWH909" s="30"/>
      <c r="JWI909" s="30"/>
      <c r="JWJ909" s="30"/>
      <c r="JWK909" s="30"/>
      <c r="JWL909" s="30"/>
      <c r="JWM909" s="30"/>
      <c r="JWN909" s="30"/>
      <c r="JWO909" s="30"/>
      <c r="JWP909" s="30"/>
      <c r="JWQ909" s="30"/>
      <c r="JWR909" s="30"/>
      <c r="JWS909" s="30"/>
      <c r="JWT909" s="30"/>
      <c r="JWU909" s="30"/>
      <c r="JWV909" s="30"/>
      <c r="JWW909" s="30"/>
      <c r="JWX909" s="30"/>
      <c r="JWY909" s="30"/>
      <c r="JWZ909" s="30"/>
      <c r="JXA909" s="30"/>
      <c r="JXB909" s="30"/>
      <c r="JXC909" s="30"/>
      <c r="JXD909" s="30"/>
      <c r="JXE909" s="30"/>
      <c r="JXF909" s="30"/>
      <c r="JXG909" s="30"/>
      <c r="JXH909" s="30"/>
      <c r="JXI909" s="30"/>
      <c r="JXJ909" s="30"/>
      <c r="JXK909" s="30"/>
      <c r="JXL909" s="30"/>
      <c r="JXM909" s="30"/>
      <c r="JXN909" s="30"/>
      <c r="JXO909" s="30"/>
      <c r="JXP909" s="30"/>
      <c r="JXQ909" s="30"/>
      <c r="JXR909" s="30"/>
      <c r="JXS909" s="30"/>
      <c r="JXT909" s="30"/>
      <c r="JXU909" s="30"/>
      <c r="JXV909" s="30"/>
      <c r="JXW909" s="30"/>
      <c r="JXX909" s="30"/>
      <c r="JXY909" s="30"/>
      <c r="JXZ909" s="30"/>
      <c r="JYA909" s="30"/>
      <c r="JYB909" s="30"/>
      <c r="JYC909" s="30"/>
      <c r="JYD909" s="30"/>
      <c r="JYE909" s="30"/>
      <c r="JYF909" s="30"/>
      <c r="JYG909" s="30"/>
      <c r="JYH909" s="30"/>
      <c r="JYI909" s="30"/>
      <c r="JYJ909" s="30"/>
      <c r="JYK909" s="30"/>
      <c r="JYL909" s="30"/>
      <c r="JYM909" s="30"/>
      <c r="JYN909" s="30"/>
      <c r="JYO909" s="30"/>
      <c r="JYP909" s="30"/>
      <c r="JYQ909" s="30"/>
      <c r="JYR909" s="30"/>
      <c r="JYS909" s="30"/>
      <c r="JYT909" s="30"/>
      <c r="JYU909" s="30"/>
      <c r="JYV909" s="30"/>
      <c r="JYW909" s="30"/>
      <c r="JYX909" s="30"/>
      <c r="JYY909" s="30"/>
      <c r="JYZ909" s="30"/>
      <c r="JZA909" s="30"/>
      <c r="JZB909" s="30"/>
      <c r="JZC909" s="30"/>
      <c r="JZD909" s="30"/>
      <c r="JZE909" s="30"/>
      <c r="JZF909" s="30"/>
      <c r="JZG909" s="30"/>
      <c r="JZH909" s="30"/>
      <c r="JZI909" s="30"/>
      <c r="JZJ909" s="30"/>
      <c r="JZK909" s="30"/>
      <c r="JZL909" s="30"/>
      <c r="JZM909" s="30"/>
      <c r="JZN909" s="30"/>
      <c r="JZO909" s="30"/>
      <c r="JZP909" s="30"/>
      <c r="JZQ909" s="30"/>
      <c r="JZR909" s="30"/>
      <c r="JZS909" s="30"/>
      <c r="JZT909" s="30"/>
      <c r="JZU909" s="30"/>
      <c r="JZV909" s="30"/>
      <c r="JZW909" s="30"/>
      <c r="JZX909" s="30"/>
      <c r="JZY909" s="30"/>
      <c r="JZZ909" s="30"/>
      <c r="KAA909" s="30"/>
      <c r="KAB909" s="30"/>
      <c r="KAC909" s="30"/>
      <c r="KAD909" s="30"/>
      <c r="KAE909" s="30"/>
      <c r="KAF909" s="30"/>
      <c r="KAG909" s="30"/>
      <c r="KAH909" s="30"/>
      <c r="KAI909" s="30"/>
      <c r="KAJ909" s="30"/>
      <c r="KAK909" s="30"/>
      <c r="KAL909" s="30"/>
      <c r="KAM909" s="30"/>
      <c r="KAN909" s="30"/>
      <c r="KAO909" s="30"/>
      <c r="KAP909" s="30"/>
      <c r="KAQ909" s="30"/>
      <c r="KAR909" s="30"/>
      <c r="KAS909" s="30"/>
      <c r="KAT909" s="30"/>
      <c r="KAU909" s="30"/>
      <c r="KAV909" s="30"/>
      <c r="KAW909" s="30"/>
      <c r="KAX909" s="30"/>
      <c r="KAY909" s="30"/>
      <c r="KAZ909" s="30"/>
      <c r="KBA909" s="30"/>
      <c r="KBB909" s="30"/>
      <c r="KBC909" s="30"/>
      <c r="KBD909" s="30"/>
      <c r="KBE909" s="30"/>
      <c r="KBF909" s="30"/>
      <c r="KBG909" s="30"/>
      <c r="KBH909" s="30"/>
      <c r="KBI909" s="30"/>
      <c r="KBJ909" s="30"/>
      <c r="KBK909" s="30"/>
      <c r="KBL909" s="30"/>
      <c r="KBM909" s="30"/>
      <c r="KBN909" s="30"/>
      <c r="KBO909" s="30"/>
      <c r="KBP909" s="30"/>
      <c r="KBQ909" s="30"/>
      <c r="KBR909" s="30"/>
      <c r="KBS909" s="30"/>
      <c r="KBT909" s="30"/>
      <c r="KBU909" s="30"/>
      <c r="KBV909" s="30"/>
      <c r="KBW909" s="30"/>
      <c r="KBX909" s="30"/>
      <c r="KBY909" s="30"/>
      <c r="KBZ909" s="30"/>
      <c r="KCA909" s="30"/>
      <c r="KCB909" s="30"/>
      <c r="KCC909" s="30"/>
      <c r="KCD909" s="30"/>
      <c r="KCE909" s="30"/>
      <c r="KCF909" s="30"/>
      <c r="KCG909" s="30"/>
      <c r="KCH909" s="30"/>
      <c r="KCI909" s="30"/>
      <c r="KCJ909" s="30"/>
      <c r="KCK909" s="30"/>
      <c r="KCL909" s="30"/>
      <c r="KCM909" s="30"/>
      <c r="KCN909" s="30"/>
      <c r="KCO909" s="30"/>
      <c r="KCP909" s="30"/>
      <c r="KCQ909" s="30"/>
      <c r="KCR909" s="30"/>
      <c r="KCS909" s="30"/>
      <c r="KCT909" s="30"/>
      <c r="KCU909" s="30"/>
      <c r="KCV909" s="30"/>
      <c r="KCW909" s="30"/>
      <c r="KCX909" s="30"/>
      <c r="KCY909" s="30"/>
      <c r="KCZ909" s="30"/>
      <c r="KDA909" s="30"/>
      <c r="KDB909" s="30"/>
      <c r="KDC909" s="30"/>
      <c r="KDD909" s="30"/>
      <c r="KDE909" s="30"/>
      <c r="KDF909" s="30"/>
      <c r="KDG909" s="30"/>
      <c r="KDH909" s="30"/>
      <c r="KDI909" s="30"/>
      <c r="KDJ909" s="30"/>
      <c r="KDK909" s="30"/>
      <c r="KDL909" s="30"/>
      <c r="KDM909" s="30"/>
      <c r="KDN909" s="30"/>
      <c r="KDO909" s="30"/>
      <c r="KDP909" s="30"/>
      <c r="KDQ909" s="30"/>
      <c r="KDR909" s="30"/>
      <c r="KDS909" s="30"/>
      <c r="KDT909" s="30"/>
      <c r="KDU909" s="30"/>
      <c r="KDV909" s="30"/>
      <c r="KDW909" s="30"/>
      <c r="KDX909" s="30"/>
      <c r="KDY909" s="30"/>
      <c r="KDZ909" s="30"/>
      <c r="KEA909" s="30"/>
      <c r="KEB909" s="30"/>
      <c r="KEC909" s="30"/>
      <c r="KED909" s="30"/>
      <c r="KEE909" s="30"/>
      <c r="KEF909" s="30"/>
      <c r="KEG909" s="30"/>
      <c r="KEH909" s="30"/>
      <c r="KEI909" s="30"/>
      <c r="KEJ909" s="30"/>
      <c r="KEK909" s="30"/>
      <c r="KEL909" s="30"/>
      <c r="KEM909" s="30"/>
      <c r="KEN909" s="30"/>
      <c r="KEO909" s="30"/>
      <c r="KEP909" s="30"/>
      <c r="KEQ909" s="30"/>
      <c r="KER909" s="30"/>
      <c r="KES909" s="30"/>
      <c r="KET909" s="30"/>
      <c r="KEU909" s="30"/>
      <c r="KEV909" s="30"/>
      <c r="KEW909" s="30"/>
      <c r="KEX909" s="30"/>
      <c r="KEY909" s="30"/>
      <c r="KEZ909" s="30"/>
      <c r="KFA909" s="30"/>
      <c r="KFB909" s="30"/>
      <c r="KFC909" s="30"/>
      <c r="KFD909" s="30"/>
      <c r="KFE909" s="30"/>
      <c r="KFF909" s="30"/>
      <c r="KFG909" s="30"/>
      <c r="KFH909" s="30"/>
      <c r="KFI909" s="30"/>
      <c r="KFJ909" s="30"/>
      <c r="KFK909" s="30"/>
      <c r="KFL909" s="30"/>
      <c r="KFM909" s="30"/>
      <c r="KFN909" s="30"/>
      <c r="KFO909" s="30"/>
      <c r="KFP909" s="30"/>
      <c r="KFQ909" s="30"/>
      <c r="KFR909" s="30"/>
      <c r="KFS909" s="30"/>
      <c r="KFT909" s="30"/>
      <c r="KFU909" s="30"/>
      <c r="KFV909" s="30"/>
      <c r="KFW909" s="30"/>
      <c r="KFX909" s="30"/>
      <c r="KFY909" s="30"/>
      <c r="KFZ909" s="30"/>
      <c r="KGA909" s="30"/>
      <c r="KGB909" s="30"/>
      <c r="KGC909" s="30"/>
      <c r="KGD909" s="30"/>
      <c r="KGE909" s="30"/>
      <c r="KGF909" s="30"/>
      <c r="KGG909" s="30"/>
      <c r="KGH909" s="30"/>
      <c r="KGI909" s="30"/>
      <c r="KGJ909" s="30"/>
      <c r="KGK909" s="30"/>
      <c r="KGL909" s="30"/>
      <c r="KGM909" s="30"/>
      <c r="KGN909" s="30"/>
      <c r="KGO909" s="30"/>
      <c r="KGP909" s="30"/>
      <c r="KGQ909" s="30"/>
      <c r="KGR909" s="30"/>
      <c r="KGS909" s="30"/>
      <c r="KGT909" s="30"/>
      <c r="KGU909" s="30"/>
      <c r="KGV909" s="30"/>
      <c r="KGW909" s="30"/>
      <c r="KGX909" s="30"/>
      <c r="KGY909" s="30"/>
      <c r="KGZ909" s="30"/>
      <c r="KHA909" s="30"/>
      <c r="KHB909" s="30"/>
      <c r="KHC909" s="30"/>
      <c r="KHD909" s="30"/>
      <c r="KHE909" s="30"/>
      <c r="KHF909" s="30"/>
      <c r="KHG909" s="30"/>
      <c r="KHH909" s="30"/>
      <c r="KHI909" s="30"/>
      <c r="KHJ909" s="30"/>
      <c r="KHK909" s="30"/>
      <c r="KHL909" s="30"/>
      <c r="KHM909" s="30"/>
      <c r="KHN909" s="30"/>
      <c r="KHO909" s="30"/>
      <c r="KHP909" s="30"/>
      <c r="KHQ909" s="30"/>
      <c r="KHR909" s="30"/>
      <c r="KHS909" s="30"/>
      <c r="KHT909" s="30"/>
      <c r="KHU909" s="30"/>
      <c r="KHV909" s="30"/>
      <c r="KHW909" s="30"/>
      <c r="KHX909" s="30"/>
      <c r="KHY909" s="30"/>
      <c r="KHZ909" s="30"/>
      <c r="KIA909" s="30"/>
      <c r="KIB909" s="30"/>
      <c r="KIC909" s="30"/>
      <c r="KID909" s="30"/>
      <c r="KIE909" s="30"/>
      <c r="KIF909" s="30"/>
      <c r="KIG909" s="30"/>
      <c r="KIH909" s="30"/>
      <c r="KII909" s="30"/>
      <c r="KIJ909" s="30"/>
      <c r="KIK909" s="30"/>
      <c r="KIL909" s="30"/>
      <c r="KIM909" s="30"/>
      <c r="KIN909" s="30"/>
      <c r="KIO909" s="30"/>
      <c r="KIP909" s="30"/>
      <c r="KIQ909" s="30"/>
      <c r="KIR909" s="30"/>
      <c r="KIS909" s="30"/>
      <c r="KIT909" s="30"/>
      <c r="KIU909" s="30"/>
      <c r="KIV909" s="30"/>
      <c r="KIW909" s="30"/>
      <c r="KIX909" s="30"/>
      <c r="KIY909" s="30"/>
      <c r="KIZ909" s="30"/>
      <c r="KJA909" s="30"/>
      <c r="KJB909" s="30"/>
      <c r="KJC909" s="30"/>
      <c r="KJD909" s="30"/>
      <c r="KJE909" s="30"/>
      <c r="KJF909" s="30"/>
      <c r="KJG909" s="30"/>
      <c r="KJH909" s="30"/>
      <c r="KJI909" s="30"/>
      <c r="KJJ909" s="30"/>
      <c r="KJK909" s="30"/>
      <c r="KJL909" s="30"/>
      <c r="KJM909" s="30"/>
      <c r="KJN909" s="30"/>
      <c r="KJO909" s="30"/>
      <c r="KJP909" s="30"/>
      <c r="KJQ909" s="30"/>
      <c r="KJR909" s="30"/>
      <c r="KJS909" s="30"/>
      <c r="KJT909" s="30"/>
      <c r="KJU909" s="30"/>
      <c r="KJV909" s="30"/>
      <c r="KJW909" s="30"/>
      <c r="KJX909" s="30"/>
      <c r="KJY909" s="30"/>
      <c r="KJZ909" s="30"/>
      <c r="KKA909" s="30"/>
      <c r="KKB909" s="30"/>
      <c r="KKC909" s="30"/>
      <c r="KKD909" s="30"/>
      <c r="KKE909" s="30"/>
      <c r="KKF909" s="30"/>
      <c r="KKG909" s="30"/>
      <c r="KKH909" s="30"/>
      <c r="KKI909" s="30"/>
      <c r="KKJ909" s="30"/>
      <c r="KKK909" s="30"/>
      <c r="KKL909" s="30"/>
      <c r="KKM909" s="30"/>
      <c r="KKN909" s="30"/>
      <c r="KKO909" s="30"/>
      <c r="KKP909" s="30"/>
      <c r="KKQ909" s="30"/>
      <c r="KKR909" s="30"/>
      <c r="KKS909" s="30"/>
      <c r="KKT909" s="30"/>
      <c r="KKU909" s="30"/>
      <c r="KKV909" s="30"/>
      <c r="KKW909" s="30"/>
      <c r="KKX909" s="30"/>
      <c r="KKY909" s="30"/>
      <c r="KKZ909" s="30"/>
      <c r="KLA909" s="30"/>
      <c r="KLB909" s="30"/>
      <c r="KLC909" s="30"/>
      <c r="KLD909" s="30"/>
      <c r="KLE909" s="30"/>
      <c r="KLF909" s="30"/>
      <c r="KLG909" s="30"/>
      <c r="KLH909" s="30"/>
      <c r="KLI909" s="30"/>
      <c r="KLJ909" s="30"/>
      <c r="KLK909" s="30"/>
      <c r="KLL909" s="30"/>
      <c r="KLM909" s="30"/>
      <c r="KLN909" s="30"/>
      <c r="KLO909" s="30"/>
      <c r="KLP909" s="30"/>
      <c r="KLQ909" s="30"/>
      <c r="KLR909" s="30"/>
      <c r="KLS909" s="30"/>
      <c r="KLT909" s="30"/>
      <c r="KLU909" s="30"/>
      <c r="KLV909" s="30"/>
      <c r="KLW909" s="30"/>
      <c r="KLX909" s="30"/>
      <c r="KLY909" s="30"/>
      <c r="KLZ909" s="30"/>
      <c r="KMA909" s="30"/>
      <c r="KMB909" s="30"/>
      <c r="KMC909" s="30"/>
      <c r="KMD909" s="30"/>
      <c r="KME909" s="30"/>
      <c r="KMF909" s="30"/>
      <c r="KMG909" s="30"/>
      <c r="KMH909" s="30"/>
      <c r="KMI909" s="30"/>
      <c r="KMJ909" s="30"/>
      <c r="KMK909" s="30"/>
      <c r="KML909" s="30"/>
      <c r="KMM909" s="30"/>
      <c r="KMN909" s="30"/>
      <c r="KMO909" s="30"/>
      <c r="KMP909" s="30"/>
      <c r="KMQ909" s="30"/>
      <c r="KMR909" s="30"/>
      <c r="KMS909" s="30"/>
      <c r="KMT909" s="30"/>
      <c r="KMU909" s="30"/>
      <c r="KMV909" s="30"/>
      <c r="KMW909" s="30"/>
      <c r="KMX909" s="30"/>
      <c r="KMY909" s="30"/>
      <c r="KMZ909" s="30"/>
      <c r="KNA909" s="30"/>
      <c r="KNB909" s="30"/>
      <c r="KNC909" s="30"/>
      <c r="KND909" s="30"/>
      <c r="KNE909" s="30"/>
      <c r="KNF909" s="30"/>
      <c r="KNG909" s="30"/>
      <c r="KNH909" s="30"/>
      <c r="KNI909" s="30"/>
      <c r="KNJ909" s="30"/>
      <c r="KNK909" s="30"/>
      <c r="KNL909" s="30"/>
      <c r="KNM909" s="30"/>
      <c r="KNN909" s="30"/>
      <c r="KNO909" s="30"/>
      <c r="KNP909" s="30"/>
      <c r="KNQ909" s="30"/>
      <c r="KNR909" s="30"/>
      <c r="KNS909" s="30"/>
      <c r="KNT909" s="30"/>
      <c r="KNU909" s="30"/>
      <c r="KNV909" s="30"/>
      <c r="KNW909" s="30"/>
      <c r="KNX909" s="30"/>
      <c r="KNY909" s="30"/>
      <c r="KNZ909" s="30"/>
      <c r="KOA909" s="30"/>
      <c r="KOB909" s="30"/>
      <c r="KOC909" s="30"/>
      <c r="KOD909" s="30"/>
      <c r="KOE909" s="30"/>
      <c r="KOF909" s="30"/>
      <c r="KOG909" s="30"/>
      <c r="KOH909" s="30"/>
      <c r="KOI909" s="30"/>
      <c r="KOJ909" s="30"/>
      <c r="KOK909" s="30"/>
      <c r="KOL909" s="30"/>
      <c r="KOM909" s="30"/>
      <c r="KON909" s="30"/>
      <c r="KOO909" s="30"/>
      <c r="KOP909" s="30"/>
      <c r="KOQ909" s="30"/>
      <c r="KOR909" s="30"/>
      <c r="KOS909" s="30"/>
      <c r="KOT909" s="30"/>
      <c r="KOU909" s="30"/>
      <c r="KOV909" s="30"/>
      <c r="KOW909" s="30"/>
      <c r="KOX909" s="30"/>
      <c r="KOY909" s="30"/>
      <c r="KOZ909" s="30"/>
      <c r="KPA909" s="30"/>
      <c r="KPB909" s="30"/>
      <c r="KPC909" s="30"/>
      <c r="KPD909" s="30"/>
      <c r="KPE909" s="30"/>
      <c r="KPF909" s="30"/>
      <c r="KPG909" s="30"/>
      <c r="KPH909" s="30"/>
      <c r="KPI909" s="30"/>
      <c r="KPJ909" s="30"/>
      <c r="KPK909" s="30"/>
      <c r="KPL909" s="30"/>
      <c r="KPM909" s="30"/>
      <c r="KPN909" s="30"/>
      <c r="KPO909" s="30"/>
      <c r="KPP909" s="30"/>
      <c r="KPQ909" s="30"/>
      <c r="KPR909" s="30"/>
      <c r="KPS909" s="30"/>
      <c r="KPT909" s="30"/>
      <c r="KPU909" s="30"/>
      <c r="KPV909" s="30"/>
      <c r="KPW909" s="30"/>
      <c r="KPX909" s="30"/>
      <c r="KPY909" s="30"/>
      <c r="KPZ909" s="30"/>
      <c r="KQA909" s="30"/>
      <c r="KQB909" s="30"/>
      <c r="KQC909" s="30"/>
      <c r="KQD909" s="30"/>
      <c r="KQE909" s="30"/>
      <c r="KQF909" s="30"/>
      <c r="KQG909" s="30"/>
      <c r="KQH909" s="30"/>
      <c r="KQI909" s="30"/>
      <c r="KQJ909" s="30"/>
      <c r="KQK909" s="30"/>
      <c r="KQL909" s="30"/>
      <c r="KQM909" s="30"/>
      <c r="KQN909" s="30"/>
      <c r="KQO909" s="30"/>
      <c r="KQP909" s="30"/>
      <c r="KQQ909" s="30"/>
      <c r="KQR909" s="30"/>
      <c r="KQS909" s="30"/>
      <c r="KQT909" s="30"/>
      <c r="KQU909" s="30"/>
      <c r="KQV909" s="30"/>
      <c r="KQW909" s="30"/>
      <c r="KQX909" s="30"/>
      <c r="KQY909" s="30"/>
      <c r="KQZ909" s="30"/>
      <c r="KRA909" s="30"/>
      <c r="KRB909" s="30"/>
      <c r="KRC909" s="30"/>
      <c r="KRD909" s="30"/>
      <c r="KRE909" s="30"/>
      <c r="KRF909" s="30"/>
      <c r="KRG909" s="30"/>
      <c r="KRH909" s="30"/>
      <c r="KRI909" s="30"/>
      <c r="KRJ909" s="30"/>
      <c r="KRK909" s="30"/>
      <c r="KRL909" s="30"/>
      <c r="KRM909" s="30"/>
      <c r="KRN909" s="30"/>
      <c r="KRO909" s="30"/>
      <c r="KRP909" s="30"/>
      <c r="KRQ909" s="30"/>
      <c r="KRR909" s="30"/>
      <c r="KRS909" s="30"/>
      <c r="KRT909" s="30"/>
      <c r="KRU909" s="30"/>
      <c r="KRV909" s="30"/>
      <c r="KRW909" s="30"/>
      <c r="KRX909" s="30"/>
      <c r="KRY909" s="30"/>
      <c r="KRZ909" s="30"/>
      <c r="KSA909" s="30"/>
      <c r="KSB909" s="30"/>
      <c r="KSC909" s="30"/>
      <c r="KSD909" s="30"/>
      <c r="KSE909" s="30"/>
      <c r="KSF909" s="30"/>
      <c r="KSG909" s="30"/>
      <c r="KSH909" s="30"/>
      <c r="KSI909" s="30"/>
      <c r="KSJ909" s="30"/>
      <c r="KSK909" s="30"/>
      <c r="KSL909" s="30"/>
      <c r="KSM909" s="30"/>
      <c r="KSN909" s="30"/>
      <c r="KSO909" s="30"/>
      <c r="KSP909" s="30"/>
      <c r="KSQ909" s="30"/>
      <c r="KSR909" s="30"/>
      <c r="KSS909" s="30"/>
      <c r="KST909" s="30"/>
      <c r="KSU909" s="30"/>
      <c r="KSV909" s="30"/>
      <c r="KSW909" s="30"/>
      <c r="KSX909" s="30"/>
      <c r="KSY909" s="30"/>
      <c r="KSZ909" s="30"/>
      <c r="KTA909" s="30"/>
      <c r="KTB909" s="30"/>
      <c r="KTC909" s="30"/>
      <c r="KTD909" s="30"/>
      <c r="KTE909" s="30"/>
      <c r="KTF909" s="30"/>
      <c r="KTG909" s="30"/>
      <c r="KTH909" s="30"/>
      <c r="KTI909" s="30"/>
      <c r="KTJ909" s="30"/>
      <c r="KTK909" s="30"/>
      <c r="KTL909" s="30"/>
      <c r="KTM909" s="30"/>
      <c r="KTN909" s="30"/>
      <c r="KTO909" s="30"/>
      <c r="KTP909" s="30"/>
      <c r="KTQ909" s="30"/>
      <c r="KTR909" s="30"/>
      <c r="KTS909" s="30"/>
      <c r="KTT909" s="30"/>
      <c r="KTU909" s="30"/>
      <c r="KTV909" s="30"/>
      <c r="KTW909" s="30"/>
      <c r="KTX909" s="30"/>
      <c r="KTY909" s="30"/>
      <c r="KTZ909" s="30"/>
      <c r="KUA909" s="30"/>
      <c r="KUB909" s="30"/>
      <c r="KUC909" s="30"/>
      <c r="KUD909" s="30"/>
      <c r="KUE909" s="30"/>
      <c r="KUF909" s="30"/>
      <c r="KUG909" s="30"/>
      <c r="KUH909" s="30"/>
      <c r="KUI909" s="30"/>
      <c r="KUJ909" s="30"/>
      <c r="KUK909" s="30"/>
      <c r="KUL909" s="30"/>
      <c r="KUM909" s="30"/>
      <c r="KUN909" s="30"/>
      <c r="KUO909" s="30"/>
      <c r="KUP909" s="30"/>
      <c r="KUQ909" s="30"/>
      <c r="KUR909" s="30"/>
      <c r="KUS909" s="30"/>
      <c r="KUT909" s="30"/>
      <c r="KUU909" s="30"/>
      <c r="KUV909" s="30"/>
      <c r="KUW909" s="30"/>
      <c r="KUX909" s="30"/>
      <c r="KUY909" s="30"/>
      <c r="KUZ909" s="30"/>
      <c r="KVA909" s="30"/>
      <c r="KVB909" s="30"/>
      <c r="KVC909" s="30"/>
      <c r="KVD909" s="30"/>
      <c r="KVE909" s="30"/>
      <c r="KVF909" s="30"/>
      <c r="KVG909" s="30"/>
      <c r="KVH909" s="30"/>
      <c r="KVI909" s="30"/>
      <c r="KVJ909" s="30"/>
      <c r="KVK909" s="30"/>
      <c r="KVL909" s="30"/>
      <c r="KVM909" s="30"/>
      <c r="KVN909" s="30"/>
      <c r="KVO909" s="30"/>
      <c r="KVP909" s="30"/>
      <c r="KVQ909" s="30"/>
      <c r="KVR909" s="30"/>
      <c r="KVS909" s="30"/>
      <c r="KVT909" s="30"/>
      <c r="KVU909" s="30"/>
      <c r="KVV909" s="30"/>
      <c r="KVW909" s="30"/>
      <c r="KVX909" s="30"/>
      <c r="KVY909" s="30"/>
      <c r="KVZ909" s="30"/>
      <c r="KWA909" s="30"/>
      <c r="KWB909" s="30"/>
      <c r="KWC909" s="30"/>
      <c r="KWD909" s="30"/>
      <c r="KWE909" s="30"/>
      <c r="KWF909" s="30"/>
      <c r="KWG909" s="30"/>
      <c r="KWH909" s="30"/>
      <c r="KWI909" s="30"/>
      <c r="KWJ909" s="30"/>
      <c r="KWK909" s="30"/>
      <c r="KWL909" s="30"/>
      <c r="KWM909" s="30"/>
      <c r="KWN909" s="30"/>
      <c r="KWO909" s="30"/>
      <c r="KWP909" s="30"/>
      <c r="KWQ909" s="30"/>
      <c r="KWR909" s="30"/>
      <c r="KWS909" s="30"/>
      <c r="KWT909" s="30"/>
      <c r="KWU909" s="30"/>
      <c r="KWV909" s="30"/>
      <c r="KWW909" s="30"/>
      <c r="KWX909" s="30"/>
      <c r="KWY909" s="30"/>
      <c r="KWZ909" s="30"/>
      <c r="KXA909" s="30"/>
      <c r="KXB909" s="30"/>
      <c r="KXC909" s="30"/>
      <c r="KXD909" s="30"/>
      <c r="KXE909" s="30"/>
      <c r="KXF909" s="30"/>
      <c r="KXG909" s="30"/>
      <c r="KXH909" s="30"/>
      <c r="KXI909" s="30"/>
      <c r="KXJ909" s="30"/>
      <c r="KXK909" s="30"/>
      <c r="KXL909" s="30"/>
      <c r="KXM909" s="30"/>
      <c r="KXN909" s="30"/>
      <c r="KXO909" s="30"/>
      <c r="KXP909" s="30"/>
      <c r="KXQ909" s="30"/>
      <c r="KXR909" s="30"/>
      <c r="KXS909" s="30"/>
      <c r="KXT909" s="30"/>
      <c r="KXU909" s="30"/>
      <c r="KXV909" s="30"/>
      <c r="KXW909" s="30"/>
      <c r="KXX909" s="30"/>
      <c r="KXY909" s="30"/>
      <c r="KXZ909" s="30"/>
      <c r="KYA909" s="30"/>
      <c r="KYB909" s="30"/>
      <c r="KYC909" s="30"/>
      <c r="KYD909" s="30"/>
      <c r="KYE909" s="30"/>
      <c r="KYF909" s="30"/>
      <c r="KYG909" s="30"/>
      <c r="KYH909" s="30"/>
      <c r="KYI909" s="30"/>
      <c r="KYJ909" s="30"/>
      <c r="KYK909" s="30"/>
      <c r="KYL909" s="30"/>
      <c r="KYM909" s="30"/>
      <c r="KYN909" s="30"/>
      <c r="KYO909" s="30"/>
      <c r="KYP909" s="30"/>
      <c r="KYQ909" s="30"/>
      <c r="KYR909" s="30"/>
      <c r="KYS909" s="30"/>
      <c r="KYT909" s="30"/>
      <c r="KYU909" s="30"/>
      <c r="KYV909" s="30"/>
      <c r="KYW909" s="30"/>
      <c r="KYX909" s="30"/>
      <c r="KYY909" s="30"/>
      <c r="KYZ909" s="30"/>
      <c r="KZA909" s="30"/>
      <c r="KZB909" s="30"/>
      <c r="KZC909" s="30"/>
      <c r="KZD909" s="30"/>
      <c r="KZE909" s="30"/>
      <c r="KZF909" s="30"/>
      <c r="KZG909" s="30"/>
      <c r="KZH909" s="30"/>
      <c r="KZI909" s="30"/>
      <c r="KZJ909" s="30"/>
      <c r="KZK909" s="30"/>
      <c r="KZL909" s="30"/>
      <c r="KZM909" s="30"/>
      <c r="KZN909" s="30"/>
      <c r="KZO909" s="30"/>
      <c r="KZP909" s="30"/>
      <c r="KZQ909" s="30"/>
      <c r="KZR909" s="30"/>
      <c r="KZS909" s="30"/>
      <c r="KZT909" s="30"/>
      <c r="KZU909" s="30"/>
      <c r="KZV909" s="30"/>
      <c r="KZW909" s="30"/>
      <c r="KZX909" s="30"/>
      <c r="KZY909" s="30"/>
      <c r="KZZ909" s="30"/>
      <c r="LAA909" s="30"/>
      <c r="LAB909" s="30"/>
      <c r="LAC909" s="30"/>
      <c r="LAD909" s="30"/>
      <c r="LAE909" s="30"/>
      <c r="LAF909" s="30"/>
      <c r="LAG909" s="30"/>
      <c r="LAH909" s="30"/>
      <c r="LAI909" s="30"/>
      <c r="LAJ909" s="30"/>
      <c r="LAK909" s="30"/>
      <c r="LAL909" s="30"/>
      <c r="LAM909" s="30"/>
      <c r="LAN909" s="30"/>
      <c r="LAO909" s="30"/>
      <c r="LAP909" s="30"/>
      <c r="LAQ909" s="30"/>
      <c r="LAR909" s="30"/>
      <c r="LAS909" s="30"/>
      <c r="LAT909" s="30"/>
      <c r="LAU909" s="30"/>
      <c r="LAV909" s="30"/>
      <c r="LAW909" s="30"/>
      <c r="LAX909" s="30"/>
      <c r="LAY909" s="30"/>
      <c r="LAZ909" s="30"/>
      <c r="LBA909" s="30"/>
      <c r="LBB909" s="30"/>
      <c r="LBC909" s="30"/>
      <c r="LBD909" s="30"/>
      <c r="LBE909" s="30"/>
      <c r="LBF909" s="30"/>
      <c r="LBG909" s="30"/>
      <c r="LBH909" s="30"/>
      <c r="LBI909" s="30"/>
      <c r="LBJ909" s="30"/>
      <c r="LBK909" s="30"/>
      <c r="LBL909" s="30"/>
      <c r="LBM909" s="30"/>
      <c r="LBN909" s="30"/>
      <c r="LBO909" s="30"/>
      <c r="LBP909" s="30"/>
      <c r="LBQ909" s="30"/>
      <c r="LBR909" s="30"/>
      <c r="LBS909" s="30"/>
      <c r="LBT909" s="30"/>
      <c r="LBU909" s="30"/>
      <c r="LBV909" s="30"/>
      <c r="LBW909" s="30"/>
      <c r="LBX909" s="30"/>
      <c r="LBY909" s="30"/>
      <c r="LBZ909" s="30"/>
      <c r="LCA909" s="30"/>
      <c r="LCB909" s="30"/>
      <c r="LCC909" s="30"/>
      <c r="LCD909" s="30"/>
      <c r="LCE909" s="30"/>
      <c r="LCF909" s="30"/>
      <c r="LCG909" s="30"/>
      <c r="LCH909" s="30"/>
      <c r="LCI909" s="30"/>
      <c r="LCJ909" s="30"/>
      <c r="LCK909" s="30"/>
      <c r="LCL909" s="30"/>
      <c r="LCM909" s="30"/>
      <c r="LCN909" s="30"/>
      <c r="LCO909" s="30"/>
      <c r="LCP909" s="30"/>
      <c r="LCQ909" s="30"/>
      <c r="LCR909" s="30"/>
      <c r="LCS909" s="30"/>
      <c r="LCT909" s="30"/>
      <c r="LCU909" s="30"/>
      <c r="LCV909" s="30"/>
      <c r="LCW909" s="30"/>
      <c r="LCX909" s="30"/>
      <c r="LCY909" s="30"/>
      <c r="LCZ909" s="30"/>
      <c r="LDA909" s="30"/>
      <c r="LDB909" s="30"/>
      <c r="LDC909" s="30"/>
      <c r="LDD909" s="30"/>
      <c r="LDE909" s="30"/>
      <c r="LDF909" s="30"/>
      <c r="LDG909" s="30"/>
      <c r="LDH909" s="30"/>
      <c r="LDI909" s="30"/>
      <c r="LDJ909" s="30"/>
      <c r="LDK909" s="30"/>
      <c r="LDL909" s="30"/>
      <c r="LDM909" s="30"/>
      <c r="LDN909" s="30"/>
      <c r="LDO909" s="30"/>
      <c r="LDP909" s="30"/>
      <c r="LDQ909" s="30"/>
      <c r="LDR909" s="30"/>
      <c r="LDS909" s="30"/>
      <c r="LDT909" s="30"/>
      <c r="LDU909" s="30"/>
      <c r="LDV909" s="30"/>
      <c r="LDW909" s="30"/>
      <c r="LDX909" s="30"/>
      <c r="LDY909" s="30"/>
      <c r="LDZ909" s="30"/>
      <c r="LEA909" s="30"/>
      <c r="LEB909" s="30"/>
      <c r="LEC909" s="30"/>
      <c r="LED909" s="30"/>
      <c r="LEE909" s="30"/>
      <c r="LEF909" s="30"/>
      <c r="LEG909" s="30"/>
      <c r="LEH909" s="30"/>
      <c r="LEI909" s="30"/>
      <c r="LEJ909" s="30"/>
      <c r="LEK909" s="30"/>
      <c r="LEL909" s="30"/>
      <c r="LEM909" s="30"/>
      <c r="LEN909" s="30"/>
      <c r="LEO909" s="30"/>
      <c r="LEP909" s="30"/>
      <c r="LEQ909" s="30"/>
      <c r="LER909" s="30"/>
      <c r="LES909" s="30"/>
      <c r="LET909" s="30"/>
      <c r="LEU909" s="30"/>
      <c r="LEV909" s="30"/>
      <c r="LEW909" s="30"/>
      <c r="LEX909" s="30"/>
      <c r="LEY909" s="30"/>
      <c r="LEZ909" s="30"/>
      <c r="LFA909" s="30"/>
      <c r="LFB909" s="30"/>
      <c r="LFC909" s="30"/>
      <c r="LFD909" s="30"/>
      <c r="LFE909" s="30"/>
      <c r="LFF909" s="30"/>
      <c r="LFG909" s="30"/>
      <c r="LFH909" s="30"/>
      <c r="LFI909" s="30"/>
      <c r="LFJ909" s="30"/>
      <c r="LFK909" s="30"/>
      <c r="LFL909" s="30"/>
      <c r="LFM909" s="30"/>
      <c r="LFN909" s="30"/>
      <c r="LFO909" s="30"/>
      <c r="LFP909" s="30"/>
      <c r="LFQ909" s="30"/>
      <c r="LFR909" s="30"/>
      <c r="LFS909" s="30"/>
      <c r="LFT909" s="30"/>
      <c r="LFU909" s="30"/>
      <c r="LFV909" s="30"/>
      <c r="LFW909" s="30"/>
      <c r="LFX909" s="30"/>
      <c r="LFY909" s="30"/>
      <c r="LFZ909" s="30"/>
      <c r="LGA909" s="30"/>
      <c r="LGB909" s="30"/>
      <c r="LGC909" s="30"/>
      <c r="LGD909" s="30"/>
      <c r="LGE909" s="30"/>
      <c r="LGF909" s="30"/>
      <c r="LGG909" s="30"/>
      <c r="LGH909" s="30"/>
      <c r="LGI909" s="30"/>
      <c r="LGJ909" s="30"/>
      <c r="LGK909" s="30"/>
      <c r="LGL909" s="30"/>
      <c r="LGM909" s="30"/>
      <c r="LGN909" s="30"/>
      <c r="LGO909" s="30"/>
      <c r="LGP909" s="30"/>
      <c r="LGQ909" s="30"/>
      <c r="LGR909" s="30"/>
      <c r="LGS909" s="30"/>
      <c r="LGT909" s="30"/>
      <c r="LGU909" s="30"/>
      <c r="LGV909" s="30"/>
      <c r="LGW909" s="30"/>
      <c r="LGX909" s="30"/>
      <c r="LGY909" s="30"/>
      <c r="LGZ909" s="30"/>
      <c r="LHA909" s="30"/>
      <c r="LHB909" s="30"/>
      <c r="LHC909" s="30"/>
      <c r="LHD909" s="30"/>
      <c r="LHE909" s="30"/>
      <c r="LHF909" s="30"/>
      <c r="LHG909" s="30"/>
      <c r="LHH909" s="30"/>
      <c r="LHI909" s="30"/>
      <c r="LHJ909" s="30"/>
      <c r="LHK909" s="30"/>
      <c r="LHL909" s="30"/>
      <c r="LHM909" s="30"/>
      <c r="LHN909" s="30"/>
      <c r="LHO909" s="30"/>
      <c r="LHP909" s="30"/>
      <c r="LHQ909" s="30"/>
      <c r="LHR909" s="30"/>
      <c r="LHS909" s="30"/>
      <c r="LHT909" s="30"/>
      <c r="LHU909" s="30"/>
      <c r="LHV909" s="30"/>
      <c r="LHW909" s="30"/>
      <c r="LHX909" s="30"/>
      <c r="LHY909" s="30"/>
      <c r="LHZ909" s="30"/>
      <c r="LIA909" s="30"/>
      <c r="LIB909" s="30"/>
      <c r="LIC909" s="30"/>
      <c r="LID909" s="30"/>
      <c r="LIE909" s="30"/>
      <c r="LIF909" s="30"/>
      <c r="LIG909" s="30"/>
      <c r="LIH909" s="30"/>
      <c r="LII909" s="30"/>
      <c r="LIJ909" s="30"/>
      <c r="LIK909" s="30"/>
      <c r="LIL909" s="30"/>
      <c r="LIM909" s="30"/>
      <c r="LIN909" s="30"/>
      <c r="LIO909" s="30"/>
      <c r="LIP909" s="30"/>
      <c r="LIQ909" s="30"/>
      <c r="LIR909" s="30"/>
      <c r="LIS909" s="30"/>
      <c r="LIT909" s="30"/>
      <c r="LIU909" s="30"/>
      <c r="LIV909" s="30"/>
      <c r="LIW909" s="30"/>
      <c r="LIX909" s="30"/>
      <c r="LIY909" s="30"/>
      <c r="LIZ909" s="30"/>
      <c r="LJA909" s="30"/>
      <c r="LJB909" s="30"/>
      <c r="LJC909" s="30"/>
      <c r="LJD909" s="30"/>
      <c r="LJE909" s="30"/>
      <c r="LJF909" s="30"/>
      <c r="LJG909" s="30"/>
      <c r="LJH909" s="30"/>
      <c r="LJI909" s="30"/>
      <c r="LJJ909" s="30"/>
      <c r="LJK909" s="30"/>
      <c r="LJL909" s="30"/>
      <c r="LJM909" s="30"/>
      <c r="LJN909" s="30"/>
      <c r="LJO909" s="30"/>
      <c r="LJP909" s="30"/>
      <c r="LJQ909" s="30"/>
      <c r="LJR909" s="30"/>
      <c r="LJS909" s="30"/>
      <c r="LJT909" s="30"/>
      <c r="LJU909" s="30"/>
      <c r="LJV909" s="30"/>
      <c r="LJW909" s="30"/>
      <c r="LJX909" s="30"/>
      <c r="LJY909" s="30"/>
      <c r="LJZ909" s="30"/>
      <c r="LKA909" s="30"/>
      <c r="LKB909" s="30"/>
      <c r="LKC909" s="30"/>
      <c r="LKD909" s="30"/>
      <c r="LKE909" s="30"/>
      <c r="LKF909" s="30"/>
      <c r="LKG909" s="30"/>
      <c r="LKH909" s="30"/>
      <c r="LKI909" s="30"/>
      <c r="LKJ909" s="30"/>
      <c r="LKK909" s="30"/>
      <c r="LKL909" s="30"/>
      <c r="LKM909" s="30"/>
      <c r="LKN909" s="30"/>
      <c r="LKO909" s="30"/>
      <c r="LKP909" s="30"/>
      <c r="LKQ909" s="30"/>
      <c r="LKR909" s="30"/>
      <c r="LKS909" s="30"/>
      <c r="LKT909" s="30"/>
      <c r="LKU909" s="30"/>
      <c r="LKV909" s="30"/>
      <c r="LKW909" s="30"/>
      <c r="LKX909" s="30"/>
      <c r="LKY909" s="30"/>
      <c r="LKZ909" s="30"/>
      <c r="LLA909" s="30"/>
      <c r="LLB909" s="30"/>
      <c r="LLC909" s="30"/>
      <c r="LLD909" s="30"/>
      <c r="LLE909" s="30"/>
      <c r="LLF909" s="30"/>
      <c r="LLG909" s="30"/>
      <c r="LLH909" s="30"/>
      <c r="LLI909" s="30"/>
      <c r="LLJ909" s="30"/>
      <c r="LLK909" s="30"/>
      <c r="LLL909" s="30"/>
      <c r="LLM909" s="30"/>
      <c r="LLN909" s="30"/>
      <c r="LLO909" s="30"/>
      <c r="LLP909" s="30"/>
      <c r="LLQ909" s="30"/>
      <c r="LLR909" s="30"/>
      <c r="LLS909" s="30"/>
      <c r="LLT909" s="30"/>
      <c r="LLU909" s="30"/>
      <c r="LLV909" s="30"/>
      <c r="LLW909" s="30"/>
      <c r="LLX909" s="30"/>
      <c r="LLY909" s="30"/>
      <c r="LLZ909" s="30"/>
      <c r="LMA909" s="30"/>
      <c r="LMB909" s="30"/>
      <c r="LMC909" s="30"/>
      <c r="LMD909" s="30"/>
      <c r="LME909" s="30"/>
      <c r="LMF909" s="30"/>
      <c r="LMG909" s="30"/>
      <c r="LMH909" s="30"/>
      <c r="LMI909" s="30"/>
      <c r="LMJ909" s="30"/>
      <c r="LMK909" s="30"/>
      <c r="LML909" s="30"/>
      <c r="LMM909" s="30"/>
      <c r="LMN909" s="30"/>
      <c r="LMO909" s="30"/>
      <c r="LMP909" s="30"/>
      <c r="LMQ909" s="30"/>
      <c r="LMR909" s="30"/>
      <c r="LMS909" s="30"/>
      <c r="LMT909" s="30"/>
      <c r="LMU909" s="30"/>
      <c r="LMV909" s="30"/>
      <c r="LMW909" s="30"/>
      <c r="LMX909" s="30"/>
      <c r="LMY909" s="30"/>
      <c r="LMZ909" s="30"/>
      <c r="LNA909" s="30"/>
      <c r="LNB909" s="30"/>
      <c r="LNC909" s="30"/>
      <c r="LND909" s="30"/>
      <c r="LNE909" s="30"/>
      <c r="LNF909" s="30"/>
      <c r="LNG909" s="30"/>
      <c r="LNH909" s="30"/>
      <c r="LNI909" s="30"/>
      <c r="LNJ909" s="30"/>
      <c r="LNK909" s="30"/>
      <c r="LNL909" s="30"/>
      <c r="LNM909" s="30"/>
      <c r="LNN909" s="30"/>
      <c r="LNO909" s="30"/>
      <c r="LNP909" s="30"/>
      <c r="LNQ909" s="30"/>
      <c r="LNR909" s="30"/>
      <c r="LNS909" s="30"/>
      <c r="LNT909" s="30"/>
      <c r="LNU909" s="30"/>
      <c r="LNV909" s="30"/>
      <c r="LNW909" s="30"/>
      <c r="LNX909" s="30"/>
      <c r="LNY909" s="30"/>
      <c r="LNZ909" s="30"/>
      <c r="LOA909" s="30"/>
      <c r="LOB909" s="30"/>
      <c r="LOC909" s="30"/>
      <c r="LOD909" s="30"/>
      <c r="LOE909" s="30"/>
      <c r="LOF909" s="30"/>
      <c r="LOG909" s="30"/>
      <c r="LOH909" s="30"/>
      <c r="LOI909" s="30"/>
      <c r="LOJ909" s="30"/>
      <c r="LOK909" s="30"/>
      <c r="LOL909" s="30"/>
      <c r="LOM909" s="30"/>
      <c r="LON909" s="30"/>
      <c r="LOO909" s="30"/>
      <c r="LOP909" s="30"/>
      <c r="LOQ909" s="30"/>
      <c r="LOR909" s="30"/>
      <c r="LOS909" s="30"/>
      <c r="LOT909" s="30"/>
      <c r="LOU909" s="30"/>
      <c r="LOV909" s="30"/>
      <c r="LOW909" s="30"/>
      <c r="LOX909" s="30"/>
      <c r="LOY909" s="30"/>
      <c r="LOZ909" s="30"/>
      <c r="LPA909" s="30"/>
      <c r="LPB909" s="30"/>
      <c r="LPC909" s="30"/>
      <c r="LPD909" s="30"/>
      <c r="LPE909" s="30"/>
      <c r="LPF909" s="30"/>
      <c r="LPG909" s="30"/>
      <c r="LPH909" s="30"/>
      <c r="LPI909" s="30"/>
      <c r="LPJ909" s="30"/>
      <c r="LPK909" s="30"/>
      <c r="LPL909" s="30"/>
      <c r="LPM909" s="30"/>
      <c r="LPN909" s="30"/>
      <c r="LPO909" s="30"/>
      <c r="LPP909" s="30"/>
      <c r="LPQ909" s="30"/>
      <c r="LPR909" s="30"/>
      <c r="LPS909" s="30"/>
      <c r="LPT909" s="30"/>
      <c r="LPU909" s="30"/>
      <c r="LPV909" s="30"/>
      <c r="LPW909" s="30"/>
      <c r="LPX909" s="30"/>
      <c r="LPY909" s="30"/>
      <c r="LPZ909" s="30"/>
      <c r="LQA909" s="30"/>
      <c r="LQB909" s="30"/>
      <c r="LQC909" s="30"/>
      <c r="LQD909" s="30"/>
      <c r="LQE909" s="30"/>
      <c r="LQF909" s="30"/>
      <c r="LQG909" s="30"/>
      <c r="LQH909" s="30"/>
      <c r="LQI909" s="30"/>
      <c r="LQJ909" s="30"/>
      <c r="LQK909" s="30"/>
      <c r="LQL909" s="30"/>
      <c r="LQM909" s="30"/>
      <c r="LQN909" s="30"/>
      <c r="LQO909" s="30"/>
      <c r="LQP909" s="30"/>
      <c r="LQQ909" s="30"/>
      <c r="LQR909" s="30"/>
      <c r="LQS909" s="30"/>
      <c r="LQT909" s="30"/>
      <c r="LQU909" s="30"/>
      <c r="LQV909" s="30"/>
      <c r="LQW909" s="30"/>
      <c r="LQX909" s="30"/>
      <c r="LQY909" s="30"/>
      <c r="LQZ909" s="30"/>
      <c r="LRA909" s="30"/>
      <c r="LRB909" s="30"/>
      <c r="LRC909" s="30"/>
      <c r="LRD909" s="30"/>
      <c r="LRE909" s="30"/>
      <c r="LRF909" s="30"/>
      <c r="LRG909" s="30"/>
      <c r="LRH909" s="30"/>
      <c r="LRI909" s="30"/>
      <c r="LRJ909" s="30"/>
      <c r="LRK909" s="30"/>
      <c r="LRL909" s="30"/>
      <c r="LRM909" s="30"/>
      <c r="LRN909" s="30"/>
      <c r="LRO909" s="30"/>
      <c r="LRP909" s="30"/>
      <c r="LRQ909" s="30"/>
      <c r="LRR909" s="30"/>
      <c r="LRS909" s="30"/>
      <c r="LRT909" s="30"/>
      <c r="LRU909" s="30"/>
      <c r="LRV909" s="30"/>
      <c r="LRW909" s="30"/>
      <c r="LRX909" s="30"/>
      <c r="LRY909" s="30"/>
      <c r="LRZ909" s="30"/>
      <c r="LSA909" s="30"/>
      <c r="LSB909" s="30"/>
      <c r="LSC909" s="30"/>
      <c r="LSD909" s="30"/>
      <c r="LSE909" s="30"/>
      <c r="LSF909" s="30"/>
      <c r="LSG909" s="30"/>
      <c r="LSH909" s="30"/>
      <c r="LSI909" s="30"/>
      <c r="LSJ909" s="30"/>
      <c r="LSK909" s="30"/>
      <c r="LSL909" s="30"/>
      <c r="LSM909" s="30"/>
      <c r="LSN909" s="30"/>
      <c r="LSO909" s="30"/>
      <c r="LSP909" s="30"/>
      <c r="LSQ909" s="30"/>
      <c r="LSR909" s="30"/>
      <c r="LSS909" s="30"/>
      <c r="LST909" s="30"/>
      <c r="LSU909" s="30"/>
      <c r="LSV909" s="30"/>
      <c r="LSW909" s="30"/>
      <c r="LSX909" s="30"/>
      <c r="LSY909" s="30"/>
      <c r="LSZ909" s="30"/>
      <c r="LTA909" s="30"/>
      <c r="LTB909" s="30"/>
      <c r="LTC909" s="30"/>
      <c r="LTD909" s="30"/>
      <c r="LTE909" s="30"/>
      <c r="LTF909" s="30"/>
      <c r="LTG909" s="30"/>
      <c r="LTH909" s="30"/>
      <c r="LTI909" s="30"/>
      <c r="LTJ909" s="30"/>
      <c r="LTK909" s="30"/>
      <c r="LTL909" s="30"/>
      <c r="LTM909" s="30"/>
      <c r="LTN909" s="30"/>
      <c r="LTO909" s="30"/>
      <c r="LTP909" s="30"/>
      <c r="LTQ909" s="30"/>
      <c r="LTR909" s="30"/>
      <c r="LTS909" s="30"/>
      <c r="LTT909" s="30"/>
      <c r="LTU909" s="30"/>
      <c r="LTV909" s="30"/>
      <c r="LTW909" s="30"/>
      <c r="LTX909" s="30"/>
      <c r="LTY909" s="30"/>
      <c r="LTZ909" s="30"/>
      <c r="LUA909" s="30"/>
      <c r="LUB909" s="30"/>
      <c r="LUC909" s="30"/>
      <c r="LUD909" s="30"/>
      <c r="LUE909" s="30"/>
      <c r="LUF909" s="30"/>
      <c r="LUG909" s="30"/>
      <c r="LUH909" s="30"/>
      <c r="LUI909" s="30"/>
      <c r="LUJ909" s="30"/>
      <c r="LUK909" s="30"/>
      <c r="LUL909" s="30"/>
      <c r="LUM909" s="30"/>
      <c r="LUN909" s="30"/>
      <c r="LUO909" s="30"/>
      <c r="LUP909" s="30"/>
      <c r="LUQ909" s="30"/>
      <c r="LUR909" s="30"/>
      <c r="LUS909" s="30"/>
      <c r="LUT909" s="30"/>
      <c r="LUU909" s="30"/>
      <c r="LUV909" s="30"/>
      <c r="LUW909" s="30"/>
      <c r="LUX909" s="30"/>
      <c r="LUY909" s="30"/>
      <c r="LUZ909" s="30"/>
      <c r="LVA909" s="30"/>
      <c r="LVB909" s="30"/>
      <c r="LVC909" s="30"/>
      <c r="LVD909" s="30"/>
      <c r="LVE909" s="30"/>
      <c r="LVF909" s="30"/>
      <c r="LVG909" s="30"/>
      <c r="LVH909" s="30"/>
      <c r="LVI909" s="30"/>
      <c r="LVJ909" s="30"/>
      <c r="LVK909" s="30"/>
      <c r="LVL909" s="30"/>
      <c r="LVM909" s="30"/>
      <c r="LVN909" s="30"/>
      <c r="LVO909" s="30"/>
      <c r="LVP909" s="30"/>
      <c r="LVQ909" s="30"/>
      <c r="LVR909" s="30"/>
      <c r="LVS909" s="30"/>
      <c r="LVT909" s="30"/>
      <c r="LVU909" s="30"/>
      <c r="LVV909" s="30"/>
      <c r="LVW909" s="30"/>
      <c r="LVX909" s="30"/>
      <c r="LVY909" s="30"/>
      <c r="LVZ909" s="30"/>
      <c r="LWA909" s="30"/>
      <c r="LWB909" s="30"/>
      <c r="LWC909" s="30"/>
      <c r="LWD909" s="30"/>
      <c r="LWE909" s="30"/>
      <c r="LWF909" s="30"/>
      <c r="LWG909" s="30"/>
      <c r="LWH909" s="30"/>
      <c r="LWI909" s="30"/>
      <c r="LWJ909" s="30"/>
      <c r="LWK909" s="30"/>
      <c r="LWL909" s="30"/>
      <c r="LWM909" s="30"/>
      <c r="LWN909" s="30"/>
      <c r="LWO909" s="30"/>
      <c r="LWP909" s="30"/>
      <c r="LWQ909" s="30"/>
      <c r="LWR909" s="30"/>
      <c r="LWS909" s="30"/>
      <c r="LWT909" s="30"/>
      <c r="LWU909" s="30"/>
      <c r="LWV909" s="30"/>
      <c r="LWW909" s="30"/>
      <c r="LWX909" s="30"/>
      <c r="LWY909" s="30"/>
      <c r="LWZ909" s="30"/>
      <c r="LXA909" s="30"/>
      <c r="LXB909" s="30"/>
      <c r="LXC909" s="30"/>
      <c r="LXD909" s="30"/>
      <c r="LXE909" s="30"/>
      <c r="LXF909" s="30"/>
      <c r="LXG909" s="30"/>
      <c r="LXH909" s="30"/>
      <c r="LXI909" s="30"/>
      <c r="LXJ909" s="30"/>
      <c r="LXK909" s="30"/>
      <c r="LXL909" s="30"/>
      <c r="LXM909" s="30"/>
      <c r="LXN909" s="30"/>
      <c r="LXO909" s="30"/>
      <c r="LXP909" s="30"/>
      <c r="LXQ909" s="30"/>
      <c r="LXR909" s="30"/>
      <c r="LXS909" s="30"/>
      <c r="LXT909" s="30"/>
      <c r="LXU909" s="30"/>
      <c r="LXV909" s="30"/>
      <c r="LXW909" s="30"/>
      <c r="LXX909" s="30"/>
      <c r="LXY909" s="30"/>
      <c r="LXZ909" s="30"/>
      <c r="LYA909" s="30"/>
      <c r="LYB909" s="30"/>
      <c r="LYC909" s="30"/>
      <c r="LYD909" s="30"/>
      <c r="LYE909" s="30"/>
      <c r="LYF909" s="30"/>
      <c r="LYG909" s="30"/>
      <c r="LYH909" s="30"/>
      <c r="LYI909" s="30"/>
      <c r="LYJ909" s="30"/>
      <c r="LYK909" s="30"/>
      <c r="LYL909" s="30"/>
      <c r="LYM909" s="30"/>
      <c r="LYN909" s="30"/>
      <c r="LYO909" s="30"/>
      <c r="LYP909" s="30"/>
      <c r="LYQ909" s="30"/>
      <c r="LYR909" s="30"/>
      <c r="LYS909" s="30"/>
      <c r="LYT909" s="30"/>
      <c r="LYU909" s="30"/>
      <c r="LYV909" s="30"/>
      <c r="LYW909" s="30"/>
      <c r="LYX909" s="30"/>
      <c r="LYY909" s="30"/>
      <c r="LYZ909" s="30"/>
      <c r="LZA909" s="30"/>
      <c r="LZB909" s="30"/>
      <c r="LZC909" s="30"/>
      <c r="LZD909" s="30"/>
      <c r="LZE909" s="30"/>
      <c r="LZF909" s="30"/>
      <c r="LZG909" s="30"/>
      <c r="LZH909" s="30"/>
      <c r="LZI909" s="30"/>
      <c r="LZJ909" s="30"/>
      <c r="LZK909" s="30"/>
      <c r="LZL909" s="30"/>
      <c r="LZM909" s="30"/>
      <c r="LZN909" s="30"/>
      <c r="LZO909" s="30"/>
      <c r="LZP909" s="30"/>
      <c r="LZQ909" s="30"/>
      <c r="LZR909" s="30"/>
      <c r="LZS909" s="30"/>
      <c r="LZT909" s="30"/>
      <c r="LZU909" s="30"/>
      <c r="LZV909" s="30"/>
      <c r="LZW909" s="30"/>
      <c r="LZX909" s="30"/>
      <c r="LZY909" s="30"/>
      <c r="LZZ909" s="30"/>
      <c r="MAA909" s="30"/>
      <c r="MAB909" s="30"/>
      <c r="MAC909" s="30"/>
      <c r="MAD909" s="30"/>
      <c r="MAE909" s="30"/>
      <c r="MAF909" s="30"/>
      <c r="MAG909" s="30"/>
      <c r="MAH909" s="30"/>
      <c r="MAI909" s="30"/>
      <c r="MAJ909" s="30"/>
      <c r="MAK909" s="30"/>
      <c r="MAL909" s="30"/>
      <c r="MAM909" s="30"/>
      <c r="MAN909" s="30"/>
      <c r="MAO909" s="30"/>
      <c r="MAP909" s="30"/>
      <c r="MAQ909" s="30"/>
      <c r="MAR909" s="30"/>
      <c r="MAS909" s="30"/>
      <c r="MAT909" s="30"/>
      <c r="MAU909" s="30"/>
      <c r="MAV909" s="30"/>
      <c r="MAW909" s="30"/>
      <c r="MAX909" s="30"/>
      <c r="MAY909" s="30"/>
      <c r="MAZ909" s="30"/>
      <c r="MBA909" s="30"/>
      <c r="MBB909" s="30"/>
      <c r="MBC909" s="30"/>
      <c r="MBD909" s="30"/>
      <c r="MBE909" s="30"/>
      <c r="MBF909" s="30"/>
      <c r="MBG909" s="30"/>
      <c r="MBH909" s="30"/>
      <c r="MBI909" s="30"/>
      <c r="MBJ909" s="30"/>
      <c r="MBK909" s="30"/>
      <c r="MBL909" s="30"/>
      <c r="MBM909" s="30"/>
      <c r="MBN909" s="30"/>
      <c r="MBO909" s="30"/>
      <c r="MBP909" s="30"/>
      <c r="MBQ909" s="30"/>
      <c r="MBR909" s="30"/>
      <c r="MBS909" s="30"/>
      <c r="MBT909" s="30"/>
      <c r="MBU909" s="30"/>
      <c r="MBV909" s="30"/>
      <c r="MBW909" s="30"/>
      <c r="MBX909" s="30"/>
      <c r="MBY909" s="30"/>
      <c r="MBZ909" s="30"/>
      <c r="MCA909" s="30"/>
      <c r="MCB909" s="30"/>
      <c r="MCC909" s="30"/>
      <c r="MCD909" s="30"/>
      <c r="MCE909" s="30"/>
      <c r="MCF909" s="30"/>
      <c r="MCG909" s="30"/>
      <c r="MCH909" s="30"/>
      <c r="MCI909" s="30"/>
      <c r="MCJ909" s="30"/>
      <c r="MCK909" s="30"/>
      <c r="MCL909" s="30"/>
      <c r="MCM909" s="30"/>
      <c r="MCN909" s="30"/>
      <c r="MCO909" s="30"/>
      <c r="MCP909" s="30"/>
      <c r="MCQ909" s="30"/>
      <c r="MCR909" s="30"/>
      <c r="MCS909" s="30"/>
      <c r="MCT909" s="30"/>
      <c r="MCU909" s="30"/>
      <c r="MCV909" s="30"/>
      <c r="MCW909" s="30"/>
      <c r="MCX909" s="30"/>
      <c r="MCY909" s="30"/>
      <c r="MCZ909" s="30"/>
      <c r="MDA909" s="30"/>
      <c r="MDB909" s="30"/>
      <c r="MDC909" s="30"/>
      <c r="MDD909" s="30"/>
      <c r="MDE909" s="30"/>
      <c r="MDF909" s="30"/>
      <c r="MDG909" s="30"/>
      <c r="MDH909" s="30"/>
      <c r="MDI909" s="30"/>
      <c r="MDJ909" s="30"/>
      <c r="MDK909" s="30"/>
      <c r="MDL909" s="30"/>
      <c r="MDM909" s="30"/>
      <c r="MDN909" s="30"/>
      <c r="MDO909" s="30"/>
      <c r="MDP909" s="30"/>
      <c r="MDQ909" s="30"/>
      <c r="MDR909" s="30"/>
      <c r="MDS909" s="30"/>
      <c r="MDT909" s="30"/>
      <c r="MDU909" s="30"/>
      <c r="MDV909" s="30"/>
      <c r="MDW909" s="30"/>
      <c r="MDX909" s="30"/>
      <c r="MDY909" s="30"/>
      <c r="MDZ909" s="30"/>
      <c r="MEA909" s="30"/>
      <c r="MEB909" s="30"/>
      <c r="MEC909" s="30"/>
      <c r="MED909" s="30"/>
      <c r="MEE909" s="30"/>
      <c r="MEF909" s="30"/>
      <c r="MEG909" s="30"/>
      <c r="MEH909" s="30"/>
      <c r="MEI909" s="30"/>
      <c r="MEJ909" s="30"/>
      <c r="MEK909" s="30"/>
      <c r="MEL909" s="30"/>
      <c r="MEM909" s="30"/>
      <c r="MEN909" s="30"/>
      <c r="MEO909" s="30"/>
      <c r="MEP909" s="30"/>
      <c r="MEQ909" s="30"/>
      <c r="MER909" s="30"/>
      <c r="MES909" s="30"/>
      <c r="MET909" s="30"/>
      <c r="MEU909" s="30"/>
      <c r="MEV909" s="30"/>
      <c r="MEW909" s="30"/>
      <c r="MEX909" s="30"/>
      <c r="MEY909" s="30"/>
      <c r="MEZ909" s="30"/>
      <c r="MFA909" s="30"/>
      <c r="MFB909" s="30"/>
      <c r="MFC909" s="30"/>
      <c r="MFD909" s="30"/>
      <c r="MFE909" s="30"/>
      <c r="MFF909" s="30"/>
      <c r="MFG909" s="30"/>
      <c r="MFH909" s="30"/>
      <c r="MFI909" s="30"/>
      <c r="MFJ909" s="30"/>
      <c r="MFK909" s="30"/>
      <c r="MFL909" s="30"/>
      <c r="MFM909" s="30"/>
      <c r="MFN909" s="30"/>
      <c r="MFO909" s="30"/>
      <c r="MFP909" s="30"/>
      <c r="MFQ909" s="30"/>
      <c r="MFR909" s="30"/>
      <c r="MFS909" s="30"/>
      <c r="MFT909" s="30"/>
      <c r="MFU909" s="30"/>
      <c r="MFV909" s="30"/>
      <c r="MFW909" s="30"/>
      <c r="MFX909" s="30"/>
      <c r="MFY909" s="30"/>
      <c r="MFZ909" s="30"/>
      <c r="MGA909" s="30"/>
      <c r="MGB909" s="30"/>
      <c r="MGC909" s="30"/>
      <c r="MGD909" s="30"/>
      <c r="MGE909" s="30"/>
      <c r="MGF909" s="30"/>
      <c r="MGG909" s="30"/>
      <c r="MGH909" s="30"/>
      <c r="MGI909" s="30"/>
      <c r="MGJ909" s="30"/>
      <c r="MGK909" s="30"/>
      <c r="MGL909" s="30"/>
      <c r="MGM909" s="30"/>
      <c r="MGN909" s="30"/>
      <c r="MGO909" s="30"/>
      <c r="MGP909" s="30"/>
      <c r="MGQ909" s="30"/>
      <c r="MGR909" s="30"/>
      <c r="MGS909" s="30"/>
      <c r="MGT909" s="30"/>
      <c r="MGU909" s="30"/>
      <c r="MGV909" s="30"/>
      <c r="MGW909" s="30"/>
      <c r="MGX909" s="30"/>
      <c r="MGY909" s="30"/>
      <c r="MGZ909" s="30"/>
      <c r="MHA909" s="30"/>
      <c r="MHB909" s="30"/>
      <c r="MHC909" s="30"/>
      <c r="MHD909" s="30"/>
      <c r="MHE909" s="30"/>
      <c r="MHF909" s="30"/>
      <c r="MHG909" s="30"/>
      <c r="MHH909" s="30"/>
      <c r="MHI909" s="30"/>
      <c r="MHJ909" s="30"/>
      <c r="MHK909" s="30"/>
      <c r="MHL909" s="30"/>
      <c r="MHM909" s="30"/>
      <c r="MHN909" s="30"/>
      <c r="MHO909" s="30"/>
      <c r="MHP909" s="30"/>
      <c r="MHQ909" s="30"/>
      <c r="MHR909" s="30"/>
      <c r="MHS909" s="30"/>
      <c r="MHT909" s="30"/>
      <c r="MHU909" s="30"/>
      <c r="MHV909" s="30"/>
      <c r="MHW909" s="30"/>
      <c r="MHX909" s="30"/>
      <c r="MHY909" s="30"/>
      <c r="MHZ909" s="30"/>
      <c r="MIA909" s="30"/>
      <c r="MIB909" s="30"/>
      <c r="MIC909" s="30"/>
      <c r="MID909" s="30"/>
      <c r="MIE909" s="30"/>
      <c r="MIF909" s="30"/>
      <c r="MIG909" s="30"/>
      <c r="MIH909" s="30"/>
      <c r="MII909" s="30"/>
      <c r="MIJ909" s="30"/>
      <c r="MIK909" s="30"/>
      <c r="MIL909" s="30"/>
      <c r="MIM909" s="30"/>
      <c r="MIN909" s="30"/>
      <c r="MIO909" s="30"/>
      <c r="MIP909" s="30"/>
      <c r="MIQ909" s="30"/>
      <c r="MIR909" s="30"/>
      <c r="MIS909" s="30"/>
      <c r="MIT909" s="30"/>
      <c r="MIU909" s="30"/>
      <c r="MIV909" s="30"/>
      <c r="MIW909" s="30"/>
      <c r="MIX909" s="30"/>
      <c r="MIY909" s="30"/>
      <c r="MIZ909" s="30"/>
      <c r="MJA909" s="30"/>
      <c r="MJB909" s="30"/>
      <c r="MJC909" s="30"/>
      <c r="MJD909" s="30"/>
      <c r="MJE909" s="30"/>
      <c r="MJF909" s="30"/>
      <c r="MJG909" s="30"/>
      <c r="MJH909" s="30"/>
      <c r="MJI909" s="30"/>
      <c r="MJJ909" s="30"/>
      <c r="MJK909" s="30"/>
      <c r="MJL909" s="30"/>
      <c r="MJM909" s="30"/>
      <c r="MJN909" s="30"/>
      <c r="MJO909" s="30"/>
      <c r="MJP909" s="30"/>
      <c r="MJQ909" s="30"/>
      <c r="MJR909" s="30"/>
      <c r="MJS909" s="30"/>
      <c r="MJT909" s="30"/>
      <c r="MJU909" s="30"/>
      <c r="MJV909" s="30"/>
      <c r="MJW909" s="30"/>
      <c r="MJX909" s="30"/>
      <c r="MJY909" s="30"/>
      <c r="MJZ909" s="30"/>
      <c r="MKA909" s="30"/>
      <c r="MKB909" s="30"/>
      <c r="MKC909" s="30"/>
      <c r="MKD909" s="30"/>
      <c r="MKE909" s="30"/>
      <c r="MKF909" s="30"/>
      <c r="MKG909" s="30"/>
      <c r="MKH909" s="30"/>
      <c r="MKI909" s="30"/>
      <c r="MKJ909" s="30"/>
      <c r="MKK909" s="30"/>
      <c r="MKL909" s="30"/>
      <c r="MKM909" s="30"/>
      <c r="MKN909" s="30"/>
      <c r="MKO909" s="30"/>
      <c r="MKP909" s="30"/>
      <c r="MKQ909" s="30"/>
      <c r="MKR909" s="30"/>
      <c r="MKS909" s="30"/>
      <c r="MKT909" s="30"/>
      <c r="MKU909" s="30"/>
      <c r="MKV909" s="30"/>
      <c r="MKW909" s="30"/>
      <c r="MKX909" s="30"/>
      <c r="MKY909" s="30"/>
      <c r="MKZ909" s="30"/>
      <c r="MLA909" s="30"/>
      <c r="MLB909" s="30"/>
      <c r="MLC909" s="30"/>
      <c r="MLD909" s="30"/>
      <c r="MLE909" s="30"/>
      <c r="MLF909" s="30"/>
      <c r="MLG909" s="30"/>
      <c r="MLH909" s="30"/>
      <c r="MLI909" s="30"/>
      <c r="MLJ909" s="30"/>
      <c r="MLK909" s="30"/>
      <c r="MLL909" s="30"/>
      <c r="MLM909" s="30"/>
      <c r="MLN909" s="30"/>
      <c r="MLO909" s="30"/>
      <c r="MLP909" s="30"/>
      <c r="MLQ909" s="30"/>
      <c r="MLR909" s="30"/>
      <c r="MLS909" s="30"/>
      <c r="MLT909" s="30"/>
      <c r="MLU909" s="30"/>
      <c r="MLV909" s="30"/>
      <c r="MLW909" s="30"/>
      <c r="MLX909" s="30"/>
      <c r="MLY909" s="30"/>
      <c r="MLZ909" s="30"/>
      <c r="MMA909" s="30"/>
      <c r="MMB909" s="30"/>
      <c r="MMC909" s="30"/>
      <c r="MMD909" s="30"/>
      <c r="MME909" s="30"/>
      <c r="MMF909" s="30"/>
      <c r="MMG909" s="30"/>
      <c r="MMH909" s="30"/>
      <c r="MMI909" s="30"/>
      <c r="MMJ909" s="30"/>
      <c r="MMK909" s="30"/>
      <c r="MML909" s="30"/>
      <c r="MMM909" s="30"/>
      <c r="MMN909" s="30"/>
      <c r="MMO909" s="30"/>
      <c r="MMP909" s="30"/>
      <c r="MMQ909" s="30"/>
      <c r="MMR909" s="30"/>
      <c r="MMS909" s="30"/>
      <c r="MMT909" s="30"/>
      <c r="MMU909" s="30"/>
      <c r="MMV909" s="30"/>
      <c r="MMW909" s="30"/>
      <c r="MMX909" s="30"/>
      <c r="MMY909" s="30"/>
      <c r="MMZ909" s="30"/>
      <c r="MNA909" s="30"/>
      <c r="MNB909" s="30"/>
      <c r="MNC909" s="30"/>
      <c r="MND909" s="30"/>
      <c r="MNE909" s="30"/>
      <c r="MNF909" s="30"/>
      <c r="MNG909" s="30"/>
      <c r="MNH909" s="30"/>
      <c r="MNI909" s="30"/>
      <c r="MNJ909" s="30"/>
      <c r="MNK909" s="30"/>
      <c r="MNL909" s="30"/>
      <c r="MNM909" s="30"/>
      <c r="MNN909" s="30"/>
      <c r="MNO909" s="30"/>
      <c r="MNP909" s="30"/>
      <c r="MNQ909" s="30"/>
      <c r="MNR909" s="30"/>
      <c r="MNS909" s="30"/>
      <c r="MNT909" s="30"/>
      <c r="MNU909" s="30"/>
      <c r="MNV909" s="30"/>
      <c r="MNW909" s="30"/>
      <c r="MNX909" s="30"/>
      <c r="MNY909" s="30"/>
      <c r="MNZ909" s="30"/>
      <c r="MOA909" s="30"/>
      <c r="MOB909" s="30"/>
      <c r="MOC909" s="30"/>
      <c r="MOD909" s="30"/>
      <c r="MOE909" s="30"/>
      <c r="MOF909" s="30"/>
      <c r="MOG909" s="30"/>
      <c r="MOH909" s="30"/>
      <c r="MOI909" s="30"/>
      <c r="MOJ909" s="30"/>
      <c r="MOK909" s="30"/>
      <c r="MOL909" s="30"/>
      <c r="MOM909" s="30"/>
      <c r="MON909" s="30"/>
      <c r="MOO909" s="30"/>
      <c r="MOP909" s="30"/>
      <c r="MOQ909" s="30"/>
      <c r="MOR909" s="30"/>
      <c r="MOS909" s="30"/>
      <c r="MOT909" s="30"/>
      <c r="MOU909" s="30"/>
      <c r="MOV909" s="30"/>
      <c r="MOW909" s="30"/>
      <c r="MOX909" s="30"/>
      <c r="MOY909" s="30"/>
      <c r="MOZ909" s="30"/>
      <c r="MPA909" s="30"/>
      <c r="MPB909" s="30"/>
      <c r="MPC909" s="30"/>
      <c r="MPD909" s="30"/>
      <c r="MPE909" s="30"/>
      <c r="MPF909" s="30"/>
      <c r="MPG909" s="30"/>
      <c r="MPH909" s="30"/>
      <c r="MPI909" s="30"/>
      <c r="MPJ909" s="30"/>
      <c r="MPK909" s="30"/>
      <c r="MPL909" s="30"/>
      <c r="MPM909" s="30"/>
      <c r="MPN909" s="30"/>
      <c r="MPO909" s="30"/>
      <c r="MPP909" s="30"/>
      <c r="MPQ909" s="30"/>
      <c r="MPR909" s="30"/>
      <c r="MPS909" s="30"/>
      <c r="MPT909" s="30"/>
      <c r="MPU909" s="30"/>
      <c r="MPV909" s="30"/>
      <c r="MPW909" s="30"/>
      <c r="MPX909" s="30"/>
      <c r="MPY909" s="30"/>
      <c r="MPZ909" s="30"/>
      <c r="MQA909" s="30"/>
      <c r="MQB909" s="30"/>
      <c r="MQC909" s="30"/>
      <c r="MQD909" s="30"/>
      <c r="MQE909" s="30"/>
      <c r="MQF909" s="30"/>
      <c r="MQG909" s="30"/>
      <c r="MQH909" s="30"/>
      <c r="MQI909" s="30"/>
      <c r="MQJ909" s="30"/>
      <c r="MQK909" s="30"/>
      <c r="MQL909" s="30"/>
      <c r="MQM909" s="30"/>
      <c r="MQN909" s="30"/>
      <c r="MQO909" s="30"/>
      <c r="MQP909" s="30"/>
      <c r="MQQ909" s="30"/>
      <c r="MQR909" s="30"/>
      <c r="MQS909" s="30"/>
      <c r="MQT909" s="30"/>
      <c r="MQU909" s="30"/>
      <c r="MQV909" s="30"/>
      <c r="MQW909" s="30"/>
      <c r="MQX909" s="30"/>
      <c r="MQY909" s="30"/>
      <c r="MQZ909" s="30"/>
      <c r="MRA909" s="30"/>
      <c r="MRB909" s="30"/>
      <c r="MRC909" s="30"/>
      <c r="MRD909" s="30"/>
      <c r="MRE909" s="30"/>
      <c r="MRF909" s="30"/>
      <c r="MRG909" s="30"/>
      <c r="MRH909" s="30"/>
      <c r="MRI909" s="30"/>
      <c r="MRJ909" s="30"/>
      <c r="MRK909" s="30"/>
      <c r="MRL909" s="30"/>
      <c r="MRM909" s="30"/>
      <c r="MRN909" s="30"/>
      <c r="MRO909" s="30"/>
      <c r="MRP909" s="30"/>
      <c r="MRQ909" s="30"/>
      <c r="MRR909" s="30"/>
      <c r="MRS909" s="30"/>
      <c r="MRT909" s="30"/>
      <c r="MRU909" s="30"/>
      <c r="MRV909" s="30"/>
      <c r="MRW909" s="30"/>
      <c r="MRX909" s="30"/>
      <c r="MRY909" s="30"/>
      <c r="MRZ909" s="30"/>
      <c r="MSA909" s="30"/>
      <c r="MSB909" s="30"/>
      <c r="MSC909" s="30"/>
      <c r="MSD909" s="30"/>
      <c r="MSE909" s="30"/>
      <c r="MSF909" s="30"/>
      <c r="MSG909" s="30"/>
      <c r="MSH909" s="30"/>
      <c r="MSI909" s="30"/>
      <c r="MSJ909" s="30"/>
      <c r="MSK909" s="30"/>
      <c r="MSL909" s="30"/>
      <c r="MSM909" s="30"/>
      <c r="MSN909" s="30"/>
      <c r="MSO909" s="30"/>
      <c r="MSP909" s="30"/>
      <c r="MSQ909" s="30"/>
      <c r="MSR909" s="30"/>
      <c r="MSS909" s="30"/>
      <c r="MST909" s="30"/>
      <c r="MSU909" s="30"/>
      <c r="MSV909" s="30"/>
      <c r="MSW909" s="30"/>
      <c r="MSX909" s="30"/>
      <c r="MSY909" s="30"/>
      <c r="MSZ909" s="30"/>
      <c r="MTA909" s="30"/>
      <c r="MTB909" s="30"/>
      <c r="MTC909" s="30"/>
      <c r="MTD909" s="30"/>
      <c r="MTE909" s="30"/>
      <c r="MTF909" s="30"/>
      <c r="MTG909" s="30"/>
      <c r="MTH909" s="30"/>
      <c r="MTI909" s="30"/>
      <c r="MTJ909" s="30"/>
      <c r="MTK909" s="30"/>
      <c r="MTL909" s="30"/>
      <c r="MTM909" s="30"/>
      <c r="MTN909" s="30"/>
      <c r="MTO909" s="30"/>
      <c r="MTP909" s="30"/>
      <c r="MTQ909" s="30"/>
      <c r="MTR909" s="30"/>
      <c r="MTS909" s="30"/>
      <c r="MTT909" s="30"/>
      <c r="MTU909" s="30"/>
      <c r="MTV909" s="30"/>
      <c r="MTW909" s="30"/>
      <c r="MTX909" s="30"/>
      <c r="MTY909" s="30"/>
      <c r="MTZ909" s="30"/>
      <c r="MUA909" s="30"/>
      <c r="MUB909" s="30"/>
      <c r="MUC909" s="30"/>
      <c r="MUD909" s="30"/>
      <c r="MUE909" s="30"/>
      <c r="MUF909" s="30"/>
      <c r="MUG909" s="30"/>
      <c r="MUH909" s="30"/>
      <c r="MUI909" s="30"/>
      <c r="MUJ909" s="30"/>
      <c r="MUK909" s="30"/>
      <c r="MUL909" s="30"/>
      <c r="MUM909" s="30"/>
      <c r="MUN909" s="30"/>
      <c r="MUO909" s="30"/>
      <c r="MUP909" s="30"/>
      <c r="MUQ909" s="30"/>
      <c r="MUR909" s="30"/>
      <c r="MUS909" s="30"/>
      <c r="MUT909" s="30"/>
      <c r="MUU909" s="30"/>
      <c r="MUV909" s="30"/>
      <c r="MUW909" s="30"/>
      <c r="MUX909" s="30"/>
      <c r="MUY909" s="30"/>
      <c r="MUZ909" s="30"/>
      <c r="MVA909" s="30"/>
      <c r="MVB909" s="30"/>
      <c r="MVC909" s="30"/>
      <c r="MVD909" s="30"/>
      <c r="MVE909" s="30"/>
      <c r="MVF909" s="30"/>
      <c r="MVG909" s="30"/>
      <c r="MVH909" s="30"/>
      <c r="MVI909" s="30"/>
      <c r="MVJ909" s="30"/>
      <c r="MVK909" s="30"/>
      <c r="MVL909" s="30"/>
      <c r="MVM909" s="30"/>
      <c r="MVN909" s="30"/>
      <c r="MVO909" s="30"/>
      <c r="MVP909" s="30"/>
      <c r="MVQ909" s="30"/>
      <c r="MVR909" s="30"/>
      <c r="MVS909" s="30"/>
      <c r="MVT909" s="30"/>
      <c r="MVU909" s="30"/>
      <c r="MVV909" s="30"/>
      <c r="MVW909" s="30"/>
      <c r="MVX909" s="30"/>
      <c r="MVY909" s="30"/>
      <c r="MVZ909" s="30"/>
      <c r="MWA909" s="30"/>
      <c r="MWB909" s="30"/>
      <c r="MWC909" s="30"/>
      <c r="MWD909" s="30"/>
      <c r="MWE909" s="30"/>
      <c r="MWF909" s="30"/>
      <c r="MWG909" s="30"/>
      <c r="MWH909" s="30"/>
      <c r="MWI909" s="30"/>
      <c r="MWJ909" s="30"/>
      <c r="MWK909" s="30"/>
      <c r="MWL909" s="30"/>
      <c r="MWM909" s="30"/>
      <c r="MWN909" s="30"/>
      <c r="MWO909" s="30"/>
      <c r="MWP909" s="30"/>
      <c r="MWQ909" s="30"/>
      <c r="MWR909" s="30"/>
      <c r="MWS909" s="30"/>
      <c r="MWT909" s="30"/>
      <c r="MWU909" s="30"/>
      <c r="MWV909" s="30"/>
      <c r="MWW909" s="30"/>
      <c r="MWX909" s="30"/>
      <c r="MWY909" s="30"/>
      <c r="MWZ909" s="30"/>
      <c r="MXA909" s="30"/>
      <c r="MXB909" s="30"/>
      <c r="MXC909" s="30"/>
      <c r="MXD909" s="30"/>
      <c r="MXE909" s="30"/>
      <c r="MXF909" s="30"/>
      <c r="MXG909" s="30"/>
      <c r="MXH909" s="30"/>
      <c r="MXI909" s="30"/>
      <c r="MXJ909" s="30"/>
      <c r="MXK909" s="30"/>
      <c r="MXL909" s="30"/>
      <c r="MXM909" s="30"/>
      <c r="MXN909" s="30"/>
      <c r="MXO909" s="30"/>
      <c r="MXP909" s="30"/>
      <c r="MXQ909" s="30"/>
      <c r="MXR909" s="30"/>
      <c r="MXS909" s="30"/>
      <c r="MXT909" s="30"/>
      <c r="MXU909" s="30"/>
      <c r="MXV909" s="30"/>
      <c r="MXW909" s="30"/>
      <c r="MXX909" s="30"/>
      <c r="MXY909" s="30"/>
      <c r="MXZ909" s="30"/>
      <c r="MYA909" s="30"/>
      <c r="MYB909" s="30"/>
      <c r="MYC909" s="30"/>
      <c r="MYD909" s="30"/>
      <c r="MYE909" s="30"/>
      <c r="MYF909" s="30"/>
      <c r="MYG909" s="30"/>
      <c r="MYH909" s="30"/>
      <c r="MYI909" s="30"/>
      <c r="MYJ909" s="30"/>
      <c r="MYK909" s="30"/>
      <c r="MYL909" s="30"/>
      <c r="MYM909" s="30"/>
      <c r="MYN909" s="30"/>
      <c r="MYO909" s="30"/>
      <c r="MYP909" s="30"/>
      <c r="MYQ909" s="30"/>
      <c r="MYR909" s="30"/>
      <c r="MYS909" s="30"/>
      <c r="MYT909" s="30"/>
      <c r="MYU909" s="30"/>
      <c r="MYV909" s="30"/>
      <c r="MYW909" s="30"/>
      <c r="MYX909" s="30"/>
      <c r="MYY909" s="30"/>
      <c r="MYZ909" s="30"/>
      <c r="MZA909" s="30"/>
      <c r="MZB909" s="30"/>
      <c r="MZC909" s="30"/>
      <c r="MZD909" s="30"/>
      <c r="MZE909" s="30"/>
      <c r="MZF909" s="30"/>
      <c r="MZG909" s="30"/>
      <c r="MZH909" s="30"/>
      <c r="MZI909" s="30"/>
      <c r="MZJ909" s="30"/>
      <c r="MZK909" s="30"/>
      <c r="MZL909" s="30"/>
      <c r="MZM909" s="30"/>
      <c r="MZN909" s="30"/>
      <c r="MZO909" s="30"/>
      <c r="MZP909" s="30"/>
      <c r="MZQ909" s="30"/>
      <c r="MZR909" s="30"/>
      <c r="MZS909" s="30"/>
      <c r="MZT909" s="30"/>
      <c r="MZU909" s="30"/>
      <c r="MZV909" s="30"/>
      <c r="MZW909" s="30"/>
      <c r="MZX909" s="30"/>
      <c r="MZY909" s="30"/>
      <c r="MZZ909" s="30"/>
      <c r="NAA909" s="30"/>
      <c r="NAB909" s="30"/>
      <c r="NAC909" s="30"/>
      <c r="NAD909" s="30"/>
      <c r="NAE909" s="30"/>
      <c r="NAF909" s="30"/>
      <c r="NAG909" s="30"/>
      <c r="NAH909" s="30"/>
      <c r="NAI909" s="30"/>
      <c r="NAJ909" s="30"/>
      <c r="NAK909" s="30"/>
      <c r="NAL909" s="30"/>
      <c r="NAM909" s="30"/>
      <c r="NAN909" s="30"/>
      <c r="NAO909" s="30"/>
      <c r="NAP909" s="30"/>
      <c r="NAQ909" s="30"/>
      <c r="NAR909" s="30"/>
      <c r="NAS909" s="30"/>
      <c r="NAT909" s="30"/>
      <c r="NAU909" s="30"/>
      <c r="NAV909" s="30"/>
      <c r="NAW909" s="30"/>
      <c r="NAX909" s="30"/>
      <c r="NAY909" s="30"/>
      <c r="NAZ909" s="30"/>
      <c r="NBA909" s="30"/>
      <c r="NBB909" s="30"/>
      <c r="NBC909" s="30"/>
      <c r="NBD909" s="30"/>
      <c r="NBE909" s="30"/>
      <c r="NBF909" s="30"/>
      <c r="NBG909" s="30"/>
      <c r="NBH909" s="30"/>
      <c r="NBI909" s="30"/>
      <c r="NBJ909" s="30"/>
      <c r="NBK909" s="30"/>
      <c r="NBL909" s="30"/>
      <c r="NBM909" s="30"/>
      <c r="NBN909" s="30"/>
      <c r="NBO909" s="30"/>
      <c r="NBP909" s="30"/>
      <c r="NBQ909" s="30"/>
      <c r="NBR909" s="30"/>
      <c r="NBS909" s="30"/>
      <c r="NBT909" s="30"/>
      <c r="NBU909" s="30"/>
      <c r="NBV909" s="30"/>
      <c r="NBW909" s="30"/>
      <c r="NBX909" s="30"/>
      <c r="NBY909" s="30"/>
      <c r="NBZ909" s="30"/>
      <c r="NCA909" s="30"/>
      <c r="NCB909" s="30"/>
      <c r="NCC909" s="30"/>
      <c r="NCD909" s="30"/>
      <c r="NCE909" s="30"/>
      <c r="NCF909" s="30"/>
      <c r="NCG909" s="30"/>
      <c r="NCH909" s="30"/>
      <c r="NCI909" s="30"/>
      <c r="NCJ909" s="30"/>
      <c r="NCK909" s="30"/>
      <c r="NCL909" s="30"/>
      <c r="NCM909" s="30"/>
      <c r="NCN909" s="30"/>
      <c r="NCO909" s="30"/>
      <c r="NCP909" s="30"/>
      <c r="NCQ909" s="30"/>
      <c r="NCR909" s="30"/>
      <c r="NCS909" s="30"/>
      <c r="NCT909" s="30"/>
      <c r="NCU909" s="30"/>
      <c r="NCV909" s="30"/>
      <c r="NCW909" s="30"/>
      <c r="NCX909" s="30"/>
      <c r="NCY909" s="30"/>
      <c r="NCZ909" s="30"/>
      <c r="NDA909" s="30"/>
      <c r="NDB909" s="30"/>
      <c r="NDC909" s="30"/>
      <c r="NDD909" s="30"/>
      <c r="NDE909" s="30"/>
      <c r="NDF909" s="30"/>
      <c r="NDG909" s="30"/>
      <c r="NDH909" s="30"/>
      <c r="NDI909" s="30"/>
      <c r="NDJ909" s="30"/>
      <c r="NDK909" s="30"/>
      <c r="NDL909" s="30"/>
      <c r="NDM909" s="30"/>
      <c r="NDN909" s="30"/>
      <c r="NDO909" s="30"/>
      <c r="NDP909" s="30"/>
      <c r="NDQ909" s="30"/>
      <c r="NDR909" s="30"/>
      <c r="NDS909" s="30"/>
      <c r="NDT909" s="30"/>
      <c r="NDU909" s="30"/>
      <c r="NDV909" s="30"/>
      <c r="NDW909" s="30"/>
      <c r="NDX909" s="30"/>
      <c r="NDY909" s="30"/>
      <c r="NDZ909" s="30"/>
      <c r="NEA909" s="30"/>
      <c r="NEB909" s="30"/>
      <c r="NEC909" s="30"/>
      <c r="NED909" s="30"/>
      <c r="NEE909" s="30"/>
      <c r="NEF909" s="30"/>
      <c r="NEG909" s="30"/>
      <c r="NEH909" s="30"/>
      <c r="NEI909" s="30"/>
      <c r="NEJ909" s="30"/>
      <c r="NEK909" s="30"/>
      <c r="NEL909" s="30"/>
      <c r="NEM909" s="30"/>
      <c r="NEN909" s="30"/>
      <c r="NEO909" s="30"/>
      <c r="NEP909" s="30"/>
      <c r="NEQ909" s="30"/>
      <c r="NER909" s="30"/>
      <c r="NES909" s="30"/>
      <c r="NET909" s="30"/>
      <c r="NEU909" s="30"/>
      <c r="NEV909" s="30"/>
      <c r="NEW909" s="30"/>
      <c r="NEX909" s="30"/>
      <c r="NEY909" s="30"/>
      <c r="NEZ909" s="30"/>
      <c r="NFA909" s="30"/>
      <c r="NFB909" s="30"/>
      <c r="NFC909" s="30"/>
      <c r="NFD909" s="30"/>
      <c r="NFE909" s="30"/>
      <c r="NFF909" s="30"/>
      <c r="NFG909" s="30"/>
      <c r="NFH909" s="30"/>
      <c r="NFI909" s="30"/>
      <c r="NFJ909" s="30"/>
      <c r="NFK909" s="30"/>
      <c r="NFL909" s="30"/>
      <c r="NFM909" s="30"/>
      <c r="NFN909" s="30"/>
      <c r="NFO909" s="30"/>
      <c r="NFP909" s="30"/>
      <c r="NFQ909" s="30"/>
      <c r="NFR909" s="30"/>
      <c r="NFS909" s="30"/>
      <c r="NFT909" s="30"/>
      <c r="NFU909" s="30"/>
      <c r="NFV909" s="30"/>
      <c r="NFW909" s="30"/>
      <c r="NFX909" s="30"/>
      <c r="NFY909" s="30"/>
      <c r="NFZ909" s="30"/>
      <c r="NGA909" s="30"/>
      <c r="NGB909" s="30"/>
      <c r="NGC909" s="30"/>
      <c r="NGD909" s="30"/>
      <c r="NGE909" s="30"/>
      <c r="NGF909" s="30"/>
      <c r="NGG909" s="30"/>
      <c r="NGH909" s="30"/>
      <c r="NGI909" s="30"/>
      <c r="NGJ909" s="30"/>
      <c r="NGK909" s="30"/>
      <c r="NGL909" s="30"/>
      <c r="NGM909" s="30"/>
      <c r="NGN909" s="30"/>
      <c r="NGO909" s="30"/>
      <c r="NGP909" s="30"/>
      <c r="NGQ909" s="30"/>
      <c r="NGR909" s="30"/>
      <c r="NGS909" s="30"/>
      <c r="NGT909" s="30"/>
      <c r="NGU909" s="30"/>
      <c r="NGV909" s="30"/>
      <c r="NGW909" s="30"/>
      <c r="NGX909" s="30"/>
      <c r="NGY909" s="30"/>
      <c r="NGZ909" s="30"/>
      <c r="NHA909" s="30"/>
      <c r="NHB909" s="30"/>
      <c r="NHC909" s="30"/>
      <c r="NHD909" s="30"/>
      <c r="NHE909" s="30"/>
      <c r="NHF909" s="30"/>
      <c r="NHG909" s="30"/>
      <c r="NHH909" s="30"/>
      <c r="NHI909" s="30"/>
      <c r="NHJ909" s="30"/>
      <c r="NHK909" s="30"/>
      <c r="NHL909" s="30"/>
      <c r="NHM909" s="30"/>
      <c r="NHN909" s="30"/>
      <c r="NHO909" s="30"/>
      <c r="NHP909" s="30"/>
      <c r="NHQ909" s="30"/>
      <c r="NHR909" s="30"/>
      <c r="NHS909" s="30"/>
      <c r="NHT909" s="30"/>
      <c r="NHU909" s="30"/>
      <c r="NHV909" s="30"/>
      <c r="NHW909" s="30"/>
      <c r="NHX909" s="30"/>
      <c r="NHY909" s="30"/>
      <c r="NHZ909" s="30"/>
      <c r="NIA909" s="30"/>
      <c r="NIB909" s="30"/>
      <c r="NIC909" s="30"/>
      <c r="NID909" s="30"/>
      <c r="NIE909" s="30"/>
      <c r="NIF909" s="30"/>
      <c r="NIG909" s="30"/>
      <c r="NIH909" s="30"/>
      <c r="NII909" s="30"/>
      <c r="NIJ909" s="30"/>
      <c r="NIK909" s="30"/>
      <c r="NIL909" s="30"/>
      <c r="NIM909" s="30"/>
      <c r="NIN909" s="30"/>
      <c r="NIO909" s="30"/>
      <c r="NIP909" s="30"/>
      <c r="NIQ909" s="30"/>
      <c r="NIR909" s="30"/>
      <c r="NIS909" s="30"/>
      <c r="NIT909" s="30"/>
      <c r="NIU909" s="30"/>
      <c r="NIV909" s="30"/>
      <c r="NIW909" s="30"/>
      <c r="NIX909" s="30"/>
      <c r="NIY909" s="30"/>
      <c r="NIZ909" s="30"/>
      <c r="NJA909" s="30"/>
      <c r="NJB909" s="30"/>
      <c r="NJC909" s="30"/>
      <c r="NJD909" s="30"/>
      <c r="NJE909" s="30"/>
      <c r="NJF909" s="30"/>
      <c r="NJG909" s="30"/>
      <c r="NJH909" s="30"/>
      <c r="NJI909" s="30"/>
      <c r="NJJ909" s="30"/>
      <c r="NJK909" s="30"/>
      <c r="NJL909" s="30"/>
      <c r="NJM909" s="30"/>
      <c r="NJN909" s="30"/>
      <c r="NJO909" s="30"/>
      <c r="NJP909" s="30"/>
      <c r="NJQ909" s="30"/>
      <c r="NJR909" s="30"/>
      <c r="NJS909" s="30"/>
      <c r="NJT909" s="30"/>
      <c r="NJU909" s="30"/>
      <c r="NJV909" s="30"/>
      <c r="NJW909" s="30"/>
      <c r="NJX909" s="30"/>
      <c r="NJY909" s="30"/>
      <c r="NJZ909" s="30"/>
      <c r="NKA909" s="30"/>
      <c r="NKB909" s="30"/>
      <c r="NKC909" s="30"/>
      <c r="NKD909" s="30"/>
      <c r="NKE909" s="30"/>
      <c r="NKF909" s="30"/>
      <c r="NKG909" s="30"/>
      <c r="NKH909" s="30"/>
      <c r="NKI909" s="30"/>
      <c r="NKJ909" s="30"/>
      <c r="NKK909" s="30"/>
      <c r="NKL909" s="30"/>
      <c r="NKM909" s="30"/>
      <c r="NKN909" s="30"/>
      <c r="NKO909" s="30"/>
      <c r="NKP909" s="30"/>
      <c r="NKQ909" s="30"/>
      <c r="NKR909" s="30"/>
      <c r="NKS909" s="30"/>
      <c r="NKT909" s="30"/>
      <c r="NKU909" s="30"/>
      <c r="NKV909" s="30"/>
      <c r="NKW909" s="30"/>
      <c r="NKX909" s="30"/>
      <c r="NKY909" s="30"/>
      <c r="NKZ909" s="30"/>
      <c r="NLA909" s="30"/>
      <c r="NLB909" s="30"/>
      <c r="NLC909" s="30"/>
      <c r="NLD909" s="30"/>
      <c r="NLE909" s="30"/>
      <c r="NLF909" s="30"/>
      <c r="NLG909" s="30"/>
      <c r="NLH909" s="30"/>
      <c r="NLI909" s="30"/>
      <c r="NLJ909" s="30"/>
      <c r="NLK909" s="30"/>
      <c r="NLL909" s="30"/>
      <c r="NLM909" s="30"/>
      <c r="NLN909" s="30"/>
      <c r="NLO909" s="30"/>
      <c r="NLP909" s="30"/>
      <c r="NLQ909" s="30"/>
      <c r="NLR909" s="30"/>
      <c r="NLS909" s="30"/>
      <c r="NLT909" s="30"/>
      <c r="NLU909" s="30"/>
      <c r="NLV909" s="30"/>
      <c r="NLW909" s="30"/>
      <c r="NLX909" s="30"/>
      <c r="NLY909" s="30"/>
      <c r="NLZ909" s="30"/>
      <c r="NMA909" s="30"/>
      <c r="NMB909" s="30"/>
      <c r="NMC909" s="30"/>
      <c r="NMD909" s="30"/>
      <c r="NME909" s="30"/>
      <c r="NMF909" s="30"/>
      <c r="NMG909" s="30"/>
      <c r="NMH909" s="30"/>
      <c r="NMI909" s="30"/>
      <c r="NMJ909" s="30"/>
      <c r="NMK909" s="30"/>
      <c r="NML909" s="30"/>
      <c r="NMM909" s="30"/>
      <c r="NMN909" s="30"/>
      <c r="NMO909" s="30"/>
      <c r="NMP909" s="30"/>
      <c r="NMQ909" s="30"/>
      <c r="NMR909" s="30"/>
      <c r="NMS909" s="30"/>
      <c r="NMT909" s="30"/>
      <c r="NMU909" s="30"/>
      <c r="NMV909" s="30"/>
      <c r="NMW909" s="30"/>
      <c r="NMX909" s="30"/>
      <c r="NMY909" s="30"/>
      <c r="NMZ909" s="30"/>
      <c r="NNA909" s="30"/>
      <c r="NNB909" s="30"/>
      <c r="NNC909" s="30"/>
      <c r="NND909" s="30"/>
      <c r="NNE909" s="30"/>
      <c r="NNF909" s="30"/>
      <c r="NNG909" s="30"/>
      <c r="NNH909" s="30"/>
      <c r="NNI909" s="30"/>
      <c r="NNJ909" s="30"/>
      <c r="NNK909" s="30"/>
      <c r="NNL909" s="30"/>
      <c r="NNM909" s="30"/>
      <c r="NNN909" s="30"/>
      <c r="NNO909" s="30"/>
      <c r="NNP909" s="30"/>
      <c r="NNQ909" s="30"/>
      <c r="NNR909" s="30"/>
      <c r="NNS909" s="30"/>
      <c r="NNT909" s="30"/>
      <c r="NNU909" s="30"/>
      <c r="NNV909" s="30"/>
      <c r="NNW909" s="30"/>
      <c r="NNX909" s="30"/>
      <c r="NNY909" s="30"/>
      <c r="NNZ909" s="30"/>
      <c r="NOA909" s="30"/>
      <c r="NOB909" s="30"/>
      <c r="NOC909" s="30"/>
      <c r="NOD909" s="30"/>
      <c r="NOE909" s="30"/>
      <c r="NOF909" s="30"/>
      <c r="NOG909" s="30"/>
      <c r="NOH909" s="30"/>
      <c r="NOI909" s="30"/>
      <c r="NOJ909" s="30"/>
      <c r="NOK909" s="30"/>
      <c r="NOL909" s="30"/>
      <c r="NOM909" s="30"/>
      <c r="NON909" s="30"/>
      <c r="NOO909" s="30"/>
      <c r="NOP909" s="30"/>
      <c r="NOQ909" s="30"/>
      <c r="NOR909" s="30"/>
      <c r="NOS909" s="30"/>
      <c r="NOT909" s="30"/>
      <c r="NOU909" s="30"/>
      <c r="NOV909" s="30"/>
      <c r="NOW909" s="30"/>
      <c r="NOX909" s="30"/>
      <c r="NOY909" s="30"/>
      <c r="NOZ909" s="30"/>
      <c r="NPA909" s="30"/>
      <c r="NPB909" s="30"/>
      <c r="NPC909" s="30"/>
      <c r="NPD909" s="30"/>
      <c r="NPE909" s="30"/>
      <c r="NPF909" s="30"/>
      <c r="NPG909" s="30"/>
      <c r="NPH909" s="30"/>
      <c r="NPI909" s="30"/>
      <c r="NPJ909" s="30"/>
      <c r="NPK909" s="30"/>
      <c r="NPL909" s="30"/>
      <c r="NPM909" s="30"/>
      <c r="NPN909" s="30"/>
      <c r="NPO909" s="30"/>
      <c r="NPP909" s="30"/>
      <c r="NPQ909" s="30"/>
      <c r="NPR909" s="30"/>
      <c r="NPS909" s="30"/>
      <c r="NPT909" s="30"/>
      <c r="NPU909" s="30"/>
      <c r="NPV909" s="30"/>
      <c r="NPW909" s="30"/>
      <c r="NPX909" s="30"/>
      <c r="NPY909" s="30"/>
      <c r="NPZ909" s="30"/>
      <c r="NQA909" s="30"/>
      <c r="NQB909" s="30"/>
      <c r="NQC909" s="30"/>
      <c r="NQD909" s="30"/>
      <c r="NQE909" s="30"/>
      <c r="NQF909" s="30"/>
      <c r="NQG909" s="30"/>
      <c r="NQH909" s="30"/>
      <c r="NQI909" s="30"/>
      <c r="NQJ909" s="30"/>
      <c r="NQK909" s="30"/>
      <c r="NQL909" s="30"/>
      <c r="NQM909" s="30"/>
      <c r="NQN909" s="30"/>
      <c r="NQO909" s="30"/>
      <c r="NQP909" s="30"/>
      <c r="NQQ909" s="30"/>
      <c r="NQR909" s="30"/>
      <c r="NQS909" s="30"/>
      <c r="NQT909" s="30"/>
      <c r="NQU909" s="30"/>
      <c r="NQV909" s="30"/>
      <c r="NQW909" s="30"/>
      <c r="NQX909" s="30"/>
      <c r="NQY909" s="30"/>
      <c r="NQZ909" s="30"/>
      <c r="NRA909" s="30"/>
      <c r="NRB909" s="30"/>
      <c r="NRC909" s="30"/>
      <c r="NRD909" s="30"/>
      <c r="NRE909" s="30"/>
      <c r="NRF909" s="30"/>
      <c r="NRG909" s="30"/>
      <c r="NRH909" s="30"/>
      <c r="NRI909" s="30"/>
      <c r="NRJ909" s="30"/>
      <c r="NRK909" s="30"/>
      <c r="NRL909" s="30"/>
      <c r="NRM909" s="30"/>
      <c r="NRN909" s="30"/>
      <c r="NRO909" s="30"/>
      <c r="NRP909" s="30"/>
      <c r="NRQ909" s="30"/>
      <c r="NRR909" s="30"/>
      <c r="NRS909" s="30"/>
      <c r="NRT909" s="30"/>
      <c r="NRU909" s="30"/>
      <c r="NRV909" s="30"/>
      <c r="NRW909" s="30"/>
      <c r="NRX909" s="30"/>
      <c r="NRY909" s="30"/>
      <c r="NRZ909" s="30"/>
      <c r="NSA909" s="30"/>
      <c r="NSB909" s="30"/>
      <c r="NSC909" s="30"/>
      <c r="NSD909" s="30"/>
      <c r="NSE909" s="30"/>
      <c r="NSF909" s="30"/>
      <c r="NSG909" s="30"/>
      <c r="NSH909" s="30"/>
      <c r="NSI909" s="30"/>
      <c r="NSJ909" s="30"/>
      <c r="NSK909" s="30"/>
      <c r="NSL909" s="30"/>
      <c r="NSM909" s="30"/>
      <c r="NSN909" s="30"/>
      <c r="NSO909" s="30"/>
      <c r="NSP909" s="30"/>
      <c r="NSQ909" s="30"/>
      <c r="NSR909" s="30"/>
      <c r="NSS909" s="30"/>
      <c r="NST909" s="30"/>
      <c r="NSU909" s="30"/>
      <c r="NSV909" s="30"/>
      <c r="NSW909" s="30"/>
      <c r="NSX909" s="30"/>
      <c r="NSY909" s="30"/>
      <c r="NSZ909" s="30"/>
      <c r="NTA909" s="30"/>
      <c r="NTB909" s="30"/>
      <c r="NTC909" s="30"/>
      <c r="NTD909" s="30"/>
      <c r="NTE909" s="30"/>
      <c r="NTF909" s="30"/>
      <c r="NTG909" s="30"/>
      <c r="NTH909" s="30"/>
      <c r="NTI909" s="30"/>
      <c r="NTJ909" s="30"/>
      <c r="NTK909" s="30"/>
      <c r="NTL909" s="30"/>
      <c r="NTM909" s="30"/>
      <c r="NTN909" s="30"/>
      <c r="NTO909" s="30"/>
      <c r="NTP909" s="30"/>
      <c r="NTQ909" s="30"/>
      <c r="NTR909" s="30"/>
      <c r="NTS909" s="30"/>
      <c r="NTT909" s="30"/>
      <c r="NTU909" s="30"/>
      <c r="NTV909" s="30"/>
      <c r="NTW909" s="30"/>
      <c r="NTX909" s="30"/>
      <c r="NTY909" s="30"/>
      <c r="NTZ909" s="30"/>
      <c r="NUA909" s="30"/>
      <c r="NUB909" s="30"/>
      <c r="NUC909" s="30"/>
      <c r="NUD909" s="30"/>
      <c r="NUE909" s="30"/>
      <c r="NUF909" s="30"/>
      <c r="NUG909" s="30"/>
      <c r="NUH909" s="30"/>
      <c r="NUI909" s="30"/>
      <c r="NUJ909" s="30"/>
      <c r="NUK909" s="30"/>
      <c r="NUL909" s="30"/>
      <c r="NUM909" s="30"/>
      <c r="NUN909" s="30"/>
      <c r="NUO909" s="30"/>
      <c r="NUP909" s="30"/>
      <c r="NUQ909" s="30"/>
      <c r="NUR909" s="30"/>
      <c r="NUS909" s="30"/>
      <c r="NUT909" s="30"/>
      <c r="NUU909" s="30"/>
      <c r="NUV909" s="30"/>
      <c r="NUW909" s="30"/>
      <c r="NUX909" s="30"/>
      <c r="NUY909" s="30"/>
      <c r="NUZ909" s="30"/>
      <c r="NVA909" s="30"/>
      <c r="NVB909" s="30"/>
      <c r="NVC909" s="30"/>
      <c r="NVD909" s="30"/>
      <c r="NVE909" s="30"/>
      <c r="NVF909" s="30"/>
      <c r="NVG909" s="30"/>
      <c r="NVH909" s="30"/>
      <c r="NVI909" s="30"/>
      <c r="NVJ909" s="30"/>
      <c r="NVK909" s="30"/>
      <c r="NVL909" s="30"/>
      <c r="NVM909" s="30"/>
      <c r="NVN909" s="30"/>
      <c r="NVO909" s="30"/>
      <c r="NVP909" s="30"/>
      <c r="NVQ909" s="30"/>
      <c r="NVR909" s="30"/>
      <c r="NVS909" s="30"/>
      <c r="NVT909" s="30"/>
      <c r="NVU909" s="30"/>
      <c r="NVV909" s="30"/>
      <c r="NVW909" s="30"/>
      <c r="NVX909" s="30"/>
      <c r="NVY909" s="30"/>
      <c r="NVZ909" s="30"/>
      <c r="NWA909" s="30"/>
      <c r="NWB909" s="30"/>
      <c r="NWC909" s="30"/>
      <c r="NWD909" s="30"/>
      <c r="NWE909" s="30"/>
      <c r="NWF909" s="30"/>
      <c r="NWG909" s="30"/>
      <c r="NWH909" s="30"/>
      <c r="NWI909" s="30"/>
      <c r="NWJ909" s="30"/>
      <c r="NWK909" s="30"/>
      <c r="NWL909" s="30"/>
      <c r="NWM909" s="30"/>
      <c r="NWN909" s="30"/>
      <c r="NWO909" s="30"/>
      <c r="NWP909" s="30"/>
      <c r="NWQ909" s="30"/>
      <c r="NWR909" s="30"/>
      <c r="NWS909" s="30"/>
      <c r="NWT909" s="30"/>
      <c r="NWU909" s="30"/>
      <c r="NWV909" s="30"/>
      <c r="NWW909" s="30"/>
      <c r="NWX909" s="30"/>
      <c r="NWY909" s="30"/>
      <c r="NWZ909" s="30"/>
      <c r="NXA909" s="30"/>
      <c r="NXB909" s="30"/>
      <c r="NXC909" s="30"/>
      <c r="NXD909" s="30"/>
      <c r="NXE909" s="30"/>
      <c r="NXF909" s="30"/>
      <c r="NXG909" s="30"/>
      <c r="NXH909" s="30"/>
      <c r="NXI909" s="30"/>
      <c r="NXJ909" s="30"/>
      <c r="NXK909" s="30"/>
      <c r="NXL909" s="30"/>
      <c r="NXM909" s="30"/>
      <c r="NXN909" s="30"/>
      <c r="NXO909" s="30"/>
      <c r="NXP909" s="30"/>
      <c r="NXQ909" s="30"/>
      <c r="NXR909" s="30"/>
      <c r="NXS909" s="30"/>
      <c r="NXT909" s="30"/>
      <c r="NXU909" s="30"/>
      <c r="NXV909" s="30"/>
      <c r="NXW909" s="30"/>
      <c r="NXX909" s="30"/>
      <c r="NXY909" s="30"/>
      <c r="NXZ909" s="30"/>
      <c r="NYA909" s="30"/>
      <c r="NYB909" s="30"/>
      <c r="NYC909" s="30"/>
      <c r="NYD909" s="30"/>
      <c r="NYE909" s="30"/>
      <c r="NYF909" s="30"/>
      <c r="NYG909" s="30"/>
      <c r="NYH909" s="30"/>
      <c r="NYI909" s="30"/>
      <c r="NYJ909" s="30"/>
      <c r="NYK909" s="30"/>
      <c r="NYL909" s="30"/>
      <c r="NYM909" s="30"/>
      <c r="NYN909" s="30"/>
      <c r="NYO909" s="30"/>
      <c r="NYP909" s="30"/>
      <c r="NYQ909" s="30"/>
      <c r="NYR909" s="30"/>
      <c r="NYS909" s="30"/>
      <c r="NYT909" s="30"/>
      <c r="NYU909" s="30"/>
      <c r="NYV909" s="30"/>
      <c r="NYW909" s="30"/>
      <c r="NYX909" s="30"/>
      <c r="NYY909" s="30"/>
      <c r="NYZ909" s="30"/>
      <c r="NZA909" s="30"/>
      <c r="NZB909" s="30"/>
      <c r="NZC909" s="30"/>
      <c r="NZD909" s="30"/>
      <c r="NZE909" s="30"/>
      <c r="NZF909" s="30"/>
      <c r="NZG909" s="30"/>
      <c r="NZH909" s="30"/>
      <c r="NZI909" s="30"/>
      <c r="NZJ909" s="30"/>
      <c r="NZK909" s="30"/>
      <c r="NZL909" s="30"/>
      <c r="NZM909" s="30"/>
      <c r="NZN909" s="30"/>
      <c r="NZO909" s="30"/>
      <c r="NZP909" s="30"/>
      <c r="NZQ909" s="30"/>
      <c r="NZR909" s="30"/>
      <c r="NZS909" s="30"/>
      <c r="NZT909" s="30"/>
      <c r="NZU909" s="30"/>
      <c r="NZV909" s="30"/>
      <c r="NZW909" s="30"/>
      <c r="NZX909" s="30"/>
      <c r="NZY909" s="30"/>
      <c r="NZZ909" s="30"/>
      <c r="OAA909" s="30"/>
      <c r="OAB909" s="30"/>
      <c r="OAC909" s="30"/>
      <c r="OAD909" s="30"/>
      <c r="OAE909" s="30"/>
      <c r="OAF909" s="30"/>
      <c r="OAG909" s="30"/>
      <c r="OAH909" s="30"/>
      <c r="OAI909" s="30"/>
      <c r="OAJ909" s="30"/>
      <c r="OAK909" s="30"/>
      <c r="OAL909" s="30"/>
      <c r="OAM909" s="30"/>
      <c r="OAN909" s="30"/>
      <c r="OAO909" s="30"/>
      <c r="OAP909" s="30"/>
      <c r="OAQ909" s="30"/>
      <c r="OAR909" s="30"/>
      <c r="OAS909" s="30"/>
      <c r="OAT909" s="30"/>
      <c r="OAU909" s="30"/>
      <c r="OAV909" s="30"/>
      <c r="OAW909" s="30"/>
      <c r="OAX909" s="30"/>
      <c r="OAY909" s="30"/>
      <c r="OAZ909" s="30"/>
      <c r="OBA909" s="30"/>
      <c r="OBB909" s="30"/>
      <c r="OBC909" s="30"/>
      <c r="OBD909" s="30"/>
      <c r="OBE909" s="30"/>
      <c r="OBF909" s="30"/>
      <c r="OBG909" s="30"/>
      <c r="OBH909" s="30"/>
      <c r="OBI909" s="30"/>
      <c r="OBJ909" s="30"/>
      <c r="OBK909" s="30"/>
      <c r="OBL909" s="30"/>
      <c r="OBM909" s="30"/>
      <c r="OBN909" s="30"/>
      <c r="OBO909" s="30"/>
      <c r="OBP909" s="30"/>
      <c r="OBQ909" s="30"/>
      <c r="OBR909" s="30"/>
      <c r="OBS909" s="30"/>
      <c r="OBT909" s="30"/>
      <c r="OBU909" s="30"/>
      <c r="OBV909" s="30"/>
      <c r="OBW909" s="30"/>
      <c r="OBX909" s="30"/>
      <c r="OBY909" s="30"/>
      <c r="OBZ909" s="30"/>
      <c r="OCA909" s="30"/>
      <c r="OCB909" s="30"/>
      <c r="OCC909" s="30"/>
      <c r="OCD909" s="30"/>
      <c r="OCE909" s="30"/>
      <c r="OCF909" s="30"/>
      <c r="OCG909" s="30"/>
      <c r="OCH909" s="30"/>
      <c r="OCI909" s="30"/>
      <c r="OCJ909" s="30"/>
      <c r="OCK909" s="30"/>
      <c r="OCL909" s="30"/>
      <c r="OCM909" s="30"/>
      <c r="OCN909" s="30"/>
      <c r="OCO909" s="30"/>
      <c r="OCP909" s="30"/>
      <c r="OCQ909" s="30"/>
      <c r="OCR909" s="30"/>
      <c r="OCS909" s="30"/>
      <c r="OCT909" s="30"/>
      <c r="OCU909" s="30"/>
      <c r="OCV909" s="30"/>
      <c r="OCW909" s="30"/>
      <c r="OCX909" s="30"/>
      <c r="OCY909" s="30"/>
      <c r="OCZ909" s="30"/>
      <c r="ODA909" s="30"/>
      <c r="ODB909" s="30"/>
      <c r="ODC909" s="30"/>
      <c r="ODD909" s="30"/>
      <c r="ODE909" s="30"/>
      <c r="ODF909" s="30"/>
      <c r="ODG909" s="30"/>
      <c r="ODH909" s="30"/>
      <c r="ODI909" s="30"/>
      <c r="ODJ909" s="30"/>
      <c r="ODK909" s="30"/>
      <c r="ODL909" s="30"/>
      <c r="ODM909" s="30"/>
      <c r="ODN909" s="30"/>
      <c r="ODO909" s="30"/>
      <c r="ODP909" s="30"/>
      <c r="ODQ909" s="30"/>
      <c r="ODR909" s="30"/>
      <c r="ODS909" s="30"/>
      <c r="ODT909" s="30"/>
      <c r="ODU909" s="30"/>
      <c r="ODV909" s="30"/>
      <c r="ODW909" s="30"/>
      <c r="ODX909" s="30"/>
      <c r="ODY909" s="30"/>
      <c r="ODZ909" s="30"/>
      <c r="OEA909" s="30"/>
      <c r="OEB909" s="30"/>
      <c r="OEC909" s="30"/>
      <c r="OED909" s="30"/>
      <c r="OEE909" s="30"/>
      <c r="OEF909" s="30"/>
      <c r="OEG909" s="30"/>
      <c r="OEH909" s="30"/>
      <c r="OEI909" s="30"/>
      <c r="OEJ909" s="30"/>
      <c r="OEK909" s="30"/>
      <c r="OEL909" s="30"/>
      <c r="OEM909" s="30"/>
      <c r="OEN909" s="30"/>
      <c r="OEO909" s="30"/>
      <c r="OEP909" s="30"/>
      <c r="OEQ909" s="30"/>
      <c r="OER909" s="30"/>
      <c r="OES909" s="30"/>
      <c r="OET909" s="30"/>
      <c r="OEU909" s="30"/>
      <c r="OEV909" s="30"/>
      <c r="OEW909" s="30"/>
      <c r="OEX909" s="30"/>
      <c r="OEY909" s="30"/>
      <c r="OEZ909" s="30"/>
      <c r="OFA909" s="30"/>
      <c r="OFB909" s="30"/>
      <c r="OFC909" s="30"/>
      <c r="OFD909" s="30"/>
      <c r="OFE909" s="30"/>
      <c r="OFF909" s="30"/>
      <c r="OFG909" s="30"/>
      <c r="OFH909" s="30"/>
      <c r="OFI909" s="30"/>
      <c r="OFJ909" s="30"/>
      <c r="OFK909" s="30"/>
      <c r="OFL909" s="30"/>
      <c r="OFM909" s="30"/>
      <c r="OFN909" s="30"/>
      <c r="OFO909" s="30"/>
      <c r="OFP909" s="30"/>
      <c r="OFQ909" s="30"/>
      <c r="OFR909" s="30"/>
      <c r="OFS909" s="30"/>
      <c r="OFT909" s="30"/>
      <c r="OFU909" s="30"/>
      <c r="OFV909" s="30"/>
      <c r="OFW909" s="30"/>
      <c r="OFX909" s="30"/>
      <c r="OFY909" s="30"/>
      <c r="OFZ909" s="30"/>
      <c r="OGA909" s="30"/>
      <c r="OGB909" s="30"/>
      <c r="OGC909" s="30"/>
      <c r="OGD909" s="30"/>
      <c r="OGE909" s="30"/>
      <c r="OGF909" s="30"/>
      <c r="OGG909" s="30"/>
      <c r="OGH909" s="30"/>
      <c r="OGI909" s="30"/>
      <c r="OGJ909" s="30"/>
      <c r="OGK909" s="30"/>
      <c r="OGL909" s="30"/>
      <c r="OGM909" s="30"/>
      <c r="OGN909" s="30"/>
      <c r="OGO909" s="30"/>
      <c r="OGP909" s="30"/>
      <c r="OGQ909" s="30"/>
      <c r="OGR909" s="30"/>
      <c r="OGS909" s="30"/>
      <c r="OGT909" s="30"/>
      <c r="OGU909" s="30"/>
      <c r="OGV909" s="30"/>
      <c r="OGW909" s="30"/>
      <c r="OGX909" s="30"/>
      <c r="OGY909" s="30"/>
      <c r="OGZ909" s="30"/>
      <c r="OHA909" s="30"/>
      <c r="OHB909" s="30"/>
      <c r="OHC909" s="30"/>
      <c r="OHD909" s="30"/>
      <c r="OHE909" s="30"/>
      <c r="OHF909" s="30"/>
      <c r="OHG909" s="30"/>
      <c r="OHH909" s="30"/>
      <c r="OHI909" s="30"/>
      <c r="OHJ909" s="30"/>
      <c r="OHK909" s="30"/>
      <c r="OHL909" s="30"/>
      <c r="OHM909" s="30"/>
      <c r="OHN909" s="30"/>
      <c r="OHO909" s="30"/>
      <c r="OHP909" s="30"/>
      <c r="OHQ909" s="30"/>
      <c r="OHR909" s="30"/>
      <c r="OHS909" s="30"/>
      <c r="OHT909" s="30"/>
      <c r="OHU909" s="30"/>
      <c r="OHV909" s="30"/>
      <c r="OHW909" s="30"/>
      <c r="OHX909" s="30"/>
      <c r="OHY909" s="30"/>
      <c r="OHZ909" s="30"/>
      <c r="OIA909" s="30"/>
      <c r="OIB909" s="30"/>
      <c r="OIC909" s="30"/>
      <c r="OID909" s="30"/>
      <c r="OIE909" s="30"/>
      <c r="OIF909" s="30"/>
      <c r="OIG909" s="30"/>
      <c r="OIH909" s="30"/>
      <c r="OII909" s="30"/>
      <c r="OIJ909" s="30"/>
      <c r="OIK909" s="30"/>
      <c r="OIL909" s="30"/>
      <c r="OIM909" s="30"/>
      <c r="OIN909" s="30"/>
      <c r="OIO909" s="30"/>
      <c r="OIP909" s="30"/>
      <c r="OIQ909" s="30"/>
      <c r="OIR909" s="30"/>
      <c r="OIS909" s="30"/>
      <c r="OIT909" s="30"/>
      <c r="OIU909" s="30"/>
      <c r="OIV909" s="30"/>
      <c r="OIW909" s="30"/>
      <c r="OIX909" s="30"/>
      <c r="OIY909" s="30"/>
      <c r="OIZ909" s="30"/>
      <c r="OJA909" s="30"/>
      <c r="OJB909" s="30"/>
      <c r="OJC909" s="30"/>
      <c r="OJD909" s="30"/>
      <c r="OJE909" s="30"/>
      <c r="OJF909" s="30"/>
      <c r="OJG909" s="30"/>
      <c r="OJH909" s="30"/>
      <c r="OJI909" s="30"/>
      <c r="OJJ909" s="30"/>
      <c r="OJK909" s="30"/>
      <c r="OJL909" s="30"/>
      <c r="OJM909" s="30"/>
      <c r="OJN909" s="30"/>
      <c r="OJO909" s="30"/>
      <c r="OJP909" s="30"/>
      <c r="OJQ909" s="30"/>
      <c r="OJR909" s="30"/>
      <c r="OJS909" s="30"/>
      <c r="OJT909" s="30"/>
      <c r="OJU909" s="30"/>
      <c r="OJV909" s="30"/>
      <c r="OJW909" s="30"/>
      <c r="OJX909" s="30"/>
      <c r="OJY909" s="30"/>
      <c r="OJZ909" s="30"/>
      <c r="OKA909" s="30"/>
      <c r="OKB909" s="30"/>
      <c r="OKC909" s="30"/>
      <c r="OKD909" s="30"/>
      <c r="OKE909" s="30"/>
      <c r="OKF909" s="30"/>
      <c r="OKG909" s="30"/>
      <c r="OKH909" s="30"/>
      <c r="OKI909" s="30"/>
      <c r="OKJ909" s="30"/>
      <c r="OKK909" s="30"/>
      <c r="OKL909" s="30"/>
      <c r="OKM909" s="30"/>
      <c r="OKN909" s="30"/>
      <c r="OKO909" s="30"/>
      <c r="OKP909" s="30"/>
      <c r="OKQ909" s="30"/>
      <c r="OKR909" s="30"/>
      <c r="OKS909" s="30"/>
      <c r="OKT909" s="30"/>
      <c r="OKU909" s="30"/>
      <c r="OKV909" s="30"/>
      <c r="OKW909" s="30"/>
      <c r="OKX909" s="30"/>
      <c r="OKY909" s="30"/>
      <c r="OKZ909" s="30"/>
      <c r="OLA909" s="30"/>
      <c r="OLB909" s="30"/>
      <c r="OLC909" s="30"/>
      <c r="OLD909" s="30"/>
      <c r="OLE909" s="30"/>
      <c r="OLF909" s="30"/>
      <c r="OLG909" s="30"/>
      <c r="OLH909" s="30"/>
      <c r="OLI909" s="30"/>
      <c r="OLJ909" s="30"/>
      <c r="OLK909" s="30"/>
      <c r="OLL909" s="30"/>
      <c r="OLM909" s="30"/>
      <c r="OLN909" s="30"/>
      <c r="OLO909" s="30"/>
      <c r="OLP909" s="30"/>
      <c r="OLQ909" s="30"/>
      <c r="OLR909" s="30"/>
      <c r="OLS909" s="30"/>
      <c r="OLT909" s="30"/>
      <c r="OLU909" s="30"/>
      <c r="OLV909" s="30"/>
      <c r="OLW909" s="30"/>
      <c r="OLX909" s="30"/>
      <c r="OLY909" s="30"/>
      <c r="OLZ909" s="30"/>
      <c r="OMA909" s="30"/>
      <c r="OMB909" s="30"/>
      <c r="OMC909" s="30"/>
      <c r="OMD909" s="30"/>
      <c r="OME909" s="30"/>
      <c r="OMF909" s="30"/>
      <c r="OMG909" s="30"/>
      <c r="OMH909" s="30"/>
      <c r="OMI909" s="30"/>
      <c r="OMJ909" s="30"/>
      <c r="OMK909" s="30"/>
      <c r="OML909" s="30"/>
      <c r="OMM909" s="30"/>
      <c r="OMN909" s="30"/>
      <c r="OMO909" s="30"/>
      <c r="OMP909" s="30"/>
      <c r="OMQ909" s="30"/>
      <c r="OMR909" s="30"/>
      <c r="OMS909" s="30"/>
      <c r="OMT909" s="30"/>
      <c r="OMU909" s="30"/>
      <c r="OMV909" s="30"/>
      <c r="OMW909" s="30"/>
      <c r="OMX909" s="30"/>
      <c r="OMY909" s="30"/>
      <c r="OMZ909" s="30"/>
      <c r="ONA909" s="30"/>
      <c r="ONB909" s="30"/>
      <c r="ONC909" s="30"/>
      <c r="OND909" s="30"/>
      <c r="ONE909" s="30"/>
      <c r="ONF909" s="30"/>
      <c r="ONG909" s="30"/>
      <c r="ONH909" s="30"/>
      <c r="ONI909" s="30"/>
      <c r="ONJ909" s="30"/>
      <c r="ONK909" s="30"/>
      <c r="ONL909" s="30"/>
      <c r="ONM909" s="30"/>
      <c r="ONN909" s="30"/>
      <c r="ONO909" s="30"/>
      <c r="ONP909" s="30"/>
      <c r="ONQ909" s="30"/>
      <c r="ONR909" s="30"/>
      <c r="ONS909" s="30"/>
      <c r="ONT909" s="30"/>
      <c r="ONU909" s="30"/>
      <c r="ONV909" s="30"/>
      <c r="ONW909" s="30"/>
      <c r="ONX909" s="30"/>
      <c r="ONY909" s="30"/>
      <c r="ONZ909" s="30"/>
      <c r="OOA909" s="30"/>
      <c r="OOB909" s="30"/>
      <c r="OOC909" s="30"/>
      <c r="OOD909" s="30"/>
      <c r="OOE909" s="30"/>
      <c r="OOF909" s="30"/>
      <c r="OOG909" s="30"/>
      <c r="OOH909" s="30"/>
      <c r="OOI909" s="30"/>
      <c r="OOJ909" s="30"/>
      <c r="OOK909" s="30"/>
      <c r="OOL909" s="30"/>
      <c r="OOM909" s="30"/>
      <c r="OON909" s="30"/>
      <c r="OOO909" s="30"/>
      <c r="OOP909" s="30"/>
      <c r="OOQ909" s="30"/>
      <c r="OOR909" s="30"/>
      <c r="OOS909" s="30"/>
      <c r="OOT909" s="30"/>
      <c r="OOU909" s="30"/>
      <c r="OOV909" s="30"/>
      <c r="OOW909" s="30"/>
      <c r="OOX909" s="30"/>
      <c r="OOY909" s="30"/>
      <c r="OOZ909" s="30"/>
      <c r="OPA909" s="30"/>
      <c r="OPB909" s="30"/>
      <c r="OPC909" s="30"/>
      <c r="OPD909" s="30"/>
      <c r="OPE909" s="30"/>
      <c r="OPF909" s="30"/>
      <c r="OPG909" s="30"/>
      <c r="OPH909" s="30"/>
      <c r="OPI909" s="30"/>
      <c r="OPJ909" s="30"/>
      <c r="OPK909" s="30"/>
      <c r="OPL909" s="30"/>
      <c r="OPM909" s="30"/>
      <c r="OPN909" s="30"/>
      <c r="OPO909" s="30"/>
      <c r="OPP909" s="30"/>
      <c r="OPQ909" s="30"/>
      <c r="OPR909" s="30"/>
      <c r="OPS909" s="30"/>
      <c r="OPT909" s="30"/>
      <c r="OPU909" s="30"/>
      <c r="OPV909" s="30"/>
      <c r="OPW909" s="30"/>
      <c r="OPX909" s="30"/>
      <c r="OPY909" s="30"/>
      <c r="OPZ909" s="30"/>
      <c r="OQA909" s="30"/>
      <c r="OQB909" s="30"/>
      <c r="OQC909" s="30"/>
      <c r="OQD909" s="30"/>
      <c r="OQE909" s="30"/>
      <c r="OQF909" s="30"/>
      <c r="OQG909" s="30"/>
      <c r="OQH909" s="30"/>
      <c r="OQI909" s="30"/>
      <c r="OQJ909" s="30"/>
      <c r="OQK909" s="30"/>
      <c r="OQL909" s="30"/>
      <c r="OQM909" s="30"/>
      <c r="OQN909" s="30"/>
      <c r="OQO909" s="30"/>
      <c r="OQP909" s="30"/>
      <c r="OQQ909" s="30"/>
      <c r="OQR909" s="30"/>
      <c r="OQS909" s="30"/>
      <c r="OQT909" s="30"/>
      <c r="OQU909" s="30"/>
      <c r="OQV909" s="30"/>
      <c r="OQW909" s="30"/>
      <c r="OQX909" s="30"/>
      <c r="OQY909" s="30"/>
      <c r="OQZ909" s="30"/>
      <c r="ORA909" s="30"/>
      <c r="ORB909" s="30"/>
      <c r="ORC909" s="30"/>
      <c r="ORD909" s="30"/>
      <c r="ORE909" s="30"/>
      <c r="ORF909" s="30"/>
      <c r="ORG909" s="30"/>
      <c r="ORH909" s="30"/>
      <c r="ORI909" s="30"/>
      <c r="ORJ909" s="30"/>
      <c r="ORK909" s="30"/>
      <c r="ORL909" s="30"/>
      <c r="ORM909" s="30"/>
      <c r="ORN909" s="30"/>
      <c r="ORO909" s="30"/>
      <c r="ORP909" s="30"/>
      <c r="ORQ909" s="30"/>
      <c r="ORR909" s="30"/>
      <c r="ORS909" s="30"/>
      <c r="ORT909" s="30"/>
      <c r="ORU909" s="30"/>
      <c r="ORV909" s="30"/>
      <c r="ORW909" s="30"/>
      <c r="ORX909" s="30"/>
      <c r="ORY909" s="30"/>
      <c r="ORZ909" s="30"/>
      <c r="OSA909" s="30"/>
      <c r="OSB909" s="30"/>
      <c r="OSC909" s="30"/>
      <c r="OSD909" s="30"/>
      <c r="OSE909" s="30"/>
      <c r="OSF909" s="30"/>
      <c r="OSG909" s="30"/>
      <c r="OSH909" s="30"/>
      <c r="OSI909" s="30"/>
      <c r="OSJ909" s="30"/>
      <c r="OSK909" s="30"/>
      <c r="OSL909" s="30"/>
      <c r="OSM909" s="30"/>
      <c r="OSN909" s="30"/>
      <c r="OSO909" s="30"/>
      <c r="OSP909" s="30"/>
      <c r="OSQ909" s="30"/>
      <c r="OSR909" s="30"/>
      <c r="OSS909" s="30"/>
      <c r="OST909" s="30"/>
      <c r="OSU909" s="30"/>
      <c r="OSV909" s="30"/>
      <c r="OSW909" s="30"/>
      <c r="OSX909" s="30"/>
      <c r="OSY909" s="30"/>
      <c r="OSZ909" s="30"/>
      <c r="OTA909" s="30"/>
      <c r="OTB909" s="30"/>
      <c r="OTC909" s="30"/>
      <c r="OTD909" s="30"/>
      <c r="OTE909" s="30"/>
      <c r="OTF909" s="30"/>
      <c r="OTG909" s="30"/>
      <c r="OTH909" s="30"/>
      <c r="OTI909" s="30"/>
      <c r="OTJ909" s="30"/>
      <c r="OTK909" s="30"/>
      <c r="OTL909" s="30"/>
      <c r="OTM909" s="30"/>
      <c r="OTN909" s="30"/>
      <c r="OTO909" s="30"/>
      <c r="OTP909" s="30"/>
      <c r="OTQ909" s="30"/>
      <c r="OTR909" s="30"/>
      <c r="OTS909" s="30"/>
      <c r="OTT909" s="30"/>
      <c r="OTU909" s="30"/>
      <c r="OTV909" s="30"/>
      <c r="OTW909" s="30"/>
      <c r="OTX909" s="30"/>
      <c r="OTY909" s="30"/>
      <c r="OTZ909" s="30"/>
      <c r="OUA909" s="30"/>
      <c r="OUB909" s="30"/>
      <c r="OUC909" s="30"/>
      <c r="OUD909" s="30"/>
      <c r="OUE909" s="30"/>
      <c r="OUF909" s="30"/>
      <c r="OUG909" s="30"/>
      <c r="OUH909" s="30"/>
      <c r="OUI909" s="30"/>
      <c r="OUJ909" s="30"/>
      <c r="OUK909" s="30"/>
      <c r="OUL909" s="30"/>
      <c r="OUM909" s="30"/>
      <c r="OUN909" s="30"/>
      <c r="OUO909" s="30"/>
      <c r="OUP909" s="30"/>
      <c r="OUQ909" s="30"/>
      <c r="OUR909" s="30"/>
      <c r="OUS909" s="30"/>
      <c r="OUT909" s="30"/>
      <c r="OUU909" s="30"/>
      <c r="OUV909" s="30"/>
      <c r="OUW909" s="30"/>
      <c r="OUX909" s="30"/>
      <c r="OUY909" s="30"/>
      <c r="OUZ909" s="30"/>
      <c r="OVA909" s="30"/>
      <c r="OVB909" s="30"/>
      <c r="OVC909" s="30"/>
      <c r="OVD909" s="30"/>
      <c r="OVE909" s="30"/>
      <c r="OVF909" s="30"/>
      <c r="OVG909" s="30"/>
      <c r="OVH909" s="30"/>
      <c r="OVI909" s="30"/>
      <c r="OVJ909" s="30"/>
      <c r="OVK909" s="30"/>
      <c r="OVL909" s="30"/>
      <c r="OVM909" s="30"/>
      <c r="OVN909" s="30"/>
      <c r="OVO909" s="30"/>
      <c r="OVP909" s="30"/>
      <c r="OVQ909" s="30"/>
      <c r="OVR909" s="30"/>
      <c r="OVS909" s="30"/>
      <c r="OVT909" s="30"/>
      <c r="OVU909" s="30"/>
      <c r="OVV909" s="30"/>
      <c r="OVW909" s="30"/>
      <c r="OVX909" s="30"/>
      <c r="OVY909" s="30"/>
      <c r="OVZ909" s="30"/>
      <c r="OWA909" s="30"/>
      <c r="OWB909" s="30"/>
      <c r="OWC909" s="30"/>
      <c r="OWD909" s="30"/>
      <c r="OWE909" s="30"/>
      <c r="OWF909" s="30"/>
      <c r="OWG909" s="30"/>
      <c r="OWH909" s="30"/>
      <c r="OWI909" s="30"/>
      <c r="OWJ909" s="30"/>
      <c r="OWK909" s="30"/>
      <c r="OWL909" s="30"/>
      <c r="OWM909" s="30"/>
      <c r="OWN909" s="30"/>
      <c r="OWO909" s="30"/>
      <c r="OWP909" s="30"/>
      <c r="OWQ909" s="30"/>
      <c r="OWR909" s="30"/>
      <c r="OWS909" s="30"/>
      <c r="OWT909" s="30"/>
      <c r="OWU909" s="30"/>
      <c r="OWV909" s="30"/>
      <c r="OWW909" s="30"/>
      <c r="OWX909" s="30"/>
      <c r="OWY909" s="30"/>
      <c r="OWZ909" s="30"/>
      <c r="OXA909" s="30"/>
      <c r="OXB909" s="30"/>
      <c r="OXC909" s="30"/>
      <c r="OXD909" s="30"/>
      <c r="OXE909" s="30"/>
      <c r="OXF909" s="30"/>
      <c r="OXG909" s="30"/>
      <c r="OXH909" s="30"/>
      <c r="OXI909" s="30"/>
      <c r="OXJ909" s="30"/>
      <c r="OXK909" s="30"/>
      <c r="OXL909" s="30"/>
      <c r="OXM909" s="30"/>
      <c r="OXN909" s="30"/>
      <c r="OXO909" s="30"/>
      <c r="OXP909" s="30"/>
      <c r="OXQ909" s="30"/>
      <c r="OXR909" s="30"/>
      <c r="OXS909" s="30"/>
      <c r="OXT909" s="30"/>
      <c r="OXU909" s="30"/>
      <c r="OXV909" s="30"/>
      <c r="OXW909" s="30"/>
      <c r="OXX909" s="30"/>
      <c r="OXY909" s="30"/>
      <c r="OXZ909" s="30"/>
      <c r="OYA909" s="30"/>
      <c r="OYB909" s="30"/>
      <c r="OYC909" s="30"/>
      <c r="OYD909" s="30"/>
      <c r="OYE909" s="30"/>
      <c r="OYF909" s="30"/>
      <c r="OYG909" s="30"/>
      <c r="OYH909" s="30"/>
      <c r="OYI909" s="30"/>
      <c r="OYJ909" s="30"/>
      <c r="OYK909" s="30"/>
      <c r="OYL909" s="30"/>
      <c r="OYM909" s="30"/>
      <c r="OYN909" s="30"/>
      <c r="OYO909" s="30"/>
      <c r="OYP909" s="30"/>
      <c r="OYQ909" s="30"/>
      <c r="OYR909" s="30"/>
      <c r="OYS909" s="30"/>
      <c r="OYT909" s="30"/>
      <c r="OYU909" s="30"/>
      <c r="OYV909" s="30"/>
      <c r="OYW909" s="30"/>
      <c r="OYX909" s="30"/>
      <c r="OYY909" s="30"/>
      <c r="OYZ909" s="30"/>
      <c r="OZA909" s="30"/>
      <c r="OZB909" s="30"/>
      <c r="OZC909" s="30"/>
      <c r="OZD909" s="30"/>
      <c r="OZE909" s="30"/>
      <c r="OZF909" s="30"/>
      <c r="OZG909" s="30"/>
      <c r="OZH909" s="30"/>
      <c r="OZI909" s="30"/>
      <c r="OZJ909" s="30"/>
      <c r="OZK909" s="30"/>
      <c r="OZL909" s="30"/>
      <c r="OZM909" s="30"/>
      <c r="OZN909" s="30"/>
      <c r="OZO909" s="30"/>
      <c r="OZP909" s="30"/>
      <c r="OZQ909" s="30"/>
      <c r="OZR909" s="30"/>
      <c r="OZS909" s="30"/>
      <c r="OZT909" s="30"/>
      <c r="OZU909" s="30"/>
      <c r="OZV909" s="30"/>
      <c r="OZW909" s="30"/>
      <c r="OZX909" s="30"/>
      <c r="OZY909" s="30"/>
      <c r="OZZ909" s="30"/>
      <c r="PAA909" s="30"/>
      <c r="PAB909" s="30"/>
      <c r="PAC909" s="30"/>
      <c r="PAD909" s="30"/>
      <c r="PAE909" s="30"/>
      <c r="PAF909" s="30"/>
      <c r="PAG909" s="30"/>
      <c r="PAH909" s="30"/>
      <c r="PAI909" s="30"/>
      <c r="PAJ909" s="30"/>
      <c r="PAK909" s="30"/>
      <c r="PAL909" s="30"/>
      <c r="PAM909" s="30"/>
      <c r="PAN909" s="30"/>
      <c r="PAO909" s="30"/>
      <c r="PAP909" s="30"/>
      <c r="PAQ909" s="30"/>
      <c r="PAR909" s="30"/>
      <c r="PAS909" s="30"/>
      <c r="PAT909" s="30"/>
      <c r="PAU909" s="30"/>
      <c r="PAV909" s="30"/>
      <c r="PAW909" s="30"/>
      <c r="PAX909" s="30"/>
      <c r="PAY909" s="30"/>
      <c r="PAZ909" s="30"/>
      <c r="PBA909" s="30"/>
      <c r="PBB909" s="30"/>
      <c r="PBC909" s="30"/>
      <c r="PBD909" s="30"/>
      <c r="PBE909" s="30"/>
      <c r="PBF909" s="30"/>
      <c r="PBG909" s="30"/>
      <c r="PBH909" s="30"/>
      <c r="PBI909" s="30"/>
      <c r="PBJ909" s="30"/>
      <c r="PBK909" s="30"/>
      <c r="PBL909" s="30"/>
      <c r="PBM909" s="30"/>
      <c r="PBN909" s="30"/>
      <c r="PBO909" s="30"/>
      <c r="PBP909" s="30"/>
      <c r="PBQ909" s="30"/>
      <c r="PBR909" s="30"/>
      <c r="PBS909" s="30"/>
      <c r="PBT909" s="30"/>
      <c r="PBU909" s="30"/>
      <c r="PBV909" s="30"/>
      <c r="PBW909" s="30"/>
      <c r="PBX909" s="30"/>
      <c r="PBY909" s="30"/>
      <c r="PBZ909" s="30"/>
      <c r="PCA909" s="30"/>
      <c r="PCB909" s="30"/>
      <c r="PCC909" s="30"/>
      <c r="PCD909" s="30"/>
      <c r="PCE909" s="30"/>
      <c r="PCF909" s="30"/>
      <c r="PCG909" s="30"/>
      <c r="PCH909" s="30"/>
      <c r="PCI909" s="30"/>
      <c r="PCJ909" s="30"/>
      <c r="PCK909" s="30"/>
      <c r="PCL909" s="30"/>
      <c r="PCM909" s="30"/>
      <c r="PCN909" s="30"/>
      <c r="PCO909" s="30"/>
      <c r="PCP909" s="30"/>
      <c r="PCQ909" s="30"/>
      <c r="PCR909" s="30"/>
      <c r="PCS909" s="30"/>
      <c r="PCT909" s="30"/>
      <c r="PCU909" s="30"/>
      <c r="PCV909" s="30"/>
      <c r="PCW909" s="30"/>
      <c r="PCX909" s="30"/>
      <c r="PCY909" s="30"/>
      <c r="PCZ909" s="30"/>
      <c r="PDA909" s="30"/>
      <c r="PDB909" s="30"/>
      <c r="PDC909" s="30"/>
      <c r="PDD909" s="30"/>
      <c r="PDE909" s="30"/>
      <c r="PDF909" s="30"/>
      <c r="PDG909" s="30"/>
      <c r="PDH909" s="30"/>
      <c r="PDI909" s="30"/>
      <c r="PDJ909" s="30"/>
      <c r="PDK909" s="30"/>
      <c r="PDL909" s="30"/>
      <c r="PDM909" s="30"/>
      <c r="PDN909" s="30"/>
      <c r="PDO909" s="30"/>
      <c r="PDP909" s="30"/>
      <c r="PDQ909" s="30"/>
      <c r="PDR909" s="30"/>
      <c r="PDS909" s="30"/>
      <c r="PDT909" s="30"/>
      <c r="PDU909" s="30"/>
      <c r="PDV909" s="30"/>
      <c r="PDW909" s="30"/>
      <c r="PDX909" s="30"/>
      <c r="PDY909" s="30"/>
      <c r="PDZ909" s="30"/>
      <c r="PEA909" s="30"/>
      <c r="PEB909" s="30"/>
      <c r="PEC909" s="30"/>
      <c r="PED909" s="30"/>
      <c r="PEE909" s="30"/>
      <c r="PEF909" s="30"/>
      <c r="PEG909" s="30"/>
      <c r="PEH909" s="30"/>
      <c r="PEI909" s="30"/>
      <c r="PEJ909" s="30"/>
      <c r="PEK909" s="30"/>
      <c r="PEL909" s="30"/>
      <c r="PEM909" s="30"/>
      <c r="PEN909" s="30"/>
      <c r="PEO909" s="30"/>
      <c r="PEP909" s="30"/>
      <c r="PEQ909" s="30"/>
      <c r="PER909" s="30"/>
      <c r="PES909" s="30"/>
      <c r="PET909" s="30"/>
      <c r="PEU909" s="30"/>
      <c r="PEV909" s="30"/>
      <c r="PEW909" s="30"/>
      <c r="PEX909" s="30"/>
      <c r="PEY909" s="30"/>
      <c r="PEZ909" s="30"/>
      <c r="PFA909" s="30"/>
      <c r="PFB909" s="30"/>
      <c r="PFC909" s="30"/>
      <c r="PFD909" s="30"/>
      <c r="PFE909" s="30"/>
      <c r="PFF909" s="30"/>
      <c r="PFG909" s="30"/>
      <c r="PFH909" s="30"/>
      <c r="PFI909" s="30"/>
      <c r="PFJ909" s="30"/>
      <c r="PFK909" s="30"/>
      <c r="PFL909" s="30"/>
      <c r="PFM909" s="30"/>
      <c r="PFN909" s="30"/>
      <c r="PFO909" s="30"/>
      <c r="PFP909" s="30"/>
      <c r="PFQ909" s="30"/>
      <c r="PFR909" s="30"/>
      <c r="PFS909" s="30"/>
      <c r="PFT909" s="30"/>
      <c r="PFU909" s="30"/>
      <c r="PFV909" s="30"/>
      <c r="PFW909" s="30"/>
      <c r="PFX909" s="30"/>
      <c r="PFY909" s="30"/>
      <c r="PFZ909" s="30"/>
      <c r="PGA909" s="30"/>
      <c r="PGB909" s="30"/>
      <c r="PGC909" s="30"/>
      <c r="PGD909" s="30"/>
      <c r="PGE909" s="30"/>
      <c r="PGF909" s="30"/>
      <c r="PGG909" s="30"/>
      <c r="PGH909" s="30"/>
      <c r="PGI909" s="30"/>
      <c r="PGJ909" s="30"/>
      <c r="PGK909" s="30"/>
      <c r="PGL909" s="30"/>
      <c r="PGM909" s="30"/>
      <c r="PGN909" s="30"/>
      <c r="PGO909" s="30"/>
      <c r="PGP909" s="30"/>
      <c r="PGQ909" s="30"/>
      <c r="PGR909" s="30"/>
      <c r="PGS909" s="30"/>
      <c r="PGT909" s="30"/>
      <c r="PGU909" s="30"/>
      <c r="PGV909" s="30"/>
      <c r="PGW909" s="30"/>
      <c r="PGX909" s="30"/>
      <c r="PGY909" s="30"/>
      <c r="PGZ909" s="30"/>
      <c r="PHA909" s="30"/>
      <c r="PHB909" s="30"/>
      <c r="PHC909" s="30"/>
      <c r="PHD909" s="30"/>
      <c r="PHE909" s="30"/>
      <c r="PHF909" s="30"/>
      <c r="PHG909" s="30"/>
      <c r="PHH909" s="30"/>
      <c r="PHI909" s="30"/>
      <c r="PHJ909" s="30"/>
      <c r="PHK909" s="30"/>
      <c r="PHL909" s="30"/>
      <c r="PHM909" s="30"/>
      <c r="PHN909" s="30"/>
      <c r="PHO909" s="30"/>
      <c r="PHP909" s="30"/>
      <c r="PHQ909" s="30"/>
      <c r="PHR909" s="30"/>
      <c r="PHS909" s="30"/>
      <c r="PHT909" s="30"/>
      <c r="PHU909" s="30"/>
      <c r="PHV909" s="30"/>
      <c r="PHW909" s="30"/>
      <c r="PHX909" s="30"/>
      <c r="PHY909" s="30"/>
      <c r="PHZ909" s="30"/>
      <c r="PIA909" s="30"/>
      <c r="PIB909" s="30"/>
      <c r="PIC909" s="30"/>
      <c r="PID909" s="30"/>
      <c r="PIE909" s="30"/>
      <c r="PIF909" s="30"/>
      <c r="PIG909" s="30"/>
      <c r="PIH909" s="30"/>
      <c r="PII909" s="30"/>
      <c r="PIJ909" s="30"/>
      <c r="PIK909" s="30"/>
      <c r="PIL909" s="30"/>
      <c r="PIM909" s="30"/>
      <c r="PIN909" s="30"/>
      <c r="PIO909" s="30"/>
      <c r="PIP909" s="30"/>
      <c r="PIQ909" s="30"/>
      <c r="PIR909" s="30"/>
      <c r="PIS909" s="30"/>
      <c r="PIT909" s="30"/>
      <c r="PIU909" s="30"/>
      <c r="PIV909" s="30"/>
      <c r="PIW909" s="30"/>
      <c r="PIX909" s="30"/>
      <c r="PIY909" s="30"/>
      <c r="PIZ909" s="30"/>
      <c r="PJA909" s="30"/>
      <c r="PJB909" s="30"/>
      <c r="PJC909" s="30"/>
      <c r="PJD909" s="30"/>
      <c r="PJE909" s="30"/>
      <c r="PJF909" s="30"/>
      <c r="PJG909" s="30"/>
      <c r="PJH909" s="30"/>
      <c r="PJI909" s="30"/>
      <c r="PJJ909" s="30"/>
      <c r="PJK909" s="30"/>
      <c r="PJL909" s="30"/>
      <c r="PJM909" s="30"/>
      <c r="PJN909" s="30"/>
      <c r="PJO909" s="30"/>
      <c r="PJP909" s="30"/>
      <c r="PJQ909" s="30"/>
      <c r="PJR909" s="30"/>
      <c r="PJS909" s="30"/>
      <c r="PJT909" s="30"/>
      <c r="PJU909" s="30"/>
      <c r="PJV909" s="30"/>
      <c r="PJW909" s="30"/>
      <c r="PJX909" s="30"/>
      <c r="PJY909" s="30"/>
      <c r="PJZ909" s="30"/>
      <c r="PKA909" s="30"/>
      <c r="PKB909" s="30"/>
      <c r="PKC909" s="30"/>
      <c r="PKD909" s="30"/>
      <c r="PKE909" s="30"/>
      <c r="PKF909" s="30"/>
      <c r="PKG909" s="30"/>
      <c r="PKH909" s="30"/>
      <c r="PKI909" s="30"/>
      <c r="PKJ909" s="30"/>
      <c r="PKK909" s="30"/>
      <c r="PKL909" s="30"/>
      <c r="PKM909" s="30"/>
      <c r="PKN909" s="30"/>
      <c r="PKO909" s="30"/>
      <c r="PKP909" s="30"/>
      <c r="PKQ909" s="30"/>
      <c r="PKR909" s="30"/>
      <c r="PKS909" s="30"/>
      <c r="PKT909" s="30"/>
      <c r="PKU909" s="30"/>
      <c r="PKV909" s="30"/>
      <c r="PKW909" s="30"/>
      <c r="PKX909" s="30"/>
      <c r="PKY909" s="30"/>
      <c r="PKZ909" s="30"/>
      <c r="PLA909" s="30"/>
      <c r="PLB909" s="30"/>
      <c r="PLC909" s="30"/>
      <c r="PLD909" s="30"/>
      <c r="PLE909" s="30"/>
      <c r="PLF909" s="30"/>
      <c r="PLG909" s="30"/>
      <c r="PLH909" s="30"/>
      <c r="PLI909" s="30"/>
      <c r="PLJ909" s="30"/>
      <c r="PLK909" s="30"/>
      <c r="PLL909" s="30"/>
      <c r="PLM909" s="30"/>
      <c r="PLN909" s="30"/>
      <c r="PLO909" s="30"/>
      <c r="PLP909" s="30"/>
      <c r="PLQ909" s="30"/>
      <c r="PLR909" s="30"/>
      <c r="PLS909" s="30"/>
      <c r="PLT909" s="30"/>
      <c r="PLU909" s="30"/>
      <c r="PLV909" s="30"/>
      <c r="PLW909" s="30"/>
      <c r="PLX909" s="30"/>
      <c r="PLY909" s="30"/>
      <c r="PLZ909" s="30"/>
      <c r="PMA909" s="30"/>
      <c r="PMB909" s="30"/>
      <c r="PMC909" s="30"/>
      <c r="PMD909" s="30"/>
      <c r="PME909" s="30"/>
      <c r="PMF909" s="30"/>
      <c r="PMG909" s="30"/>
      <c r="PMH909" s="30"/>
      <c r="PMI909" s="30"/>
      <c r="PMJ909" s="30"/>
      <c r="PMK909" s="30"/>
      <c r="PML909" s="30"/>
      <c r="PMM909" s="30"/>
      <c r="PMN909" s="30"/>
      <c r="PMO909" s="30"/>
      <c r="PMP909" s="30"/>
      <c r="PMQ909" s="30"/>
      <c r="PMR909" s="30"/>
      <c r="PMS909" s="30"/>
      <c r="PMT909" s="30"/>
      <c r="PMU909" s="30"/>
      <c r="PMV909" s="30"/>
      <c r="PMW909" s="30"/>
      <c r="PMX909" s="30"/>
      <c r="PMY909" s="30"/>
      <c r="PMZ909" s="30"/>
      <c r="PNA909" s="30"/>
      <c r="PNB909" s="30"/>
      <c r="PNC909" s="30"/>
      <c r="PND909" s="30"/>
      <c r="PNE909" s="30"/>
      <c r="PNF909" s="30"/>
      <c r="PNG909" s="30"/>
      <c r="PNH909" s="30"/>
      <c r="PNI909" s="30"/>
      <c r="PNJ909" s="30"/>
      <c r="PNK909" s="30"/>
      <c r="PNL909" s="30"/>
      <c r="PNM909" s="30"/>
      <c r="PNN909" s="30"/>
      <c r="PNO909" s="30"/>
      <c r="PNP909" s="30"/>
      <c r="PNQ909" s="30"/>
      <c r="PNR909" s="30"/>
      <c r="PNS909" s="30"/>
      <c r="PNT909" s="30"/>
      <c r="PNU909" s="30"/>
      <c r="PNV909" s="30"/>
      <c r="PNW909" s="30"/>
      <c r="PNX909" s="30"/>
      <c r="PNY909" s="30"/>
      <c r="PNZ909" s="30"/>
      <c r="POA909" s="30"/>
      <c r="POB909" s="30"/>
      <c r="POC909" s="30"/>
      <c r="POD909" s="30"/>
      <c r="POE909" s="30"/>
      <c r="POF909" s="30"/>
      <c r="POG909" s="30"/>
      <c r="POH909" s="30"/>
      <c r="POI909" s="30"/>
      <c r="POJ909" s="30"/>
      <c r="POK909" s="30"/>
      <c r="POL909" s="30"/>
      <c r="POM909" s="30"/>
      <c r="PON909" s="30"/>
      <c r="POO909" s="30"/>
      <c r="POP909" s="30"/>
      <c r="POQ909" s="30"/>
      <c r="POR909" s="30"/>
      <c r="POS909" s="30"/>
      <c r="POT909" s="30"/>
      <c r="POU909" s="30"/>
      <c r="POV909" s="30"/>
      <c r="POW909" s="30"/>
      <c r="POX909" s="30"/>
      <c r="POY909" s="30"/>
      <c r="POZ909" s="30"/>
      <c r="PPA909" s="30"/>
      <c r="PPB909" s="30"/>
      <c r="PPC909" s="30"/>
      <c r="PPD909" s="30"/>
      <c r="PPE909" s="30"/>
      <c r="PPF909" s="30"/>
      <c r="PPG909" s="30"/>
      <c r="PPH909" s="30"/>
      <c r="PPI909" s="30"/>
      <c r="PPJ909" s="30"/>
      <c r="PPK909" s="30"/>
      <c r="PPL909" s="30"/>
      <c r="PPM909" s="30"/>
      <c r="PPN909" s="30"/>
      <c r="PPO909" s="30"/>
      <c r="PPP909" s="30"/>
      <c r="PPQ909" s="30"/>
      <c r="PPR909" s="30"/>
      <c r="PPS909" s="30"/>
      <c r="PPT909" s="30"/>
      <c r="PPU909" s="30"/>
      <c r="PPV909" s="30"/>
      <c r="PPW909" s="30"/>
      <c r="PPX909" s="30"/>
      <c r="PPY909" s="30"/>
      <c r="PPZ909" s="30"/>
      <c r="PQA909" s="30"/>
      <c r="PQB909" s="30"/>
      <c r="PQC909" s="30"/>
      <c r="PQD909" s="30"/>
      <c r="PQE909" s="30"/>
      <c r="PQF909" s="30"/>
      <c r="PQG909" s="30"/>
      <c r="PQH909" s="30"/>
      <c r="PQI909" s="30"/>
      <c r="PQJ909" s="30"/>
      <c r="PQK909" s="30"/>
      <c r="PQL909" s="30"/>
      <c r="PQM909" s="30"/>
      <c r="PQN909" s="30"/>
      <c r="PQO909" s="30"/>
      <c r="PQP909" s="30"/>
      <c r="PQQ909" s="30"/>
      <c r="PQR909" s="30"/>
      <c r="PQS909" s="30"/>
      <c r="PQT909" s="30"/>
      <c r="PQU909" s="30"/>
      <c r="PQV909" s="30"/>
      <c r="PQW909" s="30"/>
      <c r="PQX909" s="30"/>
      <c r="PQY909" s="30"/>
      <c r="PQZ909" s="30"/>
      <c r="PRA909" s="30"/>
      <c r="PRB909" s="30"/>
      <c r="PRC909" s="30"/>
      <c r="PRD909" s="30"/>
      <c r="PRE909" s="30"/>
      <c r="PRF909" s="30"/>
      <c r="PRG909" s="30"/>
      <c r="PRH909" s="30"/>
      <c r="PRI909" s="30"/>
      <c r="PRJ909" s="30"/>
      <c r="PRK909" s="30"/>
      <c r="PRL909" s="30"/>
      <c r="PRM909" s="30"/>
      <c r="PRN909" s="30"/>
      <c r="PRO909" s="30"/>
      <c r="PRP909" s="30"/>
      <c r="PRQ909" s="30"/>
      <c r="PRR909" s="30"/>
      <c r="PRS909" s="30"/>
      <c r="PRT909" s="30"/>
      <c r="PRU909" s="30"/>
      <c r="PRV909" s="30"/>
      <c r="PRW909" s="30"/>
      <c r="PRX909" s="30"/>
      <c r="PRY909" s="30"/>
      <c r="PRZ909" s="30"/>
      <c r="PSA909" s="30"/>
      <c r="PSB909" s="30"/>
      <c r="PSC909" s="30"/>
      <c r="PSD909" s="30"/>
      <c r="PSE909" s="30"/>
      <c r="PSF909" s="30"/>
      <c r="PSG909" s="30"/>
      <c r="PSH909" s="30"/>
      <c r="PSI909" s="30"/>
      <c r="PSJ909" s="30"/>
      <c r="PSK909" s="30"/>
      <c r="PSL909" s="30"/>
      <c r="PSM909" s="30"/>
      <c r="PSN909" s="30"/>
      <c r="PSO909" s="30"/>
      <c r="PSP909" s="30"/>
      <c r="PSQ909" s="30"/>
      <c r="PSR909" s="30"/>
      <c r="PSS909" s="30"/>
      <c r="PST909" s="30"/>
      <c r="PSU909" s="30"/>
      <c r="PSV909" s="30"/>
      <c r="PSW909" s="30"/>
      <c r="PSX909" s="30"/>
      <c r="PSY909" s="30"/>
      <c r="PSZ909" s="30"/>
      <c r="PTA909" s="30"/>
      <c r="PTB909" s="30"/>
      <c r="PTC909" s="30"/>
      <c r="PTD909" s="30"/>
      <c r="PTE909" s="30"/>
      <c r="PTF909" s="30"/>
      <c r="PTG909" s="30"/>
      <c r="PTH909" s="30"/>
      <c r="PTI909" s="30"/>
      <c r="PTJ909" s="30"/>
      <c r="PTK909" s="30"/>
      <c r="PTL909" s="30"/>
      <c r="PTM909" s="30"/>
      <c r="PTN909" s="30"/>
      <c r="PTO909" s="30"/>
      <c r="PTP909" s="30"/>
      <c r="PTQ909" s="30"/>
      <c r="PTR909" s="30"/>
      <c r="PTS909" s="30"/>
      <c r="PTT909" s="30"/>
      <c r="PTU909" s="30"/>
      <c r="PTV909" s="30"/>
      <c r="PTW909" s="30"/>
      <c r="PTX909" s="30"/>
      <c r="PTY909" s="30"/>
      <c r="PTZ909" s="30"/>
      <c r="PUA909" s="30"/>
      <c r="PUB909" s="30"/>
      <c r="PUC909" s="30"/>
      <c r="PUD909" s="30"/>
      <c r="PUE909" s="30"/>
      <c r="PUF909" s="30"/>
      <c r="PUG909" s="30"/>
      <c r="PUH909" s="30"/>
      <c r="PUI909" s="30"/>
      <c r="PUJ909" s="30"/>
      <c r="PUK909" s="30"/>
      <c r="PUL909" s="30"/>
      <c r="PUM909" s="30"/>
      <c r="PUN909" s="30"/>
      <c r="PUO909" s="30"/>
      <c r="PUP909" s="30"/>
      <c r="PUQ909" s="30"/>
      <c r="PUR909" s="30"/>
      <c r="PUS909" s="30"/>
      <c r="PUT909" s="30"/>
      <c r="PUU909" s="30"/>
      <c r="PUV909" s="30"/>
      <c r="PUW909" s="30"/>
      <c r="PUX909" s="30"/>
      <c r="PUY909" s="30"/>
      <c r="PUZ909" s="30"/>
      <c r="PVA909" s="30"/>
      <c r="PVB909" s="30"/>
      <c r="PVC909" s="30"/>
      <c r="PVD909" s="30"/>
      <c r="PVE909" s="30"/>
      <c r="PVF909" s="30"/>
      <c r="PVG909" s="30"/>
      <c r="PVH909" s="30"/>
      <c r="PVI909" s="30"/>
      <c r="PVJ909" s="30"/>
      <c r="PVK909" s="30"/>
      <c r="PVL909" s="30"/>
      <c r="PVM909" s="30"/>
      <c r="PVN909" s="30"/>
      <c r="PVO909" s="30"/>
      <c r="PVP909" s="30"/>
      <c r="PVQ909" s="30"/>
      <c r="PVR909" s="30"/>
      <c r="PVS909" s="30"/>
      <c r="PVT909" s="30"/>
      <c r="PVU909" s="30"/>
      <c r="PVV909" s="30"/>
      <c r="PVW909" s="30"/>
      <c r="PVX909" s="30"/>
      <c r="PVY909" s="30"/>
      <c r="PVZ909" s="30"/>
      <c r="PWA909" s="30"/>
      <c r="PWB909" s="30"/>
      <c r="PWC909" s="30"/>
      <c r="PWD909" s="30"/>
      <c r="PWE909" s="30"/>
      <c r="PWF909" s="30"/>
      <c r="PWG909" s="30"/>
      <c r="PWH909" s="30"/>
      <c r="PWI909" s="30"/>
      <c r="PWJ909" s="30"/>
      <c r="PWK909" s="30"/>
      <c r="PWL909" s="30"/>
      <c r="PWM909" s="30"/>
      <c r="PWN909" s="30"/>
      <c r="PWO909" s="30"/>
      <c r="PWP909" s="30"/>
      <c r="PWQ909" s="30"/>
      <c r="PWR909" s="30"/>
      <c r="PWS909" s="30"/>
      <c r="PWT909" s="30"/>
      <c r="PWU909" s="30"/>
      <c r="PWV909" s="30"/>
      <c r="PWW909" s="30"/>
      <c r="PWX909" s="30"/>
      <c r="PWY909" s="30"/>
      <c r="PWZ909" s="30"/>
      <c r="PXA909" s="30"/>
      <c r="PXB909" s="30"/>
      <c r="PXC909" s="30"/>
      <c r="PXD909" s="30"/>
      <c r="PXE909" s="30"/>
      <c r="PXF909" s="30"/>
      <c r="PXG909" s="30"/>
      <c r="PXH909" s="30"/>
      <c r="PXI909" s="30"/>
      <c r="PXJ909" s="30"/>
      <c r="PXK909" s="30"/>
      <c r="PXL909" s="30"/>
      <c r="PXM909" s="30"/>
      <c r="PXN909" s="30"/>
      <c r="PXO909" s="30"/>
      <c r="PXP909" s="30"/>
      <c r="PXQ909" s="30"/>
      <c r="PXR909" s="30"/>
      <c r="PXS909" s="30"/>
      <c r="PXT909" s="30"/>
      <c r="PXU909" s="30"/>
      <c r="PXV909" s="30"/>
      <c r="PXW909" s="30"/>
      <c r="PXX909" s="30"/>
      <c r="PXY909" s="30"/>
      <c r="PXZ909" s="30"/>
      <c r="PYA909" s="30"/>
      <c r="PYB909" s="30"/>
      <c r="PYC909" s="30"/>
      <c r="PYD909" s="30"/>
      <c r="PYE909" s="30"/>
      <c r="PYF909" s="30"/>
      <c r="PYG909" s="30"/>
      <c r="PYH909" s="30"/>
      <c r="PYI909" s="30"/>
      <c r="PYJ909" s="30"/>
      <c r="PYK909" s="30"/>
      <c r="PYL909" s="30"/>
      <c r="PYM909" s="30"/>
      <c r="PYN909" s="30"/>
      <c r="PYO909" s="30"/>
      <c r="PYP909" s="30"/>
      <c r="PYQ909" s="30"/>
      <c r="PYR909" s="30"/>
      <c r="PYS909" s="30"/>
      <c r="PYT909" s="30"/>
      <c r="PYU909" s="30"/>
      <c r="PYV909" s="30"/>
      <c r="PYW909" s="30"/>
      <c r="PYX909" s="30"/>
      <c r="PYY909" s="30"/>
      <c r="PYZ909" s="30"/>
      <c r="PZA909" s="30"/>
      <c r="PZB909" s="30"/>
      <c r="PZC909" s="30"/>
      <c r="PZD909" s="30"/>
      <c r="PZE909" s="30"/>
      <c r="PZF909" s="30"/>
      <c r="PZG909" s="30"/>
      <c r="PZH909" s="30"/>
      <c r="PZI909" s="30"/>
      <c r="PZJ909" s="30"/>
      <c r="PZK909" s="30"/>
      <c r="PZL909" s="30"/>
      <c r="PZM909" s="30"/>
      <c r="PZN909" s="30"/>
      <c r="PZO909" s="30"/>
      <c r="PZP909" s="30"/>
      <c r="PZQ909" s="30"/>
      <c r="PZR909" s="30"/>
      <c r="PZS909" s="30"/>
      <c r="PZT909" s="30"/>
      <c r="PZU909" s="30"/>
      <c r="PZV909" s="30"/>
      <c r="PZW909" s="30"/>
      <c r="PZX909" s="30"/>
      <c r="PZY909" s="30"/>
      <c r="PZZ909" s="30"/>
      <c r="QAA909" s="30"/>
      <c r="QAB909" s="30"/>
      <c r="QAC909" s="30"/>
      <c r="QAD909" s="30"/>
      <c r="QAE909" s="30"/>
      <c r="QAF909" s="30"/>
      <c r="QAG909" s="30"/>
      <c r="QAH909" s="30"/>
      <c r="QAI909" s="30"/>
      <c r="QAJ909" s="30"/>
      <c r="QAK909" s="30"/>
      <c r="QAL909" s="30"/>
      <c r="QAM909" s="30"/>
      <c r="QAN909" s="30"/>
      <c r="QAO909" s="30"/>
      <c r="QAP909" s="30"/>
      <c r="QAQ909" s="30"/>
      <c r="QAR909" s="30"/>
      <c r="QAS909" s="30"/>
      <c r="QAT909" s="30"/>
      <c r="QAU909" s="30"/>
      <c r="QAV909" s="30"/>
      <c r="QAW909" s="30"/>
      <c r="QAX909" s="30"/>
      <c r="QAY909" s="30"/>
      <c r="QAZ909" s="30"/>
      <c r="QBA909" s="30"/>
      <c r="QBB909" s="30"/>
      <c r="QBC909" s="30"/>
      <c r="QBD909" s="30"/>
      <c r="QBE909" s="30"/>
      <c r="QBF909" s="30"/>
      <c r="QBG909" s="30"/>
      <c r="QBH909" s="30"/>
      <c r="QBI909" s="30"/>
      <c r="QBJ909" s="30"/>
      <c r="QBK909" s="30"/>
      <c r="QBL909" s="30"/>
      <c r="QBM909" s="30"/>
      <c r="QBN909" s="30"/>
      <c r="QBO909" s="30"/>
      <c r="QBP909" s="30"/>
      <c r="QBQ909" s="30"/>
      <c r="QBR909" s="30"/>
      <c r="QBS909" s="30"/>
      <c r="QBT909" s="30"/>
      <c r="QBU909" s="30"/>
      <c r="QBV909" s="30"/>
      <c r="QBW909" s="30"/>
      <c r="QBX909" s="30"/>
      <c r="QBY909" s="30"/>
      <c r="QBZ909" s="30"/>
      <c r="QCA909" s="30"/>
      <c r="QCB909" s="30"/>
      <c r="QCC909" s="30"/>
      <c r="QCD909" s="30"/>
      <c r="QCE909" s="30"/>
      <c r="QCF909" s="30"/>
      <c r="QCG909" s="30"/>
      <c r="QCH909" s="30"/>
      <c r="QCI909" s="30"/>
      <c r="QCJ909" s="30"/>
      <c r="QCK909" s="30"/>
      <c r="QCL909" s="30"/>
      <c r="QCM909" s="30"/>
      <c r="QCN909" s="30"/>
      <c r="QCO909" s="30"/>
      <c r="QCP909" s="30"/>
      <c r="QCQ909" s="30"/>
      <c r="QCR909" s="30"/>
      <c r="QCS909" s="30"/>
      <c r="QCT909" s="30"/>
      <c r="QCU909" s="30"/>
      <c r="QCV909" s="30"/>
      <c r="QCW909" s="30"/>
      <c r="QCX909" s="30"/>
      <c r="QCY909" s="30"/>
      <c r="QCZ909" s="30"/>
      <c r="QDA909" s="30"/>
      <c r="QDB909" s="30"/>
      <c r="QDC909" s="30"/>
      <c r="QDD909" s="30"/>
      <c r="QDE909" s="30"/>
      <c r="QDF909" s="30"/>
      <c r="QDG909" s="30"/>
      <c r="QDH909" s="30"/>
      <c r="QDI909" s="30"/>
      <c r="QDJ909" s="30"/>
      <c r="QDK909" s="30"/>
      <c r="QDL909" s="30"/>
      <c r="QDM909" s="30"/>
      <c r="QDN909" s="30"/>
      <c r="QDO909" s="30"/>
      <c r="QDP909" s="30"/>
      <c r="QDQ909" s="30"/>
      <c r="QDR909" s="30"/>
      <c r="QDS909" s="30"/>
      <c r="QDT909" s="30"/>
      <c r="QDU909" s="30"/>
      <c r="QDV909" s="30"/>
      <c r="QDW909" s="30"/>
      <c r="QDX909" s="30"/>
      <c r="QDY909" s="30"/>
      <c r="QDZ909" s="30"/>
      <c r="QEA909" s="30"/>
      <c r="QEB909" s="30"/>
      <c r="QEC909" s="30"/>
      <c r="QED909" s="30"/>
      <c r="QEE909" s="30"/>
      <c r="QEF909" s="30"/>
      <c r="QEG909" s="30"/>
      <c r="QEH909" s="30"/>
      <c r="QEI909" s="30"/>
      <c r="QEJ909" s="30"/>
      <c r="QEK909" s="30"/>
      <c r="QEL909" s="30"/>
      <c r="QEM909" s="30"/>
      <c r="QEN909" s="30"/>
      <c r="QEO909" s="30"/>
      <c r="QEP909" s="30"/>
      <c r="QEQ909" s="30"/>
      <c r="QER909" s="30"/>
      <c r="QES909" s="30"/>
      <c r="QET909" s="30"/>
      <c r="QEU909" s="30"/>
      <c r="QEV909" s="30"/>
      <c r="QEW909" s="30"/>
      <c r="QEX909" s="30"/>
      <c r="QEY909" s="30"/>
      <c r="QEZ909" s="30"/>
      <c r="QFA909" s="30"/>
      <c r="QFB909" s="30"/>
      <c r="QFC909" s="30"/>
      <c r="QFD909" s="30"/>
      <c r="QFE909" s="30"/>
      <c r="QFF909" s="30"/>
      <c r="QFG909" s="30"/>
      <c r="QFH909" s="30"/>
      <c r="QFI909" s="30"/>
      <c r="QFJ909" s="30"/>
      <c r="QFK909" s="30"/>
      <c r="QFL909" s="30"/>
      <c r="QFM909" s="30"/>
      <c r="QFN909" s="30"/>
      <c r="QFO909" s="30"/>
      <c r="QFP909" s="30"/>
      <c r="QFQ909" s="30"/>
      <c r="QFR909" s="30"/>
      <c r="QFS909" s="30"/>
      <c r="QFT909" s="30"/>
      <c r="QFU909" s="30"/>
      <c r="QFV909" s="30"/>
      <c r="QFW909" s="30"/>
      <c r="QFX909" s="30"/>
      <c r="QFY909" s="30"/>
      <c r="QFZ909" s="30"/>
      <c r="QGA909" s="30"/>
      <c r="QGB909" s="30"/>
      <c r="QGC909" s="30"/>
      <c r="QGD909" s="30"/>
      <c r="QGE909" s="30"/>
      <c r="QGF909" s="30"/>
      <c r="QGG909" s="30"/>
      <c r="QGH909" s="30"/>
      <c r="QGI909" s="30"/>
      <c r="QGJ909" s="30"/>
      <c r="QGK909" s="30"/>
      <c r="QGL909" s="30"/>
      <c r="QGM909" s="30"/>
      <c r="QGN909" s="30"/>
      <c r="QGO909" s="30"/>
      <c r="QGP909" s="30"/>
      <c r="QGQ909" s="30"/>
      <c r="QGR909" s="30"/>
      <c r="QGS909" s="30"/>
      <c r="QGT909" s="30"/>
      <c r="QGU909" s="30"/>
      <c r="QGV909" s="30"/>
      <c r="QGW909" s="30"/>
      <c r="QGX909" s="30"/>
      <c r="QGY909" s="30"/>
      <c r="QGZ909" s="30"/>
      <c r="QHA909" s="30"/>
      <c r="QHB909" s="30"/>
      <c r="QHC909" s="30"/>
      <c r="QHD909" s="30"/>
      <c r="QHE909" s="30"/>
      <c r="QHF909" s="30"/>
      <c r="QHG909" s="30"/>
      <c r="QHH909" s="30"/>
      <c r="QHI909" s="30"/>
      <c r="QHJ909" s="30"/>
      <c r="QHK909" s="30"/>
      <c r="QHL909" s="30"/>
      <c r="QHM909" s="30"/>
      <c r="QHN909" s="30"/>
      <c r="QHO909" s="30"/>
      <c r="QHP909" s="30"/>
      <c r="QHQ909" s="30"/>
      <c r="QHR909" s="30"/>
      <c r="QHS909" s="30"/>
      <c r="QHT909" s="30"/>
      <c r="QHU909" s="30"/>
      <c r="QHV909" s="30"/>
      <c r="QHW909" s="30"/>
      <c r="QHX909" s="30"/>
      <c r="QHY909" s="30"/>
      <c r="QHZ909" s="30"/>
      <c r="QIA909" s="30"/>
      <c r="QIB909" s="30"/>
      <c r="QIC909" s="30"/>
      <c r="QID909" s="30"/>
      <c r="QIE909" s="30"/>
      <c r="QIF909" s="30"/>
      <c r="QIG909" s="30"/>
      <c r="QIH909" s="30"/>
      <c r="QII909" s="30"/>
      <c r="QIJ909" s="30"/>
      <c r="QIK909" s="30"/>
      <c r="QIL909" s="30"/>
      <c r="QIM909" s="30"/>
      <c r="QIN909" s="30"/>
      <c r="QIO909" s="30"/>
      <c r="QIP909" s="30"/>
      <c r="QIQ909" s="30"/>
      <c r="QIR909" s="30"/>
      <c r="QIS909" s="30"/>
      <c r="QIT909" s="30"/>
      <c r="QIU909" s="30"/>
      <c r="QIV909" s="30"/>
      <c r="QIW909" s="30"/>
      <c r="QIX909" s="30"/>
      <c r="QIY909" s="30"/>
      <c r="QIZ909" s="30"/>
      <c r="QJA909" s="30"/>
      <c r="QJB909" s="30"/>
      <c r="QJC909" s="30"/>
      <c r="QJD909" s="30"/>
      <c r="QJE909" s="30"/>
      <c r="QJF909" s="30"/>
      <c r="QJG909" s="30"/>
      <c r="QJH909" s="30"/>
      <c r="QJI909" s="30"/>
      <c r="QJJ909" s="30"/>
      <c r="QJK909" s="30"/>
      <c r="QJL909" s="30"/>
      <c r="QJM909" s="30"/>
      <c r="QJN909" s="30"/>
      <c r="QJO909" s="30"/>
      <c r="QJP909" s="30"/>
      <c r="QJQ909" s="30"/>
      <c r="QJR909" s="30"/>
      <c r="QJS909" s="30"/>
      <c r="QJT909" s="30"/>
      <c r="QJU909" s="30"/>
      <c r="QJV909" s="30"/>
      <c r="QJW909" s="30"/>
      <c r="QJX909" s="30"/>
      <c r="QJY909" s="30"/>
      <c r="QJZ909" s="30"/>
      <c r="QKA909" s="30"/>
      <c r="QKB909" s="30"/>
      <c r="QKC909" s="30"/>
      <c r="QKD909" s="30"/>
      <c r="QKE909" s="30"/>
      <c r="QKF909" s="30"/>
      <c r="QKG909" s="30"/>
      <c r="QKH909" s="30"/>
      <c r="QKI909" s="30"/>
      <c r="QKJ909" s="30"/>
      <c r="QKK909" s="30"/>
      <c r="QKL909" s="30"/>
      <c r="QKM909" s="30"/>
      <c r="QKN909" s="30"/>
      <c r="QKO909" s="30"/>
      <c r="QKP909" s="30"/>
      <c r="QKQ909" s="30"/>
      <c r="QKR909" s="30"/>
      <c r="QKS909" s="30"/>
      <c r="QKT909" s="30"/>
      <c r="QKU909" s="30"/>
      <c r="QKV909" s="30"/>
      <c r="QKW909" s="30"/>
      <c r="QKX909" s="30"/>
      <c r="QKY909" s="30"/>
      <c r="QKZ909" s="30"/>
      <c r="QLA909" s="30"/>
      <c r="QLB909" s="30"/>
      <c r="QLC909" s="30"/>
      <c r="QLD909" s="30"/>
      <c r="QLE909" s="30"/>
      <c r="QLF909" s="30"/>
      <c r="QLG909" s="30"/>
      <c r="QLH909" s="30"/>
      <c r="QLI909" s="30"/>
      <c r="QLJ909" s="30"/>
      <c r="QLK909" s="30"/>
      <c r="QLL909" s="30"/>
      <c r="QLM909" s="30"/>
      <c r="QLN909" s="30"/>
      <c r="QLO909" s="30"/>
      <c r="QLP909" s="30"/>
      <c r="QLQ909" s="30"/>
      <c r="QLR909" s="30"/>
      <c r="QLS909" s="30"/>
      <c r="QLT909" s="30"/>
      <c r="QLU909" s="30"/>
      <c r="QLV909" s="30"/>
      <c r="QLW909" s="30"/>
      <c r="QLX909" s="30"/>
      <c r="QLY909" s="30"/>
      <c r="QLZ909" s="30"/>
      <c r="QMA909" s="30"/>
      <c r="QMB909" s="30"/>
      <c r="QMC909" s="30"/>
      <c r="QMD909" s="30"/>
      <c r="QME909" s="30"/>
      <c r="QMF909" s="30"/>
      <c r="QMG909" s="30"/>
      <c r="QMH909" s="30"/>
      <c r="QMI909" s="30"/>
      <c r="QMJ909" s="30"/>
      <c r="QMK909" s="30"/>
      <c r="QML909" s="30"/>
      <c r="QMM909" s="30"/>
      <c r="QMN909" s="30"/>
      <c r="QMO909" s="30"/>
      <c r="QMP909" s="30"/>
      <c r="QMQ909" s="30"/>
      <c r="QMR909" s="30"/>
      <c r="QMS909" s="30"/>
      <c r="QMT909" s="30"/>
      <c r="QMU909" s="30"/>
      <c r="QMV909" s="30"/>
      <c r="QMW909" s="30"/>
      <c r="QMX909" s="30"/>
      <c r="QMY909" s="30"/>
      <c r="QMZ909" s="30"/>
      <c r="QNA909" s="30"/>
      <c r="QNB909" s="30"/>
      <c r="QNC909" s="30"/>
      <c r="QND909" s="30"/>
      <c r="QNE909" s="30"/>
      <c r="QNF909" s="30"/>
      <c r="QNG909" s="30"/>
      <c r="QNH909" s="30"/>
      <c r="QNI909" s="30"/>
      <c r="QNJ909" s="30"/>
      <c r="QNK909" s="30"/>
      <c r="QNL909" s="30"/>
      <c r="QNM909" s="30"/>
      <c r="QNN909" s="30"/>
      <c r="QNO909" s="30"/>
      <c r="QNP909" s="30"/>
      <c r="QNQ909" s="30"/>
      <c r="QNR909" s="30"/>
      <c r="QNS909" s="30"/>
      <c r="QNT909" s="30"/>
      <c r="QNU909" s="30"/>
      <c r="QNV909" s="30"/>
      <c r="QNW909" s="30"/>
      <c r="QNX909" s="30"/>
      <c r="QNY909" s="30"/>
      <c r="QNZ909" s="30"/>
      <c r="QOA909" s="30"/>
      <c r="QOB909" s="30"/>
      <c r="QOC909" s="30"/>
      <c r="QOD909" s="30"/>
      <c r="QOE909" s="30"/>
      <c r="QOF909" s="30"/>
      <c r="QOG909" s="30"/>
      <c r="QOH909" s="30"/>
      <c r="QOI909" s="30"/>
      <c r="QOJ909" s="30"/>
      <c r="QOK909" s="30"/>
      <c r="QOL909" s="30"/>
      <c r="QOM909" s="30"/>
      <c r="QON909" s="30"/>
      <c r="QOO909" s="30"/>
      <c r="QOP909" s="30"/>
      <c r="QOQ909" s="30"/>
      <c r="QOR909" s="30"/>
      <c r="QOS909" s="30"/>
      <c r="QOT909" s="30"/>
      <c r="QOU909" s="30"/>
      <c r="QOV909" s="30"/>
      <c r="QOW909" s="30"/>
      <c r="QOX909" s="30"/>
      <c r="QOY909" s="30"/>
      <c r="QOZ909" s="30"/>
      <c r="QPA909" s="30"/>
      <c r="QPB909" s="30"/>
      <c r="QPC909" s="30"/>
      <c r="QPD909" s="30"/>
      <c r="QPE909" s="30"/>
      <c r="QPF909" s="30"/>
      <c r="QPG909" s="30"/>
      <c r="QPH909" s="30"/>
      <c r="QPI909" s="30"/>
      <c r="QPJ909" s="30"/>
      <c r="QPK909" s="30"/>
      <c r="QPL909" s="30"/>
      <c r="QPM909" s="30"/>
      <c r="QPN909" s="30"/>
      <c r="QPO909" s="30"/>
      <c r="QPP909" s="30"/>
      <c r="QPQ909" s="30"/>
      <c r="QPR909" s="30"/>
      <c r="QPS909" s="30"/>
      <c r="QPT909" s="30"/>
      <c r="QPU909" s="30"/>
      <c r="QPV909" s="30"/>
      <c r="QPW909" s="30"/>
      <c r="QPX909" s="30"/>
      <c r="QPY909" s="30"/>
      <c r="QPZ909" s="30"/>
      <c r="QQA909" s="30"/>
      <c r="QQB909" s="30"/>
      <c r="QQC909" s="30"/>
      <c r="QQD909" s="30"/>
      <c r="QQE909" s="30"/>
      <c r="QQF909" s="30"/>
      <c r="QQG909" s="30"/>
      <c r="QQH909" s="30"/>
      <c r="QQI909" s="30"/>
      <c r="QQJ909" s="30"/>
      <c r="QQK909" s="30"/>
      <c r="QQL909" s="30"/>
      <c r="QQM909" s="30"/>
      <c r="QQN909" s="30"/>
      <c r="QQO909" s="30"/>
      <c r="QQP909" s="30"/>
      <c r="QQQ909" s="30"/>
      <c r="QQR909" s="30"/>
      <c r="QQS909" s="30"/>
      <c r="QQT909" s="30"/>
      <c r="QQU909" s="30"/>
      <c r="QQV909" s="30"/>
      <c r="QQW909" s="30"/>
      <c r="QQX909" s="30"/>
      <c r="QQY909" s="30"/>
      <c r="QQZ909" s="30"/>
      <c r="QRA909" s="30"/>
      <c r="QRB909" s="30"/>
      <c r="QRC909" s="30"/>
      <c r="QRD909" s="30"/>
      <c r="QRE909" s="30"/>
      <c r="QRF909" s="30"/>
      <c r="QRG909" s="30"/>
      <c r="QRH909" s="30"/>
      <c r="QRI909" s="30"/>
      <c r="QRJ909" s="30"/>
      <c r="QRK909" s="30"/>
      <c r="QRL909" s="30"/>
      <c r="QRM909" s="30"/>
      <c r="QRN909" s="30"/>
      <c r="QRO909" s="30"/>
      <c r="QRP909" s="30"/>
      <c r="QRQ909" s="30"/>
      <c r="QRR909" s="30"/>
      <c r="QRS909" s="30"/>
      <c r="QRT909" s="30"/>
      <c r="QRU909" s="30"/>
      <c r="QRV909" s="30"/>
      <c r="QRW909" s="30"/>
      <c r="QRX909" s="30"/>
      <c r="QRY909" s="30"/>
      <c r="QRZ909" s="30"/>
      <c r="QSA909" s="30"/>
      <c r="QSB909" s="30"/>
      <c r="QSC909" s="30"/>
      <c r="QSD909" s="30"/>
      <c r="QSE909" s="30"/>
      <c r="QSF909" s="30"/>
      <c r="QSG909" s="30"/>
      <c r="QSH909" s="30"/>
      <c r="QSI909" s="30"/>
      <c r="QSJ909" s="30"/>
      <c r="QSK909" s="30"/>
      <c r="QSL909" s="30"/>
      <c r="QSM909" s="30"/>
      <c r="QSN909" s="30"/>
      <c r="QSO909" s="30"/>
      <c r="QSP909" s="30"/>
      <c r="QSQ909" s="30"/>
      <c r="QSR909" s="30"/>
      <c r="QSS909" s="30"/>
      <c r="QST909" s="30"/>
      <c r="QSU909" s="30"/>
      <c r="QSV909" s="30"/>
      <c r="QSW909" s="30"/>
      <c r="QSX909" s="30"/>
      <c r="QSY909" s="30"/>
      <c r="QSZ909" s="30"/>
      <c r="QTA909" s="30"/>
      <c r="QTB909" s="30"/>
      <c r="QTC909" s="30"/>
      <c r="QTD909" s="30"/>
      <c r="QTE909" s="30"/>
      <c r="QTF909" s="30"/>
      <c r="QTG909" s="30"/>
      <c r="QTH909" s="30"/>
      <c r="QTI909" s="30"/>
      <c r="QTJ909" s="30"/>
      <c r="QTK909" s="30"/>
      <c r="QTL909" s="30"/>
      <c r="QTM909" s="30"/>
      <c r="QTN909" s="30"/>
      <c r="QTO909" s="30"/>
      <c r="QTP909" s="30"/>
      <c r="QTQ909" s="30"/>
      <c r="QTR909" s="30"/>
      <c r="QTS909" s="30"/>
      <c r="QTT909" s="30"/>
      <c r="QTU909" s="30"/>
      <c r="QTV909" s="30"/>
      <c r="QTW909" s="30"/>
      <c r="QTX909" s="30"/>
      <c r="QTY909" s="30"/>
      <c r="QTZ909" s="30"/>
      <c r="QUA909" s="30"/>
      <c r="QUB909" s="30"/>
      <c r="QUC909" s="30"/>
      <c r="QUD909" s="30"/>
      <c r="QUE909" s="30"/>
      <c r="QUF909" s="30"/>
      <c r="QUG909" s="30"/>
      <c r="QUH909" s="30"/>
      <c r="QUI909" s="30"/>
      <c r="QUJ909" s="30"/>
      <c r="QUK909" s="30"/>
      <c r="QUL909" s="30"/>
      <c r="QUM909" s="30"/>
      <c r="QUN909" s="30"/>
      <c r="QUO909" s="30"/>
      <c r="QUP909" s="30"/>
      <c r="QUQ909" s="30"/>
      <c r="QUR909" s="30"/>
      <c r="QUS909" s="30"/>
      <c r="QUT909" s="30"/>
      <c r="QUU909" s="30"/>
      <c r="QUV909" s="30"/>
      <c r="QUW909" s="30"/>
      <c r="QUX909" s="30"/>
      <c r="QUY909" s="30"/>
      <c r="QUZ909" s="30"/>
      <c r="QVA909" s="30"/>
      <c r="QVB909" s="30"/>
      <c r="QVC909" s="30"/>
      <c r="QVD909" s="30"/>
      <c r="QVE909" s="30"/>
      <c r="QVF909" s="30"/>
      <c r="QVG909" s="30"/>
      <c r="QVH909" s="30"/>
      <c r="QVI909" s="30"/>
      <c r="QVJ909" s="30"/>
      <c r="QVK909" s="30"/>
      <c r="QVL909" s="30"/>
      <c r="QVM909" s="30"/>
      <c r="QVN909" s="30"/>
      <c r="QVO909" s="30"/>
      <c r="QVP909" s="30"/>
      <c r="QVQ909" s="30"/>
      <c r="QVR909" s="30"/>
      <c r="QVS909" s="30"/>
      <c r="QVT909" s="30"/>
      <c r="QVU909" s="30"/>
      <c r="QVV909" s="30"/>
      <c r="QVW909" s="30"/>
      <c r="QVX909" s="30"/>
      <c r="QVY909" s="30"/>
      <c r="QVZ909" s="30"/>
      <c r="QWA909" s="30"/>
      <c r="QWB909" s="30"/>
      <c r="QWC909" s="30"/>
      <c r="QWD909" s="30"/>
      <c r="QWE909" s="30"/>
      <c r="QWF909" s="30"/>
      <c r="QWG909" s="30"/>
      <c r="QWH909" s="30"/>
      <c r="QWI909" s="30"/>
      <c r="QWJ909" s="30"/>
      <c r="QWK909" s="30"/>
      <c r="QWL909" s="30"/>
      <c r="QWM909" s="30"/>
      <c r="QWN909" s="30"/>
      <c r="QWO909" s="30"/>
      <c r="QWP909" s="30"/>
      <c r="QWQ909" s="30"/>
      <c r="QWR909" s="30"/>
      <c r="QWS909" s="30"/>
      <c r="QWT909" s="30"/>
      <c r="QWU909" s="30"/>
      <c r="QWV909" s="30"/>
      <c r="QWW909" s="30"/>
      <c r="QWX909" s="30"/>
      <c r="QWY909" s="30"/>
      <c r="QWZ909" s="30"/>
      <c r="QXA909" s="30"/>
      <c r="QXB909" s="30"/>
      <c r="QXC909" s="30"/>
      <c r="QXD909" s="30"/>
      <c r="QXE909" s="30"/>
      <c r="QXF909" s="30"/>
      <c r="QXG909" s="30"/>
      <c r="QXH909" s="30"/>
      <c r="QXI909" s="30"/>
      <c r="QXJ909" s="30"/>
      <c r="QXK909" s="30"/>
      <c r="QXL909" s="30"/>
      <c r="QXM909" s="30"/>
      <c r="QXN909" s="30"/>
      <c r="QXO909" s="30"/>
      <c r="QXP909" s="30"/>
      <c r="QXQ909" s="30"/>
      <c r="QXR909" s="30"/>
      <c r="QXS909" s="30"/>
      <c r="QXT909" s="30"/>
      <c r="QXU909" s="30"/>
      <c r="QXV909" s="30"/>
      <c r="QXW909" s="30"/>
      <c r="QXX909" s="30"/>
      <c r="QXY909" s="30"/>
      <c r="QXZ909" s="30"/>
      <c r="QYA909" s="30"/>
      <c r="QYB909" s="30"/>
      <c r="QYC909" s="30"/>
      <c r="QYD909" s="30"/>
      <c r="QYE909" s="30"/>
      <c r="QYF909" s="30"/>
      <c r="QYG909" s="30"/>
      <c r="QYH909" s="30"/>
      <c r="QYI909" s="30"/>
      <c r="QYJ909" s="30"/>
      <c r="QYK909" s="30"/>
      <c r="QYL909" s="30"/>
      <c r="QYM909" s="30"/>
      <c r="QYN909" s="30"/>
      <c r="QYO909" s="30"/>
      <c r="QYP909" s="30"/>
      <c r="QYQ909" s="30"/>
      <c r="QYR909" s="30"/>
      <c r="QYS909" s="30"/>
      <c r="QYT909" s="30"/>
      <c r="QYU909" s="30"/>
      <c r="QYV909" s="30"/>
      <c r="QYW909" s="30"/>
      <c r="QYX909" s="30"/>
      <c r="QYY909" s="30"/>
      <c r="QYZ909" s="30"/>
      <c r="QZA909" s="30"/>
      <c r="QZB909" s="30"/>
      <c r="QZC909" s="30"/>
      <c r="QZD909" s="30"/>
      <c r="QZE909" s="30"/>
      <c r="QZF909" s="30"/>
      <c r="QZG909" s="30"/>
      <c r="QZH909" s="30"/>
      <c r="QZI909" s="30"/>
      <c r="QZJ909" s="30"/>
      <c r="QZK909" s="30"/>
      <c r="QZL909" s="30"/>
      <c r="QZM909" s="30"/>
      <c r="QZN909" s="30"/>
      <c r="QZO909" s="30"/>
      <c r="QZP909" s="30"/>
      <c r="QZQ909" s="30"/>
      <c r="QZR909" s="30"/>
      <c r="QZS909" s="30"/>
      <c r="QZT909" s="30"/>
      <c r="QZU909" s="30"/>
      <c r="QZV909" s="30"/>
      <c r="QZW909" s="30"/>
      <c r="QZX909" s="30"/>
      <c r="QZY909" s="30"/>
      <c r="QZZ909" s="30"/>
      <c r="RAA909" s="30"/>
      <c r="RAB909" s="30"/>
      <c r="RAC909" s="30"/>
      <c r="RAD909" s="30"/>
      <c r="RAE909" s="30"/>
      <c r="RAF909" s="30"/>
      <c r="RAG909" s="30"/>
      <c r="RAH909" s="30"/>
      <c r="RAI909" s="30"/>
      <c r="RAJ909" s="30"/>
      <c r="RAK909" s="30"/>
      <c r="RAL909" s="30"/>
      <c r="RAM909" s="30"/>
      <c r="RAN909" s="30"/>
      <c r="RAO909" s="30"/>
      <c r="RAP909" s="30"/>
      <c r="RAQ909" s="30"/>
      <c r="RAR909" s="30"/>
      <c r="RAS909" s="30"/>
      <c r="RAT909" s="30"/>
      <c r="RAU909" s="30"/>
      <c r="RAV909" s="30"/>
      <c r="RAW909" s="30"/>
      <c r="RAX909" s="30"/>
      <c r="RAY909" s="30"/>
      <c r="RAZ909" s="30"/>
      <c r="RBA909" s="30"/>
      <c r="RBB909" s="30"/>
      <c r="RBC909" s="30"/>
      <c r="RBD909" s="30"/>
      <c r="RBE909" s="30"/>
      <c r="RBF909" s="30"/>
      <c r="RBG909" s="30"/>
      <c r="RBH909" s="30"/>
      <c r="RBI909" s="30"/>
      <c r="RBJ909" s="30"/>
      <c r="RBK909" s="30"/>
      <c r="RBL909" s="30"/>
      <c r="RBM909" s="30"/>
      <c r="RBN909" s="30"/>
      <c r="RBO909" s="30"/>
      <c r="RBP909" s="30"/>
      <c r="RBQ909" s="30"/>
      <c r="RBR909" s="30"/>
      <c r="RBS909" s="30"/>
      <c r="RBT909" s="30"/>
      <c r="RBU909" s="30"/>
      <c r="RBV909" s="30"/>
      <c r="RBW909" s="30"/>
      <c r="RBX909" s="30"/>
      <c r="RBY909" s="30"/>
      <c r="RBZ909" s="30"/>
      <c r="RCA909" s="30"/>
      <c r="RCB909" s="30"/>
      <c r="RCC909" s="30"/>
      <c r="RCD909" s="30"/>
      <c r="RCE909" s="30"/>
      <c r="RCF909" s="30"/>
      <c r="RCG909" s="30"/>
      <c r="RCH909" s="30"/>
      <c r="RCI909" s="30"/>
      <c r="RCJ909" s="30"/>
      <c r="RCK909" s="30"/>
      <c r="RCL909" s="30"/>
      <c r="RCM909" s="30"/>
      <c r="RCN909" s="30"/>
      <c r="RCO909" s="30"/>
      <c r="RCP909" s="30"/>
      <c r="RCQ909" s="30"/>
      <c r="RCR909" s="30"/>
      <c r="RCS909" s="30"/>
      <c r="RCT909" s="30"/>
      <c r="RCU909" s="30"/>
      <c r="RCV909" s="30"/>
      <c r="RCW909" s="30"/>
      <c r="RCX909" s="30"/>
      <c r="RCY909" s="30"/>
      <c r="RCZ909" s="30"/>
      <c r="RDA909" s="30"/>
      <c r="RDB909" s="30"/>
      <c r="RDC909" s="30"/>
      <c r="RDD909" s="30"/>
      <c r="RDE909" s="30"/>
      <c r="RDF909" s="30"/>
      <c r="RDG909" s="30"/>
      <c r="RDH909" s="30"/>
      <c r="RDI909" s="30"/>
      <c r="RDJ909" s="30"/>
      <c r="RDK909" s="30"/>
      <c r="RDL909" s="30"/>
      <c r="RDM909" s="30"/>
      <c r="RDN909" s="30"/>
      <c r="RDO909" s="30"/>
      <c r="RDP909" s="30"/>
      <c r="RDQ909" s="30"/>
      <c r="RDR909" s="30"/>
      <c r="RDS909" s="30"/>
      <c r="RDT909" s="30"/>
      <c r="RDU909" s="30"/>
      <c r="RDV909" s="30"/>
      <c r="RDW909" s="30"/>
      <c r="RDX909" s="30"/>
      <c r="RDY909" s="30"/>
      <c r="RDZ909" s="30"/>
      <c r="REA909" s="30"/>
      <c r="REB909" s="30"/>
      <c r="REC909" s="30"/>
      <c r="RED909" s="30"/>
      <c r="REE909" s="30"/>
      <c r="REF909" s="30"/>
      <c r="REG909" s="30"/>
      <c r="REH909" s="30"/>
      <c r="REI909" s="30"/>
      <c r="REJ909" s="30"/>
      <c r="REK909" s="30"/>
      <c r="REL909" s="30"/>
      <c r="REM909" s="30"/>
      <c r="REN909" s="30"/>
      <c r="REO909" s="30"/>
      <c r="REP909" s="30"/>
      <c r="REQ909" s="30"/>
      <c r="RER909" s="30"/>
      <c r="RES909" s="30"/>
      <c r="RET909" s="30"/>
      <c r="REU909" s="30"/>
      <c r="REV909" s="30"/>
      <c r="REW909" s="30"/>
      <c r="REX909" s="30"/>
      <c r="REY909" s="30"/>
      <c r="REZ909" s="30"/>
      <c r="RFA909" s="30"/>
      <c r="RFB909" s="30"/>
      <c r="RFC909" s="30"/>
      <c r="RFD909" s="30"/>
      <c r="RFE909" s="30"/>
      <c r="RFF909" s="30"/>
      <c r="RFG909" s="30"/>
      <c r="RFH909" s="30"/>
      <c r="RFI909" s="30"/>
      <c r="RFJ909" s="30"/>
      <c r="RFK909" s="30"/>
      <c r="RFL909" s="30"/>
      <c r="RFM909" s="30"/>
      <c r="RFN909" s="30"/>
      <c r="RFO909" s="30"/>
      <c r="RFP909" s="30"/>
      <c r="RFQ909" s="30"/>
      <c r="RFR909" s="30"/>
      <c r="RFS909" s="30"/>
      <c r="RFT909" s="30"/>
      <c r="RFU909" s="30"/>
      <c r="RFV909" s="30"/>
      <c r="RFW909" s="30"/>
      <c r="RFX909" s="30"/>
      <c r="RFY909" s="30"/>
      <c r="RFZ909" s="30"/>
      <c r="RGA909" s="30"/>
      <c r="RGB909" s="30"/>
      <c r="RGC909" s="30"/>
      <c r="RGD909" s="30"/>
      <c r="RGE909" s="30"/>
      <c r="RGF909" s="30"/>
      <c r="RGG909" s="30"/>
      <c r="RGH909" s="30"/>
      <c r="RGI909" s="30"/>
      <c r="RGJ909" s="30"/>
      <c r="RGK909" s="30"/>
      <c r="RGL909" s="30"/>
      <c r="RGM909" s="30"/>
      <c r="RGN909" s="30"/>
      <c r="RGO909" s="30"/>
      <c r="RGP909" s="30"/>
      <c r="RGQ909" s="30"/>
      <c r="RGR909" s="30"/>
      <c r="RGS909" s="30"/>
      <c r="RGT909" s="30"/>
      <c r="RGU909" s="30"/>
      <c r="RGV909" s="30"/>
      <c r="RGW909" s="30"/>
      <c r="RGX909" s="30"/>
      <c r="RGY909" s="30"/>
      <c r="RGZ909" s="30"/>
      <c r="RHA909" s="30"/>
      <c r="RHB909" s="30"/>
      <c r="RHC909" s="30"/>
      <c r="RHD909" s="30"/>
      <c r="RHE909" s="30"/>
      <c r="RHF909" s="30"/>
      <c r="RHG909" s="30"/>
      <c r="RHH909" s="30"/>
      <c r="RHI909" s="30"/>
      <c r="RHJ909" s="30"/>
      <c r="RHK909" s="30"/>
      <c r="RHL909" s="30"/>
      <c r="RHM909" s="30"/>
      <c r="RHN909" s="30"/>
      <c r="RHO909" s="30"/>
      <c r="RHP909" s="30"/>
      <c r="RHQ909" s="30"/>
      <c r="RHR909" s="30"/>
      <c r="RHS909" s="30"/>
      <c r="RHT909" s="30"/>
      <c r="RHU909" s="30"/>
      <c r="RHV909" s="30"/>
      <c r="RHW909" s="30"/>
      <c r="RHX909" s="30"/>
      <c r="RHY909" s="30"/>
      <c r="RHZ909" s="30"/>
      <c r="RIA909" s="30"/>
      <c r="RIB909" s="30"/>
      <c r="RIC909" s="30"/>
      <c r="RID909" s="30"/>
      <c r="RIE909" s="30"/>
      <c r="RIF909" s="30"/>
      <c r="RIG909" s="30"/>
      <c r="RIH909" s="30"/>
      <c r="RII909" s="30"/>
      <c r="RIJ909" s="30"/>
      <c r="RIK909" s="30"/>
      <c r="RIL909" s="30"/>
      <c r="RIM909" s="30"/>
      <c r="RIN909" s="30"/>
      <c r="RIO909" s="30"/>
      <c r="RIP909" s="30"/>
      <c r="RIQ909" s="30"/>
      <c r="RIR909" s="30"/>
      <c r="RIS909" s="30"/>
      <c r="RIT909" s="30"/>
      <c r="RIU909" s="30"/>
      <c r="RIV909" s="30"/>
      <c r="RIW909" s="30"/>
      <c r="RIX909" s="30"/>
      <c r="RIY909" s="30"/>
      <c r="RIZ909" s="30"/>
      <c r="RJA909" s="30"/>
      <c r="RJB909" s="30"/>
      <c r="RJC909" s="30"/>
      <c r="RJD909" s="30"/>
      <c r="RJE909" s="30"/>
      <c r="RJF909" s="30"/>
      <c r="RJG909" s="30"/>
      <c r="RJH909" s="30"/>
      <c r="RJI909" s="30"/>
      <c r="RJJ909" s="30"/>
      <c r="RJK909" s="30"/>
      <c r="RJL909" s="30"/>
      <c r="RJM909" s="30"/>
      <c r="RJN909" s="30"/>
      <c r="RJO909" s="30"/>
      <c r="RJP909" s="30"/>
      <c r="RJQ909" s="30"/>
      <c r="RJR909" s="30"/>
      <c r="RJS909" s="30"/>
      <c r="RJT909" s="30"/>
      <c r="RJU909" s="30"/>
      <c r="RJV909" s="30"/>
      <c r="RJW909" s="30"/>
      <c r="RJX909" s="30"/>
      <c r="RJY909" s="30"/>
      <c r="RJZ909" s="30"/>
      <c r="RKA909" s="30"/>
      <c r="RKB909" s="30"/>
      <c r="RKC909" s="30"/>
      <c r="RKD909" s="30"/>
      <c r="RKE909" s="30"/>
      <c r="RKF909" s="30"/>
      <c r="RKG909" s="30"/>
      <c r="RKH909" s="30"/>
      <c r="RKI909" s="30"/>
      <c r="RKJ909" s="30"/>
      <c r="RKK909" s="30"/>
      <c r="RKL909" s="30"/>
      <c r="RKM909" s="30"/>
      <c r="RKN909" s="30"/>
      <c r="RKO909" s="30"/>
      <c r="RKP909" s="30"/>
      <c r="RKQ909" s="30"/>
      <c r="RKR909" s="30"/>
      <c r="RKS909" s="30"/>
      <c r="RKT909" s="30"/>
      <c r="RKU909" s="30"/>
      <c r="RKV909" s="30"/>
      <c r="RKW909" s="30"/>
      <c r="RKX909" s="30"/>
      <c r="RKY909" s="30"/>
      <c r="RKZ909" s="30"/>
      <c r="RLA909" s="30"/>
      <c r="RLB909" s="30"/>
      <c r="RLC909" s="30"/>
      <c r="RLD909" s="30"/>
      <c r="RLE909" s="30"/>
      <c r="RLF909" s="30"/>
      <c r="RLG909" s="30"/>
      <c r="RLH909" s="30"/>
      <c r="RLI909" s="30"/>
      <c r="RLJ909" s="30"/>
      <c r="RLK909" s="30"/>
      <c r="RLL909" s="30"/>
      <c r="RLM909" s="30"/>
      <c r="RLN909" s="30"/>
      <c r="RLO909" s="30"/>
      <c r="RLP909" s="30"/>
      <c r="RLQ909" s="30"/>
      <c r="RLR909" s="30"/>
      <c r="RLS909" s="30"/>
      <c r="RLT909" s="30"/>
      <c r="RLU909" s="30"/>
      <c r="RLV909" s="30"/>
      <c r="RLW909" s="30"/>
      <c r="RLX909" s="30"/>
      <c r="RLY909" s="30"/>
      <c r="RLZ909" s="30"/>
      <c r="RMA909" s="30"/>
      <c r="RMB909" s="30"/>
      <c r="RMC909" s="30"/>
      <c r="RMD909" s="30"/>
      <c r="RME909" s="30"/>
      <c r="RMF909" s="30"/>
      <c r="RMG909" s="30"/>
      <c r="RMH909" s="30"/>
      <c r="RMI909" s="30"/>
      <c r="RMJ909" s="30"/>
      <c r="RMK909" s="30"/>
      <c r="RML909" s="30"/>
      <c r="RMM909" s="30"/>
      <c r="RMN909" s="30"/>
      <c r="RMO909" s="30"/>
      <c r="RMP909" s="30"/>
      <c r="RMQ909" s="30"/>
      <c r="RMR909" s="30"/>
      <c r="RMS909" s="30"/>
      <c r="RMT909" s="30"/>
      <c r="RMU909" s="30"/>
      <c r="RMV909" s="30"/>
      <c r="RMW909" s="30"/>
      <c r="RMX909" s="30"/>
      <c r="RMY909" s="30"/>
      <c r="RMZ909" s="30"/>
      <c r="RNA909" s="30"/>
      <c r="RNB909" s="30"/>
      <c r="RNC909" s="30"/>
      <c r="RND909" s="30"/>
      <c r="RNE909" s="30"/>
      <c r="RNF909" s="30"/>
      <c r="RNG909" s="30"/>
      <c r="RNH909" s="30"/>
      <c r="RNI909" s="30"/>
      <c r="RNJ909" s="30"/>
      <c r="RNK909" s="30"/>
      <c r="RNL909" s="30"/>
      <c r="RNM909" s="30"/>
      <c r="RNN909" s="30"/>
      <c r="RNO909" s="30"/>
      <c r="RNP909" s="30"/>
      <c r="RNQ909" s="30"/>
      <c r="RNR909" s="30"/>
      <c r="RNS909" s="30"/>
      <c r="RNT909" s="30"/>
      <c r="RNU909" s="30"/>
      <c r="RNV909" s="30"/>
      <c r="RNW909" s="30"/>
      <c r="RNX909" s="30"/>
      <c r="RNY909" s="30"/>
      <c r="RNZ909" s="30"/>
      <c r="ROA909" s="30"/>
      <c r="ROB909" s="30"/>
      <c r="ROC909" s="30"/>
      <c r="ROD909" s="30"/>
      <c r="ROE909" s="30"/>
      <c r="ROF909" s="30"/>
      <c r="ROG909" s="30"/>
      <c r="ROH909" s="30"/>
      <c r="ROI909" s="30"/>
      <c r="ROJ909" s="30"/>
      <c r="ROK909" s="30"/>
      <c r="ROL909" s="30"/>
      <c r="ROM909" s="30"/>
      <c r="RON909" s="30"/>
      <c r="ROO909" s="30"/>
      <c r="ROP909" s="30"/>
      <c r="ROQ909" s="30"/>
      <c r="ROR909" s="30"/>
      <c r="ROS909" s="30"/>
      <c r="ROT909" s="30"/>
      <c r="ROU909" s="30"/>
      <c r="ROV909" s="30"/>
      <c r="ROW909" s="30"/>
      <c r="ROX909" s="30"/>
      <c r="ROY909" s="30"/>
      <c r="ROZ909" s="30"/>
      <c r="RPA909" s="30"/>
      <c r="RPB909" s="30"/>
      <c r="RPC909" s="30"/>
      <c r="RPD909" s="30"/>
      <c r="RPE909" s="30"/>
      <c r="RPF909" s="30"/>
      <c r="RPG909" s="30"/>
      <c r="RPH909" s="30"/>
      <c r="RPI909" s="30"/>
      <c r="RPJ909" s="30"/>
      <c r="RPK909" s="30"/>
      <c r="RPL909" s="30"/>
      <c r="RPM909" s="30"/>
      <c r="RPN909" s="30"/>
      <c r="RPO909" s="30"/>
      <c r="RPP909" s="30"/>
      <c r="RPQ909" s="30"/>
      <c r="RPR909" s="30"/>
      <c r="RPS909" s="30"/>
      <c r="RPT909" s="30"/>
      <c r="RPU909" s="30"/>
      <c r="RPV909" s="30"/>
      <c r="RPW909" s="30"/>
      <c r="RPX909" s="30"/>
      <c r="RPY909" s="30"/>
      <c r="RPZ909" s="30"/>
      <c r="RQA909" s="30"/>
      <c r="RQB909" s="30"/>
      <c r="RQC909" s="30"/>
      <c r="RQD909" s="30"/>
      <c r="RQE909" s="30"/>
      <c r="RQF909" s="30"/>
      <c r="RQG909" s="30"/>
      <c r="RQH909" s="30"/>
      <c r="RQI909" s="30"/>
      <c r="RQJ909" s="30"/>
      <c r="RQK909" s="30"/>
      <c r="RQL909" s="30"/>
      <c r="RQM909" s="30"/>
      <c r="RQN909" s="30"/>
      <c r="RQO909" s="30"/>
      <c r="RQP909" s="30"/>
      <c r="RQQ909" s="30"/>
      <c r="RQR909" s="30"/>
      <c r="RQS909" s="30"/>
      <c r="RQT909" s="30"/>
      <c r="RQU909" s="30"/>
      <c r="RQV909" s="30"/>
      <c r="RQW909" s="30"/>
      <c r="RQX909" s="30"/>
      <c r="RQY909" s="30"/>
      <c r="RQZ909" s="30"/>
      <c r="RRA909" s="30"/>
      <c r="RRB909" s="30"/>
      <c r="RRC909" s="30"/>
      <c r="RRD909" s="30"/>
      <c r="RRE909" s="30"/>
      <c r="RRF909" s="30"/>
      <c r="RRG909" s="30"/>
      <c r="RRH909" s="30"/>
      <c r="RRI909" s="30"/>
      <c r="RRJ909" s="30"/>
      <c r="RRK909" s="30"/>
      <c r="RRL909" s="30"/>
      <c r="RRM909" s="30"/>
      <c r="RRN909" s="30"/>
      <c r="RRO909" s="30"/>
      <c r="RRP909" s="30"/>
      <c r="RRQ909" s="30"/>
      <c r="RRR909" s="30"/>
      <c r="RRS909" s="30"/>
      <c r="RRT909" s="30"/>
      <c r="RRU909" s="30"/>
      <c r="RRV909" s="30"/>
      <c r="RRW909" s="30"/>
      <c r="RRX909" s="30"/>
      <c r="RRY909" s="30"/>
      <c r="RRZ909" s="30"/>
      <c r="RSA909" s="30"/>
      <c r="RSB909" s="30"/>
      <c r="RSC909" s="30"/>
      <c r="RSD909" s="30"/>
      <c r="RSE909" s="30"/>
      <c r="RSF909" s="30"/>
      <c r="RSG909" s="30"/>
      <c r="RSH909" s="30"/>
      <c r="RSI909" s="30"/>
      <c r="RSJ909" s="30"/>
      <c r="RSK909" s="30"/>
      <c r="RSL909" s="30"/>
      <c r="RSM909" s="30"/>
      <c r="RSN909" s="30"/>
      <c r="RSO909" s="30"/>
      <c r="RSP909" s="30"/>
      <c r="RSQ909" s="30"/>
      <c r="RSR909" s="30"/>
      <c r="RSS909" s="30"/>
      <c r="RST909" s="30"/>
      <c r="RSU909" s="30"/>
      <c r="RSV909" s="30"/>
      <c r="RSW909" s="30"/>
      <c r="RSX909" s="30"/>
      <c r="RSY909" s="30"/>
      <c r="RSZ909" s="30"/>
      <c r="RTA909" s="30"/>
      <c r="RTB909" s="30"/>
      <c r="RTC909" s="30"/>
      <c r="RTD909" s="30"/>
      <c r="RTE909" s="30"/>
      <c r="RTF909" s="30"/>
      <c r="RTG909" s="30"/>
      <c r="RTH909" s="30"/>
      <c r="RTI909" s="30"/>
      <c r="RTJ909" s="30"/>
      <c r="RTK909" s="30"/>
      <c r="RTL909" s="30"/>
      <c r="RTM909" s="30"/>
      <c r="RTN909" s="30"/>
      <c r="RTO909" s="30"/>
      <c r="RTP909" s="30"/>
      <c r="RTQ909" s="30"/>
      <c r="RTR909" s="30"/>
      <c r="RTS909" s="30"/>
      <c r="RTT909" s="30"/>
      <c r="RTU909" s="30"/>
      <c r="RTV909" s="30"/>
      <c r="RTW909" s="30"/>
      <c r="RTX909" s="30"/>
      <c r="RTY909" s="30"/>
      <c r="RTZ909" s="30"/>
      <c r="RUA909" s="30"/>
      <c r="RUB909" s="30"/>
      <c r="RUC909" s="30"/>
      <c r="RUD909" s="30"/>
      <c r="RUE909" s="30"/>
      <c r="RUF909" s="30"/>
      <c r="RUG909" s="30"/>
      <c r="RUH909" s="30"/>
      <c r="RUI909" s="30"/>
      <c r="RUJ909" s="30"/>
      <c r="RUK909" s="30"/>
      <c r="RUL909" s="30"/>
      <c r="RUM909" s="30"/>
      <c r="RUN909" s="30"/>
      <c r="RUO909" s="30"/>
      <c r="RUP909" s="30"/>
      <c r="RUQ909" s="30"/>
      <c r="RUR909" s="30"/>
      <c r="RUS909" s="30"/>
      <c r="RUT909" s="30"/>
      <c r="RUU909" s="30"/>
      <c r="RUV909" s="30"/>
      <c r="RUW909" s="30"/>
      <c r="RUX909" s="30"/>
      <c r="RUY909" s="30"/>
      <c r="RUZ909" s="30"/>
      <c r="RVA909" s="30"/>
      <c r="RVB909" s="30"/>
      <c r="RVC909" s="30"/>
      <c r="RVD909" s="30"/>
      <c r="RVE909" s="30"/>
      <c r="RVF909" s="30"/>
      <c r="RVG909" s="30"/>
      <c r="RVH909" s="30"/>
      <c r="RVI909" s="30"/>
      <c r="RVJ909" s="30"/>
      <c r="RVK909" s="30"/>
      <c r="RVL909" s="30"/>
      <c r="RVM909" s="30"/>
      <c r="RVN909" s="30"/>
      <c r="RVO909" s="30"/>
      <c r="RVP909" s="30"/>
      <c r="RVQ909" s="30"/>
      <c r="RVR909" s="30"/>
      <c r="RVS909" s="30"/>
      <c r="RVT909" s="30"/>
      <c r="RVU909" s="30"/>
      <c r="RVV909" s="30"/>
      <c r="RVW909" s="30"/>
      <c r="RVX909" s="30"/>
      <c r="RVY909" s="30"/>
      <c r="RVZ909" s="30"/>
      <c r="RWA909" s="30"/>
      <c r="RWB909" s="30"/>
      <c r="RWC909" s="30"/>
      <c r="RWD909" s="30"/>
      <c r="RWE909" s="30"/>
      <c r="RWF909" s="30"/>
      <c r="RWG909" s="30"/>
      <c r="RWH909" s="30"/>
      <c r="RWI909" s="30"/>
      <c r="RWJ909" s="30"/>
      <c r="RWK909" s="30"/>
      <c r="RWL909" s="30"/>
      <c r="RWM909" s="30"/>
      <c r="RWN909" s="30"/>
      <c r="RWO909" s="30"/>
      <c r="RWP909" s="30"/>
      <c r="RWQ909" s="30"/>
      <c r="RWR909" s="30"/>
      <c r="RWS909" s="30"/>
      <c r="RWT909" s="30"/>
      <c r="RWU909" s="30"/>
      <c r="RWV909" s="30"/>
      <c r="RWW909" s="30"/>
      <c r="RWX909" s="30"/>
      <c r="RWY909" s="30"/>
      <c r="RWZ909" s="30"/>
      <c r="RXA909" s="30"/>
      <c r="RXB909" s="30"/>
      <c r="RXC909" s="30"/>
      <c r="RXD909" s="30"/>
      <c r="RXE909" s="30"/>
      <c r="RXF909" s="30"/>
      <c r="RXG909" s="30"/>
      <c r="RXH909" s="30"/>
      <c r="RXI909" s="30"/>
      <c r="RXJ909" s="30"/>
      <c r="RXK909" s="30"/>
      <c r="RXL909" s="30"/>
      <c r="RXM909" s="30"/>
      <c r="RXN909" s="30"/>
      <c r="RXO909" s="30"/>
      <c r="RXP909" s="30"/>
      <c r="RXQ909" s="30"/>
      <c r="RXR909" s="30"/>
      <c r="RXS909" s="30"/>
      <c r="RXT909" s="30"/>
      <c r="RXU909" s="30"/>
      <c r="RXV909" s="30"/>
      <c r="RXW909" s="30"/>
      <c r="RXX909" s="30"/>
      <c r="RXY909" s="30"/>
      <c r="RXZ909" s="30"/>
      <c r="RYA909" s="30"/>
      <c r="RYB909" s="30"/>
      <c r="RYC909" s="30"/>
      <c r="RYD909" s="30"/>
      <c r="RYE909" s="30"/>
      <c r="RYF909" s="30"/>
      <c r="RYG909" s="30"/>
      <c r="RYH909" s="30"/>
      <c r="RYI909" s="30"/>
      <c r="RYJ909" s="30"/>
      <c r="RYK909" s="30"/>
      <c r="RYL909" s="30"/>
      <c r="RYM909" s="30"/>
      <c r="RYN909" s="30"/>
      <c r="RYO909" s="30"/>
      <c r="RYP909" s="30"/>
      <c r="RYQ909" s="30"/>
      <c r="RYR909" s="30"/>
      <c r="RYS909" s="30"/>
      <c r="RYT909" s="30"/>
      <c r="RYU909" s="30"/>
      <c r="RYV909" s="30"/>
      <c r="RYW909" s="30"/>
      <c r="RYX909" s="30"/>
      <c r="RYY909" s="30"/>
      <c r="RYZ909" s="30"/>
      <c r="RZA909" s="30"/>
      <c r="RZB909" s="30"/>
      <c r="RZC909" s="30"/>
      <c r="RZD909" s="30"/>
      <c r="RZE909" s="30"/>
      <c r="RZF909" s="30"/>
      <c r="RZG909" s="30"/>
      <c r="RZH909" s="30"/>
      <c r="RZI909" s="30"/>
      <c r="RZJ909" s="30"/>
      <c r="RZK909" s="30"/>
      <c r="RZL909" s="30"/>
      <c r="RZM909" s="30"/>
      <c r="RZN909" s="30"/>
      <c r="RZO909" s="30"/>
      <c r="RZP909" s="30"/>
      <c r="RZQ909" s="30"/>
      <c r="RZR909" s="30"/>
      <c r="RZS909" s="30"/>
      <c r="RZT909" s="30"/>
      <c r="RZU909" s="30"/>
      <c r="RZV909" s="30"/>
      <c r="RZW909" s="30"/>
      <c r="RZX909" s="30"/>
      <c r="RZY909" s="30"/>
      <c r="RZZ909" s="30"/>
      <c r="SAA909" s="30"/>
      <c r="SAB909" s="30"/>
      <c r="SAC909" s="30"/>
      <c r="SAD909" s="30"/>
      <c r="SAE909" s="30"/>
      <c r="SAF909" s="30"/>
      <c r="SAG909" s="30"/>
      <c r="SAH909" s="30"/>
      <c r="SAI909" s="30"/>
      <c r="SAJ909" s="30"/>
      <c r="SAK909" s="30"/>
      <c r="SAL909" s="30"/>
      <c r="SAM909" s="30"/>
      <c r="SAN909" s="30"/>
      <c r="SAO909" s="30"/>
      <c r="SAP909" s="30"/>
      <c r="SAQ909" s="30"/>
      <c r="SAR909" s="30"/>
      <c r="SAS909" s="30"/>
      <c r="SAT909" s="30"/>
      <c r="SAU909" s="30"/>
      <c r="SAV909" s="30"/>
      <c r="SAW909" s="30"/>
      <c r="SAX909" s="30"/>
      <c r="SAY909" s="30"/>
      <c r="SAZ909" s="30"/>
      <c r="SBA909" s="30"/>
      <c r="SBB909" s="30"/>
      <c r="SBC909" s="30"/>
      <c r="SBD909" s="30"/>
      <c r="SBE909" s="30"/>
      <c r="SBF909" s="30"/>
      <c r="SBG909" s="30"/>
      <c r="SBH909" s="30"/>
      <c r="SBI909" s="30"/>
      <c r="SBJ909" s="30"/>
      <c r="SBK909" s="30"/>
      <c r="SBL909" s="30"/>
      <c r="SBM909" s="30"/>
      <c r="SBN909" s="30"/>
      <c r="SBO909" s="30"/>
      <c r="SBP909" s="30"/>
      <c r="SBQ909" s="30"/>
      <c r="SBR909" s="30"/>
      <c r="SBS909" s="30"/>
      <c r="SBT909" s="30"/>
      <c r="SBU909" s="30"/>
      <c r="SBV909" s="30"/>
      <c r="SBW909" s="30"/>
      <c r="SBX909" s="30"/>
      <c r="SBY909" s="30"/>
      <c r="SBZ909" s="30"/>
      <c r="SCA909" s="30"/>
      <c r="SCB909" s="30"/>
      <c r="SCC909" s="30"/>
      <c r="SCD909" s="30"/>
      <c r="SCE909" s="30"/>
      <c r="SCF909" s="30"/>
      <c r="SCG909" s="30"/>
      <c r="SCH909" s="30"/>
      <c r="SCI909" s="30"/>
      <c r="SCJ909" s="30"/>
      <c r="SCK909" s="30"/>
      <c r="SCL909" s="30"/>
      <c r="SCM909" s="30"/>
      <c r="SCN909" s="30"/>
      <c r="SCO909" s="30"/>
      <c r="SCP909" s="30"/>
      <c r="SCQ909" s="30"/>
      <c r="SCR909" s="30"/>
      <c r="SCS909" s="30"/>
      <c r="SCT909" s="30"/>
      <c r="SCU909" s="30"/>
      <c r="SCV909" s="30"/>
      <c r="SCW909" s="30"/>
      <c r="SCX909" s="30"/>
      <c r="SCY909" s="30"/>
      <c r="SCZ909" s="30"/>
      <c r="SDA909" s="30"/>
      <c r="SDB909" s="30"/>
      <c r="SDC909" s="30"/>
      <c r="SDD909" s="30"/>
      <c r="SDE909" s="30"/>
      <c r="SDF909" s="30"/>
      <c r="SDG909" s="30"/>
      <c r="SDH909" s="30"/>
      <c r="SDI909" s="30"/>
      <c r="SDJ909" s="30"/>
      <c r="SDK909" s="30"/>
      <c r="SDL909" s="30"/>
      <c r="SDM909" s="30"/>
      <c r="SDN909" s="30"/>
      <c r="SDO909" s="30"/>
      <c r="SDP909" s="30"/>
      <c r="SDQ909" s="30"/>
      <c r="SDR909" s="30"/>
      <c r="SDS909" s="30"/>
      <c r="SDT909" s="30"/>
      <c r="SDU909" s="30"/>
      <c r="SDV909" s="30"/>
      <c r="SDW909" s="30"/>
      <c r="SDX909" s="30"/>
      <c r="SDY909" s="30"/>
      <c r="SDZ909" s="30"/>
      <c r="SEA909" s="30"/>
      <c r="SEB909" s="30"/>
      <c r="SEC909" s="30"/>
      <c r="SED909" s="30"/>
      <c r="SEE909" s="30"/>
      <c r="SEF909" s="30"/>
      <c r="SEG909" s="30"/>
      <c r="SEH909" s="30"/>
      <c r="SEI909" s="30"/>
      <c r="SEJ909" s="30"/>
      <c r="SEK909" s="30"/>
      <c r="SEL909" s="30"/>
      <c r="SEM909" s="30"/>
      <c r="SEN909" s="30"/>
      <c r="SEO909" s="30"/>
      <c r="SEP909" s="30"/>
      <c r="SEQ909" s="30"/>
      <c r="SER909" s="30"/>
      <c r="SES909" s="30"/>
      <c r="SET909" s="30"/>
      <c r="SEU909" s="30"/>
      <c r="SEV909" s="30"/>
      <c r="SEW909" s="30"/>
      <c r="SEX909" s="30"/>
      <c r="SEY909" s="30"/>
      <c r="SEZ909" s="30"/>
      <c r="SFA909" s="30"/>
      <c r="SFB909" s="30"/>
      <c r="SFC909" s="30"/>
      <c r="SFD909" s="30"/>
      <c r="SFE909" s="30"/>
      <c r="SFF909" s="30"/>
      <c r="SFG909" s="30"/>
      <c r="SFH909" s="30"/>
      <c r="SFI909" s="30"/>
      <c r="SFJ909" s="30"/>
      <c r="SFK909" s="30"/>
      <c r="SFL909" s="30"/>
      <c r="SFM909" s="30"/>
      <c r="SFN909" s="30"/>
      <c r="SFO909" s="30"/>
      <c r="SFP909" s="30"/>
      <c r="SFQ909" s="30"/>
      <c r="SFR909" s="30"/>
      <c r="SFS909" s="30"/>
      <c r="SFT909" s="30"/>
      <c r="SFU909" s="30"/>
      <c r="SFV909" s="30"/>
      <c r="SFW909" s="30"/>
      <c r="SFX909" s="30"/>
      <c r="SFY909" s="30"/>
      <c r="SFZ909" s="30"/>
      <c r="SGA909" s="30"/>
      <c r="SGB909" s="30"/>
      <c r="SGC909" s="30"/>
      <c r="SGD909" s="30"/>
      <c r="SGE909" s="30"/>
      <c r="SGF909" s="30"/>
      <c r="SGG909" s="30"/>
      <c r="SGH909" s="30"/>
      <c r="SGI909" s="30"/>
      <c r="SGJ909" s="30"/>
      <c r="SGK909" s="30"/>
      <c r="SGL909" s="30"/>
      <c r="SGM909" s="30"/>
      <c r="SGN909" s="30"/>
      <c r="SGO909" s="30"/>
      <c r="SGP909" s="30"/>
      <c r="SGQ909" s="30"/>
      <c r="SGR909" s="30"/>
      <c r="SGS909" s="30"/>
      <c r="SGT909" s="30"/>
      <c r="SGU909" s="30"/>
      <c r="SGV909" s="30"/>
      <c r="SGW909" s="30"/>
      <c r="SGX909" s="30"/>
      <c r="SGY909" s="30"/>
      <c r="SGZ909" s="30"/>
      <c r="SHA909" s="30"/>
      <c r="SHB909" s="30"/>
      <c r="SHC909" s="30"/>
      <c r="SHD909" s="30"/>
      <c r="SHE909" s="30"/>
      <c r="SHF909" s="30"/>
      <c r="SHG909" s="30"/>
      <c r="SHH909" s="30"/>
      <c r="SHI909" s="30"/>
      <c r="SHJ909" s="30"/>
      <c r="SHK909" s="30"/>
      <c r="SHL909" s="30"/>
      <c r="SHM909" s="30"/>
      <c r="SHN909" s="30"/>
      <c r="SHO909" s="30"/>
      <c r="SHP909" s="30"/>
      <c r="SHQ909" s="30"/>
      <c r="SHR909" s="30"/>
      <c r="SHS909" s="30"/>
      <c r="SHT909" s="30"/>
      <c r="SHU909" s="30"/>
      <c r="SHV909" s="30"/>
      <c r="SHW909" s="30"/>
      <c r="SHX909" s="30"/>
      <c r="SHY909" s="30"/>
      <c r="SHZ909" s="30"/>
      <c r="SIA909" s="30"/>
      <c r="SIB909" s="30"/>
      <c r="SIC909" s="30"/>
      <c r="SID909" s="30"/>
      <c r="SIE909" s="30"/>
      <c r="SIF909" s="30"/>
      <c r="SIG909" s="30"/>
      <c r="SIH909" s="30"/>
      <c r="SII909" s="30"/>
      <c r="SIJ909" s="30"/>
      <c r="SIK909" s="30"/>
      <c r="SIL909" s="30"/>
      <c r="SIM909" s="30"/>
      <c r="SIN909" s="30"/>
      <c r="SIO909" s="30"/>
      <c r="SIP909" s="30"/>
      <c r="SIQ909" s="30"/>
      <c r="SIR909" s="30"/>
      <c r="SIS909" s="30"/>
      <c r="SIT909" s="30"/>
      <c r="SIU909" s="30"/>
      <c r="SIV909" s="30"/>
      <c r="SIW909" s="30"/>
      <c r="SIX909" s="30"/>
      <c r="SIY909" s="30"/>
      <c r="SIZ909" s="30"/>
      <c r="SJA909" s="30"/>
      <c r="SJB909" s="30"/>
      <c r="SJC909" s="30"/>
      <c r="SJD909" s="30"/>
      <c r="SJE909" s="30"/>
      <c r="SJF909" s="30"/>
      <c r="SJG909" s="30"/>
      <c r="SJH909" s="30"/>
      <c r="SJI909" s="30"/>
      <c r="SJJ909" s="30"/>
      <c r="SJK909" s="30"/>
      <c r="SJL909" s="30"/>
      <c r="SJM909" s="30"/>
      <c r="SJN909" s="30"/>
      <c r="SJO909" s="30"/>
      <c r="SJP909" s="30"/>
      <c r="SJQ909" s="30"/>
      <c r="SJR909" s="30"/>
      <c r="SJS909" s="30"/>
      <c r="SJT909" s="30"/>
      <c r="SJU909" s="30"/>
      <c r="SJV909" s="30"/>
      <c r="SJW909" s="30"/>
      <c r="SJX909" s="30"/>
      <c r="SJY909" s="30"/>
      <c r="SJZ909" s="30"/>
      <c r="SKA909" s="30"/>
      <c r="SKB909" s="30"/>
      <c r="SKC909" s="30"/>
      <c r="SKD909" s="30"/>
      <c r="SKE909" s="30"/>
      <c r="SKF909" s="30"/>
      <c r="SKG909" s="30"/>
      <c r="SKH909" s="30"/>
      <c r="SKI909" s="30"/>
      <c r="SKJ909" s="30"/>
      <c r="SKK909" s="30"/>
      <c r="SKL909" s="30"/>
      <c r="SKM909" s="30"/>
      <c r="SKN909" s="30"/>
      <c r="SKO909" s="30"/>
      <c r="SKP909" s="30"/>
      <c r="SKQ909" s="30"/>
      <c r="SKR909" s="30"/>
      <c r="SKS909" s="30"/>
      <c r="SKT909" s="30"/>
      <c r="SKU909" s="30"/>
      <c r="SKV909" s="30"/>
      <c r="SKW909" s="30"/>
      <c r="SKX909" s="30"/>
      <c r="SKY909" s="30"/>
      <c r="SKZ909" s="30"/>
      <c r="SLA909" s="30"/>
      <c r="SLB909" s="30"/>
      <c r="SLC909" s="30"/>
      <c r="SLD909" s="30"/>
      <c r="SLE909" s="30"/>
      <c r="SLF909" s="30"/>
      <c r="SLG909" s="30"/>
      <c r="SLH909" s="30"/>
      <c r="SLI909" s="30"/>
      <c r="SLJ909" s="30"/>
      <c r="SLK909" s="30"/>
      <c r="SLL909" s="30"/>
      <c r="SLM909" s="30"/>
      <c r="SLN909" s="30"/>
      <c r="SLO909" s="30"/>
      <c r="SLP909" s="30"/>
      <c r="SLQ909" s="30"/>
      <c r="SLR909" s="30"/>
      <c r="SLS909" s="30"/>
      <c r="SLT909" s="30"/>
      <c r="SLU909" s="30"/>
      <c r="SLV909" s="30"/>
      <c r="SLW909" s="30"/>
      <c r="SLX909" s="30"/>
      <c r="SLY909" s="30"/>
      <c r="SLZ909" s="30"/>
      <c r="SMA909" s="30"/>
      <c r="SMB909" s="30"/>
      <c r="SMC909" s="30"/>
      <c r="SMD909" s="30"/>
      <c r="SME909" s="30"/>
      <c r="SMF909" s="30"/>
      <c r="SMG909" s="30"/>
      <c r="SMH909" s="30"/>
      <c r="SMI909" s="30"/>
      <c r="SMJ909" s="30"/>
      <c r="SMK909" s="30"/>
      <c r="SML909" s="30"/>
      <c r="SMM909" s="30"/>
      <c r="SMN909" s="30"/>
      <c r="SMO909" s="30"/>
      <c r="SMP909" s="30"/>
      <c r="SMQ909" s="30"/>
      <c r="SMR909" s="30"/>
      <c r="SMS909" s="30"/>
      <c r="SMT909" s="30"/>
      <c r="SMU909" s="30"/>
      <c r="SMV909" s="30"/>
      <c r="SMW909" s="30"/>
      <c r="SMX909" s="30"/>
      <c r="SMY909" s="30"/>
      <c r="SMZ909" s="30"/>
      <c r="SNA909" s="30"/>
      <c r="SNB909" s="30"/>
      <c r="SNC909" s="30"/>
      <c r="SND909" s="30"/>
      <c r="SNE909" s="30"/>
      <c r="SNF909" s="30"/>
      <c r="SNG909" s="30"/>
      <c r="SNH909" s="30"/>
      <c r="SNI909" s="30"/>
      <c r="SNJ909" s="30"/>
      <c r="SNK909" s="30"/>
      <c r="SNL909" s="30"/>
      <c r="SNM909" s="30"/>
      <c r="SNN909" s="30"/>
      <c r="SNO909" s="30"/>
      <c r="SNP909" s="30"/>
      <c r="SNQ909" s="30"/>
      <c r="SNR909" s="30"/>
      <c r="SNS909" s="30"/>
      <c r="SNT909" s="30"/>
      <c r="SNU909" s="30"/>
      <c r="SNV909" s="30"/>
      <c r="SNW909" s="30"/>
      <c r="SNX909" s="30"/>
      <c r="SNY909" s="30"/>
      <c r="SNZ909" s="30"/>
      <c r="SOA909" s="30"/>
      <c r="SOB909" s="30"/>
      <c r="SOC909" s="30"/>
      <c r="SOD909" s="30"/>
      <c r="SOE909" s="30"/>
      <c r="SOF909" s="30"/>
      <c r="SOG909" s="30"/>
      <c r="SOH909" s="30"/>
      <c r="SOI909" s="30"/>
      <c r="SOJ909" s="30"/>
      <c r="SOK909" s="30"/>
      <c r="SOL909" s="30"/>
      <c r="SOM909" s="30"/>
      <c r="SON909" s="30"/>
      <c r="SOO909" s="30"/>
      <c r="SOP909" s="30"/>
      <c r="SOQ909" s="30"/>
      <c r="SOR909" s="30"/>
      <c r="SOS909" s="30"/>
      <c r="SOT909" s="30"/>
      <c r="SOU909" s="30"/>
      <c r="SOV909" s="30"/>
      <c r="SOW909" s="30"/>
      <c r="SOX909" s="30"/>
      <c r="SOY909" s="30"/>
      <c r="SOZ909" s="30"/>
      <c r="SPA909" s="30"/>
      <c r="SPB909" s="30"/>
      <c r="SPC909" s="30"/>
      <c r="SPD909" s="30"/>
      <c r="SPE909" s="30"/>
      <c r="SPF909" s="30"/>
      <c r="SPG909" s="30"/>
      <c r="SPH909" s="30"/>
      <c r="SPI909" s="30"/>
      <c r="SPJ909" s="30"/>
      <c r="SPK909" s="30"/>
      <c r="SPL909" s="30"/>
      <c r="SPM909" s="30"/>
      <c r="SPN909" s="30"/>
      <c r="SPO909" s="30"/>
      <c r="SPP909" s="30"/>
      <c r="SPQ909" s="30"/>
      <c r="SPR909" s="30"/>
      <c r="SPS909" s="30"/>
      <c r="SPT909" s="30"/>
      <c r="SPU909" s="30"/>
      <c r="SPV909" s="30"/>
      <c r="SPW909" s="30"/>
      <c r="SPX909" s="30"/>
      <c r="SPY909" s="30"/>
      <c r="SPZ909" s="30"/>
      <c r="SQA909" s="30"/>
      <c r="SQB909" s="30"/>
      <c r="SQC909" s="30"/>
      <c r="SQD909" s="30"/>
      <c r="SQE909" s="30"/>
      <c r="SQF909" s="30"/>
      <c r="SQG909" s="30"/>
      <c r="SQH909" s="30"/>
      <c r="SQI909" s="30"/>
      <c r="SQJ909" s="30"/>
      <c r="SQK909" s="30"/>
      <c r="SQL909" s="30"/>
      <c r="SQM909" s="30"/>
      <c r="SQN909" s="30"/>
      <c r="SQO909" s="30"/>
      <c r="SQP909" s="30"/>
      <c r="SQQ909" s="30"/>
      <c r="SQR909" s="30"/>
      <c r="SQS909" s="30"/>
      <c r="SQT909" s="30"/>
      <c r="SQU909" s="30"/>
      <c r="SQV909" s="30"/>
      <c r="SQW909" s="30"/>
      <c r="SQX909" s="30"/>
      <c r="SQY909" s="30"/>
      <c r="SQZ909" s="30"/>
      <c r="SRA909" s="30"/>
      <c r="SRB909" s="30"/>
      <c r="SRC909" s="30"/>
      <c r="SRD909" s="30"/>
      <c r="SRE909" s="30"/>
      <c r="SRF909" s="30"/>
      <c r="SRG909" s="30"/>
      <c r="SRH909" s="30"/>
      <c r="SRI909" s="30"/>
      <c r="SRJ909" s="30"/>
      <c r="SRK909" s="30"/>
      <c r="SRL909" s="30"/>
      <c r="SRM909" s="30"/>
      <c r="SRN909" s="30"/>
      <c r="SRO909" s="30"/>
      <c r="SRP909" s="30"/>
      <c r="SRQ909" s="30"/>
      <c r="SRR909" s="30"/>
      <c r="SRS909" s="30"/>
      <c r="SRT909" s="30"/>
      <c r="SRU909" s="30"/>
      <c r="SRV909" s="30"/>
      <c r="SRW909" s="30"/>
      <c r="SRX909" s="30"/>
      <c r="SRY909" s="30"/>
      <c r="SRZ909" s="30"/>
      <c r="SSA909" s="30"/>
      <c r="SSB909" s="30"/>
      <c r="SSC909" s="30"/>
      <c r="SSD909" s="30"/>
      <c r="SSE909" s="30"/>
      <c r="SSF909" s="30"/>
      <c r="SSG909" s="30"/>
      <c r="SSH909" s="30"/>
      <c r="SSI909" s="30"/>
      <c r="SSJ909" s="30"/>
      <c r="SSK909" s="30"/>
      <c r="SSL909" s="30"/>
      <c r="SSM909" s="30"/>
      <c r="SSN909" s="30"/>
      <c r="SSO909" s="30"/>
      <c r="SSP909" s="30"/>
      <c r="SSQ909" s="30"/>
      <c r="SSR909" s="30"/>
      <c r="SSS909" s="30"/>
      <c r="SST909" s="30"/>
      <c r="SSU909" s="30"/>
      <c r="SSV909" s="30"/>
      <c r="SSW909" s="30"/>
      <c r="SSX909" s="30"/>
      <c r="SSY909" s="30"/>
      <c r="SSZ909" s="30"/>
      <c r="STA909" s="30"/>
      <c r="STB909" s="30"/>
      <c r="STC909" s="30"/>
      <c r="STD909" s="30"/>
      <c r="STE909" s="30"/>
      <c r="STF909" s="30"/>
      <c r="STG909" s="30"/>
      <c r="STH909" s="30"/>
      <c r="STI909" s="30"/>
      <c r="STJ909" s="30"/>
      <c r="STK909" s="30"/>
      <c r="STL909" s="30"/>
      <c r="STM909" s="30"/>
      <c r="STN909" s="30"/>
      <c r="STO909" s="30"/>
      <c r="STP909" s="30"/>
      <c r="STQ909" s="30"/>
      <c r="STR909" s="30"/>
      <c r="STS909" s="30"/>
      <c r="STT909" s="30"/>
      <c r="STU909" s="30"/>
      <c r="STV909" s="30"/>
      <c r="STW909" s="30"/>
      <c r="STX909" s="30"/>
      <c r="STY909" s="30"/>
      <c r="STZ909" s="30"/>
      <c r="SUA909" s="30"/>
      <c r="SUB909" s="30"/>
      <c r="SUC909" s="30"/>
      <c r="SUD909" s="30"/>
      <c r="SUE909" s="30"/>
      <c r="SUF909" s="30"/>
      <c r="SUG909" s="30"/>
      <c r="SUH909" s="30"/>
      <c r="SUI909" s="30"/>
      <c r="SUJ909" s="30"/>
      <c r="SUK909" s="30"/>
      <c r="SUL909" s="30"/>
      <c r="SUM909" s="30"/>
      <c r="SUN909" s="30"/>
      <c r="SUO909" s="30"/>
      <c r="SUP909" s="30"/>
      <c r="SUQ909" s="30"/>
      <c r="SUR909" s="30"/>
      <c r="SUS909" s="30"/>
      <c r="SUT909" s="30"/>
      <c r="SUU909" s="30"/>
      <c r="SUV909" s="30"/>
      <c r="SUW909" s="30"/>
      <c r="SUX909" s="30"/>
      <c r="SUY909" s="30"/>
      <c r="SUZ909" s="30"/>
      <c r="SVA909" s="30"/>
      <c r="SVB909" s="30"/>
      <c r="SVC909" s="30"/>
      <c r="SVD909" s="30"/>
      <c r="SVE909" s="30"/>
      <c r="SVF909" s="30"/>
      <c r="SVG909" s="30"/>
      <c r="SVH909" s="30"/>
      <c r="SVI909" s="30"/>
      <c r="SVJ909" s="30"/>
      <c r="SVK909" s="30"/>
      <c r="SVL909" s="30"/>
      <c r="SVM909" s="30"/>
      <c r="SVN909" s="30"/>
      <c r="SVO909" s="30"/>
      <c r="SVP909" s="30"/>
      <c r="SVQ909" s="30"/>
      <c r="SVR909" s="30"/>
      <c r="SVS909" s="30"/>
      <c r="SVT909" s="30"/>
      <c r="SVU909" s="30"/>
      <c r="SVV909" s="30"/>
      <c r="SVW909" s="30"/>
      <c r="SVX909" s="30"/>
      <c r="SVY909" s="30"/>
      <c r="SVZ909" s="30"/>
      <c r="SWA909" s="30"/>
      <c r="SWB909" s="30"/>
      <c r="SWC909" s="30"/>
      <c r="SWD909" s="30"/>
      <c r="SWE909" s="30"/>
      <c r="SWF909" s="30"/>
      <c r="SWG909" s="30"/>
      <c r="SWH909" s="30"/>
      <c r="SWI909" s="30"/>
      <c r="SWJ909" s="30"/>
      <c r="SWK909" s="30"/>
      <c r="SWL909" s="30"/>
      <c r="SWM909" s="30"/>
      <c r="SWN909" s="30"/>
      <c r="SWO909" s="30"/>
      <c r="SWP909" s="30"/>
      <c r="SWQ909" s="30"/>
      <c r="SWR909" s="30"/>
      <c r="SWS909" s="30"/>
      <c r="SWT909" s="30"/>
      <c r="SWU909" s="30"/>
      <c r="SWV909" s="30"/>
      <c r="SWW909" s="30"/>
      <c r="SWX909" s="30"/>
      <c r="SWY909" s="30"/>
      <c r="SWZ909" s="30"/>
      <c r="SXA909" s="30"/>
      <c r="SXB909" s="30"/>
      <c r="SXC909" s="30"/>
      <c r="SXD909" s="30"/>
      <c r="SXE909" s="30"/>
      <c r="SXF909" s="30"/>
      <c r="SXG909" s="30"/>
      <c r="SXH909" s="30"/>
      <c r="SXI909" s="30"/>
      <c r="SXJ909" s="30"/>
      <c r="SXK909" s="30"/>
      <c r="SXL909" s="30"/>
      <c r="SXM909" s="30"/>
      <c r="SXN909" s="30"/>
      <c r="SXO909" s="30"/>
      <c r="SXP909" s="30"/>
      <c r="SXQ909" s="30"/>
      <c r="SXR909" s="30"/>
      <c r="SXS909" s="30"/>
      <c r="SXT909" s="30"/>
      <c r="SXU909" s="30"/>
      <c r="SXV909" s="30"/>
      <c r="SXW909" s="30"/>
      <c r="SXX909" s="30"/>
      <c r="SXY909" s="30"/>
      <c r="SXZ909" s="30"/>
      <c r="SYA909" s="30"/>
      <c r="SYB909" s="30"/>
      <c r="SYC909" s="30"/>
      <c r="SYD909" s="30"/>
      <c r="SYE909" s="30"/>
      <c r="SYF909" s="30"/>
      <c r="SYG909" s="30"/>
      <c r="SYH909" s="30"/>
      <c r="SYI909" s="30"/>
      <c r="SYJ909" s="30"/>
      <c r="SYK909" s="30"/>
      <c r="SYL909" s="30"/>
      <c r="SYM909" s="30"/>
      <c r="SYN909" s="30"/>
      <c r="SYO909" s="30"/>
      <c r="SYP909" s="30"/>
      <c r="SYQ909" s="30"/>
      <c r="SYR909" s="30"/>
      <c r="SYS909" s="30"/>
      <c r="SYT909" s="30"/>
      <c r="SYU909" s="30"/>
      <c r="SYV909" s="30"/>
      <c r="SYW909" s="30"/>
      <c r="SYX909" s="30"/>
      <c r="SYY909" s="30"/>
      <c r="SYZ909" s="30"/>
      <c r="SZA909" s="30"/>
      <c r="SZB909" s="30"/>
      <c r="SZC909" s="30"/>
      <c r="SZD909" s="30"/>
      <c r="SZE909" s="30"/>
      <c r="SZF909" s="30"/>
      <c r="SZG909" s="30"/>
      <c r="SZH909" s="30"/>
      <c r="SZI909" s="30"/>
      <c r="SZJ909" s="30"/>
      <c r="SZK909" s="30"/>
      <c r="SZL909" s="30"/>
      <c r="SZM909" s="30"/>
      <c r="SZN909" s="30"/>
      <c r="SZO909" s="30"/>
      <c r="SZP909" s="30"/>
      <c r="SZQ909" s="30"/>
      <c r="SZR909" s="30"/>
      <c r="SZS909" s="30"/>
      <c r="SZT909" s="30"/>
      <c r="SZU909" s="30"/>
      <c r="SZV909" s="30"/>
      <c r="SZW909" s="30"/>
      <c r="SZX909" s="30"/>
      <c r="SZY909" s="30"/>
      <c r="SZZ909" s="30"/>
      <c r="TAA909" s="30"/>
      <c r="TAB909" s="30"/>
      <c r="TAC909" s="30"/>
      <c r="TAD909" s="30"/>
      <c r="TAE909" s="30"/>
      <c r="TAF909" s="30"/>
      <c r="TAG909" s="30"/>
      <c r="TAH909" s="30"/>
      <c r="TAI909" s="30"/>
      <c r="TAJ909" s="30"/>
      <c r="TAK909" s="30"/>
      <c r="TAL909" s="30"/>
      <c r="TAM909" s="30"/>
      <c r="TAN909" s="30"/>
      <c r="TAO909" s="30"/>
      <c r="TAP909" s="30"/>
      <c r="TAQ909" s="30"/>
      <c r="TAR909" s="30"/>
      <c r="TAS909" s="30"/>
      <c r="TAT909" s="30"/>
      <c r="TAU909" s="30"/>
      <c r="TAV909" s="30"/>
      <c r="TAW909" s="30"/>
      <c r="TAX909" s="30"/>
      <c r="TAY909" s="30"/>
      <c r="TAZ909" s="30"/>
      <c r="TBA909" s="30"/>
      <c r="TBB909" s="30"/>
      <c r="TBC909" s="30"/>
      <c r="TBD909" s="30"/>
      <c r="TBE909" s="30"/>
      <c r="TBF909" s="30"/>
      <c r="TBG909" s="30"/>
      <c r="TBH909" s="30"/>
      <c r="TBI909" s="30"/>
      <c r="TBJ909" s="30"/>
      <c r="TBK909" s="30"/>
      <c r="TBL909" s="30"/>
      <c r="TBM909" s="30"/>
      <c r="TBN909" s="30"/>
      <c r="TBO909" s="30"/>
      <c r="TBP909" s="30"/>
      <c r="TBQ909" s="30"/>
      <c r="TBR909" s="30"/>
      <c r="TBS909" s="30"/>
      <c r="TBT909" s="30"/>
      <c r="TBU909" s="30"/>
      <c r="TBV909" s="30"/>
      <c r="TBW909" s="30"/>
      <c r="TBX909" s="30"/>
      <c r="TBY909" s="30"/>
      <c r="TBZ909" s="30"/>
      <c r="TCA909" s="30"/>
      <c r="TCB909" s="30"/>
      <c r="TCC909" s="30"/>
      <c r="TCD909" s="30"/>
      <c r="TCE909" s="30"/>
      <c r="TCF909" s="30"/>
      <c r="TCG909" s="30"/>
      <c r="TCH909" s="30"/>
      <c r="TCI909" s="30"/>
      <c r="TCJ909" s="30"/>
      <c r="TCK909" s="30"/>
      <c r="TCL909" s="30"/>
      <c r="TCM909" s="30"/>
      <c r="TCN909" s="30"/>
      <c r="TCO909" s="30"/>
      <c r="TCP909" s="30"/>
      <c r="TCQ909" s="30"/>
      <c r="TCR909" s="30"/>
      <c r="TCS909" s="30"/>
      <c r="TCT909" s="30"/>
      <c r="TCU909" s="30"/>
      <c r="TCV909" s="30"/>
      <c r="TCW909" s="30"/>
      <c r="TCX909" s="30"/>
      <c r="TCY909" s="30"/>
      <c r="TCZ909" s="30"/>
      <c r="TDA909" s="30"/>
      <c r="TDB909" s="30"/>
      <c r="TDC909" s="30"/>
      <c r="TDD909" s="30"/>
      <c r="TDE909" s="30"/>
      <c r="TDF909" s="30"/>
      <c r="TDG909" s="30"/>
      <c r="TDH909" s="30"/>
      <c r="TDI909" s="30"/>
      <c r="TDJ909" s="30"/>
      <c r="TDK909" s="30"/>
      <c r="TDL909" s="30"/>
      <c r="TDM909" s="30"/>
      <c r="TDN909" s="30"/>
      <c r="TDO909" s="30"/>
      <c r="TDP909" s="30"/>
      <c r="TDQ909" s="30"/>
      <c r="TDR909" s="30"/>
      <c r="TDS909" s="30"/>
      <c r="TDT909" s="30"/>
      <c r="TDU909" s="30"/>
      <c r="TDV909" s="30"/>
      <c r="TDW909" s="30"/>
      <c r="TDX909" s="30"/>
      <c r="TDY909" s="30"/>
      <c r="TDZ909" s="30"/>
      <c r="TEA909" s="30"/>
      <c r="TEB909" s="30"/>
      <c r="TEC909" s="30"/>
      <c r="TED909" s="30"/>
      <c r="TEE909" s="30"/>
      <c r="TEF909" s="30"/>
      <c r="TEG909" s="30"/>
      <c r="TEH909" s="30"/>
      <c r="TEI909" s="30"/>
      <c r="TEJ909" s="30"/>
      <c r="TEK909" s="30"/>
      <c r="TEL909" s="30"/>
      <c r="TEM909" s="30"/>
      <c r="TEN909" s="30"/>
      <c r="TEO909" s="30"/>
      <c r="TEP909" s="30"/>
      <c r="TEQ909" s="30"/>
      <c r="TER909" s="30"/>
      <c r="TES909" s="30"/>
      <c r="TET909" s="30"/>
      <c r="TEU909" s="30"/>
      <c r="TEV909" s="30"/>
      <c r="TEW909" s="30"/>
      <c r="TEX909" s="30"/>
      <c r="TEY909" s="30"/>
      <c r="TEZ909" s="30"/>
      <c r="TFA909" s="30"/>
      <c r="TFB909" s="30"/>
      <c r="TFC909" s="30"/>
      <c r="TFD909" s="30"/>
      <c r="TFE909" s="30"/>
      <c r="TFF909" s="30"/>
      <c r="TFG909" s="30"/>
      <c r="TFH909" s="30"/>
      <c r="TFI909" s="30"/>
      <c r="TFJ909" s="30"/>
      <c r="TFK909" s="30"/>
      <c r="TFL909" s="30"/>
      <c r="TFM909" s="30"/>
      <c r="TFN909" s="30"/>
      <c r="TFO909" s="30"/>
      <c r="TFP909" s="30"/>
      <c r="TFQ909" s="30"/>
      <c r="TFR909" s="30"/>
      <c r="TFS909" s="30"/>
      <c r="TFT909" s="30"/>
      <c r="TFU909" s="30"/>
      <c r="TFV909" s="30"/>
      <c r="TFW909" s="30"/>
      <c r="TFX909" s="30"/>
      <c r="TFY909" s="30"/>
      <c r="TFZ909" s="30"/>
      <c r="TGA909" s="30"/>
      <c r="TGB909" s="30"/>
      <c r="TGC909" s="30"/>
      <c r="TGD909" s="30"/>
      <c r="TGE909" s="30"/>
      <c r="TGF909" s="30"/>
      <c r="TGG909" s="30"/>
      <c r="TGH909" s="30"/>
      <c r="TGI909" s="30"/>
      <c r="TGJ909" s="30"/>
      <c r="TGK909" s="30"/>
      <c r="TGL909" s="30"/>
      <c r="TGM909" s="30"/>
      <c r="TGN909" s="30"/>
      <c r="TGO909" s="30"/>
      <c r="TGP909" s="30"/>
      <c r="TGQ909" s="30"/>
      <c r="TGR909" s="30"/>
      <c r="TGS909" s="30"/>
      <c r="TGT909" s="30"/>
      <c r="TGU909" s="30"/>
      <c r="TGV909" s="30"/>
      <c r="TGW909" s="30"/>
      <c r="TGX909" s="30"/>
      <c r="TGY909" s="30"/>
      <c r="TGZ909" s="30"/>
      <c r="THA909" s="30"/>
      <c r="THB909" s="30"/>
      <c r="THC909" s="30"/>
      <c r="THD909" s="30"/>
      <c r="THE909" s="30"/>
      <c r="THF909" s="30"/>
      <c r="THG909" s="30"/>
      <c r="THH909" s="30"/>
      <c r="THI909" s="30"/>
      <c r="THJ909" s="30"/>
      <c r="THK909" s="30"/>
      <c r="THL909" s="30"/>
      <c r="THM909" s="30"/>
      <c r="THN909" s="30"/>
      <c r="THO909" s="30"/>
      <c r="THP909" s="30"/>
      <c r="THQ909" s="30"/>
      <c r="THR909" s="30"/>
      <c r="THS909" s="30"/>
      <c r="THT909" s="30"/>
      <c r="THU909" s="30"/>
      <c r="THV909" s="30"/>
      <c r="THW909" s="30"/>
      <c r="THX909" s="30"/>
      <c r="THY909" s="30"/>
      <c r="THZ909" s="30"/>
      <c r="TIA909" s="30"/>
      <c r="TIB909" s="30"/>
      <c r="TIC909" s="30"/>
      <c r="TID909" s="30"/>
      <c r="TIE909" s="30"/>
      <c r="TIF909" s="30"/>
      <c r="TIG909" s="30"/>
      <c r="TIH909" s="30"/>
      <c r="TII909" s="30"/>
      <c r="TIJ909" s="30"/>
      <c r="TIK909" s="30"/>
      <c r="TIL909" s="30"/>
      <c r="TIM909" s="30"/>
      <c r="TIN909" s="30"/>
      <c r="TIO909" s="30"/>
      <c r="TIP909" s="30"/>
      <c r="TIQ909" s="30"/>
      <c r="TIR909" s="30"/>
      <c r="TIS909" s="30"/>
      <c r="TIT909" s="30"/>
      <c r="TIU909" s="30"/>
      <c r="TIV909" s="30"/>
      <c r="TIW909" s="30"/>
      <c r="TIX909" s="30"/>
      <c r="TIY909" s="30"/>
      <c r="TIZ909" s="30"/>
      <c r="TJA909" s="30"/>
      <c r="TJB909" s="30"/>
      <c r="TJC909" s="30"/>
      <c r="TJD909" s="30"/>
      <c r="TJE909" s="30"/>
      <c r="TJF909" s="30"/>
      <c r="TJG909" s="30"/>
      <c r="TJH909" s="30"/>
      <c r="TJI909" s="30"/>
      <c r="TJJ909" s="30"/>
      <c r="TJK909" s="30"/>
      <c r="TJL909" s="30"/>
      <c r="TJM909" s="30"/>
      <c r="TJN909" s="30"/>
      <c r="TJO909" s="30"/>
      <c r="TJP909" s="30"/>
      <c r="TJQ909" s="30"/>
      <c r="TJR909" s="30"/>
      <c r="TJS909" s="30"/>
      <c r="TJT909" s="30"/>
      <c r="TJU909" s="30"/>
      <c r="TJV909" s="30"/>
      <c r="TJW909" s="30"/>
      <c r="TJX909" s="30"/>
      <c r="TJY909" s="30"/>
      <c r="TJZ909" s="30"/>
      <c r="TKA909" s="30"/>
      <c r="TKB909" s="30"/>
      <c r="TKC909" s="30"/>
      <c r="TKD909" s="30"/>
      <c r="TKE909" s="30"/>
      <c r="TKF909" s="30"/>
      <c r="TKG909" s="30"/>
      <c r="TKH909" s="30"/>
      <c r="TKI909" s="30"/>
      <c r="TKJ909" s="30"/>
      <c r="TKK909" s="30"/>
      <c r="TKL909" s="30"/>
      <c r="TKM909" s="30"/>
      <c r="TKN909" s="30"/>
      <c r="TKO909" s="30"/>
      <c r="TKP909" s="30"/>
      <c r="TKQ909" s="30"/>
      <c r="TKR909" s="30"/>
      <c r="TKS909" s="30"/>
      <c r="TKT909" s="30"/>
      <c r="TKU909" s="30"/>
      <c r="TKV909" s="30"/>
      <c r="TKW909" s="30"/>
      <c r="TKX909" s="30"/>
      <c r="TKY909" s="30"/>
      <c r="TKZ909" s="30"/>
      <c r="TLA909" s="30"/>
      <c r="TLB909" s="30"/>
      <c r="TLC909" s="30"/>
      <c r="TLD909" s="30"/>
      <c r="TLE909" s="30"/>
      <c r="TLF909" s="30"/>
      <c r="TLG909" s="30"/>
      <c r="TLH909" s="30"/>
      <c r="TLI909" s="30"/>
      <c r="TLJ909" s="30"/>
      <c r="TLK909" s="30"/>
      <c r="TLL909" s="30"/>
      <c r="TLM909" s="30"/>
      <c r="TLN909" s="30"/>
      <c r="TLO909" s="30"/>
      <c r="TLP909" s="30"/>
      <c r="TLQ909" s="30"/>
      <c r="TLR909" s="30"/>
      <c r="TLS909" s="30"/>
      <c r="TLT909" s="30"/>
      <c r="TLU909" s="30"/>
      <c r="TLV909" s="30"/>
      <c r="TLW909" s="30"/>
      <c r="TLX909" s="30"/>
      <c r="TLY909" s="30"/>
      <c r="TLZ909" s="30"/>
      <c r="TMA909" s="30"/>
      <c r="TMB909" s="30"/>
      <c r="TMC909" s="30"/>
      <c r="TMD909" s="30"/>
      <c r="TME909" s="30"/>
      <c r="TMF909" s="30"/>
      <c r="TMG909" s="30"/>
      <c r="TMH909" s="30"/>
      <c r="TMI909" s="30"/>
      <c r="TMJ909" s="30"/>
      <c r="TMK909" s="30"/>
      <c r="TML909" s="30"/>
      <c r="TMM909" s="30"/>
      <c r="TMN909" s="30"/>
      <c r="TMO909" s="30"/>
      <c r="TMP909" s="30"/>
      <c r="TMQ909" s="30"/>
      <c r="TMR909" s="30"/>
      <c r="TMS909" s="30"/>
      <c r="TMT909" s="30"/>
      <c r="TMU909" s="30"/>
      <c r="TMV909" s="30"/>
      <c r="TMW909" s="30"/>
      <c r="TMX909" s="30"/>
      <c r="TMY909" s="30"/>
      <c r="TMZ909" s="30"/>
      <c r="TNA909" s="30"/>
      <c r="TNB909" s="30"/>
      <c r="TNC909" s="30"/>
      <c r="TND909" s="30"/>
      <c r="TNE909" s="30"/>
      <c r="TNF909" s="30"/>
      <c r="TNG909" s="30"/>
      <c r="TNH909" s="30"/>
      <c r="TNI909" s="30"/>
      <c r="TNJ909" s="30"/>
      <c r="TNK909" s="30"/>
      <c r="TNL909" s="30"/>
      <c r="TNM909" s="30"/>
      <c r="TNN909" s="30"/>
      <c r="TNO909" s="30"/>
      <c r="TNP909" s="30"/>
      <c r="TNQ909" s="30"/>
      <c r="TNR909" s="30"/>
      <c r="TNS909" s="30"/>
      <c r="TNT909" s="30"/>
      <c r="TNU909" s="30"/>
      <c r="TNV909" s="30"/>
      <c r="TNW909" s="30"/>
      <c r="TNX909" s="30"/>
      <c r="TNY909" s="30"/>
      <c r="TNZ909" s="30"/>
      <c r="TOA909" s="30"/>
      <c r="TOB909" s="30"/>
      <c r="TOC909" s="30"/>
      <c r="TOD909" s="30"/>
      <c r="TOE909" s="30"/>
      <c r="TOF909" s="30"/>
      <c r="TOG909" s="30"/>
      <c r="TOH909" s="30"/>
      <c r="TOI909" s="30"/>
      <c r="TOJ909" s="30"/>
      <c r="TOK909" s="30"/>
      <c r="TOL909" s="30"/>
      <c r="TOM909" s="30"/>
      <c r="TON909" s="30"/>
      <c r="TOO909" s="30"/>
      <c r="TOP909" s="30"/>
      <c r="TOQ909" s="30"/>
      <c r="TOR909" s="30"/>
      <c r="TOS909" s="30"/>
      <c r="TOT909" s="30"/>
      <c r="TOU909" s="30"/>
      <c r="TOV909" s="30"/>
      <c r="TOW909" s="30"/>
      <c r="TOX909" s="30"/>
      <c r="TOY909" s="30"/>
      <c r="TOZ909" s="30"/>
      <c r="TPA909" s="30"/>
      <c r="TPB909" s="30"/>
      <c r="TPC909" s="30"/>
      <c r="TPD909" s="30"/>
      <c r="TPE909" s="30"/>
      <c r="TPF909" s="30"/>
      <c r="TPG909" s="30"/>
      <c r="TPH909" s="30"/>
      <c r="TPI909" s="30"/>
      <c r="TPJ909" s="30"/>
      <c r="TPK909" s="30"/>
      <c r="TPL909" s="30"/>
      <c r="TPM909" s="30"/>
      <c r="TPN909" s="30"/>
      <c r="TPO909" s="30"/>
      <c r="TPP909" s="30"/>
      <c r="TPQ909" s="30"/>
      <c r="TPR909" s="30"/>
      <c r="TPS909" s="30"/>
      <c r="TPT909" s="30"/>
      <c r="TPU909" s="30"/>
      <c r="TPV909" s="30"/>
      <c r="TPW909" s="30"/>
      <c r="TPX909" s="30"/>
      <c r="TPY909" s="30"/>
      <c r="TPZ909" s="30"/>
      <c r="TQA909" s="30"/>
      <c r="TQB909" s="30"/>
      <c r="TQC909" s="30"/>
      <c r="TQD909" s="30"/>
      <c r="TQE909" s="30"/>
      <c r="TQF909" s="30"/>
      <c r="TQG909" s="30"/>
      <c r="TQH909" s="30"/>
      <c r="TQI909" s="30"/>
      <c r="TQJ909" s="30"/>
      <c r="TQK909" s="30"/>
      <c r="TQL909" s="30"/>
      <c r="TQM909" s="30"/>
      <c r="TQN909" s="30"/>
      <c r="TQO909" s="30"/>
      <c r="TQP909" s="30"/>
      <c r="TQQ909" s="30"/>
      <c r="TQR909" s="30"/>
      <c r="TQS909" s="30"/>
      <c r="TQT909" s="30"/>
      <c r="TQU909" s="30"/>
      <c r="TQV909" s="30"/>
      <c r="TQW909" s="30"/>
      <c r="TQX909" s="30"/>
      <c r="TQY909" s="30"/>
      <c r="TQZ909" s="30"/>
      <c r="TRA909" s="30"/>
      <c r="TRB909" s="30"/>
      <c r="TRC909" s="30"/>
      <c r="TRD909" s="30"/>
      <c r="TRE909" s="30"/>
      <c r="TRF909" s="30"/>
      <c r="TRG909" s="30"/>
      <c r="TRH909" s="30"/>
      <c r="TRI909" s="30"/>
      <c r="TRJ909" s="30"/>
      <c r="TRK909" s="30"/>
      <c r="TRL909" s="30"/>
      <c r="TRM909" s="30"/>
      <c r="TRN909" s="30"/>
      <c r="TRO909" s="30"/>
      <c r="TRP909" s="30"/>
      <c r="TRQ909" s="30"/>
      <c r="TRR909" s="30"/>
      <c r="TRS909" s="30"/>
      <c r="TRT909" s="30"/>
      <c r="TRU909" s="30"/>
      <c r="TRV909" s="30"/>
      <c r="TRW909" s="30"/>
      <c r="TRX909" s="30"/>
      <c r="TRY909" s="30"/>
      <c r="TRZ909" s="30"/>
      <c r="TSA909" s="30"/>
      <c r="TSB909" s="30"/>
      <c r="TSC909" s="30"/>
      <c r="TSD909" s="30"/>
      <c r="TSE909" s="30"/>
      <c r="TSF909" s="30"/>
      <c r="TSG909" s="30"/>
      <c r="TSH909" s="30"/>
      <c r="TSI909" s="30"/>
      <c r="TSJ909" s="30"/>
      <c r="TSK909" s="30"/>
      <c r="TSL909" s="30"/>
      <c r="TSM909" s="30"/>
      <c r="TSN909" s="30"/>
      <c r="TSO909" s="30"/>
      <c r="TSP909" s="30"/>
      <c r="TSQ909" s="30"/>
      <c r="TSR909" s="30"/>
      <c r="TSS909" s="30"/>
      <c r="TST909" s="30"/>
      <c r="TSU909" s="30"/>
      <c r="TSV909" s="30"/>
      <c r="TSW909" s="30"/>
      <c r="TSX909" s="30"/>
      <c r="TSY909" s="30"/>
      <c r="TSZ909" s="30"/>
      <c r="TTA909" s="30"/>
      <c r="TTB909" s="30"/>
      <c r="TTC909" s="30"/>
      <c r="TTD909" s="30"/>
      <c r="TTE909" s="30"/>
      <c r="TTF909" s="30"/>
      <c r="TTG909" s="30"/>
      <c r="TTH909" s="30"/>
      <c r="TTI909" s="30"/>
      <c r="TTJ909" s="30"/>
      <c r="TTK909" s="30"/>
      <c r="TTL909" s="30"/>
      <c r="TTM909" s="30"/>
      <c r="TTN909" s="30"/>
      <c r="TTO909" s="30"/>
      <c r="TTP909" s="30"/>
      <c r="TTQ909" s="30"/>
      <c r="TTR909" s="30"/>
      <c r="TTS909" s="30"/>
      <c r="TTT909" s="30"/>
      <c r="TTU909" s="30"/>
      <c r="TTV909" s="30"/>
      <c r="TTW909" s="30"/>
      <c r="TTX909" s="30"/>
      <c r="TTY909" s="30"/>
      <c r="TTZ909" s="30"/>
      <c r="TUA909" s="30"/>
      <c r="TUB909" s="30"/>
      <c r="TUC909" s="30"/>
      <c r="TUD909" s="30"/>
      <c r="TUE909" s="30"/>
      <c r="TUF909" s="30"/>
      <c r="TUG909" s="30"/>
      <c r="TUH909" s="30"/>
      <c r="TUI909" s="30"/>
      <c r="TUJ909" s="30"/>
      <c r="TUK909" s="30"/>
      <c r="TUL909" s="30"/>
      <c r="TUM909" s="30"/>
      <c r="TUN909" s="30"/>
      <c r="TUO909" s="30"/>
      <c r="TUP909" s="30"/>
      <c r="TUQ909" s="30"/>
      <c r="TUR909" s="30"/>
      <c r="TUS909" s="30"/>
      <c r="TUT909" s="30"/>
      <c r="TUU909" s="30"/>
      <c r="TUV909" s="30"/>
      <c r="TUW909" s="30"/>
      <c r="TUX909" s="30"/>
      <c r="TUY909" s="30"/>
      <c r="TUZ909" s="30"/>
      <c r="TVA909" s="30"/>
      <c r="TVB909" s="30"/>
      <c r="TVC909" s="30"/>
      <c r="TVD909" s="30"/>
      <c r="TVE909" s="30"/>
      <c r="TVF909" s="30"/>
      <c r="TVG909" s="30"/>
      <c r="TVH909" s="30"/>
      <c r="TVI909" s="30"/>
      <c r="TVJ909" s="30"/>
      <c r="TVK909" s="30"/>
      <c r="TVL909" s="30"/>
      <c r="TVM909" s="30"/>
      <c r="TVN909" s="30"/>
      <c r="TVO909" s="30"/>
      <c r="TVP909" s="30"/>
      <c r="TVQ909" s="30"/>
      <c r="TVR909" s="30"/>
      <c r="TVS909" s="30"/>
      <c r="TVT909" s="30"/>
      <c r="TVU909" s="30"/>
      <c r="TVV909" s="30"/>
      <c r="TVW909" s="30"/>
      <c r="TVX909" s="30"/>
      <c r="TVY909" s="30"/>
      <c r="TVZ909" s="30"/>
      <c r="TWA909" s="30"/>
      <c r="TWB909" s="30"/>
      <c r="TWC909" s="30"/>
      <c r="TWD909" s="30"/>
      <c r="TWE909" s="30"/>
      <c r="TWF909" s="30"/>
      <c r="TWG909" s="30"/>
      <c r="TWH909" s="30"/>
      <c r="TWI909" s="30"/>
      <c r="TWJ909" s="30"/>
      <c r="TWK909" s="30"/>
      <c r="TWL909" s="30"/>
      <c r="TWM909" s="30"/>
      <c r="TWN909" s="30"/>
      <c r="TWO909" s="30"/>
      <c r="TWP909" s="30"/>
      <c r="TWQ909" s="30"/>
      <c r="TWR909" s="30"/>
      <c r="TWS909" s="30"/>
      <c r="TWT909" s="30"/>
      <c r="TWU909" s="30"/>
      <c r="TWV909" s="30"/>
      <c r="TWW909" s="30"/>
      <c r="TWX909" s="30"/>
      <c r="TWY909" s="30"/>
      <c r="TWZ909" s="30"/>
      <c r="TXA909" s="30"/>
      <c r="TXB909" s="30"/>
      <c r="TXC909" s="30"/>
      <c r="TXD909" s="30"/>
      <c r="TXE909" s="30"/>
      <c r="TXF909" s="30"/>
      <c r="TXG909" s="30"/>
      <c r="TXH909" s="30"/>
      <c r="TXI909" s="30"/>
      <c r="TXJ909" s="30"/>
      <c r="TXK909" s="30"/>
      <c r="TXL909" s="30"/>
      <c r="TXM909" s="30"/>
      <c r="TXN909" s="30"/>
      <c r="TXO909" s="30"/>
      <c r="TXP909" s="30"/>
      <c r="TXQ909" s="30"/>
      <c r="TXR909" s="30"/>
      <c r="TXS909" s="30"/>
      <c r="TXT909" s="30"/>
      <c r="TXU909" s="30"/>
      <c r="TXV909" s="30"/>
      <c r="TXW909" s="30"/>
      <c r="TXX909" s="30"/>
      <c r="TXY909" s="30"/>
      <c r="TXZ909" s="30"/>
      <c r="TYA909" s="30"/>
      <c r="TYB909" s="30"/>
      <c r="TYC909" s="30"/>
      <c r="TYD909" s="30"/>
      <c r="TYE909" s="30"/>
      <c r="TYF909" s="30"/>
      <c r="TYG909" s="30"/>
      <c r="TYH909" s="30"/>
      <c r="TYI909" s="30"/>
      <c r="TYJ909" s="30"/>
      <c r="TYK909" s="30"/>
      <c r="TYL909" s="30"/>
      <c r="TYM909" s="30"/>
      <c r="TYN909" s="30"/>
      <c r="TYO909" s="30"/>
      <c r="TYP909" s="30"/>
      <c r="TYQ909" s="30"/>
      <c r="TYR909" s="30"/>
      <c r="TYS909" s="30"/>
      <c r="TYT909" s="30"/>
      <c r="TYU909" s="30"/>
      <c r="TYV909" s="30"/>
      <c r="TYW909" s="30"/>
      <c r="TYX909" s="30"/>
      <c r="TYY909" s="30"/>
      <c r="TYZ909" s="30"/>
      <c r="TZA909" s="30"/>
      <c r="TZB909" s="30"/>
      <c r="TZC909" s="30"/>
      <c r="TZD909" s="30"/>
      <c r="TZE909" s="30"/>
      <c r="TZF909" s="30"/>
      <c r="TZG909" s="30"/>
      <c r="TZH909" s="30"/>
      <c r="TZI909" s="30"/>
      <c r="TZJ909" s="30"/>
      <c r="TZK909" s="30"/>
      <c r="TZL909" s="30"/>
      <c r="TZM909" s="30"/>
      <c r="TZN909" s="30"/>
      <c r="TZO909" s="30"/>
      <c r="TZP909" s="30"/>
      <c r="TZQ909" s="30"/>
      <c r="TZR909" s="30"/>
      <c r="TZS909" s="30"/>
      <c r="TZT909" s="30"/>
      <c r="TZU909" s="30"/>
      <c r="TZV909" s="30"/>
      <c r="TZW909" s="30"/>
      <c r="TZX909" s="30"/>
      <c r="TZY909" s="30"/>
      <c r="TZZ909" s="30"/>
      <c r="UAA909" s="30"/>
      <c r="UAB909" s="30"/>
      <c r="UAC909" s="30"/>
      <c r="UAD909" s="30"/>
      <c r="UAE909" s="30"/>
      <c r="UAF909" s="30"/>
      <c r="UAG909" s="30"/>
      <c r="UAH909" s="30"/>
      <c r="UAI909" s="30"/>
      <c r="UAJ909" s="30"/>
      <c r="UAK909" s="30"/>
      <c r="UAL909" s="30"/>
      <c r="UAM909" s="30"/>
      <c r="UAN909" s="30"/>
      <c r="UAO909" s="30"/>
      <c r="UAP909" s="30"/>
      <c r="UAQ909" s="30"/>
      <c r="UAR909" s="30"/>
      <c r="UAS909" s="30"/>
      <c r="UAT909" s="30"/>
      <c r="UAU909" s="30"/>
      <c r="UAV909" s="30"/>
      <c r="UAW909" s="30"/>
      <c r="UAX909" s="30"/>
      <c r="UAY909" s="30"/>
      <c r="UAZ909" s="30"/>
      <c r="UBA909" s="30"/>
      <c r="UBB909" s="30"/>
      <c r="UBC909" s="30"/>
      <c r="UBD909" s="30"/>
      <c r="UBE909" s="30"/>
      <c r="UBF909" s="30"/>
      <c r="UBG909" s="30"/>
      <c r="UBH909" s="30"/>
      <c r="UBI909" s="30"/>
      <c r="UBJ909" s="30"/>
      <c r="UBK909" s="30"/>
      <c r="UBL909" s="30"/>
      <c r="UBM909" s="30"/>
      <c r="UBN909" s="30"/>
      <c r="UBO909" s="30"/>
      <c r="UBP909" s="30"/>
      <c r="UBQ909" s="30"/>
      <c r="UBR909" s="30"/>
      <c r="UBS909" s="30"/>
      <c r="UBT909" s="30"/>
      <c r="UBU909" s="30"/>
      <c r="UBV909" s="30"/>
      <c r="UBW909" s="30"/>
      <c r="UBX909" s="30"/>
      <c r="UBY909" s="30"/>
      <c r="UBZ909" s="30"/>
      <c r="UCA909" s="30"/>
      <c r="UCB909" s="30"/>
      <c r="UCC909" s="30"/>
      <c r="UCD909" s="30"/>
      <c r="UCE909" s="30"/>
      <c r="UCF909" s="30"/>
      <c r="UCG909" s="30"/>
      <c r="UCH909" s="30"/>
      <c r="UCI909" s="30"/>
      <c r="UCJ909" s="30"/>
      <c r="UCK909" s="30"/>
      <c r="UCL909" s="30"/>
      <c r="UCM909" s="30"/>
      <c r="UCN909" s="30"/>
      <c r="UCO909" s="30"/>
      <c r="UCP909" s="30"/>
      <c r="UCQ909" s="30"/>
      <c r="UCR909" s="30"/>
      <c r="UCS909" s="30"/>
      <c r="UCT909" s="30"/>
      <c r="UCU909" s="30"/>
      <c r="UCV909" s="30"/>
      <c r="UCW909" s="30"/>
      <c r="UCX909" s="30"/>
      <c r="UCY909" s="30"/>
      <c r="UCZ909" s="30"/>
      <c r="UDA909" s="30"/>
      <c r="UDB909" s="30"/>
      <c r="UDC909" s="30"/>
      <c r="UDD909" s="30"/>
      <c r="UDE909" s="30"/>
      <c r="UDF909" s="30"/>
      <c r="UDG909" s="30"/>
      <c r="UDH909" s="30"/>
      <c r="UDI909" s="30"/>
      <c r="UDJ909" s="30"/>
      <c r="UDK909" s="30"/>
      <c r="UDL909" s="30"/>
      <c r="UDM909" s="30"/>
      <c r="UDN909" s="30"/>
      <c r="UDO909" s="30"/>
      <c r="UDP909" s="30"/>
      <c r="UDQ909" s="30"/>
      <c r="UDR909" s="30"/>
      <c r="UDS909" s="30"/>
      <c r="UDT909" s="30"/>
      <c r="UDU909" s="30"/>
      <c r="UDV909" s="30"/>
      <c r="UDW909" s="30"/>
      <c r="UDX909" s="30"/>
      <c r="UDY909" s="30"/>
      <c r="UDZ909" s="30"/>
      <c r="UEA909" s="30"/>
      <c r="UEB909" s="30"/>
      <c r="UEC909" s="30"/>
      <c r="UED909" s="30"/>
      <c r="UEE909" s="30"/>
      <c r="UEF909" s="30"/>
      <c r="UEG909" s="30"/>
      <c r="UEH909" s="30"/>
      <c r="UEI909" s="30"/>
      <c r="UEJ909" s="30"/>
      <c r="UEK909" s="30"/>
      <c r="UEL909" s="30"/>
      <c r="UEM909" s="30"/>
      <c r="UEN909" s="30"/>
      <c r="UEO909" s="30"/>
      <c r="UEP909" s="30"/>
      <c r="UEQ909" s="30"/>
      <c r="UER909" s="30"/>
      <c r="UES909" s="30"/>
      <c r="UET909" s="30"/>
      <c r="UEU909" s="30"/>
      <c r="UEV909" s="30"/>
      <c r="UEW909" s="30"/>
      <c r="UEX909" s="30"/>
      <c r="UEY909" s="30"/>
      <c r="UEZ909" s="30"/>
      <c r="UFA909" s="30"/>
      <c r="UFB909" s="30"/>
      <c r="UFC909" s="30"/>
      <c r="UFD909" s="30"/>
      <c r="UFE909" s="30"/>
      <c r="UFF909" s="30"/>
      <c r="UFG909" s="30"/>
      <c r="UFH909" s="30"/>
      <c r="UFI909" s="30"/>
      <c r="UFJ909" s="30"/>
      <c r="UFK909" s="30"/>
      <c r="UFL909" s="30"/>
      <c r="UFM909" s="30"/>
      <c r="UFN909" s="30"/>
      <c r="UFO909" s="30"/>
      <c r="UFP909" s="30"/>
      <c r="UFQ909" s="30"/>
      <c r="UFR909" s="30"/>
      <c r="UFS909" s="30"/>
      <c r="UFT909" s="30"/>
      <c r="UFU909" s="30"/>
      <c r="UFV909" s="30"/>
      <c r="UFW909" s="30"/>
      <c r="UFX909" s="30"/>
      <c r="UFY909" s="30"/>
      <c r="UFZ909" s="30"/>
      <c r="UGA909" s="30"/>
      <c r="UGB909" s="30"/>
      <c r="UGC909" s="30"/>
      <c r="UGD909" s="30"/>
      <c r="UGE909" s="30"/>
      <c r="UGF909" s="30"/>
      <c r="UGG909" s="30"/>
      <c r="UGH909" s="30"/>
      <c r="UGI909" s="30"/>
      <c r="UGJ909" s="30"/>
      <c r="UGK909" s="30"/>
      <c r="UGL909" s="30"/>
      <c r="UGM909" s="30"/>
      <c r="UGN909" s="30"/>
      <c r="UGO909" s="30"/>
      <c r="UGP909" s="30"/>
      <c r="UGQ909" s="30"/>
      <c r="UGR909" s="30"/>
      <c r="UGS909" s="30"/>
      <c r="UGT909" s="30"/>
      <c r="UGU909" s="30"/>
      <c r="UGV909" s="30"/>
      <c r="UGW909" s="30"/>
      <c r="UGX909" s="30"/>
      <c r="UGY909" s="30"/>
      <c r="UGZ909" s="30"/>
      <c r="UHA909" s="30"/>
      <c r="UHB909" s="30"/>
      <c r="UHC909" s="30"/>
      <c r="UHD909" s="30"/>
      <c r="UHE909" s="30"/>
      <c r="UHF909" s="30"/>
      <c r="UHG909" s="30"/>
      <c r="UHH909" s="30"/>
      <c r="UHI909" s="30"/>
      <c r="UHJ909" s="30"/>
      <c r="UHK909" s="30"/>
      <c r="UHL909" s="30"/>
      <c r="UHM909" s="30"/>
      <c r="UHN909" s="30"/>
      <c r="UHO909" s="30"/>
      <c r="UHP909" s="30"/>
      <c r="UHQ909" s="30"/>
      <c r="UHR909" s="30"/>
      <c r="UHS909" s="30"/>
      <c r="UHT909" s="30"/>
      <c r="UHU909" s="30"/>
      <c r="UHV909" s="30"/>
      <c r="UHW909" s="30"/>
      <c r="UHX909" s="30"/>
      <c r="UHY909" s="30"/>
      <c r="UHZ909" s="30"/>
      <c r="UIA909" s="30"/>
      <c r="UIB909" s="30"/>
      <c r="UIC909" s="30"/>
      <c r="UID909" s="30"/>
      <c r="UIE909" s="30"/>
      <c r="UIF909" s="30"/>
      <c r="UIG909" s="30"/>
      <c r="UIH909" s="30"/>
      <c r="UII909" s="30"/>
      <c r="UIJ909" s="30"/>
      <c r="UIK909" s="30"/>
      <c r="UIL909" s="30"/>
      <c r="UIM909" s="30"/>
      <c r="UIN909" s="30"/>
      <c r="UIO909" s="30"/>
      <c r="UIP909" s="30"/>
      <c r="UIQ909" s="30"/>
      <c r="UIR909" s="30"/>
      <c r="UIS909" s="30"/>
      <c r="UIT909" s="30"/>
      <c r="UIU909" s="30"/>
      <c r="UIV909" s="30"/>
      <c r="UIW909" s="30"/>
      <c r="UIX909" s="30"/>
      <c r="UIY909" s="30"/>
      <c r="UIZ909" s="30"/>
      <c r="UJA909" s="30"/>
      <c r="UJB909" s="30"/>
      <c r="UJC909" s="30"/>
      <c r="UJD909" s="30"/>
      <c r="UJE909" s="30"/>
      <c r="UJF909" s="30"/>
      <c r="UJG909" s="30"/>
      <c r="UJH909" s="30"/>
      <c r="UJI909" s="30"/>
      <c r="UJJ909" s="30"/>
      <c r="UJK909" s="30"/>
      <c r="UJL909" s="30"/>
      <c r="UJM909" s="30"/>
      <c r="UJN909" s="30"/>
      <c r="UJO909" s="30"/>
      <c r="UJP909" s="30"/>
      <c r="UJQ909" s="30"/>
      <c r="UJR909" s="30"/>
      <c r="UJS909" s="30"/>
      <c r="UJT909" s="30"/>
      <c r="UJU909" s="30"/>
      <c r="UJV909" s="30"/>
      <c r="UJW909" s="30"/>
      <c r="UJX909" s="30"/>
      <c r="UJY909" s="30"/>
      <c r="UJZ909" s="30"/>
      <c r="UKA909" s="30"/>
      <c r="UKB909" s="30"/>
      <c r="UKC909" s="30"/>
      <c r="UKD909" s="30"/>
      <c r="UKE909" s="30"/>
      <c r="UKF909" s="30"/>
      <c r="UKG909" s="30"/>
      <c r="UKH909" s="30"/>
      <c r="UKI909" s="30"/>
      <c r="UKJ909" s="30"/>
      <c r="UKK909" s="30"/>
      <c r="UKL909" s="30"/>
      <c r="UKM909" s="30"/>
      <c r="UKN909" s="30"/>
      <c r="UKO909" s="30"/>
      <c r="UKP909" s="30"/>
      <c r="UKQ909" s="30"/>
      <c r="UKR909" s="30"/>
      <c r="UKS909" s="30"/>
      <c r="UKT909" s="30"/>
      <c r="UKU909" s="30"/>
      <c r="UKV909" s="30"/>
      <c r="UKW909" s="30"/>
      <c r="UKX909" s="30"/>
      <c r="UKY909" s="30"/>
      <c r="UKZ909" s="30"/>
      <c r="ULA909" s="30"/>
      <c r="ULB909" s="30"/>
      <c r="ULC909" s="30"/>
      <c r="ULD909" s="30"/>
      <c r="ULE909" s="30"/>
      <c r="ULF909" s="30"/>
      <c r="ULG909" s="30"/>
      <c r="ULH909" s="30"/>
      <c r="ULI909" s="30"/>
      <c r="ULJ909" s="30"/>
      <c r="ULK909" s="30"/>
      <c r="ULL909" s="30"/>
      <c r="ULM909" s="30"/>
      <c r="ULN909" s="30"/>
      <c r="ULO909" s="30"/>
      <c r="ULP909" s="30"/>
      <c r="ULQ909" s="30"/>
      <c r="ULR909" s="30"/>
      <c r="ULS909" s="30"/>
      <c r="ULT909" s="30"/>
      <c r="ULU909" s="30"/>
      <c r="ULV909" s="30"/>
      <c r="ULW909" s="30"/>
      <c r="ULX909" s="30"/>
      <c r="ULY909" s="30"/>
      <c r="ULZ909" s="30"/>
      <c r="UMA909" s="30"/>
      <c r="UMB909" s="30"/>
      <c r="UMC909" s="30"/>
      <c r="UMD909" s="30"/>
      <c r="UME909" s="30"/>
      <c r="UMF909" s="30"/>
      <c r="UMG909" s="30"/>
      <c r="UMH909" s="30"/>
      <c r="UMI909" s="30"/>
      <c r="UMJ909" s="30"/>
      <c r="UMK909" s="30"/>
      <c r="UML909" s="30"/>
      <c r="UMM909" s="30"/>
      <c r="UMN909" s="30"/>
      <c r="UMO909" s="30"/>
      <c r="UMP909" s="30"/>
      <c r="UMQ909" s="30"/>
      <c r="UMR909" s="30"/>
      <c r="UMS909" s="30"/>
      <c r="UMT909" s="30"/>
      <c r="UMU909" s="30"/>
      <c r="UMV909" s="30"/>
      <c r="UMW909" s="30"/>
      <c r="UMX909" s="30"/>
      <c r="UMY909" s="30"/>
      <c r="UMZ909" s="30"/>
      <c r="UNA909" s="30"/>
      <c r="UNB909" s="30"/>
      <c r="UNC909" s="30"/>
      <c r="UND909" s="30"/>
      <c r="UNE909" s="30"/>
      <c r="UNF909" s="30"/>
      <c r="UNG909" s="30"/>
      <c r="UNH909" s="30"/>
      <c r="UNI909" s="30"/>
      <c r="UNJ909" s="30"/>
      <c r="UNK909" s="30"/>
      <c r="UNL909" s="30"/>
      <c r="UNM909" s="30"/>
      <c r="UNN909" s="30"/>
      <c r="UNO909" s="30"/>
      <c r="UNP909" s="30"/>
      <c r="UNQ909" s="30"/>
      <c r="UNR909" s="30"/>
      <c r="UNS909" s="30"/>
      <c r="UNT909" s="30"/>
      <c r="UNU909" s="30"/>
      <c r="UNV909" s="30"/>
      <c r="UNW909" s="30"/>
      <c r="UNX909" s="30"/>
      <c r="UNY909" s="30"/>
      <c r="UNZ909" s="30"/>
      <c r="UOA909" s="30"/>
      <c r="UOB909" s="30"/>
      <c r="UOC909" s="30"/>
      <c r="UOD909" s="30"/>
      <c r="UOE909" s="30"/>
      <c r="UOF909" s="30"/>
      <c r="UOG909" s="30"/>
      <c r="UOH909" s="30"/>
      <c r="UOI909" s="30"/>
      <c r="UOJ909" s="30"/>
      <c r="UOK909" s="30"/>
      <c r="UOL909" s="30"/>
      <c r="UOM909" s="30"/>
      <c r="UON909" s="30"/>
      <c r="UOO909" s="30"/>
      <c r="UOP909" s="30"/>
      <c r="UOQ909" s="30"/>
      <c r="UOR909" s="30"/>
      <c r="UOS909" s="30"/>
      <c r="UOT909" s="30"/>
      <c r="UOU909" s="30"/>
      <c r="UOV909" s="30"/>
      <c r="UOW909" s="30"/>
      <c r="UOX909" s="30"/>
      <c r="UOY909" s="30"/>
      <c r="UOZ909" s="30"/>
      <c r="UPA909" s="30"/>
      <c r="UPB909" s="30"/>
      <c r="UPC909" s="30"/>
      <c r="UPD909" s="30"/>
      <c r="UPE909" s="30"/>
      <c r="UPF909" s="30"/>
      <c r="UPG909" s="30"/>
      <c r="UPH909" s="30"/>
      <c r="UPI909" s="30"/>
      <c r="UPJ909" s="30"/>
      <c r="UPK909" s="30"/>
      <c r="UPL909" s="30"/>
      <c r="UPM909" s="30"/>
      <c r="UPN909" s="30"/>
      <c r="UPO909" s="30"/>
      <c r="UPP909" s="30"/>
      <c r="UPQ909" s="30"/>
      <c r="UPR909" s="30"/>
      <c r="UPS909" s="30"/>
      <c r="UPT909" s="30"/>
      <c r="UPU909" s="30"/>
      <c r="UPV909" s="30"/>
      <c r="UPW909" s="30"/>
      <c r="UPX909" s="30"/>
      <c r="UPY909" s="30"/>
      <c r="UPZ909" s="30"/>
      <c r="UQA909" s="30"/>
      <c r="UQB909" s="30"/>
      <c r="UQC909" s="30"/>
      <c r="UQD909" s="30"/>
      <c r="UQE909" s="30"/>
      <c r="UQF909" s="30"/>
      <c r="UQG909" s="30"/>
      <c r="UQH909" s="30"/>
      <c r="UQI909" s="30"/>
      <c r="UQJ909" s="30"/>
      <c r="UQK909" s="30"/>
      <c r="UQL909" s="30"/>
      <c r="UQM909" s="30"/>
      <c r="UQN909" s="30"/>
      <c r="UQO909" s="30"/>
      <c r="UQP909" s="30"/>
      <c r="UQQ909" s="30"/>
      <c r="UQR909" s="30"/>
      <c r="UQS909" s="30"/>
      <c r="UQT909" s="30"/>
      <c r="UQU909" s="30"/>
      <c r="UQV909" s="30"/>
      <c r="UQW909" s="30"/>
      <c r="UQX909" s="30"/>
      <c r="UQY909" s="30"/>
      <c r="UQZ909" s="30"/>
      <c r="URA909" s="30"/>
      <c r="URB909" s="30"/>
      <c r="URC909" s="30"/>
      <c r="URD909" s="30"/>
      <c r="URE909" s="30"/>
      <c r="URF909" s="30"/>
      <c r="URG909" s="30"/>
      <c r="URH909" s="30"/>
      <c r="URI909" s="30"/>
      <c r="URJ909" s="30"/>
      <c r="URK909" s="30"/>
      <c r="URL909" s="30"/>
      <c r="URM909" s="30"/>
      <c r="URN909" s="30"/>
      <c r="URO909" s="30"/>
      <c r="URP909" s="30"/>
      <c r="URQ909" s="30"/>
      <c r="URR909" s="30"/>
      <c r="URS909" s="30"/>
      <c r="URT909" s="30"/>
      <c r="URU909" s="30"/>
      <c r="URV909" s="30"/>
      <c r="URW909" s="30"/>
      <c r="URX909" s="30"/>
      <c r="URY909" s="30"/>
      <c r="URZ909" s="30"/>
      <c r="USA909" s="30"/>
      <c r="USB909" s="30"/>
      <c r="USC909" s="30"/>
      <c r="USD909" s="30"/>
      <c r="USE909" s="30"/>
      <c r="USF909" s="30"/>
      <c r="USG909" s="30"/>
      <c r="USH909" s="30"/>
      <c r="USI909" s="30"/>
      <c r="USJ909" s="30"/>
      <c r="USK909" s="30"/>
      <c r="USL909" s="30"/>
      <c r="USM909" s="30"/>
      <c r="USN909" s="30"/>
      <c r="USO909" s="30"/>
      <c r="USP909" s="30"/>
      <c r="USQ909" s="30"/>
      <c r="USR909" s="30"/>
      <c r="USS909" s="30"/>
      <c r="UST909" s="30"/>
      <c r="USU909" s="30"/>
      <c r="USV909" s="30"/>
      <c r="USW909" s="30"/>
      <c r="USX909" s="30"/>
      <c r="USY909" s="30"/>
      <c r="USZ909" s="30"/>
      <c r="UTA909" s="30"/>
      <c r="UTB909" s="30"/>
      <c r="UTC909" s="30"/>
      <c r="UTD909" s="30"/>
      <c r="UTE909" s="30"/>
      <c r="UTF909" s="30"/>
      <c r="UTG909" s="30"/>
      <c r="UTH909" s="30"/>
      <c r="UTI909" s="30"/>
      <c r="UTJ909" s="30"/>
      <c r="UTK909" s="30"/>
      <c r="UTL909" s="30"/>
      <c r="UTM909" s="30"/>
      <c r="UTN909" s="30"/>
      <c r="UTO909" s="30"/>
      <c r="UTP909" s="30"/>
      <c r="UTQ909" s="30"/>
      <c r="UTR909" s="30"/>
      <c r="UTS909" s="30"/>
      <c r="UTT909" s="30"/>
      <c r="UTU909" s="30"/>
      <c r="UTV909" s="30"/>
      <c r="UTW909" s="30"/>
      <c r="UTX909" s="30"/>
      <c r="UTY909" s="30"/>
      <c r="UTZ909" s="30"/>
      <c r="UUA909" s="30"/>
      <c r="UUB909" s="30"/>
      <c r="UUC909" s="30"/>
      <c r="UUD909" s="30"/>
      <c r="UUE909" s="30"/>
      <c r="UUF909" s="30"/>
      <c r="UUG909" s="30"/>
      <c r="UUH909" s="30"/>
      <c r="UUI909" s="30"/>
      <c r="UUJ909" s="30"/>
      <c r="UUK909" s="30"/>
      <c r="UUL909" s="30"/>
      <c r="UUM909" s="30"/>
      <c r="UUN909" s="30"/>
      <c r="UUO909" s="30"/>
      <c r="UUP909" s="30"/>
      <c r="UUQ909" s="30"/>
      <c r="UUR909" s="30"/>
      <c r="UUS909" s="30"/>
      <c r="UUT909" s="30"/>
      <c r="UUU909" s="30"/>
      <c r="UUV909" s="30"/>
      <c r="UUW909" s="30"/>
      <c r="UUX909" s="30"/>
      <c r="UUY909" s="30"/>
      <c r="UUZ909" s="30"/>
      <c r="UVA909" s="30"/>
      <c r="UVB909" s="30"/>
      <c r="UVC909" s="30"/>
      <c r="UVD909" s="30"/>
      <c r="UVE909" s="30"/>
      <c r="UVF909" s="30"/>
      <c r="UVG909" s="30"/>
      <c r="UVH909" s="30"/>
      <c r="UVI909" s="30"/>
      <c r="UVJ909" s="30"/>
      <c r="UVK909" s="30"/>
      <c r="UVL909" s="30"/>
      <c r="UVM909" s="30"/>
      <c r="UVN909" s="30"/>
      <c r="UVO909" s="30"/>
      <c r="UVP909" s="30"/>
      <c r="UVQ909" s="30"/>
      <c r="UVR909" s="30"/>
      <c r="UVS909" s="30"/>
      <c r="UVT909" s="30"/>
      <c r="UVU909" s="30"/>
      <c r="UVV909" s="30"/>
      <c r="UVW909" s="30"/>
      <c r="UVX909" s="30"/>
      <c r="UVY909" s="30"/>
      <c r="UVZ909" s="30"/>
      <c r="UWA909" s="30"/>
      <c r="UWB909" s="30"/>
      <c r="UWC909" s="30"/>
      <c r="UWD909" s="30"/>
      <c r="UWE909" s="30"/>
      <c r="UWF909" s="30"/>
      <c r="UWG909" s="30"/>
      <c r="UWH909" s="30"/>
      <c r="UWI909" s="30"/>
      <c r="UWJ909" s="30"/>
      <c r="UWK909" s="30"/>
      <c r="UWL909" s="30"/>
      <c r="UWM909" s="30"/>
      <c r="UWN909" s="30"/>
      <c r="UWO909" s="30"/>
      <c r="UWP909" s="30"/>
      <c r="UWQ909" s="30"/>
      <c r="UWR909" s="30"/>
      <c r="UWS909" s="30"/>
      <c r="UWT909" s="30"/>
      <c r="UWU909" s="30"/>
      <c r="UWV909" s="30"/>
      <c r="UWW909" s="30"/>
      <c r="UWX909" s="30"/>
      <c r="UWY909" s="30"/>
      <c r="UWZ909" s="30"/>
      <c r="UXA909" s="30"/>
      <c r="UXB909" s="30"/>
      <c r="UXC909" s="30"/>
      <c r="UXD909" s="30"/>
      <c r="UXE909" s="30"/>
      <c r="UXF909" s="30"/>
      <c r="UXG909" s="30"/>
      <c r="UXH909" s="30"/>
      <c r="UXI909" s="30"/>
      <c r="UXJ909" s="30"/>
      <c r="UXK909" s="30"/>
      <c r="UXL909" s="30"/>
      <c r="UXM909" s="30"/>
      <c r="UXN909" s="30"/>
      <c r="UXO909" s="30"/>
      <c r="UXP909" s="30"/>
      <c r="UXQ909" s="30"/>
      <c r="UXR909" s="30"/>
      <c r="UXS909" s="30"/>
      <c r="UXT909" s="30"/>
      <c r="UXU909" s="30"/>
      <c r="UXV909" s="30"/>
      <c r="UXW909" s="30"/>
      <c r="UXX909" s="30"/>
      <c r="UXY909" s="30"/>
      <c r="UXZ909" s="30"/>
      <c r="UYA909" s="30"/>
      <c r="UYB909" s="30"/>
      <c r="UYC909" s="30"/>
      <c r="UYD909" s="30"/>
      <c r="UYE909" s="30"/>
      <c r="UYF909" s="30"/>
      <c r="UYG909" s="30"/>
      <c r="UYH909" s="30"/>
      <c r="UYI909" s="30"/>
      <c r="UYJ909" s="30"/>
      <c r="UYK909" s="30"/>
      <c r="UYL909" s="30"/>
      <c r="UYM909" s="30"/>
      <c r="UYN909" s="30"/>
      <c r="UYO909" s="30"/>
      <c r="UYP909" s="30"/>
      <c r="UYQ909" s="30"/>
      <c r="UYR909" s="30"/>
      <c r="UYS909" s="30"/>
      <c r="UYT909" s="30"/>
      <c r="UYU909" s="30"/>
      <c r="UYV909" s="30"/>
      <c r="UYW909" s="30"/>
      <c r="UYX909" s="30"/>
      <c r="UYY909" s="30"/>
      <c r="UYZ909" s="30"/>
      <c r="UZA909" s="30"/>
      <c r="UZB909" s="30"/>
      <c r="UZC909" s="30"/>
      <c r="UZD909" s="30"/>
      <c r="UZE909" s="30"/>
      <c r="UZF909" s="30"/>
      <c r="UZG909" s="30"/>
      <c r="UZH909" s="30"/>
      <c r="UZI909" s="30"/>
      <c r="UZJ909" s="30"/>
      <c r="UZK909" s="30"/>
      <c r="UZL909" s="30"/>
      <c r="UZM909" s="30"/>
      <c r="UZN909" s="30"/>
      <c r="UZO909" s="30"/>
      <c r="UZP909" s="30"/>
      <c r="UZQ909" s="30"/>
      <c r="UZR909" s="30"/>
      <c r="UZS909" s="30"/>
      <c r="UZT909" s="30"/>
      <c r="UZU909" s="30"/>
      <c r="UZV909" s="30"/>
      <c r="UZW909" s="30"/>
      <c r="UZX909" s="30"/>
      <c r="UZY909" s="30"/>
      <c r="UZZ909" s="30"/>
      <c r="VAA909" s="30"/>
      <c r="VAB909" s="30"/>
      <c r="VAC909" s="30"/>
      <c r="VAD909" s="30"/>
      <c r="VAE909" s="30"/>
      <c r="VAF909" s="30"/>
      <c r="VAG909" s="30"/>
      <c r="VAH909" s="30"/>
      <c r="VAI909" s="30"/>
      <c r="VAJ909" s="30"/>
      <c r="VAK909" s="30"/>
      <c r="VAL909" s="30"/>
      <c r="VAM909" s="30"/>
      <c r="VAN909" s="30"/>
      <c r="VAO909" s="30"/>
      <c r="VAP909" s="30"/>
      <c r="VAQ909" s="30"/>
      <c r="VAR909" s="30"/>
      <c r="VAS909" s="30"/>
      <c r="VAT909" s="30"/>
      <c r="VAU909" s="30"/>
      <c r="VAV909" s="30"/>
      <c r="VAW909" s="30"/>
      <c r="VAX909" s="30"/>
      <c r="VAY909" s="30"/>
      <c r="VAZ909" s="30"/>
      <c r="VBA909" s="30"/>
      <c r="VBB909" s="30"/>
      <c r="VBC909" s="30"/>
      <c r="VBD909" s="30"/>
      <c r="VBE909" s="30"/>
      <c r="VBF909" s="30"/>
      <c r="VBG909" s="30"/>
      <c r="VBH909" s="30"/>
      <c r="VBI909" s="30"/>
      <c r="VBJ909" s="30"/>
      <c r="VBK909" s="30"/>
      <c r="VBL909" s="30"/>
      <c r="VBM909" s="30"/>
      <c r="VBN909" s="30"/>
      <c r="VBO909" s="30"/>
      <c r="VBP909" s="30"/>
      <c r="VBQ909" s="30"/>
      <c r="VBR909" s="30"/>
      <c r="VBS909" s="30"/>
      <c r="VBT909" s="30"/>
      <c r="VBU909" s="30"/>
      <c r="VBV909" s="30"/>
      <c r="VBW909" s="30"/>
      <c r="VBX909" s="30"/>
      <c r="VBY909" s="30"/>
      <c r="VBZ909" s="30"/>
      <c r="VCA909" s="30"/>
      <c r="VCB909" s="30"/>
      <c r="VCC909" s="30"/>
      <c r="VCD909" s="30"/>
      <c r="VCE909" s="30"/>
      <c r="VCF909" s="30"/>
      <c r="VCG909" s="30"/>
      <c r="VCH909" s="30"/>
      <c r="VCI909" s="30"/>
      <c r="VCJ909" s="30"/>
      <c r="VCK909" s="30"/>
      <c r="VCL909" s="30"/>
      <c r="VCM909" s="30"/>
      <c r="VCN909" s="30"/>
      <c r="VCO909" s="30"/>
      <c r="VCP909" s="30"/>
      <c r="VCQ909" s="30"/>
      <c r="VCR909" s="30"/>
      <c r="VCS909" s="30"/>
      <c r="VCT909" s="30"/>
      <c r="VCU909" s="30"/>
      <c r="VCV909" s="30"/>
      <c r="VCW909" s="30"/>
      <c r="VCX909" s="30"/>
      <c r="VCY909" s="30"/>
      <c r="VCZ909" s="30"/>
      <c r="VDA909" s="30"/>
      <c r="VDB909" s="30"/>
      <c r="VDC909" s="30"/>
      <c r="VDD909" s="30"/>
      <c r="VDE909" s="30"/>
      <c r="VDF909" s="30"/>
      <c r="VDG909" s="30"/>
      <c r="VDH909" s="30"/>
      <c r="VDI909" s="30"/>
      <c r="VDJ909" s="30"/>
      <c r="VDK909" s="30"/>
      <c r="VDL909" s="30"/>
      <c r="VDM909" s="30"/>
      <c r="VDN909" s="30"/>
      <c r="VDO909" s="30"/>
      <c r="VDP909" s="30"/>
      <c r="VDQ909" s="30"/>
      <c r="VDR909" s="30"/>
      <c r="VDS909" s="30"/>
      <c r="VDT909" s="30"/>
      <c r="VDU909" s="30"/>
      <c r="VDV909" s="30"/>
      <c r="VDW909" s="30"/>
      <c r="VDX909" s="30"/>
      <c r="VDY909" s="30"/>
      <c r="VDZ909" s="30"/>
      <c r="VEA909" s="30"/>
      <c r="VEB909" s="30"/>
      <c r="VEC909" s="30"/>
      <c r="VED909" s="30"/>
      <c r="VEE909" s="30"/>
      <c r="VEF909" s="30"/>
      <c r="VEG909" s="30"/>
      <c r="VEH909" s="30"/>
      <c r="VEI909" s="30"/>
      <c r="VEJ909" s="30"/>
      <c r="VEK909" s="30"/>
      <c r="VEL909" s="30"/>
      <c r="VEM909" s="30"/>
      <c r="VEN909" s="30"/>
      <c r="VEO909" s="30"/>
      <c r="VEP909" s="30"/>
      <c r="VEQ909" s="30"/>
      <c r="VER909" s="30"/>
      <c r="VES909" s="30"/>
      <c r="VET909" s="30"/>
      <c r="VEU909" s="30"/>
      <c r="VEV909" s="30"/>
      <c r="VEW909" s="30"/>
      <c r="VEX909" s="30"/>
      <c r="VEY909" s="30"/>
      <c r="VEZ909" s="30"/>
      <c r="VFA909" s="30"/>
      <c r="VFB909" s="30"/>
      <c r="VFC909" s="30"/>
      <c r="VFD909" s="30"/>
      <c r="VFE909" s="30"/>
      <c r="VFF909" s="30"/>
      <c r="VFG909" s="30"/>
      <c r="VFH909" s="30"/>
      <c r="VFI909" s="30"/>
      <c r="VFJ909" s="30"/>
      <c r="VFK909" s="30"/>
      <c r="VFL909" s="30"/>
      <c r="VFM909" s="30"/>
      <c r="VFN909" s="30"/>
      <c r="VFO909" s="30"/>
      <c r="VFP909" s="30"/>
      <c r="VFQ909" s="30"/>
      <c r="VFR909" s="30"/>
      <c r="VFS909" s="30"/>
      <c r="VFT909" s="30"/>
      <c r="VFU909" s="30"/>
      <c r="VFV909" s="30"/>
      <c r="VFW909" s="30"/>
      <c r="VFX909" s="30"/>
      <c r="VFY909" s="30"/>
      <c r="VFZ909" s="30"/>
      <c r="VGA909" s="30"/>
      <c r="VGB909" s="30"/>
      <c r="VGC909" s="30"/>
      <c r="VGD909" s="30"/>
      <c r="VGE909" s="30"/>
      <c r="VGF909" s="30"/>
      <c r="VGG909" s="30"/>
      <c r="VGH909" s="30"/>
      <c r="VGI909" s="30"/>
      <c r="VGJ909" s="30"/>
      <c r="VGK909" s="30"/>
      <c r="VGL909" s="30"/>
      <c r="VGM909" s="30"/>
      <c r="VGN909" s="30"/>
      <c r="VGO909" s="30"/>
      <c r="VGP909" s="30"/>
      <c r="VGQ909" s="30"/>
      <c r="VGR909" s="30"/>
      <c r="VGS909" s="30"/>
      <c r="VGT909" s="30"/>
      <c r="VGU909" s="30"/>
      <c r="VGV909" s="30"/>
      <c r="VGW909" s="30"/>
      <c r="VGX909" s="30"/>
      <c r="VGY909" s="30"/>
      <c r="VGZ909" s="30"/>
      <c r="VHA909" s="30"/>
      <c r="VHB909" s="30"/>
      <c r="VHC909" s="30"/>
      <c r="VHD909" s="30"/>
      <c r="VHE909" s="30"/>
      <c r="VHF909" s="30"/>
      <c r="VHG909" s="30"/>
      <c r="VHH909" s="30"/>
      <c r="VHI909" s="30"/>
      <c r="VHJ909" s="30"/>
      <c r="VHK909" s="30"/>
      <c r="VHL909" s="30"/>
      <c r="VHM909" s="30"/>
      <c r="VHN909" s="30"/>
      <c r="VHO909" s="30"/>
      <c r="VHP909" s="30"/>
      <c r="VHQ909" s="30"/>
      <c r="VHR909" s="30"/>
      <c r="VHS909" s="30"/>
      <c r="VHT909" s="30"/>
      <c r="VHU909" s="30"/>
      <c r="VHV909" s="30"/>
      <c r="VHW909" s="30"/>
      <c r="VHX909" s="30"/>
      <c r="VHY909" s="30"/>
      <c r="VHZ909" s="30"/>
      <c r="VIA909" s="30"/>
      <c r="VIB909" s="30"/>
      <c r="VIC909" s="30"/>
      <c r="VID909" s="30"/>
      <c r="VIE909" s="30"/>
      <c r="VIF909" s="30"/>
      <c r="VIG909" s="30"/>
      <c r="VIH909" s="30"/>
      <c r="VII909" s="30"/>
      <c r="VIJ909" s="30"/>
      <c r="VIK909" s="30"/>
      <c r="VIL909" s="30"/>
      <c r="VIM909" s="30"/>
      <c r="VIN909" s="30"/>
      <c r="VIO909" s="30"/>
      <c r="VIP909" s="30"/>
      <c r="VIQ909" s="30"/>
      <c r="VIR909" s="30"/>
      <c r="VIS909" s="30"/>
      <c r="VIT909" s="30"/>
      <c r="VIU909" s="30"/>
      <c r="VIV909" s="30"/>
      <c r="VIW909" s="30"/>
      <c r="VIX909" s="30"/>
      <c r="VIY909" s="30"/>
      <c r="VIZ909" s="30"/>
      <c r="VJA909" s="30"/>
      <c r="VJB909" s="30"/>
      <c r="VJC909" s="30"/>
      <c r="VJD909" s="30"/>
      <c r="VJE909" s="30"/>
      <c r="VJF909" s="30"/>
      <c r="VJG909" s="30"/>
      <c r="VJH909" s="30"/>
      <c r="VJI909" s="30"/>
      <c r="VJJ909" s="30"/>
      <c r="VJK909" s="30"/>
      <c r="VJL909" s="30"/>
      <c r="VJM909" s="30"/>
      <c r="VJN909" s="30"/>
      <c r="VJO909" s="30"/>
      <c r="VJP909" s="30"/>
      <c r="VJQ909" s="30"/>
      <c r="VJR909" s="30"/>
      <c r="VJS909" s="30"/>
      <c r="VJT909" s="30"/>
      <c r="VJU909" s="30"/>
      <c r="VJV909" s="30"/>
      <c r="VJW909" s="30"/>
      <c r="VJX909" s="30"/>
      <c r="VJY909" s="30"/>
      <c r="VJZ909" s="30"/>
      <c r="VKA909" s="30"/>
      <c r="VKB909" s="30"/>
      <c r="VKC909" s="30"/>
      <c r="VKD909" s="30"/>
      <c r="VKE909" s="30"/>
      <c r="VKF909" s="30"/>
      <c r="VKG909" s="30"/>
      <c r="VKH909" s="30"/>
      <c r="VKI909" s="30"/>
      <c r="VKJ909" s="30"/>
      <c r="VKK909" s="30"/>
      <c r="VKL909" s="30"/>
      <c r="VKM909" s="30"/>
      <c r="VKN909" s="30"/>
      <c r="VKO909" s="30"/>
      <c r="VKP909" s="30"/>
      <c r="VKQ909" s="30"/>
      <c r="VKR909" s="30"/>
      <c r="VKS909" s="30"/>
      <c r="VKT909" s="30"/>
      <c r="VKU909" s="30"/>
      <c r="VKV909" s="30"/>
      <c r="VKW909" s="30"/>
      <c r="VKX909" s="30"/>
      <c r="VKY909" s="30"/>
      <c r="VKZ909" s="30"/>
      <c r="VLA909" s="30"/>
      <c r="VLB909" s="30"/>
      <c r="VLC909" s="30"/>
      <c r="VLD909" s="30"/>
      <c r="VLE909" s="30"/>
      <c r="VLF909" s="30"/>
      <c r="VLG909" s="30"/>
      <c r="VLH909" s="30"/>
      <c r="VLI909" s="30"/>
      <c r="VLJ909" s="30"/>
      <c r="VLK909" s="30"/>
      <c r="VLL909" s="30"/>
      <c r="VLM909" s="30"/>
      <c r="VLN909" s="30"/>
      <c r="VLO909" s="30"/>
      <c r="VLP909" s="30"/>
      <c r="VLQ909" s="30"/>
      <c r="VLR909" s="30"/>
      <c r="VLS909" s="30"/>
      <c r="VLT909" s="30"/>
      <c r="VLU909" s="30"/>
      <c r="VLV909" s="30"/>
      <c r="VLW909" s="30"/>
      <c r="VLX909" s="30"/>
      <c r="VLY909" s="30"/>
      <c r="VLZ909" s="30"/>
      <c r="VMA909" s="30"/>
      <c r="VMB909" s="30"/>
      <c r="VMC909" s="30"/>
      <c r="VMD909" s="30"/>
      <c r="VME909" s="30"/>
      <c r="VMF909" s="30"/>
      <c r="VMG909" s="30"/>
      <c r="VMH909" s="30"/>
      <c r="VMI909" s="30"/>
      <c r="VMJ909" s="30"/>
      <c r="VMK909" s="30"/>
      <c r="VML909" s="30"/>
      <c r="VMM909" s="30"/>
      <c r="VMN909" s="30"/>
      <c r="VMO909" s="30"/>
      <c r="VMP909" s="30"/>
      <c r="VMQ909" s="30"/>
      <c r="VMR909" s="30"/>
      <c r="VMS909" s="30"/>
      <c r="VMT909" s="30"/>
      <c r="VMU909" s="30"/>
      <c r="VMV909" s="30"/>
      <c r="VMW909" s="30"/>
      <c r="VMX909" s="30"/>
      <c r="VMY909" s="30"/>
      <c r="VMZ909" s="30"/>
      <c r="VNA909" s="30"/>
      <c r="VNB909" s="30"/>
      <c r="VNC909" s="30"/>
      <c r="VND909" s="30"/>
      <c r="VNE909" s="30"/>
      <c r="VNF909" s="30"/>
      <c r="VNG909" s="30"/>
      <c r="VNH909" s="30"/>
      <c r="VNI909" s="30"/>
      <c r="VNJ909" s="30"/>
      <c r="VNK909" s="30"/>
      <c r="VNL909" s="30"/>
      <c r="VNM909" s="30"/>
      <c r="VNN909" s="30"/>
      <c r="VNO909" s="30"/>
      <c r="VNP909" s="30"/>
      <c r="VNQ909" s="30"/>
      <c r="VNR909" s="30"/>
      <c r="VNS909" s="30"/>
      <c r="VNT909" s="30"/>
      <c r="VNU909" s="30"/>
      <c r="VNV909" s="30"/>
      <c r="VNW909" s="30"/>
      <c r="VNX909" s="30"/>
      <c r="VNY909" s="30"/>
      <c r="VNZ909" s="30"/>
      <c r="VOA909" s="30"/>
      <c r="VOB909" s="30"/>
      <c r="VOC909" s="30"/>
      <c r="VOD909" s="30"/>
      <c r="VOE909" s="30"/>
      <c r="VOF909" s="30"/>
      <c r="VOG909" s="30"/>
      <c r="VOH909" s="30"/>
      <c r="VOI909" s="30"/>
      <c r="VOJ909" s="30"/>
      <c r="VOK909" s="30"/>
      <c r="VOL909" s="30"/>
      <c r="VOM909" s="30"/>
      <c r="VON909" s="30"/>
      <c r="VOO909" s="30"/>
      <c r="VOP909" s="30"/>
      <c r="VOQ909" s="30"/>
      <c r="VOR909" s="30"/>
      <c r="VOS909" s="30"/>
      <c r="VOT909" s="30"/>
      <c r="VOU909" s="30"/>
      <c r="VOV909" s="30"/>
      <c r="VOW909" s="30"/>
      <c r="VOX909" s="30"/>
      <c r="VOY909" s="30"/>
      <c r="VOZ909" s="30"/>
      <c r="VPA909" s="30"/>
      <c r="VPB909" s="30"/>
      <c r="VPC909" s="30"/>
      <c r="VPD909" s="30"/>
      <c r="VPE909" s="30"/>
      <c r="VPF909" s="30"/>
      <c r="VPG909" s="30"/>
      <c r="VPH909" s="30"/>
      <c r="VPI909" s="30"/>
      <c r="VPJ909" s="30"/>
      <c r="VPK909" s="30"/>
      <c r="VPL909" s="30"/>
      <c r="VPM909" s="30"/>
      <c r="VPN909" s="30"/>
      <c r="VPO909" s="30"/>
      <c r="VPP909" s="30"/>
      <c r="VPQ909" s="30"/>
      <c r="VPR909" s="30"/>
      <c r="VPS909" s="30"/>
      <c r="VPT909" s="30"/>
      <c r="VPU909" s="30"/>
      <c r="VPV909" s="30"/>
      <c r="VPW909" s="30"/>
      <c r="VPX909" s="30"/>
      <c r="VPY909" s="30"/>
      <c r="VPZ909" s="30"/>
      <c r="VQA909" s="30"/>
      <c r="VQB909" s="30"/>
      <c r="VQC909" s="30"/>
      <c r="VQD909" s="30"/>
      <c r="VQE909" s="30"/>
      <c r="VQF909" s="30"/>
      <c r="VQG909" s="30"/>
      <c r="VQH909" s="30"/>
      <c r="VQI909" s="30"/>
      <c r="VQJ909" s="30"/>
      <c r="VQK909" s="30"/>
      <c r="VQL909" s="30"/>
      <c r="VQM909" s="30"/>
      <c r="VQN909" s="30"/>
      <c r="VQO909" s="30"/>
      <c r="VQP909" s="30"/>
      <c r="VQQ909" s="30"/>
      <c r="VQR909" s="30"/>
      <c r="VQS909" s="30"/>
      <c r="VQT909" s="30"/>
      <c r="VQU909" s="30"/>
      <c r="VQV909" s="30"/>
      <c r="VQW909" s="30"/>
      <c r="VQX909" s="30"/>
      <c r="VQY909" s="30"/>
      <c r="VQZ909" s="30"/>
      <c r="VRA909" s="30"/>
      <c r="VRB909" s="30"/>
      <c r="VRC909" s="30"/>
      <c r="VRD909" s="30"/>
      <c r="VRE909" s="30"/>
      <c r="VRF909" s="30"/>
      <c r="VRG909" s="30"/>
      <c r="VRH909" s="30"/>
      <c r="VRI909" s="30"/>
      <c r="VRJ909" s="30"/>
      <c r="VRK909" s="30"/>
      <c r="VRL909" s="30"/>
      <c r="VRM909" s="30"/>
      <c r="VRN909" s="30"/>
      <c r="VRO909" s="30"/>
      <c r="VRP909" s="30"/>
      <c r="VRQ909" s="30"/>
      <c r="VRR909" s="30"/>
      <c r="VRS909" s="30"/>
      <c r="VRT909" s="30"/>
      <c r="VRU909" s="30"/>
      <c r="VRV909" s="30"/>
      <c r="VRW909" s="30"/>
      <c r="VRX909" s="30"/>
      <c r="VRY909" s="30"/>
      <c r="VRZ909" s="30"/>
      <c r="VSA909" s="30"/>
      <c r="VSB909" s="30"/>
      <c r="VSC909" s="30"/>
      <c r="VSD909" s="30"/>
      <c r="VSE909" s="30"/>
      <c r="VSF909" s="30"/>
      <c r="VSG909" s="30"/>
      <c r="VSH909" s="30"/>
      <c r="VSI909" s="30"/>
      <c r="VSJ909" s="30"/>
      <c r="VSK909" s="30"/>
      <c r="VSL909" s="30"/>
      <c r="VSM909" s="30"/>
      <c r="VSN909" s="30"/>
      <c r="VSO909" s="30"/>
      <c r="VSP909" s="30"/>
      <c r="VSQ909" s="30"/>
      <c r="VSR909" s="30"/>
      <c r="VSS909" s="30"/>
      <c r="VST909" s="30"/>
      <c r="VSU909" s="30"/>
      <c r="VSV909" s="30"/>
      <c r="VSW909" s="30"/>
      <c r="VSX909" s="30"/>
      <c r="VSY909" s="30"/>
      <c r="VSZ909" s="30"/>
      <c r="VTA909" s="30"/>
      <c r="VTB909" s="30"/>
      <c r="VTC909" s="30"/>
      <c r="VTD909" s="30"/>
      <c r="VTE909" s="30"/>
      <c r="VTF909" s="30"/>
      <c r="VTG909" s="30"/>
      <c r="VTH909" s="30"/>
      <c r="VTI909" s="30"/>
      <c r="VTJ909" s="30"/>
      <c r="VTK909" s="30"/>
      <c r="VTL909" s="30"/>
      <c r="VTM909" s="30"/>
      <c r="VTN909" s="30"/>
      <c r="VTO909" s="30"/>
      <c r="VTP909" s="30"/>
      <c r="VTQ909" s="30"/>
      <c r="VTR909" s="30"/>
      <c r="VTS909" s="30"/>
      <c r="VTT909" s="30"/>
      <c r="VTU909" s="30"/>
      <c r="VTV909" s="30"/>
      <c r="VTW909" s="30"/>
      <c r="VTX909" s="30"/>
      <c r="VTY909" s="30"/>
      <c r="VTZ909" s="30"/>
      <c r="VUA909" s="30"/>
      <c r="VUB909" s="30"/>
      <c r="VUC909" s="30"/>
      <c r="VUD909" s="30"/>
      <c r="VUE909" s="30"/>
      <c r="VUF909" s="30"/>
      <c r="VUG909" s="30"/>
      <c r="VUH909" s="30"/>
      <c r="VUI909" s="30"/>
      <c r="VUJ909" s="30"/>
      <c r="VUK909" s="30"/>
      <c r="VUL909" s="30"/>
      <c r="VUM909" s="30"/>
      <c r="VUN909" s="30"/>
      <c r="VUO909" s="30"/>
      <c r="VUP909" s="30"/>
      <c r="VUQ909" s="30"/>
      <c r="VUR909" s="30"/>
      <c r="VUS909" s="30"/>
      <c r="VUT909" s="30"/>
      <c r="VUU909" s="30"/>
      <c r="VUV909" s="30"/>
      <c r="VUW909" s="30"/>
      <c r="VUX909" s="30"/>
      <c r="VUY909" s="30"/>
      <c r="VUZ909" s="30"/>
      <c r="VVA909" s="30"/>
      <c r="VVB909" s="30"/>
      <c r="VVC909" s="30"/>
      <c r="VVD909" s="30"/>
      <c r="VVE909" s="30"/>
      <c r="VVF909" s="30"/>
      <c r="VVG909" s="30"/>
      <c r="VVH909" s="30"/>
      <c r="VVI909" s="30"/>
      <c r="VVJ909" s="30"/>
      <c r="VVK909" s="30"/>
      <c r="VVL909" s="30"/>
      <c r="VVM909" s="30"/>
      <c r="VVN909" s="30"/>
      <c r="VVO909" s="30"/>
      <c r="VVP909" s="30"/>
      <c r="VVQ909" s="30"/>
      <c r="VVR909" s="30"/>
      <c r="VVS909" s="30"/>
      <c r="VVT909" s="30"/>
      <c r="VVU909" s="30"/>
      <c r="VVV909" s="30"/>
      <c r="VVW909" s="30"/>
      <c r="VVX909" s="30"/>
      <c r="VVY909" s="30"/>
      <c r="VVZ909" s="30"/>
      <c r="VWA909" s="30"/>
      <c r="VWB909" s="30"/>
      <c r="VWC909" s="30"/>
      <c r="VWD909" s="30"/>
      <c r="VWE909" s="30"/>
      <c r="VWF909" s="30"/>
      <c r="VWG909" s="30"/>
      <c r="VWH909" s="30"/>
      <c r="VWI909" s="30"/>
      <c r="VWJ909" s="30"/>
      <c r="VWK909" s="30"/>
      <c r="VWL909" s="30"/>
      <c r="VWM909" s="30"/>
      <c r="VWN909" s="30"/>
      <c r="VWO909" s="30"/>
      <c r="VWP909" s="30"/>
      <c r="VWQ909" s="30"/>
      <c r="VWR909" s="30"/>
      <c r="VWS909" s="30"/>
      <c r="VWT909" s="30"/>
      <c r="VWU909" s="30"/>
      <c r="VWV909" s="30"/>
      <c r="VWW909" s="30"/>
      <c r="VWX909" s="30"/>
      <c r="VWY909" s="30"/>
      <c r="VWZ909" s="30"/>
      <c r="VXA909" s="30"/>
      <c r="VXB909" s="30"/>
      <c r="VXC909" s="30"/>
      <c r="VXD909" s="30"/>
      <c r="VXE909" s="30"/>
      <c r="VXF909" s="30"/>
      <c r="VXG909" s="30"/>
      <c r="VXH909" s="30"/>
      <c r="VXI909" s="30"/>
      <c r="VXJ909" s="30"/>
      <c r="VXK909" s="30"/>
      <c r="VXL909" s="30"/>
      <c r="VXM909" s="30"/>
      <c r="VXN909" s="30"/>
      <c r="VXO909" s="30"/>
      <c r="VXP909" s="30"/>
      <c r="VXQ909" s="30"/>
      <c r="VXR909" s="30"/>
      <c r="VXS909" s="30"/>
      <c r="VXT909" s="30"/>
      <c r="VXU909" s="30"/>
      <c r="VXV909" s="30"/>
      <c r="VXW909" s="30"/>
      <c r="VXX909" s="30"/>
      <c r="VXY909" s="30"/>
      <c r="VXZ909" s="30"/>
      <c r="VYA909" s="30"/>
      <c r="VYB909" s="30"/>
      <c r="VYC909" s="30"/>
      <c r="VYD909" s="30"/>
      <c r="VYE909" s="30"/>
      <c r="VYF909" s="30"/>
      <c r="VYG909" s="30"/>
      <c r="VYH909" s="30"/>
      <c r="VYI909" s="30"/>
      <c r="VYJ909" s="30"/>
      <c r="VYK909" s="30"/>
      <c r="VYL909" s="30"/>
      <c r="VYM909" s="30"/>
      <c r="VYN909" s="30"/>
      <c r="VYO909" s="30"/>
      <c r="VYP909" s="30"/>
      <c r="VYQ909" s="30"/>
      <c r="VYR909" s="30"/>
      <c r="VYS909" s="30"/>
      <c r="VYT909" s="30"/>
      <c r="VYU909" s="30"/>
      <c r="VYV909" s="30"/>
      <c r="VYW909" s="30"/>
      <c r="VYX909" s="30"/>
      <c r="VYY909" s="30"/>
      <c r="VYZ909" s="30"/>
      <c r="VZA909" s="30"/>
      <c r="VZB909" s="30"/>
      <c r="VZC909" s="30"/>
      <c r="VZD909" s="30"/>
      <c r="VZE909" s="30"/>
      <c r="VZF909" s="30"/>
      <c r="VZG909" s="30"/>
      <c r="VZH909" s="30"/>
      <c r="VZI909" s="30"/>
      <c r="VZJ909" s="30"/>
      <c r="VZK909" s="30"/>
      <c r="VZL909" s="30"/>
      <c r="VZM909" s="30"/>
      <c r="VZN909" s="30"/>
      <c r="VZO909" s="30"/>
      <c r="VZP909" s="30"/>
      <c r="VZQ909" s="30"/>
      <c r="VZR909" s="30"/>
      <c r="VZS909" s="30"/>
      <c r="VZT909" s="30"/>
      <c r="VZU909" s="30"/>
      <c r="VZV909" s="30"/>
      <c r="VZW909" s="30"/>
      <c r="VZX909" s="30"/>
      <c r="VZY909" s="30"/>
      <c r="VZZ909" s="30"/>
      <c r="WAA909" s="30"/>
      <c r="WAB909" s="30"/>
      <c r="WAC909" s="30"/>
      <c r="WAD909" s="30"/>
      <c r="WAE909" s="30"/>
      <c r="WAF909" s="30"/>
      <c r="WAG909" s="30"/>
      <c r="WAH909" s="30"/>
      <c r="WAI909" s="30"/>
      <c r="WAJ909" s="30"/>
      <c r="WAK909" s="30"/>
      <c r="WAL909" s="30"/>
      <c r="WAM909" s="30"/>
      <c r="WAN909" s="30"/>
      <c r="WAO909" s="30"/>
      <c r="WAP909" s="30"/>
      <c r="WAQ909" s="30"/>
      <c r="WAR909" s="30"/>
      <c r="WAS909" s="30"/>
      <c r="WAT909" s="30"/>
      <c r="WAU909" s="30"/>
      <c r="WAV909" s="30"/>
      <c r="WAW909" s="30"/>
      <c r="WAX909" s="30"/>
      <c r="WAY909" s="30"/>
      <c r="WAZ909" s="30"/>
      <c r="WBA909" s="30"/>
      <c r="WBB909" s="30"/>
      <c r="WBC909" s="30"/>
      <c r="WBD909" s="30"/>
      <c r="WBE909" s="30"/>
      <c r="WBF909" s="30"/>
      <c r="WBG909" s="30"/>
      <c r="WBH909" s="30"/>
      <c r="WBI909" s="30"/>
      <c r="WBJ909" s="30"/>
      <c r="WBK909" s="30"/>
      <c r="WBL909" s="30"/>
      <c r="WBM909" s="30"/>
      <c r="WBN909" s="30"/>
      <c r="WBO909" s="30"/>
      <c r="WBP909" s="30"/>
      <c r="WBQ909" s="30"/>
      <c r="WBR909" s="30"/>
      <c r="WBS909" s="30"/>
      <c r="WBT909" s="30"/>
      <c r="WBU909" s="30"/>
      <c r="WBV909" s="30"/>
      <c r="WBW909" s="30"/>
      <c r="WBX909" s="30"/>
      <c r="WBY909" s="30"/>
      <c r="WBZ909" s="30"/>
      <c r="WCA909" s="30"/>
      <c r="WCB909" s="30"/>
      <c r="WCC909" s="30"/>
      <c r="WCD909" s="30"/>
      <c r="WCE909" s="30"/>
      <c r="WCF909" s="30"/>
      <c r="WCG909" s="30"/>
      <c r="WCH909" s="30"/>
      <c r="WCI909" s="30"/>
      <c r="WCJ909" s="30"/>
      <c r="WCK909" s="30"/>
      <c r="WCL909" s="30"/>
      <c r="WCM909" s="30"/>
      <c r="WCN909" s="30"/>
      <c r="WCO909" s="30"/>
      <c r="WCP909" s="30"/>
      <c r="WCQ909" s="30"/>
      <c r="WCR909" s="30"/>
      <c r="WCS909" s="30"/>
      <c r="WCT909" s="30"/>
      <c r="WCU909" s="30"/>
      <c r="WCV909" s="30"/>
      <c r="WCW909" s="30"/>
      <c r="WCX909" s="30"/>
      <c r="WCY909" s="30"/>
      <c r="WCZ909" s="30"/>
      <c r="WDA909" s="30"/>
      <c r="WDB909" s="30"/>
      <c r="WDC909" s="30"/>
      <c r="WDD909" s="30"/>
      <c r="WDE909" s="30"/>
      <c r="WDF909" s="30"/>
      <c r="WDG909" s="30"/>
      <c r="WDH909" s="30"/>
      <c r="WDI909" s="30"/>
      <c r="WDJ909" s="30"/>
      <c r="WDK909" s="30"/>
      <c r="WDL909" s="30"/>
      <c r="WDM909" s="30"/>
      <c r="WDN909" s="30"/>
      <c r="WDO909" s="30"/>
      <c r="WDP909" s="30"/>
      <c r="WDQ909" s="30"/>
      <c r="WDR909" s="30"/>
      <c r="WDS909" s="30"/>
      <c r="WDT909" s="30"/>
      <c r="WDU909" s="30"/>
      <c r="WDV909" s="30"/>
      <c r="WDW909" s="30"/>
      <c r="WDX909" s="30"/>
      <c r="WDY909" s="30"/>
      <c r="WDZ909" s="30"/>
      <c r="WEA909" s="30"/>
      <c r="WEB909" s="30"/>
      <c r="WEC909" s="30"/>
      <c r="WED909" s="30"/>
      <c r="WEE909" s="30"/>
      <c r="WEF909" s="30"/>
      <c r="WEG909" s="30"/>
      <c r="WEH909" s="30"/>
      <c r="WEI909" s="30"/>
      <c r="WEJ909" s="30"/>
      <c r="WEK909" s="30"/>
      <c r="WEL909" s="30"/>
      <c r="WEM909" s="30"/>
      <c r="WEN909" s="30"/>
      <c r="WEO909" s="30"/>
      <c r="WEP909" s="30"/>
      <c r="WEQ909" s="30"/>
      <c r="WER909" s="30"/>
      <c r="WES909" s="30"/>
      <c r="WET909" s="30"/>
      <c r="WEU909" s="30"/>
      <c r="WEV909" s="30"/>
      <c r="WEW909" s="30"/>
      <c r="WEX909" s="30"/>
      <c r="WEY909" s="30"/>
      <c r="WEZ909" s="30"/>
      <c r="WFA909" s="30"/>
      <c r="WFB909" s="30"/>
      <c r="WFC909" s="30"/>
      <c r="WFD909" s="30"/>
      <c r="WFE909" s="30"/>
      <c r="WFF909" s="30"/>
      <c r="WFG909" s="30"/>
      <c r="WFH909" s="30"/>
      <c r="WFI909" s="30"/>
      <c r="WFJ909" s="30"/>
      <c r="WFK909" s="30"/>
      <c r="WFL909" s="30"/>
      <c r="WFM909" s="30"/>
      <c r="WFN909" s="30"/>
      <c r="WFO909" s="30"/>
      <c r="WFP909" s="30"/>
      <c r="WFQ909" s="30"/>
      <c r="WFR909" s="30"/>
      <c r="WFS909" s="30"/>
      <c r="WFT909" s="30"/>
      <c r="WFU909" s="30"/>
      <c r="WFV909" s="30"/>
      <c r="WFW909" s="30"/>
      <c r="WFX909" s="30"/>
      <c r="WFY909" s="30"/>
      <c r="WFZ909" s="30"/>
      <c r="WGA909" s="30"/>
      <c r="WGB909" s="30"/>
      <c r="WGC909" s="30"/>
      <c r="WGD909" s="30"/>
      <c r="WGE909" s="30"/>
      <c r="WGF909" s="30"/>
      <c r="WGG909" s="30"/>
      <c r="WGH909" s="30"/>
      <c r="WGI909" s="30"/>
      <c r="WGJ909" s="30"/>
      <c r="WGK909" s="30"/>
      <c r="WGL909" s="30"/>
      <c r="WGM909" s="30"/>
      <c r="WGN909" s="30"/>
      <c r="WGO909" s="30"/>
      <c r="WGP909" s="30"/>
      <c r="WGQ909" s="30"/>
      <c r="WGR909" s="30"/>
      <c r="WGS909" s="30"/>
      <c r="WGT909" s="30"/>
      <c r="WGU909" s="30"/>
      <c r="WGV909" s="30"/>
      <c r="WGW909" s="30"/>
      <c r="WGX909" s="30"/>
      <c r="WGY909" s="30"/>
      <c r="WGZ909" s="30"/>
      <c r="WHA909" s="30"/>
      <c r="WHB909" s="30"/>
      <c r="WHC909" s="30"/>
      <c r="WHD909" s="30"/>
      <c r="WHE909" s="30"/>
      <c r="WHF909" s="30"/>
      <c r="WHG909" s="30"/>
      <c r="WHH909" s="30"/>
      <c r="WHI909" s="30"/>
      <c r="WHJ909" s="30"/>
      <c r="WHK909" s="30"/>
      <c r="WHL909" s="30"/>
      <c r="WHM909" s="30"/>
      <c r="WHN909" s="30"/>
      <c r="WHO909" s="30"/>
      <c r="WHP909" s="30"/>
      <c r="WHQ909" s="30"/>
      <c r="WHR909" s="30"/>
      <c r="WHS909" s="30"/>
      <c r="WHT909" s="30"/>
      <c r="WHU909" s="30"/>
      <c r="WHV909" s="30"/>
      <c r="WHW909" s="30"/>
      <c r="WHX909" s="30"/>
      <c r="WHY909" s="30"/>
      <c r="WHZ909" s="30"/>
      <c r="WIA909" s="30"/>
      <c r="WIB909" s="30"/>
      <c r="WIC909" s="30"/>
      <c r="WID909" s="30"/>
      <c r="WIE909" s="30"/>
      <c r="WIF909" s="30"/>
      <c r="WIG909" s="30"/>
      <c r="WIH909" s="30"/>
      <c r="WII909" s="30"/>
      <c r="WIJ909" s="30"/>
      <c r="WIK909" s="30"/>
      <c r="WIL909" s="30"/>
      <c r="WIM909" s="30"/>
      <c r="WIN909" s="30"/>
      <c r="WIO909" s="30"/>
      <c r="WIP909" s="30"/>
      <c r="WIQ909" s="30"/>
      <c r="WIR909" s="30"/>
      <c r="WIS909" s="30"/>
      <c r="WIT909" s="30"/>
      <c r="WIU909" s="30"/>
      <c r="WIV909" s="30"/>
      <c r="WIW909" s="30"/>
      <c r="WIX909" s="30"/>
      <c r="WIY909" s="30"/>
      <c r="WIZ909" s="30"/>
      <c r="WJA909" s="30"/>
      <c r="WJB909" s="30"/>
      <c r="WJC909" s="30"/>
      <c r="WJD909" s="30"/>
      <c r="WJE909" s="30"/>
      <c r="WJF909" s="30"/>
      <c r="WJG909" s="30"/>
      <c r="WJH909" s="30"/>
      <c r="WJI909" s="30"/>
      <c r="WJJ909" s="30"/>
      <c r="WJK909" s="30"/>
      <c r="WJL909" s="30"/>
      <c r="WJM909" s="30"/>
      <c r="WJN909" s="30"/>
      <c r="WJO909" s="30"/>
      <c r="WJP909" s="30"/>
      <c r="WJQ909" s="30"/>
      <c r="WJR909" s="30"/>
      <c r="WJS909" s="30"/>
      <c r="WJT909" s="30"/>
      <c r="WJU909" s="30"/>
      <c r="WJV909" s="30"/>
      <c r="WJW909" s="30"/>
      <c r="WJX909" s="30"/>
      <c r="WJY909" s="30"/>
      <c r="WJZ909" s="30"/>
      <c r="WKA909" s="30"/>
      <c r="WKB909" s="30"/>
      <c r="WKC909" s="30"/>
      <c r="WKD909" s="30"/>
      <c r="WKE909" s="30"/>
      <c r="WKF909" s="30"/>
      <c r="WKG909" s="30"/>
      <c r="WKH909" s="30"/>
      <c r="WKI909" s="30"/>
      <c r="WKJ909" s="30"/>
      <c r="WKK909" s="30"/>
      <c r="WKL909" s="30"/>
      <c r="WKM909" s="30"/>
      <c r="WKN909" s="30"/>
      <c r="WKO909" s="30"/>
      <c r="WKP909" s="30"/>
      <c r="WKQ909" s="30"/>
      <c r="WKR909" s="30"/>
      <c r="WKS909" s="30"/>
      <c r="WKT909" s="30"/>
      <c r="WKU909" s="30"/>
      <c r="WKV909" s="30"/>
      <c r="WKW909" s="30"/>
      <c r="WKX909" s="30"/>
      <c r="WKY909" s="30"/>
      <c r="WKZ909" s="30"/>
      <c r="WLA909" s="30"/>
      <c r="WLB909" s="30"/>
      <c r="WLC909" s="30"/>
      <c r="WLD909" s="30"/>
      <c r="WLE909" s="30"/>
      <c r="WLF909" s="30"/>
      <c r="WLG909" s="30"/>
      <c r="WLH909" s="30"/>
      <c r="WLI909" s="30"/>
      <c r="WLJ909" s="30"/>
      <c r="WLK909" s="30"/>
      <c r="WLL909" s="30"/>
      <c r="WLM909" s="30"/>
      <c r="WLN909" s="30"/>
      <c r="WLO909" s="30"/>
      <c r="WLP909" s="30"/>
      <c r="WLQ909" s="30"/>
      <c r="WLR909" s="30"/>
      <c r="WLS909" s="30"/>
      <c r="WLT909" s="30"/>
      <c r="WLU909" s="30"/>
      <c r="WLV909" s="30"/>
      <c r="WLW909" s="30"/>
      <c r="WLX909" s="30"/>
      <c r="WLY909" s="30"/>
      <c r="WLZ909" s="30"/>
      <c r="WMA909" s="30"/>
      <c r="WMB909" s="30"/>
      <c r="WMC909" s="30"/>
      <c r="WMD909" s="30"/>
      <c r="WME909" s="30"/>
      <c r="WMF909" s="30"/>
      <c r="WMG909" s="30"/>
      <c r="WMH909" s="30"/>
      <c r="WMI909" s="30"/>
      <c r="WMJ909" s="30"/>
      <c r="WMK909" s="30"/>
      <c r="WML909" s="30"/>
      <c r="WMM909" s="30"/>
      <c r="WMN909" s="30"/>
      <c r="WMO909" s="30"/>
      <c r="WMP909" s="30"/>
      <c r="WMQ909" s="30"/>
      <c r="WMR909" s="30"/>
      <c r="WMS909" s="30"/>
      <c r="WMT909" s="30"/>
      <c r="WMU909" s="30"/>
      <c r="WMV909" s="30"/>
      <c r="WMW909" s="30"/>
      <c r="WMX909" s="30"/>
      <c r="WMY909" s="30"/>
      <c r="WMZ909" s="30"/>
      <c r="WNA909" s="30"/>
      <c r="WNB909" s="30"/>
      <c r="WNC909" s="30"/>
      <c r="WND909" s="30"/>
      <c r="WNE909" s="30"/>
      <c r="WNF909" s="30"/>
      <c r="WNG909" s="30"/>
      <c r="WNH909" s="30"/>
      <c r="WNI909" s="30"/>
      <c r="WNJ909" s="30"/>
      <c r="WNK909" s="30"/>
      <c r="WNL909" s="30"/>
      <c r="WNM909" s="30"/>
      <c r="WNN909" s="30"/>
      <c r="WNO909" s="30"/>
      <c r="WNP909" s="30"/>
      <c r="WNQ909" s="30"/>
      <c r="WNR909" s="30"/>
      <c r="WNS909" s="30"/>
      <c r="WNT909" s="30"/>
      <c r="WNU909" s="30"/>
      <c r="WNV909" s="30"/>
      <c r="WNW909" s="30"/>
      <c r="WNX909" s="30"/>
      <c r="WNY909" s="30"/>
      <c r="WNZ909" s="30"/>
      <c r="WOA909" s="30"/>
      <c r="WOB909" s="30"/>
      <c r="WOC909" s="30"/>
      <c r="WOD909" s="30"/>
      <c r="WOE909" s="30"/>
      <c r="WOF909" s="30"/>
      <c r="WOG909" s="30"/>
      <c r="WOH909" s="30"/>
      <c r="WOI909" s="30"/>
      <c r="WOJ909" s="30"/>
      <c r="WOK909" s="30"/>
      <c r="WOL909" s="30"/>
      <c r="WOM909" s="30"/>
      <c r="WON909" s="30"/>
      <c r="WOO909" s="30"/>
      <c r="WOP909" s="30"/>
      <c r="WOQ909" s="30"/>
      <c r="WOR909" s="30"/>
      <c r="WOS909" s="30"/>
      <c r="WOT909" s="30"/>
      <c r="WOU909" s="30"/>
      <c r="WOV909" s="30"/>
      <c r="WOW909" s="30"/>
      <c r="WOX909" s="30"/>
      <c r="WOY909" s="30"/>
      <c r="WOZ909" s="30"/>
      <c r="WPA909" s="30"/>
      <c r="WPB909" s="30"/>
      <c r="WPC909" s="30"/>
      <c r="WPD909" s="30"/>
      <c r="WPE909" s="30"/>
      <c r="WPF909" s="30"/>
      <c r="WPG909" s="30"/>
      <c r="WPH909" s="30"/>
      <c r="WPI909" s="30"/>
      <c r="WPJ909" s="30"/>
      <c r="WPK909" s="30"/>
      <c r="WPL909" s="30"/>
      <c r="WPM909" s="30"/>
      <c r="WPN909" s="30"/>
      <c r="WPO909" s="30"/>
      <c r="WPP909" s="30"/>
      <c r="WPQ909" s="30"/>
      <c r="WPR909" s="30"/>
      <c r="WPS909" s="30"/>
      <c r="WPT909" s="30"/>
      <c r="WPU909" s="30"/>
      <c r="WPV909" s="30"/>
      <c r="WPW909" s="30"/>
      <c r="WPX909" s="30"/>
      <c r="WPY909" s="30"/>
      <c r="WPZ909" s="30"/>
      <c r="WQA909" s="30"/>
      <c r="WQB909" s="30"/>
      <c r="WQC909" s="30"/>
      <c r="WQD909" s="30"/>
      <c r="WQE909" s="30"/>
      <c r="WQF909" s="30"/>
      <c r="WQG909" s="30"/>
      <c r="WQH909" s="30"/>
      <c r="WQI909" s="30"/>
      <c r="WQJ909" s="30"/>
      <c r="WQK909" s="30"/>
      <c r="WQL909" s="30"/>
      <c r="WQM909" s="30"/>
      <c r="WQN909" s="30"/>
      <c r="WQO909" s="30"/>
      <c r="WQP909" s="30"/>
      <c r="WQQ909" s="30"/>
      <c r="WQR909" s="30"/>
      <c r="WQS909" s="30"/>
      <c r="WQT909" s="30"/>
      <c r="WQU909" s="30"/>
      <c r="WQV909" s="30"/>
      <c r="WQW909" s="30"/>
      <c r="WQX909" s="30"/>
      <c r="WQY909" s="30"/>
      <c r="WQZ909" s="30"/>
      <c r="WRA909" s="30"/>
      <c r="WRB909" s="30"/>
      <c r="WRC909" s="30"/>
      <c r="WRD909" s="30"/>
      <c r="WRE909" s="30"/>
      <c r="WRF909" s="30"/>
      <c r="WRG909" s="30"/>
      <c r="WRH909" s="30"/>
      <c r="WRI909" s="30"/>
      <c r="WRJ909" s="30"/>
      <c r="WRK909" s="30"/>
      <c r="WRL909" s="30"/>
      <c r="WRM909" s="30"/>
      <c r="WRN909" s="30"/>
      <c r="WRO909" s="30"/>
      <c r="WRP909" s="30"/>
      <c r="WRQ909" s="30"/>
      <c r="WRR909" s="30"/>
      <c r="WRS909" s="30"/>
      <c r="WRT909" s="30"/>
      <c r="WRU909" s="30"/>
      <c r="WRV909" s="30"/>
      <c r="WRW909" s="30"/>
      <c r="WRX909" s="30"/>
      <c r="WRY909" s="30"/>
      <c r="WRZ909" s="30"/>
      <c r="WSA909" s="30"/>
      <c r="WSB909" s="30"/>
      <c r="WSC909" s="30"/>
      <c r="WSD909" s="30"/>
      <c r="WSE909" s="30"/>
      <c r="WSF909" s="30"/>
      <c r="WSG909" s="30"/>
      <c r="WSH909" s="30"/>
      <c r="WSI909" s="30"/>
      <c r="WSJ909" s="30"/>
      <c r="WSK909" s="30"/>
      <c r="WSL909" s="30"/>
      <c r="WSM909" s="30"/>
      <c r="WSN909" s="30"/>
      <c r="WSO909" s="30"/>
      <c r="WSP909" s="30"/>
      <c r="WSQ909" s="30"/>
      <c r="WSR909" s="30"/>
      <c r="WSS909" s="30"/>
      <c r="WST909" s="30"/>
      <c r="WSU909" s="30"/>
      <c r="WSV909" s="30"/>
      <c r="WSW909" s="30"/>
      <c r="WSX909" s="30"/>
      <c r="WSY909" s="30"/>
      <c r="WSZ909" s="30"/>
      <c r="WTA909" s="30"/>
      <c r="WTB909" s="30"/>
      <c r="WTC909" s="30"/>
      <c r="WTD909" s="30"/>
      <c r="WTE909" s="30"/>
      <c r="WTF909" s="30"/>
      <c r="WTG909" s="30"/>
      <c r="WTH909" s="30"/>
      <c r="WTI909" s="30"/>
      <c r="WTJ909" s="30"/>
      <c r="WTK909" s="30"/>
      <c r="WTL909" s="30"/>
      <c r="WTM909" s="30"/>
      <c r="WTN909" s="30"/>
      <c r="WTO909" s="30"/>
      <c r="WTP909" s="30"/>
      <c r="WTQ909" s="30"/>
      <c r="WTR909" s="30"/>
      <c r="WTS909" s="30"/>
      <c r="WTT909" s="30"/>
      <c r="WTU909" s="30"/>
      <c r="WTV909" s="30"/>
      <c r="WTW909" s="30"/>
      <c r="WTX909" s="30"/>
      <c r="WTY909" s="30"/>
      <c r="WTZ909" s="30"/>
      <c r="WUA909" s="30"/>
      <c r="WUB909" s="30"/>
      <c r="WUC909" s="30"/>
      <c r="WUD909" s="30"/>
      <c r="WUE909" s="30"/>
      <c r="WUF909" s="30"/>
      <c r="WUG909" s="30"/>
      <c r="WUH909" s="30"/>
      <c r="WUI909" s="30"/>
      <c r="WUJ909" s="30"/>
      <c r="WUK909" s="30"/>
      <c r="WUL909" s="30"/>
      <c r="WUM909" s="30"/>
      <c r="WUN909" s="30"/>
      <c r="WUO909" s="30"/>
      <c r="WUP909" s="30"/>
      <c r="WUQ909" s="30"/>
      <c r="WUR909" s="30"/>
      <c r="WUS909" s="30"/>
      <c r="WUT909" s="30"/>
      <c r="WUU909" s="30"/>
      <c r="WUV909" s="30"/>
      <c r="WUW909" s="30"/>
      <c r="WUX909" s="30"/>
      <c r="WUY909" s="30"/>
      <c r="WUZ909" s="30"/>
      <c r="WVA909" s="30"/>
      <c r="WVB909" s="30"/>
      <c r="WVC909" s="30"/>
      <c r="WVD909" s="30"/>
      <c r="WVE909" s="30"/>
      <c r="WVF909" s="30"/>
      <c r="WVG909" s="30"/>
      <c r="WVH909" s="30"/>
      <c r="WVI909" s="30"/>
      <c r="WVJ909" s="30"/>
      <c r="WVK909" s="30"/>
      <c r="WVL909" s="30"/>
      <c r="WVM909" s="30"/>
      <c r="WVN909" s="30"/>
      <c r="WVO909" s="30"/>
      <c r="WVP909" s="30"/>
      <c r="WVQ909" s="30"/>
      <c r="WVR909" s="30"/>
      <c r="WVS909" s="30"/>
      <c r="WVT909" s="30"/>
      <c r="WVU909" s="30"/>
      <c r="WVV909" s="30"/>
      <c r="WVW909" s="30"/>
      <c r="WVX909" s="30"/>
      <c r="WVY909" s="30"/>
      <c r="WVZ909" s="30"/>
      <c r="WWA909" s="30"/>
      <c r="WWB909" s="30"/>
      <c r="WWC909" s="30"/>
      <c r="WWD909" s="30"/>
      <c r="WWE909" s="30"/>
      <c r="WWF909" s="30"/>
      <c r="WWG909" s="30"/>
      <c r="WWH909" s="30"/>
      <c r="WWI909" s="30"/>
      <c r="WWJ909" s="30"/>
      <c r="WWK909" s="30"/>
      <c r="WWL909" s="30"/>
      <c r="WWM909" s="30"/>
      <c r="WWN909" s="30"/>
      <c r="WWO909" s="30"/>
      <c r="WWP909" s="30"/>
      <c r="WWQ909" s="30"/>
      <c r="WWR909" s="30"/>
      <c r="WWS909" s="30"/>
      <c r="WWT909" s="30"/>
      <c r="WWU909" s="30"/>
      <c r="WWV909" s="30"/>
      <c r="WWW909" s="30"/>
      <c r="WWX909" s="30"/>
      <c r="WWY909" s="30"/>
      <c r="WWZ909" s="30"/>
      <c r="WXA909" s="30"/>
      <c r="WXB909" s="30"/>
      <c r="WXC909" s="30"/>
      <c r="WXD909" s="30"/>
      <c r="WXE909" s="30"/>
      <c r="WXF909" s="30"/>
      <c r="WXG909" s="30"/>
      <c r="WXH909" s="30"/>
      <c r="WXI909" s="30"/>
      <c r="WXJ909" s="30"/>
      <c r="WXK909" s="30"/>
      <c r="WXL909" s="30"/>
      <c r="WXM909" s="30"/>
      <c r="WXN909" s="30"/>
      <c r="WXO909" s="30"/>
      <c r="WXP909" s="30"/>
      <c r="WXQ909" s="30"/>
      <c r="WXR909" s="30"/>
      <c r="WXS909" s="30"/>
      <c r="WXT909" s="30"/>
      <c r="WXU909" s="30"/>
      <c r="WXV909" s="30"/>
      <c r="WXW909" s="30"/>
      <c r="WXX909" s="30"/>
      <c r="WXY909" s="30"/>
      <c r="WXZ909" s="30"/>
      <c r="WYA909" s="30"/>
      <c r="WYB909" s="30"/>
      <c r="WYC909" s="30"/>
      <c r="WYD909" s="30"/>
      <c r="WYE909" s="30"/>
      <c r="WYF909" s="30"/>
      <c r="WYG909" s="30"/>
      <c r="WYH909" s="30"/>
      <c r="WYI909" s="30"/>
      <c r="WYJ909" s="30"/>
      <c r="WYK909" s="30"/>
      <c r="WYL909" s="30"/>
      <c r="WYM909" s="30"/>
      <c r="WYN909" s="30"/>
      <c r="WYO909" s="30"/>
      <c r="WYP909" s="30"/>
      <c r="WYQ909" s="30"/>
      <c r="WYR909" s="30"/>
      <c r="WYS909" s="30"/>
      <c r="WYT909" s="30"/>
      <c r="WYU909" s="30"/>
      <c r="WYV909" s="30"/>
      <c r="WYW909" s="30"/>
      <c r="WYX909" s="30"/>
      <c r="WYY909" s="30"/>
      <c r="WYZ909" s="30"/>
      <c r="WZA909" s="30"/>
      <c r="WZB909" s="30"/>
      <c r="WZC909" s="30"/>
      <c r="WZD909" s="30"/>
      <c r="WZE909" s="30"/>
      <c r="WZF909" s="30"/>
      <c r="WZG909" s="30"/>
      <c r="WZH909" s="30"/>
      <c r="WZI909" s="30"/>
      <c r="WZJ909" s="30"/>
      <c r="WZK909" s="30"/>
      <c r="WZL909" s="30"/>
      <c r="WZM909" s="30"/>
      <c r="WZN909" s="30"/>
      <c r="WZO909" s="30"/>
      <c r="WZP909" s="30"/>
      <c r="WZQ909" s="30"/>
      <c r="WZR909" s="30"/>
      <c r="WZS909" s="30"/>
      <c r="WZT909" s="30"/>
      <c r="WZU909" s="30"/>
      <c r="WZV909" s="30"/>
      <c r="WZW909" s="30"/>
      <c r="WZX909" s="30"/>
      <c r="WZY909" s="30"/>
      <c r="WZZ909" s="30"/>
      <c r="XAA909" s="30"/>
      <c r="XAB909" s="30"/>
      <c r="XAC909" s="30"/>
      <c r="XAD909" s="30"/>
      <c r="XAE909" s="30"/>
      <c r="XAF909" s="30"/>
      <c r="XAG909" s="30"/>
      <c r="XAH909" s="30"/>
      <c r="XAI909" s="30"/>
      <c r="XAJ909" s="30"/>
      <c r="XAK909" s="30"/>
      <c r="XAL909" s="30"/>
      <c r="XAM909" s="30"/>
      <c r="XAN909" s="30"/>
      <c r="XAO909" s="30"/>
      <c r="XAP909" s="30"/>
      <c r="XAQ909" s="30"/>
      <c r="XAR909" s="30"/>
      <c r="XAS909" s="30"/>
      <c r="XAT909" s="30"/>
      <c r="XAU909" s="30"/>
      <c r="XAV909" s="30"/>
      <c r="XAW909" s="30"/>
      <c r="XAX909" s="30"/>
      <c r="XAY909" s="30"/>
      <c r="XAZ909" s="30"/>
      <c r="XBA909" s="30"/>
      <c r="XBB909" s="30"/>
      <c r="XBC909" s="30"/>
      <c r="XBD909" s="30"/>
      <c r="XBE909" s="30"/>
      <c r="XBF909" s="30"/>
      <c r="XBG909" s="30"/>
      <c r="XBH909" s="30"/>
      <c r="XBI909" s="30"/>
      <c r="XBJ909" s="30"/>
      <c r="XBK909" s="30"/>
      <c r="XBL909" s="30"/>
      <c r="XBM909" s="30"/>
      <c r="XBN909" s="30"/>
      <c r="XBO909" s="30"/>
      <c r="XBP909" s="30"/>
      <c r="XBQ909" s="30"/>
      <c r="XBR909" s="30"/>
      <c r="XBS909" s="30"/>
      <c r="XBT909" s="30"/>
      <c r="XBU909" s="30"/>
      <c r="XBV909" s="30"/>
      <c r="XBW909" s="30"/>
      <c r="XBX909" s="30"/>
      <c r="XBY909" s="30"/>
      <c r="XBZ909" s="30"/>
      <c r="XCA909" s="30"/>
      <c r="XCB909" s="30"/>
      <c r="XCC909" s="30"/>
      <c r="XCD909" s="30"/>
      <c r="XCE909" s="30"/>
      <c r="XCF909" s="30"/>
      <c r="XCG909" s="30"/>
      <c r="XCH909" s="30"/>
      <c r="XCI909" s="30"/>
      <c r="XCJ909" s="30"/>
      <c r="XCK909" s="30"/>
      <c r="XCL909" s="30"/>
      <c r="XCM909" s="30"/>
      <c r="XCN909" s="30"/>
      <c r="XCO909" s="30"/>
      <c r="XCP909" s="30"/>
      <c r="XCQ909" s="30"/>
      <c r="XCR909" s="30"/>
      <c r="XCS909" s="30"/>
      <c r="XCT909" s="30"/>
      <c r="XCU909" s="30"/>
      <c r="XCV909" s="30"/>
      <c r="XCW909" s="30"/>
      <c r="XCX909" s="30"/>
      <c r="XCY909" s="30"/>
      <c r="XCZ909" s="30"/>
      <c r="XDA909" s="30"/>
      <c r="XDB909" s="30"/>
      <c r="XDC909" s="30"/>
      <c r="XDD909" s="30"/>
      <c r="XDE909" s="30"/>
      <c r="XDF909" s="30"/>
      <c r="XDG909" s="30"/>
      <c r="XDH909" s="30"/>
      <c r="XDI909" s="30"/>
      <c r="XDJ909" s="30"/>
      <c r="XDK909" s="30"/>
      <c r="XDL909" s="30"/>
      <c r="XDM909" s="30"/>
      <c r="XDN909" s="30"/>
      <c r="XDO909" s="30"/>
      <c r="XDP909" s="30"/>
      <c r="XDQ909" s="30"/>
      <c r="XDR909" s="30"/>
      <c r="XDS909" s="30"/>
      <c r="XDT909" s="30"/>
      <c r="XDU909" s="30"/>
      <c r="XDV909" s="30"/>
      <c r="XDW909" s="30"/>
      <c r="XDX909" s="30"/>
      <c r="XDY909" s="30"/>
      <c r="XDZ909" s="30"/>
      <c r="XEA909" s="30"/>
      <c r="XEB909" s="30"/>
      <c r="XEC909" s="30"/>
      <c r="XED909" s="30"/>
      <c r="XEE909" s="30"/>
      <c r="XEF909" s="30"/>
      <c r="XEG909" s="30"/>
      <c r="XEH909" s="30"/>
      <c r="XEI909" s="30"/>
      <c r="XEJ909" s="30"/>
      <c r="XEK909" s="30"/>
      <c r="XEL909" s="30"/>
      <c r="XEM909" s="30"/>
      <c r="XEN909" s="30"/>
      <c r="XEO909" s="30"/>
      <c r="XEP909" s="30"/>
    </row>
    <row r="910" spans="1:16370" ht="30" x14ac:dyDescent="0.25">
      <c r="A910" s="44">
        <f t="shared" si="25"/>
        <v>906</v>
      </c>
      <c r="B910" s="58">
        <v>418</v>
      </c>
      <c r="C910" s="31" t="s">
        <v>582</v>
      </c>
      <c r="D910" s="38" t="s">
        <v>216</v>
      </c>
      <c r="E910" s="44" t="s">
        <v>2</v>
      </c>
      <c r="F910" s="61" t="s">
        <v>948</v>
      </c>
      <c r="G910" s="43">
        <v>45609</v>
      </c>
      <c r="H910" s="39" t="s">
        <v>1034</v>
      </c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/>
      <c r="FC910" s="30"/>
      <c r="FD910" s="30"/>
      <c r="FE910" s="30"/>
      <c r="FF910" s="30"/>
      <c r="FG910" s="30"/>
      <c r="FH910" s="30"/>
      <c r="FI910" s="30"/>
      <c r="FJ910" s="30"/>
      <c r="FK910" s="30"/>
      <c r="FL910" s="30"/>
      <c r="FM910" s="30"/>
      <c r="FN910" s="30"/>
      <c r="FO910" s="30"/>
      <c r="FP910" s="30"/>
      <c r="FQ910" s="30"/>
      <c r="FR910" s="30"/>
      <c r="FS910" s="30"/>
      <c r="FT910" s="30"/>
      <c r="FU910" s="30"/>
      <c r="FV910" s="30"/>
      <c r="FW910" s="30"/>
      <c r="FX910" s="30"/>
      <c r="FY910" s="30"/>
      <c r="FZ910" s="30"/>
      <c r="GA910" s="30"/>
      <c r="GB910" s="30"/>
      <c r="GC910" s="30"/>
      <c r="GD910" s="30"/>
      <c r="GE910" s="30"/>
      <c r="GF910" s="30"/>
      <c r="GG910" s="30"/>
      <c r="GH910" s="30"/>
      <c r="GI910" s="30"/>
      <c r="GJ910" s="30"/>
      <c r="GK910" s="30"/>
      <c r="GL910" s="30"/>
      <c r="GM910" s="30"/>
      <c r="GN910" s="30"/>
      <c r="GO910" s="30"/>
      <c r="GP910" s="30"/>
      <c r="GQ910" s="30"/>
      <c r="GR910" s="30"/>
      <c r="GS910" s="30"/>
      <c r="GT910" s="30"/>
      <c r="GU910" s="30"/>
      <c r="GV910" s="30"/>
      <c r="GW910" s="30"/>
      <c r="GX910" s="30"/>
      <c r="GY910" s="30"/>
      <c r="GZ910" s="30"/>
      <c r="HA910" s="30"/>
      <c r="HB910" s="30"/>
      <c r="HC910" s="30"/>
      <c r="HD910" s="30"/>
      <c r="HE910" s="30"/>
      <c r="HF910" s="30"/>
      <c r="HG910" s="30"/>
      <c r="HH910" s="30"/>
      <c r="HI910" s="30"/>
      <c r="HJ910" s="30"/>
      <c r="HK910" s="30"/>
      <c r="HL910" s="30"/>
      <c r="HM910" s="30"/>
      <c r="HN910" s="30"/>
      <c r="HO910" s="30"/>
      <c r="HP910" s="30"/>
      <c r="HQ910" s="30"/>
      <c r="HR910" s="30"/>
      <c r="HS910" s="30"/>
      <c r="HT910" s="30"/>
      <c r="HU910" s="30"/>
      <c r="HV910" s="30"/>
      <c r="HW910" s="30"/>
      <c r="HX910" s="30"/>
      <c r="HY910" s="30"/>
      <c r="HZ910" s="30"/>
      <c r="IA910" s="30"/>
      <c r="IB910" s="30"/>
      <c r="IC910" s="30"/>
      <c r="ID910" s="30"/>
      <c r="IE910" s="30"/>
      <c r="IF910" s="30"/>
      <c r="IG910" s="30"/>
      <c r="IH910" s="30"/>
      <c r="II910" s="30"/>
      <c r="IJ910" s="30"/>
      <c r="IK910" s="30"/>
      <c r="IL910" s="30"/>
      <c r="IM910" s="30"/>
      <c r="IN910" s="30"/>
      <c r="IO910" s="30"/>
      <c r="IP910" s="30"/>
      <c r="IQ910" s="30"/>
      <c r="IR910" s="30"/>
      <c r="IS910" s="30"/>
      <c r="IT910" s="30"/>
      <c r="IU910" s="30"/>
      <c r="IV910" s="30"/>
      <c r="IW910" s="30"/>
      <c r="IX910" s="30"/>
      <c r="IY910" s="30"/>
      <c r="IZ910" s="30"/>
      <c r="JA910" s="30"/>
      <c r="JB910" s="30"/>
      <c r="JC910" s="30"/>
      <c r="JD910" s="30"/>
      <c r="JE910" s="30"/>
      <c r="JF910" s="30"/>
      <c r="JG910" s="30"/>
      <c r="JH910" s="30"/>
      <c r="JI910" s="30"/>
      <c r="JJ910" s="30"/>
      <c r="JK910" s="30"/>
      <c r="JL910" s="30"/>
      <c r="JM910" s="30"/>
      <c r="JN910" s="30"/>
      <c r="JO910" s="30"/>
      <c r="JP910" s="30"/>
      <c r="JQ910" s="30"/>
      <c r="JR910" s="30"/>
      <c r="JS910" s="30"/>
      <c r="JT910" s="30"/>
      <c r="JU910" s="30"/>
      <c r="JV910" s="30"/>
      <c r="JW910" s="30"/>
      <c r="JX910" s="30"/>
      <c r="JY910" s="30"/>
      <c r="JZ910" s="30"/>
      <c r="KA910" s="30"/>
      <c r="KB910" s="30"/>
      <c r="KC910" s="30"/>
      <c r="KD910" s="30"/>
      <c r="KE910" s="30"/>
      <c r="KF910" s="30"/>
      <c r="KG910" s="30"/>
      <c r="KH910" s="30"/>
      <c r="KI910" s="30"/>
      <c r="KJ910" s="30"/>
      <c r="KK910" s="30"/>
      <c r="KL910" s="30"/>
      <c r="KM910" s="30"/>
      <c r="KN910" s="30"/>
      <c r="KO910" s="30"/>
      <c r="KP910" s="30"/>
      <c r="KQ910" s="30"/>
      <c r="KR910" s="30"/>
      <c r="KS910" s="30"/>
      <c r="KT910" s="30"/>
      <c r="KU910" s="30"/>
      <c r="KV910" s="30"/>
      <c r="KW910" s="30"/>
      <c r="KX910" s="30"/>
      <c r="KY910" s="30"/>
      <c r="KZ910" s="30"/>
      <c r="LA910" s="30"/>
      <c r="LB910" s="30"/>
      <c r="LC910" s="30"/>
      <c r="LD910" s="30"/>
      <c r="LE910" s="30"/>
      <c r="LF910" s="30"/>
      <c r="LG910" s="30"/>
      <c r="LH910" s="30"/>
      <c r="LI910" s="30"/>
      <c r="LJ910" s="30"/>
      <c r="LK910" s="30"/>
      <c r="LL910" s="30"/>
      <c r="LM910" s="30"/>
      <c r="LN910" s="30"/>
      <c r="LO910" s="30"/>
      <c r="LP910" s="30"/>
      <c r="LQ910" s="30"/>
      <c r="LR910" s="30"/>
      <c r="LS910" s="30"/>
      <c r="LT910" s="30"/>
      <c r="LU910" s="30"/>
      <c r="LV910" s="30"/>
      <c r="LW910" s="30"/>
      <c r="LX910" s="30"/>
      <c r="LY910" s="30"/>
      <c r="LZ910" s="30"/>
      <c r="MA910" s="30"/>
      <c r="MB910" s="30"/>
      <c r="MC910" s="30"/>
      <c r="MD910" s="30"/>
      <c r="ME910" s="30"/>
      <c r="MF910" s="30"/>
      <c r="MG910" s="30"/>
      <c r="MH910" s="30"/>
      <c r="MI910" s="30"/>
      <c r="MJ910" s="30"/>
      <c r="MK910" s="30"/>
      <c r="ML910" s="30"/>
      <c r="MM910" s="30"/>
      <c r="MN910" s="30"/>
      <c r="MO910" s="30"/>
      <c r="MP910" s="30"/>
      <c r="MQ910" s="30"/>
      <c r="MR910" s="30"/>
      <c r="MS910" s="30"/>
      <c r="MT910" s="30"/>
      <c r="MU910" s="30"/>
      <c r="MV910" s="30"/>
      <c r="MW910" s="30"/>
      <c r="MX910" s="30"/>
      <c r="MY910" s="30"/>
      <c r="MZ910" s="30"/>
      <c r="NA910" s="30"/>
      <c r="NB910" s="30"/>
      <c r="NC910" s="30"/>
      <c r="ND910" s="30"/>
      <c r="NE910" s="30"/>
      <c r="NF910" s="30"/>
      <c r="NG910" s="30"/>
      <c r="NH910" s="30"/>
      <c r="NI910" s="30"/>
      <c r="NJ910" s="30"/>
      <c r="NK910" s="30"/>
      <c r="NL910" s="30"/>
      <c r="NM910" s="30"/>
      <c r="NN910" s="30"/>
      <c r="NO910" s="30"/>
      <c r="NP910" s="30"/>
      <c r="NQ910" s="30"/>
      <c r="NR910" s="30"/>
      <c r="NS910" s="30"/>
      <c r="NT910" s="30"/>
      <c r="NU910" s="30"/>
      <c r="NV910" s="30"/>
      <c r="NW910" s="30"/>
      <c r="NX910" s="30"/>
      <c r="NY910" s="30"/>
      <c r="NZ910" s="30"/>
      <c r="OA910" s="30"/>
      <c r="OB910" s="30"/>
      <c r="OC910" s="30"/>
      <c r="OD910" s="30"/>
      <c r="OE910" s="30"/>
      <c r="OF910" s="30"/>
      <c r="OG910" s="30"/>
      <c r="OH910" s="30"/>
      <c r="OI910" s="30"/>
      <c r="OJ910" s="30"/>
      <c r="OK910" s="30"/>
      <c r="OL910" s="30"/>
      <c r="OM910" s="30"/>
      <c r="ON910" s="30"/>
      <c r="OO910" s="30"/>
      <c r="OP910" s="30"/>
      <c r="OQ910" s="30"/>
      <c r="OR910" s="30"/>
      <c r="OS910" s="30"/>
      <c r="OT910" s="30"/>
      <c r="OU910" s="30"/>
      <c r="OV910" s="30"/>
      <c r="OW910" s="30"/>
      <c r="OX910" s="30"/>
      <c r="OY910" s="30"/>
      <c r="OZ910" s="30"/>
      <c r="PA910" s="30"/>
      <c r="PB910" s="30"/>
      <c r="PC910" s="30"/>
      <c r="PD910" s="30"/>
      <c r="PE910" s="30"/>
      <c r="PF910" s="30"/>
      <c r="PG910" s="30"/>
      <c r="PH910" s="30"/>
      <c r="PI910" s="30"/>
      <c r="PJ910" s="30"/>
      <c r="PK910" s="30"/>
      <c r="PL910" s="30"/>
      <c r="PM910" s="30"/>
      <c r="PN910" s="30"/>
      <c r="PO910" s="30"/>
      <c r="PP910" s="30"/>
      <c r="PQ910" s="30"/>
      <c r="PR910" s="30"/>
      <c r="PS910" s="30"/>
      <c r="PT910" s="30"/>
      <c r="PU910" s="30"/>
      <c r="PV910" s="30"/>
      <c r="PW910" s="30"/>
      <c r="PX910" s="30"/>
      <c r="PY910" s="30"/>
      <c r="PZ910" s="30"/>
      <c r="QA910" s="30"/>
      <c r="QB910" s="30"/>
      <c r="QC910" s="30"/>
      <c r="QD910" s="30"/>
      <c r="QE910" s="30"/>
      <c r="QF910" s="30"/>
      <c r="QG910" s="30"/>
      <c r="QH910" s="30"/>
      <c r="QI910" s="30"/>
      <c r="QJ910" s="30"/>
      <c r="QK910" s="30"/>
      <c r="QL910" s="30"/>
      <c r="QM910" s="30"/>
      <c r="QN910" s="30"/>
      <c r="QO910" s="30"/>
      <c r="QP910" s="30"/>
      <c r="QQ910" s="30"/>
      <c r="QR910" s="30"/>
      <c r="QS910" s="30"/>
      <c r="QT910" s="30"/>
      <c r="QU910" s="30"/>
      <c r="QV910" s="30"/>
      <c r="QW910" s="30"/>
      <c r="QX910" s="30"/>
      <c r="QY910" s="30"/>
      <c r="QZ910" s="30"/>
      <c r="RA910" s="30"/>
      <c r="RB910" s="30"/>
      <c r="RC910" s="30"/>
      <c r="RD910" s="30"/>
      <c r="RE910" s="30"/>
      <c r="RF910" s="30"/>
      <c r="RG910" s="30"/>
      <c r="RH910" s="30"/>
      <c r="RI910" s="30"/>
      <c r="RJ910" s="30"/>
      <c r="RK910" s="30"/>
      <c r="RL910" s="30"/>
      <c r="RM910" s="30"/>
      <c r="RN910" s="30"/>
      <c r="RO910" s="30"/>
      <c r="RP910" s="30"/>
      <c r="RQ910" s="30"/>
      <c r="RR910" s="30"/>
      <c r="RS910" s="30"/>
      <c r="RT910" s="30"/>
      <c r="RU910" s="30"/>
      <c r="RV910" s="30"/>
      <c r="RW910" s="30"/>
      <c r="RX910" s="30"/>
      <c r="RY910" s="30"/>
      <c r="RZ910" s="30"/>
      <c r="SA910" s="30"/>
      <c r="SB910" s="30"/>
      <c r="SC910" s="30"/>
      <c r="SD910" s="30"/>
      <c r="SE910" s="30"/>
      <c r="SF910" s="30"/>
      <c r="SG910" s="30"/>
      <c r="SH910" s="30"/>
      <c r="SI910" s="30"/>
      <c r="SJ910" s="30"/>
      <c r="SK910" s="30"/>
      <c r="SL910" s="30"/>
      <c r="SM910" s="30"/>
      <c r="SN910" s="30"/>
      <c r="SO910" s="30"/>
      <c r="SP910" s="30"/>
      <c r="SQ910" s="30"/>
      <c r="SR910" s="30"/>
      <c r="SS910" s="30"/>
      <c r="ST910" s="30"/>
      <c r="SU910" s="30"/>
      <c r="SV910" s="30"/>
      <c r="SW910" s="30"/>
      <c r="SX910" s="30"/>
      <c r="SY910" s="30"/>
      <c r="SZ910" s="30"/>
      <c r="TA910" s="30"/>
      <c r="TB910" s="30"/>
      <c r="TC910" s="30"/>
      <c r="TD910" s="30"/>
      <c r="TE910" s="30"/>
      <c r="TF910" s="30"/>
      <c r="TG910" s="30"/>
      <c r="TH910" s="30"/>
      <c r="TI910" s="30"/>
      <c r="TJ910" s="30"/>
      <c r="TK910" s="30"/>
      <c r="TL910" s="30"/>
      <c r="TM910" s="30"/>
      <c r="TN910" s="30"/>
      <c r="TO910" s="30"/>
      <c r="TP910" s="30"/>
      <c r="TQ910" s="30"/>
      <c r="TR910" s="30"/>
      <c r="TS910" s="30"/>
      <c r="TT910" s="30"/>
      <c r="TU910" s="30"/>
      <c r="TV910" s="30"/>
      <c r="TW910" s="30"/>
      <c r="TX910" s="30"/>
      <c r="TY910" s="30"/>
      <c r="TZ910" s="30"/>
      <c r="UA910" s="30"/>
      <c r="UB910" s="30"/>
      <c r="UC910" s="30"/>
      <c r="UD910" s="30"/>
      <c r="UE910" s="30"/>
      <c r="UF910" s="30"/>
      <c r="UG910" s="30"/>
      <c r="UH910" s="30"/>
      <c r="UI910" s="30"/>
      <c r="UJ910" s="30"/>
      <c r="UK910" s="30"/>
      <c r="UL910" s="30"/>
      <c r="UM910" s="30"/>
      <c r="UN910" s="30"/>
      <c r="UO910" s="30"/>
      <c r="UP910" s="30"/>
      <c r="UQ910" s="30"/>
      <c r="UR910" s="30"/>
      <c r="US910" s="30"/>
      <c r="UT910" s="30"/>
      <c r="UU910" s="30"/>
      <c r="UV910" s="30"/>
      <c r="UW910" s="30"/>
      <c r="UX910" s="30"/>
      <c r="UY910" s="30"/>
      <c r="UZ910" s="30"/>
      <c r="VA910" s="30"/>
      <c r="VB910" s="30"/>
      <c r="VC910" s="30"/>
      <c r="VD910" s="30"/>
      <c r="VE910" s="30"/>
      <c r="VF910" s="30"/>
      <c r="VG910" s="30"/>
      <c r="VH910" s="30"/>
      <c r="VI910" s="30"/>
      <c r="VJ910" s="30"/>
      <c r="VK910" s="30"/>
      <c r="VL910" s="30"/>
      <c r="VM910" s="30"/>
      <c r="VN910" s="30"/>
      <c r="VO910" s="30"/>
      <c r="VP910" s="30"/>
      <c r="VQ910" s="30"/>
      <c r="VR910" s="30"/>
      <c r="VS910" s="30"/>
      <c r="VT910" s="30"/>
      <c r="VU910" s="30"/>
      <c r="VV910" s="30"/>
      <c r="VW910" s="30"/>
      <c r="VX910" s="30"/>
      <c r="VY910" s="30"/>
      <c r="VZ910" s="30"/>
      <c r="WA910" s="30"/>
      <c r="WB910" s="30"/>
      <c r="WC910" s="30"/>
      <c r="WD910" s="30"/>
      <c r="WE910" s="30"/>
      <c r="WF910" s="30"/>
      <c r="WG910" s="30"/>
      <c r="WH910" s="30"/>
      <c r="WI910" s="30"/>
      <c r="WJ910" s="30"/>
      <c r="WK910" s="30"/>
      <c r="WL910" s="30"/>
      <c r="WM910" s="30"/>
      <c r="WN910" s="30"/>
      <c r="WO910" s="30"/>
      <c r="WP910" s="30"/>
      <c r="WQ910" s="30"/>
      <c r="WR910" s="30"/>
      <c r="WS910" s="30"/>
      <c r="WT910" s="30"/>
      <c r="WU910" s="30"/>
      <c r="WV910" s="30"/>
      <c r="WW910" s="30"/>
      <c r="WX910" s="30"/>
      <c r="WY910" s="30"/>
      <c r="WZ910" s="30"/>
      <c r="XA910" s="30"/>
      <c r="XB910" s="30"/>
      <c r="XC910" s="30"/>
      <c r="XD910" s="30"/>
      <c r="XE910" s="30"/>
      <c r="XF910" s="30"/>
      <c r="XG910" s="30"/>
      <c r="XH910" s="30"/>
      <c r="XI910" s="30"/>
      <c r="XJ910" s="30"/>
      <c r="XK910" s="30"/>
      <c r="XL910" s="30"/>
      <c r="XM910" s="30"/>
      <c r="XN910" s="30"/>
      <c r="XO910" s="30"/>
      <c r="XP910" s="30"/>
      <c r="XQ910" s="30"/>
      <c r="XR910" s="30"/>
      <c r="XS910" s="30"/>
      <c r="XT910" s="30"/>
      <c r="XU910" s="30"/>
      <c r="XV910" s="30"/>
      <c r="XW910" s="30"/>
      <c r="XX910" s="30"/>
      <c r="XY910" s="30"/>
      <c r="XZ910" s="30"/>
      <c r="YA910" s="30"/>
      <c r="YB910" s="30"/>
      <c r="YC910" s="30"/>
      <c r="YD910" s="30"/>
      <c r="YE910" s="30"/>
      <c r="YF910" s="30"/>
      <c r="YG910" s="30"/>
      <c r="YH910" s="30"/>
      <c r="YI910" s="30"/>
      <c r="YJ910" s="30"/>
      <c r="YK910" s="30"/>
      <c r="YL910" s="30"/>
      <c r="YM910" s="30"/>
      <c r="YN910" s="30"/>
      <c r="YO910" s="30"/>
      <c r="YP910" s="30"/>
      <c r="YQ910" s="30"/>
      <c r="YR910" s="30"/>
      <c r="YS910" s="30"/>
      <c r="YT910" s="30"/>
      <c r="YU910" s="30"/>
      <c r="YV910" s="30"/>
      <c r="YW910" s="30"/>
      <c r="YX910" s="30"/>
      <c r="YY910" s="30"/>
      <c r="YZ910" s="30"/>
      <c r="ZA910" s="30"/>
      <c r="ZB910" s="30"/>
      <c r="ZC910" s="30"/>
      <c r="ZD910" s="30"/>
      <c r="ZE910" s="30"/>
      <c r="ZF910" s="30"/>
      <c r="ZG910" s="30"/>
      <c r="ZH910" s="30"/>
      <c r="ZI910" s="30"/>
      <c r="ZJ910" s="30"/>
      <c r="ZK910" s="30"/>
      <c r="ZL910" s="30"/>
      <c r="ZM910" s="30"/>
      <c r="ZN910" s="30"/>
      <c r="ZO910" s="30"/>
      <c r="ZP910" s="30"/>
      <c r="ZQ910" s="30"/>
      <c r="ZR910" s="30"/>
      <c r="ZS910" s="30"/>
      <c r="ZT910" s="30"/>
      <c r="ZU910" s="30"/>
      <c r="ZV910" s="30"/>
      <c r="ZW910" s="30"/>
      <c r="ZX910" s="30"/>
      <c r="ZY910" s="30"/>
      <c r="ZZ910" s="30"/>
      <c r="AAA910" s="30"/>
      <c r="AAB910" s="30"/>
      <c r="AAC910" s="30"/>
      <c r="AAD910" s="30"/>
      <c r="AAE910" s="30"/>
      <c r="AAF910" s="30"/>
      <c r="AAG910" s="30"/>
      <c r="AAH910" s="30"/>
      <c r="AAI910" s="30"/>
      <c r="AAJ910" s="30"/>
      <c r="AAK910" s="30"/>
      <c r="AAL910" s="30"/>
      <c r="AAM910" s="30"/>
      <c r="AAN910" s="30"/>
      <c r="AAO910" s="30"/>
      <c r="AAP910" s="30"/>
      <c r="AAQ910" s="30"/>
      <c r="AAR910" s="30"/>
      <c r="AAS910" s="30"/>
      <c r="AAT910" s="30"/>
      <c r="AAU910" s="30"/>
      <c r="AAV910" s="30"/>
      <c r="AAW910" s="30"/>
      <c r="AAX910" s="30"/>
      <c r="AAY910" s="30"/>
      <c r="AAZ910" s="30"/>
      <c r="ABA910" s="30"/>
      <c r="ABB910" s="30"/>
      <c r="ABC910" s="30"/>
      <c r="ABD910" s="30"/>
      <c r="ABE910" s="30"/>
      <c r="ABF910" s="30"/>
      <c r="ABG910" s="30"/>
      <c r="ABH910" s="30"/>
      <c r="ABI910" s="30"/>
      <c r="ABJ910" s="30"/>
      <c r="ABK910" s="30"/>
      <c r="ABL910" s="30"/>
      <c r="ABM910" s="30"/>
      <c r="ABN910" s="30"/>
      <c r="ABO910" s="30"/>
      <c r="ABP910" s="30"/>
      <c r="ABQ910" s="30"/>
      <c r="ABR910" s="30"/>
      <c r="ABS910" s="30"/>
      <c r="ABT910" s="30"/>
      <c r="ABU910" s="30"/>
      <c r="ABV910" s="30"/>
      <c r="ABW910" s="30"/>
      <c r="ABX910" s="30"/>
      <c r="ABY910" s="30"/>
      <c r="ABZ910" s="30"/>
      <c r="ACA910" s="30"/>
      <c r="ACB910" s="30"/>
      <c r="ACC910" s="30"/>
      <c r="ACD910" s="30"/>
      <c r="ACE910" s="30"/>
      <c r="ACF910" s="30"/>
      <c r="ACG910" s="30"/>
      <c r="ACH910" s="30"/>
      <c r="ACI910" s="30"/>
      <c r="ACJ910" s="30"/>
      <c r="ACK910" s="30"/>
      <c r="ACL910" s="30"/>
      <c r="ACM910" s="30"/>
      <c r="ACN910" s="30"/>
      <c r="ACO910" s="30"/>
      <c r="ACP910" s="30"/>
      <c r="ACQ910" s="30"/>
      <c r="ACR910" s="30"/>
      <c r="ACS910" s="30"/>
      <c r="ACT910" s="30"/>
      <c r="ACU910" s="30"/>
      <c r="ACV910" s="30"/>
      <c r="ACW910" s="30"/>
      <c r="ACX910" s="30"/>
      <c r="ACY910" s="30"/>
      <c r="ACZ910" s="30"/>
      <c r="ADA910" s="30"/>
      <c r="ADB910" s="30"/>
      <c r="ADC910" s="30"/>
      <c r="ADD910" s="30"/>
      <c r="ADE910" s="30"/>
      <c r="ADF910" s="30"/>
      <c r="ADG910" s="30"/>
      <c r="ADH910" s="30"/>
      <c r="ADI910" s="30"/>
      <c r="ADJ910" s="30"/>
      <c r="ADK910" s="30"/>
      <c r="ADL910" s="30"/>
      <c r="ADM910" s="30"/>
      <c r="ADN910" s="30"/>
      <c r="ADO910" s="30"/>
      <c r="ADP910" s="30"/>
      <c r="ADQ910" s="30"/>
      <c r="ADR910" s="30"/>
      <c r="ADS910" s="30"/>
      <c r="ADT910" s="30"/>
      <c r="ADU910" s="30"/>
      <c r="ADV910" s="30"/>
      <c r="ADW910" s="30"/>
      <c r="ADX910" s="30"/>
      <c r="ADY910" s="30"/>
      <c r="ADZ910" s="30"/>
      <c r="AEA910" s="30"/>
      <c r="AEB910" s="30"/>
      <c r="AEC910" s="30"/>
      <c r="AED910" s="30"/>
      <c r="AEE910" s="30"/>
      <c r="AEF910" s="30"/>
      <c r="AEG910" s="30"/>
      <c r="AEH910" s="30"/>
      <c r="AEI910" s="30"/>
      <c r="AEJ910" s="30"/>
      <c r="AEK910" s="30"/>
      <c r="AEL910" s="30"/>
      <c r="AEM910" s="30"/>
      <c r="AEN910" s="30"/>
      <c r="AEO910" s="30"/>
      <c r="AEP910" s="30"/>
      <c r="AEQ910" s="30"/>
      <c r="AER910" s="30"/>
      <c r="AES910" s="30"/>
      <c r="AET910" s="30"/>
      <c r="AEU910" s="30"/>
      <c r="AEV910" s="30"/>
      <c r="AEW910" s="30"/>
      <c r="AEX910" s="30"/>
      <c r="AEY910" s="30"/>
      <c r="AEZ910" s="30"/>
      <c r="AFA910" s="30"/>
      <c r="AFB910" s="30"/>
      <c r="AFC910" s="30"/>
      <c r="AFD910" s="30"/>
      <c r="AFE910" s="30"/>
      <c r="AFF910" s="30"/>
      <c r="AFG910" s="30"/>
      <c r="AFH910" s="30"/>
      <c r="AFI910" s="30"/>
      <c r="AFJ910" s="30"/>
      <c r="AFK910" s="30"/>
      <c r="AFL910" s="30"/>
      <c r="AFM910" s="30"/>
      <c r="AFN910" s="30"/>
      <c r="AFO910" s="30"/>
      <c r="AFP910" s="30"/>
      <c r="AFQ910" s="30"/>
      <c r="AFR910" s="30"/>
      <c r="AFS910" s="30"/>
      <c r="AFT910" s="30"/>
      <c r="AFU910" s="30"/>
      <c r="AFV910" s="30"/>
      <c r="AFW910" s="30"/>
      <c r="AFX910" s="30"/>
      <c r="AFY910" s="30"/>
      <c r="AFZ910" s="30"/>
      <c r="AGA910" s="30"/>
      <c r="AGB910" s="30"/>
      <c r="AGC910" s="30"/>
      <c r="AGD910" s="30"/>
      <c r="AGE910" s="30"/>
      <c r="AGF910" s="30"/>
      <c r="AGG910" s="30"/>
      <c r="AGH910" s="30"/>
      <c r="AGI910" s="30"/>
      <c r="AGJ910" s="30"/>
      <c r="AGK910" s="30"/>
      <c r="AGL910" s="30"/>
      <c r="AGM910" s="30"/>
      <c r="AGN910" s="30"/>
      <c r="AGO910" s="30"/>
      <c r="AGP910" s="30"/>
      <c r="AGQ910" s="30"/>
      <c r="AGR910" s="30"/>
      <c r="AGS910" s="30"/>
      <c r="AGT910" s="30"/>
      <c r="AGU910" s="30"/>
      <c r="AGV910" s="30"/>
      <c r="AGW910" s="30"/>
      <c r="AGX910" s="30"/>
      <c r="AGY910" s="30"/>
      <c r="AGZ910" s="30"/>
      <c r="AHA910" s="30"/>
      <c r="AHB910" s="30"/>
      <c r="AHC910" s="30"/>
      <c r="AHD910" s="30"/>
      <c r="AHE910" s="30"/>
      <c r="AHF910" s="30"/>
      <c r="AHG910" s="30"/>
      <c r="AHH910" s="30"/>
      <c r="AHI910" s="30"/>
      <c r="AHJ910" s="30"/>
      <c r="AHK910" s="30"/>
      <c r="AHL910" s="30"/>
      <c r="AHM910" s="30"/>
      <c r="AHN910" s="30"/>
      <c r="AHO910" s="30"/>
      <c r="AHP910" s="30"/>
      <c r="AHQ910" s="30"/>
      <c r="AHR910" s="30"/>
      <c r="AHS910" s="30"/>
      <c r="AHT910" s="30"/>
      <c r="AHU910" s="30"/>
      <c r="AHV910" s="30"/>
      <c r="AHW910" s="30"/>
      <c r="AHX910" s="30"/>
      <c r="AHY910" s="30"/>
      <c r="AHZ910" s="30"/>
      <c r="AIA910" s="30"/>
      <c r="AIB910" s="30"/>
      <c r="AIC910" s="30"/>
      <c r="AID910" s="30"/>
      <c r="AIE910" s="30"/>
      <c r="AIF910" s="30"/>
      <c r="AIG910" s="30"/>
      <c r="AIH910" s="30"/>
      <c r="AII910" s="30"/>
      <c r="AIJ910" s="30"/>
      <c r="AIK910" s="30"/>
      <c r="AIL910" s="30"/>
      <c r="AIM910" s="30"/>
      <c r="AIN910" s="30"/>
      <c r="AIO910" s="30"/>
      <c r="AIP910" s="30"/>
      <c r="AIQ910" s="30"/>
      <c r="AIR910" s="30"/>
      <c r="AIS910" s="30"/>
      <c r="AIT910" s="30"/>
      <c r="AIU910" s="30"/>
      <c r="AIV910" s="30"/>
      <c r="AIW910" s="30"/>
      <c r="AIX910" s="30"/>
      <c r="AIY910" s="30"/>
      <c r="AIZ910" s="30"/>
      <c r="AJA910" s="30"/>
      <c r="AJB910" s="30"/>
      <c r="AJC910" s="30"/>
      <c r="AJD910" s="30"/>
      <c r="AJE910" s="30"/>
      <c r="AJF910" s="30"/>
      <c r="AJG910" s="30"/>
      <c r="AJH910" s="30"/>
      <c r="AJI910" s="30"/>
      <c r="AJJ910" s="30"/>
      <c r="AJK910" s="30"/>
      <c r="AJL910" s="30"/>
      <c r="AJM910" s="30"/>
      <c r="AJN910" s="30"/>
      <c r="AJO910" s="30"/>
      <c r="AJP910" s="30"/>
      <c r="AJQ910" s="30"/>
      <c r="AJR910" s="30"/>
      <c r="AJS910" s="30"/>
      <c r="AJT910" s="30"/>
      <c r="AJU910" s="30"/>
      <c r="AJV910" s="30"/>
      <c r="AJW910" s="30"/>
      <c r="AJX910" s="30"/>
      <c r="AJY910" s="30"/>
      <c r="AJZ910" s="30"/>
      <c r="AKA910" s="30"/>
      <c r="AKB910" s="30"/>
      <c r="AKC910" s="30"/>
      <c r="AKD910" s="30"/>
      <c r="AKE910" s="30"/>
      <c r="AKF910" s="30"/>
      <c r="AKG910" s="30"/>
      <c r="AKH910" s="30"/>
      <c r="AKI910" s="30"/>
      <c r="AKJ910" s="30"/>
      <c r="AKK910" s="30"/>
      <c r="AKL910" s="30"/>
      <c r="AKM910" s="30"/>
      <c r="AKN910" s="30"/>
      <c r="AKO910" s="30"/>
      <c r="AKP910" s="30"/>
      <c r="AKQ910" s="30"/>
      <c r="AKR910" s="30"/>
      <c r="AKS910" s="30"/>
      <c r="AKT910" s="30"/>
      <c r="AKU910" s="30"/>
      <c r="AKV910" s="30"/>
      <c r="AKW910" s="30"/>
      <c r="AKX910" s="30"/>
      <c r="AKY910" s="30"/>
      <c r="AKZ910" s="30"/>
      <c r="ALA910" s="30"/>
      <c r="ALB910" s="30"/>
      <c r="ALC910" s="30"/>
      <c r="ALD910" s="30"/>
      <c r="ALE910" s="30"/>
      <c r="ALF910" s="30"/>
      <c r="ALG910" s="30"/>
      <c r="ALH910" s="30"/>
      <c r="ALI910" s="30"/>
      <c r="ALJ910" s="30"/>
      <c r="ALK910" s="30"/>
      <c r="ALL910" s="30"/>
      <c r="ALM910" s="30"/>
      <c r="ALN910" s="30"/>
      <c r="ALO910" s="30"/>
      <c r="ALP910" s="30"/>
      <c r="ALQ910" s="30"/>
      <c r="ALR910" s="30"/>
      <c r="ALS910" s="30"/>
      <c r="ALT910" s="30"/>
      <c r="ALU910" s="30"/>
      <c r="ALV910" s="30"/>
      <c r="ALW910" s="30"/>
      <c r="ALX910" s="30"/>
      <c r="ALY910" s="30"/>
      <c r="ALZ910" s="30"/>
      <c r="AMA910" s="30"/>
      <c r="AMB910" s="30"/>
      <c r="AMC910" s="30"/>
      <c r="AMD910" s="30"/>
      <c r="AME910" s="30"/>
      <c r="AMF910" s="30"/>
      <c r="AMG910" s="30"/>
      <c r="AMH910" s="30"/>
      <c r="AMI910" s="30"/>
      <c r="AMJ910" s="30"/>
      <c r="AMK910" s="30"/>
      <c r="AML910" s="30"/>
      <c r="AMM910" s="30"/>
      <c r="AMN910" s="30"/>
      <c r="AMO910" s="30"/>
      <c r="AMP910" s="30"/>
      <c r="AMQ910" s="30"/>
      <c r="AMR910" s="30"/>
      <c r="AMS910" s="30"/>
      <c r="AMT910" s="30"/>
      <c r="AMU910" s="30"/>
      <c r="AMV910" s="30"/>
      <c r="AMW910" s="30"/>
      <c r="AMX910" s="30"/>
      <c r="AMY910" s="30"/>
      <c r="AMZ910" s="30"/>
      <c r="ANA910" s="30"/>
      <c r="ANB910" s="30"/>
      <c r="ANC910" s="30"/>
      <c r="AND910" s="30"/>
      <c r="ANE910" s="30"/>
      <c r="ANF910" s="30"/>
      <c r="ANG910" s="30"/>
      <c r="ANH910" s="30"/>
      <c r="ANI910" s="30"/>
      <c r="ANJ910" s="30"/>
      <c r="ANK910" s="30"/>
      <c r="ANL910" s="30"/>
      <c r="ANM910" s="30"/>
      <c r="ANN910" s="30"/>
      <c r="ANO910" s="30"/>
      <c r="ANP910" s="30"/>
      <c r="ANQ910" s="30"/>
      <c r="ANR910" s="30"/>
      <c r="ANS910" s="30"/>
      <c r="ANT910" s="30"/>
      <c r="ANU910" s="30"/>
      <c r="ANV910" s="30"/>
      <c r="ANW910" s="30"/>
      <c r="ANX910" s="30"/>
      <c r="ANY910" s="30"/>
      <c r="ANZ910" s="30"/>
      <c r="AOA910" s="30"/>
      <c r="AOB910" s="30"/>
      <c r="AOC910" s="30"/>
      <c r="AOD910" s="30"/>
      <c r="AOE910" s="30"/>
      <c r="AOF910" s="30"/>
      <c r="AOG910" s="30"/>
      <c r="AOH910" s="30"/>
      <c r="AOI910" s="30"/>
      <c r="AOJ910" s="30"/>
      <c r="AOK910" s="30"/>
      <c r="AOL910" s="30"/>
      <c r="AOM910" s="30"/>
      <c r="AON910" s="30"/>
      <c r="AOO910" s="30"/>
      <c r="AOP910" s="30"/>
      <c r="AOQ910" s="30"/>
      <c r="AOR910" s="30"/>
      <c r="AOS910" s="30"/>
      <c r="AOT910" s="30"/>
      <c r="AOU910" s="30"/>
      <c r="AOV910" s="30"/>
      <c r="AOW910" s="30"/>
      <c r="AOX910" s="30"/>
      <c r="AOY910" s="30"/>
      <c r="AOZ910" s="30"/>
      <c r="APA910" s="30"/>
      <c r="APB910" s="30"/>
      <c r="APC910" s="30"/>
      <c r="APD910" s="30"/>
      <c r="APE910" s="30"/>
      <c r="APF910" s="30"/>
      <c r="APG910" s="30"/>
      <c r="APH910" s="30"/>
      <c r="API910" s="30"/>
      <c r="APJ910" s="30"/>
      <c r="APK910" s="30"/>
      <c r="APL910" s="30"/>
      <c r="APM910" s="30"/>
      <c r="APN910" s="30"/>
      <c r="APO910" s="30"/>
      <c r="APP910" s="30"/>
      <c r="APQ910" s="30"/>
      <c r="APR910" s="30"/>
      <c r="APS910" s="30"/>
      <c r="APT910" s="30"/>
      <c r="APU910" s="30"/>
      <c r="APV910" s="30"/>
      <c r="APW910" s="30"/>
      <c r="APX910" s="30"/>
      <c r="APY910" s="30"/>
      <c r="APZ910" s="30"/>
      <c r="AQA910" s="30"/>
      <c r="AQB910" s="30"/>
      <c r="AQC910" s="30"/>
      <c r="AQD910" s="30"/>
      <c r="AQE910" s="30"/>
      <c r="AQF910" s="30"/>
      <c r="AQG910" s="30"/>
      <c r="AQH910" s="30"/>
      <c r="AQI910" s="30"/>
      <c r="AQJ910" s="30"/>
      <c r="AQK910" s="30"/>
      <c r="AQL910" s="30"/>
      <c r="AQM910" s="30"/>
      <c r="AQN910" s="30"/>
      <c r="AQO910" s="30"/>
      <c r="AQP910" s="30"/>
      <c r="AQQ910" s="30"/>
      <c r="AQR910" s="30"/>
      <c r="AQS910" s="30"/>
      <c r="AQT910" s="30"/>
      <c r="AQU910" s="30"/>
      <c r="AQV910" s="30"/>
      <c r="AQW910" s="30"/>
      <c r="AQX910" s="30"/>
      <c r="AQY910" s="30"/>
      <c r="AQZ910" s="30"/>
      <c r="ARA910" s="30"/>
      <c r="ARB910" s="30"/>
      <c r="ARC910" s="30"/>
      <c r="ARD910" s="30"/>
      <c r="ARE910" s="30"/>
      <c r="ARF910" s="30"/>
      <c r="ARG910" s="30"/>
      <c r="ARH910" s="30"/>
      <c r="ARI910" s="30"/>
      <c r="ARJ910" s="30"/>
      <c r="ARK910" s="30"/>
      <c r="ARL910" s="30"/>
      <c r="ARM910" s="30"/>
      <c r="ARN910" s="30"/>
      <c r="ARO910" s="30"/>
      <c r="ARP910" s="30"/>
      <c r="ARQ910" s="30"/>
      <c r="ARR910" s="30"/>
      <c r="ARS910" s="30"/>
      <c r="ART910" s="30"/>
      <c r="ARU910" s="30"/>
      <c r="ARV910" s="30"/>
      <c r="ARW910" s="30"/>
      <c r="ARX910" s="30"/>
      <c r="ARY910" s="30"/>
      <c r="ARZ910" s="30"/>
      <c r="ASA910" s="30"/>
      <c r="ASB910" s="30"/>
      <c r="ASC910" s="30"/>
      <c r="ASD910" s="30"/>
      <c r="ASE910" s="30"/>
      <c r="ASF910" s="30"/>
      <c r="ASG910" s="30"/>
      <c r="ASH910" s="30"/>
      <c r="ASI910" s="30"/>
      <c r="ASJ910" s="30"/>
      <c r="ASK910" s="30"/>
      <c r="ASL910" s="30"/>
      <c r="ASM910" s="30"/>
      <c r="ASN910" s="30"/>
      <c r="ASO910" s="30"/>
      <c r="ASP910" s="30"/>
      <c r="ASQ910" s="30"/>
      <c r="ASR910" s="30"/>
      <c r="ASS910" s="30"/>
      <c r="AST910" s="30"/>
      <c r="ASU910" s="30"/>
      <c r="ASV910" s="30"/>
      <c r="ASW910" s="30"/>
      <c r="ASX910" s="30"/>
      <c r="ASY910" s="30"/>
      <c r="ASZ910" s="30"/>
      <c r="ATA910" s="30"/>
      <c r="ATB910" s="30"/>
      <c r="ATC910" s="30"/>
      <c r="ATD910" s="30"/>
      <c r="ATE910" s="30"/>
      <c r="ATF910" s="30"/>
      <c r="ATG910" s="30"/>
      <c r="ATH910" s="30"/>
      <c r="ATI910" s="30"/>
      <c r="ATJ910" s="30"/>
      <c r="ATK910" s="30"/>
      <c r="ATL910" s="30"/>
      <c r="ATM910" s="30"/>
      <c r="ATN910" s="30"/>
      <c r="ATO910" s="30"/>
      <c r="ATP910" s="30"/>
      <c r="ATQ910" s="30"/>
      <c r="ATR910" s="30"/>
      <c r="ATS910" s="30"/>
      <c r="ATT910" s="30"/>
      <c r="ATU910" s="30"/>
      <c r="ATV910" s="30"/>
      <c r="ATW910" s="30"/>
      <c r="ATX910" s="30"/>
      <c r="ATY910" s="30"/>
      <c r="ATZ910" s="30"/>
      <c r="AUA910" s="30"/>
      <c r="AUB910" s="30"/>
      <c r="AUC910" s="30"/>
      <c r="AUD910" s="30"/>
      <c r="AUE910" s="30"/>
      <c r="AUF910" s="30"/>
      <c r="AUG910" s="30"/>
      <c r="AUH910" s="30"/>
      <c r="AUI910" s="30"/>
      <c r="AUJ910" s="30"/>
      <c r="AUK910" s="30"/>
      <c r="AUL910" s="30"/>
      <c r="AUM910" s="30"/>
      <c r="AUN910" s="30"/>
      <c r="AUO910" s="30"/>
      <c r="AUP910" s="30"/>
      <c r="AUQ910" s="30"/>
      <c r="AUR910" s="30"/>
      <c r="AUS910" s="30"/>
      <c r="AUT910" s="30"/>
      <c r="AUU910" s="30"/>
      <c r="AUV910" s="30"/>
      <c r="AUW910" s="30"/>
      <c r="AUX910" s="30"/>
      <c r="AUY910" s="30"/>
      <c r="AUZ910" s="30"/>
      <c r="AVA910" s="30"/>
      <c r="AVB910" s="30"/>
      <c r="AVC910" s="30"/>
      <c r="AVD910" s="30"/>
      <c r="AVE910" s="30"/>
      <c r="AVF910" s="30"/>
      <c r="AVG910" s="30"/>
      <c r="AVH910" s="30"/>
      <c r="AVI910" s="30"/>
      <c r="AVJ910" s="30"/>
      <c r="AVK910" s="30"/>
      <c r="AVL910" s="30"/>
      <c r="AVM910" s="30"/>
      <c r="AVN910" s="30"/>
      <c r="AVO910" s="30"/>
      <c r="AVP910" s="30"/>
      <c r="AVQ910" s="30"/>
      <c r="AVR910" s="30"/>
      <c r="AVS910" s="30"/>
      <c r="AVT910" s="30"/>
      <c r="AVU910" s="30"/>
      <c r="AVV910" s="30"/>
      <c r="AVW910" s="30"/>
      <c r="AVX910" s="30"/>
      <c r="AVY910" s="30"/>
      <c r="AVZ910" s="30"/>
      <c r="AWA910" s="30"/>
      <c r="AWB910" s="30"/>
      <c r="AWC910" s="30"/>
      <c r="AWD910" s="30"/>
      <c r="AWE910" s="30"/>
      <c r="AWF910" s="30"/>
      <c r="AWG910" s="30"/>
      <c r="AWH910" s="30"/>
      <c r="AWI910" s="30"/>
      <c r="AWJ910" s="30"/>
      <c r="AWK910" s="30"/>
      <c r="AWL910" s="30"/>
      <c r="AWM910" s="30"/>
      <c r="AWN910" s="30"/>
      <c r="AWO910" s="30"/>
      <c r="AWP910" s="30"/>
      <c r="AWQ910" s="30"/>
      <c r="AWR910" s="30"/>
      <c r="AWS910" s="30"/>
      <c r="AWT910" s="30"/>
      <c r="AWU910" s="30"/>
      <c r="AWV910" s="30"/>
      <c r="AWW910" s="30"/>
      <c r="AWX910" s="30"/>
      <c r="AWY910" s="30"/>
      <c r="AWZ910" s="30"/>
      <c r="AXA910" s="30"/>
      <c r="AXB910" s="30"/>
      <c r="AXC910" s="30"/>
      <c r="AXD910" s="30"/>
      <c r="AXE910" s="30"/>
      <c r="AXF910" s="30"/>
      <c r="AXG910" s="30"/>
      <c r="AXH910" s="30"/>
      <c r="AXI910" s="30"/>
      <c r="AXJ910" s="30"/>
      <c r="AXK910" s="30"/>
      <c r="AXL910" s="30"/>
      <c r="AXM910" s="30"/>
      <c r="AXN910" s="30"/>
      <c r="AXO910" s="30"/>
      <c r="AXP910" s="30"/>
      <c r="AXQ910" s="30"/>
      <c r="AXR910" s="30"/>
      <c r="AXS910" s="30"/>
      <c r="AXT910" s="30"/>
      <c r="AXU910" s="30"/>
      <c r="AXV910" s="30"/>
      <c r="AXW910" s="30"/>
      <c r="AXX910" s="30"/>
      <c r="AXY910" s="30"/>
      <c r="AXZ910" s="30"/>
      <c r="AYA910" s="30"/>
      <c r="AYB910" s="30"/>
      <c r="AYC910" s="30"/>
      <c r="AYD910" s="30"/>
      <c r="AYE910" s="30"/>
      <c r="AYF910" s="30"/>
      <c r="AYG910" s="30"/>
      <c r="AYH910" s="30"/>
      <c r="AYI910" s="30"/>
      <c r="AYJ910" s="30"/>
      <c r="AYK910" s="30"/>
      <c r="AYL910" s="30"/>
      <c r="AYM910" s="30"/>
      <c r="AYN910" s="30"/>
      <c r="AYO910" s="30"/>
      <c r="AYP910" s="30"/>
      <c r="AYQ910" s="30"/>
      <c r="AYR910" s="30"/>
      <c r="AYS910" s="30"/>
      <c r="AYT910" s="30"/>
      <c r="AYU910" s="30"/>
      <c r="AYV910" s="30"/>
      <c r="AYW910" s="30"/>
      <c r="AYX910" s="30"/>
      <c r="AYY910" s="30"/>
      <c r="AYZ910" s="30"/>
      <c r="AZA910" s="30"/>
      <c r="AZB910" s="30"/>
      <c r="AZC910" s="30"/>
      <c r="AZD910" s="30"/>
      <c r="AZE910" s="30"/>
      <c r="AZF910" s="30"/>
      <c r="AZG910" s="30"/>
      <c r="AZH910" s="30"/>
      <c r="AZI910" s="30"/>
      <c r="AZJ910" s="30"/>
      <c r="AZK910" s="30"/>
      <c r="AZL910" s="30"/>
      <c r="AZM910" s="30"/>
      <c r="AZN910" s="30"/>
      <c r="AZO910" s="30"/>
      <c r="AZP910" s="30"/>
      <c r="AZQ910" s="30"/>
      <c r="AZR910" s="30"/>
      <c r="AZS910" s="30"/>
      <c r="AZT910" s="30"/>
      <c r="AZU910" s="30"/>
      <c r="AZV910" s="30"/>
      <c r="AZW910" s="30"/>
      <c r="AZX910" s="30"/>
      <c r="AZY910" s="30"/>
      <c r="AZZ910" s="30"/>
      <c r="BAA910" s="30"/>
      <c r="BAB910" s="30"/>
      <c r="BAC910" s="30"/>
      <c r="BAD910" s="30"/>
      <c r="BAE910" s="30"/>
      <c r="BAF910" s="30"/>
      <c r="BAG910" s="30"/>
      <c r="BAH910" s="30"/>
      <c r="BAI910" s="30"/>
      <c r="BAJ910" s="30"/>
      <c r="BAK910" s="30"/>
      <c r="BAL910" s="30"/>
      <c r="BAM910" s="30"/>
      <c r="BAN910" s="30"/>
      <c r="BAO910" s="30"/>
      <c r="BAP910" s="30"/>
      <c r="BAQ910" s="30"/>
      <c r="BAR910" s="30"/>
      <c r="BAS910" s="30"/>
      <c r="BAT910" s="30"/>
      <c r="BAU910" s="30"/>
      <c r="BAV910" s="30"/>
      <c r="BAW910" s="30"/>
      <c r="BAX910" s="30"/>
      <c r="BAY910" s="30"/>
      <c r="BAZ910" s="30"/>
      <c r="BBA910" s="30"/>
      <c r="BBB910" s="30"/>
      <c r="BBC910" s="30"/>
      <c r="BBD910" s="30"/>
      <c r="BBE910" s="30"/>
      <c r="BBF910" s="30"/>
      <c r="BBG910" s="30"/>
      <c r="BBH910" s="30"/>
      <c r="BBI910" s="30"/>
      <c r="BBJ910" s="30"/>
      <c r="BBK910" s="30"/>
      <c r="BBL910" s="30"/>
      <c r="BBM910" s="30"/>
      <c r="BBN910" s="30"/>
      <c r="BBO910" s="30"/>
      <c r="BBP910" s="30"/>
      <c r="BBQ910" s="30"/>
      <c r="BBR910" s="30"/>
      <c r="BBS910" s="30"/>
      <c r="BBT910" s="30"/>
      <c r="BBU910" s="30"/>
      <c r="BBV910" s="30"/>
      <c r="BBW910" s="30"/>
      <c r="BBX910" s="30"/>
      <c r="BBY910" s="30"/>
      <c r="BBZ910" s="30"/>
      <c r="BCA910" s="30"/>
      <c r="BCB910" s="30"/>
      <c r="BCC910" s="30"/>
      <c r="BCD910" s="30"/>
      <c r="BCE910" s="30"/>
      <c r="BCF910" s="30"/>
      <c r="BCG910" s="30"/>
      <c r="BCH910" s="30"/>
      <c r="BCI910" s="30"/>
      <c r="BCJ910" s="30"/>
      <c r="BCK910" s="30"/>
      <c r="BCL910" s="30"/>
      <c r="BCM910" s="30"/>
      <c r="BCN910" s="30"/>
      <c r="BCO910" s="30"/>
      <c r="BCP910" s="30"/>
      <c r="BCQ910" s="30"/>
      <c r="BCR910" s="30"/>
      <c r="BCS910" s="30"/>
      <c r="BCT910" s="30"/>
      <c r="BCU910" s="30"/>
      <c r="BCV910" s="30"/>
      <c r="BCW910" s="30"/>
      <c r="BCX910" s="30"/>
      <c r="BCY910" s="30"/>
      <c r="BCZ910" s="30"/>
      <c r="BDA910" s="30"/>
      <c r="BDB910" s="30"/>
      <c r="BDC910" s="30"/>
      <c r="BDD910" s="30"/>
      <c r="BDE910" s="30"/>
      <c r="BDF910" s="30"/>
      <c r="BDG910" s="30"/>
      <c r="BDH910" s="30"/>
      <c r="BDI910" s="30"/>
      <c r="BDJ910" s="30"/>
      <c r="BDK910" s="30"/>
      <c r="BDL910" s="30"/>
      <c r="BDM910" s="30"/>
      <c r="BDN910" s="30"/>
      <c r="BDO910" s="30"/>
      <c r="BDP910" s="30"/>
      <c r="BDQ910" s="30"/>
      <c r="BDR910" s="30"/>
      <c r="BDS910" s="30"/>
      <c r="BDT910" s="30"/>
      <c r="BDU910" s="30"/>
      <c r="BDV910" s="30"/>
      <c r="BDW910" s="30"/>
      <c r="BDX910" s="30"/>
      <c r="BDY910" s="30"/>
      <c r="BDZ910" s="30"/>
      <c r="BEA910" s="30"/>
      <c r="BEB910" s="30"/>
      <c r="BEC910" s="30"/>
      <c r="BED910" s="30"/>
      <c r="BEE910" s="30"/>
      <c r="BEF910" s="30"/>
      <c r="BEG910" s="30"/>
      <c r="BEH910" s="30"/>
      <c r="BEI910" s="30"/>
      <c r="BEJ910" s="30"/>
      <c r="BEK910" s="30"/>
      <c r="BEL910" s="30"/>
      <c r="BEM910" s="30"/>
      <c r="BEN910" s="30"/>
      <c r="BEO910" s="30"/>
      <c r="BEP910" s="30"/>
      <c r="BEQ910" s="30"/>
      <c r="BER910" s="30"/>
      <c r="BES910" s="30"/>
      <c r="BET910" s="30"/>
      <c r="BEU910" s="30"/>
      <c r="BEV910" s="30"/>
      <c r="BEW910" s="30"/>
      <c r="BEX910" s="30"/>
      <c r="BEY910" s="30"/>
      <c r="BEZ910" s="30"/>
      <c r="BFA910" s="30"/>
      <c r="BFB910" s="30"/>
      <c r="BFC910" s="30"/>
      <c r="BFD910" s="30"/>
      <c r="BFE910" s="30"/>
      <c r="BFF910" s="30"/>
      <c r="BFG910" s="30"/>
      <c r="BFH910" s="30"/>
      <c r="BFI910" s="30"/>
      <c r="BFJ910" s="30"/>
      <c r="BFK910" s="30"/>
      <c r="BFL910" s="30"/>
      <c r="BFM910" s="30"/>
      <c r="BFN910" s="30"/>
      <c r="BFO910" s="30"/>
      <c r="BFP910" s="30"/>
      <c r="BFQ910" s="30"/>
      <c r="BFR910" s="30"/>
      <c r="BFS910" s="30"/>
      <c r="BFT910" s="30"/>
      <c r="BFU910" s="30"/>
      <c r="BFV910" s="30"/>
      <c r="BFW910" s="30"/>
      <c r="BFX910" s="30"/>
      <c r="BFY910" s="30"/>
      <c r="BFZ910" s="30"/>
      <c r="BGA910" s="30"/>
      <c r="BGB910" s="30"/>
      <c r="BGC910" s="30"/>
      <c r="BGD910" s="30"/>
      <c r="BGE910" s="30"/>
      <c r="BGF910" s="30"/>
      <c r="BGG910" s="30"/>
      <c r="BGH910" s="30"/>
      <c r="BGI910" s="30"/>
      <c r="BGJ910" s="30"/>
      <c r="BGK910" s="30"/>
      <c r="BGL910" s="30"/>
      <c r="BGM910" s="30"/>
      <c r="BGN910" s="30"/>
      <c r="BGO910" s="30"/>
      <c r="BGP910" s="30"/>
      <c r="BGQ910" s="30"/>
      <c r="BGR910" s="30"/>
      <c r="BGS910" s="30"/>
      <c r="BGT910" s="30"/>
      <c r="BGU910" s="30"/>
      <c r="BGV910" s="30"/>
      <c r="BGW910" s="30"/>
      <c r="BGX910" s="30"/>
      <c r="BGY910" s="30"/>
      <c r="BGZ910" s="30"/>
      <c r="BHA910" s="30"/>
      <c r="BHB910" s="30"/>
      <c r="BHC910" s="30"/>
      <c r="BHD910" s="30"/>
      <c r="BHE910" s="30"/>
      <c r="BHF910" s="30"/>
      <c r="BHG910" s="30"/>
      <c r="BHH910" s="30"/>
      <c r="BHI910" s="30"/>
      <c r="BHJ910" s="30"/>
      <c r="BHK910" s="30"/>
      <c r="BHL910" s="30"/>
      <c r="BHM910" s="30"/>
      <c r="BHN910" s="30"/>
      <c r="BHO910" s="30"/>
      <c r="BHP910" s="30"/>
      <c r="BHQ910" s="30"/>
      <c r="BHR910" s="30"/>
      <c r="BHS910" s="30"/>
      <c r="BHT910" s="30"/>
      <c r="BHU910" s="30"/>
      <c r="BHV910" s="30"/>
      <c r="BHW910" s="30"/>
      <c r="BHX910" s="30"/>
      <c r="BHY910" s="30"/>
      <c r="BHZ910" s="30"/>
      <c r="BIA910" s="30"/>
      <c r="BIB910" s="30"/>
      <c r="BIC910" s="30"/>
      <c r="BID910" s="30"/>
      <c r="BIE910" s="30"/>
      <c r="BIF910" s="30"/>
      <c r="BIG910" s="30"/>
      <c r="BIH910" s="30"/>
      <c r="BII910" s="30"/>
      <c r="BIJ910" s="30"/>
      <c r="BIK910" s="30"/>
      <c r="BIL910" s="30"/>
      <c r="BIM910" s="30"/>
      <c r="BIN910" s="30"/>
      <c r="BIO910" s="30"/>
      <c r="BIP910" s="30"/>
      <c r="BIQ910" s="30"/>
      <c r="BIR910" s="30"/>
      <c r="BIS910" s="30"/>
      <c r="BIT910" s="30"/>
      <c r="BIU910" s="30"/>
      <c r="BIV910" s="30"/>
      <c r="BIW910" s="30"/>
      <c r="BIX910" s="30"/>
      <c r="BIY910" s="30"/>
      <c r="BIZ910" s="30"/>
      <c r="BJA910" s="30"/>
      <c r="BJB910" s="30"/>
      <c r="BJC910" s="30"/>
      <c r="BJD910" s="30"/>
      <c r="BJE910" s="30"/>
      <c r="BJF910" s="30"/>
      <c r="BJG910" s="30"/>
      <c r="BJH910" s="30"/>
      <c r="BJI910" s="30"/>
      <c r="BJJ910" s="30"/>
      <c r="BJK910" s="30"/>
      <c r="BJL910" s="30"/>
      <c r="BJM910" s="30"/>
      <c r="BJN910" s="30"/>
      <c r="BJO910" s="30"/>
      <c r="BJP910" s="30"/>
      <c r="BJQ910" s="30"/>
      <c r="BJR910" s="30"/>
      <c r="BJS910" s="30"/>
      <c r="BJT910" s="30"/>
      <c r="BJU910" s="30"/>
      <c r="BJV910" s="30"/>
      <c r="BJW910" s="30"/>
      <c r="BJX910" s="30"/>
      <c r="BJY910" s="30"/>
      <c r="BJZ910" s="30"/>
      <c r="BKA910" s="30"/>
      <c r="BKB910" s="30"/>
      <c r="BKC910" s="30"/>
      <c r="BKD910" s="30"/>
      <c r="BKE910" s="30"/>
      <c r="BKF910" s="30"/>
      <c r="BKG910" s="30"/>
      <c r="BKH910" s="30"/>
      <c r="BKI910" s="30"/>
      <c r="BKJ910" s="30"/>
      <c r="BKK910" s="30"/>
      <c r="BKL910" s="30"/>
      <c r="BKM910" s="30"/>
      <c r="BKN910" s="30"/>
      <c r="BKO910" s="30"/>
      <c r="BKP910" s="30"/>
      <c r="BKQ910" s="30"/>
      <c r="BKR910" s="30"/>
      <c r="BKS910" s="30"/>
      <c r="BKT910" s="30"/>
      <c r="BKU910" s="30"/>
      <c r="BKV910" s="30"/>
      <c r="BKW910" s="30"/>
      <c r="BKX910" s="30"/>
      <c r="BKY910" s="30"/>
      <c r="BKZ910" s="30"/>
      <c r="BLA910" s="30"/>
      <c r="BLB910" s="30"/>
      <c r="BLC910" s="30"/>
      <c r="BLD910" s="30"/>
      <c r="BLE910" s="30"/>
      <c r="BLF910" s="30"/>
      <c r="BLG910" s="30"/>
      <c r="BLH910" s="30"/>
      <c r="BLI910" s="30"/>
      <c r="BLJ910" s="30"/>
      <c r="BLK910" s="30"/>
      <c r="BLL910" s="30"/>
      <c r="BLM910" s="30"/>
      <c r="BLN910" s="30"/>
      <c r="BLO910" s="30"/>
      <c r="BLP910" s="30"/>
      <c r="BLQ910" s="30"/>
      <c r="BLR910" s="30"/>
      <c r="BLS910" s="30"/>
      <c r="BLT910" s="30"/>
      <c r="BLU910" s="30"/>
      <c r="BLV910" s="30"/>
      <c r="BLW910" s="30"/>
      <c r="BLX910" s="30"/>
      <c r="BLY910" s="30"/>
      <c r="BLZ910" s="30"/>
      <c r="BMA910" s="30"/>
      <c r="BMB910" s="30"/>
      <c r="BMC910" s="30"/>
      <c r="BMD910" s="30"/>
      <c r="BME910" s="30"/>
      <c r="BMF910" s="30"/>
      <c r="BMG910" s="30"/>
      <c r="BMH910" s="30"/>
      <c r="BMI910" s="30"/>
      <c r="BMJ910" s="30"/>
      <c r="BMK910" s="30"/>
      <c r="BML910" s="30"/>
      <c r="BMM910" s="30"/>
      <c r="BMN910" s="30"/>
      <c r="BMO910" s="30"/>
      <c r="BMP910" s="30"/>
      <c r="BMQ910" s="30"/>
      <c r="BMR910" s="30"/>
      <c r="BMS910" s="30"/>
      <c r="BMT910" s="30"/>
      <c r="BMU910" s="30"/>
      <c r="BMV910" s="30"/>
      <c r="BMW910" s="30"/>
      <c r="BMX910" s="30"/>
      <c r="BMY910" s="30"/>
      <c r="BMZ910" s="30"/>
      <c r="BNA910" s="30"/>
      <c r="BNB910" s="30"/>
      <c r="BNC910" s="30"/>
      <c r="BND910" s="30"/>
      <c r="BNE910" s="30"/>
      <c r="BNF910" s="30"/>
      <c r="BNG910" s="30"/>
      <c r="BNH910" s="30"/>
      <c r="BNI910" s="30"/>
      <c r="BNJ910" s="30"/>
      <c r="BNK910" s="30"/>
      <c r="BNL910" s="30"/>
      <c r="BNM910" s="30"/>
      <c r="BNN910" s="30"/>
      <c r="BNO910" s="30"/>
      <c r="BNP910" s="30"/>
      <c r="BNQ910" s="30"/>
      <c r="BNR910" s="30"/>
      <c r="BNS910" s="30"/>
      <c r="BNT910" s="30"/>
      <c r="BNU910" s="30"/>
      <c r="BNV910" s="30"/>
      <c r="BNW910" s="30"/>
      <c r="BNX910" s="30"/>
      <c r="BNY910" s="30"/>
      <c r="BNZ910" s="30"/>
      <c r="BOA910" s="30"/>
      <c r="BOB910" s="30"/>
      <c r="BOC910" s="30"/>
      <c r="BOD910" s="30"/>
      <c r="BOE910" s="30"/>
      <c r="BOF910" s="30"/>
      <c r="BOG910" s="30"/>
      <c r="BOH910" s="30"/>
      <c r="BOI910" s="30"/>
      <c r="BOJ910" s="30"/>
      <c r="BOK910" s="30"/>
      <c r="BOL910" s="30"/>
      <c r="BOM910" s="30"/>
      <c r="BON910" s="30"/>
      <c r="BOO910" s="30"/>
      <c r="BOP910" s="30"/>
      <c r="BOQ910" s="30"/>
      <c r="BOR910" s="30"/>
      <c r="BOS910" s="30"/>
      <c r="BOT910" s="30"/>
      <c r="BOU910" s="30"/>
      <c r="BOV910" s="30"/>
      <c r="BOW910" s="30"/>
      <c r="BOX910" s="30"/>
      <c r="BOY910" s="30"/>
      <c r="BOZ910" s="30"/>
      <c r="BPA910" s="30"/>
      <c r="BPB910" s="30"/>
      <c r="BPC910" s="30"/>
      <c r="BPD910" s="30"/>
      <c r="BPE910" s="30"/>
      <c r="BPF910" s="30"/>
      <c r="BPG910" s="30"/>
      <c r="BPH910" s="30"/>
      <c r="BPI910" s="30"/>
      <c r="BPJ910" s="30"/>
      <c r="BPK910" s="30"/>
      <c r="BPL910" s="30"/>
      <c r="BPM910" s="30"/>
      <c r="BPN910" s="30"/>
      <c r="BPO910" s="30"/>
      <c r="BPP910" s="30"/>
      <c r="BPQ910" s="30"/>
      <c r="BPR910" s="30"/>
      <c r="BPS910" s="30"/>
      <c r="BPT910" s="30"/>
      <c r="BPU910" s="30"/>
      <c r="BPV910" s="30"/>
      <c r="BPW910" s="30"/>
      <c r="BPX910" s="30"/>
      <c r="BPY910" s="30"/>
      <c r="BPZ910" s="30"/>
      <c r="BQA910" s="30"/>
      <c r="BQB910" s="30"/>
      <c r="BQC910" s="30"/>
      <c r="BQD910" s="30"/>
      <c r="BQE910" s="30"/>
      <c r="BQF910" s="30"/>
      <c r="BQG910" s="30"/>
      <c r="BQH910" s="30"/>
      <c r="BQI910" s="30"/>
      <c r="BQJ910" s="30"/>
      <c r="BQK910" s="30"/>
      <c r="BQL910" s="30"/>
      <c r="BQM910" s="30"/>
      <c r="BQN910" s="30"/>
      <c r="BQO910" s="30"/>
      <c r="BQP910" s="30"/>
      <c r="BQQ910" s="30"/>
      <c r="BQR910" s="30"/>
      <c r="BQS910" s="30"/>
      <c r="BQT910" s="30"/>
      <c r="BQU910" s="30"/>
      <c r="BQV910" s="30"/>
      <c r="BQW910" s="30"/>
      <c r="BQX910" s="30"/>
      <c r="BQY910" s="30"/>
      <c r="BQZ910" s="30"/>
      <c r="BRA910" s="30"/>
      <c r="BRB910" s="30"/>
      <c r="BRC910" s="30"/>
      <c r="BRD910" s="30"/>
      <c r="BRE910" s="30"/>
      <c r="BRF910" s="30"/>
      <c r="BRG910" s="30"/>
      <c r="BRH910" s="30"/>
      <c r="BRI910" s="30"/>
      <c r="BRJ910" s="30"/>
      <c r="BRK910" s="30"/>
      <c r="BRL910" s="30"/>
      <c r="BRM910" s="30"/>
      <c r="BRN910" s="30"/>
      <c r="BRO910" s="30"/>
      <c r="BRP910" s="30"/>
      <c r="BRQ910" s="30"/>
      <c r="BRR910" s="30"/>
      <c r="BRS910" s="30"/>
      <c r="BRT910" s="30"/>
      <c r="BRU910" s="30"/>
      <c r="BRV910" s="30"/>
      <c r="BRW910" s="30"/>
      <c r="BRX910" s="30"/>
      <c r="BRY910" s="30"/>
      <c r="BRZ910" s="30"/>
      <c r="BSA910" s="30"/>
      <c r="BSB910" s="30"/>
      <c r="BSC910" s="30"/>
      <c r="BSD910" s="30"/>
      <c r="BSE910" s="30"/>
      <c r="BSF910" s="30"/>
      <c r="BSG910" s="30"/>
      <c r="BSH910" s="30"/>
      <c r="BSI910" s="30"/>
      <c r="BSJ910" s="30"/>
      <c r="BSK910" s="30"/>
      <c r="BSL910" s="30"/>
      <c r="BSM910" s="30"/>
      <c r="BSN910" s="30"/>
      <c r="BSO910" s="30"/>
      <c r="BSP910" s="30"/>
      <c r="BSQ910" s="30"/>
      <c r="BSR910" s="30"/>
      <c r="BSS910" s="30"/>
      <c r="BST910" s="30"/>
      <c r="BSU910" s="30"/>
      <c r="BSV910" s="30"/>
      <c r="BSW910" s="30"/>
      <c r="BSX910" s="30"/>
      <c r="BSY910" s="30"/>
      <c r="BSZ910" s="30"/>
      <c r="BTA910" s="30"/>
      <c r="BTB910" s="30"/>
      <c r="BTC910" s="30"/>
      <c r="BTD910" s="30"/>
      <c r="BTE910" s="30"/>
      <c r="BTF910" s="30"/>
      <c r="BTG910" s="30"/>
      <c r="BTH910" s="30"/>
      <c r="BTI910" s="30"/>
      <c r="BTJ910" s="30"/>
      <c r="BTK910" s="30"/>
      <c r="BTL910" s="30"/>
      <c r="BTM910" s="30"/>
      <c r="BTN910" s="30"/>
      <c r="BTO910" s="30"/>
      <c r="BTP910" s="30"/>
      <c r="BTQ910" s="30"/>
      <c r="BTR910" s="30"/>
      <c r="BTS910" s="30"/>
      <c r="BTT910" s="30"/>
      <c r="BTU910" s="30"/>
      <c r="BTV910" s="30"/>
      <c r="BTW910" s="30"/>
      <c r="BTX910" s="30"/>
      <c r="BTY910" s="30"/>
      <c r="BTZ910" s="30"/>
      <c r="BUA910" s="30"/>
      <c r="BUB910" s="30"/>
      <c r="BUC910" s="30"/>
      <c r="BUD910" s="30"/>
      <c r="BUE910" s="30"/>
      <c r="BUF910" s="30"/>
      <c r="BUG910" s="30"/>
      <c r="BUH910" s="30"/>
      <c r="BUI910" s="30"/>
      <c r="BUJ910" s="30"/>
      <c r="BUK910" s="30"/>
      <c r="BUL910" s="30"/>
      <c r="BUM910" s="30"/>
      <c r="BUN910" s="30"/>
      <c r="BUO910" s="30"/>
      <c r="BUP910" s="30"/>
      <c r="BUQ910" s="30"/>
      <c r="BUR910" s="30"/>
      <c r="BUS910" s="30"/>
      <c r="BUT910" s="30"/>
      <c r="BUU910" s="30"/>
      <c r="BUV910" s="30"/>
      <c r="BUW910" s="30"/>
      <c r="BUX910" s="30"/>
      <c r="BUY910" s="30"/>
      <c r="BUZ910" s="30"/>
      <c r="BVA910" s="30"/>
      <c r="BVB910" s="30"/>
      <c r="BVC910" s="30"/>
      <c r="BVD910" s="30"/>
      <c r="BVE910" s="30"/>
      <c r="BVF910" s="30"/>
      <c r="BVG910" s="30"/>
      <c r="BVH910" s="30"/>
      <c r="BVI910" s="30"/>
      <c r="BVJ910" s="30"/>
      <c r="BVK910" s="30"/>
      <c r="BVL910" s="30"/>
      <c r="BVM910" s="30"/>
      <c r="BVN910" s="30"/>
      <c r="BVO910" s="30"/>
      <c r="BVP910" s="30"/>
      <c r="BVQ910" s="30"/>
      <c r="BVR910" s="30"/>
      <c r="BVS910" s="30"/>
      <c r="BVT910" s="30"/>
      <c r="BVU910" s="30"/>
      <c r="BVV910" s="30"/>
      <c r="BVW910" s="30"/>
      <c r="BVX910" s="30"/>
      <c r="BVY910" s="30"/>
      <c r="BVZ910" s="30"/>
      <c r="BWA910" s="30"/>
      <c r="BWB910" s="30"/>
      <c r="BWC910" s="30"/>
      <c r="BWD910" s="30"/>
      <c r="BWE910" s="30"/>
      <c r="BWF910" s="30"/>
      <c r="BWG910" s="30"/>
      <c r="BWH910" s="30"/>
      <c r="BWI910" s="30"/>
      <c r="BWJ910" s="30"/>
      <c r="BWK910" s="30"/>
      <c r="BWL910" s="30"/>
      <c r="BWM910" s="30"/>
      <c r="BWN910" s="30"/>
      <c r="BWO910" s="30"/>
      <c r="BWP910" s="30"/>
      <c r="BWQ910" s="30"/>
      <c r="BWR910" s="30"/>
      <c r="BWS910" s="30"/>
      <c r="BWT910" s="30"/>
      <c r="BWU910" s="30"/>
      <c r="BWV910" s="30"/>
      <c r="BWW910" s="30"/>
      <c r="BWX910" s="30"/>
      <c r="BWY910" s="30"/>
      <c r="BWZ910" s="30"/>
      <c r="BXA910" s="30"/>
      <c r="BXB910" s="30"/>
      <c r="BXC910" s="30"/>
      <c r="BXD910" s="30"/>
      <c r="BXE910" s="30"/>
      <c r="BXF910" s="30"/>
      <c r="BXG910" s="30"/>
      <c r="BXH910" s="30"/>
      <c r="BXI910" s="30"/>
      <c r="BXJ910" s="30"/>
      <c r="BXK910" s="30"/>
      <c r="BXL910" s="30"/>
      <c r="BXM910" s="30"/>
      <c r="BXN910" s="30"/>
      <c r="BXO910" s="30"/>
      <c r="BXP910" s="30"/>
      <c r="BXQ910" s="30"/>
      <c r="BXR910" s="30"/>
      <c r="BXS910" s="30"/>
      <c r="BXT910" s="30"/>
      <c r="BXU910" s="30"/>
      <c r="BXV910" s="30"/>
      <c r="BXW910" s="30"/>
      <c r="BXX910" s="30"/>
      <c r="BXY910" s="30"/>
      <c r="BXZ910" s="30"/>
      <c r="BYA910" s="30"/>
      <c r="BYB910" s="30"/>
      <c r="BYC910" s="30"/>
      <c r="BYD910" s="30"/>
      <c r="BYE910" s="30"/>
      <c r="BYF910" s="30"/>
      <c r="BYG910" s="30"/>
      <c r="BYH910" s="30"/>
      <c r="BYI910" s="30"/>
      <c r="BYJ910" s="30"/>
      <c r="BYK910" s="30"/>
      <c r="BYL910" s="30"/>
      <c r="BYM910" s="30"/>
      <c r="BYN910" s="30"/>
      <c r="BYO910" s="30"/>
      <c r="BYP910" s="30"/>
      <c r="BYQ910" s="30"/>
      <c r="BYR910" s="30"/>
      <c r="BYS910" s="30"/>
      <c r="BYT910" s="30"/>
      <c r="BYU910" s="30"/>
      <c r="BYV910" s="30"/>
      <c r="BYW910" s="30"/>
      <c r="BYX910" s="30"/>
      <c r="BYY910" s="30"/>
      <c r="BYZ910" s="30"/>
      <c r="BZA910" s="30"/>
      <c r="BZB910" s="30"/>
      <c r="BZC910" s="30"/>
      <c r="BZD910" s="30"/>
      <c r="BZE910" s="30"/>
      <c r="BZF910" s="30"/>
      <c r="BZG910" s="30"/>
      <c r="BZH910" s="30"/>
      <c r="BZI910" s="30"/>
      <c r="BZJ910" s="30"/>
      <c r="BZK910" s="30"/>
      <c r="BZL910" s="30"/>
      <c r="BZM910" s="30"/>
      <c r="BZN910" s="30"/>
      <c r="BZO910" s="30"/>
      <c r="BZP910" s="30"/>
      <c r="BZQ910" s="30"/>
      <c r="BZR910" s="30"/>
      <c r="BZS910" s="30"/>
      <c r="BZT910" s="30"/>
      <c r="BZU910" s="30"/>
      <c r="BZV910" s="30"/>
      <c r="BZW910" s="30"/>
      <c r="BZX910" s="30"/>
      <c r="BZY910" s="30"/>
      <c r="BZZ910" s="30"/>
      <c r="CAA910" s="30"/>
      <c r="CAB910" s="30"/>
      <c r="CAC910" s="30"/>
      <c r="CAD910" s="30"/>
      <c r="CAE910" s="30"/>
      <c r="CAF910" s="30"/>
      <c r="CAG910" s="30"/>
      <c r="CAH910" s="30"/>
      <c r="CAI910" s="30"/>
      <c r="CAJ910" s="30"/>
      <c r="CAK910" s="30"/>
      <c r="CAL910" s="30"/>
      <c r="CAM910" s="30"/>
      <c r="CAN910" s="30"/>
      <c r="CAO910" s="30"/>
      <c r="CAP910" s="30"/>
      <c r="CAQ910" s="30"/>
      <c r="CAR910" s="30"/>
      <c r="CAS910" s="30"/>
      <c r="CAT910" s="30"/>
      <c r="CAU910" s="30"/>
      <c r="CAV910" s="30"/>
      <c r="CAW910" s="30"/>
      <c r="CAX910" s="30"/>
      <c r="CAY910" s="30"/>
      <c r="CAZ910" s="30"/>
      <c r="CBA910" s="30"/>
      <c r="CBB910" s="30"/>
      <c r="CBC910" s="30"/>
      <c r="CBD910" s="30"/>
      <c r="CBE910" s="30"/>
      <c r="CBF910" s="30"/>
      <c r="CBG910" s="30"/>
      <c r="CBH910" s="30"/>
      <c r="CBI910" s="30"/>
      <c r="CBJ910" s="30"/>
      <c r="CBK910" s="30"/>
      <c r="CBL910" s="30"/>
      <c r="CBM910" s="30"/>
      <c r="CBN910" s="30"/>
      <c r="CBO910" s="30"/>
      <c r="CBP910" s="30"/>
      <c r="CBQ910" s="30"/>
      <c r="CBR910" s="30"/>
      <c r="CBS910" s="30"/>
      <c r="CBT910" s="30"/>
      <c r="CBU910" s="30"/>
      <c r="CBV910" s="30"/>
      <c r="CBW910" s="30"/>
      <c r="CBX910" s="30"/>
      <c r="CBY910" s="30"/>
      <c r="CBZ910" s="30"/>
      <c r="CCA910" s="30"/>
      <c r="CCB910" s="30"/>
      <c r="CCC910" s="30"/>
      <c r="CCD910" s="30"/>
      <c r="CCE910" s="30"/>
      <c r="CCF910" s="30"/>
      <c r="CCG910" s="30"/>
      <c r="CCH910" s="30"/>
      <c r="CCI910" s="30"/>
      <c r="CCJ910" s="30"/>
      <c r="CCK910" s="30"/>
      <c r="CCL910" s="30"/>
      <c r="CCM910" s="30"/>
      <c r="CCN910" s="30"/>
      <c r="CCO910" s="30"/>
      <c r="CCP910" s="30"/>
      <c r="CCQ910" s="30"/>
      <c r="CCR910" s="30"/>
      <c r="CCS910" s="30"/>
      <c r="CCT910" s="30"/>
      <c r="CCU910" s="30"/>
      <c r="CCV910" s="30"/>
      <c r="CCW910" s="30"/>
      <c r="CCX910" s="30"/>
      <c r="CCY910" s="30"/>
      <c r="CCZ910" s="30"/>
      <c r="CDA910" s="30"/>
      <c r="CDB910" s="30"/>
      <c r="CDC910" s="30"/>
      <c r="CDD910" s="30"/>
      <c r="CDE910" s="30"/>
      <c r="CDF910" s="30"/>
      <c r="CDG910" s="30"/>
      <c r="CDH910" s="30"/>
      <c r="CDI910" s="30"/>
      <c r="CDJ910" s="30"/>
      <c r="CDK910" s="30"/>
      <c r="CDL910" s="30"/>
      <c r="CDM910" s="30"/>
      <c r="CDN910" s="30"/>
      <c r="CDO910" s="30"/>
      <c r="CDP910" s="30"/>
      <c r="CDQ910" s="30"/>
      <c r="CDR910" s="30"/>
      <c r="CDS910" s="30"/>
      <c r="CDT910" s="30"/>
      <c r="CDU910" s="30"/>
      <c r="CDV910" s="30"/>
      <c r="CDW910" s="30"/>
      <c r="CDX910" s="30"/>
      <c r="CDY910" s="30"/>
      <c r="CDZ910" s="30"/>
      <c r="CEA910" s="30"/>
      <c r="CEB910" s="30"/>
      <c r="CEC910" s="30"/>
      <c r="CED910" s="30"/>
      <c r="CEE910" s="30"/>
      <c r="CEF910" s="30"/>
      <c r="CEG910" s="30"/>
      <c r="CEH910" s="30"/>
      <c r="CEI910" s="30"/>
      <c r="CEJ910" s="30"/>
      <c r="CEK910" s="30"/>
      <c r="CEL910" s="30"/>
      <c r="CEM910" s="30"/>
      <c r="CEN910" s="30"/>
      <c r="CEO910" s="30"/>
      <c r="CEP910" s="30"/>
      <c r="CEQ910" s="30"/>
      <c r="CER910" s="30"/>
      <c r="CES910" s="30"/>
      <c r="CET910" s="30"/>
      <c r="CEU910" s="30"/>
      <c r="CEV910" s="30"/>
      <c r="CEW910" s="30"/>
      <c r="CEX910" s="30"/>
      <c r="CEY910" s="30"/>
      <c r="CEZ910" s="30"/>
      <c r="CFA910" s="30"/>
      <c r="CFB910" s="30"/>
      <c r="CFC910" s="30"/>
      <c r="CFD910" s="30"/>
      <c r="CFE910" s="30"/>
      <c r="CFF910" s="30"/>
      <c r="CFG910" s="30"/>
      <c r="CFH910" s="30"/>
      <c r="CFI910" s="30"/>
      <c r="CFJ910" s="30"/>
      <c r="CFK910" s="30"/>
      <c r="CFL910" s="30"/>
      <c r="CFM910" s="30"/>
      <c r="CFN910" s="30"/>
      <c r="CFO910" s="30"/>
      <c r="CFP910" s="30"/>
      <c r="CFQ910" s="30"/>
      <c r="CFR910" s="30"/>
      <c r="CFS910" s="30"/>
      <c r="CFT910" s="30"/>
      <c r="CFU910" s="30"/>
      <c r="CFV910" s="30"/>
      <c r="CFW910" s="30"/>
      <c r="CFX910" s="30"/>
      <c r="CFY910" s="30"/>
      <c r="CFZ910" s="30"/>
      <c r="CGA910" s="30"/>
      <c r="CGB910" s="30"/>
      <c r="CGC910" s="30"/>
      <c r="CGD910" s="30"/>
      <c r="CGE910" s="30"/>
      <c r="CGF910" s="30"/>
      <c r="CGG910" s="30"/>
      <c r="CGH910" s="30"/>
      <c r="CGI910" s="30"/>
      <c r="CGJ910" s="30"/>
      <c r="CGK910" s="30"/>
      <c r="CGL910" s="30"/>
      <c r="CGM910" s="30"/>
      <c r="CGN910" s="30"/>
      <c r="CGO910" s="30"/>
      <c r="CGP910" s="30"/>
      <c r="CGQ910" s="30"/>
      <c r="CGR910" s="30"/>
      <c r="CGS910" s="30"/>
      <c r="CGT910" s="30"/>
      <c r="CGU910" s="30"/>
      <c r="CGV910" s="30"/>
      <c r="CGW910" s="30"/>
      <c r="CGX910" s="30"/>
      <c r="CGY910" s="30"/>
      <c r="CGZ910" s="30"/>
      <c r="CHA910" s="30"/>
      <c r="CHB910" s="30"/>
      <c r="CHC910" s="30"/>
      <c r="CHD910" s="30"/>
      <c r="CHE910" s="30"/>
      <c r="CHF910" s="30"/>
      <c r="CHG910" s="30"/>
      <c r="CHH910" s="30"/>
      <c r="CHI910" s="30"/>
      <c r="CHJ910" s="30"/>
      <c r="CHK910" s="30"/>
      <c r="CHL910" s="30"/>
      <c r="CHM910" s="30"/>
      <c r="CHN910" s="30"/>
      <c r="CHO910" s="30"/>
      <c r="CHP910" s="30"/>
      <c r="CHQ910" s="30"/>
      <c r="CHR910" s="30"/>
      <c r="CHS910" s="30"/>
      <c r="CHT910" s="30"/>
      <c r="CHU910" s="30"/>
      <c r="CHV910" s="30"/>
      <c r="CHW910" s="30"/>
      <c r="CHX910" s="30"/>
      <c r="CHY910" s="30"/>
      <c r="CHZ910" s="30"/>
      <c r="CIA910" s="30"/>
      <c r="CIB910" s="30"/>
      <c r="CIC910" s="30"/>
      <c r="CID910" s="30"/>
      <c r="CIE910" s="30"/>
      <c r="CIF910" s="30"/>
      <c r="CIG910" s="30"/>
      <c r="CIH910" s="30"/>
      <c r="CII910" s="30"/>
      <c r="CIJ910" s="30"/>
      <c r="CIK910" s="30"/>
      <c r="CIL910" s="30"/>
      <c r="CIM910" s="30"/>
      <c r="CIN910" s="30"/>
      <c r="CIO910" s="30"/>
      <c r="CIP910" s="30"/>
      <c r="CIQ910" s="30"/>
      <c r="CIR910" s="30"/>
      <c r="CIS910" s="30"/>
      <c r="CIT910" s="30"/>
      <c r="CIU910" s="30"/>
      <c r="CIV910" s="30"/>
      <c r="CIW910" s="30"/>
      <c r="CIX910" s="30"/>
      <c r="CIY910" s="30"/>
      <c r="CIZ910" s="30"/>
      <c r="CJA910" s="30"/>
      <c r="CJB910" s="30"/>
      <c r="CJC910" s="30"/>
      <c r="CJD910" s="30"/>
      <c r="CJE910" s="30"/>
      <c r="CJF910" s="30"/>
      <c r="CJG910" s="30"/>
      <c r="CJH910" s="30"/>
      <c r="CJI910" s="30"/>
      <c r="CJJ910" s="30"/>
      <c r="CJK910" s="30"/>
      <c r="CJL910" s="30"/>
      <c r="CJM910" s="30"/>
      <c r="CJN910" s="30"/>
      <c r="CJO910" s="30"/>
      <c r="CJP910" s="30"/>
      <c r="CJQ910" s="30"/>
      <c r="CJR910" s="30"/>
      <c r="CJS910" s="30"/>
      <c r="CJT910" s="30"/>
      <c r="CJU910" s="30"/>
      <c r="CJV910" s="30"/>
      <c r="CJW910" s="30"/>
      <c r="CJX910" s="30"/>
      <c r="CJY910" s="30"/>
      <c r="CJZ910" s="30"/>
      <c r="CKA910" s="30"/>
      <c r="CKB910" s="30"/>
      <c r="CKC910" s="30"/>
      <c r="CKD910" s="30"/>
      <c r="CKE910" s="30"/>
      <c r="CKF910" s="30"/>
      <c r="CKG910" s="30"/>
      <c r="CKH910" s="30"/>
      <c r="CKI910" s="30"/>
      <c r="CKJ910" s="30"/>
      <c r="CKK910" s="30"/>
      <c r="CKL910" s="30"/>
      <c r="CKM910" s="30"/>
      <c r="CKN910" s="30"/>
      <c r="CKO910" s="30"/>
      <c r="CKP910" s="30"/>
      <c r="CKQ910" s="30"/>
      <c r="CKR910" s="30"/>
      <c r="CKS910" s="30"/>
      <c r="CKT910" s="30"/>
      <c r="CKU910" s="30"/>
      <c r="CKV910" s="30"/>
      <c r="CKW910" s="30"/>
      <c r="CKX910" s="30"/>
      <c r="CKY910" s="30"/>
      <c r="CKZ910" s="30"/>
      <c r="CLA910" s="30"/>
      <c r="CLB910" s="30"/>
      <c r="CLC910" s="30"/>
      <c r="CLD910" s="30"/>
      <c r="CLE910" s="30"/>
      <c r="CLF910" s="30"/>
      <c r="CLG910" s="30"/>
      <c r="CLH910" s="30"/>
      <c r="CLI910" s="30"/>
      <c r="CLJ910" s="30"/>
      <c r="CLK910" s="30"/>
      <c r="CLL910" s="30"/>
      <c r="CLM910" s="30"/>
      <c r="CLN910" s="30"/>
      <c r="CLO910" s="30"/>
      <c r="CLP910" s="30"/>
      <c r="CLQ910" s="30"/>
      <c r="CLR910" s="30"/>
      <c r="CLS910" s="30"/>
      <c r="CLT910" s="30"/>
      <c r="CLU910" s="30"/>
      <c r="CLV910" s="30"/>
      <c r="CLW910" s="30"/>
      <c r="CLX910" s="30"/>
      <c r="CLY910" s="30"/>
      <c r="CLZ910" s="30"/>
      <c r="CMA910" s="30"/>
      <c r="CMB910" s="30"/>
      <c r="CMC910" s="30"/>
      <c r="CMD910" s="30"/>
      <c r="CME910" s="30"/>
      <c r="CMF910" s="30"/>
      <c r="CMG910" s="30"/>
      <c r="CMH910" s="30"/>
      <c r="CMI910" s="30"/>
      <c r="CMJ910" s="30"/>
      <c r="CMK910" s="30"/>
      <c r="CML910" s="30"/>
      <c r="CMM910" s="30"/>
      <c r="CMN910" s="30"/>
      <c r="CMO910" s="30"/>
      <c r="CMP910" s="30"/>
      <c r="CMQ910" s="30"/>
      <c r="CMR910" s="30"/>
      <c r="CMS910" s="30"/>
      <c r="CMT910" s="30"/>
      <c r="CMU910" s="30"/>
      <c r="CMV910" s="30"/>
      <c r="CMW910" s="30"/>
      <c r="CMX910" s="30"/>
      <c r="CMY910" s="30"/>
      <c r="CMZ910" s="30"/>
      <c r="CNA910" s="30"/>
      <c r="CNB910" s="30"/>
      <c r="CNC910" s="30"/>
      <c r="CND910" s="30"/>
      <c r="CNE910" s="30"/>
      <c r="CNF910" s="30"/>
      <c r="CNG910" s="30"/>
      <c r="CNH910" s="30"/>
      <c r="CNI910" s="30"/>
      <c r="CNJ910" s="30"/>
      <c r="CNK910" s="30"/>
      <c r="CNL910" s="30"/>
      <c r="CNM910" s="30"/>
      <c r="CNN910" s="30"/>
      <c r="CNO910" s="30"/>
      <c r="CNP910" s="30"/>
      <c r="CNQ910" s="30"/>
      <c r="CNR910" s="30"/>
      <c r="CNS910" s="30"/>
      <c r="CNT910" s="30"/>
      <c r="CNU910" s="30"/>
      <c r="CNV910" s="30"/>
      <c r="CNW910" s="30"/>
      <c r="CNX910" s="30"/>
      <c r="CNY910" s="30"/>
      <c r="CNZ910" s="30"/>
      <c r="COA910" s="30"/>
      <c r="COB910" s="30"/>
      <c r="COC910" s="30"/>
      <c r="COD910" s="30"/>
      <c r="COE910" s="30"/>
      <c r="COF910" s="30"/>
      <c r="COG910" s="30"/>
      <c r="COH910" s="30"/>
      <c r="COI910" s="30"/>
      <c r="COJ910" s="30"/>
      <c r="COK910" s="30"/>
      <c r="COL910" s="30"/>
      <c r="COM910" s="30"/>
      <c r="CON910" s="30"/>
      <c r="COO910" s="30"/>
      <c r="COP910" s="30"/>
      <c r="COQ910" s="30"/>
      <c r="COR910" s="30"/>
      <c r="COS910" s="30"/>
      <c r="COT910" s="30"/>
      <c r="COU910" s="30"/>
      <c r="COV910" s="30"/>
      <c r="COW910" s="30"/>
      <c r="COX910" s="30"/>
      <c r="COY910" s="30"/>
      <c r="COZ910" s="30"/>
      <c r="CPA910" s="30"/>
      <c r="CPB910" s="30"/>
      <c r="CPC910" s="30"/>
      <c r="CPD910" s="30"/>
      <c r="CPE910" s="30"/>
      <c r="CPF910" s="30"/>
      <c r="CPG910" s="30"/>
      <c r="CPH910" s="30"/>
      <c r="CPI910" s="30"/>
      <c r="CPJ910" s="30"/>
      <c r="CPK910" s="30"/>
      <c r="CPL910" s="30"/>
      <c r="CPM910" s="30"/>
      <c r="CPN910" s="30"/>
      <c r="CPO910" s="30"/>
      <c r="CPP910" s="30"/>
      <c r="CPQ910" s="30"/>
      <c r="CPR910" s="30"/>
      <c r="CPS910" s="30"/>
      <c r="CPT910" s="30"/>
      <c r="CPU910" s="30"/>
      <c r="CPV910" s="30"/>
      <c r="CPW910" s="30"/>
      <c r="CPX910" s="30"/>
      <c r="CPY910" s="30"/>
      <c r="CPZ910" s="30"/>
      <c r="CQA910" s="30"/>
      <c r="CQB910" s="30"/>
      <c r="CQC910" s="30"/>
      <c r="CQD910" s="30"/>
      <c r="CQE910" s="30"/>
      <c r="CQF910" s="30"/>
      <c r="CQG910" s="30"/>
      <c r="CQH910" s="30"/>
      <c r="CQI910" s="30"/>
      <c r="CQJ910" s="30"/>
      <c r="CQK910" s="30"/>
      <c r="CQL910" s="30"/>
      <c r="CQM910" s="30"/>
      <c r="CQN910" s="30"/>
      <c r="CQO910" s="30"/>
      <c r="CQP910" s="30"/>
      <c r="CQQ910" s="30"/>
      <c r="CQR910" s="30"/>
      <c r="CQS910" s="30"/>
      <c r="CQT910" s="30"/>
      <c r="CQU910" s="30"/>
      <c r="CQV910" s="30"/>
      <c r="CQW910" s="30"/>
      <c r="CQX910" s="30"/>
      <c r="CQY910" s="30"/>
      <c r="CQZ910" s="30"/>
      <c r="CRA910" s="30"/>
      <c r="CRB910" s="30"/>
      <c r="CRC910" s="30"/>
      <c r="CRD910" s="30"/>
      <c r="CRE910" s="30"/>
      <c r="CRF910" s="30"/>
      <c r="CRG910" s="30"/>
      <c r="CRH910" s="30"/>
      <c r="CRI910" s="30"/>
      <c r="CRJ910" s="30"/>
      <c r="CRK910" s="30"/>
      <c r="CRL910" s="30"/>
      <c r="CRM910" s="30"/>
      <c r="CRN910" s="30"/>
      <c r="CRO910" s="30"/>
      <c r="CRP910" s="30"/>
      <c r="CRQ910" s="30"/>
      <c r="CRR910" s="30"/>
      <c r="CRS910" s="30"/>
      <c r="CRT910" s="30"/>
      <c r="CRU910" s="30"/>
      <c r="CRV910" s="30"/>
      <c r="CRW910" s="30"/>
      <c r="CRX910" s="30"/>
      <c r="CRY910" s="30"/>
      <c r="CRZ910" s="30"/>
      <c r="CSA910" s="30"/>
      <c r="CSB910" s="30"/>
      <c r="CSC910" s="30"/>
      <c r="CSD910" s="30"/>
      <c r="CSE910" s="30"/>
      <c r="CSF910" s="30"/>
      <c r="CSG910" s="30"/>
      <c r="CSH910" s="30"/>
      <c r="CSI910" s="30"/>
      <c r="CSJ910" s="30"/>
      <c r="CSK910" s="30"/>
      <c r="CSL910" s="30"/>
      <c r="CSM910" s="30"/>
      <c r="CSN910" s="30"/>
      <c r="CSO910" s="30"/>
      <c r="CSP910" s="30"/>
      <c r="CSQ910" s="30"/>
      <c r="CSR910" s="30"/>
      <c r="CSS910" s="30"/>
      <c r="CST910" s="30"/>
      <c r="CSU910" s="30"/>
      <c r="CSV910" s="30"/>
      <c r="CSW910" s="30"/>
      <c r="CSX910" s="30"/>
      <c r="CSY910" s="30"/>
      <c r="CSZ910" s="30"/>
      <c r="CTA910" s="30"/>
      <c r="CTB910" s="30"/>
      <c r="CTC910" s="30"/>
      <c r="CTD910" s="30"/>
      <c r="CTE910" s="30"/>
      <c r="CTF910" s="30"/>
      <c r="CTG910" s="30"/>
      <c r="CTH910" s="30"/>
      <c r="CTI910" s="30"/>
      <c r="CTJ910" s="30"/>
      <c r="CTK910" s="30"/>
      <c r="CTL910" s="30"/>
      <c r="CTM910" s="30"/>
      <c r="CTN910" s="30"/>
      <c r="CTO910" s="30"/>
      <c r="CTP910" s="30"/>
      <c r="CTQ910" s="30"/>
      <c r="CTR910" s="30"/>
      <c r="CTS910" s="30"/>
      <c r="CTT910" s="30"/>
      <c r="CTU910" s="30"/>
      <c r="CTV910" s="30"/>
      <c r="CTW910" s="30"/>
      <c r="CTX910" s="30"/>
      <c r="CTY910" s="30"/>
      <c r="CTZ910" s="30"/>
      <c r="CUA910" s="30"/>
      <c r="CUB910" s="30"/>
      <c r="CUC910" s="30"/>
      <c r="CUD910" s="30"/>
      <c r="CUE910" s="30"/>
      <c r="CUF910" s="30"/>
      <c r="CUG910" s="30"/>
      <c r="CUH910" s="30"/>
      <c r="CUI910" s="30"/>
      <c r="CUJ910" s="30"/>
      <c r="CUK910" s="30"/>
      <c r="CUL910" s="30"/>
      <c r="CUM910" s="30"/>
      <c r="CUN910" s="30"/>
      <c r="CUO910" s="30"/>
      <c r="CUP910" s="30"/>
      <c r="CUQ910" s="30"/>
      <c r="CUR910" s="30"/>
      <c r="CUS910" s="30"/>
      <c r="CUT910" s="30"/>
      <c r="CUU910" s="30"/>
      <c r="CUV910" s="30"/>
      <c r="CUW910" s="30"/>
      <c r="CUX910" s="30"/>
      <c r="CUY910" s="30"/>
      <c r="CUZ910" s="30"/>
      <c r="CVA910" s="30"/>
      <c r="CVB910" s="30"/>
      <c r="CVC910" s="30"/>
      <c r="CVD910" s="30"/>
      <c r="CVE910" s="30"/>
      <c r="CVF910" s="30"/>
      <c r="CVG910" s="30"/>
      <c r="CVH910" s="30"/>
      <c r="CVI910" s="30"/>
      <c r="CVJ910" s="30"/>
      <c r="CVK910" s="30"/>
      <c r="CVL910" s="30"/>
      <c r="CVM910" s="30"/>
      <c r="CVN910" s="30"/>
      <c r="CVO910" s="30"/>
      <c r="CVP910" s="30"/>
      <c r="CVQ910" s="30"/>
      <c r="CVR910" s="30"/>
      <c r="CVS910" s="30"/>
      <c r="CVT910" s="30"/>
      <c r="CVU910" s="30"/>
      <c r="CVV910" s="30"/>
      <c r="CVW910" s="30"/>
      <c r="CVX910" s="30"/>
      <c r="CVY910" s="30"/>
      <c r="CVZ910" s="30"/>
      <c r="CWA910" s="30"/>
      <c r="CWB910" s="30"/>
      <c r="CWC910" s="30"/>
      <c r="CWD910" s="30"/>
      <c r="CWE910" s="30"/>
      <c r="CWF910" s="30"/>
      <c r="CWG910" s="30"/>
      <c r="CWH910" s="30"/>
      <c r="CWI910" s="30"/>
      <c r="CWJ910" s="30"/>
      <c r="CWK910" s="30"/>
      <c r="CWL910" s="30"/>
      <c r="CWM910" s="30"/>
      <c r="CWN910" s="30"/>
      <c r="CWO910" s="30"/>
      <c r="CWP910" s="30"/>
      <c r="CWQ910" s="30"/>
      <c r="CWR910" s="30"/>
      <c r="CWS910" s="30"/>
      <c r="CWT910" s="30"/>
      <c r="CWU910" s="30"/>
      <c r="CWV910" s="30"/>
      <c r="CWW910" s="30"/>
      <c r="CWX910" s="30"/>
      <c r="CWY910" s="30"/>
      <c r="CWZ910" s="30"/>
      <c r="CXA910" s="30"/>
      <c r="CXB910" s="30"/>
      <c r="CXC910" s="30"/>
      <c r="CXD910" s="30"/>
      <c r="CXE910" s="30"/>
      <c r="CXF910" s="30"/>
      <c r="CXG910" s="30"/>
      <c r="CXH910" s="30"/>
      <c r="CXI910" s="30"/>
      <c r="CXJ910" s="30"/>
      <c r="CXK910" s="30"/>
      <c r="CXL910" s="30"/>
      <c r="CXM910" s="30"/>
      <c r="CXN910" s="30"/>
      <c r="CXO910" s="30"/>
      <c r="CXP910" s="30"/>
      <c r="CXQ910" s="30"/>
      <c r="CXR910" s="30"/>
      <c r="CXS910" s="30"/>
      <c r="CXT910" s="30"/>
      <c r="CXU910" s="30"/>
      <c r="CXV910" s="30"/>
      <c r="CXW910" s="30"/>
      <c r="CXX910" s="30"/>
      <c r="CXY910" s="30"/>
      <c r="CXZ910" s="30"/>
      <c r="CYA910" s="30"/>
      <c r="CYB910" s="30"/>
      <c r="CYC910" s="30"/>
      <c r="CYD910" s="30"/>
      <c r="CYE910" s="30"/>
      <c r="CYF910" s="30"/>
      <c r="CYG910" s="30"/>
      <c r="CYH910" s="30"/>
      <c r="CYI910" s="30"/>
      <c r="CYJ910" s="30"/>
      <c r="CYK910" s="30"/>
      <c r="CYL910" s="30"/>
      <c r="CYM910" s="30"/>
      <c r="CYN910" s="30"/>
      <c r="CYO910" s="30"/>
      <c r="CYP910" s="30"/>
      <c r="CYQ910" s="30"/>
      <c r="CYR910" s="30"/>
      <c r="CYS910" s="30"/>
      <c r="CYT910" s="30"/>
      <c r="CYU910" s="30"/>
      <c r="CYV910" s="30"/>
      <c r="CYW910" s="30"/>
      <c r="CYX910" s="30"/>
      <c r="CYY910" s="30"/>
      <c r="CYZ910" s="30"/>
      <c r="CZA910" s="30"/>
      <c r="CZB910" s="30"/>
      <c r="CZC910" s="30"/>
      <c r="CZD910" s="30"/>
      <c r="CZE910" s="30"/>
      <c r="CZF910" s="30"/>
      <c r="CZG910" s="30"/>
      <c r="CZH910" s="30"/>
      <c r="CZI910" s="30"/>
      <c r="CZJ910" s="30"/>
      <c r="CZK910" s="30"/>
      <c r="CZL910" s="30"/>
      <c r="CZM910" s="30"/>
      <c r="CZN910" s="30"/>
      <c r="CZO910" s="30"/>
      <c r="CZP910" s="30"/>
      <c r="CZQ910" s="30"/>
      <c r="CZR910" s="30"/>
      <c r="CZS910" s="30"/>
      <c r="CZT910" s="30"/>
      <c r="CZU910" s="30"/>
      <c r="CZV910" s="30"/>
      <c r="CZW910" s="30"/>
      <c r="CZX910" s="30"/>
      <c r="CZY910" s="30"/>
      <c r="CZZ910" s="30"/>
      <c r="DAA910" s="30"/>
      <c r="DAB910" s="30"/>
      <c r="DAC910" s="30"/>
      <c r="DAD910" s="30"/>
      <c r="DAE910" s="30"/>
      <c r="DAF910" s="30"/>
      <c r="DAG910" s="30"/>
      <c r="DAH910" s="30"/>
      <c r="DAI910" s="30"/>
      <c r="DAJ910" s="30"/>
      <c r="DAK910" s="30"/>
      <c r="DAL910" s="30"/>
      <c r="DAM910" s="30"/>
      <c r="DAN910" s="30"/>
      <c r="DAO910" s="30"/>
      <c r="DAP910" s="30"/>
      <c r="DAQ910" s="30"/>
      <c r="DAR910" s="30"/>
      <c r="DAS910" s="30"/>
      <c r="DAT910" s="30"/>
      <c r="DAU910" s="30"/>
      <c r="DAV910" s="30"/>
      <c r="DAW910" s="30"/>
      <c r="DAX910" s="30"/>
      <c r="DAY910" s="30"/>
      <c r="DAZ910" s="30"/>
      <c r="DBA910" s="30"/>
      <c r="DBB910" s="30"/>
      <c r="DBC910" s="30"/>
      <c r="DBD910" s="30"/>
      <c r="DBE910" s="30"/>
      <c r="DBF910" s="30"/>
      <c r="DBG910" s="30"/>
      <c r="DBH910" s="30"/>
      <c r="DBI910" s="30"/>
      <c r="DBJ910" s="30"/>
      <c r="DBK910" s="30"/>
      <c r="DBL910" s="30"/>
      <c r="DBM910" s="30"/>
      <c r="DBN910" s="30"/>
      <c r="DBO910" s="30"/>
      <c r="DBP910" s="30"/>
      <c r="DBQ910" s="30"/>
      <c r="DBR910" s="30"/>
      <c r="DBS910" s="30"/>
      <c r="DBT910" s="30"/>
      <c r="DBU910" s="30"/>
      <c r="DBV910" s="30"/>
      <c r="DBW910" s="30"/>
      <c r="DBX910" s="30"/>
      <c r="DBY910" s="30"/>
      <c r="DBZ910" s="30"/>
      <c r="DCA910" s="30"/>
      <c r="DCB910" s="30"/>
      <c r="DCC910" s="30"/>
      <c r="DCD910" s="30"/>
      <c r="DCE910" s="30"/>
      <c r="DCF910" s="30"/>
      <c r="DCG910" s="30"/>
      <c r="DCH910" s="30"/>
      <c r="DCI910" s="30"/>
      <c r="DCJ910" s="30"/>
      <c r="DCK910" s="30"/>
      <c r="DCL910" s="30"/>
      <c r="DCM910" s="30"/>
      <c r="DCN910" s="30"/>
      <c r="DCO910" s="30"/>
      <c r="DCP910" s="30"/>
      <c r="DCQ910" s="30"/>
      <c r="DCR910" s="30"/>
      <c r="DCS910" s="30"/>
      <c r="DCT910" s="30"/>
      <c r="DCU910" s="30"/>
      <c r="DCV910" s="30"/>
      <c r="DCW910" s="30"/>
      <c r="DCX910" s="30"/>
      <c r="DCY910" s="30"/>
      <c r="DCZ910" s="30"/>
      <c r="DDA910" s="30"/>
      <c r="DDB910" s="30"/>
      <c r="DDC910" s="30"/>
      <c r="DDD910" s="30"/>
      <c r="DDE910" s="30"/>
      <c r="DDF910" s="30"/>
      <c r="DDG910" s="30"/>
      <c r="DDH910" s="30"/>
      <c r="DDI910" s="30"/>
      <c r="DDJ910" s="30"/>
      <c r="DDK910" s="30"/>
      <c r="DDL910" s="30"/>
      <c r="DDM910" s="30"/>
      <c r="DDN910" s="30"/>
      <c r="DDO910" s="30"/>
      <c r="DDP910" s="30"/>
      <c r="DDQ910" s="30"/>
      <c r="DDR910" s="30"/>
      <c r="DDS910" s="30"/>
      <c r="DDT910" s="30"/>
      <c r="DDU910" s="30"/>
      <c r="DDV910" s="30"/>
      <c r="DDW910" s="30"/>
      <c r="DDX910" s="30"/>
      <c r="DDY910" s="30"/>
      <c r="DDZ910" s="30"/>
      <c r="DEA910" s="30"/>
      <c r="DEB910" s="30"/>
      <c r="DEC910" s="30"/>
      <c r="DED910" s="30"/>
      <c r="DEE910" s="30"/>
      <c r="DEF910" s="30"/>
      <c r="DEG910" s="30"/>
      <c r="DEH910" s="30"/>
      <c r="DEI910" s="30"/>
      <c r="DEJ910" s="30"/>
      <c r="DEK910" s="30"/>
      <c r="DEL910" s="30"/>
      <c r="DEM910" s="30"/>
      <c r="DEN910" s="30"/>
      <c r="DEO910" s="30"/>
      <c r="DEP910" s="30"/>
      <c r="DEQ910" s="30"/>
      <c r="DER910" s="30"/>
      <c r="DES910" s="30"/>
      <c r="DET910" s="30"/>
      <c r="DEU910" s="30"/>
      <c r="DEV910" s="30"/>
      <c r="DEW910" s="30"/>
      <c r="DEX910" s="30"/>
      <c r="DEY910" s="30"/>
      <c r="DEZ910" s="30"/>
      <c r="DFA910" s="30"/>
      <c r="DFB910" s="30"/>
      <c r="DFC910" s="30"/>
      <c r="DFD910" s="30"/>
      <c r="DFE910" s="30"/>
      <c r="DFF910" s="30"/>
      <c r="DFG910" s="30"/>
      <c r="DFH910" s="30"/>
      <c r="DFI910" s="30"/>
      <c r="DFJ910" s="30"/>
      <c r="DFK910" s="30"/>
      <c r="DFL910" s="30"/>
      <c r="DFM910" s="30"/>
      <c r="DFN910" s="30"/>
      <c r="DFO910" s="30"/>
      <c r="DFP910" s="30"/>
      <c r="DFQ910" s="30"/>
      <c r="DFR910" s="30"/>
      <c r="DFS910" s="30"/>
      <c r="DFT910" s="30"/>
      <c r="DFU910" s="30"/>
      <c r="DFV910" s="30"/>
      <c r="DFW910" s="30"/>
      <c r="DFX910" s="30"/>
      <c r="DFY910" s="30"/>
      <c r="DFZ910" s="30"/>
      <c r="DGA910" s="30"/>
      <c r="DGB910" s="30"/>
      <c r="DGC910" s="30"/>
      <c r="DGD910" s="30"/>
      <c r="DGE910" s="30"/>
      <c r="DGF910" s="30"/>
      <c r="DGG910" s="30"/>
      <c r="DGH910" s="30"/>
      <c r="DGI910" s="30"/>
      <c r="DGJ910" s="30"/>
      <c r="DGK910" s="30"/>
      <c r="DGL910" s="30"/>
      <c r="DGM910" s="30"/>
      <c r="DGN910" s="30"/>
      <c r="DGO910" s="30"/>
      <c r="DGP910" s="30"/>
      <c r="DGQ910" s="30"/>
      <c r="DGR910" s="30"/>
      <c r="DGS910" s="30"/>
      <c r="DGT910" s="30"/>
      <c r="DGU910" s="30"/>
      <c r="DGV910" s="30"/>
      <c r="DGW910" s="30"/>
      <c r="DGX910" s="30"/>
      <c r="DGY910" s="30"/>
      <c r="DGZ910" s="30"/>
      <c r="DHA910" s="30"/>
      <c r="DHB910" s="30"/>
      <c r="DHC910" s="30"/>
      <c r="DHD910" s="30"/>
      <c r="DHE910" s="30"/>
      <c r="DHF910" s="30"/>
      <c r="DHG910" s="30"/>
      <c r="DHH910" s="30"/>
      <c r="DHI910" s="30"/>
      <c r="DHJ910" s="30"/>
      <c r="DHK910" s="30"/>
      <c r="DHL910" s="30"/>
      <c r="DHM910" s="30"/>
      <c r="DHN910" s="30"/>
      <c r="DHO910" s="30"/>
      <c r="DHP910" s="30"/>
      <c r="DHQ910" s="30"/>
      <c r="DHR910" s="30"/>
      <c r="DHS910" s="30"/>
      <c r="DHT910" s="30"/>
      <c r="DHU910" s="30"/>
      <c r="DHV910" s="30"/>
      <c r="DHW910" s="30"/>
      <c r="DHX910" s="30"/>
      <c r="DHY910" s="30"/>
      <c r="DHZ910" s="30"/>
      <c r="DIA910" s="30"/>
      <c r="DIB910" s="30"/>
      <c r="DIC910" s="30"/>
      <c r="DID910" s="30"/>
      <c r="DIE910" s="30"/>
      <c r="DIF910" s="30"/>
      <c r="DIG910" s="30"/>
      <c r="DIH910" s="30"/>
      <c r="DII910" s="30"/>
      <c r="DIJ910" s="30"/>
      <c r="DIK910" s="30"/>
      <c r="DIL910" s="30"/>
      <c r="DIM910" s="30"/>
      <c r="DIN910" s="30"/>
      <c r="DIO910" s="30"/>
      <c r="DIP910" s="30"/>
      <c r="DIQ910" s="30"/>
      <c r="DIR910" s="30"/>
      <c r="DIS910" s="30"/>
      <c r="DIT910" s="30"/>
      <c r="DIU910" s="30"/>
      <c r="DIV910" s="30"/>
      <c r="DIW910" s="30"/>
      <c r="DIX910" s="30"/>
      <c r="DIY910" s="30"/>
      <c r="DIZ910" s="30"/>
      <c r="DJA910" s="30"/>
      <c r="DJB910" s="30"/>
      <c r="DJC910" s="30"/>
      <c r="DJD910" s="30"/>
      <c r="DJE910" s="30"/>
      <c r="DJF910" s="30"/>
      <c r="DJG910" s="30"/>
      <c r="DJH910" s="30"/>
      <c r="DJI910" s="30"/>
      <c r="DJJ910" s="30"/>
      <c r="DJK910" s="30"/>
      <c r="DJL910" s="30"/>
      <c r="DJM910" s="30"/>
      <c r="DJN910" s="30"/>
      <c r="DJO910" s="30"/>
      <c r="DJP910" s="30"/>
      <c r="DJQ910" s="30"/>
      <c r="DJR910" s="30"/>
      <c r="DJS910" s="30"/>
      <c r="DJT910" s="30"/>
      <c r="DJU910" s="30"/>
      <c r="DJV910" s="30"/>
      <c r="DJW910" s="30"/>
      <c r="DJX910" s="30"/>
      <c r="DJY910" s="30"/>
      <c r="DJZ910" s="30"/>
      <c r="DKA910" s="30"/>
      <c r="DKB910" s="30"/>
      <c r="DKC910" s="30"/>
      <c r="DKD910" s="30"/>
      <c r="DKE910" s="30"/>
      <c r="DKF910" s="30"/>
      <c r="DKG910" s="30"/>
      <c r="DKH910" s="30"/>
      <c r="DKI910" s="30"/>
      <c r="DKJ910" s="30"/>
      <c r="DKK910" s="30"/>
      <c r="DKL910" s="30"/>
      <c r="DKM910" s="30"/>
      <c r="DKN910" s="30"/>
      <c r="DKO910" s="30"/>
      <c r="DKP910" s="30"/>
      <c r="DKQ910" s="30"/>
      <c r="DKR910" s="30"/>
      <c r="DKS910" s="30"/>
      <c r="DKT910" s="30"/>
      <c r="DKU910" s="30"/>
      <c r="DKV910" s="30"/>
      <c r="DKW910" s="30"/>
      <c r="DKX910" s="30"/>
      <c r="DKY910" s="30"/>
      <c r="DKZ910" s="30"/>
      <c r="DLA910" s="30"/>
      <c r="DLB910" s="30"/>
      <c r="DLC910" s="30"/>
      <c r="DLD910" s="30"/>
      <c r="DLE910" s="30"/>
      <c r="DLF910" s="30"/>
      <c r="DLG910" s="30"/>
      <c r="DLH910" s="30"/>
      <c r="DLI910" s="30"/>
      <c r="DLJ910" s="30"/>
      <c r="DLK910" s="30"/>
      <c r="DLL910" s="30"/>
      <c r="DLM910" s="30"/>
      <c r="DLN910" s="30"/>
      <c r="DLO910" s="30"/>
      <c r="DLP910" s="30"/>
      <c r="DLQ910" s="30"/>
      <c r="DLR910" s="30"/>
      <c r="DLS910" s="30"/>
      <c r="DLT910" s="30"/>
      <c r="DLU910" s="30"/>
      <c r="DLV910" s="30"/>
      <c r="DLW910" s="30"/>
      <c r="DLX910" s="30"/>
      <c r="DLY910" s="30"/>
      <c r="DLZ910" s="30"/>
      <c r="DMA910" s="30"/>
      <c r="DMB910" s="30"/>
      <c r="DMC910" s="30"/>
      <c r="DMD910" s="30"/>
      <c r="DME910" s="30"/>
      <c r="DMF910" s="30"/>
      <c r="DMG910" s="30"/>
      <c r="DMH910" s="30"/>
      <c r="DMI910" s="30"/>
      <c r="DMJ910" s="30"/>
      <c r="DMK910" s="30"/>
      <c r="DML910" s="30"/>
      <c r="DMM910" s="30"/>
      <c r="DMN910" s="30"/>
      <c r="DMO910" s="30"/>
      <c r="DMP910" s="30"/>
      <c r="DMQ910" s="30"/>
      <c r="DMR910" s="30"/>
      <c r="DMS910" s="30"/>
      <c r="DMT910" s="30"/>
      <c r="DMU910" s="30"/>
      <c r="DMV910" s="30"/>
      <c r="DMW910" s="30"/>
      <c r="DMX910" s="30"/>
      <c r="DMY910" s="30"/>
      <c r="DMZ910" s="30"/>
      <c r="DNA910" s="30"/>
      <c r="DNB910" s="30"/>
      <c r="DNC910" s="30"/>
      <c r="DND910" s="30"/>
      <c r="DNE910" s="30"/>
      <c r="DNF910" s="30"/>
      <c r="DNG910" s="30"/>
      <c r="DNH910" s="30"/>
      <c r="DNI910" s="30"/>
      <c r="DNJ910" s="30"/>
      <c r="DNK910" s="30"/>
      <c r="DNL910" s="30"/>
      <c r="DNM910" s="30"/>
      <c r="DNN910" s="30"/>
      <c r="DNO910" s="30"/>
      <c r="DNP910" s="30"/>
      <c r="DNQ910" s="30"/>
      <c r="DNR910" s="30"/>
      <c r="DNS910" s="30"/>
      <c r="DNT910" s="30"/>
      <c r="DNU910" s="30"/>
      <c r="DNV910" s="30"/>
      <c r="DNW910" s="30"/>
      <c r="DNX910" s="30"/>
      <c r="DNY910" s="30"/>
      <c r="DNZ910" s="30"/>
      <c r="DOA910" s="30"/>
      <c r="DOB910" s="30"/>
      <c r="DOC910" s="30"/>
      <c r="DOD910" s="30"/>
      <c r="DOE910" s="30"/>
      <c r="DOF910" s="30"/>
      <c r="DOG910" s="30"/>
      <c r="DOH910" s="30"/>
      <c r="DOI910" s="30"/>
      <c r="DOJ910" s="30"/>
      <c r="DOK910" s="30"/>
      <c r="DOL910" s="30"/>
      <c r="DOM910" s="30"/>
      <c r="DON910" s="30"/>
      <c r="DOO910" s="30"/>
      <c r="DOP910" s="30"/>
      <c r="DOQ910" s="30"/>
      <c r="DOR910" s="30"/>
      <c r="DOS910" s="30"/>
      <c r="DOT910" s="30"/>
      <c r="DOU910" s="30"/>
      <c r="DOV910" s="30"/>
      <c r="DOW910" s="30"/>
      <c r="DOX910" s="30"/>
      <c r="DOY910" s="30"/>
      <c r="DOZ910" s="30"/>
      <c r="DPA910" s="30"/>
      <c r="DPB910" s="30"/>
      <c r="DPC910" s="30"/>
      <c r="DPD910" s="30"/>
      <c r="DPE910" s="30"/>
      <c r="DPF910" s="30"/>
      <c r="DPG910" s="30"/>
      <c r="DPH910" s="30"/>
      <c r="DPI910" s="30"/>
      <c r="DPJ910" s="30"/>
      <c r="DPK910" s="30"/>
      <c r="DPL910" s="30"/>
      <c r="DPM910" s="30"/>
      <c r="DPN910" s="30"/>
      <c r="DPO910" s="30"/>
      <c r="DPP910" s="30"/>
      <c r="DPQ910" s="30"/>
      <c r="DPR910" s="30"/>
      <c r="DPS910" s="30"/>
      <c r="DPT910" s="30"/>
      <c r="DPU910" s="30"/>
      <c r="DPV910" s="30"/>
      <c r="DPW910" s="30"/>
      <c r="DPX910" s="30"/>
      <c r="DPY910" s="30"/>
      <c r="DPZ910" s="30"/>
      <c r="DQA910" s="30"/>
      <c r="DQB910" s="30"/>
      <c r="DQC910" s="30"/>
      <c r="DQD910" s="30"/>
      <c r="DQE910" s="30"/>
      <c r="DQF910" s="30"/>
      <c r="DQG910" s="30"/>
      <c r="DQH910" s="30"/>
      <c r="DQI910" s="30"/>
      <c r="DQJ910" s="30"/>
      <c r="DQK910" s="30"/>
      <c r="DQL910" s="30"/>
      <c r="DQM910" s="30"/>
      <c r="DQN910" s="30"/>
      <c r="DQO910" s="30"/>
      <c r="DQP910" s="30"/>
      <c r="DQQ910" s="30"/>
      <c r="DQR910" s="30"/>
      <c r="DQS910" s="30"/>
      <c r="DQT910" s="30"/>
      <c r="DQU910" s="30"/>
      <c r="DQV910" s="30"/>
      <c r="DQW910" s="30"/>
      <c r="DQX910" s="30"/>
      <c r="DQY910" s="30"/>
      <c r="DQZ910" s="30"/>
      <c r="DRA910" s="30"/>
      <c r="DRB910" s="30"/>
      <c r="DRC910" s="30"/>
      <c r="DRD910" s="30"/>
      <c r="DRE910" s="30"/>
      <c r="DRF910" s="30"/>
      <c r="DRG910" s="30"/>
      <c r="DRH910" s="30"/>
      <c r="DRI910" s="30"/>
      <c r="DRJ910" s="30"/>
      <c r="DRK910" s="30"/>
      <c r="DRL910" s="30"/>
      <c r="DRM910" s="30"/>
      <c r="DRN910" s="30"/>
      <c r="DRO910" s="30"/>
      <c r="DRP910" s="30"/>
      <c r="DRQ910" s="30"/>
      <c r="DRR910" s="30"/>
      <c r="DRS910" s="30"/>
      <c r="DRT910" s="30"/>
      <c r="DRU910" s="30"/>
      <c r="DRV910" s="30"/>
      <c r="DRW910" s="30"/>
      <c r="DRX910" s="30"/>
      <c r="DRY910" s="30"/>
      <c r="DRZ910" s="30"/>
      <c r="DSA910" s="30"/>
      <c r="DSB910" s="30"/>
      <c r="DSC910" s="30"/>
      <c r="DSD910" s="30"/>
      <c r="DSE910" s="30"/>
      <c r="DSF910" s="30"/>
      <c r="DSG910" s="30"/>
      <c r="DSH910" s="30"/>
      <c r="DSI910" s="30"/>
      <c r="DSJ910" s="30"/>
      <c r="DSK910" s="30"/>
      <c r="DSL910" s="30"/>
      <c r="DSM910" s="30"/>
      <c r="DSN910" s="30"/>
      <c r="DSO910" s="30"/>
      <c r="DSP910" s="30"/>
      <c r="DSQ910" s="30"/>
      <c r="DSR910" s="30"/>
      <c r="DSS910" s="30"/>
      <c r="DST910" s="30"/>
      <c r="DSU910" s="30"/>
      <c r="DSV910" s="30"/>
      <c r="DSW910" s="30"/>
      <c r="DSX910" s="30"/>
      <c r="DSY910" s="30"/>
      <c r="DSZ910" s="30"/>
      <c r="DTA910" s="30"/>
      <c r="DTB910" s="30"/>
      <c r="DTC910" s="30"/>
      <c r="DTD910" s="30"/>
      <c r="DTE910" s="30"/>
      <c r="DTF910" s="30"/>
      <c r="DTG910" s="30"/>
      <c r="DTH910" s="30"/>
      <c r="DTI910" s="30"/>
      <c r="DTJ910" s="30"/>
      <c r="DTK910" s="30"/>
      <c r="DTL910" s="30"/>
      <c r="DTM910" s="30"/>
      <c r="DTN910" s="30"/>
      <c r="DTO910" s="30"/>
      <c r="DTP910" s="30"/>
      <c r="DTQ910" s="30"/>
      <c r="DTR910" s="30"/>
      <c r="DTS910" s="30"/>
      <c r="DTT910" s="30"/>
      <c r="DTU910" s="30"/>
      <c r="DTV910" s="30"/>
      <c r="DTW910" s="30"/>
      <c r="DTX910" s="30"/>
      <c r="DTY910" s="30"/>
      <c r="DTZ910" s="30"/>
      <c r="DUA910" s="30"/>
      <c r="DUB910" s="30"/>
      <c r="DUC910" s="30"/>
      <c r="DUD910" s="30"/>
      <c r="DUE910" s="30"/>
      <c r="DUF910" s="30"/>
      <c r="DUG910" s="30"/>
      <c r="DUH910" s="30"/>
      <c r="DUI910" s="30"/>
      <c r="DUJ910" s="30"/>
      <c r="DUK910" s="30"/>
      <c r="DUL910" s="30"/>
      <c r="DUM910" s="30"/>
      <c r="DUN910" s="30"/>
      <c r="DUO910" s="30"/>
      <c r="DUP910" s="30"/>
      <c r="DUQ910" s="30"/>
      <c r="DUR910" s="30"/>
      <c r="DUS910" s="30"/>
      <c r="DUT910" s="30"/>
      <c r="DUU910" s="30"/>
      <c r="DUV910" s="30"/>
      <c r="DUW910" s="30"/>
      <c r="DUX910" s="30"/>
      <c r="DUY910" s="30"/>
      <c r="DUZ910" s="30"/>
      <c r="DVA910" s="30"/>
      <c r="DVB910" s="30"/>
      <c r="DVC910" s="30"/>
      <c r="DVD910" s="30"/>
      <c r="DVE910" s="30"/>
      <c r="DVF910" s="30"/>
      <c r="DVG910" s="30"/>
      <c r="DVH910" s="30"/>
      <c r="DVI910" s="30"/>
      <c r="DVJ910" s="30"/>
      <c r="DVK910" s="30"/>
      <c r="DVL910" s="30"/>
      <c r="DVM910" s="30"/>
      <c r="DVN910" s="30"/>
      <c r="DVO910" s="30"/>
      <c r="DVP910" s="30"/>
      <c r="DVQ910" s="30"/>
      <c r="DVR910" s="30"/>
      <c r="DVS910" s="30"/>
      <c r="DVT910" s="30"/>
      <c r="DVU910" s="30"/>
      <c r="DVV910" s="30"/>
      <c r="DVW910" s="30"/>
      <c r="DVX910" s="30"/>
      <c r="DVY910" s="30"/>
      <c r="DVZ910" s="30"/>
      <c r="DWA910" s="30"/>
      <c r="DWB910" s="30"/>
      <c r="DWC910" s="30"/>
      <c r="DWD910" s="30"/>
      <c r="DWE910" s="30"/>
      <c r="DWF910" s="30"/>
      <c r="DWG910" s="30"/>
      <c r="DWH910" s="30"/>
      <c r="DWI910" s="30"/>
      <c r="DWJ910" s="30"/>
      <c r="DWK910" s="30"/>
      <c r="DWL910" s="30"/>
      <c r="DWM910" s="30"/>
      <c r="DWN910" s="30"/>
      <c r="DWO910" s="30"/>
      <c r="DWP910" s="30"/>
      <c r="DWQ910" s="30"/>
      <c r="DWR910" s="30"/>
      <c r="DWS910" s="30"/>
      <c r="DWT910" s="30"/>
      <c r="DWU910" s="30"/>
      <c r="DWV910" s="30"/>
      <c r="DWW910" s="30"/>
      <c r="DWX910" s="30"/>
      <c r="DWY910" s="30"/>
      <c r="DWZ910" s="30"/>
      <c r="DXA910" s="30"/>
      <c r="DXB910" s="30"/>
      <c r="DXC910" s="30"/>
      <c r="DXD910" s="30"/>
      <c r="DXE910" s="30"/>
      <c r="DXF910" s="30"/>
      <c r="DXG910" s="30"/>
      <c r="DXH910" s="30"/>
      <c r="DXI910" s="30"/>
      <c r="DXJ910" s="30"/>
      <c r="DXK910" s="30"/>
      <c r="DXL910" s="30"/>
      <c r="DXM910" s="30"/>
      <c r="DXN910" s="30"/>
      <c r="DXO910" s="30"/>
      <c r="DXP910" s="30"/>
      <c r="DXQ910" s="30"/>
      <c r="DXR910" s="30"/>
      <c r="DXS910" s="30"/>
      <c r="DXT910" s="30"/>
      <c r="DXU910" s="30"/>
      <c r="DXV910" s="30"/>
      <c r="DXW910" s="30"/>
      <c r="DXX910" s="30"/>
      <c r="DXY910" s="30"/>
      <c r="DXZ910" s="30"/>
      <c r="DYA910" s="30"/>
      <c r="DYB910" s="30"/>
      <c r="DYC910" s="30"/>
      <c r="DYD910" s="30"/>
      <c r="DYE910" s="30"/>
      <c r="DYF910" s="30"/>
      <c r="DYG910" s="30"/>
      <c r="DYH910" s="30"/>
      <c r="DYI910" s="30"/>
      <c r="DYJ910" s="30"/>
      <c r="DYK910" s="30"/>
      <c r="DYL910" s="30"/>
      <c r="DYM910" s="30"/>
      <c r="DYN910" s="30"/>
      <c r="DYO910" s="30"/>
      <c r="DYP910" s="30"/>
      <c r="DYQ910" s="30"/>
      <c r="DYR910" s="30"/>
      <c r="DYS910" s="30"/>
      <c r="DYT910" s="30"/>
      <c r="DYU910" s="30"/>
      <c r="DYV910" s="30"/>
      <c r="DYW910" s="30"/>
      <c r="DYX910" s="30"/>
      <c r="DYY910" s="30"/>
      <c r="DYZ910" s="30"/>
      <c r="DZA910" s="30"/>
      <c r="DZB910" s="30"/>
      <c r="DZC910" s="30"/>
      <c r="DZD910" s="30"/>
      <c r="DZE910" s="30"/>
      <c r="DZF910" s="30"/>
      <c r="DZG910" s="30"/>
      <c r="DZH910" s="30"/>
      <c r="DZI910" s="30"/>
      <c r="DZJ910" s="30"/>
      <c r="DZK910" s="30"/>
      <c r="DZL910" s="30"/>
      <c r="DZM910" s="30"/>
      <c r="DZN910" s="30"/>
      <c r="DZO910" s="30"/>
      <c r="DZP910" s="30"/>
      <c r="DZQ910" s="30"/>
      <c r="DZR910" s="30"/>
      <c r="DZS910" s="30"/>
      <c r="DZT910" s="30"/>
      <c r="DZU910" s="30"/>
      <c r="DZV910" s="30"/>
      <c r="DZW910" s="30"/>
      <c r="DZX910" s="30"/>
      <c r="DZY910" s="30"/>
      <c r="DZZ910" s="30"/>
      <c r="EAA910" s="30"/>
      <c r="EAB910" s="30"/>
      <c r="EAC910" s="30"/>
      <c r="EAD910" s="30"/>
      <c r="EAE910" s="30"/>
      <c r="EAF910" s="30"/>
      <c r="EAG910" s="30"/>
      <c r="EAH910" s="30"/>
      <c r="EAI910" s="30"/>
      <c r="EAJ910" s="30"/>
      <c r="EAK910" s="30"/>
      <c r="EAL910" s="30"/>
      <c r="EAM910" s="30"/>
      <c r="EAN910" s="30"/>
      <c r="EAO910" s="30"/>
      <c r="EAP910" s="30"/>
      <c r="EAQ910" s="30"/>
      <c r="EAR910" s="30"/>
      <c r="EAS910" s="30"/>
      <c r="EAT910" s="30"/>
      <c r="EAU910" s="30"/>
      <c r="EAV910" s="30"/>
      <c r="EAW910" s="30"/>
      <c r="EAX910" s="30"/>
      <c r="EAY910" s="30"/>
      <c r="EAZ910" s="30"/>
      <c r="EBA910" s="30"/>
      <c r="EBB910" s="30"/>
      <c r="EBC910" s="30"/>
      <c r="EBD910" s="30"/>
      <c r="EBE910" s="30"/>
      <c r="EBF910" s="30"/>
      <c r="EBG910" s="30"/>
      <c r="EBH910" s="30"/>
      <c r="EBI910" s="30"/>
      <c r="EBJ910" s="30"/>
      <c r="EBK910" s="30"/>
      <c r="EBL910" s="30"/>
      <c r="EBM910" s="30"/>
      <c r="EBN910" s="30"/>
      <c r="EBO910" s="30"/>
      <c r="EBP910" s="30"/>
      <c r="EBQ910" s="30"/>
      <c r="EBR910" s="30"/>
      <c r="EBS910" s="30"/>
      <c r="EBT910" s="30"/>
      <c r="EBU910" s="30"/>
      <c r="EBV910" s="30"/>
      <c r="EBW910" s="30"/>
      <c r="EBX910" s="30"/>
      <c r="EBY910" s="30"/>
      <c r="EBZ910" s="30"/>
      <c r="ECA910" s="30"/>
      <c r="ECB910" s="30"/>
      <c r="ECC910" s="30"/>
      <c r="ECD910" s="30"/>
      <c r="ECE910" s="30"/>
      <c r="ECF910" s="30"/>
      <c r="ECG910" s="30"/>
      <c r="ECH910" s="30"/>
      <c r="ECI910" s="30"/>
      <c r="ECJ910" s="30"/>
      <c r="ECK910" s="30"/>
      <c r="ECL910" s="30"/>
      <c r="ECM910" s="30"/>
      <c r="ECN910" s="30"/>
      <c r="ECO910" s="30"/>
      <c r="ECP910" s="30"/>
      <c r="ECQ910" s="30"/>
      <c r="ECR910" s="30"/>
      <c r="ECS910" s="30"/>
      <c r="ECT910" s="30"/>
      <c r="ECU910" s="30"/>
      <c r="ECV910" s="30"/>
      <c r="ECW910" s="30"/>
      <c r="ECX910" s="30"/>
      <c r="ECY910" s="30"/>
      <c r="ECZ910" s="30"/>
      <c r="EDA910" s="30"/>
      <c r="EDB910" s="30"/>
      <c r="EDC910" s="30"/>
      <c r="EDD910" s="30"/>
      <c r="EDE910" s="30"/>
      <c r="EDF910" s="30"/>
      <c r="EDG910" s="30"/>
      <c r="EDH910" s="30"/>
      <c r="EDI910" s="30"/>
      <c r="EDJ910" s="30"/>
      <c r="EDK910" s="30"/>
      <c r="EDL910" s="30"/>
      <c r="EDM910" s="30"/>
      <c r="EDN910" s="30"/>
      <c r="EDO910" s="30"/>
      <c r="EDP910" s="30"/>
      <c r="EDQ910" s="30"/>
      <c r="EDR910" s="30"/>
      <c r="EDS910" s="30"/>
      <c r="EDT910" s="30"/>
      <c r="EDU910" s="30"/>
      <c r="EDV910" s="30"/>
      <c r="EDW910" s="30"/>
      <c r="EDX910" s="30"/>
      <c r="EDY910" s="30"/>
      <c r="EDZ910" s="30"/>
      <c r="EEA910" s="30"/>
      <c r="EEB910" s="30"/>
      <c r="EEC910" s="30"/>
      <c r="EED910" s="30"/>
      <c r="EEE910" s="30"/>
      <c r="EEF910" s="30"/>
      <c r="EEG910" s="30"/>
      <c r="EEH910" s="30"/>
      <c r="EEI910" s="30"/>
      <c r="EEJ910" s="30"/>
      <c r="EEK910" s="30"/>
      <c r="EEL910" s="30"/>
      <c r="EEM910" s="30"/>
      <c r="EEN910" s="30"/>
      <c r="EEO910" s="30"/>
      <c r="EEP910" s="30"/>
      <c r="EEQ910" s="30"/>
      <c r="EER910" s="30"/>
      <c r="EES910" s="30"/>
      <c r="EET910" s="30"/>
      <c r="EEU910" s="30"/>
      <c r="EEV910" s="30"/>
      <c r="EEW910" s="30"/>
      <c r="EEX910" s="30"/>
      <c r="EEY910" s="30"/>
      <c r="EEZ910" s="30"/>
      <c r="EFA910" s="30"/>
      <c r="EFB910" s="30"/>
      <c r="EFC910" s="30"/>
      <c r="EFD910" s="30"/>
      <c r="EFE910" s="30"/>
      <c r="EFF910" s="30"/>
      <c r="EFG910" s="30"/>
      <c r="EFH910" s="30"/>
      <c r="EFI910" s="30"/>
      <c r="EFJ910" s="30"/>
      <c r="EFK910" s="30"/>
      <c r="EFL910" s="30"/>
      <c r="EFM910" s="30"/>
      <c r="EFN910" s="30"/>
      <c r="EFO910" s="30"/>
      <c r="EFP910" s="30"/>
      <c r="EFQ910" s="30"/>
      <c r="EFR910" s="30"/>
      <c r="EFS910" s="30"/>
      <c r="EFT910" s="30"/>
      <c r="EFU910" s="30"/>
      <c r="EFV910" s="30"/>
      <c r="EFW910" s="30"/>
      <c r="EFX910" s="30"/>
      <c r="EFY910" s="30"/>
      <c r="EFZ910" s="30"/>
      <c r="EGA910" s="30"/>
      <c r="EGB910" s="30"/>
      <c r="EGC910" s="30"/>
      <c r="EGD910" s="30"/>
      <c r="EGE910" s="30"/>
      <c r="EGF910" s="30"/>
      <c r="EGG910" s="30"/>
      <c r="EGH910" s="30"/>
      <c r="EGI910" s="30"/>
      <c r="EGJ910" s="30"/>
      <c r="EGK910" s="30"/>
      <c r="EGL910" s="30"/>
      <c r="EGM910" s="30"/>
      <c r="EGN910" s="30"/>
      <c r="EGO910" s="30"/>
      <c r="EGP910" s="30"/>
      <c r="EGQ910" s="30"/>
      <c r="EGR910" s="30"/>
      <c r="EGS910" s="30"/>
      <c r="EGT910" s="30"/>
      <c r="EGU910" s="30"/>
      <c r="EGV910" s="30"/>
      <c r="EGW910" s="30"/>
      <c r="EGX910" s="30"/>
      <c r="EGY910" s="30"/>
      <c r="EGZ910" s="30"/>
      <c r="EHA910" s="30"/>
      <c r="EHB910" s="30"/>
      <c r="EHC910" s="30"/>
      <c r="EHD910" s="30"/>
      <c r="EHE910" s="30"/>
      <c r="EHF910" s="30"/>
      <c r="EHG910" s="30"/>
      <c r="EHH910" s="30"/>
      <c r="EHI910" s="30"/>
      <c r="EHJ910" s="30"/>
      <c r="EHK910" s="30"/>
      <c r="EHL910" s="30"/>
      <c r="EHM910" s="30"/>
      <c r="EHN910" s="30"/>
      <c r="EHO910" s="30"/>
      <c r="EHP910" s="30"/>
      <c r="EHQ910" s="30"/>
      <c r="EHR910" s="30"/>
      <c r="EHS910" s="30"/>
      <c r="EHT910" s="30"/>
      <c r="EHU910" s="30"/>
      <c r="EHV910" s="30"/>
      <c r="EHW910" s="30"/>
      <c r="EHX910" s="30"/>
      <c r="EHY910" s="30"/>
      <c r="EHZ910" s="30"/>
      <c r="EIA910" s="30"/>
      <c r="EIB910" s="30"/>
      <c r="EIC910" s="30"/>
      <c r="EID910" s="30"/>
      <c r="EIE910" s="30"/>
      <c r="EIF910" s="30"/>
      <c r="EIG910" s="30"/>
      <c r="EIH910" s="30"/>
      <c r="EII910" s="30"/>
      <c r="EIJ910" s="30"/>
      <c r="EIK910" s="30"/>
      <c r="EIL910" s="30"/>
      <c r="EIM910" s="30"/>
      <c r="EIN910" s="30"/>
      <c r="EIO910" s="30"/>
      <c r="EIP910" s="30"/>
      <c r="EIQ910" s="30"/>
      <c r="EIR910" s="30"/>
      <c r="EIS910" s="30"/>
      <c r="EIT910" s="30"/>
      <c r="EIU910" s="30"/>
      <c r="EIV910" s="30"/>
      <c r="EIW910" s="30"/>
      <c r="EIX910" s="30"/>
      <c r="EIY910" s="30"/>
      <c r="EIZ910" s="30"/>
      <c r="EJA910" s="30"/>
      <c r="EJB910" s="30"/>
      <c r="EJC910" s="30"/>
      <c r="EJD910" s="30"/>
      <c r="EJE910" s="30"/>
      <c r="EJF910" s="30"/>
      <c r="EJG910" s="30"/>
      <c r="EJH910" s="30"/>
      <c r="EJI910" s="30"/>
      <c r="EJJ910" s="30"/>
      <c r="EJK910" s="30"/>
      <c r="EJL910" s="30"/>
      <c r="EJM910" s="30"/>
      <c r="EJN910" s="30"/>
      <c r="EJO910" s="30"/>
      <c r="EJP910" s="30"/>
      <c r="EJQ910" s="30"/>
      <c r="EJR910" s="30"/>
      <c r="EJS910" s="30"/>
      <c r="EJT910" s="30"/>
      <c r="EJU910" s="30"/>
      <c r="EJV910" s="30"/>
      <c r="EJW910" s="30"/>
      <c r="EJX910" s="30"/>
      <c r="EJY910" s="30"/>
      <c r="EJZ910" s="30"/>
      <c r="EKA910" s="30"/>
      <c r="EKB910" s="30"/>
      <c r="EKC910" s="30"/>
      <c r="EKD910" s="30"/>
      <c r="EKE910" s="30"/>
      <c r="EKF910" s="30"/>
      <c r="EKG910" s="30"/>
      <c r="EKH910" s="30"/>
      <c r="EKI910" s="30"/>
      <c r="EKJ910" s="30"/>
      <c r="EKK910" s="30"/>
      <c r="EKL910" s="30"/>
      <c r="EKM910" s="30"/>
      <c r="EKN910" s="30"/>
      <c r="EKO910" s="30"/>
      <c r="EKP910" s="30"/>
      <c r="EKQ910" s="30"/>
      <c r="EKR910" s="30"/>
      <c r="EKS910" s="30"/>
      <c r="EKT910" s="30"/>
      <c r="EKU910" s="30"/>
      <c r="EKV910" s="30"/>
      <c r="EKW910" s="30"/>
      <c r="EKX910" s="30"/>
      <c r="EKY910" s="30"/>
      <c r="EKZ910" s="30"/>
      <c r="ELA910" s="30"/>
      <c r="ELB910" s="30"/>
      <c r="ELC910" s="30"/>
      <c r="ELD910" s="30"/>
      <c r="ELE910" s="30"/>
      <c r="ELF910" s="30"/>
      <c r="ELG910" s="30"/>
      <c r="ELH910" s="30"/>
      <c r="ELI910" s="30"/>
      <c r="ELJ910" s="30"/>
      <c r="ELK910" s="30"/>
      <c r="ELL910" s="30"/>
      <c r="ELM910" s="30"/>
      <c r="ELN910" s="30"/>
      <c r="ELO910" s="30"/>
      <c r="ELP910" s="30"/>
      <c r="ELQ910" s="30"/>
      <c r="ELR910" s="30"/>
      <c r="ELS910" s="30"/>
      <c r="ELT910" s="30"/>
      <c r="ELU910" s="30"/>
      <c r="ELV910" s="30"/>
      <c r="ELW910" s="30"/>
      <c r="ELX910" s="30"/>
      <c r="ELY910" s="30"/>
      <c r="ELZ910" s="30"/>
      <c r="EMA910" s="30"/>
      <c r="EMB910" s="30"/>
      <c r="EMC910" s="30"/>
      <c r="EMD910" s="30"/>
      <c r="EME910" s="30"/>
      <c r="EMF910" s="30"/>
      <c r="EMG910" s="30"/>
      <c r="EMH910" s="30"/>
      <c r="EMI910" s="30"/>
      <c r="EMJ910" s="30"/>
      <c r="EMK910" s="30"/>
      <c r="EML910" s="30"/>
      <c r="EMM910" s="30"/>
      <c r="EMN910" s="30"/>
      <c r="EMO910" s="30"/>
      <c r="EMP910" s="30"/>
      <c r="EMQ910" s="30"/>
      <c r="EMR910" s="30"/>
      <c r="EMS910" s="30"/>
      <c r="EMT910" s="30"/>
      <c r="EMU910" s="30"/>
      <c r="EMV910" s="30"/>
      <c r="EMW910" s="30"/>
      <c r="EMX910" s="30"/>
      <c r="EMY910" s="30"/>
      <c r="EMZ910" s="30"/>
      <c r="ENA910" s="30"/>
      <c r="ENB910" s="30"/>
      <c r="ENC910" s="30"/>
      <c r="END910" s="30"/>
      <c r="ENE910" s="30"/>
      <c r="ENF910" s="30"/>
      <c r="ENG910" s="30"/>
      <c r="ENH910" s="30"/>
      <c r="ENI910" s="30"/>
      <c r="ENJ910" s="30"/>
      <c r="ENK910" s="30"/>
      <c r="ENL910" s="30"/>
      <c r="ENM910" s="30"/>
      <c r="ENN910" s="30"/>
      <c r="ENO910" s="30"/>
      <c r="ENP910" s="30"/>
      <c r="ENQ910" s="30"/>
      <c r="ENR910" s="30"/>
      <c r="ENS910" s="30"/>
      <c r="ENT910" s="30"/>
      <c r="ENU910" s="30"/>
      <c r="ENV910" s="30"/>
      <c r="ENW910" s="30"/>
      <c r="ENX910" s="30"/>
      <c r="ENY910" s="30"/>
      <c r="ENZ910" s="30"/>
      <c r="EOA910" s="30"/>
      <c r="EOB910" s="30"/>
      <c r="EOC910" s="30"/>
      <c r="EOD910" s="30"/>
      <c r="EOE910" s="30"/>
      <c r="EOF910" s="30"/>
      <c r="EOG910" s="30"/>
      <c r="EOH910" s="30"/>
      <c r="EOI910" s="30"/>
      <c r="EOJ910" s="30"/>
      <c r="EOK910" s="30"/>
      <c r="EOL910" s="30"/>
      <c r="EOM910" s="30"/>
      <c r="EON910" s="30"/>
      <c r="EOO910" s="30"/>
      <c r="EOP910" s="30"/>
      <c r="EOQ910" s="30"/>
      <c r="EOR910" s="30"/>
      <c r="EOS910" s="30"/>
      <c r="EOT910" s="30"/>
      <c r="EOU910" s="30"/>
      <c r="EOV910" s="30"/>
      <c r="EOW910" s="30"/>
      <c r="EOX910" s="30"/>
      <c r="EOY910" s="30"/>
      <c r="EOZ910" s="30"/>
      <c r="EPA910" s="30"/>
      <c r="EPB910" s="30"/>
      <c r="EPC910" s="30"/>
      <c r="EPD910" s="30"/>
      <c r="EPE910" s="30"/>
      <c r="EPF910" s="30"/>
      <c r="EPG910" s="30"/>
      <c r="EPH910" s="30"/>
      <c r="EPI910" s="30"/>
      <c r="EPJ910" s="30"/>
      <c r="EPK910" s="30"/>
      <c r="EPL910" s="30"/>
      <c r="EPM910" s="30"/>
      <c r="EPN910" s="30"/>
      <c r="EPO910" s="30"/>
      <c r="EPP910" s="30"/>
      <c r="EPQ910" s="30"/>
      <c r="EPR910" s="30"/>
      <c r="EPS910" s="30"/>
      <c r="EPT910" s="30"/>
      <c r="EPU910" s="30"/>
      <c r="EPV910" s="30"/>
      <c r="EPW910" s="30"/>
      <c r="EPX910" s="30"/>
      <c r="EPY910" s="30"/>
      <c r="EPZ910" s="30"/>
      <c r="EQA910" s="30"/>
      <c r="EQB910" s="30"/>
      <c r="EQC910" s="30"/>
      <c r="EQD910" s="30"/>
      <c r="EQE910" s="30"/>
      <c r="EQF910" s="30"/>
      <c r="EQG910" s="30"/>
      <c r="EQH910" s="30"/>
      <c r="EQI910" s="30"/>
      <c r="EQJ910" s="30"/>
      <c r="EQK910" s="30"/>
      <c r="EQL910" s="30"/>
      <c r="EQM910" s="30"/>
      <c r="EQN910" s="30"/>
      <c r="EQO910" s="30"/>
      <c r="EQP910" s="30"/>
      <c r="EQQ910" s="30"/>
      <c r="EQR910" s="30"/>
      <c r="EQS910" s="30"/>
      <c r="EQT910" s="30"/>
      <c r="EQU910" s="30"/>
      <c r="EQV910" s="30"/>
      <c r="EQW910" s="30"/>
      <c r="EQX910" s="30"/>
      <c r="EQY910" s="30"/>
      <c r="EQZ910" s="30"/>
      <c r="ERA910" s="30"/>
      <c r="ERB910" s="30"/>
      <c r="ERC910" s="30"/>
      <c r="ERD910" s="30"/>
      <c r="ERE910" s="30"/>
      <c r="ERF910" s="30"/>
      <c r="ERG910" s="30"/>
      <c r="ERH910" s="30"/>
      <c r="ERI910" s="30"/>
      <c r="ERJ910" s="30"/>
      <c r="ERK910" s="30"/>
      <c r="ERL910" s="30"/>
      <c r="ERM910" s="30"/>
      <c r="ERN910" s="30"/>
      <c r="ERO910" s="30"/>
      <c r="ERP910" s="30"/>
      <c r="ERQ910" s="30"/>
      <c r="ERR910" s="30"/>
      <c r="ERS910" s="30"/>
      <c r="ERT910" s="30"/>
      <c r="ERU910" s="30"/>
      <c r="ERV910" s="30"/>
      <c r="ERW910" s="30"/>
      <c r="ERX910" s="30"/>
      <c r="ERY910" s="30"/>
      <c r="ERZ910" s="30"/>
      <c r="ESA910" s="30"/>
      <c r="ESB910" s="30"/>
      <c r="ESC910" s="30"/>
      <c r="ESD910" s="30"/>
      <c r="ESE910" s="30"/>
      <c r="ESF910" s="30"/>
      <c r="ESG910" s="30"/>
      <c r="ESH910" s="30"/>
      <c r="ESI910" s="30"/>
      <c r="ESJ910" s="30"/>
      <c r="ESK910" s="30"/>
      <c r="ESL910" s="30"/>
      <c r="ESM910" s="30"/>
      <c r="ESN910" s="30"/>
      <c r="ESO910" s="30"/>
      <c r="ESP910" s="30"/>
      <c r="ESQ910" s="30"/>
      <c r="ESR910" s="30"/>
      <c r="ESS910" s="30"/>
      <c r="EST910" s="30"/>
      <c r="ESU910" s="30"/>
      <c r="ESV910" s="30"/>
      <c r="ESW910" s="30"/>
      <c r="ESX910" s="30"/>
      <c r="ESY910" s="30"/>
      <c r="ESZ910" s="30"/>
      <c r="ETA910" s="30"/>
      <c r="ETB910" s="30"/>
      <c r="ETC910" s="30"/>
      <c r="ETD910" s="30"/>
      <c r="ETE910" s="30"/>
      <c r="ETF910" s="30"/>
      <c r="ETG910" s="30"/>
      <c r="ETH910" s="30"/>
      <c r="ETI910" s="30"/>
      <c r="ETJ910" s="30"/>
      <c r="ETK910" s="30"/>
      <c r="ETL910" s="30"/>
      <c r="ETM910" s="30"/>
      <c r="ETN910" s="30"/>
      <c r="ETO910" s="30"/>
      <c r="ETP910" s="30"/>
      <c r="ETQ910" s="30"/>
      <c r="ETR910" s="30"/>
      <c r="ETS910" s="30"/>
      <c r="ETT910" s="30"/>
      <c r="ETU910" s="30"/>
      <c r="ETV910" s="30"/>
      <c r="ETW910" s="30"/>
      <c r="ETX910" s="30"/>
      <c r="ETY910" s="30"/>
      <c r="ETZ910" s="30"/>
      <c r="EUA910" s="30"/>
      <c r="EUB910" s="30"/>
      <c r="EUC910" s="30"/>
      <c r="EUD910" s="30"/>
      <c r="EUE910" s="30"/>
      <c r="EUF910" s="30"/>
      <c r="EUG910" s="30"/>
      <c r="EUH910" s="30"/>
      <c r="EUI910" s="30"/>
      <c r="EUJ910" s="30"/>
      <c r="EUK910" s="30"/>
      <c r="EUL910" s="30"/>
      <c r="EUM910" s="30"/>
      <c r="EUN910" s="30"/>
      <c r="EUO910" s="30"/>
      <c r="EUP910" s="30"/>
      <c r="EUQ910" s="30"/>
      <c r="EUR910" s="30"/>
      <c r="EUS910" s="30"/>
      <c r="EUT910" s="30"/>
      <c r="EUU910" s="30"/>
      <c r="EUV910" s="30"/>
      <c r="EUW910" s="30"/>
      <c r="EUX910" s="30"/>
      <c r="EUY910" s="30"/>
      <c r="EUZ910" s="30"/>
      <c r="EVA910" s="30"/>
      <c r="EVB910" s="30"/>
      <c r="EVC910" s="30"/>
      <c r="EVD910" s="30"/>
      <c r="EVE910" s="30"/>
      <c r="EVF910" s="30"/>
      <c r="EVG910" s="30"/>
      <c r="EVH910" s="30"/>
      <c r="EVI910" s="30"/>
      <c r="EVJ910" s="30"/>
      <c r="EVK910" s="30"/>
      <c r="EVL910" s="30"/>
      <c r="EVM910" s="30"/>
      <c r="EVN910" s="30"/>
      <c r="EVO910" s="30"/>
      <c r="EVP910" s="30"/>
      <c r="EVQ910" s="30"/>
      <c r="EVR910" s="30"/>
      <c r="EVS910" s="30"/>
      <c r="EVT910" s="30"/>
      <c r="EVU910" s="30"/>
      <c r="EVV910" s="30"/>
      <c r="EVW910" s="30"/>
      <c r="EVX910" s="30"/>
      <c r="EVY910" s="30"/>
      <c r="EVZ910" s="30"/>
      <c r="EWA910" s="30"/>
      <c r="EWB910" s="30"/>
      <c r="EWC910" s="30"/>
      <c r="EWD910" s="30"/>
      <c r="EWE910" s="30"/>
      <c r="EWF910" s="30"/>
      <c r="EWG910" s="30"/>
      <c r="EWH910" s="30"/>
      <c r="EWI910" s="30"/>
      <c r="EWJ910" s="30"/>
      <c r="EWK910" s="30"/>
      <c r="EWL910" s="30"/>
      <c r="EWM910" s="30"/>
      <c r="EWN910" s="30"/>
      <c r="EWO910" s="30"/>
      <c r="EWP910" s="30"/>
      <c r="EWQ910" s="30"/>
      <c r="EWR910" s="30"/>
      <c r="EWS910" s="30"/>
      <c r="EWT910" s="30"/>
      <c r="EWU910" s="30"/>
      <c r="EWV910" s="30"/>
      <c r="EWW910" s="30"/>
      <c r="EWX910" s="30"/>
      <c r="EWY910" s="30"/>
      <c r="EWZ910" s="30"/>
      <c r="EXA910" s="30"/>
      <c r="EXB910" s="30"/>
      <c r="EXC910" s="30"/>
      <c r="EXD910" s="30"/>
      <c r="EXE910" s="30"/>
      <c r="EXF910" s="30"/>
      <c r="EXG910" s="30"/>
      <c r="EXH910" s="30"/>
      <c r="EXI910" s="30"/>
      <c r="EXJ910" s="30"/>
      <c r="EXK910" s="30"/>
      <c r="EXL910" s="30"/>
      <c r="EXM910" s="30"/>
      <c r="EXN910" s="30"/>
      <c r="EXO910" s="30"/>
      <c r="EXP910" s="30"/>
      <c r="EXQ910" s="30"/>
      <c r="EXR910" s="30"/>
      <c r="EXS910" s="30"/>
      <c r="EXT910" s="30"/>
      <c r="EXU910" s="30"/>
      <c r="EXV910" s="30"/>
      <c r="EXW910" s="30"/>
      <c r="EXX910" s="30"/>
      <c r="EXY910" s="30"/>
      <c r="EXZ910" s="30"/>
      <c r="EYA910" s="30"/>
      <c r="EYB910" s="30"/>
      <c r="EYC910" s="30"/>
      <c r="EYD910" s="30"/>
      <c r="EYE910" s="30"/>
      <c r="EYF910" s="30"/>
      <c r="EYG910" s="30"/>
      <c r="EYH910" s="30"/>
      <c r="EYI910" s="30"/>
      <c r="EYJ910" s="30"/>
      <c r="EYK910" s="30"/>
      <c r="EYL910" s="30"/>
      <c r="EYM910" s="30"/>
      <c r="EYN910" s="30"/>
      <c r="EYO910" s="30"/>
      <c r="EYP910" s="30"/>
      <c r="EYQ910" s="30"/>
      <c r="EYR910" s="30"/>
      <c r="EYS910" s="30"/>
      <c r="EYT910" s="30"/>
      <c r="EYU910" s="30"/>
      <c r="EYV910" s="30"/>
      <c r="EYW910" s="30"/>
      <c r="EYX910" s="30"/>
      <c r="EYY910" s="30"/>
      <c r="EYZ910" s="30"/>
      <c r="EZA910" s="30"/>
      <c r="EZB910" s="30"/>
      <c r="EZC910" s="30"/>
      <c r="EZD910" s="30"/>
      <c r="EZE910" s="30"/>
      <c r="EZF910" s="30"/>
      <c r="EZG910" s="30"/>
      <c r="EZH910" s="30"/>
      <c r="EZI910" s="30"/>
      <c r="EZJ910" s="30"/>
      <c r="EZK910" s="30"/>
      <c r="EZL910" s="30"/>
      <c r="EZM910" s="30"/>
      <c r="EZN910" s="30"/>
      <c r="EZO910" s="30"/>
      <c r="EZP910" s="30"/>
      <c r="EZQ910" s="30"/>
      <c r="EZR910" s="30"/>
      <c r="EZS910" s="30"/>
      <c r="EZT910" s="30"/>
      <c r="EZU910" s="30"/>
      <c r="EZV910" s="30"/>
      <c r="EZW910" s="30"/>
      <c r="EZX910" s="30"/>
      <c r="EZY910" s="30"/>
      <c r="EZZ910" s="30"/>
      <c r="FAA910" s="30"/>
      <c r="FAB910" s="30"/>
      <c r="FAC910" s="30"/>
      <c r="FAD910" s="30"/>
      <c r="FAE910" s="30"/>
      <c r="FAF910" s="30"/>
      <c r="FAG910" s="30"/>
      <c r="FAH910" s="30"/>
      <c r="FAI910" s="30"/>
      <c r="FAJ910" s="30"/>
      <c r="FAK910" s="30"/>
      <c r="FAL910" s="30"/>
      <c r="FAM910" s="30"/>
      <c r="FAN910" s="30"/>
      <c r="FAO910" s="30"/>
      <c r="FAP910" s="30"/>
      <c r="FAQ910" s="30"/>
      <c r="FAR910" s="30"/>
      <c r="FAS910" s="30"/>
      <c r="FAT910" s="30"/>
      <c r="FAU910" s="30"/>
      <c r="FAV910" s="30"/>
      <c r="FAW910" s="30"/>
      <c r="FAX910" s="30"/>
      <c r="FAY910" s="30"/>
      <c r="FAZ910" s="30"/>
      <c r="FBA910" s="30"/>
      <c r="FBB910" s="30"/>
      <c r="FBC910" s="30"/>
      <c r="FBD910" s="30"/>
      <c r="FBE910" s="30"/>
      <c r="FBF910" s="30"/>
      <c r="FBG910" s="30"/>
      <c r="FBH910" s="30"/>
      <c r="FBI910" s="30"/>
      <c r="FBJ910" s="30"/>
      <c r="FBK910" s="30"/>
      <c r="FBL910" s="30"/>
      <c r="FBM910" s="30"/>
      <c r="FBN910" s="30"/>
      <c r="FBO910" s="30"/>
      <c r="FBP910" s="30"/>
      <c r="FBQ910" s="30"/>
      <c r="FBR910" s="30"/>
      <c r="FBS910" s="30"/>
      <c r="FBT910" s="30"/>
      <c r="FBU910" s="30"/>
      <c r="FBV910" s="30"/>
      <c r="FBW910" s="30"/>
      <c r="FBX910" s="30"/>
      <c r="FBY910" s="30"/>
      <c r="FBZ910" s="30"/>
      <c r="FCA910" s="30"/>
      <c r="FCB910" s="30"/>
      <c r="FCC910" s="30"/>
      <c r="FCD910" s="30"/>
      <c r="FCE910" s="30"/>
      <c r="FCF910" s="30"/>
      <c r="FCG910" s="30"/>
      <c r="FCH910" s="30"/>
      <c r="FCI910" s="30"/>
      <c r="FCJ910" s="30"/>
      <c r="FCK910" s="30"/>
      <c r="FCL910" s="30"/>
      <c r="FCM910" s="30"/>
      <c r="FCN910" s="30"/>
      <c r="FCO910" s="30"/>
      <c r="FCP910" s="30"/>
      <c r="FCQ910" s="30"/>
      <c r="FCR910" s="30"/>
      <c r="FCS910" s="30"/>
      <c r="FCT910" s="30"/>
      <c r="FCU910" s="30"/>
      <c r="FCV910" s="30"/>
      <c r="FCW910" s="30"/>
      <c r="FCX910" s="30"/>
      <c r="FCY910" s="30"/>
      <c r="FCZ910" s="30"/>
      <c r="FDA910" s="30"/>
      <c r="FDB910" s="30"/>
      <c r="FDC910" s="30"/>
      <c r="FDD910" s="30"/>
      <c r="FDE910" s="30"/>
      <c r="FDF910" s="30"/>
      <c r="FDG910" s="30"/>
      <c r="FDH910" s="30"/>
      <c r="FDI910" s="30"/>
      <c r="FDJ910" s="30"/>
      <c r="FDK910" s="30"/>
      <c r="FDL910" s="30"/>
      <c r="FDM910" s="30"/>
      <c r="FDN910" s="30"/>
      <c r="FDO910" s="30"/>
      <c r="FDP910" s="30"/>
      <c r="FDQ910" s="30"/>
      <c r="FDR910" s="30"/>
      <c r="FDS910" s="30"/>
      <c r="FDT910" s="30"/>
      <c r="FDU910" s="30"/>
      <c r="FDV910" s="30"/>
      <c r="FDW910" s="30"/>
      <c r="FDX910" s="30"/>
      <c r="FDY910" s="30"/>
      <c r="FDZ910" s="30"/>
      <c r="FEA910" s="30"/>
      <c r="FEB910" s="30"/>
      <c r="FEC910" s="30"/>
      <c r="FED910" s="30"/>
      <c r="FEE910" s="30"/>
      <c r="FEF910" s="30"/>
      <c r="FEG910" s="30"/>
      <c r="FEH910" s="30"/>
      <c r="FEI910" s="30"/>
      <c r="FEJ910" s="30"/>
      <c r="FEK910" s="30"/>
      <c r="FEL910" s="30"/>
      <c r="FEM910" s="30"/>
      <c r="FEN910" s="30"/>
      <c r="FEO910" s="30"/>
      <c r="FEP910" s="30"/>
      <c r="FEQ910" s="30"/>
      <c r="FER910" s="30"/>
      <c r="FES910" s="30"/>
      <c r="FET910" s="30"/>
      <c r="FEU910" s="30"/>
      <c r="FEV910" s="30"/>
      <c r="FEW910" s="30"/>
      <c r="FEX910" s="30"/>
      <c r="FEY910" s="30"/>
      <c r="FEZ910" s="30"/>
      <c r="FFA910" s="30"/>
      <c r="FFB910" s="30"/>
      <c r="FFC910" s="30"/>
      <c r="FFD910" s="30"/>
      <c r="FFE910" s="30"/>
      <c r="FFF910" s="30"/>
      <c r="FFG910" s="30"/>
      <c r="FFH910" s="30"/>
      <c r="FFI910" s="30"/>
      <c r="FFJ910" s="30"/>
      <c r="FFK910" s="30"/>
      <c r="FFL910" s="30"/>
      <c r="FFM910" s="30"/>
      <c r="FFN910" s="30"/>
      <c r="FFO910" s="30"/>
      <c r="FFP910" s="30"/>
      <c r="FFQ910" s="30"/>
      <c r="FFR910" s="30"/>
      <c r="FFS910" s="30"/>
      <c r="FFT910" s="30"/>
      <c r="FFU910" s="30"/>
      <c r="FFV910" s="30"/>
      <c r="FFW910" s="30"/>
      <c r="FFX910" s="30"/>
      <c r="FFY910" s="30"/>
      <c r="FFZ910" s="30"/>
      <c r="FGA910" s="30"/>
      <c r="FGB910" s="30"/>
      <c r="FGC910" s="30"/>
      <c r="FGD910" s="30"/>
      <c r="FGE910" s="30"/>
      <c r="FGF910" s="30"/>
      <c r="FGG910" s="30"/>
      <c r="FGH910" s="30"/>
      <c r="FGI910" s="30"/>
      <c r="FGJ910" s="30"/>
      <c r="FGK910" s="30"/>
      <c r="FGL910" s="30"/>
      <c r="FGM910" s="30"/>
      <c r="FGN910" s="30"/>
      <c r="FGO910" s="30"/>
      <c r="FGP910" s="30"/>
      <c r="FGQ910" s="30"/>
      <c r="FGR910" s="30"/>
      <c r="FGS910" s="30"/>
      <c r="FGT910" s="30"/>
      <c r="FGU910" s="30"/>
      <c r="FGV910" s="30"/>
      <c r="FGW910" s="30"/>
      <c r="FGX910" s="30"/>
      <c r="FGY910" s="30"/>
      <c r="FGZ910" s="30"/>
      <c r="FHA910" s="30"/>
      <c r="FHB910" s="30"/>
      <c r="FHC910" s="30"/>
      <c r="FHD910" s="30"/>
      <c r="FHE910" s="30"/>
      <c r="FHF910" s="30"/>
      <c r="FHG910" s="30"/>
      <c r="FHH910" s="30"/>
      <c r="FHI910" s="30"/>
      <c r="FHJ910" s="30"/>
      <c r="FHK910" s="30"/>
      <c r="FHL910" s="30"/>
      <c r="FHM910" s="30"/>
      <c r="FHN910" s="30"/>
      <c r="FHO910" s="30"/>
      <c r="FHP910" s="30"/>
      <c r="FHQ910" s="30"/>
      <c r="FHR910" s="30"/>
      <c r="FHS910" s="30"/>
      <c r="FHT910" s="30"/>
      <c r="FHU910" s="30"/>
      <c r="FHV910" s="30"/>
      <c r="FHW910" s="30"/>
      <c r="FHX910" s="30"/>
      <c r="FHY910" s="30"/>
      <c r="FHZ910" s="30"/>
      <c r="FIA910" s="30"/>
      <c r="FIB910" s="30"/>
      <c r="FIC910" s="30"/>
      <c r="FID910" s="30"/>
      <c r="FIE910" s="30"/>
      <c r="FIF910" s="30"/>
      <c r="FIG910" s="30"/>
      <c r="FIH910" s="30"/>
      <c r="FII910" s="30"/>
      <c r="FIJ910" s="30"/>
      <c r="FIK910" s="30"/>
      <c r="FIL910" s="30"/>
      <c r="FIM910" s="30"/>
      <c r="FIN910" s="30"/>
      <c r="FIO910" s="30"/>
      <c r="FIP910" s="30"/>
      <c r="FIQ910" s="30"/>
      <c r="FIR910" s="30"/>
      <c r="FIS910" s="30"/>
      <c r="FIT910" s="30"/>
      <c r="FIU910" s="30"/>
      <c r="FIV910" s="30"/>
      <c r="FIW910" s="30"/>
      <c r="FIX910" s="30"/>
      <c r="FIY910" s="30"/>
      <c r="FIZ910" s="30"/>
      <c r="FJA910" s="30"/>
      <c r="FJB910" s="30"/>
      <c r="FJC910" s="30"/>
      <c r="FJD910" s="30"/>
      <c r="FJE910" s="30"/>
      <c r="FJF910" s="30"/>
      <c r="FJG910" s="30"/>
      <c r="FJH910" s="30"/>
      <c r="FJI910" s="30"/>
      <c r="FJJ910" s="30"/>
      <c r="FJK910" s="30"/>
      <c r="FJL910" s="30"/>
      <c r="FJM910" s="30"/>
      <c r="FJN910" s="30"/>
      <c r="FJO910" s="30"/>
      <c r="FJP910" s="30"/>
      <c r="FJQ910" s="30"/>
      <c r="FJR910" s="30"/>
      <c r="FJS910" s="30"/>
      <c r="FJT910" s="30"/>
      <c r="FJU910" s="30"/>
      <c r="FJV910" s="30"/>
      <c r="FJW910" s="30"/>
      <c r="FJX910" s="30"/>
      <c r="FJY910" s="30"/>
      <c r="FJZ910" s="30"/>
      <c r="FKA910" s="30"/>
      <c r="FKB910" s="30"/>
      <c r="FKC910" s="30"/>
      <c r="FKD910" s="30"/>
      <c r="FKE910" s="30"/>
      <c r="FKF910" s="30"/>
      <c r="FKG910" s="30"/>
      <c r="FKH910" s="30"/>
      <c r="FKI910" s="30"/>
      <c r="FKJ910" s="30"/>
      <c r="FKK910" s="30"/>
      <c r="FKL910" s="30"/>
      <c r="FKM910" s="30"/>
      <c r="FKN910" s="30"/>
      <c r="FKO910" s="30"/>
      <c r="FKP910" s="30"/>
      <c r="FKQ910" s="30"/>
      <c r="FKR910" s="30"/>
      <c r="FKS910" s="30"/>
      <c r="FKT910" s="30"/>
      <c r="FKU910" s="30"/>
      <c r="FKV910" s="30"/>
      <c r="FKW910" s="30"/>
      <c r="FKX910" s="30"/>
      <c r="FKY910" s="30"/>
      <c r="FKZ910" s="30"/>
      <c r="FLA910" s="30"/>
      <c r="FLB910" s="30"/>
      <c r="FLC910" s="30"/>
      <c r="FLD910" s="30"/>
      <c r="FLE910" s="30"/>
      <c r="FLF910" s="30"/>
      <c r="FLG910" s="30"/>
      <c r="FLH910" s="30"/>
      <c r="FLI910" s="30"/>
      <c r="FLJ910" s="30"/>
      <c r="FLK910" s="30"/>
      <c r="FLL910" s="30"/>
      <c r="FLM910" s="30"/>
      <c r="FLN910" s="30"/>
      <c r="FLO910" s="30"/>
      <c r="FLP910" s="30"/>
      <c r="FLQ910" s="30"/>
      <c r="FLR910" s="30"/>
      <c r="FLS910" s="30"/>
      <c r="FLT910" s="30"/>
      <c r="FLU910" s="30"/>
      <c r="FLV910" s="30"/>
      <c r="FLW910" s="30"/>
      <c r="FLX910" s="30"/>
      <c r="FLY910" s="30"/>
      <c r="FLZ910" s="30"/>
      <c r="FMA910" s="30"/>
      <c r="FMB910" s="30"/>
      <c r="FMC910" s="30"/>
      <c r="FMD910" s="30"/>
      <c r="FME910" s="30"/>
      <c r="FMF910" s="30"/>
      <c r="FMG910" s="30"/>
      <c r="FMH910" s="30"/>
      <c r="FMI910" s="30"/>
      <c r="FMJ910" s="30"/>
      <c r="FMK910" s="30"/>
      <c r="FML910" s="30"/>
      <c r="FMM910" s="30"/>
      <c r="FMN910" s="30"/>
      <c r="FMO910" s="30"/>
      <c r="FMP910" s="30"/>
      <c r="FMQ910" s="30"/>
      <c r="FMR910" s="30"/>
      <c r="FMS910" s="30"/>
      <c r="FMT910" s="30"/>
      <c r="FMU910" s="30"/>
      <c r="FMV910" s="30"/>
      <c r="FMW910" s="30"/>
      <c r="FMX910" s="30"/>
      <c r="FMY910" s="30"/>
      <c r="FMZ910" s="30"/>
      <c r="FNA910" s="30"/>
      <c r="FNB910" s="30"/>
      <c r="FNC910" s="30"/>
      <c r="FND910" s="30"/>
      <c r="FNE910" s="30"/>
      <c r="FNF910" s="30"/>
      <c r="FNG910" s="30"/>
      <c r="FNH910" s="30"/>
      <c r="FNI910" s="30"/>
      <c r="FNJ910" s="30"/>
      <c r="FNK910" s="30"/>
      <c r="FNL910" s="30"/>
      <c r="FNM910" s="30"/>
      <c r="FNN910" s="30"/>
      <c r="FNO910" s="30"/>
      <c r="FNP910" s="30"/>
      <c r="FNQ910" s="30"/>
      <c r="FNR910" s="30"/>
      <c r="FNS910" s="30"/>
      <c r="FNT910" s="30"/>
      <c r="FNU910" s="30"/>
      <c r="FNV910" s="30"/>
      <c r="FNW910" s="30"/>
      <c r="FNX910" s="30"/>
      <c r="FNY910" s="30"/>
      <c r="FNZ910" s="30"/>
      <c r="FOA910" s="30"/>
      <c r="FOB910" s="30"/>
      <c r="FOC910" s="30"/>
      <c r="FOD910" s="30"/>
      <c r="FOE910" s="30"/>
      <c r="FOF910" s="30"/>
      <c r="FOG910" s="30"/>
      <c r="FOH910" s="30"/>
      <c r="FOI910" s="30"/>
      <c r="FOJ910" s="30"/>
      <c r="FOK910" s="30"/>
      <c r="FOL910" s="30"/>
      <c r="FOM910" s="30"/>
      <c r="FON910" s="30"/>
      <c r="FOO910" s="30"/>
      <c r="FOP910" s="30"/>
      <c r="FOQ910" s="30"/>
      <c r="FOR910" s="30"/>
      <c r="FOS910" s="30"/>
      <c r="FOT910" s="30"/>
      <c r="FOU910" s="30"/>
      <c r="FOV910" s="30"/>
      <c r="FOW910" s="30"/>
      <c r="FOX910" s="30"/>
      <c r="FOY910" s="30"/>
      <c r="FOZ910" s="30"/>
      <c r="FPA910" s="30"/>
      <c r="FPB910" s="30"/>
      <c r="FPC910" s="30"/>
      <c r="FPD910" s="30"/>
      <c r="FPE910" s="30"/>
      <c r="FPF910" s="30"/>
      <c r="FPG910" s="30"/>
      <c r="FPH910" s="30"/>
      <c r="FPI910" s="30"/>
      <c r="FPJ910" s="30"/>
      <c r="FPK910" s="30"/>
      <c r="FPL910" s="30"/>
      <c r="FPM910" s="30"/>
      <c r="FPN910" s="30"/>
      <c r="FPO910" s="30"/>
      <c r="FPP910" s="30"/>
      <c r="FPQ910" s="30"/>
      <c r="FPR910" s="30"/>
      <c r="FPS910" s="30"/>
      <c r="FPT910" s="30"/>
      <c r="FPU910" s="30"/>
      <c r="FPV910" s="30"/>
      <c r="FPW910" s="30"/>
      <c r="FPX910" s="30"/>
      <c r="FPY910" s="30"/>
      <c r="FPZ910" s="30"/>
      <c r="FQA910" s="30"/>
      <c r="FQB910" s="30"/>
      <c r="FQC910" s="30"/>
      <c r="FQD910" s="30"/>
      <c r="FQE910" s="30"/>
      <c r="FQF910" s="30"/>
      <c r="FQG910" s="30"/>
      <c r="FQH910" s="30"/>
      <c r="FQI910" s="30"/>
      <c r="FQJ910" s="30"/>
      <c r="FQK910" s="30"/>
      <c r="FQL910" s="30"/>
      <c r="FQM910" s="30"/>
      <c r="FQN910" s="30"/>
      <c r="FQO910" s="30"/>
      <c r="FQP910" s="30"/>
      <c r="FQQ910" s="30"/>
      <c r="FQR910" s="30"/>
      <c r="FQS910" s="30"/>
      <c r="FQT910" s="30"/>
      <c r="FQU910" s="30"/>
      <c r="FQV910" s="30"/>
      <c r="FQW910" s="30"/>
      <c r="FQX910" s="30"/>
      <c r="FQY910" s="30"/>
      <c r="FQZ910" s="30"/>
      <c r="FRA910" s="30"/>
      <c r="FRB910" s="30"/>
      <c r="FRC910" s="30"/>
      <c r="FRD910" s="30"/>
      <c r="FRE910" s="30"/>
      <c r="FRF910" s="30"/>
      <c r="FRG910" s="30"/>
      <c r="FRH910" s="30"/>
      <c r="FRI910" s="30"/>
      <c r="FRJ910" s="30"/>
      <c r="FRK910" s="30"/>
      <c r="FRL910" s="30"/>
      <c r="FRM910" s="30"/>
      <c r="FRN910" s="30"/>
      <c r="FRO910" s="30"/>
      <c r="FRP910" s="30"/>
      <c r="FRQ910" s="30"/>
      <c r="FRR910" s="30"/>
      <c r="FRS910" s="30"/>
      <c r="FRT910" s="30"/>
      <c r="FRU910" s="30"/>
      <c r="FRV910" s="30"/>
      <c r="FRW910" s="30"/>
      <c r="FRX910" s="30"/>
      <c r="FRY910" s="30"/>
      <c r="FRZ910" s="30"/>
      <c r="FSA910" s="30"/>
      <c r="FSB910" s="30"/>
      <c r="FSC910" s="30"/>
      <c r="FSD910" s="30"/>
      <c r="FSE910" s="30"/>
      <c r="FSF910" s="30"/>
      <c r="FSG910" s="30"/>
      <c r="FSH910" s="30"/>
      <c r="FSI910" s="30"/>
      <c r="FSJ910" s="30"/>
      <c r="FSK910" s="30"/>
      <c r="FSL910" s="30"/>
      <c r="FSM910" s="30"/>
      <c r="FSN910" s="30"/>
      <c r="FSO910" s="30"/>
      <c r="FSP910" s="30"/>
      <c r="FSQ910" s="30"/>
      <c r="FSR910" s="30"/>
      <c r="FSS910" s="30"/>
      <c r="FST910" s="30"/>
      <c r="FSU910" s="30"/>
      <c r="FSV910" s="30"/>
      <c r="FSW910" s="30"/>
      <c r="FSX910" s="30"/>
      <c r="FSY910" s="30"/>
      <c r="FSZ910" s="30"/>
      <c r="FTA910" s="30"/>
      <c r="FTB910" s="30"/>
      <c r="FTC910" s="30"/>
      <c r="FTD910" s="30"/>
      <c r="FTE910" s="30"/>
      <c r="FTF910" s="30"/>
      <c r="FTG910" s="30"/>
      <c r="FTH910" s="30"/>
      <c r="FTI910" s="30"/>
      <c r="FTJ910" s="30"/>
      <c r="FTK910" s="30"/>
      <c r="FTL910" s="30"/>
      <c r="FTM910" s="30"/>
      <c r="FTN910" s="30"/>
      <c r="FTO910" s="30"/>
      <c r="FTP910" s="30"/>
      <c r="FTQ910" s="30"/>
      <c r="FTR910" s="30"/>
      <c r="FTS910" s="30"/>
      <c r="FTT910" s="30"/>
      <c r="FTU910" s="30"/>
      <c r="FTV910" s="30"/>
      <c r="FTW910" s="30"/>
      <c r="FTX910" s="30"/>
      <c r="FTY910" s="30"/>
      <c r="FTZ910" s="30"/>
      <c r="FUA910" s="30"/>
      <c r="FUB910" s="30"/>
      <c r="FUC910" s="30"/>
      <c r="FUD910" s="30"/>
      <c r="FUE910" s="30"/>
      <c r="FUF910" s="30"/>
      <c r="FUG910" s="30"/>
      <c r="FUH910" s="30"/>
      <c r="FUI910" s="30"/>
      <c r="FUJ910" s="30"/>
      <c r="FUK910" s="30"/>
      <c r="FUL910" s="30"/>
      <c r="FUM910" s="30"/>
      <c r="FUN910" s="30"/>
      <c r="FUO910" s="30"/>
      <c r="FUP910" s="30"/>
      <c r="FUQ910" s="30"/>
      <c r="FUR910" s="30"/>
      <c r="FUS910" s="30"/>
      <c r="FUT910" s="30"/>
      <c r="FUU910" s="30"/>
      <c r="FUV910" s="30"/>
      <c r="FUW910" s="30"/>
      <c r="FUX910" s="30"/>
      <c r="FUY910" s="30"/>
      <c r="FUZ910" s="30"/>
      <c r="FVA910" s="30"/>
      <c r="FVB910" s="30"/>
      <c r="FVC910" s="30"/>
      <c r="FVD910" s="30"/>
      <c r="FVE910" s="30"/>
      <c r="FVF910" s="30"/>
      <c r="FVG910" s="30"/>
      <c r="FVH910" s="30"/>
      <c r="FVI910" s="30"/>
      <c r="FVJ910" s="30"/>
      <c r="FVK910" s="30"/>
      <c r="FVL910" s="30"/>
      <c r="FVM910" s="30"/>
      <c r="FVN910" s="30"/>
      <c r="FVO910" s="30"/>
      <c r="FVP910" s="30"/>
      <c r="FVQ910" s="30"/>
      <c r="FVR910" s="30"/>
      <c r="FVS910" s="30"/>
      <c r="FVT910" s="30"/>
      <c r="FVU910" s="30"/>
      <c r="FVV910" s="30"/>
      <c r="FVW910" s="30"/>
      <c r="FVX910" s="30"/>
      <c r="FVY910" s="30"/>
      <c r="FVZ910" s="30"/>
      <c r="FWA910" s="30"/>
      <c r="FWB910" s="30"/>
      <c r="FWC910" s="30"/>
      <c r="FWD910" s="30"/>
      <c r="FWE910" s="30"/>
      <c r="FWF910" s="30"/>
      <c r="FWG910" s="30"/>
      <c r="FWH910" s="30"/>
      <c r="FWI910" s="30"/>
      <c r="FWJ910" s="30"/>
      <c r="FWK910" s="30"/>
      <c r="FWL910" s="30"/>
      <c r="FWM910" s="30"/>
      <c r="FWN910" s="30"/>
      <c r="FWO910" s="30"/>
      <c r="FWP910" s="30"/>
      <c r="FWQ910" s="30"/>
      <c r="FWR910" s="30"/>
      <c r="FWS910" s="30"/>
      <c r="FWT910" s="30"/>
      <c r="FWU910" s="30"/>
      <c r="FWV910" s="30"/>
      <c r="FWW910" s="30"/>
      <c r="FWX910" s="30"/>
      <c r="FWY910" s="30"/>
      <c r="FWZ910" s="30"/>
      <c r="FXA910" s="30"/>
      <c r="FXB910" s="30"/>
      <c r="FXC910" s="30"/>
      <c r="FXD910" s="30"/>
      <c r="FXE910" s="30"/>
      <c r="FXF910" s="30"/>
      <c r="FXG910" s="30"/>
      <c r="FXH910" s="30"/>
      <c r="FXI910" s="30"/>
      <c r="FXJ910" s="30"/>
      <c r="FXK910" s="30"/>
      <c r="FXL910" s="30"/>
      <c r="FXM910" s="30"/>
      <c r="FXN910" s="30"/>
      <c r="FXO910" s="30"/>
      <c r="FXP910" s="30"/>
      <c r="FXQ910" s="30"/>
      <c r="FXR910" s="30"/>
      <c r="FXS910" s="30"/>
      <c r="FXT910" s="30"/>
      <c r="FXU910" s="30"/>
      <c r="FXV910" s="30"/>
      <c r="FXW910" s="30"/>
      <c r="FXX910" s="30"/>
      <c r="FXY910" s="30"/>
      <c r="FXZ910" s="30"/>
      <c r="FYA910" s="30"/>
      <c r="FYB910" s="30"/>
      <c r="FYC910" s="30"/>
      <c r="FYD910" s="30"/>
      <c r="FYE910" s="30"/>
      <c r="FYF910" s="30"/>
      <c r="FYG910" s="30"/>
      <c r="FYH910" s="30"/>
      <c r="FYI910" s="30"/>
      <c r="FYJ910" s="30"/>
      <c r="FYK910" s="30"/>
      <c r="FYL910" s="30"/>
      <c r="FYM910" s="30"/>
      <c r="FYN910" s="30"/>
      <c r="FYO910" s="30"/>
      <c r="FYP910" s="30"/>
      <c r="FYQ910" s="30"/>
      <c r="FYR910" s="30"/>
      <c r="FYS910" s="30"/>
      <c r="FYT910" s="30"/>
      <c r="FYU910" s="30"/>
      <c r="FYV910" s="30"/>
      <c r="FYW910" s="30"/>
      <c r="FYX910" s="30"/>
      <c r="FYY910" s="30"/>
      <c r="FYZ910" s="30"/>
      <c r="FZA910" s="30"/>
      <c r="FZB910" s="30"/>
      <c r="FZC910" s="30"/>
      <c r="FZD910" s="30"/>
      <c r="FZE910" s="30"/>
      <c r="FZF910" s="30"/>
      <c r="FZG910" s="30"/>
      <c r="FZH910" s="30"/>
      <c r="FZI910" s="30"/>
      <c r="FZJ910" s="30"/>
      <c r="FZK910" s="30"/>
      <c r="FZL910" s="30"/>
      <c r="FZM910" s="30"/>
      <c r="FZN910" s="30"/>
      <c r="FZO910" s="30"/>
      <c r="FZP910" s="30"/>
      <c r="FZQ910" s="30"/>
      <c r="FZR910" s="30"/>
      <c r="FZS910" s="30"/>
      <c r="FZT910" s="30"/>
      <c r="FZU910" s="30"/>
      <c r="FZV910" s="30"/>
      <c r="FZW910" s="30"/>
      <c r="FZX910" s="30"/>
      <c r="FZY910" s="30"/>
      <c r="FZZ910" s="30"/>
      <c r="GAA910" s="30"/>
      <c r="GAB910" s="30"/>
      <c r="GAC910" s="30"/>
      <c r="GAD910" s="30"/>
      <c r="GAE910" s="30"/>
      <c r="GAF910" s="30"/>
      <c r="GAG910" s="30"/>
      <c r="GAH910" s="30"/>
      <c r="GAI910" s="30"/>
      <c r="GAJ910" s="30"/>
      <c r="GAK910" s="30"/>
      <c r="GAL910" s="30"/>
      <c r="GAM910" s="30"/>
      <c r="GAN910" s="30"/>
      <c r="GAO910" s="30"/>
      <c r="GAP910" s="30"/>
      <c r="GAQ910" s="30"/>
      <c r="GAR910" s="30"/>
      <c r="GAS910" s="30"/>
      <c r="GAT910" s="30"/>
      <c r="GAU910" s="30"/>
      <c r="GAV910" s="30"/>
      <c r="GAW910" s="30"/>
      <c r="GAX910" s="30"/>
      <c r="GAY910" s="30"/>
      <c r="GAZ910" s="30"/>
      <c r="GBA910" s="30"/>
      <c r="GBB910" s="30"/>
      <c r="GBC910" s="30"/>
      <c r="GBD910" s="30"/>
      <c r="GBE910" s="30"/>
      <c r="GBF910" s="30"/>
      <c r="GBG910" s="30"/>
      <c r="GBH910" s="30"/>
      <c r="GBI910" s="30"/>
      <c r="GBJ910" s="30"/>
      <c r="GBK910" s="30"/>
      <c r="GBL910" s="30"/>
      <c r="GBM910" s="30"/>
      <c r="GBN910" s="30"/>
      <c r="GBO910" s="30"/>
      <c r="GBP910" s="30"/>
      <c r="GBQ910" s="30"/>
      <c r="GBR910" s="30"/>
      <c r="GBS910" s="30"/>
      <c r="GBT910" s="30"/>
      <c r="GBU910" s="30"/>
      <c r="GBV910" s="30"/>
      <c r="GBW910" s="30"/>
      <c r="GBX910" s="30"/>
      <c r="GBY910" s="30"/>
      <c r="GBZ910" s="30"/>
      <c r="GCA910" s="30"/>
      <c r="GCB910" s="30"/>
      <c r="GCC910" s="30"/>
      <c r="GCD910" s="30"/>
      <c r="GCE910" s="30"/>
      <c r="GCF910" s="30"/>
      <c r="GCG910" s="30"/>
      <c r="GCH910" s="30"/>
      <c r="GCI910" s="30"/>
      <c r="GCJ910" s="30"/>
      <c r="GCK910" s="30"/>
      <c r="GCL910" s="30"/>
      <c r="GCM910" s="30"/>
      <c r="GCN910" s="30"/>
      <c r="GCO910" s="30"/>
      <c r="GCP910" s="30"/>
      <c r="GCQ910" s="30"/>
      <c r="GCR910" s="30"/>
      <c r="GCS910" s="30"/>
      <c r="GCT910" s="30"/>
      <c r="GCU910" s="30"/>
      <c r="GCV910" s="30"/>
      <c r="GCW910" s="30"/>
      <c r="GCX910" s="30"/>
      <c r="GCY910" s="30"/>
      <c r="GCZ910" s="30"/>
      <c r="GDA910" s="30"/>
      <c r="GDB910" s="30"/>
      <c r="GDC910" s="30"/>
      <c r="GDD910" s="30"/>
      <c r="GDE910" s="30"/>
      <c r="GDF910" s="30"/>
      <c r="GDG910" s="30"/>
      <c r="GDH910" s="30"/>
      <c r="GDI910" s="30"/>
      <c r="GDJ910" s="30"/>
      <c r="GDK910" s="30"/>
      <c r="GDL910" s="30"/>
      <c r="GDM910" s="30"/>
      <c r="GDN910" s="30"/>
      <c r="GDO910" s="30"/>
      <c r="GDP910" s="30"/>
      <c r="GDQ910" s="30"/>
      <c r="GDR910" s="30"/>
      <c r="GDS910" s="30"/>
      <c r="GDT910" s="30"/>
      <c r="GDU910" s="30"/>
      <c r="GDV910" s="30"/>
      <c r="GDW910" s="30"/>
      <c r="GDX910" s="30"/>
      <c r="GDY910" s="30"/>
      <c r="GDZ910" s="30"/>
      <c r="GEA910" s="30"/>
      <c r="GEB910" s="30"/>
      <c r="GEC910" s="30"/>
      <c r="GED910" s="30"/>
      <c r="GEE910" s="30"/>
      <c r="GEF910" s="30"/>
      <c r="GEG910" s="30"/>
      <c r="GEH910" s="30"/>
      <c r="GEI910" s="30"/>
      <c r="GEJ910" s="30"/>
      <c r="GEK910" s="30"/>
      <c r="GEL910" s="30"/>
      <c r="GEM910" s="30"/>
      <c r="GEN910" s="30"/>
      <c r="GEO910" s="30"/>
      <c r="GEP910" s="30"/>
      <c r="GEQ910" s="30"/>
      <c r="GER910" s="30"/>
      <c r="GES910" s="30"/>
      <c r="GET910" s="30"/>
      <c r="GEU910" s="30"/>
      <c r="GEV910" s="30"/>
      <c r="GEW910" s="30"/>
      <c r="GEX910" s="30"/>
      <c r="GEY910" s="30"/>
      <c r="GEZ910" s="30"/>
      <c r="GFA910" s="30"/>
      <c r="GFB910" s="30"/>
      <c r="GFC910" s="30"/>
      <c r="GFD910" s="30"/>
      <c r="GFE910" s="30"/>
      <c r="GFF910" s="30"/>
      <c r="GFG910" s="30"/>
      <c r="GFH910" s="30"/>
      <c r="GFI910" s="30"/>
      <c r="GFJ910" s="30"/>
      <c r="GFK910" s="30"/>
      <c r="GFL910" s="30"/>
      <c r="GFM910" s="30"/>
      <c r="GFN910" s="30"/>
      <c r="GFO910" s="30"/>
      <c r="GFP910" s="30"/>
      <c r="GFQ910" s="30"/>
      <c r="GFR910" s="30"/>
      <c r="GFS910" s="30"/>
      <c r="GFT910" s="30"/>
      <c r="GFU910" s="30"/>
      <c r="GFV910" s="30"/>
      <c r="GFW910" s="30"/>
      <c r="GFX910" s="30"/>
      <c r="GFY910" s="30"/>
      <c r="GFZ910" s="30"/>
      <c r="GGA910" s="30"/>
      <c r="GGB910" s="30"/>
      <c r="GGC910" s="30"/>
      <c r="GGD910" s="30"/>
      <c r="GGE910" s="30"/>
      <c r="GGF910" s="30"/>
      <c r="GGG910" s="30"/>
      <c r="GGH910" s="30"/>
      <c r="GGI910" s="30"/>
      <c r="GGJ910" s="30"/>
      <c r="GGK910" s="30"/>
      <c r="GGL910" s="30"/>
      <c r="GGM910" s="30"/>
      <c r="GGN910" s="30"/>
      <c r="GGO910" s="30"/>
      <c r="GGP910" s="30"/>
      <c r="GGQ910" s="30"/>
      <c r="GGR910" s="30"/>
      <c r="GGS910" s="30"/>
      <c r="GGT910" s="30"/>
      <c r="GGU910" s="30"/>
      <c r="GGV910" s="30"/>
      <c r="GGW910" s="30"/>
      <c r="GGX910" s="30"/>
      <c r="GGY910" s="30"/>
      <c r="GGZ910" s="30"/>
      <c r="GHA910" s="30"/>
      <c r="GHB910" s="30"/>
      <c r="GHC910" s="30"/>
      <c r="GHD910" s="30"/>
      <c r="GHE910" s="30"/>
      <c r="GHF910" s="30"/>
      <c r="GHG910" s="30"/>
      <c r="GHH910" s="30"/>
      <c r="GHI910" s="30"/>
      <c r="GHJ910" s="30"/>
      <c r="GHK910" s="30"/>
      <c r="GHL910" s="30"/>
      <c r="GHM910" s="30"/>
      <c r="GHN910" s="30"/>
      <c r="GHO910" s="30"/>
      <c r="GHP910" s="30"/>
      <c r="GHQ910" s="30"/>
      <c r="GHR910" s="30"/>
      <c r="GHS910" s="30"/>
      <c r="GHT910" s="30"/>
      <c r="GHU910" s="30"/>
      <c r="GHV910" s="30"/>
      <c r="GHW910" s="30"/>
      <c r="GHX910" s="30"/>
      <c r="GHY910" s="30"/>
      <c r="GHZ910" s="30"/>
      <c r="GIA910" s="30"/>
      <c r="GIB910" s="30"/>
      <c r="GIC910" s="30"/>
      <c r="GID910" s="30"/>
      <c r="GIE910" s="30"/>
      <c r="GIF910" s="30"/>
      <c r="GIG910" s="30"/>
      <c r="GIH910" s="30"/>
      <c r="GII910" s="30"/>
      <c r="GIJ910" s="30"/>
      <c r="GIK910" s="30"/>
      <c r="GIL910" s="30"/>
      <c r="GIM910" s="30"/>
      <c r="GIN910" s="30"/>
      <c r="GIO910" s="30"/>
      <c r="GIP910" s="30"/>
      <c r="GIQ910" s="30"/>
      <c r="GIR910" s="30"/>
      <c r="GIS910" s="30"/>
      <c r="GIT910" s="30"/>
      <c r="GIU910" s="30"/>
      <c r="GIV910" s="30"/>
      <c r="GIW910" s="30"/>
      <c r="GIX910" s="30"/>
      <c r="GIY910" s="30"/>
      <c r="GIZ910" s="30"/>
      <c r="GJA910" s="30"/>
      <c r="GJB910" s="30"/>
      <c r="GJC910" s="30"/>
      <c r="GJD910" s="30"/>
      <c r="GJE910" s="30"/>
      <c r="GJF910" s="30"/>
      <c r="GJG910" s="30"/>
      <c r="GJH910" s="30"/>
      <c r="GJI910" s="30"/>
      <c r="GJJ910" s="30"/>
      <c r="GJK910" s="30"/>
      <c r="GJL910" s="30"/>
      <c r="GJM910" s="30"/>
      <c r="GJN910" s="30"/>
      <c r="GJO910" s="30"/>
      <c r="GJP910" s="30"/>
      <c r="GJQ910" s="30"/>
      <c r="GJR910" s="30"/>
      <c r="GJS910" s="30"/>
      <c r="GJT910" s="30"/>
      <c r="GJU910" s="30"/>
      <c r="GJV910" s="30"/>
      <c r="GJW910" s="30"/>
      <c r="GJX910" s="30"/>
      <c r="GJY910" s="30"/>
      <c r="GJZ910" s="30"/>
      <c r="GKA910" s="30"/>
      <c r="GKB910" s="30"/>
      <c r="GKC910" s="30"/>
      <c r="GKD910" s="30"/>
      <c r="GKE910" s="30"/>
      <c r="GKF910" s="30"/>
      <c r="GKG910" s="30"/>
      <c r="GKH910" s="30"/>
      <c r="GKI910" s="30"/>
      <c r="GKJ910" s="30"/>
      <c r="GKK910" s="30"/>
      <c r="GKL910" s="30"/>
      <c r="GKM910" s="30"/>
      <c r="GKN910" s="30"/>
      <c r="GKO910" s="30"/>
      <c r="GKP910" s="30"/>
      <c r="GKQ910" s="30"/>
      <c r="GKR910" s="30"/>
      <c r="GKS910" s="30"/>
      <c r="GKT910" s="30"/>
      <c r="GKU910" s="30"/>
      <c r="GKV910" s="30"/>
      <c r="GKW910" s="30"/>
      <c r="GKX910" s="30"/>
      <c r="GKY910" s="30"/>
      <c r="GKZ910" s="30"/>
      <c r="GLA910" s="30"/>
      <c r="GLB910" s="30"/>
      <c r="GLC910" s="30"/>
      <c r="GLD910" s="30"/>
      <c r="GLE910" s="30"/>
      <c r="GLF910" s="30"/>
      <c r="GLG910" s="30"/>
      <c r="GLH910" s="30"/>
      <c r="GLI910" s="30"/>
      <c r="GLJ910" s="30"/>
      <c r="GLK910" s="30"/>
      <c r="GLL910" s="30"/>
      <c r="GLM910" s="30"/>
      <c r="GLN910" s="30"/>
      <c r="GLO910" s="30"/>
      <c r="GLP910" s="30"/>
      <c r="GLQ910" s="30"/>
      <c r="GLR910" s="30"/>
      <c r="GLS910" s="30"/>
      <c r="GLT910" s="30"/>
      <c r="GLU910" s="30"/>
      <c r="GLV910" s="30"/>
      <c r="GLW910" s="30"/>
      <c r="GLX910" s="30"/>
      <c r="GLY910" s="30"/>
      <c r="GLZ910" s="30"/>
      <c r="GMA910" s="30"/>
      <c r="GMB910" s="30"/>
      <c r="GMC910" s="30"/>
      <c r="GMD910" s="30"/>
      <c r="GME910" s="30"/>
      <c r="GMF910" s="30"/>
      <c r="GMG910" s="30"/>
      <c r="GMH910" s="30"/>
      <c r="GMI910" s="30"/>
      <c r="GMJ910" s="30"/>
      <c r="GMK910" s="30"/>
      <c r="GML910" s="30"/>
      <c r="GMM910" s="30"/>
      <c r="GMN910" s="30"/>
      <c r="GMO910" s="30"/>
      <c r="GMP910" s="30"/>
      <c r="GMQ910" s="30"/>
      <c r="GMR910" s="30"/>
      <c r="GMS910" s="30"/>
      <c r="GMT910" s="30"/>
      <c r="GMU910" s="30"/>
      <c r="GMV910" s="30"/>
      <c r="GMW910" s="30"/>
      <c r="GMX910" s="30"/>
      <c r="GMY910" s="30"/>
      <c r="GMZ910" s="30"/>
      <c r="GNA910" s="30"/>
      <c r="GNB910" s="30"/>
      <c r="GNC910" s="30"/>
      <c r="GND910" s="30"/>
      <c r="GNE910" s="30"/>
      <c r="GNF910" s="30"/>
      <c r="GNG910" s="30"/>
      <c r="GNH910" s="30"/>
      <c r="GNI910" s="30"/>
      <c r="GNJ910" s="30"/>
      <c r="GNK910" s="30"/>
      <c r="GNL910" s="30"/>
      <c r="GNM910" s="30"/>
      <c r="GNN910" s="30"/>
      <c r="GNO910" s="30"/>
      <c r="GNP910" s="30"/>
      <c r="GNQ910" s="30"/>
      <c r="GNR910" s="30"/>
      <c r="GNS910" s="30"/>
      <c r="GNT910" s="30"/>
      <c r="GNU910" s="30"/>
      <c r="GNV910" s="30"/>
      <c r="GNW910" s="30"/>
      <c r="GNX910" s="30"/>
      <c r="GNY910" s="30"/>
      <c r="GNZ910" s="30"/>
      <c r="GOA910" s="30"/>
      <c r="GOB910" s="30"/>
      <c r="GOC910" s="30"/>
      <c r="GOD910" s="30"/>
      <c r="GOE910" s="30"/>
      <c r="GOF910" s="30"/>
      <c r="GOG910" s="30"/>
      <c r="GOH910" s="30"/>
      <c r="GOI910" s="30"/>
      <c r="GOJ910" s="30"/>
      <c r="GOK910" s="30"/>
      <c r="GOL910" s="30"/>
      <c r="GOM910" s="30"/>
      <c r="GON910" s="30"/>
      <c r="GOO910" s="30"/>
      <c r="GOP910" s="30"/>
      <c r="GOQ910" s="30"/>
      <c r="GOR910" s="30"/>
      <c r="GOS910" s="30"/>
      <c r="GOT910" s="30"/>
      <c r="GOU910" s="30"/>
      <c r="GOV910" s="30"/>
      <c r="GOW910" s="30"/>
      <c r="GOX910" s="30"/>
      <c r="GOY910" s="30"/>
      <c r="GOZ910" s="30"/>
      <c r="GPA910" s="30"/>
      <c r="GPB910" s="30"/>
      <c r="GPC910" s="30"/>
      <c r="GPD910" s="30"/>
      <c r="GPE910" s="30"/>
      <c r="GPF910" s="30"/>
      <c r="GPG910" s="30"/>
      <c r="GPH910" s="30"/>
      <c r="GPI910" s="30"/>
      <c r="GPJ910" s="30"/>
      <c r="GPK910" s="30"/>
      <c r="GPL910" s="30"/>
      <c r="GPM910" s="30"/>
      <c r="GPN910" s="30"/>
      <c r="GPO910" s="30"/>
      <c r="GPP910" s="30"/>
      <c r="GPQ910" s="30"/>
      <c r="GPR910" s="30"/>
      <c r="GPS910" s="30"/>
      <c r="GPT910" s="30"/>
      <c r="GPU910" s="30"/>
      <c r="GPV910" s="30"/>
      <c r="GPW910" s="30"/>
      <c r="GPX910" s="30"/>
      <c r="GPY910" s="30"/>
      <c r="GPZ910" s="30"/>
      <c r="GQA910" s="30"/>
      <c r="GQB910" s="30"/>
      <c r="GQC910" s="30"/>
      <c r="GQD910" s="30"/>
      <c r="GQE910" s="30"/>
      <c r="GQF910" s="30"/>
      <c r="GQG910" s="30"/>
      <c r="GQH910" s="30"/>
      <c r="GQI910" s="30"/>
      <c r="GQJ910" s="30"/>
      <c r="GQK910" s="30"/>
      <c r="GQL910" s="30"/>
      <c r="GQM910" s="30"/>
      <c r="GQN910" s="30"/>
      <c r="GQO910" s="30"/>
      <c r="GQP910" s="30"/>
      <c r="GQQ910" s="30"/>
      <c r="GQR910" s="30"/>
      <c r="GQS910" s="30"/>
      <c r="GQT910" s="30"/>
      <c r="GQU910" s="30"/>
      <c r="GQV910" s="30"/>
      <c r="GQW910" s="30"/>
      <c r="GQX910" s="30"/>
      <c r="GQY910" s="30"/>
      <c r="GQZ910" s="30"/>
      <c r="GRA910" s="30"/>
      <c r="GRB910" s="30"/>
      <c r="GRC910" s="30"/>
      <c r="GRD910" s="30"/>
      <c r="GRE910" s="30"/>
      <c r="GRF910" s="30"/>
      <c r="GRG910" s="30"/>
      <c r="GRH910" s="30"/>
      <c r="GRI910" s="30"/>
      <c r="GRJ910" s="30"/>
      <c r="GRK910" s="30"/>
      <c r="GRL910" s="30"/>
      <c r="GRM910" s="30"/>
      <c r="GRN910" s="30"/>
      <c r="GRO910" s="30"/>
      <c r="GRP910" s="30"/>
      <c r="GRQ910" s="30"/>
      <c r="GRR910" s="30"/>
      <c r="GRS910" s="30"/>
      <c r="GRT910" s="30"/>
      <c r="GRU910" s="30"/>
      <c r="GRV910" s="30"/>
      <c r="GRW910" s="30"/>
      <c r="GRX910" s="30"/>
      <c r="GRY910" s="30"/>
      <c r="GRZ910" s="30"/>
      <c r="GSA910" s="30"/>
      <c r="GSB910" s="30"/>
      <c r="GSC910" s="30"/>
      <c r="GSD910" s="30"/>
      <c r="GSE910" s="30"/>
      <c r="GSF910" s="30"/>
      <c r="GSG910" s="30"/>
      <c r="GSH910" s="30"/>
      <c r="GSI910" s="30"/>
      <c r="GSJ910" s="30"/>
      <c r="GSK910" s="30"/>
      <c r="GSL910" s="30"/>
      <c r="GSM910" s="30"/>
      <c r="GSN910" s="30"/>
      <c r="GSO910" s="30"/>
      <c r="GSP910" s="30"/>
      <c r="GSQ910" s="30"/>
      <c r="GSR910" s="30"/>
      <c r="GSS910" s="30"/>
      <c r="GST910" s="30"/>
      <c r="GSU910" s="30"/>
      <c r="GSV910" s="30"/>
      <c r="GSW910" s="30"/>
      <c r="GSX910" s="30"/>
      <c r="GSY910" s="30"/>
      <c r="GSZ910" s="30"/>
      <c r="GTA910" s="30"/>
      <c r="GTB910" s="30"/>
      <c r="GTC910" s="30"/>
      <c r="GTD910" s="30"/>
      <c r="GTE910" s="30"/>
      <c r="GTF910" s="30"/>
      <c r="GTG910" s="30"/>
      <c r="GTH910" s="30"/>
      <c r="GTI910" s="30"/>
      <c r="GTJ910" s="30"/>
      <c r="GTK910" s="30"/>
      <c r="GTL910" s="30"/>
      <c r="GTM910" s="30"/>
      <c r="GTN910" s="30"/>
      <c r="GTO910" s="30"/>
      <c r="GTP910" s="30"/>
      <c r="GTQ910" s="30"/>
      <c r="GTR910" s="30"/>
      <c r="GTS910" s="30"/>
      <c r="GTT910" s="30"/>
      <c r="GTU910" s="30"/>
      <c r="GTV910" s="30"/>
      <c r="GTW910" s="30"/>
      <c r="GTX910" s="30"/>
      <c r="GTY910" s="30"/>
      <c r="GTZ910" s="30"/>
      <c r="GUA910" s="30"/>
      <c r="GUB910" s="30"/>
      <c r="GUC910" s="30"/>
      <c r="GUD910" s="30"/>
      <c r="GUE910" s="30"/>
      <c r="GUF910" s="30"/>
      <c r="GUG910" s="30"/>
      <c r="GUH910" s="30"/>
      <c r="GUI910" s="30"/>
      <c r="GUJ910" s="30"/>
      <c r="GUK910" s="30"/>
      <c r="GUL910" s="30"/>
      <c r="GUM910" s="30"/>
      <c r="GUN910" s="30"/>
      <c r="GUO910" s="30"/>
      <c r="GUP910" s="30"/>
      <c r="GUQ910" s="30"/>
      <c r="GUR910" s="30"/>
      <c r="GUS910" s="30"/>
      <c r="GUT910" s="30"/>
      <c r="GUU910" s="30"/>
      <c r="GUV910" s="30"/>
      <c r="GUW910" s="30"/>
      <c r="GUX910" s="30"/>
      <c r="GUY910" s="30"/>
      <c r="GUZ910" s="30"/>
      <c r="GVA910" s="30"/>
      <c r="GVB910" s="30"/>
      <c r="GVC910" s="30"/>
      <c r="GVD910" s="30"/>
      <c r="GVE910" s="30"/>
      <c r="GVF910" s="30"/>
      <c r="GVG910" s="30"/>
      <c r="GVH910" s="30"/>
      <c r="GVI910" s="30"/>
      <c r="GVJ910" s="30"/>
      <c r="GVK910" s="30"/>
      <c r="GVL910" s="30"/>
      <c r="GVM910" s="30"/>
      <c r="GVN910" s="30"/>
      <c r="GVO910" s="30"/>
      <c r="GVP910" s="30"/>
      <c r="GVQ910" s="30"/>
      <c r="GVR910" s="30"/>
      <c r="GVS910" s="30"/>
      <c r="GVT910" s="30"/>
      <c r="GVU910" s="30"/>
      <c r="GVV910" s="30"/>
      <c r="GVW910" s="30"/>
      <c r="GVX910" s="30"/>
      <c r="GVY910" s="30"/>
      <c r="GVZ910" s="30"/>
      <c r="GWA910" s="30"/>
      <c r="GWB910" s="30"/>
      <c r="GWC910" s="30"/>
      <c r="GWD910" s="30"/>
      <c r="GWE910" s="30"/>
      <c r="GWF910" s="30"/>
      <c r="GWG910" s="30"/>
      <c r="GWH910" s="30"/>
      <c r="GWI910" s="30"/>
      <c r="GWJ910" s="30"/>
      <c r="GWK910" s="30"/>
      <c r="GWL910" s="30"/>
      <c r="GWM910" s="30"/>
      <c r="GWN910" s="30"/>
      <c r="GWO910" s="30"/>
      <c r="GWP910" s="30"/>
      <c r="GWQ910" s="30"/>
      <c r="GWR910" s="30"/>
      <c r="GWS910" s="30"/>
      <c r="GWT910" s="30"/>
      <c r="GWU910" s="30"/>
      <c r="GWV910" s="30"/>
      <c r="GWW910" s="30"/>
      <c r="GWX910" s="30"/>
      <c r="GWY910" s="30"/>
      <c r="GWZ910" s="30"/>
      <c r="GXA910" s="30"/>
      <c r="GXB910" s="30"/>
      <c r="GXC910" s="30"/>
      <c r="GXD910" s="30"/>
      <c r="GXE910" s="30"/>
      <c r="GXF910" s="30"/>
      <c r="GXG910" s="30"/>
      <c r="GXH910" s="30"/>
      <c r="GXI910" s="30"/>
      <c r="GXJ910" s="30"/>
      <c r="GXK910" s="30"/>
      <c r="GXL910" s="30"/>
      <c r="GXM910" s="30"/>
      <c r="GXN910" s="30"/>
      <c r="GXO910" s="30"/>
      <c r="GXP910" s="30"/>
      <c r="GXQ910" s="30"/>
      <c r="GXR910" s="30"/>
      <c r="GXS910" s="30"/>
      <c r="GXT910" s="30"/>
      <c r="GXU910" s="30"/>
      <c r="GXV910" s="30"/>
      <c r="GXW910" s="30"/>
      <c r="GXX910" s="30"/>
      <c r="GXY910" s="30"/>
      <c r="GXZ910" s="30"/>
      <c r="GYA910" s="30"/>
      <c r="GYB910" s="30"/>
      <c r="GYC910" s="30"/>
      <c r="GYD910" s="30"/>
      <c r="GYE910" s="30"/>
      <c r="GYF910" s="30"/>
      <c r="GYG910" s="30"/>
      <c r="GYH910" s="30"/>
      <c r="GYI910" s="30"/>
      <c r="GYJ910" s="30"/>
      <c r="GYK910" s="30"/>
      <c r="GYL910" s="30"/>
      <c r="GYM910" s="30"/>
      <c r="GYN910" s="30"/>
      <c r="GYO910" s="30"/>
      <c r="GYP910" s="30"/>
      <c r="GYQ910" s="30"/>
      <c r="GYR910" s="30"/>
      <c r="GYS910" s="30"/>
      <c r="GYT910" s="30"/>
      <c r="GYU910" s="30"/>
      <c r="GYV910" s="30"/>
      <c r="GYW910" s="30"/>
      <c r="GYX910" s="30"/>
      <c r="GYY910" s="30"/>
      <c r="GYZ910" s="30"/>
      <c r="GZA910" s="30"/>
      <c r="GZB910" s="30"/>
      <c r="GZC910" s="30"/>
      <c r="GZD910" s="30"/>
      <c r="GZE910" s="30"/>
      <c r="GZF910" s="30"/>
      <c r="GZG910" s="30"/>
      <c r="GZH910" s="30"/>
      <c r="GZI910" s="30"/>
      <c r="GZJ910" s="30"/>
      <c r="GZK910" s="30"/>
      <c r="GZL910" s="30"/>
      <c r="GZM910" s="30"/>
      <c r="GZN910" s="30"/>
      <c r="GZO910" s="30"/>
      <c r="GZP910" s="30"/>
      <c r="GZQ910" s="30"/>
      <c r="GZR910" s="30"/>
      <c r="GZS910" s="30"/>
      <c r="GZT910" s="30"/>
      <c r="GZU910" s="30"/>
      <c r="GZV910" s="30"/>
      <c r="GZW910" s="30"/>
      <c r="GZX910" s="30"/>
      <c r="GZY910" s="30"/>
      <c r="GZZ910" s="30"/>
      <c r="HAA910" s="30"/>
      <c r="HAB910" s="30"/>
      <c r="HAC910" s="30"/>
      <c r="HAD910" s="30"/>
      <c r="HAE910" s="30"/>
      <c r="HAF910" s="30"/>
      <c r="HAG910" s="30"/>
      <c r="HAH910" s="30"/>
      <c r="HAI910" s="30"/>
      <c r="HAJ910" s="30"/>
      <c r="HAK910" s="30"/>
      <c r="HAL910" s="30"/>
      <c r="HAM910" s="30"/>
      <c r="HAN910" s="30"/>
      <c r="HAO910" s="30"/>
      <c r="HAP910" s="30"/>
      <c r="HAQ910" s="30"/>
      <c r="HAR910" s="30"/>
      <c r="HAS910" s="30"/>
      <c r="HAT910" s="30"/>
      <c r="HAU910" s="30"/>
      <c r="HAV910" s="30"/>
      <c r="HAW910" s="30"/>
      <c r="HAX910" s="30"/>
      <c r="HAY910" s="30"/>
      <c r="HAZ910" s="30"/>
      <c r="HBA910" s="30"/>
      <c r="HBB910" s="30"/>
      <c r="HBC910" s="30"/>
      <c r="HBD910" s="30"/>
      <c r="HBE910" s="30"/>
      <c r="HBF910" s="30"/>
      <c r="HBG910" s="30"/>
      <c r="HBH910" s="30"/>
      <c r="HBI910" s="30"/>
      <c r="HBJ910" s="30"/>
      <c r="HBK910" s="30"/>
      <c r="HBL910" s="30"/>
      <c r="HBM910" s="30"/>
      <c r="HBN910" s="30"/>
      <c r="HBO910" s="30"/>
      <c r="HBP910" s="30"/>
      <c r="HBQ910" s="30"/>
      <c r="HBR910" s="30"/>
      <c r="HBS910" s="30"/>
      <c r="HBT910" s="30"/>
      <c r="HBU910" s="30"/>
      <c r="HBV910" s="30"/>
      <c r="HBW910" s="30"/>
      <c r="HBX910" s="30"/>
      <c r="HBY910" s="30"/>
      <c r="HBZ910" s="30"/>
      <c r="HCA910" s="30"/>
      <c r="HCB910" s="30"/>
      <c r="HCC910" s="30"/>
      <c r="HCD910" s="30"/>
      <c r="HCE910" s="30"/>
      <c r="HCF910" s="30"/>
      <c r="HCG910" s="30"/>
      <c r="HCH910" s="30"/>
      <c r="HCI910" s="30"/>
      <c r="HCJ910" s="30"/>
      <c r="HCK910" s="30"/>
      <c r="HCL910" s="30"/>
      <c r="HCM910" s="30"/>
      <c r="HCN910" s="30"/>
      <c r="HCO910" s="30"/>
      <c r="HCP910" s="30"/>
      <c r="HCQ910" s="30"/>
      <c r="HCR910" s="30"/>
      <c r="HCS910" s="30"/>
      <c r="HCT910" s="30"/>
      <c r="HCU910" s="30"/>
      <c r="HCV910" s="30"/>
      <c r="HCW910" s="30"/>
      <c r="HCX910" s="30"/>
      <c r="HCY910" s="30"/>
      <c r="HCZ910" s="30"/>
      <c r="HDA910" s="30"/>
      <c r="HDB910" s="30"/>
      <c r="HDC910" s="30"/>
      <c r="HDD910" s="30"/>
      <c r="HDE910" s="30"/>
      <c r="HDF910" s="30"/>
      <c r="HDG910" s="30"/>
      <c r="HDH910" s="30"/>
      <c r="HDI910" s="30"/>
      <c r="HDJ910" s="30"/>
      <c r="HDK910" s="30"/>
      <c r="HDL910" s="30"/>
      <c r="HDM910" s="30"/>
      <c r="HDN910" s="30"/>
      <c r="HDO910" s="30"/>
      <c r="HDP910" s="30"/>
      <c r="HDQ910" s="30"/>
      <c r="HDR910" s="30"/>
      <c r="HDS910" s="30"/>
      <c r="HDT910" s="30"/>
      <c r="HDU910" s="30"/>
      <c r="HDV910" s="30"/>
      <c r="HDW910" s="30"/>
      <c r="HDX910" s="30"/>
      <c r="HDY910" s="30"/>
      <c r="HDZ910" s="30"/>
      <c r="HEA910" s="30"/>
      <c r="HEB910" s="30"/>
      <c r="HEC910" s="30"/>
      <c r="HED910" s="30"/>
      <c r="HEE910" s="30"/>
      <c r="HEF910" s="30"/>
      <c r="HEG910" s="30"/>
      <c r="HEH910" s="30"/>
      <c r="HEI910" s="30"/>
      <c r="HEJ910" s="30"/>
      <c r="HEK910" s="30"/>
      <c r="HEL910" s="30"/>
      <c r="HEM910" s="30"/>
      <c r="HEN910" s="30"/>
      <c r="HEO910" s="30"/>
      <c r="HEP910" s="30"/>
      <c r="HEQ910" s="30"/>
      <c r="HER910" s="30"/>
      <c r="HES910" s="30"/>
      <c r="HET910" s="30"/>
      <c r="HEU910" s="30"/>
      <c r="HEV910" s="30"/>
      <c r="HEW910" s="30"/>
      <c r="HEX910" s="30"/>
      <c r="HEY910" s="30"/>
      <c r="HEZ910" s="30"/>
      <c r="HFA910" s="30"/>
      <c r="HFB910" s="30"/>
      <c r="HFC910" s="30"/>
      <c r="HFD910" s="30"/>
      <c r="HFE910" s="30"/>
      <c r="HFF910" s="30"/>
      <c r="HFG910" s="30"/>
      <c r="HFH910" s="30"/>
      <c r="HFI910" s="30"/>
      <c r="HFJ910" s="30"/>
      <c r="HFK910" s="30"/>
      <c r="HFL910" s="30"/>
      <c r="HFM910" s="30"/>
      <c r="HFN910" s="30"/>
      <c r="HFO910" s="30"/>
      <c r="HFP910" s="30"/>
      <c r="HFQ910" s="30"/>
      <c r="HFR910" s="30"/>
      <c r="HFS910" s="30"/>
      <c r="HFT910" s="30"/>
      <c r="HFU910" s="30"/>
      <c r="HFV910" s="30"/>
      <c r="HFW910" s="30"/>
      <c r="HFX910" s="30"/>
      <c r="HFY910" s="30"/>
      <c r="HFZ910" s="30"/>
      <c r="HGA910" s="30"/>
      <c r="HGB910" s="30"/>
      <c r="HGC910" s="30"/>
      <c r="HGD910" s="30"/>
      <c r="HGE910" s="30"/>
      <c r="HGF910" s="30"/>
      <c r="HGG910" s="30"/>
      <c r="HGH910" s="30"/>
      <c r="HGI910" s="30"/>
      <c r="HGJ910" s="30"/>
      <c r="HGK910" s="30"/>
      <c r="HGL910" s="30"/>
      <c r="HGM910" s="30"/>
      <c r="HGN910" s="30"/>
      <c r="HGO910" s="30"/>
      <c r="HGP910" s="30"/>
      <c r="HGQ910" s="30"/>
      <c r="HGR910" s="30"/>
      <c r="HGS910" s="30"/>
      <c r="HGT910" s="30"/>
      <c r="HGU910" s="30"/>
      <c r="HGV910" s="30"/>
      <c r="HGW910" s="30"/>
      <c r="HGX910" s="30"/>
      <c r="HGY910" s="30"/>
      <c r="HGZ910" s="30"/>
      <c r="HHA910" s="30"/>
      <c r="HHB910" s="30"/>
      <c r="HHC910" s="30"/>
      <c r="HHD910" s="30"/>
      <c r="HHE910" s="30"/>
      <c r="HHF910" s="30"/>
      <c r="HHG910" s="30"/>
      <c r="HHH910" s="30"/>
      <c r="HHI910" s="30"/>
      <c r="HHJ910" s="30"/>
      <c r="HHK910" s="30"/>
      <c r="HHL910" s="30"/>
      <c r="HHM910" s="30"/>
      <c r="HHN910" s="30"/>
      <c r="HHO910" s="30"/>
      <c r="HHP910" s="30"/>
      <c r="HHQ910" s="30"/>
      <c r="HHR910" s="30"/>
      <c r="HHS910" s="30"/>
      <c r="HHT910" s="30"/>
      <c r="HHU910" s="30"/>
      <c r="HHV910" s="30"/>
      <c r="HHW910" s="30"/>
      <c r="HHX910" s="30"/>
      <c r="HHY910" s="30"/>
      <c r="HHZ910" s="30"/>
      <c r="HIA910" s="30"/>
      <c r="HIB910" s="30"/>
      <c r="HIC910" s="30"/>
      <c r="HID910" s="30"/>
      <c r="HIE910" s="30"/>
      <c r="HIF910" s="30"/>
      <c r="HIG910" s="30"/>
      <c r="HIH910" s="30"/>
      <c r="HII910" s="30"/>
      <c r="HIJ910" s="30"/>
      <c r="HIK910" s="30"/>
      <c r="HIL910" s="30"/>
      <c r="HIM910" s="30"/>
      <c r="HIN910" s="30"/>
      <c r="HIO910" s="30"/>
      <c r="HIP910" s="30"/>
      <c r="HIQ910" s="30"/>
      <c r="HIR910" s="30"/>
      <c r="HIS910" s="30"/>
      <c r="HIT910" s="30"/>
      <c r="HIU910" s="30"/>
      <c r="HIV910" s="30"/>
      <c r="HIW910" s="30"/>
      <c r="HIX910" s="30"/>
      <c r="HIY910" s="30"/>
      <c r="HIZ910" s="30"/>
      <c r="HJA910" s="30"/>
      <c r="HJB910" s="30"/>
      <c r="HJC910" s="30"/>
      <c r="HJD910" s="30"/>
      <c r="HJE910" s="30"/>
      <c r="HJF910" s="30"/>
      <c r="HJG910" s="30"/>
      <c r="HJH910" s="30"/>
      <c r="HJI910" s="30"/>
      <c r="HJJ910" s="30"/>
      <c r="HJK910" s="30"/>
      <c r="HJL910" s="30"/>
      <c r="HJM910" s="30"/>
      <c r="HJN910" s="30"/>
      <c r="HJO910" s="30"/>
      <c r="HJP910" s="30"/>
      <c r="HJQ910" s="30"/>
      <c r="HJR910" s="30"/>
      <c r="HJS910" s="30"/>
      <c r="HJT910" s="30"/>
      <c r="HJU910" s="30"/>
      <c r="HJV910" s="30"/>
      <c r="HJW910" s="30"/>
      <c r="HJX910" s="30"/>
      <c r="HJY910" s="30"/>
      <c r="HJZ910" s="30"/>
      <c r="HKA910" s="30"/>
      <c r="HKB910" s="30"/>
      <c r="HKC910" s="30"/>
      <c r="HKD910" s="30"/>
      <c r="HKE910" s="30"/>
      <c r="HKF910" s="30"/>
      <c r="HKG910" s="30"/>
      <c r="HKH910" s="30"/>
      <c r="HKI910" s="30"/>
      <c r="HKJ910" s="30"/>
      <c r="HKK910" s="30"/>
      <c r="HKL910" s="30"/>
      <c r="HKM910" s="30"/>
      <c r="HKN910" s="30"/>
      <c r="HKO910" s="30"/>
      <c r="HKP910" s="30"/>
      <c r="HKQ910" s="30"/>
      <c r="HKR910" s="30"/>
      <c r="HKS910" s="30"/>
      <c r="HKT910" s="30"/>
      <c r="HKU910" s="30"/>
      <c r="HKV910" s="30"/>
      <c r="HKW910" s="30"/>
      <c r="HKX910" s="30"/>
      <c r="HKY910" s="30"/>
      <c r="HKZ910" s="30"/>
      <c r="HLA910" s="30"/>
      <c r="HLB910" s="30"/>
      <c r="HLC910" s="30"/>
      <c r="HLD910" s="30"/>
      <c r="HLE910" s="30"/>
      <c r="HLF910" s="30"/>
      <c r="HLG910" s="30"/>
      <c r="HLH910" s="30"/>
      <c r="HLI910" s="30"/>
      <c r="HLJ910" s="30"/>
      <c r="HLK910" s="30"/>
      <c r="HLL910" s="30"/>
      <c r="HLM910" s="30"/>
      <c r="HLN910" s="30"/>
      <c r="HLO910" s="30"/>
      <c r="HLP910" s="30"/>
      <c r="HLQ910" s="30"/>
      <c r="HLR910" s="30"/>
      <c r="HLS910" s="30"/>
      <c r="HLT910" s="30"/>
      <c r="HLU910" s="30"/>
      <c r="HLV910" s="30"/>
      <c r="HLW910" s="30"/>
      <c r="HLX910" s="30"/>
      <c r="HLY910" s="30"/>
      <c r="HLZ910" s="30"/>
      <c r="HMA910" s="30"/>
      <c r="HMB910" s="30"/>
      <c r="HMC910" s="30"/>
      <c r="HMD910" s="30"/>
      <c r="HME910" s="30"/>
      <c r="HMF910" s="30"/>
      <c r="HMG910" s="30"/>
      <c r="HMH910" s="30"/>
      <c r="HMI910" s="30"/>
      <c r="HMJ910" s="30"/>
      <c r="HMK910" s="30"/>
      <c r="HML910" s="30"/>
      <c r="HMM910" s="30"/>
      <c r="HMN910" s="30"/>
      <c r="HMO910" s="30"/>
      <c r="HMP910" s="30"/>
      <c r="HMQ910" s="30"/>
      <c r="HMR910" s="30"/>
      <c r="HMS910" s="30"/>
      <c r="HMT910" s="30"/>
      <c r="HMU910" s="30"/>
      <c r="HMV910" s="30"/>
      <c r="HMW910" s="30"/>
      <c r="HMX910" s="30"/>
      <c r="HMY910" s="30"/>
      <c r="HMZ910" s="30"/>
      <c r="HNA910" s="30"/>
      <c r="HNB910" s="30"/>
      <c r="HNC910" s="30"/>
      <c r="HND910" s="30"/>
      <c r="HNE910" s="30"/>
      <c r="HNF910" s="30"/>
      <c r="HNG910" s="30"/>
      <c r="HNH910" s="30"/>
      <c r="HNI910" s="30"/>
      <c r="HNJ910" s="30"/>
      <c r="HNK910" s="30"/>
      <c r="HNL910" s="30"/>
      <c r="HNM910" s="30"/>
      <c r="HNN910" s="30"/>
      <c r="HNO910" s="30"/>
      <c r="HNP910" s="30"/>
      <c r="HNQ910" s="30"/>
      <c r="HNR910" s="30"/>
      <c r="HNS910" s="30"/>
      <c r="HNT910" s="30"/>
      <c r="HNU910" s="30"/>
      <c r="HNV910" s="30"/>
      <c r="HNW910" s="30"/>
      <c r="HNX910" s="30"/>
      <c r="HNY910" s="30"/>
      <c r="HNZ910" s="30"/>
      <c r="HOA910" s="30"/>
      <c r="HOB910" s="30"/>
      <c r="HOC910" s="30"/>
      <c r="HOD910" s="30"/>
      <c r="HOE910" s="30"/>
      <c r="HOF910" s="30"/>
      <c r="HOG910" s="30"/>
      <c r="HOH910" s="30"/>
      <c r="HOI910" s="30"/>
      <c r="HOJ910" s="30"/>
      <c r="HOK910" s="30"/>
      <c r="HOL910" s="30"/>
      <c r="HOM910" s="30"/>
      <c r="HON910" s="30"/>
      <c r="HOO910" s="30"/>
      <c r="HOP910" s="30"/>
      <c r="HOQ910" s="30"/>
      <c r="HOR910" s="30"/>
      <c r="HOS910" s="30"/>
      <c r="HOT910" s="30"/>
      <c r="HOU910" s="30"/>
      <c r="HOV910" s="30"/>
      <c r="HOW910" s="30"/>
      <c r="HOX910" s="30"/>
      <c r="HOY910" s="30"/>
      <c r="HOZ910" s="30"/>
      <c r="HPA910" s="30"/>
      <c r="HPB910" s="30"/>
      <c r="HPC910" s="30"/>
      <c r="HPD910" s="30"/>
      <c r="HPE910" s="30"/>
      <c r="HPF910" s="30"/>
      <c r="HPG910" s="30"/>
      <c r="HPH910" s="30"/>
      <c r="HPI910" s="30"/>
      <c r="HPJ910" s="30"/>
      <c r="HPK910" s="30"/>
      <c r="HPL910" s="30"/>
      <c r="HPM910" s="30"/>
      <c r="HPN910" s="30"/>
      <c r="HPO910" s="30"/>
      <c r="HPP910" s="30"/>
      <c r="HPQ910" s="30"/>
      <c r="HPR910" s="30"/>
      <c r="HPS910" s="30"/>
      <c r="HPT910" s="30"/>
      <c r="HPU910" s="30"/>
      <c r="HPV910" s="30"/>
      <c r="HPW910" s="30"/>
      <c r="HPX910" s="30"/>
      <c r="HPY910" s="30"/>
      <c r="HPZ910" s="30"/>
      <c r="HQA910" s="30"/>
      <c r="HQB910" s="30"/>
      <c r="HQC910" s="30"/>
      <c r="HQD910" s="30"/>
      <c r="HQE910" s="30"/>
      <c r="HQF910" s="30"/>
      <c r="HQG910" s="30"/>
      <c r="HQH910" s="30"/>
      <c r="HQI910" s="30"/>
      <c r="HQJ910" s="30"/>
      <c r="HQK910" s="30"/>
      <c r="HQL910" s="30"/>
      <c r="HQM910" s="30"/>
      <c r="HQN910" s="30"/>
      <c r="HQO910" s="30"/>
      <c r="HQP910" s="30"/>
      <c r="HQQ910" s="30"/>
      <c r="HQR910" s="30"/>
      <c r="HQS910" s="30"/>
      <c r="HQT910" s="30"/>
      <c r="HQU910" s="30"/>
      <c r="HQV910" s="30"/>
      <c r="HQW910" s="30"/>
      <c r="HQX910" s="30"/>
      <c r="HQY910" s="30"/>
      <c r="HQZ910" s="30"/>
      <c r="HRA910" s="30"/>
      <c r="HRB910" s="30"/>
      <c r="HRC910" s="30"/>
      <c r="HRD910" s="30"/>
      <c r="HRE910" s="30"/>
      <c r="HRF910" s="30"/>
      <c r="HRG910" s="30"/>
      <c r="HRH910" s="30"/>
      <c r="HRI910" s="30"/>
      <c r="HRJ910" s="30"/>
      <c r="HRK910" s="30"/>
      <c r="HRL910" s="30"/>
      <c r="HRM910" s="30"/>
      <c r="HRN910" s="30"/>
      <c r="HRO910" s="30"/>
      <c r="HRP910" s="30"/>
      <c r="HRQ910" s="30"/>
      <c r="HRR910" s="30"/>
      <c r="HRS910" s="30"/>
      <c r="HRT910" s="30"/>
      <c r="HRU910" s="30"/>
      <c r="HRV910" s="30"/>
      <c r="HRW910" s="30"/>
      <c r="HRX910" s="30"/>
      <c r="HRY910" s="30"/>
      <c r="HRZ910" s="30"/>
      <c r="HSA910" s="30"/>
      <c r="HSB910" s="30"/>
      <c r="HSC910" s="30"/>
      <c r="HSD910" s="30"/>
      <c r="HSE910" s="30"/>
      <c r="HSF910" s="30"/>
      <c r="HSG910" s="30"/>
      <c r="HSH910" s="30"/>
      <c r="HSI910" s="30"/>
      <c r="HSJ910" s="30"/>
      <c r="HSK910" s="30"/>
      <c r="HSL910" s="30"/>
      <c r="HSM910" s="30"/>
      <c r="HSN910" s="30"/>
      <c r="HSO910" s="30"/>
      <c r="HSP910" s="30"/>
      <c r="HSQ910" s="30"/>
      <c r="HSR910" s="30"/>
      <c r="HSS910" s="30"/>
      <c r="HST910" s="30"/>
      <c r="HSU910" s="30"/>
      <c r="HSV910" s="30"/>
      <c r="HSW910" s="30"/>
      <c r="HSX910" s="30"/>
      <c r="HSY910" s="30"/>
      <c r="HSZ910" s="30"/>
      <c r="HTA910" s="30"/>
      <c r="HTB910" s="30"/>
      <c r="HTC910" s="30"/>
      <c r="HTD910" s="30"/>
      <c r="HTE910" s="30"/>
      <c r="HTF910" s="30"/>
      <c r="HTG910" s="30"/>
      <c r="HTH910" s="30"/>
      <c r="HTI910" s="30"/>
      <c r="HTJ910" s="30"/>
      <c r="HTK910" s="30"/>
      <c r="HTL910" s="30"/>
      <c r="HTM910" s="30"/>
      <c r="HTN910" s="30"/>
      <c r="HTO910" s="30"/>
      <c r="HTP910" s="30"/>
      <c r="HTQ910" s="30"/>
      <c r="HTR910" s="30"/>
      <c r="HTS910" s="30"/>
      <c r="HTT910" s="30"/>
      <c r="HTU910" s="30"/>
      <c r="HTV910" s="30"/>
      <c r="HTW910" s="30"/>
      <c r="HTX910" s="30"/>
      <c r="HTY910" s="30"/>
      <c r="HTZ910" s="30"/>
      <c r="HUA910" s="30"/>
      <c r="HUB910" s="30"/>
      <c r="HUC910" s="30"/>
      <c r="HUD910" s="30"/>
      <c r="HUE910" s="30"/>
      <c r="HUF910" s="30"/>
      <c r="HUG910" s="30"/>
      <c r="HUH910" s="30"/>
      <c r="HUI910" s="30"/>
      <c r="HUJ910" s="30"/>
      <c r="HUK910" s="30"/>
      <c r="HUL910" s="30"/>
      <c r="HUM910" s="30"/>
      <c r="HUN910" s="30"/>
      <c r="HUO910" s="30"/>
      <c r="HUP910" s="30"/>
      <c r="HUQ910" s="30"/>
      <c r="HUR910" s="30"/>
      <c r="HUS910" s="30"/>
      <c r="HUT910" s="30"/>
      <c r="HUU910" s="30"/>
      <c r="HUV910" s="30"/>
      <c r="HUW910" s="30"/>
      <c r="HUX910" s="30"/>
      <c r="HUY910" s="30"/>
      <c r="HUZ910" s="30"/>
      <c r="HVA910" s="30"/>
      <c r="HVB910" s="30"/>
      <c r="HVC910" s="30"/>
      <c r="HVD910" s="30"/>
      <c r="HVE910" s="30"/>
      <c r="HVF910" s="30"/>
      <c r="HVG910" s="30"/>
      <c r="HVH910" s="30"/>
      <c r="HVI910" s="30"/>
      <c r="HVJ910" s="30"/>
      <c r="HVK910" s="30"/>
      <c r="HVL910" s="30"/>
      <c r="HVM910" s="30"/>
      <c r="HVN910" s="30"/>
      <c r="HVO910" s="30"/>
      <c r="HVP910" s="30"/>
      <c r="HVQ910" s="30"/>
      <c r="HVR910" s="30"/>
      <c r="HVS910" s="30"/>
      <c r="HVT910" s="30"/>
      <c r="HVU910" s="30"/>
      <c r="HVV910" s="30"/>
      <c r="HVW910" s="30"/>
      <c r="HVX910" s="30"/>
      <c r="HVY910" s="30"/>
      <c r="HVZ910" s="30"/>
      <c r="HWA910" s="30"/>
      <c r="HWB910" s="30"/>
      <c r="HWC910" s="30"/>
      <c r="HWD910" s="30"/>
      <c r="HWE910" s="30"/>
      <c r="HWF910" s="30"/>
      <c r="HWG910" s="30"/>
      <c r="HWH910" s="30"/>
      <c r="HWI910" s="30"/>
      <c r="HWJ910" s="30"/>
      <c r="HWK910" s="30"/>
      <c r="HWL910" s="30"/>
      <c r="HWM910" s="30"/>
      <c r="HWN910" s="30"/>
      <c r="HWO910" s="30"/>
      <c r="HWP910" s="30"/>
      <c r="HWQ910" s="30"/>
      <c r="HWR910" s="30"/>
      <c r="HWS910" s="30"/>
      <c r="HWT910" s="30"/>
      <c r="HWU910" s="30"/>
      <c r="HWV910" s="30"/>
      <c r="HWW910" s="30"/>
      <c r="HWX910" s="30"/>
      <c r="HWY910" s="30"/>
      <c r="HWZ910" s="30"/>
      <c r="HXA910" s="30"/>
      <c r="HXB910" s="30"/>
      <c r="HXC910" s="30"/>
      <c r="HXD910" s="30"/>
      <c r="HXE910" s="30"/>
      <c r="HXF910" s="30"/>
      <c r="HXG910" s="30"/>
      <c r="HXH910" s="30"/>
      <c r="HXI910" s="30"/>
      <c r="HXJ910" s="30"/>
      <c r="HXK910" s="30"/>
      <c r="HXL910" s="30"/>
      <c r="HXM910" s="30"/>
      <c r="HXN910" s="30"/>
      <c r="HXO910" s="30"/>
      <c r="HXP910" s="30"/>
      <c r="HXQ910" s="30"/>
      <c r="HXR910" s="30"/>
      <c r="HXS910" s="30"/>
      <c r="HXT910" s="30"/>
      <c r="HXU910" s="30"/>
      <c r="HXV910" s="30"/>
      <c r="HXW910" s="30"/>
      <c r="HXX910" s="30"/>
      <c r="HXY910" s="30"/>
      <c r="HXZ910" s="30"/>
      <c r="HYA910" s="30"/>
      <c r="HYB910" s="30"/>
      <c r="HYC910" s="30"/>
      <c r="HYD910" s="30"/>
      <c r="HYE910" s="30"/>
      <c r="HYF910" s="30"/>
      <c r="HYG910" s="30"/>
      <c r="HYH910" s="30"/>
      <c r="HYI910" s="30"/>
      <c r="HYJ910" s="30"/>
      <c r="HYK910" s="30"/>
      <c r="HYL910" s="30"/>
      <c r="HYM910" s="30"/>
      <c r="HYN910" s="30"/>
      <c r="HYO910" s="30"/>
      <c r="HYP910" s="30"/>
      <c r="HYQ910" s="30"/>
      <c r="HYR910" s="30"/>
      <c r="HYS910" s="30"/>
      <c r="HYT910" s="30"/>
      <c r="HYU910" s="30"/>
      <c r="HYV910" s="30"/>
      <c r="HYW910" s="30"/>
      <c r="HYX910" s="30"/>
      <c r="HYY910" s="30"/>
      <c r="HYZ910" s="30"/>
      <c r="HZA910" s="30"/>
      <c r="HZB910" s="30"/>
      <c r="HZC910" s="30"/>
      <c r="HZD910" s="30"/>
      <c r="HZE910" s="30"/>
      <c r="HZF910" s="30"/>
      <c r="HZG910" s="30"/>
      <c r="HZH910" s="30"/>
      <c r="HZI910" s="30"/>
      <c r="HZJ910" s="30"/>
      <c r="HZK910" s="30"/>
      <c r="HZL910" s="30"/>
      <c r="HZM910" s="30"/>
      <c r="HZN910" s="30"/>
      <c r="HZO910" s="30"/>
      <c r="HZP910" s="30"/>
      <c r="HZQ910" s="30"/>
      <c r="HZR910" s="30"/>
      <c r="HZS910" s="30"/>
      <c r="HZT910" s="30"/>
      <c r="HZU910" s="30"/>
      <c r="HZV910" s="30"/>
      <c r="HZW910" s="30"/>
      <c r="HZX910" s="30"/>
      <c r="HZY910" s="30"/>
      <c r="HZZ910" s="30"/>
      <c r="IAA910" s="30"/>
      <c r="IAB910" s="30"/>
      <c r="IAC910" s="30"/>
      <c r="IAD910" s="30"/>
      <c r="IAE910" s="30"/>
      <c r="IAF910" s="30"/>
      <c r="IAG910" s="30"/>
      <c r="IAH910" s="30"/>
      <c r="IAI910" s="30"/>
      <c r="IAJ910" s="30"/>
      <c r="IAK910" s="30"/>
      <c r="IAL910" s="30"/>
      <c r="IAM910" s="30"/>
      <c r="IAN910" s="30"/>
      <c r="IAO910" s="30"/>
      <c r="IAP910" s="30"/>
      <c r="IAQ910" s="30"/>
      <c r="IAR910" s="30"/>
      <c r="IAS910" s="30"/>
      <c r="IAT910" s="30"/>
      <c r="IAU910" s="30"/>
      <c r="IAV910" s="30"/>
      <c r="IAW910" s="30"/>
      <c r="IAX910" s="30"/>
      <c r="IAY910" s="30"/>
      <c r="IAZ910" s="30"/>
      <c r="IBA910" s="30"/>
      <c r="IBB910" s="30"/>
      <c r="IBC910" s="30"/>
      <c r="IBD910" s="30"/>
      <c r="IBE910" s="30"/>
      <c r="IBF910" s="30"/>
      <c r="IBG910" s="30"/>
      <c r="IBH910" s="30"/>
      <c r="IBI910" s="30"/>
      <c r="IBJ910" s="30"/>
      <c r="IBK910" s="30"/>
      <c r="IBL910" s="30"/>
      <c r="IBM910" s="30"/>
      <c r="IBN910" s="30"/>
      <c r="IBO910" s="30"/>
      <c r="IBP910" s="30"/>
      <c r="IBQ910" s="30"/>
      <c r="IBR910" s="30"/>
      <c r="IBS910" s="30"/>
      <c r="IBT910" s="30"/>
      <c r="IBU910" s="30"/>
      <c r="IBV910" s="30"/>
      <c r="IBW910" s="30"/>
      <c r="IBX910" s="30"/>
      <c r="IBY910" s="30"/>
      <c r="IBZ910" s="30"/>
      <c r="ICA910" s="30"/>
      <c r="ICB910" s="30"/>
      <c r="ICC910" s="30"/>
      <c r="ICD910" s="30"/>
      <c r="ICE910" s="30"/>
      <c r="ICF910" s="30"/>
      <c r="ICG910" s="30"/>
      <c r="ICH910" s="30"/>
      <c r="ICI910" s="30"/>
      <c r="ICJ910" s="30"/>
      <c r="ICK910" s="30"/>
      <c r="ICL910" s="30"/>
      <c r="ICM910" s="30"/>
      <c r="ICN910" s="30"/>
      <c r="ICO910" s="30"/>
      <c r="ICP910" s="30"/>
      <c r="ICQ910" s="30"/>
      <c r="ICR910" s="30"/>
      <c r="ICS910" s="30"/>
      <c r="ICT910" s="30"/>
      <c r="ICU910" s="30"/>
      <c r="ICV910" s="30"/>
      <c r="ICW910" s="30"/>
      <c r="ICX910" s="30"/>
      <c r="ICY910" s="30"/>
      <c r="ICZ910" s="30"/>
      <c r="IDA910" s="30"/>
      <c r="IDB910" s="30"/>
      <c r="IDC910" s="30"/>
      <c r="IDD910" s="30"/>
      <c r="IDE910" s="30"/>
      <c r="IDF910" s="30"/>
      <c r="IDG910" s="30"/>
      <c r="IDH910" s="30"/>
      <c r="IDI910" s="30"/>
      <c r="IDJ910" s="30"/>
      <c r="IDK910" s="30"/>
      <c r="IDL910" s="30"/>
      <c r="IDM910" s="30"/>
      <c r="IDN910" s="30"/>
      <c r="IDO910" s="30"/>
      <c r="IDP910" s="30"/>
      <c r="IDQ910" s="30"/>
      <c r="IDR910" s="30"/>
      <c r="IDS910" s="30"/>
      <c r="IDT910" s="30"/>
      <c r="IDU910" s="30"/>
      <c r="IDV910" s="30"/>
      <c r="IDW910" s="30"/>
      <c r="IDX910" s="30"/>
      <c r="IDY910" s="30"/>
      <c r="IDZ910" s="30"/>
      <c r="IEA910" s="30"/>
      <c r="IEB910" s="30"/>
      <c r="IEC910" s="30"/>
      <c r="IED910" s="30"/>
      <c r="IEE910" s="30"/>
      <c r="IEF910" s="30"/>
      <c r="IEG910" s="30"/>
      <c r="IEH910" s="30"/>
      <c r="IEI910" s="30"/>
      <c r="IEJ910" s="30"/>
      <c r="IEK910" s="30"/>
      <c r="IEL910" s="30"/>
      <c r="IEM910" s="30"/>
      <c r="IEN910" s="30"/>
      <c r="IEO910" s="30"/>
      <c r="IEP910" s="30"/>
      <c r="IEQ910" s="30"/>
      <c r="IER910" s="30"/>
      <c r="IES910" s="30"/>
      <c r="IET910" s="30"/>
      <c r="IEU910" s="30"/>
      <c r="IEV910" s="30"/>
      <c r="IEW910" s="30"/>
      <c r="IEX910" s="30"/>
      <c r="IEY910" s="30"/>
      <c r="IEZ910" s="30"/>
      <c r="IFA910" s="30"/>
      <c r="IFB910" s="30"/>
      <c r="IFC910" s="30"/>
      <c r="IFD910" s="30"/>
      <c r="IFE910" s="30"/>
      <c r="IFF910" s="30"/>
      <c r="IFG910" s="30"/>
      <c r="IFH910" s="30"/>
      <c r="IFI910" s="30"/>
      <c r="IFJ910" s="30"/>
      <c r="IFK910" s="30"/>
      <c r="IFL910" s="30"/>
      <c r="IFM910" s="30"/>
      <c r="IFN910" s="30"/>
      <c r="IFO910" s="30"/>
      <c r="IFP910" s="30"/>
      <c r="IFQ910" s="30"/>
      <c r="IFR910" s="30"/>
      <c r="IFS910" s="30"/>
      <c r="IFT910" s="30"/>
      <c r="IFU910" s="30"/>
      <c r="IFV910" s="30"/>
      <c r="IFW910" s="30"/>
      <c r="IFX910" s="30"/>
      <c r="IFY910" s="30"/>
      <c r="IFZ910" s="30"/>
      <c r="IGA910" s="30"/>
      <c r="IGB910" s="30"/>
      <c r="IGC910" s="30"/>
      <c r="IGD910" s="30"/>
      <c r="IGE910" s="30"/>
      <c r="IGF910" s="30"/>
      <c r="IGG910" s="30"/>
      <c r="IGH910" s="30"/>
      <c r="IGI910" s="30"/>
      <c r="IGJ910" s="30"/>
      <c r="IGK910" s="30"/>
      <c r="IGL910" s="30"/>
      <c r="IGM910" s="30"/>
      <c r="IGN910" s="30"/>
      <c r="IGO910" s="30"/>
      <c r="IGP910" s="30"/>
      <c r="IGQ910" s="30"/>
      <c r="IGR910" s="30"/>
      <c r="IGS910" s="30"/>
      <c r="IGT910" s="30"/>
      <c r="IGU910" s="30"/>
      <c r="IGV910" s="30"/>
      <c r="IGW910" s="30"/>
      <c r="IGX910" s="30"/>
      <c r="IGY910" s="30"/>
      <c r="IGZ910" s="30"/>
      <c r="IHA910" s="30"/>
      <c r="IHB910" s="30"/>
      <c r="IHC910" s="30"/>
      <c r="IHD910" s="30"/>
      <c r="IHE910" s="30"/>
      <c r="IHF910" s="30"/>
      <c r="IHG910" s="30"/>
      <c r="IHH910" s="30"/>
      <c r="IHI910" s="30"/>
      <c r="IHJ910" s="30"/>
      <c r="IHK910" s="30"/>
      <c r="IHL910" s="30"/>
      <c r="IHM910" s="30"/>
      <c r="IHN910" s="30"/>
      <c r="IHO910" s="30"/>
      <c r="IHP910" s="30"/>
      <c r="IHQ910" s="30"/>
      <c r="IHR910" s="30"/>
      <c r="IHS910" s="30"/>
      <c r="IHT910" s="30"/>
      <c r="IHU910" s="30"/>
      <c r="IHV910" s="30"/>
      <c r="IHW910" s="30"/>
      <c r="IHX910" s="30"/>
      <c r="IHY910" s="30"/>
      <c r="IHZ910" s="30"/>
      <c r="IIA910" s="30"/>
      <c r="IIB910" s="30"/>
      <c r="IIC910" s="30"/>
      <c r="IID910" s="30"/>
      <c r="IIE910" s="30"/>
      <c r="IIF910" s="30"/>
      <c r="IIG910" s="30"/>
      <c r="IIH910" s="30"/>
      <c r="III910" s="30"/>
      <c r="IIJ910" s="30"/>
      <c r="IIK910" s="30"/>
      <c r="IIL910" s="30"/>
      <c r="IIM910" s="30"/>
      <c r="IIN910" s="30"/>
      <c r="IIO910" s="30"/>
      <c r="IIP910" s="30"/>
      <c r="IIQ910" s="30"/>
      <c r="IIR910" s="30"/>
      <c r="IIS910" s="30"/>
      <c r="IIT910" s="30"/>
      <c r="IIU910" s="30"/>
      <c r="IIV910" s="30"/>
      <c r="IIW910" s="30"/>
      <c r="IIX910" s="30"/>
      <c r="IIY910" s="30"/>
      <c r="IIZ910" s="30"/>
      <c r="IJA910" s="30"/>
      <c r="IJB910" s="30"/>
      <c r="IJC910" s="30"/>
      <c r="IJD910" s="30"/>
      <c r="IJE910" s="30"/>
      <c r="IJF910" s="30"/>
      <c r="IJG910" s="30"/>
      <c r="IJH910" s="30"/>
      <c r="IJI910" s="30"/>
      <c r="IJJ910" s="30"/>
      <c r="IJK910" s="30"/>
      <c r="IJL910" s="30"/>
      <c r="IJM910" s="30"/>
      <c r="IJN910" s="30"/>
      <c r="IJO910" s="30"/>
      <c r="IJP910" s="30"/>
      <c r="IJQ910" s="30"/>
      <c r="IJR910" s="30"/>
      <c r="IJS910" s="30"/>
      <c r="IJT910" s="30"/>
      <c r="IJU910" s="30"/>
      <c r="IJV910" s="30"/>
      <c r="IJW910" s="30"/>
      <c r="IJX910" s="30"/>
      <c r="IJY910" s="30"/>
      <c r="IJZ910" s="30"/>
      <c r="IKA910" s="30"/>
      <c r="IKB910" s="30"/>
      <c r="IKC910" s="30"/>
      <c r="IKD910" s="30"/>
      <c r="IKE910" s="30"/>
      <c r="IKF910" s="30"/>
      <c r="IKG910" s="30"/>
      <c r="IKH910" s="30"/>
      <c r="IKI910" s="30"/>
      <c r="IKJ910" s="30"/>
      <c r="IKK910" s="30"/>
      <c r="IKL910" s="30"/>
      <c r="IKM910" s="30"/>
      <c r="IKN910" s="30"/>
      <c r="IKO910" s="30"/>
      <c r="IKP910" s="30"/>
      <c r="IKQ910" s="30"/>
      <c r="IKR910" s="30"/>
      <c r="IKS910" s="30"/>
      <c r="IKT910" s="30"/>
      <c r="IKU910" s="30"/>
      <c r="IKV910" s="30"/>
      <c r="IKW910" s="30"/>
      <c r="IKX910" s="30"/>
      <c r="IKY910" s="30"/>
      <c r="IKZ910" s="30"/>
      <c r="ILA910" s="30"/>
      <c r="ILB910" s="30"/>
      <c r="ILC910" s="30"/>
      <c r="ILD910" s="30"/>
      <c r="ILE910" s="30"/>
      <c r="ILF910" s="30"/>
      <c r="ILG910" s="30"/>
      <c r="ILH910" s="30"/>
      <c r="ILI910" s="30"/>
      <c r="ILJ910" s="30"/>
      <c r="ILK910" s="30"/>
      <c r="ILL910" s="30"/>
      <c r="ILM910" s="30"/>
      <c r="ILN910" s="30"/>
      <c r="ILO910" s="30"/>
      <c r="ILP910" s="30"/>
      <c r="ILQ910" s="30"/>
      <c r="ILR910" s="30"/>
      <c r="ILS910" s="30"/>
      <c r="ILT910" s="30"/>
      <c r="ILU910" s="30"/>
      <c r="ILV910" s="30"/>
      <c r="ILW910" s="30"/>
      <c r="ILX910" s="30"/>
      <c r="ILY910" s="30"/>
      <c r="ILZ910" s="30"/>
      <c r="IMA910" s="30"/>
      <c r="IMB910" s="30"/>
      <c r="IMC910" s="30"/>
      <c r="IMD910" s="30"/>
      <c r="IME910" s="30"/>
      <c r="IMF910" s="30"/>
      <c r="IMG910" s="30"/>
      <c r="IMH910" s="30"/>
      <c r="IMI910" s="30"/>
      <c r="IMJ910" s="30"/>
      <c r="IMK910" s="30"/>
      <c r="IML910" s="30"/>
      <c r="IMM910" s="30"/>
      <c r="IMN910" s="30"/>
      <c r="IMO910" s="30"/>
      <c r="IMP910" s="30"/>
      <c r="IMQ910" s="30"/>
      <c r="IMR910" s="30"/>
      <c r="IMS910" s="30"/>
      <c r="IMT910" s="30"/>
      <c r="IMU910" s="30"/>
      <c r="IMV910" s="30"/>
      <c r="IMW910" s="30"/>
      <c r="IMX910" s="30"/>
      <c r="IMY910" s="30"/>
      <c r="IMZ910" s="30"/>
      <c r="INA910" s="30"/>
      <c r="INB910" s="30"/>
      <c r="INC910" s="30"/>
      <c r="IND910" s="30"/>
      <c r="INE910" s="30"/>
      <c r="INF910" s="30"/>
      <c r="ING910" s="30"/>
      <c r="INH910" s="30"/>
      <c r="INI910" s="30"/>
      <c r="INJ910" s="30"/>
      <c r="INK910" s="30"/>
      <c r="INL910" s="30"/>
      <c r="INM910" s="30"/>
      <c r="INN910" s="30"/>
      <c r="INO910" s="30"/>
      <c r="INP910" s="30"/>
      <c r="INQ910" s="30"/>
      <c r="INR910" s="30"/>
      <c r="INS910" s="30"/>
      <c r="INT910" s="30"/>
      <c r="INU910" s="30"/>
      <c r="INV910" s="30"/>
      <c r="INW910" s="30"/>
      <c r="INX910" s="30"/>
      <c r="INY910" s="30"/>
      <c r="INZ910" s="30"/>
      <c r="IOA910" s="30"/>
      <c r="IOB910" s="30"/>
      <c r="IOC910" s="30"/>
      <c r="IOD910" s="30"/>
      <c r="IOE910" s="30"/>
      <c r="IOF910" s="30"/>
      <c r="IOG910" s="30"/>
      <c r="IOH910" s="30"/>
      <c r="IOI910" s="30"/>
      <c r="IOJ910" s="30"/>
      <c r="IOK910" s="30"/>
      <c r="IOL910" s="30"/>
      <c r="IOM910" s="30"/>
      <c r="ION910" s="30"/>
      <c r="IOO910" s="30"/>
      <c r="IOP910" s="30"/>
      <c r="IOQ910" s="30"/>
      <c r="IOR910" s="30"/>
      <c r="IOS910" s="30"/>
      <c r="IOT910" s="30"/>
      <c r="IOU910" s="30"/>
      <c r="IOV910" s="30"/>
      <c r="IOW910" s="30"/>
      <c r="IOX910" s="30"/>
      <c r="IOY910" s="30"/>
      <c r="IOZ910" s="30"/>
      <c r="IPA910" s="30"/>
      <c r="IPB910" s="30"/>
      <c r="IPC910" s="30"/>
      <c r="IPD910" s="30"/>
      <c r="IPE910" s="30"/>
      <c r="IPF910" s="30"/>
      <c r="IPG910" s="30"/>
      <c r="IPH910" s="30"/>
      <c r="IPI910" s="30"/>
      <c r="IPJ910" s="30"/>
      <c r="IPK910" s="30"/>
      <c r="IPL910" s="30"/>
      <c r="IPM910" s="30"/>
      <c r="IPN910" s="30"/>
      <c r="IPO910" s="30"/>
      <c r="IPP910" s="30"/>
      <c r="IPQ910" s="30"/>
      <c r="IPR910" s="30"/>
      <c r="IPS910" s="30"/>
      <c r="IPT910" s="30"/>
      <c r="IPU910" s="30"/>
      <c r="IPV910" s="30"/>
      <c r="IPW910" s="30"/>
      <c r="IPX910" s="30"/>
      <c r="IPY910" s="30"/>
      <c r="IPZ910" s="30"/>
      <c r="IQA910" s="30"/>
      <c r="IQB910" s="30"/>
      <c r="IQC910" s="30"/>
      <c r="IQD910" s="30"/>
      <c r="IQE910" s="30"/>
      <c r="IQF910" s="30"/>
      <c r="IQG910" s="30"/>
      <c r="IQH910" s="30"/>
      <c r="IQI910" s="30"/>
      <c r="IQJ910" s="30"/>
      <c r="IQK910" s="30"/>
      <c r="IQL910" s="30"/>
      <c r="IQM910" s="30"/>
      <c r="IQN910" s="30"/>
      <c r="IQO910" s="30"/>
      <c r="IQP910" s="30"/>
      <c r="IQQ910" s="30"/>
      <c r="IQR910" s="30"/>
      <c r="IQS910" s="30"/>
      <c r="IQT910" s="30"/>
      <c r="IQU910" s="30"/>
      <c r="IQV910" s="30"/>
      <c r="IQW910" s="30"/>
      <c r="IQX910" s="30"/>
      <c r="IQY910" s="30"/>
      <c r="IQZ910" s="30"/>
      <c r="IRA910" s="30"/>
      <c r="IRB910" s="30"/>
      <c r="IRC910" s="30"/>
      <c r="IRD910" s="30"/>
      <c r="IRE910" s="30"/>
      <c r="IRF910" s="30"/>
      <c r="IRG910" s="30"/>
      <c r="IRH910" s="30"/>
      <c r="IRI910" s="30"/>
      <c r="IRJ910" s="30"/>
      <c r="IRK910" s="30"/>
      <c r="IRL910" s="30"/>
      <c r="IRM910" s="30"/>
      <c r="IRN910" s="30"/>
      <c r="IRO910" s="30"/>
      <c r="IRP910" s="30"/>
      <c r="IRQ910" s="30"/>
      <c r="IRR910" s="30"/>
      <c r="IRS910" s="30"/>
      <c r="IRT910" s="30"/>
      <c r="IRU910" s="30"/>
      <c r="IRV910" s="30"/>
      <c r="IRW910" s="30"/>
      <c r="IRX910" s="30"/>
      <c r="IRY910" s="30"/>
      <c r="IRZ910" s="30"/>
      <c r="ISA910" s="30"/>
      <c r="ISB910" s="30"/>
      <c r="ISC910" s="30"/>
      <c r="ISD910" s="30"/>
      <c r="ISE910" s="30"/>
      <c r="ISF910" s="30"/>
      <c r="ISG910" s="30"/>
      <c r="ISH910" s="30"/>
      <c r="ISI910" s="30"/>
      <c r="ISJ910" s="30"/>
      <c r="ISK910" s="30"/>
      <c r="ISL910" s="30"/>
      <c r="ISM910" s="30"/>
      <c r="ISN910" s="30"/>
      <c r="ISO910" s="30"/>
      <c r="ISP910" s="30"/>
      <c r="ISQ910" s="30"/>
      <c r="ISR910" s="30"/>
      <c r="ISS910" s="30"/>
      <c r="IST910" s="30"/>
      <c r="ISU910" s="30"/>
      <c r="ISV910" s="30"/>
      <c r="ISW910" s="30"/>
      <c r="ISX910" s="30"/>
      <c r="ISY910" s="30"/>
      <c r="ISZ910" s="30"/>
      <c r="ITA910" s="30"/>
      <c r="ITB910" s="30"/>
      <c r="ITC910" s="30"/>
      <c r="ITD910" s="30"/>
      <c r="ITE910" s="30"/>
      <c r="ITF910" s="30"/>
      <c r="ITG910" s="30"/>
      <c r="ITH910" s="30"/>
      <c r="ITI910" s="30"/>
      <c r="ITJ910" s="30"/>
      <c r="ITK910" s="30"/>
      <c r="ITL910" s="30"/>
      <c r="ITM910" s="30"/>
      <c r="ITN910" s="30"/>
      <c r="ITO910" s="30"/>
      <c r="ITP910" s="30"/>
      <c r="ITQ910" s="30"/>
      <c r="ITR910" s="30"/>
      <c r="ITS910" s="30"/>
      <c r="ITT910" s="30"/>
      <c r="ITU910" s="30"/>
      <c r="ITV910" s="30"/>
      <c r="ITW910" s="30"/>
      <c r="ITX910" s="30"/>
      <c r="ITY910" s="30"/>
      <c r="ITZ910" s="30"/>
      <c r="IUA910" s="30"/>
      <c r="IUB910" s="30"/>
      <c r="IUC910" s="30"/>
      <c r="IUD910" s="30"/>
      <c r="IUE910" s="30"/>
      <c r="IUF910" s="30"/>
      <c r="IUG910" s="30"/>
      <c r="IUH910" s="30"/>
      <c r="IUI910" s="30"/>
      <c r="IUJ910" s="30"/>
      <c r="IUK910" s="30"/>
      <c r="IUL910" s="30"/>
      <c r="IUM910" s="30"/>
      <c r="IUN910" s="30"/>
      <c r="IUO910" s="30"/>
      <c r="IUP910" s="30"/>
      <c r="IUQ910" s="30"/>
      <c r="IUR910" s="30"/>
      <c r="IUS910" s="30"/>
      <c r="IUT910" s="30"/>
      <c r="IUU910" s="30"/>
      <c r="IUV910" s="30"/>
      <c r="IUW910" s="30"/>
      <c r="IUX910" s="30"/>
      <c r="IUY910" s="30"/>
      <c r="IUZ910" s="30"/>
      <c r="IVA910" s="30"/>
      <c r="IVB910" s="30"/>
      <c r="IVC910" s="30"/>
      <c r="IVD910" s="30"/>
      <c r="IVE910" s="30"/>
      <c r="IVF910" s="30"/>
      <c r="IVG910" s="30"/>
      <c r="IVH910" s="30"/>
      <c r="IVI910" s="30"/>
      <c r="IVJ910" s="30"/>
      <c r="IVK910" s="30"/>
      <c r="IVL910" s="30"/>
      <c r="IVM910" s="30"/>
      <c r="IVN910" s="30"/>
      <c r="IVO910" s="30"/>
      <c r="IVP910" s="30"/>
      <c r="IVQ910" s="30"/>
      <c r="IVR910" s="30"/>
      <c r="IVS910" s="30"/>
      <c r="IVT910" s="30"/>
      <c r="IVU910" s="30"/>
      <c r="IVV910" s="30"/>
      <c r="IVW910" s="30"/>
      <c r="IVX910" s="30"/>
      <c r="IVY910" s="30"/>
      <c r="IVZ910" s="30"/>
      <c r="IWA910" s="30"/>
      <c r="IWB910" s="30"/>
      <c r="IWC910" s="30"/>
      <c r="IWD910" s="30"/>
      <c r="IWE910" s="30"/>
      <c r="IWF910" s="30"/>
      <c r="IWG910" s="30"/>
      <c r="IWH910" s="30"/>
      <c r="IWI910" s="30"/>
      <c r="IWJ910" s="30"/>
      <c r="IWK910" s="30"/>
      <c r="IWL910" s="30"/>
      <c r="IWM910" s="30"/>
      <c r="IWN910" s="30"/>
      <c r="IWO910" s="30"/>
      <c r="IWP910" s="30"/>
      <c r="IWQ910" s="30"/>
      <c r="IWR910" s="30"/>
      <c r="IWS910" s="30"/>
      <c r="IWT910" s="30"/>
      <c r="IWU910" s="30"/>
      <c r="IWV910" s="30"/>
      <c r="IWW910" s="30"/>
      <c r="IWX910" s="30"/>
      <c r="IWY910" s="30"/>
      <c r="IWZ910" s="30"/>
      <c r="IXA910" s="30"/>
      <c r="IXB910" s="30"/>
      <c r="IXC910" s="30"/>
      <c r="IXD910" s="30"/>
      <c r="IXE910" s="30"/>
      <c r="IXF910" s="30"/>
      <c r="IXG910" s="30"/>
      <c r="IXH910" s="30"/>
      <c r="IXI910" s="30"/>
      <c r="IXJ910" s="30"/>
      <c r="IXK910" s="30"/>
      <c r="IXL910" s="30"/>
      <c r="IXM910" s="30"/>
      <c r="IXN910" s="30"/>
      <c r="IXO910" s="30"/>
      <c r="IXP910" s="30"/>
      <c r="IXQ910" s="30"/>
      <c r="IXR910" s="30"/>
      <c r="IXS910" s="30"/>
      <c r="IXT910" s="30"/>
      <c r="IXU910" s="30"/>
      <c r="IXV910" s="30"/>
      <c r="IXW910" s="30"/>
      <c r="IXX910" s="30"/>
      <c r="IXY910" s="30"/>
      <c r="IXZ910" s="30"/>
      <c r="IYA910" s="30"/>
      <c r="IYB910" s="30"/>
      <c r="IYC910" s="30"/>
      <c r="IYD910" s="30"/>
      <c r="IYE910" s="30"/>
      <c r="IYF910" s="30"/>
      <c r="IYG910" s="30"/>
      <c r="IYH910" s="30"/>
      <c r="IYI910" s="30"/>
      <c r="IYJ910" s="30"/>
      <c r="IYK910" s="30"/>
      <c r="IYL910" s="30"/>
      <c r="IYM910" s="30"/>
      <c r="IYN910" s="30"/>
      <c r="IYO910" s="30"/>
      <c r="IYP910" s="30"/>
      <c r="IYQ910" s="30"/>
      <c r="IYR910" s="30"/>
      <c r="IYS910" s="30"/>
      <c r="IYT910" s="30"/>
      <c r="IYU910" s="30"/>
      <c r="IYV910" s="30"/>
      <c r="IYW910" s="30"/>
      <c r="IYX910" s="30"/>
      <c r="IYY910" s="30"/>
      <c r="IYZ910" s="30"/>
      <c r="IZA910" s="30"/>
      <c r="IZB910" s="30"/>
      <c r="IZC910" s="30"/>
      <c r="IZD910" s="30"/>
      <c r="IZE910" s="30"/>
      <c r="IZF910" s="30"/>
      <c r="IZG910" s="30"/>
      <c r="IZH910" s="30"/>
      <c r="IZI910" s="30"/>
      <c r="IZJ910" s="30"/>
      <c r="IZK910" s="30"/>
      <c r="IZL910" s="30"/>
      <c r="IZM910" s="30"/>
      <c r="IZN910" s="30"/>
      <c r="IZO910" s="30"/>
      <c r="IZP910" s="30"/>
      <c r="IZQ910" s="30"/>
      <c r="IZR910" s="30"/>
      <c r="IZS910" s="30"/>
      <c r="IZT910" s="30"/>
      <c r="IZU910" s="30"/>
      <c r="IZV910" s="30"/>
      <c r="IZW910" s="30"/>
      <c r="IZX910" s="30"/>
      <c r="IZY910" s="30"/>
      <c r="IZZ910" s="30"/>
      <c r="JAA910" s="30"/>
      <c r="JAB910" s="30"/>
      <c r="JAC910" s="30"/>
      <c r="JAD910" s="30"/>
      <c r="JAE910" s="30"/>
      <c r="JAF910" s="30"/>
      <c r="JAG910" s="30"/>
      <c r="JAH910" s="30"/>
      <c r="JAI910" s="30"/>
      <c r="JAJ910" s="30"/>
      <c r="JAK910" s="30"/>
      <c r="JAL910" s="30"/>
      <c r="JAM910" s="30"/>
      <c r="JAN910" s="30"/>
      <c r="JAO910" s="30"/>
      <c r="JAP910" s="30"/>
      <c r="JAQ910" s="30"/>
      <c r="JAR910" s="30"/>
      <c r="JAS910" s="30"/>
      <c r="JAT910" s="30"/>
      <c r="JAU910" s="30"/>
      <c r="JAV910" s="30"/>
      <c r="JAW910" s="30"/>
      <c r="JAX910" s="30"/>
      <c r="JAY910" s="30"/>
      <c r="JAZ910" s="30"/>
      <c r="JBA910" s="30"/>
      <c r="JBB910" s="30"/>
      <c r="JBC910" s="30"/>
      <c r="JBD910" s="30"/>
      <c r="JBE910" s="30"/>
      <c r="JBF910" s="30"/>
      <c r="JBG910" s="30"/>
      <c r="JBH910" s="30"/>
      <c r="JBI910" s="30"/>
      <c r="JBJ910" s="30"/>
      <c r="JBK910" s="30"/>
      <c r="JBL910" s="30"/>
      <c r="JBM910" s="30"/>
      <c r="JBN910" s="30"/>
      <c r="JBO910" s="30"/>
      <c r="JBP910" s="30"/>
      <c r="JBQ910" s="30"/>
      <c r="JBR910" s="30"/>
      <c r="JBS910" s="30"/>
      <c r="JBT910" s="30"/>
      <c r="JBU910" s="30"/>
      <c r="JBV910" s="30"/>
      <c r="JBW910" s="30"/>
      <c r="JBX910" s="30"/>
      <c r="JBY910" s="30"/>
      <c r="JBZ910" s="30"/>
      <c r="JCA910" s="30"/>
      <c r="JCB910" s="30"/>
      <c r="JCC910" s="30"/>
      <c r="JCD910" s="30"/>
      <c r="JCE910" s="30"/>
      <c r="JCF910" s="30"/>
      <c r="JCG910" s="30"/>
      <c r="JCH910" s="30"/>
      <c r="JCI910" s="30"/>
      <c r="JCJ910" s="30"/>
      <c r="JCK910" s="30"/>
      <c r="JCL910" s="30"/>
      <c r="JCM910" s="30"/>
      <c r="JCN910" s="30"/>
      <c r="JCO910" s="30"/>
      <c r="JCP910" s="30"/>
      <c r="JCQ910" s="30"/>
      <c r="JCR910" s="30"/>
      <c r="JCS910" s="30"/>
      <c r="JCT910" s="30"/>
      <c r="JCU910" s="30"/>
      <c r="JCV910" s="30"/>
      <c r="JCW910" s="30"/>
      <c r="JCX910" s="30"/>
      <c r="JCY910" s="30"/>
      <c r="JCZ910" s="30"/>
      <c r="JDA910" s="30"/>
      <c r="JDB910" s="30"/>
      <c r="JDC910" s="30"/>
      <c r="JDD910" s="30"/>
      <c r="JDE910" s="30"/>
      <c r="JDF910" s="30"/>
      <c r="JDG910" s="30"/>
      <c r="JDH910" s="30"/>
      <c r="JDI910" s="30"/>
      <c r="JDJ910" s="30"/>
      <c r="JDK910" s="30"/>
      <c r="JDL910" s="30"/>
      <c r="JDM910" s="30"/>
      <c r="JDN910" s="30"/>
      <c r="JDO910" s="30"/>
      <c r="JDP910" s="30"/>
      <c r="JDQ910" s="30"/>
      <c r="JDR910" s="30"/>
      <c r="JDS910" s="30"/>
      <c r="JDT910" s="30"/>
      <c r="JDU910" s="30"/>
      <c r="JDV910" s="30"/>
      <c r="JDW910" s="30"/>
      <c r="JDX910" s="30"/>
      <c r="JDY910" s="30"/>
      <c r="JDZ910" s="30"/>
      <c r="JEA910" s="30"/>
      <c r="JEB910" s="30"/>
      <c r="JEC910" s="30"/>
      <c r="JED910" s="30"/>
      <c r="JEE910" s="30"/>
      <c r="JEF910" s="30"/>
      <c r="JEG910" s="30"/>
      <c r="JEH910" s="30"/>
      <c r="JEI910" s="30"/>
      <c r="JEJ910" s="30"/>
      <c r="JEK910" s="30"/>
      <c r="JEL910" s="30"/>
      <c r="JEM910" s="30"/>
      <c r="JEN910" s="30"/>
      <c r="JEO910" s="30"/>
      <c r="JEP910" s="30"/>
      <c r="JEQ910" s="30"/>
      <c r="JER910" s="30"/>
      <c r="JES910" s="30"/>
      <c r="JET910" s="30"/>
      <c r="JEU910" s="30"/>
      <c r="JEV910" s="30"/>
      <c r="JEW910" s="30"/>
      <c r="JEX910" s="30"/>
      <c r="JEY910" s="30"/>
      <c r="JEZ910" s="30"/>
      <c r="JFA910" s="30"/>
      <c r="JFB910" s="30"/>
      <c r="JFC910" s="30"/>
      <c r="JFD910" s="30"/>
      <c r="JFE910" s="30"/>
      <c r="JFF910" s="30"/>
      <c r="JFG910" s="30"/>
      <c r="JFH910" s="30"/>
      <c r="JFI910" s="30"/>
      <c r="JFJ910" s="30"/>
      <c r="JFK910" s="30"/>
      <c r="JFL910" s="30"/>
      <c r="JFM910" s="30"/>
      <c r="JFN910" s="30"/>
      <c r="JFO910" s="30"/>
      <c r="JFP910" s="30"/>
      <c r="JFQ910" s="30"/>
      <c r="JFR910" s="30"/>
      <c r="JFS910" s="30"/>
      <c r="JFT910" s="30"/>
      <c r="JFU910" s="30"/>
      <c r="JFV910" s="30"/>
      <c r="JFW910" s="30"/>
      <c r="JFX910" s="30"/>
      <c r="JFY910" s="30"/>
      <c r="JFZ910" s="30"/>
      <c r="JGA910" s="30"/>
      <c r="JGB910" s="30"/>
      <c r="JGC910" s="30"/>
      <c r="JGD910" s="30"/>
      <c r="JGE910" s="30"/>
      <c r="JGF910" s="30"/>
      <c r="JGG910" s="30"/>
      <c r="JGH910" s="30"/>
      <c r="JGI910" s="30"/>
      <c r="JGJ910" s="30"/>
      <c r="JGK910" s="30"/>
      <c r="JGL910" s="30"/>
      <c r="JGM910" s="30"/>
      <c r="JGN910" s="30"/>
      <c r="JGO910" s="30"/>
      <c r="JGP910" s="30"/>
      <c r="JGQ910" s="30"/>
      <c r="JGR910" s="30"/>
      <c r="JGS910" s="30"/>
      <c r="JGT910" s="30"/>
      <c r="JGU910" s="30"/>
      <c r="JGV910" s="30"/>
      <c r="JGW910" s="30"/>
      <c r="JGX910" s="30"/>
      <c r="JGY910" s="30"/>
      <c r="JGZ910" s="30"/>
      <c r="JHA910" s="30"/>
      <c r="JHB910" s="30"/>
      <c r="JHC910" s="30"/>
      <c r="JHD910" s="30"/>
      <c r="JHE910" s="30"/>
      <c r="JHF910" s="30"/>
      <c r="JHG910" s="30"/>
      <c r="JHH910" s="30"/>
      <c r="JHI910" s="30"/>
      <c r="JHJ910" s="30"/>
      <c r="JHK910" s="30"/>
      <c r="JHL910" s="30"/>
      <c r="JHM910" s="30"/>
      <c r="JHN910" s="30"/>
      <c r="JHO910" s="30"/>
      <c r="JHP910" s="30"/>
      <c r="JHQ910" s="30"/>
      <c r="JHR910" s="30"/>
      <c r="JHS910" s="30"/>
      <c r="JHT910" s="30"/>
      <c r="JHU910" s="30"/>
      <c r="JHV910" s="30"/>
      <c r="JHW910" s="30"/>
      <c r="JHX910" s="30"/>
      <c r="JHY910" s="30"/>
      <c r="JHZ910" s="30"/>
      <c r="JIA910" s="30"/>
      <c r="JIB910" s="30"/>
      <c r="JIC910" s="30"/>
      <c r="JID910" s="30"/>
      <c r="JIE910" s="30"/>
      <c r="JIF910" s="30"/>
      <c r="JIG910" s="30"/>
      <c r="JIH910" s="30"/>
      <c r="JII910" s="30"/>
      <c r="JIJ910" s="30"/>
      <c r="JIK910" s="30"/>
      <c r="JIL910" s="30"/>
      <c r="JIM910" s="30"/>
      <c r="JIN910" s="30"/>
      <c r="JIO910" s="30"/>
      <c r="JIP910" s="30"/>
      <c r="JIQ910" s="30"/>
      <c r="JIR910" s="30"/>
      <c r="JIS910" s="30"/>
      <c r="JIT910" s="30"/>
      <c r="JIU910" s="30"/>
      <c r="JIV910" s="30"/>
      <c r="JIW910" s="30"/>
      <c r="JIX910" s="30"/>
      <c r="JIY910" s="30"/>
      <c r="JIZ910" s="30"/>
      <c r="JJA910" s="30"/>
      <c r="JJB910" s="30"/>
      <c r="JJC910" s="30"/>
      <c r="JJD910" s="30"/>
      <c r="JJE910" s="30"/>
      <c r="JJF910" s="30"/>
      <c r="JJG910" s="30"/>
      <c r="JJH910" s="30"/>
      <c r="JJI910" s="30"/>
      <c r="JJJ910" s="30"/>
      <c r="JJK910" s="30"/>
      <c r="JJL910" s="30"/>
      <c r="JJM910" s="30"/>
      <c r="JJN910" s="30"/>
      <c r="JJO910" s="30"/>
      <c r="JJP910" s="30"/>
      <c r="JJQ910" s="30"/>
      <c r="JJR910" s="30"/>
      <c r="JJS910" s="30"/>
      <c r="JJT910" s="30"/>
      <c r="JJU910" s="30"/>
      <c r="JJV910" s="30"/>
      <c r="JJW910" s="30"/>
      <c r="JJX910" s="30"/>
      <c r="JJY910" s="30"/>
      <c r="JJZ910" s="30"/>
      <c r="JKA910" s="30"/>
      <c r="JKB910" s="30"/>
      <c r="JKC910" s="30"/>
      <c r="JKD910" s="30"/>
      <c r="JKE910" s="30"/>
      <c r="JKF910" s="30"/>
      <c r="JKG910" s="30"/>
      <c r="JKH910" s="30"/>
      <c r="JKI910" s="30"/>
      <c r="JKJ910" s="30"/>
      <c r="JKK910" s="30"/>
      <c r="JKL910" s="30"/>
      <c r="JKM910" s="30"/>
      <c r="JKN910" s="30"/>
      <c r="JKO910" s="30"/>
      <c r="JKP910" s="30"/>
      <c r="JKQ910" s="30"/>
      <c r="JKR910" s="30"/>
      <c r="JKS910" s="30"/>
      <c r="JKT910" s="30"/>
      <c r="JKU910" s="30"/>
      <c r="JKV910" s="30"/>
      <c r="JKW910" s="30"/>
      <c r="JKX910" s="30"/>
      <c r="JKY910" s="30"/>
      <c r="JKZ910" s="30"/>
      <c r="JLA910" s="30"/>
      <c r="JLB910" s="30"/>
      <c r="JLC910" s="30"/>
      <c r="JLD910" s="30"/>
      <c r="JLE910" s="30"/>
      <c r="JLF910" s="30"/>
      <c r="JLG910" s="30"/>
      <c r="JLH910" s="30"/>
      <c r="JLI910" s="30"/>
      <c r="JLJ910" s="30"/>
      <c r="JLK910" s="30"/>
      <c r="JLL910" s="30"/>
      <c r="JLM910" s="30"/>
      <c r="JLN910" s="30"/>
      <c r="JLO910" s="30"/>
      <c r="JLP910" s="30"/>
      <c r="JLQ910" s="30"/>
      <c r="JLR910" s="30"/>
      <c r="JLS910" s="30"/>
      <c r="JLT910" s="30"/>
      <c r="JLU910" s="30"/>
      <c r="JLV910" s="30"/>
      <c r="JLW910" s="30"/>
      <c r="JLX910" s="30"/>
      <c r="JLY910" s="30"/>
      <c r="JLZ910" s="30"/>
      <c r="JMA910" s="30"/>
      <c r="JMB910" s="30"/>
      <c r="JMC910" s="30"/>
      <c r="JMD910" s="30"/>
      <c r="JME910" s="30"/>
      <c r="JMF910" s="30"/>
      <c r="JMG910" s="30"/>
      <c r="JMH910" s="30"/>
      <c r="JMI910" s="30"/>
      <c r="JMJ910" s="30"/>
      <c r="JMK910" s="30"/>
      <c r="JML910" s="30"/>
      <c r="JMM910" s="30"/>
      <c r="JMN910" s="30"/>
      <c r="JMO910" s="30"/>
      <c r="JMP910" s="30"/>
      <c r="JMQ910" s="30"/>
      <c r="JMR910" s="30"/>
      <c r="JMS910" s="30"/>
      <c r="JMT910" s="30"/>
      <c r="JMU910" s="30"/>
      <c r="JMV910" s="30"/>
      <c r="JMW910" s="30"/>
      <c r="JMX910" s="30"/>
      <c r="JMY910" s="30"/>
      <c r="JMZ910" s="30"/>
      <c r="JNA910" s="30"/>
      <c r="JNB910" s="30"/>
      <c r="JNC910" s="30"/>
      <c r="JND910" s="30"/>
      <c r="JNE910" s="30"/>
      <c r="JNF910" s="30"/>
      <c r="JNG910" s="30"/>
      <c r="JNH910" s="30"/>
      <c r="JNI910" s="30"/>
      <c r="JNJ910" s="30"/>
      <c r="JNK910" s="30"/>
      <c r="JNL910" s="30"/>
      <c r="JNM910" s="30"/>
      <c r="JNN910" s="30"/>
      <c r="JNO910" s="30"/>
      <c r="JNP910" s="30"/>
      <c r="JNQ910" s="30"/>
      <c r="JNR910" s="30"/>
      <c r="JNS910" s="30"/>
      <c r="JNT910" s="30"/>
      <c r="JNU910" s="30"/>
      <c r="JNV910" s="30"/>
      <c r="JNW910" s="30"/>
      <c r="JNX910" s="30"/>
      <c r="JNY910" s="30"/>
      <c r="JNZ910" s="30"/>
      <c r="JOA910" s="30"/>
      <c r="JOB910" s="30"/>
      <c r="JOC910" s="30"/>
      <c r="JOD910" s="30"/>
      <c r="JOE910" s="30"/>
      <c r="JOF910" s="30"/>
      <c r="JOG910" s="30"/>
      <c r="JOH910" s="30"/>
      <c r="JOI910" s="30"/>
      <c r="JOJ910" s="30"/>
      <c r="JOK910" s="30"/>
      <c r="JOL910" s="30"/>
      <c r="JOM910" s="30"/>
      <c r="JON910" s="30"/>
      <c r="JOO910" s="30"/>
      <c r="JOP910" s="30"/>
      <c r="JOQ910" s="30"/>
      <c r="JOR910" s="30"/>
      <c r="JOS910" s="30"/>
      <c r="JOT910" s="30"/>
      <c r="JOU910" s="30"/>
      <c r="JOV910" s="30"/>
      <c r="JOW910" s="30"/>
      <c r="JOX910" s="30"/>
      <c r="JOY910" s="30"/>
      <c r="JOZ910" s="30"/>
      <c r="JPA910" s="30"/>
      <c r="JPB910" s="30"/>
      <c r="JPC910" s="30"/>
      <c r="JPD910" s="30"/>
      <c r="JPE910" s="30"/>
      <c r="JPF910" s="30"/>
      <c r="JPG910" s="30"/>
      <c r="JPH910" s="30"/>
      <c r="JPI910" s="30"/>
      <c r="JPJ910" s="30"/>
      <c r="JPK910" s="30"/>
      <c r="JPL910" s="30"/>
      <c r="JPM910" s="30"/>
      <c r="JPN910" s="30"/>
      <c r="JPO910" s="30"/>
      <c r="JPP910" s="30"/>
      <c r="JPQ910" s="30"/>
      <c r="JPR910" s="30"/>
      <c r="JPS910" s="30"/>
      <c r="JPT910" s="30"/>
      <c r="JPU910" s="30"/>
      <c r="JPV910" s="30"/>
      <c r="JPW910" s="30"/>
      <c r="JPX910" s="30"/>
      <c r="JPY910" s="30"/>
      <c r="JPZ910" s="30"/>
      <c r="JQA910" s="30"/>
      <c r="JQB910" s="30"/>
      <c r="JQC910" s="30"/>
      <c r="JQD910" s="30"/>
      <c r="JQE910" s="30"/>
      <c r="JQF910" s="30"/>
      <c r="JQG910" s="30"/>
      <c r="JQH910" s="30"/>
      <c r="JQI910" s="30"/>
      <c r="JQJ910" s="30"/>
      <c r="JQK910" s="30"/>
      <c r="JQL910" s="30"/>
      <c r="JQM910" s="30"/>
      <c r="JQN910" s="30"/>
      <c r="JQO910" s="30"/>
      <c r="JQP910" s="30"/>
      <c r="JQQ910" s="30"/>
      <c r="JQR910" s="30"/>
      <c r="JQS910" s="30"/>
      <c r="JQT910" s="30"/>
      <c r="JQU910" s="30"/>
      <c r="JQV910" s="30"/>
      <c r="JQW910" s="30"/>
      <c r="JQX910" s="30"/>
      <c r="JQY910" s="30"/>
      <c r="JQZ910" s="30"/>
      <c r="JRA910" s="30"/>
      <c r="JRB910" s="30"/>
      <c r="JRC910" s="30"/>
      <c r="JRD910" s="30"/>
      <c r="JRE910" s="30"/>
      <c r="JRF910" s="30"/>
      <c r="JRG910" s="30"/>
      <c r="JRH910" s="30"/>
      <c r="JRI910" s="30"/>
      <c r="JRJ910" s="30"/>
      <c r="JRK910" s="30"/>
      <c r="JRL910" s="30"/>
      <c r="JRM910" s="30"/>
      <c r="JRN910" s="30"/>
      <c r="JRO910" s="30"/>
      <c r="JRP910" s="30"/>
      <c r="JRQ910" s="30"/>
      <c r="JRR910" s="30"/>
      <c r="JRS910" s="30"/>
      <c r="JRT910" s="30"/>
      <c r="JRU910" s="30"/>
      <c r="JRV910" s="30"/>
      <c r="JRW910" s="30"/>
      <c r="JRX910" s="30"/>
      <c r="JRY910" s="30"/>
      <c r="JRZ910" s="30"/>
      <c r="JSA910" s="30"/>
      <c r="JSB910" s="30"/>
      <c r="JSC910" s="30"/>
      <c r="JSD910" s="30"/>
      <c r="JSE910" s="30"/>
      <c r="JSF910" s="30"/>
      <c r="JSG910" s="30"/>
      <c r="JSH910" s="30"/>
      <c r="JSI910" s="30"/>
      <c r="JSJ910" s="30"/>
      <c r="JSK910" s="30"/>
      <c r="JSL910" s="30"/>
      <c r="JSM910" s="30"/>
      <c r="JSN910" s="30"/>
      <c r="JSO910" s="30"/>
      <c r="JSP910" s="30"/>
      <c r="JSQ910" s="30"/>
      <c r="JSR910" s="30"/>
      <c r="JSS910" s="30"/>
      <c r="JST910" s="30"/>
      <c r="JSU910" s="30"/>
      <c r="JSV910" s="30"/>
      <c r="JSW910" s="30"/>
      <c r="JSX910" s="30"/>
      <c r="JSY910" s="30"/>
      <c r="JSZ910" s="30"/>
      <c r="JTA910" s="30"/>
      <c r="JTB910" s="30"/>
      <c r="JTC910" s="30"/>
      <c r="JTD910" s="30"/>
      <c r="JTE910" s="30"/>
      <c r="JTF910" s="30"/>
      <c r="JTG910" s="30"/>
      <c r="JTH910" s="30"/>
      <c r="JTI910" s="30"/>
      <c r="JTJ910" s="30"/>
      <c r="JTK910" s="30"/>
      <c r="JTL910" s="30"/>
      <c r="JTM910" s="30"/>
      <c r="JTN910" s="30"/>
      <c r="JTO910" s="30"/>
      <c r="JTP910" s="30"/>
      <c r="JTQ910" s="30"/>
      <c r="JTR910" s="30"/>
      <c r="JTS910" s="30"/>
      <c r="JTT910" s="30"/>
      <c r="JTU910" s="30"/>
      <c r="JTV910" s="30"/>
      <c r="JTW910" s="30"/>
      <c r="JTX910" s="30"/>
      <c r="JTY910" s="30"/>
      <c r="JTZ910" s="30"/>
      <c r="JUA910" s="30"/>
      <c r="JUB910" s="30"/>
      <c r="JUC910" s="30"/>
      <c r="JUD910" s="30"/>
      <c r="JUE910" s="30"/>
      <c r="JUF910" s="30"/>
      <c r="JUG910" s="30"/>
      <c r="JUH910" s="30"/>
      <c r="JUI910" s="30"/>
      <c r="JUJ910" s="30"/>
      <c r="JUK910" s="30"/>
      <c r="JUL910" s="30"/>
      <c r="JUM910" s="30"/>
      <c r="JUN910" s="30"/>
      <c r="JUO910" s="30"/>
      <c r="JUP910" s="30"/>
      <c r="JUQ910" s="30"/>
      <c r="JUR910" s="30"/>
      <c r="JUS910" s="30"/>
      <c r="JUT910" s="30"/>
      <c r="JUU910" s="30"/>
      <c r="JUV910" s="30"/>
      <c r="JUW910" s="30"/>
      <c r="JUX910" s="30"/>
      <c r="JUY910" s="30"/>
      <c r="JUZ910" s="30"/>
      <c r="JVA910" s="30"/>
      <c r="JVB910" s="30"/>
      <c r="JVC910" s="30"/>
      <c r="JVD910" s="30"/>
      <c r="JVE910" s="30"/>
      <c r="JVF910" s="30"/>
      <c r="JVG910" s="30"/>
      <c r="JVH910" s="30"/>
      <c r="JVI910" s="30"/>
      <c r="JVJ910" s="30"/>
      <c r="JVK910" s="30"/>
      <c r="JVL910" s="30"/>
      <c r="JVM910" s="30"/>
      <c r="JVN910" s="30"/>
      <c r="JVO910" s="30"/>
      <c r="JVP910" s="30"/>
      <c r="JVQ910" s="30"/>
      <c r="JVR910" s="30"/>
      <c r="JVS910" s="30"/>
      <c r="JVT910" s="30"/>
      <c r="JVU910" s="30"/>
      <c r="JVV910" s="30"/>
      <c r="JVW910" s="30"/>
      <c r="JVX910" s="30"/>
      <c r="JVY910" s="30"/>
      <c r="JVZ910" s="30"/>
      <c r="JWA910" s="30"/>
      <c r="JWB910" s="30"/>
      <c r="JWC910" s="30"/>
      <c r="JWD910" s="30"/>
      <c r="JWE910" s="30"/>
      <c r="JWF910" s="30"/>
      <c r="JWG910" s="30"/>
      <c r="JWH910" s="30"/>
      <c r="JWI910" s="30"/>
      <c r="JWJ910" s="30"/>
      <c r="JWK910" s="30"/>
      <c r="JWL910" s="30"/>
      <c r="JWM910" s="30"/>
      <c r="JWN910" s="30"/>
      <c r="JWO910" s="30"/>
      <c r="JWP910" s="30"/>
      <c r="JWQ910" s="30"/>
      <c r="JWR910" s="30"/>
      <c r="JWS910" s="30"/>
      <c r="JWT910" s="30"/>
      <c r="JWU910" s="30"/>
      <c r="JWV910" s="30"/>
      <c r="JWW910" s="30"/>
      <c r="JWX910" s="30"/>
      <c r="JWY910" s="30"/>
      <c r="JWZ910" s="30"/>
      <c r="JXA910" s="30"/>
      <c r="JXB910" s="30"/>
      <c r="JXC910" s="30"/>
      <c r="JXD910" s="30"/>
      <c r="JXE910" s="30"/>
      <c r="JXF910" s="30"/>
      <c r="JXG910" s="30"/>
      <c r="JXH910" s="30"/>
      <c r="JXI910" s="30"/>
      <c r="JXJ910" s="30"/>
      <c r="JXK910" s="30"/>
      <c r="JXL910" s="30"/>
      <c r="JXM910" s="30"/>
      <c r="JXN910" s="30"/>
      <c r="JXO910" s="30"/>
      <c r="JXP910" s="30"/>
      <c r="JXQ910" s="30"/>
      <c r="JXR910" s="30"/>
      <c r="JXS910" s="30"/>
      <c r="JXT910" s="30"/>
      <c r="JXU910" s="30"/>
      <c r="JXV910" s="30"/>
      <c r="JXW910" s="30"/>
      <c r="JXX910" s="30"/>
      <c r="JXY910" s="30"/>
      <c r="JXZ910" s="30"/>
      <c r="JYA910" s="30"/>
      <c r="JYB910" s="30"/>
      <c r="JYC910" s="30"/>
      <c r="JYD910" s="30"/>
      <c r="JYE910" s="30"/>
      <c r="JYF910" s="30"/>
      <c r="JYG910" s="30"/>
      <c r="JYH910" s="30"/>
      <c r="JYI910" s="30"/>
      <c r="JYJ910" s="30"/>
      <c r="JYK910" s="30"/>
      <c r="JYL910" s="30"/>
      <c r="JYM910" s="30"/>
      <c r="JYN910" s="30"/>
      <c r="JYO910" s="30"/>
      <c r="JYP910" s="30"/>
      <c r="JYQ910" s="30"/>
      <c r="JYR910" s="30"/>
      <c r="JYS910" s="30"/>
      <c r="JYT910" s="30"/>
      <c r="JYU910" s="30"/>
      <c r="JYV910" s="30"/>
      <c r="JYW910" s="30"/>
      <c r="JYX910" s="30"/>
      <c r="JYY910" s="30"/>
      <c r="JYZ910" s="30"/>
      <c r="JZA910" s="30"/>
      <c r="JZB910" s="30"/>
      <c r="JZC910" s="30"/>
      <c r="JZD910" s="30"/>
      <c r="JZE910" s="30"/>
      <c r="JZF910" s="30"/>
      <c r="JZG910" s="30"/>
      <c r="JZH910" s="30"/>
      <c r="JZI910" s="30"/>
      <c r="JZJ910" s="30"/>
      <c r="JZK910" s="30"/>
      <c r="JZL910" s="30"/>
      <c r="JZM910" s="30"/>
      <c r="JZN910" s="30"/>
      <c r="JZO910" s="30"/>
      <c r="JZP910" s="30"/>
      <c r="JZQ910" s="30"/>
      <c r="JZR910" s="30"/>
      <c r="JZS910" s="30"/>
      <c r="JZT910" s="30"/>
      <c r="JZU910" s="30"/>
      <c r="JZV910" s="30"/>
      <c r="JZW910" s="30"/>
      <c r="JZX910" s="30"/>
      <c r="JZY910" s="30"/>
      <c r="JZZ910" s="30"/>
      <c r="KAA910" s="30"/>
      <c r="KAB910" s="30"/>
      <c r="KAC910" s="30"/>
      <c r="KAD910" s="30"/>
      <c r="KAE910" s="30"/>
      <c r="KAF910" s="30"/>
      <c r="KAG910" s="30"/>
      <c r="KAH910" s="30"/>
      <c r="KAI910" s="30"/>
      <c r="KAJ910" s="30"/>
      <c r="KAK910" s="30"/>
      <c r="KAL910" s="30"/>
      <c r="KAM910" s="30"/>
      <c r="KAN910" s="30"/>
      <c r="KAO910" s="30"/>
      <c r="KAP910" s="30"/>
      <c r="KAQ910" s="30"/>
      <c r="KAR910" s="30"/>
      <c r="KAS910" s="30"/>
      <c r="KAT910" s="30"/>
      <c r="KAU910" s="30"/>
      <c r="KAV910" s="30"/>
      <c r="KAW910" s="30"/>
      <c r="KAX910" s="30"/>
      <c r="KAY910" s="30"/>
      <c r="KAZ910" s="30"/>
      <c r="KBA910" s="30"/>
      <c r="KBB910" s="30"/>
      <c r="KBC910" s="30"/>
      <c r="KBD910" s="30"/>
      <c r="KBE910" s="30"/>
      <c r="KBF910" s="30"/>
      <c r="KBG910" s="30"/>
      <c r="KBH910" s="30"/>
      <c r="KBI910" s="30"/>
      <c r="KBJ910" s="30"/>
      <c r="KBK910" s="30"/>
      <c r="KBL910" s="30"/>
      <c r="KBM910" s="30"/>
      <c r="KBN910" s="30"/>
      <c r="KBO910" s="30"/>
      <c r="KBP910" s="30"/>
      <c r="KBQ910" s="30"/>
      <c r="KBR910" s="30"/>
      <c r="KBS910" s="30"/>
      <c r="KBT910" s="30"/>
      <c r="KBU910" s="30"/>
      <c r="KBV910" s="30"/>
      <c r="KBW910" s="30"/>
      <c r="KBX910" s="30"/>
      <c r="KBY910" s="30"/>
      <c r="KBZ910" s="30"/>
      <c r="KCA910" s="30"/>
      <c r="KCB910" s="30"/>
      <c r="KCC910" s="30"/>
      <c r="KCD910" s="30"/>
      <c r="KCE910" s="30"/>
      <c r="KCF910" s="30"/>
      <c r="KCG910" s="30"/>
      <c r="KCH910" s="30"/>
      <c r="KCI910" s="30"/>
      <c r="KCJ910" s="30"/>
      <c r="KCK910" s="30"/>
      <c r="KCL910" s="30"/>
      <c r="KCM910" s="30"/>
      <c r="KCN910" s="30"/>
      <c r="KCO910" s="30"/>
      <c r="KCP910" s="30"/>
      <c r="KCQ910" s="30"/>
      <c r="KCR910" s="30"/>
      <c r="KCS910" s="30"/>
      <c r="KCT910" s="30"/>
      <c r="KCU910" s="30"/>
      <c r="KCV910" s="30"/>
      <c r="KCW910" s="30"/>
      <c r="KCX910" s="30"/>
      <c r="KCY910" s="30"/>
      <c r="KCZ910" s="30"/>
      <c r="KDA910" s="30"/>
      <c r="KDB910" s="30"/>
      <c r="KDC910" s="30"/>
      <c r="KDD910" s="30"/>
      <c r="KDE910" s="30"/>
      <c r="KDF910" s="30"/>
      <c r="KDG910" s="30"/>
      <c r="KDH910" s="30"/>
      <c r="KDI910" s="30"/>
      <c r="KDJ910" s="30"/>
      <c r="KDK910" s="30"/>
      <c r="KDL910" s="30"/>
      <c r="KDM910" s="30"/>
      <c r="KDN910" s="30"/>
      <c r="KDO910" s="30"/>
      <c r="KDP910" s="30"/>
      <c r="KDQ910" s="30"/>
      <c r="KDR910" s="30"/>
      <c r="KDS910" s="30"/>
      <c r="KDT910" s="30"/>
      <c r="KDU910" s="30"/>
      <c r="KDV910" s="30"/>
      <c r="KDW910" s="30"/>
      <c r="KDX910" s="30"/>
      <c r="KDY910" s="30"/>
      <c r="KDZ910" s="30"/>
      <c r="KEA910" s="30"/>
      <c r="KEB910" s="30"/>
      <c r="KEC910" s="30"/>
      <c r="KED910" s="30"/>
      <c r="KEE910" s="30"/>
      <c r="KEF910" s="30"/>
      <c r="KEG910" s="30"/>
      <c r="KEH910" s="30"/>
      <c r="KEI910" s="30"/>
      <c r="KEJ910" s="30"/>
      <c r="KEK910" s="30"/>
      <c r="KEL910" s="30"/>
      <c r="KEM910" s="30"/>
      <c r="KEN910" s="30"/>
      <c r="KEO910" s="30"/>
      <c r="KEP910" s="30"/>
      <c r="KEQ910" s="30"/>
      <c r="KER910" s="30"/>
      <c r="KES910" s="30"/>
      <c r="KET910" s="30"/>
      <c r="KEU910" s="30"/>
      <c r="KEV910" s="30"/>
      <c r="KEW910" s="30"/>
      <c r="KEX910" s="30"/>
      <c r="KEY910" s="30"/>
      <c r="KEZ910" s="30"/>
      <c r="KFA910" s="30"/>
      <c r="KFB910" s="30"/>
      <c r="KFC910" s="30"/>
      <c r="KFD910" s="30"/>
      <c r="KFE910" s="30"/>
      <c r="KFF910" s="30"/>
      <c r="KFG910" s="30"/>
      <c r="KFH910" s="30"/>
      <c r="KFI910" s="30"/>
      <c r="KFJ910" s="30"/>
      <c r="KFK910" s="30"/>
      <c r="KFL910" s="30"/>
      <c r="KFM910" s="30"/>
      <c r="KFN910" s="30"/>
      <c r="KFO910" s="30"/>
      <c r="KFP910" s="30"/>
      <c r="KFQ910" s="30"/>
      <c r="KFR910" s="30"/>
      <c r="KFS910" s="30"/>
      <c r="KFT910" s="30"/>
      <c r="KFU910" s="30"/>
      <c r="KFV910" s="30"/>
      <c r="KFW910" s="30"/>
      <c r="KFX910" s="30"/>
      <c r="KFY910" s="30"/>
      <c r="KFZ910" s="30"/>
      <c r="KGA910" s="30"/>
      <c r="KGB910" s="30"/>
      <c r="KGC910" s="30"/>
      <c r="KGD910" s="30"/>
      <c r="KGE910" s="30"/>
      <c r="KGF910" s="30"/>
      <c r="KGG910" s="30"/>
      <c r="KGH910" s="30"/>
      <c r="KGI910" s="30"/>
      <c r="KGJ910" s="30"/>
      <c r="KGK910" s="30"/>
      <c r="KGL910" s="30"/>
      <c r="KGM910" s="30"/>
      <c r="KGN910" s="30"/>
      <c r="KGO910" s="30"/>
      <c r="KGP910" s="30"/>
      <c r="KGQ910" s="30"/>
      <c r="KGR910" s="30"/>
      <c r="KGS910" s="30"/>
      <c r="KGT910" s="30"/>
      <c r="KGU910" s="30"/>
      <c r="KGV910" s="30"/>
      <c r="KGW910" s="30"/>
      <c r="KGX910" s="30"/>
      <c r="KGY910" s="30"/>
      <c r="KGZ910" s="30"/>
      <c r="KHA910" s="30"/>
      <c r="KHB910" s="30"/>
      <c r="KHC910" s="30"/>
      <c r="KHD910" s="30"/>
      <c r="KHE910" s="30"/>
      <c r="KHF910" s="30"/>
      <c r="KHG910" s="30"/>
      <c r="KHH910" s="30"/>
      <c r="KHI910" s="30"/>
      <c r="KHJ910" s="30"/>
      <c r="KHK910" s="30"/>
      <c r="KHL910" s="30"/>
      <c r="KHM910" s="30"/>
      <c r="KHN910" s="30"/>
      <c r="KHO910" s="30"/>
      <c r="KHP910" s="30"/>
      <c r="KHQ910" s="30"/>
      <c r="KHR910" s="30"/>
      <c r="KHS910" s="30"/>
      <c r="KHT910" s="30"/>
      <c r="KHU910" s="30"/>
      <c r="KHV910" s="30"/>
      <c r="KHW910" s="30"/>
      <c r="KHX910" s="30"/>
      <c r="KHY910" s="30"/>
      <c r="KHZ910" s="30"/>
      <c r="KIA910" s="30"/>
      <c r="KIB910" s="30"/>
      <c r="KIC910" s="30"/>
      <c r="KID910" s="30"/>
      <c r="KIE910" s="30"/>
      <c r="KIF910" s="30"/>
      <c r="KIG910" s="30"/>
      <c r="KIH910" s="30"/>
      <c r="KII910" s="30"/>
      <c r="KIJ910" s="30"/>
      <c r="KIK910" s="30"/>
      <c r="KIL910" s="30"/>
      <c r="KIM910" s="30"/>
      <c r="KIN910" s="30"/>
      <c r="KIO910" s="30"/>
      <c r="KIP910" s="30"/>
      <c r="KIQ910" s="30"/>
      <c r="KIR910" s="30"/>
      <c r="KIS910" s="30"/>
      <c r="KIT910" s="30"/>
      <c r="KIU910" s="30"/>
      <c r="KIV910" s="30"/>
      <c r="KIW910" s="30"/>
      <c r="KIX910" s="30"/>
      <c r="KIY910" s="30"/>
      <c r="KIZ910" s="30"/>
      <c r="KJA910" s="30"/>
      <c r="KJB910" s="30"/>
      <c r="KJC910" s="30"/>
      <c r="KJD910" s="30"/>
      <c r="KJE910" s="30"/>
      <c r="KJF910" s="30"/>
      <c r="KJG910" s="30"/>
      <c r="KJH910" s="30"/>
      <c r="KJI910" s="30"/>
      <c r="KJJ910" s="30"/>
      <c r="KJK910" s="30"/>
      <c r="KJL910" s="30"/>
      <c r="KJM910" s="30"/>
      <c r="KJN910" s="30"/>
      <c r="KJO910" s="30"/>
      <c r="KJP910" s="30"/>
      <c r="KJQ910" s="30"/>
      <c r="KJR910" s="30"/>
      <c r="KJS910" s="30"/>
      <c r="KJT910" s="30"/>
      <c r="KJU910" s="30"/>
      <c r="KJV910" s="30"/>
      <c r="KJW910" s="30"/>
      <c r="KJX910" s="30"/>
      <c r="KJY910" s="30"/>
      <c r="KJZ910" s="30"/>
      <c r="KKA910" s="30"/>
      <c r="KKB910" s="30"/>
      <c r="KKC910" s="30"/>
      <c r="KKD910" s="30"/>
      <c r="KKE910" s="30"/>
      <c r="KKF910" s="30"/>
      <c r="KKG910" s="30"/>
      <c r="KKH910" s="30"/>
      <c r="KKI910" s="30"/>
      <c r="KKJ910" s="30"/>
      <c r="KKK910" s="30"/>
      <c r="KKL910" s="30"/>
      <c r="KKM910" s="30"/>
      <c r="KKN910" s="30"/>
      <c r="KKO910" s="30"/>
      <c r="KKP910" s="30"/>
      <c r="KKQ910" s="30"/>
      <c r="KKR910" s="30"/>
      <c r="KKS910" s="30"/>
      <c r="KKT910" s="30"/>
      <c r="KKU910" s="30"/>
      <c r="KKV910" s="30"/>
      <c r="KKW910" s="30"/>
      <c r="KKX910" s="30"/>
      <c r="KKY910" s="30"/>
      <c r="KKZ910" s="30"/>
      <c r="KLA910" s="30"/>
      <c r="KLB910" s="30"/>
      <c r="KLC910" s="30"/>
      <c r="KLD910" s="30"/>
      <c r="KLE910" s="30"/>
      <c r="KLF910" s="30"/>
      <c r="KLG910" s="30"/>
      <c r="KLH910" s="30"/>
      <c r="KLI910" s="30"/>
      <c r="KLJ910" s="30"/>
      <c r="KLK910" s="30"/>
      <c r="KLL910" s="30"/>
      <c r="KLM910" s="30"/>
      <c r="KLN910" s="30"/>
      <c r="KLO910" s="30"/>
      <c r="KLP910" s="30"/>
      <c r="KLQ910" s="30"/>
      <c r="KLR910" s="30"/>
      <c r="KLS910" s="30"/>
      <c r="KLT910" s="30"/>
      <c r="KLU910" s="30"/>
      <c r="KLV910" s="30"/>
      <c r="KLW910" s="30"/>
      <c r="KLX910" s="30"/>
      <c r="KLY910" s="30"/>
      <c r="KLZ910" s="30"/>
      <c r="KMA910" s="30"/>
      <c r="KMB910" s="30"/>
      <c r="KMC910" s="30"/>
      <c r="KMD910" s="30"/>
      <c r="KME910" s="30"/>
      <c r="KMF910" s="30"/>
      <c r="KMG910" s="30"/>
      <c r="KMH910" s="30"/>
      <c r="KMI910" s="30"/>
      <c r="KMJ910" s="30"/>
      <c r="KMK910" s="30"/>
      <c r="KML910" s="30"/>
      <c r="KMM910" s="30"/>
      <c r="KMN910" s="30"/>
      <c r="KMO910" s="30"/>
      <c r="KMP910" s="30"/>
      <c r="KMQ910" s="30"/>
      <c r="KMR910" s="30"/>
      <c r="KMS910" s="30"/>
      <c r="KMT910" s="30"/>
      <c r="KMU910" s="30"/>
      <c r="KMV910" s="30"/>
      <c r="KMW910" s="30"/>
      <c r="KMX910" s="30"/>
      <c r="KMY910" s="30"/>
      <c r="KMZ910" s="30"/>
      <c r="KNA910" s="30"/>
      <c r="KNB910" s="30"/>
      <c r="KNC910" s="30"/>
      <c r="KND910" s="30"/>
      <c r="KNE910" s="30"/>
      <c r="KNF910" s="30"/>
      <c r="KNG910" s="30"/>
      <c r="KNH910" s="30"/>
      <c r="KNI910" s="30"/>
      <c r="KNJ910" s="30"/>
      <c r="KNK910" s="30"/>
      <c r="KNL910" s="30"/>
      <c r="KNM910" s="30"/>
      <c r="KNN910" s="30"/>
      <c r="KNO910" s="30"/>
      <c r="KNP910" s="30"/>
      <c r="KNQ910" s="30"/>
      <c r="KNR910" s="30"/>
      <c r="KNS910" s="30"/>
      <c r="KNT910" s="30"/>
      <c r="KNU910" s="30"/>
      <c r="KNV910" s="30"/>
      <c r="KNW910" s="30"/>
      <c r="KNX910" s="30"/>
      <c r="KNY910" s="30"/>
      <c r="KNZ910" s="30"/>
      <c r="KOA910" s="30"/>
      <c r="KOB910" s="30"/>
      <c r="KOC910" s="30"/>
      <c r="KOD910" s="30"/>
      <c r="KOE910" s="30"/>
      <c r="KOF910" s="30"/>
      <c r="KOG910" s="30"/>
      <c r="KOH910" s="30"/>
      <c r="KOI910" s="30"/>
      <c r="KOJ910" s="30"/>
      <c r="KOK910" s="30"/>
      <c r="KOL910" s="30"/>
      <c r="KOM910" s="30"/>
      <c r="KON910" s="30"/>
      <c r="KOO910" s="30"/>
      <c r="KOP910" s="30"/>
      <c r="KOQ910" s="30"/>
      <c r="KOR910" s="30"/>
      <c r="KOS910" s="30"/>
      <c r="KOT910" s="30"/>
      <c r="KOU910" s="30"/>
      <c r="KOV910" s="30"/>
      <c r="KOW910" s="30"/>
      <c r="KOX910" s="30"/>
      <c r="KOY910" s="30"/>
      <c r="KOZ910" s="30"/>
      <c r="KPA910" s="30"/>
      <c r="KPB910" s="30"/>
      <c r="KPC910" s="30"/>
      <c r="KPD910" s="30"/>
      <c r="KPE910" s="30"/>
      <c r="KPF910" s="30"/>
      <c r="KPG910" s="30"/>
      <c r="KPH910" s="30"/>
      <c r="KPI910" s="30"/>
      <c r="KPJ910" s="30"/>
      <c r="KPK910" s="30"/>
      <c r="KPL910" s="30"/>
      <c r="KPM910" s="30"/>
      <c r="KPN910" s="30"/>
      <c r="KPO910" s="30"/>
      <c r="KPP910" s="30"/>
      <c r="KPQ910" s="30"/>
      <c r="KPR910" s="30"/>
      <c r="KPS910" s="30"/>
      <c r="KPT910" s="30"/>
      <c r="KPU910" s="30"/>
      <c r="KPV910" s="30"/>
      <c r="KPW910" s="30"/>
      <c r="KPX910" s="30"/>
      <c r="KPY910" s="30"/>
      <c r="KPZ910" s="30"/>
      <c r="KQA910" s="30"/>
      <c r="KQB910" s="30"/>
      <c r="KQC910" s="30"/>
      <c r="KQD910" s="30"/>
      <c r="KQE910" s="30"/>
      <c r="KQF910" s="30"/>
      <c r="KQG910" s="30"/>
      <c r="KQH910" s="30"/>
      <c r="KQI910" s="30"/>
      <c r="KQJ910" s="30"/>
      <c r="KQK910" s="30"/>
      <c r="KQL910" s="30"/>
      <c r="KQM910" s="30"/>
      <c r="KQN910" s="30"/>
      <c r="KQO910" s="30"/>
      <c r="KQP910" s="30"/>
      <c r="KQQ910" s="30"/>
      <c r="KQR910" s="30"/>
      <c r="KQS910" s="30"/>
      <c r="KQT910" s="30"/>
      <c r="KQU910" s="30"/>
      <c r="KQV910" s="30"/>
      <c r="KQW910" s="30"/>
      <c r="KQX910" s="30"/>
      <c r="KQY910" s="30"/>
      <c r="KQZ910" s="30"/>
      <c r="KRA910" s="30"/>
      <c r="KRB910" s="30"/>
      <c r="KRC910" s="30"/>
      <c r="KRD910" s="30"/>
      <c r="KRE910" s="30"/>
      <c r="KRF910" s="30"/>
      <c r="KRG910" s="30"/>
      <c r="KRH910" s="30"/>
      <c r="KRI910" s="30"/>
      <c r="KRJ910" s="30"/>
      <c r="KRK910" s="30"/>
      <c r="KRL910" s="30"/>
      <c r="KRM910" s="30"/>
      <c r="KRN910" s="30"/>
      <c r="KRO910" s="30"/>
      <c r="KRP910" s="30"/>
      <c r="KRQ910" s="30"/>
      <c r="KRR910" s="30"/>
      <c r="KRS910" s="30"/>
      <c r="KRT910" s="30"/>
      <c r="KRU910" s="30"/>
      <c r="KRV910" s="30"/>
      <c r="KRW910" s="30"/>
      <c r="KRX910" s="30"/>
      <c r="KRY910" s="30"/>
      <c r="KRZ910" s="30"/>
      <c r="KSA910" s="30"/>
      <c r="KSB910" s="30"/>
      <c r="KSC910" s="30"/>
      <c r="KSD910" s="30"/>
      <c r="KSE910" s="30"/>
      <c r="KSF910" s="30"/>
      <c r="KSG910" s="30"/>
      <c r="KSH910" s="30"/>
      <c r="KSI910" s="30"/>
      <c r="KSJ910" s="30"/>
      <c r="KSK910" s="30"/>
      <c r="KSL910" s="30"/>
      <c r="KSM910" s="30"/>
      <c r="KSN910" s="30"/>
      <c r="KSO910" s="30"/>
      <c r="KSP910" s="30"/>
      <c r="KSQ910" s="30"/>
      <c r="KSR910" s="30"/>
      <c r="KSS910" s="30"/>
      <c r="KST910" s="30"/>
      <c r="KSU910" s="30"/>
      <c r="KSV910" s="30"/>
      <c r="KSW910" s="30"/>
      <c r="KSX910" s="30"/>
      <c r="KSY910" s="30"/>
      <c r="KSZ910" s="30"/>
      <c r="KTA910" s="30"/>
      <c r="KTB910" s="30"/>
      <c r="KTC910" s="30"/>
      <c r="KTD910" s="30"/>
      <c r="KTE910" s="30"/>
      <c r="KTF910" s="30"/>
      <c r="KTG910" s="30"/>
      <c r="KTH910" s="30"/>
      <c r="KTI910" s="30"/>
      <c r="KTJ910" s="30"/>
      <c r="KTK910" s="30"/>
      <c r="KTL910" s="30"/>
      <c r="KTM910" s="30"/>
      <c r="KTN910" s="30"/>
      <c r="KTO910" s="30"/>
      <c r="KTP910" s="30"/>
      <c r="KTQ910" s="30"/>
      <c r="KTR910" s="30"/>
      <c r="KTS910" s="30"/>
      <c r="KTT910" s="30"/>
      <c r="KTU910" s="30"/>
      <c r="KTV910" s="30"/>
      <c r="KTW910" s="30"/>
      <c r="KTX910" s="30"/>
      <c r="KTY910" s="30"/>
      <c r="KTZ910" s="30"/>
      <c r="KUA910" s="30"/>
      <c r="KUB910" s="30"/>
      <c r="KUC910" s="30"/>
      <c r="KUD910" s="30"/>
      <c r="KUE910" s="30"/>
      <c r="KUF910" s="30"/>
      <c r="KUG910" s="30"/>
      <c r="KUH910" s="30"/>
      <c r="KUI910" s="30"/>
      <c r="KUJ910" s="30"/>
      <c r="KUK910" s="30"/>
      <c r="KUL910" s="30"/>
      <c r="KUM910" s="30"/>
      <c r="KUN910" s="30"/>
      <c r="KUO910" s="30"/>
      <c r="KUP910" s="30"/>
      <c r="KUQ910" s="30"/>
      <c r="KUR910" s="30"/>
      <c r="KUS910" s="30"/>
      <c r="KUT910" s="30"/>
      <c r="KUU910" s="30"/>
      <c r="KUV910" s="30"/>
      <c r="KUW910" s="30"/>
      <c r="KUX910" s="30"/>
      <c r="KUY910" s="30"/>
      <c r="KUZ910" s="30"/>
      <c r="KVA910" s="30"/>
      <c r="KVB910" s="30"/>
      <c r="KVC910" s="30"/>
      <c r="KVD910" s="30"/>
      <c r="KVE910" s="30"/>
      <c r="KVF910" s="30"/>
      <c r="KVG910" s="30"/>
      <c r="KVH910" s="30"/>
      <c r="KVI910" s="30"/>
      <c r="KVJ910" s="30"/>
      <c r="KVK910" s="30"/>
      <c r="KVL910" s="30"/>
      <c r="KVM910" s="30"/>
      <c r="KVN910" s="30"/>
      <c r="KVO910" s="30"/>
      <c r="KVP910" s="30"/>
      <c r="KVQ910" s="30"/>
      <c r="KVR910" s="30"/>
      <c r="KVS910" s="30"/>
      <c r="KVT910" s="30"/>
      <c r="KVU910" s="30"/>
      <c r="KVV910" s="30"/>
      <c r="KVW910" s="30"/>
      <c r="KVX910" s="30"/>
      <c r="KVY910" s="30"/>
      <c r="KVZ910" s="30"/>
      <c r="KWA910" s="30"/>
      <c r="KWB910" s="30"/>
      <c r="KWC910" s="30"/>
      <c r="KWD910" s="30"/>
      <c r="KWE910" s="30"/>
      <c r="KWF910" s="30"/>
      <c r="KWG910" s="30"/>
      <c r="KWH910" s="30"/>
      <c r="KWI910" s="30"/>
      <c r="KWJ910" s="30"/>
      <c r="KWK910" s="30"/>
      <c r="KWL910" s="30"/>
      <c r="KWM910" s="30"/>
      <c r="KWN910" s="30"/>
      <c r="KWO910" s="30"/>
      <c r="KWP910" s="30"/>
      <c r="KWQ910" s="30"/>
      <c r="KWR910" s="30"/>
      <c r="KWS910" s="30"/>
      <c r="KWT910" s="30"/>
      <c r="KWU910" s="30"/>
      <c r="KWV910" s="30"/>
      <c r="KWW910" s="30"/>
      <c r="KWX910" s="30"/>
      <c r="KWY910" s="30"/>
      <c r="KWZ910" s="30"/>
      <c r="KXA910" s="30"/>
      <c r="KXB910" s="30"/>
      <c r="KXC910" s="30"/>
      <c r="KXD910" s="30"/>
      <c r="KXE910" s="30"/>
      <c r="KXF910" s="30"/>
      <c r="KXG910" s="30"/>
      <c r="KXH910" s="30"/>
      <c r="KXI910" s="30"/>
      <c r="KXJ910" s="30"/>
      <c r="KXK910" s="30"/>
      <c r="KXL910" s="30"/>
      <c r="KXM910" s="30"/>
      <c r="KXN910" s="30"/>
      <c r="KXO910" s="30"/>
      <c r="KXP910" s="30"/>
      <c r="KXQ910" s="30"/>
      <c r="KXR910" s="30"/>
      <c r="KXS910" s="30"/>
      <c r="KXT910" s="30"/>
      <c r="KXU910" s="30"/>
      <c r="KXV910" s="30"/>
      <c r="KXW910" s="30"/>
      <c r="KXX910" s="30"/>
      <c r="KXY910" s="30"/>
      <c r="KXZ910" s="30"/>
      <c r="KYA910" s="30"/>
      <c r="KYB910" s="30"/>
      <c r="KYC910" s="30"/>
      <c r="KYD910" s="30"/>
      <c r="KYE910" s="30"/>
      <c r="KYF910" s="30"/>
      <c r="KYG910" s="30"/>
      <c r="KYH910" s="30"/>
      <c r="KYI910" s="30"/>
      <c r="KYJ910" s="30"/>
      <c r="KYK910" s="30"/>
      <c r="KYL910" s="30"/>
      <c r="KYM910" s="30"/>
      <c r="KYN910" s="30"/>
      <c r="KYO910" s="30"/>
      <c r="KYP910" s="30"/>
      <c r="KYQ910" s="30"/>
      <c r="KYR910" s="30"/>
      <c r="KYS910" s="30"/>
      <c r="KYT910" s="30"/>
      <c r="KYU910" s="30"/>
      <c r="KYV910" s="30"/>
      <c r="KYW910" s="30"/>
      <c r="KYX910" s="30"/>
      <c r="KYY910" s="30"/>
      <c r="KYZ910" s="30"/>
      <c r="KZA910" s="30"/>
      <c r="KZB910" s="30"/>
      <c r="KZC910" s="30"/>
      <c r="KZD910" s="30"/>
      <c r="KZE910" s="30"/>
      <c r="KZF910" s="30"/>
      <c r="KZG910" s="30"/>
      <c r="KZH910" s="30"/>
      <c r="KZI910" s="30"/>
      <c r="KZJ910" s="30"/>
      <c r="KZK910" s="30"/>
      <c r="KZL910" s="30"/>
      <c r="KZM910" s="30"/>
      <c r="KZN910" s="30"/>
      <c r="KZO910" s="30"/>
      <c r="KZP910" s="30"/>
      <c r="KZQ910" s="30"/>
      <c r="KZR910" s="30"/>
      <c r="KZS910" s="30"/>
      <c r="KZT910" s="30"/>
      <c r="KZU910" s="30"/>
      <c r="KZV910" s="30"/>
      <c r="KZW910" s="30"/>
      <c r="KZX910" s="30"/>
      <c r="KZY910" s="30"/>
      <c r="KZZ910" s="30"/>
      <c r="LAA910" s="30"/>
      <c r="LAB910" s="30"/>
      <c r="LAC910" s="30"/>
      <c r="LAD910" s="30"/>
      <c r="LAE910" s="30"/>
      <c r="LAF910" s="30"/>
      <c r="LAG910" s="30"/>
      <c r="LAH910" s="30"/>
      <c r="LAI910" s="30"/>
      <c r="LAJ910" s="30"/>
      <c r="LAK910" s="30"/>
      <c r="LAL910" s="30"/>
      <c r="LAM910" s="30"/>
      <c r="LAN910" s="30"/>
      <c r="LAO910" s="30"/>
      <c r="LAP910" s="30"/>
      <c r="LAQ910" s="30"/>
      <c r="LAR910" s="30"/>
      <c r="LAS910" s="30"/>
      <c r="LAT910" s="30"/>
      <c r="LAU910" s="30"/>
      <c r="LAV910" s="30"/>
      <c r="LAW910" s="30"/>
      <c r="LAX910" s="30"/>
      <c r="LAY910" s="30"/>
      <c r="LAZ910" s="30"/>
      <c r="LBA910" s="30"/>
      <c r="LBB910" s="30"/>
      <c r="LBC910" s="30"/>
      <c r="LBD910" s="30"/>
      <c r="LBE910" s="30"/>
      <c r="LBF910" s="30"/>
      <c r="LBG910" s="30"/>
      <c r="LBH910" s="30"/>
      <c r="LBI910" s="30"/>
      <c r="LBJ910" s="30"/>
      <c r="LBK910" s="30"/>
      <c r="LBL910" s="30"/>
      <c r="LBM910" s="30"/>
      <c r="LBN910" s="30"/>
      <c r="LBO910" s="30"/>
      <c r="LBP910" s="30"/>
      <c r="LBQ910" s="30"/>
      <c r="LBR910" s="30"/>
      <c r="LBS910" s="30"/>
      <c r="LBT910" s="30"/>
      <c r="LBU910" s="30"/>
      <c r="LBV910" s="30"/>
      <c r="LBW910" s="30"/>
      <c r="LBX910" s="30"/>
      <c r="LBY910" s="30"/>
      <c r="LBZ910" s="30"/>
      <c r="LCA910" s="30"/>
      <c r="LCB910" s="30"/>
      <c r="LCC910" s="30"/>
      <c r="LCD910" s="30"/>
      <c r="LCE910" s="30"/>
      <c r="LCF910" s="30"/>
      <c r="LCG910" s="30"/>
      <c r="LCH910" s="30"/>
      <c r="LCI910" s="30"/>
      <c r="LCJ910" s="30"/>
      <c r="LCK910" s="30"/>
      <c r="LCL910" s="30"/>
      <c r="LCM910" s="30"/>
      <c r="LCN910" s="30"/>
      <c r="LCO910" s="30"/>
      <c r="LCP910" s="30"/>
      <c r="LCQ910" s="30"/>
      <c r="LCR910" s="30"/>
      <c r="LCS910" s="30"/>
      <c r="LCT910" s="30"/>
      <c r="LCU910" s="30"/>
      <c r="LCV910" s="30"/>
      <c r="LCW910" s="30"/>
      <c r="LCX910" s="30"/>
      <c r="LCY910" s="30"/>
      <c r="LCZ910" s="30"/>
      <c r="LDA910" s="30"/>
      <c r="LDB910" s="30"/>
      <c r="LDC910" s="30"/>
      <c r="LDD910" s="30"/>
      <c r="LDE910" s="30"/>
      <c r="LDF910" s="30"/>
      <c r="LDG910" s="30"/>
      <c r="LDH910" s="30"/>
      <c r="LDI910" s="30"/>
      <c r="LDJ910" s="30"/>
      <c r="LDK910" s="30"/>
      <c r="LDL910" s="30"/>
      <c r="LDM910" s="30"/>
      <c r="LDN910" s="30"/>
      <c r="LDO910" s="30"/>
      <c r="LDP910" s="30"/>
      <c r="LDQ910" s="30"/>
      <c r="LDR910" s="30"/>
      <c r="LDS910" s="30"/>
      <c r="LDT910" s="30"/>
      <c r="LDU910" s="30"/>
      <c r="LDV910" s="30"/>
      <c r="LDW910" s="30"/>
      <c r="LDX910" s="30"/>
      <c r="LDY910" s="30"/>
      <c r="LDZ910" s="30"/>
      <c r="LEA910" s="30"/>
      <c r="LEB910" s="30"/>
      <c r="LEC910" s="30"/>
      <c r="LED910" s="30"/>
      <c r="LEE910" s="30"/>
      <c r="LEF910" s="30"/>
      <c r="LEG910" s="30"/>
      <c r="LEH910" s="30"/>
      <c r="LEI910" s="30"/>
      <c r="LEJ910" s="30"/>
      <c r="LEK910" s="30"/>
      <c r="LEL910" s="30"/>
      <c r="LEM910" s="30"/>
      <c r="LEN910" s="30"/>
      <c r="LEO910" s="30"/>
      <c r="LEP910" s="30"/>
      <c r="LEQ910" s="30"/>
      <c r="LER910" s="30"/>
      <c r="LES910" s="30"/>
      <c r="LET910" s="30"/>
      <c r="LEU910" s="30"/>
      <c r="LEV910" s="30"/>
      <c r="LEW910" s="30"/>
      <c r="LEX910" s="30"/>
      <c r="LEY910" s="30"/>
      <c r="LEZ910" s="30"/>
      <c r="LFA910" s="30"/>
      <c r="LFB910" s="30"/>
      <c r="LFC910" s="30"/>
      <c r="LFD910" s="30"/>
      <c r="LFE910" s="30"/>
      <c r="LFF910" s="30"/>
      <c r="LFG910" s="30"/>
      <c r="LFH910" s="30"/>
      <c r="LFI910" s="30"/>
      <c r="LFJ910" s="30"/>
      <c r="LFK910" s="30"/>
      <c r="LFL910" s="30"/>
      <c r="LFM910" s="30"/>
      <c r="LFN910" s="30"/>
      <c r="LFO910" s="30"/>
      <c r="LFP910" s="30"/>
      <c r="LFQ910" s="30"/>
      <c r="LFR910" s="30"/>
      <c r="LFS910" s="30"/>
      <c r="LFT910" s="30"/>
      <c r="LFU910" s="30"/>
      <c r="LFV910" s="30"/>
      <c r="LFW910" s="30"/>
      <c r="LFX910" s="30"/>
      <c r="LFY910" s="30"/>
      <c r="LFZ910" s="30"/>
      <c r="LGA910" s="30"/>
      <c r="LGB910" s="30"/>
      <c r="LGC910" s="30"/>
      <c r="LGD910" s="30"/>
      <c r="LGE910" s="30"/>
      <c r="LGF910" s="30"/>
      <c r="LGG910" s="30"/>
      <c r="LGH910" s="30"/>
      <c r="LGI910" s="30"/>
      <c r="LGJ910" s="30"/>
      <c r="LGK910" s="30"/>
      <c r="LGL910" s="30"/>
      <c r="LGM910" s="30"/>
      <c r="LGN910" s="30"/>
      <c r="LGO910" s="30"/>
      <c r="LGP910" s="30"/>
      <c r="LGQ910" s="30"/>
      <c r="LGR910" s="30"/>
      <c r="LGS910" s="30"/>
      <c r="LGT910" s="30"/>
      <c r="LGU910" s="30"/>
      <c r="LGV910" s="30"/>
      <c r="LGW910" s="30"/>
      <c r="LGX910" s="30"/>
      <c r="LGY910" s="30"/>
      <c r="LGZ910" s="30"/>
      <c r="LHA910" s="30"/>
      <c r="LHB910" s="30"/>
      <c r="LHC910" s="30"/>
      <c r="LHD910" s="30"/>
      <c r="LHE910" s="30"/>
      <c r="LHF910" s="30"/>
      <c r="LHG910" s="30"/>
      <c r="LHH910" s="30"/>
      <c r="LHI910" s="30"/>
      <c r="LHJ910" s="30"/>
      <c r="LHK910" s="30"/>
      <c r="LHL910" s="30"/>
      <c r="LHM910" s="30"/>
      <c r="LHN910" s="30"/>
      <c r="LHO910" s="30"/>
      <c r="LHP910" s="30"/>
      <c r="LHQ910" s="30"/>
      <c r="LHR910" s="30"/>
      <c r="LHS910" s="30"/>
      <c r="LHT910" s="30"/>
      <c r="LHU910" s="30"/>
      <c r="LHV910" s="30"/>
      <c r="LHW910" s="30"/>
      <c r="LHX910" s="30"/>
      <c r="LHY910" s="30"/>
      <c r="LHZ910" s="30"/>
      <c r="LIA910" s="30"/>
      <c r="LIB910" s="30"/>
      <c r="LIC910" s="30"/>
      <c r="LID910" s="30"/>
      <c r="LIE910" s="30"/>
      <c r="LIF910" s="30"/>
      <c r="LIG910" s="30"/>
      <c r="LIH910" s="30"/>
      <c r="LII910" s="30"/>
      <c r="LIJ910" s="30"/>
      <c r="LIK910" s="30"/>
      <c r="LIL910" s="30"/>
      <c r="LIM910" s="30"/>
      <c r="LIN910" s="30"/>
      <c r="LIO910" s="30"/>
      <c r="LIP910" s="30"/>
      <c r="LIQ910" s="30"/>
      <c r="LIR910" s="30"/>
      <c r="LIS910" s="30"/>
      <c r="LIT910" s="30"/>
      <c r="LIU910" s="30"/>
      <c r="LIV910" s="30"/>
      <c r="LIW910" s="30"/>
      <c r="LIX910" s="30"/>
      <c r="LIY910" s="30"/>
      <c r="LIZ910" s="30"/>
      <c r="LJA910" s="30"/>
      <c r="LJB910" s="30"/>
      <c r="LJC910" s="30"/>
      <c r="LJD910" s="30"/>
      <c r="LJE910" s="30"/>
      <c r="LJF910" s="30"/>
      <c r="LJG910" s="30"/>
      <c r="LJH910" s="30"/>
      <c r="LJI910" s="30"/>
      <c r="LJJ910" s="30"/>
      <c r="LJK910" s="30"/>
      <c r="LJL910" s="30"/>
      <c r="LJM910" s="30"/>
      <c r="LJN910" s="30"/>
      <c r="LJO910" s="30"/>
      <c r="LJP910" s="30"/>
      <c r="LJQ910" s="30"/>
      <c r="LJR910" s="30"/>
      <c r="LJS910" s="30"/>
      <c r="LJT910" s="30"/>
      <c r="LJU910" s="30"/>
      <c r="LJV910" s="30"/>
      <c r="LJW910" s="30"/>
      <c r="LJX910" s="30"/>
      <c r="LJY910" s="30"/>
      <c r="LJZ910" s="30"/>
      <c r="LKA910" s="30"/>
      <c r="LKB910" s="30"/>
      <c r="LKC910" s="30"/>
      <c r="LKD910" s="30"/>
      <c r="LKE910" s="30"/>
      <c r="LKF910" s="30"/>
      <c r="LKG910" s="30"/>
      <c r="LKH910" s="30"/>
      <c r="LKI910" s="30"/>
      <c r="LKJ910" s="30"/>
      <c r="LKK910" s="30"/>
      <c r="LKL910" s="30"/>
      <c r="LKM910" s="30"/>
      <c r="LKN910" s="30"/>
      <c r="LKO910" s="30"/>
      <c r="LKP910" s="30"/>
      <c r="LKQ910" s="30"/>
      <c r="LKR910" s="30"/>
      <c r="LKS910" s="30"/>
      <c r="LKT910" s="30"/>
      <c r="LKU910" s="30"/>
      <c r="LKV910" s="30"/>
      <c r="LKW910" s="30"/>
      <c r="LKX910" s="30"/>
      <c r="LKY910" s="30"/>
      <c r="LKZ910" s="30"/>
      <c r="LLA910" s="30"/>
      <c r="LLB910" s="30"/>
      <c r="LLC910" s="30"/>
      <c r="LLD910" s="30"/>
      <c r="LLE910" s="30"/>
      <c r="LLF910" s="30"/>
      <c r="LLG910" s="30"/>
      <c r="LLH910" s="30"/>
      <c r="LLI910" s="30"/>
      <c r="LLJ910" s="30"/>
      <c r="LLK910" s="30"/>
      <c r="LLL910" s="30"/>
      <c r="LLM910" s="30"/>
      <c r="LLN910" s="30"/>
      <c r="LLO910" s="30"/>
      <c r="LLP910" s="30"/>
      <c r="LLQ910" s="30"/>
      <c r="LLR910" s="30"/>
      <c r="LLS910" s="30"/>
      <c r="LLT910" s="30"/>
      <c r="LLU910" s="30"/>
      <c r="LLV910" s="30"/>
      <c r="LLW910" s="30"/>
      <c r="LLX910" s="30"/>
      <c r="LLY910" s="30"/>
      <c r="LLZ910" s="30"/>
      <c r="LMA910" s="30"/>
      <c r="LMB910" s="30"/>
      <c r="LMC910" s="30"/>
      <c r="LMD910" s="30"/>
      <c r="LME910" s="30"/>
      <c r="LMF910" s="30"/>
      <c r="LMG910" s="30"/>
      <c r="LMH910" s="30"/>
      <c r="LMI910" s="30"/>
      <c r="LMJ910" s="30"/>
      <c r="LMK910" s="30"/>
      <c r="LML910" s="30"/>
      <c r="LMM910" s="30"/>
      <c r="LMN910" s="30"/>
      <c r="LMO910" s="30"/>
      <c r="LMP910" s="30"/>
      <c r="LMQ910" s="30"/>
      <c r="LMR910" s="30"/>
      <c r="LMS910" s="30"/>
      <c r="LMT910" s="30"/>
      <c r="LMU910" s="30"/>
      <c r="LMV910" s="30"/>
      <c r="LMW910" s="30"/>
      <c r="LMX910" s="30"/>
      <c r="LMY910" s="30"/>
      <c r="LMZ910" s="30"/>
      <c r="LNA910" s="30"/>
      <c r="LNB910" s="30"/>
      <c r="LNC910" s="30"/>
      <c r="LND910" s="30"/>
      <c r="LNE910" s="30"/>
      <c r="LNF910" s="30"/>
      <c r="LNG910" s="30"/>
      <c r="LNH910" s="30"/>
      <c r="LNI910" s="30"/>
      <c r="LNJ910" s="30"/>
      <c r="LNK910" s="30"/>
      <c r="LNL910" s="30"/>
      <c r="LNM910" s="30"/>
      <c r="LNN910" s="30"/>
      <c r="LNO910" s="30"/>
      <c r="LNP910" s="30"/>
      <c r="LNQ910" s="30"/>
      <c r="LNR910" s="30"/>
      <c r="LNS910" s="30"/>
      <c r="LNT910" s="30"/>
      <c r="LNU910" s="30"/>
      <c r="LNV910" s="30"/>
      <c r="LNW910" s="30"/>
      <c r="LNX910" s="30"/>
      <c r="LNY910" s="30"/>
      <c r="LNZ910" s="30"/>
      <c r="LOA910" s="30"/>
      <c r="LOB910" s="30"/>
      <c r="LOC910" s="30"/>
      <c r="LOD910" s="30"/>
      <c r="LOE910" s="30"/>
      <c r="LOF910" s="30"/>
      <c r="LOG910" s="30"/>
      <c r="LOH910" s="30"/>
      <c r="LOI910" s="30"/>
      <c r="LOJ910" s="30"/>
      <c r="LOK910" s="30"/>
      <c r="LOL910" s="30"/>
      <c r="LOM910" s="30"/>
      <c r="LON910" s="30"/>
      <c r="LOO910" s="30"/>
      <c r="LOP910" s="30"/>
      <c r="LOQ910" s="30"/>
      <c r="LOR910" s="30"/>
      <c r="LOS910" s="30"/>
      <c r="LOT910" s="30"/>
      <c r="LOU910" s="30"/>
      <c r="LOV910" s="30"/>
      <c r="LOW910" s="30"/>
      <c r="LOX910" s="30"/>
      <c r="LOY910" s="30"/>
      <c r="LOZ910" s="30"/>
      <c r="LPA910" s="30"/>
      <c r="LPB910" s="30"/>
      <c r="LPC910" s="30"/>
      <c r="LPD910" s="30"/>
      <c r="LPE910" s="30"/>
      <c r="LPF910" s="30"/>
      <c r="LPG910" s="30"/>
      <c r="LPH910" s="30"/>
      <c r="LPI910" s="30"/>
      <c r="LPJ910" s="30"/>
      <c r="LPK910" s="30"/>
      <c r="LPL910" s="30"/>
      <c r="LPM910" s="30"/>
      <c r="LPN910" s="30"/>
      <c r="LPO910" s="30"/>
      <c r="LPP910" s="30"/>
      <c r="LPQ910" s="30"/>
      <c r="LPR910" s="30"/>
      <c r="LPS910" s="30"/>
      <c r="LPT910" s="30"/>
      <c r="LPU910" s="30"/>
      <c r="LPV910" s="30"/>
      <c r="LPW910" s="30"/>
      <c r="LPX910" s="30"/>
      <c r="LPY910" s="30"/>
      <c r="LPZ910" s="30"/>
      <c r="LQA910" s="30"/>
      <c r="LQB910" s="30"/>
      <c r="LQC910" s="30"/>
      <c r="LQD910" s="30"/>
      <c r="LQE910" s="30"/>
      <c r="LQF910" s="30"/>
      <c r="LQG910" s="30"/>
      <c r="LQH910" s="30"/>
      <c r="LQI910" s="30"/>
      <c r="LQJ910" s="30"/>
      <c r="LQK910" s="30"/>
      <c r="LQL910" s="30"/>
      <c r="LQM910" s="30"/>
      <c r="LQN910" s="30"/>
      <c r="LQO910" s="30"/>
      <c r="LQP910" s="30"/>
      <c r="LQQ910" s="30"/>
      <c r="LQR910" s="30"/>
      <c r="LQS910" s="30"/>
      <c r="LQT910" s="30"/>
      <c r="LQU910" s="30"/>
      <c r="LQV910" s="30"/>
      <c r="LQW910" s="30"/>
      <c r="LQX910" s="30"/>
      <c r="LQY910" s="30"/>
      <c r="LQZ910" s="30"/>
      <c r="LRA910" s="30"/>
      <c r="LRB910" s="30"/>
      <c r="LRC910" s="30"/>
      <c r="LRD910" s="30"/>
      <c r="LRE910" s="30"/>
      <c r="LRF910" s="30"/>
      <c r="LRG910" s="30"/>
      <c r="LRH910" s="30"/>
      <c r="LRI910" s="30"/>
      <c r="LRJ910" s="30"/>
      <c r="LRK910" s="30"/>
      <c r="LRL910" s="30"/>
      <c r="LRM910" s="30"/>
      <c r="LRN910" s="30"/>
      <c r="LRO910" s="30"/>
      <c r="LRP910" s="30"/>
      <c r="LRQ910" s="30"/>
      <c r="LRR910" s="30"/>
      <c r="LRS910" s="30"/>
      <c r="LRT910" s="30"/>
      <c r="LRU910" s="30"/>
      <c r="LRV910" s="30"/>
      <c r="LRW910" s="30"/>
      <c r="LRX910" s="30"/>
      <c r="LRY910" s="30"/>
      <c r="LRZ910" s="30"/>
      <c r="LSA910" s="30"/>
      <c r="LSB910" s="30"/>
      <c r="LSC910" s="30"/>
      <c r="LSD910" s="30"/>
      <c r="LSE910" s="30"/>
      <c r="LSF910" s="30"/>
      <c r="LSG910" s="30"/>
      <c r="LSH910" s="30"/>
      <c r="LSI910" s="30"/>
      <c r="LSJ910" s="30"/>
      <c r="LSK910" s="30"/>
      <c r="LSL910" s="30"/>
      <c r="LSM910" s="30"/>
      <c r="LSN910" s="30"/>
      <c r="LSO910" s="30"/>
      <c r="LSP910" s="30"/>
      <c r="LSQ910" s="30"/>
      <c r="LSR910" s="30"/>
      <c r="LSS910" s="30"/>
      <c r="LST910" s="30"/>
      <c r="LSU910" s="30"/>
      <c r="LSV910" s="30"/>
      <c r="LSW910" s="30"/>
      <c r="LSX910" s="30"/>
      <c r="LSY910" s="30"/>
      <c r="LSZ910" s="30"/>
      <c r="LTA910" s="30"/>
      <c r="LTB910" s="30"/>
      <c r="LTC910" s="30"/>
      <c r="LTD910" s="30"/>
      <c r="LTE910" s="30"/>
      <c r="LTF910" s="30"/>
      <c r="LTG910" s="30"/>
      <c r="LTH910" s="30"/>
      <c r="LTI910" s="30"/>
      <c r="LTJ910" s="30"/>
      <c r="LTK910" s="30"/>
      <c r="LTL910" s="30"/>
      <c r="LTM910" s="30"/>
      <c r="LTN910" s="30"/>
      <c r="LTO910" s="30"/>
      <c r="LTP910" s="30"/>
      <c r="LTQ910" s="30"/>
      <c r="LTR910" s="30"/>
      <c r="LTS910" s="30"/>
      <c r="LTT910" s="30"/>
      <c r="LTU910" s="30"/>
      <c r="LTV910" s="30"/>
      <c r="LTW910" s="30"/>
      <c r="LTX910" s="30"/>
      <c r="LTY910" s="30"/>
      <c r="LTZ910" s="30"/>
      <c r="LUA910" s="30"/>
      <c r="LUB910" s="30"/>
      <c r="LUC910" s="30"/>
      <c r="LUD910" s="30"/>
      <c r="LUE910" s="30"/>
      <c r="LUF910" s="30"/>
      <c r="LUG910" s="30"/>
      <c r="LUH910" s="30"/>
      <c r="LUI910" s="30"/>
      <c r="LUJ910" s="30"/>
      <c r="LUK910" s="30"/>
      <c r="LUL910" s="30"/>
      <c r="LUM910" s="30"/>
      <c r="LUN910" s="30"/>
      <c r="LUO910" s="30"/>
      <c r="LUP910" s="30"/>
      <c r="LUQ910" s="30"/>
      <c r="LUR910" s="30"/>
      <c r="LUS910" s="30"/>
      <c r="LUT910" s="30"/>
      <c r="LUU910" s="30"/>
      <c r="LUV910" s="30"/>
      <c r="LUW910" s="30"/>
      <c r="LUX910" s="30"/>
      <c r="LUY910" s="30"/>
      <c r="LUZ910" s="30"/>
      <c r="LVA910" s="30"/>
      <c r="LVB910" s="30"/>
      <c r="LVC910" s="30"/>
      <c r="LVD910" s="30"/>
      <c r="LVE910" s="30"/>
      <c r="LVF910" s="30"/>
      <c r="LVG910" s="30"/>
      <c r="LVH910" s="30"/>
      <c r="LVI910" s="30"/>
      <c r="LVJ910" s="30"/>
      <c r="LVK910" s="30"/>
      <c r="LVL910" s="30"/>
      <c r="LVM910" s="30"/>
      <c r="LVN910" s="30"/>
      <c r="LVO910" s="30"/>
      <c r="LVP910" s="30"/>
      <c r="LVQ910" s="30"/>
      <c r="LVR910" s="30"/>
      <c r="LVS910" s="30"/>
      <c r="LVT910" s="30"/>
      <c r="LVU910" s="30"/>
      <c r="LVV910" s="30"/>
      <c r="LVW910" s="30"/>
      <c r="LVX910" s="30"/>
      <c r="LVY910" s="30"/>
      <c r="LVZ910" s="30"/>
      <c r="LWA910" s="30"/>
      <c r="LWB910" s="30"/>
      <c r="LWC910" s="30"/>
      <c r="LWD910" s="30"/>
      <c r="LWE910" s="30"/>
      <c r="LWF910" s="30"/>
      <c r="LWG910" s="30"/>
      <c r="LWH910" s="30"/>
      <c r="LWI910" s="30"/>
      <c r="LWJ910" s="30"/>
      <c r="LWK910" s="30"/>
      <c r="LWL910" s="30"/>
      <c r="LWM910" s="30"/>
      <c r="LWN910" s="30"/>
      <c r="LWO910" s="30"/>
      <c r="LWP910" s="30"/>
      <c r="LWQ910" s="30"/>
      <c r="LWR910" s="30"/>
      <c r="LWS910" s="30"/>
      <c r="LWT910" s="30"/>
      <c r="LWU910" s="30"/>
      <c r="LWV910" s="30"/>
      <c r="LWW910" s="30"/>
      <c r="LWX910" s="30"/>
      <c r="LWY910" s="30"/>
      <c r="LWZ910" s="30"/>
      <c r="LXA910" s="30"/>
      <c r="LXB910" s="30"/>
      <c r="LXC910" s="30"/>
      <c r="LXD910" s="30"/>
      <c r="LXE910" s="30"/>
      <c r="LXF910" s="30"/>
      <c r="LXG910" s="30"/>
      <c r="LXH910" s="30"/>
      <c r="LXI910" s="30"/>
      <c r="LXJ910" s="30"/>
      <c r="LXK910" s="30"/>
      <c r="LXL910" s="30"/>
      <c r="LXM910" s="30"/>
      <c r="LXN910" s="30"/>
      <c r="LXO910" s="30"/>
      <c r="LXP910" s="30"/>
      <c r="LXQ910" s="30"/>
      <c r="LXR910" s="30"/>
      <c r="LXS910" s="30"/>
      <c r="LXT910" s="30"/>
      <c r="LXU910" s="30"/>
      <c r="LXV910" s="30"/>
      <c r="LXW910" s="30"/>
      <c r="LXX910" s="30"/>
      <c r="LXY910" s="30"/>
      <c r="LXZ910" s="30"/>
      <c r="LYA910" s="30"/>
      <c r="LYB910" s="30"/>
      <c r="LYC910" s="30"/>
      <c r="LYD910" s="30"/>
      <c r="LYE910" s="30"/>
      <c r="LYF910" s="30"/>
      <c r="LYG910" s="30"/>
      <c r="LYH910" s="30"/>
      <c r="LYI910" s="30"/>
      <c r="LYJ910" s="30"/>
      <c r="LYK910" s="30"/>
      <c r="LYL910" s="30"/>
      <c r="LYM910" s="30"/>
      <c r="LYN910" s="30"/>
      <c r="LYO910" s="30"/>
      <c r="LYP910" s="30"/>
      <c r="LYQ910" s="30"/>
      <c r="LYR910" s="30"/>
      <c r="LYS910" s="30"/>
      <c r="LYT910" s="30"/>
      <c r="LYU910" s="30"/>
      <c r="LYV910" s="30"/>
      <c r="LYW910" s="30"/>
      <c r="LYX910" s="30"/>
      <c r="LYY910" s="30"/>
      <c r="LYZ910" s="30"/>
      <c r="LZA910" s="30"/>
      <c r="LZB910" s="30"/>
      <c r="LZC910" s="30"/>
      <c r="LZD910" s="30"/>
      <c r="LZE910" s="30"/>
      <c r="LZF910" s="30"/>
      <c r="LZG910" s="30"/>
      <c r="LZH910" s="30"/>
      <c r="LZI910" s="30"/>
      <c r="LZJ910" s="30"/>
      <c r="LZK910" s="30"/>
      <c r="LZL910" s="30"/>
      <c r="LZM910" s="30"/>
      <c r="LZN910" s="30"/>
      <c r="LZO910" s="30"/>
      <c r="LZP910" s="30"/>
      <c r="LZQ910" s="30"/>
      <c r="LZR910" s="30"/>
      <c r="LZS910" s="30"/>
      <c r="LZT910" s="30"/>
      <c r="LZU910" s="30"/>
      <c r="LZV910" s="30"/>
      <c r="LZW910" s="30"/>
      <c r="LZX910" s="30"/>
      <c r="LZY910" s="30"/>
      <c r="LZZ910" s="30"/>
      <c r="MAA910" s="30"/>
      <c r="MAB910" s="30"/>
      <c r="MAC910" s="30"/>
      <c r="MAD910" s="30"/>
      <c r="MAE910" s="30"/>
      <c r="MAF910" s="30"/>
      <c r="MAG910" s="30"/>
      <c r="MAH910" s="30"/>
      <c r="MAI910" s="30"/>
      <c r="MAJ910" s="30"/>
      <c r="MAK910" s="30"/>
      <c r="MAL910" s="30"/>
      <c r="MAM910" s="30"/>
      <c r="MAN910" s="30"/>
      <c r="MAO910" s="30"/>
      <c r="MAP910" s="30"/>
      <c r="MAQ910" s="30"/>
      <c r="MAR910" s="30"/>
      <c r="MAS910" s="30"/>
      <c r="MAT910" s="30"/>
      <c r="MAU910" s="30"/>
      <c r="MAV910" s="30"/>
      <c r="MAW910" s="30"/>
      <c r="MAX910" s="30"/>
      <c r="MAY910" s="30"/>
      <c r="MAZ910" s="30"/>
      <c r="MBA910" s="30"/>
      <c r="MBB910" s="30"/>
      <c r="MBC910" s="30"/>
      <c r="MBD910" s="30"/>
      <c r="MBE910" s="30"/>
      <c r="MBF910" s="30"/>
      <c r="MBG910" s="30"/>
      <c r="MBH910" s="30"/>
      <c r="MBI910" s="30"/>
      <c r="MBJ910" s="30"/>
      <c r="MBK910" s="30"/>
      <c r="MBL910" s="30"/>
      <c r="MBM910" s="30"/>
      <c r="MBN910" s="30"/>
      <c r="MBO910" s="30"/>
      <c r="MBP910" s="30"/>
      <c r="MBQ910" s="30"/>
      <c r="MBR910" s="30"/>
      <c r="MBS910" s="30"/>
      <c r="MBT910" s="30"/>
      <c r="MBU910" s="30"/>
      <c r="MBV910" s="30"/>
      <c r="MBW910" s="30"/>
      <c r="MBX910" s="30"/>
      <c r="MBY910" s="30"/>
      <c r="MBZ910" s="30"/>
      <c r="MCA910" s="30"/>
      <c r="MCB910" s="30"/>
      <c r="MCC910" s="30"/>
      <c r="MCD910" s="30"/>
      <c r="MCE910" s="30"/>
      <c r="MCF910" s="30"/>
      <c r="MCG910" s="30"/>
      <c r="MCH910" s="30"/>
      <c r="MCI910" s="30"/>
      <c r="MCJ910" s="30"/>
      <c r="MCK910" s="30"/>
      <c r="MCL910" s="30"/>
      <c r="MCM910" s="30"/>
      <c r="MCN910" s="30"/>
      <c r="MCO910" s="30"/>
      <c r="MCP910" s="30"/>
      <c r="MCQ910" s="30"/>
      <c r="MCR910" s="30"/>
      <c r="MCS910" s="30"/>
      <c r="MCT910" s="30"/>
      <c r="MCU910" s="30"/>
      <c r="MCV910" s="30"/>
      <c r="MCW910" s="30"/>
      <c r="MCX910" s="30"/>
      <c r="MCY910" s="30"/>
      <c r="MCZ910" s="30"/>
      <c r="MDA910" s="30"/>
      <c r="MDB910" s="30"/>
      <c r="MDC910" s="30"/>
      <c r="MDD910" s="30"/>
      <c r="MDE910" s="30"/>
      <c r="MDF910" s="30"/>
      <c r="MDG910" s="30"/>
      <c r="MDH910" s="30"/>
      <c r="MDI910" s="30"/>
      <c r="MDJ910" s="30"/>
      <c r="MDK910" s="30"/>
      <c r="MDL910" s="30"/>
      <c r="MDM910" s="30"/>
      <c r="MDN910" s="30"/>
      <c r="MDO910" s="30"/>
      <c r="MDP910" s="30"/>
      <c r="MDQ910" s="30"/>
      <c r="MDR910" s="30"/>
      <c r="MDS910" s="30"/>
      <c r="MDT910" s="30"/>
      <c r="MDU910" s="30"/>
      <c r="MDV910" s="30"/>
      <c r="MDW910" s="30"/>
      <c r="MDX910" s="30"/>
      <c r="MDY910" s="30"/>
      <c r="MDZ910" s="30"/>
      <c r="MEA910" s="30"/>
      <c r="MEB910" s="30"/>
      <c r="MEC910" s="30"/>
      <c r="MED910" s="30"/>
      <c r="MEE910" s="30"/>
      <c r="MEF910" s="30"/>
      <c r="MEG910" s="30"/>
      <c r="MEH910" s="30"/>
      <c r="MEI910" s="30"/>
      <c r="MEJ910" s="30"/>
      <c r="MEK910" s="30"/>
      <c r="MEL910" s="30"/>
      <c r="MEM910" s="30"/>
      <c r="MEN910" s="30"/>
      <c r="MEO910" s="30"/>
      <c r="MEP910" s="30"/>
      <c r="MEQ910" s="30"/>
      <c r="MER910" s="30"/>
      <c r="MES910" s="30"/>
      <c r="MET910" s="30"/>
      <c r="MEU910" s="30"/>
      <c r="MEV910" s="30"/>
      <c r="MEW910" s="30"/>
      <c r="MEX910" s="30"/>
      <c r="MEY910" s="30"/>
      <c r="MEZ910" s="30"/>
      <c r="MFA910" s="30"/>
      <c r="MFB910" s="30"/>
      <c r="MFC910" s="30"/>
      <c r="MFD910" s="30"/>
      <c r="MFE910" s="30"/>
      <c r="MFF910" s="30"/>
      <c r="MFG910" s="30"/>
      <c r="MFH910" s="30"/>
      <c r="MFI910" s="30"/>
      <c r="MFJ910" s="30"/>
      <c r="MFK910" s="30"/>
      <c r="MFL910" s="30"/>
      <c r="MFM910" s="30"/>
      <c r="MFN910" s="30"/>
      <c r="MFO910" s="30"/>
      <c r="MFP910" s="30"/>
      <c r="MFQ910" s="30"/>
      <c r="MFR910" s="30"/>
      <c r="MFS910" s="30"/>
      <c r="MFT910" s="30"/>
      <c r="MFU910" s="30"/>
      <c r="MFV910" s="30"/>
      <c r="MFW910" s="30"/>
      <c r="MFX910" s="30"/>
      <c r="MFY910" s="30"/>
      <c r="MFZ910" s="30"/>
      <c r="MGA910" s="30"/>
      <c r="MGB910" s="30"/>
      <c r="MGC910" s="30"/>
      <c r="MGD910" s="30"/>
      <c r="MGE910" s="30"/>
      <c r="MGF910" s="30"/>
      <c r="MGG910" s="30"/>
      <c r="MGH910" s="30"/>
      <c r="MGI910" s="30"/>
      <c r="MGJ910" s="30"/>
      <c r="MGK910" s="30"/>
      <c r="MGL910" s="30"/>
      <c r="MGM910" s="30"/>
      <c r="MGN910" s="30"/>
      <c r="MGO910" s="30"/>
      <c r="MGP910" s="30"/>
      <c r="MGQ910" s="30"/>
      <c r="MGR910" s="30"/>
      <c r="MGS910" s="30"/>
      <c r="MGT910" s="30"/>
      <c r="MGU910" s="30"/>
      <c r="MGV910" s="30"/>
      <c r="MGW910" s="30"/>
      <c r="MGX910" s="30"/>
      <c r="MGY910" s="30"/>
      <c r="MGZ910" s="30"/>
      <c r="MHA910" s="30"/>
      <c r="MHB910" s="30"/>
      <c r="MHC910" s="30"/>
      <c r="MHD910" s="30"/>
      <c r="MHE910" s="30"/>
      <c r="MHF910" s="30"/>
      <c r="MHG910" s="30"/>
      <c r="MHH910" s="30"/>
      <c r="MHI910" s="30"/>
      <c r="MHJ910" s="30"/>
      <c r="MHK910" s="30"/>
      <c r="MHL910" s="30"/>
      <c r="MHM910" s="30"/>
      <c r="MHN910" s="30"/>
      <c r="MHO910" s="30"/>
      <c r="MHP910" s="30"/>
      <c r="MHQ910" s="30"/>
      <c r="MHR910" s="30"/>
      <c r="MHS910" s="30"/>
      <c r="MHT910" s="30"/>
      <c r="MHU910" s="30"/>
      <c r="MHV910" s="30"/>
      <c r="MHW910" s="30"/>
      <c r="MHX910" s="30"/>
      <c r="MHY910" s="30"/>
      <c r="MHZ910" s="30"/>
      <c r="MIA910" s="30"/>
      <c r="MIB910" s="30"/>
      <c r="MIC910" s="30"/>
      <c r="MID910" s="30"/>
      <c r="MIE910" s="30"/>
      <c r="MIF910" s="30"/>
      <c r="MIG910" s="30"/>
      <c r="MIH910" s="30"/>
      <c r="MII910" s="30"/>
      <c r="MIJ910" s="30"/>
      <c r="MIK910" s="30"/>
      <c r="MIL910" s="30"/>
      <c r="MIM910" s="30"/>
      <c r="MIN910" s="30"/>
      <c r="MIO910" s="30"/>
      <c r="MIP910" s="30"/>
      <c r="MIQ910" s="30"/>
      <c r="MIR910" s="30"/>
      <c r="MIS910" s="30"/>
      <c r="MIT910" s="30"/>
      <c r="MIU910" s="30"/>
      <c r="MIV910" s="30"/>
      <c r="MIW910" s="30"/>
      <c r="MIX910" s="30"/>
      <c r="MIY910" s="30"/>
      <c r="MIZ910" s="30"/>
      <c r="MJA910" s="30"/>
      <c r="MJB910" s="30"/>
      <c r="MJC910" s="30"/>
      <c r="MJD910" s="30"/>
      <c r="MJE910" s="30"/>
      <c r="MJF910" s="30"/>
      <c r="MJG910" s="30"/>
      <c r="MJH910" s="30"/>
      <c r="MJI910" s="30"/>
      <c r="MJJ910" s="30"/>
      <c r="MJK910" s="30"/>
      <c r="MJL910" s="30"/>
      <c r="MJM910" s="30"/>
      <c r="MJN910" s="30"/>
      <c r="MJO910" s="30"/>
      <c r="MJP910" s="30"/>
      <c r="MJQ910" s="30"/>
      <c r="MJR910" s="30"/>
      <c r="MJS910" s="30"/>
      <c r="MJT910" s="30"/>
      <c r="MJU910" s="30"/>
      <c r="MJV910" s="30"/>
      <c r="MJW910" s="30"/>
      <c r="MJX910" s="30"/>
      <c r="MJY910" s="30"/>
      <c r="MJZ910" s="30"/>
      <c r="MKA910" s="30"/>
      <c r="MKB910" s="30"/>
      <c r="MKC910" s="30"/>
      <c r="MKD910" s="30"/>
      <c r="MKE910" s="30"/>
      <c r="MKF910" s="30"/>
      <c r="MKG910" s="30"/>
      <c r="MKH910" s="30"/>
      <c r="MKI910" s="30"/>
      <c r="MKJ910" s="30"/>
      <c r="MKK910" s="30"/>
      <c r="MKL910" s="30"/>
      <c r="MKM910" s="30"/>
      <c r="MKN910" s="30"/>
      <c r="MKO910" s="30"/>
      <c r="MKP910" s="30"/>
      <c r="MKQ910" s="30"/>
      <c r="MKR910" s="30"/>
      <c r="MKS910" s="30"/>
      <c r="MKT910" s="30"/>
      <c r="MKU910" s="30"/>
      <c r="MKV910" s="30"/>
      <c r="MKW910" s="30"/>
      <c r="MKX910" s="30"/>
      <c r="MKY910" s="30"/>
      <c r="MKZ910" s="30"/>
      <c r="MLA910" s="30"/>
      <c r="MLB910" s="30"/>
      <c r="MLC910" s="30"/>
      <c r="MLD910" s="30"/>
      <c r="MLE910" s="30"/>
      <c r="MLF910" s="30"/>
      <c r="MLG910" s="30"/>
      <c r="MLH910" s="30"/>
      <c r="MLI910" s="30"/>
      <c r="MLJ910" s="30"/>
      <c r="MLK910" s="30"/>
      <c r="MLL910" s="30"/>
      <c r="MLM910" s="30"/>
      <c r="MLN910" s="30"/>
      <c r="MLO910" s="30"/>
      <c r="MLP910" s="30"/>
      <c r="MLQ910" s="30"/>
      <c r="MLR910" s="30"/>
      <c r="MLS910" s="30"/>
      <c r="MLT910" s="30"/>
      <c r="MLU910" s="30"/>
      <c r="MLV910" s="30"/>
      <c r="MLW910" s="30"/>
      <c r="MLX910" s="30"/>
      <c r="MLY910" s="30"/>
      <c r="MLZ910" s="30"/>
      <c r="MMA910" s="30"/>
      <c r="MMB910" s="30"/>
      <c r="MMC910" s="30"/>
      <c r="MMD910" s="30"/>
      <c r="MME910" s="30"/>
      <c r="MMF910" s="30"/>
      <c r="MMG910" s="30"/>
      <c r="MMH910" s="30"/>
      <c r="MMI910" s="30"/>
      <c r="MMJ910" s="30"/>
      <c r="MMK910" s="30"/>
      <c r="MML910" s="30"/>
      <c r="MMM910" s="30"/>
      <c r="MMN910" s="30"/>
      <c r="MMO910" s="30"/>
      <c r="MMP910" s="30"/>
      <c r="MMQ910" s="30"/>
      <c r="MMR910" s="30"/>
      <c r="MMS910" s="30"/>
      <c r="MMT910" s="30"/>
      <c r="MMU910" s="30"/>
      <c r="MMV910" s="30"/>
      <c r="MMW910" s="30"/>
      <c r="MMX910" s="30"/>
      <c r="MMY910" s="30"/>
      <c r="MMZ910" s="30"/>
      <c r="MNA910" s="30"/>
      <c r="MNB910" s="30"/>
      <c r="MNC910" s="30"/>
      <c r="MND910" s="30"/>
      <c r="MNE910" s="30"/>
      <c r="MNF910" s="30"/>
      <c r="MNG910" s="30"/>
      <c r="MNH910" s="30"/>
      <c r="MNI910" s="30"/>
      <c r="MNJ910" s="30"/>
      <c r="MNK910" s="30"/>
      <c r="MNL910" s="30"/>
      <c r="MNM910" s="30"/>
      <c r="MNN910" s="30"/>
      <c r="MNO910" s="30"/>
      <c r="MNP910" s="30"/>
      <c r="MNQ910" s="30"/>
      <c r="MNR910" s="30"/>
      <c r="MNS910" s="30"/>
      <c r="MNT910" s="30"/>
      <c r="MNU910" s="30"/>
      <c r="MNV910" s="30"/>
      <c r="MNW910" s="30"/>
      <c r="MNX910" s="30"/>
      <c r="MNY910" s="30"/>
      <c r="MNZ910" s="30"/>
      <c r="MOA910" s="30"/>
      <c r="MOB910" s="30"/>
      <c r="MOC910" s="30"/>
      <c r="MOD910" s="30"/>
      <c r="MOE910" s="30"/>
      <c r="MOF910" s="30"/>
      <c r="MOG910" s="30"/>
      <c r="MOH910" s="30"/>
      <c r="MOI910" s="30"/>
      <c r="MOJ910" s="30"/>
      <c r="MOK910" s="30"/>
      <c r="MOL910" s="30"/>
      <c r="MOM910" s="30"/>
      <c r="MON910" s="30"/>
      <c r="MOO910" s="30"/>
      <c r="MOP910" s="30"/>
      <c r="MOQ910" s="30"/>
      <c r="MOR910" s="30"/>
      <c r="MOS910" s="30"/>
      <c r="MOT910" s="30"/>
      <c r="MOU910" s="30"/>
      <c r="MOV910" s="30"/>
      <c r="MOW910" s="30"/>
      <c r="MOX910" s="30"/>
      <c r="MOY910" s="30"/>
      <c r="MOZ910" s="30"/>
      <c r="MPA910" s="30"/>
      <c r="MPB910" s="30"/>
      <c r="MPC910" s="30"/>
      <c r="MPD910" s="30"/>
      <c r="MPE910" s="30"/>
      <c r="MPF910" s="30"/>
      <c r="MPG910" s="30"/>
      <c r="MPH910" s="30"/>
      <c r="MPI910" s="30"/>
      <c r="MPJ910" s="30"/>
      <c r="MPK910" s="30"/>
      <c r="MPL910" s="30"/>
      <c r="MPM910" s="30"/>
      <c r="MPN910" s="30"/>
      <c r="MPO910" s="30"/>
      <c r="MPP910" s="30"/>
      <c r="MPQ910" s="30"/>
      <c r="MPR910" s="30"/>
      <c r="MPS910" s="30"/>
      <c r="MPT910" s="30"/>
      <c r="MPU910" s="30"/>
      <c r="MPV910" s="30"/>
      <c r="MPW910" s="30"/>
      <c r="MPX910" s="30"/>
      <c r="MPY910" s="30"/>
      <c r="MPZ910" s="30"/>
      <c r="MQA910" s="30"/>
      <c r="MQB910" s="30"/>
      <c r="MQC910" s="30"/>
      <c r="MQD910" s="30"/>
      <c r="MQE910" s="30"/>
      <c r="MQF910" s="30"/>
      <c r="MQG910" s="30"/>
      <c r="MQH910" s="30"/>
      <c r="MQI910" s="30"/>
      <c r="MQJ910" s="30"/>
      <c r="MQK910" s="30"/>
      <c r="MQL910" s="30"/>
      <c r="MQM910" s="30"/>
      <c r="MQN910" s="30"/>
      <c r="MQO910" s="30"/>
      <c r="MQP910" s="30"/>
      <c r="MQQ910" s="30"/>
      <c r="MQR910" s="30"/>
      <c r="MQS910" s="30"/>
      <c r="MQT910" s="30"/>
      <c r="MQU910" s="30"/>
      <c r="MQV910" s="30"/>
      <c r="MQW910" s="30"/>
      <c r="MQX910" s="30"/>
      <c r="MQY910" s="30"/>
      <c r="MQZ910" s="30"/>
      <c r="MRA910" s="30"/>
      <c r="MRB910" s="30"/>
      <c r="MRC910" s="30"/>
      <c r="MRD910" s="30"/>
      <c r="MRE910" s="30"/>
      <c r="MRF910" s="30"/>
      <c r="MRG910" s="30"/>
      <c r="MRH910" s="30"/>
      <c r="MRI910" s="30"/>
      <c r="MRJ910" s="30"/>
      <c r="MRK910" s="30"/>
      <c r="MRL910" s="30"/>
      <c r="MRM910" s="30"/>
      <c r="MRN910" s="30"/>
      <c r="MRO910" s="30"/>
      <c r="MRP910" s="30"/>
      <c r="MRQ910" s="30"/>
      <c r="MRR910" s="30"/>
      <c r="MRS910" s="30"/>
      <c r="MRT910" s="30"/>
      <c r="MRU910" s="30"/>
      <c r="MRV910" s="30"/>
      <c r="MRW910" s="30"/>
      <c r="MRX910" s="30"/>
      <c r="MRY910" s="30"/>
      <c r="MRZ910" s="30"/>
      <c r="MSA910" s="30"/>
      <c r="MSB910" s="30"/>
      <c r="MSC910" s="30"/>
      <c r="MSD910" s="30"/>
      <c r="MSE910" s="30"/>
      <c r="MSF910" s="30"/>
      <c r="MSG910" s="30"/>
      <c r="MSH910" s="30"/>
      <c r="MSI910" s="30"/>
      <c r="MSJ910" s="30"/>
      <c r="MSK910" s="30"/>
      <c r="MSL910" s="30"/>
      <c r="MSM910" s="30"/>
      <c r="MSN910" s="30"/>
      <c r="MSO910" s="30"/>
      <c r="MSP910" s="30"/>
      <c r="MSQ910" s="30"/>
      <c r="MSR910" s="30"/>
      <c r="MSS910" s="30"/>
      <c r="MST910" s="30"/>
      <c r="MSU910" s="30"/>
      <c r="MSV910" s="30"/>
      <c r="MSW910" s="30"/>
      <c r="MSX910" s="30"/>
      <c r="MSY910" s="30"/>
      <c r="MSZ910" s="30"/>
      <c r="MTA910" s="30"/>
      <c r="MTB910" s="30"/>
      <c r="MTC910" s="30"/>
      <c r="MTD910" s="30"/>
      <c r="MTE910" s="30"/>
      <c r="MTF910" s="30"/>
      <c r="MTG910" s="30"/>
      <c r="MTH910" s="30"/>
      <c r="MTI910" s="30"/>
      <c r="MTJ910" s="30"/>
      <c r="MTK910" s="30"/>
      <c r="MTL910" s="30"/>
      <c r="MTM910" s="30"/>
      <c r="MTN910" s="30"/>
      <c r="MTO910" s="30"/>
      <c r="MTP910" s="30"/>
      <c r="MTQ910" s="30"/>
      <c r="MTR910" s="30"/>
      <c r="MTS910" s="30"/>
      <c r="MTT910" s="30"/>
      <c r="MTU910" s="30"/>
      <c r="MTV910" s="30"/>
      <c r="MTW910" s="30"/>
      <c r="MTX910" s="30"/>
      <c r="MTY910" s="30"/>
      <c r="MTZ910" s="30"/>
      <c r="MUA910" s="30"/>
      <c r="MUB910" s="30"/>
      <c r="MUC910" s="30"/>
      <c r="MUD910" s="30"/>
      <c r="MUE910" s="30"/>
      <c r="MUF910" s="30"/>
      <c r="MUG910" s="30"/>
      <c r="MUH910" s="30"/>
      <c r="MUI910" s="30"/>
      <c r="MUJ910" s="30"/>
      <c r="MUK910" s="30"/>
      <c r="MUL910" s="30"/>
      <c r="MUM910" s="30"/>
      <c r="MUN910" s="30"/>
      <c r="MUO910" s="30"/>
      <c r="MUP910" s="30"/>
      <c r="MUQ910" s="30"/>
      <c r="MUR910" s="30"/>
      <c r="MUS910" s="30"/>
      <c r="MUT910" s="30"/>
      <c r="MUU910" s="30"/>
      <c r="MUV910" s="30"/>
      <c r="MUW910" s="30"/>
      <c r="MUX910" s="30"/>
      <c r="MUY910" s="30"/>
      <c r="MUZ910" s="30"/>
      <c r="MVA910" s="30"/>
      <c r="MVB910" s="30"/>
      <c r="MVC910" s="30"/>
      <c r="MVD910" s="30"/>
      <c r="MVE910" s="30"/>
      <c r="MVF910" s="30"/>
      <c r="MVG910" s="30"/>
      <c r="MVH910" s="30"/>
      <c r="MVI910" s="30"/>
      <c r="MVJ910" s="30"/>
      <c r="MVK910" s="30"/>
      <c r="MVL910" s="30"/>
      <c r="MVM910" s="30"/>
      <c r="MVN910" s="30"/>
      <c r="MVO910" s="30"/>
      <c r="MVP910" s="30"/>
      <c r="MVQ910" s="30"/>
      <c r="MVR910" s="30"/>
      <c r="MVS910" s="30"/>
      <c r="MVT910" s="30"/>
      <c r="MVU910" s="30"/>
      <c r="MVV910" s="30"/>
      <c r="MVW910" s="30"/>
      <c r="MVX910" s="30"/>
      <c r="MVY910" s="30"/>
      <c r="MVZ910" s="30"/>
      <c r="MWA910" s="30"/>
      <c r="MWB910" s="30"/>
      <c r="MWC910" s="30"/>
      <c r="MWD910" s="30"/>
      <c r="MWE910" s="30"/>
      <c r="MWF910" s="30"/>
      <c r="MWG910" s="30"/>
      <c r="MWH910" s="30"/>
      <c r="MWI910" s="30"/>
      <c r="MWJ910" s="30"/>
      <c r="MWK910" s="30"/>
      <c r="MWL910" s="30"/>
      <c r="MWM910" s="30"/>
      <c r="MWN910" s="30"/>
      <c r="MWO910" s="30"/>
      <c r="MWP910" s="30"/>
      <c r="MWQ910" s="30"/>
      <c r="MWR910" s="30"/>
      <c r="MWS910" s="30"/>
      <c r="MWT910" s="30"/>
      <c r="MWU910" s="30"/>
      <c r="MWV910" s="30"/>
      <c r="MWW910" s="30"/>
      <c r="MWX910" s="30"/>
      <c r="MWY910" s="30"/>
      <c r="MWZ910" s="30"/>
      <c r="MXA910" s="30"/>
      <c r="MXB910" s="30"/>
      <c r="MXC910" s="30"/>
      <c r="MXD910" s="30"/>
      <c r="MXE910" s="30"/>
      <c r="MXF910" s="30"/>
      <c r="MXG910" s="30"/>
      <c r="MXH910" s="30"/>
      <c r="MXI910" s="30"/>
      <c r="MXJ910" s="30"/>
      <c r="MXK910" s="30"/>
      <c r="MXL910" s="30"/>
      <c r="MXM910" s="30"/>
      <c r="MXN910" s="30"/>
      <c r="MXO910" s="30"/>
      <c r="MXP910" s="30"/>
      <c r="MXQ910" s="30"/>
      <c r="MXR910" s="30"/>
      <c r="MXS910" s="30"/>
      <c r="MXT910" s="30"/>
      <c r="MXU910" s="30"/>
      <c r="MXV910" s="30"/>
      <c r="MXW910" s="30"/>
      <c r="MXX910" s="30"/>
      <c r="MXY910" s="30"/>
      <c r="MXZ910" s="30"/>
      <c r="MYA910" s="30"/>
      <c r="MYB910" s="30"/>
      <c r="MYC910" s="30"/>
      <c r="MYD910" s="30"/>
      <c r="MYE910" s="30"/>
      <c r="MYF910" s="30"/>
      <c r="MYG910" s="30"/>
      <c r="MYH910" s="30"/>
      <c r="MYI910" s="30"/>
      <c r="MYJ910" s="30"/>
      <c r="MYK910" s="30"/>
      <c r="MYL910" s="30"/>
      <c r="MYM910" s="30"/>
      <c r="MYN910" s="30"/>
      <c r="MYO910" s="30"/>
      <c r="MYP910" s="30"/>
      <c r="MYQ910" s="30"/>
      <c r="MYR910" s="30"/>
      <c r="MYS910" s="30"/>
      <c r="MYT910" s="30"/>
      <c r="MYU910" s="30"/>
      <c r="MYV910" s="30"/>
      <c r="MYW910" s="30"/>
      <c r="MYX910" s="30"/>
      <c r="MYY910" s="30"/>
      <c r="MYZ910" s="30"/>
      <c r="MZA910" s="30"/>
      <c r="MZB910" s="30"/>
      <c r="MZC910" s="30"/>
      <c r="MZD910" s="30"/>
      <c r="MZE910" s="30"/>
      <c r="MZF910" s="30"/>
      <c r="MZG910" s="30"/>
      <c r="MZH910" s="30"/>
      <c r="MZI910" s="30"/>
      <c r="MZJ910" s="30"/>
      <c r="MZK910" s="30"/>
      <c r="MZL910" s="30"/>
      <c r="MZM910" s="30"/>
      <c r="MZN910" s="30"/>
      <c r="MZO910" s="30"/>
      <c r="MZP910" s="30"/>
      <c r="MZQ910" s="30"/>
      <c r="MZR910" s="30"/>
      <c r="MZS910" s="30"/>
      <c r="MZT910" s="30"/>
      <c r="MZU910" s="30"/>
      <c r="MZV910" s="30"/>
      <c r="MZW910" s="30"/>
      <c r="MZX910" s="30"/>
      <c r="MZY910" s="30"/>
      <c r="MZZ910" s="30"/>
      <c r="NAA910" s="30"/>
      <c r="NAB910" s="30"/>
      <c r="NAC910" s="30"/>
      <c r="NAD910" s="30"/>
      <c r="NAE910" s="30"/>
      <c r="NAF910" s="30"/>
      <c r="NAG910" s="30"/>
      <c r="NAH910" s="30"/>
      <c r="NAI910" s="30"/>
      <c r="NAJ910" s="30"/>
      <c r="NAK910" s="30"/>
      <c r="NAL910" s="30"/>
      <c r="NAM910" s="30"/>
      <c r="NAN910" s="30"/>
      <c r="NAO910" s="30"/>
      <c r="NAP910" s="30"/>
      <c r="NAQ910" s="30"/>
      <c r="NAR910" s="30"/>
      <c r="NAS910" s="30"/>
      <c r="NAT910" s="30"/>
      <c r="NAU910" s="30"/>
      <c r="NAV910" s="30"/>
      <c r="NAW910" s="30"/>
      <c r="NAX910" s="30"/>
      <c r="NAY910" s="30"/>
      <c r="NAZ910" s="30"/>
      <c r="NBA910" s="30"/>
      <c r="NBB910" s="30"/>
      <c r="NBC910" s="30"/>
      <c r="NBD910" s="30"/>
      <c r="NBE910" s="30"/>
      <c r="NBF910" s="30"/>
      <c r="NBG910" s="30"/>
      <c r="NBH910" s="30"/>
      <c r="NBI910" s="30"/>
      <c r="NBJ910" s="30"/>
      <c r="NBK910" s="30"/>
      <c r="NBL910" s="30"/>
      <c r="NBM910" s="30"/>
      <c r="NBN910" s="30"/>
      <c r="NBO910" s="30"/>
      <c r="NBP910" s="30"/>
      <c r="NBQ910" s="30"/>
      <c r="NBR910" s="30"/>
      <c r="NBS910" s="30"/>
      <c r="NBT910" s="30"/>
      <c r="NBU910" s="30"/>
      <c r="NBV910" s="30"/>
      <c r="NBW910" s="30"/>
      <c r="NBX910" s="30"/>
      <c r="NBY910" s="30"/>
      <c r="NBZ910" s="30"/>
      <c r="NCA910" s="30"/>
      <c r="NCB910" s="30"/>
      <c r="NCC910" s="30"/>
      <c r="NCD910" s="30"/>
      <c r="NCE910" s="30"/>
      <c r="NCF910" s="30"/>
      <c r="NCG910" s="30"/>
      <c r="NCH910" s="30"/>
      <c r="NCI910" s="30"/>
      <c r="NCJ910" s="30"/>
      <c r="NCK910" s="30"/>
      <c r="NCL910" s="30"/>
      <c r="NCM910" s="30"/>
      <c r="NCN910" s="30"/>
      <c r="NCO910" s="30"/>
      <c r="NCP910" s="30"/>
      <c r="NCQ910" s="30"/>
      <c r="NCR910" s="30"/>
      <c r="NCS910" s="30"/>
      <c r="NCT910" s="30"/>
      <c r="NCU910" s="30"/>
      <c r="NCV910" s="30"/>
      <c r="NCW910" s="30"/>
      <c r="NCX910" s="30"/>
      <c r="NCY910" s="30"/>
      <c r="NCZ910" s="30"/>
      <c r="NDA910" s="30"/>
      <c r="NDB910" s="30"/>
      <c r="NDC910" s="30"/>
      <c r="NDD910" s="30"/>
      <c r="NDE910" s="30"/>
      <c r="NDF910" s="30"/>
      <c r="NDG910" s="30"/>
      <c r="NDH910" s="30"/>
      <c r="NDI910" s="30"/>
      <c r="NDJ910" s="30"/>
      <c r="NDK910" s="30"/>
      <c r="NDL910" s="30"/>
      <c r="NDM910" s="30"/>
      <c r="NDN910" s="30"/>
      <c r="NDO910" s="30"/>
      <c r="NDP910" s="30"/>
      <c r="NDQ910" s="30"/>
      <c r="NDR910" s="30"/>
      <c r="NDS910" s="30"/>
      <c r="NDT910" s="30"/>
      <c r="NDU910" s="30"/>
      <c r="NDV910" s="30"/>
      <c r="NDW910" s="30"/>
      <c r="NDX910" s="30"/>
      <c r="NDY910" s="30"/>
      <c r="NDZ910" s="30"/>
      <c r="NEA910" s="30"/>
      <c r="NEB910" s="30"/>
      <c r="NEC910" s="30"/>
      <c r="NED910" s="30"/>
      <c r="NEE910" s="30"/>
      <c r="NEF910" s="30"/>
      <c r="NEG910" s="30"/>
      <c r="NEH910" s="30"/>
      <c r="NEI910" s="30"/>
      <c r="NEJ910" s="30"/>
      <c r="NEK910" s="30"/>
      <c r="NEL910" s="30"/>
      <c r="NEM910" s="30"/>
      <c r="NEN910" s="30"/>
      <c r="NEO910" s="30"/>
      <c r="NEP910" s="30"/>
      <c r="NEQ910" s="30"/>
      <c r="NER910" s="30"/>
      <c r="NES910" s="30"/>
      <c r="NET910" s="30"/>
      <c r="NEU910" s="30"/>
      <c r="NEV910" s="30"/>
      <c r="NEW910" s="30"/>
      <c r="NEX910" s="30"/>
      <c r="NEY910" s="30"/>
      <c r="NEZ910" s="30"/>
      <c r="NFA910" s="30"/>
      <c r="NFB910" s="30"/>
      <c r="NFC910" s="30"/>
      <c r="NFD910" s="30"/>
      <c r="NFE910" s="30"/>
      <c r="NFF910" s="30"/>
      <c r="NFG910" s="30"/>
      <c r="NFH910" s="30"/>
      <c r="NFI910" s="30"/>
      <c r="NFJ910" s="30"/>
      <c r="NFK910" s="30"/>
      <c r="NFL910" s="30"/>
      <c r="NFM910" s="30"/>
      <c r="NFN910" s="30"/>
      <c r="NFO910" s="30"/>
      <c r="NFP910" s="30"/>
      <c r="NFQ910" s="30"/>
      <c r="NFR910" s="30"/>
      <c r="NFS910" s="30"/>
      <c r="NFT910" s="30"/>
      <c r="NFU910" s="30"/>
      <c r="NFV910" s="30"/>
      <c r="NFW910" s="30"/>
      <c r="NFX910" s="30"/>
      <c r="NFY910" s="30"/>
      <c r="NFZ910" s="30"/>
      <c r="NGA910" s="30"/>
      <c r="NGB910" s="30"/>
      <c r="NGC910" s="30"/>
      <c r="NGD910" s="30"/>
      <c r="NGE910" s="30"/>
      <c r="NGF910" s="30"/>
      <c r="NGG910" s="30"/>
      <c r="NGH910" s="30"/>
      <c r="NGI910" s="30"/>
      <c r="NGJ910" s="30"/>
      <c r="NGK910" s="30"/>
      <c r="NGL910" s="30"/>
      <c r="NGM910" s="30"/>
      <c r="NGN910" s="30"/>
      <c r="NGO910" s="30"/>
      <c r="NGP910" s="30"/>
      <c r="NGQ910" s="30"/>
      <c r="NGR910" s="30"/>
      <c r="NGS910" s="30"/>
      <c r="NGT910" s="30"/>
      <c r="NGU910" s="30"/>
      <c r="NGV910" s="30"/>
      <c r="NGW910" s="30"/>
      <c r="NGX910" s="30"/>
      <c r="NGY910" s="30"/>
      <c r="NGZ910" s="30"/>
      <c r="NHA910" s="30"/>
      <c r="NHB910" s="30"/>
      <c r="NHC910" s="30"/>
      <c r="NHD910" s="30"/>
      <c r="NHE910" s="30"/>
      <c r="NHF910" s="30"/>
      <c r="NHG910" s="30"/>
      <c r="NHH910" s="30"/>
      <c r="NHI910" s="30"/>
      <c r="NHJ910" s="30"/>
      <c r="NHK910" s="30"/>
      <c r="NHL910" s="30"/>
      <c r="NHM910" s="30"/>
      <c r="NHN910" s="30"/>
      <c r="NHO910" s="30"/>
      <c r="NHP910" s="30"/>
      <c r="NHQ910" s="30"/>
      <c r="NHR910" s="30"/>
      <c r="NHS910" s="30"/>
      <c r="NHT910" s="30"/>
      <c r="NHU910" s="30"/>
      <c r="NHV910" s="30"/>
      <c r="NHW910" s="30"/>
      <c r="NHX910" s="30"/>
      <c r="NHY910" s="30"/>
      <c r="NHZ910" s="30"/>
      <c r="NIA910" s="30"/>
      <c r="NIB910" s="30"/>
      <c r="NIC910" s="30"/>
      <c r="NID910" s="30"/>
      <c r="NIE910" s="30"/>
      <c r="NIF910" s="30"/>
      <c r="NIG910" s="30"/>
      <c r="NIH910" s="30"/>
      <c r="NII910" s="30"/>
      <c r="NIJ910" s="30"/>
      <c r="NIK910" s="30"/>
      <c r="NIL910" s="30"/>
      <c r="NIM910" s="30"/>
      <c r="NIN910" s="30"/>
      <c r="NIO910" s="30"/>
      <c r="NIP910" s="30"/>
      <c r="NIQ910" s="30"/>
      <c r="NIR910" s="30"/>
      <c r="NIS910" s="30"/>
      <c r="NIT910" s="30"/>
      <c r="NIU910" s="30"/>
      <c r="NIV910" s="30"/>
      <c r="NIW910" s="30"/>
      <c r="NIX910" s="30"/>
      <c r="NIY910" s="30"/>
      <c r="NIZ910" s="30"/>
      <c r="NJA910" s="30"/>
      <c r="NJB910" s="30"/>
      <c r="NJC910" s="30"/>
      <c r="NJD910" s="30"/>
      <c r="NJE910" s="30"/>
      <c r="NJF910" s="30"/>
      <c r="NJG910" s="30"/>
      <c r="NJH910" s="30"/>
      <c r="NJI910" s="30"/>
      <c r="NJJ910" s="30"/>
      <c r="NJK910" s="30"/>
      <c r="NJL910" s="30"/>
      <c r="NJM910" s="30"/>
      <c r="NJN910" s="30"/>
      <c r="NJO910" s="30"/>
      <c r="NJP910" s="30"/>
      <c r="NJQ910" s="30"/>
      <c r="NJR910" s="30"/>
      <c r="NJS910" s="30"/>
      <c r="NJT910" s="30"/>
      <c r="NJU910" s="30"/>
      <c r="NJV910" s="30"/>
      <c r="NJW910" s="30"/>
      <c r="NJX910" s="30"/>
      <c r="NJY910" s="30"/>
      <c r="NJZ910" s="30"/>
      <c r="NKA910" s="30"/>
      <c r="NKB910" s="30"/>
      <c r="NKC910" s="30"/>
      <c r="NKD910" s="30"/>
      <c r="NKE910" s="30"/>
      <c r="NKF910" s="30"/>
      <c r="NKG910" s="30"/>
      <c r="NKH910" s="30"/>
      <c r="NKI910" s="30"/>
      <c r="NKJ910" s="30"/>
      <c r="NKK910" s="30"/>
      <c r="NKL910" s="30"/>
      <c r="NKM910" s="30"/>
      <c r="NKN910" s="30"/>
      <c r="NKO910" s="30"/>
      <c r="NKP910" s="30"/>
      <c r="NKQ910" s="30"/>
      <c r="NKR910" s="30"/>
      <c r="NKS910" s="30"/>
      <c r="NKT910" s="30"/>
      <c r="NKU910" s="30"/>
      <c r="NKV910" s="30"/>
      <c r="NKW910" s="30"/>
      <c r="NKX910" s="30"/>
      <c r="NKY910" s="30"/>
      <c r="NKZ910" s="30"/>
      <c r="NLA910" s="30"/>
      <c r="NLB910" s="30"/>
      <c r="NLC910" s="30"/>
      <c r="NLD910" s="30"/>
      <c r="NLE910" s="30"/>
      <c r="NLF910" s="30"/>
      <c r="NLG910" s="30"/>
      <c r="NLH910" s="30"/>
      <c r="NLI910" s="30"/>
      <c r="NLJ910" s="30"/>
      <c r="NLK910" s="30"/>
      <c r="NLL910" s="30"/>
      <c r="NLM910" s="30"/>
      <c r="NLN910" s="30"/>
      <c r="NLO910" s="30"/>
      <c r="NLP910" s="30"/>
      <c r="NLQ910" s="30"/>
      <c r="NLR910" s="30"/>
      <c r="NLS910" s="30"/>
      <c r="NLT910" s="30"/>
      <c r="NLU910" s="30"/>
      <c r="NLV910" s="30"/>
      <c r="NLW910" s="30"/>
      <c r="NLX910" s="30"/>
      <c r="NLY910" s="30"/>
      <c r="NLZ910" s="30"/>
      <c r="NMA910" s="30"/>
      <c r="NMB910" s="30"/>
      <c r="NMC910" s="30"/>
      <c r="NMD910" s="30"/>
      <c r="NME910" s="30"/>
      <c r="NMF910" s="30"/>
      <c r="NMG910" s="30"/>
      <c r="NMH910" s="30"/>
      <c r="NMI910" s="30"/>
      <c r="NMJ910" s="30"/>
      <c r="NMK910" s="30"/>
      <c r="NML910" s="30"/>
      <c r="NMM910" s="30"/>
      <c r="NMN910" s="30"/>
      <c r="NMO910" s="30"/>
      <c r="NMP910" s="30"/>
      <c r="NMQ910" s="30"/>
      <c r="NMR910" s="30"/>
      <c r="NMS910" s="30"/>
      <c r="NMT910" s="30"/>
      <c r="NMU910" s="30"/>
      <c r="NMV910" s="30"/>
      <c r="NMW910" s="30"/>
      <c r="NMX910" s="30"/>
      <c r="NMY910" s="30"/>
      <c r="NMZ910" s="30"/>
      <c r="NNA910" s="30"/>
      <c r="NNB910" s="30"/>
      <c r="NNC910" s="30"/>
      <c r="NND910" s="30"/>
      <c r="NNE910" s="30"/>
      <c r="NNF910" s="30"/>
      <c r="NNG910" s="30"/>
      <c r="NNH910" s="30"/>
      <c r="NNI910" s="30"/>
      <c r="NNJ910" s="30"/>
      <c r="NNK910" s="30"/>
      <c r="NNL910" s="30"/>
      <c r="NNM910" s="30"/>
      <c r="NNN910" s="30"/>
      <c r="NNO910" s="30"/>
      <c r="NNP910" s="30"/>
      <c r="NNQ910" s="30"/>
      <c r="NNR910" s="30"/>
      <c r="NNS910" s="30"/>
      <c r="NNT910" s="30"/>
      <c r="NNU910" s="30"/>
      <c r="NNV910" s="30"/>
      <c r="NNW910" s="30"/>
      <c r="NNX910" s="30"/>
      <c r="NNY910" s="30"/>
      <c r="NNZ910" s="30"/>
      <c r="NOA910" s="30"/>
      <c r="NOB910" s="30"/>
      <c r="NOC910" s="30"/>
      <c r="NOD910" s="30"/>
      <c r="NOE910" s="30"/>
      <c r="NOF910" s="30"/>
      <c r="NOG910" s="30"/>
      <c r="NOH910" s="30"/>
      <c r="NOI910" s="30"/>
      <c r="NOJ910" s="30"/>
      <c r="NOK910" s="30"/>
      <c r="NOL910" s="30"/>
      <c r="NOM910" s="30"/>
      <c r="NON910" s="30"/>
      <c r="NOO910" s="30"/>
      <c r="NOP910" s="30"/>
      <c r="NOQ910" s="30"/>
      <c r="NOR910" s="30"/>
      <c r="NOS910" s="30"/>
      <c r="NOT910" s="30"/>
      <c r="NOU910" s="30"/>
      <c r="NOV910" s="30"/>
      <c r="NOW910" s="30"/>
      <c r="NOX910" s="30"/>
      <c r="NOY910" s="30"/>
      <c r="NOZ910" s="30"/>
      <c r="NPA910" s="30"/>
      <c r="NPB910" s="30"/>
      <c r="NPC910" s="30"/>
      <c r="NPD910" s="30"/>
      <c r="NPE910" s="30"/>
      <c r="NPF910" s="30"/>
      <c r="NPG910" s="30"/>
      <c r="NPH910" s="30"/>
      <c r="NPI910" s="30"/>
      <c r="NPJ910" s="30"/>
      <c r="NPK910" s="30"/>
      <c r="NPL910" s="30"/>
      <c r="NPM910" s="30"/>
      <c r="NPN910" s="30"/>
      <c r="NPO910" s="30"/>
      <c r="NPP910" s="30"/>
      <c r="NPQ910" s="30"/>
      <c r="NPR910" s="30"/>
      <c r="NPS910" s="30"/>
      <c r="NPT910" s="30"/>
      <c r="NPU910" s="30"/>
      <c r="NPV910" s="30"/>
      <c r="NPW910" s="30"/>
      <c r="NPX910" s="30"/>
      <c r="NPY910" s="30"/>
      <c r="NPZ910" s="30"/>
      <c r="NQA910" s="30"/>
      <c r="NQB910" s="30"/>
      <c r="NQC910" s="30"/>
      <c r="NQD910" s="30"/>
      <c r="NQE910" s="30"/>
      <c r="NQF910" s="30"/>
      <c r="NQG910" s="30"/>
      <c r="NQH910" s="30"/>
      <c r="NQI910" s="30"/>
      <c r="NQJ910" s="30"/>
      <c r="NQK910" s="30"/>
      <c r="NQL910" s="30"/>
      <c r="NQM910" s="30"/>
      <c r="NQN910" s="30"/>
      <c r="NQO910" s="30"/>
      <c r="NQP910" s="30"/>
      <c r="NQQ910" s="30"/>
      <c r="NQR910" s="30"/>
      <c r="NQS910" s="30"/>
      <c r="NQT910" s="30"/>
      <c r="NQU910" s="30"/>
      <c r="NQV910" s="30"/>
      <c r="NQW910" s="30"/>
      <c r="NQX910" s="30"/>
      <c r="NQY910" s="30"/>
      <c r="NQZ910" s="30"/>
      <c r="NRA910" s="30"/>
      <c r="NRB910" s="30"/>
      <c r="NRC910" s="30"/>
      <c r="NRD910" s="30"/>
      <c r="NRE910" s="30"/>
      <c r="NRF910" s="30"/>
      <c r="NRG910" s="30"/>
      <c r="NRH910" s="30"/>
      <c r="NRI910" s="30"/>
      <c r="NRJ910" s="30"/>
      <c r="NRK910" s="30"/>
      <c r="NRL910" s="30"/>
      <c r="NRM910" s="30"/>
      <c r="NRN910" s="30"/>
      <c r="NRO910" s="30"/>
      <c r="NRP910" s="30"/>
      <c r="NRQ910" s="30"/>
      <c r="NRR910" s="30"/>
      <c r="NRS910" s="30"/>
      <c r="NRT910" s="30"/>
      <c r="NRU910" s="30"/>
      <c r="NRV910" s="30"/>
      <c r="NRW910" s="30"/>
      <c r="NRX910" s="30"/>
      <c r="NRY910" s="30"/>
      <c r="NRZ910" s="30"/>
      <c r="NSA910" s="30"/>
      <c r="NSB910" s="30"/>
      <c r="NSC910" s="30"/>
      <c r="NSD910" s="30"/>
      <c r="NSE910" s="30"/>
      <c r="NSF910" s="30"/>
      <c r="NSG910" s="30"/>
      <c r="NSH910" s="30"/>
      <c r="NSI910" s="30"/>
      <c r="NSJ910" s="30"/>
      <c r="NSK910" s="30"/>
      <c r="NSL910" s="30"/>
      <c r="NSM910" s="30"/>
      <c r="NSN910" s="30"/>
      <c r="NSO910" s="30"/>
      <c r="NSP910" s="30"/>
      <c r="NSQ910" s="30"/>
      <c r="NSR910" s="30"/>
      <c r="NSS910" s="30"/>
      <c r="NST910" s="30"/>
      <c r="NSU910" s="30"/>
      <c r="NSV910" s="30"/>
      <c r="NSW910" s="30"/>
      <c r="NSX910" s="30"/>
      <c r="NSY910" s="30"/>
      <c r="NSZ910" s="30"/>
      <c r="NTA910" s="30"/>
      <c r="NTB910" s="30"/>
      <c r="NTC910" s="30"/>
      <c r="NTD910" s="30"/>
      <c r="NTE910" s="30"/>
      <c r="NTF910" s="30"/>
      <c r="NTG910" s="30"/>
      <c r="NTH910" s="30"/>
      <c r="NTI910" s="30"/>
      <c r="NTJ910" s="30"/>
      <c r="NTK910" s="30"/>
      <c r="NTL910" s="30"/>
      <c r="NTM910" s="30"/>
      <c r="NTN910" s="30"/>
      <c r="NTO910" s="30"/>
      <c r="NTP910" s="30"/>
      <c r="NTQ910" s="30"/>
      <c r="NTR910" s="30"/>
      <c r="NTS910" s="30"/>
      <c r="NTT910" s="30"/>
      <c r="NTU910" s="30"/>
      <c r="NTV910" s="30"/>
      <c r="NTW910" s="30"/>
      <c r="NTX910" s="30"/>
      <c r="NTY910" s="30"/>
      <c r="NTZ910" s="30"/>
      <c r="NUA910" s="30"/>
      <c r="NUB910" s="30"/>
      <c r="NUC910" s="30"/>
      <c r="NUD910" s="30"/>
      <c r="NUE910" s="30"/>
      <c r="NUF910" s="30"/>
      <c r="NUG910" s="30"/>
      <c r="NUH910" s="30"/>
      <c r="NUI910" s="30"/>
      <c r="NUJ910" s="30"/>
      <c r="NUK910" s="30"/>
      <c r="NUL910" s="30"/>
      <c r="NUM910" s="30"/>
      <c r="NUN910" s="30"/>
      <c r="NUO910" s="30"/>
      <c r="NUP910" s="30"/>
      <c r="NUQ910" s="30"/>
      <c r="NUR910" s="30"/>
      <c r="NUS910" s="30"/>
      <c r="NUT910" s="30"/>
      <c r="NUU910" s="30"/>
      <c r="NUV910" s="30"/>
      <c r="NUW910" s="30"/>
      <c r="NUX910" s="30"/>
      <c r="NUY910" s="30"/>
      <c r="NUZ910" s="30"/>
      <c r="NVA910" s="30"/>
      <c r="NVB910" s="30"/>
      <c r="NVC910" s="30"/>
      <c r="NVD910" s="30"/>
      <c r="NVE910" s="30"/>
      <c r="NVF910" s="30"/>
      <c r="NVG910" s="30"/>
      <c r="NVH910" s="30"/>
      <c r="NVI910" s="30"/>
      <c r="NVJ910" s="30"/>
      <c r="NVK910" s="30"/>
      <c r="NVL910" s="30"/>
      <c r="NVM910" s="30"/>
      <c r="NVN910" s="30"/>
      <c r="NVO910" s="30"/>
      <c r="NVP910" s="30"/>
      <c r="NVQ910" s="30"/>
      <c r="NVR910" s="30"/>
      <c r="NVS910" s="30"/>
      <c r="NVT910" s="30"/>
      <c r="NVU910" s="30"/>
      <c r="NVV910" s="30"/>
      <c r="NVW910" s="30"/>
      <c r="NVX910" s="30"/>
      <c r="NVY910" s="30"/>
      <c r="NVZ910" s="30"/>
      <c r="NWA910" s="30"/>
      <c r="NWB910" s="30"/>
      <c r="NWC910" s="30"/>
      <c r="NWD910" s="30"/>
      <c r="NWE910" s="30"/>
      <c r="NWF910" s="30"/>
      <c r="NWG910" s="30"/>
      <c r="NWH910" s="30"/>
      <c r="NWI910" s="30"/>
      <c r="NWJ910" s="30"/>
      <c r="NWK910" s="30"/>
      <c r="NWL910" s="30"/>
      <c r="NWM910" s="30"/>
      <c r="NWN910" s="30"/>
      <c r="NWO910" s="30"/>
      <c r="NWP910" s="30"/>
      <c r="NWQ910" s="30"/>
      <c r="NWR910" s="30"/>
      <c r="NWS910" s="30"/>
      <c r="NWT910" s="30"/>
      <c r="NWU910" s="30"/>
      <c r="NWV910" s="30"/>
      <c r="NWW910" s="30"/>
      <c r="NWX910" s="30"/>
      <c r="NWY910" s="30"/>
      <c r="NWZ910" s="30"/>
      <c r="NXA910" s="30"/>
      <c r="NXB910" s="30"/>
      <c r="NXC910" s="30"/>
      <c r="NXD910" s="30"/>
      <c r="NXE910" s="30"/>
      <c r="NXF910" s="30"/>
      <c r="NXG910" s="30"/>
      <c r="NXH910" s="30"/>
      <c r="NXI910" s="30"/>
      <c r="NXJ910" s="30"/>
      <c r="NXK910" s="30"/>
      <c r="NXL910" s="30"/>
      <c r="NXM910" s="30"/>
      <c r="NXN910" s="30"/>
      <c r="NXO910" s="30"/>
      <c r="NXP910" s="30"/>
      <c r="NXQ910" s="30"/>
      <c r="NXR910" s="30"/>
      <c r="NXS910" s="30"/>
      <c r="NXT910" s="30"/>
      <c r="NXU910" s="30"/>
      <c r="NXV910" s="30"/>
      <c r="NXW910" s="30"/>
      <c r="NXX910" s="30"/>
      <c r="NXY910" s="30"/>
      <c r="NXZ910" s="30"/>
      <c r="NYA910" s="30"/>
      <c r="NYB910" s="30"/>
      <c r="NYC910" s="30"/>
      <c r="NYD910" s="30"/>
      <c r="NYE910" s="30"/>
      <c r="NYF910" s="30"/>
      <c r="NYG910" s="30"/>
      <c r="NYH910" s="30"/>
      <c r="NYI910" s="30"/>
      <c r="NYJ910" s="30"/>
      <c r="NYK910" s="30"/>
      <c r="NYL910" s="30"/>
      <c r="NYM910" s="30"/>
      <c r="NYN910" s="30"/>
      <c r="NYO910" s="30"/>
      <c r="NYP910" s="30"/>
      <c r="NYQ910" s="30"/>
      <c r="NYR910" s="30"/>
      <c r="NYS910" s="30"/>
      <c r="NYT910" s="30"/>
      <c r="NYU910" s="30"/>
      <c r="NYV910" s="30"/>
      <c r="NYW910" s="30"/>
      <c r="NYX910" s="30"/>
      <c r="NYY910" s="30"/>
      <c r="NYZ910" s="30"/>
      <c r="NZA910" s="30"/>
      <c r="NZB910" s="30"/>
      <c r="NZC910" s="30"/>
      <c r="NZD910" s="30"/>
      <c r="NZE910" s="30"/>
      <c r="NZF910" s="30"/>
      <c r="NZG910" s="30"/>
      <c r="NZH910" s="30"/>
      <c r="NZI910" s="30"/>
      <c r="NZJ910" s="30"/>
      <c r="NZK910" s="30"/>
      <c r="NZL910" s="30"/>
      <c r="NZM910" s="30"/>
      <c r="NZN910" s="30"/>
      <c r="NZO910" s="30"/>
      <c r="NZP910" s="30"/>
      <c r="NZQ910" s="30"/>
      <c r="NZR910" s="30"/>
      <c r="NZS910" s="30"/>
      <c r="NZT910" s="30"/>
      <c r="NZU910" s="30"/>
      <c r="NZV910" s="30"/>
      <c r="NZW910" s="30"/>
      <c r="NZX910" s="30"/>
      <c r="NZY910" s="30"/>
      <c r="NZZ910" s="30"/>
      <c r="OAA910" s="30"/>
      <c r="OAB910" s="30"/>
      <c r="OAC910" s="30"/>
      <c r="OAD910" s="30"/>
      <c r="OAE910" s="30"/>
      <c r="OAF910" s="30"/>
      <c r="OAG910" s="30"/>
      <c r="OAH910" s="30"/>
      <c r="OAI910" s="30"/>
      <c r="OAJ910" s="30"/>
      <c r="OAK910" s="30"/>
      <c r="OAL910" s="30"/>
      <c r="OAM910" s="30"/>
      <c r="OAN910" s="30"/>
      <c r="OAO910" s="30"/>
      <c r="OAP910" s="30"/>
      <c r="OAQ910" s="30"/>
      <c r="OAR910" s="30"/>
      <c r="OAS910" s="30"/>
      <c r="OAT910" s="30"/>
      <c r="OAU910" s="30"/>
      <c r="OAV910" s="30"/>
      <c r="OAW910" s="30"/>
      <c r="OAX910" s="30"/>
      <c r="OAY910" s="30"/>
      <c r="OAZ910" s="30"/>
      <c r="OBA910" s="30"/>
      <c r="OBB910" s="30"/>
      <c r="OBC910" s="30"/>
      <c r="OBD910" s="30"/>
      <c r="OBE910" s="30"/>
      <c r="OBF910" s="30"/>
      <c r="OBG910" s="30"/>
      <c r="OBH910" s="30"/>
      <c r="OBI910" s="30"/>
      <c r="OBJ910" s="30"/>
      <c r="OBK910" s="30"/>
      <c r="OBL910" s="30"/>
      <c r="OBM910" s="30"/>
      <c r="OBN910" s="30"/>
      <c r="OBO910" s="30"/>
      <c r="OBP910" s="30"/>
      <c r="OBQ910" s="30"/>
      <c r="OBR910" s="30"/>
      <c r="OBS910" s="30"/>
      <c r="OBT910" s="30"/>
      <c r="OBU910" s="30"/>
      <c r="OBV910" s="30"/>
      <c r="OBW910" s="30"/>
      <c r="OBX910" s="30"/>
      <c r="OBY910" s="30"/>
      <c r="OBZ910" s="30"/>
      <c r="OCA910" s="30"/>
      <c r="OCB910" s="30"/>
      <c r="OCC910" s="30"/>
      <c r="OCD910" s="30"/>
      <c r="OCE910" s="30"/>
      <c r="OCF910" s="30"/>
      <c r="OCG910" s="30"/>
      <c r="OCH910" s="30"/>
      <c r="OCI910" s="30"/>
      <c r="OCJ910" s="30"/>
      <c r="OCK910" s="30"/>
      <c r="OCL910" s="30"/>
      <c r="OCM910" s="30"/>
      <c r="OCN910" s="30"/>
      <c r="OCO910" s="30"/>
      <c r="OCP910" s="30"/>
      <c r="OCQ910" s="30"/>
      <c r="OCR910" s="30"/>
      <c r="OCS910" s="30"/>
      <c r="OCT910" s="30"/>
      <c r="OCU910" s="30"/>
      <c r="OCV910" s="30"/>
      <c r="OCW910" s="30"/>
      <c r="OCX910" s="30"/>
      <c r="OCY910" s="30"/>
      <c r="OCZ910" s="30"/>
      <c r="ODA910" s="30"/>
      <c r="ODB910" s="30"/>
      <c r="ODC910" s="30"/>
      <c r="ODD910" s="30"/>
      <c r="ODE910" s="30"/>
      <c r="ODF910" s="30"/>
      <c r="ODG910" s="30"/>
      <c r="ODH910" s="30"/>
      <c r="ODI910" s="30"/>
      <c r="ODJ910" s="30"/>
      <c r="ODK910" s="30"/>
      <c r="ODL910" s="30"/>
      <c r="ODM910" s="30"/>
      <c r="ODN910" s="30"/>
      <c r="ODO910" s="30"/>
      <c r="ODP910" s="30"/>
      <c r="ODQ910" s="30"/>
      <c r="ODR910" s="30"/>
      <c r="ODS910" s="30"/>
      <c r="ODT910" s="30"/>
      <c r="ODU910" s="30"/>
      <c r="ODV910" s="30"/>
      <c r="ODW910" s="30"/>
      <c r="ODX910" s="30"/>
      <c r="ODY910" s="30"/>
      <c r="ODZ910" s="30"/>
      <c r="OEA910" s="30"/>
      <c r="OEB910" s="30"/>
      <c r="OEC910" s="30"/>
      <c r="OED910" s="30"/>
      <c r="OEE910" s="30"/>
      <c r="OEF910" s="30"/>
      <c r="OEG910" s="30"/>
      <c r="OEH910" s="30"/>
      <c r="OEI910" s="30"/>
      <c r="OEJ910" s="30"/>
      <c r="OEK910" s="30"/>
      <c r="OEL910" s="30"/>
      <c r="OEM910" s="30"/>
      <c r="OEN910" s="30"/>
      <c r="OEO910" s="30"/>
      <c r="OEP910" s="30"/>
      <c r="OEQ910" s="30"/>
      <c r="OER910" s="30"/>
      <c r="OES910" s="30"/>
      <c r="OET910" s="30"/>
      <c r="OEU910" s="30"/>
      <c r="OEV910" s="30"/>
      <c r="OEW910" s="30"/>
      <c r="OEX910" s="30"/>
      <c r="OEY910" s="30"/>
      <c r="OEZ910" s="30"/>
      <c r="OFA910" s="30"/>
      <c r="OFB910" s="30"/>
      <c r="OFC910" s="30"/>
      <c r="OFD910" s="30"/>
      <c r="OFE910" s="30"/>
      <c r="OFF910" s="30"/>
      <c r="OFG910" s="30"/>
      <c r="OFH910" s="30"/>
      <c r="OFI910" s="30"/>
      <c r="OFJ910" s="30"/>
      <c r="OFK910" s="30"/>
      <c r="OFL910" s="30"/>
      <c r="OFM910" s="30"/>
      <c r="OFN910" s="30"/>
      <c r="OFO910" s="30"/>
      <c r="OFP910" s="30"/>
      <c r="OFQ910" s="30"/>
      <c r="OFR910" s="30"/>
      <c r="OFS910" s="30"/>
      <c r="OFT910" s="30"/>
      <c r="OFU910" s="30"/>
      <c r="OFV910" s="30"/>
      <c r="OFW910" s="30"/>
      <c r="OFX910" s="30"/>
      <c r="OFY910" s="30"/>
      <c r="OFZ910" s="30"/>
      <c r="OGA910" s="30"/>
      <c r="OGB910" s="30"/>
      <c r="OGC910" s="30"/>
      <c r="OGD910" s="30"/>
      <c r="OGE910" s="30"/>
      <c r="OGF910" s="30"/>
      <c r="OGG910" s="30"/>
      <c r="OGH910" s="30"/>
      <c r="OGI910" s="30"/>
      <c r="OGJ910" s="30"/>
      <c r="OGK910" s="30"/>
      <c r="OGL910" s="30"/>
      <c r="OGM910" s="30"/>
      <c r="OGN910" s="30"/>
      <c r="OGO910" s="30"/>
      <c r="OGP910" s="30"/>
      <c r="OGQ910" s="30"/>
      <c r="OGR910" s="30"/>
      <c r="OGS910" s="30"/>
      <c r="OGT910" s="30"/>
      <c r="OGU910" s="30"/>
      <c r="OGV910" s="30"/>
      <c r="OGW910" s="30"/>
      <c r="OGX910" s="30"/>
      <c r="OGY910" s="30"/>
      <c r="OGZ910" s="30"/>
      <c r="OHA910" s="30"/>
      <c r="OHB910" s="30"/>
      <c r="OHC910" s="30"/>
      <c r="OHD910" s="30"/>
      <c r="OHE910" s="30"/>
      <c r="OHF910" s="30"/>
      <c r="OHG910" s="30"/>
      <c r="OHH910" s="30"/>
      <c r="OHI910" s="30"/>
      <c r="OHJ910" s="30"/>
      <c r="OHK910" s="30"/>
      <c r="OHL910" s="30"/>
      <c r="OHM910" s="30"/>
      <c r="OHN910" s="30"/>
      <c r="OHO910" s="30"/>
      <c r="OHP910" s="30"/>
      <c r="OHQ910" s="30"/>
      <c r="OHR910" s="30"/>
      <c r="OHS910" s="30"/>
      <c r="OHT910" s="30"/>
      <c r="OHU910" s="30"/>
      <c r="OHV910" s="30"/>
      <c r="OHW910" s="30"/>
      <c r="OHX910" s="30"/>
      <c r="OHY910" s="30"/>
      <c r="OHZ910" s="30"/>
      <c r="OIA910" s="30"/>
      <c r="OIB910" s="30"/>
      <c r="OIC910" s="30"/>
      <c r="OID910" s="30"/>
      <c r="OIE910" s="30"/>
      <c r="OIF910" s="30"/>
      <c r="OIG910" s="30"/>
      <c r="OIH910" s="30"/>
      <c r="OII910" s="30"/>
      <c r="OIJ910" s="30"/>
      <c r="OIK910" s="30"/>
      <c r="OIL910" s="30"/>
      <c r="OIM910" s="30"/>
      <c r="OIN910" s="30"/>
      <c r="OIO910" s="30"/>
      <c r="OIP910" s="30"/>
      <c r="OIQ910" s="30"/>
      <c r="OIR910" s="30"/>
      <c r="OIS910" s="30"/>
      <c r="OIT910" s="30"/>
      <c r="OIU910" s="30"/>
      <c r="OIV910" s="30"/>
      <c r="OIW910" s="30"/>
      <c r="OIX910" s="30"/>
      <c r="OIY910" s="30"/>
      <c r="OIZ910" s="30"/>
      <c r="OJA910" s="30"/>
      <c r="OJB910" s="30"/>
      <c r="OJC910" s="30"/>
      <c r="OJD910" s="30"/>
      <c r="OJE910" s="30"/>
      <c r="OJF910" s="30"/>
      <c r="OJG910" s="30"/>
      <c r="OJH910" s="30"/>
      <c r="OJI910" s="30"/>
      <c r="OJJ910" s="30"/>
      <c r="OJK910" s="30"/>
      <c r="OJL910" s="30"/>
      <c r="OJM910" s="30"/>
      <c r="OJN910" s="30"/>
      <c r="OJO910" s="30"/>
      <c r="OJP910" s="30"/>
      <c r="OJQ910" s="30"/>
      <c r="OJR910" s="30"/>
      <c r="OJS910" s="30"/>
      <c r="OJT910" s="30"/>
      <c r="OJU910" s="30"/>
      <c r="OJV910" s="30"/>
      <c r="OJW910" s="30"/>
      <c r="OJX910" s="30"/>
      <c r="OJY910" s="30"/>
      <c r="OJZ910" s="30"/>
      <c r="OKA910" s="30"/>
      <c r="OKB910" s="30"/>
      <c r="OKC910" s="30"/>
      <c r="OKD910" s="30"/>
      <c r="OKE910" s="30"/>
      <c r="OKF910" s="30"/>
      <c r="OKG910" s="30"/>
      <c r="OKH910" s="30"/>
      <c r="OKI910" s="30"/>
      <c r="OKJ910" s="30"/>
      <c r="OKK910" s="30"/>
      <c r="OKL910" s="30"/>
      <c r="OKM910" s="30"/>
      <c r="OKN910" s="30"/>
      <c r="OKO910" s="30"/>
      <c r="OKP910" s="30"/>
      <c r="OKQ910" s="30"/>
      <c r="OKR910" s="30"/>
      <c r="OKS910" s="30"/>
      <c r="OKT910" s="30"/>
      <c r="OKU910" s="30"/>
      <c r="OKV910" s="30"/>
      <c r="OKW910" s="30"/>
      <c r="OKX910" s="30"/>
      <c r="OKY910" s="30"/>
      <c r="OKZ910" s="30"/>
      <c r="OLA910" s="30"/>
      <c r="OLB910" s="30"/>
      <c r="OLC910" s="30"/>
      <c r="OLD910" s="30"/>
      <c r="OLE910" s="30"/>
      <c r="OLF910" s="30"/>
      <c r="OLG910" s="30"/>
      <c r="OLH910" s="30"/>
      <c r="OLI910" s="30"/>
      <c r="OLJ910" s="30"/>
      <c r="OLK910" s="30"/>
      <c r="OLL910" s="30"/>
      <c r="OLM910" s="30"/>
      <c r="OLN910" s="30"/>
      <c r="OLO910" s="30"/>
      <c r="OLP910" s="30"/>
      <c r="OLQ910" s="30"/>
      <c r="OLR910" s="30"/>
      <c r="OLS910" s="30"/>
      <c r="OLT910" s="30"/>
      <c r="OLU910" s="30"/>
      <c r="OLV910" s="30"/>
      <c r="OLW910" s="30"/>
      <c r="OLX910" s="30"/>
      <c r="OLY910" s="30"/>
      <c r="OLZ910" s="30"/>
      <c r="OMA910" s="30"/>
      <c r="OMB910" s="30"/>
      <c r="OMC910" s="30"/>
      <c r="OMD910" s="30"/>
      <c r="OME910" s="30"/>
      <c r="OMF910" s="30"/>
      <c r="OMG910" s="30"/>
      <c r="OMH910" s="30"/>
      <c r="OMI910" s="30"/>
      <c r="OMJ910" s="30"/>
      <c r="OMK910" s="30"/>
      <c r="OML910" s="30"/>
      <c r="OMM910" s="30"/>
      <c r="OMN910" s="30"/>
      <c r="OMO910" s="30"/>
      <c r="OMP910" s="30"/>
      <c r="OMQ910" s="30"/>
      <c r="OMR910" s="30"/>
      <c r="OMS910" s="30"/>
      <c r="OMT910" s="30"/>
      <c r="OMU910" s="30"/>
      <c r="OMV910" s="30"/>
      <c r="OMW910" s="30"/>
      <c r="OMX910" s="30"/>
      <c r="OMY910" s="30"/>
      <c r="OMZ910" s="30"/>
      <c r="ONA910" s="30"/>
      <c r="ONB910" s="30"/>
      <c r="ONC910" s="30"/>
      <c r="OND910" s="30"/>
      <c r="ONE910" s="30"/>
      <c r="ONF910" s="30"/>
      <c r="ONG910" s="30"/>
      <c r="ONH910" s="30"/>
      <c r="ONI910" s="30"/>
      <c r="ONJ910" s="30"/>
      <c r="ONK910" s="30"/>
      <c r="ONL910" s="30"/>
      <c r="ONM910" s="30"/>
      <c r="ONN910" s="30"/>
      <c r="ONO910" s="30"/>
      <c r="ONP910" s="30"/>
      <c r="ONQ910" s="30"/>
      <c r="ONR910" s="30"/>
      <c r="ONS910" s="30"/>
      <c r="ONT910" s="30"/>
      <c r="ONU910" s="30"/>
      <c r="ONV910" s="30"/>
      <c r="ONW910" s="30"/>
      <c r="ONX910" s="30"/>
      <c r="ONY910" s="30"/>
      <c r="ONZ910" s="30"/>
      <c r="OOA910" s="30"/>
      <c r="OOB910" s="30"/>
      <c r="OOC910" s="30"/>
      <c r="OOD910" s="30"/>
      <c r="OOE910" s="30"/>
      <c r="OOF910" s="30"/>
      <c r="OOG910" s="30"/>
      <c r="OOH910" s="30"/>
      <c r="OOI910" s="30"/>
      <c r="OOJ910" s="30"/>
      <c r="OOK910" s="30"/>
      <c r="OOL910" s="30"/>
      <c r="OOM910" s="30"/>
      <c r="OON910" s="30"/>
      <c r="OOO910" s="30"/>
      <c r="OOP910" s="30"/>
      <c r="OOQ910" s="30"/>
      <c r="OOR910" s="30"/>
      <c r="OOS910" s="30"/>
      <c r="OOT910" s="30"/>
      <c r="OOU910" s="30"/>
      <c r="OOV910" s="30"/>
      <c r="OOW910" s="30"/>
      <c r="OOX910" s="30"/>
      <c r="OOY910" s="30"/>
      <c r="OOZ910" s="30"/>
      <c r="OPA910" s="30"/>
      <c r="OPB910" s="30"/>
      <c r="OPC910" s="30"/>
      <c r="OPD910" s="30"/>
      <c r="OPE910" s="30"/>
      <c r="OPF910" s="30"/>
      <c r="OPG910" s="30"/>
      <c r="OPH910" s="30"/>
      <c r="OPI910" s="30"/>
      <c r="OPJ910" s="30"/>
      <c r="OPK910" s="30"/>
      <c r="OPL910" s="30"/>
      <c r="OPM910" s="30"/>
      <c r="OPN910" s="30"/>
      <c r="OPO910" s="30"/>
      <c r="OPP910" s="30"/>
      <c r="OPQ910" s="30"/>
      <c r="OPR910" s="30"/>
      <c r="OPS910" s="30"/>
      <c r="OPT910" s="30"/>
      <c r="OPU910" s="30"/>
      <c r="OPV910" s="30"/>
      <c r="OPW910" s="30"/>
      <c r="OPX910" s="30"/>
      <c r="OPY910" s="30"/>
      <c r="OPZ910" s="30"/>
      <c r="OQA910" s="30"/>
      <c r="OQB910" s="30"/>
      <c r="OQC910" s="30"/>
      <c r="OQD910" s="30"/>
      <c r="OQE910" s="30"/>
      <c r="OQF910" s="30"/>
      <c r="OQG910" s="30"/>
      <c r="OQH910" s="30"/>
      <c r="OQI910" s="30"/>
      <c r="OQJ910" s="30"/>
      <c r="OQK910" s="30"/>
      <c r="OQL910" s="30"/>
      <c r="OQM910" s="30"/>
      <c r="OQN910" s="30"/>
      <c r="OQO910" s="30"/>
      <c r="OQP910" s="30"/>
      <c r="OQQ910" s="30"/>
      <c r="OQR910" s="30"/>
      <c r="OQS910" s="30"/>
      <c r="OQT910" s="30"/>
      <c r="OQU910" s="30"/>
      <c r="OQV910" s="30"/>
      <c r="OQW910" s="30"/>
      <c r="OQX910" s="30"/>
      <c r="OQY910" s="30"/>
      <c r="OQZ910" s="30"/>
      <c r="ORA910" s="30"/>
      <c r="ORB910" s="30"/>
      <c r="ORC910" s="30"/>
      <c r="ORD910" s="30"/>
      <c r="ORE910" s="30"/>
      <c r="ORF910" s="30"/>
      <c r="ORG910" s="30"/>
      <c r="ORH910" s="30"/>
      <c r="ORI910" s="30"/>
      <c r="ORJ910" s="30"/>
      <c r="ORK910" s="30"/>
      <c r="ORL910" s="30"/>
      <c r="ORM910" s="30"/>
      <c r="ORN910" s="30"/>
      <c r="ORO910" s="30"/>
      <c r="ORP910" s="30"/>
      <c r="ORQ910" s="30"/>
      <c r="ORR910" s="30"/>
      <c r="ORS910" s="30"/>
      <c r="ORT910" s="30"/>
      <c r="ORU910" s="30"/>
      <c r="ORV910" s="30"/>
      <c r="ORW910" s="30"/>
      <c r="ORX910" s="30"/>
      <c r="ORY910" s="30"/>
      <c r="ORZ910" s="30"/>
      <c r="OSA910" s="30"/>
      <c r="OSB910" s="30"/>
      <c r="OSC910" s="30"/>
      <c r="OSD910" s="30"/>
      <c r="OSE910" s="30"/>
      <c r="OSF910" s="30"/>
      <c r="OSG910" s="30"/>
      <c r="OSH910" s="30"/>
      <c r="OSI910" s="30"/>
      <c r="OSJ910" s="30"/>
      <c r="OSK910" s="30"/>
      <c r="OSL910" s="30"/>
      <c r="OSM910" s="30"/>
      <c r="OSN910" s="30"/>
      <c r="OSO910" s="30"/>
      <c r="OSP910" s="30"/>
      <c r="OSQ910" s="30"/>
      <c r="OSR910" s="30"/>
      <c r="OSS910" s="30"/>
      <c r="OST910" s="30"/>
      <c r="OSU910" s="30"/>
      <c r="OSV910" s="30"/>
      <c r="OSW910" s="30"/>
      <c r="OSX910" s="30"/>
      <c r="OSY910" s="30"/>
      <c r="OSZ910" s="30"/>
      <c r="OTA910" s="30"/>
      <c r="OTB910" s="30"/>
      <c r="OTC910" s="30"/>
      <c r="OTD910" s="30"/>
      <c r="OTE910" s="30"/>
      <c r="OTF910" s="30"/>
      <c r="OTG910" s="30"/>
      <c r="OTH910" s="30"/>
      <c r="OTI910" s="30"/>
      <c r="OTJ910" s="30"/>
      <c r="OTK910" s="30"/>
      <c r="OTL910" s="30"/>
      <c r="OTM910" s="30"/>
      <c r="OTN910" s="30"/>
      <c r="OTO910" s="30"/>
      <c r="OTP910" s="30"/>
      <c r="OTQ910" s="30"/>
      <c r="OTR910" s="30"/>
      <c r="OTS910" s="30"/>
      <c r="OTT910" s="30"/>
      <c r="OTU910" s="30"/>
      <c r="OTV910" s="30"/>
      <c r="OTW910" s="30"/>
      <c r="OTX910" s="30"/>
      <c r="OTY910" s="30"/>
      <c r="OTZ910" s="30"/>
      <c r="OUA910" s="30"/>
      <c r="OUB910" s="30"/>
      <c r="OUC910" s="30"/>
      <c r="OUD910" s="30"/>
      <c r="OUE910" s="30"/>
      <c r="OUF910" s="30"/>
      <c r="OUG910" s="30"/>
      <c r="OUH910" s="30"/>
      <c r="OUI910" s="30"/>
      <c r="OUJ910" s="30"/>
      <c r="OUK910" s="30"/>
      <c r="OUL910" s="30"/>
      <c r="OUM910" s="30"/>
      <c r="OUN910" s="30"/>
      <c r="OUO910" s="30"/>
      <c r="OUP910" s="30"/>
      <c r="OUQ910" s="30"/>
      <c r="OUR910" s="30"/>
      <c r="OUS910" s="30"/>
      <c r="OUT910" s="30"/>
      <c r="OUU910" s="30"/>
      <c r="OUV910" s="30"/>
      <c r="OUW910" s="30"/>
      <c r="OUX910" s="30"/>
      <c r="OUY910" s="30"/>
      <c r="OUZ910" s="30"/>
      <c r="OVA910" s="30"/>
      <c r="OVB910" s="30"/>
      <c r="OVC910" s="30"/>
      <c r="OVD910" s="30"/>
      <c r="OVE910" s="30"/>
      <c r="OVF910" s="30"/>
      <c r="OVG910" s="30"/>
      <c r="OVH910" s="30"/>
      <c r="OVI910" s="30"/>
      <c r="OVJ910" s="30"/>
      <c r="OVK910" s="30"/>
      <c r="OVL910" s="30"/>
      <c r="OVM910" s="30"/>
      <c r="OVN910" s="30"/>
      <c r="OVO910" s="30"/>
      <c r="OVP910" s="30"/>
      <c r="OVQ910" s="30"/>
      <c r="OVR910" s="30"/>
      <c r="OVS910" s="30"/>
      <c r="OVT910" s="30"/>
      <c r="OVU910" s="30"/>
      <c r="OVV910" s="30"/>
      <c r="OVW910" s="30"/>
      <c r="OVX910" s="30"/>
      <c r="OVY910" s="30"/>
      <c r="OVZ910" s="30"/>
      <c r="OWA910" s="30"/>
      <c r="OWB910" s="30"/>
      <c r="OWC910" s="30"/>
      <c r="OWD910" s="30"/>
      <c r="OWE910" s="30"/>
      <c r="OWF910" s="30"/>
      <c r="OWG910" s="30"/>
      <c r="OWH910" s="30"/>
      <c r="OWI910" s="30"/>
      <c r="OWJ910" s="30"/>
      <c r="OWK910" s="30"/>
      <c r="OWL910" s="30"/>
      <c r="OWM910" s="30"/>
      <c r="OWN910" s="30"/>
      <c r="OWO910" s="30"/>
      <c r="OWP910" s="30"/>
      <c r="OWQ910" s="30"/>
      <c r="OWR910" s="30"/>
      <c r="OWS910" s="30"/>
      <c r="OWT910" s="30"/>
      <c r="OWU910" s="30"/>
      <c r="OWV910" s="30"/>
      <c r="OWW910" s="30"/>
      <c r="OWX910" s="30"/>
      <c r="OWY910" s="30"/>
      <c r="OWZ910" s="30"/>
      <c r="OXA910" s="30"/>
      <c r="OXB910" s="30"/>
      <c r="OXC910" s="30"/>
      <c r="OXD910" s="30"/>
      <c r="OXE910" s="30"/>
      <c r="OXF910" s="30"/>
      <c r="OXG910" s="30"/>
      <c r="OXH910" s="30"/>
      <c r="OXI910" s="30"/>
      <c r="OXJ910" s="30"/>
      <c r="OXK910" s="30"/>
      <c r="OXL910" s="30"/>
      <c r="OXM910" s="30"/>
      <c r="OXN910" s="30"/>
      <c r="OXO910" s="30"/>
      <c r="OXP910" s="30"/>
      <c r="OXQ910" s="30"/>
      <c r="OXR910" s="30"/>
      <c r="OXS910" s="30"/>
      <c r="OXT910" s="30"/>
      <c r="OXU910" s="30"/>
      <c r="OXV910" s="30"/>
      <c r="OXW910" s="30"/>
      <c r="OXX910" s="30"/>
      <c r="OXY910" s="30"/>
      <c r="OXZ910" s="30"/>
      <c r="OYA910" s="30"/>
      <c r="OYB910" s="30"/>
      <c r="OYC910" s="30"/>
      <c r="OYD910" s="30"/>
      <c r="OYE910" s="30"/>
      <c r="OYF910" s="30"/>
      <c r="OYG910" s="30"/>
      <c r="OYH910" s="30"/>
      <c r="OYI910" s="30"/>
      <c r="OYJ910" s="30"/>
      <c r="OYK910" s="30"/>
      <c r="OYL910" s="30"/>
      <c r="OYM910" s="30"/>
      <c r="OYN910" s="30"/>
      <c r="OYO910" s="30"/>
      <c r="OYP910" s="30"/>
      <c r="OYQ910" s="30"/>
      <c r="OYR910" s="30"/>
      <c r="OYS910" s="30"/>
      <c r="OYT910" s="30"/>
      <c r="OYU910" s="30"/>
      <c r="OYV910" s="30"/>
      <c r="OYW910" s="30"/>
      <c r="OYX910" s="30"/>
      <c r="OYY910" s="30"/>
      <c r="OYZ910" s="30"/>
      <c r="OZA910" s="30"/>
      <c r="OZB910" s="30"/>
      <c r="OZC910" s="30"/>
      <c r="OZD910" s="30"/>
      <c r="OZE910" s="30"/>
      <c r="OZF910" s="30"/>
      <c r="OZG910" s="30"/>
      <c r="OZH910" s="30"/>
      <c r="OZI910" s="30"/>
      <c r="OZJ910" s="30"/>
      <c r="OZK910" s="30"/>
      <c r="OZL910" s="30"/>
      <c r="OZM910" s="30"/>
      <c r="OZN910" s="30"/>
      <c r="OZO910" s="30"/>
      <c r="OZP910" s="30"/>
      <c r="OZQ910" s="30"/>
      <c r="OZR910" s="30"/>
      <c r="OZS910" s="30"/>
      <c r="OZT910" s="30"/>
      <c r="OZU910" s="30"/>
      <c r="OZV910" s="30"/>
      <c r="OZW910" s="30"/>
      <c r="OZX910" s="30"/>
      <c r="OZY910" s="30"/>
      <c r="OZZ910" s="30"/>
      <c r="PAA910" s="30"/>
      <c r="PAB910" s="30"/>
      <c r="PAC910" s="30"/>
      <c r="PAD910" s="30"/>
      <c r="PAE910" s="30"/>
      <c r="PAF910" s="30"/>
      <c r="PAG910" s="30"/>
      <c r="PAH910" s="30"/>
      <c r="PAI910" s="30"/>
      <c r="PAJ910" s="30"/>
      <c r="PAK910" s="30"/>
      <c r="PAL910" s="30"/>
      <c r="PAM910" s="30"/>
      <c r="PAN910" s="30"/>
      <c r="PAO910" s="30"/>
      <c r="PAP910" s="30"/>
      <c r="PAQ910" s="30"/>
      <c r="PAR910" s="30"/>
      <c r="PAS910" s="30"/>
      <c r="PAT910" s="30"/>
      <c r="PAU910" s="30"/>
      <c r="PAV910" s="30"/>
      <c r="PAW910" s="30"/>
      <c r="PAX910" s="30"/>
      <c r="PAY910" s="30"/>
      <c r="PAZ910" s="30"/>
      <c r="PBA910" s="30"/>
      <c r="PBB910" s="30"/>
      <c r="PBC910" s="30"/>
      <c r="PBD910" s="30"/>
      <c r="PBE910" s="30"/>
      <c r="PBF910" s="30"/>
      <c r="PBG910" s="30"/>
      <c r="PBH910" s="30"/>
      <c r="PBI910" s="30"/>
      <c r="PBJ910" s="30"/>
      <c r="PBK910" s="30"/>
      <c r="PBL910" s="30"/>
      <c r="PBM910" s="30"/>
      <c r="PBN910" s="30"/>
      <c r="PBO910" s="30"/>
      <c r="PBP910" s="30"/>
      <c r="PBQ910" s="30"/>
      <c r="PBR910" s="30"/>
      <c r="PBS910" s="30"/>
      <c r="PBT910" s="30"/>
      <c r="PBU910" s="30"/>
      <c r="PBV910" s="30"/>
      <c r="PBW910" s="30"/>
      <c r="PBX910" s="30"/>
      <c r="PBY910" s="30"/>
      <c r="PBZ910" s="30"/>
      <c r="PCA910" s="30"/>
      <c r="PCB910" s="30"/>
      <c r="PCC910" s="30"/>
      <c r="PCD910" s="30"/>
      <c r="PCE910" s="30"/>
      <c r="PCF910" s="30"/>
      <c r="PCG910" s="30"/>
      <c r="PCH910" s="30"/>
      <c r="PCI910" s="30"/>
      <c r="PCJ910" s="30"/>
      <c r="PCK910" s="30"/>
      <c r="PCL910" s="30"/>
      <c r="PCM910" s="30"/>
      <c r="PCN910" s="30"/>
      <c r="PCO910" s="30"/>
      <c r="PCP910" s="30"/>
      <c r="PCQ910" s="30"/>
      <c r="PCR910" s="30"/>
      <c r="PCS910" s="30"/>
      <c r="PCT910" s="30"/>
      <c r="PCU910" s="30"/>
      <c r="PCV910" s="30"/>
      <c r="PCW910" s="30"/>
      <c r="PCX910" s="30"/>
      <c r="PCY910" s="30"/>
      <c r="PCZ910" s="30"/>
      <c r="PDA910" s="30"/>
      <c r="PDB910" s="30"/>
      <c r="PDC910" s="30"/>
      <c r="PDD910" s="30"/>
      <c r="PDE910" s="30"/>
      <c r="PDF910" s="30"/>
      <c r="PDG910" s="30"/>
      <c r="PDH910" s="30"/>
      <c r="PDI910" s="30"/>
      <c r="PDJ910" s="30"/>
      <c r="PDK910" s="30"/>
      <c r="PDL910" s="30"/>
      <c r="PDM910" s="30"/>
      <c r="PDN910" s="30"/>
      <c r="PDO910" s="30"/>
      <c r="PDP910" s="30"/>
      <c r="PDQ910" s="30"/>
      <c r="PDR910" s="30"/>
      <c r="PDS910" s="30"/>
      <c r="PDT910" s="30"/>
      <c r="PDU910" s="30"/>
      <c r="PDV910" s="30"/>
      <c r="PDW910" s="30"/>
      <c r="PDX910" s="30"/>
      <c r="PDY910" s="30"/>
      <c r="PDZ910" s="30"/>
      <c r="PEA910" s="30"/>
      <c r="PEB910" s="30"/>
      <c r="PEC910" s="30"/>
      <c r="PED910" s="30"/>
      <c r="PEE910" s="30"/>
      <c r="PEF910" s="30"/>
      <c r="PEG910" s="30"/>
      <c r="PEH910" s="30"/>
      <c r="PEI910" s="30"/>
      <c r="PEJ910" s="30"/>
      <c r="PEK910" s="30"/>
      <c r="PEL910" s="30"/>
      <c r="PEM910" s="30"/>
      <c r="PEN910" s="30"/>
      <c r="PEO910" s="30"/>
      <c r="PEP910" s="30"/>
      <c r="PEQ910" s="30"/>
      <c r="PER910" s="30"/>
      <c r="PES910" s="30"/>
      <c r="PET910" s="30"/>
      <c r="PEU910" s="30"/>
      <c r="PEV910" s="30"/>
      <c r="PEW910" s="30"/>
      <c r="PEX910" s="30"/>
      <c r="PEY910" s="30"/>
      <c r="PEZ910" s="30"/>
      <c r="PFA910" s="30"/>
      <c r="PFB910" s="30"/>
      <c r="PFC910" s="30"/>
      <c r="PFD910" s="30"/>
      <c r="PFE910" s="30"/>
      <c r="PFF910" s="30"/>
      <c r="PFG910" s="30"/>
      <c r="PFH910" s="30"/>
      <c r="PFI910" s="30"/>
      <c r="PFJ910" s="30"/>
      <c r="PFK910" s="30"/>
      <c r="PFL910" s="30"/>
      <c r="PFM910" s="30"/>
      <c r="PFN910" s="30"/>
      <c r="PFO910" s="30"/>
      <c r="PFP910" s="30"/>
      <c r="PFQ910" s="30"/>
      <c r="PFR910" s="30"/>
      <c r="PFS910" s="30"/>
      <c r="PFT910" s="30"/>
      <c r="PFU910" s="30"/>
      <c r="PFV910" s="30"/>
      <c r="PFW910" s="30"/>
      <c r="PFX910" s="30"/>
      <c r="PFY910" s="30"/>
      <c r="PFZ910" s="30"/>
      <c r="PGA910" s="30"/>
      <c r="PGB910" s="30"/>
      <c r="PGC910" s="30"/>
      <c r="PGD910" s="30"/>
      <c r="PGE910" s="30"/>
      <c r="PGF910" s="30"/>
      <c r="PGG910" s="30"/>
      <c r="PGH910" s="30"/>
      <c r="PGI910" s="30"/>
      <c r="PGJ910" s="30"/>
      <c r="PGK910" s="30"/>
      <c r="PGL910" s="30"/>
      <c r="PGM910" s="30"/>
      <c r="PGN910" s="30"/>
      <c r="PGO910" s="30"/>
      <c r="PGP910" s="30"/>
      <c r="PGQ910" s="30"/>
      <c r="PGR910" s="30"/>
      <c r="PGS910" s="30"/>
      <c r="PGT910" s="30"/>
      <c r="PGU910" s="30"/>
      <c r="PGV910" s="30"/>
      <c r="PGW910" s="30"/>
      <c r="PGX910" s="30"/>
      <c r="PGY910" s="30"/>
      <c r="PGZ910" s="30"/>
      <c r="PHA910" s="30"/>
      <c r="PHB910" s="30"/>
      <c r="PHC910" s="30"/>
      <c r="PHD910" s="30"/>
      <c r="PHE910" s="30"/>
      <c r="PHF910" s="30"/>
      <c r="PHG910" s="30"/>
      <c r="PHH910" s="30"/>
      <c r="PHI910" s="30"/>
      <c r="PHJ910" s="30"/>
      <c r="PHK910" s="30"/>
      <c r="PHL910" s="30"/>
      <c r="PHM910" s="30"/>
      <c r="PHN910" s="30"/>
      <c r="PHO910" s="30"/>
      <c r="PHP910" s="30"/>
      <c r="PHQ910" s="30"/>
      <c r="PHR910" s="30"/>
      <c r="PHS910" s="30"/>
      <c r="PHT910" s="30"/>
      <c r="PHU910" s="30"/>
      <c r="PHV910" s="30"/>
      <c r="PHW910" s="30"/>
      <c r="PHX910" s="30"/>
      <c r="PHY910" s="30"/>
      <c r="PHZ910" s="30"/>
      <c r="PIA910" s="30"/>
      <c r="PIB910" s="30"/>
      <c r="PIC910" s="30"/>
      <c r="PID910" s="30"/>
      <c r="PIE910" s="30"/>
      <c r="PIF910" s="30"/>
      <c r="PIG910" s="30"/>
      <c r="PIH910" s="30"/>
      <c r="PII910" s="30"/>
      <c r="PIJ910" s="30"/>
      <c r="PIK910" s="30"/>
      <c r="PIL910" s="30"/>
      <c r="PIM910" s="30"/>
      <c r="PIN910" s="30"/>
      <c r="PIO910" s="30"/>
      <c r="PIP910" s="30"/>
      <c r="PIQ910" s="30"/>
      <c r="PIR910" s="30"/>
      <c r="PIS910" s="30"/>
      <c r="PIT910" s="30"/>
      <c r="PIU910" s="30"/>
      <c r="PIV910" s="30"/>
      <c r="PIW910" s="30"/>
      <c r="PIX910" s="30"/>
      <c r="PIY910" s="30"/>
      <c r="PIZ910" s="30"/>
      <c r="PJA910" s="30"/>
      <c r="PJB910" s="30"/>
      <c r="PJC910" s="30"/>
      <c r="PJD910" s="30"/>
      <c r="PJE910" s="30"/>
      <c r="PJF910" s="30"/>
      <c r="PJG910" s="30"/>
      <c r="PJH910" s="30"/>
      <c r="PJI910" s="30"/>
      <c r="PJJ910" s="30"/>
      <c r="PJK910" s="30"/>
      <c r="PJL910" s="30"/>
      <c r="PJM910" s="30"/>
      <c r="PJN910" s="30"/>
      <c r="PJO910" s="30"/>
      <c r="PJP910" s="30"/>
      <c r="PJQ910" s="30"/>
      <c r="PJR910" s="30"/>
      <c r="PJS910" s="30"/>
      <c r="PJT910" s="30"/>
      <c r="PJU910" s="30"/>
      <c r="PJV910" s="30"/>
      <c r="PJW910" s="30"/>
      <c r="PJX910" s="30"/>
      <c r="PJY910" s="30"/>
      <c r="PJZ910" s="30"/>
      <c r="PKA910" s="30"/>
      <c r="PKB910" s="30"/>
      <c r="PKC910" s="30"/>
      <c r="PKD910" s="30"/>
      <c r="PKE910" s="30"/>
      <c r="PKF910" s="30"/>
      <c r="PKG910" s="30"/>
      <c r="PKH910" s="30"/>
      <c r="PKI910" s="30"/>
      <c r="PKJ910" s="30"/>
      <c r="PKK910" s="30"/>
      <c r="PKL910" s="30"/>
      <c r="PKM910" s="30"/>
      <c r="PKN910" s="30"/>
      <c r="PKO910" s="30"/>
      <c r="PKP910" s="30"/>
      <c r="PKQ910" s="30"/>
      <c r="PKR910" s="30"/>
      <c r="PKS910" s="30"/>
      <c r="PKT910" s="30"/>
      <c r="PKU910" s="30"/>
      <c r="PKV910" s="30"/>
      <c r="PKW910" s="30"/>
      <c r="PKX910" s="30"/>
      <c r="PKY910" s="30"/>
      <c r="PKZ910" s="30"/>
      <c r="PLA910" s="30"/>
      <c r="PLB910" s="30"/>
      <c r="PLC910" s="30"/>
      <c r="PLD910" s="30"/>
      <c r="PLE910" s="30"/>
      <c r="PLF910" s="30"/>
      <c r="PLG910" s="30"/>
      <c r="PLH910" s="30"/>
      <c r="PLI910" s="30"/>
      <c r="PLJ910" s="30"/>
      <c r="PLK910" s="30"/>
      <c r="PLL910" s="30"/>
      <c r="PLM910" s="30"/>
      <c r="PLN910" s="30"/>
      <c r="PLO910" s="30"/>
      <c r="PLP910" s="30"/>
      <c r="PLQ910" s="30"/>
      <c r="PLR910" s="30"/>
      <c r="PLS910" s="30"/>
      <c r="PLT910" s="30"/>
      <c r="PLU910" s="30"/>
      <c r="PLV910" s="30"/>
      <c r="PLW910" s="30"/>
      <c r="PLX910" s="30"/>
      <c r="PLY910" s="30"/>
      <c r="PLZ910" s="30"/>
      <c r="PMA910" s="30"/>
      <c r="PMB910" s="30"/>
      <c r="PMC910" s="30"/>
      <c r="PMD910" s="30"/>
      <c r="PME910" s="30"/>
      <c r="PMF910" s="30"/>
      <c r="PMG910" s="30"/>
      <c r="PMH910" s="30"/>
      <c r="PMI910" s="30"/>
      <c r="PMJ910" s="30"/>
      <c r="PMK910" s="30"/>
      <c r="PML910" s="30"/>
      <c r="PMM910" s="30"/>
      <c r="PMN910" s="30"/>
      <c r="PMO910" s="30"/>
      <c r="PMP910" s="30"/>
      <c r="PMQ910" s="30"/>
      <c r="PMR910" s="30"/>
      <c r="PMS910" s="30"/>
      <c r="PMT910" s="30"/>
      <c r="PMU910" s="30"/>
      <c r="PMV910" s="30"/>
      <c r="PMW910" s="30"/>
      <c r="PMX910" s="30"/>
      <c r="PMY910" s="30"/>
      <c r="PMZ910" s="30"/>
      <c r="PNA910" s="30"/>
      <c r="PNB910" s="30"/>
      <c r="PNC910" s="30"/>
      <c r="PND910" s="30"/>
      <c r="PNE910" s="30"/>
      <c r="PNF910" s="30"/>
      <c r="PNG910" s="30"/>
      <c r="PNH910" s="30"/>
      <c r="PNI910" s="30"/>
      <c r="PNJ910" s="30"/>
      <c r="PNK910" s="30"/>
      <c r="PNL910" s="30"/>
      <c r="PNM910" s="30"/>
      <c r="PNN910" s="30"/>
      <c r="PNO910" s="30"/>
      <c r="PNP910" s="30"/>
      <c r="PNQ910" s="30"/>
      <c r="PNR910" s="30"/>
      <c r="PNS910" s="30"/>
      <c r="PNT910" s="30"/>
      <c r="PNU910" s="30"/>
      <c r="PNV910" s="30"/>
      <c r="PNW910" s="30"/>
      <c r="PNX910" s="30"/>
      <c r="PNY910" s="30"/>
      <c r="PNZ910" s="30"/>
      <c r="POA910" s="30"/>
      <c r="POB910" s="30"/>
      <c r="POC910" s="30"/>
      <c r="POD910" s="30"/>
      <c r="POE910" s="30"/>
      <c r="POF910" s="30"/>
      <c r="POG910" s="30"/>
      <c r="POH910" s="30"/>
      <c r="POI910" s="30"/>
      <c r="POJ910" s="30"/>
      <c r="POK910" s="30"/>
      <c r="POL910" s="30"/>
      <c r="POM910" s="30"/>
      <c r="PON910" s="30"/>
      <c r="POO910" s="30"/>
      <c r="POP910" s="30"/>
      <c r="POQ910" s="30"/>
      <c r="POR910" s="30"/>
      <c r="POS910" s="30"/>
      <c r="POT910" s="30"/>
      <c r="POU910" s="30"/>
      <c r="POV910" s="30"/>
      <c r="POW910" s="30"/>
      <c r="POX910" s="30"/>
      <c r="POY910" s="30"/>
      <c r="POZ910" s="30"/>
      <c r="PPA910" s="30"/>
      <c r="PPB910" s="30"/>
      <c r="PPC910" s="30"/>
      <c r="PPD910" s="30"/>
      <c r="PPE910" s="30"/>
      <c r="PPF910" s="30"/>
      <c r="PPG910" s="30"/>
      <c r="PPH910" s="30"/>
      <c r="PPI910" s="30"/>
      <c r="PPJ910" s="30"/>
      <c r="PPK910" s="30"/>
      <c r="PPL910" s="30"/>
      <c r="PPM910" s="30"/>
      <c r="PPN910" s="30"/>
      <c r="PPO910" s="30"/>
      <c r="PPP910" s="30"/>
      <c r="PPQ910" s="30"/>
      <c r="PPR910" s="30"/>
      <c r="PPS910" s="30"/>
      <c r="PPT910" s="30"/>
      <c r="PPU910" s="30"/>
      <c r="PPV910" s="30"/>
      <c r="PPW910" s="30"/>
      <c r="PPX910" s="30"/>
      <c r="PPY910" s="30"/>
      <c r="PPZ910" s="30"/>
      <c r="PQA910" s="30"/>
      <c r="PQB910" s="30"/>
      <c r="PQC910" s="30"/>
      <c r="PQD910" s="30"/>
      <c r="PQE910" s="30"/>
      <c r="PQF910" s="30"/>
      <c r="PQG910" s="30"/>
      <c r="PQH910" s="30"/>
      <c r="PQI910" s="30"/>
      <c r="PQJ910" s="30"/>
      <c r="PQK910" s="30"/>
      <c r="PQL910" s="30"/>
      <c r="PQM910" s="30"/>
      <c r="PQN910" s="30"/>
      <c r="PQO910" s="30"/>
      <c r="PQP910" s="30"/>
      <c r="PQQ910" s="30"/>
      <c r="PQR910" s="30"/>
      <c r="PQS910" s="30"/>
      <c r="PQT910" s="30"/>
      <c r="PQU910" s="30"/>
      <c r="PQV910" s="30"/>
      <c r="PQW910" s="30"/>
      <c r="PQX910" s="30"/>
      <c r="PQY910" s="30"/>
      <c r="PQZ910" s="30"/>
      <c r="PRA910" s="30"/>
      <c r="PRB910" s="30"/>
      <c r="PRC910" s="30"/>
      <c r="PRD910" s="30"/>
      <c r="PRE910" s="30"/>
      <c r="PRF910" s="30"/>
      <c r="PRG910" s="30"/>
      <c r="PRH910" s="30"/>
      <c r="PRI910" s="30"/>
      <c r="PRJ910" s="30"/>
      <c r="PRK910" s="30"/>
      <c r="PRL910" s="30"/>
      <c r="PRM910" s="30"/>
      <c r="PRN910" s="30"/>
      <c r="PRO910" s="30"/>
      <c r="PRP910" s="30"/>
      <c r="PRQ910" s="30"/>
      <c r="PRR910" s="30"/>
      <c r="PRS910" s="30"/>
      <c r="PRT910" s="30"/>
      <c r="PRU910" s="30"/>
      <c r="PRV910" s="30"/>
      <c r="PRW910" s="30"/>
      <c r="PRX910" s="30"/>
      <c r="PRY910" s="30"/>
      <c r="PRZ910" s="30"/>
      <c r="PSA910" s="30"/>
      <c r="PSB910" s="30"/>
      <c r="PSC910" s="30"/>
      <c r="PSD910" s="30"/>
      <c r="PSE910" s="30"/>
      <c r="PSF910" s="30"/>
      <c r="PSG910" s="30"/>
      <c r="PSH910" s="30"/>
      <c r="PSI910" s="30"/>
      <c r="PSJ910" s="30"/>
      <c r="PSK910" s="30"/>
      <c r="PSL910" s="30"/>
      <c r="PSM910" s="30"/>
      <c r="PSN910" s="30"/>
      <c r="PSO910" s="30"/>
      <c r="PSP910" s="30"/>
      <c r="PSQ910" s="30"/>
      <c r="PSR910" s="30"/>
      <c r="PSS910" s="30"/>
      <c r="PST910" s="30"/>
      <c r="PSU910" s="30"/>
      <c r="PSV910" s="30"/>
      <c r="PSW910" s="30"/>
      <c r="PSX910" s="30"/>
      <c r="PSY910" s="30"/>
      <c r="PSZ910" s="30"/>
      <c r="PTA910" s="30"/>
      <c r="PTB910" s="30"/>
      <c r="PTC910" s="30"/>
      <c r="PTD910" s="30"/>
      <c r="PTE910" s="30"/>
      <c r="PTF910" s="30"/>
      <c r="PTG910" s="30"/>
      <c r="PTH910" s="30"/>
      <c r="PTI910" s="30"/>
      <c r="PTJ910" s="30"/>
      <c r="PTK910" s="30"/>
      <c r="PTL910" s="30"/>
      <c r="PTM910" s="30"/>
      <c r="PTN910" s="30"/>
      <c r="PTO910" s="30"/>
      <c r="PTP910" s="30"/>
      <c r="PTQ910" s="30"/>
      <c r="PTR910" s="30"/>
      <c r="PTS910" s="30"/>
      <c r="PTT910" s="30"/>
      <c r="PTU910" s="30"/>
      <c r="PTV910" s="30"/>
      <c r="PTW910" s="30"/>
      <c r="PTX910" s="30"/>
      <c r="PTY910" s="30"/>
      <c r="PTZ910" s="30"/>
      <c r="PUA910" s="30"/>
      <c r="PUB910" s="30"/>
      <c r="PUC910" s="30"/>
      <c r="PUD910" s="30"/>
      <c r="PUE910" s="30"/>
      <c r="PUF910" s="30"/>
      <c r="PUG910" s="30"/>
      <c r="PUH910" s="30"/>
      <c r="PUI910" s="30"/>
      <c r="PUJ910" s="30"/>
      <c r="PUK910" s="30"/>
      <c r="PUL910" s="30"/>
      <c r="PUM910" s="30"/>
      <c r="PUN910" s="30"/>
      <c r="PUO910" s="30"/>
      <c r="PUP910" s="30"/>
      <c r="PUQ910" s="30"/>
      <c r="PUR910" s="30"/>
      <c r="PUS910" s="30"/>
      <c r="PUT910" s="30"/>
      <c r="PUU910" s="30"/>
      <c r="PUV910" s="30"/>
      <c r="PUW910" s="30"/>
      <c r="PUX910" s="30"/>
      <c r="PUY910" s="30"/>
      <c r="PUZ910" s="30"/>
      <c r="PVA910" s="30"/>
      <c r="PVB910" s="30"/>
      <c r="PVC910" s="30"/>
      <c r="PVD910" s="30"/>
      <c r="PVE910" s="30"/>
      <c r="PVF910" s="30"/>
      <c r="PVG910" s="30"/>
      <c r="PVH910" s="30"/>
      <c r="PVI910" s="30"/>
      <c r="PVJ910" s="30"/>
      <c r="PVK910" s="30"/>
      <c r="PVL910" s="30"/>
      <c r="PVM910" s="30"/>
      <c r="PVN910" s="30"/>
      <c r="PVO910" s="30"/>
      <c r="PVP910" s="30"/>
      <c r="PVQ910" s="30"/>
      <c r="PVR910" s="30"/>
      <c r="PVS910" s="30"/>
      <c r="PVT910" s="30"/>
      <c r="PVU910" s="30"/>
      <c r="PVV910" s="30"/>
      <c r="PVW910" s="30"/>
      <c r="PVX910" s="30"/>
      <c r="PVY910" s="30"/>
      <c r="PVZ910" s="30"/>
      <c r="PWA910" s="30"/>
      <c r="PWB910" s="30"/>
      <c r="PWC910" s="30"/>
      <c r="PWD910" s="30"/>
      <c r="PWE910" s="30"/>
      <c r="PWF910" s="30"/>
      <c r="PWG910" s="30"/>
      <c r="PWH910" s="30"/>
      <c r="PWI910" s="30"/>
      <c r="PWJ910" s="30"/>
      <c r="PWK910" s="30"/>
      <c r="PWL910" s="30"/>
      <c r="PWM910" s="30"/>
      <c r="PWN910" s="30"/>
      <c r="PWO910" s="30"/>
      <c r="PWP910" s="30"/>
      <c r="PWQ910" s="30"/>
      <c r="PWR910" s="30"/>
      <c r="PWS910" s="30"/>
      <c r="PWT910" s="30"/>
      <c r="PWU910" s="30"/>
      <c r="PWV910" s="30"/>
      <c r="PWW910" s="30"/>
      <c r="PWX910" s="30"/>
      <c r="PWY910" s="30"/>
      <c r="PWZ910" s="30"/>
      <c r="PXA910" s="30"/>
      <c r="PXB910" s="30"/>
      <c r="PXC910" s="30"/>
      <c r="PXD910" s="30"/>
      <c r="PXE910" s="30"/>
      <c r="PXF910" s="30"/>
      <c r="PXG910" s="30"/>
      <c r="PXH910" s="30"/>
      <c r="PXI910" s="30"/>
      <c r="PXJ910" s="30"/>
      <c r="PXK910" s="30"/>
      <c r="PXL910" s="30"/>
      <c r="PXM910" s="30"/>
      <c r="PXN910" s="30"/>
      <c r="PXO910" s="30"/>
      <c r="PXP910" s="30"/>
      <c r="PXQ910" s="30"/>
      <c r="PXR910" s="30"/>
      <c r="PXS910" s="30"/>
      <c r="PXT910" s="30"/>
      <c r="PXU910" s="30"/>
      <c r="PXV910" s="30"/>
      <c r="PXW910" s="30"/>
      <c r="PXX910" s="30"/>
      <c r="PXY910" s="30"/>
      <c r="PXZ910" s="30"/>
      <c r="PYA910" s="30"/>
      <c r="PYB910" s="30"/>
      <c r="PYC910" s="30"/>
      <c r="PYD910" s="30"/>
      <c r="PYE910" s="30"/>
      <c r="PYF910" s="30"/>
      <c r="PYG910" s="30"/>
      <c r="PYH910" s="30"/>
      <c r="PYI910" s="30"/>
      <c r="PYJ910" s="30"/>
      <c r="PYK910" s="30"/>
      <c r="PYL910" s="30"/>
      <c r="PYM910" s="30"/>
      <c r="PYN910" s="30"/>
      <c r="PYO910" s="30"/>
      <c r="PYP910" s="30"/>
      <c r="PYQ910" s="30"/>
      <c r="PYR910" s="30"/>
      <c r="PYS910" s="30"/>
      <c r="PYT910" s="30"/>
      <c r="PYU910" s="30"/>
      <c r="PYV910" s="30"/>
      <c r="PYW910" s="30"/>
      <c r="PYX910" s="30"/>
      <c r="PYY910" s="30"/>
      <c r="PYZ910" s="30"/>
      <c r="PZA910" s="30"/>
      <c r="PZB910" s="30"/>
      <c r="PZC910" s="30"/>
      <c r="PZD910" s="30"/>
      <c r="PZE910" s="30"/>
      <c r="PZF910" s="30"/>
      <c r="PZG910" s="30"/>
      <c r="PZH910" s="30"/>
      <c r="PZI910" s="30"/>
      <c r="PZJ910" s="30"/>
      <c r="PZK910" s="30"/>
      <c r="PZL910" s="30"/>
      <c r="PZM910" s="30"/>
      <c r="PZN910" s="30"/>
      <c r="PZO910" s="30"/>
      <c r="PZP910" s="30"/>
      <c r="PZQ910" s="30"/>
      <c r="PZR910" s="30"/>
      <c r="PZS910" s="30"/>
      <c r="PZT910" s="30"/>
      <c r="PZU910" s="30"/>
      <c r="PZV910" s="30"/>
      <c r="PZW910" s="30"/>
      <c r="PZX910" s="30"/>
      <c r="PZY910" s="30"/>
      <c r="PZZ910" s="30"/>
      <c r="QAA910" s="30"/>
      <c r="QAB910" s="30"/>
      <c r="QAC910" s="30"/>
      <c r="QAD910" s="30"/>
      <c r="QAE910" s="30"/>
      <c r="QAF910" s="30"/>
      <c r="QAG910" s="30"/>
      <c r="QAH910" s="30"/>
      <c r="QAI910" s="30"/>
      <c r="QAJ910" s="30"/>
      <c r="QAK910" s="30"/>
      <c r="QAL910" s="30"/>
      <c r="QAM910" s="30"/>
      <c r="QAN910" s="30"/>
      <c r="QAO910" s="30"/>
      <c r="QAP910" s="30"/>
      <c r="QAQ910" s="30"/>
      <c r="QAR910" s="30"/>
      <c r="QAS910" s="30"/>
      <c r="QAT910" s="30"/>
      <c r="QAU910" s="30"/>
      <c r="QAV910" s="30"/>
      <c r="QAW910" s="30"/>
      <c r="QAX910" s="30"/>
      <c r="QAY910" s="30"/>
      <c r="QAZ910" s="30"/>
      <c r="QBA910" s="30"/>
      <c r="QBB910" s="30"/>
      <c r="QBC910" s="30"/>
      <c r="QBD910" s="30"/>
      <c r="QBE910" s="30"/>
      <c r="QBF910" s="30"/>
      <c r="QBG910" s="30"/>
      <c r="QBH910" s="30"/>
      <c r="QBI910" s="30"/>
      <c r="QBJ910" s="30"/>
      <c r="QBK910" s="30"/>
      <c r="QBL910" s="30"/>
      <c r="QBM910" s="30"/>
      <c r="QBN910" s="30"/>
      <c r="QBO910" s="30"/>
      <c r="QBP910" s="30"/>
      <c r="QBQ910" s="30"/>
      <c r="QBR910" s="30"/>
      <c r="QBS910" s="30"/>
      <c r="QBT910" s="30"/>
      <c r="QBU910" s="30"/>
      <c r="QBV910" s="30"/>
      <c r="QBW910" s="30"/>
      <c r="QBX910" s="30"/>
      <c r="QBY910" s="30"/>
      <c r="QBZ910" s="30"/>
      <c r="QCA910" s="30"/>
      <c r="QCB910" s="30"/>
      <c r="QCC910" s="30"/>
      <c r="QCD910" s="30"/>
      <c r="QCE910" s="30"/>
      <c r="QCF910" s="30"/>
      <c r="QCG910" s="30"/>
      <c r="QCH910" s="30"/>
      <c r="QCI910" s="30"/>
      <c r="QCJ910" s="30"/>
      <c r="QCK910" s="30"/>
      <c r="QCL910" s="30"/>
      <c r="QCM910" s="30"/>
      <c r="QCN910" s="30"/>
      <c r="QCO910" s="30"/>
      <c r="QCP910" s="30"/>
      <c r="QCQ910" s="30"/>
      <c r="QCR910" s="30"/>
      <c r="QCS910" s="30"/>
      <c r="QCT910" s="30"/>
      <c r="QCU910" s="30"/>
      <c r="QCV910" s="30"/>
      <c r="QCW910" s="30"/>
      <c r="QCX910" s="30"/>
      <c r="QCY910" s="30"/>
      <c r="QCZ910" s="30"/>
      <c r="QDA910" s="30"/>
      <c r="QDB910" s="30"/>
      <c r="QDC910" s="30"/>
      <c r="QDD910" s="30"/>
      <c r="QDE910" s="30"/>
      <c r="QDF910" s="30"/>
      <c r="QDG910" s="30"/>
      <c r="QDH910" s="30"/>
      <c r="QDI910" s="30"/>
      <c r="QDJ910" s="30"/>
      <c r="QDK910" s="30"/>
      <c r="QDL910" s="30"/>
      <c r="QDM910" s="30"/>
      <c r="QDN910" s="30"/>
      <c r="QDO910" s="30"/>
      <c r="QDP910" s="30"/>
      <c r="QDQ910" s="30"/>
      <c r="QDR910" s="30"/>
      <c r="QDS910" s="30"/>
      <c r="QDT910" s="30"/>
      <c r="QDU910" s="30"/>
      <c r="QDV910" s="30"/>
      <c r="QDW910" s="30"/>
      <c r="QDX910" s="30"/>
      <c r="QDY910" s="30"/>
      <c r="QDZ910" s="30"/>
      <c r="QEA910" s="30"/>
      <c r="QEB910" s="30"/>
      <c r="QEC910" s="30"/>
      <c r="QED910" s="30"/>
      <c r="QEE910" s="30"/>
      <c r="QEF910" s="30"/>
      <c r="QEG910" s="30"/>
      <c r="QEH910" s="30"/>
      <c r="QEI910" s="30"/>
      <c r="QEJ910" s="30"/>
      <c r="QEK910" s="30"/>
      <c r="QEL910" s="30"/>
      <c r="QEM910" s="30"/>
      <c r="QEN910" s="30"/>
      <c r="QEO910" s="30"/>
      <c r="QEP910" s="30"/>
      <c r="QEQ910" s="30"/>
      <c r="QER910" s="30"/>
      <c r="QES910" s="30"/>
      <c r="QET910" s="30"/>
      <c r="QEU910" s="30"/>
      <c r="QEV910" s="30"/>
      <c r="QEW910" s="30"/>
      <c r="QEX910" s="30"/>
      <c r="QEY910" s="30"/>
      <c r="QEZ910" s="30"/>
      <c r="QFA910" s="30"/>
      <c r="QFB910" s="30"/>
      <c r="QFC910" s="30"/>
      <c r="QFD910" s="30"/>
      <c r="QFE910" s="30"/>
      <c r="QFF910" s="30"/>
      <c r="QFG910" s="30"/>
      <c r="QFH910" s="30"/>
      <c r="QFI910" s="30"/>
      <c r="QFJ910" s="30"/>
      <c r="QFK910" s="30"/>
      <c r="QFL910" s="30"/>
      <c r="QFM910" s="30"/>
      <c r="QFN910" s="30"/>
      <c r="QFO910" s="30"/>
      <c r="QFP910" s="30"/>
      <c r="QFQ910" s="30"/>
      <c r="QFR910" s="30"/>
      <c r="QFS910" s="30"/>
      <c r="QFT910" s="30"/>
      <c r="QFU910" s="30"/>
      <c r="QFV910" s="30"/>
      <c r="QFW910" s="30"/>
      <c r="QFX910" s="30"/>
      <c r="QFY910" s="30"/>
      <c r="QFZ910" s="30"/>
      <c r="QGA910" s="30"/>
      <c r="QGB910" s="30"/>
      <c r="QGC910" s="30"/>
      <c r="QGD910" s="30"/>
      <c r="QGE910" s="30"/>
      <c r="QGF910" s="30"/>
      <c r="QGG910" s="30"/>
      <c r="QGH910" s="30"/>
      <c r="QGI910" s="30"/>
      <c r="QGJ910" s="30"/>
      <c r="QGK910" s="30"/>
      <c r="QGL910" s="30"/>
      <c r="QGM910" s="30"/>
      <c r="QGN910" s="30"/>
      <c r="QGO910" s="30"/>
      <c r="QGP910" s="30"/>
      <c r="QGQ910" s="30"/>
      <c r="QGR910" s="30"/>
      <c r="QGS910" s="30"/>
      <c r="QGT910" s="30"/>
      <c r="QGU910" s="30"/>
      <c r="QGV910" s="30"/>
      <c r="QGW910" s="30"/>
      <c r="QGX910" s="30"/>
      <c r="QGY910" s="30"/>
      <c r="QGZ910" s="30"/>
      <c r="QHA910" s="30"/>
      <c r="QHB910" s="30"/>
      <c r="QHC910" s="30"/>
      <c r="QHD910" s="30"/>
      <c r="QHE910" s="30"/>
      <c r="QHF910" s="30"/>
      <c r="QHG910" s="30"/>
      <c r="QHH910" s="30"/>
      <c r="QHI910" s="30"/>
      <c r="QHJ910" s="30"/>
      <c r="QHK910" s="30"/>
      <c r="QHL910" s="30"/>
      <c r="QHM910" s="30"/>
      <c r="QHN910" s="30"/>
      <c r="QHO910" s="30"/>
      <c r="QHP910" s="30"/>
      <c r="QHQ910" s="30"/>
      <c r="QHR910" s="30"/>
      <c r="QHS910" s="30"/>
      <c r="QHT910" s="30"/>
      <c r="QHU910" s="30"/>
      <c r="QHV910" s="30"/>
      <c r="QHW910" s="30"/>
      <c r="QHX910" s="30"/>
      <c r="QHY910" s="30"/>
      <c r="QHZ910" s="30"/>
      <c r="QIA910" s="30"/>
      <c r="QIB910" s="30"/>
      <c r="QIC910" s="30"/>
      <c r="QID910" s="30"/>
      <c r="QIE910" s="30"/>
      <c r="QIF910" s="30"/>
      <c r="QIG910" s="30"/>
      <c r="QIH910" s="30"/>
      <c r="QII910" s="30"/>
      <c r="QIJ910" s="30"/>
      <c r="QIK910" s="30"/>
      <c r="QIL910" s="30"/>
      <c r="QIM910" s="30"/>
      <c r="QIN910" s="30"/>
      <c r="QIO910" s="30"/>
      <c r="QIP910" s="30"/>
      <c r="QIQ910" s="30"/>
      <c r="QIR910" s="30"/>
      <c r="QIS910" s="30"/>
      <c r="QIT910" s="30"/>
      <c r="QIU910" s="30"/>
      <c r="QIV910" s="30"/>
      <c r="QIW910" s="30"/>
      <c r="QIX910" s="30"/>
      <c r="QIY910" s="30"/>
      <c r="QIZ910" s="30"/>
      <c r="QJA910" s="30"/>
      <c r="QJB910" s="30"/>
      <c r="QJC910" s="30"/>
      <c r="QJD910" s="30"/>
      <c r="QJE910" s="30"/>
      <c r="QJF910" s="30"/>
      <c r="QJG910" s="30"/>
      <c r="QJH910" s="30"/>
      <c r="QJI910" s="30"/>
      <c r="QJJ910" s="30"/>
      <c r="QJK910" s="30"/>
      <c r="QJL910" s="30"/>
      <c r="QJM910" s="30"/>
      <c r="QJN910" s="30"/>
      <c r="QJO910" s="30"/>
      <c r="QJP910" s="30"/>
      <c r="QJQ910" s="30"/>
      <c r="QJR910" s="30"/>
      <c r="QJS910" s="30"/>
      <c r="QJT910" s="30"/>
      <c r="QJU910" s="30"/>
      <c r="QJV910" s="30"/>
      <c r="QJW910" s="30"/>
      <c r="QJX910" s="30"/>
      <c r="QJY910" s="30"/>
      <c r="QJZ910" s="30"/>
      <c r="QKA910" s="30"/>
      <c r="QKB910" s="30"/>
      <c r="QKC910" s="30"/>
      <c r="QKD910" s="30"/>
      <c r="QKE910" s="30"/>
      <c r="QKF910" s="30"/>
      <c r="QKG910" s="30"/>
      <c r="QKH910" s="30"/>
      <c r="QKI910" s="30"/>
      <c r="QKJ910" s="30"/>
      <c r="QKK910" s="30"/>
      <c r="QKL910" s="30"/>
      <c r="QKM910" s="30"/>
      <c r="QKN910" s="30"/>
      <c r="QKO910" s="30"/>
      <c r="QKP910" s="30"/>
      <c r="QKQ910" s="30"/>
      <c r="QKR910" s="30"/>
      <c r="QKS910" s="30"/>
      <c r="QKT910" s="30"/>
      <c r="QKU910" s="30"/>
      <c r="QKV910" s="30"/>
      <c r="QKW910" s="30"/>
      <c r="QKX910" s="30"/>
      <c r="QKY910" s="30"/>
      <c r="QKZ910" s="30"/>
      <c r="QLA910" s="30"/>
      <c r="QLB910" s="30"/>
      <c r="QLC910" s="30"/>
      <c r="QLD910" s="30"/>
      <c r="QLE910" s="30"/>
      <c r="QLF910" s="30"/>
      <c r="QLG910" s="30"/>
      <c r="QLH910" s="30"/>
      <c r="QLI910" s="30"/>
      <c r="QLJ910" s="30"/>
      <c r="QLK910" s="30"/>
      <c r="QLL910" s="30"/>
      <c r="QLM910" s="30"/>
      <c r="QLN910" s="30"/>
      <c r="QLO910" s="30"/>
      <c r="QLP910" s="30"/>
      <c r="QLQ910" s="30"/>
      <c r="QLR910" s="30"/>
      <c r="QLS910" s="30"/>
      <c r="QLT910" s="30"/>
      <c r="QLU910" s="30"/>
      <c r="QLV910" s="30"/>
      <c r="QLW910" s="30"/>
      <c r="QLX910" s="30"/>
      <c r="QLY910" s="30"/>
      <c r="QLZ910" s="30"/>
      <c r="QMA910" s="30"/>
      <c r="QMB910" s="30"/>
      <c r="QMC910" s="30"/>
      <c r="QMD910" s="30"/>
      <c r="QME910" s="30"/>
      <c r="QMF910" s="30"/>
      <c r="QMG910" s="30"/>
      <c r="QMH910" s="30"/>
      <c r="QMI910" s="30"/>
      <c r="QMJ910" s="30"/>
      <c r="QMK910" s="30"/>
      <c r="QML910" s="30"/>
      <c r="QMM910" s="30"/>
      <c r="QMN910" s="30"/>
      <c r="QMO910" s="30"/>
      <c r="QMP910" s="30"/>
      <c r="QMQ910" s="30"/>
      <c r="QMR910" s="30"/>
      <c r="QMS910" s="30"/>
      <c r="QMT910" s="30"/>
      <c r="QMU910" s="30"/>
      <c r="QMV910" s="30"/>
      <c r="QMW910" s="30"/>
      <c r="QMX910" s="30"/>
      <c r="QMY910" s="30"/>
      <c r="QMZ910" s="30"/>
      <c r="QNA910" s="30"/>
      <c r="QNB910" s="30"/>
      <c r="QNC910" s="30"/>
      <c r="QND910" s="30"/>
      <c r="QNE910" s="30"/>
      <c r="QNF910" s="30"/>
      <c r="QNG910" s="30"/>
      <c r="QNH910" s="30"/>
      <c r="QNI910" s="30"/>
      <c r="QNJ910" s="30"/>
      <c r="QNK910" s="30"/>
      <c r="QNL910" s="30"/>
      <c r="QNM910" s="30"/>
      <c r="QNN910" s="30"/>
      <c r="QNO910" s="30"/>
      <c r="QNP910" s="30"/>
      <c r="QNQ910" s="30"/>
      <c r="QNR910" s="30"/>
      <c r="QNS910" s="30"/>
      <c r="QNT910" s="30"/>
      <c r="QNU910" s="30"/>
      <c r="QNV910" s="30"/>
      <c r="QNW910" s="30"/>
      <c r="QNX910" s="30"/>
      <c r="QNY910" s="30"/>
      <c r="QNZ910" s="30"/>
      <c r="QOA910" s="30"/>
      <c r="QOB910" s="30"/>
      <c r="QOC910" s="30"/>
      <c r="QOD910" s="30"/>
      <c r="QOE910" s="30"/>
      <c r="QOF910" s="30"/>
      <c r="QOG910" s="30"/>
      <c r="QOH910" s="30"/>
      <c r="QOI910" s="30"/>
      <c r="QOJ910" s="30"/>
      <c r="QOK910" s="30"/>
      <c r="QOL910" s="30"/>
      <c r="QOM910" s="30"/>
      <c r="QON910" s="30"/>
      <c r="QOO910" s="30"/>
      <c r="QOP910" s="30"/>
      <c r="QOQ910" s="30"/>
      <c r="QOR910" s="30"/>
      <c r="QOS910" s="30"/>
      <c r="QOT910" s="30"/>
      <c r="QOU910" s="30"/>
      <c r="QOV910" s="30"/>
      <c r="QOW910" s="30"/>
      <c r="QOX910" s="30"/>
      <c r="QOY910" s="30"/>
      <c r="QOZ910" s="30"/>
      <c r="QPA910" s="30"/>
      <c r="QPB910" s="30"/>
      <c r="QPC910" s="30"/>
      <c r="QPD910" s="30"/>
      <c r="QPE910" s="30"/>
      <c r="QPF910" s="30"/>
      <c r="QPG910" s="30"/>
      <c r="QPH910" s="30"/>
      <c r="QPI910" s="30"/>
      <c r="QPJ910" s="30"/>
      <c r="QPK910" s="30"/>
      <c r="QPL910" s="30"/>
      <c r="QPM910" s="30"/>
      <c r="QPN910" s="30"/>
      <c r="QPO910" s="30"/>
      <c r="QPP910" s="30"/>
      <c r="QPQ910" s="30"/>
      <c r="QPR910" s="30"/>
      <c r="QPS910" s="30"/>
      <c r="QPT910" s="30"/>
      <c r="QPU910" s="30"/>
      <c r="QPV910" s="30"/>
      <c r="QPW910" s="30"/>
      <c r="QPX910" s="30"/>
      <c r="QPY910" s="30"/>
      <c r="QPZ910" s="30"/>
      <c r="QQA910" s="30"/>
      <c r="QQB910" s="30"/>
      <c r="QQC910" s="30"/>
      <c r="QQD910" s="30"/>
      <c r="QQE910" s="30"/>
      <c r="QQF910" s="30"/>
      <c r="QQG910" s="30"/>
      <c r="QQH910" s="30"/>
      <c r="QQI910" s="30"/>
      <c r="QQJ910" s="30"/>
      <c r="QQK910" s="30"/>
      <c r="QQL910" s="30"/>
      <c r="QQM910" s="30"/>
      <c r="QQN910" s="30"/>
      <c r="QQO910" s="30"/>
      <c r="QQP910" s="30"/>
      <c r="QQQ910" s="30"/>
      <c r="QQR910" s="30"/>
      <c r="QQS910" s="30"/>
      <c r="QQT910" s="30"/>
      <c r="QQU910" s="30"/>
      <c r="QQV910" s="30"/>
      <c r="QQW910" s="30"/>
      <c r="QQX910" s="30"/>
      <c r="QQY910" s="30"/>
      <c r="QQZ910" s="30"/>
      <c r="QRA910" s="30"/>
      <c r="QRB910" s="30"/>
      <c r="QRC910" s="30"/>
      <c r="QRD910" s="30"/>
      <c r="QRE910" s="30"/>
      <c r="QRF910" s="30"/>
      <c r="QRG910" s="30"/>
      <c r="QRH910" s="30"/>
      <c r="QRI910" s="30"/>
      <c r="QRJ910" s="30"/>
      <c r="QRK910" s="30"/>
      <c r="QRL910" s="30"/>
      <c r="QRM910" s="30"/>
      <c r="QRN910" s="30"/>
      <c r="QRO910" s="30"/>
      <c r="QRP910" s="30"/>
      <c r="QRQ910" s="30"/>
      <c r="QRR910" s="30"/>
      <c r="QRS910" s="30"/>
      <c r="QRT910" s="30"/>
      <c r="QRU910" s="30"/>
      <c r="QRV910" s="30"/>
      <c r="QRW910" s="30"/>
      <c r="QRX910" s="30"/>
      <c r="QRY910" s="30"/>
      <c r="QRZ910" s="30"/>
      <c r="QSA910" s="30"/>
      <c r="QSB910" s="30"/>
      <c r="QSC910" s="30"/>
      <c r="QSD910" s="30"/>
      <c r="QSE910" s="30"/>
      <c r="QSF910" s="30"/>
      <c r="QSG910" s="30"/>
      <c r="QSH910" s="30"/>
      <c r="QSI910" s="30"/>
      <c r="QSJ910" s="30"/>
      <c r="QSK910" s="30"/>
      <c r="QSL910" s="30"/>
      <c r="QSM910" s="30"/>
      <c r="QSN910" s="30"/>
      <c r="QSO910" s="30"/>
      <c r="QSP910" s="30"/>
      <c r="QSQ910" s="30"/>
      <c r="QSR910" s="30"/>
      <c r="QSS910" s="30"/>
      <c r="QST910" s="30"/>
      <c r="QSU910" s="30"/>
      <c r="QSV910" s="30"/>
      <c r="QSW910" s="30"/>
      <c r="QSX910" s="30"/>
      <c r="QSY910" s="30"/>
      <c r="QSZ910" s="30"/>
      <c r="QTA910" s="30"/>
      <c r="QTB910" s="30"/>
      <c r="QTC910" s="30"/>
      <c r="QTD910" s="30"/>
      <c r="QTE910" s="30"/>
      <c r="QTF910" s="30"/>
      <c r="QTG910" s="30"/>
      <c r="QTH910" s="30"/>
      <c r="QTI910" s="30"/>
      <c r="QTJ910" s="30"/>
      <c r="QTK910" s="30"/>
      <c r="QTL910" s="30"/>
      <c r="QTM910" s="30"/>
      <c r="QTN910" s="30"/>
      <c r="QTO910" s="30"/>
      <c r="QTP910" s="30"/>
      <c r="QTQ910" s="30"/>
      <c r="QTR910" s="30"/>
      <c r="QTS910" s="30"/>
      <c r="QTT910" s="30"/>
      <c r="QTU910" s="30"/>
      <c r="QTV910" s="30"/>
      <c r="QTW910" s="30"/>
      <c r="QTX910" s="30"/>
      <c r="QTY910" s="30"/>
      <c r="QTZ910" s="30"/>
      <c r="QUA910" s="30"/>
      <c r="QUB910" s="30"/>
      <c r="QUC910" s="30"/>
      <c r="QUD910" s="30"/>
      <c r="QUE910" s="30"/>
      <c r="QUF910" s="30"/>
      <c r="QUG910" s="30"/>
      <c r="QUH910" s="30"/>
      <c r="QUI910" s="30"/>
      <c r="QUJ910" s="30"/>
      <c r="QUK910" s="30"/>
      <c r="QUL910" s="30"/>
      <c r="QUM910" s="30"/>
      <c r="QUN910" s="30"/>
      <c r="QUO910" s="30"/>
      <c r="QUP910" s="30"/>
      <c r="QUQ910" s="30"/>
      <c r="QUR910" s="30"/>
      <c r="QUS910" s="30"/>
      <c r="QUT910" s="30"/>
      <c r="QUU910" s="30"/>
      <c r="QUV910" s="30"/>
      <c r="QUW910" s="30"/>
      <c r="QUX910" s="30"/>
      <c r="QUY910" s="30"/>
      <c r="QUZ910" s="30"/>
      <c r="QVA910" s="30"/>
      <c r="QVB910" s="30"/>
      <c r="QVC910" s="30"/>
      <c r="QVD910" s="30"/>
      <c r="QVE910" s="30"/>
      <c r="QVF910" s="30"/>
      <c r="QVG910" s="30"/>
      <c r="QVH910" s="30"/>
      <c r="QVI910" s="30"/>
      <c r="QVJ910" s="30"/>
      <c r="QVK910" s="30"/>
      <c r="QVL910" s="30"/>
      <c r="QVM910" s="30"/>
      <c r="QVN910" s="30"/>
      <c r="QVO910" s="30"/>
      <c r="QVP910" s="30"/>
      <c r="QVQ910" s="30"/>
      <c r="QVR910" s="30"/>
      <c r="QVS910" s="30"/>
      <c r="QVT910" s="30"/>
      <c r="QVU910" s="30"/>
      <c r="QVV910" s="30"/>
      <c r="QVW910" s="30"/>
      <c r="QVX910" s="30"/>
      <c r="QVY910" s="30"/>
      <c r="QVZ910" s="30"/>
      <c r="QWA910" s="30"/>
      <c r="QWB910" s="30"/>
      <c r="QWC910" s="30"/>
      <c r="QWD910" s="30"/>
      <c r="QWE910" s="30"/>
      <c r="QWF910" s="30"/>
      <c r="QWG910" s="30"/>
      <c r="QWH910" s="30"/>
      <c r="QWI910" s="30"/>
      <c r="QWJ910" s="30"/>
      <c r="QWK910" s="30"/>
      <c r="QWL910" s="30"/>
      <c r="QWM910" s="30"/>
      <c r="QWN910" s="30"/>
      <c r="QWO910" s="30"/>
      <c r="QWP910" s="30"/>
      <c r="QWQ910" s="30"/>
      <c r="QWR910" s="30"/>
      <c r="QWS910" s="30"/>
      <c r="QWT910" s="30"/>
      <c r="QWU910" s="30"/>
      <c r="QWV910" s="30"/>
      <c r="QWW910" s="30"/>
      <c r="QWX910" s="30"/>
      <c r="QWY910" s="30"/>
      <c r="QWZ910" s="30"/>
      <c r="QXA910" s="30"/>
      <c r="QXB910" s="30"/>
      <c r="QXC910" s="30"/>
      <c r="QXD910" s="30"/>
      <c r="QXE910" s="30"/>
      <c r="QXF910" s="30"/>
      <c r="QXG910" s="30"/>
      <c r="QXH910" s="30"/>
      <c r="QXI910" s="30"/>
      <c r="QXJ910" s="30"/>
      <c r="QXK910" s="30"/>
      <c r="QXL910" s="30"/>
      <c r="QXM910" s="30"/>
      <c r="QXN910" s="30"/>
      <c r="QXO910" s="30"/>
      <c r="QXP910" s="30"/>
      <c r="QXQ910" s="30"/>
      <c r="QXR910" s="30"/>
      <c r="QXS910" s="30"/>
      <c r="QXT910" s="30"/>
      <c r="QXU910" s="30"/>
      <c r="QXV910" s="30"/>
      <c r="QXW910" s="30"/>
      <c r="QXX910" s="30"/>
      <c r="QXY910" s="30"/>
      <c r="QXZ910" s="30"/>
      <c r="QYA910" s="30"/>
      <c r="QYB910" s="30"/>
      <c r="QYC910" s="30"/>
      <c r="QYD910" s="30"/>
      <c r="QYE910" s="30"/>
      <c r="QYF910" s="30"/>
      <c r="QYG910" s="30"/>
      <c r="QYH910" s="30"/>
      <c r="QYI910" s="30"/>
      <c r="QYJ910" s="30"/>
      <c r="QYK910" s="30"/>
      <c r="QYL910" s="30"/>
      <c r="QYM910" s="30"/>
      <c r="QYN910" s="30"/>
      <c r="QYO910" s="30"/>
      <c r="QYP910" s="30"/>
      <c r="QYQ910" s="30"/>
      <c r="QYR910" s="30"/>
      <c r="QYS910" s="30"/>
      <c r="QYT910" s="30"/>
      <c r="QYU910" s="30"/>
      <c r="QYV910" s="30"/>
      <c r="QYW910" s="30"/>
      <c r="QYX910" s="30"/>
      <c r="QYY910" s="30"/>
      <c r="QYZ910" s="30"/>
      <c r="QZA910" s="30"/>
      <c r="QZB910" s="30"/>
      <c r="QZC910" s="30"/>
      <c r="QZD910" s="30"/>
      <c r="QZE910" s="30"/>
      <c r="QZF910" s="30"/>
      <c r="QZG910" s="30"/>
      <c r="QZH910" s="30"/>
      <c r="QZI910" s="30"/>
      <c r="QZJ910" s="30"/>
      <c r="QZK910" s="30"/>
      <c r="QZL910" s="30"/>
      <c r="QZM910" s="30"/>
      <c r="QZN910" s="30"/>
      <c r="QZO910" s="30"/>
      <c r="QZP910" s="30"/>
      <c r="QZQ910" s="30"/>
      <c r="QZR910" s="30"/>
      <c r="QZS910" s="30"/>
      <c r="QZT910" s="30"/>
      <c r="QZU910" s="30"/>
      <c r="QZV910" s="30"/>
      <c r="QZW910" s="30"/>
      <c r="QZX910" s="30"/>
      <c r="QZY910" s="30"/>
      <c r="QZZ910" s="30"/>
      <c r="RAA910" s="30"/>
      <c r="RAB910" s="30"/>
      <c r="RAC910" s="30"/>
      <c r="RAD910" s="30"/>
      <c r="RAE910" s="30"/>
      <c r="RAF910" s="30"/>
      <c r="RAG910" s="30"/>
      <c r="RAH910" s="30"/>
      <c r="RAI910" s="30"/>
      <c r="RAJ910" s="30"/>
      <c r="RAK910" s="30"/>
      <c r="RAL910" s="30"/>
      <c r="RAM910" s="30"/>
      <c r="RAN910" s="30"/>
      <c r="RAO910" s="30"/>
      <c r="RAP910" s="30"/>
      <c r="RAQ910" s="30"/>
      <c r="RAR910" s="30"/>
      <c r="RAS910" s="30"/>
      <c r="RAT910" s="30"/>
      <c r="RAU910" s="30"/>
      <c r="RAV910" s="30"/>
      <c r="RAW910" s="30"/>
      <c r="RAX910" s="30"/>
      <c r="RAY910" s="30"/>
      <c r="RAZ910" s="30"/>
      <c r="RBA910" s="30"/>
      <c r="RBB910" s="30"/>
      <c r="RBC910" s="30"/>
      <c r="RBD910" s="30"/>
      <c r="RBE910" s="30"/>
      <c r="RBF910" s="30"/>
      <c r="RBG910" s="30"/>
      <c r="RBH910" s="30"/>
      <c r="RBI910" s="30"/>
      <c r="RBJ910" s="30"/>
      <c r="RBK910" s="30"/>
      <c r="RBL910" s="30"/>
      <c r="RBM910" s="30"/>
      <c r="RBN910" s="30"/>
      <c r="RBO910" s="30"/>
      <c r="RBP910" s="30"/>
      <c r="RBQ910" s="30"/>
      <c r="RBR910" s="30"/>
      <c r="RBS910" s="30"/>
      <c r="RBT910" s="30"/>
      <c r="RBU910" s="30"/>
      <c r="RBV910" s="30"/>
      <c r="RBW910" s="30"/>
      <c r="RBX910" s="30"/>
      <c r="RBY910" s="30"/>
      <c r="RBZ910" s="30"/>
      <c r="RCA910" s="30"/>
      <c r="RCB910" s="30"/>
      <c r="RCC910" s="30"/>
      <c r="RCD910" s="30"/>
      <c r="RCE910" s="30"/>
      <c r="RCF910" s="30"/>
      <c r="RCG910" s="30"/>
      <c r="RCH910" s="30"/>
      <c r="RCI910" s="30"/>
      <c r="RCJ910" s="30"/>
      <c r="RCK910" s="30"/>
      <c r="RCL910" s="30"/>
      <c r="RCM910" s="30"/>
      <c r="RCN910" s="30"/>
      <c r="RCO910" s="30"/>
      <c r="RCP910" s="30"/>
      <c r="RCQ910" s="30"/>
      <c r="RCR910" s="30"/>
      <c r="RCS910" s="30"/>
      <c r="RCT910" s="30"/>
      <c r="RCU910" s="30"/>
      <c r="RCV910" s="30"/>
      <c r="RCW910" s="30"/>
      <c r="RCX910" s="30"/>
      <c r="RCY910" s="30"/>
      <c r="RCZ910" s="30"/>
      <c r="RDA910" s="30"/>
      <c r="RDB910" s="30"/>
      <c r="RDC910" s="30"/>
      <c r="RDD910" s="30"/>
      <c r="RDE910" s="30"/>
      <c r="RDF910" s="30"/>
      <c r="RDG910" s="30"/>
      <c r="RDH910" s="30"/>
      <c r="RDI910" s="30"/>
      <c r="RDJ910" s="30"/>
      <c r="RDK910" s="30"/>
      <c r="RDL910" s="30"/>
      <c r="RDM910" s="30"/>
      <c r="RDN910" s="30"/>
      <c r="RDO910" s="30"/>
      <c r="RDP910" s="30"/>
      <c r="RDQ910" s="30"/>
      <c r="RDR910" s="30"/>
      <c r="RDS910" s="30"/>
      <c r="RDT910" s="30"/>
      <c r="RDU910" s="30"/>
      <c r="RDV910" s="30"/>
      <c r="RDW910" s="30"/>
      <c r="RDX910" s="30"/>
      <c r="RDY910" s="30"/>
      <c r="RDZ910" s="30"/>
      <c r="REA910" s="30"/>
      <c r="REB910" s="30"/>
      <c r="REC910" s="30"/>
      <c r="RED910" s="30"/>
      <c r="REE910" s="30"/>
      <c r="REF910" s="30"/>
      <c r="REG910" s="30"/>
      <c r="REH910" s="30"/>
      <c r="REI910" s="30"/>
      <c r="REJ910" s="30"/>
      <c r="REK910" s="30"/>
      <c r="REL910" s="30"/>
      <c r="REM910" s="30"/>
      <c r="REN910" s="30"/>
      <c r="REO910" s="30"/>
      <c r="REP910" s="30"/>
      <c r="REQ910" s="30"/>
      <c r="RER910" s="30"/>
      <c r="RES910" s="30"/>
      <c r="RET910" s="30"/>
      <c r="REU910" s="30"/>
      <c r="REV910" s="30"/>
      <c r="REW910" s="30"/>
      <c r="REX910" s="30"/>
      <c r="REY910" s="30"/>
      <c r="REZ910" s="30"/>
      <c r="RFA910" s="30"/>
      <c r="RFB910" s="30"/>
      <c r="RFC910" s="30"/>
      <c r="RFD910" s="30"/>
      <c r="RFE910" s="30"/>
      <c r="RFF910" s="30"/>
      <c r="RFG910" s="30"/>
      <c r="RFH910" s="30"/>
      <c r="RFI910" s="30"/>
      <c r="RFJ910" s="30"/>
      <c r="RFK910" s="30"/>
      <c r="RFL910" s="30"/>
      <c r="RFM910" s="30"/>
      <c r="RFN910" s="30"/>
      <c r="RFO910" s="30"/>
      <c r="RFP910" s="30"/>
      <c r="RFQ910" s="30"/>
      <c r="RFR910" s="30"/>
      <c r="RFS910" s="30"/>
      <c r="RFT910" s="30"/>
      <c r="RFU910" s="30"/>
      <c r="RFV910" s="30"/>
      <c r="RFW910" s="30"/>
      <c r="RFX910" s="30"/>
      <c r="RFY910" s="30"/>
      <c r="RFZ910" s="30"/>
      <c r="RGA910" s="30"/>
      <c r="RGB910" s="30"/>
      <c r="RGC910" s="30"/>
      <c r="RGD910" s="30"/>
      <c r="RGE910" s="30"/>
      <c r="RGF910" s="30"/>
      <c r="RGG910" s="30"/>
      <c r="RGH910" s="30"/>
      <c r="RGI910" s="30"/>
      <c r="RGJ910" s="30"/>
      <c r="RGK910" s="30"/>
      <c r="RGL910" s="30"/>
      <c r="RGM910" s="30"/>
      <c r="RGN910" s="30"/>
      <c r="RGO910" s="30"/>
      <c r="RGP910" s="30"/>
      <c r="RGQ910" s="30"/>
      <c r="RGR910" s="30"/>
      <c r="RGS910" s="30"/>
      <c r="RGT910" s="30"/>
      <c r="RGU910" s="30"/>
      <c r="RGV910" s="30"/>
      <c r="RGW910" s="30"/>
      <c r="RGX910" s="30"/>
      <c r="RGY910" s="30"/>
      <c r="RGZ910" s="30"/>
      <c r="RHA910" s="30"/>
      <c r="RHB910" s="30"/>
      <c r="RHC910" s="30"/>
      <c r="RHD910" s="30"/>
      <c r="RHE910" s="30"/>
      <c r="RHF910" s="30"/>
      <c r="RHG910" s="30"/>
      <c r="RHH910" s="30"/>
      <c r="RHI910" s="30"/>
      <c r="RHJ910" s="30"/>
      <c r="RHK910" s="30"/>
      <c r="RHL910" s="30"/>
      <c r="RHM910" s="30"/>
      <c r="RHN910" s="30"/>
      <c r="RHO910" s="30"/>
      <c r="RHP910" s="30"/>
      <c r="RHQ910" s="30"/>
      <c r="RHR910" s="30"/>
      <c r="RHS910" s="30"/>
      <c r="RHT910" s="30"/>
      <c r="RHU910" s="30"/>
      <c r="RHV910" s="30"/>
      <c r="RHW910" s="30"/>
      <c r="RHX910" s="30"/>
      <c r="RHY910" s="30"/>
      <c r="RHZ910" s="30"/>
      <c r="RIA910" s="30"/>
      <c r="RIB910" s="30"/>
      <c r="RIC910" s="30"/>
      <c r="RID910" s="30"/>
      <c r="RIE910" s="30"/>
      <c r="RIF910" s="30"/>
      <c r="RIG910" s="30"/>
      <c r="RIH910" s="30"/>
      <c r="RII910" s="30"/>
      <c r="RIJ910" s="30"/>
      <c r="RIK910" s="30"/>
      <c r="RIL910" s="30"/>
      <c r="RIM910" s="30"/>
      <c r="RIN910" s="30"/>
      <c r="RIO910" s="30"/>
      <c r="RIP910" s="30"/>
      <c r="RIQ910" s="30"/>
      <c r="RIR910" s="30"/>
      <c r="RIS910" s="30"/>
      <c r="RIT910" s="30"/>
      <c r="RIU910" s="30"/>
      <c r="RIV910" s="30"/>
      <c r="RIW910" s="30"/>
      <c r="RIX910" s="30"/>
      <c r="RIY910" s="30"/>
      <c r="RIZ910" s="30"/>
      <c r="RJA910" s="30"/>
      <c r="RJB910" s="30"/>
      <c r="RJC910" s="30"/>
      <c r="RJD910" s="30"/>
      <c r="RJE910" s="30"/>
      <c r="RJF910" s="30"/>
      <c r="RJG910" s="30"/>
      <c r="RJH910" s="30"/>
      <c r="RJI910" s="30"/>
      <c r="RJJ910" s="30"/>
      <c r="RJK910" s="30"/>
      <c r="RJL910" s="30"/>
      <c r="RJM910" s="30"/>
      <c r="RJN910" s="30"/>
      <c r="RJO910" s="30"/>
      <c r="RJP910" s="30"/>
      <c r="RJQ910" s="30"/>
      <c r="RJR910" s="30"/>
      <c r="RJS910" s="30"/>
      <c r="RJT910" s="30"/>
      <c r="RJU910" s="30"/>
      <c r="RJV910" s="30"/>
      <c r="RJW910" s="30"/>
      <c r="RJX910" s="30"/>
      <c r="RJY910" s="30"/>
      <c r="RJZ910" s="30"/>
      <c r="RKA910" s="30"/>
      <c r="RKB910" s="30"/>
      <c r="RKC910" s="30"/>
      <c r="RKD910" s="30"/>
      <c r="RKE910" s="30"/>
      <c r="RKF910" s="30"/>
      <c r="RKG910" s="30"/>
      <c r="RKH910" s="30"/>
      <c r="RKI910" s="30"/>
      <c r="RKJ910" s="30"/>
      <c r="RKK910" s="30"/>
      <c r="RKL910" s="30"/>
      <c r="RKM910" s="30"/>
      <c r="RKN910" s="30"/>
      <c r="RKO910" s="30"/>
      <c r="RKP910" s="30"/>
      <c r="RKQ910" s="30"/>
      <c r="RKR910" s="30"/>
      <c r="RKS910" s="30"/>
      <c r="RKT910" s="30"/>
      <c r="RKU910" s="30"/>
      <c r="RKV910" s="30"/>
      <c r="RKW910" s="30"/>
      <c r="RKX910" s="30"/>
      <c r="RKY910" s="30"/>
      <c r="RKZ910" s="30"/>
      <c r="RLA910" s="30"/>
      <c r="RLB910" s="30"/>
      <c r="RLC910" s="30"/>
      <c r="RLD910" s="30"/>
      <c r="RLE910" s="30"/>
      <c r="RLF910" s="30"/>
      <c r="RLG910" s="30"/>
      <c r="RLH910" s="30"/>
      <c r="RLI910" s="30"/>
      <c r="RLJ910" s="30"/>
      <c r="RLK910" s="30"/>
      <c r="RLL910" s="30"/>
      <c r="RLM910" s="30"/>
      <c r="RLN910" s="30"/>
      <c r="RLO910" s="30"/>
      <c r="RLP910" s="30"/>
      <c r="RLQ910" s="30"/>
      <c r="RLR910" s="30"/>
      <c r="RLS910" s="30"/>
      <c r="RLT910" s="30"/>
      <c r="RLU910" s="30"/>
      <c r="RLV910" s="30"/>
      <c r="RLW910" s="30"/>
      <c r="RLX910" s="30"/>
      <c r="RLY910" s="30"/>
      <c r="RLZ910" s="30"/>
      <c r="RMA910" s="30"/>
      <c r="RMB910" s="30"/>
      <c r="RMC910" s="30"/>
      <c r="RMD910" s="30"/>
      <c r="RME910" s="30"/>
      <c r="RMF910" s="30"/>
      <c r="RMG910" s="30"/>
      <c r="RMH910" s="30"/>
      <c r="RMI910" s="30"/>
      <c r="RMJ910" s="30"/>
      <c r="RMK910" s="30"/>
      <c r="RML910" s="30"/>
      <c r="RMM910" s="30"/>
      <c r="RMN910" s="30"/>
      <c r="RMO910" s="30"/>
      <c r="RMP910" s="30"/>
      <c r="RMQ910" s="30"/>
      <c r="RMR910" s="30"/>
      <c r="RMS910" s="30"/>
      <c r="RMT910" s="30"/>
      <c r="RMU910" s="30"/>
      <c r="RMV910" s="30"/>
      <c r="RMW910" s="30"/>
      <c r="RMX910" s="30"/>
      <c r="RMY910" s="30"/>
      <c r="RMZ910" s="30"/>
      <c r="RNA910" s="30"/>
      <c r="RNB910" s="30"/>
      <c r="RNC910" s="30"/>
      <c r="RND910" s="30"/>
      <c r="RNE910" s="30"/>
      <c r="RNF910" s="30"/>
      <c r="RNG910" s="30"/>
      <c r="RNH910" s="30"/>
      <c r="RNI910" s="30"/>
      <c r="RNJ910" s="30"/>
      <c r="RNK910" s="30"/>
      <c r="RNL910" s="30"/>
      <c r="RNM910" s="30"/>
      <c r="RNN910" s="30"/>
      <c r="RNO910" s="30"/>
      <c r="RNP910" s="30"/>
      <c r="RNQ910" s="30"/>
      <c r="RNR910" s="30"/>
      <c r="RNS910" s="30"/>
      <c r="RNT910" s="30"/>
      <c r="RNU910" s="30"/>
      <c r="RNV910" s="30"/>
      <c r="RNW910" s="30"/>
      <c r="RNX910" s="30"/>
      <c r="RNY910" s="30"/>
      <c r="RNZ910" s="30"/>
      <c r="ROA910" s="30"/>
      <c r="ROB910" s="30"/>
      <c r="ROC910" s="30"/>
      <c r="ROD910" s="30"/>
      <c r="ROE910" s="30"/>
      <c r="ROF910" s="30"/>
      <c r="ROG910" s="30"/>
      <c r="ROH910" s="30"/>
      <c r="ROI910" s="30"/>
      <c r="ROJ910" s="30"/>
      <c r="ROK910" s="30"/>
      <c r="ROL910" s="30"/>
      <c r="ROM910" s="30"/>
      <c r="RON910" s="30"/>
      <c r="ROO910" s="30"/>
      <c r="ROP910" s="30"/>
      <c r="ROQ910" s="30"/>
      <c r="ROR910" s="30"/>
      <c r="ROS910" s="30"/>
      <c r="ROT910" s="30"/>
      <c r="ROU910" s="30"/>
      <c r="ROV910" s="30"/>
      <c r="ROW910" s="30"/>
      <c r="ROX910" s="30"/>
      <c r="ROY910" s="30"/>
      <c r="ROZ910" s="30"/>
      <c r="RPA910" s="30"/>
      <c r="RPB910" s="30"/>
      <c r="RPC910" s="30"/>
      <c r="RPD910" s="30"/>
      <c r="RPE910" s="30"/>
      <c r="RPF910" s="30"/>
      <c r="RPG910" s="30"/>
      <c r="RPH910" s="30"/>
      <c r="RPI910" s="30"/>
      <c r="RPJ910" s="30"/>
      <c r="RPK910" s="30"/>
      <c r="RPL910" s="30"/>
      <c r="RPM910" s="30"/>
      <c r="RPN910" s="30"/>
      <c r="RPO910" s="30"/>
      <c r="RPP910" s="30"/>
      <c r="RPQ910" s="30"/>
      <c r="RPR910" s="30"/>
      <c r="RPS910" s="30"/>
      <c r="RPT910" s="30"/>
      <c r="RPU910" s="30"/>
      <c r="RPV910" s="30"/>
      <c r="RPW910" s="30"/>
      <c r="RPX910" s="30"/>
      <c r="RPY910" s="30"/>
      <c r="RPZ910" s="30"/>
      <c r="RQA910" s="30"/>
      <c r="RQB910" s="30"/>
      <c r="RQC910" s="30"/>
      <c r="RQD910" s="30"/>
      <c r="RQE910" s="30"/>
      <c r="RQF910" s="30"/>
      <c r="RQG910" s="30"/>
      <c r="RQH910" s="30"/>
      <c r="RQI910" s="30"/>
      <c r="RQJ910" s="30"/>
      <c r="RQK910" s="30"/>
      <c r="RQL910" s="30"/>
      <c r="RQM910" s="30"/>
      <c r="RQN910" s="30"/>
      <c r="RQO910" s="30"/>
      <c r="RQP910" s="30"/>
      <c r="RQQ910" s="30"/>
      <c r="RQR910" s="30"/>
      <c r="RQS910" s="30"/>
      <c r="RQT910" s="30"/>
      <c r="RQU910" s="30"/>
      <c r="RQV910" s="30"/>
      <c r="RQW910" s="30"/>
      <c r="RQX910" s="30"/>
      <c r="RQY910" s="30"/>
      <c r="RQZ910" s="30"/>
      <c r="RRA910" s="30"/>
      <c r="RRB910" s="30"/>
      <c r="RRC910" s="30"/>
      <c r="RRD910" s="30"/>
      <c r="RRE910" s="30"/>
      <c r="RRF910" s="30"/>
      <c r="RRG910" s="30"/>
      <c r="RRH910" s="30"/>
      <c r="RRI910" s="30"/>
      <c r="RRJ910" s="30"/>
      <c r="RRK910" s="30"/>
      <c r="RRL910" s="30"/>
      <c r="RRM910" s="30"/>
      <c r="RRN910" s="30"/>
      <c r="RRO910" s="30"/>
      <c r="RRP910" s="30"/>
      <c r="RRQ910" s="30"/>
      <c r="RRR910" s="30"/>
      <c r="RRS910" s="30"/>
      <c r="RRT910" s="30"/>
      <c r="RRU910" s="30"/>
      <c r="RRV910" s="30"/>
      <c r="RRW910" s="30"/>
      <c r="RRX910" s="30"/>
      <c r="RRY910" s="30"/>
      <c r="RRZ910" s="30"/>
      <c r="RSA910" s="30"/>
      <c r="RSB910" s="30"/>
      <c r="RSC910" s="30"/>
      <c r="RSD910" s="30"/>
      <c r="RSE910" s="30"/>
      <c r="RSF910" s="30"/>
      <c r="RSG910" s="30"/>
      <c r="RSH910" s="30"/>
      <c r="RSI910" s="30"/>
      <c r="RSJ910" s="30"/>
      <c r="RSK910" s="30"/>
      <c r="RSL910" s="30"/>
      <c r="RSM910" s="30"/>
      <c r="RSN910" s="30"/>
      <c r="RSO910" s="30"/>
      <c r="RSP910" s="30"/>
      <c r="RSQ910" s="30"/>
      <c r="RSR910" s="30"/>
      <c r="RSS910" s="30"/>
      <c r="RST910" s="30"/>
      <c r="RSU910" s="30"/>
      <c r="RSV910" s="30"/>
      <c r="RSW910" s="30"/>
      <c r="RSX910" s="30"/>
      <c r="RSY910" s="30"/>
      <c r="RSZ910" s="30"/>
      <c r="RTA910" s="30"/>
      <c r="RTB910" s="30"/>
      <c r="RTC910" s="30"/>
      <c r="RTD910" s="30"/>
      <c r="RTE910" s="30"/>
      <c r="RTF910" s="30"/>
      <c r="RTG910" s="30"/>
      <c r="RTH910" s="30"/>
      <c r="RTI910" s="30"/>
      <c r="RTJ910" s="30"/>
      <c r="RTK910" s="30"/>
      <c r="RTL910" s="30"/>
      <c r="RTM910" s="30"/>
      <c r="RTN910" s="30"/>
      <c r="RTO910" s="30"/>
      <c r="RTP910" s="30"/>
      <c r="RTQ910" s="30"/>
      <c r="RTR910" s="30"/>
      <c r="RTS910" s="30"/>
      <c r="RTT910" s="30"/>
      <c r="RTU910" s="30"/>
      <c r="RTV910" s="30"/>
      <c r="RTW910" s="30"/>
      <c r="RTX910" s="30"/>
      <c r="RTY910" s="30"/>
      <c r="RTZ910" s="30"/>
      <c r="RUA910" s="30"/>
      <c r="RUB910" s="30"/>
      <c r="RUC910" s="30"/>
      <c r="RUD910" s="30"/>
      <c r="RUE910" s="30"/>
      <c r="RUF910" s="30"/>
      <c r="RUG910" s="30"/>
      <c r="RUH910" s="30"/>
      <c r="RUI910" s="30"/>
      <c r="RUJ910" s="30"/>
      <c r="RUK910" s="30"/>
      <c r="RUL910" s="30"/>
      <c r="RUM910" s="30"/>
      <c r="RUN910" s="30"/>
      <c r="RUO910" s="30"/>
      <c r="RUP910" s="30"/>
      <c r="RUQ910" s="30"/>
      <c r="RUR910" s="30"/>
      <c r="RUS910" s="30"/>
      <c r="RUT910" s="30"/>
      <c r="RUU910" s="30"/>
      <c r="RUV910" s="30"/>
      <c r="RUW910" s="30"/>
      <c r="RUX910" s="30"/>
      <c r="RUY910" s="30"/>
      <c r="RUZ910" s="30"/>
      <c r="RVA910" s="30"/>
      <c r="RVB910" s="30"/>
      <c r="RVC910" s="30"/>
      <c r="RVD910" s="30"/>
      <c r="RVE910" s="30"/>
      <c r="RVF910" s="30"/>
      <c r="RVG910" s="30"/>
      <c r="RVH910" s="30"/>
      <c r="RVI910" s="30"/>
      <c r="RVJ910" s="30"/>
      <c r="RVK910" s="30"/>
      <c r="RVL910" s="30"/>
      <c r="RVM910" s="30"/>
      <c r="RVN910" s="30"/>
      <c r="RVO910" s="30"/>
      <c r="RVP910" s="30"/>
      <c r="RVQ910" s="30"/>
      <c r="RVR910" s="30"/>
      <c r="RVS910" s="30"/>
      <c r="RVT910" s="30"/>
      <c r="RVU910" s="30"/>
      <c r="RVV910" s="30"/>
      <c r="RVW910" s="30"/>
      <c r="RVX910" s="30"/>
      <c r="RVY910" s="30"/>
      <c r="RVZ910" s="30"/>
      <c r="RWA910" s="30"/>
      <c r="RWB910" s="30"/>
      <c r="RWC910" s="30"/>
      <c r="RWD910" s="30"/>
      <c r="RWE910" s="30"/>
      <c r="RWF910" s="30"/>
      <c r="RWG910" s="30"/>
      <c r="RWH910" s="30"/>
      <c r="RWI910" s="30"/>
      <c r="RWJ910" s="30"/>
      <c r="RWK910" s="30"/>
      <c r="RWL910" s="30"/>
      <c r="RWM910" s="30"/>
      <c r="RWN910" s="30"/>
      <c r="RWO910" s="30"/>
      <c r="RWP910" s="30"/>
      <c r="RWQ910" s="30"/>
      <c r="RWR910" s="30"/>
      <c r="RWS910" s="30"/>
      <c r="RWT910" s="30"/>
      <c r="RWU910" s="30"/>
      <c r="RWV910" s="30"/>
      <c r="RWW910" s="30"/>
      <c r="RWX910" s="30"/>
      <c r="RWY910" s="30"/>
      <c r="RWZ910" s="30"/>
      <c r="RXA910" s="30"/>
      <c r="RXB910" s="30"/>
      <c r="RXC910" s="30"/>
      <c r="RXD910" s="30"/>
      <c r="RXE910" s="30"/>
      <c r="RXF910" s="30"/>
      <c r="RXG910" s="30"/>
      <c r="RXH910" s="30"/>
      <c r="RXI910" s="30"/>
      <c r="RXJ910" s="30"/>
      <c r="RXK910" s="30"/>
      <c r="RXL910" s="30"/>
      <c r="RXM910" s="30"/>
      <c r="RXN910" s="30"/>
      <c r="RXO910" s="30"/>
      <c r="RXP910" s="30"/>
      <c r="RXQ910" s="30"/>
      <c r="RXR910" s="30"/>
      <c r="RXS910" s="30"/>
      <c r="RXT910" s="30"/>
      <c r="RXU910" s="30"/>
      <c r="RXV910" s="30"/>
      <c r="RXW910" s="30"/>
      <c r="RXX910" s="30"/>
      <c r="RXY910" s="30"/>
      <c r="RXZ910" s="30"/>
      <c r="RYA910" s="30"/>
      <c r="RYB910" s="30"/>
      <c r="RYC910" s="30"/>
      <c r="RYD910" s="30"/>
      <c r="RYE910" s="30"/>
      <c r="RYF910" s="30"/>
      <c r="RYG910" s="30"/>
      <c r="RYH910" s="30"/>
      <c r="RYI910" s="30"/>
      <c r="RYJ910" s="30"/>
      <c r="RYK910" s="30"/>
      <c r="RYL910" s="30"/>
      <c r="RYM910" s="30"/>
      <c r="RYN910" s="30"/>
      <c r="RYO910" s="30"/>
      <c r="RYP910" s="30"/>
      <c r="RYQ910" s="30"/>
      <c r="RYR910" s="30"/>
      <c r="RYS910" s="30"/>
      <c r="RYT910" s="30"/>
      <c r="RYU910" s="30"/>
      <c r="RYV910" s="30"/>
      <c r="RYW910" s="30"/>
      <c r="RYX910" s="30"/>
      <c r="RYY910" s="30"/>
      <c r="RYZ910" s="30"/>
      <c r="RZA910" s="30"/>
      <c r="RZB910" s="30"/>
      <c r="RZC910" s="30"/>
      <c r="RZD910" s="30"/>
      <c r="RZE910" s="30"/>
      <c r="RZF910" s="30"/>
      <c r="RZG910" s="30"/>
      <c r="RZH910" s="30"/>
      <c r="RZI910" s="30"/>
      <c r="RZJ910" s="30"/>
      <c r="RZK910" s="30"/>
      <c r="RZL910" s="30"/>
      <c r="RZM910" s="30"/>
      <c r="RZN910" s="30"/>
      <c r="RZO910" s="30"/>
      <c r="RZP910" s="30"/>
      <c r="RZQ910" s="30"/>
      <c r="RZR910" s="30"/>
      <c r="RZS910" s="30"/>
      <c r="RZT910" s="30"/>
      <c r="RZU910" s="30"/>
      <c r="RZV910" s="30"/>
      <c r="RZW910" s="30"/>
      <c r="RZX910" s="30"/>
      <c r="RZY910" s="30"/>
      <c r="RZZ910" s="30"/>
      <c r="SAA910" s="30"/>
      <c r="SAB910" s="30"/>
      <c r="SAC910" s="30"/>
      <c r="SAD910" s="30"/>
      <c r="SAE910" s="30"/>
      <c r="SAF910" s="30"/>
      <c r="SAG910" s="30"/>
      <c r="SAH910" s="30"/>
      <c r="SAI910" s="30"/>
      <c r="SAJ910" s="30"/>
      <c r="SAK910" s="30"/>
      <c r="SAL910" s="30"/>
      <c r="SAM910" s="30"/>
      <c r="SAN910" s="30"/>
      <c r="SAO910" s="30"/>
      <c r="SAP910" s="30"/>
      <c r="SAQ910" s="30"/>
      <c r="SAR910" s="30"/>
      <c r="SAS910" s="30"/>
      <c r="SAT910" s="30"/>
      <c r="SAU910" s="30"/>
      <c r="SAV910" s="30"/>
      <c r="SAW910" s="30"/>
      <c r="SAX910" s="30"/>
      <c r="SAY910" s="30"/>
      <c r="SAZ910" s="30"/>
      <c r="SBA910" s="30"/>
      <c r="SBB910" s="30"/>
      <c r="SBC910" s="30"/>
      <c r="SBD910" s="30"/>
      <c r="SBE910" s="30"/>
      <c r="SBF910" s="30"/>
      <c r="SBG910" s="30"/>
      <c r="SBH910" s="30"/>
      <c r="SBI910" s="30"/>
      <c r="SBJ910" s="30"/>
      <c r="SBK910" s="30"/>
      <c r="SBL910" s="30"/>
      <c r="SBM910" s="30"/>
      <c r="SBN910" s="30"/>
      <c r="SBO910" s="30"/>
      <c r="SBP910" s="30"/>
      <c r="SBQ910" s="30"/>
      <c r="SBR910" s="30"/>
      <c r="SBS910" s="30"/>
      <c r="SBT910" s="30"/>
      <c r="SBU910" s="30"/>
      <c r="SBV910" s="30"/>
      <c r="SBW910" s="30"/>
      <c r="SBX910" s="30"/>
      <c r="SBY910" s="30"/>
      <c r="SBZ910" s="30"/>
      <c r="SCA910" s="30"/>
      <c r="SCB910" s="30"/>
      <c r="SCC910" s="30"/>
      <c r="SCD910" s="30"/>
      <c r="SCE910" s="30"/>
      <c r="SCF910" s="30"/>
      <c r="SCG910" s="30"/>
      <c r="SCH910" s="30"/>
      <c r="SCI910" s="30"/>
      <c r="SCJ910" s="30"/>
      <c r="SCK910" s="30"/>
      <c r="SCL910" s="30"/>
      <c r="SCM910" s="30"/>
      <c r="SCN910" s="30"/>
      <c r="SCO910" s="30"/>
      <c r="SCP910" s="30"/>
      <c r="SCQ910" s="30"/>
      <c r="SCR910" s="30"/>
      <c r="SCS910" s="30"/>
      <c r="SCT910" s="30"/>
      <c r="SCU910" s="30"/>
      <c r="SCV910" s="30"/>
      <c r="SCW910" s="30"/>
      <c r="SCX910" s="30"/>
      <c r="SCY910" s="30"/>
      <c r="SCZ910" s="30"/>
      <c r="SDA910" s="30"/>
      <c r="SDB910" s="30"/>
      <c r="SDC910" s="30"/>
      <c r="SDD910" s="30"/>
      <c r="SDE910" s="30"/>
      <c r="SDF910" s="30"/>
      <c r="SDG910" s="30"/>
      <c r="SDH910" s="30"/>
      <c r="SDI910" s="30"/>
      <c r="SDJ910" s="30"/>
      <c r="SDK910" s="30"/>
      <c r="SDL910" s="30"/>
      <c r="SDM910" s="30"/>
      <c r="SDN910" s="30"/>
      <c r="SDO910" s="30"/>
      <c r="SDP910" s="30"/>
      <c r="SDQ910" s="30"/>
      <c r="SDR910" s="30"/>
      <c r="SDS910" s="30"/>
      <c r="SDT910" s="30"/>
      <c r="SDU910" s="30"/>
      <c r="SDV910" s="30"/>
      <c r="SDW910" s="30"/>
      <c r="SDX910" s="30"/>
      <c r="SDY910" s="30"/>
      <c r="SDZ910" s="30"/>
      <c r="SEA910" s="30"/>
      <c r="SEB910" s="30"/>
      <c r="SEC910" s="30"/>
      <c r="SED910" s="30"/>
      <c r="SEE910" s="30"/>
      <c r="SEF910" s="30"/>
      <c r="SEG910" s="30"/>
      <c r="SEH910" s="30"/>
      <c r="SEI910" s="30"/>
      <c r="SEJ910" s="30"/>
      <c r="SEK910" s="30"/>
      <c r="SEL910" s="30"/>
      <c r="SEM910" s="30"/>
      <c r="SEN910" s="30"/>
      <c r="SEO910" s="30"/>
      <c r="SEP910" s="30"/>
      <c r="SEQ910" s="30"/>
      <c r="SER910" s="30"/>
      <c r="SES910" s="30"/>
      <c r="SET910" s="30"/>
      <c r="SEU910" s="30"/>
      <c r="SEV910" s="30"/>
      <c r="SEW910" s="30"/>
      <c r="SEX910" s="30"/>
      <c r="SEY910" s="30"/>
      <c r="SEZ910" s="30"/>
      <c r="SFA910" s="30"/>
      <c r="SFB910" s="30"/>
      <c r="SFC910" s="30"/>
      <c r="SFD910" s="30"/>
      <c r="SFE910" s="30"/>
      <c r="SFF910" s="30"/>
      <c r="SFG910" s="30"/>
      <c r="SFH910" s="30"/>
      <c r="SFI910" s="30"/>
      <c r="SFJ910" s="30"/>
      <c r="SFK910" s="30"/>
      <c r="SFL910" s="30"/>
      <c r="SFM910" s="30"/>
      <c r="SFN910" s="30"/>
      <c r="SFO910" s="30"/>
      <c r="SFP910" s="30"/>
      <c r="SFQ910" s="30"/>
      <c r="SFR910" s="30"/>
      <c r="SFS910" s="30"/>
      <c r="SFT910" s="30"/>
      <c r="SFU910" s="30"/>
      <c r="SFV910" s="30"/>
      <c r="SFW910" s="30"/>
      <c r="SFX910" s="30"/>
      <c r="SFY910" s="30"/>
      <c r="SFZ910" s="30"/>
      <c r="SGA910" s="30"/>
      <c r="SGB910" s="30"/>
      <c r="SGC910" s="30"/>
      <c r="SGD910" s="30"/>
      <c r="SGE910" s="30"/>
      <c r="SGF910" s="30"/>
      <c r="SGG910" s="30"/>
      <c r="SGH910" s="30"/>
      <c r="SGI910" s="30"/>
      <c r="SGJ910" s="30"/>
      <c r="SGK910" s="30"/>
      <c r="SGL910" s="30"/>
      <c r="SGM910" s="30"/>
      <c r="SGN910" s="30"/>
      <c r="SGO910" s="30"/>
      <c r="SGP910" s="30"/>
      <c r="SGQ910" s="30"/>
      <c r="SGR910" s="30"/>
      <c r="SGS910" s="30"/>
      <c r="SGT910" s="30"/>
      <c r="SGU910" s="30"/>
      <c r="SGV910" s="30"/>
      <c r="SGW910" s="30"/>
      <c r="SGX910" s="30"/>
      <c r="SGY910" s="30"/>
      <c r="SGZ910" s="30"/>
      <c r="SHA910" s="30"/>
      <c r="SHB910" s="30"/>
      <c r="SHC910" s="30"/>
      <c r="SHD910" s="30"/>
      <c r="SHE910" s="30"/>
      <c r="SHF910" s="30"/>
      <c r="SHG910" s="30"/>
      <c r="SHH910" s="30"/>
      <c r="SHI910" s="30"/>
      <c r="SHJ910" s="30"/>
      <c r="SHK910" s="30"/>
      <c r="SHL910" s="30"/>
      <c r="SHM910" s="30"/>
      <c r="SHN910" s="30"/>
      <c r="SHO910" s="30"/>
      <c r="SHP910" s="30"/>
      <c r="SHQ910" s="30"/>
      <c r="SHR910" s="30"/>
      <c r="SHS910" s="30"/>
      <c r="SHT910" s="30"/>
      <c r="SHU910" s="30"/>
      <c r="SHV910" s="30"/>
      <c r="SHW910" s="30"/>
      <c r="SHX910" s="30"/>
      <c r="SHY910" s="30"/>
      <c r="SHZ910" s="30"/>
      <c r="SIA910" s="30"/>
      <c r="SIB910" s="30"/>
      <c r="SIC910" s="30"/>
      <c r="SID910" s="30"/>
      <c r="SIE910" s="30"/>
      <c r="SIF910" s="30"/>
      <c r="SIG910" s="30"/>
      <c r="SIH910" s="30"/>
      <c r="SII910" s="30"/>
      <c r="SIJ910" s="30"/>
      <c r="SIK910" s="30"/>
      <c r="SIL910" s="30"/>
      <c r="SIM910" s="30"/>
      <c r="SIN910" s="30"/>
      <c r="SIO910" s="30"/>
      <c r="SIP910" s="30"/>
      <c r="SIQ910" s="30"/>
      <c r="SIR910" s="30"/>
      <c r="SIS910" s="30"/>
      <c r="SIT910" s="30"/>
      <c r="SIU910" s="30"/>
      <c r="SIV910" s="30"/>
      <c r="SIW910" s="30"/>
      <c r="SIX910" s="30"/>
      <c r="SIY910" s="30"/>
      <c r="SIZ910" s="30"/>
      <c r="SJA910" s="30"/>
      <c r="SJB910" s="30"/>
      <c r="SJC910" s="30"/>
      <c r="SJD910" s="30"/>
      <c r="SJE910" s="30"/>
      <c r="SJF910" s="30"/>
      <c r="SJG910" s="30"/>
      <c r="SJH910" s="30"/>
      <c r="SJI910" s="30"/>
      <c r="SJJ910" s="30"/>
      <c r="SJK910" s="30"/>
      <c r="SJL910" s="30"/>
      <c r="SJM910" s="30"/>
      <c r="SJN910" s="30"/>
      <c r="SJO910" s="30"/>
      <c r="SJP910" s="30"/>
      <c r="SJQ910" s="30"/>
      <c r="SJR910" s="30"/>
      <c r="SJS910" s="30"/>
      <c r="SJT910" s="30"/>
      <c r="SJU910" s="30"/>
      <c r="SJV910" s="30"/>
      <c r="SJW910" s="30"/>
      <c r="SJX910" s="30"/>
      <c r="SJY910" s="30"/>
      <c r="SJZ910" s="30"/>
      <c r="SKA910" s="30"/>
      <c r="SKB910" s="30"/>
      <c r="SKC910" s="30"/>
      <c r="SKD910" s="30"/>
      <c r="SKE910" s="30"/>
      <c r="SKF910" s="30"/>
      <c r="SKG910" s="30"/>
      <c r="SKH910" s="30"/>
      <c r="SKI910" s="30"/>
      <c r="SKJ910" s="30"/>
      <c r="SKK910" s="30"/>
      <c r="SKL910" s="30"/>
      <c r="SKM910" s="30"/>
      <c r="SKN910" s="30"/>
      <c r="SKO910" s="30"/>
      <c r="SKP910" s="30"/>
      <c r="SKQ910" s="30"/>
      <c r="SKR910" s="30"/>
      <c r="SKS910" s="30"/>
      <c r="SKT910" s="30"/>
      <c r="SKU910" s="30"/>
      <c r="SKV910" s="30"/>
      <c r="SKW910" s="30"/>
      <c r="SKX910" s="30"/>
      <c r="SKY910" s="30"/>
      <c r="SKZ910" s="30"/>
      <c r="SLA910" s="30"/>
      <c r="SLB910" s="30"/>
      <c r="SLC910" s="30"/>
      <c r="SLD910" s="30"/>
      <c r="SLE910" s="30"/>
      <c r="SLF910" s="30"/>
      <c r="SLG910" s="30"/>
      <c r="SLH910" s="30"/>
      <c r="SLI910" s="30"/>
      <c r="SLJ910" s="30"/>
      <c r="SLK910" s="30"/>
      <c r="SLL910" s="30"/>
      <c r="SLM910" s="30"/>
      <c r="SLN910" s="30"/>
      <c r="SLO910" s="30"/>
      <c r="SLP910" s="30"/>
      <c r="SLQ910" s="30"/>
      <c r="SLR910" s="30"/>
      <c r="SLS910" s="30"/>
      <c r="SLT910" s="30"/>
      <c r="SLU910" s="30"/>
      <c r="SLV910" s="30"/>
      <c r="SLW910" s="30"/>
      <c r="SLX910" s="30"/>
      <c r="SLY910" s="30"/>
      <c r="SLZ910" s="30"/>
      <c r="SMA910" s="30"/>
      <c r="SMB910" s="30"/>
      <c r="SMC910" s="30"/>
      <c r="SMD910" s="30"/>
      <c r="SME910" s="30"/>
      <c r="SMF910" s="30"/>
      <c r="SMG910" s="30"/>
      <c r="SMH910" s="30"/>
      <c r="SMI910" s="30"/>
      <c r="SMJ910" s="30"/>
      <c r="SMK910" s="30"/>
      <c r="SML910" s="30"/>
      <c r="SMM910" s="30"/>
      <c r="SMN910" s="30"/>
      <c r="SMO910" s="30"/>
      <c r="SMP910" s="30"/>
      <c r="SMQ910" s="30"/>
      <c r="SMR910" s="30"/>
      <c r="SMS910" s="30"/>
      <c r="SMT910" s="30"/>
      <c r="SMU910" s="30"/>
      <c r="SMV910" s="30"/>
      <c r="SMW910" s="30"/>
      <c r="SMX910" s="30"/>
      <c r="SMY910" s="30"/>
      <c r="SMZ910" s="30"/>
      <c r="SNA910" s="30"/>
      <c r="SNB910" s="30"/>
      <c r="SNC910" s="30"/>
      <c r="SND910" s="30"/>
      <c r="SNE910" s="30"/>
      <c r="SNF910" s="30"/>
      <c r="SNG910" s="30"/>
      <c r="SNH910" s="30"/>
      <c r="SNI910" s="30"/>
      <c r="SNJ910" s="30"/>
      <c r="SNK910" s="30"/>
      <c r="SNL910" s="30"/>
      <c r="SNM910" s="30"/>
      <c r="SNN910" s="30"/>
      <c r="SNO910" s="30"/>
      <c r="SNP910" s="30"/>
      <c r="SNQ910" s="30"/>
      <c r="SNR910" s="30"/>
      <c r="SNS910" s="30"/>
      <c r="SNT910" s="30"/>
      <c r="SNU910" s="30"/>
      <c r="SNV910" s="30"/>
      <c r="SNW910" s="30"/>
      <c r="SNX910" s="30"/>
      <c r="SNY910" s="30"/>
      <c r="SNZ910" s="30"/>
      <c r="SOA910" s="30"/>
      <c r="SOB910" s="30"/>
      <c r="SOC910" s="30"/>
      <c r="SOD910" s="30"/>
      <c r="SOE910" s="30"/>
      <c r="SOF910" s="30"/>
      <c r="SOG910" s="30"/>
      <c r="SOH910" s="30"/>
      <c r="SOI910" s="30"/>
      <c r="SOJ910" s="30"/>
      <c r="SOK910" s="30"/>
      <c r="SOL910" s="30"/>
      <c r="SOM910" s="30"/>
      <c r="SON910" s="30"/>
      <c r="SOO910" s="30"/>
      <c r="SOP910" s="30"/>
      <c r="SOQ910" s="30"/>
      <c r="SOR910" s="30"/>
      <c r="SOS910" s="30"/>
      <c r="SOT910" s="30"/>
      <c r="SOU910" s="30"/>
      <c r="SOV910" s="30"/>
      <c r="SOW910" s="30"/>
      <c r="SOX910" s="30"/>
      <c r="SOY910" s="30"/>
      <c r="SOZ910" s="30"/>
      <c r="SPA910" s="30"/>
      <c r="SPB910" s="30"/>
      <c r="SPC910" s="30"/>
      <c r="SPD910" s="30"/>
      <c r="SPE910" s="30"/>
      <c r="SPF910" s="30"/>
      <c r="SPG910" s="30"/>
      <c r="SPH910" s="30"/>
      <c r="SPI910" s="30"/>
      <c r="SPJ910" s="30"/>
      <c r="SPK910" s="30"/>
      <c r="SPL910" s="30"/>
      <c r="SPM910" s="30"/>
      <c r="SPN910" s="30"/>
      <c r="SPO910" s="30"/>
      <c r="SPP910" s="30"/>
      <c r="SPQ910" s="30"/>
      <c r="SPR910" s="30"/>
      <c r="SPS910" s="30"/>
      <c r="SPT910" s="30"/>
      <c r="SPU910" s="30"/>
      <c r="SPV910" s="30"/>
      <c r="SPW910" s="30"/>
      <c r="SPX910" s="30"/>
      <c r="SPY910" s="30"/>
      <c r="SPZ910" s="30"/>
      <c r="SQA910" s="30"/>
      <c r="SQB910" s="30"/>
      <c r="SQC910" s="30"/>
      <c r="SQD910" s="30"/>
      <c r="SQE910" s="30"/>
      <c r="SQF910" s="30"/>
      <c r="SQG910" s="30"/>
      <c r="SQH910" s="30"/>
      <c r="SQI910" s="30"/>
      <c r="SQJ910" s="30"/>
      <c r="SQK910" s="30"/>
      <c r="SQL910" s="30"/>
      <c r="SQM910" s="30"/>
      <c r="SQN910" s="30"/>
      <c r="SQO910" s="30"/>
      <c r="SQP910" s="30"/>
      <c r="SQQ910" s="30"/>
      <c r="SQR910" s="30"/>
      <c r="SQS910" s="30"/>
      <c r="SQT910" s="30"/>
      <c r="SQU910" s="30"/>
      <c r="SQV910" s="30"/>
      <c r="SQW910" s="30"/>
      <c r="SQX910" s="30"/>
      <c r="SQY910" s="30"/>
      <c r="SQZ910" s="30"/>
      <c r="SRA910" s="30"/>
      <c r="SRB910" s="30"/>
      <c r="SRC910" s="30"/>
      <c r="SRD910" s="30"/>
      <c r="SRE910" s="30"/>
      <c r="SRF910" s="30"/>
      <c r="SRG910" s="30"/>
      <c r="SRH910" s="30"/>
      <c r="SRI910" s="30"/>
      <c r="SRJ910" s="30"/>
      <c r="SRK910" s="30"/>
      <c r="SRL910" s="30"/>
      <c r="SRM910" s="30"/>
      <c r="SRN910" s="30"/>
      <c r="SRO910" s="30"/>
      <c r="SRP910" s="30"/>
      <c r="SRQ910" s="30"/>
      <c r="SRR910" s="30"/>
      <c r="SRS910" s="30"/>
      <c r="SRT910" s="30"/>
      <c r="SRU910" s="30"/>
      <c r="SRV910" s="30"/>
      <c r="SRW910" s="30"/>
      <c r="SRX910" s="30"/>
      <c r="SRY910" s="30"/>
      <c r="SRZ910" s="30"/>
      <c r="SSA910" s="30"/>
      <c r="SSB910" s="30"/>
      <c r="SSC910" s="30"/>
      <c r="SSD910" s="30"/>
      <c r="SSE910" s="30"/>
      <c r="SSF910" s="30"/>
      <c r="SSG910" s="30"/>
      <c r="SSH910" s="30"/>
      <c r="SSI910" s="30"/>
      <c r="SSJ910" s="30"/>
      <c r="SSK910" s="30"/>
      <c r="SSL910" s="30"/>
      <c r="SSM910" s="30"/>
      <c r="SSN910" s="30"/>
      <c r="SSO910" s="30"/>
      <c r="SSP910" s="30"/>
      <c r="SSQ910" s="30"/>
      <c r="SSR910" s="30"/>
      <c r="SSS910" s="30"/>
      <c r="SST910" s="30"/>
      <c r="SSU910" s="30"/>
      <c r="SSV910" s="30"/>
      <c r="SSW910" s="30"/>
      <c r="SSX910" s="30"/>
      <c r="SSY910" s="30"/>
      <c r="SSZ910" s="30"/>
      <c r="STA910" s="30"/>
      <c r="STB910" s="30"/>
      <c r="STC910" s="30"/>
      <c r="STD910" s="30"/>
      <c r="STE910" s="30"/>
      <c r="STF910" s="30"/>
      <c r="STG910" s="30"/>
      <c r="STH910" s="30"/>
      <c r="STI910" s="30"/>
      <c r="STJ910" s="30"/>
      <c r="STK910" s="30"/>
      <c r="STL910" s="30"/>
      <c r="STM910" s="30"/>
      <c r="STN910" s="30"/>
      <c r="STO910" s="30"/>
      <c r="STP910" s="30"/>
      <c r="STQ910" s="30"/>
      <c r="STR910" s="30"/>
      <c r="STS910" s="30"/>
      <c r="STT910" s="30"/>
      <c r="STU910" s="30"/>
      <c r="STV910" s="30"/>
      <c r="STW910" s="30"/>
      <c r="STX910" s="30"/>
      <c r="STY910" s="30"/>
      <c r="STZ910" s="30"/>
      <c r="SUA910" s="30"/>
      <c r="SUB910" s="30"/>
      <c r="SUC910" s="30"/>
      <c r="SUD910" s="30"/>
      <c r="SUE910" s="30"/>
      <c r="SUF910" s="30"/>
      <c r="SUG910" s="30"/>
      <c r="SUH910" s="30"/>
      <c r="SUI910" s="30"/>
      <c r="SUJ910" s="30"/>
      <c r="SUK910" s="30"/>
      <c r="SUL910" s="30"/>
      <c r="SUM910" s="30"/>
      <c r="SUN910" s="30"/>
      <c r="SUO910" s="30"/>
      <c r="SUP910" s="30"/>
      <c r="SUQ910" s="30"/>
      <c r="SUR910" s="30"/>
      <c r="SUS910" s="30"/>
      <c r="SUT910" s="30"/>
      <c r="SUU910" s="30"/>
      <c r="SUV910" s="30"/>
      <c r="SUW910" s="30"/>
      <c r="SUX910" s="30"/>
      <c r="SUY910" s="30"/>
      <c r="SUZ910" s="30"/>
      <c r="SVA910" s="30"/>
      <c r="SVB910" s="30"/>
      <c r="SVC910" s="30"/>
      <c r="SVD910" s="30"/>
      <c r="SVE910" s="30"/>
      <c r="SVF910" s="30"/>
      <c r="SVG910" s="30"/>
      <c r="SVH910" s="30"/>
      <c r="SVI910" s="30"/>
      <c r="SVJ910" s="30"/>
      <c r="SVK910" s="30"/>
      <c r="SVL910" s="30"/>
      <c r="SVM910" s="30"/>
      <c r="SVN910" s="30"/>
      <c r="SVO910" s="30"/>
      <c r="SVP910" s="30"/>
      <c r="SVQ910" s="30"/>
      <c r="SVR910" s="30"/>
      <c r="SVS910" s="30"/>
      <c r="SVT910" s="30"/>
      <c r="SVU910" s="30"/>
      <c r="SVV910" s="30"/>
      <c r="SVW910" s="30"/>
      <c r="SVX910" s="30"/>
      <c r="SVY910" s="30"/>
      <c r="SVZ910" s="30"/>
      <c r="SWA910" s="30"/>
      <c r="SWB910" s="30"/>
      <c r="SWC910" s="30"/>
      <c r="SWD910" s="30"/>
      <c r="SWE910" s="30"/>
      <c r="SWF910" s="30"/>
      <c r="SWG910" s="30"/>
      <c r="SWH910" s="30"/>
      <c r="SWI910" s="30"/>
      <c r="SWJ910" s="30"/>
      <c r="SWK910" s="30"/>
      <c r="SWL910" s="30"/>
      <c r="SWM910" s="30"/>
      <c r="SWN910" s="30"/>
      <c r="SWO910" s="30"/>
      <c r="SWP910" s="30"/>
      <c r="SWQ910" s="30"/>
      <c r="SWR910" s="30"/>
      <c r="SWS910" s="30"/>
      <c r="SWT910" s="30"/>
      <c r="SWU910" s="30"/>
      <c r="SWV910" s="30"/>
      <c r="SWW910" s="30"/>
      <c r="SWX910" s="30"/>
      <c r="SWY910" s="30"/>
      <c r="SWZ910" s="30"/>
      <c r="SXA910" s="30"/>
      <c r="SXB910" s="30"/>
      <c r="SXC910" s="30"/>
      <c r="SXD910" s="30"/>
      <c r="SXE910" s="30"/>
      <c r="SXF910" s="30"/>
      <c r="SXG910" s="30"/>
      <c r="SXH910" s="30"/>
      <c r="SXI910" s="30"/>
      <c r="SXJ910" s="30"/>
      <c r="SXK910" s="30"/>
      <c r="SXL910" s="30"/>
      <c r="SXM910" s="30"/>
      <c r="SXN910" s="30"/>
      <c r="SXO910" s="30"/>
      <c r="SXP910" s="30"/>
      <c r="SXQ910" s="30"/>
      <c r="SXR910" s="30"/>
      <c r="SXS910" s="30"/>
      <c r="SXT910" s="30"/>
      <c r="SXU910" s="30"/>
      <c r="SXV910" s="30"/>
      <c r="SXW910" s="30"/>
      <c r="SXX910" s="30"/>
      <c r="SXY910" s="30"/>
      <c r="SXZ910" s="30"/>
      <c r="SYA910" s="30"/>
      <c r="SYB910" s="30"/>
      <c r="SYC910" s="30"/>
      <c r="SYD910" s="30"/>
      <c r="SYE910" s="30"/>
      <c r="SYF910" s="30"/>
      <c r="SYG910" s="30"/>
      <c r="SYH910" s="30"/>
      <c r="SYI910" s="30"/>
      <c r="SYJ910" s="30"/>
      <c r="SYK910" s="30"/>
      <c r="SYL910" s="30"/>
      <c r="SYM910" s="30"/>
      <c r="SYN910" s="30"/>
      <c r="SYO910" s="30"/>
      <c r="SYP910" s="30"/>
      <c r="SYQ910" s="30"/>
      <c r="SYR910" s="30"/>
      <c r="SYS910" s="30"/>
      <c r="SYT910" s="30"/>
      <c r="SYU910" s="30"/>
      <c r="SYV910" s="30"/>
      <c r="SYW910" s="30"/>
      <c r="SYX910" s="30"/>
      <c r="SYY910" s="30"/>
      <c r="SYZ910" s="30"/>
      <c r="SZA910" s="30"/>
      <c r="SZB910" s="30"/>
      <c r="SZC910" s="30"/>
      <c r="SZD910" s="30"/>
      <c r="SZE910" s="30"/>
      <c r="SZF910" s="30"/>
      <c r="SZG910" s="30"/>
      <c r="SZH910" s="30"/>
      <c r="SZI910" s="30"/>
      <c r="SZJ910" s="30"/>
      <c r="SZK910" s="30"/>
      <c r="SZL910" s="30"/>
      <c r="SZM910" s="30"/>
      <c r="SZN910" s="30"/>
      <c r="SZO910" s="30"/>
      <c r="SZP910" s="30"/>
      <c r="SZQ910" s="30"/>
      <c r="SZR910" s="30"/>
      <c r="SZS910" s="30"/>
      <c r="SZT910" s="30"/>
      <c r="SZU910" s="30"/>
      <c r="SZV910" s="30"/>
      <c r="SZW910" s="30"/>
      <c r="SZX910" s="30"/>
      <c r="SZY910" s="30"/>
      <c r="SZZ910" s="30"/>
      <c r="TAA910" s="30"/>
      <c r="TAB910" s="30"/>
      <c r="TAC910" s="30"/>
      <c r="TAD910" s="30"/>
      <c r="TAE910" s="30"/>
      <c r="TAF910" s="30"/>
      <c r="TAG910" s="30"/>
      <c r="TAH910" s="30"/>
      <c r="TAI910" s="30"/>
      <c r="TAJ910" s="30"/>
      <c r="TAK910" s="30"/>
      <c r="TAL910" s="30"/>
      <c r="TAM910" s="30"/>
      <c r="TAN910" s="30"/>
      <c r="TAO910" s="30"/>
      <c r="TAP910" s="30"/>
      <c r="TAQ910" s="30"/>
      <c r="TAR910" s="30"/>
      <c r="TAS910" s="30"/>
      <c r="TAT910" s="30"/>
      <c r="TAU910" s="30"/>
      <c r="TAV910" s="30"/>
      <c r="TAW910" s="30"/>
      <c r="TAX910" s="30"/>
      <c r="TAY910" s="30"/>
      <c r="TAZ910" s="30"/>
      <c r="TBA910" s="30"/>
      <c r="TBB910" s="30"/>
      <c r="TBC910" s="30"/>
      <c r="TBD910" s="30"/>
      <c r="TBE910" s="30"/>
      <c r="TBF910" s="30"/>
      <c r="TBG910" s="30"/>
      <c r="TBH910" s="30"/>
      <c r="TBI910" s="30"/>
      <c r="TBJ910" s="30"/>
      <c r="TBK910" s="30"/>
      <c r="TBL910" s="30"/>
      <c r="TBM910" s="30"/>
      <c r="TBN910" s="30"/>
      <c r="TBO910" s="30"/>
      <c r="TBP910" s="30"/>
      <c r="TBQ910" s="30"/>
      <c r="TBR910" s="30"/>
      <c r="TBS910" s="30"/>
      <c r="TBT910" s="30"/>
      <c r="TBU910" s="30"/>
      <c r="TBV910" s="30"/>
      <c r="TBW910" s="30"/>
      <c r="TBX910" s="30"/>
      <c r="TBY910" s="30"/>
      <c r="TBZ910" s="30"/>
      <c r="TCA910" s="30"/>
      <c r="TCB910" s="30"/>
      <c r="TCC910" s="30"/>
      <c r="TCD910" s="30"/>
      <c r="TCE910" s="30"/>
      <c r="TCF910" s="30"/>
      <c r="TCG910" s="30"/>
      <c r="TCH910" s="30"/>
      <c r="TCI910" s="30"/>
      <c r="TCJ910" s="30"/>
      <c r="TCK910" s="30"/>
      <c r="TCL910" s="30"/>
      <c r="TCM910" s="30"/>
      <c r="TCN910" s="30"/>
      <c r="TCO910" s="30"/>
      <c r="TCP910" s="30"/>
      <c r="TCQ910" s="30"/>
      <c r="TCR910" s="30"/>
      <c r="TCS910" s="30"/>
      <c r="TCT910" s="30"/>
      <c r="TCU910" s="30"/>
      <c r="TCV910" s="30"/>
      <c r="TCW910" s="30"/>
      <c r="TCX910" s="30"/>
      <c r="TCY910" s="30"/>
      <c r="TCZ910" s="30"/>
      <c r="TDA910" s="30"/>
      <c r="TDB910" s="30"/>
      <c r="TDC910" s="30"/>
      <c r="TDD910" s="30"/>
      <c r="TDE910" s="30"/>
      <c r="TDF910" s="30"/>
      <c r="TDG910" s="30"/>
      <c r="TDH910" s="30"/>
      <c r="TDI910" s="30"/>
      <c r="TDJ910" s="30"/>
      <c r="TDK910" s="30"/>
      <c r="TDL910" s="30"/>
      <c r="TDM910" s="30"/>
      <c r="TDN910" s="30"/>
      <c r="TDO910" s="30"/>
      <c r="TDP910" s="30"/>
      <c r="TDQ910" s="30"/>
      <c r="TDR910" s="30"/>
      <c r="TDS910" s="30"/>
      <c r="TDT910" s="30"/>
      <c r="TDU910" s="30"/>
      <c r="TDV910" s="30"/>
      <c r="TDW910" s="30"/>
      <c r="TDX910" s="30"/>
      <c r="TDY910" s="30"/>
      <c r="TDZ910" s="30"/>
      <c r="TEA910" s="30"/>
      <c r="TEB910" s="30"/>
      <c r="TEC910" s="30"/>
      <c r="TED910" s="30"/>
      <c r="TEE910" s="30"/>
      <c r="TEF910" s="30"/>
      <c r="TEG910" s="30"/>
      <c r="TEH910" s="30"/>
      <c r="TEI910" s="30"/>
      <c r="TEJ910" s="30"/>
      <c r="TEK910" s="30"/>
      <c r="TEL910" s="30"/>
      <c r="TEM910" s="30"/>
      <c r="TEN910" s="30"/>
      <c r="TEO910" s="30"/>
      <c r="TEP910" s="30"/>
      <c r="TEQ910" s="30"/>
      <c r="TER910" s="30"/>
      <c r="TES910" s="30"/>
      <c r="TET910" s="30"/>
      <c r="TEU910" s="30"/>
      <c r="TEV910" s="30"/>
      <c r="TEW910" s="30"/>
      <c r="TEX910" s="30"/>
      <c r="TEY910" s="30"/>
      <c r="TEZ910" s="30"/>
      <c r="TFA910" s="30"/>
      <c r="TFB910" s="30"/>
      <c r="TFC910" s="30"/>
      <c r="TFD910" s="30"/>
      <c r="TFE910" s="30"/>
      <c r="TFF910" s="30"/>
      <c r="TFG910" s="30"/>
      <c r="TFH910" s="30"/>
      <c r="TFI910" s="30"/>
      <c r="TFJ910" s="30"/>
      <c r="TFK910" s="30"/>
      <c r="TFL910" s="30"/>
      <c r="TFM910" s="30"/>
      <c r="TFN910" s="30"/>
      <c r="TFO910" s="30"/>
      <c r="TFP910" s="30"/>
      <c r="TFQ910" s="30"/>
      <c r="TFR910" s="30"/>
      <c r="TFS910" s="30"/>
      <c r="TFT910" s="30"/>
      <c r="TFU910" s="30"/>
      <c r="TFV910" s="30"/>
      <c r="TFW910" s="30"/>
      <c r="TFX910" s="30"/>
      <c r="TFY910" s="30"/>
      <c r="TFZ910" s="30"/>
      <c r="TGA910" s="30"/>
      <c r="TGB910" s="30"/>
      <c r="TGC910" s="30"/>
      <c r="TGD910" s="30"/>
      <c r="TGE910" s="30"/>
      <c r="TGF910" s="30"/>
      <c r="TGG910" s="30"/>
      <c r="TGH910" s="30"/>
      <c r="TGI910" s="30"/>
      <c r="TGJ910" s="30"/>
      <c r="TGK910" s="30"/>
      <c r="TGL910" s="30"/>
      <c r="TGM910" s="30"/>
      <c r="TGN910" s="30"/>
      <c r="TGO910" s="30"/>
      <c r="TGP910" s="30"/>
      <c r="TGQ910" s="30"/>
      <c r="TGR910" s="30"/>
      <c r="TGS910" s="30"/>
      <c r="TGT910" s="30"/>
      <c r="TGU910" s="30"/>
      <c r="TGV910" s="30"/>
      <c r="TGW910" s="30"/>
      <c r="TGX910" s="30"/>
      <c r="TGY910" s="30"/>
      <c r="TGZ910" s="30"/>
      <c r="THA910" s="30"/>
      <c r="THB910" s="30"/>
      <c r="THC910" s="30"/>
      <c r="THD910" s="30"/>
      <c r="THE910" s="30"/>
      <c r="THF910" s="30"/>
      <c r="THG910" s="30"/>
      <c r="THH910" s="30"/>
      <c r="THI910" s="30"/>
      <c r="THJ910" s="30"/>
      <c r="THK910" s="30"/>
      <c r="THL910" s="30"/>
      <c r="THM910" s="30"/>
      <c r="THN910" s="30"/>
      <c r="THO910" s="30"/>
      <c r="THP910" s="30"/>
      <c r="THQ910" s="30"/>
      <c r="THR910" s="30"/>
      <c r="THS910" s="30"/>
      <c r="THT910" s="30"/>
      <c r="THU910" s="30"/>
      <c r="THV910" s="30"/>
      <c r="THW910" s="30"/>
      <c r="THX910" s="30"/>
      <c r="THY910" s="30"/>
      <c r="THZ910" s="30"/>
      <c r="TIA910" s="30"/>
      <c r="TIB910" s="30"/>
      <c r="TIC910" s="30"/>
      <c r="TID910" s="30"/>
      <c r="TIE910" s="30"/>
      <c r="TIF910" s="30"/>
      <c r="TIG910" s="30"/>
      <c r="TIH910" s="30"/>
      <c r="TII910" s="30"/>
      <c r="TIJ910" s="30"/>
      <c r="TIK910" s="30"/>
      <c r="TIL910" s="30"/>
      <c r="TIM910" s="30"/>
      <c r="TIN910" s="30"/>
      <c r="TIO910" s="30"/>
      <c r="TIP910" s="30"/>
      <c r="TIQ910" s="30"/>
      <c r="TIR910" s="30"/>
      <c r="TIS910" s="30"/>
      <c r="TIT910" s="30"/>
      <c r="TIU910" s="30"/>
      <c r="TIV910" s="30"/>
      <c r="TIW910" s="30"/>
      <c r="TIX910" s="30"/>
      <c r="TIY910" s="30"/>
      <c r="TIZ910" s="30"/>
      <c r="TJA910" s="30"/>
      <c r="TJB910" s="30"/>
      <c r="TJC910" s="30"/>
      <c r="TJD910" s="30"/>
      <c r="TJE910" s="30"/>
      <c r="TJF910" s="30"/>
      <c r="TJG910" s="30"/>
      <c r="TJH910" s="30"/>
      <c r="TJI910" s="30"/>
      <c r="TJJ910" s="30"/>
      <c r="TJK910" s="30"/>
      <c r="TJL910" s="30"/>
      <c r="TJM910" s="30"/>
      <c r="TJN910" s="30"/>
      <c r="TJO910" s="30"/>
      <c r="TJP910" s="30"/>
      <c r="TJQ910" s="30"/>
      <c r="TJR910" s="30"/>
      <c r="TJS910" s="30"/>
      <c r="TJT910" s="30"/>
      <c r="TJU910" s="30"/>
      <c r="TJV910" s="30"/>
      <c r="TJW910" s="30"/>
      <c r="TJX910" s="30"/>
      <c r="TJY910" s="30"/>
      <c r="TJZ910" s="30"/>
      <c r="TKA910" s="30"/>
      <c r="TKB910" s="30"/>
      <c r="TKC910" s="30"/>
      <c r="TKD910" s="30"/>
      <c r="TKE910" s="30"/>
      <c r="TKF910" s="30"/>
      <c r="TKG910" s="30"/>
      <c r="TKH910" s="30"/>
      <c r="TKI910" s="30"/>
      <c r="TKJ910" s="30"/>
      <c r="TKK910" s="30"/>
      <c r="TKL910" s="30"/>
      <c r="TKM910" s="30"/>
      <c r="TKN910" s="30"/>
      <c r="TKO910" s="30"/>
      <c r="TKP910" s="30"/>
      <c r="TKQ910" s="30"/>
      <c r="TKR910" s="30"/>
      <c r="TKS910" s="30"/>
      <c r="TKT910" s="30"/>
      <c r="TKU910" s="30"/>
      <c r="TKV910" s="30"/>
      <c r="TKW910" s="30"/>
      <c r="TKX910" s="30"/>
      <c r="TKY910" s="30"/>
      <c r="TKZ910" s="30"/>
      <c r="TLA910" s="30"/>
      <c r="TLB910" s="30"/>
      <c r="TLC910" s="30"/>
      <c r="TLD910" s="30"/>
      <c r="TLE910" s="30"/>
      <c r="TLF910" s="30"/>
      <c r="TLG910" s="30"/>
      <c r="TLH910" s="30"/>
      <c r="TLI910" s="30"/>
      <c r="TLJ910" s="30"/>
      <c r="TLK910" s="30"/>
      <c r="TLL910" s="30"/>
      <c r="TLM910" s="30"/>
      <c r="TLN910" s="30"/>
      <c r="TLO910" s="30"/>
      <c r="TLP910" s="30"/>
      <c r="TLQ910" s="30"/>
      <c r="TLR910" s="30"/>
      <c r="TLS910" s="30"/>
      <c r="TLT910" s="30"/>
      <c r="TLU910" s="30"/>
      <c r="TLV910" s="30"/>
      <c r="TLW910" s="30"/>
      <c r="TLX910" s="30"/>
      <c r="TLY910" s="30"/>
      <c r="TLZ910" s="30"/>
      <c r="TMA910" s="30"/>
      <c r="TMB910" s="30"/>
      <c r="TMC910" s="30"/>
      <c r="TMD910" s="30"/>
      <c r="TME910" s="30"/>
      <c r="TMF910" s="30"/>
      <c r="TMG910" s="30"/>
      <c r="TMH910" s="30"/>
      <c r="TMI910" s="30"/>
      <c r="TMJ910" s="30"/>
      <c r="TMK910" s="30"/>
      <c r="TML910" s="30"/>
      <c r="TMM910" s="30"/>
      <c r="TMN910" s="30"/>
      <c r="TMO910" s="30"/>
      <c r="TMP910" s="30"/>
      <c r="TMQ910" s="30"/>
      <c r="TMR910" s="30"/>
      <c r="TMS910" s="30"/>
      <c r="TMT910" s="30"/>
      <c r="TMU910" s="30"/>
      <c r="TMV910" s="30"/>
      <c r="TMW910" s="30"/>
      <c r="TMX910" s="30"/>
      <c r="TMY910" s="30"/>
      <c r="TMZ910" s="30"/>
      <c r="TNA910" s="30"/>
      <c r="TNB910" s="30"/>
      <c r="TNC910" s="30"/>
      <c r="TND910" s="30"/>
      <c r="TNE910" s="30"/>
      <c r="TNF910" s="30"/>
      <c r="TNG910" s="30"/>
      <c r="TNH910" s="30"/>
      <c r="TNI910" s="30"/>
      <c r="TNJ910" s="30"/>
      <c r="TNK910" s="30"/>
      <c r="TNL910" s="30"/>
      <c r="TNM910" s="30"/>
      <c r="TNN910" s="30"/>
      <c r="TNO910" s="30"/>
      <c r="TNP910" s="30"/>
      <c r="TNQ910" s="30"/>
      <c r="TNR910" s="30"/>
      <c r="TNS910" s="30"/>
      <c r="TNT910" s="30"/>
      <c r="TNU910" s="30"/>
      <c r="TNV910" s="30"/>
      <c r="TNW910" s="30"/>
      <c r="TNX910" s="30"/>
      <c r="TNY910" s="30"/>
      <c r="TNZ910" s="30"/>
      <c r="TOA910" s="30"/>
      <c r="TOB910" s="30"/>
      <c r="TOC910" s="30"/>
      <c r="TOD910" s="30"/>
      <c r="TOE910" s="30"/>
      <c r="TOF910" s="30"/>
      <c r="TOG910" s="30"/>
      <c r="TOH910" s="30"/>
      <c r="TOI910" s="30"/>
      <c r="TOJ910" s="30"/>
      <c r="TOK910" s="30"/>
      <c r="TOL910" s="30"/>
      <c r="TOM910" s="30"/>
      <c r="TON910" s="30"/>
      <c r="TOO910" s="30"/>
      <c r="TOP910" s="30"/>
      <c r="TOQ910" s="30"/>
      <c r="TOR910" s="30"/>
      <c r="TOS910" s="30"/>
      <c r="TOT910" s="30"/>
      <c r="TOU910" s="30"/>
      <c r="TOV910" s="30"/>
      <c r="TOW910" s="30"/>
      <c r="TOX910" s="30"/>
      <c r="TOY910" s="30"/>
      <c r="TOZ910" s="30"/>
      <c r="TPA910" s="30"/>
      <c r="TPB910" s="30"/>
      <c r="TPC910" s="30"/>
      <c r="TPD910" s="30"/>
      <c r="TPE910" s="30"/>
      <c r="TPF910" s="30"/>
      <c r="TPG910" s="30"/>
      <c r="TPH910" s="30"/>
      <c r="TPI910" s="30"/>
      <c r="TPJ910" s="30"/>
      <c r="TPK910" s="30"/>
      <c r="TPL910" s="30"/>
      <c r="TPM910" s="30"/>
      <c r="TPN910" s="30"/>
      <c r="TPO910" s="30"/>
      <c r="TPP910" s="30"/>
      <c r="TPQ910" s="30"/>
      <c r="TPR910" s="30"/>
      <c r="TPS910" s="30"/>
      <c r="TPT910" s="30"/>
      <c r="TPU910" s="30"/>
      <c r="TPV910" s="30"/>
      <c r="TPW910" s="30"/>
      <c r="TPX910" s="30"/>
      <c r="TPY910" s="30"/>
      <c r="TPZ910" s="30"/>
      <c r="TQA910" s="30"/>
      <c r="TQB910" s="30"/>
      <c r="TQC910" s="30"/>
      <c r="TQD910" s="30"/>
      <c r="TQE910" s="30"/>
      <c r="TQF910" s="30"/>
      <c r="TQG910" s="30"/>
      <c r="TQH910" s="30"/>
      <c r="TQI910" s="30"/>
      <c r="TQJ910" s="30"/>
      <c r="TQK910" s="30"/>
      <c r="TQL910" s="30"/>
      <c r="TQM910" s="30"/>
      <c r="TQN910" s="30"/>
      <c r="TQO910" s="30"/>
      <c r="TQP910" s="30"/>
      <c r="TQQ910" s="30"/>
      <c r="TQR910" s="30"/>
      <c r="TQS910" s="30"/>
      <c r="TQT910" s="30"/>
      <c r="TQU910" s="30"/>
      <c r="TQV910" s="30"/>
      <c r="TQW910" s="30"/>
      <c r="TQX910" s="30"/>
      <c r="TQY910" s="30"/>
      <c r="TQZ910" s="30"/>
      <c r="TRA910" s="30"/>
      <c r="TRB910" s="30"/>
      <c r="TRC910" s="30"/>
      <c r="TRD910" s="30"/>
      <c r="TRE910" s="30"/>
      <c r="TRF910" s="30"/>
      <c r="TRG910" s="30"/>
      <c r="TRH910" s="30"/>
      <c r="TRI910" s="30"/>
      <c r="TRJ910" s="30"/>
      <c r="TRK910" s="30"/>
      <c r="TRL910" s="30"/>
      <c r="TRM910" s="30"/>
      <c r="TRN910" s="30"/>
      <c r="TRO910" s="30"/>
      <c r="TRP910" s="30"/>
      <c r="TRQ910" s="30"/>
      <c r="TRR910" s="30"/>
      <c r="TRS910" s="30"/>
      <c r="TRT910" s="30"/>
      <c r="TRU910" s="30"/>
      <c r="TRV910" s="30"/>
      <c r="TRW910" s="30"/>
      <c r="TRX910" s="30"/>
      <c r="TRY910" s="30"/>
      <c r="TRZ910" s="30"/>
      <c r="TSA910" s="30"/>
      <c r="TSB910" s="30"/>
      <c r="TSC910" s="30"/>
      <c r="TSD910" s="30"/>
      <c r="TSE910" s="30"/>
      <c r="TSF910" s="30"/>
      <c r="TSG910" s="30"/>
      <c r="TSH910" s="30"/>
      <c r="TSI910" s="30"/>
      <c r="TSJ910" s="30"/>
      <c r="TSK910" s="30"/>
      <c r="TSL910" s="30"/>
      <c r="TSM910" s="30"/>
      <c r="TSN910" s="30"/>
      <c r="TSO910" s="30"/>
      <c r="TSP910" s="30"/>
      <c r="TSQ910" s="30"/>
      <c r="TSR910" s="30"/>
      <c r="TSS910" s="30"/>
      <c r="TST910" s="30"/>
      <c r="TSU910" s="30"/>
      <c r="TSV910" s="30"/>
      <c r="TSW910" s="30"/>
      <c r="TSX910" s="30"/>
      <c r="TSY910" s="30"/>
      <c r="TSZ910" s="30"/>
      <c r="TTA910" s="30"/>
      <c r="TTB910" s="30"/>
      <c r="TTC910" s="30"/>
      <c r="TTD910" s="30"/>
      <c r="TTE910" s="30"/>
      <c r="TTF910" s="30"/>
      <c r="TTG910" s="30"/>
      <c r="TTH910" s="30"/>
      <c r="TTI910" s="30"/>
      <c r="TTJ910" s="30"/>
      <c r="TTK910" s="30"/>
      <c r="TTL910" s="30"/>
      <c r="TTM910" s="30"/>
      <c r="TTN910" s="30"/>
      <c r="TTO910" s="30"/>
      <c r="TTP910" s="30"/>
      <c r="TTQ910" s="30"/>
      <c r="TTR910" s="30"/>
      <c r="TTS910" s="30"/>
      <c r="TTT910" s="30"/>
      <c r="TTU910" s="30"/>
      <c r="TTV910" s="30"/>
      <c r="TTW910" s="30"/>
      <c r="TTX910" s="30"/>
      <c r="TTY910" s="30"/>
      <c r="TTZ910" s="30"/>
      <c r="TUA910" s="30"/>
      <c r="TUB910" s="30"/>
      <c r="TUC910" s="30"/>
      <c r="TUD910" s="30"/>
      <c r="TUE910" s="30"/>
      <c r="TUF910" s="30"/>
      <c r="TUG910" s="30"/>
      <c r="TUH910" s="30"/>
      <c r="TUI910" s="30"/>
      <c r="TUJ910" s="30"/>
      <c r="TUK910" s="30"/>
      <c r="TUL910" s="30"/>
      <c r="TUM910" s="30"/>
      <c r="TUN910" s="30"/>
      <c r="TUO910" s="30"/>
      <c r="TUP910" s="30"/>
      <c r="TUQ910" s="30"/>
      <c r="TUR910" s="30"/>
      <c r="TUS910" s="30"/>
      <c r="TUT910" s="30"/>
      <c r="TUU910" s="30"/>
      <c r="TUV910" s="30"/>
      <c r="TUW910" s="30"/>
      <c r="TUX910" s="30"/>
      <c r="TUY910" s="30"/>
      <c r="TUZ910" s="30"/>
      <c r="TVA910" s="30"/>
      <c r="TVB910" s="30"/>
      <c r="TVC910" s="30"/>
      <c r="TVD910" s="30"/>
      <c r="TVE910" s="30"/>
      <c r="TVF910" s="30"/>
      <c r="TVG910" s="30"/>
      <c r="TVH910" s="30"/>
      <c r="TVI910" s="30"/>
      <c r="TVJ910" s="30"/>
      <c r="TVK910" s="30"/>
      <c r="TVL910" s="30"/>
      <c r="TVM910" s="30"/>
      <c r="TVN910" s="30"/>
      <c r="TVO910" s="30"/>
      <c r="TVP910" s="30"/>
      <c r="TVQ910" s="30"/>
      <c r="TVR910" s="30"/>
      <c r="TVS910" s="30"/>
      <c r="TVT910" s="30"/>
      <c r="TVU910" s="30"/>
      <c r="TVV910" s="30"/>
      <c r="TVW910" s="30"/>
      <c r="TVX910" s="30"/>
      <c r="TVY910" s="30"/>
      <c r="TVZ910" s="30"/>
      <c r="TWA910" s="30"/>
      <c r="TWB910" s="30"/>
      <c r="TWC910" s="30"/>
      <c r="TWD910" s="30"/>
      <c r="TWE910" s="30"/>
      <c r="TWF910" s="30"/>
      <c r="TWG910" s="30"/>
      <c r="TWH910" s="30"/>
      <c r="TWI910" s="30"/>
      <c r="TWJ910" s="30"/>
      <c r="TWK910" s="30"/>
      <c r="TWL910" s="30"/>
      <c r="TWM910" s="30"/>
      <c r="TWN910" s="30"/>
      <c r="TWO910" s="30"/>
      <c r="TWP910" s="30"/>
      <c r="TWQ910" s="30"/>
      <c r="TWR910" s="30"/>
      <c r="TWS910" s="30"/>
      <c r="TWT910" s="30"/>
      <c r="TWU910" s="30"/>
      <c r="TWV910" s="30"/>
      <c r="TWW910" s="30"/>
      <c r="TWX910" s="30"/>
      <c r="TWY910" s="30"/>
      <c r="TWZ910" s="30"/>
      <c r="TXA910" s="30"/>
      <c r="TXB910" s="30"/>
      <c r="TXC910" s="30"/>
      <c r="TXD910" s="30"/>
      <c r="TXE910" s="30"/>
      <c r="TXF910" s="30"/>
      <c r="TXG910" s="30"/>
      <c r="TXH910" s="30"/>
      <c r="TXI910" s="30"/>
      <c r="TXJ910" s="30"/>
      <c r="TXK910" s="30"/>
      <c r="TXL910" s="30"/>
      <c r="TXM910" s="30"/>
      <c r="TXN910" s="30"/>
      <c r="TXO910" s="30"/>
      <c r="TXP910" s="30"/>
      <c r="TXQ910" s="30"/>
      <c r="TXR910" s="30"/>
      <c r="TXS910" s="30"/>
      <c r="TXT910" s="30"/>
      <c r="TXU910" s="30"/>
      <c r="TXV910" s="30"/>
      <c r="TXW910" s="30"/>
      <c r="TXX910" s="30"/>
      <c r="TXY910" s="30"/>
      <c r="TXZ910" s="30"/>
      <c r="TYA910" s="30"/>
      <c r="TYB910" s="30"/>
      <c r="TYC910" s="30"/>
      <c r="TYD910" s="30"/>
      <c r="TYE910" s="30"/>
      <c r="TYF910" s="30"/>
      <c r="TYG910" s="30"/>
      <c r="TYH910" s="30"/>
      <c r="TYI910" s="30"/>
      <c r="TYJ910" s="30"/>
      <c r="TYK910" s="30"/>
      <c r="TYL910" s="30"/>
      <c r="TYM910" s="30"/>
      <c r="TYN910" s="30"/>
      <c r="TYO910" s="30"/>
      <c r="TYP910" s="30"/>
      <c r="TYQ910" s="30"/>
      <c r="TYR910" s="30"/>
      <c r="TYS910" s="30"/>
      <c r="TYT910" s="30"/>
      <c r="TYU910" s="30"/>
      <c r="TYV910" s="30"/>
      <c r="TYW910" s="30"/>
      <c r="TYX910" s="30"/>
      <c r="TYY910" s="30"/>
      <c r="TYZ910" s="30"/>
      <c r="TZA910" s="30"/>
      <c r="TZB910" s="30"/>
      <c r="TZC910" s="30"/>
      <c r="TZD910" s="30"/>
      <c r="TZE910" s="30"/>
      <c r="TZF910" s="30"/>
      <c r="TZG910" s="30"/>
      <c r="TZH910" s="30"/>
      <c r="TZI910" s="30"/>
      <c r="TZJ910" s="30"/>
      <c r="TZK910" s="30"/>
      <c r="TZL910" s="30"/>
      <c r="TZM910" s="30"/>
      <c r="TZN910" s="30"/>
      <c r="TZO910" s="30"/>
      <c r="TZP910" s="30"/>
      <c r="TZQ910" s="30"/>
      <c r="TZR910" s="30"/>
      <c r="TZS910" s="30"/>
      <c r="TZT910" s="30"/>
      <c r="TZU910" s="30"/>
      <c r="TZV910" s="30"/>
      <c r="TZW910" s="30"/>
      <c r="TZX910" s="30"/>
      <c r="TZY910" s="30"/>
      <c r="TZZ910" s="30"/>
      <c r="UAA910" s="30"/>
      <c r="UAB910" s="30"/>
      <c r="UAC910" s="30"/>
      <c r="UAD910" s="30"/>
      <c r="UAE910" s="30"/>
      <c r="UAF910" s="30"/>
      <c r="UAG910" s="30"/>
      <c r="UAH910" s="30"/>
      <c r="UAI910" s="30"/>
      <c r="UAJ910" s="30"/>
      <c r="UAK910" s="30"/>
      <c r="UAL910" s="30"/>
      <c r="UAM910" s="30"/>
      <c r="UAN910" s="30"/>
      <c r="UAO910" s="30"/>
      <c r="UAP910" s="30"/>
      <c r="UAQ910" s="30"/>
      <c r="UAR910" s="30"/>
      <c r="UAS910" s="30"/>
      <c r="UAT910" s="30"/>
      <c r="UAU910" s="30"/>
      <c r="UAV910" s="30"/>
      <c r="UAW910" s="30"/>
      <c r="UAX910" s="30"/>
      <c r="UAY910" s="30"/>
      <c r="UAZ910" s="30"/>
      <c r="UBA910" s="30"/>
      <c r="UBB910" s="30"/>
      <c r="UBC910" s="30"/>
      <c r="UBD910" s="30"/>
      <c r="UBE910" s="30"/>
      <c r="UBF910" s="30"/>
      <c r="UBG910" s="30"/>
      <c r="UBH910" s="30"/>
      <c r="UBI910" s="30"/>
      <c r="UBJ910" s="30"/>
      <c r="UBK910" s="30"/>
      <c r="UBL910" s="30"/>
      <c r="UBM910" s="30"/>
      <c r="UBN910" s="30"/>
      <c r="UBO910" s="30"/>
      <c r="UBP910" s="30"/>
      <c r="UBQ910" s="30"/>
      <c r="UBR910" s="30"/>
      <c r="UBS910" s="30"/>
      <c r="UBT910" s="30"/>
      <c r="UBU910" s="30"/>
      <c r="UBV910" s="30"/>
      <c r="UBW910" s="30"/>
      <c r="UBX910" s="30"/>
      <c r="UBY910" s="30"/>
      <c r="UBZ910" s="30"/>
      <c r="UCA910" s="30"/>
      <c r="UCB910" s="30"/>
      <c r="UCC910" s="30"/>
      <c r="UCD910" s="30"/>
      <c r="UCE910" s="30"/>
      <c r="UCF910" s="30"/>
      <c r="UCG910" s="30"/>
      <c r="UCH910" s="30"/>
      <c r="UCI910" s="30"/>
      <c r="UCJ910" s="30"/>
      <c r="UCK910" s="30"/>
      <c r="UCL910" s="30"/>
      <c r="UCM910" s="30"/>
      <c r="UCN910" s="30"/>
      <c r="UCO910" s="30"/>
      <c r="UCP910" s="30"/>
      <c r="UCQ910" s="30"/>
      <c r="UCR910" s="30"/>
      <c r="UCS910" s="30"/>
      <c r="UCT910" s="30"/>
      <c r="UCU910" s="30"/>
      <c r="UCV910" s="30"/>
      <c r="UCW910" s="30"/>
      <c r="UCX910" s="30"/>
      <c r="UCY910" s="30"/>
      <c r="UCZ910" s="30"/>
      <c r="UDA910" s="30"/>
      <c r="UDB910" s="30"/>
      <c r="UDC910" s="30"/>
      <c r="UDD910" s="30"/>
      <c r="UDE910" s="30"/>
      <c r="UDF910" s="30"/>
      <c r="UDG910" s="30"/>
      <c r="UDH910" s="30"/>
      <c r="UDI910" s="30"/>
      <c r="UDJ910" s="30"/>
      <c r="UDK910" s="30"/>
      <c r="UDL910" s="30"/>
      <c r="UDM910" s="30"/>
      <c r="UDN910" s="30"/>
      <c r="UDO910" s="30"/>
      <c r="UDP910" s="30"/>
      <c r="UDQ910" s="30"/>
      <c r="UDR910" s="30"/>
      <c r="UDS910" s="30"/>
      <c r="UDT910" s="30"/>
      <c r="UDU910" s="30"/>
      <c r="UDV910" s="30"/>
      <c r="UDW910" s="30"/>
      <c r="UDX910" s="30"/>
      <c r="UDY910" s="30"/>
      <c r="UDZ910" s="30"/>
      <c r="UEA910" s="30"/>
      <c r="UEB910" s="30"/>
      <c r="UEC910" s="30"/>
      <c r="UED910" s="30"/>
      <c r="UEE910" s="30"/>
      <c r="UEF910" s="30"/>
      <c r="UEG910" s="30"/>
      <c r="UEH910" s="30"/>
      <c r="UEI910" s="30"/>
      <c r="UEJ910" s="30"/>
      <c r="UEK910" s="30"/>
      <c r="UEL910" s="30"/>
      <c r="UEM910" s="30"/>
      <c r="UEN910" s="30"/>
      <c r="UEO910" s="30"/>
      <c r="UEP910" s="30"/>
      <c r="UEQ910" s="30"/>
      <c r="UER910" s="30"/>
      <c r="UES910" s="30"/>
      <c r="UET910" s="30"/>
      <c r="UEU910" s="30"/>
      <c r="UEV910" s="30"/>
      <c r="UEW910" s="30"/>
      <c r="UEX910" s="30"/>
      <c r="UEY910" s="30"/>
      <c r="UEZ910" s="30"/>
      <c r="UFA910" s="30"/>
      <c r="UFB910" s="30"/>
      <c r="UFC910" s="30"/>
      <c r="UFD910" s="30"/>
      <c r="UFE910" s="30"/>
      <c r="UFF910" s="30"/>
      <c r="UFG910" s="30"/>
      <c r="UFH910" s="30"/>
      <c r="UFI910" s="30"/>
      <c r="UFJ910" s="30"/>
      <c r="UFK910" s="30"/>
      <c r="UFL910" s="30"/>
      <c r="UFM910" s="30"/>
      <c r="UFN910" s="30"/>
      <c r="UFO910" s="30"/>
      <c r="UFP910" s="30"/>
      <c r="UFQ910" s="30"/>
      <c r="UFR910" s="30"/>
      <c r="UFS910" s="30"/>
      <c r="UFT910" s="30"/>
      <c r="UFU910" s="30"/>
      <c r="UFV910" s="30"/>
      <c r="UFW910" s="30"/>
      <c r="UFX910" s="30"/>
      <c r="UFY910" s="30"/>
      <c r="UFZ910" s="30"/>
      <c r="UGA910" s="30"/>
      <c r="UGB910" s="30"/>
      <c r="UGC910" s="30"/>
      <c r="UGD910" s="30"/>
      <c r="UGE910" s="30"/>
      <c r="UGF910" s="30"/>
      <c r="UGG910" s="30"/>
      <c r="UGH910" s="30"/>
      <c r="UGI910" s="30"/>
      <c r="UGJ910" s="30"/>
      <c r="UGK910" s="30"/>
      <c r="UGL910" s="30"/>
      <c r="UGM910" s="30"/>
      <c r="UGN910" s="30"/>
      <c r="UGO910" s="30"/>
      <c r="UGP910" s="30"/>
      <c r="UGQ910" s="30"/>
      <c r="UGR910" s="30"/>
      <c r="UGS910" s="30"/>
      <c r="UGT910" s="30"/>
      <c r="UGU910" s="30"/>
      <c r="UGV910" s="30"/>
      <c r="UGW910" s="30"/>
      <c r="UGX910" s="30"/>
      <c r="UGY910" s="30"/>
      <c r="UGZ910" s="30"/>
      <c r="UHA910" s="30"/>
      <c r="UHB910" s="30"/>
      <c r="UHC910" s="30"/>
      <c r="UHD910" s="30"/>
      <c r="UHE910" s="30"/>
      <c r="UHF910" s="30"/>
      <c r="UHG910" s="30"/>
      <c r="UHH910" s="30"/>
      <c r="UHI910" s="30"/>
      <c r="UHJ910" s="30"/>
      <c r="UHK910" s="30"/>
      <c r="UHL910" s="30"/>
      <c r="UHM910" s="30"/>
      <c r="UHN910" s="30"/>
      <c r="UHO910" s="30"/>
      <c r="UHP910" s="30"/>
      <c r="UHQ910" s="30"/>
      <c r="UHR910" s="30"/>
      <c r="UHS910" s="30"/>
      <c r="UHT910" s="30"/>
      <c r="UHU910" s="30"/>
      <c r="UHV910" s="30"/>
      <c r="UHW910" s="30"/>
      <c r="UHX910" s="30"/>
      <c r="UHY910" s="30"/>
      <c r="UHZ910" s="30"/>
      <c r="UIA910" s="30"/>
      <c r="UIB910" s="30"/>
      <c r="UIC910" s="30"/>
      <c r="UID910" s="30"/>
      <c r="UIE910" s="30"/>
      <c r="UIF910" s="30"/>
      <c r="UIG910" s="30"/>
      <c r="UIH910" s="30"/>
      <c r="UII910" s="30"/>
      <c r="UIJ910" s="30"/>
      <c r="UIK910" s="30"/>
      <c r="UIL910" s="30"/>
      <c r="UIM910" s="30"/>
      <c r="UIN910" s="30"/>
      <c r="UIO910" s="30"/>
      <c r="UIP910" s="30"/>
      <c r="UIQ910" s="30"/>
      <c r="UIR910" s="30"/>
      <c r="UIS910" s="30"/>
      <c r="UIT910" s="30"/>
      <c r="UIU910" s="30"/>
      <c r="UIV910" s="30"/>
      <c r="UIW910" s="30"/>
      <c r="UIX910" s="30"/>
      <c r="UIY910" s="30"/>
      <c r="UIZ910" s="30"/>
      <c r="UJA910" s="30"/>
      <c r="UJB910" s="30"/>
      <c r="UJC910" s="30"/>
      <c r="UJD910" s="30"/>
      <c r="UJE910" s="30"/>
      <c r="UJF910" s="30"/>
      <c r="UJG910" s="30"/>
      <c r="UJH910" s="30"/>
      <c r="UJI910" s="30"/>
      <c r="UJJ910" s="30"/>
      <c r="UJK910" s="30"/>
      <c r="UJL910" s="30"/>
      <c r="UJM910" s="30"/>
      <c r="UJN910" s="30"/>
      <c r="UJO910" s="30"/>
      <c r="UJP910" s="30"/>
      <c r="UJQ910" s="30"/>
      <c r="UJR910" s="30"/>
      <c r="UJS910" s="30"/>
      <c r="UJT910" s="30"/>
      <c r="UJU910" s="30"/>
      <c r="UJV910" s="30"/>
      <c r="UJW910" s="30"/>
      <c r="UJX910" s="30"/>
      <c r="UJY910" s="30"/>
      <c r="UJZ910" s="30"/>
      <c r="UKA910" s="30"/>
      <c r="UKB910" s="30"/>
      <c r="UKC910" s="30"/>
      <c r="UKD910" s="30"/>
      <c r="UKE910" s="30"/>
      <c r="UKF910" s="30"/>
      <c r="UKG910" s="30"/>
      <c r="UKH910" s="30"/>
      <c r="UKI910" s="30"/>
      <c r="UKJ910" s="30"/>
      <c r="UKK910" s="30"/>
      <c r="UKL910" s="30"/>
      <c r="UKM910" s="30"/>
      <c r="UKN910" s="30"/>
      <c r="UKO910" s="30"/>
      <c r="UKP910" s="30"/>
      <c r="UKQ910" s="30"/>
      <c r="UKR910" s="30"/>
      <c r="UKS910" s="30"/>
      <c r="UKT910" s="30"/>
      <c r="UKU910" s="30"/>
      <c r="UKV910" s="30"/>
      <c r="UKW910" s="30"/>
      <c r="UKX910" s="30"/>
      <c r="UKY910" s="30"/>
      <c r="UKZ910" s="30"/>
      <c r="ULA910" s="30"/>
      <c r="ULB910" s="30"/>
      <c r="ULC910" s="30"/>
      <c r="ULD910" s="30"/>
      <c r="ULE910" s="30"/>
      <c r="ULF910" s="30"/>
      <c r="ULG910" s="30"/>
      <c r="ULH910" s="30"/>
      <c r="ULI910" s="30"/>
      <c r="ULJ910" s="30"/>
      <c r="ULK910" s="30"/>
      <c r="ULL910" s="30"/>
      <c r="ULM910" s="30"/>
      <c r="ULN910" s="30"/>
      <c r="ULO910" s="30"/>
      <c r="ULP910" s="30"/>
      <c r="ULQ910" s="30"/>
      <c r="ULR910" s="30"/>
      <c r="ULS910" s="30"/>
      <c r="ULT910" s="30"/>
      <c r="ULU910" s="30"/>
      <c r="ULV910" s="30"/>
      <c r="ULW910" s="30"/>
      <c r="ULX910" s="30"/>
      <c r="ULY910" s="30"/>
      <c r="ULZ910" s="30"/>
      <c r="UMA910" s="30"/>
      <c r="UMB910" s="30"/>
      <c r="UMC910" s="30"/>
      <c r="UMD910" s="30"/>
      <c r="UME910" s="30"/>
      <c r="UMF910" s="30"/>
      <c r="UMG910" s="30"/>
      <c r="UMH910" s="30"/>
      <c r="UMI910" s="30"/>
      <c r="UMJ910" s="30"/>
      <c r="UMK910" s="30"/>
      <c r="UML910" s="30"/>
      <c r="UMM910" s="30"/>
      <c r="UMN910" s="30"/>
      <c r="UMO910" s="30"/>
      <c r="UMP910" s="30"/>
      <c r="UMQ910" s="30"/>
      <c r="UMR910" s="30"/>
      <c r="UMS910" s="30"/>
      <c r="UMT910" s="30"/>
      <c r="UMU910" s="30"/>
      <c r="UMV910" s="30"/>
      <c r="UMW910" s="30"/>
      <c r="UMX910" s="30"/>
      <c r="UMY910" s="30"/>
      <c r="UMZ910" s="30"/>
      <c r="UNA910" s="30"/>
      <c r="UNB910" s="30"/>
      <c r="UNC910" s="30"/>
      <c r="UND910" s="30"/>
      <c r="UNE910" s="30"/>
      <c r="UNF910" s="30"/>
      <c r="UNG910" s="30"/>
      <c r="UNH910" s="30"/>
      <c r="UNI910" s="30"/>
      <c r="UNJ910" s="30"/>
      <c r="UNK910" s="30"/>
      <c r="UNL910" s="30"/>
      <c r="UNM910" s="30"/>
      <c r="UNN910" s="30"/>
      <c r="UNO910" s="30"/>
      <c r="UNP910" s="30"/>
      <c r="UNQ910" s="30"/>
      <c r="UNR910" s="30"/>
      <c r="UNS910" s="30"/>
      <c r="UNT910" s="30"/>
      <c r="UNU910" s="30"/>
      <c r="UNV910" s="30"/>
      <c r="UNW910" s="30"/>
      <c r="UNX910" s="30"/>
      <c r="UNY910" s="30"/>
      <c r="UNZ910" s="30"/>
      <c r="UOA910" s="30"/>
      <c r="UOB910" s="30"/>
      <c r="UOC910" s="30"/>
      <c r="UOD910" s="30"/>
      <c r="UOE910" s="30"/>
      <c r="UOF910" s="30"/>
      <c r="UOG910" s="30"/>
      <c r="UOH910" s="30"/>
      <c r="UOI910" s="30"/>
      <c r="UOJ910" s="30"/>
      <c r="UOK910" s="30"/>
      <c r="UOL910" s="30"/>
      <c r="UOM910" s="30"/>
      <c r="UON910" s="30"/>
      <c r="UOO910" s="30"/>
      <c r="UOP910" s="30"/>
      <c r="UOQ910" s="30"/>
      <c r="UOR910" s="30"/>
      <c r="UOS910" s="30"/>
      <c r="UOT910" s="30"/>
      <c r="UOU910" s="30"/>
      <c r="UOV910" s="30"/>
      <c r="UOW910" s="30"/>
      <c r="UOX910" s="30"/>
      <c r="UOY910" s="30"/>
      <c r="UOZ910" s="30"/>
      <c r="UPA910" s="30"/>
      <c r="UPB910" s="30"/>
      <c r="UPC910" s="30"/>
      <c r="UPD910" s="30"/>
      <c r="UPE910" s="30"/>
      <c r="UPF910" s="30"/>
      <c r="UPG910" s="30"/>
      <c r="UPH910" s="30"/>
      <c r="UPI910" s="30"/>
      <c r="UPJ910" s="30"/>
      <c r="UPK910" s="30"/>
      <c r="UPL910" s="30"/>
      <c r="UPM910" s="30"/>
      <c r="UPN910" s="30"/>
      <c r="UPO910" s="30"/>
      <c r="UPP910" s="30"/>
      <c r="UPQ910" s="30"/>
      <c r="UPR910" s="30"/>
      <c r="UPS910" s="30"/>
      <c r="UPT910" s="30"/>
      <c r="UPU910" s="30"/>
      <c r="UPV910" s="30"/>
      <c r="UPW910" s="30"/>
      <c r="UPX910" s="30"/>
      <c r="UPY910" s="30"/>
      <c r="UPZ910" s="30"/>
      <c r="UQA910" s="30"/>
      <c r="UQB910" s="30"/>
      <c r="UQC910" s="30"/>
      <c r="UQD910" s="30"/>
      <c r="UQE910" s="30"/>
      <c r="UQF910" s="30"/>
      <c r="UQG910" s="30"/>
      <c r="UQH910" s="30"/>
      <c r="UQI910" s="30"/>
      <c r="UQJ910" s="30"/>
      <c r="UQK910" s="30"/>
      <c r="UQL910" s="30"/>
      <c r="UQM910" s="30"/>
      <c r="UQN910" s="30"/>
      <c r="UQO910" s="30"/>
      <c r="UQP910" s="30"/>
      <c r="UQQ910" s="30"/>
      <c r="UQR910" s="30"/>
      <c r="UQS910" s="30"/>
      <c r="UQT910" s="30"/>
      <c r="UQU910" s="30"/>
      <c r="UQV910" s="30"/>
      <c r="UQW910" s="30"/>
      <c r="UQX910" s="30"/>
      <c r="UQY910" s="30"/>
      <c r="UQZ910" s="30"/>
      <c r="URA910" s="30"/>
      <c r="URB910" s="30"/>
      <c r="URC910" s="30"/>
      <c r="URD910" s="30"/>
      <c r="URE910" s="30"/>
      <c r="URF910" s="30"/>
      <c r="URG910" s="30"/>
      <c r="URH910" s="30"/>
      <c r="URI910" s="30"/>
      <c r="URJ910" s="30"/>
      <c r="URK910" s="30"/>
      <c r="URL910" s="30"/>
      <c r="URM910" s="30"/>
      <c r="URN910" s="30"/>
      <c r="URO910" s="30"/>
      <c r="URP910" s="30"/>
      <c r="URQ910" s="30"/>
      <c r="URR910" s="30"/>
      <c r="URS910" s="30"/>
      <c r="URT910" s="30"/>
      <c r="URU910" s="30"/>
      <c r="URV910" s="30"/>
      <c r="URW910" s="30"/>
      <c r="URX910" s="30"/>
      <c r="URY910" s="30"/>
      <c r="URZ910" s="30"/>
      <c r="USA910" s="30"/>
      <c r="USB910" s="30"/>
      <c r="USC910" s="30"/>
      <c r="USD910" s="30"/>
      <c r="USE910" s="30"/>
      <c r="USF910" s="30"/>
      <c r="USG910" s="30"/>
      <c r="USH910" s="30"/>
      <c r="USI910" s="30"/>
      <c r="USJ910" s="30"/>
      <c r="USK910" s="30"/>
      <c r="USL910" s="30"/>
      <c r="USM910" s="30"/>
      <c r="USN910" s="30"/>
      <c r="USO910" s="30"/>
      <c r="USP910" s="30"/>
      <c r="USQ910" s="30"/>
      <c r="USR910" s="30"/>
      <c r="USS910" s="30"/>
      <c r="UST910" s="30"/>
      <c r="USU910" s="30"/>
      <c r="USV910" s="30"/>
      <c r="USW910" s="30"/>
      <c r="USX910" s="30"/>
      <c r="USY910" s="30"/>
      <c r="USZ910" s="30"/>
      <c r="UTA910" s="30"/>
      <c r="UTB910" s="30"/>
      <c r="UTC910" s="30"/>
      <c r="UTD910" s="30"/>
      <c r="UTE910" s="30"/>
      <c r="UTF910" s="30"/>
      <c r="UTG910" s="30"/>
      <c r="UTH910" s="30"/>
      <c r="UTI910" s="30"/>
      <c r="UTJ910" s="30"/>
      <c r="UTK910" s="30"/>
      <c r="UTL910" s="30"/>
      <c r="UTM910" s="30"/>
      <c r="UTN910" s="30"/>
      <c r="UTO910" s="30"/>
      <c r="UTP910" s="30"/>
      <c r="UTQ910" s="30"/>
      <c r="UTR910" s="30"/>
      <c r="UTS910" s="30"/>
      <c r="UTT910" s="30"/>
      <c r="UTU910" s="30"/>
      <c r="UTV910" s="30"/>
      <c r="UTW910" s="30"/>
      <c r="UTX910" s="30"/>
      <c r="UTY910" s="30"/>
      <c r="UTZ910" s="30"/>
      <c r="UUA910" s="30"/>
      <c r="UUB910" s="30"/>
      <c r="UUC910" s="30"/>
      <c r="UUD910" s="30"/>
      <c r="UUE910" s="30"/>
      <c r="UUF910" s="30"/>
      <c r="UUG910" s="30"/>
      <c r="UUH910" s="30"/>
      <c r="UUI910" s="30"/>
      <c r="UUJ910" s="30"/>
      <c r="UUK910" s="30"/>
      <c r="UUL910" s="30"/>
      <c r="UUM910" s="30"/>
      <c r="UUN910" s="30"/>
      <c r="UUO910" s="30"/>
      <c r="UUP910" s="30"/>
      <c r="UUQ910" s="30"/>
      <c r="UUR910" s="30"/>
      <c r="UUS910" s="30"/>
      <c r="UUT910" s="30"/>
      <c r="UUU910" s="30"/>
      <c r="UUV910" s="30"/>
      <c r="UUW910" s="30"/>
      <c r="UUX910" s="30"/>
      <c r="UUY910" s="30"/>
      <c r="UUZ910" s="30"/>
      <c r="UVA910" s="30"/>
      <c r="UVB910" s="30"/>
      <c r="UVC910" s="30"/>
      <c r="UVD910" s="30"/>
      <c r="UVE910" s="30"/>
      <c r="UVF910" s="30"/>
      <c r="UVG910" s="30"/>
      <c r="UVH910" s="30"/>
      <c r="UVI910" s="30"/>
      <c r="UVJ910" s="30"/>
      <c r="UVK910" s="30"/>
      <c r="UVL910" s="30"/>
      <c r="UVM910" s="30"/>
      <c r="UVN910" s="30"/>
      <c r="UVO910" s="30"/>
      <c r="UVP910" s="30"/>
      <c r="UVQ910" s="30"/>
      <c r="UVR910" s="30"/>
      <c r="UVS910" s="30"/>
      <c r="UVT910" s="30"/>
      <c r="UVU910" s="30"/>
      <c r="UVV910" s="30"/>
      <c r="UVW910" s="30"/>
      <c r="UVX910" s="30"/>
      <c r="UVY910" s="30"/>
      <c r="UVZ910" s="30"/>
      <c r="UWA910" s="30"/>
      <c r="UWB910" s="30"/>
      <c r="UWC910" s="30"/>
      <c r="UWD910" s="30"/>
      <c r="UWE910" s="30"/>
      <c r="UWF910" s="30"/>
      <c r="UWG910" s="30"/>
      <c r="UWH910" s="30"/>
      <c r="UWI910" s="30"/>
      <c r="UWJ910" s="30"/>
      <c r="UWK910" s="30"/>
      <c r="UWL910" s="30"/>
      <c r="UWM910" s="30"/>
      <c r="UWN910" s="30"/>
      <c r="UWO910" s="30"/>
      <c r="UWP910" s="30"/>
      <c r="UWQ910" s="30"/>
      <c r="UWR910" s="30"/>
      <c r="UWS910" s="30"/>
      <c r="UWT910" s="30"/>
      <c r="UWU910" s="30"/>
      <c r="UWV910" s="30"/>
      <c r="UWW910" s="30"/>
      <c r="UWX910" s="30"/>
      <c r="UWY910" s="30"/>
      <c r="UWZ910" s="30"/>
      <c r="UXA910" s="30"/>
      <c r="UXB910" s="30"/>
      <c r="UXC910" s="30"/>
      <c r="UXD910" s="30"/>
      <c r="UXE910" s="30"/>
      <c r="UXF910" s="30"/>
      <c r="UXG910" s="30"/>
      <c r="UXH910" s="30"/>
      <c r="UXI910" s="30"/>
      <c r="UXJ910" s="30"/>
      <c r="UXK910" s="30"/>
      <c r="UXL910" s="30"/>
      <c r="UXM910" s="30"/>
      <c r="UXN910" s="30"/>
      <c r="UXO910" s="30"/>
      <c r="UXP910" s="30"/>
      <c r="UXQ910" s="30"/>
      <c r="UXR910" s="30"/>
      <c r="UXS910" s="30"/>
      <c r="UXT910" s="30"/>
      <c r="UXU910" s="30"/>
      <c r="UXV910" s="30"/>
      <c r="UXW910" s="30"/>
      <c r="UXX910" s="30"/>
      <c r="UXY910" s="30"/>
      <c r="UXZ910" s="30"/>
      <c r="UYA910" s="30"/>
      <c r="UYB910" s="30"/>
      <c r="UYC910" s="30"/>
      <c r="UYD910" s="30"/>
      <c r="UYE910" s="30"/>
      <c r="UYF910" s="30"/>
      <c r="UYG910" s="30"/>
      <c r="UYH910" s="30"/>
      <c r="UYI910" s="30"/>
      <c r="UYJ910" s="30"/>
      <c r="UYK910" s="30"/>
      <c r="UYL910" s="30"/>
      <c r="UYM910" s="30"/>
      <c r="UYN910" s="30"/>
      <c r="UYO910" s="30"/>
      <c r="UYP910" s="30"/>
      <c r="UYQ910" s="30"/>
      <c r="UYR910" s="30"/>
      <c r="UYS910" s="30"/>
      <c r="UYT910" s="30"/>
      <c r="UYU910" s="30"/>
      <c r="UYV910" s="30"/>
      <c r="UYW910" s="30"/>
      <c r="UYX910" s="30"/>
      <c r="UYY910" s="30"/>
      <c r="UYZ910" s="30"/>
      <c r="UZA910" s="30"/>
      <c r="UZB910" s="30"/>
      <c r="UZC910" s="30"/>
      <c r="UZD910" s="30"/>
      <c r="UZE910" s="30"/>
      <c r="UZF910" s="30"/>
      <c r="UZG910" s="30"/>
      <c r="UZH910" s="30"/>
      <c r="UZI910" s="30"/>
      <c r="UZJ910" s="30"/>
      <c r="UZK910" s="30"/>
      <c r="UZL910" s="30"/>
      <c r="UZM910" s="30"/>
      <c r="UZN910" s="30"/>
      <c r="UZO910" s="30"/>
      <c r="UZP910" s="30"/>
      <c r="UZQ910" s="30"/>
      <c r="UZR910" s="30"/>
      <c r="UZS910" s="30"/>
      <c r="UZT910" s="30"/>
      <c r="UZU910" s="30"/>
      <c r="UZV910" s="30"/>
      <c r="UZW910" s="30"/>
      <c r="UZX910" s="30"/>
      <c r="UZY910" s="30"/>
      <c r="UZZ910" s="30"/>
      <c r="VAA910" s="30"/>
      <c r="VAB910" s="30"/>
      <c r="VAC910" s="30"/>
      <c r="VAD910" s="30"/>
      <c r="VAE910" s="30"/>
      <c r="VAF910" s="30"/>
      <c r="VAG910" s="30"/>
      <c r="VAH910" s="30"/>
      <c r="VAI910" s="30"/>
      <c r="VAJ910" s="30"/>
      <c r="VAK910" s="30"/>
      <c r="VAL910" s="30"/>
      <c r="VAM910" s="30"/>
      <c r="VAN910" s="30"/>
      <c r="VAO910" s="30"/>
      <c r="VAP910" s="30"/>
      <c r="VAQ910" s="30"/>
      <c r="VAR910" s="30"/>
      <c r="VAS910" s="30"/>
      <c r="VAT910" s="30"/>
      <c r="VAU910" s="30"/>
      <c r="VAV910" s="30"/>
      <c r="VAW910" s="30"/>
      <c r="VAX910" s="30"/>
      <c r="VAY910" s="30"/>
      <c r="VAZ910" s="30"/>
      <c r="VBA910" s="30"/>
      <c r="VBB910" s="30"/>
      <c r="VBC910" s="30"/>
      <c r="VBD910" s="30"/>
      <c r="VBE910" s="30"/>
      <c r="VBF910" s="30"/>
      <c r="VBG910" s="30"/>
      <c r="VBH910" s="30"/>
      <c r="VBI910" s="30"/>
      <c r="VBJ910" s="30"/>
      <c r="VBK910" s="30"/>
      <c r="VBL910" s="30"/>
      <c r="VBM910" s="30"/>
      <c r="VBN910" s="30"/>
      <c r="VBO910" s="30"/>
      <c r="VBP910" s="30"/>
      <c r="VBQ910" s="30"/>
      <c r="VBR910" s="30"/>
      <c r="VBS910" s="30"/>
      <c r="VBT910" s="30"/>
      <c r="VBU910" s="30"/>
      <c r="VBV910" s="30"/>
      <c r="VBW910" s="30"/>
      <c r="VBX910" s="30"/>
      <c r="VBY910" s="30"/>
      <c r="VBZ910" s="30"/>
      <c r="VCA910" s="30"/>
      <c r="VCB910" s="30"/>
      <c r="VCC910" s="30"/>
      <c r="VCD910" s="30"/>
      <c r="VCE910" s="30"/>
      <c r="VCF910" s="30"/>
      <c r="VCG910" s="30"/>
      <c r="VCH910" s="30"/>
      <c r="VCI910" s="30"/>
      <c r="VCJ910" s="30"/>
      <c r="VCK910" s="30"/>
      <c r="VCL910" s="30"/>
      <c r="VCM910" s="30"/>
      <c r="VCN910" s="30"/>
      <c r="VCO910" s="30"/>
      <c r="VCP910" s="30"/>
      <c r="VCQ910" s="30"/>
      <c r="VCR910" s="30"/>
      <c r="VCS910" s="30"/>
      <c r="VCT910" s="30"/>
      <c r="VCU910" s="30"/>
      <c r="VCV910" s="30"/>
      <c r="VCW910" s="30"/>
      <c r="VCX910" s="30"/>
      <c r="VCY910" s="30"/>
      <c r="VCZ910" s="30"/>
      <c r="VDA910" s="30"/>
      <c r="VDB910" s="30"/>
      <c r="VDC910" s="30"/>
      <c r="VDD910" s="30"/>
      <c r="VDE910" s="30"/>
      <c r="VDF910" s="30"/>
      <c r="VDG910" s="30"/>
      <c r="VDH910" s="30"/>
      <c r="VDI910" s="30"/>
      <c r="VDJ910" s="30"/>
      <c r="VDK910" s="30"/>
      <c r="VDL910" s="30"/>
      <c r="VDM910" s="30"/>
      <c r="VDN910" s="30"/>
      <c r="VDO910" s="30"/>
      <c r="VDP910" s="30"/>
      <c r="VDQ910" s="30"/>
      <c r="VDR910" s="30"/>
      <c r="VDS910" s="30"/>
      <c r="VDT910" s="30"/>
      <c r="VDU910" s="30"/>
      <c r="VDV910" s="30"/>
      <c r="VDW910" s="30"/>
      <c r="VDX910" s="30"/>
      <c r="VDY910" s="30"/>
      <c r="VDZ910" s="30"/>
      <c r="VEA910" s="30"/>
      <c r="VEB910" s="30"/>
      <c r="VEC910" s="30"/>
      <c r="VED910" s="30"/>
      <c r="VEE910" s="30"/>
      <c r="VEF910" s="30"/>
      <c r="VEG910" s="30"/>
      <c r="VEH910" s="30"/>
      <c r="VEI910" s="30"/>
      <c r="VEJ910" s="30"/>
      <c r="VEK910" s="30"/>
      <c r="VEL910" s="30"/>
      <c r="VEM910" s="30"/>
      <c r="VEN910" s="30"/>
      <c r="VEO910" s="30"/>
      <c r="VEP910" s="30"/>
      <c r="VEQ910" s="30"/>
      <c r="VER910" s="30"/>
      <c r="VES910" s="30"/>
      <c r="VET910" s="30"/>
      <c r="VEU910" s="30"/>
      <c r="VEV910" s="30"/>
      <c r="VEW910" s="30"/>
      <c r="VEX910" s="30"/>
      <c r="VEY910" s="30"/>
      <c r="VEZ910" s="30"/>
      <c r="VFA910" s="30"/>
      <c r="VFB910" s="30"/>
      <c r="VFC910" s="30"/>
      <c r="VFD910" s="30"/>
      <c r="VFE910" s="30"/>
      <c r="VFF910" s="30"/>
      <c r="VFG910" s="30"/>
      <c r="VFH910" s="30"/>
      <c r="VFI910" s="30"/>
      <c r="VFJ910" s="30"/>
      <c r="VFK910" s="30"/>
      <c r="VFL910" s="30"/>
      <c r="VFM910" s="30"/>
      <c r="VFN910" s="30"/>
      <c r="VFO910" s="30"/>
      <c r="VFP910" s="30"/>
      <c r="VFQ910" s="30"/>
      <c r="VFR910" s="30"/>
      <c r="VFS910" s="30"/>
      <c r="VFT910" s="30"/>
      <c r="VFU910" s="30"/>
      <c r="VFV910" s="30"/>
      <c r="VFW910" s="30"/>
      <c r="VFX910" s="30"/>
      <c r="VFY910" s="30"/>
      <c r="VFZ910" s="30"/>
      <c r="VGA910" s="30"/>
      <c r="VGB910" s="30"/>
      <c r="VGC910" s="30"/>
      <c r="VGD910" s="30"/>
      <c r="VGE910" s="30"/>
      <c r="VGF910" s="30"/>
      <c r="VGG910" s="30"/>
      <c r="VGH910" s="30"/>
      <c r="VGI910" s="30"/>
      <c r="VGJ910" s="30"/>
      <c r="VGK910" s="30"/>
      <c r="VGL910" s="30"/>
      <c r="VGM910" s="30"/>
      <c r="VGN910" s="30"/>
      <c r="VGO910" s="30"/>
      <c r="VGP910" s="30"/>
      <c r="VGQ910" s="30"/>
      <c r="VGR910" s="30"/>
      <c r="VGS910" s="30"/>
      <c r="VGT910" s="30"/>
      <c r="VGU910" s="30"/>
      <c r="VGV910" s="30"/>
      <c r="VGW910" s="30"/>
      <c r="VGX910" s="30"/>
      <c r="VGY910" s="30"/>
      <c r="VGZ910" s="30"/>
      <c r="VHA910" s="30"/>
      <c r="VHB910" s="30"/>
      <c r="VHC910" s="30"/>
      <c r="VHD910" s="30"/>
      <c r="VHE910" s="30"/>
      <c r="VHF910" s="30"/>
      <c r="VHG910" s="30"/>
      <c r="VHH910" s="30"/>
      <c r="VHI910" s="30"/>
      <c r="VHJ910" s="30"/>
      <c r="VHK910" s="30"/>
      <c r="VHL910" s="30"/>
      <c r="VHM910" s="30"/>
      <c r="VHN910" s="30"/>
      <c r="VHO910" s="30"/>
      <c r="VHP910" s="30"/>
      <c r="VHQ910" s="30"/>
      <c r="VHR910" s="30"/>
      <c r="VHS910" s="30"/>
      <c r="VHT910" s="30"/>
      <c r="VHU910" s="30"/>
      <c r="VHV910" s="30"/>
      <c r="VHW910" s="30"/>
      <c r="VHX910" s="30"/>
      <c r="VHY910" s="30"/>
      <c r="VHZ910" s="30"/>
      <c r="VIA910" s="30"/>
      <c r="VIB910" s="30"/>
      <c r="VIC910" s="30"/>
      <c r="VID910" s="30"/>
      <c r="VIE910" s="30"/>
      <c r="VIF910" s="30"/>
      <c r="VIG910" s="30"/>
      <c r="VIH910" s="30"/>
      <c r="VII910" s="30"/>
      <c r="VIJ910" s="30"/>
      <c r="VIK910" s="30"/>
      <c r="VIL910" s="30"/>
      <c r="VIM910" s="30"/>
      <c r="VIN910" s="30"/>
      <c r="VIO910" s="30"/>
      <c r="VIP910" s="30"/>
      <c r="VIQ910" s="30"/>
      <c r="VIR910" s="30"/>
      <c r="VIS910" s="30"/>
      <c r="VIT910" s="30"/>
      <c r="VIU910" s="30"/>
      <c r="VIV910" s="30"/>
      <c r="VIW910" s="30"/>
      <c r="VIX910" s="30"/>
      <c r="VIY910" s="30"/>
      <c r="VIZ910" s="30"/>
      <c r="VJA910" s="30"/>
      <c r="VJB910" s="30"/>
      <c r="VJC910" s="30"/>
      <c r="VJD910" s="30"/>
      <c r="VJE910" s="30"/>
      <c r="VJF910" s="30"/>
      <c r="VJG910" s="30"/>
      <c r="VJH910" s="30"/>
      <c r="VJI910" s="30"/>
      <c r="VJJ910" s="30"/>
      <c r="VJK910" s="30"/>
      <c r="VJL910" s="30"/>
      <c r="VJM910" s="30"/>
      <c r="VJN910" s="30"/>
      <c r="VJO910" s="30"/>
      <c r="VJP910" s="30"/>
      <c r="VJQ910" s="30"/>
      <c r="VJR910" s="30"/>
      <c r="VJS910" s="30"/>
      <c r="VJT910" s="30"/>
      <c r="VJU910" s="30"/>
      <c r="VJV910" s="30"/>
      <c r="VJW910" s="30"/>
      <c r="VJX910" s="30"/>
      <c r="VJY910" s="30"/>
      <c r="VJZ910" s="30"/>
      <c r="VKA910" s="30"/>
      <c r="VKB910" s="30"/>
      <c r="VKC910" s="30"/>
      <c r="VKD910" s="30"/>
      <c r="VKE910" s="30"/>
      <c r="VKF910" s="30"/>
      <c r="VKG910" s="30"/>
      <c r="VKH910" s="30"/>
      <c r="VKI910" s="30"/>
      <c r="VKJ910" s="30"/>
      <c r="VKK910" s="30"/>
      <c r="VKL910" s="30"/>
      <c r="VKM910" s="30"/>
      <c r="VKN910" s="30"/>
      <c r="VKO910" s="30"/>
      <c r="VKP910" s="30"/>
      <c r="VKQ910" s="30"/>
      <c r="VKR910" s="30"/>
      <c r="VKS910" s="30"/>
      <c r="VKT910" s="30"/>
      <c r="VKU910" s="30"/>
      <c r="VKV910" s="30"/>
      <c r="VKW910" s="30"/>
      <c r="VKX910" s="30"/>
      <c r="VKY910" s="30"/>
      <c r="VKZ910" s="30"/>
      <c r="VLA910" s="30"/>
      <c r="VLB910" s="30"/>
      <c r="VLC910" s="30"/>
      <c r="VLD910" s="30"/>
      <c r="VLE910" s="30"/>
      <c r="VLF910" s="30"/>
      <c r="VLG910" s="30"/>
      <c r="VLH910" s="30"/>
      <c r="VLI910" s="30"/>
      <c r="VLJ910" s="30"/>
      <c r="VLK910" s="30"/>
      <c r="VLL910" s="30"/>
      <c r="VLM910" s="30"/>
      <c r="VLN910" s="30"/>
      <c r="VLO910" s="30"/>
      <c r="VLP910" s="30"/>
      <c r="VLQ910" s="30"/>
      <c r="VLR910" s="30"/>
      <c r="VLS910" s="30"/>
      <c r="VLT910" s="30"/>
      <c r="VLU910" s="30"/>
      <c r="VLV910" s="30"/>
      <c r="VLW910" s="30"/>
      <c r="VLX910" s="30"/>
      <c r="VLY910" s="30"/>
      <c r="VLZ910" s="30"/>
      <c r="VMA910" s="30"/>
      <c r="VMB910" s="30"/>
      <c r="VMC910" s="30"/>
      <c r="VMD910" s="30"/>
      <c r="VME910" s="30"/>
      <c r="VMF910" s="30"/>
      <c r="VMG910" s="30"/>
      <c r="VMH910" s="30"/>
      <c r="VMI910" s="30"/>
      <c r="VMJ910" s="30"/>
      <c r="VMK910" s="30"/>
      <c r="VML910" s="30"/>
      <c r="VMM910" s="30"/>
      <c r="VMN910" s="30"/>
      <c r="VMO910" s="30"/>
      <c r="VMP910" s="30"/>
      <c r="VMQ910" s="30"/>
      <c r="VMR910" s="30"/>
      <c r="VMS910" s="30"/>
      <c r="VMT910" s="30"/>
      <c r="VMU910" s="30"/>
      <c r="VMV910" s="30"/>
      <c r="VMW910" s="30"/>
      <c r="VMX910" s="30"/>
      <c r="VMY910" s="30"/>
      <c r="VMZ910" s="30"/>
      <c r="VNA910" s="30"/>
      <c r="VNB910" s="30"/>
      <c r="VNC910" s="30"/>
      <c r="VND910" s="30"/>
      <c r="VNE910" s="30"/>
      <c r="VNF910" s="30"/>
      <c r="VNG910" s="30"/>
      <c r="VNH910" s="30"/>
      <c r="VNI910" s="30"/>
      <c r="VNJ910" s="30"/>
      <c r="VNK910" s="30"/>
      <c r="VNL910" s="30"/>
      <c r="VNM910" s="30"/>
      <c r="VNN910" s="30"/>
      <c r="VNO910" s="30"/>
      <c r="VNP910" s="30"/>
      <c r="VNQ910" s="30"/>
      <c r="VNR910" s="30"/>
      <c r="VNS910" s="30"/>
      <c r="VNT910" s="30"/>
      <c r="VNU910" s="30"/>
      <c r="VNV910" s="30"/>
      <c r="VNW910" s="30"/>
      <c r="VNX910" s="30"/>
      <c r="VNY910" s="30"/>
      <c r="VNZ910" s="30"/>
      <c r="VOA910" s="30"/>
      <c r="VOB910" s="30"/>
      <c r="VOC910" s="30"/>
      <c r="VOD910" s="30"/>
      <c r="VOE910" s="30"/>
      <c r="VOF910" s="30"/>
      <c r="VOG910" s="30"/>
      <c r="VOH910" s="30"/>
      <c r="VOI910" s="30"/>
      <c r="VOJ910" s="30"/>
      <c r="VOK910" s="30"/>
      <c r="VOL910" s="30"/>
      <c r="VOM910" s="30"/>
      <c r="VON910" s="30"/>
      <c r="VOO910" s="30"/>
      <c r="VOP910" s="30"/>
      <c r="VOQ910" s="30"/>
      <c r="VOR910" s="30"/>
      <c r="VOS910" s="30"/>
      <c r="VOT910" s="30"/>
      <c r="VOU910" s="30"/>
      <c r="VOV910" s="30"/>
      <c r="VOW910" s="30"/>
      <c r="VOX910" s="30"/>
      <c r="VOY910" s="30"/>
      <c r="VOZ910" s="30"/>
      <c r="VPA910" s="30"/>
      <c r="VPB910" s="30"/>
      <c r="VPC910" s="30"/>
      <c r="VPD910" s="30"/>
      <c r="VPE910" s="30"/>
      <c r="VPF910" s="30"/>
      <c r="VPG910" s="30"/>
      <c r="VPH910" s="30"/>
      <c r="VPI910" s="30"/>
      <c r="VPJ910" s="30"/>
      <c r="VPK910" s="30"/>
      <c r="VPL910" s="30"/>
      <c r="VPM910" s="30"/>
      <c r="VPN910" s="30"/>
      <c r="VPO910" s="30"/>
      <c r="VPP910" s="30"/>
      <c r="VPQ910" s="30"/>
      <c r="VPR910" s="30"/>
      <c r="VPS910" s="30"/>
      <c r="VPT910" s="30"/>
      <c r="VPU910" s="30"/>
      <c r="VPV910" s="30"/>
      <c r="VPW910" s="30"/>
      <c r="VPX910" s="30"/>
      <c r="VPY910" s="30"/>
      <c r="VPZ910" s="30"/>
      <c r="VQA910" s="30"/>
      <c r="VQB910" s="30"/>
      <c r="VQC910" s="30"/>
      <c r="VQD910" s="30"/>
      <c r="VQE910" s="30"/>
      <c r="VQF910" s="30"/>
      <c r="VQG910" s="30"/>
      <c r="VQH910" s="30"/>
      <c r="VQI910" s="30"/>
      <c r="VQJ910" s="30"/>
      <c r="VQK910" s="30"/>
      <c r="VQL910" s="30"/>
      <c r="VQM910" s="30"/>
      <c r="VQN910" s="30"/>
      <c r="VQO910" s="30"/>
      <c r="VQP910" s="30"/>
      <c r="VQQ910" s="30"/>
      <c r="VQR910" s="30"/>
      <c r="VQS910" s="30"/>
      <c r="VQT910" s="30"/>
      <c r="VQU910" s="30"/>
      <c r="VQV910" s="30"/>
      <c r="VQW910" s="30"/>
      <c r="VQX910" s="30"/>
      <c r="VQY910" s="30"/>
      <c r="VQZ910" s="30"/>
      <c r="VRA910" s="30"/>
      <c r="VRB910" s="30"/>
      <c r="VRC910" s="30"/>
      <c r="VRD910" s="30"/>
      <c r="VRE910" s="30"/>
      <c r="VRF910" s="30"/>
      <c r="VRG910" s="30"/>
      <c r="VRH910" s="30"/>
      <c r="VRI910" s="30"/>
      <c r="VRJ910" s="30"/>
      <c r="VRK910" s="30"/>
      <c r="VRL910" s="30"/>
      <c r="VRM910" s="30"/>
      <c r="VRN910" s="30"/>
      <c r="VRO910" s="30"/>
      <c r="VRP910" s="30"/>
      <c r="VRQ910" s="30"/>
      <c r="VRR910" s="30"/>
      <c r="VRS910" s="30"/>
      <c r="VRT910" s="30"/>
      <c r="VRU910" s="30"/>
      <c r="VRV910" s="30"/>
      <c r="VRW910" s="30"/>
      <c r="VRX910" s="30"/>
      <c r="VRY910" s="30"/>
      <c r="VRZ910" s="30"/>
      <c r="VSA910" s="30"/>
      <c r="VSB910" s="30"/>
      <c r="VSC910" s="30"/>
      <c r="VSD910" s="30"/>
      <c r="VSE910" s="30"/>
      <c r="VSF910" s="30"/>
      <c r="VSG910" s="30"/>
      <c r="VSH910" s="30"/>
      <c r="VSI910" s="30"/>
      <c r="VSJ910" s="30"/>
      <c r="VSK910" s="30"/>
      <c r="VSL910" s="30"/>
      <c r="VSM910" s="30"/>
      <c r="VSN910" s="30"/>
      <c r="VSO910" s="30"/>
      <c r="VSP910" s="30"/>
      <c r="VSQ910" s="30"/>
      <c r="VSR910" s="30"/>
      <c r="VSS910" s="30"/>
      <c r="VST910" s="30"/>
      <c r="VSU910" s="30"/>
      <c r="VSV910" s="30"/>
      <c r="VSW910" s="30"/>
      <c r="VSX910" s="30"/>
      <c r="VSY910" s="30"/>
      <c r="VSZ910" s="30"/>
      <c r="VTA910" s="30"/>
      <c r="VTB910" s="30"/>
      <c r="VTC910" s="30"/>
      <c r="VTD910" s="30"/>
      <c r="VTE910" s="30"/>
      <c r="VTF910" s="30"/>
      <c r="VTG910" s="30"/>
      <c r="VTH910" s="30"/>
      <c r="VTI910" s="30"/>
      <c r="VTJ910" s="30"/>
      <c r="VTK910" s="30"/>
      <c r="VTL910" s="30"/>
      <c r="VTM910" s="30"/>
      <c r="VTN910" s="30"/>
      <c r="VTO910" s="30"/>
      <c r="VTP910" s="30"/>
      <c r="VTQ910" s="30"/>
      <c r="VTR910" s="30"/>
      <c r="VTS910" s="30"/>
      <c r="VTT910" s="30"/>
      <c r="VTU910" s="30"/>
      <c r="VTV910" s="30"/>
      <c r="VTW910" s="30"/>
      <c r="VTX910" s="30"/>
      <c r="VTY910" s="30"/>
      <c r="VTZ910" s="30"/>
      <c r="VUA910" s="30"/>
      <c r="VUB910" s="30"/>
      <c r="VUC910" s="30"/>
      <c r="VUD910" s="30"/>
      <c r="VUE910" s="30"/>
      <c r="VUF910" s="30"/>
      <c r="VUG910" s="30"/>
      <c r="VUH910" s="30"/>
      <c r="VUI910" s="30"/>
      <c r="VUJ910" s="30"/>
      <c r="VUK910" s="30"/>
      <c r="VUL910" s="30"/>
      <c r="VUM910" s="30"/>
      <c r="VUN910" s="30"/>
      <c r="VUO910" s="30"/>
      <c r="VUP910" s="30"/>
      <c r="VUQ910" s="30"/>
      <c r="VUR910" s="30"/>
      <c r="VUS910" s="30"/>
      <c r="VUT910" s="30"/>
      <c r="VUU910" s="30"/>
      <c r="VUV910" s="30"/>
      <c r="VUW910" s="30"/>
      <c r="VUX910" s="30"/>
      <c r="VUY910" s="30"/>
      <c r="VUZ910" s="30"/>
      <c r="VVA910" s="30"/>
      <c r="VVB910" s="30"/>
      <c r="VVC910" s="30"/>
      <c r="VVD910" s="30"/>
      <c r="VVE910" s="30"/>
      <c r="VVF910" s="30"/>
      <c r="VVG910" s="30"/>
      <c r="VVH910" s="30"/>
      <c r="VVI910" s="30"/>
      <c r="VVJ910" s="30"/>
      <c r="VVK910" s="30"/>
      <c r="VVL910" s="30"/>
      <c r="VVM910" s="30"/>
      <c r="VVN910" s="30"/>
      <c r="VVO910" s="30"/>
      <c r="VVP910" s="30"/>
      <c r="VVQ910" s="30"/>
      <c r="VVR910" s="30"/>
      <c r="VVS910" s="30"/>
      <c r="VVT910" s="30"/>
      <c r="VVU910" s="30"/>
      <c r="VVV910" s="30"/>
      <c r="VVW910" s="30"/>
      <c r="VVX910" s="30"/>
      <c r="VVY910" s="30"/>
      <c r="VVZ910" s="30"/>
      <c r="VWA910" s="30"/>
      <c r="VWB910" s="30"/>
      <c r="VWC910" s="30"/>
      <c r="VWD910" s="30"/>
      <c r="VWE910" s="30"/>
      <c r="VWF910" s="30"/>
      <c r="VWG910" s="30"/>
      <c r="VWH910" s="30"/>
      <c r="VWI910" s="30"/>
      <c r="VWJ910" s="30"/>
      <c r="VWK910" s="30"/>
      <c r="VWL910" s="30"/>
      <c r="VWM910" s="30"/>
      <c r="VWN910" s="30"/>
      <c r="VWO910" s="30"/>
      <c r="VWP910" s="30"/>
      <c r="VWQ910" s="30"/>
      <c r="VWR910" s="30"/>
      <c r="VWS910" s="30"/>
      <c r="VWT910" s="30"/>
      <c r="VWU910" s="30"/>
      <c r="VWV910" s="30"/>
      <c r="VWW910" s="30"/>
      <c r="VWX910" s="30"/>
      <c r="VWY910" s="30"/>
      <c r="VWZ910" s="30"/>
      <c r="VXA910" s="30"/>
      <c r="VXB910" s="30"/>
      <c r="VXC910" s="30"/>
      <c r="VXD910" s="30"/>
      <c r="VXE910" s="30"/>
      <c r="VXF910" s="30"/>
      <c r="VXG910" s="30"/>
      <c r="VXH910" s="30"/>
      <c r="VXI910" s="30"/>
      <c r="VXJ910" s="30"/>
      <c r="VXK910" s="30"/>
      <c r="VXL910" s="30"/>
      <c r="VXM910" s="30"/>
      <c r="VXN910" s="30"/>
      <c r="VXO910" s="30"/>
      <c r="VXP910" s="30"/>
      <c r="VXQ910" s="30"/>
      <c r="VXR910" s="30"/>
      <c r="VXS910" s="30"/>
      <c r="VXT910" s="30"/>
      <c r="VXU910" s="30"/>
      <c r="VXV910" s="30"/>
      <c r="VXW910" s="30"/>
      <c r="VXX910" s="30"/>
      <c r="VXY910" s="30"/>
      <c r="VXZ910" s="30"/>
      <c r="VYA910" s="30"/>
      <c r="VYB910" s="30"/>
      <c r="VYC910" s="30"/>
      <c r="VYD910" s="30"/>
      <c r="VYE910" s="30"/>
      <c r="VYF910" s="30"/>
      <c r="VYG910" s="30"/>
      <c r="VYH910" s="30"/>
      <c r="VYI910" s="30"/>
      <c r="VYJ910" s="30"/>
      <c r="VYK910" s="30"/>
      <c r="VYL910" s="30"/>
      <c r="VYM910" s="30"/>
      <c r="VYN910" s="30"/>
      <c r="VYO910" s="30"/>
      <c r="VYP910" s="30"/>
      <c r="VYQ910" s="30"/>
      <c r="VYR910" s="30"/>
      <c r="VYS910" s="30"/>
      <c r="VYT910" s="30"/>
      <c r="VYU910" s="30"/>
      <c r="VYV910" s="30"/>
      <c r="VYW910" s="30"/>
      <c r="VYX910" s="30"/>
      <c r="VYY910" s="30"/>
      <c r="VYZ910" s="30"/>
      <c r="VZA910" s="30"/>
      <c r="VZB910" s="30"/>
      <c r="VZC910" s="30"/>
      <c r="VZD910" s="30"/>
      <c r="VZE910" s="30"/>
      <c r="VZF910" s="30"/>
      <c r="VZG910" s="30"/>
      <c r="VZH910" s="30"/>
      <c r="VZI910" s="30"/>
      <c r="VZJ910" s="30"/>
      <c r="VZK910" s="30"/>
      <c r="VZL910" s="30"/>
      <c r="VZM910" s="30"/>
      <c r="VZN910" s="30"/>
      <c r="VZO910" s="30"/>
      <c r="VZP910" s="30"/>
      <c r="VZQ910" s="30"/>
      <c r="VZR910" s="30"/>
      <c r="VZS910" s="30"/>
      <c r="VZT910" s="30"/>
      <c r="VZU910" s="30"/>
      <c r="VZV910" s="30"/>
      <c r="VZW910" s="30"/>
      <c r="VZX910" s="30"/>
      <c r="VZY910" s="30"/>
      <c r="VZZ910" s="30"/>
      <c r="WAA910" s="30"/>
      <c r="WAB910" s="30"/>
      <c r="WAC910" s="30"/>
      <c r="WAD910" s="30"/>
      <c r="WAE910" s="30"/>
      <c r="WAF910" s="30"/>
      <c r="WAG910" s="30"/>
      <c r="WAH910" s="30"/>
      <c r="WAI910" s="30"/>
      <c r="WAJ910" s="30"/>
      <c r="WAK910" s="30"/>
      <c r="WAL910" s="30"/>
      <c r="WAM910" s="30"/>
      <c r="WAN910" s="30"/>
      <c r="WAO910" s="30"/>
      <c r="WAP910" s="30"/>
      <c r="WAQ910" s="30"/>
      <c r="WAR910" s="30"/>
      <c r="WAS910" s="30"/>
      <c r="WAT910" s="30"/>
      <c r="WAU910" s="30"/>
      <c r="WAV910" s="30"/>
      <c r="WAW910" s="30"/>
      <c r="WAX910" s="30"/>
      <c r="WAY910" s="30"/>
      <c r="WAZ910" s="30"/>
      <c r="WBA910" s="30"/>
      <c r="WBB910" s="30"/>
      <c r="WBC910" s="30"/>
      <c r="WBD910" s="30"/>
      <c r="WBE910" s="30"/>
      <c r="WBF910" s="30"/>
      <c r="WBG910" s="30"/>
      <c r="WBH910" s="30"/>
      <c r="WBI910" s="30"/>
      <c r="WBJ910" s="30"/>
      <c r="WBK910" s="30"/>
      <c r="WBL910" s="30"/>
      <c r="WBM910" s="30"/>
      <c r="WBN910" s="30"/>
      <c r="WBO910" s="30"/>
      <c r="WBP910" s="30"/>
      <c r="WBQ910" s="30"/>
      <c r="WBR910" s="30"/>
      <c r="WBS910" s="30"/>
      <c r="WBT910" s="30"/>
      <c r="WBU910" s="30"/>
      <c r="WBV910" s="30"/>
      <c r="WBW910" s="30"/>
      <c r="WBX910" s="30"/>
      <c r="WBY910" s="30"/>
      <c r="WBZ910" s="30"/>
      <c r="WCA910" s="30"/>
      <c r="WCB910" s="30"/>
      <c r="WCC910" s="30"/>
      <c r="WCD910" s="30"/>
      <c r="WCE910" s="30"/>
      <c r="WCF910" s="30"/>
      <c r="WCG910" s="30"/>
      <c r="WCH910" s="30"/>
      <c r="WCI910" s="30"/>
      <c r="WCJ910" s="30"/>
      <c r="WCK910" s="30"/>
      <c r="WCL910" s="30"/>
      <c r="WCM910" s="30"/>
      <c r="WCN910" s="30"/>
      <c r="WCO910" s="30"/>
      <c r="WCP910" s="30"/>
      <c r="WCQ910" s="30"/>
      <c r="WCR910" s="30"/>
      <c r="WCS910" s="30"/>
      <c r="WCT910" s="30"/>
      <c r="WCU910" s="30"/>
      <c r="WCV910" s="30"/>
      <c r="WCW910" s="30"/>
      <c r="WCX910" s="30"/>
      <c r="WCY910" s="30"/>
      <c r="WCZ910" s="30"/>
      <c r="WDA910" s="30"/>
      <c r="WDB910" s="30"/>
      <c r="WDC910" s="30"/>
      <c r="WDD910" s="30"/>
      <c r="WDE910" s="30"/>
      <c r="WDF910" s="30"/>
      <c r="WDG910" s="30"/>
      <c r="WDH910" s="30"/>
      <c r="WDI910" s="30"/>
      <c r="WDJ910" s="30"/>
      <c r="WDK910" s="30"/>
      <c r="WDL910" s="30"/>
      <c r="WDM910" s="30"/>
      <c r="WDN910" s="30"/>
      <c r="WDO910" s="30"/>
      <c r="WDP910" s="30"/>
      <c r="WDQ910" s="30"/>
      <c r="WDR910" s="30"/>
      <c r="WDS910" s="30"/>
      <c r="WDT910" s="30"/>
      <c r="WDU910" s="30"/>
      <c r="WDV910" s="30"/>
      <c r="WDW910" s="30"/>
      <c r="WDX910" s="30"/>
      <c r="WDY910" s="30"/>
      <c r="WDZ910" s="30"/>
      <c r="WEA910" s="30"/>
      <c r="WEB910" s="30"/>
      <c r="WEC910" s="30"/>
      <c r="WED910" s="30"/>
      <c r="WEE910" s="30"/>
      <c r="WEF910" s="30"/>
      <c r="WEG910" s="30"/>
      <c r="WEH910" s="30"/>
      <c r="WEI910" s="30"/>
      <c r="WEJ910" s="30"/>
      <c r="WEK910" s="30"/>
      <c r="WEL910" s="30"/>
      <c r="WEM910" s="30"/>
      <c r="WEN910" s="30"/>
      <c r="WEO910" s="30"/>
      <c r="WEP910" s="30"/>
      <c r="WEQ910" s="30"/>
      <c r="WER910" s="30"/>
      <c r="WES910" s="30"/>
      <c r="WET910" s="30"/>
      <c r="WEU910" s="30"/>
      <c r="WEV910" s="30"/>
      <c r="WEW910" s="30"/>
      <c r="WEX910" s="30"/>
      <c r="WEY910" s="30"/>
      <c r="WEZ910" s="30"/>
      <c r="WFA910" s="30"/>
      <c r="WFB910" s="30"/>
      <c r="WFC910" s="30"/>
      <c r="WFD910" s="30"/>
      <c r="WFE910" s="30"/>
      <c r="WFF910" s="30"/>
      <c r="WFG910" s="30"/>
      <c r="WFH910" s="30"/>
      <c r="WFI910" s="30"/>
      <c r="WFJ910" s="30"/>
      <c r="WFK910" s="30"/>
      <c r="WFL910" s="30"/>
      <c r="WFM910" s="30"/>
      <c r="WFN910" s="30"/>
      <c r="WFO910" s="30"/>
      <c r="WFP910" s="30"/>
      <c r="WFQ910" s="30"/>
      <c r="WFR910" s="30"/>
      <c r="WFS910" s="30"/>
      <c r="WFT910" s="30"/>
      <c r="WFU910" s="30"/>
      <c r="WFV910" s="30"/>
      <c r="WFW910" s="30"/>
      <c r="WFX910" s="30"/>
      <c r="WFY910" s="30"/>
      <c r="WFZ910" s="30"/>
      <c r="WGA910" s="30"/>
      <c r="WGB910" s="30"/>
      <c r="WGC910" s="30"/>
      <c r="WGD910" s="30"/>
      <c r="WGE910" s="30"/>
      <c r="WGF910" s="30"/>
      <c r="WGG910" s="30"/>
      <c r="WGH910" s="30"/>
      <c r="WGI910" s="30"/>
      <c r="WGJ910" s="30"/>
      <c r="WGK910" s="30"/>
      <c r="WGL910" s="30"/>
      <c r="WGM910" s="30"/>
      <c r="WGN910" s="30"/>
      <c r="WGO910" s="30"/>
      <c r="WGP910" s="30"/>
      <c r="WGQ910" s="30"/>
      <c r="WGR910" s="30"/>
      <c r="WGS910" s="30"/>
      <c r="WGT910" s="30"/>
      <c r="WGU910" s="30"/>
      <c r="WGV910" s="30"/>
      <c r="WGW910" s="30"/>
      <c r="WGX910" s="30"/>
      <c r="WGY910" s="30"/>
      <c r="WGZ910" s="30"/>
      <c r="WHA910" s="30"/>
      <c r="WHB910" s="30"/>
      <c r="WHC910" s="30"/>
      <c r="WHD910" s="30"/>
      <c r="WHE910" s="30"/>
      <c r="WHF910" s="30"/>
      <c r="WHG910" s="30"/>
      <c r="WHH910" s="30"/>
      <c r="WHI910" s="30"/>
      <c r="WHJ910" s="30"/>
      <c r="WHK910" s="30"/>
      <c r="WHL910" s="30"/>
      <c r="WHM910" s="30"/>
      <c r="WHN910" s="30"/>
      <c r="WHO910" s="30"/>
      <c r="WHP910" s="30"/>
      <c r="WHQ910" s="30"/>
      <c r="WHR910" s="30"/>
      <c r="WHS910" s="30"/>
      <c r="WHT910" s="30"/>
      <c r="WHU910" s="30"/>
      <c r="WHV910" s="30"/>
      <c r="WHW910" s="30"/>
      <c r="WHX910" s="30"/>
      <c r="WHY910" s="30"/>
      <c r="WHZ910" s="30"/>
      <c r="WIA910" s="30"/>
      <c r="WIB910" s="30"/>
      <c r="WIC910" s="30"/>
      <c r="WID910" s="30"/>
      <c r="WIE910" s="30"/>
      <c r="WIF910" s="30"/>
      <c r="WIG910" s="30"/>
      <c r="WIH910" s="30"/>
      <c r="WII910" s="30"/>
      <c r="WIJ910" s="30"/>
      <c r="WIK910" s="30"/>
      <c r="WIL910" s="30"/>
      <c r="WIM910" s="30"/>
      <c r="WIN910" s="30"/>
      <c r="WIO910" s="30"/>
      <c r="WIP910" s="30"/>
      <c r="WIQ910" s="30"/>
      <c r="WIR910" s="30"/>
      <c r="WIS910" s="30"/>
      <c r="WIT910" s="30"/>
      <c r="WIU910" s="30"/>
      <c r="WIV910" s="30"/>
      <c r="WIW910" s="30"/>
      <c r="WIX910" s="30"/>
      <c r="WIY910" s="30"/>
      <c r="WIZ910" s="30"/>
      <c r="WJA910" s="30"/>
      <c r="WJB910" s="30"/>
      <c r="WJC910" s="30"/>
      <c r="WJD910" s="30"/>
      <c r="WJE910" s="30"/>
      <c r="WJF910" s="30"/>
      <c r="WJG910" s="30"/>
      <c r="WJH910" s="30"/>
      <c r="WJI910" s="30"/>
      <c r="WJJ910" s="30"/>
      <c r="WJK910" s="30"/>
      <c r="WJL910" s="30"/>
      <c r="WJM910" s="30"/>
      <c r="WJN910" s="30"/>
      <c r="WJO910" s="30"/>
      <c r="WJP910" s="30"/>
      <c r="WJQ910" s="30"/>
      <c r="WJR910" s="30"/>
      <c r="WJS910" s="30"/>
      <c r="WJT910" s="30"/>
      <c r="WJU910" s="30"/>
      <c r="WJV910" s="30"/>
      <c r="WJW910" s="30"/>
      <c r="WJX910" s="30"/>
      <c r="WJY910" s="30"/>
      <c r="WJZ910" s="30"/>
      <c r="WKA910" s="30"/>
      <c r="WKB910" s="30"/>
      <c r="WKC910" s="30"/>
      <c r="WKD910" s="30"/>
      <c r="WKE910" s="30"/>
      <c r="WKF910" s="30"/>
      <c r="WKG910" s="30"/>
      <c r="WKH910" s="30"/>
      <c r="WKI910" s="30"/>
      <c r="WKJ910" s="30"/>
      <c r="WKK910" s="30"/>
      <c r="WKL910" s="30"/>
      <c r="WKM910" s="30"/>
      <c r="WKN910" s="30"/>
      <c r="WKO910" s="30"/>
      <c r="WKP910" s="30"/>
      <c r="WKQ910" s="30"/>
      <c r="WKR910" s="30"/>
      <c r="WKS910" s="30"/>
      <c r="WKT910" s="30"/>
      <c r="WKU910" s="30"/>
      <c r="WKV910" s="30"/>
      <c r="WKW910" s="30"/>
      <c r="WKX910" s="30"/>
      <c r="WKY910" s="30"/>
      <c r="WKZ910" s="30"/>
      <c r="WLA910" s="30"/>
      <c r="WLB910" s="30"/>
      <c r="WLC910" s="30"/>
      <c r="WLD910" s="30"/>
      <c r="WLE910" s="30"/>
      <c r="WLF910" s="30"/>
      <c r="WLG910" s="30"/>
      <c r="WLH910" s="30"/>
      <c r="WLI910" s="30"/>
      <c r="WLJ910" s="30"/>
      <c r="WLK910" s="30"/>
      <c r="WLL910" s="30"/>
      <c r="WLM910" s="30"/>
      <c r="WLN910" s="30"/>
      <c r="WLO910" s="30"/>
      <c r="WLP910" s="30"/>
      <c r="WLQ910" s="30"/>
      <c r="WLR910" s="30"/>
      <c r="WLS910" s="30"/>
      <c r="WLT910" s="30"/>
      <c r="WLU910" s="30"/>
      <c r="WLV910" s="30"/>
      <c r="WLW910" s="30"/>
      <c r="WLX910" s="30"/>
      <c r="WLY910" s="30"/>
      <c r="WLZ910" s="30"/>
      <c r="WMA910" s="30"/>
      <c r="WMB910" s="30"/>
      <c r="WMC910" s="30"/>
      <c r="WMD910" s="30"/>
      <c r="WME910" s="30"/>
      <c r="WMF910" s="30"/>
      <c r="WMG910" s="30"/>
      <c r="WMH910" s="30"/>
      <c r="WMI910" s="30"/>
      <c r="WMJ910" s="30"/>
      <c r="WMK910" s="30"/>
      <c r="WML910" s="30"/>
      <c r="WMM910" s="30"/>
      <c r="WMN910" s="30"/>
      <c r="WMO910" s="30"/>
      <c r="WMP910" s="30"/>
      <c r="WMQ910" s="30"/>
      <c r="WMR910" s="30"/>
      <c r="WMS910" s="30"/>
      <c r="WMT910" s="30"/>
      <c r="WMU910" s="30"/>
      <c r="WMV910" s="30"/>
      <c r="WMW910" s="30"/>
      <c r="WMX910" s="30"/>
      <c r="WMY910" s="30"/>
      <c r="WMZ910" s="30"/>
      <c r="WNA910" s="30"/>
      <c r="WNB910" s="30"/>
      <c r="WNC910" s="30"/>
      <c r="WND910" s="30"/>
      <c r="WNE910" s="30"/>
      <c r="WNF910" s="30"/>
      <c r="WNG910" s="30"/>
      <c r="WNH910" s="30"/>
      <c r="WNI910" s="30"/>
      <c r="WNJ910" s="30"/>
      <c r="WNK910" s="30"/>
      <c r="WNL910" s="30"/>
      <c r="WNM910" s="30"/>
      <c r="WNN910" s="30"/>
      <c r="WNO910" s="30"/>
      <c r="WNP910" s="30"/>
      <c r="WNQ910" s="30"/>
      <c r="WNR910" s="30"/>
      <c r="WNS910" s="30"/>
      <c r="WNT910" s="30"/>
      <c r="WNU910" s="30"/>
      <c r="WNV910" s="30"/>
      <c r="WNW910" s="30"/>
      <c r="WNX910" s="30"/>
      <c r="WNY910" s="30"/>
      <c r="WNZ910" s="30"/>
      <c r="WOA910" s="30"/>
      <c r="WOB910" s="30"/>
      <c r="WOC910" s="30"/>
      <c r="WOD910" s="30"/>
      <c r="WOE910" s="30"/>
      <c r="WOF910" s="30"/>
      <c r="WOG910" s="30"/>
      <c r="WOH910" s="30"/>
      <c r="WOI910" s="30"/>
      <c r="WOJ910" s="30"/>
      <c r="WOK910" s="30"/>
      <c r="WOL910" s="30"/>
      <c r="WOM910" s="30"/>
      <c r="WON910" s="30"/>
      <c r="WOO910" s="30"/>
      <c r="WOP910" s="30"/>
      <c r="WOQ910" s="30"/>
      <c r="WOR910" s="30"/>
      <c r="WOS910" s="30"/>
      <c r="WOT910" s="30"/>
      <c r="WOU910" s="30"/>
      <c r="WOV910" s="30"/>
      <c r="WOW910" s="30"/>
      <c r="WOX910" s="30"/>
      <c r="WOY910" s="30"/>
      <c r="WOZ910" s="30"/>
      <c r="WPA910" s="30"/>
      <c r="WPB910" s="30"/>
      <c r="WPC910" s="30"/>
      <c r="WPD910" s="30"/>
      <c r="WPE910" s="30"/>
      <c r="WPF910" s="30"/>
      <c r="WPG910" s="30"/>
      <c r="WPH910" s="30"/>
      <c r="WPI910" s="30"/>
      <c r="WPJ910" s="30"/>
      <c r="WPK910" s="30"/>
      <c r="WPL910" s="30"/>
      <c r="WPM910" s="30"/>
      <c r="WPN910" s="30"/>
      <c r="WPO910" s="30"/>
      <c r="WPP910" s="30"/>
      <c r="WPQ910" s="30"/>
      <c r="WPR910" s="30"/>
      <c r="WPS910" s="30"/>
      <c r="WPT910" s="30"/>
      <c r="WPU910" s="30"/>
      <c r="WPV910" s="30"/>
      <c r="WPW910" s="30"/>
      <c r="WPX910" s="30"/>
      <c r="WPY910" s="30"/>
      <c r="WPZ910" s="30"/>
      <c r="WQA910" s="30"/>
      <c r="WQB910" s="30"/>
      <c r="WQC910" s="30"/>
      <c r="WQD910" s="30"/>
      <c r="WQE910" s="30"/>
      <c r="WQF910" s="30"/>
      <c r="WQG910" s="30"/>
      <c r="WQH910" s="30"/>
      <c r="WQI910" s="30"/>
      <c r="WQJ910" s="30"/>
      <c r="WQK910" s="30"/>
      <c r="WQL910" s="30"/>
      <c r="WQM910" s="30"/>
      <c r="WQN910" s="30"/>
      <c r="WQO910" s="30"/>
      <c r="WQP910" s="30"/>
      <c r="WQQ910" s="30"/>
      <c r="WQR910" s="30"/>
      <c r="WQS910" s="30"/>
      <c r="WQT910" s="30"/>
      <c r="WQU910" s="30"/>
      <c r="WQV910" s="30"/>
      <c r="WQW910" s="30"/>
      <c r="WQX910" s="30"/>
      <c r="WQY910" s="30"/>
      <c r="WQZ910" s="30"/>
      <c r="WRA910" s="30"/>
      <c r="WRB910" s="30"/>
      <c r="WRC910" s="30"/>
      <c r="WRD910" s="30"/>
      <c r="WRE910" s="30"/>
      <c r="WRF910" s="30"/>
      <c r="WRG910" s="30"/>
      <c r="WRH910" s="30"/>
      <c r="WRI910" s="30"/>
      <c r="WRJ910" s="30"/>
      <c r="WRK910" s="30"/>
      <c r="WRL910" s="30"/>
      <c r="WRM910" s="30"/>
      <c r="WRN910" s="30"/>
      <c r="WRO910" s="30"/>
      <c r="WRP910" s="30"/>
      <c r="WRQ910" s="30"/>
      <c r="WRR910" s="30"/>
      <c r="WRS910" s="30"/>
      <c r="WRT910" s="30"/>
      <c r="WRU910" s="30"/>
      <c r="WRV910" s="30"/>
      <c r="WRW910" s="30"/>
      <c r="WRX910" s="30"/>
      <c r="WRY910" s="30"/>
      <c r="WRZ910" s="30"/>
      <c r="WSA910" s="30"/>
      <c r="WSB910" s="30"/>
      <c r="WSC910" s="30"/>
      <c r="WSD910" s="30"/>
      <c r="WSE910" s="30"/>
      <c r="WSF910" s="30"/>
      <c r="WSG910" s="30"/>
      <c r="WSH910" s="30"/>
      <c r="WSI910" s="30"/>
      <c r="WSJ910" s="30"/>
      <c r="WSK910" s="30"/>
      <c r="WSL910" s="30"/>
      <c r="WSM910" s="30"/>
      <c r="WSN910" s="30"/>
      <c r="WSO910" s="30"/>
      <c r="WSP910" s="30"/>
      <c r="WSQ910" s="30"/>
      <c r="WSR910" s="30"/>
      <c r="WSS910" s="30"/>
      <c r="WST910" s="30"/>
      <c r="WSU910" s="30"/>
      <c r="WSV910" s="30"/>
      <c r="WSW910" s="30"/>
      <c r="WSX910" s="30"/>
      <c r="WSY910" s="30"/>
      <c r="WSZ910" s="30"/>
      <c r="WTA910" s="30"/>
      <c r="WTB910" s="30"/>
      <c r="WTC910" s="30"/>
      <c r="WTD910" s="30"/>
      <c r="WTE910" s="30"/>
      <c r="WTF910" s="30"/>
      <c r="WTG910" s="30"/>
      <c r="WTH910" s="30"/>
      <c r="WTI910" s="30"/>
      <c r="WTJ910" s="30"/>
      <c r="WTK910" s="30"/>
      <c r="WTL910" s="30"/>
      <c r="WTM910" s="30"/>
      <c r="WTN910" s="30"/>
      <c r="WTO910" s="30"/>
      <c r="WTP910" s="30"/>
      <c r="WTQ910" s="30"/>
      <c r="WTR910" s="30"/>
      <c r="WTS910" s="30"/>
      <c r="WTT910" s="30"/>
      <c r="WTU910" s="30"/>
      <c r="WTV910" s="30"/>
      <c r="WTW910" s="30"/>
      <c r="WTX910" s="30"/>
      <c r="WTY910" s="30"/>
      <c r="WTZ910" s="30"/>
      <c r="WUA910" s="30"/>
      <c r="WUB910" s="30"/>
      <c r="WUC910" s="30"/>
      <c r="WUD910" s="30"/>
      <c r="WUE910" s="30"/>
      <c r="WUF910" s="30"/>
      <c r="WUG910" s="30"/>
      <c r="WUH910" s="30"/>
      <c r="WUI910" s="30"/>
      <c r="WUJ910" s="30"/>
      <c r="WUK910" s="30"/>
      <c r="WUL910" s="30"/>
      <c r="WUM910" s="30"/>
      <c r="WUN910" s="30"/>
      <c r="WUO910" s="30"/>
      <c r="WUP910" s="30"/>
      <c r="WUQ910" s="30"/>
      <c r="WUR910" s="30"/>
      <c r="WUS910" s="30"/>
      <c r="WUT910" s="30"/>
      <c r="WUU910" s="30"/>
      <c r="WUV910" s="30"/>
      <c r="WUW910" s="30"/>
      <c r="WUX910" s="30"/>
      <c r="WUY910" s="30"/>
      <c r="WUZ910" s="30"/>
      <c r="WVA910" s="30"/>
      <c r="WVB910" s="30"/>
      <c r="WVC910" s="30"/>
      <c r="WVD910" s="30"/>
      <c r="WVE910" s="30"/>
      <c r="WVF910" s="30"/>
      <c r="WVG910" s="30"/>
      <c r="WVH910" s="30"/>
      <c r="WVI910" s="30"/>
      <c r="WVJ910" s="30"/>
      <c r="WVK910" s="30"/>
      <c r="WVL910" s="30"/>
      <c r="WVM910" s="30"/>
      <c r="WVN910" s="30"/>
      <c r="WVO910" s="30"/>
      <c r="WVP910" s="30"/>
      <c r="WVQ910" s="30"/>
      <c r="WVR910" s="30"/>
      <c r="WVS910" s="30"/>
      <c r="WVT910" s="30"/>
      <c r="WVU910" s="30"/>
      <c r="WVV910" s="30"/>
      <c r="WVW910" s="30"/>
      <c r="WVX910" s="30"/>
      <c r="WVY910" s="30"/>
      <c r="WVZ910" s="30"/>
      <c r="WWA910" s="30"/>
      <c r="WWB910" s="30"/>
      <c r="WWC910" s="30"/>
      <c r="WWD910" s="30"/>
      <c r="WWE910" s="30"/>
      <c r="WWF910" s="30"/>
      <c r="WWG910" s="30"/>
      <c r="WWH910" s="30"/>
      <c r="WWI910" s="30"/>
      <c r="WWJ910" s="30"/>
      <c r="WWK910" s="30"/>
      <c r="WWL910" s="30"/>
      <c r="WWM910" s="30"/>
      <c r="WWN910" s="30"/>
      <c r="WWO910" s="30"/>
      <c r="WWP910" s="30"/>
      <c r="WWQ910" s="30"/>
      <c r="WWR910" s="30"/>
      <c r="WWS910" s="30"/>
      <c r="WWT910" s="30"/>
      <c r="WWU910" s="30"/>
      <c r="WWV910" s="30"/>
      <c r="WWW910" s="30"/>
      <c r="WWX910" s="30"/>
      <c r="WWY910" s="30"/>
      <c r="WWZ910" s="30"/>
      <c r="WXA910" s="30"/>
      <c r="WXB910" s="30"/>
      <c r="WXC910" s="30"/>
      <c r="WXD910" s="30"/>
      <c r="WXE910" s="30"/>
      <c r="WXF910" s="30"/>
      <c r="WXG910" s="30"/>
      <c r="WXH910" s="30"/>
      <c r="WXI910" s="30"/>
      <c r="WXJ910" s="30"/>
      <c r="WXK910" s="30"/>
      <c r="WXL910" s="30"/>
      <c r="WXM910" s="30"/>
      <c r="WXN910" s="30"/>
      <c r="WXO910" s="30"/>
      <c r="WXP910" s="30"/>
      <c r="WXQ910" s="30"/>
      <c r="WXR910" s="30"/>
      <c r="WXS910" s="30"/>
      <c r="WXT910" s="30"/>
      <c r="WXU910" s="30"/>
      <c r="WXV910" s="30"/>
      <c r="WXW910" s="30"/>
      <c r="WXX910" s="30"/>
      <c r="WXY910" s="30"/>
      <c r="WXZ910" s="30"/>
      <c r="WYA910" s="30"/>
      <c r="WYB910" s="30"/>
      <c r="WYC910" s="30"/>
      <c r="WYD910" s="30"/>
      <c r="WYE910" s="30"/>
      <c r="WYF910" s="30"/>
      <c r="WYG910" s="30"/>
      <c r="WYH910" s="30"/>
      <c r="WYI910" s="30"/>
      <c r="WYJ910" s="30"/>
      <c r="WYK910" s="30"/>
      <c r="WYL910" s="30"/>
      <c r="WYM910" s="30"/>
      <c r="WYN910" s="30"/>
      <c r="WYO910" s="30"/>
      <c r="WYP910" s="30"/>
      <c r="WYQ910" s="30"/>
      <c r="WYR910" s="30"/>
      <c r="WYS910" s="30"/>
      <c r="WYT910" s="30"/>
      <c r="WYU910" s="30"/>
      <c r="WYV910" s="30"/>
      <c r="WYW910" s="30"/>
      <c r="WYX910" s="30"/>
      <c r="WYY910" s="30"/>
      <c r="WYZ910" s="30"/>
      <c r="WZA910" s="30"/>
      <c r="WZB910" s="30"/>
      <c r="WZC910" s="30"/>
      <c r="WZD910" s="30"/>
      <c r="WZE910" s="30"/>
      <c r="WZF910" s="30"/>
      <c r="WZG910" s="30"/>
      <c r="WZH910" s="30"/>
      <c r="WZI910" s="30"/>
      <c r="WZJ910" s="30"/>
      <c r="WZK910" s="30"/>
      <c r="WZL910" s="30"/>
      <c r="WZM910" s="30"/>
      <c r="WZN910" s="30"/>
      <c r="WZO910" s="30"/>
      <c r="WZP910" s="30"/>
      <c r="WZQ910" s="30"/>
      <c r="WZR910" s="30"/>
      <c r="WZS910" s="30"/>
      <c r="WZT910" s="30"/>
      <c r="WZU910" s="30"/>
      <c r="WZV910" s="30"/>
      <c r="WZW910" s="30"/>
      <c r="WZX910" s="30"/>
      <c r="WZY910" s="30"/>
      <c r="WZZ910" s="30"/>
      <c r="XAA910" s="30"/>
      <c r="XAB910" s="30"/>
      <c r="XAC910" s="30"/>
      <c r="XAD910" s="30"/>
      <c r="XAE910" s="30"/>
      <c r="XAF910" s="30"/>
      <c r="XAG910" s="30"/>
      <c r="XAH910" s="30"/>
      <c r="XAI910" s="30"/>
      <c r="XAJ910" s="30"/>
      <c r="XAK910" s="30"/>
      <c r="XAL910" s="30"/>
      <c r="XAM910" s="30"/>
      <c r="XAN910" s="30"/>
      <c r="XAO910" s="30"/>
      <c r="XAP910" s="30"/>
      <c r="XAQ910" s="30"/>
      <c r="XAR910" s="30"/>
      <c r="XAS910" s="30"/>
      <c r="XAT910" s="30"/>
      <c r="XAU910" s="30"/>
      <c r="XAV910" s="30"/>
      <c r="XAW910" s="30"/>
      <c r="XAX910" s="30"/>
      <c r="XAY910" s="30"/>
      <c r="XAZ910" s="30"/>
      <c r="XBA910" s="30"/>
      <c r="XBB910" s="30"/>
      <c r="XBC910" s="30"/>
      <c r="XBD910" s="30"/>
      <c r="XBE910" s="30"/>
      <c r="XBF910" s="30"/>
      <c r="XBG910" s="30"/>
      <c r="XBH910" s="30"/>
      <c r="XBI910" s="30"/>
      <c r="XBJ910" s="30"/>
      <c r="XBK910" s="30"/>
      <c r="XBL910" s="30"/>
      <c r="XBM910" s="30"/>
      <c r="XBN910" s="30"/>
      <c r="XBO910" s="30"/>
      <c r="XBP910" s="30"/>
      <c r="XBQ910" s="30"/>
      <c r="XBR910" s="30"/>
      <c r="XBS910" s="30"/>
      <c r="XBT910" s="30"/>
      <c r="XBU910" s="30"/>
      <c r="XBV910" s="30"/>
      <c r="XBW910" s="30"/>
      <c r="XBX910" s="30"/>
      <c r="XBY910" s="30"/>
      <c r="XBZ910" s="30"/>
      <c r="XCA910" s="30"/>
      <c r="XCB910" s="30"/>
      <c r="XCC910" s="30"/>
      <c r="XCD910" s="30"/>
      <c r="XCE910" s="30"/>
      <c r="XCF910" s="30"/>
      <c r="XCG910" s="30"/>
      <c r="XCH910" s="30"/>
      <c r="XCI910" s="30"/>
      <c r="XCJ910" s="30"/>
      <c r="XCK910" s="30"/>
      <c r="XCL910" s="30"/>
      <c r="XCM910" s="30"/>
      <c r="XCN910" s="30"/>
      <c r="XCO910" s="30"/>
      <c r="XCP910" s="30"/>
      <c r="XCQ910" s="30"/>
      <c r="XCR910" s="30"/>
      <c r="XCS910" s="30"/>
      <c r="XCT910" s="30"/>
      <c r="XCU910" s="30"/>
      <c r="XCV910" s="30"/>
      <c r="XCW910" s="30"/>
      <c r="XCX910" s="30"/>
      <c r="XCY910" s="30"/>
      <c r="XCZ910" s="30"/>
      <c r="XDA910" s="30"/>
      <c r="XDB910" s="30"/>
      <c r="XDC910" s="30"/>
      <c r="XDD910" s="30"/>
      <c r="XDE910" s="30"/>
      <c r="XDF910" s="30"/>
      <c r="XDG910" s="30"/>
      <c r="XDH910" s="30"/>
      <c r="XDI910" s="30"/>
      <c r="XDJ910" s="30"/>
      <c r="XDK910" s="30"/>
      <c r="XDL910" s="30"/>
      <c r="XDM910" s="30"/>
      <c r="XDN910" s="30"/>
      <c r="XDO910" s="30"/>
      <c r="XDP910" s="30"/>
      <c r="XDQ910" s="30"/>
      <c r="XDR910" s="30"/>
      <c r="XDS910" s="30"/>
      <c r="XDT910" s="30"/>
      <c r="XDU910" s="30"/>
      <c r="XDV910" s="30"/>
      <c r="XDW910" s="30"/>
      <c r="XDX910" s="30"/>
      <c r="XDY910" s="30"/>
      <c r="XDZ910" s="30"/>
      <c r="XEA910" s="30"/>
      <c r="XEB910" s="30"/>
      <c r="XEC910" s="30"/>
      <c r="XED910" s="30"/>
      <c r="XEE910" s="30"/>
      <c r="XEF910" s="30"/>
      <c r="XEG910" s="30"/>
      <c r="XEH910" s="30"/>
      <c r="XEI910" s="30"/>
      <c r="XEJ910" s="30"/>
      <c r="XEK910" s="30"/>
      <c r="XEL910" s="30"/>
      <c r="XEM910" s="30"/>
      <c r="XEN910" s="30"/>
      <c r="XEO910" s="30"/>
      <c r="XEP910" s="30"/>
    </row>
    <row r="911" spans="1:16370" ht="30" x14ac:dyDescent="0.25">
      <c r="A911" s="44">
        <f t="shared" si="25"/>
        <v>907</v>
      </c>
      <c r="B911" s="58">
        <v>417</v>
      </c>
      <c r="C911" s="31" t="s">
        <v>582</v>
      </c>
      <c r="D911" s="38" t="s">
        <v>215</v>
      </c>
      <c r="E911" s="44" t="s">
        <v>2</v>
      </c>
      <c r="F911" s="61" t="s">
        <v>948</v>
      </c>
      <c r="G911" s="43">
        <v>45609</v>
      </c>
      <c r="H911" s="39" t="s">
        <v>1034</v>
      </c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P911" s="30"/>
      <c r="DQ911" s="30"/>
      <c r="DR911" s="30"/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  <c r="EH911" s="30"/>
      <c r="EI911" s="30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  <c r="ET911" s="30"/>
      <c r="EU911" s="30"/>
      <c r="EV911" s="30"/>
      <c r="EW911" s="30"/>
      <c r="EX911" s="30"/>
      <c r="EY911" s="30"/>
      <c r="EZ911" s="30"/>
      <c r="FA911" s="30"/>
      <c r="FB911" s="30"/>
      <c r="FC911" s="30"/>
      <c r="FD911" s="30"/>
      <c r="FE911" s="30"/>
      <c r="FF911" s="30"/>
      <c r="FG911" s="30"/>
      <c r="FH911" s="30"/>
      <c r="FI911" s="30"/>
      <c r="FJ911" s="30"/>
      <c r="FK911" s="30"/>
      <c r="FL911" s="30"/>
      <c r="FM911" s="30"/>
      <c r="FN911" s="30"/>
      <c r="FO911" s="30"/>
      <c r="FP911" s="30"/>
      <c r="FQ911" s="30"/>
      <c r="FR911" s="30"/>
      <c r="FS911" s="30"/>
      <c r="FT911" s="30"/>
      <c r="FU911" s="30"/>
      <c r="FV911" s="30"/>
      <c r="FW911" s="30"/>
      <c r="FX911" s="30"/>
      <c r="FY911" s="30"/>
      <c r="FZ911" s="30"/>
      <c r="GA911" s="30"/>
      <c r="GB911" s="30"/>
      <c r="GC911" s="30"/>
      <c r="GD911" s="30"/>
      <c r="GE911" s="30"/>
      <c r="GF911" s="30"/>
      <c r="GG911" s="30"/>
      <c r="GH911" s="30"/>
      <c r="GI911" s="30"/>
      <c r="GJ911" s="30"/>
      <c r="GK911" s="30"/>
      <c r="GL911" s="30"/>
      <c r="GM911" s="30"/>
      <c r="GN911" s="30"/>
      <c r="GO911" s="30"/>
      <c r="GP911" s="30"/>
      <c r="GQ911" s="30"/>
      <c r="GR911" s="30"/>
      <c r="GS911" s="30"/>
      <c r="GT911" s="30"/>
      <c r="GU911" s="30"/>
      <c r="GV911" s="30"/>
      <c r="GW911" s="30"/>
      <c r="GX911" s="30"/>
      <c r="GY911" s="30"/>
      <c r="GZ911" s="30"/>
      <c r="HA911" s="30"/>
      <c r="HB911" s="30"/>
      <c r="HC911" s="30"/>
      <c r="HD911" s="30"/>
      <c r="HE911" s="30"/>
      <c r="HF911" s="30"/>
      <c r="HG911" s="30"/>
      <c r="HH911" s="30"/>
      <c r="HI911" s="30"/>
      <c r="HJ911" s="30"/>
      <c r="HK911" s="30"/>
      <c r="HL911" s="30"/>
      <c r="HM911" s="30"/>
      <c r="HN911" s="30"/>
      <c r="HO911" s="30"/>
      <c r="HP911" s="30"/>
      <c r="HQ911" s="30"/>
      <c r="HR911" s="30"/>
      <c r="HS911" s="30"/>
      <c r="HT911" s="30"/>
      <c r="HU911" s="30"/>
      <c r="HV911" s="30"/>
      <c r="HW911" s="30"/>
      <c r="HX911" s="30"/>
      <c r="HY911" s="30"/>
      <c r="HZ911" s="30"/>
      <c r="IA911" s="30"/>
      <c r="IB911" s="30"/>
      <c r="IC911" s="30"/>
      <c r="ID911" s="30"/>
      <c r="IE911" s="30"/>
      <c r="IF911" s="30"/>
      <c r="IG911" s="30"/>
      <c r="IH911" s="30"/>
      <c r="II911" s="30"/>
      <c r="IJ911" s="30"/>
      <c r="IK911" s="30"/>
      <c r="IL911" s="30"/>
      <c r="IM911" s="30"/>
      <c r="IN911" s="30"/>
      <c r="IO911" s="30"/>
      <c r="IP911" s="30"/>
      <c r="IQ911" s="30"/>
      <c r="IR911" s="30"/>
      <c r="IS911" s="30"/>
      <c r="IT911" s="30"/>
      <c r="IU911" s="30"/>
      <c r="IV911" s="30"/>
      <c r="IW911" s="30"/>
      <c r="IX911" s="30"/>
      <c r="IY911" s="30"/>
      <c r="IZ911" s="30"/>
      <c r="JA911" s="30"/>
      <c r="JB911" s="30"/>
      <c r="JC911" s="30"/>
      <c r="JD911" s="30"/>
      <c r="JE911" s="30"/>
      <c r="JF911" s="30"/>
      <c r="JG911" s="30"/>
      <c r="JH911" s="30"/>
      <c r="JI911" s="30"/>
      <c r="JJ911" s="30"/>
      <c r="JK911" s="30"/>
      <c r="JL911" s="30"/>
      <c r="JM911" s="30"/>
      <c r="JN911" s="30"/>
      <c r="JO911" s="30"/>
      <c r="JP911" s="30"/>
      <c r="JQ911" s="30"/>
      <c r="JR911" s="30"/>
      <c r="JS911" s="30"/>
      <c r="JT911" s="30"/>
      <c r="JU911" s="30"/>
      <c r="JV911" s="30"/>
      <c r="JW911" s="30"/>
      <c r="JX911" s="30"/>
      <c r="JY911" s="30"/>
      <c r="JZ911" s="30"/>
      <c r="KA911" s="30"/>
      <c r="KB911" s="30"/>
      <c r="KC911" s="30"/>
      <c r="KD911" s="30"/>
      <c r="KE911" s="30"/>
      <c r="KF911" s="30"/>
      <c r="KG911" s="30"/>
      <c r="KH911" s="30"/>
      <c r="KI911" s="30"/>
      <c r="KJ911" s="30"/>
      <c r="KK911" s="30"/>
      <c r="KL911" s="30"/>
      <c r="KM911" s="30"/>
      <c r="KN911" s="30"/>
      <c r="KO911" s="30"/>
      <c r="KP911" s="30"/>
      <c r="KQ911" s="30"/>
      <c r="KR911" s="30"/>
      <c r="KS911" s="30"/>
      <c r="KT911" s="30"/>
      <c r="KU911" s="30"/>
      <c r="KV911" s="30"/>
      <c r="KW911" s="30"/>
      <c r="KX911" s="30"/>
      <c r="KY911" s="30"/>
      <c r="KZ911" s="30"/>
      <c r="LA911" s="30"/>
      <c r="LB911" s="30"/>
      <c r="LC911" s="30"/>
      <c r="LD911" s="30"/>
      <c r="LE911" s="30"/>
      <c r="LF911" s="30"/>
      <c r="LG911" s="30"/>
      <c r="LH911" s="30"/>
      <c r="LI911" s="30"/>
      <c r="LJ911" s="30"/>
      <c r="LK911" s="30"/>
      <c r="LL911" s="30"/>
      <c r="LM911" s="30"/>
      <c r="LN911" s="30"/>
      <c r="LO911" s="30"/>
      <c r="LP911" s="30"/>
      <c r="LQ911" s="30"/>
      <c r="LR911" s="30"/>
      <c r="LS911" s="30"/>
      <c r="LT911" s="30"/>
      <c r="LU911" s="30"/>
      <c r="LV911" s="30"/>
      <c r="LW911" s="30"/>
      <c r="LX911" s="30"/>
      <c r="LY911" s="30"/>
      <c r="LZ911" s="30"/>
      <c r="MA911" s="30"/>
      <c r="MB911" s="30"/>
      <c r="MC911" s="30"/>
      <c r="MD911" s="30"/>
      <c r="ME911" s="30"/>
      <c r="MF911" s="30"/>
      <c r="MG911" s="30"/>
      <c r="MH911" s="30"/>
      <c r="MI911" s="30"/>
      <c r="MJ911" s="30"/>
      <c r="MK911" s="30"/>
      <c r="ML911" s="30"/>
      <c r="MM911" s="30"/>
      <c r="MN911" s="30"/>
      <c r="MO911" s="30"/>
      <c r="MP911" s="30"/>
      <c r="MQ911" s="30"/>
      <c r="MR911" s="30"/>
      <c r="MS911" s="30"/>
      <c r="MT911" s="30"/>
      <c r="MU911" s="30"/>
      <c r="MV911" s="30"/>
      <c r="MW911" s="30"/>
      <c r="MX911" s="30"/>
      <c r="MY911" s="30"/>
      <c r="MZ911" s="30"/>
      <c r="NA911" s="30"/>
      <c r="NB911" s="30"/>
      <c r="NC911" s="30"/>
      <c r="ND911" s="30"/>
      <c r="NE911" s="30"/>
      <c r="NF911" s="30"/>
      <c r="NG911" s="30"/>
      <c r="NH911" s="30"/>
      <c r="NI911" s="30"/>
      <c r="NJ911" s="30"/>
      <c r="NK911" s="30"/>
      <c r="NL911" s="30"/>
      <c r="NM911" s="30"/>
      <c r="NN911" s="30"/>
      <c r="NO911" s="30"/>
      <c r="NP911" s="30"/>
      <c r="NQ911" s="30"/>
      <c r="NR911" s="30"/>
      <c r="NS911" s="30"/>
      <c r="NT911" s="30"/>
      <c r="NU911" s="30"/>
      <c r="NV911" s="30"/>
      <c r="NW911" s="30"/>
      <c r="NX911" s="30"/>
      <c r="NY911" s="30"/>
      <c r="NZ911" s="30"/>
      <c r="OA911" s="30"/>
      <c r="OB911" s="30"/>
      <c r="OC911" s="30"/>
      <c r="OD911" s="30"/>
      <c r="OE911" s="30"/>
      <c r="OF911" s="30"/>
      <c r="OG911" s="30"/>
      <c r="OH911" s="30"/>
      <c r="OI911" s="30"/>
      <c r="OJ911" s="30"/>
      <c r="OK911" s="30"/>
      <c r="OL911" s="30"/>
      <c r="OM911" s="30"/>
      <c r="ON911" s="30"/>
      <c r="OO911" s="30"/>
      <c r="OP911" s="30"/>
      <c r="OQ911" s="30"/>
      <c r="OR911" s="30"/>
      <c r="OS911" s="30"/>
      <c r="OT911" s="30"/>
      <c r="OU911" s="30"/>
      <c r="OV911" s="30"/>
      <c r="OW911" s="30"/>
      <c r="OX911" s="30"/>
      <c r="OY911" s="30"/>
      <c r="OZ911" s="30"/>
      <c r="PA911" s="30"/>
      <c r="PB911" s="30"/>
      <c r="PC911" s="30"/>
      <c r="PD911" s="30"/>
      <c r="PE911" s="30"/>
      <c r="PF911" s="30"/>
      <c r="PG911" s="30"/>
      <c r="PH911" s="30"/>
      <c r="PI911" s="30"/>
      <c r="PJ911" s="30"/>
      <c r="PK911" s="30"/>
      <c r="PL911" s="30"/>
      <c r="PM911" s="30"/>
      <c r="PN911" s="30"/>
      <c r="PO911" s="30"/>
      <c r="PP911" s="30"/>
      <c r="PQ911" s="30"/>
      <c r="PR911" s="30"/>
      <c r="PS911" s="30"/>
      <c r="PT911" s="30"/>
      <c r="PU911" s="30"/>
      <c r="PV911" s="30"/>
      <c r="PW911" s="30"/>
      <c r="PX911" s="30"/>
      <c r="PY911" s="30"/>
      <c r="PZ911" s="30"/>
      <c r="QA911" s="30"/>
      <c r="QB911" s="30"/>
      <c r="QC911" s="30"/>
      <c r="QD911" s="30"/>
      <c r="QE911" s="30"/>
      <c r="QF911" s="30"/>
      <c r="QG911" s="30"/>
      <c r="QH911" s="30"/>
      <c r="QI911" s="30"/>
      <c r="QJ911" s="30"/>
      <c r="QK911" s="30"/>
      <c r="QL911" s="30"/>
      <c r="QM911" s="30"/>
      <c r="QN911" s="30"/>
      <c r="QO911" s="30"/>
      <c r="QP911" s="30"/>
      <c r="QQ911" s="30"/>
      <c r="QR911" s="30"/>
      <c r="QS911" s="30"/>
      <c r="QT911" s="30"/>
      <c r="QU911" s="30"/>
      <c r="QV911" s="30"/>
      <c r="QW911" s="30"/>
      <c r="QX911" s="30"/>
      <c r="QY911" s="30"/>
      <c r="QZ911" s="30"/>
      <c r="RA911" s="30"/>
      <c r="RB911" s="30"/>
      <c r="RC911" s="30"/>
      <c r="RD911" s="30"/>
      <c r="RE911" s="30"/>
      <c r="RF911" s="30"/>
      <c r="RG911" s="30"/>
      <c r="RH911" s="30"/>
      <c r="RI911" s="30"/>
      <c r="RJ911" s="30"/>
      <c r="RK911" s="30"/>
      <c r="RL911" s="30"/>
      <c r="RM911" s="30"/>
      <c r="RN911" s="30"/>
      <c r="RO911" s="30"/>
      <c r="RP911" s="30"/>
      <c r="RQ911" s="30"/>
      <c r="RR911" s="30"/>
      <c r="RS911" s="30"/>
      <c r="RT911" s="30"/>
      <c r="RU911" s="30"/>
      <c r="RV911" s="30"/>
      <c r="RW911" s="30"/>
      <c r="RX911" s="30"/>
      <c r="RY911" s="30"/>
      <c r="RZ911" s="30"/>
      <c r="SA911" s="30"/>
      <c r="SB911" s="30"/>
      <c r="SC911" s="30"/>
      <c r="SD911" s="30"/>
      <c r="SE911" s="30"/>
      <c r="SF911" s="30"/>
      <c r="SG911" s="30"/>
      <c r="SH911" s="30"/>
      <c r="SI911" s="30"/>
      <c r="SJ911" s="30"/>
      <c r="SK911" s="30"/>
      <c r="SL911" s="30"/>
      <c r="SM911" s="30"/>
      <c r="SN911" s="30"/>
      <c r="SO911" s="30"/>
      <c r="SP911" s="30"/>
      <c r="SQ911" s="30"/>
      <c r="SR911" s="30"/>
      <c r="SS911" s="30"/>
      <c r="ST911" s="30"/>
      <c r="SU911" s="30"/>
      <c r="SV911" s="30"/>
      <c r="SW911" s="30"/>
      <c r="SX911" s="30"/>
      <c r="SY911" s="30"/>
      <c r="SZ911" s="30"/>
      <c r="TA911" s="30"/>
      <c r="TB911" s="30"/>
      <c r="TC911" s="30"/>
      <c r="TD911" s="30"/>
      <c r="TE911" s="30"/>
      <c r="TF911" s="30"/>
      <c r="TG911" s="30"/>
      <c r="TH911" s="30"/>
      <c r="TI911" s="30"/>
      <c r="TJ911" s="30"/>
      <c r="TK911" s="30"/>
      <c r="TL911" s="30"/>
      <c r="TM911" s="30"/>
      <c r="TN911" s="30"/>
      <c r="TO911" s="30"/>
      <c r="TP911" s="30"/>
      <c r="TQ911" s="30"/>
      <c r="TR911" s="30"/>
      <c r="TS911" s="30"/>
      <c r="TT911" s="30"/>
      <c r="TU911" s="30"/>
      <c r="TV911" s="30"/>
      <c r="TW911" s="30"/>
      <c r="TX911" s="30"/>
      <c r="TY911" s="30"/>
      <c r="TZ911" s="30"/>
      <c r="UA911" s="30"/>
      <c r="UB911" s="30"/>
      <c r="UC911" s="30"/>
      <c r="UD911" s="30"/>
      <c r="UE911" s="30"/>
      <c r="UF911" s="30"/>
      <c r="UG911" s="30"/>
      <c r="UH911" s="30"/>
      <c r="UI911" s="30"/>
      <c r="UJ911" s="30"/>
      <c r="UK911" s="30"/>
      <c r="UL911" s="30"/>
      <c r="UM911" s="30"/>
      <c r="UN911" s="30"/>
      <c r="UO911" s="30"/>
      <c r="UP911" s="30"/>
      <c r="UQ911" s="30"/>
      <c r="UR911" s="30"/>
      <c r="US911" s="30"/>
      <c r="UT911" s="30"/>
      <c r="UU911" s="30"/>
      <c r="UV911" s="30"/>
      <c r="UW911" s="30"/>
      <c r="UX911" s="30"/>
      <c r="UY911" s="30"/>
      <c r="UZ911" s="30"/>
      <c r="VA911" s="30"/>
      <c r="VB911" s="30"/>
      <c r="VC911" s="30"/>
      <c r="VD911" s="30"/>
      <c r="VE911" s="30"/>
      <c r="VF911" s="30"/>
      <c r="VG911" s="30"/>
      <c r="VH911" s="30"/>
      <c r="VI911" s="30"/>
      <c r="VJ911" s="30"/>
      <c r="VK911" s="30"/>
      <c r="VL911" s="30"/>
      <c r="VM911" s="30"/>
      <c r="VN911" s="30"/>
      <c r="VO911" s="30"/>
      <c r="VP911" s="30"/>
      <c r="VQ911" s="30"/>
      <c r="VR911" s="30"/>
      <c r="VS911" s="30"/>
      <c r="VT911" s="30"/>
      <c r="VU911" s="30"/>
      <c r="VV911" s="30"/>
      <c r="VW911" s="30"/>
      <c r="VX911" s="30"/>
      <c r="VY911" s="30"/>
      <c r="VZ911" s="30"/>
      <c r="WA911" s="30"/>
      <c r="WB911" s="30"/>
      <c r="WC911" s="30"/>
      <c r="WD911" s="30"/>
      <c r="WE911" s="30"/>
      <c r="WF911" s="30"/>
      <c r="WG911" s="30"/>
      <c r="WH911" s="30"/>
      <c r="WI911" s="30"/>
      <c r="WJ911" s="30"/>
      <c r="WK911" s="30"/>
      <c r="WL911" s="30"/>
      <c r="WM911" s="30"/>
      <c r="WN911" s="30"/>
      <c r="WO911" s="30"/>
      <c r="WP911" s="30"/>
      <c r="WQ911" s="30"/>
      <c r="WR911" s="30"/>
      <c r="WS911" s="30"/>
      <c r="WT911" s="30"/>
      <c r="WU911" s="30"/>
      <c r="WV911" s="30"/>
      <c r="WW911" s="30"/>
      <c r="WX911" s="30"/>
      <c r="WY911" s="30"/>
      <c r="WZ911" s="30"/>
      <c r="XA911" s="30"/>
      <c r="XB911" s="30"/>
      <c r="XC911" s="30"/>
      <c r="XD911" s="30"/>
      <c r="XE911" s="30"/>
      <c r="XF911" s="30"/>
      <c r="XG911" s="30"/>
      <c r="XH911" s="30"/>
      <c r="XI911" s="30"/>
      <c r="XJ911" s="30"/>
      <c r="XK911" s="30"/>
      <c r="XL911" s="30"/>
      <c r="XM911" s="30"/>
      <c r="XN911" s="30"/>
      <c r="XO911" s="30"/>
      <c r="XP911" s="30"/>
      <c r="XQ911" s="30"/>
      <c r="XR911" s="30"/>
      <c r="XS911" s="30"/>
      <c r="XT911" s="30"/>
      <c r="XU911" s="30"/>
      <c r="XV911" s="30"/>
      <c r="XW911" s="30"/>
      <c r="XX911" s="30"/>
      <c r="XY911" s="30"/>
      <c r="XZ911" s="30"/>
      <c r="YA911" s="30"/>
      <c r="YB911" s="30"/>
      <c r="YC911" s="30"/>
      <c r="YD911" s="30"/>
      <c r="YE911" s="30"/>
      <c r="YF911" s="30"/>
      <c r="YG911" s="30"/>
      <c r="YH911" s="30"/>
      <c r="YI911" s="30"/>
      <c r="YJ911" s="30"/>
      <c r="YK911" s="30"/>
      <c r="YL911" s="30"/>
      <c r="YM911" s="30"/>
      <c r="YN911" s="30"/>
      <c r="YO911" s="30"/>
      <c r="YP911" s="30"/>
      <c r="YQ911" s="30"/>
      <c r="YR911" s="30"/>
      <c r="YS911" s="30"/>
      <c r="YT911" s="30"/>
      <c r="YU911" s="30"/>
      <c r="YV911" s="30"/>
      <c r="YW911" s="30"/>
      <c r="YX911" s="30"/>
      <c r="YY911" s="30"/>
      <c r="YZ911" s="30"/>
      <c r="ZA911" s="30"/>
      <c r="ZB911" s="30"/>
      <c r="ZC911" s="30"/>
      <c r="ZD911" s="30"/>
      <c r="ZE911" s="30"/>
      <c r="ZF911" s="30"/>
      <c r="ZG911" s="30"/>
      <c r="ZH911" s="30"/>
      <c r="ZI911" s="30"/>
      <c r="ZJ911" s="30"/>
      <c r="ZK911" s="30"/>
      <c r="ZL911" s="30"/>
      <c r="ZM911" s="30"/>
      <c r="ZN911" s="30"/>
      <c r="ZO911" s="30"/>
      <c r="ZP911" s="30"/>
      <c r="ZQ911" s="30"/>
      <c r="ZR911" s="30"/>
      <c r="ZS911" s="30"/>
      <c r="ZT911" s="30"/>
      <c r="ZU911" s="30"/>
      <c r="ZV911" s="30"/>
      <c r="ZW911" s="30"/>
      <c r="ZX911" s="30"/>
      <c r="ZY911" s="30"/>
      <c r="ZZ911" s="30"/>
      <c r="AAA911" s="30"/>
      <c r="AAB911" s="30"/>
      <c r="AAC911" s="30"/>
      <c r="AAD911" s="30"/>
      <c r="AAE911" s="30"/>
      <c r="AAF911" s="30"/>
      <c r="AAG911" s="30"/>
      <c r="AAH911" s="30"/>
      <c r="AAI911" s="30"/>
      <c r="AAJ911" s="30"/>
      <c r="AAK911" s="30"/>
      <c r="AAL911" s="30"/>
      <c r="AAM911" s="30"/>
      <c r="AAN911" s="30"/>
      <c r="AAO911" s="30"/>
      <c r="AAP911" s="30"/>
      <c r="AAQ911" s="30"/>
      <c r="AAR911" s="30"/>
      <c r="AAS911" s="30"/>
      <c r="AAT911" s="30"/>
      <c r="AAU911" s="30"/>
      <c r="AAV911" s="30"/>
      <c r="AAW911" s="30"/>
      <c r="AAX911" s="30"/>
      <c r="AAY911" s="30"/>
      <c r="AAZ911" s="30"/>
      <c r="ABA911" s="30"/>
      <c r="ABB911" s="30"/>
      <c r="ABC911" s="30"/>
      <c r="ABD911" s="30"/>
      <c r="ABE911" s="30"/>
      <c r="ABF911" s="30"/>
      <c r="ABG911" s="30"/>
      <c r="ABH911" s="30"/>
      <c r="ABI911" s="30"/>
      <c r="ABJ911" s="30"/>
      <c r="ABK911" s="30"/>
      <c r="ABL911" s="30"/>
      <c r="ABM911" s="30"/>
      <c r="ABN911" s="30"/>
      <c r="ABO911" s="30"/>
      <c r="ABP911" s="30"/>
      <c r="ABQ911" s="30"/>
      <c r="ABR911" s="30"/>
      <c r="ABS911" s="30"/>
      <c r="ABT911" s="30"/>
      <c r="ABU911" s="30"/>
      <c r="ABV911" s="30"/>
      <c r="ABW911" s="30"/>
      <c r="ABX911" s="30"/>
      <c r="ABY911" s="30"/>
      <c r="ABZ911" s="30"/>
      <c r="ACA911" s="30"/>
      <c r="ACB911" s="30"/>
      <c r="ACC911" s="30"/>
      <c r="ACD911" s="30"/>
      <c r="ACE911" s="30"/>
      <c r="ACF911" s="30"/>
      <c r="ACG911" s="30"/>
      <c r="ACH911" s="30"/>
      <c r="ACI911" s="30"/>
      <c r="ACJ911" s="30"/>
      <c r="ACK911" s="30"/>
      <c r="ACL911" s="30"/>
      <c r="ACM911" s="30"/>
      <c r="ACN911" s="30"/>
      <c r="ACO911" s="30"/>
      <c r="ACP911" s="30"/>
      <c r="ACQ911" s="30"/>
      <c r="ACR911" s="30"/>
      <c r="ACS911" s="30"/>
      <c r="ACT911" s="30"/>
      <c r="ACU911" s="30"/>
      <c r="ACV911" s="30"/>
      <c r="ACW911" s="30"/>
      <c r="ACX911" s="30"/>
      <c r="ACY911" s="30"/>
      <c r="ACZ911" s="30"/>
      <c r="ADA911" s="30"/>
      <c r="ADB911" s="30"/>
      <c r="ADC911" s="30"/>
      <c r="ADD911" s="30"/>
      <c r="ADE911" s="30"/>
      <c r="ADF911" s="30"/>
      <c r="ADG911" s="30"/>
      <c r="ADH911" s="30"/>
      <c r="ADI911" s="30"/>
      <c r="ADJ911" s="30"/>
      <c r="ADK911" s="30"/>
      <c r="ADL911" s="30"/>
      <c r="ADM911" s="30"/>
      <c r="ADN911" s="30"/>
      <c r="ADO911" s="30"/>
      <c r="ADP911" s="30"/>
      <c r="ADQ911" s="30"/>
      <c r="ADR911" s="30"/>
      <c r="ADS911" s="30"/>
      <c r="ADT911" s="30"/>
      <c r="ADU911" s="30"/>
      <c r="ADV911" s="30"/>
      <c r="ADW911" s="30"/>
      <c r="ADX911" s="30"/>
      <c r="ADY911" s="30"/>
      <c r="ADZ911" s="30"/>
      <c r="AEA911" s="30"/>
      <c r="AEB911" s="30"/>
      <c r="AEC911" s="30"/>
      <c r="AED911" s="30"/>
      <c r="AEE911" s="30"/>
      <c r="AEF911" s="30"/>
      <c r="AEG911" s="30"/>
      <c r="AEH911" s="30"/>
      <c r="AEI911" s="30"/>
      <c r="AEJ911" s="30"/>
      <c r="AEK911" s="30"/>
      <c r="AEL911" s="30"/>
      <c r="AEM911" s="30"/>
      <c r="AEN911" s="30"/>
      <c r="AEO911" s="30"/>
      <c r="AEP911" s="30"/>
      <c r="AEQ911" s="30"/>
      <c r="AER911" s="30"/>
      <c r="AES911" s="30"/>
      <c r="AET911" s="30"/>
      <c r="AEU911" s="30"/>
      <c r="AEV911" s="30"/>
      <c r="AEW911" s="30"/>
      <c r="AEX911" s="30"/>
      <c r="AEY911" s="30"/>
      <c r="AEZ911" s="30"/>
      <c r="AFA911" s="30"/>
      <c r="AFB911" s="30"/>
      <c r="AFC911" s="30"/>
      <c r="AFD911" s="30"/>
      <c r="AFE911" s="30"/>
      <c r="AFF911" s="30"/>
      <c r="AFG911" s="30"/>
      <c r="AFH911" s="30"/>
      <c r="AFI911" s="30"/>
      <c r="AFJ911" s="30"/>
      <c r="AFK911" s="30"/>
      <c r="AFL911" s="30"/>
      <c r="AFM911" s="30"/>
      <c r="AFN911" s="30"/>
      <c r="AFO911" s="30"/>
      <c r="AFP911" s="30"/>
      <c r="AFQ911" s="30"/>
      <c r="AFR911" s="30"/>
      <c r="AFS911" s="30"/>
      <c r="AFT911" s="30"/>
      <c r="AFU911" s="30"/>
      <c r="AFV911" s="30"/>
      <c r="AFW911" s="30"/>
      <c r="AFX911" s="30"/>
      <c r="AFY911" s="30"/>
      <c r="AFZ911" s="30"/>
      <c r="AGA911" s="30"/>
      <c r="AGB911" s="30"/>
      <c r="AGC911" s="30"/>
      <c r="AGD911" s="30"/>
      <c r="AGE911" s="30"/>
      <c r="AGF911" s="30"/>
      <c r="AGG911" s="30"/>
      <c r="AGH911" s="30"/>
      <c r="AGI911" s="30"/>
      <c r="AGJ911" s="30"/>
      <c r="AGK911" s="30"/>
      <c r="AGL911" s="30"/>
      <c r="AGM911" s="30"/>
      <c r="AGN911" s="30"/>
      <c r="AGO911" s="30"/>
      <c r="AGP911" s="30"/>
      <c r="AGQ911" s="30"/>
      <c r="AGR911" s="30"/>
      <c r="AGS911" s="30"/>
      <c r="AGT911" s="30"/>
      <c r="AGU911" s="30"/>
      <c r="AGV911" s="30"/>
      <c r="AGW911" s="30"/>
      <c r="AGX911" s="30"/>
      <c r="AGY911" s="30"/>
      <c r="AGZ911" s="30"/>
      <c r="AHA911" s="30"/>
      <c r="AHB911" s="30"/>
      <c r="AHC911" s="30"/>
      <c r="AHD911" s="30"/>
      <c r="AHE911" s="30"/>
      <c r="AHF911" s="30"/>
      <c r="AHG911" s="30"/>
      <c r="AHH911" s="30"/>
      <c r="AHI911" s="30"/>
      <c r="AHJ911" s="30"/>
      <c r="AHK911" s="30"/>
      <c r="AHL911" s="30"/>
      <c r="AHM911" s="30"/>
      <c r="AHN911" s="30"/>
      <c r="AHO911" s="30"/>
      <c r="AHP911" s="30"/>
      <c r="AHQ911" s="30"/>
      <c r="AHR911" s="30"/>
      <c r="AHS911" s="30"/>
      <c r="AHT911" s="30"/>
      <c r="AHU911" s="30"/>
      <c r="AHV911" s="30"/>
      <c r="AHW911" s="30"/>
      <c r="AHX911" s="30"/>
      <c r="AHY911" s="30"/>
      <c r="AHZ911" s="30"/>
      <c r="AIA911" s="30"/>
      <c r="AIB911" s="30"/>
      <c r="AIC911" s="30"/>
      <c r="AID911" s="30"/>
      <c r="AIE911" s="30"/>
      <c r="AIF911" s="30"/>
      <c r="AIG911" s="30"/>
      <c r="AIH911" s="30"/>
      <c r="AII911" s="30"/>
      <c r="AIJ911" s="30"/>
      <c r="AIK911" s="30"/>
      <c r="AIL911" s="30"/>
      <c r="AIM911" s="30"/>
      <c r="AIN911" s="30"/>
      <c r="AIO911" s="30"/>
      <c r="AIP911" s="30"/>
      <c r="AIQ911" s="30"/>
      <c r="AIR911" s="30"/>
      <c r="AIS911" s="30"/>
      <c r="AIT911" s="30"/>
      <c r="AIU911" s="30"/>
      <c r="AIV911" s="30"/>
      <c r="AIW911" s="30"/>
      <c r="AIX911" s="30"/>
      <c r="AIY911" s="30"/>
      <c r="AIZ911" s="30"/>
      <c r="AJA911" s="30"/>
      <c r="AJB911" s="30"/>
      <c r="AJC911" s="30"/>
      <c r="AJD911" s="30"/>
      <c r="AJE911" s="30"/>
      <c r="AJF911" s="30"/>
      <c r="AJG911" s="30"/>
      <c r="AJH911" s="30"/>
      <c r="AJI911" s="30"/>
      <c r="AJJ911" s="30"/>
      <c r="AJK911" s="30"/>
      <c r="AJL911" s="30"/>
      <c r="AJM911" s="30"/>
      <c r="AJN911" s="30"/>
      <c r="AJO911" s="30"/>
      <c r="AJP911" s="30"/>
      <c r="AJQ911" s="30"/>
      <c r="AJR911" s="30"/>
      <c r="AJS911" s="30"/>
      <c r="AJT911" s="30"/>
      <c r="AJU911" s="30"/>
      <c r="AJV911" s="30"/>
      <c r="AJW911" s="30"/>
      <c r="AJX911" s="30"/>
      <c r="AJY911" s="30"/>
      <c r="AJZ911" s="30"/>
      <c r="AKA911" s="30"/>
      <c r="AKB911" s="30"/>
      <c r="AKC911" s="30"/>
      <c r="AKD911" s="30"/>
      <c r="AKE911" s="30"/>
      <c r="AKF911" s="30"/>
      <c r="AKG911" s="30"/>
      <c r="AKH911" s="30"/>
      <c r="AKI911" s="30"/>
      <c r="AKJ911" s="30"/>
      <c r="AKK911" s="30"/>
      <c r="AKL911" s="30"/>
      <c r="AKM911" s="30"/>
      <c r="AKN911" s="30"/>
      <c r="AKO911" s="30"/>
      <c r="AKP911" s="30"/>
      <c r="AKQ911" s="30"/>
      <c r="AKR911" s="30"/>
      <c r="AKS911" s="30"/>
      <c r="AKT911" s="30"/>
      <c r="AKU911" s="30"/>
      <c r="AKV911" s="30"/>
      <c r="AKW911" s="30"/>
      <c r="AKX911" s="30"/>
      <c r="AKY911" s="30"/>
      <c r="AKZ911" s="30"/>
      <c r="ALA911" s="30"/>
      <c r="ALB911" s="30"/>
      <c r="ALC911" s="30"/>
      <c r="ALD911" s="30"/>
      <c r="ALE911" s="30"/>
      <c r="ALF911" s="30"/>
      <c r="ALG911" s="30"/>
      <c r="ALH911" s="30"/>
      <c r="ALI911" s="30"/>
      <c r="ALJ911" s="30"/>
      <c r="ALK911" s="30"/>
      <c r="ALL911" s="30"/>
      <c r="ALM911" s="30"/>
      <c r="ALN911" s="30"/>
      <c r="ALO911" s="30"/>
      <c r="ALP911" s="30"/>
      <c r="ALQ911" s="30"/>
      <c r="ALR911" s="30"/>
      <c r="ALS911" s="30"/>
      <c r="ALT911" s="30"/>
      <c r="ALU911" s="30"/>
      <c r="ALV911" s="30"/>
      <c r="ALW911" s="30"/>
      <c r="ALX911" s="30"/>
      <c r="ALY911" s="30"/>
      <c r="ALZ911" s="30"/>
      <c r="AMA911" s="30"/>
      <c r="AMB911" s="30"/>
      <c r="AMC911" s="30"/>
      <c r="AMD911" s="30"/>
      <c r="AME911" s="30"/>
      <c r="AMF911" s="30"/>
      <c r="AMG911" s="30"/>
      <c r="AMH911" s="30"/>
      <c r="AMI911" s="30"/>
      <c r="AMJ911" s="30"/>
      <c r="AMK911" s="30"/>
      <c r="AML911" s="30"/>
      <c r="AMM911" s="30"/>
      <c r="AMN911" s="30"/>
      <c r="AMO911" s="30"/>
      <c r="AMP911" s="30"/>
      <c r="AMQ911" s="30"/>
      <c r="AMR911" s="30"/>
      <c r="AMS911" s="30"/>
      <c r="AMT911" s="30"/>
      <c r="AMU911" s="30"/>
      <c r="AMV911" s="30"/>
      <c r="AMW911" s="30"/>
      <c r="AMX911" s="30"/>
      <c r="AMY911" s="30"/>
      <c r="AMZ911" s="30"/>
      <c r="ANA911" s="30"/>
      <c r="ANB911" s="30"/>
      <c r="ANC911" s="30"/>
      <c r="AND911" s="30"/>
      <c r="ANE911" s="30"/>
      <c r="ANF911" s="30"/>
      <c r="ANG911" s="30"/>
      <c r="ANH911" s="30"/>
      <c r="ANI911" s="30"/>
      <c r="ANJ911" s="30"/>
      <c r="ANK911" s="30"/>
      <c r="ANL911" s="30"/>
      <c r="ANM911" s="30"/>
      <c r="ANN911" s="30"/>
      <c r="ANO911" s="30"/>
      <c r="ANP911" s="30"/>
      <c r="ANQ911" s="30"/>
      <c r="ANR911" s="30"/>
      <c r="ANS911" s="30"/>
      <c r="ANT911" s="30"/>
      <c r="ANU911" s="30"/>
      <c r="ANV911" s="30"/>
      <c r="ANW911" s="30"/>
      <c r="ANX911" s="30"/>
      <c r="ANY911" s="30"/>
      <c r="ANZ911" s="30"/>
      <c r="AOA911" s="30"/>
      <c r="AOB911" s="30"/>
      <c r="AOC911" s="30"/>
      <c r="AOD911" s="30"/>
      <c r="AOE911" s="30"/>
      <c r="AOF911" s="30"/>
      <c r="AOG911" s="30"/>
      <c r="AOH911" s="30"/>
      <c r="AOI911" s="30"/>
      <c r="AOJ911" s="30"/>
      <c r="AOK911" s="30"/>
      <c r="AOL911" s="30"/>
      <c r="AOM911" s="30"/>
      <c r="AON911" s="30"/>
      <c r="AOO911" s="30"/>
      <c r="AOP911" s="30"/>
      <c r="AOQ911" s="30"/>
      <c r="AOR911" s="30"/>
      <c r="AOS911" s="30"/>
      <c r="AOT911" s="30"/>
      <c r="AOU911" s="30"/>
      <c r="AOV911" s="30"/>
      <c r="AOW911" s="30"/>
      <c r="AOX911" s="30"/>
      <c r="AOY911" s="30"/>
      <c r="AOZ911" s="30"/>
      <c r="APA911" s="30"/>
      <c r="APB911" s="30"/>
      <c r="APC911" s="30"/>
      <c r="APD911" s="30"/>
      <c r="APE911" s="30"/>
      <c r="APF911" s="30"/>
      <c r="APG911" s="30"/>
      <c r="APH911" s="30"/>
      <c r="API911" s="30"/>
      <c r="APJ911" s="30"/>
      <c r="APK911" s="30"/>
      <c r="APL911" s="30"/>
      <c r="APM911" s="30"/>
      <c r="APN911" s="30"/>
      <c r="APO911" s="30"/>
      <c r="APP911" s="30"/>
      <c r="APQ911" s="30"/>
      <c r="APR911" s="30"/>
      <c r="APS911" s="30"/>
      <c r="APT911" s="30"/>
      <c r="APU911" s="30"/>
      <c r="APV911" s="30"/>
      <c r="APW911" s="30"/>
      <c r="APX911" s="30"/>
      <c r="APY911" s="30"/>
      <c r="APZ911" s="30"/>
      <c r="AQA911" s="30"/>
      <c r="AQB911" s="30"/>
      <c r="AQC911" s="30"/>
      <c r="AQD911" s="30"/>
      <c r="AQE911" s="30"/>
      <c r="AQF911" s="30"/>
      <c r="AQG911" s="30"/>
      <c r="AQH911" s="30"/>
      <c r="AQI911" s="30"/>
      <c r="AQJ911" s="30"/>
      <c r="AQK911" s="30"/>
      <c r="AQL911" s="30"/>
      <c r="AQM911" s="30"/>
      <c r="AQN911" s="30"/>
      <c r="AQO911" s="30"/>
      <c r="AQP911" s="30"/>
      <c r="AQQ911" s="30"/>
      <c r="AQR911" s="30"/>
      <c r="AQS911" s="30"/>
      <c r="AQT911" s="30"/>
      <c r="AQU911" s="30"/>
      <c r="AQV911" s="30"/>
      <c r="AQW911" s="30"/>
      <c r="AQX911" s="30"/>
      <c r="AQY911" s="30"/>
      <c r="AQZ911" s="30"/>
      <c r="ARA911" s="30"/>
      <c r="ARB911" s="30"/>
      <c r="ARC911" s="30"/>
      <c r="ARD911" s="30"/>
      <c r="ARE911" s="30"/>
      <c r="ARF911" s="30"/>
      <c r="ARG911" s="30"/>
      <c r="ARH911" s="30"/>
      <c r="ARI911" s="30"/>
      <c r="ARJ911" s="30"/>
      <c r="ARK911" s="30"/>
      <c r="ARL911" s="30"/>
      <c r="ARM911" s="30"/>
      <c r="ARN911" s="30"/>
      <c r="ARO911" s="30"/>
      <c r="ARP911" s="30"/>
      <c r="ARQ911" s="30"/>
      <c r="ARR911" s="30"/>
      <c r="ARS911" s="30"/>
      <c r="ART911" s="30"/>
      <c r="ARU911" s="30"/>
      <c r="ARV911" s="30"/>
      <c r="ARW911" s="30"/>
      <c r="ARX911" s="30"/>
      <c r="ARY911" s="30"/>
      <c r="ARZ911" s="30"/>
      <c r="ASA911" s="30"/>
      <c r="ASB911" s="30"/>
      <c r="ASC911" s="30"/>
      <c r="ASD911" s="30"/>
      <c r="ASE911" s="30"/>
      <c r="ASF911" s="30"/>
      <c r="ASG911" s="30"/>
      <c r="ASH911" s="30"/>
      <c r="ASI911" s="30"/>
      <c r="ASJ911" s="30"/>
      <c r="ASK911" s="30"/>
      <c r="ASL911" s="30"/>
      <c r="ASM911" s="30"/>
      <c r="ASN911" s="30"/>
      <c r="ASO911" s="30"/>
      <c r="ASP911" s="30"/>
      <c r="ASQ911" s="30"/>
      <c r="ASR911" s="30"/>
      <c r="ASS911" s="30"/>
      <c r="AST911" s="30"/>
      <c r="ASU911" s="30"/>
      <c r="ASV911" s="30"/>
      <c r="ASW911" s="30"/>
      <c r="ASX911" s="30"/>
      <c r="ASY911" s="30"/>
      <c r="ASZ911" s="30"/>
      <c r="ATA911" s="30"/>
      <c r="ATB911" s="30"/>
      <c r="ATC911" s="30"/>
      <c r="ATD911" s="30"/>
      <c r="ATE911" s="30"/>
      <c r="ATF911" s="30"/>
      <c r="ATG911" s="30"/>
      <c r="ATH911" s="30"/>
      <c r="ATI911" s="30"/>
      <c r="ATJ911" s="30"/>
      <c r="ATK911" s="30"/>
      <c r="ATL911" s="30"/>
      <c r="ATM911" s="30"/>
      <c r="ATN911" s="30"/>
      <c r="ATO911" s="30"/>
      <c r="ATP911" s="30"/>
      <c r="ATQ911" s="30"/>
      <c r="ATR911" s="30"/>
      <c r="ATS911" s="30"/>
      <c r="ATT911" s="30"/>
      <c r="ATU911" s="30"/>
      <c r="ATV911" s="30"/>
      <c r="ATW911" s="30"/>
      <c r="ATX911" s="30"/>
      <c r="ATY911" s="30"/>
      <c r="ATZ911" s="30"/>
      <c r="AUA911" s="30"/>
      <c r="AUB911" s="30"/>
      <c r="AUC911" s="30"/>
      <c r="AUD911" s="30"/>
      <c r="AUE911" s="30"/>
      <c r="AUF911" s="30"/>
      <c r="AUG911" s="30"/>
      <c r="AUH911" s="30"/>
      <c r="AUI911" s="30"/>
      <c r="AUJ911" s="30"/>
      <c r="AUK911" s="30"/>
      <c r="AUL911" s="30"/>
      <c r="AUM911" s="30"/>
      <c r="AUN911" s="30"/>
      <c r="AUO911" s="30"/>
      <c r="AUP911" s="30"/>
      <c r="AUQ911" s="30"/>
      <c r="AUR911" s="30"/>
      <c r="AUS911" s="30"/>
      <c r="AUT911" s="30"/>
      <c r="AUU911" s="30"/>
      <c r="AUV911" s="30"/>
      <c r="AUW911" s="30"/>
      <c r="AUX911" s="30"/>
      <c r="AUY911" s="30"/>
      <c r="AUZ911" s="30"/>
      <c r="AVA911" s="30"/>
      <c r="AVB911" s="30"/>
      <c r="AVC911" s="30"/>
      <c r="AVD911" s="30"/>
      <c r="AVE911" s="30"/>
      <c r="AVF911" s="30"/>
      <c r="AVG911" s="30"/>
      <c r="AVH911" s="30"/>
      <c r="AVI911" s="30"/>
      <c r="AVJ911" s="30"/>
      <c r="AVK911" s="30"/>
      <c r="AVL911" s="30"/>
      <c r="AVM911" s="30"/>
      <c r="AVN911" s="30"/>
      <c r="AVO911" s="30"/>
      <c r="AVP911" s="30"/>
      <c r="AVQ911" s="30"/>
      <c r="AVR911" s="30"/>
      <c r="AVS911" s="30"/>
      <c r="AVT911" s="30"/>
      <c r="AVU911" s="30"/>
      <c r="AVV911" s="30"/>
      <c r="AVW911" s="30"/>
      <c r="AVX911" s="30"/>
      <c r="AVY911" s="30"/>
      <c r="AVZ911" s="30"/>
      <c r="AWA911" s="30"/>
      <c r="AWB911" s="30"/>
      <c r="AWC911" s="30"/>
      <c r="AWD911" s="30"/>
      <c r="AWE911" s="30"/>
      <c r="AWF911" s="30"/>
      <c r="AWG911" s="30"/>
      <c r="AWH911" s="30"/>
      <c r="AWI911" s="30"/>
      <c r="AWJ911" s="30"/>
      <c r="AWK911" s="30"/>
      <c r="AWL911" s="30"/>
      <c r="AWM911" s="30"/>
      <c r="AWN911" s="30"/>
      <c r="AWO911" s="30"/>
      <c r="AWP911" s="30"/>
      <c r="AWQ911" s="30"/>
      <c r="AWR911" s="30"/>
      <c r="AWS911" s="30"/>
      <c r="AWT911" s="30"/>
      <c r="AWU911" s="30"/>
      <c r="AWV911" s="30"/>
      <c r="AWW911" s="30"/>
      <c r="AWX911" s="30"/>
      <c r="AWY911" s="30"/>
      <c r="AWZ911" s="30"/>
      <c r="AXA911" s="30"/>
      <c r="AXB911" s="30"/>
      <c r="AXC911" s="30"/>
      <c r="AXD911" s="30"/>
      <c r="AXE911" s="30"/>
      <c r="AXF911" s="30"/>
      <c r="AXG911" s="30"/>
      <c r="AXH911" s="30"/>
      <c r="AXI911" s="30"/>
      <c r="AXJ911" s="30"/>
      <c r="AXK911" s="30"/>
      <c r="AXL911" s="30"/>
      <c r="AXM911" s="30"/>
      <c r="AXN911" s="30"/>
      <c r="AXO911" s="30"/>
      <c r="AXP911" s="30"/>
      <c r="AXQ911" s="30"/>
      <c r="AXR911" s="30"/>
      <c r="AXS911" s="30"/>
      <c r="AXT911" s="30"/>
      <c r="AXU911" s="30"/>
      <c r="AXV911" s="30"/>
      <c r="AXW911" s="30"/>
      <c r="AXX911" s="30"/>
      <c r="AXY911" s="30"/>
      <c r="AXZ911" s="30"/>
      <c r="AYA911" s="30"/>
      <c r="AYB911" s="30"/>
      <c r="AYC911" s="30"/>
      <c r="AYD911" s="30"/>
      <c r="AYE911" s="30"/>
      <c r="AYF911" s="30"/>
      <c r="AYG911" s="30"/>
      <c r="AYH911" s="30"/>
      <c r="AYI911" s="30"/>
      <c r="AYJ911" s="30"/>
      <c r="AYK911" s="30"/>
      <c r="AYL911" s="30"/>
      <c r="AYM911" s="30"/>
      <c r="AYN911" s="30"/>
      <c r="AYO911" s="30"/>
      <c r="AYP911" s="30"/>
      <c r="AYQ911" s="30"/>
      <c r="AYR911" s="30"/>
      <c r="AYS911" s="30"/>
      <c r="AYT911" s="30"/>
      <c r="AYU911" s="30"/>
      <c r="AYV911" s="30"/>
      <c r="AYW911" s="30"/>
      <c r="AYX911" s="30"/>
      <c r="AYY911" s="30"/>
      <c r="AYZ911" s="30"/>
      <c r="AZA911" s="30"/>
      <c r="AZB911" s="30"/>
      <c r="AZC911" s="30"/>
      <c r="AZD911" s="30"/>
      <c r="AZE911" s="30"/>
      <c r="AZF911" s="30"/>
      <c r="AZG911" s="30"/>
      <c r="AZH911" s="30"/>
      <c r="AZI911" s="30"/>
      <c r="AZJ911" s="30"/>
      <c r="AZK911" s="30"/>
      <c r="AZL911" s="30"/>
      <c r="AZM911" s="30"/>
      <c r="AZN911" s="30"/>
      <c r="AZO911" s="30"/>
      <c r="AZP911" s="30"/>
      <c r="AZQ911" s="30"/>
      <c r="AZR911" s="30"/>
      <c r="AZS911" s="30"/>
      <c r="AZT911" s="30"/>
      <c r="AZU911" s="30"/>
      <c r="AZV911" s="30"/>
      <c r="AZW911" s="30"/>
      <c r="AZX911" s="30"/>
      <c r="AZY911" s="30"/>
      <c r="AZZ911" s="30"/>
      <c r="BAA911" s="30"/>
      <c r="BAB911" s="30"/>
      <c r="BAC911" s="30"/>
      <c r="BAD911" s="30"/>
      <c r="BAE911" s="30"/>
      <c r="BAF911" s="30"/>
      <c r="BAG911" s="30"/>
      <c r="BAH911" s="30"/>
      <c r="BAI911" s="30"/>
      <c r="BAJ911" s="30"/>
      <c r="BAK911" s="30"/>
      <c r="BAL911" s="30"/>
      <c r="BAM911" s="30"/>
      <c r="BAN911" s="30"/>
      <c r="BAO911" s="30"/>
      <c r="BAP911" s="30"/>
      <c r="BAQ911" s="30"/>
      <c r="BAR911" s="30"/>
      <c r="BAS911" s="30"/>
      <c r="BAT911" s="30"/>
      <c r="BAU911" s="30"/>
      <c r="BAV911" s="30"/>
      <c r="BAW911" s="30"/>
      <c r="BAX911" s="30"/>
      <c r="BAY911" s="30"/>
      <c r="BAZ911" s="30"/>
      <c r="BBA911" s="30"/>
      <c r="BBB911" s="30"/>
      <c r="BBC911" s="30"/>
      <c r="BBD911" s="30"/>
      <c r="BBE911" s="30"/>
      <c r="BBF911" s="30"/>
      <c r="BBG911" s="30"/>
      <c r="BBH911" s="30"/>
      <c r="BBI911" s="30"/>
      <c r="BBJ911" s="30"/>
      <c r="BBK911" s="30"/>
      <c r="BBL911" s="30"/>
      <c r="BBM911" s="30"/>
      <c r="BBN911" s="30"/>
      <c r="BBO911" s="30"/>
      <c r="BBP911" s="30"/>
      <c r="BBQ911" s="30"/>
      <c r="BBR911" s="30"/>
      <c r="BBS911" s="30"/>
      <c r="BBT911" s="30"/>
      <c r="BBU911" s="30"/>
      <c r="BBV911" s="30"/>
      <c r="BBW911" s="30"/>
      <c r="BBX911" s="30"/>
      <c r="BBY911" s="30"/>
      <c r="BBZ911" s="30"/>
      <c r="BCA911" s="30"/>
      <c r="BCB911" s="30"/>
      <c r="BCC911" s="30"/>
      <c r="BCD911" s="30"/>
      <c r="BCE911" s="30"/>
      <c r="BCF911" s="30"/>
      <c r="BCG911" s="30"/>
      <c r="BCH911" s="30"/>
      <c r="BCI911" s="30"/>
      <c r="BCJ911" s="30"/>
      <c r="BCK911" s="30"/>
      <c r="BCL911" s="30"/>
      <c r="BCM911" s="30"/>
      <c r="BCN911" s="30"/>
      <c r="BCO911" s="30"/>
      <c r="BCP911" s="30"/>
      <c r="BCQ911" s="30"/>
      <c r="BCR911" s="30"/>
      <c r="BCS911" s="30"/>
      <c r="BCT911" s="30"/>
      <c r="BCU911" s="30"/>
      <c r="BCV911" s="30"/>
      <c r="BCW911" s="30"/>
      <c r="BCX911" s="30"/>
      <c r="BCY911" s="30"/>
      <c r="BCZ911" s="30"/>
      <c r="BDA911" s="30"/>
      <c r="BDB911" s="30"/>
      <c r="BDC911" s="30"/>
      <c r="BDD911" s="30"/>
      <c r="BDE911" s="30"/>
      <c r="BDF911" s="30"/>
      <c r="BDG911" s="30"/>
      <c r="BDH911" s="30"/>
      <c r="BDI911" s="30"/>
      <c r="BDJ911" s="30"/>
      <c r="BDK911" s="30"/>
      <c r="BDL911" s="30"/>
      <c r="BDM911" s="30"/>
      <c r="BDN911" s="30"/>
      <c r="BDO911" s="30"/>
      <c r="BDP911" s="30"/>
      <c r="BDQ911" s="30"/>
      <c r="BDR911" s="30"/>
      <c r="BDS911" s="30"/>
      <c r="BDT911" s="30"/>
      <c r="BDU911" s="30"/>
      <c r="BDV911" s="30"/>
      <c r="BDW911" s="30"/>
      <c r="BDX911" s="30"/>
      <c r="BDY911" s="30"/>
      <c r="BDZ911" s="30"/>
      <c r="BEA911" s="30"/>
      <c r="BEB911" s="30"/>
      <c r="BEC911" s="30"/>
      <c r="BED911" s="30"/>
      <c r="BEE911" s="30"/>
      <c r="BEF911" s="30"/>
      <c r="BEG911" s="30"/>
      <c r="BEH911" s="30"/>
      <c r="BEI911" s="30"/>
      <c r="BEJ911" s="30"/>
      <c r="BEK911" s="30"/>
      <c r="BEL911" s="30"/>
      <c r="BEM911" s="30"/>
      <c r="BEN911" s="30"/>
      <c r="BEO911" s="30"/>
      <c r="BEP911" s="30"/>
      <c r="BEQ911" s="30"/>
      <c r="BER911" s="30"/>
      <c r="BES911" s="30"/>
      <c r="BET911" s="30"/>
      <c r="BEU911" s="30"/>
      <c r="BEV911" s="30"/>
      <c r="BEW911" s="30"/>
      <c r="BEX911" s="30"/>
      <c r="BEY911" s="30"/>
      <c r="BEZ911" s="30"/>
      <c r="BFA911" s="30"/>
      <c r="BFB911" s="30"/>
      <c r="BFC911" s="30"/>
      <c r="BFD911" s="30"/>
      <c r="BFE911" s="30"/>
      <c r="BFF911" s="30"/>
      <c r="BFG911" s="30"/>
      <c r="BFH911" s="30"/>
      <c r="BFI911" s="30"/>
      <c r="BFJ911" s="30"/>
      <c r="BFK911" s="30"/>
      <c r="BFL911" s="30"/>
      <c r="BFM911" s="30"/>
      <c r="BFN911" s="30"/>
      <c r="BFO911" s="30"/>
      <c r="BFP911" s="30"/>
      <c r="BFQ911" s="30"/>
      <c r="BFR911" s="30"/>
      <c r="BFS911" s="30"/>
      <c r="BFT911" s="30"/>
      <c r="BFU911" s="30"/>
      <c r="BFV911" s="30"/>
      <c r="BFW911" s="30"/>
      <c r="BFX911" s="30"/>
      <c r="BFY911" s="30"/>
      <c r="BFZ911" s="30"/>
      <c r="BGA911" s="30"/>
      <c r="BGB911" s="30"/>
      <c r="BGC911" s="30"/>
      <c r="BGD911" s="30"/>
      <c r="BGE911" s="30"/>
      <c r="BGF911" s="30"/>
      <c r="BGG911" s="30"/>
      <c r="BGH911" s="30"/>
      <c r="BGI911" s="30"/>
      <c r="BGJ911" s="30"/>
      <c r="BGK911" s="30"/>
      <c r="BGL911" s="30"/>
      <c r="BGM911" s="30"/>
      <c r="BGN911" s="30"/>
      <c r="BGO911" s="30"/>
      <c r="BGP911" s="30"/>
      <c r="BGQ911" s="30"/>
      <c r="BGR911" s="30"/>
      <c r="BGS911" s="30"/>
      <c r="BGT911" s="30"/>
      <c r="BGU911" s="30"/>
      <c r="BGV911" s="30"/>
      <c r="BGW911" s="30"/>
      <c r="BGX911" s="30"/>
      <c r="BGY911" s="30"/>
      <c r="BGZ911" s="30"/>
      <c r="BHA911" s="30"/>
      <c r="BHB911" s="30"/>
      <c r="BHC911" s="30"/>
      <c r="BHD911" s="30"/>
      <c r="BHE911" s="30"/>
      <c r="BHF911" s="30"/>
      <c r="BHG911" s="30"/>
      <c r="BHH911" s="30"/>
      <c r="BHI911" s="30"/>
      <c r="BHJ911" s="30"/>
      <c r="BHK911" s="30"/>
      <c r="BHL911" s="30"/>
      <c r="BHM911" s="30"/>
      <c r="BHN911" s="30"/>
      <c r="BHO911" s="30"/>
      <c r="BHP911" s="30"/>
      <c r="BHQ911" s="30"/>
      <c r="BHR911" s="30"/>
      <c r="BHS911" s="30"/>
      <c r="BHT911" s="30"/>
      <c r="BHU911" s="30"/>
      <c r="BHV911" s="30"/>
      <c r="BHW911" s="30"/>
      <c r="BHX911" s="30"/>
      <c r="BHY911" s="30"/>
      <c r="BHZ911" s="30"/>
      <c r="BIA911" s="30"/>
      <c r="BIB911" s="30"/>
      <c r="BIC911" s="30"/>
      <c r="BID911" s="30"/>
      <c r="BIE911" s="30"/>
      <c r="BIF911" s="30"/>
      <c r="BIG911" s="30"/>
      <c r="BIH911" s="30"/>
      <c r="BII911" s="30"/>
      <c r="BIJ911" s="30"/>
      <c r="BIK911" s="30"/>
      <c r="BIL911" s="30"/>
      <c r="BIM911" s="30"/>
      <c r="BIN911" s="30"/>
      <c r="BIO911" s="30"/>
      <c r="BIP911" s="30"/>
      <c r="BIQ911" s="30"/>
      <c r="BIR911" s="30"/>
      <c r="BIS911" s="30"/>
      <c r="BIT911" s="30"/>
      <c r="BIU911" s="30"/>
      <c r="BIV911" s="30"/>
      <c r="BIW911" s="30"/>
      <c r="BIX911" s="30"/>
      <c r="BIY911" s="30"/>
      <c r="BIZ911" s="30"/>
      <c r="BJA911" s="30"/>
      <c r="BJB911" s="30"/>
      <c r="BJC911" s="30"/>
      <c r="BJD911" s="30"/>
      <c r="BJE911" s="30"/>
      <c r="BJF911" s="30"/>
      <c r="BJG911" s="30"/>
      <c r="BJH911" s="30"/>
      <c r="BJI911" s="30"/>
      <c r="BJJ911" s="30"/>
      <c r="BJK911" s="30"/>
      <c r="BJL911" s="30"/>
      <c r="BJM911" s="30"/>
      <c r="BJN911" s="30"/>
      <c r="BJO911" s="30"/>
      <c r="BJP911" s="30"/>
      <c r="BJQ911" s="30"/>
      <c r="BJR911" s="30"/>
      <c r="BJS911" s="30"/>
      <c r="BJT911" s="30"/>
      <c r="BJU911" s="30"/>
      <c r="BJV911" s="30"/>
      <c r="BJW911" s="30"/>
      <c r="BJX911" s="30"/>
      <c r="BJY911" s="30"/>
      <c r="BJZ911" s="30"/>
      <c r="BKA911" s="30"/>
      <c r="BKB911" s="30"/>
      <c r="BKC911" s="30"/>
      <c r="BKD911" s="30"/>
      <c r="BKE911" s="30"/>
      <c r="BKF911" s="30"/>
      <c r="BKG911" s="30"/>
      <c r="BKH911" s="30"/>
      <c r="BKI911" s="30"/>
      <c r="BKJ911" s="30"/>
      <c r="BKK911" s="30"/>
      <c r="BKL911" s="30"/>
      <c r="BKM911" s="30"/>
      <c r="BKN911" s="30"/>
      <c r="BKO911" s="30"/>
      <c r="BKP911" s="30"/>
      <c r="BKQ911" s="30"/>
      <c r="BKR911" s="30"/>
      <c r="BKS911" s="30"/>
      <c r="BKT911" s="30"/>
      <c r="BKU911" s="30"/>
      <c r="BKV911" s="30"/>
      <c r="BKW911" s="30"/>
      <c r="BKX911" s="30"/>
      <c r="BKY911" s="30"/>
      <c r="BKZ911" s="30"/>
      <c r="BLA911" s="30"/>
      <c r="BLB911" s="30"/>
      <c r="BLC911" s="30"/>
      <c r="BLD911" s="30"/>
      <c r="BLE911" s="30"/>
      <c r="BLF911" s="30"/>
      <c r="BLG911" s="30"/>
      <c r="BLH911" s="30"/>
      <c r="BLI911" s="30"/>
      <c r="BLJ911" s="30"/>
      <c r="BLK911" s="30"/>
      <c r="BLL911" s="30"/>
      <c r="BLM911" s="30"/>
      <c r="BLN911" s="30"/>
      <c r="BLO911" s="30"/>
      <c r="BLP911" s="30"/>
      <c r="BLQ911" s="30"/>
      <c r="BLR911" s="30"/>
      <c r="BLS911" s="30"/>
      <c r="BLT911" s="30"/>
      <c r="BLU911" s="30"/>
      <c r="BLV911" s="30"/>
      <c r="BLW911" s="30"/>
      <c r="BLX911" s="30"/>
      <c r="BLY911" s="30"/>
      <c r="BLZ911" s="30"/>
      <c r="BMA911" s="30"/>
      <c r="BMB911" s="30"/>
      <c r="BMC911" s="30"/>
      <c r="BMD911" s="30"/>
      <c r="BME911" s="30"/>
      <c r="BMF911" s="30"/>
      <c r="BMG911" s="30"/>
      <c r="BMH911" s="30"/>
      <c r="BMI911" s="30"/>
      <c r="BMJ911" s="30"/>
      <c r="BMK911" s="30"/>
      <c r="BML911" s="30"/>
      <c r="BMM911" s="30"/>
      <c r="BMN911" s="30"/>
      <c r="BMO911" s="30"/>
      <c r="BMP911" s="30"/>
      <c r="BMQ911" s="30"/>
      <c r="BMR911" s="30"/>
      <c r="BMS911" s="30"/>
      <c r="BMT911" s="30"/>
      <c r="BMU911" s="30"/>
      <c r="BMV911" s="30"/>
      <c r="BMW911" s="30"/>
      <c r="BMX911" s="30"/>
      <c r="BMY911" s="30"/>
      <c r="BMZ911" s="30"/>
      <c r="BNA911" s="30"/>
      <c r="BNB911" s="30"/>
      <c r="BNC911" s="30"/>
      <c r="BND911" s="30"/>
      <c r="BNE911" s="30"/>
      <c r="BNF911" s="30"/>
      <c r="BNG911" s="30"/>
      <c r="BNH911" s="30"/>
      <c r="BNI911" s="30"/>
      <c r="BNJ911" s="30"/>
      <c r="BNK911" s="30"/>
      <c r="BNL911" s="30"/>
      <c r="BNM911" s="30"/>
      <c r="BNN911" s="30"/>
      <c r="BNO911" s="30"/>
      <c r="BNP911" s="30"/>
      <c r="BNQ911" s="30"/>
      <c r="BNR911" s="30"/>
      <c r="BNS911" s="30"/>
      <c r="BNT911" s="30"/>
      <c r="BNU911" s="30"/>
      <c r="BNV911" s="30"/>
      <c r="BNW911" s="30"/>
      <c r="BNX911" s="30"/>
      <c r="BNY911" s="30"/>
      <c r="BNZ911" s="30"/>
      <c r="BOA911" s="30"/>
      <c r="BOB911" s="30"/>
      <c r="BOC911" s="30"/>
      <c r="BOD911" s="30"/>
      <c r="BOE911" s="30"/>
      <c r="BOF911" s="30"/>
      <c r="BOG911" s="30"/>
      <c r="BOH911" s="30"/>
      <c r="BOI911" s="30"/>
      <c r="BOJ911" s="30"/>
      <c r="BOK911" s="30"/>
      <c r="BOL911" s="30"/>
      <c r="BOM911" s="30"/>
      <c r="BON911" s="30"/>
      <c r="BOO911" s="30"/>
      <c r="BOP911" s="30"/>
      <c r="BOQ911" s="30"/>
      <c r="BOR911" s="30"/>
      <c r="BOS911" s="30"/>
      <c r="BOT911" s="30"/>
      <c r="BOU911" s="30"/>
      <c r="BOV911" s="30"/>
      <c r="BOW911" s="30"/>
      <c r="BOX911" s="30"/>
      <c r="BOY911" s="30"/>
      <c r="BOZ911" s="30"/>
      <c r="BPA911" s="30"/>
      <c r="BPB911" s="30"/>
      <c r="BPC911" s="30"/>
      <c r="BPD911" s="30"/>
      <c r="BPE911" s="30"/>
      <c r="BPF911" s="30"/>
      <c r="BPG911" s="30"/>
      <c r="BPH911" s="30"/>
      <c r="BPI911" s="30"/>
      <c r="BPJ911" s="30"/>
      <c r="BPK911" s="30"/>
      <c r="BPL911" s="30"/>
      <c r="BPM911" s="30"/>
      <c r="BPN911" s="30"/>
      <c r="BPO911" s="30"/>
      <c r="BPP911" s="30"/>
      <c r="BPQ911" s="30"/>
      <c r="BPR911" s="30"/>
      <c r="BPS911" s="30"/>
      <c r="BPT911" s="30"/>
      <c r="BPU911" s="30"/>
      <c r="BPV911" s="30"/>
      <c r="BPW911" s="30"/>
      <c r="BPX911" s="30"/>
      <c r="BPY911" s="30"/>
      <c r="BPZ911" s="30"/>
      <c r="BQA911" s="30"/>
      <c r="BQB911" s="30"/>
      <c r="BQC911" s="30"/>
      <c r="BQD911" s="30"/>
      <c r="BQE911" s="30"/>
      <c r="BQF911" s="30"/>
      <c r="BQG911" s="30"/>
      <c r="BQH911" s="30"/>
      <c r="BQI911" s="30"/>
      <c r="BQJ911" s="30"/>
      <c r="BQK911" s="30"/>
      <c r="BQL911" s="30"/>
      <c r="BQM911" s="30"/>
      <c r="BQN911" s="30"/>
      <c r="BQO911" s="30"/>
      <c r="BQP911" s="30"/>
      <c r="BQQ911" s="30"/>
      <c r="BQR911" s="30"/>
      <c r="BQS911" s="30"/>
      <c r="BQT911" s="30"/>
      <c r="BQU911" s="30"/>
      <c r="BQV911" s="30"/>
      <c r="BQW911" s="30"/>
      <c r="BQX911" s="30"/>
      <c r="BQY911" s="30"/>
      <c r="BQZ911" s="30"/>
      <c r="BRA911" s="30"/>
      <c r="BRB911" s="30"/>
      <c r="BRC911" s="30"/>
      <c r="BRD911" s="30"/>
      <c r="BRE911" s="30"/>
      <c r="BRF911" s="30"/>
      <c r="BRG911" s="30"/>
      <c r="BRH911" s="30"/>
      <c r="BRI911" s="30"/>
      <c r="BRJ911" s="30"/>
      <c r="BRK911" s="30"/>
      <c r="BRL911" s="30"/>
      <c r="BRM911" s="30"/>
      <c r="BRN911" s="30"/>
      <c r="BRO911" s="30"/>
      <c r="BRP911" s="30"/>
      <c r="BRQ911" s="30"/>
      <c r="BRR911" s="30"/>
      <c r="BRS911" s="30"/>
      <c r="BRT911" s="30"/>
      <c r="BRU911" s="30"/>
      <c r="BRV911" s="30"/>
      <c r="BRW911" s="30"/>
      <c r="BRX911" s="30"/>
      <c r="BRY911" s="30"/>
      <c r="BRZ911" s="30"/>
      <c r="BSA911" s="30"/>
      <c r="BSB911" s="30"/>
      <c r="BSC911" s="30"/>
      <c r="BSD911" s="30"/>
      <c r="BSE911" s="30"/>
      <c r="BSF911" s="30"/>
      <c r="BSG911" s="30"/>
      <c r="BSH911" s="30"/>
      <c r="BSI911" s="30"/>
      <c r="BSJ911" s="30"/>
      <c r="BSK911" s="30"/>
      <c r="BSL911" s="30"/>
      <c r="BSM911" s="30"/>
      <c r="BSN911" s="30"/>
      <c r="BSO911" s="30"/>
      <c r="BSP911" s="30"/>
      <c r="BSQ911" s="30"/>
      <c r="BSR911" s="30"/>
      <c r="BSS911" s="30"/>
      <c r="BST911" s="30"/>
      <c r="BSU911" s="30"/>
      <c r="BSV911" s="30"/>
      <c r="BSW911" s="30"/>
      <c r="BSX911" s="30"/>
      <c r="BSY911" s="30"/>
      <c r="BSZ911" s="30"/>
      <c r="BTA911" s="30"/>
      <c r="BTB911" s="30"/>
      <c r="BTC911" s="30"/>
      <c r="BTD911" s="30"/>
      <c r="BTE911" s="30"/>
      <c r="BTF911" s="30"/>
      <c r="BTG911" s="30"/>
      <c r="BTH911" s="30"/>
      <c r="BTI911" s="30"/>
      <c r="BTJ911" s="30"/>
      <c r="BTK911" s="30"/>
      <c r="BTL911" s="30"/>
      <c r="BTM911" s="30"/>
      <c r="BTN911" s="30"/>
      <c r="BTO911" s="30"/>
      <c r="BTP911" s="30"/>
      <c r="BTQ911" s="30"/>
      <c r="BTR911" s="30"/>
      <c r="BTS911" s="30"/>
      <c r="BTT911" s="30"/>
      <c r="BTU911" s="30"/>
      <c r="BTV911" s="30"/>
      <c r="BTW911" s="30"/>
      <c r="BTX911" s="30"/>
      <c r="BTY911" s="30"/>
      <c r="BTZ911" s="30"/>
      <c r="BUA911" s="30"/>
      <c r="BUB911" s="30"/>
      <c r="BUC911" s="30"/>
      <c r="BUD911" s="30"/>
      <c r="BUE911" s="30"/>
      <c r="BUF911" s="30"/>
      <c r="BUG911" s="30"/>
      <c r="BUH911" s="30"/>
      <c r="BUI911" s="30"/>
      <c r="BUJ911" s="30"/>
      <c r="BUK911" s="30"/>
      <c r="BUL911" s="30"/>
      <c r="BUM911" s="30"/>
      <c r="BUN911" s="30"/>
      <c r="BUO911" s="30"/>
      <c r="BUP911" s="30"/>
      <c r="BUQ911" s="30"/>
      <c r="BUR911" s="30"/>
      <c r="BUS911" s="30"/>
      <c r="BUT911" s="30"/>
      <c r="BUU911" s="30"/>
      <c r="BUV911" s="30"/>
      <c r="BUW911" s="30"/>
      <c r="BUX911" s="30"/>
      <c r="BUY911" s="30"/>
      <c r="BUZ911" s="30"/>
      <c r="BVA911" s="30"/>
      <c r="BVB911" s="30"/>
      <c r="BVC911" s="30"/>
      <c r="BVD911" s="30"/>
      <c r="BVE911" s="30"/>
      <c r="BVF911" s="30"/>
      <c r="BVG911" s="30"/>
      <c r="BVH911" s="30"/>
      <c r="BVI911" s="30"/>
      <c r="BVJ911" s="30"/>
      <c r="BVK911" s="30"/>
      <c r="BVL911" s="30"/>
      <c r="BVM911" s="30"/>
      <c r="BVN911" s="30"/>
      <c r="BVO911" s="30"/>
      <c r="BVP911" s="30"/>
      <c r="BVQ911" s="30"/>
      <c r="BVR911" s="30"/>
      <c r="BVS911" s="30"/>
      <c r="BVT911" s="30"/>
      <c r="BVU911" s="30"/>
      <c r="BVV911" s="30"/>
      <c r="BVW911" s="30"/>
      <c r="BVX911" s="30"/>
      <c r="BVY911" s="30"/>
      <c r="BVZ911" s="30"/>
      <c r="BWA911" s="30"/>
      <c r="BWB911" s="30"/>
      <c r="BWC911" s="30"/>
      <c r="BWD911" s="30"/>
      <c r="BWE911" s="30"/>
      <c r="BWF911" s="30"/>
      <c r="BWG911" s="30"/>
      <c r="BWH911" s="30"/>
      <c r="BWI911" s="30"/>
      <c r="BWJ911" s="30"/>
      <c r="BWK911" s="30"/>
      <c r="BWL911" s="30"/>
      <c r="BWM911" s="30"/>
      <c r="BWN911" s="30"/>
      <c r="BWO911" s="30"/>
      <c r="BWP911" s="30"/>
      <c r="BWQ911" s="30"/>
      <c r="BWR911" s="30"/>
      <c r="BWS911" s="30"/>
      <c r="BWT911" s="30"/>
      <c r="BWU911" s="30"/>
      <c r="BWV911" s="30"/>
      <c r="BWW911" s="30"/>
      <c r="BWX911" s="30"/>
      <c r="BWY911" s="30"/>
      <c r="BWZ911" s="30"/>
      <c r="BXA911" s="30"/>
      <c r="BXB911" s="30"/>
      <c r="BXC911" s="30"/>
      <c r="BXD911" s="30"/>
      <c r="BXE911" s="30"/>
      <c r="BXF911" s="30"/>
      <c r="BXG911" s="30"/>
      <c r="BXH911" s="30"/>
      <c r="BXI911" s="30"/>
      <c r="BXJ911" s="30"/>
      <c r="BXK911" s="30"/>
      <c r="BXL911" s="30"/>
      <c r="BXM911" s="30"/>
      <c r="BXN911" s="30"/>
      <c r="BXO911" s="30"/>
      <c r="BXP911" s="30"/>
      <c r="BXQ911" s="30"/>
      <c r="BXR911" s="30"/>
      <c r="BXS911" s="30"/>
      <c r="BXT911" s="30"/>
      <c r="BXU911" s="30"/>
      <c r="BXV911" s="30"/>
      <c r="BXW911" s="30"/>
      <c r="BXX911" s="30"/>
      <c r="BXY911" s="30"/>
      <c r="BXZ911" s="30"/>
      <c r="BYA911" s="30"/>
      <c r="BYB911" s="30"/>
      <c r="BYC911" s="30"/>
      <c r="BYD911" s="30"/>
      <c r="BYE911" s="30"/>
      <c r="BYF911" s="30"/>
      <c r="BYG911" s="30"/>
      <c r="BYH911" s="30"/>
      <c r="BYI911" s="30"/>
      <c r="BYJ911" s="30"/>
      <c r="BYK911" s="30"/>
      <c r="BYL911" s="30"/>
      <c r="BYM911" s="30"/>
      <c r="BYN911" s="30"/>
      <c r="BYO911" s="30"/>
      <c r="BYP911" s="30"/>
      <c r="BYQ911" s="30"/>
      <c r="BYR911" s="30"/>
      <c r="BYS911" s="30"/>
      <c r="BYT911" s="30"/>
      <c r="BYU911" s="30"/>
      <c r="BYV911" s="30"/>
      <c r="BYW911" s="30"/>
      <c r="BYX911" s="30"/>
      <c r="BYY911" s="30"/>
      <c r="BYZ911" s="30"/>
      <c r="BZA911" s="30"/>
      <c r="BZB911" s="30"/>
      <c r="BZC911" s="30"/>
      <c r="BZD911" s="30"/>
      <c r="BZE911" s="30"/>
      <c r="BZF911" s="30"/>
      <c r="BZG911" s="30"/>
      <c r="BZH911" s="30"/>
      <c r="BZI911" s="30"/>
      <c r="BZJ911" s="30"/>
      <c r="BZK911" s="30"/>
      <c r="BZL911" s="30"/>
      <c r="BZM911" s="30"/>
      <c r="BZN911" s="30"/>
      <c r="BZO911" s="30"/>
      <c r="BZP911" s="30"/>
      <c r="BZQ911" s="30"/>
      <c r="BZR911" s="30"/>
      <c r="BZS911" s="30"/>
      <c r="BZT911" s="30"/>
      <c r="BZU911" s="30"/>
      <c r="BZV911" s="30"/>
      <c r="BZW911" s="30"/>
      <c r="BZX911" s="30"/>
      <c r="BZY911" s="30"/>
      <c r="BZZ911" s="30"/>
      <c r="CAA911" s="30"/>
      <c r="CAB911" s="30"/>
      <c r="CAC911" s="30"/>
      <c r="CAD911" s="30"/>
      <c r="CAE911" s="30"/>
      <c r="CAF911" s="30"/>
      <c r="CAG911" s="30"/>
      <c r="CAH911" s="30"/>
      <c r="CAI911" s="30"/>
      <c r="CAJ911" s="30"/>
      <c r="CAK911" s="30"/>
      <c r="CAL911" s="30"/>
      <c r="CAM911" s="30"/>
      <c r="CAN911" s="30"/>
      <c r="CAO911" s="30"/>
      <c r="CAP911" s="30"/>
      <c r="CAQ911" s="30"/>
      <c r="CAR911" s="30"/>
      <c r="CAS911" s="30"/>
      <c r="CAT911" s="30"/>
      <c r="CAU911" s="30"/>
      <c r="CAV911" s="30"/>
      <c r="CAW911" s="30"/>
      <c r="CAX911" s="30"/>
      <c r="CAY911" s="30"/>
      <c r="CAZ911" s="30"/>
      <c r="CBA911" s="30"/>
      <c r="CBB911" s="30"/>
      <c r="CBC911" s="30"/>
      <c r="CBD911" s="30"/>
      <c r="CBE911" s="30"/>
      <c r="CBF911" s="30"/>
      <c r="CBG911" s="30"/>
      <c r="CBH911" s="30"/>
      <c r="CBI911" s="30"/>
      <c r="CBJ911" s="30"/>
      <c r="CBK911" s="30"/>
      <c r="CBL911" s="30"/>
      <c r="CBM911" s="30"/>
      <c r="CBN911" s="30"/>
      <c r="CBO911" s="30"/>
      <c r="CBP911" s="30"/>
      <c r="CBQ911" s="30"/>
      <c r="CBR911" s="30"/>
      <c r="CBS911" s="30"/>
      <c r="CBT911" s="30"/>
      <c r="CBU911" s="30"/>
      <c r="CBV911" s="30"/>
      <c r="CBW911" s="30"/>
      <c r="CBX911" s="30"/>
      <c r="CBY911" s="30"/>
      <c r="CBZ911" s="30"/>
      <c r="CCA911" s="30"/>
      <c r="CCB911" s="30"/>
      <c r="CCC911" s="30"/>
      <c r="CCD911" s="30"/>
      <c r="CCE911" s="30"/>
      <c r="CCF911" s="30"/>
      <c r="CCG911" s="30"/>
      <c r="CCH911" s="30"/>
      <c r="CCI911" s="30"/>
      <c r="CCJ911" s="30"/>
      <c r="CCK911" s="30"/>
      <c r="CCL911" s="30"/>
      <c r="CCM911" s="30"/>
      <c r="CCN911" s="30"/>
      <c r="CCO911" s="30"/>
      <c r="CCP911" s="30"/>
      <c r="CCQ911" s="30"/>
      <c r="CCR911" s="30"/>
      <c r="CCS911" s="30"/>
      <c r="CCT911" s="30"/>
      <c r="CCU911" s="30"/>
      <c r="CCV911" s="30"/>
      <c r="CCW911" s="30"/>
      <c r="CCX911" s="30"/>
      <c r="CCY911" s="30"/>
      <c r="CCZ911" s="30"/>
      <c r="CDA911" s="30"/>
      <c r="CDB911" s="30"/>
      <c r="CDC911" s="30"/>
      <c r="CDD911" s="30"/>
      <c r="CDE911" s="30"/>
      <c r="CDF911" s="30"/>
      <c r="CDG911" s="30"/>
      <c r="CDH911" s="30"/>
      <c r="CDI911" s="30"/>
      <c r="CDJ911" s="30"/>
      <c r="CDK911" s="30"/>
      <c r="CDL911" s="30"/>
      <c r="CDM911" s="30"/>
      <c r="CDN911" s="30"/>
      <c r="CDO911" s="30"/>
      <c r="CDP911" s="30"/>
      <c r="CDQ911" s="30"/>
      <c r="CDR911" s="30"/>
      <c r="CDS911" s="30"/>
      <c r="CDT911" s="30"/>
      <c r="CDU911" s="30"/>
      <c r="CDV911" s="30"/>
      <c r="CDW911" s="30"/>
      <c r="CDX911" s="30"/>
      <c r="CDY911" s="30"/>
      <c r="CDZ911" s="30"/>
      <c r="CEA911" s="30"/>
      <c r="CEB911" s="30"/>
      <c r="CEC911" s="30"/>
      <c r="CED911" s="30"/>
      <c r="CEE911" s="30"/>
      <c r="CEF911" s="30"/>
      <c r="CEG911" s="30"/>
      <c r="CEH911" s="30"/>
      <c r="CEI911" s="30"/>
      <c r="CEJ911" s="30"/>
      <c r="CEK911" s="30"/>
      <c r="CEL911" s="30"/>
      <c r="CEM911" s="30"/>
      <c r="CEN911" s="30"/>
      <c r="CEO911" s="30"/>
      <c r="CEP911" s="30"/>
      <c r="CEQ911" s="30"/>
      <c r="CER911" s="30"/>
      <c r="CES911" s="30"/>
      <c r="CET911" s="30"/>
      <c r="CEU911" s="30"/>
      <c r="CEV911" s="30"/>
      <c r="CEW911" s="30"/>
      <c r="CEX911" s="30"/>
      <c r="CEY911" s="30"/>
      <c r="CEZ911" s="30"/>
      <c r="CFA911" s="30"/>
      <c r="CFB911" s="30"/>
      <c r="CFC911" s="30"/>
      <c r="CFD911" s="30"/>
      <c r="CFE911" s="30"/>
      <c r="CFF911" s="30"/>
      <c r="CFG911" s="30"/>
      <c r="CFH911" s="30"/>
      <c r="CFI911" s="30"/>
      <c r="CFJ911" s="30"/>
      <c r="CFK911" s="30"/>
      <c r="CFL911" s="30"/>
      <c r="CFM911" s="30"/>
      <c r="CFN911" s="30"/>
      <c r="CFO911" s="30"/>
      <c r="CFP911" s="30"/>
      <c r="CFQ911" s="30"/>
      <c r="CFR911" s="30"/>
      <c r="CFS911" s="30"/>
      <c r="CFT911" s="30"/>
      <c r="CFU911" s="30"/>
      <c r="CFV911" s="30"/>
      <c r="CFW911" s="30"/>
      <c r="CFX911" s="30"/>
      <c r="CFY911" s="30"/>
      <c r="CFZ911" s="30"/>
      <c r="CGA911" s="30"/>
      <c r="CGB911" s="30"/>
      <c r="CGC911" s="30"/>
      <c r="CGD911" s="30"/>
      <c r="CGE911" s="30"/>
      <c r="CGF911" s="30"/>
      <c r="CGG911" s="30"/>
      <c r="CGH911" s="30"/>
      <c r="CGI911" s="30"/>
      <c r="CGJ911" s="30"/>
      <c r="CGK911" s="30"/>
      <c r="CGL911" s="30"/>
      <c r="CGM911" s="30"/>
      <c r="CGN911" s="30"/>
      <c r="CGO911" s="30"/>
      <c r="CGP911" s="30"/>
      <c r="CGQ911" s="30"/>
      <c r="CGR911" s="30"/>
      <c r="CGS911" s="30"/>
      <c r="CGT911" s="30"/>
      <c r="CGU911" s="30"/>
      <c r="CGV911" s="30"/>
      <c r="CGW911" s="30"/>
      <c r="CGX911" s="30"/>
      <c r="CGY911" s="30"/>
      <c r="CGZ911" s="30"/>
      <c r="CHA911" s="30"/>
      <c r="CHB911" s="30"/>
      <c r="CHC911" s="30"/>
      <c r="CHD911" s="30"/>
      <c r="CHE911" s="30"/>
      <c r="CHF911" s="30"/>
      <c r="CHG911" s="30"/>
      <c r="CHH911" s="30"/>
      <c r="CHI911" s="30"/>
      <c r="CHJ911" s="30"/>
      <c r="CHK911" s="30"/>
      <c r="CHL911" s="30"/>
      <c r="CHM911" s="30"/>
      <c r="CHN911" s="30"/>
      <c r="CHO911" s="30"/>
      <c r="CHP911" s="30"/>
      <c r="CHQ911" s="30"/>
      <c r="CHR911" s="30"/>
      <c r="CHS911" s="30"/>
      <c r="CHT911" s="30"/>
      <c r="CHU911" s="30"/>
      <c r="CHV911" s="30"/>
      <c r="CHW911" s="30"/>
      <c r="CHX911" s="30"/>
      <c r="CHY911" s="30"/>
      <c r="CHZ911" s="30"/>
      <c r="CIA911" s="30"/>
      <c r="CIB911" s="30"/>
      <c r="CIC911" s="30"/>
      <c r="CID911" s="30"/>
      <c r="CIE911" s="30"/>
      <c r="CIF911" s="30"/>
      <c r="CIG911" s="30"/>
      <c r="CIH911" s="30"/>
      <c r="CII911" s="30"/>
      <c r="CIJ911" s="30"/>
      <c r="CIK911" s="30"/>
      <c r="CIL911" s="30"/>
      <c r="CIM911" s="30"/>
      <c r="CIN911" s="30"/>
      <c r="CIO911" s="30"/>
      <c r="CIP911" s="30"/>
      <c r="CIQ911" s="30"/>
      <c r="CIR911" s="30"/>
      <c r="CIS911" s="30"/>
      <c r="CIT911" s="30"/>
      <c r="CIU911" s="30"/>
      <c r="CIV911" s="30"/>
      <c r="CIW911" s="30"/>
      <c r="CIX911" s="30"/>
      <c r="CIY911" s="30"/>
      <c r="CIZ911" s="30"/>
      <c r="CJA911" s="30"/>
      <c r="CJB911" s="30"/>
      <c r="CJC911" s="30"/>
      <c r="CJD911" s="30"/>
      <c r="CJE911" s="30"/>
      <c r="CJF911" s="30"/>
      <c r="CJG911" s="30"/>
      <c r="CJH911" s="30"/>
      <c r="CJI911" s="30"/>
      <c r="CJJ911" s="30"/>
      <c r="CJK911" s="30"/>
      <c r="CJL911" s="30"/>
      <c r="CJM911" s="30"/>
      <c r="CJN911" s="30"/>
      <c r="CJO911" s="30"/>
      <c r="CJP911" s="30"/>
      <c r="CJQ911" s="30"/>
      <c r="CJR911" s="30"/>
      <c r="CJS911" s="30"/>
      <c r="CJT911" s="30"/>
      <c r="CJU911" s="30"/>
      <c r="CJV911" s="30"/>
      <c r="CJW911" s="30"/>
      <c r="CJX911" s="30"/>
      <c r="CJY911" s="30"/>
      <c r="CJZ911" s="30"/>
      <c r="CKA911" s="30"/>
      <c r="CKB911" s="30"/>
      <c r="CKC911" s="30"/>
      <c r="CKD911" s="30"/>
      <c r="CKE911" s="30"/>
      <c r="CKF911" s="30"/>
      <c r="CKG911" s="30"/>
      <c r="CKH911" s="30"/>
      <c r="CKI911" s="30"/>
      <c r="CKJ911" s="30"/>
      <c r="CKK911" s="30"/>
      <c r="CKL911" s="30"/>
      <c r="CKM911" s="30"/>
      <c r="CKN911" s="30"/>
      <c r="CKO911" s="30"/>
      <c r="CKP911" s="30"/>
      <c r="CKQ911" s="30"/>
      <c r="CKR911" s="30"/>
      <c r="CKS911" s="30"/>
      <c r="CKT911" s="30"/>
      <c r="CKU911" s="30"/>
      <c r="CKV911" s="30"/>
      <c r="CKW911" s="30"/>
      <c r="CKX911" s="30"/>
      <c r="CKY911" s="30"/>
      <c r="CKZ911" s="30"/>
      <c r="CLA911" s="30"/>
      <c r="CLB911" s="30"/>
      <c r="CLC911" s="30"/>
      <c r="CLD911" s="30"/>
      <c r="CLE911" s="30"/>
      <c r="CLF911" s="30"/>
      <c r="CLG911" s="30"/>
      <c r="CLH911" s="30"/>
      <c r="CLI911" s="30"/>
      <c r="CLJ911" s="30"/>
      <c r="CLK911" s="30"/>
      <c r="CLL911" s="30"/>
      <c r="CLM911" s="30"/>
      <c r="CLN911" s="30"/>
      <c r="CLO911" s="30"/>
      <c r="CLP911" s="30"/>
      <c r="CLQ911" s="30"/>
      <c r="CLR911" s="30"/>
      <c r="CLS911" s="30"/>
      <c r="CLT911" s="30"/>
      <c r="CLU911" s="30"/>
      <c r="CLV911" s="30"/>
      <c r="CLW911" s="30"/>
      <c r="CLX911" s="30"/>
      <c r="CLY911" s="30"/>
      <c r="CLZ911" s="30"/>
      <c r="CMA911" s="30"/>
      <c r="CMB911" s="30"/>
      <c r="CMC911" s="30"/>
      <c r="CMD911" s="30"/>
      <c r="CME911" s="30"/>
      <c r="CMF911" s="30"/>
      <c r="CMG911" s="30"/>
      <c r="CMH911" s="30"/>
      <c r="CMI911" s="30"/>
      <c r="CMJ911" s="30"/>
      <c r="CMK911" s="30"/>
      <c r="CML911" s="30"/>
      <c r="CMM911" s="30"/>
      <c r="CMN911" s="30"/>
      <c r="CMO911" s="30"/>
      <c r="CMP911" s="30"/>
      <c r="CMQ911" s="30"/>
      <c r="CMR911" s="30"/>
      <c r="CMS911" s="30"/>
      <c r="CMT911" s="30"/>
      <c r="CMU911" s="30"/>
      <c r="CMV911" s="30"/>
      <c r="CMW911" s="30"/>
      <c r="CMX911" s="30"/>
      <c r="CMY911" s="30"/>
      <c r="CMZ911" s="30"/>
      <c r="CNA911" s="30"/>
      <c r="CNB911" s="30"/>
      <c r="CNC911" s="30"/>
      <c r="CND911" s="30"/>
      <c r="CNE911" s="30"/>
      <c r="CNF911" s="30"/>
      <c r="CNG911" s="30"/>
      <c r="CNH911" s="30"/>
      <c r="CNI911" s="30"/>
      <c r="CNJ911" s="30"/>
      <c r="CNK911" s="30"/>
      <c r="CNL911" s="30"/>
      <c r="CNM911" s="30"/>
      <c r="CNN911" s="30"/>
      <c r="CNO911" s="30"/>
      <c r="CNP911" s="30"/>
      <c r="CNQ911" s="30"/>
      <c r="CNR911" s="30"/>
      <c r="CNS911" s="30"/>
      <c r="CNT911" s="30"/>
      <c r="CNU911" s="30"/>
      <c r="CNV911" s="30"/>
      <c r="CNW911" s="30"/>
      <c r="CNX911" s="30"/>
      <c r="CNY911" s="30"/>
      <c r="CNZ911" s="30"/>
      <c r="COA911" s="30"/>
      <c r="COB911" s="30"/>
      <c r="COC911" s="30"/>
      <c r="COD911" s="30"/>
      <c r="COE911" s="30"/>
      <c r="COF911" s="30"/>
      <c r="COG911" s="30"/>
      <c r="COH911" s="30"/>
      <c r="COI911" s="30"/>
      <c r="COJ911" s="30"/>
      <c r="COK911" s="30"/>
      <c r="COL911" s="30"/>
      <c r="COM911" s="30"/>
      <c r="CON911" s="30"/>
      <c r="COO911" s="30"/>
      <c r="COP911" s="30"/>
      <c r="COQ911" s="30"/>
      <c r="COR911" s="30"/>
      <c r="COS911" s="30"/>
      <c r="COT911" s="30"/>
      <c r="COU911" s="30"/>
      <c r="COV911" s="30"/>
      <c r="COW911" s="30"/>
      <c r="COX911" s="30"/>
      <c r="COY911" s="30"/>
      <c r="COZ911" s="30"/>
      <c r="CPA911" s="30"/>
      <c r="CPB911" s="30"/>
      <c r="CPC911" s="30"/>
      <c r="CPD911" s="30"/>
      <c r="CPE911" s="30"/>
      <c r="CPF911" s="30"/>
      <c r="CPG911" s="30"/>
      <c r="CPH911" s="30"/>
      <c r="CPI911" s="30"/>
      <c r="CPJ911" s="30"/>
      <c r="CPK911" s="30"/>
      <c r="CPL911" s="30"/>
      <c r="CPM911" s="30"/>
      <c r="CPN911" s="30"/>
      <c r="CPO911" s="30"/>
      <c r="CPP911" s="30"/>
      <c r="CPQ911" s="30"/>
      <c r="CPR911" s="30"/>
      <c r="CPS911" s="30"/>
      <c r="CPT911" s="30"/>
      <c r="CPU911" s="30"/>
      <c r="CPV911" s="30"/>
      <c r="CPW911" s="30"/>
      <c r="CPX911" s="30"/>
      <c r="CPY911" s="30"/>
      <c r="CPZ911" s="30"/>
      <c r="CQA911" s="30"/>
      <c r="CQB911" s="30"/>
      <c r="CQC911" s="30"/>
      <c r="CQD911" s="30"/>
      <c r="CQE911" s="30"/>
      <c r="CQF911" s="30"/>
      <c r="CQG911" s="30"/>
      <c r="CQH911" s="30"/>
      <c r="CQI911" s="30"/>
      <c r="CQJ911" s="30"/>
      <c r="CQK911" s="30"/>
      <c r="CQL911" s="30"/>
      <c r="CQM911" s="30"/>
      <c r="CQN911" s="30"/>
      <c r="CQO911" s="30"/>
      <c r="CQP911" s="30"/>
      <c r="CQQ911" s="30"/>
      <c r="CQR911" s="30"/>
      <c r="CQS911" s="30"/>
      <c r="CQT911" s="30"/>
      <c r="CQU911" s="30"/>
      <c r="CQV911" s="30"/>
      <c r="CQW911" s="30"/>
      <c r="CQX911" s="30"/>
      <c r="CQY911" s="30"/>
      <c r="CQZ911" s="30"/>
      <c r="CRA911" s="30"/>
      <c r="CRB911" s="30"/>
      <c r="CRC911" s="30"/>
      <c r="CRD911" s="30"/>
      <c r="CRE911" s="30"/>
      <c r="CRF911" s="30"/>
      <c r="CRG911" s="30"/>
      <c r="CRH911" s="30"/>
      <c r="CRI911" s="30"/>
      <c r="CRJ911" s="30"/>
      <c r="CRK911" s="30"/>
      <c r="CRL911" s="30"/>
      <c r="CRM911" s="30"/>
      <c r="CRN911" s="30"/>
      <c r="CRO911" s="30"/>
      <c r="CRP911" s="30"/>
      <c r="CRQ911" s="30"/>
      <c r="CRR911" s="30"/>
      <c r="CRS911" s="30"/>
      <c r="CRT911" s="30"/>
      <c r="CRU911" s="30"/>
      <c r="CRV911" s="30"/>
      <c r="CRW911" s="30"/>
      <c r="CRX911" s="30"/>
      <c r="CRY911" s="30"/>
      <c r="CRZ911" s="30"/>
      <c r="CSA911" s="30"/>
      <c r="CSB911" s="30"/>
      <c r="CSC911" s="30"/>
      <c r="CSD911" s="30"/>
      <c r="CSE911" s="30"/>
      <c r="CSF911" s="30"/>
      <c r="CSG911" s="30"/>
      <c r="CSH911" s="30"/>
      <c r="CSI911" s="30"/>
      <c r="CSJ911" s="30"/>
      <c r="CSK911" s="30"/>
      <c r="CSL911" s="30"/>
      <c r="CSM911" s="30"/>
      <c r="CSN911" s="30"/>
      <c r="CSO911" s="30"/>
      <c r="CSP911" s="30"/>
      <c r="CSQ911" s="30"/>
      <c r="CSR911" s="30"/>
      <c r="CSS911" s="30"/>
      <c r="CST911" s="30"/>
      <c r="CSU911" s="30"/>
      <c r="CSV911" s="30"/>
      <c r="CSW911" s="30"/>
      <c r="CSX911" s="30"/>
      <c r="CSY911" s="30"/>
      <c r="CSZ911" s="30"/>
      <c r="CTA911" s="30"/>
      <c r="CTB911" s="30"/>
      <c r="CTC911" s="30"/>
      <c r="CTD911" s="30"/>
      <c r="CTE911" s="30"/>
      <c r="CTF911" s="30"/>
      <c r="CTG911" s="30"/>
      <c r="CTH911" s="30"/>
      <c r="CTI911" s="30"/>
      <c r="CTJ911" s="30"/>
      <c r="CTK911" s="30"/>
      <c r="CTL911" s="30"/>
      <c r="CTM911" s="30"/>
      <c r="CTN911" s="30"/>
      <c r="CTO911" s="30"/>
      <c r="CTP911" s="30"/>
      <c r="CTQ911" s="30"/>
      <c r="CTR911" s="30"/>
      <c r="CTS911" s="30"/>
      <c r="CTT911" s="30"/>
      <c r="CTU911" s="30"/>
      <c r="CTV911" s="30"/>
      <c r="CTW911" s="30"/>
      <c r="CTX911" s="30"/>
      <c r="CTY911" s="30"/>
      <c r="CTZ911" s="30"/>
      <c r="CUA911" s="30"/>
      <c r="CUB911" s="30"/>
      <c r="CUC911" s="30"/>
      <c r="CUD911" s="30"/>
      <c r="CUE911" s="30"/>
      <c r="CUF911" s="30"/>
      <c r="CUG911" s="30"/>
      <c r="CUH911" s="30"/>
      <c r="CUI911" s="30"/>
      <c r="CUJ911" s="30"/>
      <c r="CUK911" s="30"/>
      <c r="CUL911" s="30"/>
      <c r="CUM911" s="30"/>
      <c r="CUN911" s="30"/>
      <c r="CUO911" s="30"/>
      <c r="CUP911" s="30"/>
      <c r="CUQ911" s="30"/>
      <c r="CUR911" s="30"/>
      <c r="CUS911" s="30"/>
      <c r="CUT911" s="30"/>
      <c r="CUU911" s="30"/>
      <c r="CUV911" s="30"/>
      <c r="CUW911" s="30"/>
      <c r="CUX911" s="30"/>
      <c r="CUY911" s="30"/>
      <c r="CUZ911" s="30"/>
      <c r="CVA911" s="30"/>
      <c r="CVB911" s="30"/>
      <c r="CVC911" s="30"/>
      <c r="CVD911" s="30"/>
      <c r="CVE911" s="30"/>
      <c r="CVF911" s="30"/>
      <c r="CVG911" s="30"/>
      <c r="CVH911" s="30"/>
      <c r="CVI911" s="30"/>
      <c r="CVJ911" s="30"/>
      <c r="CVK911" s="30"/>
      <c r="CVL911" s="30"/>
      <c r="CVM911" s="30"/>
      <c r="CVN911" s="30"/>
      <c r="CVO911" s="30"/>
      <c r="CVP911" s="30"/>
      <c r="CVQ911" s="30"/>
      <c r="CVR911" s="30"/>
      <c r="CVS911" s="30"/>
      <c r="CVT911" s="30"/>
      <c r="CVU911" s="30"/>
      <c r="CVV911" s="30"/>
      <c r="CVW911" s="30"/>
      <c r="CVX911" s="30"/>
      <c r="CVY911" s="30"/>
      <c r="CVZ911" s="30"/>
      <c r="CWA911" s="30"/>
      <c r="CWB911" s="30"/>
      <c r="CWC911" s="30"/>
      <c r="CWD911" s="30"/>
      <c r="CWE911" s="30"/>
      <c r="CWF911" s="30"/>
      <c r="CWG911" s="30"/>
      <c r="CWH911" s="30"/>
      <c r="CWI911" s="30"/>
      <c r="CWJ911" s="30"/>
      <c r="CWK911" s="30"/>
      <c r="CWL911" s="30"/>
      <c r="CWM911" s="30"/>
      <c r="CWN911" s="30"/>
      <c r="CWO911" s="30"/>
      <c r="CWP911" s="30"/>
      <c r="CWQ911" s="30"/>
      <c r="CWR911" s="30"/>
      <c r="CWS911" s="30"/>
      <c r="CWT911" s="30"/>
      <c r="CWU911" s="30"/>
      <c r="CWV911" s="30"/>
      <c r="CWW911" s="30"/>
      <c r="CWX911" s="30"/>
      <c r="CWY911" s="30"/>
      <c r="CWZ911" s="30"/>
      <c r="CXA911" s="30"/>
      <c r="CXB911" s="30"/>
      <c r="CXC911" s="30"/>
      <c r="CXD911" s="30"/>
      <c r="CXE911" s="30"/>
      <c r="CXF911" s="30"/>
      <c r="CXG911" s="30"/>
      <c r="CXH911" s="30"/>
      <c r="CXI911" s="30"/>
      <c r="CXJ911" s="30"/>
      <c r="CXK911" s="30"/>
      <c r="CXL911" s="30"/>
      <c r="CXM911" s="30"/>
      <c r="CXN911" s="30"/>
      <c r="CXO911" s="30"/>
      <c r="CXP911" s="30"/>
      <c r="CXQ911" s="30"/>
      <c r="CXR911" s="30"/>
      <c r="CXS911" s="30"/>
      <c r="CXT911" s="30"/>
      <c r="CXU911" s="30"/>
      <c r="CXV911" s="30"/>
      <c r="CXW911" s="30"/>
      <c r="CXX911" s="30"/>
      <c r="CXY911" s="30"/>
      <c r="CXZ911" s="30"/>
      <c r="CYA911" s="30"/>
      <c r="CYB911" s="30"/>
      <c r="CYC911" s="30"/>
      <c r="CYD911" s="30"/>
      <c r="CYE911" s="30"/>
      <c r="CYF911" s="30"/>
      <c r="CYG911" s="30"/>
      <c r="CYH911" s="30"/>
      <c r="CYI911" s="30"/>
      <c r="CYJ911" s="30"/>
      <c r="CYK911" s="30"/>
      <c r="CYL911" s="30"/>
      <c r="CYM911" s="30"/>
      <c r="CYN911" s="30"/>
      <c r="CYO911" s="30"/>
      <c r="CYP911" s="30"/>
      <c r="CYQ911" s="30"/>
      <c r="CYR911" s="30"/>
      <c r="CYS911" s="30"/>
      <c r="CYT911" s="30"/>
      <c r="CYU911" s="30"/>
      <c r="CYV911" s="30"/>
      <c r="CYW911" s="30"/>
      <c r="CYX911" s="30"/>
      <c r="CYY911" s="30"/>
      <c r="CYZ911" s="30"/>
      <c r="CZA911" s="30"/>
      <c r="CZB911" s="30"/>
      <c r="CZC911" s="30"/>
      <c r="CZD911" s="30"/>
      <c r="CZE911" s="30"/>
      <c r="CZF911" s="30"/>
      <c r="CZG911" s="30"/>
      <c r="CZH911" s="30"/>
      <c r="CZI911" s="30"/>
      <c r="CZJ911" s="30"/>
      <c r="CZK911" s="30"/>
      <c r="CZL911" s="30"/>
      <c r="CZM911" s="30"/>
      <c r="CZN911" s="30"/>
      <c r="CZO911" s="30"/>
      <c r="CZP911" s="30"/>
      <c r="CZQ911" s="30"/>
      <c r="CZR911" s="30"/>
      <c r="CZS911" s="30"/>
      <c r="CZT911" s="30"/>
      <c r="CZU911" s="30"/>
      <c r="CZV911" s="30"/>
      <c r="CZW911" s="30"/>
      <c r="CZX911" s="30"/>
      <c r="CZY911" s="30"/>
      <c r="CZZ911" s="30"/>
      <c r="DAA911" s="30"/>
      <c r="DAB911" s="30"/>
      <c r="DAC911" s="30"/>
      <c r="DAD911" s="30"/>
      <c r="DAE911" s="30"/>
      <c r="DAF911" s="30"/>
      <c r="DAG911" s="30"/>
      <c r="DAH911" s="30"/>
      <c r="DAI911" s="30"/>
      <c r="DAJ911" s="30"/>
      <c r="DAK911" s="30"/>
      <c r="DAL911" s="30"/>
      <c r="DAM911" s="30"/>
      <c r="DAN911" s="30"/>
      <c r="DAO911" s="30"/>
      <c r="DAP911" s="30"/>
      <c r="DAQ911" s="30"/>
      <c r="DAR911" s="30"/>
      <c r="DAS911" s="30"/>
      <c r="DAT911" s="30"/>
      <c r="DAU911" s="30"/>
      <c r="DAV911" s="30"/>
      <c r="DAW911" s="30"/>
      <c r="DAX911" s="30"/>
      <c r="DAY911" s="30"/>
      <c r="DAZ911" s="30"/>
      <c r="DBA911" s="30"/>
      <c r="DBB911" s="30"/>
      <c r="DBC911" s="30"/>
      <c r="DBD911" s="30"/>
      <c r="DBE911" s="30"/>
      <c r="DBF911" s="30"/>
      <c r="DBG911" s="30"/>
      <c r="DBH911" s="30"/>
      <c r="DBI911" s="30"/>
      <c r="DBJ911" s="30"/>
      <c r="DBK911" s="30"/>
      <c r="DBL911" s="30"/>
      <c r="DBM911" s="30"/>
      <c r="DBN911" s="30"/>
      <c r="DBO911" s="30"/>
      <c r="DBP911" s="30"/>
      <c r="DBQ911" s="30"/>
      <c r="DBR911" s="30"/>
      <c r="DBS911" s="30"/>
      <c r="DBT911" s="30"/>
      <c r="DBU911" s="30"/>
      <c r="DBV911" s="30"/>
      <c r="DBW911" s="30"/>
      <c r="DBX911" s="30"/>
      <c r="DBY911" s="30"/>
      <c r="DBZ911" s="30"/>
      <c r="DCA911" s="30"/>
      <c r="DCB911" s="30"/>
      <c r="DCC911" s="30"/>
      <c r="DCD911" s="30"/>
      <c r="DCE911" s="30"/>
      <c r="DCF911" s="30"/>
      <c r="DCG911" s="30"/>
      <c r="DCH911" s="30"/>
      <c r="DCI911" s="30"/>
      <c r="DCJ911" s="30"/>
      <c r="DCK911" s="30"/>
      <c r="DCL911" s="30"/>
      <c r="DCM911" s="30"/>
      <c r="DCN911" s="30"/>
      <c r="DCO911" s="30"/>
      <c r="DCP911" s="30"/>
      <c r="DCQ911" s="30"/>
      <c r="DCR911" s="30"/>
      <c r="DCS911" s="30"/>
      <c r="DCT911" s="30"/>
      <c r="DCU911" s="30"/>
      <c r="DCV911" s="30"/>
      <c r="DCW911" s="30"/>
      <c r="DCX911" s="30"/>
      <c r="DCY911" s="30"/>
      <c r="DCZ911" s="30"/>
      <c r="DDA911" s="30"/>
      <c r="DDB911" s="30"/>
      <c r="DDC911" s="30"/>
      <c r="DDD911" s="30"/>
      <c r="DDE911" s="30"/>
      <c r="DDF911" s="30"/>
      <c r="DDG911" s="30"/>
      <c r="DDH911" s="30"/>
      <c r="DDI911" s="30"/>
      <c r="DDJ911" s="30"/>
      <c r="DDK911" s="30"/>
      <c r="DDL911" s="30"/>
      <c r="DDM911" s="30"/>
      <c r="DDN911" s="30"/>
      <c r="DDO911" s="30"/>
      <c r="DDP911" s="30"/>
      <c r="DDQ911" s="30"/>
      <c r="DDR911" s="30"/>
      <c r="DDS911" s="30"/>
      <c r="DDT911" s="30"/>
      <c r="DDU911" s="30"/>
      <c r="DDV911" s="30"/>
      <c r="DDW911" s="30"/>
      <c r="DDX911" s="30"/>
      <c r="DDY911" s="30"/>
      <c r="DDZ911" s="30"/>
      <c r="DEA911" s="30"/>
      <c r="DEB911" s="30"/>
      <c r="DEC911" s="30"/>
      <c r="DED911" s="30"/>
      <c r="DEE911" s="30"/>
      <c r="DEF911" s="30"/>
      <c r="DEG911" s="30"/>
      <c r="DEH911" s="30"/>
      <c r="DEI911" s="30"/>
      <c r="DEJ911" s="30"/>
      <c r="DEK911" s="30"/>
      <c r="DEL911" s="30"/>
      <c r="DEM911" s="30"/>
      <c r="DEN911" s="30"/>
      <c r="DEO911" s="30"/>
      <c r="DEP911" s="30"/>
      <c r="DEQ911" s="30"/>
      <c r="DER911" s="30"/>
      <c r="DES911" s="30"/>
      <c r="DET911" s="30"/>
      <c r="DEU911" s="30"/>
      <c r="DEV911" s="30"/>
      <c r="DEW911" s="30"/>
      <c r="DEX911" s="30"/>
      <c r="DEY911" s="30"/>
      <c r="DEZ911" s="30"/>
      <c r="DFA911" s="30"/>
      <c r="DFB911" s="30"/>
      <c r="DFC911" s="30"/>
      <c r="DFD911" s="30"/>
      <c r="DFE911" s="30"/>
      <c r="DFF911" s="30"/>
      <c r="DFG911" s="30"/>
      <c r="DFH911" s="30"/>
      <c r="DFI911" s="30"/>
      <c r="DFJ911" s="30"/>
      <c r="DFK911" s="30"/>
      <c r="DFL911" s="30"/>
      <c r="DFM911" s="30"/>
      <c r="DFN911" s="30"/>
      <c r="DFO911" s="30"/>
      <c r="DFP911" s="30"/>
      <c r="DFQ911" s="30"/>
      <c r="DFR911" s="30"/>
      <c r="DFS911" s="30"/>
      <c r="DFT911" s="30"/>
      <c r="DFU911" s="30"/>
      <c r="DFV911" s="30"/>
      <c r="DFW911" s="30"/>
      <c r="DFX911" s="30"/>
      <c r="DFY911" s="30"/>
      <c r="DFZ911" s="30"/>
      <c r="DGA911" s="30"/>
      <c r="DGB911" s="30"/>
      <c r="DGC911" s="30"/>
      <c r="DGD911" s="30"/>
      <c r="DGE911" s="30"/>
      <c r="DGF911" s="30"/>
      <c r="DGG911" s="30"/>
      <c r="DGH911" s="30"/>
      <c r="DGI911" s="30"/>
      <c r="DGJ911" s="30"/>
      <c r="DGK911" s="30"/>
      <c r="DGL911" s="30"/>
      <c r="DGM911" s="30"/>
      <c r="DGN911" s="30"/>
      <c r="DGO911" s="30"/>
      <c r="DGP911" s="30"/>
      <c r="DGQ911" s="30"/>
      <c r="DGR911" s="30"/>
      <c r="DGS911" s="30"/>
      <c r="DGT911" s="30"/>
      <c r="DGU911" s="30"/>
      <c r="DGV911" s="30"/>
      <c r="DGW911" s="30"/>
      <c r="DGX911" s="30"/>
      <c r="DGY911" s="30"/>
      <c r="DGZ911" s="30"/>
      <c r="DHA911" s="30"/>
      <c r="DHB911" s="30"/>
      <c r="DHC911" s="30"/>
      <c r="DHD911" s="30"/>
      <c r="DHE911" s="30"/>
      <c r="DHF911" s="30"/>
      <c r="DHG911" s="30"/>
      <c r="DHH911" s="30"/>
      <c r="DHI911" s="30"/>
      <c r="DHJ911" s="30"/>
      <c r="DHK911" s="30"/>
      <c r="DHL911" s="30"/>
      <c r="DHM911" s="30"/>
      <c r="DHN911" s="30"/>
      <c r="DHO911" s="30"/>
      <c r="DHP911" s="30"/>
      <c r="DHQ911" s="30"/>
      <c r="DHR911" s="30"/>
      <c r="DHS911" s="30"/>
      <c r="DHT911" s="30"/>
      <c r="DHU911" s="30"/>
      <c r="DHV911" s="30"/>
      <c r="DHW911" s="30"/>
      <c r="DHX911" s="30"/>
      <c r="DHY911" s="30"/>
      <c r="DHZ911" s="30"/>
      <c r="DIA911" s="30"/>
      <c r="DIB911" s="30"/>
      <c r="DIC911" s="30"/>
      <c r="DID911" s="30"/>
      <c r="DIE911" s="30"/>
      <c r="DIF911" s="30"/>
      <c r="DIG911" s="30"/>
      <c r="DIH911" s="30"/>
      <c r="DII911" s="30"/>
      <c r="DIJ911" s="30"/>
      <c r="DIK911" s="30"/>
      <c r="DIL911" s="30"/>
      <c r="DIM911" s="30"/>
      <c r="DIN911" s="30"/>
      <c r="DIO911" s="30"/>
      <c r="DIP911" s="30"/>
      <c r="DIQ911" s="30"/>
      <c r="DIR911" s="30"/>
      <c r="DIS911" s="30"/>
      <c r="DIT911" s="30"/>
      <c r="DIU911" s="30"/>
      <c r="DIV911" s="30"/>
      <c r="DIW911" s="30"/>
      <c r="DIX911" s="30"/>
      <c r="DIY911" s="30"/>
      <c r="DIZ911" s="30"/>
      <c r="DJA911" s="30"/>
      <c r="DJB911" s="30"/>
      <c r="DJC911" s="30"/>
      <c r="DJD911" s="30"/>
      <c r="DJE911" s="30"/>
      <c r="DJF911" s="30"/>
      <c r="DJG911" s="30"/>
      <c r="DJH911" s="30"/>
      <c r="DJI911" s="30"/>
      <c r="DJJ911" s="30"/>
      <c r="DJK911" s="30"/>
      <c r="DJL911" s="30"/>
      <c r="DJM911" s="30"/>
      <c r="DJN911" s="30"/>
      <c r="DJO911" s="30"/>
      <c r="DJP911" s="30"/>
      <c r="DJQ911" s="30"/>
      <c r="DJR911" s="30"/>
      <c r="DJS911" s="30"/>
      <c r="DJT911" s="30"/>
      <c r="DJU911" s="30"/>
      <c r="DJV911" s="30"/>
      <c r="DJW911" s="30"/>
      <c r="DJX911" s="30"/>
      <c r="DJY911" s="30"/>
      <c r="DJZ911" s="30"/>
      <c r="DKA911" s="30"/>
      <c r="DKB911" s="30"/>
      <c r="DKC911" s="30"/>
      <c r="DKD911" s="30"/>
      <c r="DKE911" s="30"/>
      <c r="DKF911" s="30"/>
      <c r="DKG911" s="30"/>
      <c r="DKH911" s="30"/>
      <c r="DKI911" s="30"/>
      <c r="DKJ911" s="30"/>
      <c r="DKK911" s="30"/>
      <c r="DKL911" s="30"/>
      <c r="DKM911" s="30"/>
      <c r="DKN911" s="30"/>
      <c r="DKO911" s="30"/>
      <c r="DKP911" s="30"/>
      <c r="DKQ911" s="30"/>
      <c r="DKR911" s="30"/>
      <c r="DKS911" s="30"/>
      <c r="DKT911" s="30"/>
      <c r="DKU911" s="30"/>
      <c r="DKV911" s="30"/>
      <c r="DKW911" s="30"/>
      <c r="DKX911" s="30"/>
      <c r="DKY911" s="30"/>
      <c r="DKZ911" s="30"/>
      <c r="DLA911" s="30"/>
      <c r="DLB911" s="30"/>
      <c r="DLC911" s="30"/>
      <c r="DLD911" s="30"/>
      <c r="DLE911" s="30"/>
      <c r="DLF911" s="30"/>
      <c r="DLG911" s="30"/>
      <c r="DLH911" s="30"/>
      <c r="DLI911" s="30"/>
      <c r="DLJ911" s="30"/>
      <c r="DLK911" s="30"/>
      <c r="DLL911" s="30"/>
      <c r="DLM911" s="30"/>
      <c r="DLN911" s="30"/>
      <c r="DLO911" s="30"/>
      <c r="DLP911" s="30"/>
      <c r="DLQ911" s="30"/>
      <c r="DLR911" s="30"/>
      <c r="DLS911" s="30"/>
      <c r="DLT911" s="30"/>
      <c r="DLU911" s="30"/>
      <c r="DLV911" s="30"/>
      <c r="DLW911" s="30"/>
      <c r="DLX911" s="30"/>
      <c r="DLY911" s="30"/>
      <c r="DLZ911" s="30"/>
      <c r="DMA911" s="30"/>
      <c r="DMB911" s="30"/>
      <c r="DMC911" s="30"/>
      <c r="DMD911" s="30"/>
      <c r="DME911" s="30"/>
      <c r="DMF911" s="30"/>
      <c r="DMG911" s="30"/>
      <c r="DMH911" s="30"/>
      <c r="DMI911" s="30"/>
      <c r="DMJ911" s="30"/>
      <c r="DMK911" s="30"/>
      <c r="DML911" s="30"/>
      <c r="DMM911" s="30"/>
      <c r="DMN911" s="30"/>
      <c r="DMO911" s="30"/>
      <c r="DMP911" s="30"/>
      <c r="DMQ911" s="30"/>
      <c r="DMR911" s="30"/>
      <c r="DMS911" s="30"/>
      <c r="DMT911" s="30"/>
      <c r="DMU911" s="30"/>
      <c r="DMV911" s="30"/>
      <c r="DMW911" s="30"/>
      <c r="DMX911" s="30"/>
      <c r="DMY911" s="30"/>
      <c r="DMZ911" s="30"/>
      <c r="DNA911" s="30"/>
      <c r="DNB911" s="30"/>
      <c r="DNC911" s="30"/>
      <c r="DND911" s="30"/>
      <c r="DNE911" s="30"/>
      <c r="DNF911" s="30"/>
      <c r="DNG911" s="30"/>
      <c r="DNH911" s="30"/>
      <c r="DNI911" s="30"/>
      <c r="DNJ911" s="30"/>
      <c r="DNK911" s="30"/>
      <c r="DNL911" s="30"/>
      <c r="DNM911" s="30"/>
      <c r="DNN911" s="30"/>
      <c r="DNO911" s="30"/>
      <c r="DNP911" s="30"/>
      <c r="DNQ911" s="30"/>
      <c r="DNR911" s="30"/>
      <c r="DNS911" s="30"/>
      <c r="DNT911" s="30"/>
      <c r="DNU911" s="30"/>
      <c r="DNV911" s="30"/>
      <c r="DNW911" s="30"/>
      <c r="DNX911" s="30"/>
      <c r="DNY911" s="30"/>
      <c r="DNZ911" s="30"/>
      <c r="DOA911" s="30"/>
      <c r="DOB911" s="30"/>
      <c r="DOC911" s="30"/>
      <c r="DOD911" s="30"/>
      <c r="DOE911" s="30"/>
      <c r="DOF911" s="30"/>
      <c r="DOG911" s="30"/>
      <c r="DOH911" s="30"/>
      <c r="DOI911" s="30"/>
      <c r="DOJ911" s="30"/>
      <c r="DOK911" s="30"/>
      <c r="DOL911" s="30"/>
      <c r="DOM911" s="30"/>
      <c r="DON911" s="30"/>
      <c r="DOO911" s="30"/>
      <c r="DOP911" s="30"/>
      <c r="DOQ911" s="30"/>
      <c r="DOR911" s="30"/>
      <c r="DOS911" s="30"/>
      <c r="DOT911" s="30"/>
      <c r="DOU911" s="30"/>
      <c r="DOV911" s="30"/>
      <c r="DOW911" s="30"/>
      <c r="DOX911" s="30"/>
      <c r="DOY911" s="30"/>
      <c r="DOZ911" s="30"/>
      <c r="DPA911" s="30"/>
      <c r="DPB911" s="30"/>
      <c r="DPC911" s="30"/>
      <c r="DPD911" s="30"/>
      <c r="DPE911" s="30"/>
      <c r="DPF911" s="30"/>
      <c r="DPG911" s="30"/>
      <c r="DPH911" s="30"/>
      <c r="DPI911" s="30"/>
      <c r="DPJ911" s="30"/>
      <c r="DPK911" s="30"/>
      <c r="DPL911" s="30"/>
      <c r="DPM911" s="30"/>
      <c r="DPN911" s="30"/>
      <c r="DPO911" s="30"/>
      <c r="DPP911" s="30"/>
      <c r="DPQ911" s="30"/>
      <c r="DPR911" s="30"/>
      <c r="DPS911" s="30"/>
      <c r="DPT911" s="30"/>
      <c r="DPU911" s="30"/>
      <c r="DPV911" s="30"/>
      <c r="DPW911" s="30"/>
      <c r="DPX911" s="30"/>
      <c r="DPY911" s="30"/>
      <c r="DPZ911" s="30"/>
      <c r="DQA911" s="30"/>
      <c r="DQB911" s="30"/>
      <c r="DQC911" s="30"/>
      <c r="DQD911" s="30"/>
      <c r="DQE911" s="30"/>
      <c r="DQF911" s="30"/>
      <c r="DQG911" s="30"/>
      <c r="DQH911" s="30"/>
      <c r="DQI911" s="30"/>
      <c r="DQJ911" s="30"/>
      <c r="DQK911" s="30"/>
      <c r="DQL911" s="30"/>
      <c r="DQM911" s="30"/>
      <c r="DQN911" s="30"/>
      <c r="DQO911" s="30"/>
      <c r="DQP911" s="30"/>
      <c r="DQQ911" s="30"/>
      <c r="DQR911" s="30"/>
      <c r="DQS911" s="30"/>
      <c r="DQT911" s="30"/>
      <c r="DQU911" s="30"/>
      <c r="DQV911" s="30"/>
      <c r="DQW911" s="30"/>
      <c r="DQX911" s="30"/>
      <c r="DQY911" s="30"/>
      <c r="DQZ911" s="30"/>
      <c r="DRA911" s="30"/>
      <c r="DRB911" s="30"/>
      <c r="DRC911" s="30"/>
      <c r="DRD911" s="30"/>
      <c r="DRE911" s="30"/>
      <c r="DRF911" s="30"/>
      <c r="DRG911" s="30"/>
      <c r="DRH911" s="30"/>
      <c r="DRI911" s="30"/>
      <c r="DRJ911" s="30"/>
      <c r="DRK911" s="30"/>
      <c r="DRL911" s="30"/>
      <c r="DRM911" s="30"/>
      <c r="DRN911" s="30"/>
      <c r="DRO911" s="30"/>
      <c r="DRP911" s="30"/>
      <c r="DRQ911" s="30"/>
      <c r="DRR911" s="30"/>
      <c r="DRS911" s="30"/>
      <c r="DRT911" s="30"/>
      <c r="DRU911" s="30"/>
      <c r="DRV911" s="30"/>
      <c r="DRW911" s="30"/>
      <c r="DRX911" s="30"/>
      <c r="DRY911" s="30"/>
      <c r="DRZ911" s="30"/>
      <c r="DSA911" s="30"/>
      <c r="DSB911" s="30"/>
      <c r="DSC911" s="30"/>
      <c r="DSD911" s="30"/>
      <c r="DSE911" s="30"/>
      <c r="DSF911" s="30"/>
      <c r="DSG911" s="30"/>
      <c r="DSH911" s="30"/>
      <c r="DSI911" s="30"/>
      <c r="DSJ911" s="30"/>
      <c r="DSK911" s="30"/>
      <c r="DSL911" s="30"/>
      <c r="DSM911" s="30"/>
      <c r="DSN911" s="30"/>
      <c r="DSO911" s="30"/>
      <c r="DSP911" s="30"/>
      <c r="DSQ911" s="30"/>
      <c r="DSR911" s="30"/>
      <c r="DSS911" s="30"/>
      <c r="DST911" s="30"/>
      <c r="DSU911" s="30"/>
      <c r="DSV911" s="30"/>
      <c r="DSW911" s="30"/>
      <c r="DSX911" s="30"/>
      <c r="DSY911" s="30"/>
      <c r="DSZ911" s="30"/>
      <c r="DTA911" s="30"/>
      <c r="DTB911" s="30"/>
      <c r="DTC911" s="30"/>
      <c r="DTD911" s="30"/>
      <c r="DTE911" s="30"/>
      <c r="DTF911" s="30"/>
      <c r="DTG911" s="30"/>
      <c r="DTH911" s="30"/>
      <c r="DTI911" s="30"/>
      <c r="DTJ911" s="30"/>
      <c r="DTK911" s="30"/>
      <c r="DTL911" s="30"/>
      <c r="DTM911" s="30"/>
      <c r="DTN911" s="30"/>
      <c r="DTO911" s="30"/>
      <c r="DTP911" s="30"/>
      <c r="DTQ911" s="30"/>
      <c r="DTR911" s="30"/>
      <c r="DTS911" s="30"/>
      <c r="DTT911" s="30"/>
      <c r="DTU911" s="30"/>
      <c r="DTV911" s="30"/>
      <c r="DTW911" s="30"/>
      <c r="DTX911" s="30"/>
      <c r="DTY911" s="30"/>
      <c r="DTZ911" s="30"/>
      <c r="DUA911" s="30"/>
      <c r="DUB911" s="30"/>
      <c r="DUC911" s="30"/>
      <c r="DUD911" s="30"/>
      <c r="DUE911" s="30"/>
      <c r="DUF911" s="30"/>
      <c r="DUG911" s="30"/>
      <c r="DUH911" s="30"/>
      <c r="DUI911" s="30"/>
      <c r="DUJ911" s="30"/>
      <c r="DUK911" s="30"/>
      <c r="DUL911" s="30"/>
      <c r="DUM911" s="30"/>
      <c r="DUN911" s="30"/>
      <c r="DUO911" s="30"/>
      <c r="DUP911" s="30"/>
      <c r="DUQ911" s="30"/>
      <c r="DUR911" s="30"/>
      <c r="DUS911" s="30"/>
      <c r="DUT911" s="30"/>
      <c r="DUU911" s="30"/>
      <c r="DUV911" s="30"/>
      <c r="DUW911" s="30"/>
      <c r="DUX911" s="30"/>
      <c r="DUY911" s="30"/>
      <c r="DUZ911" s="30"/>
      <c r="DVA911" s="30"/>
      <c r="DVB911" s="30"/>
      <c r="DVC911" s="30"/>
      <c r="DVD911" s="30"/>
      <c r="DVE911" s="30"/>
      <c r="DVF911" s="30"/>
      <c r="DVG911" s="30"/>
      <c r="DVH911" s="30"/>
      <c r="DVI911" s="30"/>
      <c r="DVJ911" s="30"/>
      <c r="DVK911" s="30"/>
      <c r="DVL911" s="30"/>
      <c r="DVM911" s="30"/>
      <c r="DVN911" s="30"/>
      <c r="DVO911" s="30"/>
      <c r="DVP911" s="30"/>
      <c r="DVQ911" s="30"/>
      <c r="DVR911" s="30"/>
      <c r="DVS911" s="30"/>
      <c r="DVT911" s="30"/>
      <c r="DVU911" s="30"/>
      <c r="DVV911" s="30"/>
      <c r="DVW911" s="30"/>
      <c r="DVX911" s="30"/>
      <c r="DVY911" s="30"/>
      <c r="DVZ911" s="30"/>
      <c r="DWA911" s="30"/>
      <c r="DWB911" s="30"/>
      <c r="DWC911" s="30"/>
      <c r="DWD911" s="30"/>
      <c r="DWE911" s="30"/>
      <c r="DWF911" s="30"/>
      <c r="DWG911" s="30"/>
      <c r="DWH911" s="30"/>
      <c r="DWI911" s="30"/>
      <c r="DWJ911" s="30"/>
      <c r="DWK911" s="30"/>
      <c r="DWL911" s="30"/>
      <c r="DWM911" s="30"/>
      <c r="DWN911" s="30"/>
      <c r="DWO911" s="30"/>
      <c r="DWP911" s="30"/>
      <c r="DWQ911" s="30"/>
      <c r="DWR911" s="30"/>
      <c r="DWS911" s="30"/>
      <c r="DWT911" s="30"/>
      <c r="DWU911" s="30"/>
      <c r="DWV911" s="30"/>
      <c r="DWW911" s="30"/>
      <c r="DWX911" s="30"/>
      <c r="DWY911" s="30"/>
      <c r="DWZ911" s="30"/>
      <c r="DXA911" s="30"/>
      <c r="DXB911" s="30"/>
      <c r="DXC911" s="30"/>
      <c r="DXD911" s="30"/>
      <c r="DXE911" s="30"/>
      <c r="DXF911" s="30"/>
      <c r="DXG911" s="30"/>
      <c r="DXH911" s="30"/>
      <c r="DXI911" s="30"/>
      <c r="DXJ911" s="30"/>
      <c r="DXK911" s="30"/>
      <c r="DXL911" s="30"/>
      <c r="DXM911" s="30"/>
      <c r="DXN911" s="30"/>
      <c r="DXO911" s="30"/>
      <c r="DXP911" s="30"/>
      <c r="DXQ911" s="30"/>
      <c r="DXR911" s="30"/>
      <c r="DXS911" s="30"/>
      <c r="DXT911" s="30"/>
      <c r="DXU911" s="30"/>
      <c r="DXV911" s="30"/>
      <c r="DXW911" s="30"/>
      <c r="DXX911" s="30"/>
      <c r="DXY911" s="30"/>
      <c r="DXZ911" s="30"/>
      <c r="DYA911" s="30"/>
      <c r="DYB911" s="30"/>
      <c r="DYC911" s="30"/>
      <c r="DYD911" s="30"/>
      <c r="DYE911" s="30"/>
      <c r="DYF911" s="30"/>
      <c r="DYG911" s="30"/>
      <c r="DYH911" s="30"/>
      <c r="DYI911" s="30"/>
      <c r="DYJ911" s="30"/>
      <c r="DYK911" s="30"/>
      <c r="DYL911" s="30"/>
      <c r="DYM911" s="30"/>
      <c r="DYN911" s="30"/>
      <c r="DYO911" s="30"/>
      <c r="DYP911" s="30"/>
      <c r="DYQ911" s="30"/>
      <c r="DYR911" s="30"/>
      <c r="DYS911" s="30"/>
      <c r="DYT911" s="30"/>
      <c r="DYU911" s="30"/>
      <c r="DYV911" s="30"/>
      <c r="DYW911" s="30"/>
      <c r="DYX911" s="30"/>
      <c r="DYY911" s="30"/>
      <c r="DYZ911" s="30"/>
      <c r="DZA911" s="30"/>
      <c r="DZB911" s="30"/>
      <c r="DZC911" s="30"/>
      <c r="DZD911" s="30"/>
      <c r="DZE911" s="30"/>
      <c r="DZF911" s="30"/>
      <c r="DZG911" s="30"/>
      <c r="DZH911" s="30"/>
      <c r="DZI911" s="30"/>
      <c r="DZJ911" s="30"/>
      <c r="DZK911" s="30"/>
      <c r="DZL911" s="30"/>
      <c r="DZM911" s="30"/>
      <c r="DZN911" s="30"/>
      <c r="DZO911" s="30"/>
      <c r="DZP911" s="30"/>
      <c r="DZQ911" s="30"/>
      <c r="DZR911" s="30"/>
      <c r="DZS911" s="30"/>
      <c r="DZT911" s="30"/>
      <c r="DZU911" s="30"/>
      <c r="DZV911" s="30"/>
      <c r="DZW911" s="30"/>
      <c r="DZX911" s="30"/>
      <c r="DZY911" s="30"/>
      <c r="DZZ911" s="30"/>
      <c r="EAA911" s="30"/>
      <c r="EAB911" s="30"/>
      <c r="EAC911" s="30"/>
      <c r="EAD911" s="30"/>
      <c r="EAE911" s="30"/>
      <c r="EAF911" s="30"/>
      <c r="EAG911" s="30"/>
      <c r="EAH911" s="30"/>
      <c r="EAI911" s="30"/>
      <c r="EAJ911" s="30"/>
      <c r="EAK911" s="30"/>
      <c r="EAL911" s="30"/>
      <c r="EAM911" s="30"/>
      <c r="EAN911" s="30"/>
      <c r="EAO911" s="30"/>
      <c r="EAP911" s="30"/>
      <c r="EAQ911" s="30"/>
      <c r="EAR911" s="30"/>
      <c r="EAS911" s="30"/>
      <c r="EAT911" s="30"/>
      <c r="EAU911" s="30"/>
      <c r="EAV911" s="30"/>
      <c r="EAW911" s="30"/>
      <c r="EAX911" s="30"/>
      <c r="EAY911" s="30"/>
      <c r="EAZ911" s="30"/>
      <c r="EBA911" s="30"/>
      <c r="EBB911" s="30"/>
      <c r="EBC911" s="30"/>
      <c r="EBD911" s="30"/>
      <c r="EBE911" s="30"/>
      <c r="EBF911" s="30"/>
      <c r="EBG911" s="30"/>
      <c r="EBH911" s="30"/>
      <c r="EBI911" s="30"/>
      <c r="EBJ911" s="30"/>
      <c r="EBK911" s="30"/>
      <c r="EBL911" s="30"/>
      <c r="EBM911" s="30"/>
      <c r="EBN911" s="30"/>
      <c r="EBO911" s="30"/>
      <c r="EBP911" s="30"/>
      <c r="EBQ911" s="30"/>
      <c r="EBR911" s="30"/>
      <c r="EBS911" s="30"/>
      <c r="EBT911" s="30"/>
      <c r="EBU911" s="30"/>
      <c r="EBV911" s="30"/>
      <c r="EBW911" s="30"/>
      <c r="EBX911" s="30"/>
      <c r="EBY911" s="30"/>
      <c r="EBZ911" s="30"/>
      <c r="ECA911" s="30"/>
      <c r="ECB911" s="30"/>
      <c r="ECC911" s="30"/>
      <c r="ECD911" s="30"/>
      <c r="ECE911" s="30"/>
      <c r="ECF911" s="30"/>
      <c r="ECG911" s="30"/>
      <c r="ECH911" s="30"/>
      <c r="ECI911" s="30"/>
      <c r="ECJ911" s="30"/>
      <c r="ECK911" s="30"/>
      <c r="ECL911" s="30"/>
      <c r="ECM911" s="30"/>
      <c r="ECN911" s="30"/>
      <c r="ECO911" s="30"/>
      <c r="ECP911" s="30"/>
      <c r="ECQ911" s="30"/>
      <c r="ECR911" s="30"/>
      <c r="ECS911" s="30"/>
      <c r="ECT911" s="30"/>
      <c r="ECU911" s="30"/>
      <c r="ECV911" s="30"/>
      <c r="ECW911" s="30"/>
      <c r="ECX911" s="30"/>
      <c r="ECY911" s="30"/>
      <c r="ECZ911" s="30"/>
      <c r="EDA911" s="30"/>
      <c r="EDB911" s="30"/>
      <c r="EDC911" s="30"/>
      <c r="EDD911" s="30"/>
      <c r="EDE911" s="30"/>
      <c r="EDF911" s="30"/>
      <c r="EDG911" s="30"/>
      <c r="EDH911" s="30"/>
      <c r="EDI911" s="30"/>
      <c r="EDJ911" s="30"/>
      <c r="EDK911" s="30"/>
      <c r="EDL911" s="30"/>
      <c r="EDM911" s="30"/>
      <c r="EDN911" s="30"/>
      <c r="EDO911" s="30"/>
      <c r="EDP911" s="30"/>
      <c r="EDQ911" s="30"/>
      <c r="EDR911" s="30"/>
      <c r="EDS911" s="30"/>
      <c r="EDT911" s="30"/>
      <c r="EDU911" s="30"/>
      <c r="EDV911" s="30"/>
      <c r="EDW911" s="30"/>
      <c r="EDX911" s="30"/>
      <c r="EDY911" s="30"/>
      <c r="EDZ911" s="30"/>
      <c r="EEA911" s="30"/>
      <c r="EEB911" s="30"/>
      <c r="EEC911" s="30"/>
      <c r="EED911" s="30"/>
      <c r="EEE911" s="30"/>
      <c r="EEF911" s="30"/>
      <c r="EEG911" s="30"/>
      <c r="EEH911" s="30"/>
      <c r="EEI911" s="30"/>
      <c r="EEJ911" s="30"/>
      <c r="EEK911" s="30"/>
      <c r="EEL911" s="30"/>
      <c r="EEM911" s="30"/>
      <c r="EEN911" s="30"/>
      <c r="EEO911" s="30"/>
      <c r="EEP911" s="30"/>
      <c r="EEQ911" s="30"/>
      <c r="EER911" s="30"/>
      <c r="EES911" s="30"/>
      <c r="EET911" s="30"/>
      <c r="EEU911" s="30"/>
      <c r="EEV911" s="30"/>
      <c r="EEW911" s="30"/>
      <c r="EEX911" s="30"/>
      <c r="EEY911" s="30"/>
      <c r="EEZ911" s="30"/>
      <c r="EFA911" s="30"/>
      <c r="EFB911" s="30"/>
      <c r="EFC911" s="30"/>
      <c r="EFD911" s="30"/>
      <c r="EFE911" s="30"/>
      <c r="EFF911" s="30"/>
      <c r="EFG911" s="30"/>
      <c r="EFH911" s="30"/>
      <c r="EFI911" s="30"/>
      <c r="EFJ911" s="30"/>
      <c r="EFK911" s="30"/>
      <c r="EFL911" s="30"/>
      <c r="EFM911" s="30"/>
      <c r="EFN911" s="30"/>
      <c r="EFO911" s="30"/>
      <c r="EFP911" s="30"/>
      <c r="EFQ911" s="30"/>
      <c r="EFR911" s="30"/>
      <c r="EFS911" s="30"/>
      <c r="EFT911" s="30"/>
      <c r="EFU911" s="30"/>
      <c r="EFV911" s="30"/>
      <c r="EFW911" s="30"/>
      <c r="EFX911" s="30"/>
      <c r="EFY911" s="30"/>
      <c r="EFZ911" s="30"/>
      <c r="EGA911" s="30"/>
      <c r="EGB911" s="30"/>
      <c r="EGC911" s="30"/>
      <c r="EGD911" s="30"/>
      <c r="EGE911" s="30"/>
      <c r="EGF911" s="30"/>
      <c r="EGG911" s="30"/>
      <c r="EGH911" s="30"/>
      <c r="EGI911" s="30"/>
      <c r="EGJ911" s="30"/>
      <c r="EGK911" s="30"/>
      <c r="EGL911" s="30"/>
      <c r="EGM911" s="30"/>
      <c r="EGN911" s="30"/>
      <c r="EGO911" s="30"/>
      <c r="EGP911" s="30"/>
      <c r="EGQ911" s="30"/>
      <c r="EGR911" s="30"/>
      <c r="EGS911" s="30"/>
      <c r="EGT911" s="30"/>
      <c r="EGU911" s="30"/>
      <c r="EGV911" s="30"/>
      <c r="EGW911" s="30"/>
      <c r="EGX911" s="30"/>
      <c r="EGY911" s="30"/>
      <c r="EGZ911" s="30"/>
      <c r="EHA911" s="30"/>
      <c r="EHB911" s="30"/>
      <c r="EHC911" s="30"/>
      <c r="EHD911" s="30"/>
      <c r="EHE911" s="30"/>
      <c r="EHF911" s="30"/>
      <c r="EHG911" s="30"/>
      <c r="EHH911" s="30"/>
      <c r="EHI911" s="30"/>
      <c r="EHJ911" s="30"/>
      <c r="EHK911" s="30"/>
      <c r="EHL911" s="30"/>
      <c r="EHM911" s="30"/>
      <c r="EHN911" s="30"/>
      <c r="EHO911" s="30"/>
      <c r="EHP911" s="30"/>
      <c r="EHQ911" s="30"/>
      <c r="EHR911" s="30"/>
      <c r="EHS911" s="30"/>
      <c r="EHT911" s="30"/>
      <c r="EHU911" s="30"/>
      <c r="EHV911" s="30"/>
      <c r="EHW911" s="30"/>
      <c r="EHX911" s="30"/>
      <c r="EHY911" s="30"/>
      <c r="EHZ911" s="30"/>
      <c r="EIA911" s="30"/>
      <c r="EIB911" s="30"/>
      <c r="EIC911" s="30"/>
      <c r="EID911" s="30"/>
      <c r="EIE911" s="30"/>
      <c r="EIF911" s="30"/>
      <c r="EIG911" s="30"/>
      <c r="EIH911" s="30"/>
      <c r="EII911" s="30"/>
      <c r="EIJ911" s="30"/>
      <c r="EIK911" s="30"/>
      <c r="EIL911" s="30"/>
      <c r="EIM911" s="30"/>
      <c r="EIN911" s="30"/>
      <c r="EIO911" s="30"/>
      <c r="EIP911" s="30"/>
      <c r="EIQ911" s="30"/>
      <c r="EIR911" s="30"/>
      <c r="EIS911" s="30"/>
      <c r="EIT911" s="30"/>
      <c r="EIU911" s="30"/>
      <c r="EIV911" s="30"/>
      <c r="EIW911" s="30"/>
      <c r="EIX911" s="30"/>
      <c r="EIY911" s="30"/>
      <c r="EIZ911" s="30"/>
      <c r="EJA911" s="30"/>
      <c r="EJB911" s="30"/>
      <c r="EJC911" s="30"/>
      <c r="EJD911" s="30"/>
      <c r="EJE911" s="30"/>
      <c r="EJF911" s="30"/>
      <c r="EJG911" s="30"/>
      <c r="EJH911" s="30"/>
      <c r="EJI911" s="30"/>
      <c r="EJJ911" s="30"/>
      <c r="EJK911" s="30"/>
      <c r="EJL911" s="30"/>
      <c r="EJM911" s="30"/>
      <c r="EJN911" s="30"/>
      <c r="EJO911" s="30"/>
      <c r="EJP911" s="30"/>
      <c r="EJQ911" s="30"/>
      <c r="EJR911" s="30"/>
      <c r="EJS911" s="30"/>
      <c r="EJT911" s="30"/>
      <c r="EJU911" s="30"/>
      <c r="EJV911" s="30"/>
      <c r="EJW911" s="30"/>
      <c r="EJX911" s="30"/>
      <c r="EJY911" s="30"/>
      <c r="EJZ911" s="30"/>
      <c r="EKA911" s="30"/>
      <c r="EKB911" s="30"/>
      <c r="EKC911" s="30"/>
      <c r="EKD911" s="30"/>
      <c r="EKE911" s="30"/>
      <c r="EKF911" s="30"/>
      <c r="EKG911" s="30"/>
      <c r="EKH911" s="30"/>
      <c r="EKI911" s="30"/>
      <c r="EKJ911" s="30"/>
      <c r="EKK911" s="30"/>
      <c r="EKL911" s="30"/>
      <c r="EKM911" s="30"/>
      <c r="EKN911" s="30"/>
      <c r="EKO911" s="30"/>
      <c r="EKP911" s="30"/>
      <c r="EKQ911" s="30"/>
      <c r="EKR911" s="30"/>
      <c r="EKS911" s="30"/>
      <c r="EKT911" s="30"/>
      <c r="EKU911" s="30"/>
      <c r="EKV911" s="30"/>
      <c r="EKW911" s="30"/>
      <c r="EKX911" s="30"/>
      <c r="EKY911" s="30"/>
      <c r="EKZ911" s="30"/>
      <c r="ELA911" s="30"/>
      <c r="ELB911" s="30"/>
      <c r="ELC911" s="30"/>
      <c r="ELD911" s="30"/>
      <c r="ELE911" s="30"/>
      <c r="ELF911" s="30"/>
      <c r="ELG911" s="30"/>
      <c r="ELH911" s="30"/>
      <c r="ELI911" s="30"/>
      <c r="ELJ911" s="30"/>
      <c r="ELK911" s="30"/>
      <c r="ELL911" s="30"/>
      <c r="ELM911" s="30"/>
      <c r="ELN911" s="30"/>
      <c r="ELO911" s="30"/>
      <c r="ELP911" s="30"/>
      <c r="ELQ911" s="30"/>
      <c r="ELR911" s="30"/>
      <c r="ELS911" s="30"/>
      <c r="ELT911" s="30"/>
      <c r="ELU911" s="30"/>
      <c r="ELV911" s="30"/>
      <c r="ELW911" s="30"/>
      <c r="ELX911" s="30"/>
      <c r="ELY911" s="30"/>
      <c r="ELZ911" s="30"/>
      <c r="EMA911" s="30"/>
      <c r="EMB911" s="30"/>
      <c r="EMC911" s="30"/>
      <c r="EMD911" s="30"/>
      <c r="EME911" s="30"/>
      <c r="EMF911" s="30"/>
      <c r="EMG911" s="30"/>
      <c r="EMH911" s="30"/>
      <c r="EMI911" s="30"/>
      <c r="EMJ911" s="30"/>
      <c r="EMK911" s="30"/>
      <c r="EML911" s="30"/>
      <c r="EMM911" s="30"/>
      <c r="EMN911" s="30"/>
      <c r="EMO911" s="30"/>
      <c r="EMP911" s="30"/>
      <c r="EMQ911" s="30"/>
      <c r="EMR911" s="30"/>
      <c r="EMS911" s="30"/>
      <c r="EMT911" s="30"/>
      <c r="EMU911" s="30"/>
      <c r="EMV911" s="30"/>
      <c r="EMW911" s="30"/>
      <c r="EMX911" s="30"/>
      <c r="EMY911" s="30"/>
      <c r="EMZ911" s="30"/>
      <c r="ENA911" s="30"/>
      <c r="ENB911" s="30"/>
      <c r="ENC911" s="30"/>
      <c r="END911" s="30"/>
      <c r="ENE911" s="30"/>
      <c r="ENF911" s="30"/>
      <c r="ENG911" s="30"/>
      <c r="ENH911" s="30"/>
      <c r="ENI911" s="30"/>
      <c r="ENJ911" s="30"/>
      <c r="ENK911" s="30"/>
      <c r="ENL911" s="30"/>
      <c r="ENM911" s="30"/>
      <c r="ENN911" s="30"/>
      <c r="ENO911" s="30"/>
      <c r="ENP911" s="30"/>
      <c r="ENQ911" s="30"/>
      <c r="ENR911" s="30"/>
      <c r="ENS911" s="30"/>
      <c r="ENT911" s="30"/>
      <c r="ENU911" s="30"/>
      <c r="ENV911" s="30"/>
      <c r="ENW911" s="30"/>
      <c r="ENX911" s="30"/>
      <c r="ENY911" s="30"/>
      <c r="ENZ911" s="30"/>
      <c r="EOA911" s="30"/>
      <c r="EOB911" s="30"/>
      <c r="EOC911" s="30"/>
      <c r="EOD911" s="30"/>
      <c r="EOE911" s="30"/>
      <c r="EOF911" s="30"/>
      <c r="EOG911" s="30"/>
      <c r="EOH911" s="30"/>
      <c r="EOI911" s="30"/>
      <c r="EOJ911" s="30"/>
      <c r="EOK911" s="30"/>
      <c r="EOL911" s="30"/>
      <c r="EOM911" s="30"/>
      <c r="EON911" s="30"/>
      <c r="EOO911" s="30"/>
      <c r="EOP911" s="30"/>
      <c r="EOQ911" s="30"/>
      <c r="EOR911" s="30"/>
      <c r="EOS911" s="30"/>
      <c r="EOT911" s="30"/>
      <c r="EOU911" s="30"/>
      <c r="EOV911" s="30"/>
      <c r="EOW911" s="30"/>
      <c r="EOX911" s="30"/>
      <c r="EOY911" s="30"/>
      <c r="EOZ911" s="30"/>
      <c r="EPA911" s="30"/>
      <c r="EPB911" s="30"/>
      <c r="EPC911" s="30"/>
      <c r="EPD911" s="30"/>
      <c r="EPE911" s="30"/>
      <c r="EPF911" s="30"/>
      <c r="EPG911" s="30"/>
      <c r="EPH911" s="30"/>
      <c r="EPI911" s="30"/>
      <c r="EPJ911" s="30"/>
      <c r="EPK911" s="30"/>
      <c r="EPL911" s="30"/>
      <c r="EPM911" s="30"/>
      <c r="EPN911" s="30"/>
      <c r="EPO911" s="30"/>
      <c r="EPP911" s="30"/>
      <c r="EPQ911" s="30"/>
      <c r="EPR911" s="30"/>
      <c r="EPS911" s="30"/>
      <c r="EPT911" s="30"/>
      <c r="EPU911" s="30"/>
      <c r="EPV911" s="30"/>
      <c r="EPW911" s="30"/>
      <c r="EPX911" s="30"/>
      <c r="EPY911" s="30"/>
      <c r="EPZ911" s="30"/>
      <c r="EQA911" s="30"/>
      <c r="EQB911" s="30"/>
      <c r="EQC911" s="30"/>
      <c r="EQD911" s="30"/>
      <c r="EQE911" s="30"/>
      <c r="EQF911" s="30"/>
      <c r="EQG911" s="30"/>
      <c r="EQH911" s="30"/>
      <c r="EQI911" s="30"/>
      <c r="EQJ911" s="30"/>
      <c r="EQK911" s="30"/>
      <c r="EQL911" s="30"/>
      <c r="EQM911" s="30"/>
      <c r="EQN911" s="30"/>
      <c r="EQO911" s="30"/>
      <c r="EQP911" s="30"/>
      <c r="EQQ911" s="30"/>
      <c r="EQR911" s="30"/>
      <c r="EQS911" s="30"/>
      <c r="EQT911" s="30"/>
      <c r="EQU911" s="30"/>
      <c r="EQV911" s="30"/>
      <c r="EQW911" s="30"/>
      <c r="EQX911" s="30"/>
      <c r="EQY911" s="30"/>
      <c r="EQZ911" s="30"/>
      <c r="ERA911" s="30"/>
      <c r="ERB911" s="30"/>
      <c r="ERC911" s="30"/>
      <c r="ERD911" s="30"/>
      <c r="ERE911" s="30"/>
      <c r="ERF911" s="30"/>
      <c r="ERG911" s="30"/>
      <c r="ERH911" s="30"/>
      <c r="ERI911" s="30"/>
      <c r="ERJ911" s="30"/>
      <c r="ERK911" s="30"/>
      <c r="ERL911" s="30"/>
      <c r="ERM911" s="30"/>
      <c r="ERN911" s="30"/>
      <c r="ERO911" s="30"/>
      <c r="ERP911" s="30"/>
      <c r="ERQ911" s="30"/>
      <c r="ERR911" s="30"/>
      <c r="ERS911" s="30"/>
      <c r="ERT911" s="30"/>
      <c r="ERU911" s="30"/>
      <c r="ERV911" s="30"/>
      <c r="ERW911" s="30"/>
      <c r="ERX911" s="30"/>
      <c r="ERY911" s="30"/>
      <c r="ERZ911" s="30"/>
      <c r="ESA911" s="30"/>
      <c r="ESB911" s="30"/>
      <c r="ESC911" s="30"/>
      <c r="ESD911" s="30"/>
      <c r="ESE911" s="30"/>
      <c r="ESF911" s="30"/>
      <c r="ESG911" s="30"/>
      <c r="ESH911" s="30"/>
      <c r="ESI911" s="30"/>
      <c r="ESJ911" s="30"/>
      <c r="ESK911" s="30"/>
      <c r="ESL911" s="30"/>
      <c r="ESM911" s="30"/>
      <c r="ESN911" s="30"/>
      <c r="ESO911" s="30"/>
      <c r="ESP911" s="30"/>
      <c r="ESQ911" s="30"/>
      <c r="ESR911" s="30"/>
      <c r="ESS911" s="30"/>
      <c r="EST911" s="30"/>
      <c r="ESU911" s="30"/>
      <c r="ESV911" s="30"/>
      <c r="ESW911" s="30"/>
      <c r="ESX911" s="30"/>
      <c r="ESY911" s="30"/>
      <c r="ESZ911" s="30"/>
      <c r="ETA911" s="30"/>
      <c r="ETB911" s="30"/>
      <c r="ETC911" s="30"/>
      <c r="ETD911" s="30"/>
      <c r="ETE911" s="30"/>
      <c r="ETF911" s="30"/>
      <c r="ETG911" s="30"/>
      <c r="ETH911" s="30"/>
      <c r="ETI911" s="30"/>
      <c r="ETJ911" s="30"/>
      <c r="ETK911" s="30"/>
      <c r="ETL911" s="30"/>
      <c r="ETM911" s="30"/>
      <c r="ETN911" s="30"/>
      <c r="ETO911" s="30"/>
      <c r="ETP911" s="30"/>
      <c r="ETQ911" s="30"/>
      <c r="ETR911" s="30"/>
      <c r="ETS911" s="30"/>
      <c r="ETT911" s="30"/>
      <c r="ETU911" s="30"/>
      <c r="ETV911" s="30"/>
      <c r="ETW911" s="30"/>
      <c r="ETX911" s="30"/>
      <c r="ETY911" s="30"/>
      <c r="ETZ911" s="30"/>
      <c r="EUA911" s="30"/>
      <c r="EUB911" s="30"/>
      <c r="EUC911" s="30"/>
      <c r="EUD911" s="30"/>
      <c r="EUE911" s="30"/>
      <c r="EUF911" s="30"/>
      <c r="EUG911" s="30"/>
      <c r="EUH911" s="30"/>
      <c r="EUI911" s="30"/>
      <c r="EUJ911" s="30"/>
      <c r="EUK911" s="30"/>
      <c r="EUL911" s="30"/>
      <c r="EUM911" s="30"/>
      <c r="EUN911" s="30"/>
      <c r="EUO911" s="30"/>
      <c r="EUP911" s="30"/>
      <c r="EUQ911" s="30"/>
      <c r="EUR911" s="30"/>
      <c r="EUS911" s="30"/>
      <c r="EUT911" s="30"/>
      <c r="EUU911" s="30"/>
      <c r="EUV911" s="30"/>
      <c r="EUW911" s="30"/>
      <c r="EUX911" s="30"/>
      <c r="EUY911" s="30"/>
      <c r="EUZ911" s="30"/>
      <c r="EVA911" s="30"/>
      <c r="EVB911" s="30"/>
      <c r="EVC911" s="30"/>
      <c r="EVD911" s="30"/>
      <c r="EVE911" s="30"/>
      <c r="EVF911" s="30"/>
      <c r="EVG911" s="30"/>
      <c r="EVH911" s="30"/>
      <c r="EVI911" s="30"/>
      <c r="EVJ911" s="30"/>
      <c r="EVK911" s="30"/>
      <c r="EVL911" s="30"/>
      <c r="EVM911" s="30"/>
      <c r="EVN911" s="30"/>
      <c r="EVO911" s="30"/>
      <c r="EVP911" s="30"/>
      <c r="EVQ911" s="30"/>
      <c r="EVR911" s="30"/>
      <c r="EVS911" s="30"/>
      <c r="EVT911" s="30"/>
      <c r="EVU911" s="30"/>
      <c r="EVV911" s="30"/>
      <c r="EVW911" s="30"/>
      <c r="EVX911" s="30"/>
      <c r="EVY911" s="30"/>
      <c r="EVZ911" s="30"/>
      <c r="EWA911" s="30"/>
      <c r="EWB911" s="30"/>
      <c r="EWC911" s="30"/>
      <c r="EWD911" s="30"/>
      <c r="EWE911" s="30"/>
      <c r="EWF911" s="30"/>
      <c r="EWG911" s="30"/>
      <c r="EWH911" s="30"/>
      <c r="EWI911" s="30"/>
      <c r="EWJ911" s="30"/>
      <c r="EWK911" s="30"/>
      <c r="EWL911" s="30"/>
      <c r="EWM911" s="30"/>
      <c r="EWN911" s="30"/>
      <c r="EWO911" s="30"/>
      <c r="EWP911" s="30"/>
      <c r="EWQ911" s="30"/>
      <c r="EWR911" s="30"/>
      <c r="EWS911" s="30"/>
      <c r="EWT911" s="30"/>
      <c r="EWU911" s="30"/>
      <c r="EWV911" s="30"/>
      <c r="EWW911" s="30"/>
      <c r="EWX911" s="30"/>
      <c r="EWY911" s="30"/>
      <c r="EWZ911" s="30"/>
      <c r="EXA911" s="30"/>
      <c r="EXB911" s="30"/>
      <c r="EXC911" s="30"/>
      <c r="EXD911" s="30"/>
      <c r="EXE911" s="30"/>
      <c r="EXF911" s="30"/>
      <c r="EXG911" s="30"/>
      <c r="EXH911" s="30"/>
      <c r="EXI911" s="30"/>
      <c r="EXJ911" s="30"/>
      <c r="EXK911" s="30"/>
      <c r="EXL911" s="30"/>
      <c r="EXM911" s="30"/>
      <c r="EXN911" s="30"/>
      <c r="EXO911" s="30"/>
      <c r="EXP911" s="30"/>
      <c r="EXQ911" s="30"/>
      <c r="EXR911" s="30"/>
      <c r="EXS911" s="30"/>
      <c r="EXT911" s="30"/>
      <c r="EXU911" s="30"/>
      <c r="EXV911" s="30"/>
      <c r="EXW911" s="30"/>
      <c r="EXX911" s="30"/>
      <c r="EXY911" s="30"/>
      <c r="EXZ911" s="30"/>
      <c r="EYA911" s="30"/>
      <c r="EYB911" s="30"/>
      <c r="EYC911" s="30"/>
      <c r="EYD911" s="30"/>
      <c r="EYE911" s="30"/>
      <c r="EYF911" s="30"/>
      <c r="EYG911" s="30"/>
      <c r="EYH911" s="30"/>
      <c r="EYI911" s="30"/>
      <c r="EYJ911" s="30"/>
      <c r="EYK911" s="30"/>
      <c r="EYL911" s="30"/>
      <c r="EYM911" s="30"/>
      <c r="EYN911" s="30"/>
      <c r="EYO911" s="30"/>
      <c r="EYP911" s="30"/>
      <c r="EYQ911" s="30"/>
      <c r="EYR911" s="30"/>
      <c r="EYS911" s="30"/>
      <c r="EYT911" s="30"/>
      <c r="EYU911" s="30"/>
      <c r="EYV911" s="30"/>
      <c r="EYW911" s="30"/>
      <c r="EYX911" s="30"/>
      <c r="EYY911" s="30"/>
      <c r="EYZ911" s="30"/>
      <c r="EZA911" s="30"/>
      <c r="EZB911" s="30"/>
      <c r="EZC911" s="30"/>
      <c r="EZD911" s="30"/>
      <c r="EZE911" s="30"/>
      <c r="EZF911" s="30"/>
      <c r="EZG911" s="30"/>
      <c r="EZH911" s="30"/>
      <c r="EZI911" s="30"/>
      <c r="EZJ911" s="30"/>
      <c r="EZK911" s="30"/>
      <c r="EZL911" s="30"/>
      <c r="EZM911" s="30"/>
      <c r="EZN911" s="30"/>
      <c r="EZO911" s="30"/>
      <c r="EZP911" s="30"/>
      <c r="EZQ911" s="30"/>
      <c r="EZR911" s="30"/>
      <c r="EZS911" s="30"/>
      <c r="EZT911" s="30"/>
      <c r="EZU911" s="30"/>
      <c r="EZV911" s="30"/>
      <c r="EZW911" s="30"/>
      <c r="EZX911" s="30"/>
      <c r="EZY911" s="30"/>
      <c r="EZZ911" s="30"/>
      <c r="FAA911" s="30"/>
      <c r="FAB911" s="30"/>
      <c r="FAC911" s="30"/>
      <c r="FAD911" s="30"/>
      <c r="FAE911" s="30"/>
      <c r="FAF911" s="30"/>
      <c r="FAG911" s="30"/>
      <c r="FAH911" s="30"/>
      <c r="FAI911" s="30"/>
      <c r="FAJ911" s="30"/>
      <c r="FAK911" s="30"/>
      <c r="FAL911" s="30"/>
      <c r="FAM911" s="30"/>
      <c r="FAN911" s="30"/>
      <c r="FAO911" s="30"/>
      <c r="FAP911" s="30"/>
      <c r="FAQ911" s="30"/>
      <c r="FAR911" s="30"/>
      <c r="FAS911" s="30"/>
      <c r="FAT911" s="30"/>
      <c r="FAU911" s="30"/>
      <c r="FAV911" s="30"/>
      <c r="FAW911" s="30"/>
      <c r="FAX911" s="30"/>
      <c r="FAY911" s="30"/>
      <c r="FAZ911" s="30"/>
      <c r="FBA911" s="30"/>
      <c r="FBB911" s="30"/>
      <c r="FBC911" s="30"/>
      <c r="FBD911" s="30"/>
      <c r="FBE911" s="30"/>
      <c r="FBF911" s="30"/>
      <c r="FBG911" s="30"/>
      <c r="FBH911" s="30"/>
      <c r="FBI911" s="30"/>
      <c r="FBJ911" s="30"/>
      <c r="FBK911" s="30"/>
      <c r="FBL911" s="30"/>
      <c r="FBM911" s="30"/>
      <c r="FBN911" s="30"/>
      <c r="FBO911" s="30"/>
      <c r="FBP911" s="30"/>
      <c r="FBQ911" s="30"/>
      <c r="FBR911" s="30"/>
      <c r="FBS911" s="30"/>
      <c r="FBT911" s="30"/>
      <c r="FBU911" s="30"/>
      <c r="FBV911" s="30"/>
      <c r="FBW911" s="30"/>
      <c r="FBX911" s="30"/>
      <c r="FBY911" s="30"/>
      <c r="FBZ911" s="30"/>
      <c r="FCA911" s="30"/>
      <c r="FCB911" s="30"/>
      <c r="FCC911" s="30"/>
      <c r="FCD911" s="30"/>
      <c r="FCE911" s="30"/>
      <c r="FCF911" s="30"/>
      <c r="FCG911" s="30"/>
      <c r="FCH911" s="30"/>
      <c r="FCI911" s="30"/>
      <c r="FCJ911" s="30"/>
      <c r="FCK911" s="30"/>
      <c r="FCL911" s="30"/>
      <c r="FCM911" s="30"/>
      <c r="FCN911" s="30"/>
      <c r="FCO911" s="30"/>
      <c r="FCP911" s="30"/>
      <c r="FCQ911" s="30"/>
      <c r="FCR911" s="30"/>
      <c r="FCS911" s="30"/>
      <c r="FCT911" s="30"/>
      <c r="FCU911" s="30"/>
      <c r="FCV911" s="30"/>
      <c r="FCW911" s="30"/>
      <c r="FCX911" s="30"/>
      <c r="FCY911" s="30"/>
      <c r="FCZ911" s="30"/>
      <c r="FDA911" s="30"/>
      <c r="FDB911" s="30"/>
      <c r="FDC911" s="30"/>
      <c r="FDD911" s="30"/>
      <c r="FDE911" s="30"/>
      <c r="FDF911" s="30"/>
      <c r="FDG911" s="30"/>
      <c r="FDH911" s="30"/>
      <c r="FDI911" s="30"/>
      <c r="FDJ911" s="30"/>
      <c r="FDK911" s="30"/>
      <c r="FDL911" s="30"/>
      <c r="FDM911" s="30"/>
      <c r="FDN911" s="30"/>
      <c r="FDO911" s="30"/>
      <c r="FDP911" s="30"/>
      <c r="FDQ911" s="30"/>
      <c r="FDR911" s="30"/>
      <c r="FDS911" s="30"/>
      <c r="FDT911" s="30"/>
      <c r="FDU911" s="30"/>
      <c r="FDV911" s="30"/>
      <c r="FDW911" s="30"/>
      <c r="FDX911" s="30"/>
      <c r="FDY911" s="30"/>
      <c r="FDZ911" s="30"/>
      <c r="FEA911" s="30"/>
      <c r="FEB911" s="30"/>
      <c r="FEC911" s="30"/>
      <c r="FED911" s="30"/>
      <c r="FEE911" s="30"/>
      <c r="FEF911" s="30"/>
      <c r="FEG911" s="30"/>
      <c r="FEH911" s="30"/>
      <c r="FEI911" s="30"/>
      <c r="FEJ911" s="30"/>
      <c r="FEK911" s="30"/>
      <c r="FEL911" s="30"/>
      <c r="FEM911" s="30"/>
      <c r="FEN911" s="30"/>
      <c r="FEO911" s="30"/>
      <c r="FEP911" s="30"/>
      <c r="FEQ911" s="30"/>
      <c r="FER911" s="30"/>
      <c r="FES911" s="30"/>
      <c r="FET911" s="30"/>
      <c r="FEU911" s="30"/>
      <c r="FEV911" s="30"/>
      <c r="FEW911" s="30"/>
      <c r="FEX911" s="30"/>
      <c r="FEY911" s="30"/>
      <c r="FEZ911" s="30"/>
      <c r="FFA911" s="30"/>
      <c r="FFB911" s="30"/>
      <c r="FFC911" s="30"/>
      <c r="FFD911" s="30"/>
      <c r="FFE911" s="30"/>
      <c r="FFF911" s="30"/>
      <c r="FFG911" s="30"/>
      <c r="FFH911" s="30"/>
      <c r="FFI911" s="30"/>
      <c r="FFJ911" s="30"/>
      <c r="FFK911" s="30"/>
      <c r="FFL911" s="30"/>
      <c r="FFM911" s="30"/>
      <c r="FFN911" s="30"/>
      <c r="FFO911" s="30"/>
      <c r="FFP911" s="30"/>
      <c r="FFQ911" s="30"/>
      <c r="FFR911" s="30"/>
      <c r="FFS911" s="30"/>
      <c r="FFT911" s="30"/>
      <c r="FFU911" s="30"/>
      <c r="FFV911" s="30"/>
      <c r="FFW911" s="30"/>
      <c r="FFX911" s="30"/>
      <c r="FFY911" s="30"/>
      <c r="FFZ911" s="30"/>
      <c r="FGA911" s="30"/>
      <c r="FGB911" s="30"/>
      <c r="FGC911" s="30"/>
      <c r="FGD911" s="30"/>
      <c r="FGE911" s="30"/>
      <c r="FGF911" s="30"/>
      <c r="FGG911" s="30"/>
      <c r="FGH911" s="30"/>
      <c r="FGI911" s="30"/>
      <c r="FGJ911" s="30"/>
      <c r="FGK911" s="30"/>
      <c r="FGL911" s="30"/>
      <c r="FGM911" s="30"/>
      <c r="FGN911" s="30"/>
      <c r="FGO911" s="30"/>
      <c r="FGP911" s="30"/>
      <c r="FGQ911" s="30"/>
      <c r="FGR911" s="30"/>
      <c r="FGS911" s="30"/>
      <c r="FGT911" s="30"/>
      <c r="FGU911" s="30"/>
      <c r="FGV911" s="30"/>
      <c r="FGW911" s="30"/>
      <c r="FGX911" s="30"/>
      <c r="FGY911" s="30"/>
      <c r="FGZ911" s="30"/>
      <c r="FHA911" s="30"/>
      <c r="FHB911" s="30"/>
      <c r="FHC911" s="30"/>
      <c r="FHD911" s="30"/>
      <c r="FHE911" s="30"/>
      <c r="FHF911" s="30"/>
      <c r="FHG911" s="30"/>
      <c r="FHH911" s="30"/>
      <c r="FHI911" s="30"/>
      <c r="FHJ911" s="30"/>
      <c r="FHK911" s="30"/>
      <c r="FHL911" s="30"/>
      <c r="FHM911" s="30"/>
      <c r="FHN911" s="30"/>
      <c r="FHO911" s="30"/>
      <c r="FHP911" s="30"/>
      <c r="FHQ911" s="30"/>
      <c r="FHR911" s="30"/>
      <c r="FHS911" s="30"/>
      <c r="FHT911" s="30"/>
      <c r="FHU911" s="30"/>
      <c r="FHV911" s="30"/>
      <c r="FHW911" s="30"/>
      <c r="FHX911" s="30"/>
      <c r="FHY911" s="30"/>
      <c r="FHZ911" s="30"/>
      <c r="FIA911" s="30"/>
      <c r="FIB911" s="30"/>
      <c r="FIC911" s="30"/>
      <c r="FID911" s="30"/>
      <c r="FIE911" s="30"/>
      <c r="FIF911" s="30"/>
      <c r="FIG911" s="30"/>
      <c r="FIH911" s="30"/>
      <c r="FII911" s="30"/>
      <c r="FIJ911" s="30"/>
      <c r="FIK911" s="30"/>
      <c r="FIL911" s="30"/>
      <c r="FIM911" s="30"/>
      <c r="FIN911" s="30"/>
      <c r="FIO911" s="30"/>
      <c r="FIP911" s="30"/>
      <c r="FIQ911" s="30"/>
      <c r="FIR911" s="30"/>
      <c r="FIS911" s="30"/>
      <c r="FIT911" s="30"/>
      <c r="FIU911" s="30"/>
      <c r="FIV911" s="30"/>
      <c r="FIW911" s="30"/>
      <c r="FIX911" s="30"/>
      <c r="FIY911" s="30"/>
      <c r="FIZ911" s="30"/>
      <c r="FJA911" s="30"/>
      <c r="FJB911" s="30"/>
      <c r="FJC911" s="30"/>
      <c r="FJD911" s="30"/>
      <c r="FJE911" s="30"/>
      <c r="FJF911" s="30"/>
      <c r="FJG911" s="30"/>
      <c r="FJH911" s="30"/>
      <c r="FJI911" s="30"/>
      <c r="FJJ911" s="30"/>
      <c r="FJK911" s="30"/>
      <c r="FJL911" s="30"/>
      <c r="FJM911" s="30"/>
      <c r="FJN911" s="30"/>
      <c r="FJO911" s="30"/>
      <c r="FJP911" s="30"/>
      <c r="FJQ911" s="30"/>
      <c r="FJR911" s="30"/>
      <c r="FJS911" s="30"/>
      <c r="FJT911" s="30"/>
      <c r="FJU911" s="30"/>
      <c r="FJV911" s="30"/>
      <c r="FJW911" s="30"/>
      <c r="FJX911" s="30"/>
      <c r="FJY911" s="30"/>
      <c r="FJZ911" s="30"/>
      <c r="FKA911" s="30"/>
      <c r="FKB911" s="30"/>
      <c r="FKC911" s="30"/>
      <c r="FKD911" s="30"/>
      <c r="FKE911" s="30"/>
      <c r="FKF911" s="30"/>
      <c r="FKG911" s="30"/>
      <c r="FKH911" s="30"/>
      <c r="FKI911" s="30"/>
      <c r="FKJ911" s="30"/>
      <c r="FKK911" s="30"/>
      <c r="FKL911" s="30"/>
      <c r="FKM911" s="30"/>
      <c r="FKN911" s="30"/>
      <c r="FKO911" s="30"/>
      <c r="FKP911" s="30"/>
      <c r="FKQ911" s="30"/>
      <c r="FKR911" s="30"/>
      <c r="FKS911" s="30"/>
      <c r="FKT911" s="30"/>
      <c r="FKU911" s="30"/>
      <c r="FKV911" s="30"/>
      <c r="FKW911" s="30"/>
      <c r="FKX911" s="30"/>
      <c r="FKY911" s="30"/>
      <c r="FKZ911" s="30"/>
      <c r="FLA911" s="30"/>
      <c r="FLB911" s="30"/>
      <c r="FLC911" s="30"/>
      <c r="FLD911" s="30"/>
      <c r="FLE911" s="30"/>
      <c r="FLF911" s="30"/>
      <c r="FLG911" s="30"/>
      <c r="FLH911" s="30"/>
      <c r="FLI911" s="30"/>
      <c r="FLJ911" s="30"/>
      <c r="FLK911" s="30"/>
      <c r="FLL911" s="30"/>
      <c r="FLM911" s="30"/>
      <c r="FLN911" s="30"/>
      <c r="FLO911" s="30"/>
      <c r="FLP911" s="30"/>
      <c r="FLQ911" s="30"/>
      <c r="FLR911" s="30"/>
      <c r="FLS911" s="30"/>
      <c r="FLT911" s="30"/>
      <c r="FLU911" s="30"/>
      <c r="FLV911" s="30"/>
      <c r="FLW911" s="30"/>
      <c r="FLX911" s="30"/>
      <c r="FLY911" s="30"/>
      <c r="FLZ911" s="30"/>
      <c r="FMA911" s="30"/>
      <c r="FMB911" s="30"/>
      <c r="FMC911" s="30"/>
      <c r="FMD911" s="30"/>
      <c r="FME911" s="30"/>
      <c r="FMF911" s="30"/>
      <c r="FMG911" s="30"/>
      <c r="FMH911" s="30"/>
      <c r="FMI911" s="30"/>
      <c r="FMJ911" s="30"/>
      <c r="FMK911" s="30"/>
      <c r="FML911" s="30"/>
      <c r="FMM911" s="30"/>
      <c r="FMN911" s="30"/>
      <c r="FMO911" s="30"/>
      <c r="FMP911" s="30"/>
      <c r="FMQ911" s="30"/>
      <c r="FMR911" s="30"/>
      <c r="FMS911" s="30"/>
      <c r="FMT911" s="30"/>
      <c r="FMU911" s="30"/>
      <c r="FMV911" s="30"/>
      <c r="FMW911" s="30"/>
      <c r="FMX911" s="30"/>
      <c r="FMY911" s="30"/>
      <c r="FMZ911" s="30"/>
      <c r="FNA911" s="30"/>
      <c r="FNB911" s="30"/>
      <c r="FNC911" s="30"/>
      <c r="FND911" s="30"/>
      <c r="FNE911" s="30"/>
      <c r="FNF911" s="30"/>
      <c r="FNG911" s="30"/>
      <c r="FNH911" s="30"/>
      <c r="FNI911" s="30"/>
      <c r="FNJ911" s="30"/>
      <c r="FNK911" s="30"/>
      <c r="FNL911" s="30"/>
      <c r="FNM911" s="30"/>
      <c r="FNN911" s="30"/>
      <c r="FNO911" s="30"/>
      <c r="FNP911" s="30"/>
      <c r="FNQ911" s="30"/>
      <c r="FNR911" s="30"/>
      <c r="FNS911" s="30"/>
      <c r="FNT911" s="30"/>
      <c r="FNU911" s="30"/>
      <c r="FNV911" s="30"/>
      <c r="FNW911" s="30"/>
      <c r="FNX911" s="30"/>
      <c r="FNY911" s="30"/>
      <c r="FNZ911" s="30"/>
      <c r="FOA911" s="30"/>
      <c r="FOB911" s="30"/>
      <c r="FOC911" s="30"/>
      <c r="FOD911" s="30"/>
      <c r="FOE911" s="30"/>
      <c r="FOF911" s="30"/>
      <c r="FOG911" s="30"/>
      <c r="FOH911" s="30"/>
      <c r="FOI911" s="30"/>
      <c r="FOJ911" s="30"/>
      <c r="FOK911" s="30"/>
      <c r="FOL911" s="30"/>
      <c r="FOM911" s="30"/>
      <c r="FON911" s="30"/>
      <c r="FOO911" s="30"/>
      <c r="FOP911" s="30"/>
      <c r="FOQ911" s="30"/>
      <c r="FOR911" s="30"/>
      <c r="FOS911" s="30"/>
      <c r="FOT911" s="30"/>
      <c r="FOU911" s="30"/>
      <c r="FOV911" s="30"/>
      <c r="FOW911" s="30"/>
      <c r="FOX911" s="30"/>
      <c r="FOY911" s="30"/>
      <c r="FOZ911" s="30"/>
      <c r="FPA911" s="30"/>
      <c r="FPB911" s="30"/>
      <c r="FPC911" s="30"/>
      <c r="FPD911" s="30"/>
      <c r="FPE911" s="30"/>
      <c r="FPF911" s="30"/>
      <c r="FPG911" s="30"/>
      <c r="FPH911" s="30"/>
      <c r="FPI911" s="30"/>
      <c r="FPJ911" s="30"/>
      <c r="FPK911" s="30"/>
      <c r="FPL911" s="30"/>
      <c r="FPM911" s="30"/>
      <c r="FPN911" s="30"/>
      <c r="FPO911" s="30"/>
      <c r="FPP911" s="30"/>
      <c r="FPQ911" s="30"/>
      <c r="FPR911" s="30"/>
      <c r="FPS911" s="30"/>
      <c r="FPT911" s="30"/>
      <c r="FPU911" s="30"/>
      <c r="FPV911" s="30"/>
      <c r="FPW911" s="30"/>
      <c r="FPX911" s="30"/>
      <c r="FPY911" s="30"/>
      <c r="FPZ911" s="30"/>
      <c r="FQA911" s="30"/>
      <c r="FQB911" s="30"/>
      <c r="FQC911" s="30"/>
      <c r="FQD911" s="30"/>
      <c r="FQE911" s="30"/>
      <c r="FQF911" s="30"/>
      <c r="FQG911" s="30"/>
      <c r="FQH911" s="30"/>
      <c r="FQI911" s="30"/>
      <c r="FQJ911" s="30"/>
      <c r="FQK911" s="30"/>
      <c r="FQL911" s="30"/>
      <c r="FQM911" s="30"/>
      <c r="FQN911" s="30"/>
      <c r="FQO911" s="30"/>
      <c r="FQP911" s="30"/>
      <c r="FQQ911" s="30"/>
      <c r="FQR911" s="30"/>
      <c r="FQS911" s="30"/>
      <c r="FQT911" s="30"/>
      <c r="FQU911" s="30"/>
      <c r="FQV911" s="30"/>
      <c r="FQW911" s="30"/>
      <c r="FQX911" s="30"/>
      <c r="FQY911" s="30"/>
      <c r="FQZ911" s="30"/>
      <c r="FRA911" s="30"/>
      <c r="FRB911" s="30"/>
      <c r="FRC911" s="30"/>
      <c r="FRD911" s="30"/>
      <c r="FRE911" s="30"/>
      <c r="FRF911" s="30"/>
      <c r="FRG911" s="30"/>
      <c r="FRH911" s="30"/>
      <c r="FRI911" s="30"/>
      <c r="FRJ911" s="30"/>
      <c r="FRK911" s="30"/>
      <c r="FRL911" s="30"/>
      <c r="FRM911" s="30"/>
      <c r="FRN911" s="30"/>
      <c r="FRO911" s="30"/>
      <c r="FRP911" s="30"/>
      <c r="FRQ911" s="30"/>
      <c r="FRR911" s="30"/>
      <c r="FRS911" s="30"/>
      <c r="FRT911" s="30"/>
      <c r="FRU911" s="30"/>
      <c r="FRV911" s="30"/>
      <c r="FRW911" s="30"/>
      <c r="FRX911" s="30"/>
      <c r="FRY911" s="30"/>
      <c r="FRZ911" s="30"/>
      <c r="FSA911" s="30"/>
      <c r="FSB911" s="30"/>
      <c r="FSC911" s="30"/>
      <c r="FSD911" s="30"/>
      <c r="FSE911" s="30"/>
      <c r="FSF911" s="30"/>
      <c r="FSG911" s="30"/>
      <c r="FSH911" s="30"/>
      <c r="FSI911" s="30"/>
      <c r="FSJ911" s="30"/>
      <c r="FSK911" s="30"/>
      <c r="FSL911" s="30"/>
      <c r="FSM911" s="30"/>
      <c r="FSN911" s="30"/>
      <c r="FSO911" s="30"/>
      <c r="FSP911" s="30"/>
      <c r="FSQ911" s="30"/>
      <c r="FSR911" s="30"/>
      <c r="FSS911" s="30"/>
      <c r="FST911" s="30"/>
      <c r="FSU911" s="30"/>
      <c r="FSV911" s="30"/>
      <c r="FSW911" s="30"/>
      <c r="FSX911" s="30"/>
      <c r="FSY911" s="30"/>
      <c r="FSZ911" s="30"/>
      <c r="FTA911" s="30"/>
      <c r="FTB911" s="30"/>
      <c r="FTC911" s="30"/>
      <c r="FTD911" s="30"/>
      <c r="FTE911" s="30"/>
      <c r="FTF911" s="30"/>
      <c r="FTG911" s="30"/>
      <c r="FTH911" s="30"/>
      <c r="FTI911" s="30"/>
      <c r="FTJ911" s="30"/>
      <c r="FTK911" s="30"/>
      <c r="FTL911" s="30"/>
      <c r="FTM911" s="30"/>
      <c r="FTN911" s="30"/>
      <c r="FTO911" s="30"/>
      <c r="FTP911" s="30"/>
      <c r="FTQ911" s="30"/>
      <c r="FTR911" s="30"/>
      <c r="FTS911" s="30"/>
      <c r="FTT911" s="30"/>
      <c r="FTU911" s="30"/>
      <c r="FTV911" s="30"/>
      <c r="FTW911" s="30"/>
      <c r="FTX911" s="30"/>
      <c r="FTY911" s="30"/>
      <c r="FTZ911" s="30"/>
      <c r="FUA911" s="30"/>
      <c r="FUB911" s="30"/>
      <c r="FUC911" s="30"/>
      <c r="FUD911" s="30"/>
      <c r="FUE911" s="30"/>
      <c r="FUF911" s="30"/>
      <c r="FUG911" s="30"/>
      <c r="FUH911" s="30"/>
      <c r="FUI911" s="30"/>
      <c r="FUJ911" s="30"/>
      <c r="FUK911" s="30"/>
      <c r="FUL911" s="30"/>
      <c r="FUM911" s="30"/>
      <c r="FUN911" s="30"/>
      <c r="FUO911" s="30"/>
      <c r="FUP911" s="30"/>
      <c r="FUQ911" s="30"/>
      <c r="FUR911" s="30"/>
      <c r="FUS911" s="30"/>
      <c r="FUT911" s="30"/>
      <c r="FUU911" s="30"/>
      <c r="FUV911" s="30"/>
      <c r="FUW911" s="30"/>
      <c r="FUX911" s="30"/>
      <c r="FUY911" s="30"/>
      <c r="FUZ911" s="30"/>
      <c r="FVA911" s="30"/>
      <c r="FVB911" s="30"/>
      <c r="FVC911" s="30"/>
      <c r="FVD911" s="30"/>
      <c r="FVE911" s="30"/>
      <c r="FVF911" s="30"/>
      <c r="FVG911" s="30"/>
      <c r="FVH911" s="30"/>
      <c r="FVI911" s="30"/>
      <c r="FVJ911" s="30"/>
      <c r="FVK911" s="30"/>
      <c r="FVL911" s="30"/>
      <c r="FVM911" s="30"/>
      <c r="FVN911" s="30"/>
      <c r="FVO911" s="30"/>
      <c r="FVP911" s="30"/>
      <c r="FVQ911" s="30"/>
      <c r="FVR911" s="30"/>
      <c r="FVS911" s="30"/>
      <c r="FVT911" s="30"/>
      <c r="FVU911" s="30"/>
      <c r="FVV911" s="30"/>
      <c r="FVW911" s="30"/>
      <c r="FVX911" s="30"/>
      <c r="FVY911" s="30"/>
      <c r="FVZ911" s="30"/>
      <c r="FWA911" s="30"/>
      <c r="FWB911" s="30"/>
      <c r="FWC911" s="30"/>
      <c r="FWD911" s="30"/>
      <c r="FWE911" s="30"/>
      <c r="FWF911" s="30"/>
      <c r="FWG911" s="30"/>
      <c r="FWH911" s="30"/>
      <c r="FWI911" s="30"/>
      <c r="FWJ911" s="30"/>
      <c r="FWK911" s="30"/>
      <c r="FWL911" s="30"/>
      <c r="FWM911" s="30"/>
      <c r="FWN911" s="30"/>
      <c r="FWO911" s="30"/>
      <c r="FWP911" s="30"/>
      <c r="FWQ911" s="30"/>
      <c r="FWR911" s="30"/>
      <c r="FWS911" s="30"/>
      <c r="FWT911" s="30"/>
      <c r="FWU911" s="30"/>
      <c r="FWV911" s="30"/>
      <c r="FWW911" s="30"/>
      <c r="FWX911" s="30"/>
      <c r="FWY911" s="30"/>
      <c r="FWZ911" s="30"/>
      <c r="FXA911" s="30"/>
      <c r="FXB911" s="30"/>
      <c r="FXC911" s="30"/>
      <c r="FXD911" s="30"/>
      <c r="FXE911" s="30"/>
      <c r="FXF911" s="30"/>
      <c r="FXG911" s="30"/>
      <c r="FXH911" s="30"/>
      <c r="FXI911" s="30"/>
      <c r="FXJ911" s="30"/>
      <c r="FXK911" s="30"/>
      <c r="FXL911" s="30"/>
      <c r="FXM911" s="30"/>
      <c r="FXN911" s="30"/>
      <c r="FXO911" s="30"/>
      <c r="FXP911" s="30"/>
      <c r="FXQ911" s="30"/>
      <c r="FXR911" s="30"/>
      <c r="FXS911" s="30"/>
      <c r="FXT911" s="30"/>
      <c r="FXU911" s="30"/>
      <c r="FXV911" s="30"/>
      <c r="FXW911" s="30"/>
      <c r="FXX911" s="30"/>
      <c r="FXY911" s="30"/>
      <c r="FXZ911" s="30"/>
      <c r="FYA911" s="30"/>
      <c r="FYB911" s="30"/>
      <c r="FYC911" s="30"/>
      <c r="FYD911" s="30"/>
      <c r="FYE911" s="30"/>
      <c r="FYF911" s="30"/>
      <c r="FYG911" s="30"/>
      <c r="FYH911" s="30"/>
      <c r="FYI911" s="30"/>
      <c r="FYJ911" s="30"/>
      <c r="FYK911" s="30"/>
      <c r="FYL911" s="30"/>
      <c r="FYM911" s="30"/>
      <c r="FYN911" s="30"/>
      <c r="FYO911" s="30"/>
      <c r="FYP911" s="30"/>
      <c r="FYQ911" s="30"/>
      <c r="FYR911" s="30"/>
      <c r="FYS911" s="30"/>
      <c r="FYT911" s="30"/>
      <c r="FYU911" s="30"/>
      <c r="FYV911" s="30"/>
      <c r="FYW911" s="30"/>
      <c r="FYX911" s="30"/>
      <c r="FYY911" s="30"/>
      <c r="FYZ911" s="30"/>
      <c r="FZA911" s="30"/>
      <c r="FZB911" s="30"/>
      <c r="FZC911" s="30"/>
      <c r="FZD911" s="30"/>
      <c r="FZE911" s="30"/>
      <c r="FZF911" s="30"/>
      <c r="FZG911" s="30"/>
      <c r="FZH911" s="30"/>
      <c r="FZI911" s="30"/>
      <c r="FZJ911" s="30"/>
      <c r="FZK911" s="30"/>
      <c r="FZL911" s="30"/>
      <c r="FZM911" s="30"/>
      <c r="FZN911" s="30"/>
      <c r="FZO911" s="30"/>
      <c r="FZP911" s="30"/>
      <c r="FZQ911" s="30"/>
      <c r="FZR911" s="30"/>
      <c r="FZS911" s="30"/>
      <c r="FZT911" s="30"/>
      <c r="FZU911" s="30"/>
      <c r="FZV911" s="30"/>
      <c r="FZW911" s="30"/>
      <c r="FZX911" s="30"/>
      <c r="FZY911" s="30"/>
      <c r="FZZ911" s="30"/>
      <c r="GAA911" s="30"/>
      <c r="GAB911" s="30"/>
      <c r="GAC911" s="30"/>
      <c r="GAD911" s="30"/>
      <c r="GAE911" s="30"/>
      <c r="GAF911" s="30"/>
      <c r="GAG911" s="30"/>
      <c r="GAH911" s="30"/>
      <c r="GAI911" s="30"/>
      <c r="GAJ911" s="30"/>
      <c r="GAK911" s="30"/>
      <c r="GAL911" s="30"/>
      <c r="GAM911" s="30"/>
      <c r="GAN911" s="30"/>
      <c r="GAO911" s="30"/>
      <c r="GAP911" s="30"/>
      <c r="GAQ911" s="30"/>
      <c r="GAR911" s="30"/>
      <c r="GAS911" s="30"/>
      <c r="GAT911" s="30"/>
      <c r="GAU911" s="30"/>
      <c r="GAV911" s="30"/>
      <c r="GAW911" s="30"/>
      <c r="GAX911" s="30"/>
      <c r="GAY911" s="30"/>
      <c r="GAZ911" s="30"/>
      <c r="GBA911" s="30"/>
      <c r="GBB911" s="30"/>
      <c r="GBC911" s="30"/>
      <c r="GBD911" s="30"/>
      <c r="GBE911" s="30"/>
      <c r="GBF911" s="30"/>
      <c r="GBG911" s="30"/>
      <c r="GBH911" s="30"/>
      <c r="GBI911" s="30"/>
      <c r="GBJ911" s="30"/>
      <c r="GBK911" s="30"/>
      <c r="GBL911" s="30"/>
      <c r="GBM911" s="30"/>
      <c r="GBN911" s="30"/>
      <c r="GBO911" s="30"/>
      <c r="GBP911" s="30"/>
      <c r="GBQ911" s="30"/>
      <c r="GBR911" s="30"/>
      <c r="GBS911" s="30"/>
      <c r="GBT911" s="30"/>
      <c r="GBU911" s="30"/>
      <c r="GBV911" s="30"/>
      <c r="GBW911" s="30"/>
      <c r="GBX911" s="30"/>
      <c r="GBY911" s="30"/>
      <c r="GBZ911" s="30"/>
      <c r="GCA911" s="30"/>
      <c r="GCB911" s="30"/>
      <c r="GCC911" s="30"/>
      <c r="GCD911" s="30"/>
      <c r="GCE911" s="30"/>
      <c r="GCF911" s="30"/>
      <c r="GCG911" s="30"/>
      <c r="GCH911" s="30"/>
      <c r="GCI911" s="30"/>
      <c r="GCJ911" s="30"/>
      <c r="GCK911" s="30"/>
      <c r="GCL911" s="30"/>
      <c r="GCM911" s="30"/>
      <c r="GCN911" s="30"/>
      <c r="GCO911" s="30"/>
      <c r="GCP911" s="30"/>
      <c r="GCQ911" s="30"/>
      <c r="GCR911" s="30"/>
      <c r="GCS911" s="30"/>
      <c r="GCT911" s="30"/>
      <c r="GCU911" s="30"/>
      <c r="GCV911" s="30"/>
      <c r="GCW911" s="30"/>
      <c r="GCX911" s="30"/>
      <c r="GCY911" s="30"/>
      <c r="GCZ911" s="30"/>
      <c r="GDA911" s="30"/>
      <c r="GDB911" s="30"/>
      <c r="GDC911" s="30"/>
      <c r="GDD911" s="30"/>
      <c r="GDE911" s="30"/>
      <c r="GDF911" s="30"/>
      <c r="GDG911" s="30"/>
      <c r="GDH911" s="30"/>
      <c r="GDI911" s="30"/>
      <c r="GDJ911" s="30"/>
      <c r="GDK911" s="30"/>
      <c r="GDL911" s="30"/>
      <c r="GDM911" s="30"/>
      <c r="GDN911" s="30"/>
      <c r="GDO911" s="30"/>
      <c r="GDP911" s="30"/>
      <c r="GDQ911" s="30"/>
      <c r="GDR911" s="30"/>
      <c r="GDS911" s="30"/>
      <c r="GDT911" s="30"/>
      <c r="GDU911" s="30"/>
      <c r="GDV911" s="30"/>
      <c r="GDW911" s="30"/>
      <c r="GDX911" s="30"/>
      <c r="GDY911" s="30"/>
      <c r="GDZ911" s="30"/>
      <c r="GEA911" s="30"/>
      <c r="GEB911" s="30"/>
      <c r="GEC911" s="30"/>
      <c r="GED911" s="30"/>
      <c r="GEE911" s="30"/>
      <c r="GEF911" s="30"/>
      <c r="GEG911" s="30"/>
      <c r="GEH911" s="30"/>
      <c r="GEI911" s="30"/>
      <c r="GEJ911" s="30"/>
      <c r="GEK911" s="30"/>
      <c r="GEL911" s="30"/>
      <c r="GEM911" s="30"/>
      <c r="GEN911" s="30"/>
      <c r="GEO911" s="30"/>
      <c r="GEP911" s="30"/>
      <c r="GEQ911" s="30"/>
      <c r="GER911" s="30"/>
      <c r="GES911" s="30"/>
      <c r="GET911" s="30"/>
      <c r="GEU911" s="30"/>
      <c r="GEV911" s="30"/>
      <c r="GEW911" s="30"/>
      <c r="GEX911" s="30"/>
      <c r="GEY911" s="30"/>
      <c r="GEZ911" s="30"/>
      <c r="GFA911" s="30"/>
      <c r="GFB911" s="30"/>
      <c r="GFC911" s="30"/>
      <c r="GFD911" s="30"/>
      <c r="GFE911" s="30"/>
      <c r="GFF911" s="30"/>
      <c r="GFG911" s="30"/>
      <c r="GFH911" s="30"/>
      <c r="GFI911" s="30"/>
      <c r="GFJ911" s="30"/>
      <c r="GFK911" s="30"/>
      <c r="GFL911" s="30"/>
      <c r="GFM911" s="30"/>
      <c r="GFN911" s="30"/>
      <c r="GFO911" s="30"/>
      <c r="GFP911" s="30"/>
      <c r="GFQ911" s="30"/>
      <c r="GFR911" s="30"/>
      <c r="GFS911" s="30"/>
      <c r="GFT911" s="30"/>
      <c r="GFU911" s="30"/>
      <c r="GFV911" s="30"/>
      <c r="GFW911" s="30"/>
      <c r="GFX911" s="30"/>
      <c r="GFY911" s="30"/>
      <c r="GFZ911" s="30"/>
      <c r="GGA911" s="30"/>
      <c r="GGB911" s="30"/>
      <c r="GGC911" s="30"/>
      <c r="GGD911" s="30"/>
      <c r="GGE911" s="30"/>
      <c r="GGF911" s="30"/>
      <c r="GGG911" s="30"/>
      <c r="GGH911" s="30"/>
      <c r="GGI911" s="30"/>
      <c r="GGJ911" s="30"/>
      <c r="GGK911" s="30"/>
      <c r="GGL911" s="30"/>
      <c r="GGM911" s="30"/>
      <c r="GGN911" s="30"/>
      <c r="GGO911" s="30"/>
      <c r="GGP911" s="30"/>
      <c r="GGQ911" s="30"/>
      <c r="GGR911" s="30"/>
      <c r="GGS911" s="30"/>
      <c r="GGT911" s="30"/>
      <c r="GGU911" s="30"/>
      <c r="GGV911" s="30"/>
      <c r="GGW911" s="30"/>
      <c r="GGX911" s="30"/>
      <c r="GGY911" s="30"/>
      <c r="GGZ911" s="30"/>
      <c r="GHA911" s="30"/>
      <c r="GHB911" s="30"/>
      <c r="GHC911" s="30"/>
      <c r="GHD911" s="30"/>
      <c r="GHE911" s="30"/>
      <c r="GHF911" s="30"/>
      <c r="GHG911" s="30"/>
      <c r="GHH911" s="30"/>
      <c r="GHI911" s="30"/>
      <c r="GHJ911" s="30"/>
      <c r="GHK911" s="30"/>
      <c r="GHL911" s="30"/>
      <c r="GHM911" s="30"/>
      <c r="GHN911" s="30"/>
      <c r="GHO911" s="30"/>
      <c r="GHP911" s="30"/>
      <c r="GHQ911" s="30"/>
      <c r="GHR911" s="30"/>
      <c r="GHS911" s="30"/>
      <c r="GHT911" s="30"/>
      <c r="GHU911" s="30"/>
      <c r="GHV911" s="30"/>
      <c r="GHW911" s="30"/>
      <c r="GHX911" s="30"/>
      <c r="GHY911" s="30"/>
      <c r="GHZ911" s="30"/>
      <c r="GIA911" s="30"/>
      <c r="GIB911" s="30"/>
      <c r="GIC911" s="30"/>
      <c r="GID911" s="30"/>
      <c r="GIE911" s="30"/>
      <c r="GIF911" s="30"/>
      <c r="GIG911" s="30"/>
      <c r="GIH911" s="30"/>
      <c r="GII911" s="30"/>
      <c r="GIJ911" s="30"/>
      <c r="GIK911" s="30"/>
      <c r="GIL911" s="30"/>
      <c r="GIM911" s="30"/>
      <c r="GIN911" s="30"/>
      <c r="GIO911" s="30"/>
      <c r="GIP911" s="30"/>
      <c r="GIQ911" s="30"/>
      <c r="GIR911" s="30"/>
      <c r="GIS911" s="30"/>
      <c r="GIT911" s="30"/>
      <c r="GIU911" s="30"/>
      <c r="GIV911" s="30"/>
      <c r="GIW911" s="30"/>
      <c r="GIX911" s="30"/>
      <c r="GIY911" s="30"/>
      <c r="GIZ911" s="30"/>
      <c r="GJA911" s="30"/>
      <c r="GJB911" s="30"/>
      <c r="GJC911" s="30"/>
      <c r="GJD911" s="30"/>
      <c r="GJE911" s="30"/>
      <c r="GJF911" s="30"/>
      <c r="GJG911" s="30"/>
      <c r="GJH911" s="30"/>
      <c r="GJI911" s="30"/>
      <c r="GJJ911" s="30"/>
      <c r="GJK911" s="30"/>
      <c r="GJL911" s="30"/>
      <c r="GJM911" s="30"/>
      <c r="GJN911" s="30"/>
      <c r="GJO911" s="30"/>
      <c r="GJP911" s="30"/>
      <c r="GJQ911" s="30"/>
      <c r="GJR911" s="30"/>
      <c r="GJS911" s="30"/>
      <c r="GJT911" s="30"/>
      <c r="GJU911" s="30"/>
      <c r="GJV911" s="30"/>
      <c r="GJW911" s="30"/>
      <c r="GJX911" s="30"/>
      <c r="GJY911" s="30"/>
      <c r="GJZ911" s="30"/>
      <c r="GKA911" s="30"/>
      <c r="GKB911" s="30"/>
      <c r="GKC911" s="30"/>
      <c r="GKD911" s="30"/>
      <c r="GKE911" s="30"/>
      <c r="GKF911" s="30"/>
      <c r="GKG911" s="30"/>
      <c r="GKH911" s="30"/>
      <c r="GKI911" s="30"/>
      <c r="GKJ911" s="30"/>
      <c r="GKK911" s="30"/>
      <c r="GKL911" s="30"/>
      <c r="GKM911" s="30"/>
      <c r="GKN911" s="30"/>
      <c r="GKO911" s="30"/>
      <c r="GKP911" s="30"/>
      <c r="GKQ911" s="30"/>
      <c r="GKR911" s="30"/>
      <c r="GKS911" s="30"/>
      <c r="GKT911" s="30"/>
      <c r="GKU911" s="30"/>
      <c r="GKV911" s="30"/>
      <c r="GKW911" s="30"/>
      <c r="GKX911" s="30"/>
      <c r="GKY911" s="30"/>
      <c r="GKZ911" s="30"/>
      <c r="GLA911" s="30"/>
      <c r="GLB911" s="30"/>
      <c r="GLC911" s="30"/>
      <c r="GLD911" s="30"/>
      <c r="GLE911" s="30"/>
      <c r="GLF911" s="30"/>
      <c r="GLG911" s="30"/>
      <c r="GLH911" s="30"/>
      <c r="GLI911" s="30"/>
      <c r="GLJ911" s="30"/>
      <c r="GLK911" s="30"/>
      <c r="GLL911" s="30"/>
      <c r="GLM911" s="30"/>
      <c r="GLN911" s="30"/>
      <c r="GLO911" s="30"/>
      <c r="GLP911" s="30"/>
      <c r="GLQ911" s="30"/>
      <c r="GLR911" s="30"/>
      <c r="GLS911" s="30"/>
      <c r="GLT911" s="30"/>
      <c r="GLU911" s="30"/>
      <c r="GLV911" s="30"/>
      <c r="GLW911" s="30"/>
      <c r="GLX911" s="30"/>
      <c r="GLY911" s="30"/>
      <c r="GLZ911" s="30"/>
      <c r="GMA911" s="30"/>
      <c r="GMB911" s="30"/>
      <c r="GMC911" s="30"/>
      <c r="GMD911" s="30"/>
      <c r="GME911" s="30"/>
      <c r="GMF911" s="30"/>
      <c r="GMG911" s="30"/>
      <c r="GMH911" s="30"/>
      <c r="GMI911" s="30"/>
      <c r="GMJ911" s="30"/>
      <c r="GMK911" s="30"/>
      <c r="GML911" s="30"/>
      <c r="GMM911" s="30"/>
      <c r="GMN911" s="30"/>
      <c r="GMO911" s="30"/>
      <c r="GMP911" s="30"/>
      <c r="GMQ911" s="30"/>
      <c r="GMR911" s="30"/>
      <c r="GMS911" s="30"/>
      <c r="GMT911" s="30"/>
      <c r="GMU911" s="30"/>
      <c r="GMV911" s="30"/>
      <c r="GMW911" s="30"/>
      <c r="GMX911" s="30"/>
      <c r="GMY911" s="30"/>
      <c r="GMZ911" s="30"/>
      <c r="GNA911" s="30"/>
      <c r="GNB911" s="30"/>
      <c r="GNC911" s="30"/>
      <c r="GND911" s="30"/>
      <c r="GNE911" s="30"/>
      <c r="GNF911" s="30"/>
      <c r="GNG911" s="30"/>
      <c r="GNH911" s="30"/>
      <c r="GNI911" s="30"/>
      <c r="GNJ911" s="30"/>
      <c r="GNK911" s="30"/>
      <c r="GNL911" s="30"/>
      <c r="GNM911" s="30"/>
      <c r="GNN911" s="30"/>
      <c r="GNO911" s="30"/>
      <c r="GNP911" s="30"/>
      <c r="GNQ911" s="30"/>
      <c r="GNR911" s="30"/>
      <c r="GNS911" s="30"/>
      <c r="GNT911" s="30"/>
      <c r="GNU911" s="30"/>
      <c r="GNV911" s="30"/>
      <c r="GNW911" s="30"/>
      <c r="GNX911" s="30"/>
      <c r="GNY911" s="30"/>
      <c r="GNZ911" s="30"/>
      <c r="GOA911" s="30"/>
      <c r="GOB911" s="30"/>
      <c r="GOC911" s="30"/>
      <c r="GOD911" s="30"/>
      <c r="GOE911" s="30"/>
      <c r="GOF911" s="30"/>
      <c r="GOG911" s="30"/>
      <c r="GOH911" s="30"/>
      <c r="GOI911" s="30"/>
      <c r="GOJ911" s="30"/>
      <c r="GOK911" s="30"/>
      <c r="GOL911" s="30"/>
      <c r="GOM911" s="30"/>
      <c r="GON911" s="30"/>
      <c r="GOO911" s="30"/>
      <c r="GOP911" s="30"/>
      <c r="GOQ911" s="30"/>
      <c r="GOR911" s="30"/>
      <c r="GOS911" s="30"/>
      <c r="GOT911" s="30"/>
      <c r="GOU911" s="30"/>
      <c r="GOV911" s="30"/>
      <c r="GOW911" s="30"/>
      <c r="GOX911" s="30"/>
      <c r="GOY911" s="30"/>
      <c r="GOZ911" s="30"/>
      <c r="GPA911" s="30"/>
      <c r="GPB911" s="30"/>
      <c r="GPC911" s="30"/>
      <c r="GPD911" s="30"/>
      <c r="GPE911" s="30"/>
      <c r="GPF911" s="30"/>
      <c r="GPG911" s="30"/>
      <c r="GPH911" s="30"/>
      <c r="GPI911" s="30"/>
      <c r="GPJ911" s="30"/>
      <c r="GPK911" s="30"/>
      <c r="GPL911" s="30"/>
      <c r="GPM911" s="30"/>
      <c r="GPN911" s="30"/>
      <c r="GPO911" s="30"/>
      <c r="GPP911" s="30"/>
      <c r="GPQ911" s="30"/>
      <c r="GPR911" s="30"/>
      <c r="GPS911" s="30"/>
      <c r="GPT911" s="30"/>
      <c r="GPU911" s="30"/>
      <c r="GPV911" s="30"/>
      <c r="GPW911" s="30"/>
      <c r="GPX911" s="30"/>
      <c r="GPY911" s="30"/>
      <c r="GPZ911" s="30"/>
      <c r="GQA911" s="30"/>
      <c r="GQB911" s="30"/>
      <c r="GQC911" s="30"/>
      <c r="GQD911" s="30"/>
      <c r="GQE911" s="30"/>
      <c r="GQF911" s="30"/>
      <c r="GQG911" s="30"/>
      <c r="GQH911" s="30"/>
      <c r="GQI911" s="30"/>
      <c r="GQJ911" s="30"/>
      <c r="GQK911" s="30"/>
      <c r="GQL911" s="30"/>
      <c r="GQM911" s="30"/>
      <c r="GQN911" s="30"/>
      <c r="GQO911" s="30"/>
      <c r="GQP911" s="30"/>
      <c r="GQQ911" s="30"/>
      <c r="GQR911" s="30"/>
      <c r="GQS911" s="30"/>
      <c r="GQT911" s="30"/>
      <c r="GQU911" s="30"/>
      <c r="GQV911" s="30"/>
      <c r="GQW911" s="30"/>
      <c r="GQX911" s="30"/>
      <c r="GQY911" s="30"/>
      <c r="GQZ911" s="30"/>
      <c r="GRA911" s="30"/>
      <c r="GRB911" s="30"/>
      <c r="GRC911" s="30"/>
      <c r="GRD911" s="30"/>
      <c r="GRE911" s="30"/>
      <c r="GRF911" s="30"/>
      <c r="GRG911" s="30"/>
      <c r="GRH911" s="30"/>
      <c r="GRI911" s="30"/>
      <c r="GRJ911" s="30"/>
      <c r="GRK911" s="30"/>
      <c r="GRL911" s="30"/>
      <c r="GRM911" s="30"/>
      <c r="GRN911" s="30"/>
      <c r="GRO911" s="30"/>
      <c r="GRP911" s="30"/>
      <c r="GRQ911" s="30"/>
      <c r="GRR911" s="30"/>
      <c r="GRS911" s="30"/>
      <c r="GRT911" s="30"/>
      <c r="GRU911" s="30"/>
      <c r="GRV911" s="30"/>
      <c r="GRW911" s="30"/>
      <c r="GRX911" s="30"/>
      <c r="GRY911" s="30"/>
      <c r="GRZ911" s="30"/>
      <c r="GSA911" s="30"/>
      <c r="GSB911" s="30"/>
      <c r="GSC911" s="30"/>
      <c r="GSD911" s="30"/>
      <c r="GSE911" s="30"/>
      <c r="GSF911" s="30"/>
      <c r="GSG911" s="30"/>
      <c r="GSH911" s="30"/>
      <c r="GSI911" s="30"/>
      <c r="GSJ911" s="30"/>
      <c r="GSK911" s="30"/>
      <c r="GSL911" s="30"/>
      <c r="GSM911" s="30"/>
      <c r="GSN911" s="30"/>
      <c r="GSO911" s="30"/>
      <c r="GSP911" s="30"/>
      <c r="GSQ911" s="30"/>
      <c r="GSR911" s="30"/>
      <c r="GSS911" s="30"/>
      <c r="GST911" s="30"/>
      <c r="GSU911" s="30"/>
      <c r="GSV911" s="30"/>
      <c r="GSW911" s="30"/>
      <c r="GSX911" s="30"/>
      <c r="GSY911" s="30"/>
      <c r="GSZ911" s="30"/>
      <c r="GTA911" s="30"/>
      <c r="GTB911" s="30"/>
      <c r="GTC911" s="30"/>
      <c r="GTD911" s="30"/>
      <c r="GTE911" s="30"/>
      <c r="GTF911" s="30"/>
      <c r="GTG911" s="30"/>
      <c r="GTH911" s="30"/>
      <c r="GTI911" s="30"/>
      <c r="GTJ911" s="30"/>
      <c r="GTK911" s="30"/>
      <c r="GTL911" s="30"/>
      <c r="GTM911" s="30"/>
      <c r="GTN911" s="30"/>
      <c r="GTO911" s="30"/>
      <c r="GTP911" s="30"/>
      <c r="GTQ911" s="30"/>
      <c r="GTR911" s="30"/>
      <c r="GTS911" s="30"/>
      <c r="GTT911" s="30"/>
      <c r="GTU911" s="30"/>
      <c r="GTV911" s="30"/>
      <c r="GTW911" s="30"/>
      <c r="GTX911" s="30"/>
      <c r="GTY911" s="30"/>
      <c r="GTZ911" s="30"/>
      <c r="GUA911" s="30"/>
      <c r="GUB911" s="30"/>
      <c r="GUC911" s="30"/>
      <c r="GUD911" s="30"/>
      <c r="GUE911" s="30"/>
      <c r="GUF911" s="30"/>
      <c r="GUG911" s="30"/>
      <c r="GUH911" s="30"/>
      <c r="GUI911" s="30"/>
      <c r="GUJ911" s="30"/>
      <c r="GUK911" s="30"/>
      <c r="GUL911" s="30"/>
      <c r="GUM911" s="30"/>
      <c r="GUN911" s="30"/>
      <c r="GUO911" s="30"/>
      <c r="GUP911" s="30"/>
      <c r="GUQ911" s="30"/>
      <c r="GUR911" s="30"/>
      <c r="GUS911" s="30"/>
      <c r="GUT911" s="30"/>
      <c r="GUU911" s="30"/>
      <c r="GUV911" s="30"/>
      <c r="GUW911" s="30"/>
      <c r="GUX911" s="30"/>
      <c r="GUY911" s="30"/>
      <c r="GUZ911" s="30"/>
      <c r="GVA911" s="30"/>
      <c r="GVB911" s="30"/>
      <c r="GVC911" s="30"/>
      <c r="GVD911" s="30"/>
      <c r="GVE911" s="30"/>
      <c r="GVF911" s="30"/>
      <c r="GVG911" s="30"/>
      <c r="GVH911" s="30"/>
      <c r="GVI911" s="30"/>
      <c r="GVJ911" s="30"/>
      <c r="GVK911" s="30"/>
      <c r="GVL911" s="30"/>
      <c r="GVM911" s="30"/>
      <c r="GVN911" s="30"/>
      <c r="GVO911" s="30"/>
      <c r="GVP911" s="30"/>
      <c r="GVQ911" s="30"/>
      <c r="GVR911" s="30"/>
      <c r="GVS911" s="30"/>
      <c r="GVT911" s="30"/>
      <c r="GVU911" s="30"/>
      <c r="GVV911" s="30"/>
      <c r="GVW911" s="30"/>
      <c r="GVX911" s="30"/>
      <c r="GVY911" s="30"/>
      <c r="GVZ911" s="30"/>
      <c r="GWA911" s="30"/>
      <c r="GWB911" s="30"/>
      <c r="GWC911" s="30"/>
      <c r="GWD911" s="30"/>
      <c r="GWE911" s="30"/>
      <c r="GWF911" s="30"/>
      <c r="GWG911" s="30"/>
      <c r="GWH911" s="30"/>
      <c r="GWI911" s="30"/>
      <c r="GWJ911" s="30"/>
      <c r="GWK911" s="30"/>
      <c r="GWL911" s="30"/>
      <c r="GWM911" s="30"/>
      <c r="GWN911" s="30"/>
      <c r="GWO911" s="30"/>
      <c r="GWP911" s="30"/>
      <c r="GWQ911" s="30"/>
      <c r="GWR911" s="30"/>
      <c r="GWS911" s="30"/>
      <c r="GWT911" s="30"/>
      <c r="GWU911" s="30"/>
      <c r="GWV911" s="30"/>
      <c r="GWW911" s="30"/>
      <c r="GWX911" s="30"/>
      <c r="GWY911" s="30"/>
      <c r="GWZ911" s="30"/>
      <c r="GXA911" s="30"/>
      <c r="GXB911" s="30"/>
      <c r="GXC911" s="30"/>
      <c r="GXD911" s="30"/>
      <c r="GXE911" s="30"/>
      <c r="GXF911" s="30"/>
      <c r="GXG911" s="30"/>
      <c r="GXH911" s="30"/>
      <c r="GXI911" s="30"/>
      <c r="GXJ911" s="30"/>
      <c r="GXK911" s="30"/>
      <c r="GXL911" s="30"/>
      <c r="GXM911" s="30"/>
      <c r="GXN911" s="30"/>
      <c r="GXO911" s="30"/>
      <c r="GXP911" s="30"/>
      <c r="GXQ911" s="30"/>
      <c r="GXR911" s="30"/>
      <c r="GXS911" s="30"/>
      <c r="GXT911" s="30"/>
      <c r="GXU911" s="30"/>
      <c r="GXV911" s="30"/>
      <c r="GXW911" s="30"/>
      <c r="GXX911" s="30"/>
      <c r="GXY911" s="30"/>
      <c r="GXZ911" s="30"/>
      <c r="GYA911" s="30"/>
      <c r="GYB911" s="30"/>
      <c r="GYC911" s="30"/>
      <c r="GYD911" s="30"/>
      <c r="GYE911" s="30"/>
      <c r="GYF911" s="30"/>
      <c r="GYG911" s="30"/>
      <c r="GYH911" s="30"/>
      <c r="GYI911" s="30"/>
      <c r="GYJ911" s="30"/>
      <c r="GYK911" s="30"/>
      <c r="GYL911" s="30"/>
      <c r="GYM911" s="30"/>
      <c r="GYN911" s="30"/>
      <c r="GYO911" s="30"/>
      <c r="GYP911" s="30"/>
      <c r="GYQ911" s="30"/>
      <c r="GYR911" s="30"/>
      <c r="GYS911" s="30"/>
      <c r="GYT911" s="30"/>
      <c r="GYU911" s="30"/>
      <c r="GYV911" s="30"/>
      <c r="GYW911" s="30"/>
      <c r="GYX911" s="30"/>
      <c r="GYY911" s="30"/>
      <c r="GYZ911" s="30"/>
      <c r="GZA911" s="30"/>
      <c r="GZB911" s="30"/>
      <c r="GZC911" s="30"/>
      <c r="GZD911" s="30"/>
      <c r="GZE911" s="30"/>
      <c r="GZF911" s="30"/>
      <c r="GZG911" s="30"/>
      <c r="GZH911" s="30"/>
      <c r="GZI911" s="30"/>
      <c r="GZJ911" s="30"/>
      <c r="GZK911" s="30"/>
      <c r="GZL911" s="30"/>
      <c r="GZM911" s="30"/>
      <c r="GZN911" s="30"/>
      <c r="GZO911" s="30"/>
      <c r="GZP911" s="30"/>
      <c r="GZQ911" s="30"/>
      <c r="GZR911" s="30"/>
      <c r="GZS911" s="30"/>
      <c r="GZT911" s="30"/>
      <c r="GZU911" s="30"/>
      <c r="GZV911" s="30"/>
      <c r="GZW911" s="30"/>
      <c r="GZX911" s="30"/>
      <c r="GZY911" s="30"/>
      <c r="GZZ911" s="30"/>
      <c r="HAA911" s="30"/>
      <c r="HAB911" s="30"/>
      <c r="HAC911" s="30"/>
      <c r="HAD911" s="30"/>
      <c r="HAE911" s="30"/>
      <c r="HAF911" s="30"/>
      <c r="HAG911" s="30"/>
      <c r="HAH911" s="30"/>
      <c r="HAI911" s="30"/>
      <c r="HAJ911" s="30"/>
      <c r="HAK911" s="30"/>
      <c r="HAL911" s="30"/>
      <c r="HAM911" s="30"/>
      <c r="HAN911" s="30"/>
      <c r="HAO911" s="30"/>
      <c r="HAP911" s="30"/>
      <c r="HAQ911" s="30"/>
      <c r="HAR911" s="30"/>
      <c r="HAS911" s="30"/>
      <c r="HAT911" s="30"/>
      <c r="HAU911" s="30"/>
      <c r="HAV911" s="30"/>
      <c r="HAW911" s="30"/>
      <c r="HAX911" s="30"/>
      <c r="HAY911" s="30"/>
      <c r="HAZ911" s="30"/>
      <c r="HBA911" s="30"/>
      <c r="HBB911" s="30"/>
      <c r="HBC911" s="30"/>
      <c r="HBD911" s="30"/>
      <c r="HBE911" s="30"/>
      <c r="HBF911" s="30"/>
      <c r="HBG911" s="30"/>
      <c r="HBH911" s="30"/>
      <c r="HBI911" s="30"/>
      <c r="HBJ911" s="30"/>
      <c r="HBK911" s="30"/>
      <c r="HBL911" s="30"/>
      <c r="HBM911" s="30"/>
      <c r="HBN911" s="30"/>
      <c r="HBO911" s="30"/>
      <c r="HBP911" s="30"/>
      <c r="HBQ911" s="30"/>
      <c r="HBR911" s="30"/>
      <c r="HBS911" s="30"/>
      <c r="HBT911" s="30"/>
      <c r="HBU911" s="30"/>
      <c r="HBV911" s="30"/>
      <c r="HBW911" s="30"/>
      <c r="HBX911" s="30"/>
      <c r="HBY911" s="30"/>
      <c r="HBZ911" s="30"/>
      <c r="HCA911" s="30"/>
      <c r="HCB911" s="30"/>
      <c r="HCC911" s="30"/>
      <c r="HCD911" s="30"/>
      <c r="HCE911" s="30"/>
      <c r="HCF911" s="30"/>
      <c r="HCG911" s="30"/>
      <c r="HCH911" s="30"/>
      <c r="HCI911" s="30"/>
      <c r="HCJ911" s="30"/>
      <c r="HCK911" s="30"/>
      <c r="HCL911" s="30"/>
      <c r="HCM911" s="30"/>
      <c r="HCN911" s="30"/>
      <c r="HCO911" s="30"/>
      <c r="HCP911" s="30"/>
      <c r="HCQ911" s="30"/>
      <c r="HCR911" s="30"/>
      <c r="HCS911" s="30"/>
      <c r="HCT911" s="30"/>
      <c r="HCU911" s="30"/>
      <c r="HCV911" s="30"/>
      <c r="HCW911" s="30"/>
      <c r="HCX911" s="30"/>
      <c r="HCY911" s="30"/>
      <c r="HCZ911" s="30"/>
      <c r="HDA911" s="30"/>
      <c r="HDB911" s="30"/>
      <c r="HDC911" s="30"/>
      <c r="HDD911" s="30"/>
      <c r="HDE911" s="30"/>
      <c r="HDF911" s="30"/>
      <c r="HDG911" s="30"/>
      <c r="HDH911" s="30"/>
      <c r="HDI911" s="30"/>
      <c r="HDJ911" s="30"/>
      <c r="HDK911" s="30"/>
      <c r="HDL911" s="30"/>
      <c r="HDM911" s="30"/>
      <c r="HDN911" s="30"/>
      <c r="HDO911" s="30"/>
      <c r="HDP911" s="30"/>
      <c r="HDQ911" s="30"/>
      <c r="HDR911" s="30"/>
      <c r="HDS911" s="30"/>
      <c r="HDT911" s="30"/>
      <c r="HDU911" s="30"/>
      <c r="HDV911" s="30"/>
      <c r="HDW911" s="30"/>
      <c r="HDX911" s="30"/>
      <c r="HDY911" s="30"/>
      <c r="HDZ911" s="30"/>
      <c r="HEA911" s="30"/>
      <c r="HEB911" s="30"/>
      <c r="HEC911" s="30"/>
      <c r="HED911" s="30"/>
      <c r="HEE911" s="30"/>
      <c r="HEF911" s="30"/>
      <c r="HEG911" s="30"/>
      <c r="HEH911" s="30"/>
      <c r="HEI911" s="30"/>
      <c r="HEJ911" s="30"/>
      <c r="HEK911" s="30"/>
      <c r="HEL911" s="30"/>
      <c r="HEM911" s="30"/>
      <c r="HEN911" s="30"/>
      <c r="HEO911" s="30"/>
      <c r="HEP911" s="30"/>
      <c r="HEQ911" s="30"/>
      <c r="HER911" s="30"/>
      <c r="HES911" s="30"/>
      <c r="HET911" s="30"/>
      <c r="HEU911" s="30"/>
      <c r="HEV911" s="30"/>
      <c r="HEW911" s="30"/>
      <c r="HEX911" s="30"/>
      <c r="HEY911" s="30"/>
      <c r="HEZ911" s="30"/>
      <c r="HFA911" s="30"/>
      <c r="HFB911" s="30"/>
      <c r="HFC911" s="30"/>
      <c r="HFD911" s="30"/>
      <c r="HFE911" s="30"/>
      <c r="HFF911" s="30"/>
      <c r="HFG911" s="30"/>
      <c r="HFH911" s="30"/>
      <c r="HFI911" s="30"/>
      <c r="HFJ911" s="30"/>
      <c r="HFK911" s="30"/>
      <c r="HFL911" s="30"/>
      <c r="HFM911" s="30"/>
      <c r="HFN911" s="30"/>
      <c r="HFO911" s="30"/>
      <c r="HFP911" s="30"/>
      <c r="HFQ911" s="30"/>
      <c r="HFR911" s="30"/>
      <c r="HFS911" s="30"/>
      <c r="HFT911" s="30"/>
      <c r="HFU911" s="30"/>
      <c r="HFV911" s="30"/>
      <c r="HFW911" s="30"/>
      <c r="HFX911" s="30"/>
      <c r="HFY911" s="30"/>
      <c r="HFZ911" s="30"/>
      <c r="HGA911" s="30"/>
      <c r="HGB911" s="30"/>
      <c r="HGC911" s="30"/>
      <c r="HGD911" s="30"/>
      <c r="HGE911" s="30"/>
      <c r="HGF911" s="30"/>
      <c r="HGG911" s="30"/>
      <c r="HGH911" s="30"/>
      <c r="HGI911" s="30"/>
      <c r="HGJ911" s="30"/>
      <c r="HGK911" s="30"/>
      <c r="HGL911" s="30"/>
      <c r="HGM911" s="30"/>
      <c r="HGN911" s="30"/>
      <c r="HGO911" s="30"/>
      <c r="HGP911" s="30"/>
      <c r="HGQ911" s="30"/>
      <c r="HGR911" s="30"/>
      <c r="HGS911" s="30"/>
      <c r="HGT911" s="30"/>
      <c r="HGU911" s="30"/>
      <c r="HGV911" s="30"/>
      <c r="HGW911" s="30"/>
      <c r="HGX911" s="30"/>
      <c r="HGY911" s="30"/>
      <c r="HGZ911" s="30"/>
      <c r="HHA911" s="30"/>
      <c r="HHB911" s="30"/>
      <c r="HHC911" s="30"/>
      <c r="HHD911" s="30"/>
      <c r="HHE911" s="30"/>
      <c r="HHF911" s="30"/>
      <c r="HHG911" s="30"/>
      <c r="HHH911" s="30"/>
      <c r="HHI911" s="30"/>
      <c r="HHJ911" s="30"/>
      <c r="HHK911" s="30"/>
      <c r="HHL911" s="30"/>
      <c r="HHM911" s="30"/>
      <c r="HHN911" s="30"/>
      <c r="HHO911" s="30"/>
      <c r="HHP911" s="30"/>
      <c r="HHQ911" s="30"/>
      <c r="HHR911" s="30"/>
      <c r="HHS911" s="30"/>
      <c r="HHT911" s="30"/>
      <c r="HHU911" s="30"/>
      <c r="HHV911" s="30"/>
      <c r="HHW911" s="30"/>
      <c r="HHX911" s="30"/>
      <c r="HHY911" s="30"/>
      <c r="HHZ911" s="30"/>
      <c r="HIA911" s="30"/>
      <c r="HIB911" s="30"/>
      <c r="HIC911" s="30"/>
      <c r="HID911" s="30"/>
      <c r="HIE911" s="30"/>
      <c r="HIF911" s="30"/>
      <c r="HIG911" s="30"/>
      <c r="HIH911" s="30"/>
      <c r="HII911" s="30"/>
      <c r="HIJ911" s="30"/>
      <c r="HIK911" s="30"/>
      <c r="HIL911" s="30"/>
      <c r="HIM911" s="30"/>
      <c r="HIN911" s="30"/>
      <c r="HIO911" s="30"/>
      <c r="HIP911" s="30"/>
      <c r="HIQ911" s="30"/>
      <c r="HIR911" s="30"/>
      <c r="HIS911" s="30"/>
      <c r="HIT911" s="30"/>
      <c r="HIU911" s="30"/>
      <c r="HIV911" s="30"/>
      <c r="HIW911" s="30"/>
      <c r="HIX911" s="30"/>
      <c r="HIY911" s="30"/>
      <c r="HIZ911" s="30"/>
      <c r="HJA911" s="30"/>
      <c r="HJB911" s="30"/>
      <c r="HJC911" s="30"/>
      <c r="HJD911" s="30"/>
      <c r="HJE911" s="30"/>
      <c r="HJF911" s="30"/>
      <c r="HJG911" s="30"/>
      <c r="HJH911" s="30"/>
      <c r="HJI911" s="30"/>
      <c r="HJJ911" s="30"/>
      <c r="HJK911" s="30"/>
      <c r="HJL911" s="30"/>
      <c r="HJM911" s="30"/>
      <c r="HJN911" s="30"/>
      <c r="HJO911" s="30"/>
      <c r="HJP911" s="30"/>
      <c r="HJQ911" s="30"/>
      <c r="HJR911" s="30"/>
      <c r="HJS911" s="30"/>
      <c r="HJT911" s="30"/>
      <c r="HJU911" s="30"/>
      <c r="HJV911" s="30"/>
      <c r="HJW911" s="30"/>
      <c r="HJX911" s="30"/>
      <c r="HJY911" s="30"/>
      <c r="HJZ911" s="30"/>
      <c r="HKA911" s="30"/>
      <c r="HKB911" s="30"/>
      <c r="HKC911" s="30"/>
      <c r="HKD911" s="30"/>
      <c r="HKE911" s="30"/>
      <c r="HKF911" s="30"/>
      <c r="HKG911" s="30"/>
      <c r="HKH911" s="30"/>
      <c r="HKI911" s="30"/>
      <c r="HKJ911" s="30"/>
      <c r="HKK911" s="30"/>
      <c r="HKL911" s="30"/>
      <c r="HKM911" s="30"/>
      <c r="HKN911" s="30"/>
      <c r="HKO911" s="30"/>
      <c r="HKP911" s="30"/>
      <c r="HKQ911" s="30"/>
      <c r="HKR911" s="30"/>
      <c r="HKS911" s="30"/>
      <c r="HKT911" s="30"/>
      <c r="HKU911" s="30"/>
      <c r="HKV911" s="30"/>
      <c r="HKW911" s="30"/>
      <c r="HKX911" s="30"/>
      <c r="HKY911" s="30"/>
      <c r="HKZ911" s="30"/>
      <c r="HLA911" s="30"/>
      <c r="HLB911" s="30"/>
      <c r="HLC911" s="30"/>
      <c r="HLD911" s="30"/>
      <c r="HLE911" s="30"/>
      <c r="HLF911" s="30"/>
      <c r="HLG911" s="30"/>
      <c r="HLH911" s="30"/>
      <c r="HLI911" s="30"/>
      <c r="HLJ911" s="30"/>
      <c r="HLK911" s="30"/>
      <c r="HLL911" s="30"/>
      <c r="HLM911" s="30"/>
      <c r="HLN911" s="30"/>
      <c r="HLO911" s="30"/>
      <c r="HLP911" s="30"/>
      <c r="HLQ911" s="30"/>
      <c r="HLR911" s="30"/>
      <c r="HLS911" s="30"/>
      <c r="HLT911" s="30"/>
      <c r="HLU911" s="30"/>
      <c r="HLV911" s="30"/>
      <c r="HLW911" s="30"/>
      <c r="HLX911" s="30"/>
      <c r="HLY911" s="30"/>
      <c r="HLZ911" s="30"/>
      <c r="HMA911" s="30"/>
      <c r="HMB911" s="30"/>
      <c r="HMC911" s="30"/>
      <c r="HMD911" s="30"/>
      <c r="HME911" s="30"/>
      <c r="HMF911" s="30"/>
      <c r="HMG911" s="30"/>
      <c r="HMH911" s="30"/>
      <c r="HMI911" s="30"/>
      <c r="HMJ911" s="30"/>
      <c r="HMK911" s="30"/>
      <c r="HML911" s="30"/>
      <c r="HMM911" s="30"/>
      <c r="HMN911" s="30"/>
      <c r="HMO911" s="30"/>
      <c r="HMP911" s="30"/>
      <c r="HMQ911" s="30"/>
      <c r="HMR911" s="30"/>
      <c r="HMS911" s="30"/>
      <c r="HMT911" s="30"/>
      <c r="HMU911" s="30"/>
      <c r="HMV911" s="30"/>
      <c r="HMW911" s="30"/>
      <c r="HMX911" s="30"/>
      <c r="HMY911" s="30"/>
      <c r="HMZ911" s="30"/>
      <c r="HNA911" s="30"/>
      <c r="HNB911" s="30"/>
      <c r="HNC911" s="30"/>
      <c r="HND911" s="30"/>
      <c r="HNE911" s="30"/>
      <c r="HNF911" s="30"/>
      <c r="HNG911" s="30"/>
      <c r="HNH911" s="30"/>
      <c r="HNI911" s="30"/>
      <c r="HNJ911" s="30"/>
      <c r="HNK911" s="30"/>
      <c r="HNL911" s="30"/>
      <c r="HNM911" s="30"/>
      <c r="HNN911" s="30"/>
      <c r="HNO911" s="30"/>
      <c r="HNP911" s="30"/>
      <c r="HNQ911" s="30"/>
      <c r="HNR911" s="30"/>
      <c r="HNS911" s="30"/>
      <c r="HNT911" s="30"/>
      <c r="HNU911" s="30"/>
      <c r="HNV911" s="30"/>
      <c r="HNW911" s="30"/>
      <c r="HNX911" s="30"/>
      <c r="HNY911" s="30"/>
      <c r="HNZ911" s="30"/>
      <c r="HOA911" s="30"/>
      <c r="HOB911" s="30"/>
      <c r="HOC911" s="30"/>
      <c r="HOD911" s="30"/>
      <c r="HOE911" s="30"/>
      <c r="HOF911" s="30"/>
      <c r="HOG911" s="30"/>
      <c r="HOH911" s="30"/>
      <c r="HOI911" s="30"/>
      <c r="HOJ911" s="30"/>
      <c r="HOK911" s="30"/>
      <c r="HOL911" s="30"/>
      <c r="HOM911" s="30"/>
      <c r="HON911" s="30"/>
      <c r="HOO911" s="30"/>
      <c r="HOP911" s="30"/>
      <c r="HOQ911" s="30"/>
      <c r="HOR911" s="30"/>
      <c r="HOS911" s="30"/>
      <c r="HOT911" s="30"/>
      <c r="HOU911" s="30"/>
      <c r="HOV911" s="30"/>
      <c r="HOW911" s="30"/>
      <c r="HOX911" s="30"/>
      <c r="HOY911" s="30"/>
      <c r="HOZ911" s="30"/>
      <c r="HPA911" s="30"/>
      <c r="HPB911" s="30"/>
      <c r="HPC911" s="30"/>
      <c r="HPD911" s="30"/>
      <c r="HPE911" s="30"/>
      <c r="HPF911" s="30"/>
      <c r="HPG911" s="30"/>
      <c r="HPH911" s="30"/>
      <c r="HPI911" s="30"/>
      <c r="HPJ911" s="30"/>
      <c r="HPK911" s="30"/>
      <c r="HPL911" s="30"/>
      <c r="HPM911" s="30"/>
      <c r="HPN911" s="30"/>
      <c r="HPO911" s="30"/>
      <c r="HPP911" s="30"/>
      <c r="HPQ911" s="30"/>
      <c r="HPR911" s="30"/>
      <c r="HPS911" s="30"/>
      <c r="HPT911" s="30"/>
      <c r="HPU911" s="30"/>
      <c r="HPV911" s="30"/>
      <c r="HPW911" s="30"/>
      <c r="HPX911" s="30"/>
      <c r="HPY911" s="30"/>
      <c r="HPZ911" s="30"/>
      <c r="HQA911" s="30"/>
      <c r="HQB911" s="30"/>
      <c r="HQC911" s="30"/>
      <c r="HQD911" s="30"/>
      <c r="HQE911" s="30"/>
      <c r="HQF911" s="30"/>
      <c r="HQG911" s="30"/>
      <c r="HQH911" s="30"/>
      <c r="HQI911" s="30"/>
      <c r="HQJ911" s="30"/>
      <c r="HQK911" s="30"/>
      <c r="HQL911" s="30"/>
      <c r="HQM911" s="30"/>
      <c r="HQN911" s="30"/>
      <c r="HQO911" s="30"/>
      <c r="HQP911" s="30"/>
      <c r="HQQ911" s="30"/>
      <c r="HQR911" s="30"/>
      <c r="HQS911" s="30"/>
      <c r="HQT911" s="30"/>
      <c r="HQU911" s="30"/>
      <c r="HQV911" s="30"/>
      <c r="HQW911" s="30"/>
      <c r="HQX911" s="30"/>
      <c r="HQY911" s="30"/>
      <c r="HQZ911" s="30"/>
      <c r="HRA911" s="30"/>
      <c r="HRB911" s="30"/>
      <c r="HRC911" s="30"/>
      <c r="HRD911" s="30"/>
      <c r="HRE911" s="30"/>
      <c r="HRF911" s="30"/>
      <c r="HRG911" s="30"/>
      <c r="HRH911" s="30"/>
      <c r="HRI911" s="30"/>
      <c r="HRJ911" s="30"/>
      <c r="HRK911" s="30"/>
      <c r="HRL911" s="30"/>
      <c r="HRM911" s="30"/>
      <c r="HRN911" s="30"/>
      <c r="HRO911" s="30"/>
      <c r="HRP911" s="30"/>
      <c r="HRQ911" s="30"/>
      <c r="HRR911" s="30"/>
      <c r="HRS911" s="30"/>
      <c r="HRT911" s="30"/>
      <c r="HRU911" s="30"/>
      <c r="HRV911" s="30"/>
      <c r="HRW911" s="30"/>
      <c r="HRX911" s="30"/>
      <c r="HRY911" s="30"/>
      <c r="HRZ911" s="30"/>
      <c r="HSA911" s="30"/>
      <c r="HSB911" s="30"/>
      <c r="HSC911" s="30"/>
      <c r="HSD911" s="30"/>
      <c r="HSE911" s="30"/>
      <c r="HSF911" s="30"/>
      <c r="HSG911" s="30"/>
      <c r="HSH911" s="30"/>
      <c r="HSI911" s="30"/>
      <c r="HSJ911" s="30"/>
      <c r="HSK911" s="30"/>
      <c r="HSL911" s="30"/>
      <c r="HSM911" s="30"/>
      <c r="HSN911" s="30"/>
      <c r="HSO911" s="30"/>
      <c r="HSP911" s="30"/>
      <c r="HSQ911" s="30"/>
      <c r="HSR911" s="30"/>
      <c r="HSS911" s="30"/>
      <c r="HST911" s="30"/>
      <c r="HSU911" s="30"/>
      <c r="HSV911" s="30"/>
      <c r="HSW911" s="30"/>
      <c r="HSX911" s="30"/>
      <c r="HSY911" s="30"/>
      <c r="HSZ911" s="30"/>
      <c r="HTA911" s="30"/>
      <c r="HTB911" s="30"/>
      <c r="HTC911" s="30"/>
      <c r="HTD911" s="30"/>
      <c r="HTE911" s="30"/>
      <c r="HTF911" s="30"/>
      <c r="HTG911" s="30"/>
      <c r="HTH911" s="30"/>
      <c r="HTI911" s="30"/>
      <c r="HTJ911" s="30"/>
      <c r="HTK911" s="30"/>
      <c r="HTL911" s="30"/>
      <c r="HTM911" s="30"/>
      <c r="HTN911" s="30"/>
      <c r="HTO911" s="30"/>
      <c r="HTP911" s="30"/>
      <c r="HTQ911" s="30"/>
      <c r="HTR911" s="30"/>
      <c r="HTS911" s="30"/>
      <c r="HTT911" s="30"/>
      <c r="HTU911" s="30"/>
      <c r="HTV911" s="30"/>
      <c r="HTW911" s="30"/>
      <c r="HTX911" s="30"/>
      <c r="HTY911" s="30"/>
      <c r="HTZ911" s="30"/>
      <c r="HUA911" s="30"/>
      <c r="HUB911" s="30"/>
      <c r="HUC911" s="30"/>
      <c r="HUD911" s="30"/>
      <c r="HUE911" s="30"/>
      <c r="HUF911" s="30"/>
      <c r="HUG911" s="30"/>
      <c r="HUH911" s="30"/>
      <c r="HUI911" s="30"/>
      <c r="HUJ911" s="30"/>
      <c r="HUK911" s="30"/>
      <c r="HUL911" s="30"/>
      <c r="HUM911" s="30"/>
      <c r="HUN911" s="30"/>
      <c r="HUO911" s="30"/>
      <c r="HUP911" s="30"/>
      <c r="HUQ911" s="30"/>
      <c r="HUR911" s="30"/>
      <c r="HUS911" s="30"/>
      <c r="HUT911" s="30"/>
      <c r="HUU911" s="30"/>
      <c r="HUV911" s="30"/>
      <c r="HUW911" s="30"/>
      <c r="HUX911" s="30"/>
      <c r="HUY911" s="30"/>
      <c r="HUZ911" s="30"/>
      <c r="HVA911" s="30"/>
      <c r="HVB911" s="30"/>
      <c r="HVC911" s="30"/>
      <c r="HVD911" s="30"/>
      <c r="HVE911" s="30"/>
      <c r="HVF911" s="30"/>
      <c r="HVG911" s="30"/>
      <c r="HVH911" s="30"/>
      <c r="HVI911" s="30"/>
      <c r="HVJ911" s="30"/>
      <c r="HVK911" s="30"/>
      <c r="HVL911" s="30"/>
      <c r="HVM911" s="30"/>
      <c r="HVN911" s="30"/>
      <c r="HVO911" s="30"/>
      <c r="HVP911" s="30"/>
      <c r="HVQ911" s="30"/>
      <c r="HVR911" s="30"/>
      <c r="HVS911" s="30"/>
      <c r="HVT911" s="30"/>
      <c r="HVU911" s="30"/>
      <c r="HVV911" s="30"/>
      <c r="HVW911" s="30"/>
      <c r="HVX911" s="30"/>
      <c r="HVY911" s="30"/>
      <c r="HVZ911" s="30"/>
      <c r="HWA911" s="30"/>
      <c r="HWB911" s="30"/>
      <c r="HWC911" s="30"/>
      <c r="HWD911" s="30"/>
      <c r="HWE911" s="30"/>
      <c r="HWF911" s="30"/>
      <c r="HWG911" s="30"/>
      <c r="HWH911" s="30"/>
      <c r="HWI911" s="30"/>
      <c r="HWJ911" s="30"/>
      <c r="HWK911" s="30"/>
      <c r="HWL911" s="30"/>
      <c r="HWM911" s="30"/>
      <c r="HWN911" s="30"/>
      <c r="HWO911" s="30"/>
      <c r="HWP911" s="30"/>
      <c r="HWQ911" s="30"/>
      <c r="HWR911" s="30"/>
      <c r="HWS911" s="30"/>
      <c r="HWT911" s="30"/>
      <c r="HWU911" s="30"/>
      <c r="HWV911" s="30"/>
      <c r="HWW911" s="30"/>
      <c r="HWX911" s="30"/>
      <c r="HWY911" s="30"/>
      <c r="HWZ911" s="30"/>
      <c r="HXA911" s="30"/>
      <c r="HXB911" s="30"/>
      <c r="HXC911" s="30"/>
      <c r="HXD911" s="30"/>
      <c r="HXE911" s="30"/>
      <c r="HXF911" s="30"/>
      <c r="HXG911" s="30"/>
      <c r="HXH911" s="30"/>
      <c r="HXI911" s="30"/>
      <c r="HXJ911" s="30"/>
      <c r="HXK911" s="30"/>
      <c r="HXL911" s="30"/>
      <c r="HXM911" s="30"/>
      <c r="HXN911" s="30"/>
      <c r="HXO911" s="30"/>
      <c r="HXP911" s="30"/>
      <c r="HXQ911" s="30"/>
      <c r="HXR911" s="30"/>
      <c r="HXS911" s="30"/>
      <c r="HXT911" s="30"/>
      <c r="HXU911" s="30"/>
      <c r="HXV911" s="30"/>
      <c r="HXW911" s="30"/>
      <c r="HXX911" s="30"/>
      <c r="HXY911" s="30"/>
      <c r="HXZ911" s="30"/>
      <c r="HYA911" s="30"/>
      <c r="HYB911" s="30"/>
      <c r="HYC911" s="30"/>
      <c r="HYD911" s="30"/>
      <c r="HYE911" s="30"/>
      <c r="HYF911" s="30"/>
      <c r="HYG911" s="30"/>
      <c r="HYH911" s="30"/>
      <c r="HYI911" s="30"/>
      <c r="HYJ911" s="30"/>
      <c r="HYK911" s="30"/>
      <c r="HYL911" s="30"/>
      <c r="HYM911" s="30"/>
      <c r="HYN911" s="30"/>
      <c r="HYO911" s="30"/>
      <c r="HYP911" s="30"/>
      <c r="HYQ911" s="30"/>
      <c r="HYR911" s="30"/>
      <c r="HYS911" s="30"/>
      <c r="HYT911" s="30"/>
      <c r="HYU911" s="30"/>
      <c r="HYV911" s="30"/>
      <c r="HYW911" s="30"/>
      <c r="HYX911" s="30"/>
      <c r="HYY911" s="30"/>
      <c r="HYZ911" s="30"/>
      <c r="HZA911" s="30"/>
      <c r="HZB911" s="30"/>
      <c r="HZC911" s="30"/>
      <c r="HZD911" s="30"/>
      <c r="HZE911" s="30"/>
      <c r="HZF911" s="30"/>
      <c r="HZG911" s="30"/>
      <c r="HZH911" s="30"/>
      <c r="HZI911" s="30"/>
      <c r="HZJ911" s="30"/>
      <c r="HZK911" s="30"/>
      <c r="HZL911" s="30"/>
      <c r="HZM911" s="30"/>
      <c r="HZN911" s="30"/>
      <c r="HZO911" s="30"/>
      <c r="HZP911" s="30"/>
      <c r="HZQ911" s="30"/>
      <c r="HZR911" s="30"/>
      <c r="HZS911" s="30"/>
      <c r="HZT911" s="30"/>
      <c r="HZU911" s="30"/>
      <c r="HZV911" s="30"/>
      <c r="HZW911" s="30"/>
      <c r="HZX911" s="30"/>
      <c r="HZY911" s="30"/>
      <c r="HZZ911" s="30"/>
      <c r="IAA911" s="30"/>
      <c r="IAB911" s="30"/>
      <c r="IAC911" s="30"/>
      <c r="IAD911" s="30"/>
      <c r="IAE911" s="30"/>
      <c r="IAF911" s="30"/>
      <c r="IAG911" s="30"/>
      <c r="IAH911" s="30"/>
      <c r="IAI911" s="30"/>
      <c r="IAJ911" s="30"/>
      <c r="IAK911" s="30"/>
      <c r="IAL911" s="30"/>
      <c r="IAM911" s="30"/>
      <c r="IAN911" s="30"/>
      <c r="IAO911" s="30"/>
      <c r="IAP911" s="30"/>
      <c r="IAQ911" s="30"/>
      <c r="IAR911" s="30"/>
      <c r="IAS911" s="30"/>
      <c r="IAT911" s="30"/>
      <c r="IAU911" s="30"/>
      <c r="IAV911" s="30"/>
      <c r="IAW911" s="30"/>
      <c r="IAX911" s="30"/>
      <c r="IAY911" s="30"/>
      <c r="IAZ911" s="30"/>
      <c r="IBA911" s="30"/>
      <c r="IBB911" s="30"/>
      <c r="IBC911" s="30"/>
      <c r="IBD911" s="30"/>
      <c r="IBE911" s="30"/>
      <c r="IBF911" s="30"/>
      <c r="IBG911" s="30"/>
      <c r="IBH911" s="30"/>
      <c r="IBI911" s="30"/>
      <c r="IBJ911" s="30"/>
      <c r="IBK911" s="30"/>
      <c r="IBL911" s="30"/>
      <c r="IBM911" s="30"/>
      <c r="IBN911" s="30"/>
      <c r="IBO911" s="30"/>
      <c r="IBP911" s="30"/>
      <c r="IBQ911" s="30"/>
      <c r="IBR911" s="30"/>
      <c r="IBS911" s="30"/>
      <c r="IBT911" s="30"/>
      <c r="IBU911" s="30"/>
      <c r="IBV911" s="30"/>
      <c r="IBW911" s="30"/>
      <c r="IBX911" s="30"/>
      <c r="IBY911" s="30"/>
      <c r="IBZ911" s="30"/>
      <c r="ICA911" s="30"/>
      <c r="ICB911" s="30"/>
      <c r="ICC911" s="30"/>
      <c r="ICD911" s="30"/>
      <c r="ICE911" s="30"/>
      <c r="ICF911" s="30"/>
      <c r="ICG911" s="30"/>
      <c r="ICH911" s="30"/>
      <c r="ICI911" s="30"/>
      <c r="ICJ911" s="30"/>
      <c r="ICK911" s="30"/>
      <c r="ICL911" s="30"/>
      <c r="ICM911" s="30"/>
      <c r="ICN911" s="30"/>
      <c r="ICO911" s="30"/>
      <c r="ICP911" s="30"/>
      <c r="ICQ911" s="30"/>
      <c r="ICR911" s="30"/>
      <c r="ICS911" s="30"/>
      <c r="ICT911" s="30"/>
      <c r="ICU911" s="30"/>
      <c r="ICV911" s="30"/>
      <c r="ICW911" s="30"/>
      <c r="ICX911" s="30"/>
      <c r="ICY911" s="30"/>
      <c r="ICZ911" s="30"/>
      <c r="IDA911" s="30"/>
      <c r="IDB911" s="30"/>
      <c r="IDC911" s="30"/>
      <c r="IDD911" s="30"/>
      <c r="IDE911" s="30"/>
      <c r="IDF911" s="30"/>
      <c r="IDG911" s="30"/>
      <c r="IDH911" s="30"/>
      <c r="IDI911" s="30"/>
      <c r="IDJ911" s="30"/>
      <c r="IDK911" s="30"/>
      <c r="IDL911" s="30"/>
      <c r="IDM911" s="30"/>
      <c r="IDN911" s="30"/>
      <c r="IDO911" s="30"/>
      <c r="IDP911" s="30"/>
      <c r="IDQ911" s="30"/>
      <c r="IDR911" s="30"/>
      <c r="IDS911" s="30"/>
      <c r="IDT911" s="30"/>
      <c r="IDU911" s="30"/>
      <c r="IDV911" s="30"/>
      <c r="IDW911" s="30"/>
      <c r="IDX911" s="30"/>
      <c r="IDY911" s="30"/>
      <c r="IDZ911" s="30"/>
      <c r="IEA911" s="30"/>
      <c r="IEB911" s="30"/>
      <c r="IEC911" s="30"/>
      <c r="IED911" s="30"/>
      <c r="IEE911" s="30"/>
      <c r="IEF911" s="30"/>
      <c r="IEG911" s="30"/>
      <c r="IEH911" s="30"/>
      <c r="IEI911" s="30"/>
      <c r="IEJ911" s="30"/>
      <c r="IEK911" s="30"/>
      <c r="IEL911" s="30"/>
      <c r="IEM911" s="30"/>
      <c r="IEN911" s="30"/>
      <c r="IEO911" s="30"/>
      <c r="IEP911" s="30"/>
      <c r="IEQ911" s="30"/>
      <c r="IER911" s="30"/>
      <c r="IES911" s="30"/>
      <c r="IET911" s="30"/>
      <c r="IEU911" s="30"/>
      <c r="IEV911" s="30"/>
      <c r="IEW911" s="30"/>
      <c r="IEX911" s="30"/>
      <c r="IEY911" s="30"/>
      <c r="IEZ911" s="30"/>
      <c r="IFA911" s="30"/>
      <c r="IFB911" s="30"/>
      <c r="IFC911" s="30"/>
      <c r="IFD911" s="30"/>
      <c r="IFE911" s="30"/>
      <c r="IFF911" s="30"/>
      <c r="IFG911" s="30"/>
      <c r="IFH911" s="30"/>
      <c r="IFI911" s="30"/>
      <c r="IFJ911" s="30"/>
      <c r="IFK911" s="30"/>
      <c r="IFL911" s="30"/>
      <c r="IFM911" s="30"/>
      <c r="IFN911" s="30"/>
      <c r="IFO911" s="30"/>
      <c r="IFP911" s="30"/>
      <c r="IFQ911" s="30"/>
      <c r="IFR911" s="30"/>
      <c r="IFS911" s="30"/>
      <c r="IFT911" s="30"/>
      <c r="IFU911" s="30"/>
      <c r="IFV911" s="30"/>
      <c r="IFW911" s="30"/>
      <c r="IFX911" s="30"/>
      <c r="IFY911" s="30"/>
      <c r="IFZ911" s="30"/>
      <c r="IGA911" s="30"/>
      <c r="IGB911" s="30"/>
      <c r="IGC911" s="30"/>
      <c r="IGD911" s="30"/>
      <c r="IGE911" s="30"/>
      <c r="IGF911" s="30"/>
      <c r="IGG911" s="30"/>
      <c r="IGH911" s="30"/>
      <c r="IGI911" s="30"/>
      <c r="IGJ911" s="30"/>
      <c r="IGK911" s="30"/>
      <c r="IGL911" s="30"/>
      <c r="IGM911" s="30"/>
      <c r="IGN911" s="30"/>
      <c r="IGO911" s="30"/>
      <c r="IGP911" s="30"/>
      <c r="IGQ911" s="30"/>
      <c r="IGR911" s="30"/>
      <c r="IGS911" s="30"/>
      <c r="IGT911" s="30"/>
      <c r="IGU911" s="30"/>
      <c r="IGV911" s="30"/>
      <c r="IGW911" s="30"/>
      <c r="IGX911" s="30"/>
      <c r="IGY911" s="30"/>
      <c r="IGZ911" s="30"/>
      <c r="IHA911" s="30"/>
      <c r="IHB911" s="30"/>
      <c r="IHC911" s="30"/>
      <c r="IHD911" s="30"/>
      <c r="IHE911" s="30"/>
      <c r="IHF911" s="30"/>
      <c r="IHG911" s="30"/>
      <c r="IHH911" s="30"/>
      <c r="IHI911" s="30"/>
      <c r="IHJ911" s="30"/>
      <c r="IHK911" s="30"/>
      <c r="IHL911" s="30"/>
      <c r="IHM911" s="30"/>
      <c r="IHN911" s="30"/>
      <c r="IHO911" s="30"/>
      <c r="IHP911" s="30"/>
      <c r="IHQ911" s="30"/>
      <c r="IHR911" s="30"/>
      <c r="IHS911" s="30"/>
      <c r="IHT911" s="30"/>
      <c r="IHU911" s="30"/>
      <c r="IHV911" s="30"/>
      <c r="IHW911" s="30"/>
      <c r="IHX911" s="30"/>
      <c r="IHY911" s="30"/>
      <c r="IHZ911" s="30"/>
      <c r="IIA911" s="30"/>
      <c r="IIB911" s="30"/>
      <c r="IIC911" s="30"/>
      <c r="IID911" s="30"/>
      <c r="IIE911" s="30"/>
      <c r="IIF911" s="30"/>
      <c r="IIG911" s="30"/>
      <c r="IIH911" s="30"/>
      <c r="III911" s="30"/>
      <c r="IIJ911" s="30"/>
      <c r="IIK911" s="30"/>
      <c r="IIL911" s="30"/>
      <c r="IIM911" s="30"/>
      <c r="IIN911" s="30"/>
      <c r="IIO911" s="30"/>
      <c r="IIP911" s="30"/>
      <c r="IIQ911" s="30"/>
      <c r="IIR911" s="30"/>
      <c r="IIS911" s="30"/>
      <c r="IIT911" s="30"/>
      <c r="IIU911" s="30"/>
      <c r="IIV911" s="30"/>
      <c r="IIW911" s="30"/>
      <c r="IIX911" s="30"/>
      <c r="IIY911" s="30"/>
      <c r="IIZ911" s="30"/>
      <c r="IJA911" s="30"/>
      <c r="IJB911" s="30"/>
      <c r="IJC911" s="30"/>
      <c r="IJD911" s="30"/>
      <c r="IJE911" s="30"/>
      <c r="IJF911" s="30"/>
      <c r="IJG911" s="30"/>
      <c r="IJH911" s="30"/>
      <c r="IJI911" s="30"/>
      <c r="IJJ911" s="30"/>
      <c r="IJK911" s="30"/>
      <c r="IJL911" s="30"/>
      <c r="IJM911" s="30"/>
      <c r="IJN911" s="30"/>
      <c r="IJO911" s="30"/>
      <c r="IJP911" s="30"/>
      <c r="IJQ911" s="30"/>
      <c r="IJR911" s="30"/>
      <c r="IJS911" s="30"/>
      <c r="IJT911" s="30"/>
      <c r="IJU911" s="30"/>
      <c r="IJV911" s="30"/>
      <c r="IJW911" s="30"/>
      <c r="IJX911" s="30"/>
      <c r="IJY911" s="30"/>
      <c r="IJZ911" s="30"/>
      <c r="IKA911" s="30"/>
      <c r="IKB911" s="30"/>
      <c r="IKC911" s="30"/>
      <c r="IKD911" s="30"/>
      <c r="IKE911" s="30"/>
      <c r="IKF911" s="30"/>
      <c r="IKG911" s="30"/>
      <c r="IKH911" s="30"/>
      <c r="IKI911" s="30"/>
      <c r="IKJ911" s="30"/>
      <c r="IKK911" s="30"/>
      <c r="IKL911" s="30"/>
      <c r="IKM911" s="30"/>
      <c r="IKN911" s="30"/>
      <c r="IKO911" s="30"/>
      <c r="IKP911" s="30"/>
      <c r="IKQ911" s="30"/>
      <c r="IKR911" s="30"/>
      <c r="IKS911" s="30"/>
      <c r="IKT911" s="30"/>
      <c r="IKU911" s="30"/>
      <c r="IKV911" s="30"/>
      <c r="IKW911" s="30"/>
      <c r="IKX911" s="30"/>
      <c r="IKY911" s="30"/>
      <c r="IKZ911" s="30"/>
      <c r="ILA911" s="30"/>
      <c r="ILB911" s="30"/>
      <c r="ILC911" s="30"/>
      <c r="ILD911" s="30"/>
      <c r="ILE911" s="30"/>
      <c r="ILF911" s="30"/>
      <c r="ILG911" s="30"/>
      <c r="ILH911" s="30"/>
      <c r="ILI911" s="30"/>
      <c r="ILJ911" s="30"/>
      <c r="ILK911" s="30"/>
      <c r="ILL911" s="30"/>
      <c r="ILM911" s="30"/>
      <c r="ILN911" s="30"/>
      <c r="ILO911" s="30"/>
      <c r="ILP911" s="30"/>
      <c r="ILQ911" s="30"/>
      <c r="ILR911" s="30"/>
      <c r="ILS911" s="30"/>
      <c r="ILT911" s="30"/>
      <c r="ILU911" s="30"/>
      <c r="ILV911" s="30"/>
      <c r="ILW911" s="30"/>
      <c r="ILX911" s="30"/>
      <c r="ILY911" s="30"/>
      <c r="ILZ911" s="30"/>
      <c r="IMA911" s="30"/>
      <c r="IMB911" s="30"/>
      <c r="IMC911" s="30"/>
      <c r="IMD911" s="30"/>
      <c r="IME911" s="30"/>
      <c r="IMF911" s="30"/>
      <c r="IMG911" s="30"/>
      <c r="IMH911" s="30"/>
      <c r="IMI911" s="30"/>
      <c r="IMJ911" s="30"/>
      <c r="IMK911" s="30"/>
      <c r="IML911" s="30"/>
      <c r="IMM911" s="30"/>
      <c r="IMN911" s="30"/>
      <c r="IMO911" s="30"/>
      <c r="IMP911" s="30"/>
      <c r="IMQ911" s="30"/>
      <c r="IMR911" s="30"/>
      <c r="IMS911" s="30"/>
      <c r="IMT911" s="30"/>
      <c r="IMU911" s="30"/>
      <c r="IMV911" s="30"/>
      <c r="IMW911" s="30"/>
      <c r="IMX911" s="30"/>
      <c r="IMY911" s="30"/>
      <c r="IMZ911" s="30"/>
      <c r="INA911" s="30"/>
      <c r="INB911" s="30"/>
      <c r="INC911" s="30"/>
      <c r="IND911" s="30"/>
      <c r="INE911" s="30"/>
      <c r="INF911" s="30"/>
      <c r="ING911" s="30"/>
      <c r="INH911" s="30"/>
      <c r="INI911" s="30"/>
      <c r="INJ911" s="30"/>
      <c r="INK911" s="30"/>
      <c r="INL911" s="30"/>
      <c r="INM911" s="30"/>
      <c r="INN911" s="30"/>
      <c r="INO911" s="30"/>
      <c r="INP911" s="30"/>
      <c r="INQ911" s="30"/>
      <c r="INR911" s="30"/>
      <c r="INS911" s="30"/>
      <c r="INT911" s="30"/>
      <c r="INU911" s="30"/>
      <c r="INV911" s="30"/>
      <c r="INW911" s="30"/>
      <c r="INX911" s="30"/>
      <c r="INY911" s="30"/>
      <c r="INZ911" s="30"/>
      <c r="IOA911" s="30"/>
      <c r="IOB911" s="30"/>
      <c r="IOC911" s="30"/>
      <c r="IOD911" s="30"/>
      <c r="IOE911" s="30"/>
      <c r="IOF911" s="30"/>
      <c r="IOG911" s="30"/>
      <c r="IOH911" s="30"/>
      <c r="IOI911" s="30"/>
      <c r="IOJ911" s="30"/>
      <c r="IOK911" s="30"/>
      <c r="IOL911" s="30"/>
      <c r="IOM911" s="30"/>
      <c r="ION911" s="30"/>
      <c r="IOO911" s="30"/>
      <c r="IOP911" s="30"/>
      <c r="IOQ911" s="30"/>
      <c r="IOR911" s="30"/>
      <c r="IOS911" s="30"/>
      <c r="IOT911" s="30"/>
      <c r="IOU911" s="30"/>
      <c r="IOV911" s="30"/>
      <c r="IOW911" s="30"/>
      <c r="IOX911" s="30"/>
      <c r="IOY911" s="30"/>
      <c r="IOZ911" s="30"/>
      <c r="IPA911" s="30"/>
      <c r="IPB911" s="30"/>
      <c r="IPC911" s="30"/>
      <c r="IPD911" s="30"/>
      <c r="IPE911" s="30"/>
      <c r="IPF911" s="30"/>
      <c r="IPG911" s="30"/>
      <c r="IPH911" s="30"/>
      <c r="IPI911" s="30"/>
      <c r="IPJ911" s="30"/>
      <c r="IPK911" s="30"/>
      <c r="IPL911" s="30"/>
      <c r="IPM911" s="30"/>
      <c r="IPN911" s="30"/>
      <c r="IPO911" s="30"/>
      <c r="IPP911" s="30"/>
      <c r="IPQ911" s="30"/>
      <c r="IPR911" s="30"/>
      <c r="IPS911" s="30"/>
      <c r="IPT911" s="30"/>
      <c r="IPU911" s="30"/>
      <c r="IPV911" s="30"/>
      <c r="IPW911" s="30"/>
      <c r="IPX911" s="30"/>
      <c r="IPY911" s="30"/>
      <c r="IPZ911" s="30"/>
      <c r="IQA911" s="30"/>
      <c r="IQB911" s="30"/>
      <c r="IQC911" s="30"/>
      <c r="IQD911" s="30"/>
      <c r="IQE911" s="30"/>
      <c r="IQF911" s="30"/>
      <c r="IQG911" s="30"/>
      <c r="IQH911" s="30"/>
      <c r="IQI911" s="30"/>
      <c r="IQJ911" s="30"/>
      <c r="IQK911" s="30"/>
      <c r="IQL911" s="30"/>
      <c r="IQM911" s="30"/>
      <c r="IQN911" s="30"/>
      <c r="IQO911" s="30"/>
      <c r="IQP911" s="30"/>
      <c r="IQQ911" s="30"/>
      <c r="IQR911" s="30"/>
      <c r="IQS911" s="30"/>
      <c r="IQT911" s="30"/>
      <c r="IQU911" s="30"/>
      <c r="IQV911" s="30"/>
      <c r="IQW911" s="30"/>
      <c r="IQX911" s="30"/>
      <c r="IQY911" s="30"/>
      <c r="IQZ911" s="30"/>
      <c r="IRA911" s="30"/>
      <c r="IRB911" s="30"/>
      <c r="IRC911" s="30"/>
      <c r="IRD911" s="30"/>
      <c r="IRE911" s="30"/>
      <c r="IRF911" s="30"/>
      <c r="IRG911" s="30"/>
      <c r="IRH911" s="30"/>
      <c r="IRI911" s="30"/>
      <c r="IRJ911" s="30"/>
      <c r="IRK911" s="30"/>
      <c r="IRL911" s="30"/>
      <c r="IRM911" s="30"/>
      <c r="IRN911" s="30"/>
      <c r="IRO911" s="30"/>
      <c r="IRP911" s="30"/>
      <c r="IRQ911" s="30"/>
      <c r="IRR911" s="30"/>
      <c r="IRS911" s="30"/>
      <c r="IRT911" s="30"/>
      <c r="IRU911" s="30"/>
      <c r="IRV911" s="30"/>
      <c r="IRW911" s="30"/>
      <c r="IRX911" s="30"/>
      <c r="IRY911" s="30"/>
      <c r="IRZ911" s="30"/>
      <c r="ISA911" s="30"/>
      <c r="ISB911" s="30"/>
      <c r="ISC911" s="30"/>
      <c r="ISD911" s="30"/>
      <c r="ISE911" s="30"/>
      <c r="ISF911" s="30"/>
      <c r="ISG911" s="30"/>
      <c r="ISH911" s="30"/>
      <c r="ISI911" s="30"/>
      <c r="ISJ911" s="30"/>
      <c r="ISK911" s="30"/>
      <c r="ISL911" s="30"/>
      <c r="ISM911" s="30"/>
      <c r="ISN911" s="30"/>
      <c r="ISO911" s="30"/>
      <c r="ISP911" s="30"/>
      <c r="ISQ911" s="30"/>
      <c r="ISR911" s="30"/>
      <c r="ISS911" s="30"/>
      <c r="IST911" s="30"/>
      <c r="ISU911" s="30"/>
      <c r="ISV911" s="30"/>
      <c r="ISW911" s="30"/>
      <c r="ISX911" s="30"/>
      <c r="ISY911" s="30"/>
      <c r="ISZ911" s="30"/>
      <c r="ITA911" s="30"/>
      <c r="ITB911" s="30"/>
      <c r="ITC911" s="30"/>
      <c r="ITD911" s="30"/>
      <c r="ITE911" s="30"/>
      <c r="ITF911" s="30"/>
      <c r="ITG911" s="30"/>
      <c r="ITH911" s="30"/>
      <c r="ITI911" s="30"/>
      <c r="ITJ911" s="30"/>
      <c r="ITK911" s="30"/>
      <c r="ITL911" s="30"/>
      <c r="ITM911" s="30"/>
      <c r="ITN911" s="30"/>
      <c r="ITO911" s="30"/>
      <c r="ITP911" s="30"/>
      <c r="ITQ911" s="30"/>
      <c r="ITR911" s="30"/>
      <c r="ITS911" s="30"/>
      <c r="ITT911" s="30"/>
      <c r="ITU911" s="30"/>
      <c r="ITV911" s="30"/>
      <c r="ITW911" s="30"/>
      <c r="ITX911" s="30"/>
      <c r="ITY911" s="30"/>
      <c r="ITZ911" s="30"/>
      <c r="IUA911" s="30"/>
      <c r="IUB911" s="30"/>
      <c r="IUC911" s="30"/>
      <c r="IUD911" s="30"/>
      <c r="IUE911" s="30"/>
      <c r="IUF911" s="30"/>
      <c r="IUG911" s="30"/>
      <c r="IUH911" s="30"/>
      <c r="IUI911" s="30"/>
      <c r="IUJ911" s="30"/>
      <c r="IUK911" s="30"/>
      <c r="IUL911" s="30"/>
      <c r="IUM911" s="30"/>
      <c r="IUN911" s="30"/>
      <c r="IUO911" s="30"/>
      <c r="IUP911" s="30"/>
      <c r="IUQ911" s="30"/>
      <c r="IUR911" s="30"/>
      <c r="IUS911" s="30"/>
      <c r="IUT911" s="30"/>
      <c r="IUU911" s="30"/>
      <c r="IUV911" s="30"/>
      <c r="IUW911" s="30"/>
      <c r="IUX911" s="30"/>
      <c r="IUY911" s="30"/>
      <c r="IUZ911" s="30"/>
      <c r="IVA911" s="30"/>
      <c r="IVB911" s="30"/>
      <c r="IVC911" s="30"/>
      <c r="IVD911" s="30"/>
      <c r="IVE911" s="30"/>
      <c r="IVF911" s="30"/>
      <c r="IVG911" s="30"/>
      <c r="IVH911" s="30"/>
      <c r="IVI911" s="30"/>
      <c r="IVJ911" s="30"/>
      <c r="IVK911" s="30"/>
      <c r="IVL911" s="30"/>
      <c r="IVM911" s="30"/>
      <c r="IVN911" s="30"/>
      <c r="IVO911" s="30"/>
      <c r="IVP911" s="30"/>
      <c r="IVQ911" s="30"/>
      <c r="IVR911" s="30"/>
      <c r="IVS911" s="30"/>
      <c r="IVT911" s="30"/>
      <c r="IVU911" s="30"/>
      <c r="IVV911" s="30"/>
      <c r="IVW911" s="30"/>
      <c r="IVX911" s="30"/>
      <c r="IVY911" s="30"/>
      <c r="IVZ911" s="30"/>
      <c r="IWA911" s="30"/>
      <c r="IWB911" s="30"/>
      <c r="IWC911" s="30"/>
      <c r="IWD911" s="30"/>
      <c r="IWE911" s="30"/>
      <c r="IWF911" s="30"/>
      <c r="IWG911" s="30"/>
      <c r="IWH911" s="30"/>
      <c r="IWI911" s="30"/>
      <c r="IWJ911" s="30"/>
      <c r="IWK911" s="30"/>
      <c r="IWL911" s="30"/>
      <c r="IWM911" s="30"/>
      <c r="IWN911" s="30"/>
      <c r="IWO911" s="30"/>
      <c r="IWP911" s="30"/>
      <c r="IWQ911" s="30"/>
      <c r="IWR911" s="30"/>
      <c r="IWS911" s="30"/>
      <c r="IWT911" s="30"/>
      <c r="IWU911" s="30"/>
      <c r="IWV911" s="30"/>
      <c r="IWW911" s="30"/>
      <c r="IWX911" s="30"/>
      <c r="IWY911" s="30"/>
      <c r="IWZ911" s="30"/>
      <c r="IXA911" s="30"/>
      <c r="IXB911" s="30"/>
      <c r="IXC911" s="30"/>
      <c r="IXD911" s="30"/>
      <c r="IXE911" s="30"/>
      <c r="IXF911" s="30"/>
      <c r="IXG911" s="30"/>
      <c r="IXH911" s="30"/>
      <c r="IXI911" s="30"/>
      <c r="IXJ911" s="30"/>
      <c r="IXK911" s="30"/>
      <c r="IXL911" s="30"/>
      <c r="IXM911" s="30"/>
      <c r="IXN911" s="30"/>
      <c r="IXO911" s="30"/>
      <c r="IXP911" s="30"/>
      <c r="IXQ911" s="30"/>
      <c r="IXR911" s="30"/>
      <c r="IXS911" s="30"/>
      <c r="IXT911" s="30"/>
      <c r="IXU911" s="30"/>
      <c r="IXV911" s="30"/>
      <c r="IXW911" s="30"/>
      <c r="IXX911" s="30"/>
      <c r="IXY911" s="30"/>
      <c r="IXZ911" s="30"/>
      <c r="IYA911" s="30"/>
      <c r="IYB911" s="30"/>
      <c r="IYC911" s="30"/>
      <c r="IYD911" s="30"/>
      <c r="IYE911" s="30"/>
      <c r="IYF911" s="30"/>
      <c r="IYG911" s="30"/>
      <c r="IYH911" s="30"/>
      <c r="IYI911" s="30"/>
      <c r="IYJ911" s="30"/>
      <c r="IYK911" s="30"/>
      <c r="IYL911" s="30"/>
      <c r="IYM911" s="30"/>
      <c r="IYN911" s="30"/>
      <c r="IYO911" s="30"/>
      <c r="IYP911" s="30"/>
      <c r="IYQ911" s="30"/>
      <c r="IYR911" s="30"/>
      <c r="IYS911" s="30"/>
      <c r="IYT911" s="30"/>
      <c r="IYU911" s="30"/>
      <c r="IYV911" s="30"/>
      <c r="IYW911" s="30"/>
      <c r="IYX911" s="30"/>
      <c r="IYY911" s="30"/>
      <c r="IYZ911" s="30"/>
      <c r="IZA911" s="30"/>
      <c r="IZB911" s="30"/>
      <c r="IZC911" s="30"/>
      <c r="IZD911" s="30"/>
      <c r="IZE911" s="30"/>
      <c r="IZF911" s="30"/>
      <c r="IZG911" s="30"/>
      <c r="IZH911" s="30"/>
      <c r="IZI911" s="30"/>
      <c r="IZJ911" s="30"/>
      <c r="IZK911" s="30"/>
      <c r="IZL911" s="30"/>
      <c r="IZM911" s="30"/>
      <c r="IZN911" s="30"/>
      <c r="IZO911" s="30"/>
      <c r="IZP911" s="30"/>
      <c r="IZQ911" s="30"/>
      <c r="IZR911" s="30"/>
      <c r="IZS911" s="30"/>
      <c r="IZT911" s="30"/>
      <c r="IZU911" s="30"/>
      <c r="IZV911" s="30"/>
      <c r="IZW911" s="30"/>
      <c r="IZX911" s="30"/>
      <c r="IZY911" s="30"/>
      <c r="IZZ911" s="30"/>
      <c r="JAA911" s="30"/>
      <c r="JAB911" s="30"/>
      <c r="JAC911" s="30"/>
      <c r="JAD911" s="30"/>
      <c r="JAE911" s="30"/>
      <c r="JAF911" s="30"/>
      <c r="JAG911" s="30"/>
      <c r="JAH911" s="30"/>
      <c r="JAI911" s="30"/>
      <c r="JAJ911" s="30"/>
      <c r="JAK911" s="30"/>
      <c r="JAL911" s="30"/>
      <c r="JAM911" s="30"/>
      <c r="JAN911" s="30"/>
      <c r="JAO911" s="30"/>
      <c r="JAP911" s="30"/>
      <c r="JAQ911" s="30"/>
      <c r="JAR911" s="30"/>
      <c r="JAS911" s="30"/>
      <c r="JAT911" s="30"/>
      <c r="JAU911" s="30"/>
      <c r="JAV911" s="30"/>
      <c r="JAW911" s="30"/>
      <c r="JAX911" s="30"/>
      <c r="JAY911" s="30"/>
      <c r="JAZ911" s="30"/>
      <c r="JBA911" s="30"/>
      <c r="JBB911" s="30"/>
      <c r="JBC911" s="30"/>
      <c r="JBD911" s="30"/>
      <c r="JBE911" s="30"/>
      <c r="JBF911" s="30"/>
      <c r="JBG911" s="30"/>
      <c r="JBH911" s="30"/>
      <c r="JBI911" s="30"/>
      <c r="JBJ911" s="30"/>
      <c r="JBK911" s="30"/>
      <c r="JBL911" s="30"/>
      <c r="JBM911" s="30"/>
      <c r="JBN911" s="30"/>
      <c r="JBO911" s="30"/>
      <c r="JBP911" s="30"/>
      <c r="JBQ911" s="30"/>
      <c r="JBR911" s="30"/>
      <c r="JBS911" s="30"/>
      <c r="JBT911" s="30"/>
      <c r="JBU911" s="30"/>
      <c r="JBV911" s="30"/>
      <c r="JBW911" s="30"/>
      <c r="JBX911" s="30"/>
      <c r="JBY911" s="30"/>
      <c r="JBZ911" s="30"/>
      <c r="JCA911" s="30"/>
      <c r="JCB911" s="30"/>
      <c r="JCC911" s="30"/>
      <c r="JCD911" s="30"/>
      <c r="JCE911" s="30"/>
      <c r="JCF911" s="30"/>
      <c r="JCG911" s="30"/>
      <c r="JCH911" s="30"/>
      <c r="JCI911" s="30"/>
      <c r="JCJ911" s="30"/>
      <c r="JCK911" s="30"/>
      <c r="JCL911" s="30"/>
      <c r="JCM911" s="30"/>
      <c r="JCN911" s="30"/>
      <c r="JCO911" s="30"/>
      <c r="JCP911" s="30"/>
      <c r="JCQ911" s="30"/>
      <c r="JCR911" s="30"/>
      <c r="JCS911" s="30"/>
      <c r="JCT911" s="30"/>
      <c r="JCU911" s="30"/>
      <c r="JCV911" s="30"/>
      <c r="JCW911" s="30"/>
      <c r="JCX911" s="30"/>
      <c r="JCY911" s="30"/>
      <c r="JCZ911" s="30"/>
      <c r="JDA911" s="30"/>
      <c r="JDB911" s="30"/>
      <c r="JDC911" s="30"/>
      <c r="JDD911" s="30"/>
      <c r="JDE911" s="30"/>
      <c r="JDF911" s="30"/>
      <c r="JDG911" s="30"/>
      <c r="JDH911" s="30"/>
      <c r="JDI911" s="30"/>
      <c r="JDJ911" s="30"/>
      <c r="JDK911" s="30"/>
      <c r="JDL911" s="30"/>
      <c r="JDM911" s="30"/>
      <c r="JDN911" s="30"/>
      <c r="JDO911" s="30"/>
      <c r="JDP911" s="30"/>
      <c r="JDQ911" s="30"/>
      <c r="JDR911" s="30"/>
      <c r="JDS911" s="30"/>
      <c r="JDT911" s="30"/>
      <c r="JDU911" s="30"/>
      <c r="JDV911" s="30"/>
      <c r="JDW911" s="30"/>
      <c r="JDX911" s="30"/>
      <c r="JDY911" s="30"/>
      <c r="JDZ911" s="30"/>
      <c r="JEA911" s="30"/>
      <c r="JEB911" s="30"/>
      <c r="JEC911" s="30"/>
      <c r="JED911" s="30"/>
      <c r="JEE911" s="30"/>
      <c r="JEF911" s="30"/>
      <c r="JEG911" s="30"/>
      <c r="JEH911" s="30"/>
      <c r="JEI911" s="30"/>
      <c r="JEJ911" s="30"/>
      <c r="JEK911" s="30"/>
      <c r="JEL911" s="30"/>
      <c r="JEM911" s="30"/>
      <c r="JEN911" s="30"/>
      <c r="JEO911" s="30"/>
      <c r="JEP911" s="30"/>
      <c r="JEQ911" s="30"/>
      <c r="JER911" s="30"/>
      <c r="JES911" s="30"/>
      <c r="JET911" s="30"/>
      <c r="JEU911" s="30"/>
      <c r="JEV911" s="30"/>
      <c r="JEW911" s="30"/>
      <c r="JEX911" s="30"/>
      <c r="JEY911" s="30"/>
      <c r="JEZ911" s="30"/>
      <c r="JFA911" s="30"/>
      <c r="JFB911" s="30"/>
      <c r="JFC911" s="30"/>
      <c r="JFD911" s="30"/>
      <c r="JFE911" s="30"/>
      <c r="JFF911" s="30"/>
      <c r="JFG911" s="30"/>
      <c r="JFH911" s="30"/>
      <c r="JFI911" s="30"/>
      <c r="JFJ911" s="30"/>
      <c r="JFK911" s="30"/>
      <c r="JFL911" s="30"/>
      <c r="JFM911" s="30"/>
      <c r="JFN911" s="30"/>
      <c r="JFO911" s="30"/>
      <c r="JFP911" s="30"/>
      <c r="JFQ911" s="30"/>
      <c r="JFR911" s="30"/>
      <c r="JFS911" s="30"/>
      <c r="JFT911" s="30"/>
      <c r="JFU911" s="30"/>
      <c r="JFV911" s="30"/>
      <c r="JFW911" s="30"/>
      <c r="JFX911" s="30"/>
      <c r="JFY911" s="30"/>
      <c r="JFZ911" s="30"/>
      <c r="JGA911" s="30"/>
      <c r="JGB911" s="30"/>
      <c r="JGC911" s="30"/>
      <c r="JGD911" s="30"/>
      <c r="JGE911" s="30"/>
      <c r="JGF911" s="30"/>
      <c r="JGG911" s="30"/>
      <c r="JGH911" s="30"/>
      <c r="JGI911" s="30"/>
      <c r="JGJ911" s="30"/>
      <c r="JGK911" s="30"/>
      <c r="JGL911" s="30"/>
      <c r="JGM911" s="30"/>
      <c r="JGN911" s="30"/>
      <c r="JGO911" s="30"/>
      <c r="JGP911" s="30"/>
      <c r="JGQ911" s="30"/>
      <c r="JGR911" s="30"/>
      <c r="JGS911" s="30"/>
      <c r="JGT911" s="30"/>
      <c r="JGU911" s="30"/>
      <c r="JGV911" s="30"/>
      <c r="JGW911" s="30"/>
      <c r="JGX911" s="30"/>
      <c r="JGY911" s="30"/>
      <c r="JGZ911" s="30"/>
      <c r="JHA911" s="30"/>
      <c r="JHB911" s="30"/>
      <c r="JHC911" s="30"/>
      <c r="JHD911" s="30"/>
      <c r="JHE911" s="30"/>
      <c r="JHF911" s="30"/>
      <c r="JHG911" s="30"/>
      <c r="JHH911" s="30"/>
      <c r="JHI911" s="30"/>
      <c r="JHJ911" s="30"/>
      <c r="JHK911" s="30"/>
      <c r="JHL911" s="30"/>
      <c r="JHM911" s="30"/>
      <c r="JHN911" s="30"/>
      <c r="JHO911" s="30"/>
      <c r="JHP911" s="30"/>
      <c r="JHQ911" s="30"/>
      <c r="JHR911" s="30"/>
      <c r="JHS911" s="30"/>
      <c r="JHT911" s="30"/>
      <c r="JHU911" s="30"/>
      <c r="JHV911" s="30"/>
      <c r="JHW911" s="30"/>
      <c r="JHX911" s="30"/>
      <c r="JHY911" s="30"/>
      <c r="JHZ911" s="30"/>
      <c r="JIA911" s="30"/>
      <c r="JIB911" s="30"/>
      <c r="JIC911" s="30"/>
      <c r="JID911" s="30"/>
      <c r="JIE911" s="30"/>
      <c r="JIF911" s="30"/>
      <c r="JIG911" s="30"/>
      <c r="JIH911" s="30"/>
      <c r="JII911" s="30"/>
      <c r="JIJ911" s="30"/>
      <c r="JIK911" s="30"/>
      <c r="JIL911" s="30"/>
      <c r="JIM911" s="30"/>
      <c r="JIN911" s="30"/>
      <c r="JIO911" s="30"/>
      <c r="JIP911" s="30"/>
      <c r="JIQ911" s="30"/>
      <c r="JIR911" s="30"/>
      <c r="JIS911" s="30"/>
      <c r="JIT911" s="30"/>
      <c r="JIU911" s="30"/>
      <c r="JIV911" s="30"/>
      <c r="JIW911" s="30"/>
      <c r="JIX911" s="30"/>
      <c r="JIY911" s="30"/>
      <c r="JIZ911" s="30"/>
      <c r="JJA911" s="30"/>
      <c r="JJB911" s="30"/>
      <c r="JJC911" s="30"/>
      <c r="JJD911" s="30"/>
      <c r="JJE911" s="30"/>
      <c r="JJF911" s="30"/>
      <c r="JJG911" s="30"/>
      <c r="JJH911" s="30"/>
      <c r="JJI911" s="30"/>
      <c r="JJJ911" s="30"/>
      <c r="JJK911" s="30"/>
      <c r="JJL911" s="30"/>
      <c r="JJM911" s="30"/>
      <c r="JJN911" s="30"/>
      <c r="JJO911" s="30"/>
      <c r="JJP911" s="30"/>
      <c r="JJQ911" s="30"/>
      <c r="JJR911" s="30"/>
      <c r="JJS911" s="30"/>
      <c r="JJT911" s="30"/>
      <c r="JJU911" s="30"/>
      <c r="JJV911" s="30"/>
      <c r="JJW911" s="30"/>
      <c r="JJX911" s="30"/>
      <c r="JJY911" s="30"/>
      <c r="JJZ911" s="30"/>
      <c r="JKA911" s="30"/>
      <c r="JKB911" s="30"/>
      <c r="JKC911" s="30"/>
      <c r="JKD911" s="30"/>
      <c r="JKE911" s="30"/>
      <c r="JKF911" s="30"/>
      <c r="JKG911" s="30"/>
      <c r="JKH911" s="30"/>
      <c r="JKI911" s="30"/>
      <c r="JKJ911" s="30"/>
      <c r="JKK911" s="30"/>
      <c r="JKL911" s="30"/>
      <c r="JKM911" s="30"/>
      <c r="JKN911" s="30"/>
      <c r="JKO911" s="30"/>
      <c r="JKP911" s="30"/>
      <c r="JKQ911" s="30"/>
      <c r="JKR911" s="30"/>
      <c r="JKS911" s="30"/>
      <c r="JKT911" s="30"/>
      <c r="JKU911" s="30"/>
      <c r="JKV911" s="30"/>
      <c r="JKW911" s="30"/>
      <c r="JKX911" s="30"/>
      <c r="JKY911" s="30"/>
      <c r="JKZ911" s="30"/>
      <c r="JLA911" s="30"/>
      <c r="JLB911" s="30"/>
      <c r="JLC911" s="30"/>
      <c r="JLD911" s="30"/>
      <c r="JLE911" s="30"/>
      <c r="JLF911" s="30"/>
      <c r="JLG911" s="30"/>
      <c r="JLH911" s="30"/>
      <c r="JLI911" s="30"/>
      <c r="JLJ911" s="30"/>
      <c r="JLK911" s="30"/>
      <c r="JLL911" s="30"/>
      <c r="JLM911" s="30"/>
      <c r="JLN911" s="30"/>
      <c r="JLO911" s="30"/>
      <c r="JLP911" s="30"/>
      <c r="JLQ911" s="30"/>
      <c r="JLR911" s="30"/>
      <c r="JLS911" s="30"/>
      <c r="JLT911" s="30"/>
      <c r="JLU911" s="30"/>
      <c r="JLV911" s="30"/>
      <c r="JLW911" s="30"/>
      <c r="JLX911" s="30"/>
      <c r="JLY911" s="30"/>
      <c r="JLZ911" s="30"/>
      <c r="JMA911" s="30"/>
      <c r="JMB911" s="30"/>
      <c r="JMC911" s="30"/>
      <c r="JMD911" s="30"/>
      <c r="JME911" s="30"/>
      <c r="JMF911" s="30"/>
      <c r="JMG911" s="30"/>
      <c r="JMH911" s="30"/>
      <c r="JMI911" s="30"/>
      <c r="JMJ911" s="30"/>
      <c r="JMK911" s="30"/>
      <c r="JML911" s="30"/>
      <c r="JMM911" s="30"/>
      <c r="JMN911" s="30"/>
      <c r="JMO911" s="30"/>
      <c r="JMP911" s="30"/>
      <c r="JMQ911" s="30"/>
      <c r="JMR911" s="30"/>
      <c r="JMS911" s="30"/>
      <c r="JMT911" s="30"/>
      <c r="JMU911" s="30"/>
      <c r="JMV911" s="30"/>
      <c r="JMW911" s="30"/>
      <c r="JMX911" s="30"/>
      <c r="JMY911" s="30"/>
      <c r="JMZ911" s="30"/>
      <c r="JNA911" s="30"/>
      <c r="JNB911" s="30"/>
      <c r="JNC911" s="30"/>
      <c r="JND911" s="30"/>
      <c r="JNE911" s="30"/>
      <c r="JNF911" s="30"/>
      <c r="JNG911" s="30"/>
      <c r="JNH911" s="30"/>
      <c r="JNI911" s="30"/>
      <c r="JNJ911" s="30"/>
      <c r="JNK911" s="30"/>
      <c r="JNL911" s="30"/>
      <c r="JNM911" s="30"/>
      <c r="JNN911" s="30"/>
      <c r="JNO911" s="30"/>
      <c r="JNP911" s="30"/>
      <c r="JNQ911" s="30"/>
      <c r="JNR911" s="30"/>
      <c r="JNS911" s="30"/>
      <c r="JNT911" s="30"/>
      <c r="JNU911" s="30"/>
      <c r="JNV911" s="30"/>
      <c r="JNW911" s="30"/>
      <c r="JNX911" s="30"/>
      <c r="JNY911" s="30"/>
      <c r="JNZ911" s="30"/>
      <c r="JOA911" s="30"/>
      <c r="JOB911" s="30"/>
      <c r="JOC911" s="30"/>
      <c r="JOD911" s="30"/>
      <c r="JOE911" s="30"/>
      <c r="JOF911" s="30"/>
      <c r="JOG911" s="30"/>
      <c r="JOH911" s="30"/>
      <c r="JOI911" s="30"/>
      <c r="JOJ911" s="30"/>
      <c r="JOK911" s="30"/>
      <c r="JOL911" s="30"/>
      <c r="JOM911" s="30"/>
      <c r="JON911" s="30"/>
      <c r="JOO911" s="30"/>
      <c r="JOP911" s="30"/>
      <c r="JOQ911" s="30"/>
      <c r="JOR911" s="30"/>
      <c r="JOS911" s="30"/>
      <c r="JOT911" s="30"/>
      <c r="JOU911" s="30"/>
      <c r="JOV911" s="30"/>
      <c r="JOW911" s="30"/>
      <c r="JOX911" s="30"/>
      <c r="JOY911" s="30"/>
      <c r="JOZ911" s="30"/>
      <c r="JPA911" s="30"/>
      <c r="JPB911" s="30"/>
      <c r="JPC911" s="30"/>
      <c r="JPD911" s="30"/>
      <c r="JPE911" s="30"/>
      <c r="JPF911" s="30"/>
      <c r="JPG911" s="30"/>
      <c r="JPH911" s="30"/>
      <c r="JPI911" s="30"/>
      <c r="JPJ911" s="30"/>
      <c r="JPK911" s="30"/>
      <c r="JPL911" s="30"/>
      <c r="JPM911" s="30"/>
      <c r="JPN911" s="30"/>
      <c r="JPO911" s="30"/>
      <c r="JPP911" s="30"/>
      <c r="JPQ911" s="30"/>
      <c r="JPR911" s="30"/>
      <c r="JPS911" s="30"/>
      <c r="JPT911" s="30"/>
      <c r="JPU911" s="30"/>
      <c r="JPV911" s="30"/>
      <c r="JPW911" s="30"/>
      <c r="JPX911" s="30"/>
      <c r="JPY911" s="30"/>
      <c r="JPZ911" s="30"/>
      <c r="JQA911" s="30"/>
      <c r="JQB911" s="30"/>
      <c r="JQC911" s="30"/>
      <c r="JQD911" s="30"/>
      <c r="JQE911" s="30"/>
      <c r="JQF911" s="30"/>
      <c r="JQG911" s="30"/>
      <c r="JQH911" s="30"/>
      <c r="JQI911" s="30"/>
      <c r="JQJ911" s="30"/>
      <c r="JQK911" s="30"/>
      <c r="JQL911" s="30"/>
      <c r="JQM911" s="30"/>
      <c r="JQN911" s="30"/>
      <c r="JQO911" s="30"/>
      <c r="JQP911" s="30"/>
      <c r="JQQ911" s="30"/>
      <c r="JQR911" s="30"/>
      <c r="JQS911" s="30"/>
      <c r="JQT911" s="30"/>
      <c r="JQU911" s="30"/>
      <c r="JQV911" s="30"/>
      <c r="JQW911" s="30"/>
      <c r="JQX911" s="30"/>
      <c r="JQY911" s="30"/>
      <c r="JQZ911" s="30"/>
      <c r="JRA911" s="30"/>
      <c r="JRB911" s="30"/>
      <c r="JRC911" s="30"/>
      <c r="JRD911" s="30"/>
      <c r="JRE911" s="30"/>
      <c r="JRF911" s="30"/>
      <c r="JRG911" s="30"/>
      <c r="JRH911" s="30"/>
      <c r="JRI911" s="30"/>
      <c r="JRJ911" s="30"/>
      <c r="JRK911" s="30"/>
      <c r="JRL911" s="30"/>
      <c r="JRM911" s="30"/>
      <c r="JRN911" s="30"/>
      <c r="JRO911" s="30"/>
      <c r="JRP911" s="30"/>
      <c r="JRQ911" s="30"/>
      <c r="JRR911" s="30"/>
      <c r="JRS911" s="30"/>
      <c r="JRT911" s="30"/>
      <c r="JRU911" s="30"/>
      <c r="JRV911" s="30"/>
      <c r="JRW911" s="30"/>
      <c r="JRX911" s="30"/>
      <c r="JRY911" s="30"/>
      <c r="JRZ911" s="30"/>
      <c r="JSA911" s="30"/>
      <c r="JSB911" s="30"/>
      <c r="JSC911" s="30"/>
      <c r="JSD911" s="30"/>
      <c r="JSE911" s="30"/>
      <c r="JSF911" s="30"/>
      <c r="JSG911" s="30"/>
      <c r="JSH911" s="30"/>
      <c r="JSI911" s="30"/>
      <c r="JSJ911" s="30"/>
      <c r="JSK911" s="30"/>
      <c r="JSL911" s="30"/>
      <c r="JSM911" s="30"/>
      <c r="JSN911" s="30"/>
      <c r="JSO911" s="30"/>
      <c r="JSP911" s="30"/>
      <c r="JSQ911" s="30"/>
      <c r="JSR911" s="30"/>
      <c r="JSS911" s="30"/>
      <c r="JST911" s="30"/>
      <c r="JSU911" s="30"/>
      <c r="JSV911" s="30"/>
      <c r="JSW911" s="30"/>
      <c r="JSX911" s="30"/>
      <c r="JSY911" s="30"/>
      <c r="JSZ911" s="30"/>
      <c r="JTA911" s="30"/>
      <c r="JTB911" s="30"/>
      <c r="JTC911" s="30"/>
      <c r="JTD911" s="30"/>
      <c r="JTE911" s="30"/>
      <c r="JTF911" s="30"/>
      <c r="JTG911" s="30"/>
      <c r="JTH911" s="30"/>
      <c r="JTI911" s="30"/>
      <c r="JTJ911" s="30"/>
      <c r="JTK911" s="30"/>
      <c r="JTL911" s="30"/>
      <c r="JTM911" s="30"/>
      <c r="JTN911" s="30"/>
      <c r="JTO911" s="30"/>
      <c r="JTP911" s="30"/>
      <c r="JTQ911" s="30"/>
      <c r="JTR911" s="30"/>
      <c r="JTS911" s="30"/>
      <c r="JTT911" s="30"/>
      <c r="JTU911" s="30"/>
      <c r="JTV911" s="30"/>
      <c r="JTW911" s="30"/>
      <c r="JTX911" s="30"/>
      <c r="JTY911" s="30"/>
      <c r="JTZ911" s="30"/>
      <c r="JUA911" s="30"/>
      <c r="JUB911" s="30"/>
      <c r="JUC911" s="30"/>
      <c r="JUD911" s="30"/>
      <c r="JUE911" s="30"/>
      <c r="JUF911" s="30"/>
      <c r="JUG911" s="30"/>
      <c r="JUH911" s="30"/>
      <c r="JUI911" s="30"/>
      <c r="JUJ911" s="30"/>
      <c r="JUK911" s="30"/>
      <c r="JUL911" s="30"/>
      <c r="JUM911" s="30"/>
      <c r="JUN911" s="30"/>
      <c r="JUO911" s="30"/>
      <c r="JUP911" s="30"/>
      <c r="JUQ911" s="30"/>
      <c r="JUR911" s="30"/>
      <c r="JUS911" s="30"/>
      <c r="JUT911" s="30"/>
      <c r="JUU911" s="30"/>
      <c r="JUV911" s="30"/>
      <c r="JUW911" s="30"/>
      <c r="JUX911" s="30"/>
      <c r="JUY911" s="30"/>
      <c r="JUZ911" s="30"/>
      <c r="JVA911" s="30"/>
      <c r="JVB911" s="30"/>
      <c r="JVC911" s="30"/>
      <c r="JVD911" s="30"/>
      <c r="JVE911" s="30"/>
      <c r="JVF911" s="30"/>
      <c r="JVG911" s="30"/>
      <c r="JVH911" s="30"/>
      <c r="JVI911" s="30"/>
      <c r="JVJ911" s="30"/>
      <c r="JVK911" s="30"/>
      <c r="JVL911" s="30"/>
      <c r="JVM911" s="30"/>
      <c r="JVN911" s="30"/>
      <c r="JVO911" s="30"/>
      <c r="JVP911" s="30"/>
      <c r="JVQ911" s="30"/>
      <c r="JVR911" s="30"/>
      <c r="JVS911" s="30"/>
      <c r="JVT911" s="30"/>
      <c r="JVU911" s="30"/>
      <c r="JVV911" s="30"/>
      <c r="JVW911" s="30"/>
      <c r="JVX911" s="30"/>
      <c r="JVY911" s="30"/>
      <c r="JVZ911" s="30"/>
      <c r="JWA911" s="30"/>
      <c r="JWB911" s="30"/>
      <c r="JWC911" s="30"/>
      <c r="JWD911" s="30"/>
      <c r="JWE911" s="30"/>
      <c r="JWF911" s="30"/>
      <c r="JWG911" s="30"/>
      <c r="JWH911" s="30"/>
      <c r="JWI911" s="30"/>
      <c r="JWJ911" s="30"/>
      <c r="JWK911" s="30"/>
      <c r="JWL911" s="30"/>
      <c r="JWM911" s="30"/>
      <c r="JWN911" s="30"/>
      <c r="JWO911" s="30"/>
      <c r="JWP911" s="30"/>
      <c r="JWQ911" s="30"/>
      <c r="JWR911" s="30"/>
      <c r="JWS911" s="30"/>
      <c r="JWT911" s="30"/>
      <c r="JWU911" s="30"/>
      <c r="JWV911" s="30"/>
      <c r="JWW911" s="30"/>
      <c r="JWX911" s="30"/>
      <c r="JWY911" s="30"/>
      <c r="JWZ911" s="30"/>
      <c r="JXA911" s="30"/>
      <c r="JXB911" s="30"/>
      <c r="JXC911" s="30"/>
      <c r="JXD911" s="30"/>
      <c r="JXE911" s="30"/>
      <c r="JXF911" s="30"/>
      <c r="JXG911" s="30"/>
      <c r="JXH911" s="30"/>
      <c r="JXI911" s="30"/>
      <c r="JXJ911" s="30"/>
      <c r="JXK911" s="30"/>
      <c r="JXL911" s="30"/>
      <c r="JXM911" s="30"/>
      <c r="JXN911" s="30"/>
      <c r="JXO911" s="30"/>
      <c r="JXP911" s="30"/>
      <c r="JXQ911" s="30"/>
      <c r="JXR911" s="30"/>
      <c r="JXS911" s="30"/>
      <c r="JXT911" s="30"/>
      <c r="JXU911" s="30"/>
      <c r="JXV911" s="30"/>
      <c r="JXW911" s="30"/>
      <c r="JXX911" s="30"/>
      <c r="JXY911" s="30"/>
      <c r="JXZ911" s="30"/>
      <c r="JYA911" s="30"/>
      <c r="JYB911" s="30"/>
      <c r="JYC911" s="30"/>
      <c r="JYD911" s="30"/>
      <c r="JYE911" s="30"/>
      <c r="JYF911" s="30"/>
      <c r="JYG911" s="30"/>
      <c r="JYH911" s="30"/>
      <c r="JYI911" s="30"/>
      <c r="JYJ911" s="30"/>
      <c r="JYK911" s="30"/>
      <c r="JYL911" s="30"/>
      <c r="JYM911" s="30"/>
      <c r="JYN911" s="30"/>
      <c r="JYO911" s="30"/>
      <c r="JYP911" s="30"/>
      <c r="JYQ911" s="30"/>
      <c r="JYR911" s="30"/>
      <c r="JYS911" s="30"/>
      <c r="JYT911" s="30"/>
      <c r="JYU911" s="30"/>
      <c r="JYV911" s="30"/>
      <c r="JYW911" s="30"/>
      <c r="JYX911" s="30"/>
      <c r="JYY911" s="30"/>
      <c r="JYZ911" s="30"/>
      <c r="JZA911" s="30"/>
      <c r="JZB911" s="30"/>
      <c r="JZC911" s="30"/>
      <c r="JZD911" s="30"/>
      <c r="JZE911" s="30"/>
      <c r="JZF911" s="30"/>
      <c r="JZG911" s="30"/>
      <c r="JZH911" s="30"/>
      <c r="JZI911" s="30"/>
      <c r="JZJ911" s="30"/>
      <c r="JZK911" s="30"/>
      <c r="JZL911" s="30"/>
      <c r="JZM911" s="30"/>
      <c r="JZN911" s="30"/>
      <c r="JZO911" s="30"/>
      <c r="JZP911" s="30"/>
      <c r="JZQ911" s="30"/>
      <c r="JZR911" s="30"/>
      <c r="JZS911" s="30"/>
      <c r="JZT911" s="30"/>
      <c r="JZU911" s="30"/>
      <c r="JZV911" s="30"/>
      <c r="JZW911" s="30"/>
      <c r="JZX911" s="30"/>
      <c r="JZY911" s="30"/>
      <c r="JZZ911" s="30"/>
      <c r="KAA911" s="30"/>
      <c r="KAB911" s="30"/>
      <c r="KAC911" s="30"/>
      <c r="KAD911" s="30"/>
      <c r="KAE911" s="30"/>
      <c r="KAF911" s="30"/>
      <c r="KAG911" s="30"/>
      <c r="KAH911" s="30"/>
      <c r="KAI911" s="30"/>
      <c r="KAJ911" s="30"/>
      <c r="KAK911" s="30"/>
      <c r="KAL911" s="30"/>
      <c r="KAM911" s="30"/>
      <c r="KAN911" s="30"/>
      <c r="KAO911" s="30"/>
      <c r="KAP911" s="30"/>
      <c r="KAQ911" s="30"/>
      <c r="KAR911" s="30"/>
      <c r="KAS911" s="30"/>
      <c r="KAT911" s="30"/>
      <c r="KAU911" s="30"/>
      <c r="KAV911" s="30"/>
      <c r="KAW911" s="30"/>
      <c r="KAX911" s="30"/>
      <c r="KAY911" s="30"/>
      <c r="KAZ911" s="30"/>
      <c r="KBA911" s="30"/>
      <c r="KBB911" s="30"/>
      <c r="KBC911" s="30"/>
      <c r="KBD911" s="30"/>
      <c r="KBE911" s="30"/>
      <c r="KBF911" s="30"/>
      <c r="KBG911" s="30"/>
      <c r="KBH911" s="30"/>
      <c r="KBI911" s="30"/>
      <c r="KBJ911" s="30"/>
      <c r="KBK911" s="30"/>
      <c r="KBL911" s="30"/>
      <c r="KBM911" s="30"/>
      <c r="KBN911" s="30"/>
      <c r="KBO911" s="30"/>
      <c r="KBP911" s="30"/>
      <c r="KBQ911" s="30"/>
      <c r="KBR911" s="30"/>
      <c r="KBS911" s="30"/>
      <c r="KBT911" s="30"/>
      <c r="KBU911" s="30"/>
      <c r="KBV911" s="30"/>
      <c r="KBW911" s="30"/>
      <c r="KBX911" s="30"/>
      <c r="KBY911" s="30"/>
      <c r="KBZ911" s="30"/>
      <c r="KCA911" s="30"/>
      <c r="KCB911" s="30"/>
      <c r="KCC911" s="30"/>
      <c r="KCD911" s="30"/>
      <c r="KCE911" s="30"/>
      <c r="KCF911" s="30"/>
      <c r="KCG911" s="30"/>
      <c r="KCH911" s="30"/>
      <c r="KCI911" s="30"/>
      <c r="KCJ911" s="30"/>
      <c r="KCK911" s="30"/>
      <c r="KCL911" s="30"/>
      <c r="KCM911" s="30"/>
      <c r="KCN911" s="30"/>
      <c r="KCO911" s="30"/>
      <c r="KCP911" s="30"/>
      <c r="KCQ911" s="30"/>
      <c r="KCR911" s="30"/>
      <c r="KCS911" s="30"/>
      <c r="KCT911" s="30"/>
      <c r="KCU911" s="30"/>
      <c r="KCV911" s="30"/>
      <c r="KCW911" s="30"/>
      <c r="KCX911" s="30"/>
      <c r="KCY911" s="30"/>
      <c r="KCZ911" s="30"/>
      <c r="KDA911" s="30"/>
      <c r="KDB911" s="30"/>
      <c r="KDC911" s="30"/>
      <c r="KDD911" s="30"/>
      <c r="KDE911" s="30"/>
      <c r="KDF911" s="30"/>
      <c r="KDG911" s="30"/>
      <c r="KDH911" s="30"/>
      <c r="KDI911" s="30"/>
      <c r="KDJ911" s="30"/>
      <c r="KDK911" s="30"/>
      <c r="KDL911" s="30"/>
      <c r="KDM911" s="30"/>
      <c r="KDN911" s="30"/>
      <c r="KDO911" s="30"/>
      <c r="KDP911" s="30"/>
      <c r="KDQ911" s="30"/>
      <c r="KDR911" s="30"/>
      <c r="KDS911" s="30"/>
      <c r="KDT911" s="30"/>
      <c r="KDU911" s="30"/>
      <c r="KDV911" s="30"/>
      <c r="KDW911" s="30"/>
      <c r="KDX911" s="30"/>
      <c r="KDY911" s="30"/>
      <c r="KDZ911" s="30"/>
      <c r="KEA911" s="30"/>
      <c r="KEB911" s="30"/>
      <c r="KEC911" s="30"/>
      <c r="KED911" s="30"/>
      <c r="KEE911" s="30"/>
      <c r="KEF911" s="30"/>
      <c r="KEG911" s="30"/>
      <c r="KEH911" s="30"/>
      <c r="KEI911" s="30"/>
      <c r="KEJ911" s="30"/>
      <c r="KEK911" s="30"/>
      <c r="KEL911" s="30"/>
      <c r="KEM911" s="30"/>
      <c r="KEN911" s="30"/>
      <c r="KEO911" s="30"/>
      <c r="KEP911" s="30"/>
      <c r="KEQ911" s="30"/>
      <c r="KER911" s="30"/>
      <c r="KES911" s="30"/>
      <c r="KET911" s="30"/>
      <c r="KEU911" s="30"/>
      <c r="KEV911" s="30"/>
      <c r="KEW911" s="30"/>
      <c r="KEX911" s="30"/>
      <c r="KEY911" s="30"/>
      <c r="KEZ911" s="30"/>
      <c r="KFA911" s="30"/>
      <c r="KFB911" s="30"/>
      <c r="KFC911" s="30"/>
      <c r="KFD911" s="30"/>
      <c r="KFE911" s="30"/>
      <c r="KFF911" s="30"/>
      <c r="KFG911" s="30"/>
      <c r="KFH911" s="30"/>
      <c r="KFI911" s="30"/>
      <c r="KFJ911" s="30"/>
      <c r="KFK911" s="30"/>
      <c r="KFL911" s="30"/>
      <c r="KFM911" s="30"/>
      <c r="KFN911" s="30"/>
      <c r="KFO911" s="30"/>
      <c r="KFP911" s="30"/>
      <c r="KFQ911" s="30"/>
      <c r="KFR911" s="30"/>
      <c r="KFS911" s="30"/>
      <c r="KFT911" s="30"/>
      <c r="KFU911" s="30"/>
      <c r="KFV911" s="30"/>
      <c r="KFW911" s="30"/>
      <c r="KFX911" s="30"/>
      <c r="KFY911" s="30"/>
      <c r="KFZ911" s="30"/>
      <c r="KGA911" s="30"/>
      <c r="KGB911" s="30"/>
      <c r="KGC911" s="30"/>
      <c r="KGD911" s="30"/>
      <c r="KGE911" s="30"/>
      <c r="KGF911" s="30"/>
      <c r="KGG911" s="30"/>
      <c r="KGH911" s="30"/>
      <c r="KGI911" s="30"/>
      <c r="KGJ911" s="30"/>
      <c r="KGK911" s="30"/>
      <c r="KGL911" s="30"/>
      <c r="KGM911" s="30"/>
      <c r="KGN911" s="30"/>
      <c r="KGO911" s="30"/>
      <c r="KGP911" s="30"/>
      <c r="KGQ911" s="30"/>
      <c r="KGR911" s="30"/>
      <c r="KGS911" s="30"/>
      <c r="KGT911" s="30"/>
      <c r="KGU911" s="30"/>
      <c r="KGV911" s="30"/>
      <c r="KGW911" s="30"/>
      <c r="KGX911" s="30"/>
      <c r="KGY911" s="30"/>
      <c r="KGZ911" s="30"/>
      <c r="KHA911" s="30"/>
      <c r="KHB911" s="30"/>
      <c r="KHC911" s="30"/>
      <c r="KHD911" s="30"/>
      <c r="KHE911" s="30"/>
      <c r="KHF911" s="30"/>
      <c r="KHG911" s="30"/>
      <c r="KHH911" s="30"/>
      <c r="KHI911" s="30"/>
      <c r="KHJ911" s="30"/>
      <c r="KHK911" s="30"/>
      <c r="KHL911" s="30"/>
      <c r="KHM911" s="30"/>
      <c r="KHN911" s="30"/>
      <c r="KHO911" s="30"/>
      <c r="KHP911" s="30"/>
      <c r="KHQ911" s="30"/>
      <c r="KHR911" s="30"/>
      <c r="KHS911" s="30"/>
      <c r="KHT911" s="30"/>
      <c r="KHU911" s="30"/>
      <c r="KHV911" s="30"/>
      <c r="KHW911" s="30"/>
      <c r="KHX911" s="30"/>
      <c r="KHY911" s="30"/>
      <c r="KHZ911" s="30"/>
      <c r="KIA911" s="30"/>
      <c r="KIB911" s="30"/>
      <c r="KIC911" s="30"/>
      <c r="KID911" s="30"/>
      <c r="KIE911" s="30"/>
      <c r="KIF911" s="30"/>
      <c r="KIG911" s="30"/>
      <c r="KIH911" s="30"/>
      <c r="KII911" s="30"/>
      <c r="KIJ911" s="30"/>
      <c r="KIK911" s="30"/>
      <c r="KIL911" s="30"/>
      <c r="KIM911" s="30"/>
      <c r="KIN911" s="30"/>
      <c r="KIO911" s="30"/>
      <c r="KIP911" s="30"/>
      <c r="KIQ911" s="30"/>
      <c r="KIR911" s="30"/>
      <c r="KIS911" s="30"/>
      <c r="KIT911" s="30"/>
      <c r="KIU911" s="30"/>
      <c r="KIV911" s="30"/>
      <c r="KIW911" s="30"/>
      <c r="KIX911" s="30"/>
      <c r="KIY911" s="30"/>
      <c r="KIZ911" s="30"/>
      <c r="KJA911" s="30"/>
      <c r="KJB911" s="30"/>
      <c r="KJC911" s="30"/>
      <c r="KJD911" s="30"/>
      <c r="KJE911" s="30"/>
      <c r="KJF911" s="30"/>
      <c r="KJG911" s="30"/>
      <c r="KJH911" s="30"/>
      <c r="KJI911" s="30"/>
      <c r="KJJ911" s="30"/>
      <c r="KJK911" s="30"/>
      <c r="KJL911" s="30"/>
      <c r="KJM911" s="30"/>
      <c r="KJN911" s="30"/>
      <c r="KJO911" s="30"/>
      <c r="KJP911" s="30"/>
      <c r="KJQ911" s="30"/>
      <c r="KJR911" s="30"/>
      <c r="KJS911" s="30"/>
      <c r="KJT911" s="30"/>
      <c r="KJU911" s="30"/>
      <c r="KJV911" s="30"/>
      <c r="KJW911" s="30"/>
      <c r="KJX911" s="30"/>
      <c r="KJY911" s="30"/>
      <c r="KJZ911" s="30"/>
      <c r="KKA911" s="30"/>
      <c r="KKB911" s="30"/>
      <c r="KKC911" s="30"/>
      <c r="KKD911" s="30"/>
      <c r="KKE911" s="30"/>
      <c r="KKF911" s="30"/>
      <c r="KKG911" s="30"/>
      <c r="KKH911" s="30"/>
      <c r="KKI911" s="30"/>
      <c r="KKJ911" s="30"/>
      <c r="KKK911" s="30"/>
      <c r="KKL911" s="30"/>
      <c r="KKM911" s="30"/>
      <c r="KKN911" s="30"/>
      <c r="KKO911" s="30"/>
      <c r="KKP911" s="30"/>
      <c r="KKQ911" s="30"/>
      <c r="KKR911" s="30"/>
      <c r="KKS911" s="30"/>
      <c r="KKT911" s="30"/>
      <c r="KKU911" s="30"/>
      <c r="KKV911" s="30"/>
      <c r="KKW911" s="30"/>
      <c r="KKX911" s="30"/>
      <c r="KKY911" s="30"/>
      <c r="KKZ911" s="30"/>
      <c r="KLA911" s="30"/>
      <c r="KLB911" s="30"/>
      <c r="KLC911" s="30"/>
      <c r="KLD911" s="30"/>
      <c r="KLE911" s="30"/>
      <c r="KLF911" s="30"/>
      <c r="KLG911" s="30"/>
      <c r="KLH911" s="30"/>
      <c r="KLI911" s="30"/>
      <c r="KLJ911" s="30"/>
      <c r="KLK911" s="30"/>
      <c r="KLL911" s="30"/>
      <c r="KLM911" s="30"/>
      <c r="KLN911" s="30"/>
      <c r="KLO911" s="30"/>
      <c r="KLP911" s="30"/>
      <c r="KLQ911" s="30"/>
      <c r="KLR911" s="30"/>
      <c r="KLS911" s="30"/>
      <c r="KLT911" s="30"/>
      <c r="KLU911" s="30"/>
      <c r="KLV911" s="30"/>
      <c r="KLW911" s="30"/>
      <c r="KLX911" s="30"/>
      <c r="KLY911" s="30"/>
      <c r="KLZ911" s="30"/>
      <c r="KMA911" s="30"/>
      <c r="KMB911" s="30"/>
      <c r="KMC911" s="30"/>
      <c r="KMD911" s="30"/>
      <c r="KME911" s="30"/>
      <c r="KMF911" s="30"/>
      <c r="KMG911" s="30"/>
      <c r="KMH911" s="30"/>
      <c r="KMI911" s="30"/>
      <c r="KMJ911" s="30"/>
      <c r="KMK911" s="30"/>
      <c r="KML911" s="30"/>
      <c r="KMM911" s="30"/>
      <c r="KMN911" s="30"/>
      <c r="KMO911" s="30"/>
      <c r="KMP911" s="30"/>
      <c r="KMQ911" s="30"/>
      <c r="KMR911" s="30"/>
      <c r="KMS911" s="30"/>
      <c r="KMT911" s="30"/>
      <c r="KMU911" s="30"/>
      <c r="KMV911" s="30"/>
      <c r="KMW911" s="30"/>
      <c r="KMX911" s="30"/>
      <c r="KMY911" s="30"/>
      <c r="KMZ911" s="30"/>
      <c r="KNA911" s="30"/>
      <c r="KNB911" s="30"/>
      <c r="KNC911" s="30"/>
      <c r="KND911" s="30"/>
      <c r="KNE911" s="30"/>
      <c r="KNF911" s="30"/>
      <c r="KNG911" s="30"/>
      <c r="KNH911" s="30"/>
      <c r="KNI911" s="30"/>
      <c r="KNJ911" s="30"/>
      <c r="KNK911" s="30"/>
      <c r="KNL911" s="30"/>
      <c r="KNM911" s="30"/>
      <c r="KNN911" s="30"/>
      <c r="KNO911" s="30"/>
      <c r="KNP911" s="30"/>
      <c r="KNQ911" s="30"/>
      <c r="KNR911" s="30"/>
      <c r="KNS911" s="30"/>
      <c r="KNT911" s="30"/>
      <c r="KNU911" s="30"/>
      <c r="KNV911" s="30"/>
      <c r="KNW911" s="30"/>
      <c r="KNX911" s="30"/>
      <c r="KNY911" s="30"/>
      <c r="KNZ911" s="30"/>
      <c r="KOA911" s="30"/>
      <c r="KOB911" s="30"/>
      <c r="KOC911" s="30"/>
      <c r="KOD911" s="30"/>
      <c r="KOE911" s="30"/>
      <c r="KOF911" s="30"/>
      <c r="KOG911" s="30"/>
      <c r="KOH911" s="30"/>
      <c r="KOI911" s="30"/>
      <c r="KOJ911" s="30"/>
      <c r="KOK911" s="30"/>
      <c r="KOL911" s="30"/>
      <c r="KOM911" s="30"/>
      <c r="KON911" s="30"/>
      <c r="KOO911" s="30"/>
      <c r="KOP911" s="30"/>
      <c r="KOQ911" s="30"/>
      <c r="KOR911" s="30"/>
      <c r="KOS911" s="30"/>
      <c r="KOT911" s="30"/>
      <c r="KOU911" s="30"/>
      <c r="KOV911" s="30"/>
      <c r="KOW911" s="30"/>
      <c r="KOX911" s="30"/>
      <c r="KOY911" s="30"/>
      <c r="KOZ911" s="30"/>
      <c r="KPA911" s="30"/>
      <c r="KPB911" s="30"/>
      <c r="KPC911" s="30"/>
      <c r="KPD911" s="30"/>
      <c r="KPE911" s="30"/>
      <c r="KPF911" s="30"/>
      <c r="KPG911" s="30"/>
      <c r="KPH911" s="30"/>
      <c r="KPI911" s="30"/>
      <c r="KPJ911" s="30"/>
      <c r="KPK911" s="30"/>
      <c r="KPL911" s="30"/>
      <c r="KPM911" s="30"/>
      <c r="KPN911" s="30"/>
      <c r="KPO911" s="30"/>
      <c r="KPP911" s="30"/>
      <c r="KPQ911" s="30"/>
      <c r="KPR911" s="30"/>
      <c r="KPS911" s="30"/>
      <c r="KPT911" s="30"/>
      <c r="KPU911" s="30"/>
      <c r="KPV911" s="30"/>
      <c r="KPW911" s="30"/>
      <c r="KPX911" s="30"/>
      <c r="KPY911" s="30"/>
      <c r="KPZ911" s="30"/>
      <c r="KQA911" s="30"/>
      <c r="KQB911" s="30"/>
      <c r="KQC911" s="30"/>
      <c r="KQD911" s="30"/>
      <c r="KQE911" s="30"/>
      <c r="KQF911" s="30"/>
      <c r="KQG911" s="30"/>
      <c r="KQH911" s="30"/>
      <c r="KQI911" s="30"/>
      <c r="KQJ911" s="30"/>
      <c r="KQK911" s="30"/>
      <c r="KQL911" s="30"/>
      <c r="KQM911" s="30"/>
      <c r="KQN911" s="30"/>
      <c r="KQO911" s="30"/>
      <c r="KQP911" s="30"/>
      <c r="KQQ911" s="30"/>
      <c r="KQR911" s="30"/>
      <c r="KQS911" s="30"/>
      <c r="KQT911" s="30"/>
      <c r="KQU911" s="30"/>
      <c r="KQV911" s="30"/>
      <c r="KQW911" s="30"/>
      <c r="KQX911" s="30"/>
      <c r="KQY911" s="30"/>
      <c r="KQZ911" s="30"/>
      <c r="KRA911" s="30"/>
      <c r="KRB911" s="30"/>
      <c r="KRC911" s="30"/>
      <c r="KRD911" s="30"/>
      <c r="KRE911" s="30"/>
      <c r="KRF911" s="30"/>
      <c r="KRG911" s="30"/>
      <c r="KRH911" s="30"/>
      <c r="KRI911" s="30"/>
      <c r="KRJ911" s="30"/>
      <c r="KRK911" s="30"/>
      <c r="KRL911" s="30"/>
      <c r="KRM911" s="30"/>
      <c r="KRN911" s="30"/>
      <c r="KRO911" s="30"/>
      <c r="KRP911" s="30"/>
      <c r="KRQ911" s="30"/>
      <c r="KRR911" s="30"/>
      <c r="KRS911" s="30"/>
      <c r="KRT911" s="30"/>
      <c r="KRU911" s="30"/>
      <c r="KRV911" s="30"/>
      <c r="KRW911" s="30"/>
      <c r="KRX911" s="30"/>
      <c r="KRY911" s="30"/>
      <c r="KRZ911" s="30"/>
      <c r="KSA911" s="30"/>
      <c r="KSB911" s="30"/>
      <c r="KSC911" s="30"/>
      <c r="KSD911" s="30"/>
      <c r="KSE911" s="30"/>
      <c r="KSF911" s="30"/>
      <c r="KSG911" s="30"/>
      <c r="KSH911" s="30"/>
      <c r="KSI911" s="30"/>
      <c r="KSJ911" s="30"/>
      <c r="KSK911" s="30"/>
      <c r="KSL911" s="30"/>
      <c r="KSM911" s="30"/>
      <c r="KSN911" s="30"/>
      <c r="KSO911" s="30"/>
      <c r="KSP911" s="30"/>
      <c r="KSQ911" s="30"/>
      <c r="KSR911" s="30"/>
      <c r="KSS911" s="30"/>
      <c r="KST911" s="30"/>
      <c r="KSU911" s="30"/>
      <c r="KSV911" s="30"/>
      <c r="KSW911" s="30"/>
      <c r="KSX911" s="30"/>
      <c r="KSY911" s="30"/>
      <c r="KSZ911" s="30"/>
      <c r="KTA911" s="30"/>
      <c r="KTB911" s="30"/>
      <c r="KTC911" s="30"/>
      <c r="KTD911" s="30"/>
      <c r="KTE911" s="30"/>
      <c r="KTF911" s="30"/>
      <c r="KTG911" s="30"/>
      <c r="KTH911" s="30"/>
      <c r="KTI911" s="30"/>
      <c r="KTJ911" s="30"/>
      <c r="KTK911" s="30"/>
      <c r="KTL911" s="30"/>
      <c r="KTM911" s="30"/>
      <c r="KTN911" s="30"/>
      <c r="KTO911" s="30"/>
      <c r="KTP911" s="30"/>
      <c r="KTQ911" s="30"/>
      <c r="KTR911" s="30"/>
      <c r="KTS911" s="30"/>
      <c r="KTT911" s="30"/>
      <c r="KTU911" s="30"/>
      <c r="KTV911" s="30"/>
      <c r="KTW911" s="30"/>
      <c r="KTX911" s="30"/>
      <c r="KTY911" s="30"/>
      <c r="KTZ911" s="30"/>
      <c r="KUA911" s="30"/>
      <c r="KUB911" s="30"/>
      <c r="KUC911" s="30"/>
      <c r="KUD911" s="30"/>
      <c r="KUE911" s="30"/>
      <c r="KUF911" s="30"/>
      <c r="KUG911" s="30"/>
      <c r="KUH911" s="30"/>
      <c r="KUI911" s="30"/>
      <c r="KUJ911" s="30"/>
      <c r="KUK911" s="30"/>
      <c r="KUL911" s="30"/>
      <c r="KUM911" s="30"/>
      <c r="KUN911" s="30"/>
      <c r="KUO911" s="30"/>
      <c r="KUP911" s="30"/>
      <c r="KUQ911" s="30"/>
      <c r="KUR911" s="30"/>
      <c r="KUS911" s="30"/>
      <c r="KUT911" s="30"/>
      <c r="KUU911" s="30"/>
      <c r="KUV911" s="30"/>
      <c r="KUW911" s="30"/>
      <c r="KUX911" s="30"/>
      <c r="KUY911" s="30"/>
      <c r="KUZ911" s="30"/>
      <c r="KVA911" s="30"/>
      <c r="KVB911" s="30"/>
      <c r="KVC911" s="30"/>
      <c r="KVD911" s="30"/>
      <c r="KVE911" s="30"/>
      <c r="KVF911" s="30"/>
      <c r="KVG911" s="30"/>
      <c r="KVH911" s="30"/>
      <c r="KVI911" s="30"/>
      <c r="KVJ911" s="30"/>
      <c r="KVK911" s="30"/>
      <c r="KVL911" s="30"/>
      <c r="KVM911" s="30"/>
      <c r="KVN911" s="30"/>
      <c r="KVO911" s="30"/>
      <c r="KVP911" s="30"/>
      <c r="KVQ911" s="30"/>
      <c r="KVR911" s="30"/>
      <c r="KVS911" s="30"/>
      <c r="KVT911" s="30"/>
      <c r="KVU911" s="30"/>
      <c r="KVV911" s="30"/>
      <c r="KVW911" s="30"/>
      <c r="KVX911" s="30"/>
      <c r="KVY911" s="30"/>
      <c r="KVZ911" s="30"/>
      <c r="KWA911" s="30"/>
      <c r="KWB911" s="30"/>
      <c r="KWC911" s="30"/>
      <c r="KWD911" s="30"/>
      <c r="KWE911" s="30"/>
      <c r="KWF911" s="30"/>
      <c r="KWG911" s="30"/>
      <c r="KWH911" s="30"/>
      <c r="KWI911" s="30"/>
      <c r="KWJ911" s="30"/>
      <c r="KWK911" s="30"/>
      <c r="KWL911" s="30"/>
      <c r="KWM911" s="30"/>
      <c r="KWN911" s="30"/>
      <c r="KWO911" s="30"/>
      <c r="KWP911" s="30"/>
      <c r="KWQ911" s="30"/>
      <c r="KWR911" s="30"/>
      <c r="KWS911" s="30"/>
      <c r="KWT911" s="30"/>
      <c r="KWU911" s="30"/>
      <c r="KWV911" s="30"/>
      <c r="KWW911" s="30"/>
      <c r="KWX911" s="30"/>
      <c r="KWY911" s="30"/>
      <c r="KWZ911" s="30"/>
      <c r="KXA911" s="30"/>
      <c r="KXB911" s="30"/>
      <c r="KXC911" s="30"/>
      <c r="KXD911" s="30"/>
      <c r="KXE911" s="30"/>
      <c r="KXF911" s="30"/>
      <c r="KXG911" s="30"/>
      <c r="KXH911" s="30"/>
      <c r="KXI911" s="30"/>
      <c r="KXJ911" s="30"/>
      <c r="KXK911" s="30"/>
      <c r="KXL911" s="30"/>
      <c r="KXM911" s="30"/>
      <c r="KXN911" s="30"/>
      <c r="KXO911" s="30"/>
      <c r="KXP911" s="30"/>
      <c r="KXQ911" s="30"/>
      <c r="KXR911" s="30"/>
      <c r="KXS911" s="30"/>
      <c r="KXT911" s="30"/>
      <c r="KXU911" s="30"/>
      <c r="KXV911" s="30"/>
      <c r="KXW911" s="30"/>
      <c r="KXX911" s="30"/>
      <c r="KXY911" s="30"/>
      <c r="KXZ911" s="30"/>
      <c r="KYA911" s="30"/>
      <c r="KYB911" s="30"/>
      <c r="KYC911" s="30"/>
      <c r="KYD911" s="30"/>
      <c r="KYE911" s="30"/>
      <c r="KYF911" s="30"/>
      <c r="KYG911" s="30"/>
      <c r="KYH911" s="30"/>
      <c r="KYI911" s="30"/>
      <c r="KYJ911" s="30"/>
      <c r="KYK911" s="30"/>
      <c r="KYL911" s="30"/>
      <c r="KYM911" s="30"/>
      <c r="KYN911" s="30"/>
      <c r="KYO911" s="30"/>
      <c r="KYP911" s="30"/>
      <c r="KYQ911" s="30"/>
      <c r="KYR911" s="30"/>
      <c r="KYS911" s="30"/>
      <c r="KYT911" s="30"/>
      <c r="KYU911" s="30"/>
      <c r="KYV911" s="30"/>
      <c r="KYW911" s="30"/>
      <c r="KYX911" s="30"/>
      <c r="KYY911" s="30"/>
      <c r="KYZ911" s="30"/>
      <c r="KZA911" s="30"/>
      <c r="KZB911" s="30"/>
      <c r="KZC911" s="30"/>
      <c r="KZD911" s="30"/>
      <c r="KZE911" s="30"/>
      <c r="KZF911" s="30"/>
      <c r="KZG911" s="30"/>
      <c r="KZH911" s="30"/>
      <c r="KZI911" s="30"/>
      <c r="KZJ911" s="30"/>
      <c r="KZK911" s="30"/>
      <c r="KZL911" s="30"/>
      <c r="KZM911" s="30"/>
      <c r="KZN911" s="30"/>
      <c r="KZO911" s="30"/>
      <c r="KZP911" s="30"/>
      <c r="KZQ911" s="30"/>
      <c r="KZR911" s="30"/>
      <c r="KZS911" s="30"/>
      <c r="KZT911" s="30"/>
      <c r="KZU911" s="30"/>
      <c r="KZV911" s="30"/>
      <c r="KZW911" s="30"/>
      <c r="KZX911" s="30"/>
      <c r="KZY911" s="30"/>
      <c r="KZZ911" s="30"/>
      <c r="LAA911" s="30"/>
      <c r="LAB911" s="30"/>
      <c r="LAC911" s="30"/>
      <c r="LAD911" s="30"/>
      <c r="LAE911" s="30"/>
      <c r="LAF911" s="30"/>
      <c r="LAG911" s="30"/>
      <c r="LAH911" s="30"/>
      <c r="LAI911" s="30"/>
      <c r="LAJ911" s="30"/>
      <c r="LAK911" s="30"/>
      <c r="LAL911" s="30"/>
      <c r="LAM911" s="30"/>
      <c r="LAN911" s="30"/>
      <c r="LAO911" s="30"/>
      <c r="LAP911" s="30"/>
      <c r="LAQ911" s="30"/>
      <c r="LAR911" s="30"/>
      <c r="LAS911" s="30"/>
      <c r="LAT911" s="30"/>
      <c r="LAU911" s="30"/>
      <c r="LAV911" s="30"/>
      <c r="LAW911" s="30"/>
      <c r="LAX911" s="30"/>
      <c r="LAY911" s="30"/>
      <c r="LAZ911" s="30"/>
      <c r="LBA911" s="30"/>
      <c r="LBB911" s="30"/>
      <c r="LBC911" s="30"/>
      <c r="LBD911" s="30"/>
      <c r="LBE911" s="30"/>
      <c r="LBF911" s="30"/>
      <c r="LBG911" s="30"/>
      <c r="LBH911" s="30"/>
      <c r="LBI911" s="30"/>
      <c r="LBJ911" s="30"/>
      <c r="LBK911" s="30"/>
      <c r="LBL911" s="30"/>
      <c r="LBM911" s="30"/>
      <c r="LBN911" s="30"/>
      <c r="LBO911" s="30"/>
      <c r="LBP911" s="30"/>
      <c r="LBQ911" s="30"/>
      <c r="LBR911" s="30"/>
      <c r="LBS911" s="30"/>
      <c r="LBT911" s="30"/>
      <c r="LBU911" s="30"/>
      <c r="LBV911" s="30"/>
      <c r="LBW911" s="30"/>
      <c r="LBX911" s="30"/>
      <c r="LBY911" s="30"/>
      <c r="LBZ911" s="30"/>
      <c r="LCA911" s="30"/>
      <c r="LCB911" s="30"/>
      <c r="LCC911" s="30"/>
      <c r="LCD911" s="30"/>
      <c r="LCE911" s="30"/>
      <c r="LCF911" s="30"/>
      <c r="LCG911" s="30"/>
      <c r="LCH911" s="30"/>
      <c r="LCI911" s="30"/>
      <c r="LCJ911" s="30"/>
      <c r="LCK911" s="30"/>
      <c r="LCL911" s="30"/>
      <c r="LCM911" s="30"/>
      <c r="LCN911" s="30"/>
      <c r="LCO911" s="30"/>
      <c r="LCP911" s="30"/>
      <c r="LCQ911" s="30"/>
      <c r="LCR911" s="30"/>
      <c r="LCS911" s="30"/>
      <c r="LCT911" s="30"/>
      <c r="LCU911" s="30"/>
      <c r="LCV911" s="30"/>
      <c r="LCW911" s="30"/>
      <c r="LCX911" s="30"/>
      <c r="LCY911" s="30"/>
      <c r="LCZ911" s="30"/>
      <c r="LDA911" s="30"/>
      <c r="LDB911" s="30"/>
      <c r="LDC911" s="30"/>
      <c r="LDD911" s="30"/>
      <c r="LDE911" s="30"/>
      <c r="LDF911" s="30"/>
      <c r="LDG911" s="30"/>
      <c r="LDH911" s="30"/>
      <c r="LDI911" s="30"/>
      <c r="LDJ911" s="30"/>
      <c r="LDK911" s="30"/>
      <c r="LDL911" s="30"/>
      <c r="LDM911" s="30"/>
      <c r="LDN911" s="30"/>
      <c r="LDO911" s="30"/>
      <c r="LDP911" s="30"/>
      <c r="LDQ911" s="30"/>
      <c r="LDR911" s="30"/>
      <c r="LDS911" s="30"/>
      <c r="LDT911" s="30"/>
      <c r="LDU911" s="30"/>
      <c r="LDV911" s="30"/>
      <c r="LDW911" s="30"/>
      <c r="LDX911" s="30"/>
      <c r="LDY911" s="30"/>
      <c r="LDZ911" s="30"/>
      <c r="LEA911" s="30"/>
      <c r="LEB911" s="30"/>
      <c r="LEC911" s="30"/>
      <c r="LED911" s="30"/>
      <c r="LEE911" s="30"/>
      <c r="LEF911" s="30"/>
      <c r="LEG911" s="30"/>
      <c r="LEH911" s="30"/>
      <c r="LEI911" s="30"/>
      <c r="LEJ911" s="30"/>
      <c r="LEK911" s="30"/>
      <c r="LEL911" s="30"/>
      <c r="LEM911" s="30"/>
      <c r="LEN911" s="30"/>
      <c r="LEO911" s="30"/>
      <c r="LEP911" s="30"/>
      <c r="LEQ911" s="30"/>
      <c r="LER911" s="30"/>
      <c r="LES911" s="30"/>
      <c r="LET911" s="30"/>
      <c r="LEU911" s="30"/>
      <c r="LEV911" s="30"/>
      <c r="LEW911" s="30"/>
      <c r="LEX911" s="30"/>
      <c r="LEY911" s="30"/>
      <c r="LEZ911" s="30"/>
      <c r="LFA911" s="30"/>
      <c r="LFB911" s="30"/>
      <c r="LFC911" s="30"/>
      <c r="LFD911" s="30"/>
      <c r="LFE911" s="30"/>
      <c r="LFF911" s="30"/>
      <c r="LFG911" s="30"/>
      <c r="LFH911" s="30"/>
      <c r="LFI911" s="30"/>
      <c r="LFJ911" s="30"/>
      <c r="LFK911" s="30"/>
      <c r="LFL911" s="30"/>
      <c r="LFM911" s="30"/>
      <c r="LFN911" s="30"/>
      <c r="LFO911" s="30"/>
      <c r="LFP911" s="30"/>
      <c r="LFQ911" s="30"/>
      <c r="LFR911" s="30"/>
      <c r="LFS911" s="30"/>
      <c r="LFT911" s="30"/>
      <c r="LFU911" s="30"/>
      <c r="LFV911" s="30"/>
      <c r="LFW911" s="30"/>
      <c r="LFX911" s="30"/>
      <c r="LFY911" s="30"/>
      <c r="LFZ911" s="30"/>
      <c r="LGA911" s="30"/>
      <c r="LGB911" s="30"/>
      <c r="LGC911" s="30"/>
      <c r="LGD911" s="30"/>
      <c r="LGE911" s="30"/>
      <c r="LGF911" s="30"/>
      <c r="LGG911" s="30"/>
      <c r="LGH911" s="30"/>
      <c r="LGI911" s="30"/>
      <c r="LGJ911" s="30"/>
      <c r="LGK911" s="30"/>
      <c r="LGL911" s="30"/>
      <c r="LGM911" s="30"/>
      <c r="LGN911" s="30"/>
      <c r="LGO911" s="30"/>
      <c r="LGP911" s="30"/>
      <c r="LGQ911" s="30"/>
      <c r="LGR911" s="30"/>
      <c r="LGS911" s="30"/>
      <c r="LGT911" s="30"/>
      <c r="LGU911" s="30"/>
      <c r="LGV911" s="30"/>
      <c r="LGW911" s="30"/>
      <c r="LGX911" s="30"/>
      <c r="LGY911" s="30"/>
      <c r="LGZ911" s="30"/>
      <c r="LHA911" s="30"/>
      <c r="LHB911" s="30"/>
      <c r="LHC911" s="30"/>
      <c r="LHD911" s="30"/>
      <c r="LHE911" s="30"/>
      <c r="LHF911" s="30"/>
      <c r="LHG911" s="30"/>
      <c r="LHH911" s="30"/>
      <c r="LHI911" s="30"/>
      <c r="LHJ911" s="30"/>
      <c r="LHK911" s="30"/>
      <c r="LHL911" s="30"/>
      <c r="LHM911" s="30"/>
      <c r="LHN911" s="30"/>
      <c r="LHO911" s="30"/>
      <c r="LHP911" s="30"/>
      <c r="LHQ911" s="30"/>
      <c r="LHR911" s="30"/>
      <c r="LHS911" s="30"/>
      <c r="LHT911" s="30"/>
      <c r="LHU911" s="30"/>
      <c r="LHV911" s="30"/>
      <c r="LHW911" s="30"/>
      <c r="LHX911" s="30"/>
      <c r="LHY911" s="30"/>
      <c r="LHZ911" s="30"/>
      <c r="LIA911" s="30"/>
      <c r="LIB911" s="30"/>
      <c r="LIC911" s="30"/>
      <c r="LID911" s="30"/>
      <c r="LIE911" s="30"/>
      <c r="LIF911" s="30"/>
      <c r="LIG911" s="30"/>
      <c r="LIH911" s="30"/>
      <c r="LII911" s="30"/>
      <c r="LIJ911" s="30"/>
      <c r="LIK911" s="30"/>
      <c r="LIL911" s="30"/>
      <c r="LIM911" s="30"/>
      <c r="LIN911" s="30"/>
      <c r="LIO911" s="30"/>
      <c r="LIP911" s="30"/>
      <c r="LIQ911" s="30"/>
      <c r="LIR911" s="30"/>
      <c r="LIS911" s="30"/>
      <c r="LIT911" s="30"/>
      <c r="LIU911" s="30"/>
      <c r="LIV911" s="30"/>
      <c r="LIW911" s="30"/>
      <c r="LIX911" s="30"/>
      <c r="LIY911" s="30"/>
      <c r="LIZ911" s="30"/>
      <c r="LJA911" s="30"/>
      <c r="LJB911" s="30"/>
      <c r="LJC911" s="30"/>
      <c r="LJD911" s="30"/>
      <c r="LJE911" s="30"/>
      <c r="LJF911" s="30"/>
      <c r="LJG911" s="30"/>
      <c r="LJH911" s="30"/>
      <c r="LJI911" s="30"/>
      <c r="LJJ911" s="30"/>
      <c r="LJK911" s="30"/>
      <c r="LJL911" s="30"/>
      <c r="LJM911" s="30"/>
      <c r="LJN911" s="30"/>
      <c r="LJO911" s="30"/>
      <c r="LJP911" s="30"/>
      <c r="LJQ911" s="30"/>
      <c r="LJR911" s="30"/>
      <c r="LJS911" s="30"/>
      <c r="LJT911" s="30"/>
      <c r="LJU911" s="30"/>
      <c r="LJV911" s="30"/>
      <c r="LJW911" s="30"/>
      <c r="LJX911" s="30"/>
      <c r="LJY911" s="30"/>
      <c r="LJZ911" s="30"/>
      <c r="LKA911" s="30"/>
      <c r="LKB911" s="30"/>
      <c r="LKC911" s="30"/>
      <c r="LKD911" s="30"/>
      <c r="LKE911" s="30"/>
      <c r="LKF911" s="30"/>
      <c r="LKG911" s="30"/>
      <c r="LKH911" s="30"/>
      <c r="LKI911" s="30"/>
      <c r="LKJ911" s="30"/>
      <c r="LKK911" s="30"/>
      <c r="LKL911" s="30"/>
      <c r="LKM911" s="30"/>
      <c r="LKN911" s="30"/>
      <c r="LKO911" s="30"/>
      <c r="LKP911" s="30"/>
      <c r="LKQ911" s="30"/>
      <c r="LKR911" s="30"/>
      <c r="LKS911" s="30"/>
      <c r="LKT911" s="30"/>
      <c r="LKU911" s="30"/>
      <c r="LKV911" s="30"/>
      <c r="LKW911" s="30"/>
      <c r="LKX911" s="30"/>
      <c r="LKY911" s="30"/>
      <c r="LKZ911" s="30"/>
      <c r="LLA911" s="30"/>
      <c r="LLB911" s="30"/>
      <c r="LLC911" s="30"/>
      <c r="LLD911" s="30"/>
      <c r="LLE911" s="30"/>
      <c r="LLF911" s="30"/>
      <c r="LLG911" s="30"/>
      <c r="LLH911" s="30"/>
      <c r="LLI911" s="30"/>
      <c r="LLJ911" s="30"/>
      <c r="LLK911" s="30"/>
      <c r="LLL911" s="30"/>
      <c r="LLM911" s="30"/>
      <c r="LLN911" s="30"/>
      <c r="LLO911" s="30"/>
      <c r="LLP911" s="30"/>
      <c r="LLQ911" s="30"/>
      <c r="LLR911" s="30"/>
      <c r="LLS911" s="30"/>
      <c r="LLT911" s="30"/>
      <c r="LLU911" s="30"/>
      <c r="LLV911" s="30"/>
      <c r="LLW911" s="30"/>
      <c r="LLX911" s="30"/>
      <c r="LLY911" s="30"/>
      <c r="LLZ911" s="30"/>
      <c r="LMA911" s="30"/>
      <c r="LMB911" s="30"/>
      <c r="LMC911" s="30"/>
      <c r="LMD911" s="30"/>
      <c r="LME911" s="30"/>
      <c r="LMF911" s="30"/>
      <c r="LMG911" s="30"/>
      <c r="LMH911" s="30"/>
      <c r="LMI911" s="30"/>
      <c r="LMJ911" s="30"/>
      <c r="LMK911" s="30"/>
      <c r="LML911" s="30"/>
      <c r="LMM911" s="30"/>
      <c r="LMN911" s="30"/>
      <c r="LMO911" s="30"/>
      <c r="LMP911" s="30"/>
      <c r="LMQ911" s="30"/>
      <c r="LMR911" s="30"/>
      <c r="LMS911" s="30"/>
      <c r="LMT911" s="30"/>
      <c r="LMU911" s="30"/>
      <c r="LMV911" s="30"/>
      <c r="LMW911" s="30"/>
      <c r="LMX911" s="30"/>
      <c r="LMY911" s="30"/>
      <c r="LMZ911" s="30"/>
      <c r="LNA911" s="30"/>
      <c r="LNB911" s="30"/>
      <c r="LNC911" s="30"/>
      <c r="LND911" s="30"/>
      <c r="LNE911" s="30"/>
      <c r="LNF911" s="30"/>
      <c r="LNG911" s="30"/>
      <c r="LNH911" s="30"/>
      <c r="LNI911" s="30"/>
      <c r="LNJ911" s="30"/>
      <c r="LNK911" s="30"/>
      <c r="LNL911" s="30"/>
      <c r="LNM911" s="30"/>
      <c r="LNN911" s="30"/>
      <c r="LNO911" s="30"/>
      <c r="LNP911" s="30"/>
      <c r="LNQ911" s="30"/>
      <c r="LNR911" s="30"/>
      <c r="LNS911" s="30"/>
      <c r="LNT911" s="30"/>
      <c r="LNU911" s="30"/>
      <c r="LNV911" s="30"/>
      <c r="LNW911" s="30"/>
      <c r="LNX911" s="30"/>
      <c r="LNY911" s="30"/>
      <c r="LNZ911" s="30"/>
      <c r="LOA911" s="30"/>
      <c r="LOB911" s="30"/>
      <c r="LOC911" s="30"/>
      <c r="LOD911" s="30"/>
      <c r="LOE911" s="30"/>
      <c r="LOF911" s="30"/>
      <c r="LOG911" s="30"/>
      <c r="LOH911" s="30"/>
      <c r="LOI911" s="30"/>
      <c r="LOJ911" s="30"/>
      <c r="LOK911" s="30"/>
      <c r="LOL911" s="30"/>
      <c r="LOM911" s="30"/>
      <c r="LON911" s="30"/>
      <c r="LOO911" s="30"/>
      <c r="LOP911" s="30"/>
      <c r="LOQ911" s="30"/>
      <c r="LOR911" s="30"/>
      <c r="LOS911" s="30"/>
      <c r="LOT911" s="30"/>
      <c r="LOU911" s="30"/>
      <c r="LOV911" s="30"/>
      <c r="LOW911" s="30"/>
      <c r="LOX911" s="30"/>
      <c r="LOY911" s="30"/>
      <c r="LOZ911" s="30"/>
      <c r="LPA911" s="30"/>
      <c r="LPB911" s="30"/>
      <c r="LPC911" s="30"/>
      <c r="LPD911" s="30"/>
      <c r="LPE911" s="30"/>
      <c r="LPF911" s="30"/>
      <c r="LPG911" s="30"/>
      <c r="LPH911" s="30"/>
      <c r="LPI911" s="30"/>
      <c r="LPJ911" s="30"/>
      <c r="LPK911" s="30"/>
      <c r="LPL911" s="30"/>
      <c r="LPM911" s="30"/>
      <c r="LPN911" s="30"/>
      <c r="LPO911" s="30"/>
      <c r="LPP911" s="30"/>
      <c r="LPQ911" s="30"/>
      <c r="LPR911" s="30"/>
      <c r="LPS911" s="30"/>
      <c r="LPT911" s="30"/>
      <c r="LPU911" s="30"/>
      <c r="LPV911" s="30"/>
      <c r="LPW911" s="30"/>
      <c r="LPX911" s="30"/>
      <c r="LPY911" s="30"/>
      <c r="LPZ911" s="30"/>
      <c r="LQA911" s="30"/>
      <c r="LQB911" s="30"/>
      <c r="LQC911" s="30"/>
      <c r="LQD911" s="30"/>
      <c r="LQE911" s="30"/>
      <c r="LQF911" s="30"/>
      <c r="LQG911" s="30"/>
      <c r="LQH911" s="30"/>
      <c r="LQI911" s="30"/>
      <c r="LQJ911" s="30"/>
      <c r="LQK911" s="30"/>
      <c r="LQL911" s="30"/>
      <c r="LQM911" s="30"/>
      <c r="LQN911" s="30"/>
      <c r="LQO911" s="30"/>
      <c r="LQP911" s="30"/>
      <c r="LQQ911" s="30"/>
      <c r="LQR911" s="30"/>
      <c r="LQS911" s="30"/>
      <c r="LQT911" s="30"/>
      <c r="LQU911" s="30"/>
      <c r="LQV911" s="30"/>
      <c r="LQW911" s="30"/>
      <c r="LQX911" s="30"/>
      <c r="LQY911" s="30"/>
      <c r="LQZ911" s="30"/>
      <c r="LRA911" s="30"/>
      <c r="LRB911" s="30"/>
      <c r="LRC911" s="30"/>
      <c r="LRD911" s="30"/>
      <c r="LRE911" s="30"/>
      <c r="LRF911" s="30"/>
      <c r="LRG911" s="30"/>
      <c r="LRH911" s="30"/>
      <c r="LRI911" s="30"/>
      <c r="LRJ911" s="30"/>
      <c r="LRK911" s="30"/>
      <c r="LRL911" s="30"/>
      <c r="LRM911" s="30"/>
      <c r="LRN911" s="30"/>
      <c r="LRO911" s="30"/>
      <c r="LRP911" s="30"/>
      <c r="LRQ911" s="30"/>
      <c r="LRR911" s="30"/>
      <c r="LRS911" s="30"/>
      <c r="LRT911" s="30"/>
      <c r="LRU911" s="30"/>
      <c r="LRV911" s="30"/>
      <c r="LRW911" s="30"/>
      <c r="LRX911" s="30"/>
      <c r="LRY911" s="30"/>
      <c r="LRZ911" s="30"/>
      <c r="LSA911" s="30"/>
      <c r="LSB911" s="30"/>
      <c r="LSC911" s="30"/>
      <c r="LSD911" s="30"/>
      <c r="LSE911" s="30"/>
      <c r="LSF911" s="30"/>
      <c r="LSG911" s="30"/>
      <c r="LSH911" s="30"/>
      <c r="LSI911" s="30"/>
      <c r="LSJ911" s="30"/>
      <c r="LSK911" s="30"/>
      <c r="LSL911" s="30"/>
      <c r="LSM911" s="30"/>
      <c r="LSN911" s="30"/>
      <c r="LSO911" s="30"/>
      <c r="LSP911" s="30"/>
      <c r="LSQ911" s="30"/>
      <c r="LSR911" s="30"/>
      <c r="LSS911" s="30"/>
      <c r="LST911" s="30"/>
      <c r="LSU911" s="30"/>
      <c r="LSV911" s="30"/>
      <c r="LSW911" s="30"/>
      <c r="LSX911" s="30"/>
      <c r="LSY911" s="30"/>
      <c r="LSZ911" s="30"/>
      <c r="LTA911" s="30"/>
      <c r="LTB911" s="30"/>
      <c r="LTC911" s="30"/>
      <c r="LTD911" s="30"/>
      <c r="LTE911" s="30"/>
      <c r="LTF911" s="30"/>
      <c r="LTG911" s="30"/>
      <c r="LTH911" s="30"/>
      <c r="LTI911" s="30"/>
      <c r="LTJ911" s="30"/>
      <c r="LTK911" s="30"/>
      <c r="LTL911" s="30"/>
      <c r="LTM911" s="30"/>
      <c r="LTN911" s="30"/>
      <c r="LTO911" s="30"/>
      <c r="LTP911" s="30"/>
      <c r="LTQ911" s="30"/>
      <c r="LTR911" s="30"/>
      <c r="LTS911" s="30"/>
      <c r="LTT911" s="30"/>
      <c r="LTU911" s="30"/>
      <c r="LTV911" s="30"/>
      <c r="LTW911" s="30"/>
      <c r="LTX911" s="30"/>
      <c r="LTY911" s="30"/>
      <c r="LTZ911" s="30"/>
      <c r="LUA911" s="30"/>
      <c r="LUB911" s="30"/>
      <c r="LUC911" s="30"/>
      <c r="LUD911" s="30"/>
      <c r="LUE911" s="30"/>
      <c r="LUF911" s="30"/>
      <c r="LUG911" s="30"/>
      <c r="LUH911" s="30"/>
      <c r="LUI911" s="30"/>
      <c r="LUJ911" s="30"/>
      <c r="LUK911" s="30"/>
      <c r="LUL911" s="30"/>
      <c r="LUM911" s="30"/>
      <c r="LUN911" s="30"/>
      <c r="LUO911" s="30"/>
      <c r="LUP911" s="30"/>
      <c r="LUQ911" s="30"/>
      <c r="LUR911" s="30"/>
      <c r="LUS911" s="30"/>
      <c r="LUT911" s="30"/>
      <c r="LUU911" s="30"/>
      <c r="LUV911" s="30"/>
      <c r="LUW911" s="30"/>
      <c r="LUX911" s="30"/>
      <c r="LUY911" s="30"/>
      <c r="LUZ911" s="30"/>
      <c r="LVA911" s="30"/>
      <c r="LVB911" s="30"/>
      <c r="LVC911" s="30"/>
      <c r="LVD911" s="30"/>
      <c r="LVE911" s="30"/>
      <c r="LVF911" s="30"/>
      <c r="LVG911" s="30"/>
      <c r="LVH911" s="30"/>
      <c r="LVI911" s="30"/>
      <c r="LVJ911" s="30"/>
      <c r="LVK911" s="30"/>
      <c r="LVL911" s="30"/>
      <c r="LVM911" s="30"/>
      <c r="LVN911" s="30"/>
      <c r="LVO911" s="30"/>
      <c r="LVP911" s="30"/>
      <c r="LVQ911" s="30"/>
      <c r="LVR911" s="30"/>
      <c r="LVS911" s="30"/>
      <c r="LVT911" s="30"/>
      <c r="LVU911" s="30"/>
      <c r="LVV911" s="30"/>
      <c r="LVW911" s="30"/>
      <c r="LVX911" s="30"/>
      <c r="LVY911" s="30"/>
      <c r="LVZ911" s="30"/>
      <c r="LWA911" s="30"/>
      <c r="LWB911" s="30"/>
      <c r="LWC911" s="30"/>
      <c r="LWD911" s="30"/>
      <c r="LWE911" s="30"/>
      <c r="LWF911" s="30"/>
      <c r="LWG911" s="30"/>
      <c r="LWH911" s="30"/>
      <c r="LWI911" s="30"/>
      <c r="LWJ911" s="30"/>
      <c r="LWK911" s="30"/>
      <c r="LWL911" s="30"/>
      <c r="LWM911" s="30"/>
      <c r="LWN911" s="30"/>
      <c r="LWO911" s="30"/>
      <c r="LWP911" s="30"/>
      <c r="LWQ911" s="30"/>
      <c r="LWR911" s="30"/>
      <c r="LWS911" s="30"/>
      <c r="LWT911" s="30"/>
      <c r="LWU911" s="30"/>
      <c r="LWV911" s="30"/>
      <c r="LWW911" s="30"/>
      <c r="LWX911" s="30"/>
      <c r="LWY911" s="30"/>
      <c r="LWZ911" s="30"/>
      <c r="LXA911" s="30"/>
      <c r="LXB911" s="30"/>
      <c r="LXC911" s="30"/>
      <c r="LXD911" s="30"/>
      <c r="LXE911" s="30"/>
      <c r="LXF911" s="30"/>
      <c r="LXG911" s="30"/>
      <c r="LXH911" s="30"/>
      <c r="LXI911" s="30"/>
      <c r="LXJ911" s="30"/>
      <c r="LXK911" s="30"/>
      <c r="LXL911" s="30"/>
      <c r="LXM911" s="30"/>
      <c r="LXN911" s="30"/>
      <c r="LXO911" s="30"/>
      <c r="LXP911" s="30"/>
      <c r="LXQ911" s="30"/>
      <c r="LXR911" s="30"/>
      <c r="LXS911" s="30"/>
      <c r="LXT911" s="30"/>
      <c r="LXU911" s="30"/>
      <c r="LXV911" s="30"/>
      <c r="LXW911" s="30"/>
      <c r="LXX911" s="30"/>
      <c r="LXY911" s="30"/>
      <c r="LXZ911" s="30"/>
      <c r="LYA911" s="30"/>
      <c r="LYB911" s="30"/>
      <c r="LYC911" s="30"/>
      <c r="LYD911" s="30"/>
      <c r="LYE911" s="30"/>
      <c r="LYF911" s="30"/>
      <c r="LYG911" s="30"/>
      <c r="LYH911" s="30"/>
      <c r="LYI911" s="30"/>
      <c r="LYJ911" s="30"/>
      <c r="LYK911" s="30"/>
      <c r="LYL911" s="30"/>
      <c r="LYM911" s="30"/>
      <c r="LYN911" s="30"/>
      <c r="LYO911" s="30"/>
      <c r="LYP911" s="30"/>
      <c r="LYQ911" s="30"/>
      <c r="LYR911" s="30"/>
      <c r="LYS911" s="30"/>
      <c r="LYT911" s="30"/>
      <c r="LYU911" s="30"/>
      <c r="LYV911" s="30"/>
      <c r="LYW911" s="30"/>
      <c r="LYX911" s="30"/>
      <c r="LYY911" s="30"/>
      <c r="LYZ911" s="30"/>
      <c r="LZA911" s="30"/>
      <c r="LZB911" s="30"/>
      <c r="LZC911" s="30"/>
      <c r="LZD911" s="30"/>
      <c r="LZE911" s="30"/>
      <c r="LZF911" s="30"/>
      <c r="LZG911" s="30"/>
      <c r="LZH911" s="30"/>
      <c r="LZI911" s="30"/>
      <c r="LZJ911" s="30"/>
      <c r="LZK911" s="30"/>
      <c r="LZL911" s="30"/>
      <c r="LZM911" s="30"/>
      <c r="LZN911" s="30"/>
      <c r="LZO911" s="30"/>
      <c r="LZP911" s="30"/>
      <c r="LZQ911" s="30"/>
      <c r="LZR911" s="30"/>
      <c r="LZS911" s="30"/>
      <c r="LZT911" s="30"/>
      <c r="LZU911" s="30"/>
      <c r="LZV911" s="30"/>
      <c r="LZW911" s="30"/>
      <c r="LZX911" s="30"/>
      <c r="LZY911" s="30"/>
      <c r="LZZ911" s="30"/>
      <c r="MAA911" s="30"/>
      <c r="MAB911" s="30"/>
      <c r="MAC911" s="30"/>
      <c r="MAD911" s="30"/>
      <c r="MAE911" s="30"/>
      <c r="MAF911" s="30"/>
      <c r="MAG911" s="30"/>
      <c r="MAH911" s="30"/>
      <c r="MAI911" s="30"/>
      <c r="MAJ911" s="30"/>
      <c r="MAK911" s="30"/>
      <c r="MAL911" s="30"/>
      <c r="MAM911" s="30"/>
      <c r="MAN911" s="30"/>
      <c r="MAO911" s="30"/>
      <c r="MAP911" s="30"/>
      <c r="MAQ911" s="30"/>
      <c r="MAR911" s="30"/>
      <c r="MAS911" s="30"/>
      <c r="MAT911" s="30"/>
      <c r="MAU911" s="30"/>
      <c r="MAV911" s="30"/>
      <c r="MAW911" s="30"/>
      <c r="MAX911" s="30"/>
      <c r="MAY911" s="30"/>
      <c r="MAZ911" s="30"/>
      <c r="MBA911" s="30"/>
      <c r="MBB911" s="30"/>
      <c r="MBC911" s="30"/>
      <c r="MBD911" s="30"/>
      <c r="MBE911" s="30"/>
      <c r="MBF911" s="30"/>
      <c r="MBG911" s="30"/>
      <c r="MBH911" s="30"/>
      <c r="MBI911" s="30"/>
      <c r="MBJ911" s="30"/>
      <c r="MBK911" s="30"/>
      <c r="MBL911" s="30"/>
      <c r="MBM911" s="30"/>
      <c r="MBN911" s="30"/>
      <c r="MBO911" s="30"/>
      <c r="MBP911" s="30"/>
      <c r="MBQ911" s="30"/>
      <c r="MBR911" s="30"/>
      <c r="MBS911" s="30"/>
      <c r="MBT911" s="30"/>
      <c r="MBU911" s="30"/>
      <c r="MBV911" s="30"/>
      <c r="MBW911" s="30"/>
      <c r="MBX911" s="30"/>
      <c r="MBY911" s="30"/>
      <c r="MBZ911" s="30"/>
      <c r="MCA911" s="30"/>
      <c r="MCB911" s="30"/>
      <c r="MCC911" s="30"/>
      <c r="MCD911" s="30"/>
      <c r="MCE911" s="30"/>
      <c r="MCF911" s="30"/>
      <c r="MCG911" s="30"/>
      <c r="MCH911" s="30"/>
      <c r="MCI911" s="30"/>
      <c r="MCJ911" s="30"/>
      <c r="MCK911" s="30"/>
      <c r="MCL911" s="30"/>
      <c r="MCM911" s="30"/>
      <c r="MCN911" s="30"/>
      <c r="MCO911" s="30"/>
      <c r="MCP911" s="30"/>
      <c r="MCQ911" s="30"/>
      <c r="MCR911" s="30"/>
      <c r="MCS911" s="30"/>
      <c r="MCT911" s="30"/>
      <c r="MCU911" s="30"/>
      <c r="MCV911" s="30"/>
      <c r="MCW911" s="30"/>
      <c r="MCX911" s="30"/>
      <c r="MCY911" s="30"/>
      <c r="MCZ911" s="30"/>
      <c r="MDA911" s="30"/>
      <c r="MDB911" s="30"/>
      <c r="MDC911" s="30"/>
      <c r="MDD911" s="30"/>
      <c r="MDE911" s="30"/>
      <c r="MDF911" s="30"/>
      <c r="MDG911" s="30"/>
      <c r="MDH911" s="30"/>
      <c r="MDI911" s="30"/>
      <c r="MDJ911" s="30"/>
      <c r="MDK911" s="30"/>
      <c r="MDL911" s="30"/>
      <c r="MDM911" s="30"/>
      <c r="MDN911" s="30"/>
      <c r="MDO911" s="30"/>
      <c r="MDP911" s="30"/>
      <c r="MDQ911" s="30"/>
      <c r="MDR911" s="30"/>
      <c r="MDS911" s="30"/>
      <c r="MDT911" s="30"/>
      <c r="MDU911" s="30"/>
      <c r="MDV911" s="30"/>
      <c r="MDW911" s="30"/>
      <c r="MDX911" s="30"/>
      <c r="MDY911" s="30"/>
      <c r="MDZ911" s="30"/>
      <c r="MEA911" s="30"/>
      <c r="MEB911" s="30"/>
      <c r="MEC911" s="30"/>
      <c r="MED911" s="30"/>
      <c r="MEE911" s="30"/>
      <c r="MEF911" s="30"/>
      <c r="MEG911" s="30"/>
      <c r="MEH911" s="30"/>
      <c r="MEI911" s="30"/>
      <c r="MEJ911" s="30"/>
      <c r="MEK911" s="30"/>
      <c r="MEL911" s="30"/>
      <c r="MEM911" s="30"/>
      <c r="MEN911" s="30"/>
      <c r="MEO911" s="30"/>
      <c r="MEP911" s="30"/>
      <c r="MEQ911" s="30"/>
      <c r="MER911" s="30"/>
      <c r="MES911" s="30"/>
      <c r="MET911" s="30"/>
      <c r="MEU911" s="30"/>
      <c r="MEV911" s="30"/>
      <c r="MEW911" s="30"/>
      <c r="MEX911" s="30"/>
      <c r="MEY911" s="30"/>
      <c r="MEZ911" s="30"/>
      <c r="MFA911" s="30"/>
      <c r="MFB911" s="30"/>
      <c r="MFC911" s="30"/>
      <c r="MFD911" s="30"/>
      <c r="MFE911" s="30"/>
      <c r="MFF911" s="30"/>
      <c r="MFG911" s="30"/>
      <c r="MFH911" s="30"/>
      <c r="MFI911" s="30"/>
      <c r="MFJ911" s="30"/>
      <c r="MFK911" s="30"/>
      <c r="MFL911" s="30"/>
      <c r="MFM911" s="30"/>
      <c r="MFN911" s="30"/>
      <c r="MFO911" s="30"/>
      <c r="MFP911" s="30"/>
      <c r="MFQ911" s="30"/>
      <c r="MFR911" s="30"/>
      <c r="MFS911" s="30"/>
      <c r="MFT911" s="30"/>
      <c r="MFU911" s="30"/>
      <c r="MFV911" s="30"/>
      <c r="MFW911" s="30"/>
      <c r="MFX911" s="30"/>
      <c r="MFY911" s="30"/>
      <c r="MFZ911" s="30"/>
      <c r="MGA911" s="30"/>
      <c r="MGB911" s="30"/>
      <c r="MGC911" s="30"/>
      <c r="MGD911" s="30"/>
      <c r="MGE911" s="30"/>
      <c r="MGF911" s="30"/>
      <c r="MGG911" s="30"/>
      <c r="MGH911" s="30"/>
      <c r="MGI911" s="30"/>
      <c r="MGJ911" s="30"/>
      <c r="MGK911" s="30"/>
      <c r="MGL911" s="30"/>
      <c r="MGM911" s="30"/>
      <c r="MGN911" s="30"/>
      <c r="MGO911" s="30"/>
      <c r="MGP911" s="30"/>
      <c r="MGQ911" s="30"/>
      <c r="MGR911" s="30"/>
      <c r="MGS911" s="30"/>
      <c r="MGT911" s="30"/>
      <c r="MGU911" s="30"/>
      <c r="MGV911" s="30"/>
      <c r="MGW911" s="30"/>
      <c r="MGX911" s="30"/>
      <c r="MGY911" s="30"/>
      <c r="MGZ911" s="30"/>
      <c r="MHA911" s="30"/>
      <c r="MHB911" s="30"/>
      <c r="MHC911" s="30"/>
      <c r="MHD911" s="30"/>
      <c r="MHE911" s="30"/>
      <c r="MHF911" s="30"/>
      <c r="MHG911" s="30"/>
      <c r="MHH911" s="30"/>
      <c r="MHI911" s="30"/>
      <c r="MHJ911" s="30"/>
      <c r="MHK911" s="30"/>
      <c r="MHL911" s="30"/>
      <c r="MHM911" s="30"/>
      <c r="MHN911" s="30"/>
      <c r="MHO911" s="30"/>
      <c r="MHP911" s="30"/>
      <c r="MHQ911" s="30"/>
      <c r="MHR911" s="30"/>
      <c r="MHS911" s="30"/>
      <c r="MHT911" s="30"/>
      <c r="MHU911" s="30"/>
      <c r="MHV911" s="30"/>
      <c r="MHW911" s="30"/>
      <c r="MHX911" s="30"/>
      <c r="MHY911" s="30"/>
      <c r="MHZ911" s="30"/>
      <c r="MIA911" s="30"/>
      <c r="MIB911" s="30"/>
      <c r="MIC911" s="30"/>
      <c r="MID911" s="30"/>
      <c r="MIE911" s="30"/>
      <c r="MIF911" s="30"/>
      <c r="MIG911" s="30"/>
      <c r="MIH911" s="30"/>
      <c r="MII911" s="30"/>
      <c r="MIJ911" s="30"/>
      <c r="MIK911" s="30"/>
      <c r="MIL911" s="30"/>
      <c r="MIM911" s="30"/>
      <c r="MIN911" s="30"/>
      <c r="MIO911" s="30"/>
      <c r="MIP911" s="30"/>
      <c r="MIQ911" s="30"/>
      <c r="MIR911" s="30"/>
      <c r="MIS911" s="30"/>
      <c r="MIT911" s="30"/>
      <c r="MIU911" s="30"/>
      <c r="MIV911" s="30"/>
      <c r="MIW911" s="30"/>
      <c r="MIX911" s="30"/>
      <c r="MIY911" s="30"/>
      <c r="MIZ911" s="30"/>
      <c r="MJA911" s="30"/>
      <c r="MJB911" s="30"/>
      <c r="MJC911" s="30"/>
      <c r="MJD911" s="30"/>
      <c r="MJE911" s="30"/>
      <c r="MJF911" s="30"/>
      <c r="MJG911" s="30"/>
      <c r="MJH911" s="30"/>
      <c r="MJI911" s="30"/>
      <c r="MJJ911" s="30"/>
      <c r="MJK911" s="30"/>
      <c r="MJL911" s="30"/>
      <c r="MJM911" s="30"/>
      <c r="MJN911" s="30"/>
      <c r="MJO911" s="30"/>
      <c r="MJP911" s="30"/>
      <c r="MJQ911" s="30"/>
      <c r="MJR911" s="30"/>
      <c r="MJS911" s="30"/>
      <c r="MJT911" s="30"/>
      <c r="MJU911" s="30"/>
      <c r="MJV911" s="30"/>
      <c r="MJW911" s="30"/>
      <c r="MJX911" s="30"/>
      <c r="MJY911" s="30"/>
      <c r="MJZ911" s="30"/>
      <c r="MKA911" s="30"/>
      <c r="MKB911" s="30"/>
      <c r="MKC911" s="30"/>
      <c r="MKD911" s="30"/>
      <c r="MKE911" s="30"/>
      <c r="MKF911" s="30"/>
      <c r="MKG911" s="30"/>
      <c r="MKH911" s="30"/>
      <c r="MKI911" s="30"/>
      <c r="MKJ911" s="30"/>
      <c r="MKK911" s="30"/>
      <c r="MKL911" s="30"/>
      <c r="MKM911" s="30"/>
      <c r="MKN911" s="30"/>
      <c r="MKO911" s="30"/>
      <c r="MKP911" s="30"/>
      <c r="MKQ911" s="30"/>
      <c r="MKR911" s="30"/>
      <c r="MKS911" s="30"/>
      <c r="MKT911" s="30"/>
      <c r="MKU911" s="30"/>
      <c r="MKV911" s="30"/>
      <c r="MKW911" s="30"/>
      <c r="MKX911" s="30"/>
      <c r="MKY911" s="30"/>
      <c r="MKZ911" s="30"/>
      <c r="MLA911" s="30"/>
      <c r="MLB911" s="30"/>
      <c r="MLC911" s="30"/>
      <c r="MLD911" s="30"/>
      <c r="MLE911" s="30"/>
      <c r="MLF911" s="30"/>
      <c r="MLG911" s="30"/>
      <c r="MLH911" s="30"/>
      <c r="MLI911" s="30"/>
      <c r="MLJ911" s="30"/>
      <c r="MLK911" s="30"/>
      <c r="MLL911" s="30"/>
      <c r="MLM911" s="30"/>
      <c r="MLN911" s="30"/>
      <c r="MLO911" s="30"/>
      <c r="MLP911" s="30"/>
      <c r="MLQ911" s="30"/>
      <c r="MLR911" s="30"/>
      <c r="MLS911" s="30"/>
      <c r="MLT911" s="30"/>
      <c r="MLU911" s="30"/>
      <c r="MLV911" s="30"/>
      <c r="MLW911" s="30"/>
      <c r="MLX911" s="30"/>
      <c r="MLY911" s="30"/>
      <c r="MLZ911" s="30"/>
      <c r="MMA911" s="30"/>
      <c r="MMB911" s="30"/>
      <c r="MMC911" s="30"/>
      <c r="MMD911" s="30"/>
      <c r="MME911" s="30"/>
      <c r="MMF911" s="30"/>
      <c r="MMG911" s="30"/>
      <c r="MMH911" s="30"/>
      <c r="MMI911" s="30"/>
      <c r="MMJ911" s="30"/>
      <c r="MMK911" s="30"/>
      <c r="MML911" s="30"/>
      <c r="MMM911" s="30"/>
      <c r="MMN911" s="30"/>
      <c r="MMO911" s="30"/>
      <c r="MMP911" s="30"/>
      <c r="MMQ911" s="30"/>
      <c r="MMR911" s="30"/>
      <c r="MMS911" s="30"/>
      <c r="MMT911" s="30"/>
      <c r="MMU911" s="30"/>
      <c r="MMV911" s="30"/>
      <c r="MMW911" s="30"/>
      <c r="MMX911" s="30"/>
      <c r="MMY911" s="30"/>
      <c r="MMZ911" s="30"/>
      <c r="MNA911" s="30"/>
      <c r="MNB911" s="30"/>
      <c r="MNC911" s="30"/>
      <c r="MND911" s="30"/>
      <c r="MNE911" s="30"/>
      <c r="MNF911" s="30"/>
      <c r="MNG911" s="30"/>
      <c r="MNH911" s="30"/>
      <c r="MNI911" s="30"/>
      <c r="MNJ911" s="30"/>
      <c r="MNK911" s="30"/>
      <c r="MNL911" s="30"/>
      <c r="MNM911" s="30"/>
      <c r="MNN911" s="30"/>
      <c r="MNO911" s="30"/>
      <c r="MNP911" s="30"/>
      <c r="MNQ911" s="30"/>
      <c r="MNR911" s="30"/>
      <c r="MNS911" s="30"/>
      <c r="MNT911" s="30"/>
      <c r="MNU911" s="30"/>
      <c r="MNV911" s="30"/>
      <c r="MNW911" s="30"/>
      <c r="MNX911" s="30"/>
      <c r="MNY911" s="30"/>
      <c r="MNZ911" s="30"/>
      <c r="MOA911" s="30"/>
      <c r="MOB911" s="30"/>
      <c r="MOC911" s="30"/>
      <c r="MOD911" s="30"/>
      <c r="MOE911" s="30"/>
      <c r="MOF911" s="30"/>
      <c r="MOG911" s="30"/>
      <c r="MOH911" s="30"/>
      <c r="MOI911" s="30"/>
      <c r="MOJ911" s="30"/>
      <c r="MOK911" s="30"/>
      <c r="MOL911" s="30"/>
      <c r="MOM911" s="30"/>
      <c r="MON911" s="30"/>
      <c r="MOO911" s="30"/>
      <c r="MOP911" s="30"/>
      <c r="MOQ911" s="30"/>
      <c r="MOR911" s="30"/>
      <c r="MOS911" s="30"/>
      <c r="MOT911" s="30"/>
      <c r="MOU911" s="30"/>
      <c r="MOV911" s="30"/>
      <c r="MOW911" s="30"/>
      <c r="MOX911" s="30"/>
      <c r="MOY911" s="30"/>
      <c r="MOZ911" s="30"/>
      <c r="MPA911" s="30"/>
      <c r="MPB911" s="30"/>
      <c r="MPC911" s="30"/>
      <c r="MPD911" s="30"/>
      <c r="MPE911" s="30"/>
      <c r="MPF911" s="30"/>
      <c r="MPG911" s="30"/>
      <c r="MPH911" s="30"/>
      <c r="MPI911" s="30"/>
      <c r="MPJ911" s="30"/>
      <c r="MPK911" s="30"/>
      <c r="MPL911" s="30"/>
      <c r="MPM911" s="30"/>
      <c r="MPN911" s="30"/>
      <c r="MPO911" s="30"/>
      <c r="MPP911" s="30"/>
      <c r="MPQ911" s="30"/>
      <c r="MPR911" s="30"/>
      <c r="MPS911" s="30"/>
      <c r="MPT911" s="30"/>
      <c r="MPU911" s="30"/>
      <c r="MPV911" s="30"/>
      <c r="MPW911" s="30"/>
      <c r="MPX911" s="30"/>
      <c r="MPY911" s="30"/>
      <c r="MPZ911" s="30"/>
      <c r="MQA911" s="30"/>
      <c r="MQB911" s="30"/>
      <c r="MQC911" s="30"/>
      <c r="MQD911" s="30"/>
      <c r="MQE911" s="30"/>
      <c r="MQF911" s="30"/>
      <c r="MQG911" s="30"/>
      <c r="MQH911" s="30"/>
      <c r="MQI911" s="30"/>
      <c r="MQJ911" s="30"/>
      <c r="MQK911" s="30"/>
      <c r="MQL911" s="30"/>
      <c r="MQM911" s="30"/>
      <c r="MQN911" s="30"/>
      <c r="MQO911" s="30"/>
      <c r="MQP911" s="30"/>
      <c r="MQQ911" s="30"/>
      <c r="MQR911" s="30"/>
      <c r="MQS911" s="30"/>
      <c r="MQT911" s="30"/>
      <c r="MQU911" s="30"/>
      <c r="MQV911" s="30"/>
      <c r="MQW911" s="30"/>
      <c r="MQX911" s="30"/>
      <c r="MQY911" s="30"/>
      <c r="MQZ911" s="30"/>
      <c r="MRA911" s="30"/>
      <c r="MRB911" s="30"/>
      <c r="MRC911" s="30"/>
      <c r="MRD911" s="30"/>
      <c r="MRE911" s="30"/>
      <c r="MRF911" s="30"/>
      <c r="MRG911" s="30"/>
      <c r="MRH911" s="30"/>
      <c r="MRI911" s="30"/>
      <c r="MRJ911" s="30"/>
      <c r="MRK911" s="30"/>
      <c r="MRL911" s="30"/>
      <c r="MRM911" s="30"/>
      <c r="MRN911" s="30"/>
      <c r="MRO911" s="30"/>
      <c r="MRP911" s="30"/>
      <c r="MRQ911" s="30"/>
      <c r="MRR911" s="30"/>
      <c r="MRS911" s="30"/>
      <c r="MRT911" s="30"/>
      <c r="MRU911" s="30"/>
      <c r="MRV911" s="30"/>
      <c r="MRW911" s="30"/>
      <c r="MRX911" s="30"/>
      <c r="MRY911" s="30"/>
      <c r="MRZ911" s="30"/>
      <c r="MSA911" s="30"/>
      <c r="MSB911" s="30"/>
      <c r="MSC911" s="30"/>
      <c r="MSD911" s="30"/>
      <c r="MSE911" s="30"/>
      <c r="MSF911" s="30"/>
      <c r="MSG911" s="30"/>
      <c r="MSH911" s="30"/>
      <c r="MSI911" s="30"/>
      <c r="MSJ911" s="30"/>
      <c r="MSK911" s="30"/>
      <c r="MSL911" s="30"/>
      <c r="MSM911" s="30"/>
      <c r="MSN911" s="30"/>
      <c r="MSO911" s="30"/>
      <c r="MSP911" s="30"/>
      <c r="MSQ911" s="30"/>
      <c r="MSR911" s="30"/>
      <c r="MSS911" s="30"/>
      <c r="MST911" s="30"/>
      <c r="MSU911" s="30"/>
      <c r="MSV911" s="30"/>
      <c r="MSW911" s="30"/>
      <c r="MSX911" s="30"/>
      <c r="MSY911" s="30"/>
      <c r="MSZ911" s="30"/>
      <c r="MTA911" s="30"/>
      <c r="MTB911" s="30"/>
      <c r="MTC911" s="30"/>
      <c r="MTD911" s="30"/>
      <c r="MTE911" s="30"/>
      <c r="MTF911" s="30"/>
      <c r="MTG911" s="30"/>
      <c r="MTH911" s="30"/>
      <c r="MTI911" s="30"/>
      <c r="MTJ911" s="30"/>
      <c r="MTK911" s="30"/>
      <c r="MTL911" s="30"/>
      <c r="MTM911" s="30"/>
      <c r="MTN911" s="30"/>
      <c r="MTO911" s="30"/>
      <c r="MTP911" s="30"/>
      <c r="MTQ911" s="30"/>
      <c r="MTR911" s="30"/>
      <c r="MTS911" s="30"/>
      <c r="MTT911" s="30"/>
      <c r="MTU911" s="30"/>
      <c r="MTV911" s="30"/>
      <c r="MTW911" s="30"/>
      <c r="MTX911" s="30"/>
      <c r="MTY911" s="30"/>
      <c r="MTZ911" s="30"/>
      <c r="MUA911" s="30"/>
      <c r="MUB911" s="30"/>
      <c r="MUC911" s="30"/>
      <c r="MUD911" s="30"/>
      <c r="MUE911" s="30"/>
      <c r="MUF911" s="30"/>
      <c r="MUG911" s="30"/>
      <c r="MUH911" s="30"/>
      <c r="MUI911" s="30"/>
      <c r="MUJ911" s="30"/>
      <c r="MUK911" s="30"/>
      <c r="MUL911" s="30"/>
      <c r="MUM911" s="30"/>
      <c r="MUN911" s="30"/>
      <c r="MUO911" s="30"/>
      <c r="MUP911" s="30"/>
      <c r="MUQ911" s="30"/>
      <c r="MUR911" s="30"/>
      <c r="MUS911" s="30"/>
      <c r="MUT911" s="30"/>
      <c r="MUU911" s="30"/>
      <c r="MUV911" s="30"/>
      <c r="MUW911" s="30"/>
      <c r="MUX911" s="30"/>
      <c r="MUY911" s="30"/>
      <c r="MUZ911" s="30"/>
      <c r="MVA911" s="30"/>
      <c r="MVB911" s="30"/>
      <c r="MVC911" s="30"/>
      <c r="MVD911" s="30"/>
      <c r="MVE911" s="30"/>
      <c r="MVF911" s="30"/>
      <c r="MVG911" s="30"/>
      <c r="MVH911" s="30"/>
      <c r="MVI911" s="30"/>
      <c r="MVJ911" s="30"/>
      <c r="MVK911" s="30"/>
      <c r="MVL911" s="30"/>
      <c r="MVM911" s="30"/>
      <c r="MVN911" s="30"/>
      <c r="MVO911" s="30"/>
      <c r="MVP911" s="30"/>
      <c r="MVQ911" s="30"/>
      <c r="MVR911" s="30"/>
      <c r="MVS911" s="30"/>
      <c r="MVT911" s="30"/>
      <c r="MVU911" s="30"/>
      <c r="MVV911" s="30"/>
      <c r="MVW911" s="30"/>
      <c r="MVX911" s="30"/>
      <c r="MVY911" s="30"/>
      <c r="MVZ911" s="30"/>
      <c r="MWA911" s="30"/>
      <c r="MWB911" s="30"/>
      <c r="MWC911" s="30"/>
      <c r="MWD911" s="30"/>
      <c r="MWE911" s="30"/>
      <c r="MWF911" s="30"/>
      <c r="MWG911" s="30"/>
      <c r="MWH911" s="30"/>
      <c r="MWI911" s="30"/>
      <c r="MWJ911" s="30"/>
      <c r="MWK911" s="30"/>
      <c r="MWL911" s="30"/>
      <c r="MWM911" s="30"/>
      <c r="MWN911" s="30"/>
      <c r="MWO911" s="30"/>
      <c r="MWP911" s="30"/>
      <c r="MWQ911" s="30"/>
      <c r="MWR911" s="30"/>
      <c r="MWS911" s="30"/>
      <c r="MWT911" s="30"/>
      <c r="MWU911" s="30"/>
      <c r="MWV911" s="30"/>
      <c r="MWW911" s="30"/>
      <c r="MWX911" s="30"/>
      <c r="MWY911" s="30"/>
      <c r="MWZ911" s="30"/>
      <c r="MXA911" s="30"/>
      <c r="MXB911" s="30"/>
      <c r="MXC911" s="30"/>
      <c r="MXD911" s="30"/>
      <c r="MXE911" s="30"/>
      <c r="MXF911" s="30"/>
      <c r="MXG911" s="30"/>
      <c r="MXH911" s="30"/>
      <c r="MXI911" s="30"/>
      <c r="MXJ911" s="30"/>
      <c r="MXK911" s="30"/>
      <c r="MXL911" s="30"/>
      <c r="MXM911" s="30"/>
      <c r="MXN911" s="30"/>
      <c r="MXO911" s="30"/>
      <c r="MXP911" s="30"/>
      <c r="MXQ911" s="30"/>
      <c r="MXR911" s="30"/>
      <c r="MXS911" s="30"/>
      <c r="MXT911" s="30"/>
      <c r="MXU911" s="30"/>
      <c r="MXV911" s="30"/>
      <c r="MXW911" s="30"/>
      <c r="MXX911" s="30"/>
      <c r="MXY911" s="30"/>
      <c r="MXZ911" s="30"/>
      <c r="MYA911" s="30"/>
      <c r="MYB911" s="30"/>
      <c r="MYC911" s="30"/>
      <c r="MYD911" s="30"/>
      <c r="MYE911" s="30"/>
      <c r="MYF911" s="30"/>
      <c r="MYG911" s="30"/>
      <c r="MYH911" s="30"/>
      <c r="MYI911" s="30"/>
      <c r="MYJ911" s="30"/>
      <c r="MYK911" s="30"/>
      <c r="MYL911" s="30"/>
      <c r="MYM911" s="30"/>
      <c r="MYN911" s="30"/>
      <c r="MYO911" s="30"/>
      <c r="MYP911" s="30"/>
      <c r="MYQ911" s="30"/>
      <c r="MYR911" s="30"/>
      <c r="MYS911" s="30"/>
      <c r="MYT911" s="30"/>
      <c r="MYU911" s="30"/>
      <c r="MYV911" s="30"/>
      <c r="MYW911" s="30"/>
      <c r="MYX911" s="30"/>
      <c r="MYY911" s="30"/>
      <c r="MYZ911" s="30"/>
      <c r="MZA911" s="30"/>
      <c r="MZB911" s="30"/>
      <c r="MZC911" s="30"/>
      <c r="MZD911" s="30"/>
      <c r="MZE911" s="30"/>
      <c r="MZF911" s="30"/>
      <c r="MZG911" s="30"/>
      <c r="MZH911" s="30"/>
      <c r="MZI911" s="30"/>
      <c r="MZJ911" s="30"/>
      <c r="MZK911" s="30"/>
      <c r="MZL911" s="30"/>
      <c r="MZM911" s="30"/>
      <c r="MZN911" s="30"/>
      <c r="MZO911" s="30"/>
      <c r="MZP911" s="30"/>
      <c r="MZQ911" s="30"/>
      <c r="MZR911" s="30"/>
      <c r="MZS911" s="30"/>
      <c r="MZT911" s="30"/>
      <c r="MZU911" s="30"/>
      <c r="MZV911" s="30"/>
      <c r="MZW911" s="30"/>
      <c r="MZX911" s="30"/>
      <c r="MZY911" s="30"/>
      <c r="MZZ911" s="30"/>
      <c r="NAA911" s="30"/>
      <c r="NAB911" s="30"/>
      <c r="NAC911" s="30"/>
      <c r="NAD911" s="30"/>
      <c r="NAE911" s="30"/>
      <c r="NAF911" s="30"/>
      <c r="NAG911" s="30"/>
      <c r="NAH911" s="30"/>
      <c r="NAI911" s="30"/>
      <c r="NAJ911" s="30"/>
      <c r="NAK911" s="30"/>
      <c r="NAL911" s="30"/>
      <c r="NAM911" s="30"/>
      <c r="NAN911" s="30"/>
      <c r="NAO911" s="30"/>
      <c r="NAP911" s="30"/>
      <c r="NAQ911" s="30"/>
      <c r="NAR911" s="30"/>
      <c r="NAS911" s="30"/>
      <c r="NAT911" s="30"/>
      <c r="NAU911" s="30"/>
      <c r="NAV911" s="30"/>
      <c r="NAW911" s="30"/>
      <c r="NAX911" s="30"/>
      <c r="NAY911" s="30"/>
      <c r="NAZ911" s="30"/>
      <c r="NBA911" s="30"/>
      <c r="NBB911" s="30"/>
      <c r="NBC911" s="30"/>
      <c r="NBD911" s="30"/>
      <c r="NBE911" s="30"/>
      <c r="NBF911" s="30"/>
      <c r="NBG911" s="30"/>
      <c r="NBH911" s="30"/>
      <c r="NBI911" s="30"/>
      <c r="NBJ911" s="30"/>
      <c r="NBK911" s="30"/>
      <c r="NBL911" s="30"/>
      <c r="NBM911" s="30"/>
      <c r="NBN911" s="30"/>
      <c r="NBO911" s="30"/>
      <c r="NBP911" s="30"/>
      <c r="NBQ911" s="30"/>
      <c r="NBR911" s="30"/>
      <c r="NBS911" s="30"/>
      <c r="NBT911" s="30"/>
      <c r="NBU911" s="30"/>
      <c r="NBV911" s="30"/>
      <c r="NBW911" s="30"/>
      <c r="NBX911" s="30"/>
      <c r="NBY911" s="30"/>
      <c r="NBZ911" s="30"/>
      <c r="NCA911" s="30"/>
      <c r="NCB911" s="30"/>
      <c r="NCC911" s="30"/>
      <c r="NCD911" s="30"/>
      <c r="NCE911" s="30"/>
      <c r="NCF911" s="30"/>
      <c r="NCG911" s="30"/>
      <c r="NCH911" s="30"/>
      <c r="NCI911" s="30"/>
      <c r="NCJ911" s="30"/>
      <c r="NCK911" s="30"/>
      <c r="NCL911" s="30"/>
      <c r="NCM911" s="30"/>
      <c r="NCN911" s="30"/>
      <c r="NCO911" s="30"/>
      <c r="NCP911" s="30"/>
      <c r="NCQ911" s="30"/>
      <c r="NCR911" s="30"/>
      <c r="NCS911" s="30"/>
      <c r="NCT911" s="30"/>
      <c r="NCU911" s="30"/>
      <c r="NCV911" s="30"/>
      <c r="NCW911" s="30"/>
      <c r="NCX911" s="30"/>
      <c r="NCY911" s="30"/>
      <c r="NCZ911" s="30"/>
      <c r="NDA911" s="30"/>
      <c r="NDB911" s="30"/>
      <c r="NDC911" s="30"/>
      <c r="NDD911" s="30"/>
      <c r="NDE911" s="30"/>
      <c r="NDF911" s="30"/>
      <c r="NDG911" s="30"/>
      <c r="NDH911" s="30"/>
      <c r="NDI911" s="30"/>
      <c r="NDJ911" s="30"/>
      <c r="NDK911" s="30"/>
      <c r="NDL911" s="30"/>
      <c r="NDM911" s="30"/>
      <c r="NDN911" s="30"/>
      <c r="NDO911" s="30"/>
      <c r="NDP911" s="30"/>
      <c r="NDQ911" s="30"/>
      <c r="NDR911" s="30"/>
      <c r="NDS911" s="30"/>
      <c r="NDT911" s="30"/>
      <c r="NDU911" s="30"/>
      <c r="NDV911" s="30"/>
      <c r="NDW911" s="30"/>
      <c r="NDX911" s="30"/>
      <c r="NDY911" s="30"/>
      <c r="NDZ911" s="30"/>
      <c r="NEA911" s="30"/>
      <c r="NEB911" s="30"/>
      <c r="NEC911" s="30"/>
      <c r="NED911" s="30"/>
      <c r="NEE911" s="30"/>
      <c r="NEF911" s="30"/>
      <c r="NEG911" s="30"/>
      <c r="NEH911" s="30"/>
      <c r="NEI911" s="30"/>
      <c r="NEJ911" s="30"/>
      <c r="NEK911" s="30"/>
      <c r="NEL911" s="30"/>
      <c r="NEM911" s="30"/>
      <c r="NEN911" s="30"/>
      <c r="NEO911" s="30"/>
      <c r="NEP911" s="30"/>
      <c r="NEQ911" s="30"/>
      <c r="NER911" s="30"/>
      <c r="NES911" s="30"/>
      <c r="NET911" s="30"/>
      <c r="NEU911" s="30"/>
      <c r="NEV911" s="30"/>
      <c r="NEW911" s="30"/>
      <c r="NEX911" s="30"/>
      <c r="NEY911" s="30"/>
      <c r="NEZ911" s="30"/>
      <c r="NFA911" s="30"/>
      <c r="NFB911" s="30"/>
      <c r="NFC911" s="30"/>
      <c r="NFD911" s="30"/>
      <c r="NFE911" s="30"/>
      <c r="NFF911" s="30"/>
      <c r="NFG911" s="30"/>
      <c r="NFH911" s="30"/>
      <c r="NFI911" s="30"/>
      <c r="NFJ911" s="30"/>
      <c r="NFK911" s="30"/>
      <c r="NFL911" s="30"/>
      <c r="NFM911" s="30"/>
      <c r="NFN911" s="30"/>
      <c r="NFO911" s="30"/>
      <c r="NFP911" s="30"/>
      <c r="NFQ911" s="30"/>
      <c r="NFR911" s="30"/>
      <c r="NFS911" s="30"/>
      <c r="NFT911" s="30"/>
      <c r="NFU911" s="30"/>
      <c r="NFV911" s="30"/>
      <c r="NFW911" s="30"/>
      <c r="NFX911" s="30"/>
      <c r="NFY911" s="30"/>
      <c r="NFZ911" s="30"/>
      <c r="NGA911" s="30"/>
      <c r="NGB911" s="30"/>
      <c r="NGC911" s="30"/>
      <c r="NGD911" s="30"/>
      <c r="NGE911" s="30"/>
      <c r="NGF911" s="30"/>
      <c r="NGG911" s="30"/>
      <c r="NGH911" s="30"/>
      <c r="NGI911" s="30"/>
      <c r="NGJ911" s="30"/>
      <c r="NGK911" s="30"/>
      <c r="NGL911" s="30"/>
      <c r="NGM911" s="30"/>
      <c r="NGN911" s="30"/>
      <c r="NGO911" s="30"/>
      <c r="NGP911" s="30"/>
      <c r="NGQ911" s="30"/>
      <c r="NGR911" s="30"/>
      <c r="NGS911" s="30"/>
      <c r="NGT911" s="30"/>
      <c r="NGU911" s="30"/>
      <c r="NGV911" s="30"/>
      <c r="NGW911" s="30"/>
      <c r="NGX911" s="30"/>
      <c r="NGY911" s="30"/>
      <c r="NGZ911" s="30"/>
      <c r="NHA911" s="30"/>
      <c r="NHB911" s="30"/>
      <c r="NHC911" s="30"/>
      <c r="NHD911" s="30"/>
      <c r="NHE911" s="30"/>
      <c r="NHF911" s="30"/>
      <c r="NHG911" s="30"/>
      <c r="NHH911" s="30"/>
      <c r="NHI911" s="30"/>
      <c r="NHJ911" s="30"/>
      <c r="NHK911" s="30"/>
      <c r="NHL911" s="30"/>
      <c r="NHM911" s="30"/>
      <c r="NHN911" s="30"/>
      <c r="NHO911" s="30"/>
      <c r="NHP911" s="30"/>
      <c r="NHQ911" s="30"/>
      <c r="NHR911" s="30"/>
      <c r="NHS911" s="30"/>
      <c r="NHT911" s="30"/>
      <c r="NHU911" s="30"/>
      <c r="NHV911" s="30"/>
      <c r="NHW911" s="30"/>
      <c r="NHX911" s="30"/>
      <c r="NHY911" s="30"/>
      <c r="NHZ911" s="30"/>
      <c r="NIA911" s="30"/>
      <c r="NIB911" s="30"/>
      <c r="NIC911" s="30"/>
      <c r="NID911" s="30"/>
      <c r="NIE911" s="30"/>
      <c r="NIF911" s="30"/>
      <c r="NIG911" s="30"/>
      <c r="NIH911" s="30"/>
      <c r="NII911" s="30"/>
      <c r="NIJ911" s="30"/>
      <c r="NIK911" s="30"/>
      <c r="NIL911" s="30"/>
      <c r="NIM911" s="30"/>
      <c r="NIN911" s="30"/>
      <c r="NIO911" s="30"/>
      <c r="NIP911" s="30"/>
      <c r="NIQ911" s="30"/>
      <c r="NIR911" s="30"/>
      <c r="NIS911" s="30"/>
      <c r="NIT911" s="30"/>
      <c r="NIU911" s="30"/>
      <c r="NIV911" s="30"/>
      <c r="NIW911" s="30"/>
      <c r="NIX911" s="30"/>
      <c r="NIY911" s="30"/>
      <c r="NIZ911" s="30"/>
      <c r="NJA911" s="30"/>
      <c r="NJB911" s="30"/>
      <c r="NJC911" s="30"/>
      <c r="NJD911" s="30"/>
      <c r="NJE911" s="30"/>
      <c r="NJF911" s="30"/>
      <c r="NJG911" s="30"/>
      <c r="NJH911" s="30"/>
      <c r="NJI911" s="30"/>
      <c r="NJJ911" s="30"/>
      <c r="NJK911" s="30"/>
      <c r="NJL911" s="30"/>
      <c r="NJM911" s="30"/>
      <c r="NJN911" s="30"/>
      <c r="NJO911" s="30"/>
      <c r="NJP911" s="30"/>
      <c r="NJQ911" s="30"/>
      <c r="NJR911" s="30"/>
      <c r="NJS911" s="30"/>
      <c r="NJT911" s="30"/>
      <c r="NJU911" s="30"/>
      <c r="NJV911" s="30"/>
      <c r="NJW911" s="30"/>
      <c r="NJX911" s="30"/>
      <c r="NJY911" s="30"/>
      <c r="NJZ911" s="30"/>
      <c r="NKA911" s="30"/>
      <c r="NKB911" s="30"/>
      <c r="NKC911" s="30"/>
      <c r="NKD911" s="30"/>
      <c r="NKE911" s="30"/>
      <c r="NKF911" s="30"/>
      <c r="NKG911" s="30"/>
      <c r="NKH911" s="30"/>
      <c r="NKI911" s="30"/>
      <c r="NKJ911" s="30"/>
      <c r="NKK911" s="30"/>
      <c r="NKL911" s="30"/>
      <c r="NKM911" s="30"/>
      <c r="NKN911" s="30"/>
      <c r="NKO911" s="30"/>
      <c r="NKP911" s="30"/>
      <c r="NKQ911" s="30"/>
      <c r="NKR911" s="30"/>
      <c r="NKS911" s="30"/>
      <c r="NKT911" s="30"/>
      <c r="NKU911" s="30"/>
      <c r="NKV911" s="30"/>
      <c r="NKW911" s="30"/>
      <c r="NKX911" s="30"/>
      <c r="NKY911" s="30"/>
      <c r="NKZ911" s="30"/>
      <c r="NLA911" s="30"/>
      <c r="NLB911" s="30"/>
      <c r="NLC911" s="30"/>
      <c r="NLD911" s="30"/>
      <c r="NLE911" s="30"/>
      <c r="NLF911" s="30"/>
      <c r="NLG911" s="30"/>
      <c r="NLH911" s="30"/>
      <c r="NLI911" s="30"/>
      <c r="NLJ911" s="30"/>
      <c r="NLK911" s="30"/>
      <c r="NLL911" s="30"/>
      <c r="NLM911" s="30"/>
      <c r="NLN911" s="30"/>
      <c r="NLO911" s="30"/>
      <c r="NLP911" s="30"/>
      <c r="NLQ911" s="30"/>
      <c r="NLR911" s="30"/>
      <c r="NLS911" s="30"/>
      <c r="NLT911" s="30"/>
      <c r="NLU911" s="30"/>
      <c r="NLV911" s="30"/>
      <c r="NLW911" s="30"/>
      <c r="NLX911" s="30"/>
      <c r="NLY911" s="30"/>
      <c r="NLZ911" s="30"/>
      <c r="NMA911" s="30"/>
      <c r="NMB911" s="30"/>
      <c r="NMC911" s="30"/>
      <c r="NMD911" s="30"/>
      <c r="NME911" s="30"/>
      <c r="NMF911" s="30"/>
      <c r="NMG911" s="30"/>
      <c r="NMH911" s="30"/>
      <c r="NMI911" s="30"/>
      <c r="NMJ911" s="30"/>
      <c r="NMK911" s="30"/>
      <c r="NML911" s="30"/>
      <c r="NMM911" s="30"/>
      <c r="NMN911" s="30"/>
      <c r="NMO911" s="30"/>
      <c r="NMP911" s="30"/>
      <c r="NMQ911" s="30"/>
      <c r="NMR911" s="30"/>
      <c r="NMS911" s="30"/>
      <c r="NMT911" s="30"/>
      <c r="NMU911" s="30"/>
      <c r="NMV911" s="30"/>
      <c r="NMW911" s="30"/>
      <c r="NMX911" s="30"/>
      <c r="NMY911" s="30"/>
      <c r="NMZ911" s="30"/>
      <c r="NNA911" s="30"/>
      <c r="NNB911" s="30"/>
      <c r="NNC911" s="30"/>
      <c r="NND911" s="30"/>
      <c r="NNE911" s="30"/>
      <c r="NNF911" s="30"/>
      <c r="NNG911" s="30"/>
      <c r="NNH911" s="30"/>
      <c r="NNI911" s="30"/>
      <c r="NNJ911" s="30"/>
      <c r="NNK911" s="30"/>
      <c r="NNL911" s="30"/>
      <c r="NNM911" s="30"/>
      <c r="NNN911" s="30"/>
      <c r="NNO911" s="30"/>
      <c r="NNP911" s="30"/>
      <c r="NNQ911" s="30"/>
      <c r="NNR911" s="30"/>
      <c r="NNS911" s="30"/>
      <c r="NNT911" s="30"/>
      <c r="NNU911" s="30"/>
      <c r="NNV911" s="30"/>
      <c r="NNW911" s="30"/>
      <c r="NNX911" s="30"/>
      <c r="NNY911" s="30"/>
      <c r="NNZ911" s="30"/>
      <c r="NOA911" s="30"/>
      <c r="NOB911" s="30"/>
      <c r="NOC911" s="30"/>
      <c r="NOD911" s="30"/>
      <c r="NOE911" s="30"/>
      <c r="NOF911" s="30"/>
      <c r="NOG911" s="30"/>
      <c r="NOH911" s="30"/>
      <c r="NOI911" s="30"/>
      <c r="NOJ911" s="30"/>
      <c r="NOK911" s="30"/>
      <c r="NOL911" s="30"/>
      <c r="NOM911" s="30"/>
      <c r="NON911" s="30"/>
      <c r="NOO911" s="30"/>
      <c r="NOP911" s="30"/>
      <c r="NOQ911" s="30"/>
      <c r="NOR911" s="30"/>
      <c r="NOS911" s="30"/>
      <c r="NOT911" s="30"/>
      <c r="NOU911" s="30"/>
      <c r="NOV911" s="30"/>
      <c r="NOW911" s="30"/>
      <c r="NOX911" s="30"/>
      <c r="NOY911" s="30"/>
      <c r="NOZ911" s="30"/>
      <c r="NPA911" s="30"/>
      <c r="NPB911" s="30"/>
      <c r="NPC911" s="30"/>
      <c r="NPD911" s="30"/>
      <c r="NPE911" s="30"/>
      <c r="NPF911" s="30"/>
      <c r="NPG911" s="30"/>
      <c r="NPH911" s="30"/>
      <c r="NPI911" s="30"/>
      <c r="NPJ911" s="30"/>
      <c r="NPK911" s="30"/>
      <c r="NPL911" s="30"/>
      <c r="NPM911" s="30"/>
      <c r="NPN911" s="30"/>
      <c r="NPO911" s="30"/>
      <c r="NPP911" s="30"/>
      <c r="NPQ911" s="30"/>
      <c r="NPR911" s="30"/>
      <c r="NPS911" s="30"/>
      <c r="NPT911" s="30"/>
      <c r="NPU911" s="30"/>
      <c r="NPV911" s="30"/>
      <c r="NPW911" s="30"/>
      <c r="NPX911" s="30"/>
      <c r="NPY911" s="30"/>
      <c r="NPZ911" s="30"/>
      <c r="NQA911" s="30"/>
      <c r="NQB911" s="30"/>
      <c r="NQC911" s="30"/>
      <c r="NQD911" s="30"/>
      <c r="NQE911" s="30"/>
      <c r="NQF911" s="30"/>
      <c r="NQG911" s="30"/>
      <c r="NQH911" s="30"/>
      <c r="NQI911" s="30"/>
      <c r="NQJ911" s="30"/>
      <c r="NQK911" s="30"/>
      <c r="NQL911" s="30"/>
      <c r="NQM911" s="30"/>
      <c r="NQN911" s="30"/>
      <c r="NQO911" s="30"/>
      <c r="NQP911" s="30"/>
      <c r="NQQ911" s="30"/>
      <c r="NQR911" s="30"/>
      <c r="NQS911" s="30"/>
      <c r="NQT911" s="30"/>
      <c r="NQU911" s="30"/>
      <c r="NQV911" s="30"/>
      <c r="NQW911" s="30"/>
      <c r="NQX911" s="30"/>
      <c r="NQY911" s="30"/>
      <c r="NQZ911" s="30"/>
      <c r="NRA911" s="30"/>
      <c r="NRB911" s="30"/>
      <c r="NRC911" s="30"/>
      <c r="NRD911" s="30"/>
      <c r="NRE911" s="30"/>
      <c r="NRF911" s="30"/>
      <c r="NRG911" s="30"/>
      <c r="NRH911" s="30"/>
      <c r="NRI911" s="30"/>
      <c r="NRJ911" s="30"/>
      <c r="NRK911" s="30"/>
      <c r="NRL911" s="30"/>
      <c r="NRM911" s="30"/>
      <c r="NRN911" s="30"/>
      <c r="NRO911" s="30"/>
      <c r="NRP911" s="30"/>
      <c r="NRQ911" s="30"/>
      <c r="NRR911" s="30"/>
      <c r="NRS911" s="30"/>
      <c r="NRT911" s="30"/>
      <c r="NRU911" s="30"/>
      <c r="NRV911" s="30"/>
      <c r="NRW911" s="30"/>
      <c r="NRX911" s="30"/>
      <c r="NRY911" s="30"/>
      <c r="NRZ911" s="30"/>
      <c r="NSA911" s="30"/>
      <c r="NSB911" s="30"/>
      <c r="NSC911" s="30"/>
      <c r="NSD911" s="30"/>
      <c r="NSE911" s="30"/>
      <c r="NSF911" s="30"/>
      <c r="NSG911" s="30"/>
      <c r="NSH911" s="30"/>
      <c r="NSI911" s="30"/>
      <c r="NSJ911" s="30"/>
      <c r="NSK911" s="30"/>
      <c r="NSL911" s="30"/>
      <c r="NSM911" s="30"/>
      <c r="NSN911" s="30"/>
      <c r="NSO911" s="30"/>
      <c r="NSP911" s="30"/>
      <c r="NSQ911" s="30"/>
      <c r="NSR911" s="30"/>
      <c r="NSS911" s="30"/>
      <c r="NST911" s="30"/>
      <c r="NSU911" s="30"/>
      <c r="NSV911" s="30"/>
      <c r="NSW911" s="30"/>
      <c r="NSX911" s="30"/>
      <c r="NSY911" s="30"/>
      <c r="NSZ911" s="30"/>
      <c r="NTA911" s="30"/>
      <c r="NTB911" s="30"/>
      <c r="NTC911" s="30"/>
      <c r="NTD911" s="30"/>
      <c r="NTE911" s="30"/>
      <c r="NTF911" s="30"/>
      <c r="NTG911" s="30"/>
      <c r="NTH911" s="30"/>
      <c r="NTI911" s="30"/>
      <c r="NTJ911" s="30"/>
      <c r="NTK911" s="30"/>
      <c r="NTL911" s="30"/>
      <c r="NTM911" s="30"/>
      <c r="NTN911" s="30"/>
      <c r="NTO911" s="30"/>
      <c r="NTP911" s="30"/>
      <c r="NTQ911" s="30"/>
      <c r="NTR911" s="30"/>
      <c r="NTS911" s="30"/>
      <c r="NTT911" s="30"/>
      <c r="NTU911" s="30"/>
      <c r="NTV911" s="30"/>
      <c r="NTW911" s="30"/>
      <c r="NTX911" s="30"/>
      <c r="NTY911" s="30"/>
      <c r="NTZ911" s="30"/>
      <c r="NUA911" s="30"/>
      <c r="NUB911" s="30"/>
      <c r="NUC911" s="30"/>
      <c r="NUD911" s="30"/>
      <c r="NUE911" s="30"/>
      <c r="NUF911" s="30"/>
      <c r="NUG911" s="30"/>
      <c r="NUH911" s="30"/>
      <c r="NUI911" s="30"/>
      <c r="NUJ911" s="30"/>
      <c r="NUK911" s="30"/>
      <c r="NUL911" s="30"/>
      <c r="NUM911" s="30"/>
      <c r="NUN911" s="30"/>
      <c r="NUO911" s="30"/>
      <c r="NUP911" s="30"/>
      <c r="NUQ911" s="30"/>
      <c r="NUR911" s="30"/>
      <c r="NUS911" s="30"/>
      <c r="NUT911" s="30"/>
      <c r="NUU911" s="30"/>
      <c r="NUV911" s="30"/>
      <c r="NUW911" s="30"/>
      <c r="NUX911" s="30"/>
      <c r="NUY911" s="30"/>
      <c r="NUZ911" s="30"/>
      <c r="NVA911" s="30"/>
      <c r="NVB911" s="30"/>
      <c r="NVC911" s="30"/>
      <c r="NVD911" s="30"/>
      <c r="NVE911" s="30"/>
      <c r="NVF911" s="30"/>
      <c r="NVG911" s="30"/>
      <c r="NVH911" s="30"/>
      <c r="NVI911" s="30"/>
      <c r="NVJ911" s="30"/>
      <c r="NVK911" s="30"/>
      <c r="NVL911" s="30"/>
      <c r="NVM911" s="30"/>
      <c r="NVN911" s="30"/>
      <c r="NVO911" s="30"/>
      <c r="NVP911" s="30"/>
      <c r="NVQ911" s="30"/>
      <c r="NVR911" s="30"/>
      <c r="NVS911" s="30"/>
      <c r="NVT911" s="30"/>
      <c r="NVU911" s="30"/>
      <c r="NVV911" s="30"/>
      <c r="NVW911" s="30"/>
      <c r="NVX911" s="30"/>
      <c r="NVY911" s="30"/>
      <c r="NVZ911" s="30"/>
      <c r="NWA911" s="30"/>
      <c r="NWB911" s="30"/>
      <c r="NWC911" s="30"/>
      <c r="NWD911" s="30"/>
      <c r="NWE911" s="30"/>
      <c r="NWF911" s="30"/>
      <c r="NWG911" s="30"/>
      <c r="NWH911" s="30"/>
      <c r="NWI911" s="30"/>
      <c r="NWJ911" s="30"/>
      <c r="NWK911" s="30"/>
      <c r="NWL911" s="30"/>
      <c r="NWM911" s="30"/>
      <c r="NWN911" s="30"/>
      <c r="NWO911" s="30"/>
      <c r="NWP911" s="30"/>
      <c r="NWQ911" s="30"/>
      <c r="NWR911" s="30"/>
      <c r="NWS911" s="30"/>
      <c r="NWT911" s="30"/>
      <c r="NWU911" s="30"/>
      <c r="NWV911" s="30"/>
      <c r="NWW911" s="30"/>
      <c r="NWX911" s="30"/>
      <c r="NWY911" s="30"/>
      <c r="NWZ911" s="30"/>
      <c r="NXA911" s="30"/>
      <c r="NXB911" s="30"/>
      <c r="NXC911" s="30"/>
      <c r="NXD911" s="30"/>
      <c r="NXE911" s="30"/>
      <c r="NXF911" s="30"/>
      <c r="NXG911" s="30"/>
      <c r="NXH911" s="30"/>
      <c r="NXI911" s="30"/>
      <c r="NXJ911" s="30"/>
      <c r="NXK911" s="30"/>
      <c r="NXL911" s="30"/>
      <c r="NXM911" s="30"/>
      <c r="NXN911" s="30"/>
      <c r="NXO911" s="30"/>
      <c r="NXP911" s="30"/>
      <c r="NXQ911" s="30"/>
      <c r="NXR911" s="30"/>
      <c r="NXS911" s="30"/>
      <c r="NXT911" s="30"/>
      <c r="NXU911" s="30"/>
      <c r="NXV911" s="30"/>
      <c r="NXW911" s="30"/>
      <c r="NXX911" s="30"/>
      <c r="NXY911" s="30"/>
      <c r="NXZ911" s="30"/>
      <c r="NYA911" s="30"/>
      <c r="NYB911" s="30"/>
      <c r="NYC911" s="30"/>
      <c r="NYD911" s="30"/>
      <c r="NYE911" s="30"/>
      <c r="NYF911" s="30"/>
      <c r="NYG911" s="30"/>
      <c r="NYH911" s="30"/>
      <c r="NYI911" s="30"/>
      <c r="NYJ911" s="30"/>
      <c r="NYK911" s="30"/>
      <c r="NYL911" s="30"/>
      <c r="NYM911" s="30"/>
      <c r="NYN911" s="30"/>
      <c r="NYO911" s="30"/>
      <c r="NYP911" s="30"/>
      <c r="NYQ911" s="30"/>
      <c r="NYR911" s="30"/>
      <c r="NYS911" s="30"/>
      <c r="NYT911" s="30"/>
      <c r="NYU911" s="30"/>
      <c r="NYV911" s="30"/>
      <c r="NYW911" s="30"/>
      <c r="NYX911" s="30"/>
      <c r="NYY911" s="30"/>
      <c r="NYZ911" s="30"/>
      <c r="NZA911" s="30"/>
      <c r="NZB911" s="30"/>
      <c r="NZC911" s="30"/>
      <c r="NZD911" s="30"/>
      <c r="NZE911" s="30"/>
      <c r="NZF911" s="30"/>
      <c r="NZG911" s="30"/>
      <c r="NZH911" s="30"/>
      <c r="NZI911" s="30"/>
      <c r="NZJ911" s="30"/>
      <c r="NZK911" s="30"/>
      <c r="NZL911" s="30"/>
      <c r="NZM911" s="30"/>
      <c r="NZN911" s="30"/>
      <c r="NZO911" s="30"/>
      <c r="NZP911" s="30"/>
      <c r="NZQ911" s="30"/>
      <c r="NZR911" s="30"/>
      <c r="NZS911" s="30"/>
      <c r="NZT911" s="30"/>
      <c r="NZU911" s="30"/>
      <c r="NZV911" s="30"/>
      <c r="NZW911" s="30"/>
      <c r="NZX911" s="30"/>
      <c r="NZY911" s="30"/>
      <c r="NZZ911" s="30"/>
      <c r="OAA911" s="30"/>
      <c r="OAB911" s="30"/>
      <c r="OAC911" s="30"/>
      <c r="OAD911" s="30"/>
      <c r="OAE911" s="30"/>
      <c r="OAF911" s="30"/>
      <c r="OAG911" s="30"/>
      <c r="OAH911" s="30"/>
      <c r="OAI911" s="30"/>
      <c r="OAJ911" s="30"/>
      <c r="OAK911" s="30"/>
      <c r="OAL911" s="30"/>
      <c r="OAM911" s="30"/>
      <c r="OAN911" s="30"/>
      <c r="OAO911" s="30"/>
      <c r="OAP911" s="30"/>
      <c r="OAQ911" s="30"/>
      <c r="OAR911" s="30"/>
      <c r="OAS911" s="30"/>
      <c r="OAT911" s="30"/>
      <c r="OAU911" s="30"/>
      <c r="OAV911" s="30"/>
      <c r="OAW911" s="30"/>
      <c r="OAX911" s="30"/>
      <c r="OAY911" s="30"/>
      <c r="OAZ911" s="30"/>
      <c r="OBA911" s="30"/>
      <c r="OBB911" s="30"/>
      <c r="OBC911" s="30"/>
      <c r="OBD911" s="30"/>
      <c r="OBE911" s="30"/>
      <c r="OBF911" s="30"/>
      <c r="OBG911" s="30"/>
      <c r="OBH911" s="30"/>
      <c r="OBI911" s="30"/>
      <c r="OBJ911" s="30"/>
      <c r="OBK911" s="30"/>
      <c r="OBL911" s="30"/>
      <c r="OBM911" s="30"/>
      <c r="OBN911" s="30"/>
      <c r="OBO911" s="30"/>
      <c r="OBP911" s="30"/>
      <c r="OBQ911" s="30"/>
      <c r="OBR911" s="30"/>
      <c r="OBS911" s="30"/>
      <c r="OBT911" s="30"/>
      <c r="OBU911" s="30"/>
      <c r="OBV911" s="30"/>
      <c r="OBW911" s="30"/>
      <c r="OBX911" s="30"/>
      <c r="OBY911" s="30"/>
      <c r="OBZ911" s="30"/>
      <c r="OCA911" s="30"/>
      <c r="OCB911" s="30"/>
      <c r="OCC911" s="30"/>
      <c r="OCD911" s="30"/>
      <c r="OCE911" s="30"/>
      <c r="OCF911" s="30"/>
      <c r="OCG911" s="30"/>
      <c r="OCH911" s="30"/>
      <c r="OCI911" s="30"/>
      <c r="OCJ911" s="30"/>
      <c r="OCK911" s="30"/>
      <c r="OCL911" s="30"/>
      <c r="OCM911" s="30"/>
      <c r="OCN911" s="30"/>
      <c r="OCO911" s="30"/>
      <c r="OCP911" s="30"/>
      <c r="OCQ911" s="30"/>
      <c r="OCR911" s="30"/>
      <c r="OCS911" s="30"/>
      <c r="OCT911" s="30"/>
      <c r="OCU911" s="30"/>
      <c r="OCV911" s="30"/>
      <c r="OCW911" s="30"/>
      <c r="OCX911" s="30"/>
      <c r="OCY911" s="30"/>
      <c r="OCZ911" s="30"/>
      <c r="ODA911" s="30"/>
      <c r="ODB911" s="30"/>
      <c r="ODC911" s="30"/>
      <c r="ODD911" s="30"/>
      <c r="ODE911" s="30"/>
      <c r="ODF911" s="30"/>
      <c r="ODG911" s="30"/>
      <c r="ODH911" s="30"/>
      <c r="ODI911" s="30"/>
      <c r="ODJ911" s="30"/>
      <c r="ODK911" s="30"/>
      <c r="ODL911" s="30"/>
      <c r="ODM911" s="30"/>
      <c r="ODN911" s="30"/>
      <c r="ODO911" s="30"/>
      <c r="ODP911" s="30"/>
      <c r="ODQ911" s="30"/>
      <c r="ODR911" s="30"/>
      <c r="ODS911" s="30"/>
      <c r="ODT911" s="30"/>
      <c r="ODU911" s="30"/>
      <c r="ODV911" s="30"/>
      <c r="ODW911" s="30"/>
      <c r="ODX911" s="30"/>
      <c r="ODY911" s="30"/>
      <c r="ODZ911" s="30"/>
      <c r="OEA911" s="30"/>
      <c r="OEB911" s="30"/>
      <c r="OEC911" s="30"/>
      <c r="OED911" s="30"/>
      <c r="OEE911" s="30"/>
      <c r="OEF911" s="30"/>
      <c r="OEG911" s="30"/>
      <c r="OEH911" s="30"/>
      <c r="OEI911" s="30"/>
      <c r="OEJ911" s="30"/>
      <c r="OEK911" s="30"/>
      <c r="OEL911" s="30"/>
      <c r="OEM911" s="30"/>
      <c r="OEN911" s="30"/>
      <c r="OEO911" s="30"/>
      <c r="OEP911" s="30"/>
      <c r="OEQ911" s="30"/>
      <c r="OER911" s="30"/>
      <c r="OES911" s="30"/>
      <c r="OET911" s="30"/>
      <c r="OEU911" s="30"/>
      <c r="OEV911" s="30"/>
      <c r="OEW911" s="30"/>
      <c r="OEX911" s="30"/>
      <c r="OEY911" s="30"/>
      <c r="OEZ911" s="30"/>
      <c r="OFA911" s="30"/>
      <c r="OFB911" s="30"/>
      <c r="OFC911" s="30"/>
      <c r="OFD911" s="30"/>
      <c r="OFE911" s="30"/>
      <c r="OFF911" s="30"/>
      <c r="OFG911" s="30"/>
      <c r="OFH911" s="30"/>
      <c r="OFI911" s="30"/>
      <c r="OFJ911" s="30"/>
      <c r="OFK911" s="30"/>
      <c r="OFL911" s="30"/>
      <c r="OFM911" s="30"/>
      <c r="OFN911" s="30"/>
      <c r="OFO911" s="30"/>
      <c r="OFP911" s="30"/>
      <c r="OFQ911" s="30"/>
      <c r="OFR911" s="30"/>
      <c r="OFS911" s="30"/>
      <c r="OFT911" s="30"/>
      <c r="OFU911" s="30"/>
      <c r="OFV911" s="30"/>
      <c r="OFW911" s="30"/>
      <c r="OFX911" s="30"/>
      <c r="OFY911" s="30"/>
      <c r="OFZ911" s="30"/>
      <c r="OGA911" s="30"/>
      <c r="OGB911" s="30"/>
      <c r="OGC911" s="30"/>
      <c r="OGD911" s="30"/>
      <c r="OGE911" s="30"/>
      <c r="OGF911" s="30"/>
      <c r="OGG911" s="30"/>
      <c r="OGH911" s="30"/>
      <c r="OGI911" s="30"/>
      <c r="OGJ911" s="30"/>
      <c r="OGK911" s="30"/>
      <c r="OGL911" s="30"/>
      <c r="OGM911" s="30"/>
      <c r="OGN911" s="30"/>
      <c r="OGO911" s="30"/>
      <c r="OGP911" s="30"/>
      <c r="OGQ911" s="30"/>
      <c r="OGR911" s="30"/>
      <c r="OGS911" s="30"/>
      <c r="OGT911" s="30"/>
      <c r="OGU911" s="30"/>
      <c r="OGV911" s="30"/>
      <c r="OGW911" s="30"/>
      <c r="OGX911" s="30"/>
      <c r="OGY911" s="30"/>
      <c r="OGZ911" s="30"/>
      <c r="OHA911" s="30"/>
      <c r="OHB911" s="30"/>
      <c r="OHC911" s="30"/>
      <c r="OHD911" s="30"/>
      <c r="OHE911" s="30"/>
      <c r="OHF911" s="30"/>
      <c r="OHG911" s="30"/>
      <c r="OHH911" s="30"/>
      <c r="OHI911" s="30"/>
      <c r="OHJ911" s="30"/>
      <c r="OHK911" s="30"/>
      <c r="OHL911" s="30"/>
      <c r="OHM911" s="30"/>
      <c r="OHN911" s="30"/>
      <c r="OHO911" s="30"/>
      <c r="OHP911" s="30"/>
      <c r="OHQ911" s="30"/>
      <c r="OHR911" s="30"/>
      <c r="OHS911" s="30"/>
      <c r="OHT911" s="30"/>
      <c r="OHU911" s="30"/>
      <c r="OHV911" s="30"/>
      <c r="OHW911" s="30"/>
      <c r="OHX911" s="30"/>
      <c r="OHY911" s="30"/>
      <c r="OHZ911" s="30"/>
      <c r="OIA911" s="30"/>
      <c r="OIB911" s="30"/>
      <c r="OIC911" s="30"/>
      <c r="OID911" s="30"/>
      <c r="OIE911" s="30"/>
      <c r="OIF911" s="30"/>
      <c r="OIG911" s="30"/>
      <c r="OIH911" s="30"/>
      <c r="OII911" s="30"/>
      <c r="OIJ911" s="30"/>
      <c r="OIK911" s="30"/>
      <c r="OIL911" s="30"/>
      <c r="OIM911" s="30"/>
      <c r="OIN911" s="30"/>
      <c r="OIO911" s="30"/>
      <c r="OIP911" s="30"/>
      <c r="OIQ911" s="30"/>
      <c r="OIR911" s="30"/>
      <c r="OIS911" s="30"/>
      <c r="OIT911" s="30"/>
      <c r="OIU911" s="30"/>
      <c r="OIV911" s="30"/>
      <c r="OIW911" s="30"/>
      <c r="OIX911" s="30"/>
      <c r="OIY911" s="30"/>
      <c r="OIZ911" s="30"/>
      <c r="OJA911" s="30"/>
      <c r="OJB911" s="30"/>
      <c r="OJC911" s="30"/>
      <c r="OJD911" s="30"/>
      <c r="OJE911" s="30"/>
      <c r="OJF911" s="30"/>
      <c r="OJG911" s="30"/>
      <c r="OJH911" s="30"/>
      <c r="OJI911" s="30"/>
      <c r="OJJ911" s="30"/>
      <c r="OJK911" s="30"/>
      <c r="OJL911" s="30"/>
      <c r="OJM911" s="30"/>
      <c r="OJN911" s="30"/>
      <c r="OJO911" s="30"/>
      <c r="OJP911" s="30"/>
      <c r="OJQ911" s="30"/>
      <c r="OJR911" s="30"/>
      <c r="OJS911" s="30"/>
      <c r="OJT911" s="30"/>
      <c r="OJU911" s="30"/>
      <c r="OJV911" s="30"/>
      <c r="OJW911" s="30"/>
      <c r="OJX911" s="30"/>
      <c r="OJY911" s="30"/>
      <c r="OJZ911" s="30"/>
      <c r="OKA911" s="30"/>
      <c r="OKB911" s="30"/>
      <c r="OKC911" s="30"/>
      <c r="OKD911" s="30"/>
      <c r="OKE911" s="30"/>
      <c r="OKF911" s="30"/>
      <c r="OKG911" s="30"/>
      <c r="OKH911" s="30"/>
      <c r="OKI911" s="30"/>
      <c r="OKJ911" s="30"/>
      <c r="OKK911" s="30"/>
      <c r="OKL911" s="30"/>
      <c r="OKM911" s="30"/>
      <c r="OKN911" s="30"/>
      <c r="OKO911" s="30"/>
      <c r="OKP911" s="30"/>
      <c r="OKQ911" s="30"/>
      <c r="OKR911" s="30"/>
      <c r="OKS911" s="30"/>
      <c r="OKT911" s="30"/>
      <c r="OKU911" s="30"/>
      <c r="OKV911" s="30"/>
      <c r="OKW911" s="30"/>
      <c r="OKX911" s="30"/>
      <c r="OKY911" s="30"/>
      <c r="OKZ911" s="30"/>
      <c r="OLA911" s="30"/>
      <c r="OLB911" s="30"/>
      <c r="OLC911" s="30"/>
      <c r="OLD911" s="30"/>
      <c r="OLE911" s="30"/>
      <c r="OLF911" s="30"/>
      <c r="OLG911" s="30"/>
      <c r="OLH911" s="30"/>
      <c r="OLI911" s="30"/>
      <c r="OLJ911" s="30"/>
      <c r="OLK911" s="30"/>
      <c r="OLL911" s="30"/>
      <c r="OLM911" s="30"/>
      <c r="OLN911" s="30"/>
      <c r="OLO911" s="30"/>
      <c r="OLP911" s="30"/>
      <c r="OLQ911" s="30"/>
      <c r="OLR911" s="30"/>
      <c r="OLS911" s="30"/>
      <c r="OLT911" s="30"/>
      <c r="OLU911" s="30"/>
      <c r="OLV911" s="30"/>
      <c r="OLW911" s="30"/>
      <c r="OLX911" s="30"/>
      <c r="OLY911" s="30"/>
      <c r="OLZ911" s="30"/>
      <c r="OMA911" s="30"/>
      <c r="OMB911" s="30"/>
      <c r="OMC911" s="30"/>
      <c r="OMD911" s="30"/>
      <c r="OME911" s="30"/>
      <c r="OMF911" s="30"/>
      <c r="OMG911" s="30"/>
      <c r="OMH911" s="30"/>
      <c r="OMI911" s="30"/>
      <c r="OMJ911" s="30"/>
      <c r="OMK911" s="30"/>
      <c r="OML911" s="30"/>
      <c r="OMM911" s="30"/>
      <c r="OMN911" s="30"/>
      <c r="OMO911" s="30"/>
      <c r="OMP911" s="30"/>
      <c r="OMQ911" s="30"/>
      <c r="OMR911" s="30"/>
      <c r="OMS911" s="30"/>
      <c r="OMT911" s="30"/>
      <c r="OMU911" s="30"/>
      <c r="OMV911" s="30"/>
      <c r="OMW911" s="30"/>
      <c r="OMX911" s="30"/>
      <c r="OMY911" s="30"/>
      <c r="OMZ911" s="30"/>
      <c r="ONA911" s="30"/>
      <c r="ONB911" s="30"/>
      <c r="ONC911" s="30"/>
      <c r="OND911" s="30"/>
      <c r="ONE911" s="30"/>
      <c r="ONF911" s="30"/>
      <c r="ONG911" s="30"/>
      <c r="ONH911" s="30"/>
      <c r="ONI911" s="30"/>
      <c r="ONJ911" s="30"/>
      <c r="ONK911" s="30"/>
      <c r="ONL911" s="30"/>
      <c r="ONM911" s="30"/>
      <c r="ONN911" s="30"/>
      <c r="ONO911" s="30"/>
      <c r="ONP911" s="30"/>
      <c r="ONQ911" s="30"/>
      <c r="ONR911" s="30"/>
      <c r="ONS911" s="30"/>
      <c r="ONT911" s="30"/>
      <c r="ONU911" s="30"/>
      <c r="ONV911" s="30"/>
      <c r="ONW911" s="30"/>
      <c r="ONX911" s="30"/>
      <c r="ONY911" s="30"/>
      <c r="ONZ911" s="30"/>
      <c r="OOA911" s="30"/>
      <c r="OOB911" s="30"/>
      <c r="OOC911" s="30"/>
      <c r="OOD911" s="30"/>
      <c r="OOE911" s="30"/>
      <c r="OOF911" s="30"/>
      <c r="OOG911" s="30"/>
      <c r="OOH911" s="30"/>
      <c r="OOI911" s="30"/>
      <c r="OOJ911" s="30"/>
      <c r="OOK911" s="30"/>
      <c r="OOL911" s="30"/>
      <c r="OOM911" s="30"/>
      <c r="OON911" s="30"/>
      <c r="OOO911" s="30"/>
      <c r="OOP911" s="30"/>
      <c r="OOQ911" s="30"/>
      <c r="OOR911" s="30"/>
      <c r="OOS911" s="30"/>
      <c r="OOT911" s="30"/>
      <c r="OOU911" s="30"/>
      <c r="OOV911" s="30"/>
      <c r="OOW911" s="30"/>
      <c r="OOX911" s="30"/>
      <c r="OOY911" s="30"/>
      <c r="OOZ911" s="30"/>
      <c r="OPA911" s="30"/>
      <c r="OPB911" s="30"/>
      <c r="OPC911" s="30"/>
      <c r="OPD911" s="30"/>
      <c r="OPE911" s="30"/>
      <c r="OPF911" s="30"/>
      <c r="OPG911" s="30"/>
      <c r="OPH911" s="30"/>
      <c r="OPI911" s="30"/>
      <c r="OPJ911" s="30"/>
      <c r="OPK911" s="30"/>
      <c r="OPL911" s="30"/>
      <c r="OPM911" s="30"/>
      <c r="OPN911" s="30"/>
      <c r="OPO911" s="30"/>
      <c r="OPP911" s="30"/>
      <c r="OPQ911" s="30"/>
      <c r="OPR911" s="30"/>
      <c r="OPS911" s="30"/>
      <c r="OPT911" s="30"/>
      <c r="OPU911" s="30"/>
      <c r="OPV911" s="30"/>
      <c r="OPW911" s="30"/>
      <c r="OPX911" s="30"/>
      <c r="OPY911" s="30"/>
      <c r="OPZ911" s="30"/>
      <c r="OQA911" s="30"/>
      <c r="OQB911" s="30"/>
      <c r="OQC911" s="30"/>
      <c r="OQD911" s="30"/>
      <c r="OQE911" s="30"/>
      <c r="OQF911" s="30"/>
      <c r="OQG911" s="30"/>
      <c r="OQH911" s="30"/>
      <c r="OQI911" s="30"/>
      <c r="OQJ911" s="30"/>
      <c r="OQK911" s="30"/>
      <c r="OQL911" s="30"/>
      <c r="OQM911" s="30"/>
      <c r="OQN911" s="30"/>
      <c r="OQO911" s="30"/>
      <c r="OQP911" s="30"/>
      <c r="OQQ911" s="30"/>
      <c r="OQR911" s="30"/>
      <c r="OQS911" s="30"/>
      <c r="OQT911" s="30"/>
      <c r="OQU911" s="30"/>
      <c r="OQV911" s="30"/>
      <c r="OQW911" s="30"/>
      <c r="OQX911" s="30"/>
      <c r="OQY911" s="30"/>
      <c r="OQZ911" s="30"/>
      <c r="ORA911" s="30"/>
      <c r="ORB911" s="30"/>
      <c r="ORC911" s="30"/>
      <c r="ORD911" s="30"/>
      <c r="ORE911" s="30"/>
      <c r="ORF911" s="30"/>
      <c r="ORG911" s="30"/>
      <c r="ORH911" s="30"/>
      <c r="ORI911" s="30"/>
      <c r="ORJ911" s="30"/>
      <c r="ORK911" s="30"/>
      <c r="ORL911" s="30"/>
      <c r="ORM911" s="30"/>
      <c r="ORN911" s="30"/>
      <c r="ORO911" s="30"/>
      <c r="ORP911" s="30"/>
      <c r="ORQ911" s="30"/>
      <c r="ORR911" s="30"/>
      <c r="ORS911" s="30"/>
      <c r="ORT911" s="30"/>
      <c r="ORU911" s="30"/>
      <c r="ORV911" s="30"/>
      <c r="ORW911" s="30"/>
      <c r="ORX911" s="30"/>
      <c r="ORY911" s="30"/>
      <c r="ORZ911" s="30"/>
      <c r="OSA911" s="30"/>
      <c r="OSB911" s="30"/>
      <c r="OSC911" s="30"/>
      <c r="OSD911" s="30"/>
      <c r="OSE911" s="30"/>
      <c r="OSF911" s="30"/>
      <c r="OSG911" s="30"/>
      <c r="OSH911" s="30"/>
      <c r="OSI911" s="30"/>
      <c r="OSJ911" s="30"/>
      <c r="OSK911" s="30"/>
      <c r="OSL911" s="30"/>
      <c r="OSM911" s="30"/>
      <c r="OSN911" s="30"/>
      <c r="OSO911" s="30"/>
      <c r="OSP911" s="30"/>
      <c r="OSQ911" s="30"/>
      <c r="OSR911" s="30"/>
      <c r="OSS911" s="30"/>
      <c r="OST911" s="30"/>
      <c r="OSU911" s="30"/>
      <c r="OSV911" s="30"/>
      <c r="OSW911" s="30"/>
      <c r="OSX911" s="30"/>
      <c r="OSY911" s="30"/>
      <c r="OSZ911" s="30"/>
      <c r="OTA911" s="30"/>
      <c r="OTB911" s="30"/>
      <c r="OTC911" s="30"/>
      <c r="OTD911" s="30"/>
      <c r="OTE911" s="30"/>
      <c r="OTF911" s="30"/>
      <c r="OTG911" s="30"/>
      <c r="OTH911" s="30"/>
      <c r="OTI911" s="30"/>
      <c r="OTJ911" s="30"/>
      <c r="OTK911" s="30"/>
      <c r="OTL911" s="30"/>
      <c r="OTM911" s="30"/>
      <c r="OTN911" s="30"/>
      <c r="OTO911" s="30"/>
      <c r="OTP911" s="30"/>
      <c r="OTQ911" s="30"/>
      <c r="OTR911" s="30"/>
      <c r="OTS911" s="30"/>
      <c r="OTT911" s="30"/>
      <c r="OTU911" s="30"/>
      <c r="OTV911" s="30"/>
      <c r="OTW911" s="30"/>
      <c r="OTX911" s="30"/>
      <c r="OTY911" s="30"/>
      <c r="OTZ911" s="30"/>
      <c r="OUA911" s="30"/>
      <c r="OUB911" s="30"/>
      <c r="OUC911" s="30"/>
      <c r="OUD911" s="30"/>
      <c r="OUE911" s="30"/>
      <c r="OUF911" s="30"/>
      <c r="OUG911" s="30"/>
      <c r="OUH911" s="30"/>
      <c r="OUI911" s="30"/>
      <c r="OUJ911" s="30"/>
      <c r="OUK911" s="30"/>
      <c r="OUL911" s="30"/>
      <c r="OUM911" s="30"/>
      <c r="OUN911" s="30"/>
      <c r="OUO911" s="30"/>
      <c r="OUP911" s="30"/>
      <c r="OUQ911" s="30"/>
      <c r="OUR911" s="30"/>
      <c r="OUS911" s="30"/>
      <c r="OUT911" s="30"/>
      <c r="OUU911" s="30"/>
      <c r="OUV911" s="30"/>
      <c r="OUW911" s="30"/>
      <c r="OUX911" s="30"/>
      <c r="OUY911" s="30"/>
      <c r="OUZ911" s="30"/>
      <c r="OVA911" s="30"/>
      <c r="OVB911" s="30"/>
      <c r="OVC911" s="30"/>
      <c r="OVD911" s="30"/>
      <c r="OVE911" s="30"/>
      <c r="OVF911" s="30"/>
      <c r="OVG911" s="30"/>
      <c r="OVH911" s="30"/>
      <c r="OVI911" s="30"/>
      <c r="OVJ911" s="30"/>
      <c r="OVK911" s="30"/>
      <c r="OVL911" s="30"/>
      <c r="OVM911" s="30"/>
      <c r="OVN911" s="30"/>
      <c r="OVO911" s="30"/>
      <c r="OVP911" s="30"/>
      <c r="OVQ911" s="30"/>
      <c r="OVR911" s="30"/>
      <c r="OVS911" s="30"/>
      <c r="OVT911" s="30"/>
      <c r="OVU911" s="30"/>
      <c r="OVV911" s="30"/>
      <c r="OVW911" s="30"/>
      <c r="OVX911" s="30"/>
      <c r="OVY911" s="30"/>
      <c r="OVZ911" s="30"/>
      <c r="OWA911" s="30"/>
      <c r="OWB911" s="30"/>
      <c r="OWC911" s="30"/>
      <c r="OWD911" s="30"/>
      <c r="OWE911" s="30"/>
      <c r="OWF911" s="30"/>
      <c r="OWG911" s="30"/>
      <c r="OWH911" s="30"/>
      <c r="OWI911" s="30"/>
      <c r="OWJ911" s="30"/>
      <c r="OWK911" s="30"/>
      <c r="OWL911" s="30"/>
      <c r="OWM911" s="30"/>
      <c r="OWN911" s="30"/>
      <c r="OWO911" s="30"/>
      <c r="OWP911" s="30"/>
      <c r="OWQ911" s="30"/>
      <c r="OWR911" s="30"/>
      <c r="OWS911" s="30"/>
      <c r="OWT911" s="30"/>
      <c r="OWU911" s="30"/>
      <c r="OWV911" s="30"/>
      <c r="OWW911" s="30"/>
      <c r="OWX911" s="30"/>
      <c r="OWY911" s="30"/>
      <c r="OWZ911" s="30"/>
      <c r="OXA911" s="30"/>
      <c r="OXB911" s="30"/>
      <c r="OXC911" s="30"/>
      <c r="OXD911" s="30"/>
      <c r="OXE911" s="30"/>
      <c r="OXF911" s="30"/>
      <c r="OXG911" s="30"/>
      <c r="OXH911" s="30"/>
      <c r="OXI911" s="30"/>
      <c r="OXJ911" s="30"/>
      <c r="OXK911" s="30"/>
      <c r="OXL911" s="30"/>
      <c r="OXM911" s="30"/>
      <c r="OXN911" s="30"/>
      <c r="OXO911" s="30"/>
      <c r="OXP911" s="30"/>
      <c r="OXQ911" s="30"/>
      <c r="OXR911" s="30"/>
      <c r="OXS911" s="30"/>
      <c r="OXT911" s="30"/>
      <c r="OXU911" s="30"/>
      <c r="OXV911" s="30"/>
      <c r="OXW911" s="30"/>
      <c r="OXX911" s="30"/>
      <c r="OXY911" s="30"/>
      <c r="OXZ911" s="30"/>
      <c r="OYA911" s="30"/>
      <c r="OYB911" s="30"/>
      <c r="OYC911" s="30"/>
      <c r="OYD911" s="30"/>
      <c r="OYE911" s="30"/>
      <c r="OYF911" s="30"/>
      <c r="OYG911" s="30"/>
      <c r="OYH911" s="30"/>
      <c r="OYI911" s="30"/>
      <c r="OYJ911" s="30"/>
      <c r="OYK911" s="30"/>
      <c r="OYL911" s="30"/>
      <c r="OYM911" s="30"/>
      <c r="OYN911" s="30"/>
      <c r="OYO911" s="30"/>
      <c r="OYP911" s="30"/>
      <c r="OYQ911" s="30"/>
      <c r="OYR911" s="30"/>
      <c r="OYS911" s="30"/>
      <c r="OYT911" s="30"/>
      <c r="OYU911" s="30"/>
      <c r="OYV911" s="30"/>
      <c r="OYW911" s="30"/>
      <c r="OYX911" s="30"/>
      <c r="OYY911" s="30"/>
      <c r="OYZ911" s="30"/>
      <c r="OZA911" s="30"/>
      <c r="OZB911" s="30"/>
      <c r="OZC911" s="30"/>
      <c r="OZD911" s="30"/>
      <c r="OZE911" s="30"/>
      <c r="OZF911" s="30"/>
      <c r="OZG911" s="30"/>
      <c r="OZH911" s="30"/>
      <c r="OZI911" s="30"/>
      <c r="OZJ911" s="30"/>
      <c r="OZK911" s="30"/>
      <c r="OZL911" s="30"/>
      <c r="OZM911" s="30"/>
      <c r="OZN911" s="30"/>
      <c r="OZO911" s="30"/>
      <c r="OZP911" s="30"/>
      <c r="OZQ911" s="30"/>
      <c r="OZR911" s="30"/>
      <c r="OZS911" s="30"/>
      <c r="OZT911" s="30"/>
      <c r="OZU911" s="30"/>
      <c r="OZV911" s="30"/>
      <c r="OZW911" s="30"/>
      <c r="OZX911" s="30"/>
      <c r="OZY911" s="30"/>
      <c r="OZZ911" s="30"/>
      <c r="PAA911" s="30"/>
      <c r="PAB911" s="30"/>
      <c r="PAC911" s="30"/>
      <c r="PAD911" s="30"/>
      <c r="PAE911" s="30"/>
      <c r="PAF911" s="30"/>
      <c r="PAG911" s="30"/>
      <c r="PAH911" s="30"/>
      <c r="PAI911" s="30"/>
      <c r="PAJ911" s="30"/>
      <c r="PAK911" s="30"/>
      <c r="PAL911" s="30"/>
      <c r="PAM911" s="30"/>
      <c r="PAN911" s="30"/>
      <c r="PAO911" s="30"/>
      <c r="PAP911" s="30"/>
      <c r="PAQ911" s="30"/>
      <c r="PAR911" s="30"/>
      <c r="PAS911" s="30"/>
      <c r="PAT911" s="30"/>
      <c r="PAU911" s="30"/>
      <c r="PAV911" s="30"/>
      <c r="PAW911" s="30"/>
      <c r="PAX911" s="30"/>
      <c r="PAY911" s="30"/>
      <c r="PAZ911" s="30"/>
      <c r="PBA911" s="30"/>
      <c r="PBB911" s="30"/>
      <c r="PBC911" s="30"/>
      <c r="PBD911" s="30"/>
      <c r="PBE911" s="30"/>
      <c r="PBF911" s="30"/>
      <c r="PBG911" s="30"/>
      <c r="PBH911" s="30"/>
      <c r="PBI911" s="30"/>
      <c r="PBJ911" s="30"/>
      <c r="PBK911" s="30"/>
      <c r="PBL911" s="30"/>
      <c r="PBM911" s="30"/>
      <c r="PBN911" s="30"/>
      <c r="PBO911" s="30"/>
      <c r="PBP911" s="30"/>
      <c r="PBQ911" s="30"/>
      <c r="PBR911" s="30"/>
      <c r="PBS911" s="30"/>
      <c r="PBT911" s="30"/>
      <c r="PBU911" s="30"/>
      <c r="PBV911" s="30"/>
      <c r="PBW911" s="30"/>
      <c r="PBX911" s="30"/>
      <c r="PBY911" s="30"/>
      <c r="PBZ911" s="30"/>
      <c r="PCA911" s="30"/>
      <c r="PCB911" s="30"/>
      <c r="PCC911" s="30"/>
      <c r="PCD911" s="30"/>
      <c r="PCE911" s="30"/>
      <c r="PCF911" s="30"/>
      <c r="PCG911" s="30"/>
      <c r="PCH911" s="30"/>
      <c r="PCI911" s="30"/>
      <c r="PCJ911" s="30"/>
      <c r="PCK911" s="30"/>
      <c r="PCL911" s="30"/>
      <c r="PCM911" s="30"/>
      <c r="PCN911" s="30"/>
      <c r="PCO911" s="30"/>
      <c r="PCP911" s="30"/>
      <c r="PCQ911" s="30"/>
      <c r="PCR911" s="30"/>
      <c r="PCS911" s="30"/>
      <c r="PCT911" s="30"/>
      <c r="PCU911" s="30"/>
      <c r="PCV911" s="30"/>
      <c r="PCW911" s="30"/>
      <c r="PCX911" s="30"/>
      <c r="PCY911" s="30"/>
      <c r="PCZ911" s="30"/>
      <c r="PDA911" s="30"/>
      <c r="PDB911" s="30"/>
      <c r="PDC911" s="30"/>
      <c r="PDD911" s="30"/>
      <c r="PDE911" s="30"/>
      <c r="PDF911" s="30"/>
      <c r="PDG911" s="30"/>
      <c r="PDH911" s="30"/>
      <c r="PDI911" s="30"/>
      <c r="PDJ911" s="30"/>
      <c r="PDK911" s="30"/>
      <c r="PDL911" s="30"/>
      <c r="PDM911" s="30"/>
      <c r="PDN911" s="30"/>
      <c r="PDO911" s="30"/>
      <c r="PDP911" s="30"/>
      <c r="PDQ911" s="30"/>
      <c r="PDR911" s="30"/>
      <c r="PDS911" s="30"/>
      <c r="PDT911" s="30"/>
      <c r="PDU911" s="30"/>
      <c r="PDV911" s="30"/>
      <c r="PDW911" s="30"/>
      <c r="PDX911" s="30"/>
      <c r="PDY911" s="30"/>
      <c r="PDZ911" s="30"/>
      <c r="PEA911" s="30"/>
      <c r="PEB911" s="30"/>
      <c r="PEC911" s="30"/>
      <c r="PED911" s="30"/>
      <c r="PEE911" s="30"/>
      <c r="PEF911" s="30"/>
      <c r="PEG911" s="30"/>
      <c r="PEH911" s="30"/>
      <c r="PEI911" s="30"/>
      <c r="PEJ911" s="30"/>
      <c r="PEK911" s="30"/>
      <c r="PEL911" s="30"/>
      <c r="PEM911" s="30"/>
      <c r="PEN911" s="30"/>
      <c r="PEO911" s="30"/>
      <c r="PEP911" s="30"/>
      <c r="PEQ911" s="30"/>
      <c r="PER911" s="30"/>
      <c r="PES911" s="30"/>
      <c r="PET911" s="30"/>
      <c r="PEU911" s="30"/>
      <c r="PEV911" s="30"/>
      <c r="PEW911" s="30"/>
      <c r="PEX911" s="30"/>
      <c r="PEY911" s="30"/>
      <c r="PEZ911" s="30"/>
      <c r="PFA911" s="30"/>
      <c r="PFB911" s="30"/>
      <c r="PFC911" s="30"/>
      <c r="PFD911" s="30"/>
      <c r="PFE911" s="30"/>
      <c r="PFF911" s="30"/>
      <c r="PFG911" s="30"/>
      <c r="PFH911" s="30"/>
      <c r="PFI911" s="30"/>
      <c r="PFJ911" s="30"/>
      <c r="PFK911" s="30"/>
      <c r="PFL911" s="30"/>
      <c r="PFM911" s="30"/>
      <c r="PFN911" s="30"/>
      <c r="PFO911" s="30"/>
      <c r="PFP911" s="30"/>
      <c r="PFQ911" s="30"/>
      <c r="PFR911" s="30"/>
      <c r="PFS911" s="30"/>
      <c r="PFT911" s="30"/>
      <c r="PFU911" s="30"/>
      <c r="PFV911" s="30"/>
      <c r="PFW911" s="30"/>
      <c r="PFX911" s="30"/>
      <c r="PFY911" s="30"/>
      <c r="PFZ911" s="30"/>
      <c r="PGA911" s="30"/>
      <c r="PGB911" s="30"/>
      <c r="PGC911" s="30"/>
      <c r="PGD911" s="30"/>
      <c r="PGE911" s="30"/>
      <c r="PGF911" s="30"/>
      <c r="PGG911" s="30"/>
      <c r="PGH911" s="30"/>
      <c r="PGI911" s="30"/>
      <c r="PGJ911" s="30"/>
      <c r="PGK911" s="30"/>
      <c r="PGL911" s="30"/>
      <c r="PGM911" s="30"/>
      <c r="PGN911" s="30"/>
      <c r="PGO911" s="30"/>
      <c r="PGP911" s="30"/>
      <c r="PGQ911" s="30"/>
      <c r="PGR911" s="30"/>
      <c r="PGS911" s="30"/>
      <c r="PGT911" s="30"/>
      <c r="PGU911" s="30"/>
      <c r="PGV911" s="30"/>
      <c r="PGW911" s="30"/>
      <c r="PGX911" s="30"/>
      <c r="PGY911" s="30"/>
      <c r="PGZ911" s="30"/>
      <c r="PHA911" s="30"/>
      <c r="PHB911" s="30"/>
      <c r="PHC911" s="30"/>
      <c r="PHD911" s="30"/>
      <c r="PHE911" s="30"/>
      <c r="PHF911" s="30"/>
      <c r="PHG911" s="30"/>
      <c r="PHH911" s="30"/>
      <c r="PHI911" s="30"/>
      <c r="PHJ911" s="30"/>
      <c r="PHK911" s="30"/>
      <c r="PHL911" s="30"/>
      <c r="PHM911" s="30"/>
      <c r="PHN911" s="30"/>
      <c r="PHO911" s="30"/>
      <c r="PHP911" s="30"/>
      <c r="PHQ911" s="30"/>
      <c r="PHR911" s="30"/>
      <c r="PHS911" s="30"/>
      <c r="PHT911" s="30"/>
      <c r="PHU911" s="30"/>
      <c r="PHV911" s="30"/>
      <c r="PHW911" s="30"/>
      <c r="PHX911" s="30"/>
      <c r="PHY911" s="30"/>
      <c r="PHZ911" s="30"/>
      <c r="PIA911" s="30"/>
      <c r="PIB911" s="30"/>
      <c r="PIC911" s="30"/>
      <c r="PID911" s="30"/>
      <c r="PIE911" s="30"/>
      <c r="PIF911" s="30"/>
      <c r="PIG911" s="30"/>
      <c r="PIH911" s="30"/>
      <c r="PII911" s="30"/>
      <c r="PIJ911" s="30"/>
      <c r="PIK911" s="30"/>
      <c r="PIL911" s="30"/>
      <c r="PIM911" s="30"/>
      <c r="PIN911" s="30"/>
      <c r="PIO911" s="30"/>
      <c r="PIP911" s="30"/>
      <c r="PIQ911" s="30"/>
      <c r="PIR911" s="30"/>
      <c r="PIS911" s="30"/>
      <c r="PIT911" s="30"/>
      <c r="PIU911" s="30"/>
      <c r="PIV911" s="30"/>
      <c r="PIW911" s="30"/>
      <c r="PIX911" s="30"/>
      <c r="PIY911" s="30"/>
      <c r="PIZ911" s="30"/>
      <c r="PJA911" s="30"/>
      <c r="PJB911" s="30"/>
      <c r="PJC911" s="30"/>
      <c r="PJD911" s="30"/>
      <c r="PJE911" s="30"/>
      <c r="PJF911" s="30"/>
      <c r="PJG911" s="30"/>
      <c r="PJH911" s="30"/>
      <c r="PJI911" s="30"/>
      <c r="PJJ911" s="30"/>
      <c r="PJK911" s="30"/>
      <c r="PJL911" s="30"/>
      <c r="PJM911" s="30"/>
      <c r="PJN911" s="30"/>
      <c r="PJO911" s="30"/>
      <c r="PJP911" s="30"/>
      <c r="PJQ911" s="30"/>
      <c r="PJR911" s="30"/>
      <c r="PJS911" s="30"/>
      <c r="PJT911" s="30"/>
      <c r="PJU911" s="30"/>
      <c r="PJV911" s="30"/>
      <c r="PJW911" s="30"/>
      <c r="PJX911" s="30"/>
      <c r="PJY911" s="30"/>
      <c r="PJZ911" s="30"/>
      <c r="PKA911" s="30"/>
      <c r="PKB911" s="30"/>
      <c r="PKC911" s="30"/>
      <c r="PKD911" s="30"/>
      <c r="PKE911" s="30"/>
      <c r="PKF911" s="30"/>
      <c r="PKG911" s="30"/>
      <c r="PKH911" s="30"/>
      <c r="PKI911" s="30"/>
      <c r="PKJ911" s="30"/>
      <c r="PKK911" s="30"/>
      <c r="PKL911" s="30"/>
      <c r="PKM911" s="30"/>
      <c r="PKN911" s="30"/>
      <c r="PKO911" s="30"/>
      <c r="PKP911" s="30"/>
      <c r="PKQ911" s="30"/>
      <c r="PKR911" s="30"/>
      <c r="PKS911" s="30"/>
      <c r="PKT911" s="30"/>
      <c r="PKU911" s="30"/>
      <c r="PKV911" s="30"/>
      <c r="PKW911" s="30"/>
      <c r="PKX911" s="30"/>
      <c r="PKY911" s="30"/>
      <c r="PKZ911" s="30"/>
      <c r="PLA911" s="30"/>
      <c r="PLB911" s="30"/>
      <c r="PLC911" s="30"/>
      <c r="PLD911" s="30"/>
      <c r="PLE911" s="30"/>
      <c r="PLF911" s="30"/>
      <c r="PLG911" s="30"/>
      <c r="PLH911" s="30"/>
      <c r="PLI911" s="30"/>
      <c r="PLJ911" s="30"/>
      <c r="PLK911" s="30"/>
      <c r="PLL911" s="30"/>
      <c r="PLM911" s="30"/>
      <c r="PLN911" s="30"/>
      <c r="PLO911" s="30"/>
      <c r="PLP911" s="30"/>
      <c r="PLQ911" s="30"/>
      <c r="PLR911" s="30"/>
      <c r="PLS911" s="30"/>
      <c r="PLT911" s="30"/>
      <c r="PLU911" s="30"/>
      <c r="PLV911" s="30"/>
      <c r="PLW911" s="30"/>
      <c r="PLX911" s="30"/>
      <c r="PLY911" s="30"/>
      <c r="PLZ911" s="30"/>
      <c r="PMA911" s="30"/>
      <c r="PMB911" s="30"/>
      <c r="PMC911" s="30"/>
      <c r="PMD911" s="30"/>
      <c r="PME911" s="30"/>
      <c r="PMF911" s="30"/>
      <c r="PMG911" s="30"/>
      <c r="PMH911" s="30"/>
      <c r="PMI911" s="30"/>
      <c r="PMJ911" s="30"/>
      <c r="PMK911" s="30"/>
      <c r="PML911" s="30"/>
      <c r="PMM911" s="30"/>
      <c r="PMN911" s="30"/>
      <c r="PMO911" s="30"/>
      <c r="PMP911" s="30"/>
      <c r="PMQ911" s="30"/>
      <c r="PMR911" s="30"/>
      <c r="PMS911" s="30"/>
      <c r="PMT911" s="30"/>
      <c r="PMU911" s="30"/>
      <c r="PMV911" s="30"/>
      <c r="PMW911" s="30"/>
      <c r="PMX911" s="30"/>
      <c r="PMY911" s="30"/>
      <c r="PMZ911" s="30"/>
      <c r="PNA911" s="30"/>
      <c r="PNB911" s="30"/>
      <c r="PNC911" s="30"/>
      <c r="PND911" s="30"/>
      <c r="PNE911" s="30"/>
      <c r="PNF911" s="30"/>
      <c r="PNG911" s="30"/>
      <c r="PNH911" s="30"/>
      <c r="PNI911" s="30"/>
      <c r="PNJ911" s="30"/>
      <c r="PNK911" s="30"/>
      <c r="PNL911" s="30"/>
      <c r="PNM911" s="30"/>
      <c r="PNN911" s="30"/>
      <c r="PNO911" s="30"/>
      <c r="PNP911" s="30"/>
      <c r="PNQ911" s="30"/>
      <c r="PNR911" s="30"/>
      <c r="PNS911" s="30"/>
      <c r="PNT911" s="30"/>
      <c r="PNU911" s="30"/>
      <c r="PNV911" s="30"/>
      <c r="PNW911" s="30"/>
      <c r="PNX911" s="30"/>
      <c r="PNY911" s="30"/>
      <c r="PNZ911" s="30"/>
      <c r="POA911" s="30"/>
      <c r="POB911" s="30"/>
      <c r="POC911" s="30"/>
      <c r="POD911" s="30"/>
      <c r="POE911" s="30"/>
      <c r="POF911" s="30"/>
      <c r="POG911" s="30"/>
      <c r="POH911" s="30"/>
      <c r="POI911" s="30"/>
      <c r="POJ911" s="30"/>
      <c r="POK911" s="30"/>
      <c r="POL911" s="30"/>
      <c r="POM911" s="30"/>
      <c r="PON911" s="30"/>
      <c r="POO911" s="30"/>
      <c r="POP911" s="30"/>
      <c r="POQ911" s="30"/>
      <c r="POR911" s="30"/>
      <c r="POS911" s="30"/>
      <c r="POT911" s="30"/>
      <c r="POU911" s="30"/>
      <c r="POV911" s="30"/>
      <c r="POW911" s="30"/>
      <c r="POX911" s="30"/>
      <c r="POY911" s="30"/>
      <c r="POZ911" s="30"/>
      <c r="PPA911" s="30"/>
      <c r="PPB911" s="30"/>
      <c r="PPC911" s="30"/>
      <c r="PPD911" s="30"/>
      <c r="PPE911" s="30"/>
      <c r="PPF911" s="30"/>
      <c r="PPG911" s="30"/>
      <c r="PPH911" s="30"/>
      <c r="PPI911" s="30"/>
      <c r="PPJ911" s="30"/>
      <c r="PPK911" s="30"/>
      <c r="PPL911" s="30"/>
      <c r="PPM911" s="30"/>
      <c r="PPN911" s="30"/>
      <c r="PPO911" s="30"/>
      <c r="PPP911" s="30"/>
      <c r="PPQ911" s="30"/>
      <c r="PPR911" s="30"/>
      <c r="PPS911" s="30"/>
      <c r="PPT911" s="30"/>
      <c r="PPU911" s="30"/>
      <c r="PPV911" s="30"/>
      <c r="PPW911" s="30"/>
      <c r="PPX911" s="30"/>
      <c r="PPY911" s="30"/>
      <c r="PPZ911" s="30"/>
      <c r="PQA911" s="30"/>
      <c r="PQB911" s="30"/>
      <c r="PQC911" s="30"/>
      <c r="PQD911" s="30"/>
      <c r="PQE911" s="30"/>
      <c r="PQF911" s="30"/>
      <c r="PQG911" s="30"/>
      <c r="PQH911" s="30"/>
      <c r="PQI911" s="30"/>
      <c r="PQJ911" s="30"/>
      <c r="PQK911" s="30"/>
      <c r="PQL911" s="30"/>
      <c r="PQM911" s="30"/>
      <c r="PQN911" s="30"/>
      <c r="PQO911" s="30"/>
      <c r="PQP911" s="30"/>
      <c r="PQQ911" s="30"/>
      <c r="PQR911" s="30"/>
      <c r="PQS911" s="30"/>
      <c r="PQT911" s="30"/>
      <c r="PQU911" s="30"/>
      <c r="PQV911" s="30"/>
      <c r="PQW911" s="30"/>
      <c r="PQX911" s="30"/>
      <c r="PQY911" s="30"/>
      <c r="PQZ911" s="30"/>
      <c r="PRA911" s="30"/>
      <c r="PRB911" s="30"/>
      <c r="PRC911" s="30"/>
      <c r="PRD911" s="30"/>
      <c r="PRE911" s="30"/>
      <c r="PRF911" s="30"/>
      <c r="PRG911" s="30"/>
      <c r="PRH911" s="30"/>
      <c r="PRI911" s="30"/>
      <c r="PRJ911" s="30"/>
      <c r="PRK911" s="30"/>
      <c r="PRL911" s="30"/>
      <c r="PRM911" s="30"/>
      <c r="PRN911" s="30"/>
      <c r="PRO911" s="30"/>
      <c r="PRP911" s="30"/>
      <c r="PRQ911" s="30"/>
      <c r="PRR911" s="30"/>
      <c r="PRS911" s="30"/>
      <c r="PRT911" s="30"/>
      <c r="PRU911" s="30"/>
      <c r="PRV911" s="30"/>
      <c r="PRW911" s="30"/>
      <c r="PRX911" s="30"/>
      <c r="PRY911" s="30"/>
      <c r="PRZ911" s="30"/>
      <c r="PSA911" s="30"/>
      <c r="PSB911" s="30"/>
      <c r="PSC911" s="30"/>
      <c r="PSD911" s="30"/>
      <c r="PSE911" s="30"/>
      <c r="PSF911" s="30"/>
      <c r="PSG911" s="30"/>
      <c r="PSH911" s="30"/>
      <c r="PSI911" s="30"/>
      <c r="PSJ911" s="30"/>
      <c r="PSK911" s="30"/>
      <c r="PSL911" s="30"/>
      <c r="PSM911" s="30"/>
      <c r="PSN911" s="30"/>
      <c r="PSO911" s="30"/>
      <c r="PSP911" s="30"/>
      <c r="PSQ911" s="30"/>
      <c r="PSR911" s="30"/>
      <c r="PSS911" s="30"/>
      <c r="PST911" s="30"/>
      <c r="PSU911" s="30"/>
      <c r="PSV911" s="30"/>
      <c r="PSW911" s="30"/>
      <c r="PSX911" s="30"/>
      <c r="PSY911" s="30"/>
      <c r="PSZ911" s="30"/>
      <c r="PTA911" s="30"/>
      <c r="PTB911" s="30"/>
      <c r="PTC911" s="30"/>
      <c r="PTD911" s="30"/>
      <c r="PTE911" s="30"/>
      <c r="PTF911" s="30"/>
      <c r="PTG911" s="30"/>
      <c r="PTH911" s="30"/>
      <c r="PTI911" s="30"/>
      <c r="PTJ911" s="30"/>
      <c r="PTK911" s="30"/>
      <c r="PTL911" s="30"/>
      <c r="PTM911" s="30"/>
      <c r="PTN911" s="30"/>
      <c r="PTO911" s="30"/>
      <c r="PTP911" s="30"/>
      <c r="PTQ911" s="30"/>
      <c r="PTR911" s="30"/>
      <c r="PTS911" s="30"/>
      <c r="PTT911" s="30"/>
      <c r="PTU911" s="30"/>
      <c r="PTV911" s="30"/>
      <c r="PTW911" s="30"/>
      <c r="PTX911" s="30"/>
      <c r="PTY911" s="30"/>
      <c r="PTZ911" s="30"/>
      <c r="PUA911" s="30"/>
      <c r="PUB911" s="30"/>
      <c r="PUC911" s="30"/>
      <c r="PUD911" s="30"/>
      <c r="PUE911" s="30"/>
      <c r="PUF911" s="30"/>
      <c r="PUG911" s="30"/>
      <c r="PUH911" s="30"/>
      <c r="PUI911" s="30"/>
      <c r="PUJ911" s="30"/>
      <c r="PUK911" s="30"/>
      <c r="PUL911" s="30"/>
      <c r="PUM911" s="30"/>
      <c r="PUN911" s="30"/>
      <c r="PUO911" s="30"/>
      <c r="PUP911" s="30"/>
      <c r="PUQ911" s="30"/>
      <c r="PUR911" s="30"/>
      <c r="PUS911" s="30"/>
      <c r="PUT911" s="30"/>
      <c r="PUU911" s="30"/>
      <c r="PUV911" s="30"/>
      <c r="PUW911" s="30"/>
      <c r="PUX911" s="30"/>
      <c r="PUY911" s="30"/>
      <c r="PUZ911" s="30"/>
      <c r="PVA911" s="30"/>
      <c r="PVB911" s="30"/>
      <c r="PVC911" s="30"/>
      <c r="PVD911" s="30"/>
      <c r="PVE911" s="30"/>
      <c r="PVF911" s="30"/>
      <c r="PVG911" s="30"/>
      <c r="PVH911" s="30"/>
      <c r="PVI911" s="30"/>
      <c r="PVJ911" s="30"/>
      <c r="PVK911" s="30"/>
      <c r="PVL911" s="30"/>
      <c r="PVM911" s="30"/>
      <c r="PVN911" s="30"/>
      <c r="PVO911" s="30"/>
      <c r="PVP911" s="30"/>
      <c r="PVQ911" s="30"/>
      <c r="PVR911" s="30"/>
      <c r="PVS911" s="30"/>
      <c r="PVT911" s="30"/>
      <c r="PVU911" s="30"/>
      <c r="PVV911" s="30"/>
      <c r="PVW911" s="30"/>
      <c r="PVX911" s="30"/>
      <c r="PVY911" s="30"/>
      <c r="PVZ911" s="30"/>
      <c r="PWA911" s="30"/>
      <c r="PWB911" s="30"/>
      <c r="PWC911" s="30"/>
      <c r="PWD911" s="30"/>
      <c r="PWE911" s="30"/>
      <c r="PWF911" s="30"/>
      <c r="PWG911" s="30"/>
      <c r="PWH911" s="30"/>
      <c r="PWI911" s="30"/>
      <c r="PWJ911" s="30"/>
      <c r="PWK911" s="30"/>
      <c r="PWL911" s="30"/>
      <c r="PWM911" s="30"/>
      <c r="PWN911" s="30"/>
      <c r="PWO911" s="30"/>
      <c r="PWP911" s="30"/>
      <c r="PWQ911" s="30"/>
      <c r="PWR911" s="30"/>
      <c r="PWS911" s="30"/>
      <c r="PWT911" s="30"/>
      <c r="PWU911" s="30"/>
      <c r="PWV911" s="30"/>
      <c r="PWW911" s="30"/>
      <c r="PWX911" s="30"/>
      <c r="PWY911" s="30"/>
      <c r="PWZ911" s="30"/>
      <c r="PXA911" s="30"/>
      <c r="PXB911" s="30"/>
      <c r="PXC911" s="30"/>
      <c r="PXD911" s="30"/>
      <c r="PXE911" s="30"/>
      <c r="PXF911" s="30"/>
      <c r="PXG911" s="30"/>
      <c r="PXH911" s="30"/>
      <c r="PXI911" s="30"/>
      <c r="PXJ911" s="30"/>
      <c r="PXK911" s="30"/>
      <c r="PXL911" s="30"/>
      <c r="PXM911" s="30"/>
      <c r="PXN911" s="30"/>
      <c r="PXO911" s="30"/>
      <c r="PXP911" s="30"/>
      <c r="PXQ911" s="30"/>
      <c r="PXR911" s="30"/>
      <c r="PXS911" s="30"/>
      <c r="PXT911" s="30"/>
      <c r="PXU911" s="30"/>
      <c r="PXV911" s="30"/>
      <c r="PXW911" s="30"/>
      <c r="PXX911" s="30"/>
      <c r="PXY911" s="30"/>
      <c r="PXZ911" s="30"/>
      <c r="PYA911" s="30"/>
      <c r="PYB911" s="30"/>
      <c r="PYC911" s="30"/>
      <c r="PYD911" s="30"/>
      <c r="PYE911" s="30"/>
      <c r="PYF911" s="30"/>
      <c r="PYG911" s="30"/>
      <c r="PYH911" s="30"/>
      <c r="PYI911" s="30"/>
      <c r="PYJ911" s="30"/>
      <c r="PYK911" s="30"/>
      <c r="PYL911" s="30"/>
      <c r="PYM911" s="30"/>
      <c r="PYN911" s="30"/>
      <c r="PYO911" s="30"/>
      <c r="PYP911" s="30"/>
      <c r="PYQ911" s="30"/>
      <c r="PYR911" s="30"/>
      <c r="PYS911" s="30"/>
      <c r="PYT911" s="30"/>
      <c r="PYU911" s="30"/>
      <c r="PYV911" s="30"/>
      <c r="PYW911" s="30"/>
      <c r="PYX911" s="30"/>
      <c r="PYY911" s="30"/>
      <c r="PYZ911" s="30"/>
      <c r="PZA911" s="30"/>
      <c r="PZB911" s="30"/>
      <c r="PZC911" s="30"/>
      <c r="PZD911" s="30"/>
      <c r="PZE911" s="30"/>
      <c r="PZF911" s="30"/>
      <c r="PZG911" s="30"/>
      <c r="PZH911" s="30"/>
      <c r="PZI911" s="30"/>
      <c r="PZJ911" s="30"/>
      <c r="PZK911" s="30"/>
      <c r="PZL911" s="30"/>
      <c r="PZM911" s="30"/>
      <c r="PZN911" s="30"/>
      <c r="PZO911" s="30"/>
      <c r="PZP911" s="30"/>
      <c r="PZQ911" s="30"/>
      <c r="PZR911" s="30"/>
      <c r="PZS911" s="30"/>
      <c r="PZT911" s="30"/>
      <c r="PZU911" s="30"/>
      <c r="PZV911" s="30"/>
      <c r="PZW911" s="30"/>
      <c r="PZX911" s="30"/>
      <c r="PZY911" s="30"/>
      <c r="PZZ911" s="30"/>
      <c r="QAA911" s="30"/>
      <c r="QAB911" s="30"/>
      <c r="QAC911" s="30"/>
      <c r="QAD911" s="30"/>
      <c r="QAE911" s="30"/>
      <c r="QAF911" s="30"/>
      <c r="QAG911" s="30"/>
      <c r="QAH911" s="30"/>
      <c r="QAI911" s="30"/>
      <c r="QAJ911" s="30"/>
      <c r="QAK911" s="30"/>
      <c r="QAL911" s="30"/>
      <c r="QAM911" s="30"/>
      <c r="QAN911" s="30"/>
      <c r="QAO911" s="30"/>
      <c r="QAP911" s="30"/>
      <c r="QAQ911" s="30"/>
      <c r="QAR911" s="30"/>
      <c r="QAS911" s="30"/>
      <c r="QAT911" s="30"/>
      <c r="QAU911" s="30"/>
      <c r="QAV911" s="30"/>
      <c r="QAW911" s="30"/>
      <c r="QAX911" s="30"/>
      <c r="QAY911" s="30"/>
      <c r="QAZ911" s="30"/>
      <c r="QBA911" s="30"/>
      <c r="QBB911" s="30"/>
      <c r="QBC911" s="30"/>
      <c r="QBD911" s="30"/>
      <c r="QBE911" s="30"/>
      <c r="QBF911" s="30"/>
      <c r="QBG911" s="30"/>
      <c r="QBH911" s="30"/>
      <c r="QBI911" s="30"/>
      <c r="QBJ911" s="30"/>
      <c r="QBK911" s="30"/>
      <c r="QBL911" s="30"/>
      <c r="QBM911" s="30"/>
      <c r="QBN911" s="30"/>
      <c r="QBO911" s="30"/>
      <c r="QBP911" s="30"/>
      <c r="QBQ911" s="30"/>
      <c r="QBR911" s="30"/>
      <c r="QBS911" s="30"/>
      <c r="QBT911" s="30"/>
      <c r="QBU911" s="30"/>
      <c r="QBV911" s="30"/>
      <c r="QBW911" s="30"/>
      <c r="QBX911" s="30"/>
      <c r="QBY911" s="30"/>
      <c r="QBZ911" s="30"/>
      <c r="QCA911" s="30"/>
      <c r="QCB911" s="30"/>
      <c r="QCC911" s="30"/>
      <c r="QCD911" s="30"/>
      <c r="QCE911" s="30"/>
      <c r="QCF911" s="30"/>
      <c r="QCG911" s="30"/>
      <c r="QCH911" s="30"/>
      <c r="QCI911" s="30"/>
      <c r="QCJ911" s="30"/>
      <c r="QCK911" s="30"/>
      <c r="QCL911" s="30"/>
      <c r="QCM911" s="30"/>
      <c r="QCN911" s="30"/>
      <c r="QCO911" s="30"/>
      <c r="QCP911" s="30"/>
      <c r="QCQ911" s="30"/>
      <c r="QCR911" s="30"/>
      <c r="QCS911" s="30"/>
      <c r="QCT911" s="30"/>
      <c r="QCU911" s="30"/>
      <c r="QCV911" s="30"/>
      <c r="QCW911" s="30"/>
      <c r="QCX911" s="30"/>
      <c r="QCY911" s="30"/>
      <c r="QCZ911" s="30"/>
      <c r="QDA911" s="30"/>
      <c r="QDB911" s="30"/>
      <c r="QDC911" s="30"/>
      <c r="QDD911" s="30"/>
      <c r="QDE911" s="30"/>
      <c r="QDF911" s="30"/>
      <c r="QDG911" s="30"/>
      <c r="QDH911" s="30"/>
      <c r="QDI911" s="30"/>
      <c r="QDJ911" s="30"/>
      <c r="QDK911" s="30"/>
      <c r="QDL911" s="30"/>
      <c r="QDM911" s="30"/>
      <c r="QDN911" s="30"/>
      <c r="QDO911" s="30"/>
      <c r="QDP911" s="30"/>
      <c r="QDQ911" s="30"/>
      <c r="QDR911" s="30"/>
      <c r="QDS911" s="30"/>
      <c r="QDT911" s="30"/>
      <c r="QDU911" s="30"/>
      <c r="QDV911" s="30"/>
      <c r="QDW911" s="30"/>
      <c r="QDX911" s="30"/>
      <c r="QDY911" s="30"/>
      <c r="QDZ911" s="30"/>
      <c r="QEA911" s="30"/>
      <c r="QEB911" s="30"/>
      <c r="QEC911" s="30"/>
      <c r="QED911" s="30"/>
      <c r="QEE911" s="30"/>
      <c r="QEF911" s="30"/>
      <c r="QEG911" s="30"/>
      <c r="QEH911" s="30"/>
      <c r="QEI911" s="30"/>
      <c r="QEJ911" s="30"/>
      <c r="QEK911" s="30"/>
      <c r="QEL911" s="30"/>
      <c r="QEM911" s="30"/>
      <c r="QEN911" s="30"/>
      <c r="QEO911" s="30"/>
      <c r="QEP911" s="30"/>
      <c r="QEQ911" s="30"/>
      <c r="QER911" s="30"/>
      <c r="QES911" s="30"/>
      <c r="QET911" s="30"/>
      <c r="QEU911" s="30"/>
      <c r="QEV911" s="30"/>
      <c r="QEW911" s="30"/>
      <c r="QEX911" s="30"/>
      <c r="QEY911" s="30"/>
      <c r="QEZ911" s="30"/>
      <c r="QFA911" s="30"/>
      <c r="QFB911" s="30"/>
      <c r="QFC911" s="30"/>
      <c r="QFD911" s="30"/>
      <c r="QFE911" s="30"/>
      <c r="QFF911" s="30"/>
      <c r="QFG911" s="30"/>
      <c r="QFH911" s="30"/>
      <c r="QFI911" s="30"/>
      <c r="QFJ911" s="30"/>
      <c r="QFK911" s="30"/>
      <c r="QFL911" s="30"/>
      <c r="QFM911" s="30"/>
      <c r="QFN911" s="30"/>
      <c r="QFO911" s="30"/>
      <c r="QFP911" s="30"/>
      <c r="QFQ911" s="30"/>
      <c r="QFR911" s="30"/>
      <c r="QFS911" s="30"/>
      <c r="QFT911" s="30"/>
      <c r="QFU911" s="30"/>
      <c r="QFV911" s="30"/>
      <c r="QFW911" s="30"/>
      <c r="QFX911" s="30"/>
      <c r="QFY911" s="30"/>
      <c r="QFZ911" s="30"/>
      <c r="QGA911" s="30"/>
      <c r="QGB911" s="30"/>
      <c r="QGC911" s="30"/>
      <c r="QGD911" s="30"/>
      <c r="QGE911" s="30"/>
      <c r="QGF911" s="30"/>
      <c r="QGG911" s="30"/>
      <c r="QGH911" s="30"/>
      <c r="QGI911" s="30"/>
      <c r="QGJ911" s="30"/>
      <c r="QGK911" s="30"/>
      <c r="QGL911" s="30"/>
      <c r="QGM911" s="30"/>
      <c r="QGN911" s="30"/>
      <c r="QGO911" s="30"/>
      <c r="QGP911" s="30"/>
      <c r="QGQ911" s="30"/>
      <c r="QGR911" s="30"/>
      <c r="QGS911" s="30"/>
      <c r="QGT911" s="30"/>
      <c r="QGU911" s="30"/>
      <c r="QGV911" s="30"/>
      <c r="QGW911" s="30"/>
      <c r="QGX911" s="30"/>
      <c r="QGY911" s="30"/>
      <c r="QGZ911" s="30"/>
      <c r="QHA911" s="30"/>
      <c r="QHB911" s="30"/>
      <c r="QHC911" s="30"/>
      <c r="QHD911" s="30"/>
      <c r="QHE911" s="30"/>
      <c r="QHF911" s="30"/>
      <c r="QHG911" s="30"/>
      <c r="QHH911" s="30"/>
      <c r="QHI911" s="30"/>
      <c r="QHJ911" s="30"/>
      <c r="QHK911" s="30"/>
      <c r="QHL911" s="30"/>
      <c r="QHM911" s="30"/>
      <c r="QHN911" s="30"/>
      <c r="QHO911" s="30"/>
      <c r="QHP911" s="30"/>
      <c r="QHQ911" s="30"/>
      <c r="QHR911" s="30"/>
      <c r="QHS911" s="30"/>
      <c r="QHT911" s="30"/>
      <c r="QHU911" s="30"/>
      <c r="QHV911" s="30"/>
      <c r="QHW911" s="30"/>
      <c r="QHX911" s="30"/>
      <c r="QHY911" s="30"/>
      <c r="QHZ911" s="30"/>
      <c r="QIA911" s="30"/>
      <c r="QIB911" s="30"/>
      <c r="QIC911" s="30"/>
      <c r="QID911" s="30"/>
      <c r="QIE911" s="30"/>
      <c r="QIF911" s="30"/>
      <c r="QIG911" s="30"/>
      <c r="QIH911" s="30"/>
      <c r="QII911" s="30"/>
      <c r="QIJ911" s="30"/>
      <c r="QIK911" s="30"/>
      <c r="QIL911" s="30"/>
      <c r="QIM911" s="30"/>
      <c r="QIN911" s="30"/>
      <c r="QIO911" s="30"/>
      <c r="QIP911" s="30"/>
      <c r="QIQ911" s="30"/>
      <c r="QIR911" s="30"/>
      <c r="QIS911" s="30"/>
      <c r="QIT911" s="30"/>
      <c r="QIU911" s="30"/>
      <c r="QIV911" s="30"/>
      <c r="QIW911" s="30"/>
      <c r="QIX911" s="30"/>
      <c r="QIY911" s="30"/>
      <c r="QIZ911" s="30"/>
      <c r="QJA911" s="30"/>
      <c r="QJB911" s="30"/>
      <c r="QJC911" s="30"/>
      <c r="QJD911" s="30"/>
      <c r="QJE911" s="30"/>
      <c r="QJF911" s="30"/>
      <c r="QJG911" s="30"/>
      <c r="QJH911" s="30"/>
      <c r="QJI911" s="30"/>
      <c r="QJJ911" s="30"/>
      <c r="QJK911" s="30"/>
      <c r="QJL911" s="30"/>
      <c r="QJM911" s="30"/>
      <c r="QJN911" s="30"/>
      <c r="QJO911" s="30"/>
      <c r="QJP911" s="30"/>
      <c r="QJQ911" s="30"/>
      <c r="QJR911" s="30"/>
      <c r="QJS911" s="30"/>
      <c r="QJT911" s="30"/>
      <c r="QJU911" s="30"/>
      <c r="QJV911" s="30"/>
      <c r="QJW911" s="30"/>
      <c r="QJX911" s="30"/>
      <c r="QJY911" s="30"/>
      <c r="QJZ911" s="30"/>
      <c r="QKA911" s="30"/>
      <c r="QKB911" s="30"/>
      <c r="QKC911" s="30"/>
      <c r="QKD911" s="30"/>
      <c r="QKE911" s="30"/>
      <c r="QKF911" s="30"/>
      <c r="QKG911" s="30"/>
      <c r="QKH911" s="30"/>
      <c r="QKI911" s="30"/>
      <c r="QKJ911" s="30"/>
      <c r="QKK911" s="30"/>
      <c r="QKL911" s="30"/>
      <c r="QKM911" s="30"/>
      <c r="QKN911" s="30"/>
      <c r="QKO911" s="30"/>
      <c r="QKP911" s="30"/>
      <c r="QKQ911" s="30"/>
      <c r="QKR911" s="30"/>
      <c r="QKS911" s="30"/>
      <c r="QKT911" s="30"/>
      <c r="QKU911" s="30"/>
      <c r="QKV911" s="30"/>
      <c r="QKW911" s="30"/>
      <c r="QKX911" s="30"/>
      <c r="QKY911" s="30"/>
      <c r="QKZ911" s="30"/>
      <c r="QLA911" s="30"/>
      <c r="QLB911" s="30"/>
      <c r="QLC911" s="30"/>
      <c r="QLD911" s="30"/>
      <c r="QLE911" s="30"/>
      <c r="QLF911" s="30"/>
      <c r="QLG911" s="30"/>
      <c r="QLH911" s="30"/>
      <c r="QLI911" s="30"/>
      <c r="QLJ911" s="30"/>
      <c r="QLK911" s="30"/>
      <c r="QLL911" s="30"/>
      <c r="QLM911" s="30"/>
      <c r="QLN911" s="30"/>
      <c r="QLO911" s="30"/>
      <c r="QLP911" s="30"/>
      <c r="QLQ911" s="30"/>
      <c r="QLR911" s="30"/>
      <c r="QLS911" s="30"/>
      <c r="QLT911" s="30"/>
      <c r="QLU911" s="30"/>
      <c r="QLV911" s="30"/>
      <c r="QLW911" s="30"/>
      <c r="QLX911" s="30"/>
      <c r="QLY911" s="30"/>
      <c r="QLZ911" s="30"/>
      <c r="QMA911" s="30"/>
      <c r="QMB911" s="30"/>
      <c r="QMC911" s="30"/>
      <c r="QMD911" s="30"/>
      <c r="QME911" s="30"/>
      <c r="QMF911" s="30"/>
      <c r="QMG911" s="30"/>
      <c r="QMH911" s="30"/>
      <c r="QMI911" s="30"/>
      <c r="QMJ911" s="30"/>
      <c r="QMK911" s="30"/>
      <c r="QML911" s="30"/>
      <c r="QMM911" s="30"/>
      <c r="QMN911" s="30"/>
      <c r="QMO911" s="30"/>
      <c r="QMP911" s="30"/>
      <c r="QMQ911" s="30"/>
      <c r="QMR911" s="30"/>
      <c r="QMS911" s="30"/>
      <c r="QMT911" s="30"/>
      <c r="QMU911" s="30"/>
      <c r="QMV911" s="30"/>
      <c r="QMW911" s="30"/>
      <c r="QMX911" s="30"/>
      <c r="QMY911" s="30"/>
      <c r="QMZ911" s="30"/>
      <c r="QNA911" s="30"/>
      <c r="QNB911" s="30"/>
      <c r="QNC911" s="30"/>
      <c r="QND911" s="30"/>
      <c r="QNE911" s="30"/>
      <c r="QNF911" s="30"/>
      <c r="QNG911" s="30"/>
      <c r="QNH911" s="30"/>
      <c r="QNI911" s="30"/>
      <c r="QNJ911" s="30"/>
      <c r="QNK911" s="30"/>
      <c r="QNL911" s="30"/>
      <c r="QNM911" s="30"/>
      <c r="QNN911" s="30"/>
      <c r="QNO911" s="30"/>
      <c r="QNP911" s="30"/>
      <c r="QNQ911" s="30"/>
      <c r="QNR911" s="30"/>
      <c r="QNS911" s="30"/>
      <c r="QNT911" s="30"/>
      <c r="QNU911" s="30"/>
      <c r="QNV911" s="30"/>
      <c r="QNW911" s="30"/>
      <c r="QNX911" s="30"/>
      <c r="QNY911" s="30"/>
      <c r="QNZ911" s="30"/>
      <c r="QOA911" s="30"/>
      <c r="QOB911" s="30"/>
      <c r="QOC911" s="30"/>
      <c r="QOD911" s="30"/>
      <c r="QOE911" s="30"/>
      <c r="QOF911" s="30"/>
      <c r="QOG911" s="30"/>
      <c r="QOH911" s="30"/>
      <c r="QOI911" s="30"/>
      <c r="QOJ911" s="30"/>
      <c r="QOK911" s="30"/>
      <c r="QOL911" s="30"/>
      <c r="QOM911" s="30"/>
      <c r="QON911" s="30"/>
      <c r="QOO911" s="30"/>
      <c r="QOP911" s="30"/>
      <c r="QOQ911" s="30"/>
      <c r="QOR911" s="30"/>
      <c r="QOS911" s="30"/>
      <c r="QOT911" s="30"/>
      <c r="QOU911" s="30"/>
      <c r="QOV911" s="30"/>
      <c r="QOW911" s="30"/>
      <c r="QOX911" s="30"/>
      <c r="QOY911" s="30"/>
      <c r="QOZ911" s="30"/>
      <c r="QPA911" s="30"/>
      <c r="QPB911" s="30"/>
      <c r="QPC911" s="30"/>
      <c r="QPD911" s="30"/>
      <c r="QPE911" s="30"/>
      <c r="QPF911" s="30"/>
      <c r="QPG911" s="30"/>
      <c r="QPH911" s="30"/>
      <c r="QPI911" s="30"/>
      <c r="QPJ911" s="30"/>
      <c r="QPK911" s="30"/>
      <c r="QPL911" s="30"/>
      <c r="QPM911" s="30"/>
      <c r="QPN911" s="30"/>
      <c r="QPO911" s="30"/>
      <c r="QPP911" s="30"/>
      <c r="QPQ911" s="30"/>
      <c r="QPR911" s="30"/>
      <c r="QPS911" s="30"/>
      <c r="QPT911" s="30"/>
      <c r="QPU911" s="30"/>
      <c r="QPV911" s="30"/>
      <c r="QPW911" s="30"/>
      <c r="QPX911" s="30"/>
      <c r="QPY911" s="30"/>
      <c r="QPZ911" s="30"/>
      <c r="QQA911" s="30"/>
      <c r="QQB911" s="30"/>
      <c r="QQC911" s="30"/>
      <c r="QQD911" s="30"/>
      <c r="QQE911" s="30"/>
      <c r="QQF911" s="30"/>
      <c r="QQG911" s="30"/>
      <c r="QQH911" s="30"/>
      <c r="QQI911" s="30"/>
      <c r="QQJ911" s="30"/>
      <c r="QQK911" s="30"/>
      <c r="QQL911" s="30"/>
      <c r="QQM911" s="30"/>
      <c r="QQN911" s="30"/>
      <c r="QQO911" s="30"/>
      <c r="QQP911" s="30"/>
      <c r="QQQ911" s="30"/>
      <c r="QQR911" s="30"/>
      <c r="QQS911" s="30"/>
      <c r="QQT911" s="30"/>
      <c r="QQU911" s="30"/>
      <c r="QQV911" s="30"/>
      <c r="QQW911" s="30"/>
      <c r="QQX911" s="30"/>
      <c r="QQY911" s="30"/>
      <c r="QQZ911" s="30"/>
      <c r="QRA911" s="30"/>
      <c r="QRB911" s="30"/>
      <c r="QRC911" s="30"/>
      <c r="QRD911" s="30"/>
      <c r="QRE911" s="30"/>
      <c r="QRF911" s="30"/>
      <c r="QRG911" s="30"/>
      <c r="QRH911" s="30"/>
      <c r="QRI911" s="30"/>
      <c r="QRJ911" s="30"/>
      <c r="QRK911" s="30"/>
      <c r="QRL911" s="30"/>
      <c r="QRM911" s="30"/>
      <c r="QRN911" s="30"/>
      <c r="QRO911" s="30"/>
      <c r="QRP911" s="30"/>
      <c r="QRQ911" s="30"/>
      <c r="QRR911" s="30"/>
      <c r="QRS911" s="30"/>
      <c r="QRT911" s="30"/>
      <c r="QRU911" s="30"/>
      <c r="QRV911" s="30"/>
      <c r="QRW911" s="30"/>
      <c r="QRX911" s="30"/>
      <c r="QRY911" s="30"/>
      <c r="QRZ911" s="30"/>
      <c r="QSA911" s="30"/>
      <c r="QSB911" s="30"/>
      <c r="QSC911" s="30"/>
      <c r="QSD911" s="30"/>
      <c r="QSE911" s="30"/>
      <c r="QSF911" s="30"/>
      <c r="QSG911" s="30"/>
      <c r="QSH911" s="30"/>
      <c r="QSI911" s="30"/>
      <c r="QSJ911" s="30"/>
      <c r="QSK911" s="30"/>
      <c r="QSL911" s="30"/>
      <c r="QSM911" s="30"/>
      <c r="QSN911" s="30"/>
      <c r="QSO911" s="30"/>
      <c r="QSP911" s="30"/>
      <c r="QSQ911" s="30"/>
      <c r="QSR911" s="30"/>
      <c r="QSS911" s="30"/>
      <c r="QST911" s="30"/>
      <c r="QSU911" s="30"/>
      <c r="QSV911" s="30"/>
      <c r="QSW911" s="30"/>
      <c r="QSX911" s="30"/>
      <c r="QSY911" s="30"/>
      <c r="QSZ911" s="30"/>
      <c r="QTA911" s="30"/>
      <c r="QTB911" s="30"/>
      <c r="QTC911" s="30"/>
      <c r="QTD911" s="30"/>
      <c r="QTE911" s="30"/>
      <c r="QTF911" s="30"/>
      <c r="QTG911" s="30"/>
      <c r="QTH911" s="30"/>
      <c r="QTI911" s="30"/>
      <c r="QTJ911" s="30"/>
      <c r="QTK911" s="30"/>
      <c r="QTL911" s="30"/>
      <c r="QTM911" s="30"/>
      <c r="QTN911" s="30"/>
      <c r="QTO911" s="30"/>
      <c r="QTP911" s="30"/>
      <c r="QTQ911" s="30"/>
      <c r="QTR911" s="30"/>
      <c r="QTS911" s="30"/>
      <c r="QTT911" s="30"/>
      <c r="QTU911" s="30"/>
      <c r="QTV911" s="30"/>
      <c r="QTW911" s="30"/>
      <c r="QTX911" s="30"/>
      <c r="QTY911" s="30"/>
      <c r="QTZ911" s="30"/>
      <c r="QUA911" s="30"/>
      <c r="QUB911" s="30"/>
      <c r="QUC911" s="30"/>
      <c r="QUD911" s="30"/>
      <c r="QUE911" s="30"/>
      <c r="QUF911" s="30"/>
      <c r="QUG911" s="30"/>
      <c r="QUH911" s="30"/>
      <c r="QUI911" s="30"/>
      <c r="QUJ911" s="30"/>
      <c r="QUK911" s="30"/>
      <c r="QUL911" s="30"/>
      <c r="QUM911" s="30"/>
      <c r="QUN911" s="30"/>
      <c r="QUO911" s="30"/>
      <c r="QUP911" s="30"/>
      <c r="QUQ911" s="30"/>
      <c r="QUR911" s="30"/>
      <c r="QUS911" s="30"/>
      <c r="QUT911" s="30"/>
      <c r="QUU911" s="30"/>
      <c r="QUV911" s="30"/>
      <c r="QUW911" s="30"/>
      <c r="QUX911" s="30"/>
      <c r="QUY911" s="30"/>
      <c r="QUZ911" s="30"/>
      <c r="QVA911" s="30"/>
      <c r="QVB911" s="30"/>
      <c r="QVC911" s="30"/>
      <c r="QVD911" s="30"/>
      <c r="QVE911" s="30"/>
      <c r="QVF911" s="30"/>
      <c r="QVG911" s="30"/>
      <c r="QVH911" s="30"/>
      <c r="QVI911" s="30"/>
      <c r="QVJ911" s="30"/>
      <c r="QVK911" s="30"/>
      <c r="QVL911" s="30"/>
      <c r="QVM911" s="30"/>
      <c r="QVN911" s="30"/>
      <c r="QVO911" s="30"/>
      <c r="QVP911" s="30"/>
      <c r="QVQ911" s="30"/>
      <c r="QVR911" s="30"/>
      <c r="QVS911" s="30"/>
      <c r="QVT911" s="30"/>
      <c r="QVU911" s="30"/>
      <c r="QVV911" s="30"/>
      <c r="QVW911" s="30"/>
      <c r="QVX911" s="30"/>
      <c r="QVY911" s="30"/>
      <c r="QVZ911" s="30"/>
      <c r="QWA911" s="30"/>
      <c r="QWB911" s="30"/>
      <c r="QWC911" s="30"/>
      <c r="QWD911" s="30"/>
      <c r="QWE911" s="30"/>
      <c r="QWF911" s="30"/>
      <c r="QWG911" s="30"/>
      <c r="QWH911" s="30"/>
      <c r="QWI911" s="30"/>
      <c r="QWJ911" s="30"/>
      <c r="QWK911" s="30"/>
      <c r="QWL911" s="30"/>
      <c r="QWM911" s="30"/>
      <c r="QWN911" s="30"/>
      <c r="QWO911" s="30"/>
      <c r="QWP911" s="30"/>
      <c r="QWQ911" s="30"/>
      <c r="QWR911" s="30"/>
      <c r="QWS911" s="30"/>
      <c r="QWT911" s="30"/>
      <c r="QWU911" s="30"/>
      <c r="QWV911" s="30"/>
      <c r="QWW911" s="30"/>
      <c r="QWX911" s="30"/>
      <c r="QWY911" s="30"/>
      <c r="QWZ911" s="30"/>
      <c r="QXA911" s="30"/>
      <c r="QXB911" s="30"/>
      <c r="QXC911" s="30"/>
      <c r="QXD911" s="30"/>
      <c r="QXE911" s="30"/>
      <c r="QXF911" s="30"/>
      <c r="QXG911" s="30"/>
      <c r="QXH911" s="30"/>
      <c r="QXI911" s="30"/>
      <c r="QXJ911" s="30"/>
      <c r="QXK911" s="30"/>
      <c r="QXL911" s="30"/>
      <c r="QXM911" s="30"/>
      <c r="QXN911" s="30"/>
      <c r="QXO911" s="30"/>
      <c r="QXP911" s="30"/>
      <c r="QXQ911" s="30"/>
      <c r="QXR911" s="30"/>
      <c r="QXS911" s="30"/>
      <c r="QXT911" s="30"/>
      <c r="QXU911" s="30"/>
      <c r="QXV911" s="30"/>
      <c r="QXW911" s="30"/>
      <c r="QXX911" s="30"/>
      <c r="QXY911" s="30"/>
      <c r="QXZ911" s="30"/>
      <c r="QYA911" s="30"/>
      <c r="QYB911" s="30"/>
      <c r="QYC911" s="30"/>
      <c r="QYD911" s="30"/>
      <c r="QYE911" s="30"/>
      <c r="QYF911" s="30"/>
      <c r="QYG911" s="30"/>
      <c r="QYH911" s="30"/>
      <c r="QYI911" s="30"/>
      <c r="QYJ911" s="30"/>
      <c r="QYK911" s="30"/>
      <c r="QYL911" s="30"/>
      <c r="QYM911" s="30"/>
      <c r="QYN911" s="30"/>
      <c r="QYO911" s="30"/>
      <c r="QYP911" s="30"/>
      <c r="QYQ911" s="30"/>
      <c r="QYR911" s="30"/>
      <c r="QYS911" s="30"/>
      <c r="QYT911" s="30"/>
      <c r="QYU911" s="30"/>
      <c r="QYV911" s="30"/>
      <c r="QYW911" s="30"/>
      <c r="QYX911" s="30"/>
      <c r="QYY911" s="30"/>
      <c r="QYZ911" s="30"/>
      <c r="QZA911" s="30"/>
      <c r="QZB911" s="30"/>
      <c r="QZC911" s="30"/>
      <c r="QZD911" s="30"/>
      <c r="QZE911" s="30"/>
      <c r="QZF911" s="30"/>
      <c r="QZG911" s="30"/>
      <c r="QZH911" s="30"/>
      <c r="QZI911" s="30"/>
      <c r="QZJ911" s="30"/>
      <c r="QZK911" s="30"/>
      <c r="QZL911" s="30"/>
      <c r="QZM911" s="30"/>
      <c r="QZN911" s="30"/>
      <c r="QZO911" s="30"/>
      <c r="QZP911" s="30"/>
      <c r="QZQ911" s="30"/>
      <c r="QZR911" s="30"/>
      <c r="QZS911" s="30"/>
      <c r="QZT911" s="30"/>
      <c r="QZU911" s="30"/>
      <c r="QZV911" s="30"/>
      <c r="QZW911" s="30"/>
      <c r="QZX911" s="30"/>
      <c r="QZY911" s="30"/>
      <c r="QZZ911" s="30"/>
      <c r="RAA911" s="30"/>
      <c r="RAB911" s="30"/>
      <c r="RAC911" s="30"/>
      <c r="RAD911" s="30"/>
      <c r="RAE911" s="30"/>
      <c r="RAF911" s="30"/>
      <c r="RAG911" s="30"/>
      <c r="RAH911" s="30"/>
      <c r="RAI911" s="30"/>
      <c r="RAJ911" s="30"/>
      <c r="RAK911" s="30"/>
      <c r="RAL911" s="30"/>
      <c r="RAM911" s="30"/>
      <c r="RAN911" s="30"/>
      <c r="RAO911" s="30"/>
      <c r="RAP911" s="30"/>
      <c r="RAQ911" s="30"/>
      <c r="RAR911" s="30"/>
      <c r="RAS911" s="30"/>
      <c r="RAT911" s="30"/>
      <c r="RAU911" s="30"/>
      <c r="RAV911" s="30"/>
      <c r="RAW911" s="30"/>
      <c r="RAX911" s="30"/>
      <c r="RAY911" s="30"/>
      <c r="RAZ911" s="30"/>
      <c r="RBA911" s="30"/>
      <c r="RBB911" s="30"/>
      <c r="RBC911" s="30"/>
      <c r="RBD911" s="30"/>
      <c r="RBE911" s="30"/>
      <c r="RBF911" s="30"/>
      <c r="RBG911" s="30"/>
      <c r="RBH911" s="30"/>
      <c r="RBI911" s="30"/>
      <c r="RBJ911" s="30"/>
      <c r="RBK911" s="30"/>
      <c r="RBL911" s="30"/>
      <c r="RBM911" s="30"/>
      <c r="RBN911" s="30"/>
      <c r="RBO911" s="30"/>
      <c r="RBP911" s="30"/>
      <c r="RBQ911" s="30"/>
      <c r="RBR911" s="30"/>
      <c r="RBS911" s="30"/>
      <c r="RBT911" s="30"/>
      <c r="RBU911" s="30"/>
      <c r="RBV911" s="30"/>
      <c r="RBW911" s="30"/>
      <c r="RBX911" s="30"/>
      <c r="RBY911" s="30"/>
      <c r="RBZ911" s="30"/>
      <c r="RCA911" s="30"/>
      <c r="RCB911" s="30"/>
      <c r="RCC911" s="30"/>
      <c r="RCD911" s="30"/>
      <c r="RCE911" s="30"/>
      <c r="RCF911" s="30"/>
      <c r="RCG911" s="30"/>
      <c r="RCH911" s="30"/>
      <c r="RCI911" s="30"/>
      <c r="RCJ911" s="30"/>
      <c r="RCK911" s="30"/>
      <c r="RCL911" s="30"/>
      <c r="RCM911" s="30"/>
      <c r="RCN911" s="30"/>
      <c r="RCO911" s="30"/>
      <c r="RCP911" s="30"/>
      <c r="RCQ911" s="30"/>
      <c r="RCR911" s="30"/>
      <c r="RCS911" s="30"/>
      <c r="RCT911" s="30"/>
      <c r="RCU911" s="30"/>
      <c r="RCV911" s="30"/>
      <c r="RCW911" s="30"/>
      <c r="RCX911" s="30"/>
      <c r="RCY911" s="30"/>
      <c r="RCZ911" s="30"/>
      <c r="RDA911" s="30"/>
      <c r="RDB911" s="30"/>
      <c r="RDC911" s="30"/>
      <c r="RDD911" s="30"/>
      <c r="RDE911" s="30"/>
      <c r="RDF911" s="30"/>
      <c r="RDG911" s="30"/>
      <c r="RDH911" s="30"/>
      <c r="RDI911" s="30"/>
      <c r="RDJ911" s="30"/>
      <c r="RDK911" s="30"/>
      <c r="RDL911" s="30"/>
      <c r="RDM911" s="30"/>
      <c r="RDN911" s="30"/>
      <c r="RDO911" s="30"/>
      <c r="RDP911" s="30"/>
      <c r="RDQ911" s="30"/>
      <c r="RDR911" s="30"/>
      <c r="RDS911" s="30"/>
      <c r="RDT911" s="30"/>
      <c r="RDU911" s="30"/>
      <c r="RDV911" s="30"/>
      <c r="RDW911" s="30"/>
      <c r="RDX911" s="30"/>
      <c r="RDY911" s="30"/>
      <c r="RDZ911" s="30"/>
      <c r="REA911" s="30"/>
      <c r="REB911" s="30"/>
      <c r="REC911" s="30"/>
      <c r="RED911" s="30"/>
      <c r="REE911" s="30"/>
      <c r="REF911" s="30"/>
      <c r="REG911" s="30"/>
      <c r="REH911" s="30"/>
      <c r="REI911" s="30"/>
      <c r="REJ911" s="30"/>
      <c r="REK911" s="30"/>
      <c r="REL911" s="30"/>
      <c r="REM911" s="30"/>
      <c r="REN911" s="30"/>
      <c r="REO911" s="30"/>
      <c r="REP911" s="30"/>
      <c r="REQ911" s="30"/>
      <c r="RER911" s="30"/>
      <c r="RES911" s="30"/>
      <c r="RET911" s="30"/>
      <c r="REU911" s="30"/>
      <c r="REV911" s="30"/>
      <c r="REW911" s="30"/>
      <c r="REX911" s="30"/>
      <c r="REY911" s="30"/>
      <c r="REZ911" s="30"/>
      <c r="RFA911" s="30"/>
      <c r="RFB911" s="30"/>
      <c r="RFC911" s="30"/>
      <c r="RFD911" s="30"/>
      <c r="RFE911" s="30"/>
      <c r="RFF911" s="30"/>
      <c r="RFG911" s="30"/>
      <c r="RFH911" s="30"/>
      <c r="RFI911" s="30"/>
      <c r="RFJ911" s="30"/>
      <c r="RFK911" s="30"/>
      <c r="RFL911" s="30"/>
      <c r="RFM911" s="30"/>
      <c r="RFN911" s="30"/>
      <c r="RFO911" s="30"/>
      <c r="RFP911" s="30"/>
      <c r="RFQ911" s="30"/>
      <c r="RFR911" s="30"/>
      <c r="RFS911" s="30"/>
      <c r="RFT911" s="30"/>
      <c r="RFU911" s="30"/>
      <c r="RFV911" s="30"/>
      <c r="RFW911" s="30"/>
      <c r="RFX911" s="30"/>
      <c r="RFY911" s="30"/>
      <c r="RFZ911" s="30"/>
      <c r="RGA911" s="30"/>
      <c r="RGB911" s="30"/>
      <c r="RGC911" s="30"/>
      <c r="RGD911" s="30"/>
      <c r="RGE911" s="30"/>
      <c r="RGF911" s="30"/>
      <c r="RGG911" s="30"/>
      <c r="RGH911" s="30"/>
      <c r="RGI911" s="30"/>
      <c r="RGJ911" s="30"/>
      <c r="RGK911" s="30"/>
      <c r="RGL911" s="30"/>
      <c r="RGM911" s="30"/>
      <c r="RGN911" s="30"/>
      <c r="RGO911" s="30"/>
      <c r="RGP911" s="30"/>
      <c r="RGQ911" s="30"/>
      <c r="RGR911" s="30"/>
      <c r="RGS911" s="30"/>
      <c r="RGT911" s="30"/>
      <c r="RGU911" s="30"/>
      <c r="RGV911" s="30"/>
      <c r="RGW911" s="30"/>
      <c r="RGX911" s="30"/>
      <c r="RGY911" s="30"/>
      <c r="RGZ911" s="30"/>
      <c r="RHA911" s="30"/>
      <c r="RHB911" s="30"/>
      <c r="RHC911" s="30"/>
      <c r="RHD911" s="30"/>
      <c r="RHE911" s="30"/>
      <c r="RHF911" s="30"/>
      <c r="RHG911" s="30"/>
      <c r="RHH911" s="30"/>
      <c r="RHI911" s="30"/>
      <c r="RHJ911" s="30"/>
      <c r="RHK911" s="30"/>
      <c r="RHL911" s="30"/>
      <c r="RHM911" s="30"/>
      <c r="RHN911" s="30"/>
      <c r="RHO911" s="30"/>
      <c r="RHP911" s="30"/>
      <c r="RHQ911" s="30"/>
      <c r="RHR911" s="30"/>
      <c r="RHS911" s="30"/>
      <c r="RHT911" s="30"/>
      <c r="RHU911" s="30"/>
      <c r="RHV911" s="30"/>
      <c r="RHW911" s="30"/>
      <c r="RHX911" s="30"/>
      <c r="RHY911" s="30"/>
      <c r="RHZ911" s="30"/>
      <c r="RIA911" s="30"/>
      <c r="RIB911" s="30"/>
      <c r="RIC911" s="30"/>
      <c r="RID911" s="30"/>
      <c r="RIE911" s="30"/>
      <c r="RIF911" s="30"/>
      <c r="RIG911" s="30"/>
      <c r="RIH911" s="30"/>
      <c r="RII911" s="30"/>
      <c r="RIJ911" s="30"/>
      <c r="RIK911" s="30"/>
      <c r="RIL911" s="30"/>
      <c r="RIM911" s="30"/>
      <c r="RIN911" s="30"/>
      <c r="RIO911" s="30"/>
      <c r="RIP911" s="30"/>
      <c r="RIQ911" s="30"/>
      <c r="RIR911" s="30"/>
      <c r="RIS911" s="30"/>
      <c r="RIT911" s="30"/>
      <c r="RIU911" s="30"/>
      <c r="RIV911" s="30"/>
      <c r="RIW911" s="30"/>
      <c r="RIX911" s="30"/>
      <c r="RIY911" s="30"/>
      <c r="RIZ911" s="30"/>
      <c r="RJA911" s="30"/>
      <c r="RJB911" s="30"/>
      <c r="RJC911" s="30"/>
      <c r="RJD911" s="30"/>
      <c r="RJE911" s="30"/>
      <c r="RJF911" s="30"/>
      <c r="RJG911" s="30"/>
      <c r="RJH911" s="30"/>
      <c r="RJI911" s="30"/>
      <c r="RJJ911" s="30"/>
      <c r="RJK911" s="30"/>
      <c r="RJL911" s="30"/>
      <c r="RJM911" s="30"/>
      <c r="RJN911" s="30"/>
      <c r="RJO911" s="30"/>
      <c r="RJP911" s="30"/>
      <c r="RJQ911" s="30"/>
      <c r="RJR911" s="30"/>
      <c r="RJS911" s="30"/>
      <c r="RJT911" s="30"/>
      <c r="RJU911" s="30"/>
      <c r="RJV911" s="30"/>
      <c r="RJW911" s="30"/>
      <c r="RJX911" s="30"/>
      <c r="RJY911" s="30"/>
      <c r="RJZ911" s="30"/>
      <c r="RKA911" s="30"/>
      <c r="RKB911" s="30"/>
      <c r="RKC911" s="30"/>
      <c r="RKD911" s="30"/>
      <c r="RKE911" s="30"/>
      <c r="RKF911" s="30"/>
      <c r="RKG911" s="30"/>
      <c r="RKH911" s="30"/>
      <c r="RKI911" s="30"/>
      <c r="RKJ911" s="30"/>
      <c r="RKK911" s="30"/>
      <c r="RKL911" s="30"/>
      <c r="RKM911" s="30"/>
      <c r="RKN911" s="30"/>
      <c r="RKO911" s="30"/>
      <c r="RKP911" s="30"/>
      <c r="RKQ911" s="30"/>
      <c r="RKR911" s="30"/>
      <c r="RKS911" s="30"/>
      <c r="RKT911" s="30"/>
      <c r="RKU911" s="30"/>
      <c r="RKV911" s="30"/>
      <c r="RKW911" s="30"/>
      <c r="RKX911" s="30"/>
      <c r="RKY911" s="30"/>
      <c r="RKZ911" s="30"/>
      <c r="RLA911" s="30"/>
      <c r="RLB911" s="30"/>
      <c r="RLC911" s="30"/>
      <c r="RLD911" s="30"/>
      <c r="RLE911" s="30"/>
      <c r="RLF911" s="30"/>
      <c r="RLG911" s="30"/>
      <c r="RLH911" s="30"/>
      <c r="RLI911" s="30"/>
      <c r="RLJ911" s="30"/>
      <c r="RLK911" s="30"/>
      <c r="RLL911" s="30"/>
      <c r="RLM911" s="30"/>
      <c r="RLN911" s="30"/>
      <c r="RLO911" s="30"/>
      <c r="RLP911" s="30"/>
      <c r="RLQ911" s="30"/>
      <c r="RLR911" s="30"/>
      <c r="RLS911" s="30"/>
      <c r="RLT911" s="30"/>
      <c r="RLU911" s="30"/>
      <c r="RLV911" s="30"/>
      <c r="RLW911" s="30"/>
      <c r="RLX911" s="30"/>
      <c r="RLY911" s="30"/>
      <c r="RLZ911" s="30"/>
      <c r="RMA911" s="30"/>
      <c r="RMB911" s="30"/>
      <c r="RMC911" s="30"/>
      <c r="RMD911" s="30"/>
      <c r="RME911" s="30"/>
      <c r="RMF911" s="30"/>
      <c r="RMG911" s="30"/>
      <c r="RMH911" s="30"/>
      <c r="RMI911" s="30"/>
      <c r="RMJ911" s="30"/>
      <c r="RMK911" s="30"/>
      <c r="RML911" s="30"/>
      <c r="RMM911" s="30"/>
      <c r="RMN911" s="30"/>
      <c r="RMO911" s="30"/>
      <c r="RMP911" s="30"/>
      <c r="RMQ911" s="30"/>
      <c r="RMR911" s="30"/>
      <c r="RMS911" s="30"/>
      <c r="RMT911" s="30"/>
      <c r="RMU911" s="30"/>
      <c r="RMV911" s="30"/>
      <c r="RMW911" s="30"/>
      <c r="RMX911" s="30"/>
      <c r="RMY911" s="30"/>
      <c r="RMZ911" s="30"/>
      <c r="RNA911" s="30"/>
      <c r="RNB911" s="30"/>
      <c r="RNC911" s="30"/>
      <c r="RND911" s="30"/>
      <c r="RNE911" s="30"/>
      <c r="RNF911" s="30"/>
      <c r="RNG911" s="30"/>
      <c r="RNH911" s="30"/>
      <c r="RNI911" s="30"/>
      <c r="RNJ911" s="30"/>
      <c r="RNK911" s="30"/>
      <c r="RNL911" s="30"/>
      <c r="RNM911" s="30"/>
      <c r="RNN911" s="30"/>
      <c r="RNO911" s="30"/>
      <c r="RNP911" s="30"/>
      <c r="RNQ911" s="30"/>
      <c r="RNR911" s="30"/>
      <c r="RNS911" s="30"/>
      <c r="RNT911" s="30"/>
      <c r="RNU911" s="30"/>
      <c r="RNV911" s="30"/>
      <c r="RNW911" s="30"/>
      <c r="RNX911" s="30"/>
      <c r="RNY911" s="30"/>
      <c r="RNZ911" s="30"/>
      <c r="ROA911" s="30"/>
      <c r="ROB911" s="30"/>
      <c r="ROC911" s="30"/>
      <c r="ROD911" s="30"/>
      <c r="ROE911" s="30"/>
      <c r="ROF911" s="30"/>
      <c r="ROG911" s="30"/>
      <c r="ROH911" s="30"/>
      <c r="ROI911" s="30"/>
      <c r="ROJ911" s="30"/>
      <c r="ROK911" s="30"/>
      <c r="ROL911" s="30"/>
      <c r="ROM911" s="30"/>
      <c r="RON911" s="30"/>
      <c r="ROO911" s="30"/>
      <c r="ROP911" s="30"/>
      <c r="ROQ911" s="30"/>
      <c r="ROR911" s="30"/>
      <c r="ROS911" s="30"/>
      <c r="ROT911" s="30"/>
      <c r="ROU911" s="30"/>
      <c r="ROV911" s="30"/>
      <c r="ROW911" s="30"/>
      <c r="ROX911" s="30"/>
      <c r="ROY911" s="30"/>
      <c r="ROZ911" s="30"/>
      <c r="RPA911" s="30"/>
      <c r="RPB911" s="30"/>
      <c r="RPC911" s="30"/>
      <c r="RPD911" s="30"/>
      <c r="RPE911" s="30"/>
      <c r="RPF911" s="30"/>
      <c r="RPG911" s="30"/>
      <c r="RPH911" s="30"/>
      <c r="RPI911" s="30"/>
      <c r="RPJ911" s="30"/>
      <c r="RPK911" s="30"/>
      <c r="RPL911" s="30"/>
      <c r="RPM911" s="30"/>
      <c r="RPN911" s="30"/>
      <c r="RPO911" s="30"/>
      <c r="RPP911" s="30"/>
      <c r="RPQ911" s="30"/>
      <c r="RPR911" s="30"/>
      <c r="RPS911" s="30"/>
      <c r="RPT911" s="30"/>
      <c r="RPU911" s="30"/>
      <c r="RPV911" s="30"/>
      <c r="RPW911" s="30"/>
      <c r="RPX911" s="30"/>
      <c r="RPY911" s="30"/>
      <c r="RPZ911" s="30"/>
      <c r="RQA911" s="30"/>
      <c r="RQB911" s="30"/>
      <c r="RQC911" s="30"/>
      <c r="RQD911" s="30"/>
      <c r="RQE911" s="30"/>
      <c r="RQF911" s="30"/>
      <c r="RQG911" s="30"/>
      <c r="RQH911" s="30"/>
      <c r="RQI911" s="30"/>
      <c r="RQJ911" s="30"/>
      <c r="RQK911" s="30"/>
      <c r="RQL911" s="30"/>
      <c r="RQM911" s="30"/>
      <c r="RQN911" s="30"/>
      <c r="RQO911" s="30"/>
      <c r="RQP911" s="30"/>
      <c r="RQQ911" s="30"/>
      <c r="RQR911" s="30"/>
      <c r="RQS911" s="30"/>
      <c r="RQT911" s="30"/>
      <c r="RQU911" s="30"/>
      <c r="RQV911" s="30"/>
      <c r="RQW911" s="30"/>
      <c r="RQX911" s="30"/>
      <c r="RQY911" s="30"/>
      <c r="RQZ911" s="30"/>
      <c r="RRA911" s="30"/>
      <c r="RRB911" s="30"/>
      <c r="RRC911" s="30"/>
      <c r="RRD911" s="30"/>
      <c r="RRE911" s="30"/>
      <c r="RRF911" s="30"/>
      <c r="RRG911" s="30"/>
      <c r="RRH911" s="30"/>
      <c r="RRI911" s="30"/>
      <c r="RRJ911" s="30"/>
      <c r="RRK911" s="30"/>
      <c r="RRL911" s="30"/>
      <c r="RRM911" s="30"/>
      <c r="RRN911" s="30"/>
      <c r="RRO911" s="30"/>
      <c r="RRP911" s="30"/>
      <c r="RRQ911" s="30"/>
      <c r="RRR911" s="30"/>
      <c r="RRS911" s="30"/>
      <c r="RRT911" s="30"/>
      <c r="RRU911" s="30"/>
      <c r="RRV911" s="30"/>
      <c r="RRW911" s="30"/>
      <c r="RRX911" s="30"/>
      <c r="RRY911" s="30"/>
      <c r="RRZ911" s="30"/>
      <c r="RSA911" s="30"/>
      <c r="RSB911" s="30"/>
      <c r="RSC911" s="30"/>
      <c r="RSD911" s="30"/>
      <c r="RSE911" s="30"/>
      <c r="RSF911" s="30"/>
      <c r="RSG911" s="30"/>
      <c r="RSH911" s="30"/>
      <c r="RSI911" s="30"/>
      <c r="RSJ911" s="30"/>
      <c r="RSK911" s="30"/>
      <c r="RSL911" s="30"/>
      <c r="RSM911" s="30"/>
      <c r="RSN911" s="30"/>
      <c r="RSO911" s="30"/>
      <c r="RSP911" s="30"/>
      <c r="RSQ911" s="30"/>
      <c r="RSR911" s="30"/>
      <c r="RSS911" s="30"/>
      <c r="RST911" s="30"/>
      <c r="RSU911" s="30"/>
      <c r="RSV911" s="30"/>
      <c r="RSW911" s="30"/>
      <c r="RSX911" s="30"/>
      <c r="RSY911" s="30"/>
      <c r="RSZ911" s="30"/>
      <c r="RTA911" s="30"/>
      <c r="RTB911" s="30"/>
      <c r="RTC911" s="30"/>
      <c r="RTD911" s="30"/>
      <c r="RTE911" s="30"/>
      <c r="RTF911" s="30"/>
      <c r="RTG911" s="30"/>
      <c r="RTH911" s="30"/>
      <c r="RTI911" s="30"/>
      <c r="RTJ911" s="30"/>
      <c r="RTK911" s="30"/>
      <c r="RTL911" s="30"/>
      <c r="RTM911" s="30"/>
      <c r="RTN911" s="30"/>
      <c r="RTO911" s="30"/>
      <c r="RTP911" s="30"/>
      <c r="RTQ911" s="30"/>
      <c r="RTR911" s="30"/>
      <c r="RTS911" s="30"/>
      <c r="RTT911" s="30"/>
      <c r="RTU911" s="30"/>
      <c r="RTV911" s="30"/>
      <c r="RTW911" s="30"/>
      <c r="RTX911" s="30"/>
      <c r="RTY911" s="30"/>
      <c r="RTZ911" s="30"/>
      <c r="RUA911" s="30"/>
      <c r="RUB911" s="30"/>
      <c r="RUC911" s="30"/>
      <c r="RUD911" s="30"/>
      <c r="RUE911" s="30"/>
      <c r="RUF911" s="30"/>
      <c r="RUG911" s="30"/>
      <c r="RUH911" s="30"/>
      <c r="RUI911" s="30"/>
      <c r="RUJ911" s="30"/>
      <c r="RUK911" s="30"/>
      <c r="RUL911" s="30"/>
      <c r="RUM911" s="30"/>
      <c r="RUN911" s="30"/>
      <c r="RUO911" s="30"/>
      <c r="RUP911" s="30"/>
      <c r="RUQ911" s="30"/>
      <c r="RUR911" s="30"/>
      <c r="RUS911" s="30"/>
      <c r="RUT911" s="30"/>
      <c r="RUU911" s="30"/>
      <c r="RUV911" s="30"/>
      <c r="RUW911" s="30"/>
      <c r="RUX911" s="30"/>
      <c r="RUY911" s="30"/>
      <c r="RUZ911" s="30"/>
      <c r="RVA911" s="30"/>
      <c r="RVB911" s="30"/>
      <c r="RVC911" s="30"/>
      <c r="RVD911" s="30"/>
      <c r="RVE911" s="30"/>
      <c r="RVF911" s="30"/>
      <c r="RVG911" s="30"/>
      <c r="RVH911" s="30"/>
      <c r="RVI911" s="30"/>
      <c r="RVJ911" s="30"/>
      <c r="RVK911" s="30"/>
      <c r="RVL911" s="30"/>
      <c r="RVM911" s="30"/>
      <c r="RVN911" s="30"/>
      <c r="RVO911" s="30"/>
      <c r="RVP911" s="30"/>
      <c r="RVQ911" s="30"/>
      <c r="RVR911" s="30"/>
      <c r="RVS911" s="30"/>
      <c r="RVT911" s="30"/>
      <c r="RVU911" s="30"/>
      <c r="RVV911" s="30"/>
      <c r="RVW911" s="30"/>
      <c r="RVX911" s="30"/>
      <c r="RVY911" s="30"/>
      <c r="RVZ911" s="30"/>
      <c r="RWA911" s="30"/>
      <c r="RWB911" s="30"/>
      <c r="RWC911" s="30"/>
      <c r="RWD911" s="30"/>
      <c r="RWE911" s="30"/>
      <c r="RWF911" s="30"/>
      <c r="RWG911" s="30"/>
      <c r="RWH911" s="30"/>
      <c r="RWI911" s="30"/>
      <c r="RWJ911" s="30"/>
      <c r="RWK911" s="30"/>
      <c r="RWL911" s="30"/>
      <c r="RWM911" s="30"/>
      <c r="RWN911" s="30"/>
      <c r="RWO911" s="30"/>
      <c r="RWP911" s="30"/>
      <c r="RWQ911" s="30"/>
      <c r="RWR911" s="30"/>
      <c r="RWS911" s="30"/>
      <c r="RWT911" s="30"/>
      <c r="RWU911" s="30"/>
      <c r="RWV911" s="30"/>
      <c r="RWW911" s="30"/>
      <c r="RWX911" s="30"/>
      <c r="RWY911" s="30"/>
      <c r="RWZ911" s="30"/>
      <c r="RXA911" s="30"/>
      <c r="RXB911" s="30"/>
      <c r="RXC911" s="30"/>
      <c r="RXD911" s="30"/>
      <c r="RXE911" s="30"/>
      <c r="RXF911" s="30"/>
      <c r="RXG911" s="30"/>
      <c r="RXH911" s="30"/>
      <c r="RXI911" s="30"/>
      <c r="RXJ911" s="30"/>
      <c r="RXK911" s="30"/>
      <c r="RXL911" s="30"/>
      <c r="RXM911" s="30"/>
      <c r="RXN911" s="30"/>
      <c r="RXO911" s="30"/>
      <c r="RXP911" s="30"/>
      <c r="RXQ911" s="30"/>
      <c r="RXR911" s="30"/>
      <c r="RXS911" s="30"/>
      <c r="RXT911" s="30"/>
      <c r="RXU911" s="30"/>
      <c r="RXV911" s="30"/>
      <c r="RXW911" s="30"/>
      <c r="RXX911" s="30"/>
      <c r="RXY911" s="30"/>
      <c r="RXZ911" s="30"/>
      <c r="RYA911" s="30"/>
      <c r="RYB911" s="30"/>
      <c r="RYC911" s="30"/>
      <c r="RYD911" s="30"/>
      <c r="RYE911" s="30"/>
      <c r="RYF911" s="30"/>
      <c r="RYG911" s="30"/>
      <c r="RYH911" s="30"/>
      <c r="RYI911" s="30"/>
      <c r="RYJ911" s="30"/>
      <c r="RYK911" s="30"/>
      <c r="RYL911" s="30"/>
      <c r="RYM911" s="30"/>
      <c r="RYN911" s="30"/>
      <c r="RYO911" s="30"/>
      <c r="RYP911" s="30"/>
      <c r="RYQ911" s="30"/>
      <c r="RYR911" s="30"/>
      <c r="RYS911" s="30"/>
      <c r="RYT911" s="30"/>
      <c r="RYU911" s="30"/>
      <c r="RYV911" s="30"/>
      <c r="RYW911" s="30"/>
      <c r="RYX911" s="30"/>
      <c r="RYY911" s="30"/>
      <c r="RYZ911" s="30"/>
      <c r="RZA911" s="30"/>
      <c r="RZB911" s="30"/>
      <c r="RZC911" s="30"/>
      <c r="RZD911" s="30"/>
      <c r="RZE911" s="30"/>
      <c r="RZF911" s="30"/>
      <c r="RZG911" s="30"/>
      <c r="RZH911" s="30"/>
      <c r="RZI911" s="30"/>
      <c r="RZJ911" s="30"/>
      <c r="RZK911" s="30"/>
      <c r="RZL911" s="30"/>
      <c r="RZM911" s="30"/>
      <c r="RZN911" s="30"/>
      <c r="RZO911" s="30"/>
      <c r="RZP911" s="30"/>
      <c r="RZQ911" s="30"/>
      <c r="RZR911" s="30"/>
      <c r="RZS911" s="30"/>
      <c r="RZT911" s="30"/>
      <c r="RZU911" s="30"/>
      <c r="RZV911" s="30"/>
      <c r="RZW911" s="30"/>
      <c r="RZX911" s="30"/>
      <c r="RZY911" s="30"/>
      <c r="RZZ911" s="30"/>
      <c r="SAA911" s="30"/>
      <c r="SAB911" s="30"/>
      <c r="SAC911" s="30"/>
      <c r="SAD911" s="30"/>
      <c r="SAE911" s="30"/>
      <c r="SAF911" s="30"/>
      <c r="SAG911" s="30"/>
      <c r="SAH911" s="30"/>
      <c r="SAI911" s="30"/>
      <c r="SAJ911" s="30"/>
      <c r="SAK911" s="30"/>
      <c r="SAL911" s="30"/>
      <c r="SAM911" s="30"/>
      <c r="SAN911" s="30"/>
      <c r="SAO911" s="30"/>
      <c r="SAP911" s="30"/>
      <c r="SAQ911" s="30"/>
      <c r="SAR911" s="30"/>
      <c r="SAS911" s="30"/>
      <c r="SAT911" s="30"/>
      <c r="SAU911" s="30"/>
      <c r="SAV911" s="30"/>
      <c r="SAW911" s="30"/>
      <c r="SAX911" s="30"/>
      <c r="SAY911" s="30"/>
      <c r="SAZ911" s="30"/>
      <c r="SBA911" s="30"/>
      <c r="SBB911" s="30"/>
      <c r="SBC911" s="30"/>
      <c r="SBD911" s="30"/>
      <c r="SBE911" s="30"/>
      <c r="SBF911" s="30"/>
      <c r="SBG911" s="30"/>
      <c r="SBH911" s="30"/>
      <c r="SBI911" s="30"/>
      <c r="SBJ911" s="30"/>
      <c r="SBK911" s="30"/>
      <c r="SBL911" s="30"/>
      <c r="SBM911" s="30"/>
      <c r="SBN911" s="30"/>
      <c r="SBO911" s="30"/>
      <c r="SBP911" s="30"/>
      <c r="SBQ911" s="30"/>
      <c r="SBR911" s="30"/>
      <c r="SBS911" s="30"/>
      <c r="SBT911" s="30"/>
      <c r="SBU911" s="30"/>
      <c r="SBV911" s="30"/>
      <c r="SBW911" s="30"/>
      <c r="SBX911" s="30"/>
      <c r="SBY911" s="30"/>
      <c r="SBZ911" s="30"/>
      <c r="SCA911" s="30"/>
      <c r="SCB911" s="30"/>
      <c r="SCC911" s="30"/>
      <c r="SCD911" s="30"/>
      <c r="SCE911" s="30"/>
      <c r="SCF911" s="30"/>
      <c r="SCG911" s="30"/>
      <c r="SCH911" s="30"/>
      <c r="SCI911" s="30"/>
      <c r="SCJ911" s="30"/>
      <c r="SCK911" s="30"/>
      <c r="SCL911" s="30"/>
      <c r="SCM911" s="30"/>
      <c r="SCN911" s="30"/>
      <c r="SCO911" s="30"/>
      <c r="SCP911" s="30"/>
      <c r="SCQ911" s="30"/>
      <c r="SCR911" s="30"/>
      <c r="SCS911" s="30"/>
      <c r="SCT911" s="30"/>
      <c r="SCU911" s="30"/>
      <c r="SCV911" s="30"/>
      <c r="SCW911" s="30"/>
      <c r="SCX911" s="30"/>
      <c r="SCY911" s="30"/>
      <c r="SCZ911" s="30"/>
      <c r="SDA911" s="30"/>
      <c r="SDB911" s="30"/>
      <c r="SDC911" s="30"/>
      <c r="SDD911" s="30"/>
      <c r="SDE911" s="30"/>
      <c r="SDF911" s="30"/>
      <c r="SDG911" s="30"/>
      <c r="SDH911" s="30"/>
      <c r="SDI911" s="30"/>
      <c r="SDJ911" s="30"/>
      <c r="SDK911" s="30"/>
      <c r="SDL911" s="30"/>
      <c r="SDM911" s="30"/>
      <c r="SDN911" s="30"/>
      <c r="SDO911" s="30"/>
      <c r="SDP911" s="30"/>
      <c r="SDQ911" s="30"/>
      <c r="SDR911" s="30"/>
      <c r="SDS911" s="30"/>
      <c r="SDT911" s="30"/>
      <c r="SDU911" s="30"/>
      <c r="SDV911" s="30"/>
      <c r="SDW911" s="30"/>
      <c r="SDX911" s="30"/>
      <c r="SDY911" s="30"/>
      <c r="SDZ911" s="30"/>
      <c r="SEA911" s="30"/>
      <c r="SEB911" s="30"/>
      <c r="SEC911" s="30"/>
      <c r="SED911" s="30"/>
      <c r="SEE911" s="30"/>
      <c r="SEF911" s="30"/>
      <c r="SEG911" s="30"/>
      <c r="SEH911" s="30"/>
      <c r="SEI911" s="30"/>
      <c r="SEJ911" s="30"/>
      <c r="SEK911" s="30"/>
      <c r="SEL911" s="30"/>
      <c r="SEM911" s="30"/>
      <c r="SEN911" s="30"/>
      <c r="SEO911" s="30"/>
      <c r="SEP911" s="30"/>
      <c r="SEQ911" s="30"/>
      <c r="SER911" s="30"/>
      <c r="SES911" s="30"/>
      <c r="SET911" s="30"/>
      <c r="SEU911" s="30"/>
      <c r="SEV911" s="30"/>
      <c r="SEW911" s="30"/>
      <c r="SEX911" s="30"/>
      <c r="SEY911" s="30"/>
      <c r="SEZ911" s="30"/>
      <c r="SFA911" s="30"/>
      <c r="SFB911" s="30"/>
      <c r="SFC911" s="30"/>
      <c r="SFD911" s="30"/>
      <c r="SFE911" s="30"/>
      <c r="SFF911" s="30"/>
      <c r="SFG911" s="30"/>
      <c r="SFH911" s="30"/>
      <c r="SFI911" s="30"/>
      <c r="SFJ911" s="30"/>
      <c r="SFK911" s="30"/>
      <c r="SFL911" s="30"/>
      <c r="SFM911" s="30"/>
      <c r="SFN911" s="30"/>
      <c r="SFO911" s="30"/>
      <c r="SFP911" s="30"/>
      <c r="SFQ911" s="30"/>
      <c r="SFR911" s="30"/>
      <c r="SFS911" s="30"/>
      <c r="SFT911" s="30"/>
      <c r="SFU911" s="30"/>
      <c r="SFV911" s="30"/>
      <c r="SFW911" s="30"/>
      <c r="SFX911" s="30"/>
      <c r="SFY911" s="30"/>
      <c r="SFZ911" s="30"/>
      <c r="SGA911" s="30"/>
      <c r="SGB911" s="30"/>
      <c r="SGC911" s="30"/>
      <c r="SGD911" s="30"/>
      <c r="SGE911" s="30"/>
      <c r="SGF911" s="30"/>
      <c r="SGG911" s="30"/>
      <c r="SGH911" s="30"/>
      <c r="SGI911" s="30"/>
      <c r="SGJ911" s="30"/>
      <c r="SGK911" s="30"/>
      <c r="SGL911" s="30"/>
      <c r="SGM911" s="30"/>
      <c r="SGN911" s="30"/>
      <c r="SGO911" s="30"/>
      <c r="SGP911" s="30"/>
      <c r="SGQ911" s="30"/>
      <c r="SGR911" s="30"/>
      <c r="SGS911" s="30"/>
      <c r="SGT911" s="30"/>
      <c r="SGU911" s="30"/>
      <c r="SGV911" s="30"/>
      <c r="SGW911" s="30"/>
      <c r="SGX911" s="30"/>
      <c r="SGY911" s="30"/>
      <c r="SGZ911" s="30"/>
      <c r="SHA911" s="30"/>
      <c r="SHB911" s="30"/>
      <c r="SHC911" s="30"/>
      <c r="SHD911" s="30"/>
      <c r="SHE911" s="30"/>
      <c r="SHF911" s="30"/>
      <c r="SHG911" s="30"/>
      <c r="SHH911" s="30"/>
      <c r="SHI911" s="30"/>
      <c r="SHJ911" s="30"/>
      <c r="SHK911" s="30"/>
      <c r="SHL911" s="30"/>
      <c r="SHM911" s="30"/>
      <c r="SHN911" s="30"/>
      <c r="SHO911" s="30"/>
      <c r="SHP911" s="30"/>
      <c r="SHQ911" s="30"/>
      <c r="SHR911" s="30"/>
      <c r="SHS911" s="30"/>
      <c r="SHT911" s="30"/>
      <c r="SHU911" s="30"/>
      <c r="SHV911" s="30"/>
      <c r="SHW911" s="30"/>
      <c r="SHX911" s="30"/>
      <c r="SHY911" s="30"/>
      <c r="SHZ911" s="30"/>
      <c r="SIA911" s="30"/>
      <c r="SIB911" s="30"/>
      <c r="SIC911" s="30"/>
      <c r="SID911" s="30"/>
      <c r="SIE911" s="30"/>
      <c r="SIF911" s="30"/>
      <c r="SIG911" s="30"/>
      <c r="SIH911" s="30"/>
      <c r="SII911" s="30"/>
      <c r="SIJ911" s="30"/>
      <c r="SIK911" s="30"/>
      <c r="SIL911" s="30"/>
      <c r="SIM911" s="30"/>
      <c r="SIN911" s="30"/>
      <c r="SIO911" s="30"/>
      <c r="SIP911" s="30"/>
      <c r="SIQ911" s="30"/>
      <c r="SIR911" s="30"/>
      <c r="SIS911" s="30"/>
      <c r="SIT911" s="30"/>
      <c r="SIU911" s="30"/>
      <c r="SIV911" s="30"/>
      <c r="SIW911" s="30"/>
      <c r="SIX911" s="30"/>
      <c r="SIY911" s="30"/>
      <c r="SIZ911" s="30"/>
      <c r="SJA911" s="30"/>
      <c r="SJB911" s="30"/>
      <c r="SJC911" s="30"/>
      <c r="SJD911" s="30"/>
      <c r="SJE911" s="30"/>
      <c r="SJF911" s="30"/>
      <c r="SJG911" s="30"/>
      <c r="SJH911" s="30"/>
      <c r="SJI911" s="30"/>
      <c r="SJJ911" s="30"/>
      <c r="SJK911" s="30"/>
      <c r="SJL911" s="30"/>
      <c r="SJM911" s="30"/>
      <c r="SJN911" s="30"/>
      <c r="SJO911" s="30"/>
      <c r="SJP911" s="30"/>
      <c r="SJQ911" s="30"/>
      <c r="SJR911" s="30"/>
      <c r="SJS911" s="30"/>
      <c r="SJT911" s="30"/>
      <c r="SJU911" s="30"/>
      <c r="SJV911" s="30"/>
      <c r="SJW911" s="30"/>
      <c r="SJX911" s="30"/>
      <c r="SJY911" s="30"/>
      <c r="SJZ911" s="30"/>
      <c r="SKA911" s="30"/>
      <c r="SKB911" s="30"/>
      <c r="SKC911" s="30"/>
      <c r="SKD911" s="30"/>
      <c r="SKE911" s="30"/>
      <c r="SKF911" s="30"/>
      <c r="SKG911" s="30"/>
      <c r="SKH911" s="30"/>
      <c r="SKI911" s="30"/>
      <c r="SKJ911" s="30"/>
      <c r="SKK911" s="30"/>
      <c r="SKL911" s="30"/>
      <c r="SKM911" s="30"/>
      <c r="SKN911" s="30"/>
      <c r="SKO911" s="30"/>
      <c r="SKP911" s="30"/>
      <c r="SKQ911" s="30"/>
      <c r="SKR911" s="30"/>
      <c r="SKS911" s="30"/>
      <c r="SKT911" s="30"/>
      <c r="SKU911" s="30"/>
      <c r="SKV911" s="30"/>
      <c r="SKW911" s="30"/>
      <c r="SKX911" s="30"/>
      <c r="SKY911" s="30"/>
      <c r="SKZ911" s="30"/>
      <c r="SLA911" s="30"/>
      <c r="SLB911" s="30"/>
      <c r="SLC911" s="30"/>
      <c r="SLD911" s="30"/>
      <c r="SLE911" s="30"/>
      <c r="SLF911" s="30"/>
      <c r="SLG911" s="30"/>
      <c r="SLH911" s="30"/>
      <c r="SLI911" s="30"/>
      <c r="SLJ911" s="30"/>
      <c r="SLK911" s="30"/>
      <c r="SLL911" s="30"/>
      <c r="SLM911" s="30"/>
      <c r="SLN911" s="30"/>
      <c r="SLO911" s="30"/>
      <c r="SLP911" s="30"/>
      <c r="SLQ911" s="30"/>
      <c r="SLR911" s="30"/>
      <c r="SLS911" s="30"/>
      <c r="SLT911" s="30"/>
      <c r="SLU911" s="30"/>
      <c r="SLV911" s="30"/>
      <c r="SLW911" s="30"/>
      <c r="SLX911" s="30"/>
      <c r="SLY911" s="30"/>
      <c r="SLZ911" s="30"/>
      <c r="SMA911" s="30"/>
      <c r="SMB911" s="30"/>
      <c r="SMC911" s="30"/>
      <c r="SMD911" s="30"/>
      <c r="SME911" s="30"/>
      <c r="SMF911" s="30"/>
      <c r="SMG911" s="30"/>
      <c r="SMH911" s="30"/>
      <c r="SMI911" s="30"/>
      <c r="SMJ911" s="30"/>
      <c r="SMK911" s="30"/>
      <c r="SML911" s="30"/>
      <c r="SMM911" s="30"/>
      <c r="SMN911" s="30"/>
      <c r="SMO911" s="30"/>
      <c r="SMP911" s="30"/>
      <c r="SMQ911" s="30"/>
      <c r="SMR911" s="30"/>
      <c r="SMS911" s="30"/>
      <c r="SMT911" s="30"/>
      <c r="SMU911" s="30"/>
      <c r="SMV911" s="30"/>
      <c r="SMW911" s="30"/>
      <c r="SMX911" s="30"/>
      <c r="SMY911" s="30"/>
      <c r="SMZ911" s="30"/>
      <c r="SNA911" s="30"/>
      <c r="SNB911" s="30"/>
      <c r="SNC911" s="30"/>
      <c r="SND911" s="30"/>
      <c r="SNE911" s="30"/>
      <c r="SNF911" s="30"/>
      <c r="SNG911" s="30"/>
      <c r="SNH911" s="30"/>
      <c r="SNI911" s="30"/>
      <c r="SNJ911" s="30"/>
      <c r="SNK911" s="30"/>
      <c r="SNL911" s="30"/>
      <c r="SNM911" s="30"/>
      <c r="SNN911" s="30"/>
      <c r="SNO911" s="30"/>
      <c r="SNP911" s="30"/>
      <c r="SNQ911" s="30"/>
      <c r="SNR911" s="30"/>
      <c r="SNS911" s="30"/>
      <c r="SNT911" s="30"/>
      <c r="SNU911" s="30"/>
      <c r="SNV911" s="30"/>
      <c r="SNW911" s="30"/>
      <c r="SNX911" s="30"/>
      <c r="SNY911" s="30"/>
      <c r="SNZ911" s="30"/>
      <c r="SOA911" s="30"/>
      <c r="SOB911" s="30"/>
      <c r="SOC911" s="30"/>
      <c r="SOD911" s="30"/>
      <c r="SOE911" s="30"/>
      <c r="SOF911" s="30"/>
      <c r="SOG911" s="30"/>
      <c r="SOH911" s="30"/>
      <c r="SOI911" s="30"/>
      <c r="SOJ911" s="30"/>
      <c r="SOK911" s="30"/>
      <c r="SOL911" s="30"/>
      <c r="SOM911" s="30"/>
      <c r="SON911" s="30"/>
      <c r="SOO911" s="30"/>
      <c r="SOP911" s="30"/>
      <c r="SOQ911" s="30"/>
      <c r="SOR911" s="30"/>
      <c r="SOS911" s="30"/>
      <c r="SOT911" s="30"/>
      <c r="SOU911" s="30"/>
      <c r="SOV911" s="30"/>
      <c r="SOW911" s="30"/>
      <c r="SOX911" s="30"/>
      <c r="SOY911" s="30"/>
      <c r="SOZ911" s="30"/>
      <c r="SPA911" s="30"/>
      <c r="SPB911" s="30"/>
      <c r="SPC911" s="30"/>
      <c r="SPD911" s="30"/>
      <c r="SPE911" s="30"/>
      <c r="SPF911" s="30"/>
      <c r="SPG911" s="30"/>
      <c r="SPH911" s="30"/>
      <c r="SPI911" s="30"/>
      <c r="SPJ911" s="30"/>
      <c r="SPK911" s="30"/>
      <c r="SPL911" s="30"/>
      <c r="SPM911" s="30"/>
      <c r="SPN911" s="30"/>
      <c r="SPO911" s="30"/>
      <c r="SPP911" s="30"/>
      <c r="SPQ911" s="30"/>
      <c r="SPR911" s="30"/>
      <c r="SPS911" s="30"/>
      <c r="SPT911" s="30"/>
      <c r="SPU911" s="30"/>
      <c r="SPV911" s="30"/>
      <c r="SPW911" s="30"/>
      <c r="SPX911" s="30"/>
      <c r="SPY911" s="30"/>
      <c r="SPZ911" s="30"/>
      <c r="SQA911" s="30"/>
      <c r="SQB911" s="30"/>
      <c r="SQC911" s="30"/>
      <c r="SQD911" s="30"/>
      <c r="SQE911" s="30"/>
      <c r="SQF911" s="30"/>
      <c r="SQG911" s="30"/>
      <c r="SQH911" s="30"/>
      <c r="SQI911" s="30"/>
      <c r="SQJ911" s="30"/>
      <c r="SQK911" s="30"/>
      <c r="SQL911" s="30"/>
      <c r="SQM911" s="30"/>
      <c r="SQN911" s="30"/>
      <c r="SQO911" s="30"/>
      <c r="SQP911" s="30"/>
      <c r="SQQ911" s="30"/>
      <c r="SQR911" s="30"/>
      <c r="SQS911" s="30"/>
      <c r="SQT911" s="30"/>
      <c r="SQU911" s="30"/>
      <c r="SQV911" s="30"/>
      <c r="SQW911" s="30"/>
      <c r="SQX911" s="30"/>
      <c r="SQY911" s="30"/>
      <c r="SQZ911" s="30"/>
      <c r="SRA911" s="30"/>
      <c r="SRB911" s="30"/>
      <c r="SRC911" s="30"/>
      <c r="SRD911" s="30"/>
      <c r="SRE911" s="30"/>
      <c r="SRF911" s="30"/>
      <c r="SRG911" s="30"/>
      <c r="SRH911" s="30"/>
      <c r="SRI911" s="30"/>
      <c r="SRJ911" s="30"/>
      <c r="SRK911" s="30"/>
      <c r="SRL911" s="30"/>
      <c r="SRM911" s="30"/>
      <c r="SRN911" s="30"/>
      <c r="SRO911" s="30"/>
      <c r="SRP911" s="30"/>
      <c r="SRQ911" s="30"/>
      <c r="SRR911" s="30"/>
      <c r="SRS911" s="30"/>
      <c r="SRT911" s="30"/>
      <c r="SRU911" s="30"/>
      <c r="SRV911" s="30"/>
      <c r="SRW911" s="30"/>
      <c r="SRX911" s="30"/>
      <c r="SRY911" s="30"/>
      <c r="SRZ911" s="30"/>
      <c r="SSA911" s="30"/>
      <c r="SSB911" s="30"/>
      <c r="SSC911" s="30"/>
      <c r="SSD911" s="30"/>
      <c r="SSE911" s="30"/>
      <c r="SSF911" s="30"/>
      <c r="SSG911" s="30"/>
      <c r="SSH911" s="30"/>
      <c r="SSI911" s="30"/>
      <c r="SSJ911" s="30"/>
      <c r="SSK911" s="30"/>
      <c r="SSL911" s="30"/>
      <c r="SSM911" s="30"/>
      <c r="SSN911" s="30"/>
      <c r="SSO911" s="30"/>
      <c r="SSP911" s="30"/>
      <c r="SSQ911" s="30"/>
      <c r="SSR911" s="30"/>
      <c r="SSS911" s="30"/>
      <c r="SST911" s="30"/>
      <c r="SSU911" s="30"/>
      <c r="SSV911" s="30"/>
      <c r="SSW911" s="30"/>
      <c r="SSX911" s="30"/>
      <c r="SSY911" s="30"/>
      <c r="SSZ911" s="30"/>
      <c r="STA911" s="30"/>
      <c r="STB911" s="30"/>
      <c r="STC911" s="30"/>
      <c r="STD911" s="30"/>
      <c r="STE911" s="30"/>
      <c r="STF911" s="30"/>
      <c r="STG911" s="30"/>
      <c r="STH911" s="30"/>
      <c r="STI911" s="30"/>
      <c r="STJ911" s="30"/>
      <c r="STK911" s="30"/>
      <c r="STL911" s="30"/>
      <c r="STM911" s="30"/>
      <c r="STN911" s="30"/>
      <c r="STO911" s="30"/>
      <c r="STP911" s="30"/>
      <c r="STQ911" s="30"/>
      <c r="STR911" s="30"/>
      <c r="STS911" s="30"/>
      <c r="STT911" s="30"/>
      <c r="STU911" s="30"/>
      <c r="STV911" s="30"/>
      <c r="STW911" s="30"/>
      <c r="STX911" s="30"/>
      <c r="STY911" s="30"/>
      <c r="STZ911" s="30"/>
      <c r="SUA911" s="30"/>
      <c r="SUB911" s="30"/>
      <c r="SUC911" s="30"/>
      <c r="SUD911" s="30"/>
      <c r="SUE911" s="30"/>
      <c r="SUF911" s="30"/>
      <c r="SUG911" s="30"/>
      <c r="SUH911" s="30"/>
      <c r="SUI911" s="30"/>
      <c r="SUJ911" s="30"/>
      <c r="SUK911" s="30"/>
      <c r="SUL911" s="30"/>
      <c r="SUM911" s="30"/>
      <c r="SUN911" s="30"/>
      <c r="SUO911" s="30"/>
      <c r="SUP911" s="30"/>
      <c r="SUQ911" s="30"/>
      <c r="SUR911" s="30"/>
      <c r="SUS911" s="30"/>
      <c r="SUT911" s="30"/>
      <c r="SUU911" s="30"/>
      <c r="SUV911" s="30"/>
      <c r="SUW911" s="30"/>
      <c r="SUX911" s="30"/>
      <c r="SUY911" s="30"/>
      <c r="SUZ911" s="30"/>
      <c r="SVA911" s="30"/>
      <c r="SVB911" s="30"/>
      <c r="SVC911" s="30"/>
      <c r="SVD911" s="30"/>
      <c r="SVE911" s="30"/>
      <c r="SVF911" s="30"/>
      <c r="SVG911" s="30"/>
      <c r="SVH911" s="30"/>
      <c r="SVI911" s="30"/>
      <c r="SVJ911" s="30"/>
      <c r="SVK911" s="30"/>
      <c r="SVL911" s="30"/>
      <c r="SVM911" s="30"/>
      <c r="SVN911" s="30"/>
      <c r="SVO911" s="30"/>
      <c r="SVP911" s="30"/>
      <c r="SVQ911" s="30"/>
      <c r="SVR911" s="30"/>
      <c r="SVS911" s="30"/>
      <c r="SVT911" s="30"/>
      <c r="SVU911" s="30"/>
      <c r="SVV911" s="30"/>
      <c r="SVW911" s="30"/>
      <c r="SVX911" s="30"/>
      <c r="SVY911" s="30"/>
      <c r="SVZ911" s="30"/>
      <c r="SWA911" s="30"/>
      <c r="SWB911" s="30"/>
      <c r="SWC911" s="30"/>
      <c r="SWD911" s="30"/>
      <c r="SWE911" s="30"/>
      <c r="SWF911" s="30"/>
      <c r="SWG911" s="30"/>
      <c r="SWH911" s="30"/>
      <c r="SWI911" s="30"/>
      <c r="SWJ911" s="30"/>
      <c r="SWK911" s="30"/>
      <c r="SWL911" s="30"/>
      <c r="SWM911" s="30"/>
      <c r="SWN911" s="30"/>
      <c r="SWO911" s="30"/>
      <c r="SWP911" s="30"/>
      <c r="SWQ911" s="30"/>
      <c r="SWR911" s="30"/>
      <c r="SWS911" s="30"/>
      <c r="SWT911" s="30"/>
      <c r="SWU911" s="30"/>
      <c r="SWV911" s="30"/>
      <c r="SWW911" s="30"/>
      <c r="SWX911" s="30"/>
      <c r="SWY911" s="30"/>
      <c r="SWZ911" s="30"/>
      <c r="SXA911" s="30"/>
      <c r="SXB911" s="30"/>
      <c r="SXC911" s="30"/>
      <c r="SXD911" s="30"/>
      <c r="SXE911" s="30"/>
      <c r="SXF911" s="30"/>
      <c r="SXG911" s="30"/>
      <c r="SXH911" s="30"/>
      <c r="SXI911" s="30"/>
      <c r="SXJ911" s="30"/>
      <c r="SXK911" s="30"/>
      <c r="SXL911" s="30"/>
      <c r="SXM911" s="30"/>
      <c r="SXN911" s="30"/>
      <c r="SXO911" s="30"/>
      <c r="SXP911" s="30"/>
      <c r="SXQ911" s="30"/>
      <c r="SXR911" s="30"/>
      <c r="SXS911" s="30"/>
      <c r="SXT911" s="30"/>
      <c r="SXU911" s="30"/>
      <c r="SXV911" s="30"/>
      <c r="SXW911" s="30"/>
      <c r="SXX911" s="30"/>
      <c r="SXY911" s="30"/>
      <c r="SXZ911" s="30"/>
      <c r="SYA911" s="30"/>
      <c r="SYB911" s="30"/>
      <c r="SYC911" s="30"/>
      <c r="SYD911" s="30"/>
      <c r="SYE911" s="30"/>
      <c r="SYF911" s="30"/>
      <c r="SYG911" s="30"/>
      <c r="SYH911" s="30"/>
      <c r="SYI911" s="30"/>
      <c r="SYJ911" s="30"/>
      <c r="SYK911" s="30"/>
      <c r="SYL911" s="30"/>
      <c r="SYM911" s="30"/>
      <c r="SYN911" s="30"/>
      <c r="SYO911" s="30"/>
      <c r="SYP911" s="30"/>
      <c r="SYQ911" s="30"/>
      <c r="SYR911" s="30"/>
      <c r="SYS911" s="30"/>
      <c r="SYT911" s="30"/>
      <c r="SYU911" s="30"/>
      <c r="SYV911" s="30"/>
      <c r="SYW911" s="30"/>
      <c r="SYX911" s="30"/>
      <c r="SYY911" s="30"/>
      <c r="SYZ911" s="30"/>
      <c r="SZA911" s="30"/>
      <c r="SZB911" s="30"/>
      <c r="SZC911" s="30"/>
      <c r="SZD911" s="30"/>
      <c r="SZE911" s="30"/>
      <c r="SZF911" s="30"/>
      <c r="SZG911" s="30"/>
      <c r="SZH911" s="30"/>
      <c r="SZI911" s="30"/>
      <c r="SZJ911" s="30"/>
      <c r="SZK911" s="30"/>
      <c r="SZL911" s="30"/>
      <c r="SZM911" s="30"/>
      <c r="SZN911" s="30"/>
      <c r="SZO911" s="30"/>
      <c r="SZP911" s="30"/>
      <c r="SZQ911" s="30"/>
      <c r="SZR911" s="30"/>
      <c r="SZS911" s="30"/>
      <c r="SZT911" s="30"/>
      <c r="SZU911" s="30"/>
      <c r="SZV911" s="30"/>
      <c r="SZW911" s="30"/>
      <c r="SZX911" s="30"/>
      <c r="SZY911" s="30"/>
      <c r="SZZ911" s="30"/>
      <c r="TAA911" s="30"/>
      <c r="TAB911" s="30"/>
      <c r="TAC911" s="30"/>
      <c r="TAD911" s="30"/>
      <c r="TAE911" s="30"/>
      <c r="TAF911" s="30"/>
      <c r="TAG911" s="30"/>
      <c r="TAH911" s="30"/>
      <c r="TAI911" s="30"/>
      <c r="TAJ911" s="30"/>
      <c r="TAK911" s="30"/>
      <c r="TAL911" s="30"/>
      <c r="TAM911" s="30"/>
      <c r="TAN911" s="30"/>
      <c r="TAO911" s="30"/>
      <c r="TAP911" s="30"/>
      <c r="TAQ911" s="30"/>
      <c r="TAR911" s="30"/>
      <c r="TAS911" s="30"/>
      <c r="TAT911" s="30"/>
      <c r="TAU911" s="30"/>
      <c r="TAV911" s="30"/>
      <c r="TAW911" s="30"/>
      <c r="TAX911" s="30"/>
      <c r="TAY911" s="30"/>
      <c r="TAZ911" s="30"/>
      <c r="TBA911" s="30"/>
      <c r="TBB911" s="30"/>
      <c r="TBC911" s="30"/>
      <c r="TBD911" s="30"/>
      <c r="TBE911" s="30"/>
      <c r="TBF911" s="30"/>
      <c r="TBG911" s="30"/>
      <c r="TBH911" s="30"/>
      <c r="TBI911" s="30"/>
      <c r="TBJ911" s="30"/>
      <c r="TBK911" s="30"/>
      <c r="TBL911" s="30"/>
      <c r="TBM911" s="30"/>
      <c r="TBN911" s="30"/>
      <c r="TBO911" s="30"/>
      <c r="TBP911" s="30"/>
      <c r="TBQ911" s="30"/>
      <c r="TBR911" s="30"/>
      <c r="TBS911" s="30"/>
      <c r="TBT911" s="30"/>
      <c r="TBU911" s="30"/>
      <c r="TBV911" s="30"/>
      <c r="TBW911" s="30"/>
      <c r="TBX911" s="30"/>
      <c r="TBY911" s="30"/>
      <c r="TBZ911" s="30"/>
      <c r="TCA911" s="30"/>
      <c r="TCB911" s="30"/>
      <c r="TCC911" s="30"/>
      <c r="TCD911" s="30"/>
      <c r="TCE911" s="30"/>
      <c r="TCF911" s="30"/>
      <c r="TCG911" s="30"/>
      <c r="TCH911" s="30"/>
      <c r="TCI911" s="30"/>
      <c r="TCJ911" s="30"/>
      <c r="TCK911" s="30"/>
      <c r="TCL911" s="30"/>
      <c r="TCM911" s="30"/>
      <c r="TCN911" s="30"/>
      <c r="TCO911" s="30"/>
      <c r="TCP911" s="30"/>
      <c r="TCQ911" s="30"/>
      <c r="TCR911" s="30"/>
      <c r="TCS911" s="30"/>
      <c r="TCT911" s="30"/>
      <c r="TCU911" s="30"/>
      <c r="TCV911" s="30"/>
      <c r="TCW911" s="30"/>
      <c r="TCX911" s="30"/>
      <c r="TCY911" s="30"/>
      <c r="TCZ911" s="30"/>
      <c r="TDA911" s="30"/>
      <c r="TDB911" s="30"/>
      <c r="TDC911" s="30"/>
      <c r="TDD911" s="30"/>
      <c r="TDE911" s="30"/>
      <c r="TDF911" s="30"/>
      <c r="TDG911" s="30"/>
      <c r="TDH911" s="30"/>
      <c r="TDI911" s="30"/>
      <c r="TDJ911" s="30"/>
      <c r="TDK911" s="30"/>
      <c r="TDL911" s="30"/>
      <c r="TDM911" s="30"/>
      <c r="TDN911" s="30"/>
      <c r="TDO911" s="30"/>
      <c r="TDP911" s="30"/>
      <c r="TDQ911" s="30"/>
      <c r="TDR911" s="30"/>
      <c r="TDS911" s="30"/>
      <c r="TDT911" s="30"/>
      <c r="TDU911" s="30"/>
      <c r="TDV911" s="30"/>
      <c r="TDW911" s="30"/>
      <c r="TDX911" s="30"/>
      <c r="TDY911" s="30"/>
      <c r="TDZ911" s="30"/>
      <c r="TEA911" s="30"/>
      <c r="TEB911" s="30"/>
      <c r="TEC911" s="30"/>
      <c r="TED911" s="30"/>
      <c r="TEE911" s="30"/>
      <c r="TEF911" s="30"/>
      <c r="TEG911" s="30"/>
      <c r="TEH911" s="30"/>
      <c r="TEI911" s="30"/>
      <c r="TEJ911" s="30"/>
      <c r="TEK911" s="30"/>
      <c r="TEL911" s="30"/>
      <c r="TEM911" s="30"/>
      <c r="TEN911" s="30"/>
      <c r="TEO911" s="30"/>
      <c r="TEP911" s="30"/>
      <c r="TEQ911" s="30"/>
      <c r="TER911" s="30"/>
      <c r="TES911" s="30"/>
      <c r="TET911" s="30"/>
      <c r="TEU911" s="30"/>
      <c r="TEV911" s="30"/>
      <c r="TEW911" s="30"/>
      <c r="TEX911" s="30"/>
      <c r="TEY911" s="30"/>
      <c r="TEZ911" s="30"/>
      <c r="TFA911" s="30"/>
      <c r="TFB911" s="30"/>
      <c r="TFC911" s="30"/>
      <c r="TFD911" s="30"/>
      <c r="TFE911" s="30"/>
      <c r="TFF911" s="30"/>
      <c r="TFG911" s="30"/>
      <c r="TFH911" s="30"/>
      <c r="TFI911" s="30"/>
      <c r="TFJ911" s="30"/>
      <c r="TFK911" s="30"/>
      <c r="TFL911" s="30"/>
      <c r="TFM911" s="30"/>
      <c r="TFN911" s="30"/>
      <c r="TFO911" s="30"/>
      <c r="TFP911" s="30"/>
      <c r="TFQ911" s="30"/>
      <c r="TFR911" s="30"/>
      <c r="TFS911" s="30"/>
      <c r="TFT911" s="30"/>
      <c r="TFU911" s="30"/>
      <c r="TFV911" s="30"/>
      <c r="TFW911" s="30"/>
      <c r="TFX911" s="30"/>
      <c r="TFY911" s="30"/>
      <c r="TFZ911" s="30"/>
      <c r="TGA911" s="30"/>
      <c r="TGB911" s="30"/>
      <c r="TGC911" s="30"/>
      <c r="TGD911" s="30"/>
      <c r="TGE911" s="30"/>
      <c r="TGF911" s="30"/>
      <c r="TGG911" s="30"/>
      <c r="TGH911" s="30"/>
      <c r="TGI911" s="30"/>
      <c r="TGJ911" s="30"/>
      <c r="TGK911" s="30"/>
      <c r="TGL911" s="30"/>
      <c r="TGM911" s="30"/>
      <c r="TGN911" s="30"/>
      <c r="TGO911" s="30"/>
      <c r="TGP911" s="30"/>
      <c r="TGQ911" s="30"/>
      <c r="TGR911" s="30"/>
      <c r="TGS911" s="30"/>
      <c r="TGT911" s="30"/>
      <c r="TGU911" s="30"/>
      <c r="TGV911" s="30"/>
      <c r="TGW911" s="30"/>
      <c r="TGX911" s="30"/>
      <c r="TGY911" s="30"/>
      <c r="TGZ911" s="30"/>
      <c r="THA911" s="30"/>
      <c r="THB911" s="30"/>
      <c r="THC911" s="30"/>
      <c r="THD911" s="30"/>
      <c r="THE911" s="30"/>
      <c r="THF911" s="30"/>
      <c r="THG911" s="30"/>
      <c r="THH911" s="30"/>
      <c r="THI911" s="30"/>
      <c r="THJ911" s="30"/>
      <c r="THK911" s="30"/>
      <c r="THL911" s="30"/>
      <c r="THM911" s="30"/>
      <c r="THN911" s="30"/>
      <c r="THO911" s="30"/>
      <c r="THP911" s="30"/>
      <c r="THQ911" s="30"/>
      <c r="THR911" s="30"/>
      <c r="THS911" s="30"/>
      <c r="THT911" s="30"/>
      <c r="THU911" s="30"/>
      <c r="THV911" s="30"/>
      <c r="THW911" s="30"/>
      <c r="THX911" s="30"/>
      <c r="THY911" s="30"/>
      <c r="THZ911" s="30"/>
      <c r="TIA911" s="30"/>
      <c r="TIB911" s="30"/>
      <c r="TIC911" s="30"/>
      <c r="TID911" s="30"/>
      <c r="TIE911" s="30"/>
      <c r="TIF911" s="30"/>
      <c r="TIG911" s="30"/>
      <c r="TIH911" s="30"/>
      <c r="TII911" s="30"/>
      <c r="TIJ911" s="30"/>
      <c r="TIK911" s="30"/>
      <c r="TIL911" s="30"/>
      <c r="TIM911" s="30"/>
      <c r="TIN911" s="30"/>
      <c r="TIO911" s="30"/>
      <c r="TIP911" s="30"/>
      <c r="TIQ911" s="30"/>
      <c r="TIR911" s="30"/>
      <c r="TIS911" s="30"/>
      <c r="TIT911" s="30"/>
      <c r="TIU911" s="30"/>
      <c r="TIV911" s="30"/>
      <c r="TIW911" s="30"/>
      <c r="TIX911" s="30"/>
      <c r="TIY911" s="30"/>
      <c r="TIZ911" s="30"/>
      <c r="TJA911" s="30"/>
      <c r="TJB911" s="30"/>
      <c r="TJC911" s="30"/>
      <c r="TJD911" s="30"/>
      <c r="TJE911" s="30"/>
      <c r="TJF911" s="30"/>
      <c r="TJG911" s="30"/>
      <c r="TJH911" s="30"/>
      <c r="TJI911" s="30"/>
      <c r="TJJ911" s="30"/>
      <c r="TJK911" s="30"/>
      <c r="TJL911" s="30"/>
      <c r="TJM911" s="30"/>
      <c r="TJN911" s="30"/>
      <c r="TJO911" s="30"/>
      <c r="TJP911" s="30"/>
      <c r="TJQ911" s="30"/>
      <c r="TJR911" s="30"/>
      <c r="TJS911" s="30"/>
      <c r="TJT911" s="30"/>
      <c r="TJU911" s="30"/>
      <c r="TJV911" s="30"/>
      <c r="TJW911" s="30"/>
      <c r="TJX911" s="30"/>
      <c r="TJY911" s="30"/>
      <c r="TJZ911" s="30"/>
      <c r="TKA911" s="30"/>
      <c r="TKB911" s="30"/>
      <c r="TKC911" s="30"/>
      <c r="TKD911" s="30"/>
      <c r="TKE911" s="30"/>
      <c r="TKF911" s="30"/>
      <c r="TKG911" s="30"/>
      <c r="TKH911" s="30"/>
      <c r="TKI911" s="30"/>
      <c r="TKJ911" s="30"/>
      <c r="TKK911" s="30"/>
      <c r="TKL911" s="30"/>
      <c r="TKM911" s="30"/>
      <c r="TKN911" s="30"/>
      <c r="TKO911" s="30"/>
      <c r="TKP911" s="30"/>
      <c r="TKQ911" s="30"/>
      <c r="TKR911" s="30"/>
      <c r="TKS911" s="30"/>
      <c r="TKT911" s="30"/>
      <c r="TKU911" s="30"/>
      <c r="TKV911" s="30"/>
      <c r="TKW911" s="30"/>
      <c r="TKX911" s="30"/>
      <c r="TKY911" s="30"/>
      <c r="TKZ911" s="30"/>
      <c r="TLA911" s="30"/>
      <c r="TLB911" s="30"/>
      <c r="TLC911" s="30"/>
      <c r="TLD911" s="30"/>
      <c r="TLE911" s="30"/>
      <c r="TLF911" s="30"/>
      <c r="TLG911" s="30"/>
      <c r="TLH911" s="30"/>
      <c r="TLI911" s="30"/>
      <c r="TLJ911" s="30"/>
      <c r="TLK911" s="30"/>
      <c r="TLL911" s="30"/>
      <c r="TLM911" s="30"/>
      <c r="TLN911" s="30"/>
      <c r="TLO911" s="30"/>
      <c r="TLP911" s="30"/>
      <c r="TLQ911" s="30"/>
      <c r="TLR911" s="30"/>
      <c r="TLS911" s="30"/>
      <c r="TLT911" s="30"/>
      <c r="TLU911" s="30"/>
      <c r="TLV911" s="30"/>
      <c r="TLW911" s="30"/>
      <c r="TLX911" s="30"/>
      <c r="TLY911" s="30"/>
      <c r="TLZ911" s="30"/>
      <c r="TMA911" s="30"/>
      <c r="TMB911" s="30"/>
      <c r="TMC911" s="30"/>
      <c r="TMD911" s="30"/>
      <c r="TME911" s="30"/>
      <c r="TMF911" s="30"/>
      <c r="TMG911" s="30"/>
      <c r="TMH911" s="30"/>
      <c r="TMI911" s="30"/>
      <c r="TMJ911" s="30"/>
      <c r="TMK911" s="30"/>
      <c r="TML911" s="30"/>
      <c r="TMM911" s="30"/>
      <c r="TMN911" s="30"/>
      <c r="TMO911" s="30"/>
      <c r="TMP911" s="30"/>
      <c r="TMQ911" s="30"/>
      <c r="TMR911" s="30"/>
      <c r="TMS911" s="30"/>
      <c r="TMT911" s="30"/>
      <c r="TMU911" s="30"/>
      <c r="TMV911" s="30"/>
      <c r="TMW911" s="30"/>
      <c r="TMX911" s="30"/>
      <c r="TMY911" s="30"/>
      <c r="TMZ911" s="30"/>
      <c r="TNA911" s="30"/>
      <c r="TNB911" s="30"/>
      <c r="TNC911" s="30"/>
      <c r="TND911" s="30"/>
      <c r="TNE911" s="30"/>
      <c r="TNF911" s="30"/>
      <c r="TNG911" s="30"/>
      <c r="TNH911" s="30"/>
      <c r="TNI911" s="30"/>
      <c r="TNJ911" s="30"/>
      <c r="TNK911" s="30"/>
      <c r="TNL911" s="30"/>
      <c r="TNM911" s="30"/>
      <c r="TNN911" s="30"/>
      <c r="TNO911" s="30"/>
      <c r="TNP911" s="30"/>
      <c r="TNQ911" s="30"/>
      <c r="TNR911" s="30"/>
      <c r="TNS911" s="30"/>
      <c r="TNT911" s="30"/>
      <c r="TNU911" s="30"/>
      <c r="TNV911" s="30"/>
      <c r="TNW911" s="30"/>
      <c r="TNX911" s="30"/>
      <c r="TNY911" s="30"/>
      <c r="TNZ911" s="30"/>
      <c r="TOA911" s="30"/>
      <c r="TOB911" s="30"/>
      <c r="TOC911" s="30"/>
      <c r="TOD911" s="30"/>
      <c r="TOE911" s="30"/>
      <c r="TOF911" s="30"/>
      <c r="TOG911" s="30"/>
      <c r="TOH911" s="30"/>
      <c r="TOI911" s="30"/>
      <c r="TOJ911" s="30"/>
      <c r="TOK911" s="30"/>
      <c r="TOL911" s="30"/>
      <c r="TOM911" s="30"/>
      <c r="TON911" s="30"/>
      <c r="TOO911" s="30"/>
      <c r="TOP911" s="30"/>
      <c r="TOQ911" s="30"/>
      <c r="TOR911" s="30"/>
      <c r="TOS911" s="30"/>
      <c r="TOT911" s="30"/>
      <c r="TOU911" s="30"/>
      <c r="TOV911" s="30"/>
      <c r="TOW911" s="30"/>
      <c r="TOX911" s="30"/>
      <c r="TOY911" s="30"/>
      <c r="TOZ911" s="30"/>
      <c r="TPA911" s="30"/>
      <c r="TPB911" s="30"/>
      <c r="TPC911" s="30"/>
      <c r="TPD911" s="30"/>
      <c r="TPE911" s="30"/>
      <c r="TPF911" s="30"/>
      <c r="TPG911" s="30"/>
      <c r="TPH911" s="30"/>
      <c r="TPI911" s="30"/>
      <c r="TPJ911" s="30"/>
      <c r="TPK911" s="30"/>
      <c r="TPL911" s="30"/>
      <c r="TPM911" s="30"/>
      <c r="TPN911" s="30"/>
      <c r="TPO911" s="30"/>
      <c r="TPP911" s="30"/>
      <c r="TPQ911" s="30"/>
      <c r="TPR911" s="30"/>
      <c r="TPS911" s="30"/>
      <c r="TPT911" s="30"/>
      <c r="TPU911" s="30"/>
      <c r="TPV911" s="30"/>
      <c r="TPW911" s="30"/>
      <c r="TPX911" s="30"/>
      <c r="TPY911" s="30"/>
      <c r="TPZ911" s="30"/>
      <c r="TQA911" s="30"/>
      <c r="TQB911" s="30"/>
      <c r="TQC911" s="30"/>
      <c r="TQD911" s="30"/>
      <c r="TQE911" s="30"/>
      <c r="TQF911" s="30"/>
      <c r="TQG911" s="30"/>
      <c r="TQH911" s="30"/>
      <c r="TQI911" s="30"/>
      <c r="TQJ911" s="30"/>
      <c r="TQK911" s="30"/>
      <c r="TQL911" s="30"/>
      <c r="TQM911" s="30"/>
      <c r="TQN911" s="30"/>
      <c r="TQO911" s="30"/>
      <c r="TQP911" s="30"/>
      <c r="TQQ911" s="30"/>
      <c r="TQR911" s="30"/>
      <c r="TQS911" s="30"/>
      <c r="TQT911" s="30"/>
      <c r="TQU911" s="30"/>
      <c r="TQV911" s="30"/>
      <c r="TQW911" s="30"/>
      <c r="TQX911" s="30"/>
      <c r="TQY911" s="30"/>
      <c r="TQZ911" s="30"/>
      <c r="TRA911" s="30"/>
      <c r="TRB911" s="30"/>
      <c r="TRC911" s="30"/>
      <c r="TRD911" s="30"/>
      <c r="TRE911" s="30"/>
      <c r="TRF911" s="30"/>
      <c r="TRG911" s="30"/>
      <c r="TRH911" s="30"/>
      <c r="TRI911" s="30"/>
      <c r="TRJ911" s="30"/>
      <c r="TRK911" s="30"/>
      <c r="TRL911" s="30"/>
      <c r="TRM911" s="30"/>
      <c r="TRN911" s="30"/>
      <c r="TRO911" s="30"/>
      <c r="TRP911" s="30"/>
      <c r="TRQ911" s="30"/>
      <c r="TRR911" s="30"/>
      <c r="TRS911" s="30"/>
      <c r="TRT911" s="30"/>
      <c r="TRU911" s="30"/>
      <c r="TRV911" s="30"/>
      <c r="TRW911" s="30"/>
      <c r="TRX911" s="30"/>
      <c r="TRY911" s="30"/>
      <c r="TRZ911" s="30"/>
      <c r="TSA911" s="30"/>
      <c r="TSB911" s="30"/>
      <c r="TSC911" s="30"/>
      <c r="TSD911" s="30"/>
      <c r="TSE911" s="30"/>
      <c r="TSF911" s="30"/>
      <c r="TSG911" s="30"/>
      <c r="TSH911" s="30"/>
      <c r="TSI911" s="30"/>
      <c r="TSJ911" s="30"/>
      <c r="TSK911" s="30"/>
      <c r="TSL911" s="30"/>
      <c r="TSM911" s="30"/>
      <c r="TSN911" s="30"/>
      <c r="TSO911" s="30"/>
      <c r="TSP911" s="30"/>
      <c r="TSQ911" s="30"/>
      <c r="TSR911" s="30"/>
      <c r="TSS911" s="30"/>
      <c r="TST911" s="30"/>
      <c r="TSU911" s="30"/>
      <c r="TSV911" s="30"/>
      <c r="TSW911" s="30"/>
      <c r="TSX911" s="30"/>
      <c r="TSY911" s="30"/>
      <c r="TSZ911" s="30"/>
      <c r="TTA911" s="30"/>
      <c r="TTB911" s="30"/>
      <c r="TTC911" s="30"/>
      <c r="TTD911" s="30"/>
      <c r="TTE911" s="30"/>
      <c r="TTF911" s="30"/>
      <c r="TTG911" s="30"/>
      <c r="TTH911" s="30"/>
      <c r="TTI911" s="30"/>
      <c r="TTJ911" s="30"/>
      <c r="TTK911" s="30"/>
      <c r="TTL911" s="30"/>
      <c r="TTM911" s="30"/>
      <c r="TTN911" s="30"/>
      <c r="TTO911" s="30"/>
      <c r="TTP911" s="30"/>
      <c r="TTQ911" s="30"/>
      <c r="TTR911" s="30"/>
      <c r="TTS911" s="30"/>
      <c r="TTT911" s="30"/>
      <c r="TTU911" s="30"/>
      <c r="TTV911" s="30"/>
      <c r="TTW911" s="30"/>
      <c r="TTX911" s="30"/>
      <c r="TTY911" s="30"/>
      <c r="TTZ911" s="30"/>
      <c r="TUA911" s="30"/>
      <c r="TUB911" s="30"/>
      <c r="TUC911" s="30"/>
      <c r="TUD911" s="30"/>
      <c r="TUE911" s="30"/>
      <c r="TUF911" s="30"/>
      <c r="TUG911" s="30"/>
      <c r="TUH911" s="30"/>
      <c r="TUI911" s="30"/>
      <c r="TUJ911" s="30"/>
      <c r="TUK911" s="30"/>
      <c r="TUL911" s="30"/>
      <c r="TUM911" s="30"/>
      <c r="TUN911" s="30"/>
      <c r="TUO911" s="30"/>
      <c r="TUP911" s="30"/>
      <c r="TUQ911" s="30"/>
      <c r="TUR911" s="30"/>
      <c r="TUS911" s="30"/>
      <c r="TUT911" s="30"/>
      <c r="TUU911" s="30"/>
      <c r="TUV911" s="30"/>
      <c r="TUW911" s="30"/>
      <c r="TUX911" s="30"/>
      <c r="TUY911" s="30"/>
      <c r="TUZ911" s="30"/>
      <c r="TVA911" s="30"/>
      <c r="TVB911" s="30"/>
      <c r="TVC911" s="30"/>
      <c r="TVD911" s="30"/>
      <c r="TVE911" s="30"/>
      <c r="TVF911" s="30"/>
      <c r="TVG911" s="30"/>
      <c r="TVH911" s="30"/>
      <c r="TVI911" s="30"/>
      <c r="TVJ911" s="30"/>
      <c r="TVK911" s="30"/>
      <c r="TVL911" s="30"/>
      <c r="TVM911" s="30"/>
      <c r="TVN911" s="30"/>
      <c r="TVO911" s="30"/>
      <c r="TVP911" s="30"/>
      <c r="TVQ911" s="30"/>
      <c r="TVR911" s="30"/>
      <c r="TVS911" s="30"/>
      <c r="TVT911" s="30"/>
      <c r="TVU911" s="30"/>
      <c r="TVV911" s="30"/>
      <c r="TVW911" s="30"/>
      <c r="TVX911" s="30"/>
      <c r="TVY911" s="30"/>
      <c r="TVZ911" s="30"/>
      <c r="TWA911" s="30"/>
      <c r="TWB911" s="30"/>
      <c r="TWC911" s="30"/>
      <c r="TWD911" s="30"/>
      <c r="TWE911" s="30"/>
      <c r="TWF911" s="30"/>
      <c r="TWG911" s="30"/>
      <c r="TWH911" s="30"/>
      <c r="TWI911" s="30"/>
      <c r="TWJ911" s="30"/>
      <c r="TWK911" s="30"/>
      <c r="TWL911" s="30"/>
      <c r="TWM911" s="30"/>
      <c r="TWN911" s="30"/>
      <c r="TWO911" s="30"/>
      <c r="TWP911" s="30"/>
      <c r="TWQ911" s="30"/>
      <c r="TWR911" s="30"/>
      <c r="TWS911" s="30"/>
      <c r="TWT911" s="30"/>
      <c r="TWU911" s="30"/>
      <c r="TWV911" s="30"/>
      <c r="TWW911" s="30"/>
      <c r="TWX911" s="30"/>
      <c r="TWY911" s="30"/>
      <c r="TWZ911" s="30"/>
      <c r="TXA911" s="30"/>
      <c r="TXB911" s="30"/>
      <c r="TXC911" s="30"/>
      <c r="TXD911" s="30"/>
      <c r="TXE911" s="30"/>
      <c r="TXF911" s="30"/>
      <c r="TXG911" s="30"/>
      <c r="TXH911" s="30"/>
      <c r="TXI911" s="30"/>
      <c r="TXJ911" s="30"/>
      <c r="TXK911" s="30"/>
      <c r="TXL911" s="30"/>
      <c r="TXM911" s="30"/>
      <c r="TXN911" s="30"/>
      <c r="TXO911" s="30"/>
      <c r="TXP911" s="30"/>
      <c r="TXQ911" s="30"/>
      <c r="TXR911" s="30"/>
      <c r="TXS911" s="30"/>
      <c r="TXT911" s="30"/>
      <c r="TXU911" s="30"/>
      <c r="TXV911" s="30"/>
      <c r="TXW911" s="30"/>
      <c r="TXX911" s="30"/>
      <c r="TXY911" s="30"/>
      <c r="TXZ911" s="30"/>
      <c r="TYA911" s="30"/>
      <c r="TYB911" s="30"/>
      <c r="TYC911" s="30"/>
      <c r="TYD911" s="30"/>
      <c r="TYE911" s="30"/>
      <c r="TYF911" s="30"/>
      <c r="TYG911" s="30"/>
      <c r="TYH911" s="30"/>
      <c r="TYI911" s="30"/>
      <c r="TYJ911" s="30"/>
      <c r="TYK911" s="30"/>
      <c r="TYL911" s="30"/>
      <c r="TYM911" s="30"/>
      <c r="TYN911" s="30"/>
      <c r="TYO911" s="30"/>
      <c r="TYP911" s="30"/>
      <c r="TYQ911" s="30"/>
      <c r="TYR911" s="30"/>
      <c r="TYS911" s="30"/>
      <c r="TYT911" s="30"/>
      <c r="TYU911" s="30"/>
      <c r="TYV911" s="30"/>
      <c r="TYW911" s="30"/>
      <c r="TYX911" s="30"/>
      <c r="TYY911" s="30"/>
      <c r="TYZ911" s="30"/>
      <c r="TZA911" s="30"/>
      <c r="TZB911" s="30"/>
      <c r="TZC911" s="30"/>
      <c r="TZD911" s="30"/>
      <c r="TZE911" s="30"/>
      <c r="TZF911" s="30"/>
      <c r="TZG911" s="30"/>
      <c r="TZH911" s="30"/>
      <c r="TZI911" s="30"/>
      <c r="TZJ911" s="30"/>
      <c r="TZK911" s="30"/>
      <c r="TZL911" s="30"/>
      <c r="TZM911" s="30"/>
      <c r="TZN911" s="30"/>
      <c r="TZO911" s="30"/>
      <c r="TZP911" s="30"/>
      <c r="TZQ911" s="30"/>
      <c r="TZR911" s="30"/>
      <c r="TZS911" s="30"/>
      <c r="TZT911" s="30"/>
      <c r="TZU911" s="30"/>
      <c r="TZV911" s="30"/>
      <c r="TZW911" s="30"/>
      <c r="TZX911" s="30"/>
      <c r="TZY911" s="30"/>
      <c r="TZZ911" s="30"/>
      <c r="UAA911" s="30"/>
      <c r="UAB911" s="30"/>
      <c r="UAC911" s="30"/>
      <c r="UAD911" s="30"/>
      <c r="UAE911" s="30"/>
      <c r="UAF911" s="30"/>
      <c r="UAG911" s="30"/>
      <c r="UAH911" s="30"/>
      <c r="UAI911" s="30"/>
      <c r="UAJ911" s="30"/>
      <c r="UAK911" s="30"/>
      <c r="UAL911" s="30"/>
      <c r="UAM911" s="30"/>
      <c r="UAN911" s="30"/>
      <c r="UAO911" s="30"/>
      <c r="UAP911" s="30"/>
      <c r="UAQ911" s="30"/>
      <c r="UAR911" s="30"/>
      <c r="UAS911" s="30"/>
      <c r="UAT911" s="30"/>
      <c r="UAU911" s="30"/>
      <c r="UAV911" s="30"/>
      <c r="UAW911" s="30"/>
      <c r="UAX911" s="30"/>
      <c r="UAY911" s="30"/>
      <c r="UAZ911" s="30"/>
      <c r="UBA911" s="30"/>
      <c r="UBB911" s="30"/>
      <c r="UBC911" s="30"/>
      <c r="UBD911" s="30"/>
      <c r="UBE911" s="30"/>
      <c r="UBF911" s="30"/>
      <c r="UBG911" s="30"/>
      <c r="UBH911" s="30"/>
      <c r="UBI911" s="30"/>
      <c r="UBJ911" s="30"/>
      <c r="UBK911" s="30"/>
      <c r="UBL911" s="30"/>
      <c r="UBM911" s="30"/>
      <c r="UBN911" s="30"/>
      <c r="UBO911" s="30"/>
      <c r="UBP911" s="30"/>
      <c r="UBQ911" s="30"/>
      <c r="UBR911" s="30"/>
      <c r="UBS911" s="30"/>
      <c r="UBT911" s="30"/>
      <c r="UBU911" s="30"/>
      <c r="UBV911" s="30"/>
      <c r="UBW911" s="30"/>
      <c r="UBX911" s="30"/>
      <c r="UBY911" s="30"/>
      <c r="UBZ911" s="30"/>
      <c r="UCA911" s="30"/>
      <c r="UCB911" s="30"/>
      <c r="UCC911" s="30"/>
      <c r="UCD911" s="30"/>
      <c r="UCE911" s="30"/>
      <c r="UCF911" s="30"/>
      <c r="UCG911" s="30"/>
      <c r="UCH911" s="30"/>
      <c r="UCI911" s="30"/>
      <c r="UCJ911" s="30"/>
      <c r="UCK911" s="30"/>
      <c r="UCL911" s="30"/>
      <c r="UCM911" s="30"/>
      <c r="UCN911" s="30"/>
      <c r="UCO911" s="30"/>
      <c r="UCP911" s="30"/>
      <c r="UCQ911" s="30"/>
      <c r="UCR911" s="30"/>
      <c r="UCS911" s="30"/>
      <c r="UCT911" s="30"/>
      <c r="UCU911" s="30"/>
      <c r="UCV911" s="30"/>
      <c r="UCW911" s="30"/>
      <c r="UCX911" s="30"/>
      <c r="UCY911" s="30"/>
      <c r="UCZ911" s="30"/>
      <c r="UDA911" s="30"/>
      <c r="UDB911" s="30"/>
      <c r="UDC911" s="30"/>
      <c r="UDD911" s="30"/>
      <c r="UDE911" s="30"/>
      <c r="UDF911" s="30"/>
      <c r="UDG911" s="30"/>
      <c r="UDH911" s="30"/>
      <c r="UDI911" s="30"/>
      <c r="UDJ911" s="30"/>
      <c r="UDK911" s="30"/>
      <c r="UDL911" s="30"/>
      <c r="UDM911" s="30"/>
      <c r="UDN911" s="30"/>
      <c r="UDO911" s="30"/>
      <c r="UDP911" s="30"/>
      <c r="UDQ911" s="30"/>
      <c r="UDR911" s="30"/>
      <c r="UDS911" s="30"/>
      <c r="UDT911" s="30"/>
      <c r="UDU911" s="30"/>
      <c r="UDV911" s="30"/>
      <c r="UDW911" s="30"/>
      <c r="UDX911" s="30"/>
      <c r="UDY911" s="30"/>
      <c r="UDZ911" s="30"/>
      <c r="UEA911" s="30"/>
      <c r="UEB911" s="30"/>
      <c r="UEC911" s="30"/>
      <c r="UED911" s="30"/>
      <c r="UEE911" s="30"/>
      <c r="UEF911" s="30"/>
      <c r="UEG911" s="30"/>
      <c r="UEH911" s="30"/>
      <c r="UEI911" s="30"/>
      <c r="UEJ911" s="30"/>
      <c r="UEK911" s="30"/>
      <c r="UEL911" s="30"/>
      <c r="UEM911" s="30"/>
      <c r="UEN911" s="30"/>
      <c r="UEO911" s="30"/>
      <c r="UEP911" s="30"/>
      <c r="UEQ911" s="30"/>
      <c r="UER911" s="30"/>
      <c r="UES911" s="30"/>
      <c r="UET911" s="30"/>
      <c r="UEU911" s="30"/>
      <c r="UEV911" s="30"/>
      <c r="UEW911" s="30"/>
      <c r="UEX911" s="30"/>
      <c r="UEY911" s="30"/>
      <c r="UEZ911" s="30"/>
      <c r="UFA911" s="30"/>
      <c r="UFB911" s="30"/>
      <c r="UFC911" s="30"/>
      <c r="UFD911" s="30"/>
      <c r="UFE911" s="30"/>
      <c r="UFF911" s="30"/>
      <c r="UFG911" s="30"/>
      <c r="UFH911" s="30"/>
      <c r="UFI911" s="30"/>
      <c r="UFJ911" s="30"/>
      <c r="UFK911" s="30"/>
      <c r="UFL911" s="30"/>
      <c r="UFM911" s="30"/>
      <c r="UFN911" s="30"/>
      <c r="UFO911" s="30"/>
      <c r="UFP911" s="30"/>
      <c r="UFQ911" s="30"/>
      <c r="UFR911" s="30"/>
      <c r="UFS911" s="30"/>
      <c r="UFT911" s="30"/>
      <c r="UFU911" s="30"/>
      <c r="UFV911" s="30"/>
      <c r="UFW911" s="30"/>
      <c r="UFX911" s="30"/>
      <c r="UFY911" s="30"/>
      <c r="UFZ911" s="30"/>
      <c r="UGA911" s="30"/>
      <c r="UGB911" s="30"/>
      <c r="UGC911" s="30"/>
      <c r="UGD911" s="30"/>
      <c r="UGE911" s="30"/>
      <c r="UGF911" s="30"/>
      <c r="UGG911" s="30"/>
      <c r="UGH911" s="30"/>
      <c r="UGI911" s="30"/>
      <c r="UGJ911" s="30"/>
      <c r="UGK911" s="30"/>
      <c r="UGL911" s="30"/>
      <c r="UGM911" s="30"/>
      <c r="UGN911" s="30"/>
      <c r="UGO911" s="30"/>
      <c r="UGP911" s="30"/>
      <c r="UGQ911" s="30"/>
      <c r="UGR911" s="30"/>
      <c r="UGS911" s="30"/>
      <c r="UGT911" s="30"/>
      <c r="UGU911" s="30"/>
      <c r="UGV911" s="30"/>
      <c r="UGW911" s="30"/>
      <c r="UGX911" s="30"/>
      <c r="UGY911" s="30"/>
      <c r="UGZ911" s="30"/>
      <c r="UHA911" s="30"/>
      <c r="UHB911" s="30"/>
      <c r="UHC911" s="30"/>
      <c r="UHD911" s="30"/>
      <c r="UHE911" s="30"/>
      <c r="UHF911" s="30"/>
      <c r="UHG911" s="30"/>
      <c r="UHH911" s="30"/>
      <c r="UHI911" s="30"/>
      <c r="UHJ911" s="30"/>
      <c r="UHK911" s="30"/>
      <c r="UHL911" s="30"/>
      <c r="UHM911" s="30"/>
      <c r="UHN911" s="30"/>
      <c r="UHO911" s="30"/>
      <c r="UHP911" s="30"/>
      <c r="UHQ911" s="30"/>
      <c r="UHR911" s="30"/>
      <c r="UHS911" s="30"/>
      <c r="UHT911" s="30"/>
      <c r="UHU911" s="30"/>
      <c r="UHV911" s="30"/>
      <c r="UHW911" s="30"/>
      <c r="UHX911" s="30"/>
      <c r="UHY911" s="30"/>
      <c r="UHZ911" s="30"/>
      <c r="UIA911" s="30"/>
      <c r="UIB911" s="30"/>
      <c r="UIC911" s="30"/>
      <c r="UID911" s="30"/>
      <c r="UIE911" s="30"/>
      <c r="UIF911" s="30"/>
      <c r="UIG911" s="30"/>
      <c r="UIH911" s="30"/>
      <c r="UII911" s="30"/>
      <c r="UIJ911" s="30"/>
      <c r="UIK911" s="30"/>
      <c r="UIL911" s="30"/>
      <c r="UIM911" s="30"/>
      <c r="UIN911" s="30"/>
      <c r="UIO911" s="30"/>
      <c r="UIP911" s="30"/>
      <c r="UIQ911" s="30"/>
      <c r="UIR911" s="30"/>
      <c r="UIS911" s="30"/>
      <c r="UIT911" s="30"/>
      <c r="UIU911" s="30"/>
      <c r="UIV911" s="30"/>
      <c r="UIW911" s="30"/>
      <c r="UIX911" s="30"/>
      <c r="UIY911" s="30"/>
      <c r="UIZ911" s="30"/>
      <c r="UJA911" s="30"/>
      <c r="UJB911" s="30"/>
      <c r="UJC911" s="30"/>
      <c r="UJD911" s="30"/>
      <c r="UJE911" s="30"/>
      <c r="UJF911" s="30"/>
      <c r="UJG911" s="30"/>
      <c r="UJH911" s="30"/>
      <c r="UJI911" s="30"/>
      <c r="UJJ911" s="30"/>
      <c r="UJK911" s="30"/>
      <c r="UJL911" s="30"/>
      <c r="UJM911" s="30"/>
      <c r="UJN911" s="30"/>
      <c r="UJO911" s="30"/>
      <c r="UJP911" s="30"/>
      <c r="UJQ911" s="30"/>
      <c r="UJR911" s="30"/>
      <c r="UJS911" s="30"/>
      <c r="UJT911" s="30"/>
      <c r="UJU911" s="30"/>
      <c r="UJV911" s="30"/>
      <c r="UJW911" s="30"/>
      <c r="UJX911" s="30"/>
      <c r="UJY911" s="30"/>
      <c r="UJZ911" s="30"/>
      <c r="UKA911" s="30"/>
      <c r="UKB911" s="30"/>
      <c r="UKC911" s="30"/>
      <c r="UKD911" s="30"/>
      <c r="UKE911" s="30"/>
      <c r="UKF911" s="30"/>
      <c r="UKG911" s="30"/>
      <c r="UKH911" s="30"/>
      <c r="UKI911" s="30"/>
      <c r="UKJ911" s="30"/>
      <c r="UKK911" s="30"/>
      <c r="UKL911" s="30"/>
      <c r="UKM911" s="30"/>
      <c r="UKN911" s="30"/>
      <c r="UKO911" s="30"/>
      <c r="UKP911" s="30"/>
      <c r="UKQ911" s="30"/>
      <c r="UKR911" s="30"/>
      <c r="UKS911" s="30"/>
      <c r="UKT911" s="30"/>
      <c r="UKU911" s="30"/>
      <c r="UKV911" s="30"/>
      <c r="UKW911" s="30"/>
      <c r="UKX911" s="30"/>
      <c r="UKY911" s="30"/>
      <c r="UKZ911" s="30"/>
      <c r="ULA911" s="30"/>
      <c r="ULB911" s="30"/>
      <c r="ULC911" s="30"/>
      <c r="ULD911" s="30"/>
      <c r="ULE911" s="30"/>
      <c r="ULF911" s="30"/>
      <c r="ULG911" s="30"/>
      <c r="ULH911" s="30"/>
      <c r="ULI911" s="30"/>
      <c r="ULJ911" s="30"/>
      <c r="ULK911" s="30"/>
      <c r="ULL911" s="30"/>
      <c r="ULM911" s="30"/>
      <c r="ULN911" s="30"/>
      <c r="ULO911" s="30"/>
      <c r="ULP911" s="30"/>
      <c r="ULQ911" s="30"/>
      <c r="ULR911" s="30"/>
      <c r="ULS911" s="30"/>
      <c r="ULT911" s="30"/>
      <c r="ULU911" s="30"/>
      <c r="ULV911" s="30"/>
      <c r="ULW911" s="30"/>
      <c r="ULX911" s="30"/>
      <c r="ULY911" s="30"/>
      <c r="ULZ911" s="30"/>
      <c r="UMA911" s="30"/>
      <c r="UMB911" s="30"/>
      <c r="UMC911" s="30"/>
      <c r="UMD911" s="30"/>
      <c r="UME911" s="30"/>
      <c r="UMF911" s="30"/>
      <c r="UMG911" s="30"/>
      <c r="UMH911" s="30"/>
      <c r="UMI911" s="30"/>
      <c r="UMJ911" s="30"/>
      <c r="UMK911" s="30"/>
      <c r="UML911" s="30"/>
      <c r="UMM911" s="30"/>
      <c r="UMN911" s="30"/>
      <c r="UMO911" s="30"/>
      <c r="UMP911" s="30"/>
      <c r="UMQ911" s="30"/>
      <c r="UMR911" s="30"/>
      <c r="UMS911" s="30"/>
      <c r="UMT911" s="30"/>
      <c r="UMU911" s="30"/>
      <c r="UMV911" s="30"/>
      <c r="UMW911" s="30"/>
      <c r="UMX911" s="30"/>
      <c r="UMY911" s="30"/>
      <c r="UMZ911" s="30"/>
      <c r="UNA911" s="30"/>
      <c r="UNB911" s="30"/>
      <c r="UNC911" s="30"/>
      <c r="UND911" s="30"/>
      <c r="UNE911" s="30"/>
      <c r="UNF911" s="30"/>
      <c r="UNG911" s="30"/>
      <c r="UNH911" s="30"/>
      <c r="UNI911" s="30"/>
      <c r="UNJ911" s="30"/>
      <c r="UNK911" s="30"/>
      <c r="UNL911" s="30"/>
      <c r="UNM911" s="30"/>
      <c r="UNN911" s="30"/>
      <c r="UNO911" s="30"/>
      <c r="UNP911" s="30"/>
      <c r="UNQ911" s="30"/>
      <c r="UNR911" s="30"/>
      <c r="UNS911" s="30"/>
      <c r="UNT911" s="30"/>
      <c r="UNU911" s="30"/>
      <c r="UNV911" s="30"/>
      <c r="UNW911" s="30"/>
      <c r="UNX911" s="30"/>
      <c r="UNY911" s="30"/>
      <c r="UNZ911" s="30"/>
      <c r="UOA911" s="30"/>
      <c r="UOB911" s="30"/>
      <c r="UOC911" s="30"/>
      <c r="UOD911" s="30"/>
      <c r="UOE911" s="30"/>
      <c r="UOF911" s="30"/>
      <c r="UOG911" s="30"/>
      <c r="UOH911" s="30"/>
      <c r="UOI911" s="30"/>
      <c r="UOJ911" s="30"/>
      <c r="UOK911" s="30"/>
      <c r="UOL911" s="30"/>
      <c r="UOM911" s="30"/>
      <c r="UON911" s="30"/>
      <c r="UOO911" s="30"/>
      <c r="UOP911" s="30"/>
      <c r="UOQ911" s="30"/>
      <c r="UOR911" s="30"/>
      <c r="UOS911" s="30"/>
      <c r="UOT911" s="30"/>
      <c r="UOU911" s="30"/>
      <c r="UOV911" s="30"/>
      <c r="UOW911" s="30"/>
      <c r="UOX911" s="30"/>
      <c r="UOY911" s="30"/>
      <c r="UOZ911" s="30"/>
      <c r="UPA911" s="30"/>
      <c r="UPB911" s="30"/>
      <c r="UPC911" s="30"/>
      <c r="UPD911" s="30"/>
      <c r="UPE911" s="30"/>
      <c r="UPF911" s="30"/>
      <c r="UPG911" s="30"/>
      <c r="UPH911" s="30"/>
      <c r="UPI911" s="30"/>
      <c r="UPJ911" s="30"/>
      <c r="UPK911" s="30"/>
      <c r="UPL911" s="30"/>
      <c r="UPM911" s="30"/>
      <c r="UPN911" s="30"/>
      <c r="UPO911" s="30"/>
      <c r="UPP911" s="30"/>
      <c r="UPQ911" s="30"/>
      <c r="UPR911" s="30"/>
      <c r="UPS911" s="30"/>
      <c r="UPT911" s="30"/>
      <c r="UPU911" s="30"/>
      <c r="UPV911" s="30"/>
      <c r="UPW911" s="30"/>
      <c r="UPX911" s="30"/>
      <c r="UPY911" s="30"/>
      <c r="UPZ911" s="30"/>
      <c r="UQA911" s="30"/>
      <c r="UQB911" s="30"/>
      <c r="UQC911" s="30"/>
      <c r="UQD911" s="30"/>
      <c r="UQE911" s="30"/>
      <c r="UQF911" s="30"/>
      <c r="UQG911" s="30"/>
      <c r="UQH911" s="30"/>
      <c r="UQI911" s="30"/>
      <c r="UQJ911" s="30"/>
      <c r="UQK911" s="30"/>
      <c r="UQL911" s="30"/>
      <c r="UQM911" s="30"/>
      <c r="UQN911" s="30"/>
      <c r="UQO911" s="30"/>
      <c r="UQP911" s="30"/>
      <c r="UQQ911" s="30"/>
      <c r="UQR911" s="30"/>
      <c r="UQS911" s="30"/>
      <c r="UQT911" s="30"/>
      <c r="UQU911" s="30"/>
      <c r="UQV911" s="30"/>
      <c r="UQW911" s="30"/>
      <c r="UQX911" s="30"/>
      <c r="UQY911" s="30"/>
      <c r="UQZ911" s="30"/>
      <c r="URA911" s="30"/>
      <c r="URB911" s="30"/>
      <c r="URC911" s="30"/>
      <c r="URD911" s="30"/>
      <c r="URE911" s="30"/>
      <c r="URF911" s="30"/>
      <c r="URG911" s="30"/>
      <c r="URH911" s="30"/>
      <c r="URI911" s="30"/>
      <c r="URJ911" s="30"/>
      <c r="URK911" s="30"/>
      <c r="URL911" s="30"/>
      <c r="URM911" s="30"/>
      <c r="URN911" s="30"/>
      <c r="URO911" s="30"/>
      <c r="URP911" s="30"/>
      <c r="URQ911" s="30"/>
      <c r="URR911" s="30"/>
      <c r="URS911" s="30"/>
      <c r="URT911" s="30"/>
      <c r="URU911" s="30"/>
      <c r="URV911" s="30"/>
      <c r="URW911" s="30"/>
      <c r="URX911" s="30"/>
      <c r="URY911" s="30"/>
      <c r="URZ911" s="30"/>
      <c r="USA911" s="30"/>
      <c r="USB911" s="30"/>
      <c r="USC911" s="30"/>
      <c r="USD911" s="30"/>
      <c r="USE911" s="30"/>
      <c r="USF911" s="30"/>
      <c r="USG911" s="30"/>
      <c r="USH911" s="30"/>
      <c r="USI911" s="30"/>
      <c r="USJ911" s="30"/>
      <c r="USK911" s="30"/>
      <c r="USL911" s="30"/>
      <c r="USM911" s="30"/>
      <c r="USN911" s="30"/>
      <c r="USO911" s="30"/>
      <c r="USP911" s="30"/>
      <c r="USQ911" s="30"/>
      <c r="USR911" s="30"/>
      <c r="USS911" s="30"/>
      <c r="UST911" s="30"/>
      <c r="USU911" s="30"/>
      <c r="USV911" s="30"/>
      <c r="USW911" s="30"/>
      <c r="USX911" s="30"/>
      <c r="USY911" s="30"/>
      <c r="USZ911" s="30"/>
      <c r="UTA911" s="30"/>
      <c r="UTB911" s="30"/>
      <c r="UTC911" s="30"/>
      <c r="UTD911" s="30"/>
      <c r="UTE911" s="30"/>
      <c r="UTF911" s="30"/>
      <c r="UTG911" s="30"/>
      <c r="UTH911" s="30"/>
      <c r="UTI911" s="30"/>
      <c r="UTJ911" s="30"/>
      <c r="UTK911" s="30"/>
      <c r="UTL911" s="30"/>
      <c r="UTM911" s="30"/>
      <c r="UTN911" s="30"/>
      <c r="UTO911" s="30"/>
      <c r="UTP911" s="30"/>
      <c r="UTQ911" s="30"/>
      <c r="UTR911" s="30"/>
      <c r="UTS911" s="30"/>
      <c r="UTT911" s="30"/>
      <c r="UTU911" s="30"/>
      <c r="UTV911" s="30"/>
      <c r="UTW911" s="30"/>
      <c r="UTX911" s="30"/>
      <c r="UTY911" s="30"/>
      <c r="UTZ911" s="30"/>
      <c r="UUA911" s="30"/>
      <c r="UUB911" s="30"/>
      <c r="UUC911" s="30"/>
      <c r="UUD911" s="30"/>
      <c r="UUE911" s="30"/>
      <c r="UUF911" s="30"/>
      <c r="UUG911" s="30"/>
      <c r="UUH911" s="30"/>
      <c r="UUI911" s="30"/>
      <c r="UUJ911" s="30"/>
      <c r="UUK911" s="30"/>
      <c r="UUL911" s="30"/>
      <c r="UUM911" s="30"/>
      <c r="UUN911" s="30"/>
      <c r="UUO911" s="30"/>
      <c r="UUP911" s="30"/>
      <c r="UUQ911" s="30"/>
      <c r="UUR911" s="30"/>
      <c r="UUS911" s="30"/>
      <c r="UUT911" s="30"/>
      <c r="UUU911" s="30"/>
      <c r="UUV911" s="30"/>
      <c r="UUW911" s="30"/>
      <c r="UUX911" s="30"/>
      <c r="UUY911" s="30"/>
      <c r="UUZ911" s="30"/>
      <c r="UVA911" s="30"/>
      <c r="UVB911" s="30"/>
      <c r="UVC911" s="30"/>
      <c r="UVD911" s="30"/>
      <c r="UVE911" s="30"/>
      <c r="UVF911" s="30"/>
      <c r="UVG911" s="30"/>
      <c r="UVH911" s="30"/>
      <c r="UVI911" s="30"/>
      <c r="UVJ911" s="30"/>
      <c r="UVK911" s="30"/>
      <c r="UVL911" s="30"/>
      <c r="UVM911" s="30"/>
      <c r="UVN911" s="30"/>
      <c r="UVO911" s="30"/>
      <c r="UVP911" s="30"/>
      <c r="UVQ911" s="30"/>
      <c r="UVR911" s="30"/>
      <c r="UVS911" s="30"/>
      <c r="UVT911" s="30"/>
      <c r="UVU911" s="30"/>
      <c r="UVV911" s="30"/>
      <c r="UVW911" s="30"/>
      <c r="UVX911" s="30"/>
      <c r="UVY911" s="30"/>
      <c r="UVZ911" s="30"/>
      <c r="UWA911" s="30"/>
      <c r="UWB911" s="30"/>
      <c r="UWC911" s="30"/>
      <c r="UWD911" s="30"/>
      <c r="UWE911" s="30"/>
      <c r="UWF911" s="30"/>
      <c r="UWG911" s="30"/>
      <c r="UWH911" s="30"/>
      <c r="UWI911" s="30"/>
      <c r="UWJ911" s="30"/>
      <c r="UWK911" s="30"/>
      <c r="UWL911" s="30"/>
      <c r="UWM911" s="30"/>
      <c r="UWN911" s="30"/>
      <c r="UWO911" s="30"/>
      <c r="UWP911" s="30"/>
      <c r="UWQ911" s="30"/>
      <c r="UWR911" s="30"/>
      <c r="UWS911" s="30"/>
      <c r="UWT911" s="30"/>
      <c r="UWU911" s="30"/>
      <c r="UWV911" s="30"/>
      <c r="UWW911" s="30"/>
      <c r="UWX911" s="30"/>
      <c r="UWY911" s="30"/>
      <c r="UWZ911" s="30"/>
      <c r="UXA911" s="30"/>
      <c r="UXB911" s="30"/>
      <c r="UXC911" s="30"/>
      <c r="UXD911" s="30"/>
      <c r="UXE911" s="30"/>
      <c r="UXF911" s="30"/>
      <c r="UXG911" s="30"/>
      <c r="UXH911" s="30"/>
      <c r="UXI911" s="30"/>
      <c r="UXJ911" s="30"/>
      <c r="UXK911" s="30"/>
      <c r="UXL911" s="30"/>
      <c r="UXM911" s="30"/>
      <c r="UXN911" s="30"/>
      <c r="UXO911" s="30"/>
      <c r="UXP911" s="30"/>
      <c r="UXQ911" s="30"/>
      <c r="UXR911" s="30"/>
      <c r="UXS911" s="30"/>
      <c r="UXT911" s="30"/>
      <c r="UXU911" s="30"/>
      <c r="UXV911" s="30"/>
      <c r="UXW911" s="30"/>
      <c r="UXX911" s="30"/>
      <c r="UXY911" s="30"/>
      <c r="UXZ911" s="30"/>
      <c r="UYA911" s="30"/>
      <c r="UYB911" s="30"/>
      <c r="UYC911" s="30"/>
      <c r="UYD911" s="30"/>
      <c r="UYE911" s="30"/>
      <c r="UYF911" s="30"/>
      <c r="UYG911" s="30"/>
      <c r="UYH911" s="30"/>
      <c r="UYI911" s="30"/>
      <c r="UYJ911" s="30"/>
      <c r="UYK911" s="30"/>
      <c r="UYL911" s="30"/>
      <c r="UYM911" s="30"/>
      <c r="UYN911" s="30"/>
      <c r="UYO911" s="30"/>
      <c r="UYP911" s="30"/>
      <c r="UYQ911" s="30"/>
      <c r="UYR911" s="30"/>
      <c r="UYS911" s="30"/>
      <c r="UYT911" s="30"/>
      <c r="UYU911" s="30"/>
      <c r="UYV911" s="30"/>
      <c r="UYW911" s="30"/>
      <c r="UYX911" s="30"/>
      <c r="UYY911" s="30"/>
      <c r="UYZ911" s="30"/>
      <c r="UZA911" s="30"/>
      <c r="UZB911" s="30"/>
      <c r="UZC911" s="30"/>
      <c r="UZD911" s="30"/>
      <c r="UZE911" s="30"/>
      <c r="UZF911" s="30"/>
      <c r="UZG911" s="30"/>
      <c r="UZH911" s="30"/>
      <c r="UZI911" s="30"/>
      <c r="UZJ911" s="30"/>
      <c r="UZK911" s="30"/>
      <c r="UZL911" s="30"/>
      <c r="UZM911" s="30"/>
      <c r="UZN911" s="30"/>
      <c r="UZO911" s="30"/>
      <c r="UZP911" s="30"/>
      <c r="UZQ911" s="30"/>
      <c r="UZR911" s="30"/>
      <c r="UZS911" s="30"/>
      <c r="UZT911" s="30"/>
      <c r="UZU911" s="30"/>
      <c r="UZV911" s="30"/>
      <c r="UZW911" s="30"/>
      <c r="UZX911" s="30"/>
      <c r="UZY911" s="30"/>
      <c r="UZZ911" s="30"/>
      <c r="VAA911" s="30"/>
      <c r="VAB911" s="30"/>
      <c r="VAC911" s="30"/>
      <c r="VAD911" s="30"/>
      <c r="VAE911" s="30"/>
      <c r="VAF911" s="30"/>
      <c r="VAG911" s="30"/>
      <c r="VAH911" s="30"/>
      <c r="VAI911" s="30"/>
      <c r="VAJ911" s="30"/>
      <c r="VAK911" s="30"/>
      <c r="VAL911" s="30"/>
      <c r="VAM911" s="30"/>
      <c r="VAN911" s="30"/>
      <c r="VAO911" s="30"/>
      <c r="VAP911" s="30"/>
      <c r="VAQ911" s="30"/>
      <c r="VAR911" s="30"/>
      <c r="VAS911" s="30"/>
      <c r="VAT911" s="30"/>
      <c r="VAU911" s="30"/>
      <c r="VAV911" s="30"/>
      <c r="VAW911" s="30"/>
      <c r="VAX911" s="30"/>
      <c r="VAY911" s="30"/>
      <c r="VAZ911" s="30"/>
      <c r="VBA911" s="30"/>
      <c r="VBB911" s="30"/>
      <c r="VBC911" s="30"/>
      <c r="VBD911" s="30"/>
      <c r="VBE911" s="30"/>
      <c r="VBF911" s="30"/>
      <c r="VBG911" s="30"/>
      <c r="VBH911" s="30"/>
      <c r="VBI911" s="30"/>
      <c r="VBJ911" s="30"/>
      <c r="VBK911" s="30"/>
      <c r="VBL911" s="30"/>
      <c r="VBM911" s="30"/>
      <c r="VBN911" s="30"/>
      <c r="VBO911" s="30"/>
      <c r="VBP911" s="30"/>
      <c r="VBQ911" s="30"/>
      <c r="VBR911" s="30"/>
      <c r="VBS911" s="30"/>
      <c r="VBT911" s="30"/>
      <c r="VBU911" s="30"/>
      <c r="VBV911" s="30"/>
      <c r="VBW911" s="30"/>
      <c r="VBX911" s="30"/>
      <c r="VBY911" s="30"/>
      <c r="VBZ911" s="30"/>
      <c r="VCA911" s="30"/>
      <c r="VCB911" s="30"/>
      <c r="VCC911" s="30"/>
      <c r="VCD911" s="30"/>
      <c r="VCE911" s="30"/>
      <c r="VCF911" s="30"/>
      <c r="VCG911" s="30"/>
      <c r="VCH911" s="30"/>
      <c r="VCI911" s="30"/>
      <c r="VCJ911" s="30"/>
      <c r="VCK911" s="30"/>
      <c r="VCL911" s="30"/>
      <c r="VCM911" s="30"/>
      <c r="VCN911" s="30"/>
      <c r="VCO911" s="30"/>
      <c r="VCP911" s="30"/>
      <c r="VCQ911" s="30"/>
      <c r="VCR911" s="30"/>
      <c r="VCS911" s="30"/>
      <c r="VCT911" s="30"/>
      <c r="VCU911" s="30"/>
      <c r="VCV911" s="30"/>
      <c r="VCW911" s="30"/>
      <c r="VCX911" s="30"/>
      <c r="VCY911" s="30"/>
      <c r="VCZ911" s="30"/>
      <c r="VDA911" s="30"/>
      <c r="VDB911" s="30"/>
      <c r="VDC911" s="30"/>
      <c r="VDD911" s="30"/>
      <c r="VDE911" s="30"/>
      <c r="VDF911" s="30"/>
      <c r="VDG911" s="30"/>
      <c r="VDH911" s="30"/>
      <c r="VDI911" s="30"/>
      <c r="VDJ911" s="30"/>
      <c r="VDK911" s="30"/>
      <c r="VDL911" s="30"/>
      <c r="VDM911" s="30"/>
      <c r="VDN911" s="30"/>
      <c r="VDO911" s="30"/>
      <c r="VDP911" s="30"/>
      <c r="VDQ911" s="30"/>
      <c r="VDR911" s="30"/>
      <c r="VDS911" s="30"/>
      <c r="VDT911" s="30"/>
      <c r="VDU911" s="30"/>
      <c r="VDV911" s="30"/>
      <c r="VDW911" s="30"/>
      <c r="VDX911" s="30"/>
      <c r="VDY911" s="30"/>
      <c r="VDZ911" s="30"/>
      <c r="VEA911" s="30"/>
      <c r="VEB911" s="30"/>
      <c r="VEC911" s="30"/>
      <c r="VED911" s="30"/>
      <c r="VEE911" s="30"/>
      <c r="VEF911" s="30"/>
      <c r="VEG911" s="30"/>
      <c r="VEH911" s="30"/>
      <c r="VEI911" s="30"/>
      <c r="VEJ911" s="30"/>
      <c r="VEK911" s="30"/>
      <c r="VEL911" s="30"/>
      <c r="VEM911" s="30"/>
      <c r="VEN911" s="30"/>
      <c r="VEO911" s="30"/>
      <c r="VEP911" s="30"/>
      <c r="VEQ911" s="30"/>
      <c r="VER911" s="30"/>
      <c r="VES911" s="30"/>
      <c r="VET911" s="30"/>
      <c r="VEU911" s="30"/>
      <c r="VEV911" s="30"/>
      <c r="VEW911" s="30"/>
      <c r="VEX911" s="30"/>
      <c r="VEY911" s="30"/>
      <c r="VEZ911" s="30"/>
      <c r="VFA911" s="30"/>
      <c r="VFB911" s="30"/>
      <c r="VFC911" s="30"/>
      <c r="VFD911" s="30"/>
      <c r="VFE911" s="30"/>
      <c r="VFF911" s="30"/>
      <c r="VFG911" s="30"/>
      <c r="VFH911" s="30"/>
      <c r="VFI911" s="30"/>
      <c r="VFJ911" s="30"/>
      <c r="VFK911" s="30"/>
      <c r="VFL911" s="30"/>
      <c r="VFM911" s="30"/>
      <c r="VFN911" s="30"/>
      <c r="VFO911" s="30"/>
      <c r="VFP911" s="30"/>
      <c r="VFQ911" s="30"/>
      <c r="VFR911" s="30"/>
      <c r="VFS911" s="30"/>
      <c r="VFT911" s="30"/>
      <c r="VFU911" s="30"/>
      <c r="VFV911" s="30"/>
      <c r="VFW911" s="30"/>
      <c r="VFX911" s="30"/>
      <c r="VFY911" s="30"/>
      <c r="VFZ911" s="30"/>
      <c r="VGA911" s="30"/>
      <c r="VGB911" s="30"/>
      <c r="VGC911" s="30"/>
      <c r="VGD911" s="30"/>
      <c r="VGE911" s="30"/>
      <c r="VGF911" s="30"/>
      <c r="VGG911" s="30"/>
      <c r="VGH911" s="30"/>
      <c r="VGI911" s="30"/>
      <c r="VGJ911" s="30"/>
      <c r="VGK911" s="30"/>
      <c r="VGL911" s="30"/>
      <c r="VGM911" s="30"/>
      <c r="VGN911" s="30"/>
      <c r="VGO911" s="30"/>
      <c r="VGP911" s="30"/>
      <c r="VGQ911" s="30"/>
      <c r="VGR911" s="30"/>
      <c r="VGS911" s="30"/>
      <c r="VGT911" s="30"/>
      <c r="VGU911" s="30"/>
      <c r="VGV911" s="30"/>
      <c r="VGW911" s="30"/>
      <c r="VGX911" s="30"/>
      <c r="VGY911" s="30"/>
      <c r="VGZ911" s="30"/>
      <c r="VHA911" s="30"/>
      <c r="VHB911" s="30"/>
      <c r="VHC911" s="30"/>
      <c r="VHD911" s="30"/>
      <c r="VHE911" s="30"/>
      <c r="VHF911" s="30"/>
      <c r="VHG911" s="30"/>
      <c r="VHH911" s="30"/>
      <c r="VHI911" s="30"/>
      <c r="VHJ911" s="30"/>
      <c r="VHK911" s="30"/>
      <c r="VHL911" s="30"/>
      <c r="VHM911" s="30"/>
      <c r="VHN911" s="30"/>
      <c r="VHO911" s="30"/>
      <c r="VHP911" s="30"/>
      <c r="VHQ911" s="30"/>
      <c r="VHR911" s="30"/>
      <c r="VHS911" s="30"/>
      <c r="VHT911" s="30"/>
      <c r="VHU911" s="30"/>
      <c r="VHV911" s="30"/>
      <c r="VHW911" s="30"/>
      <c r="VHX911" s="30"/>
      <c r="VHY911" s="30"/>
      <c r="VHZ911" s="30"/>
      <c r="VIA911" s="30"/>
      <c r="VIB911" s="30"/>
      <c r="VIC911" s="30"/>
      <c r="VID911" s="30"/>
      <c r="VIE911" s="30"/>
      <c r="VIF911" s="30"/>
      <c r="VIG911" s="30"/>
      <c r="VIH911" s="30"/>
      <c r="VII911" s="30"/>
      <c r="VIJ911" s="30"/>
      <c r="VIK911" s="30"/>
      <c r="VIL911" s="30"/>
      <c r="VIM911" s="30"/>
      <c r="VIN911" s="30"/>
      <c r="VIO911" s="30"/>
      <c r="VIP911" s="30"/>
      <c r="VIQ911" s="30"/>
      <c r="VIR911" s="30"/>
      <c r="VIS911" s="30"/>
      <c r="VIT911" s="30"/>
      <c r="VIU911" s="30"/>
      <c r="VIV911" s="30"/>
      <c r="VIW911" s="30"/>
      <c r="VIX911" s="30"/>
      <c r="VIY911" s="30"/>
      <c r="VIZ911" s="30"/>
      <c r="VJA911" s="30"/>
      <c r="VJB911" s="30"/>
      <c r="VJC911" s="30"/>
      <c r="VJD911" s="30"/>
      <c r="VJE911" s="30"/>
      <c r="VJF911" s="30"/>
      <c r="VJG911" s="30"/>
      <c r="VJH911" s="30"/>
      <c r="VJI911" s="30"/>
      <c r="VJJ911" s="30"/>
      <c r="VJK911" s="30"/>
      <c r="VJL911" s="30"/>
      <c r="VJM911" s="30"/>
      <c r="VJN911" s="30"/>
      <c r="VJO911" s="30"/>
      <c r="VJP911" s="30"/>
      <c r="VJQ911" s="30"/>
      <c r="VJR911" s="30"/>
      <c r="VJS911" s="30"/>
      <c r="VJT911" s="30"/>
      <c r="VJU911" s="30"/>
      <c r="VJV911" s="30"/>
      <c r="VJW911" s="30"/>
      <c r="VJX911" s="30"/>
      <c r="VJY911" s="30"/>
      <c r="VJZ911" s="30"/>
      <c r="VKA911" s="30"/>
      <c r="VKB911" s="30"/>
      <c r="VKC911" s="30"/>
      <c r="VKD911" s="30"/>
      <c r="VKE911" s="30"/>
      <c r="VKF911" s="30"/>
      <c r="VKG911" s="30"/>
      <c r="VKH911" s="30"/>
      <c r="VKI911" s="30"/>
      <c r="VKJ911" s="30"/>
      <c r="VKK911" s="30"/>
      <c r="VKL911" s="30"/>
      <c r="VKM911" s="30"/>
      <c r="VKN911" s="30"/>
      <c r="VKO911" s="30"/>
      <c r="VKP911" s="30"/>
      <c r="VKQ911" s="30"/>
      <c r="VKR911" s="30"/>
      <c r="VKS911" s="30"/>
      <c r="VKT911" s="30"/>
      <c r="VKU911" s="30"/>
      <c r="VKV911" s="30"/>
      <c r="VKW911" s="30"/>
      <c r="VKX911" s="30"/>
      <c r="VKY911" s="30"/>
      <c r="VKZ911" s="30"/>
      <c r="VLA911" s="30"/>
      <c r="VLB911" s="30"/>
      <c r="VLC911" s="30"/>
      <c r="VLD911" s="30"/>
      <c r="VLE911" s="30"/>
      <c r="VLF911" s="30"/>
      <c r="VLG911" s="30"/>
      <c r="VLH911" s="30"/>
      <c r="VLI911" s="30"/>
      <c r="VLJ911" s="30"/>
      <c r="VLK911" s="30"/>
      <c r="VLL911" s="30"/>
      <c r="VLM911" s="30"/>
      <c r="VLN911" s="30"/>
      <c r="VLO911" s="30"/>
      <c r="VLP911" s="30"/>
      <c r="VLQ911" s="30"/>
      <c r="VLR911" s="30"/>
      <c r="VLS911" s="30"/>
      <c r="VLT911" s="30"/>
      <c r="VLU911" s="30"/>
      <c r="VLV911" s="30"/>
      <c r="VLW911" s="30"/>
      <c r="VLX911" s="30"/>
      <c r="VLY911" s="30"/>
      <c r="VLZ911" s="30"/>
      <c r="VMA911" s="30"/>
      <c r="VMB911" s="30"/>
      <c r="VMC911" s="30"/>
      <c r="VMD911" s="30"/>
      <c r="VME911" s="30"/>
      <c r="VMF911" s="30"/>
      <c r="VMG911" s="30"/>
      <c r="VMH911" s="30"/>
      <c r="VMI911" s="30"/>
      <c r="VMJ911" s="30"/>
      <c r="VMK911" s="30"/>
      <c r="VML911" s="30"/>
      <c r="VMM911" s="30"/>
      <c r="VMN911" s="30"/>
      <c r="VMO911" s="30"/>
      <c r="VMP911" s="30"/>
      <c r="VMQ911" s="30"/>
      <c r="VMR911" s="30"/>
      <c r="VMS911" s="30"/>
      <c r="VMT911" s="30"/>
      <c r="VMU911" s="30"/>
      <c r="VMV911" s="30"/>
      <c r="VMW911" s="30"/>
      <c r="VMX911" s="30"/>
      <c r="VMY911" s="30"/>
      <c r="VMZ911" s="30"/>
      <c r="VNA911" s="30"/>
      <c r="VNB911" s="30"/>
      <c r="VNC911" s="30"/>
      <c r="VND911" s="30"/>
      <c r="VNE911" s="30"/>
      <c r="VNF911" s="30"/>
      <c r="VNG911" s="30"/>
      <c r="VNH911" s="30"/>
      <c r="VNI911" s="30"/>
      <c r="VNJ911" s="30"/>
      <c r="VNK911" s="30"/>
      <c r="VNL911" s="30"/>
      <c r="VNM911" s="30"/>
      <c r="VNN911" s="30"/>
      <c r="VNO911" s="30"/>
      <c r="VNP911" s="30"/>
      <c r="VNQ911" s="30"/>
      <c r="VNR911" s="30"/>
      <c r="VNS911" s="30"/>
      <c r="VNT911" s="30"/>
      <c r="VNU911" s="30"/>
      <c r="VNV911" s="30"/>
      <c r="VNW911" s="30"/>
      <c r="VNX911" s="30"/>
      <c r="VNY911" s="30"/>
      <c r="VNZ911" s="30"/>
      <c r="VOA911" s="30"/>
      <c r="VOB911" s="30"/>
      <c r="VOC911" s="30"/>
      <c r="VOD911" s="30"/>
      <c r="VOE911" s="30"/>
      <c r="VOF911" s="30"/>
      <c r="VOG911" s="30"/>
      <c r="VOH911" s="30"/>
      <c r="VOI911" s="30"/>
      <c r="VOJ911" s="30"/>
      <c r="VOK911" s="30"/>
      <c r="VOL911" s="30"/>
      <c r="VOM911" s="30"/>
      <c r="VON911" s="30"/>
      <c r="VOO911" s="30"/>
      <c r="VOP911" s="30"/>
      <c r="VOQ911" s="30"/>
      <c r="VOR911" s="30"/>
      <c r="VOS911" s="30"/>
      <c r="VOT911" s="30"/>
      <c r="VOU911" s="30"/>
      <c r="VOV911" s="30"/>
      <c r="VOW911" s="30"/>
      <c r="VOX911" s="30"/>
      <c r="VOY911" s="30"/>
      <c r="VOZ911" s="30"/>
      <c r="VPA911" s="30"/>
      <c r="VPB911" s="30"/>
      <c r="VPC911" s="30"/>
      <c r="VPD911" s="30"/>
      <c r="VPE911" s="30"/>
      <c r="VPF911" s="30"/>
      <c r="VPG911" s="30"/>
      <c r="VPH911" s="30"/>
      <c r="VPI911" s="30"/>
      <c r="VPJ911" s="30"/>
      <c r="VPK911" s="30"/>
      <c r="VPL911" s="30"/>
      <c r="VPM911" s="30"/>
      <c r="VPN911" s="30"/>
      <c r="VPO911" s="30"/>
      <c r="VPP911" s="30"/>
      <c r="VPQ911" s="30"/>
      <c r="VPR911" s="30"/>
      <c r="VPS911" s="30"/>
      <c r="VPT911" s="30"/>
      <c r="VPU911" s="30"/>
      <c r="VPV911" s="30"/>
      <c r="VPW911" s="30"/>
      <c r="VPX911" s="30"/>
      <c r="VPY911" s="30"/>
      <c r="VPZ911" s="30"/>
      <c r="VQA911" s="30"/>
      <c r="VQB911" s="30"/>
      <c r="VQC911" s="30"/>
      <c r="VQD911" s="30"/>
      <c r="VQE911" s="30"/>
      <c r="VQF911" s="30"/>
      <c r="VQG911" s="30"/>
      <c r="VQH911" s="30"/>
      <c r="VQI911" s="30"/>
      <c r="VQJ911" s="30"/>
      <c r="VQK911" s="30"/>
      <c r="VQL911" s="30"/>
      <c r="VQM911" s="30"/>
      <c r="VQN911" s="30"/>
      <c r="VQO911" s="30"/>
      <c r="VQP911" s="30"/>
      <c r="VQQ911" s="30"/>
      <c r="VQR911" s="30"/>
      <c r="VQS911" s="30"/>
      <c r="VQT911" s="30"/>
      <c r="VQU911" s="30"/>
      <c r="VQV911" s="30"/>
      <c r="VQW911" s="30"/>
      <c r="VQX911" s="30"/>
      <c r="VQY911" s="30"/>
      <c r="VQZ911" s="30"/>
      <c r="VRA911" s="30"/>
      <c r="VRB911" s="30"/>
      <c r="VRC911" s="30"/>
      <c r="VRD911" s="30"/>
      <c r="VRE911" s="30"/>
      <c r="VRF911" s="30"/>
      <c r="VRG911" s="30"/>
      <c r="VRH911" s="30"/>
      <c r="VRI911" s="30"/>
      <c r="VRJ911" s="30"/>
      <c r="VRK911" s="30"/>
      <c r="VRL911" s="30"/>
      <c r="VRM911" s="30"/>
      <c r="VRN911" s="30"/>
      <c r="VRO911" s="30"/>
      <c r="VRP911" s="30"/>
      <c r="VRQ911" s="30"/>
      <c r="VRR911" s="30"/>
      <c r="VRS911" s="30"/>
      <c r="VRT911" s="30"/>
      <c r="VRU911" s="30"/>
      <c r="VRV911" s="30"/>
      <c r="VRW911" s="30"/>
      <c r="VRX911" s="30"/>
      <c r="VRY911" s="30"/>
      <c r="VRZ911" s="30"/>
      <c r="VSA911" s="30"/>
      <c r="VSB911" s="30"/>
      <c r="VSC911" s="30"/>
      <c r="VSD911" s="30"/>
      <c r="VSE911" s="30"/>
      <c r="VSF911" s="30"/>
      <c r="VSG911" s="30"/>
      <c r="VSH911" s="30"/>
      <c r="VSI911" s="30"/>
      <c r="VSJ911" s="30"/>
      <c r="VSK911" s="30"/>
      <c r="VSL911" s="30"/>
      <c r="VSM911" s="30"/>
      <c r="VSN911" s="30"/>
      <c r="VSO911" s="30"/>
      <c r="VSP911" s="30"/>
      <c r="VSQ911" s="30"/>
      <c r="VSR911" s="30"/>
      <c r="VSS911" s="30"/>
      <c r="VST911" s="30"/>
      <c r="VSU911" s="30"/>
      <c r="VSV911" s="30"/>
      <c r="VSW911" s="30"/>
      <c r="VSX911" s="30"/>
      <c r="VSY911" s="30"/>
      <c r="VSZ911" s="30"/>
      <c r="VTA911" s="30"/>
      <c r="VTB911" s="30"/>
      <c r="VTC911" s="30"/>
      <c r="VTD911" s="30"/>
      <c r="VTE911" s="30"/>
      <c r="VTF911" s="30"/>
      <c r="VTG911" s="30"/>
      <c r="VTH911" s="30"/>
      <c r="VTI911" s="30"/>
      <c r="VTJ911" s="30"/>
      <c r="VTK911" s="30"/>
      <c r="VTL911" s="30"/>
      <c r="VTM911" s="30"/>
      <c r="VTN911" s="30"/>
      <c r="VTO911" s="30"/>
      <c r="VTP911" s="30"/>
      <c r="VTQ911" s="30"/>
      <c r="VTR911" s="30"/>
      <c r="VTS911" s="30"/>
      <c r="VTT911" s="30"/>
      <c r="VTU911" s="30"/>
      <c r="VTV911" s="30"/>
      <c r="VTW911" s="30"/>
      <c r="VTX911" s="30"/>
      <c r="VTY911" s="30"/>
      <c r="VTZ911" s="30"/>
      <c r="VUA911" s="30"/>
      <c r="VUB911" s="30"/>
      <c r="VUC911" s="30"/>
      <c r="VUD911" s="30"/>
      <c r="VUE911" s="30"/>
      <c r="VUF911" s="30"/>
      <c r="VUG911" s="30"/>
      <c r="VUH911" s="30"/>
      <c r="VUI911" s="30"/>
      <c r="VUJ911" s="30"/>
      <c r="VUK911" s="30"/>
      <c r="VUL911" s="30"/>
      <c r="VUM911" s="30"/>
      <c r="VUN911" s="30"/>
      <c r="VUO911" s="30"/>
      <c r="VUP911" s="30"/>
      <c r="VUQ911" s="30"/>
      <c r="VUR911" s="30"/>
      <c r="VUS911" s="30"/>
      <c r="VUT911" s="30"/>
      <c r="VUU911" s="30"/>
      <c r="VUV911" s="30"/>
      <c r="VUW911" s="30"/>
      <c r="VUX911" s="30"/>
      <c r="VUY911" s="30"/>
      <c r="VUZ911" s="30"/>
      <c r="VVA911" s="30"/>
      <c r="VVB911" s="30"/>
      <c r="VVC911" s="30"/>
      <c r="VVD911" s="30"/>
      <c r="VVE911" s="30"/>
      <c r="VVF911" s="30"/>
      <c r="VVG911" s="30"/>
      <c r="VVH911" s="30"/>
      <c r="VVI911" s="30"/>
      <c r="VVJ911" s="30"/>
      <c r="VVK911" s="30"/>
      <c r="VVL911" s="30"/>
      <c r="VVM911" s="30"/>
      <c r="VVN911" s="30"/>
      <c r="VVO911" s="30"/>
      <c r="VVP911" s="30"/>
      <c r="VVQ911" s="30"/>
      <c r="VVR911" s="30"/>
      <c r="VVS911" s="30"/>
      <c r="VVT911" s="30"/>
      <c r="VVU911" s="30"/>
      <c r="VVV911" s="30"/>
      <c r="VVW911" s="30"/>
      <c r="VVX911" s="30"/>
      <c r="VVY911" s="30"/>
      <c r="VVZ911" s="30"/>
      <c r="VWA911" s="30"/>
      <c r="VWB911" s="30"/>
      <c r="VWC911" s="30"/>
      <c r="VWD911" s="30"/>
      <c r="VWE911" s="30"/>
      <c r="VWF911" s="30"/>
      <c r="VWG911" s="30"/>
      <c r="VWH911" s="30"/>
      <c r="VWI911" s="30"/>
      <c r="VWJ911" s="30"/>
      <c r="VWK911" s="30"/>
      <c r="VWL911" s="30"/>
      <c r="VWM911" s="30"/>
      <c r="VWN911" s="30"/>
      <c r="VWO911" s="30"/>
      <c r="VWP911" s="30"/>
      <c r="VWQ911" s="30"/>
      <c r="VWR911" s="30"/>
      <c r="VWS911" s="30"/>
      <c r="VWT911" s="30"/>
      <c r="VWU911" s="30"/>
      <c r="VWV911" s="30"/>
      <c r="VWW911" s="30"/>
      <c r="VWX911" s="30"/>
      <c r="VWY911" s="30"/>
      <c r="VWZ911" s="30"/>
      <c r="VXA911" s="30"/>
      <c r="VXB911" s="30"/>
      <c r="VXC911" s="30"/>
      <c r="VXD911" s="30"/>
      <c r="VXE911" s="30"/>
      <c r="VXF911" s="30"/>
      <c r="VXG911" s="30"/>
      <c r="VXH911" s="30"/>
      <c r="VXI911" s="30"/>
      <c r="VXJ911" s="30"/>
      <c r="VXK911" s="30"/>
      <c r="VXL911" s="30"/>
      <c r="VXM911" s="30"/>
      <c r="VXN911" s="30"/>
      <c r="VXO911" s="30"/>
      <c r="VXP911" s="30"/>
      <c r="VXQ911" s="30"/>
      <c r="VXR911" s="30"/>
      <c r="VXS911" s="30"/>
      <c r="VXT911" s="30"/>
      <c r="VXU911" s="30"/>
      <c r="VXV911" s="30"/>
      <c r="VXW911" s="30"/>
      <c r="VXX911" s="30"/>
      <c r="VXY911" s="30"/>
      <c r="VXZ911" s="30"/>
      <c r="VYA911" s="30"/>
      <c r="VYB911" s="30"/>
      <c r="VYC911" s="30"/>
      <c r="VYD911" s="30"/>
      <c r="VYE911" s="30"/>
      <c r="VYF911" s="30"/>
      <c r="VYG911" s="30"/>
      <c r="VYH911" s="30"/>
      <c r="VYI911" s="30"/>
      <c r="VYJ911" s="30"/>
      <c r="VYK911" s="30"/>
      <c r="VYL911" s="30"/>
      <c r="VYM911" s="30"/>
      <c r="VYN911" s="30"/>
      <c r="VYO911" s="30"/>
      <c r="VYP911" s="30"/>
      <c r="VYQ911" s="30"/>
      <c r="VYR911" s="30"/>
      <c r="VYS911" s="30"/>
      <c r="VYT911" s="30"/>
      <c r="VYU911" s="30"/>
      <c r="VYV911" s="30"/>
      <c r="VYW911" s="30"/>
      <c r="VYX911" s="30"/>
      <c r="VYY911" s="30"/>
      <c r="VYZ911" s="30"/>
      <c r="VZA911" s="30"/>
      <c r="VZB911" s="30"/>
      <c r="VZC911" s="30"/>
      <c r="VZD911" s="30"/>
      <c r="VZE911" s="30"/>
      <c r="VZF911" s="30"/>
      <c r="VZG911" s="30"/>
      <c r="VZH911" s="30"/>
      <c r="VZI911" s="30"/>
      <c r="VZJ911" s="30"/>
      <c r="VZK911" s="30"/>
      <c r="VZL911" s="30"/>
      <c r="VZM911" s="30"/>
      <c r="VZN911" s="30"/>
      <c r="VZO911" s="30"/>
      <c r="VZP911" s="30"/>
      <c r="VZQ911" s="30"/>
      <c r="VZR911" s="30"/>
      <c r="VZS911" s="30"/>
      <c r="VZT911" s="30"/>
      <c r="VZU911" s="30"/>
      <c r="VZV911" s="30"/>
      <c r="VZW911" s="30"/>
      <c r="VZX911" s="30"/>
      <c r="VZY911" s="30"/>
      <c r="VZZ911" s="30"/>
      <c r="WAA911" s="30"/>
      <c r="WAB911" s="30"/>
      <c r="WAC911" s="30"/>
      <c r="WAD911" s="30"/>
      <c r="WAE911" s="30"/>
      <c r="WAF911" s="30"/>
      <c r="WAG911" s="30"/>
      <c r="WAH911" s="30"/>
      <c r="WAI911" s="30"/>
      <c r="WAJ911" s="30"/>
      <c r="WAK911" s="30"/>
      <c r="WAL911" s="30"/>
      <c r="WAM911" s="30"/>
      <c r="WAN911" s="30"/>
      <c r="WAO911" s="30"/>
      <c r="WAP911" s="30"/>
      <c r="WAQ911" s="30"/>
      <c r="WAR911" s="30"/>
      <c r="WAS911" s="30"/>
      <c r="WAT911" s="30"/>
      <c r="WAU911" s="30"/>
      <c r="WAV911" s="30"/>
      <c r="WAW911" s="30"/>
      <c r="WAX911" s="30"/>
      <c r="WAY911" s="30"/>
      <c r="WAZ911" s="30"/>
      <c r="WBA911" s="30"/>
      <c r="WBB911" s="30"/>
      <c r="WBC911" s="30"/>
      <c r="WBD911" s="30"/>
      <c r="WBE911" s="30"/>
      <c r="WBF911" s="30"/>
      <c r="WBG911" s="30"/>
      <c r="WBH911" s="30"/>
      <c r="WBI911" s="30"/>
      <c r="WBJ911" s="30"/>
      <c r="WBK911" s="30"/>
      <c r="WBL911" s="30"/>
      <c r="WBM911" s="30"/>
      <c r="WBN911" s="30"/>
      <c r="WBO911" s="30"/>
      <c r="WBP911" s="30"/>
      <c r="WBQ911" s="30"/>
      <c r="WBR911" s="30"/>
      <c r="WBS911" s="30"/>
      <c r="WBT911" s="30"/>
      <c r="WBU911" s="30"/>
      <c r="WBV911" s="30"/>
      <c r="WBW911" s="30"/>
      <c r="WBX911" s="30"/>
      <c r="WBY911" s="30"/>
      <c r="WBZ911" s="30"/>
      <c r="WCA911" s="30"/>
      <c r="WCB911" s="30"/>
      <c r="WCC911" s="30"/>
      <c r="WCD911" s="30"/>
      <c r="WCE911" s="30"/>
      <c r="WCF911" s="30"/>
      <c r="WCG911" s="30"/>
      <c r="WCH911" s="30"/>
      <c r="WCI911" s="30"/>
      <c r="WCJ911" s="30"/>
      <c r="WCK911" s="30"/>
      <c r="WCL911" s="30"/>
      <c r="WCM911" s="30"/>
      <c r="WCN911" s="30"/>
      <c r="WCO911" s="30"/>
      <c r="WCP911" s="30"/>
      <c r="WCQ911" s="30"/>
      <c r="WCR911" s="30"/>
      <c r="WCS911" s="30"/>
      <c r="WCT911" s="30"/>
      <c r="WCU911" s="30"/>
      <c r="WCV911" s="30"/>
      <c r="WCW911" s="30"/>
      <c r="WCX911" s="30"/>
      <c r="WCY911" s="30"/>
      <c r="WCZ911" s="30"/>
      <c r="WDA911" s="30"/>
      <c r="WDB911" s="30"/>
      <c r="WDC911" s="30"/>
      <c r="WDD911" s="30"/>
      <c r="WDE911" s="30"/>
      <c r="WDF911" s="30"/>
      <c r="WDG911" s="30"/>
      <c r="WDH911" s="30"/>
      <c r="WDI911" s="30"/>
      <c r="WDJ911" s="30"/>
      <c r="WDK911" s="30"/>
      <c r="WDL911" s="30"/>
      <c r="WDM911" s="30"/>
      <c r="WDN911" s="30"/>
      <c r="WDO911" s="30"/>
      <c r="WDP911" s="30"/>
      <c r="WDQ911" s="30"/>
      <c r="WDR911" s="30"/>
      <c r="WDS911" s="30"/>
      <c r="WDT911" s="30"/>
      <c r="WDU911" s="30"/>
      <c r="WDV911" s="30"/>
      <c r="WDW911" s="30"/>
      <c r="WDX911" s="30"/>
      <c r="WDY911" s="30"/>
      <c r="WDZ911" s="30"/>
      <c r="WEA911" s="30"/>
      <c r="WEB911" s="30"/>
      <c r="WEC911" s="30"/>
      <c r="WED911" s="30"/>
      <c r="WEE911" s="30"/>
      <c r="WEF911" s="30"/>
      <c r="WEG911" s="30"/>
      <c r="WEH911" s="30"/>
      <c r="WEI911" s="30"/>
      <c r="WEJ911" s="30"/>
      <c r="WEK911" s="30"/>
      <c r="WEL911" s="30"/>
      <c r="WEM911" s="30"/>
      <c r="WEN911" s="30"/>
      <c r="WEO911" s="30"/>
      <c r="WEP911" s="30"/>
      <c r="WEQ911" s="30"/>
      <c r="WER911" s="30"/>
      <c r="WES911" s="30"/>
      <c r="WET911" s="30"/>
      <c r="WEU911" s="30"/>
      <c r="WEV911" s="30"/>
      <c r="WEW911" s="30"/>
      <c r="WEX911" s="30"/>
      <c r="WEY911" s="30"/>
      <c r="WEZ911" s="30"/>
      <c r="WFA911" s="30"/>
      <c r="WFB911" s="30"/>
      <c r="WFC911" s="30"/>
      <c r="WFD911" s="30"/>
      <c r="WFE911" s="30"/>
      <c r="WFF911" s="30"/>
      <c r="WFG911" s="30"/>
      <c r="WFH911" s="30"/>
      <c r="WFI911" s="30"/>
      <c r="WFJ911" s="30"/>
      <c r="WFK911" s="30"/>
      <c r="WFL911" s="30"/>
      <c r="WFM911" s="30"/>
      <c r="WFN911" s="30"/>
      <c r="WFO911" s="30"/>
      <c r="WFP911" s="30"/>
      <c r="WFQ911" s="30"/>
      <c r="WFR911" s="30"/>
      <c r="WFS911" s="30"/>
      <c r="WFT911" s="30"/>
      <c r="WFU911" s="30"/>
      <c r="WFV911" s="30"/>
      <c r="WFW911" s="30"/>
      <c r="WFX911" s="30"/>
      <c r="WFY911" s="30"/>
      <c r="WFZ911" s="30"/>
      <c r="WGA911" s="30"/>
      <c r="WGB911" s="30"/>
      <c r="WGC911" s="30"/>
      <c r="WGD911" s="30"/>
      <c r="WGE911" s="30"/>
      <c r="WGF911" s="30"/>
      <c r="WGG911" s="30"/>
      <c r="WGH911" s="30"/>
      <c r="WGI911" s="30"/>
      <c r="WGJ911" s="30"/>
      <c r="WGK911" s="30"/>
      <c r="WGL911" s="30"/>
      <c r="WGM911" s="30"/>
      <c r="WGN911" s="30"/>
      <c r="WGO911" s="30"/>
      <c r="WGP911" s="30"/>
      <c r="WGQ911" s="30"/>
      <c r="WGR911" s="30"/>
      <c r="WGS911" s="30"/>
      <c r="WGT911" s="30"/>
      <c r="WGU911" s="30"/>
      <c r="WGV911" s="30"/>
      <c r="WGW911" s="30"/>
      <c r="WGX911" s="30"/>
      <c r="WGY911" s="30"/>
      <c r="WGZ911" s="30"/>
      <c r="WHA911" s="30"/>
      <c r="WHB911" s="30"/>
      <c r="WHC911" s="30"/>
      <c r="WHD911" s="30"/>
      <c r="WHE911" s="30"/>
      <c r="WHF911" s="30"/>
      <c r="WHG911" s="30"/>
      <c r="WHH911" s="30"/>
      <c r="WHI911" s="30"/>
      <c r="WHJ911" s="30"/>
      <c r="WHK911" s="30"/>
      <c r="WHL911" s="30"/>
      <c r="WHM911" s="30"/>
      <c r="WHN911" s="30"/>
      <c r="WHO911" s="30"/>
      <c r="WHP911" s="30"/>
      <c r="WHQ911" s="30"/>
      <c r="WHR911" s="30"/>
      <c r="WHS911" s="30"/>
      <c r="WHT911" s="30"/>
      <c r="WHU911" s="30"/>
      <c r="WHV911" s="30"/>
      <c r="WHW911" s="30"/>
      <c r="WHX911" s="30"/>
      <c r="WHY911" s="30"/>
      <c r="WHZ911" s="30"/>
      <c r="WIA911" s="30"/>
      <c r="WIB911" s="30"/>
      <c r="WIC911" s="30"/>
      <c r="WID911" s="30"/>
      <c r="WIE911" s="30"/>
      <c r="WIF911" s="30"/>
      <c r="WIG911" s="30"/>
      <c r="WIH911" s="30"/>
      <c r="WII911" s="30"/>
      <c r="WIJ911" s="30"/>
      <c r="WIK911" s="30"/>
      <c r="WIL911" s="30"/>
      <c r="WIM911" s="30"/>
      <c r="WIN911" s="30"/>
      <c r="WIO911" s="30"/>
      <c r="WIP911" s="30"/>
      <c r="WIQ911" s="30"/>
      <c r="WIR911" s="30"/>
      <c r="WIS911" s="30"/>
      <c r="WIT911" s="30"/>
      <c r="WIU911" s="30"/>
      <c r="WIV911" s="30"/>
      <c r="WIW911" s="30"/>
      <c r="WIX911" s="30"/>
      <c r="WIY911" s="30"/>
      <c r="WIZ911" s="30"/>
      <c r="WJA911" s="30"/>
      <c r="WJB911" s="30"/>
      <c r="WJC911" s="30"/>
      <c r="WJD911" s="30"/>
      <c r="WJE911" s="30"/>
      <c r="WJF911" s="30"/>
      <c r="WJG911" s="30"/>
      <c r="WJH911" s="30"/>
      <c r="WJI911" s="30"/>
      <c r="WJJ911" s="30"/>
      <c r="WJK911" s="30"/>
      <c r="WJL911" s="30"/>
      <c r="WJM911" s="30"/>
      <c r="WJN911" s="30"/>
      <c r="WJO911" s="30"/>
      <c r="WJP911" s="30"/>
      <c r="WJQ911" s="30"/>
      <c r="WJR911" s="30"/>
      <c r="WJS911" s="30"/>
      <c r="WJT911" s="30"/>
      <c r="WJU911" s="30"/>
      <c r="WJV911" s="30"/>
      <c r="WJW911" s="30"/>
      <c r="WJX911" s="30"/>
      <c r="WJY911" s="30"/>
      <c r="WJZ911" s="30"/>
      <c r="WKA911" s="30"/>
      <c r="WKB911" s="30"/>
      <c r="WKC911" s="30"/>
      <c r="WKD911" s="30"/>
      <c r="WKE911" s="30"/>
      <c r="WKF911" s="30"/>
      <c r="WKG911" s="30"/>
      <c r="WKH911" s="30"/>
      <c r="WKI911" s="30"/>
      <c r="WKJ911" s="30"/>
      <c r="WKK911" s="30"/>
      <c r="WKL911" s="30"/>
      <c r="WKM911" s="30"/>
      <c r="WKN911" s="30"/>
      <c r="WKO911" s="30"/>
      <c r="WKP911" s="30"/>
      <c r="WKQ911" s="30"/>
      <c r="WKR911" s="30"/>
      <c r="WKS911" s="30"/>
      <c r="WKT911" s="30"/>
      <c r="WKU911" s="30"/>
      <c r="WKV911" s="30"/>
      <c r="WKW911" s="30"/>
      <c r="WKX911" s="30"/>
      <c r="WKY911" s="30"/>
      <c r="WKZ911" s="30"/>
      <c r="WLA911" s="30"/>
      <c r="WLB911" s="30"/>
      <c r="WLC911" s="30"/>
      <c r="WLD911" s="30"/>
      <c r="WLE911" s="30"/>
      <c r="WLF911" s="30"/>
      <c r="WLG911" s="30"/>
      <c r="WLH911" s="30"/>
      <c r="WLI911" s="30"/>
      <c r="WLJ911" s="30"/>
      <c r="WLK911" s="30"/>
      <c r="WLL911" s="30"/>
      <c r="WLM911" s="30"/>
      <c r="WLN911" s="30"/>
      <c r="WLO911" s="30"/>
      <c r="WLP911" s="30"/>
      <c r="WLQ911" s="30"/>
      <c r="WLR911" s="30"/>
      <c r="WLS911" s="30"/>
      <c r="WLT911" s="30"/>
      <c r="WLU911" s="30"/>
      <c r="WLV911" s="30"/>
      <c r="WLW911" s="30"/>
      <c r="WLX911" s="30"/>
      <c r="WLY911" s="30"/>
      <c r="WLZ911" s="30"/>
      <c r="WMA911" s="30"/>
      <c r="WMB911" s="30"/>
      <c r="WMC911" s="30"/>
      <c r="WMD911" s="30"/>
      <c r="WME911" s="30"/>
      <c r="WMF911" s="30"/>
      <c r="WMG911" s="30"/>
      <c r="WMH911" s="30"/>
      <c r="WMI911" s="30"/>
      <c r="WMJ911" s="30"/>
      <c r="WMK911" s="30"/>
      <c r="WML911" s="30"/>
      <c r="WMM911" s="30"/>
      <c r="WMN911" s="30"/>
      <c r="WMO911" s="30"/>
      <c r="WMP911" s="30"/>
      <c r="WMQ911" s="30"/>
      <c r="WMR911" s="30"/>
      <c r="WMS911" s="30"/>
      <c r="WMT911" s="30"/>
      <c r="WMU911" s="30"/>
      <c r="WMV911" s="30"/>
      <c r="WMW911" s="30"/>
      <c r="WMX911" s="30"/>
      <c r="WMY911" s="30"/>
      <c r="WMZ911" s="30"/>
      <c r="WNA911" s="30"/>
      <c r="WNB911" s="30"/>
      <c r="WNC911" s="30"/>
      <c r="WND911" s="30"/>
      <c r="WNE911" s="30"/>
      <c r="WNF911" s="30"/>
      <c r="WNG911" s="30"/>
      <c r="WNH911" s="30"/>
      <c r="WNI911" s="30"/>
      <c r="WNJ911" s="30"/>
      <c r="WNK911" s="30"/>
      <c r="WNL911" s="30"/>
      <c r="WNM911" s="30"/>
      <c r="WNN911" s="30"/>
      <c r="WNO911" s="30"/>
      <c r="WNP911" s="30"/>
      <c r="WNQ911" s="30"/>
      <c r="WNR911" s="30"/>
      <c r="WNS911" s="30"/>
      <c r="WNT911" s="30"/>
      <c r="WNU911" s="30"/>
      <c r="WNV911" s="30"/>
      <c r="WNW911" s="30"/>
      <c r="WNX911" s="30"/>
      <c r="WNY911" s="30"/>
      <c r="WNZ911" s="30"/>
      <c r="WOA911" s="30"/>
      <c r="WOB911" s="30"/>
      <c r="WOC911" s="30"/>
      <c r="WOD911" s="30"/>
      <c r="WOE911" s="30"/>
      <c r="WOF911" s="30"/>
      <c r="WOG911" s="30"/>
      <c r="WOH911" s="30"/>
      <c r="WOI911" s="30"/>
      <c r="WOJ911" s="30"/>
      <c r="WOK911" s="30"/>
      <c r="WOL911" s="30"/>
      <c r="WOM911" s="30"/>
      <c r="WON911" s="30"/>
      <c r="WOO911" s="30"/>
      <c r="WOP911" s="30"/>
      <c r="WOQ911" s="30"/>
      <c r="WOR911" s="30"/>
      <c r="WOS911" s="30"/>
      <c r="WOT911" s="30"/>
      <c r="WOU911" s="30"/>
      <c r="WOV911" s="30"/>
      <c r="WOW911" s="30"/>
      <c r="WOX911" s="30"/>
      <c r="WOY911" s="30"/>
      <c r="WOZ911" s="30"/>
      <c r="WPA911" s="30"/>
      <c r="WPB911" s="30"/>
      <c r="WPC911" s="30"/>
      <c r="WPD911" s="30"/>
      <c r="WPE911" s="30"/>
      <c r="WPF911" s="30"/>
      <c r="WPG911" s="30"/>
      <c r="WPH911" s="30"/>
      <c r="WPI911" s="30"/>
      <c r="WPJ911" s="30"/>
      <c r="WPK911" s="30"/>
      <c r="WPL911" s="30"/>
      <c r="WPM911" s="30"/>
      <c r="WPN911" s="30"/>
      <c r="WPO911" s="30"/>
      <c r="WPP911" s="30"/>
      <c r="WPQ911" s="30"/>
      <c r="WPR911" s="30"/>
      <c r="WPS911" s="30"/>
      <c r="WPT911" s="30"/>
      <c r="WPU911" s="30"/>
      <c r="WPV911" s="30"/>
      <c r="WPW911" s="30"/>
      <c r="WPX911" s="30"/>
      <c r="WPY911" s="30"/>
      <c r="WPZ911" s="30"/>
      <c r="WQA911" s="30"/>
      <c r="WQB911" s="30"/>
      <c r="WQC911" s="30"/>
      <c r="WQD911" s="30"/>
      <c r="WQE911" s="30"/>
      <c r="WQF911" s="30"/>
      <c r="WQG911" s="30"/>
      <c r="WQH911" s="30"/>
      <c r="WQI911" s="30"/>
      <c r="WQJ911" s="30"/>
      <c r="WQK911" s="30"/>
      <c r="WQL911" s="30"/>
      <c r="WQM911" s="30"/>
      <c r="WQN911" s="30"/>
      <c r="WQO911" s="30"/>
      <c r="WQP911" s="30"/>
      <c r="WQQ911" s="30"/>
      <c r="WQR911" s="30"/>
      <c r="WQS911" s="30"/>
      <c r="WQT911" s="30"/>
      <c r="WQU911" s="30"/>
      <c r="WQV911" s="30"/>
      <c r="WQW911" s="30"/>
      <c r="WQX911" s="30"/>
      <c r="WQY911" s="30"/>
      <c r="WQZ911" s="30"/>
      <c r="WRA911" s="30"/>
      <c r="WRB911" s="30"/>
      <c r="WRC911" s="30"/>
      <c r="WRD911" s="30"/>
      <c r="WRE911" s="30"/>
      <c r="WRF911" s="30"/>
      <c r="WRG911" s="30"/>
      <c r="WRH911" s="30"/>
      <c r="WRI911" s="30"/>
      <c r="WRJ911" s="30"/>
      <c r="WRK911" s="30"/>
      <c r="WRL911" s="30"/>
      <c r="WRM911" s="30"/>
      <c r="WRN911" s="30"/>
      <c r="WRO911" s="30"/>
      <c r="WRP911" s="30"/>
      <c r="WRQ911" s="30"/>
      <c r="WRR911" s="30"/>
      <c r="WRS911" s="30"/>
      <c r="WRT911" s="30"/>
      <c r="WRU911" s="30"/>
      <c r="WRV911" s="30"/>
      <c r="WRW911" s="30"/>
      <c r="WRX911" s="30"/>
      <c r="WRY911" s="30"/>
      <c r="WRZ911" s="30"/>
      <c r="WSA911" s="30"/>
      <c r="WSB911" s="30"/>
      <c r="WSC911" s="30"/>
      <c r="WSD911" s="30"/>
      <c r="WSE911" s="30"/>
      <c r="WSF911" s="30"/>
      <c r="WSG911" s="30"/>
      <c r="WSH911" s="30"/>
      <c r="WSI911" s="30"/>
      <c r="WSJ911" s="30"/>
      <c r="WSK911" s="30"/>
      <c r="WSL911" s="30"/>
      <c r="WSM911" s="30"/>
      <c r="WSN911" s="30"/>
      <c r="WSO911" s="30"/>
      <c r="WSP911" s="30"/>
      <c r="WSQ911" s="30"/>
      <c r="WSR911" s="30"/>
      <c r="WSS911" s="30"/>
      <c r="WST911" s="30"/>
      <c r="WSU911" s="30"/>
      <c r="WSV911" s="30"/>
      <c r="WSW911" s="30"/>
      <c r="WSX911" s="30"/>
      <c r="WSY911" s="30"/>
      <c r="WSZ911" s="30"/>
      <c r="WTA911" s="30"/>
      <c r="WTB911" s="30"/>
      <c r="WTC911" s="30"/>
      <c r="WTD911" s="30"/>
      <c r="WTE911" s="30"/>
      <c r="WTF911" s="30"/>
      <c r="WTG911" s="30"/>
      <c r="WTH911" s="30"/>
      <c r="WTI911" s="30"/>
      <c r="WTJ911" s="30"/>
      <c r="WTK911" s="30"/>
      <c r="WTL911" s="30"/>
      <c r="WTM911" s="30"/>
      <c r="WTN911" s="30"/>
      <c r="WTO911" s="30"/>
      <c r="WTP911" s="30"/>
      <c r="WTQ911" s="30"/>
      <c r="WTR911" s="30"/>
      <c r="WTS911" s="30"/>
      <c r="WTT911" s="30"/>
      <c r="WTU911" s="30"/>
      <c r="WTV911" s="30"/>
      <c r="WTW911" s="30"/>
      <c r="WTX911" s="30"/>
      <c r="WTY911" s="30"/>
      <c r="WTZ911" s="30"/>
      <c r="WUA911" s="30"/>
      <c r="WUB911" s="30"/>
      <c r="WUC911" s="30"/>
      <c r="WUD911" s="30"/>
      <c r="WUE911" s="30"/>
      <c r="WUF911" s="30"/>
      <c r="WUG911" s="30"/>
      <c r="WUH911" s="30"/>
      <c r="WUI911" s="30"/>
      <c r="WUJ911" s="30"/>
      <c r="WUK911" s="30"/>
      <c r="WUL911" s="30"/>
      <c r="WUM911" s="30"/>
      <c r="WUN911" s="30"/>
      <c r="WUO911" s="30"/>
      <c r="WUP911" s="30"/>
      <c r="WUQ911" s="30"/>
      <c r="WUR911" s="30"/>
      <c r="WUS911" s="30"/>
      <c r="WUT911" s="30"/>
      <c r="WUU911" s="30"/>
      <c r="WUV911" s="30"/>
      <c r="WUW911" s="30"/>
      <c r="WUX911" s="30"/>
      <c r="WUY911" s="30"/>
      <c r="WUZ911" s="30"/>
      <c r="WVA911" s="30"/>
      <c r="WVB911" s="30"/>
      <c r="WVC911" s="30"/>
      <c r="WVD911" s="30"/>
      <c r="WVE911" s="30"/>
      <c r="WVF911" s="30"/>
      <c r="WVG911" s="30"/>
      <c r="WVH911" s="30"/>
      <c r="WVI911" s="30"/>
      <c r="WVJ911" s="30"/>
      <c r="WVK911" s="30"/>
      <c r="WVL911" s="30"/>
      <c r="WVM911" s="30"/>
      <c r="WVN911" s="30"/>
      <c r="WVO911" s="30"/>
      <c r="WVP911" s="30"/>
      <c r="WVQ911" s="30"/>
      <c r="WVR911" s="30"/>
      <c r="WVS911" s="30"/>
      <c r="WVT911" s="30"/>
      <c r="WVU911" s="30"/>
      <c r="WVV911" s="30"/>
      <c r="WVW911" s="30"/>
      <c r="WVX911" s="30"/>
      <c r="WVY911" s="30"/>
      <c r="WVZ911" s="30"/>
      <c r="WWA911" s="30"/>
      <c r="WWB911" s="30"/>
      <c r="WWC911" s="30"/>
      <c r="WWD911" s="30"/>
      <c r="WWE911" s="30"/>
      <c r="WWF911" s="30"/>
      <c r="WWG911" s="30"/>
      <c r="WWH911" s="30"/>
      <c r="WWI911" s="30"/>
      <c r="WWJ911" s="30"/>
      <c r="WWK911" s="30"/>
      <c r="WWL911" s="30"/>
      <c r="WWM911" s="30"/>
      <c r="WWN911" s="30"/>
      <c r="WWO911" s="30"/>
      <c r="WWP911" s="30"/>
      <c r="WWQ911" s="30"/>
      <c r="WWR911" s="30"/>
      <c r="WWS911" s="30"/>
      <c r="WWT911" s="30"/>
      <c r="WWU911" s="30"/>
      <c r="WWV911" s="30"/>
      <c r="WWW911" s="30"/>
      <c r="WWX911" s="30"/>
      <c r="WWY911" s="30"/>
      <c r="WWZ911" s="30"/>
      <c r="WXA911" s="30"/>
      <c r="WXB911" s="30"/>
      <c r="WXC911" s="30"/>
      <c r="WXD911" s="30"/>
      <c r="WXE911" s="30"/>
      <c r="WXF911" s="30"/>
      <c r="WXG911" s="30"/>
      <c r="WXH911" s="30"/>
      <c r="WXI911" s="30"/>
      <c r="WXJ911" s="30"/>
      <c r="WXK911" s="30"/>
      <c r="WXL911" s="30"/>
      <c r="WXM911" s="30"/>
      <c r="WXN911" s="30"/>
      <c r="WXO911" s="30"/>
      <c r="WXP911" s="30"/>
      <c r="WXQ911" s="30"/>
      <c r="WXR911" s="30"/>
      <c r="WXS911" s="30"/>
      <c r="WXT911" s="30"/>
      <c r="WXU911" s="30"/>
      <c r="WXV911" s="30"/>
      <c r="WXW911" s="30"/>
      <c r="WXX911" s="30"/>
      <c r="WXY911" s="30"/>
      <c r="WXZ911" s="30"/>
      <c r="WYA911" s="30"/>
      <c r="WYB911" s="30"/>
      <c r="WYC911" s="30"/>
      <c r="WYD911" s="30"/>
      <c r="WYE911" s="30"/>
      <c r="WYF911" s="30"/>
      <c r="WYG911" s="30"/>
      <c r="WYH911" s="30"/>
      <c r="WYI911" s="30"/>
      <c r="WYJ911" s="30"/>
      <c r="WYK911" s="30"/>
      <c r="WYL911" s="30"/>
      <c r="WYM911" s="30"/>
      <c r="WYN911" s="30"/>
      <c r="WYO911" s="30"/>
      <c r="WYP911" s="30"/>
      <c r="WYQ911" s="30"/>
      <c r="WYR911" s="30"/>
      <c r="WYS911" s="30"/>
      <c r="WYT911" s="30"/>
      <c r="WYU911" s="30"/>
      <c r="WYV911" s="30"/>
      <c r="WYW911" s="30"/>
      <c r="WYX911" s="30"/>
      <c r="WYY911" s="30"/>
      <c r="WYZ911" s="30"/>
      <c r="WZA911" s="30"/>
      <c r="WZB911" s="30"/>
      <c r="WZC911" s="30"/>
      <c r="WZD911" s="30"/>
      <c r="WZE911" s="30"/>
      <c r="WZF911" s="30"/>
      <c r="WZG911" s="30"/>
      <c r="WZH911" s="30"/>
      <c r="WZI911" s="30"/>
      <c r="WZJ911" s="30"/>
      <c r="WZK911" s="30"/>
      <c r="WZL911" s="30"/>
      <c r="WZM911" s="30"/>
      <c r="WZN911" s="30"/>
      <c r="WZO911" s="30"/>
      <c r="WZP911" s="30"/>
      <c r="WZQ911" s="30"/>
      <c r="WZR911" s="30"/>
      <c r="WZS911" s="30"/>
      <c r="WZT911" s="30"/>
      <c r="WZU911" s="30"/>
      <c r="WZV911" s="30"/>
      <c r="WZW911" s="30"/>
      <c r="WZX911" s="30"/>
      <c r="WZY911" s="30"/>
      <c r="WZZ911" s="30"/>
      <c r="XAA911" s="30"/>
      <c r="XAB911" s="30"/>
      <c r="XAC911" s="30"/>
      <c r="XAD911" s="30"/>
      <c r="XAE911" s="30"/>
      <c r="XAF911" s="30"/>
      <c r="XAG911" s="30"/>
      <c r="XAH911" s="30"/>
      <c r="XAI911" s="30"/>
      <c r="XAJ911" s="30"/>
      <c r="XAK911" s="30"/>
      <c r="XAL911" s="30"/>
      <c r="XAM911" s="30"/>
      <c r="XAN911" s="30"/>
      <c r="XAO911" s="30"/>
      <c r="XAP911" s="30"/>
      <c r="XAQ911" s="30"/>
      <c r="XAR911" s="30"/>
      <c r="XAS911" s="30"/>
      <c r="XAT911" s="30"/>
      <c r="XAU911" s="30"/>
      <c r="XAV911" s="30"/>
      <c r="XAW911" s="30"/>
      <c r="XAX911" s="30"/>
      <c r="XAY911" s="30"/>
      <c r="XAZ911" s="30"/>
      <c r="XBA911" s="30"/>
      <c r="XBB911" s="30"/>
      <c r="XBC911" s="30"/>
      <c r="XBD911" s="30"/>
      <c r="XBE911" s="30"/>
      <c r="XBF911" s="30"/>
      <c r="XBG911" s="30"/>
      <c r="XBH911" s="30"/>
      <c r="XBI911" s="30"/>
      <c r="XBJ911" s="30"/>
      <c r="XBK911" s="30"/>
      <c r="XBL911" s="30"/>
      <c r="XBM911" s="30"/>
      <c r="XBN911" s="30"/>
      <c r="XBO911" s="30"/>
      <c r="XBP911" s="30"/>
      <c r="XBQ911" s="30"/>
      <c r="XBR911" s="30"/>
      <c r="XBS911" s="30"/>
      <c r="XBT911" s="30"/>
      <c r="XBU911" s="30"/>
      <c r="XBV911" s="30"/>
      <c r="XBW911" s="30"/>
      <c r="XBX911" s="30"/>
      <c r="XBY911" s="30"/>
      <c r="XBZ911" s="30"/>
      <c r="XCA911" s="30"/>
      <c r="XCB911" s="30"/>
      <c r="XCC911" s="30"/>
      <c r="XCD911" s="30"/>
      <c r="XCE911" s="30"/>
      <c r="XCF911" s="30"/>
      <c r="XCG911" s="30"/>
      <c r="XCH911" s="30"/>
      <c r="XCI911" s="30"/>
      <c r="XCJ911" s="30"/>
      <c r="XCK911" s="30"/>
      <c r="XCL911" s="30"/>
      <c r="XCM911" s="30"/>
      <c r="XCN911" s="30"/>
      <c r="XCO911" s="30"/>
      <c r="XCP911" s="30"/>
      <c r="XCQ911" s="30"/>
      <c r="XCR911" s="30"/>
      <c r="XCS911" s="30"/>
      <c r="XCT911" s="30"/>
      <c r="XCU911" s="30"/>
      <c r="XCV911" s="30"/>
      <c r="XCW911" s="30"/>
      <c r="XCX911" s="30"/>
      <c r="XCY911" s="30"/>
      <c r="XCZ911" s="30"/>
      <c r="XDA911" s="30"/>
      <c r="XDB911" s="30"/>
      <c r="XDC911" s="30"/>
      <c r="XDD911" s="30"/>
      <c r="XDE911" s="30"/>
      <c r="XDF911" s="30"/>
      <c r="XDG911" s="30"/>
      <c r="XDH911" s="30"/>
      <c r="XDI911" s="30"/>
      <c r="XDJ911" s="30"/>
      <c r="XDK911" s="30"/>
      <c r="XDL911" s="30"/>
      <c r="XDM911" s="30"/>
      <c r="XDN911" s="30"/>
      <c r="XDO911" s="30"/>
      <c r="XDP911" s="30"/>
      <c r="XDQ911" s="30"/>
      <c r="XDR911" s="30"/>
      <c r="XDS911" s="30"/>
      <c r="XDT911" s="30"/>
      <c r="XDU911" s="30"/>
      <c r="XDV911" s="30"/>
      <c r="XDW911" s="30"/>
      <c r="XDX911" s="30"/>
      <c r="XDY911" s="30"/>
      <c r="XDZ911" s="30"/>
      <c r="XEA911" s="30"/>
      <c r="XEB911" s="30"/>
      <c r="XEC911" s="30"/>
      <c r="XED911" s="30"/>
      <c r="XEE911" s="30"/>
      <c r="XEF911" s="30"/>
      <c r="XEG911" s="30"/>
      <c r="XEH911" s="30"/>
      <c r="XEI911" s="30"/>
      <c r="XEJ911" s="30"/>
      <c r="XEK911" s="30"/>
      <c r="XEL911" s="30"/>
      <c r="XEM911" s="30"/>
      <c r="XEN911" s="30"/>
      <c r="XEO911" s="30"/>
      <c r="XEP911" s="30"/>
    </row>
    <row r="912" spans="1:16370" ht="30" x14ac:dyDescent="0.25">
      <c r="A912" s="44">
        <f t="shared" si="25"/>
        <v>908</v>
      </c>
      <c r="B912" s="58">
        <v>416</v>
      </c>
      <c r="C912" s="31" t="s">
        <v>582</v>
      </c>
      <c r="D912" s="38" t="s">
        <v>214</v>
      </c>
      <c r="E912" s="44" t="s">
        <v>2</v>
      </c>
      <c r="F912" s="61" t="s">
        <v>948</v>
      </c>
      <c r="G912" s="43">
        <v>45609</v>
      </c>
      <c r="H912" s="39" t="s">
        <v>1034</v>
      </c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/>
      <c r="FC912" s="30"/>
      <c r="FD912" s="30"/>
      <c r="FE912" s="30"/>
      <c r="FF912" s="30"/>
      <c r="FG912" s="30"/>
      <c r="FH912" s="30"/>
      <c r="FI912" s="30"/>
      <c r="FJ912" s="30"/>
      <c r="FK912" s="30"/>
      <c r="FL912" s="30"/>
      <c r="FM912" s="30"/>
      <c r="FN912" s="30"/>
      <c r="FO912" s="30"/>
      <c r="FP912" s="30"/>
      <c r="FQ912" s="30"/>
      <c r="FR912" s="30"/>
      <c r="FS912" s="30"/>
      <c r="FT912" s="30"/>
      <c r="FU912" s="30"/>
      <c r="FV912" s="30"/>
      <c r="FW912" s="30"/>
      <c r="FX912" s="30"/>
      <c r="FY912" s="30"/>
      <c r="FZ912" s="30"/>
      <c r="GA912" s="30"/>
      <c r="GB912" s="30"/>
      <c r="GC912" s="30"/>
      <c r="GD912" s="30"/>
      <c r="GE912" s="30"/>
      <c r="GF912" s="30"/>
      <c r="GG912" s="30"/>
      <c r="GH912" s="30"/>
      <c r="GI912" s="30"/>
      <c r="GJ912" s="30"/>
      <c r="GK912" s="30"/>
      <c r="GL912" s="30"/>
      <c r="GM912" s="30"/>
      <c r="GN912" s="30"/>
      <c r="GO912" s="30"/>
      <c r="GP912" s="30"/>
      <c r="GQ912" s="30"/>
      <c r="GR912" s="30"/>
      <c r="GS912" s="30"/>
      <c r="GT912" s="30"/>
      <c r="GU912" s="30"/>
      <c r="GV912" s="30"/>
      <c r="GW912" s="30"/>
      <c r="GX912" s="30"/>
      <c r="GY912" s="30"/>
      <c r="GZ912" s="30"/>
      <c r="HA912" s="30"/>
      <c r="HB912" s="30"/>
      <c r="HC912" s="30"/>
      <c r="HD912" s="30"/>
      <c r="HE912" s="30"/>
      <c r="HF912" s="30"/>
      <c r="HG912" s="30"/>
      <c r="HH912" s="30"/>
      <c r="HI912" s="30"/>
      <c r="HJ912" s="30"/>
      <c r="HK912" s="30"/>
      <c r="HL912" s="30"/>
      <c r="HM912" s="30"/>
      <c r="HN912" s="30"/>
      <c r="HO912" s="30"/>
      <c r="HP912" s="30"/>
      <c r="HQ912" s="30"/>
      <c r="HR912" s="30"/>
      <c r="HS912" s="30"/>
      <c r="HT912" s="30"/>
      <c r="HU912" s="30"/>
      <c r="HV912" s="30"/>
      <c r="HW912" s="30"/>
      <c r="HX912" s="30"/>
      <c r="HY912" s="30"/>
      <c r="HZ912" s="30"/>
      <c r="IA912" s="30"/>
      <c r="IB912" s="30"/>
      <c r="IC912" s="30"/>
      <c r="ID912" s="30"/>
      <c r="IE912" s="30"/>
      <c r="IF912" s="30"/>
      <c r="IG912" s="30"/>
      <c r="IH912" s="30"/>
      <c r="II912" s="30"/>
      <c r="IJ912" s="30"/>
      <c r="IK912" s="30"/>
      <c r="IL912" s="30"/>
      <c r="IM912" s="30"/>
      <c r="IN912" s="30"/>
      <c r="IO912" s="30"/>
      <c r="IP912" s="30"/>
      <c r="IQ912" s="30"/>
      <c r="IR912" s="30"/>
      <c r="IS912" s="30"/>
      <c r="IT912" s="30"/>
      <c r="IU912" s="30"/>
      <c r="IV912" s="30"/>
      <c r="IW912" s="30"/>
      <c r="IX912" s="30"/>
      <c r="IY912" s="30"/>
      <c r="IZ912" s="30"/>
      <c r="JA912" s="30"/>
      <c r="JB912" s="30"/>
      <c r="JC912" s="30"/>
      <c r="JD912" s="30"/>
      <c r="JE912" s="30"/>
      <c r="JF912" s="30"/>
      <c r="JG912" s="30"/>
      <c r="JH912" s="30"/>
      <c r="JI912" s="30"/>
      <c r="JJ912" s="30"/>
      <c r="JK912" s="30"/>
      <c r="JL912" s="30"/>
      <c r="JM912" s="30"/>
      <c r="JN912" s="30"/>
      <c r="JO912" s="30"/>
      <c r="JP912" s="30"/>
      <c r="JQ912" s="30"/>
      <c r="JR912" s="30"/>
      <c r="JS912" s="30"/>
      <c r="JT912" s="30"/>
      <c r="JU912" s="30"/>
      <c r="JV912" s="30"/>
      <c r="JW912" s="30"/>
      <c r="JX912" s="30"/>
      <c r="JY912" s="30"/>
      <c r="JZ912" s="30"/>
      <c r="KA912" s="30"/>
      <c r="KB912" s="30"/>
      <c r="KC912" s="30"/>
      <c r="KD912" s="30"/>
      <c r="KE912" s="30"/>
      <c r="KF912" s="30"/>
      <c r="KG912" s="30"/>
      <c r="KH912" s="30"/>
      <c r="KI912" s="30"/>
      <c r="KJ912" s="30"/>
      <c r="KK912" s="30"/>
      <c r="KL912" s="30"/>
      <c r="KM912" s="30"/>
      <c r="KN912" s="30"/>
      <c r="KO912" s="30"/>
      <c r="KP912" s="30"/>
      <c r="KQ912" s="30"/>
      <c r="KR912" s="30"/>
      <c r="KS912" s="30"/>
      <c r="KT912" s="30"/>
      <c r="KU912" s="30"/>
      <c r="KV912" s="30"/>
      <c r="KW912" s="30"/>
      <c r="KX912" s="30"/>
      <c r="KY912" s="30"/>
      <c r="KZ912" s="30"/>
      <c r="LA912" s="30"/>
      <c r="LB912" s="30"/>
      <c r="LC912" s="30"/>
      <c r="LD912" s="30"/>
      <c r="LE912" s="30"/>
      <c r="LF912" s="30"/>
      <c r="LG912" s="30"/>
      <c r="LH912" s="30"/>
      <c r="LI912" s="30"/>
      <c r="LJ912" s="30"/>
      <c r="LK912" s="30"/>
      <c r="LL912" s="30"/>
      <c r="LM912" s="30"/>
      <c r="LN912" s="30"/>
      <c r="LO912" s="30"/>
      <c r="LP912" s="30"/>
      <c r="LQ912" s="30"/>
      <c r="LR912" s="30"/>
      <c r="LS912" s="30"/>
      <c r="LT912" s="30"/>
      <c r="LU912" s="30"/>
      <c r="LV912" s="30"/>
      <c r="LW912" s="30"/>
      <c r="LX912" s="30"/>
      <c r="LY912" s="30"/>
      <c r="LZ912" s="30"/>
      <c r="MA912" s="30"/>
      <c r="MB912" s="30"/>
      <c r="MC912" s="30"/>
      <c r="MD912" s="30"/>
      <c r="ME912" s="30"/>
      <c r="MF912" s="30"/>
      <c r="MG912" s="30"/>
      <c r="MH912" s="30"/>
      <c r="MI912" s="30"/>
      <c r="MJ912" s="30"/>
      <c r="MK912" s="30"/>
      <c r="ML912" s="30"/>
      <c r="MM912" s="30"/>
      <c r="MN912" s="30"/>
      <c r="MO912" s="30"/>
      <c r="MP912" s="30"/>
      <c r="MQ912" s="30"/>
      <c r="MR912" s="30"/>
      <c r="MS912" s="30"/>
      <c r="MT912" s="30"/>
      <c r="MU912" s="30"/>
      <c r="MV912" s="30"/>
      <c r="MW912" s="30"/>
      <c r="MX912" s="30"/>
      <c r="MY912" s="30"/>
      <c r="MZ912" s="30"/>
      <c r="NA912" s="30"/>
      <c r="NB912" s="30"/>
      <c r="NC912" s="30"/>
      <c r="ND912" s="30"/>
      <c r="NE912" s="30"/>
      <c r="NF912" s="30"/>
      <c r="NG912" s="30"/>
      <c r="NH912" s="30"/>
      <c r="NI912" s="30"/>
      <c r="NJ912" s="30"/>
      <c r="NK912" s="30"/>
      <c r="NL912" s="30"/>
      <c r="NM912" s="30"/>
      <c r="NN912" s="30"/>
      <c r="NO912" s="30"/>
      <c r="NP912" s="30"/>
      <c r="NQ912" s="30"/>
      <c r="NR912" s="30"/>
      <c r="NS912" s="30"/>
      <c r="NT912" s="30"/>
      <c r="NU912" s="30"/>
      <c r="NV912" s="30"/>
      <c r="NW912" s="30"/>
      <c r="NX912" s="30"/>
      <c r="NY912" s="30"/>
      <c r="NZ912" s="30"/>
      <c r="OA912" s="30"/>
      <c r="OB912" s="30"/>
      <c r="OC912" s="30"/>
      <c r="OD912" s="30"/>
      <c r="OE912" s="30"/>
      <c r="OF912" s="30"/>
      <c r="OG912" s="30"/>
      <c r="OH912" s="30"/>
      <c r="OI912" s="30"/>
      <c r="OJ912" s="30"/>
      <c r="OK912" s="30"/>
      <c r="OL912" s="30"/>
      <c r="OM912" s="30"/>
      <c r="ON912" s="30"/>
      <c r="OO912" s="30"/>
      <c r="OP912" s="30"/>
      <c r="OQ912" s="30"/>
      <c r="OR912" s="30"/>
      <c r="OS912" s="30"/>
      <c r="OT912" s="30"/>
      <c r="OU912" s="30"/>
      <c r="OV912" s="30"/>
      <c r="OW912" s="30"/>
      <c r="OX912" s="30"/>
      <c r="OY912" s="30"/>
      <c r="OZ912" s="30"/>
      <c r="PA912" s="30"/>
      <c r="PB912" s="30"/>
      <c r="PC912" s="30"/>
      <c r="PD912" s="30"/>
      <c r="PE912" s="30"/>
      <c r="PF912" s="30"/>
      <c r="PG912" s="30"/>
      <c r="PH912" s="30"/>
      <c r="PI912" s="30"/>
      <c r="PJ912" s="30"/>
      <c r="PK912" s="30"/>
      <c r="PL912" s="30"/>
      <c r="PM912" s="30"/>
      <c r="PN912" s="30"/>
      <c r="PO912" s="30"/>
      <c r="PP912" s="30"/>
      <c r="PQ912" s="30"/>
      <c r="PR912" s="30"/>
      <c r="PS912" s="30"/>
      <c r="PT912" s="30"/>
      <c r="PU912" s="30"/>
      <c r="PV912" s="30"/>
      <c r="PW912" s="30"/>
      <c r="PX912" s="30"/>
      <c r="PY912" s="30"/>
      <c r="PZ912" s="30"/>
      <c r="QA912" s="30"/>
      <c r="QB912" s="30"/>
      <c r="QC912" s="30"/>
      <c r="QD912" s="30"/>
      <c r="QE912" s="30"/>
      <c r="QF912" s="30"/>
      <c r="QG912" s="30"/>
      <c r="QH912" s="30"/>
      <c r="QI912" s="30"/>
      <c r="QJ912" s="30"/>
      <c r="QK912" s="30"/>
      <c r="QL912" s="30"/>
      <c r="QM912" s="30"/>
      <c r="QN912" s="30"/>
      <c r="QO912" s="30"/>
      <c r="QP912" s="30"/>
      <c r="QQ912" s="30"/>
      <c r="QR912" s="30"/>
      <c r="QS912" s="30"/>
      <c r="QT912" s="30"/>
      <c r="QU912" s="30"/>
      <c r="QV912" s="30"/>
      <c r="QW912" s="30"/>
      <c r="QX912" s="30"/>
      <c r="QY912" s="30"/>
      <c r="QZ912" s="30"/>
      <c r="RA912" s="30"/>
      <c r="RB912" s="30"/>
      <c r="RC912" s="30"/>
      <c r="RD912" s="30"/>
      <c r="RE912" s="30"/>
      <c r="RF912" s="30"/>
      <c r="RG912" s="30"/>
      <c r="RH912" s="30"/>
      <c r="RI912" s="30"/>
      <c r="RJ912" s="30"/>
      <c r="RK912" s="30"/>
      <c r="RL912" s="30"/>
      <c r="RM912" s="30"/>
      <c r="RN912" s="30"/>
      <c r="RO912" s="30"/>
      <c r="RP912" s="30"/>
      <c r="RQ912" s="30"/>
      <c r="RR912" s="30"/>
      <c r="RS912" s="30"/>
      <c r="RT912" s="30"/>
      <c r="RU912" s="30"/>
      <c r="RV912" s="30"/>
      <c r="RW912" s="30"/>
      <c r="RX912" s="30"/>
      <c r="RY912" s="30"/>
      <c r="RZ912" s="30"/>
      <c r="SA912" s="30"/>
      <c r="SB912" s="30"/>
      <c r="SC912" s="30"/>
      <c r="SD912" s="30"/>
      <c r="SE912" s="30"/>
      <c r="SF912" s="30"/>
      <c r="SG912" s="30"/>
      <c r="SH912" s="30"/>
      <c r="SI912" s="30"/>
      <c r="SJ912" s="30"/>
      <c r="SK912" s="30"/>
      <c r="SL912" s="30"/>
      <c r="SM912" s="30"/>
      <c r="SN912" s="30"/>
      <c r="SO912" s="30"/>
      <c r="SP912" s="30"/>
      <c r="SQ912" s="30"/>
      <c r="SR912" s="30"/>
      <c r="SS912" s="30"/>
      <c r="ST912" s="30"/>
      <c r="SU912" s="30"/>
      <c r="SV912" s="30"/>
      <c r="SW912" s="30"/>
      <c r="SX912" s="30"/>
      <c r="SY912" s="30"/>
      <c r="SZ912" s="30"/>
      <c r="TA912" s="30"/>
      <c r="TB912" s="30"/>
      <c r="TC912" s="30"/>
      <c r="TD912" s="30"/>
      <c r="TE912" s="30"/>
      <c r="TF912" s="30"/>
      <c r="TG912" s="30"/>
      <c r="TH912" s="30"/>
      <c r="TI912" s="30"/>
      <c r="TJ912" s="30"/>
      <c r="TK912" s="30"/>
      <c r="TL912" s="30"/>
      <c r="TM912" s="30"/>
      <c r="TN912" s="30"/>
      <c r="TO912" s="30"/>
      <c r="TP912" s="30"/>
      <c r="TQ912" s="30"/>
      <c r="TR912" s="30"/>
      <c r="TS912" s="30"/>
      <c r="TT912" s="30"/>
      <c r="TU912" s="30"/>
      <c r="TV912" s="30"/>
      <c r="TW912" s="30"/>
      <c r="TX912" s="30"/>
      <c r="TY912" s="30"/>
      <c r="TZ912" s="30"/>
      <c r="UA912" s="30"/>
      <c r="UB912" s="30"/>
      <c r="UC912" s="30"/>
      <c r="UD912" s="30"/>
      <c r="UE912" s="30"/>
      <c r="UF912" s="30"/>
      <c r="UG912" s="30"/>
      <c r="UH912" s="30"/>
      <c r="UI912" s="30"/>
      <c r="UJ912" s="30"/>
      <c r="UK912" s="30"/>
      <c r="UL912" s="30"/>
      <c r="UM912" s="30"/>
      <c r="UN912" s="30"/>
      <c r="UO912" s="30"/>
      <c r="UP912" s="30"/>
      <c r="UQ912" s="30"/>
      <c r="UR912" s="30"/>
      <c r="US912" s="30"/>
      <c r="UT912" s="30"/>
      <c r="UU912" s="30"/>
      <c r="UV912" s="30"/>
      <c r="UW912" s="30"/>
      <c r="UX912" s="30"/>
      <c r="UY912" s="30"/>
      <c r="UZ912" s="30"/>
      <c r="VA912" s="30"/>
      <c r="VB912" s="30"/>
      <c r="VC912" s="30"/>
      <c r="VD912" s="30"/>
      <c r="VE912" s="30"/>
      <c r="VF912" s="30"/>
      <c r="VG912" s="30"/>
      <c r="VH912" s="30"/>
      <c r="VI912" s="30"/>
      <c r="VJ912" s="30"/>
      <c r="VK912" s="30"/>
      <c r="VL912" s="30"/>
      <c r="VM912" s="30"/>
      <c r="VN912" s="30"/>
      <c r="VO912" s="30"/>
      <c r="VP912" s="30"/>
      <c r="VQ912" s="30"/>
      <c r="VR912" s="30"/>
      <c r="VS912" s="30"/>
      <c r="VT912" s="30"/>
      <c r="VU912" s="30"/>
      <c r="VV912" s="30"/>
      <c r="VW912" s="30"/>
      <c r="VX912" s="30"/>
      <c r="VY912" s="30"/>
      <c r="VZ912" s="30"/>
      <c r="WA912" s="30"/>
      <c r="WB912" s="30"/>
      <c r="WC912" s="30"/>
      <c r="WD912" s="30"/>
      <c r="WE912" s="30"/>
      <c r="WF912" s="30"/>
      <c r="WG912" s="30"/>
      <c r="WH912" s="30"/>
      <c r="WI912" s="30"/>
      <c r="WJ912" s="30"/>
      <c r="WK912" s="30"/>
      <c r="WL912" s="30"/>
      <c r="WM912" s="30"/>
      <c r="WN912" s="30"/>
      <c r="WO912" s="30"/>
      <c r="WP912" s="30"/>
      <c r="WQ912" s="30"/>
      <c r="WR912" s="30"/>
      <c r="WS912" s="30"/>
      <c r="WT912" s="30"/>
      <c r="WU912" s="30"/>
      <c r="WV912" s="30"/>
      <c r="WW912" s="30"/>
      <c r="WX912" s="30"/>
      <c r="WY912" s="30"/>
      <c r="WZ912" s="30"/>
      <c r="XA912" s="30"/>
      <c r="XB912" s="30"/>
      <c r="XC912" s="30"/>
      <c r="XD912" s="30"/>
      <c r="XE912" s="30"/>
      <c r="XF912" s="30"/>
      <c r="XG912" s="30"/>
      <c r="XH912" s="30"/>
      <c r="XI912" s="30"/>
      <c r="XJ912" s="30"/>
      <c r="XK912" s="30"/>
      <c r="XL912" s="30"/>
      <c r="XM912" s="30"/>
      <c r="XN912" s="30"/>
      <c r="XO912" s="30"/>
      <c r="XP912" s="30"/>
      <c r="XQ912" s="30"/>
      <c r="XR912" s="30"/>
      <c r="XS912" s="30"/>
      <c r="XT912" s="30"/>
      <c r="XU912" s="30"/>
      <c r="XV912" s="30"/>
      <c r="XW912" s="30"/>
      <c r="XX912" s="30"/>
      <c r="XY912" s="30"/>
      <c r="XZ912" s="30"/>
      <c r="YA912" s="30"/>
      <c r="YB912" s="30"/>
      <c r="YC912" s="30"/>
      <c r="YD912" s="30"/>
      <c r="YE912" s="30"/>
      <c r="YF912" s="30"/>
      <c r="YG912" s="30"/>
      <c r="YH912" s="30"/>
      <c r="YI912" s="30"/>
      <c r="YJ912" s="30"/>
      <c r="YK912" s="30"/>
      <c r="YL912" s="30"/>
      <c r="YM912" s="30"/>
      <c r="YN912" s="30"/>
      <c r="YO912" s="30"/>
      <c r="YP912" s="30"/>
      <c r="YQ912" s="30"/>
      <c r="YR912" s="30"/>
      <c r="YS912" s="30"/>
      <c r="YT912" s="30"/>
      <c r="YU912" s="30"/>
      <c r="YV912" s="30"/>
      <c r="YW912" s="30"/>
      <c r="YX912" s="30"/>
      <c r="YY912" s="30"/>
      <c r="YZ912" s="30"/>
      <c r="ZA912" s="30"/>
      <c r="ZB912" s="30"/>
      <c r="ZC912" s="30"/>
      <c r="ZD912" s="30"/>
      <c r="ZE912" s="30"/>
      <c r="ZF912" s="30"/>
      <c r="ZG912" s="30"/>
      <c r="ZH912" s="30"/>
      <c r="ZI912" s="30"/>
      <c r="ZJ912" s="30"/>
      <c r="ZK912" s="30"/>
      <c r="ZL912" s="30"/>
      <c r="ZM912" s="30"/>
      <c r="ZN912" s="30"/>
      <c r="ZO912" s="30"/>
      <c r="ZP912" s="30"/>
      <c r="ZQ912" s="30"/>
      <c r="ZR912" s="30"/>
      <c r="ZS912" s="30"/>
      <c r="ZT912" s="30"/>
      <c r="ZU912" s="30"/>
      <c r="ZV912" s="30"/>
      <c r="ZW912" s="30"/>
      <c r="ZX912" s="30"/>
      <c r="ZY912" s="30"/>
      <c r="ZZ912" s="30"/>
      <c r="AAA912" s="30"/>
      <c r="AAB912" s="30"/>
      <c r="AAC912" s="30"/>
      <c r="AAD912" s="30"/>
      <c r="AAE912" s="30"/>
      <c r="AAF912" s="30"/>
      <c r="AAG912" s="30"/>
      <c r="AAH912" s="30"/>
      <c r="AAI912" s="30"/>
      <c r="AAJ912" s="30"/>
      <c r="AAK912" s="30"/>
      <c r="AAL912" s="30"/>
      <c r="AAM912" s="30"/>
      <c r="AAN912" s="30"/>
      <c r="AAO912" s="30"/>
      <c r="AAP912" s="30"/>
      <c r="AAQ912" s="30"/>
      <c r="AAR912" s="30"/>
      <c r="AAS912" s="30"/>
      <c r="AAT912" s="30"/>
      <c r="AAU912" s="30"/>
      <c r="AAV912" s="30"/>
      <c r="AAW912" s="30"/>
      <c r="AAX912" s="30"/>
      <c r="AAY912" s="30"/>
      <c r="AAZ912" s="30"/>
      <c r="ABA912" s="30"/>
      <c r="ABB912" s="30"/>
      <c r="ABC912" s="30"/>
      <c r="ABD912" s="30"/>
      <c r="ABE912" s="30"/>
      <c r="ABF912" s="30"/>
      <c r="ABG912" s="30"/>
      <c r="ABH912" s="30"/>
      <c r="ABI912" s="30"/>
      <c r="ABJ912" s="30"/>
      <c r="ABK912" s="30"/>
      <c r="ABL912" s="30"/>
      <c r="ABM912" s="30"/>
      <c r="ABN912" s="30"/>
      <c r="ABO912" s="30"/>
      <c r="ABP912" s="30"/>
      <c r="ABQ912" s="30"/>
      <c r="ABR912" s="30"/>
      <c r="ABS912" s="30"/>
      <c r="ABT912" s="30"/>
      <c r="ABU912" s="30"/>
      <c r="ABV912" s="30"/>
      <c r="ABW912" s="30"/>
      <c r="ABX912" s="30"/>
      <c r="ABY912" s="30"/>
      <c r="ABZ912" s="30"/>
      <c r="ACA912" s="30"/>
      <c r="ACB912" s="30"/>
      <c r="ACC912" s="30"/>
      <c r="ACD912" s="30"/>
      <c r="ACE912" s="30"/>
      <c r="ACF912" s="30"/>
      <c r="ACG912" s="30"/>
      <c r="ACH912" s="30"/>
      <c r="ACI912" s="30"/>
      <c r="ACJ912" s="30"/>
      <c r="ACK912" s="30"/>
      <c r="ACL912" s="30"/>
      <c r="ACM912" s="30"/>
      <c r="ACN912" s="30"/>
      <c r="ACO912" s="30"/>
      <c r="ACP912" s="30"/>
      <c r="ACQ912" s="30"/>
      <c r="ACR912" s="30"/>
      <c r="ACS912" s="30"/>
      <c r="ACT912" s="30"/>
      <c r="ACU912" s="30"/>
      <c r="ACV912" s="30"/>
      <c r="ACW912" s="30"/>
      <c r="ACX912" s="30"/>
      <c r="ACY912" s="30"/>
      <c r="ACZ912" s="30"/>
      <c r="ADA912" s="30"/>
      <c r="ADB912" s="30"/>
      <c r="ADC912" s="30"/>
      <c r="ADD912" s="30"/>
      <c r="ADE912" s="30"/>
      <c r="ADF912" s="30"/>
      <c r="ADG912" s="30"/>
      <c r="ADH912" s="30"/>
      <c r="ADI912" s="30"/>
      <c r="ADJ912" s="30"/>
      <c r="ADK912" s="30"/>
      <c r="ADL912" s="30"/>
      <c r="ADM912" s="30"/>
      <c r="ADN912" s="30"/>
      <c r="ADO912" s="30"/>
      <c r="ADP912" s="30"/>
      <c r="ADQ912" s="30"/>
      <c r="ADR912" s="30"/>
      <c r="ADS912" s="30"/>
      <c r="ADT912" s="30"/>
      <c r="ADU912" s="30"/>
      <c r="ADV912" s="30"/>
      <c r="ADW912" s="30"/>
      <c r="ADX912" s="30"/>
      <c r="ADY912" s="30"/>
      <c r="ADZ912" s="30"/>
      <c r="AEA912" s="30"/>
      <c r="AEB912" s="30"/>
      <c r="AEC912" s="30"/>
      <c r="AED912" s="30"/>
      <c r="AEE912" s="30"/>
      <c r="AEF912" s="30"/>
      <c r="AEG912" s="30"/>
      <c r="AEH912" s="30"/>
      <c r="AEI912" s="30"/>
      <c r="AEJ912" s="30"/>
      <c r="AEK912" s="30"/>
      <c r="AEL912" s="30"/>
      <c r="AEM912" s="30"/>
      <c r="AEN912" s="30"/>
      <c r="AEO912" s="30"/>
      <c r="AEP912" s="30"/>
      <c r="AEQ912" s="30"/>
      <c r="AER912" s="30"/>
      <c r="AES912" s="30"/>
      <c r="AET912" s="30"/>
      <c r="AEU912" s="30"/>
      <c r="AEV912" s="30"/>
      <c r="AEW912" s="30"/>
      <c r="AEX912" s="30"/>
      <c r="AEY912" s="30"/>
      <c r="AEZ912" s="30"/>
      <c r="AFA912" s="30"/>
      <c r="AFB912" s="30"/>
      <c r="AFC912" s="30"/>
      <c r="AFD912" s="30"/>
      <c r="AFE912" s="30"/>
      <c r="AFF912" s="30"/>
      <c r="AFG912" s="30"/>
      <c r="AFH912" s="30"/>
      <c r="AFI912" s="30"/>
      <c r="AFJ912" s="30"/>
      <c r="AFK912" s="30"/>
      <c r="AFL912" s="30"/>
      <c r="AFM912" s="30"/>
      <c r="AFN912" s="30"/>
      <c r="AFO912" s="30"/>
      <c r="AFP912" s="30"/>
      <c r="AFQ912" s="30"/>
      <c r="AFR912" s="30"/>
      <c r="AFS912" s="30"/>
      <c r="AFT912" s="30"/>
      <c r="AFU912" s="30"/>
      <c r="AFV912" s="30"/>
      <c r="AFW912" s="30"/>
      <c r="AFX912" s="30"/>
      <c r="AFY912" s="30"/>
      <c r="AFZ912" s="30"/>
      <c r="AGA912" s="30"/>
      <c r="AGB912" s="30"/>
      <c r="AGC912" s="30"/>
      <c r="AGD912" s="30"/>
      <c r="AGE912" s="30"/>
      <c r="AGF912" s="30"/>
      <c r="AGG912" s="30"/>
      <c r="AGH912" s="30"/>
      <c r="AGI912" s="30"/>
      <c r="AGJ912" s="30"/>
      <c r="AGK912" s="30"/>
      <c r="AGL912" s="30"/>
      <c r="AGM912" s="30"/>
      <c r="AGN912" s="30"/>
      <c r="AGO912" s="30"/>
      <c r="AGP912" s="30"/>
      <c r="AGQ912" s="30"/>
      <c r="AGR912" s="30"/>
      <c r="AGS912" s="30"/>
      <c r="AGT912" s="30"/>
      <c r="AGU912" s="30"/>
      <c r="AGV912" s="30"/>
      <c r="AGW912" s="30"/>
      <c r="AGX912" s="30"/>
      <c r="AGY912" s="30"/>
      <c r="AGZ912" s="30"/>
      <c r="AHA912" s="30"/>
      <c r="AHB912" s="30"/>
      <c r="AHC912" s="30"/>
      <c r="AHD912" s="30"/>
      <c r="AHE912" s="30"/>
      <c r="AHF912" s="30"/>
      <c r="AHG912" s="30"/>
      <c r="AHH912" s="30"/>
      <c r="AHI912" s="30"/>
      <c r="AHJ912" s="30"/>
      <c r="AHK912" s="30"/>
      <c r="AHL912" s="30"/>
      <c r="AHM912" s="30"/>
      <c r="AHN912" s="30"/>
      <c r="AHO912" s="30"/>
      <c r="AHP912" s="30"/>
      <c r="AHQ912" s="30"/>
      <c r="AHR912" s="30"/>
      <c r="AHS912" s="30"/>
      <c r="AHT912" s="30"/>
      <c r="AHU912" s="30"/>
      <c r="AHV912" s="30"/>
      <c r="AHW912" s="30"/>
      <c r="AHX912" s="30"/>
      <c r="AHY912" s="30"/>
      <c r="AHZ912" s="30"/>
      <c r="AIA912" s="30"/>
      <c r="AIB912" s="30"/>
      <c r="AIC912" s="30"/>
      <c r="AID912" s="30"/>
      <c r="AIE912" s="30"/>
      <c r="AIF912" s="30"/>
      <c r="AIG912" s="30"/>
      <c r="AIH912" s="30"/>
      <c r="AII912" s="30"/>
      <c r="AIJ912" s="30"/>
      <c r="AIK912" s="30"/>
      <c r="AIL912" s="30"/>
      <c r="AIM912" s="30"/>
      <c r="AIN912" s="30"/>
      <c r="AIO912" s="30"/>
      <c r="AIP912" s="30"/>
      <c r="AIQ912" s="30"/>
      <c r="AIR912" s="30"/>
      <c r="AIS912" s="30"/>
      <c r="AIT912" s="30"/>
      <c r="AIU912" s="30"/>
      <c r="AIV912" s="30"/>
      <c r="AIW912" s="30"/>
      <c r="AIX912" s="30"/>
      <c r="AIY912" s="30"/>
      <c r="AIZ912" s="30"/>
      <c r="AJA912" s="30"/>
      <c r="AJB912" s="30"/>
      <c r="AJC912" s="30"/>
      <c r="AJD912" s="30"/>
      <c r="AJE912" s="30"/>
      <c r="AJF912" s="30"/>
      <c r="AJG912" s="30"/>
      <c r="AJH912" s="30"/>
      <c r="AJI912" s="30"/>
      <c r="AJJ912" s="30"/>
      <c r="AJK912" s="30"/>
      <c r="AJL912" s="30"/>
      <c r="AJM912" s="30"/>
      <c r="AJN912" s="30"/>
      <c r="AJO912" s="30"/>
      <c r="AJP912" s="30"/>
      <c r="AJQ912" s="30"/>
      <c r="AJR912" s="30"/>
      <c r="AJS912" s="30"/>
      <c r="AJT912" s="30"/>
      <c r="AJU912" s="30"/>
      <c r="AJV912" s="30"/>
      <c r="AJW912" s="30"/>
      <c r="AJX912" s="30"/>
      <c r="AJY912" s="30"/>
      <c r="AJZ912" s="30"/>
      <c r="AKA912" s="30"/>
      <c r="AKB912" s="30"/>
      <c r="AKC912" s="30"/>
      <c r="AKD912" s="30"/>
      <c r="AKE912" s="30"/>
      <c r="AKF912" s="30"/>
      <c r="AKG912" s="30"/>
      <c r="AKH912" s="30"/>
      <c r="AKI912" s="30"/>
      <c r="AKJ912" s="30"/>
      <c r="AKK912" s="30"/>
      <c r="AKL912" s="30"/>
      <c r="AKM912" s="30"/>
      <c r="AKN912" s="30"/>
      <c r="AKO912" s="30"/>
      <c r="AKP912" s="30"/>
      <c r="AKQ912" s="30"/>
      <c r="AKR912" s="30"/>
      <c r="AKS912" s="30"/>
      <c r="AKT912" s="30"/>
      <c r="AKU912" s="30"/>
      <c r="AKV912" s="30"/>
      <c r="AKW912" s="30"/>
      <c r="AKX912" s="30"/>
      <c r="AKY912" s="30"/>
      <c r="AKZ912" s="30"/>
      <c r="ALA912" s="30"/>
      <c r="ALB912" s="30"/>
      <c r="ALC912" s="30"/>
      <c r="ALD912" s="30"/>
      <c r="ALE912" s="30"/>
      <c r="ALF912" s="30"/>
      <c r="ALG912" s="30"/>
      <c r="ALH912" s="30"/>
      <c r="ALI912" s="30"/>
      <c r="ALJ912" s="30"/>
      <c r="ALK912" s="30"/>
      <c r="ALL912" s="30"/>
      <c r="ALM912" s="30"/>
      <c r="ALN912" s="30"/>
      <c r="ALO912" s="30"/>
      <c r="ALP912" s="30"/>
      <c r="ALQ912" s="30"/>
      <c r="ALR912" s="30"/>
      <c r="ALS912" s="30"/>
      <c r="ALT912" s="30"/>
      <c r="ALU912" s="30"/>
      <c r="ALV912" s="30"/>
      <c r="ALW912" s="30"/>
      <c r="ALX912" s="30"/>
      <c r="ALY912" s="30"/>
      <c r="ALZ912" s="30"/>
      <c r="AMA912" s="30"/>
      <c r="AMB912" s="30"/>
      <c r="AMC912" s="30"/>
      <c r="AMD912" s="30"/>
      <c r="AME912" s="30"/>
      <c r="AMF912" s="30"/>
      <c r="AMG912" s="30"/>
      <c r="AMH912" s="30"/>
      <c r="AMI912" s="30"/>
      <c r="AMJ912" s="30"/>
      <c r="AMK912" s="30"/>
      <c r="AML912" s="30"/>
      <c r="AMM912" s="30"/>
      <c r="AMN912" s="30"/>
      <c r="AMO912" s="30"/>
      <c r="AMP912" s="30"/>
      <c r="AMQ912" s="30"/>
      <c r="AMR912" s="30"/>
      <c r="AMS912" s="30"/>
      <c r="AMT912" s="30"/>
      <c r="AMU912" s="30"/>
      <c r="AMV912" s="30"/>
      <c r="AMW912" s="30"/>
      <c r="AMX912" s="30"/>
      <c r="AMY912" s="30"/>
      <c r="AMZ912" s="30"/>
      <c r="ANA912" s="30"/>
      <c r="ANB912" s="30"/>
      <c r="ANC912" s="30"/>
      <c r="AND912" s="30"/>
      <c r="ANE912" s="30"/>
      <c r="ANF912" s="30"/>
      <c r="ANG912" s="30"/>
      <c r="ANH912" s="30"/>
      <c r="ANI912" s="30"/>
      <c r="ANJ912" s="30"/>
      <c r="ANK912" s="30"/>
      <c r="ANL912" s="30"/>
      <c r="ANM912" s="30"/>
      <c r="ANN912" s="30"/>
      <c r="ANO912" s="30"/>
      <c r="ANP912" s="30"/>
      <c r="ANQ912" s="30"/>
      <c r="ANR912" s="30"/>
      <c r="ANS912" s="30"/>
      <c r="ANT912" s="30"/>
      <c r="ANU912" s="30"/>
      <c r="ANV912" s="30"/>
      <c r="ANW912" s="30"/>
      <c r="ANX912" s="30"/>
      <c r="ANY912" s="30"/>
      <c r="ANZ912" s="30"/>
      <c r="AOA912" s="30"/>
      <c r="AOB912" s="30"/>
      <c r="AOC912" s="30"/>
      <c r="AOD912" s="30"/>
      <c r="AOE912" s="30"/>
      <c r="AOF912" s="30"/>
      <c r="AOG912" s="30"/>
      <c r="AOH912" s="30"/>
      <c r="AOI912" s="30"/>
      <c r="AOJ912" s="30"/>
      <c r="AOK912" s="30"/>
      <c r="AOL912" s="30"/>
      <c r="AOM912" s="30"/>
      <c r="AON912" s="30"/>
      <c r="AOO912" s="30"/>
      <c r="AOP912" s="30"/>
      <c r="AOQ912" s="30"/>
      <c r="AOR912" s="30"/>
      <c r="AOS912" s="30"/>
      <c r="AOT912" s="30"/>
      <c r="AOU912" s="30"/>
      <c r="AOV912" s="30"/>
      <c r="AOW912" s="30"/>
      <c r="AOX912" s="30"/>
      <c r="AOY912" s="30"/>
      <c r="AOZ912" s="30"/>
      <c r="APA912" s="30"/>
      <c r="APB912" s="30"/>
      <c r="APC912" s="30"/>
      <c r="APD912" s="30"/>
      <c r="APE912" s="30"/>
      <c r="APF912" s="30"/>
      <c r="APG912" s="30"/>
      <c r="APH912" s="30"/>
      <c r="API912" s="30"/>
      <c r="APJ912" s="30"/>
      <c r="APK912" s="30"/>
      <c r="APL912" s="30"/>
      <c r="APM912" s="30"/>
      <c r="APN912" s="30"/>
      <c r="APO912" s="30"/>
      <c r="APP912" s="30"/>
      <c r="APQ912" s="30"/>
      <c r="APR912" s="30"/>
      <c r="APS912" s="30"/>
      <c r="APT912" s="30"/>
      <c r="APU912" s="30"/>
      <c r="APV912" s="30"/>
      <c r="APW912" s="30"/>
      <c r="APX912" s="30"/>
      <c r="APY912" s="30"/>
      <c r="APZ912" s="30"/>
      <c r="AQA912" s="30"/>
      <c r="AQB912" s="30"/>
      <c r="AQC912" s="30"/>
      <c r="AQD912" s="30"/>
      <c r="AQE912" s="30"/>
      <c r="AQF912" s="30"/>
      <c r="AQG912" s="30"/>
      <c r="AQH912" s="30"/>
      <c r="AQI912" s="30"/>
      <c r="AQJ912" s="30"/>
      <c r="AQK912" s="30"/>
      <c r="AQL912" s="30"/>
      <c r="AQM912" s="30"/>
      <c r="AQN912" s="30"/>
      <c r="AQO912" s="30"/>
      <c r="AQP912" s="30"/>
      <c r="AQQ912" s="30"/>
      <c r="AQR912" s="30"/>
      <c r="AQS912" s="30"/>
      <c r="AQT912" s="30"/>
      <c r="AQU912" s="30"/>
      <c r="AQV912" s="30"/>
      <c r="AQW912" s="30"/>
      <c r="AQX912" s="30"/>
      <c r="AQY912" s="30"/>
      <c r="AQZ912" s="30"/>
      <c r="ARA912" s="30"/>
      <c r="ARB912" s="30"/>
      <c r="ARC912" s="30"/>
      <c r="ARD912" s="30"/>
      <c r="ARE912" s="30"/>
      <c r="ARF912" s="30"/>
      <c r="ARG912" s="30"/>
      <c r="ARH912" s="30"/>
      <c r="ARI912" s="30"/>
      <c r="ARJ912" s="30"/>
      <c r="ARK912" s="30"/>
      <c r="ARL912" s="30"/>
      <c r="ARM912" s="30"/>
      <c r="ARN912" s="30"/>
      <c r="ARO912" s="30"/>
      <c r="ARP912" s="30"/>
      <c r="ARQ912" s="30"/>
      <c r="ARR912" s="30"/>
      <c r="ARS912" s="30"/>
      <c r="ART912" s="30"/>
      <c r="ARU912" s="30"/>
      <c r="ARV912" s="30"/>
      <c r="ARW912" s="30"/>
      <c r="ARX912" s="30"/>
      <c r="ARY912" s="30"/>
      <c r="ARZ912" s="30"/>
      <c r="ASA912" s="30"/>
      <c r="ASB912" s="30"/>
      <c r="ASC912" s="30"/>
      <c r="ASD912" s="30"/>
      <c r="ASE912" s="30"/>
      <c r="ASF912" s="30"/>
      <c r="ASG912" s="30"/>
      <c r="ASH912" s="30"/>
      <c r="ASI912" s="30"/>
      <c r="ASJ912" s="30"/>
      <c r="ASK912" s="30"/>
      <c r="ASL912" s="30"/>
      <c r="ASM912" s="30"/>
      <c r="ASN912" s="30"/>
      <c r="ASO912" s="30"/>
      <c r="ASP912" s="30"/>
      <c r="ASQ912" s="30"/>
      <c r="ASR912" s="30"/>
      <c r="ASS912" s="30"/>
      <c r="AST912" s="30"/>
      <c r="ASU912" s="30"/>
      <c r="ASV912" s="30"/>
      <c r="ASW912" s="30"/>
      <c r="ASX912" s="30"/>
      <c r="ASY912" s="30"/>
      <c r="ASZ912" s="30"/>
      <c r="ATA912" s="30"/>
      <c r="ATB912" s="30"/>
      <c r="ATC912" s="30"/>
      <c r="ATD912" s="30"/>
      <c r="ATE912" s="30"/>
      <c r="ATF912" s="30"/>
      <c r="ATG912" s="30"/>
      <c r="ATH912" s="30"/>
      <c r="ATI912" s="30"/>
      <c r="ATJ912" s="30"/>
      <c r="ATK912" s="30"/>
      <c r="ATL912" s="30"/>
      <c r="ATM912" s="30"/>
      <c r="ATN912" s="30"/>
      <c r="ATO912" s="30"/>
      <c r="ATP912" s="30"/>
      <c r="ATQ912" s="30"/>
      <c r="ATR912" s="30"/>
      <c r="ATS912" s="30"/>
      <c r="ATT912" s="30"/>
      <c r="ATU912" s="30"/>
      <c r="ATV912" s="30"/>
      <c r="ATW912" s="30"/>
      <c r="ATX912" s="30"/>
      <c r="ATY912" s="30"/>
      <c r="ATZ912" s="30"/>
      <c r="AUA912" s="30"/>
      <c r="AUB912" s="30"/>
      <c r="AUC912" s="30"/>
      <c r="AUD912" s="30"/>
      <c r="AUE912" s="30"/>
      <c r="AUF912" s="30"/>
      <c r="AUG912" s="30"/>
      <c r="AUH912" s="30"/>
      <c r="AUI912" s="30"/>
      <c r="AUJ912" s="30"/>
      <c r="AUK912" s="30"/>
      <c r="AUL912" s="30"/>
      <c r="AUM912" s="30"/>
      <c r="AUN912" s="30"/>
      <c r="AUO912" s="30"/>
      <c r="AUP912" s="30"/>
      <c r="AUQ912" s="30"/>
      <c r="AUR912" s="30"/>
      <c r="AUS912" s="30"/>
      <c r="AUT912" s="30"/>
      <c r="AUU912" s="30"/>
      <c r="AUV912" s="30"/>
      <c r="AUW912" s="30"/>
      <c r="AUX912" s="30"/>
      <c r="AUY912" s="30"/>
      <c r="AUZ912" s="30"/>
      <c r="AVA912" s="30"/>
      <c r="AVB912" s="30"/>
      <c r="AVC912" s="30"/>
      <c r="AVD912" s="30"/>
      <c r="AVE912" s="30"/>
      <c r="AVF912" s="30"/>
      <c r="AVG912" s="30"/>
      <c r="AVH912" s="30"/>
      <c r="AVI912" s="30"/>
      <c r="AVJ912" s="30"/>
      <c r="AVK912" s="30"/>
      <c r="AVL912" s="30"/>
      <c r="AVM912" s="30"/>
      <c r="AVN912" s="30"/>
      <c r="AVO912" s="30"/>
      <c r="AVP912" s="30"/>
      <c r="AVQ912" s="30"/>
      <c r="AVR912" s="30"/>
      <c r="AVS912" s="30"/>
      <c r="AVT912" s="30"/>
      <c r="AVU912" s="30"/>
      <c r="AVV912" s="30"/>
      <c r="AVW912" s="30"/>
      <c r="AVX912" s="30"/>
      <c r="AVY912" s="30"/>
      <c r="AVZ912" s="30"/>
      <c r="AWA912" s="30"/>
      <c r="AWB912" s="30"/>
      <c r="AWC912" s="30"/>
      <c r="AWD912" s="30"/>
      <c r="AWE912" s="30"/>
      <c r="AWF912" s="30"/>
      <c r="AWG912" s="30"/>
      <c r="AWH912" s="30"/>
      <c r="AWI912" s="30"/>
      <c r="AWJ912" s="30"/>
      <c r="AWK912" s="30"/>
      <c r="AWL912" s="30"/>
      <c r="AWM912" s="30"/>
      <c r="AWN912" s="30"/>
      <c r="AWO912" s="30"/>
      <c r="AWP912" s="30"/>
      <c r="AWQ912" s="30"/>
      <c r="AWR912" s="30"/>
      <c r="AWS912" s="30"/>
      <c r="AWT912" s="30"/>
      <c r="AWU912" s="30"/>
      <c r="AWV912" s="30"/>
      <c r="AWW912" s="30"/>
      <c r="AWX912" s="30"/>
      <c r="AWY912" s="30"/>
      <c r="AWZ912" s="30"/>
      <c r="AXA912" s="30"/>
      <c r="AXB912" s="30"/>
      <c r="AXC912" s="30"/>
      <c r="AXD912" s="30"/>
      <c r="AXE912" s="30"/>
      <c r="AXF912" s="30"/>
      <c r="AXG912" s="30"/>
      <c r="AXH912" s="30"/>
      <c r="AXI912" s="30"/>
      <c r="AXJ912" s="30"/>
      <c r="AXK912" s="30"/>
      <c r="AXL912" s="30"/>
      <c r="AXM912" s="30"/>
      <c r="AXN912" s="30"/>
      <c r="AXO912" s="30"/>
      <c r="AXP912" s="30"/>
      <c r="AXQ912" s="30"/>
      <c r="AXR912" s="30"/>
      <c r="AXS912" s="30"/>
      <c r="AXT912" s="30"/>
      <c r="AXU912" s="30"/>
      <c r="AXV912" s="30"/>
      <c r="AXW912" s="30"/>
      <c r="AXX912" s="30"/>
      <c r="AXY912" s="30"/>
      <c r="AXZ912" s="30"/>
      <c r="AYA912" s="30"/>
      <c r="AYB912" s="30"/>
      <c r="AYC912" s="30"/>
      <c r="AYD912" s="30"/>
      <c r="AYE912" s="30"/>
      <c r="AYF912" s="30"/>
      <c r="AYG912" s="30"/>
      <c r="AYH912" s="30"/>
      <c r="AYI912" s="30"/>
      <c r="AYJ912" s="30"/>
      <c r="AYK912" s="30"/>
      <c r="AYL912" s="30"/>
      <c r="AYM912" s="30"/>
      <c r="AYN912" s="30"/>
      <c r="AYO912" s="30"/>
      <c r="AYP912" s="30"/>
      <c r="AYQ912" s="30"/>
      <c r="AYR912" s="30"/>
      <c r="AYS912" s="30"/>
      <c r="AYT912" s="30"/>
      <c r="AYU912" s="30"/>
      <c r="AYV912" s="30"/>
      <c r="AYW912" s="30"/>
      <c r="AYX912" s="30"/>
      <c r="AYY912" s="30"/>
      <c r="AYZ912" s="30"/>
      <c r="AZA912" s="30"/>
      <c r="AZB912" s="30"/>
      <c r="AZC912" s="30"/>
      <c r="AZD912" s="30"/>
      <c r="AZE912" s="30"/>
      <c r="AZF912" s="30"/>
      <c r="AZG912" s="30"/>
      <c r="AZH912" s="30"/>
      <c r="AZI912" s="30"/>
      <c r="AZJ912" s="30"/>
      <c r="AZK912" s="30"/>
      <c r="AZL912" s="30"/>
      <c r="AZM912" s="30"/>
      <c r="AZN912" s="30"/>
      <c r="AZO912" s="30"/>
      <c r="AZP912" s="30"/>
      <c r="AZQ912" s="30"/>
      <c r="AZR912" s="30"/>
      <c r="AZS912" s="30"/>
      <c r="AZT912" s="30"/>
      <c r="AZU912" s="30"/>
      <c r="AZV912" s="30"/>
      <c r="AZW912" s="30"/>
      <c r="AZX912" s="30"/>
      <c r="AZY912" s="30"/>
      <c r="AZZ912" s="30"/>
      <c r="BAA912" s="30"/>
      <c r="BAB912" s="30"/>
      <c r="BAC912" s="30"/>
      <c r="BAD912" s="30"/>
      <c r="BAE912" s="30"/>
      <c r="BAF912" s="30"/>
      <c r="BAG912" s="30"/>
      <c r="BAH912" s="30"/>
      <c r="BAI912" s="30"/>
      <c r="BAJ912" s="30"/>
      <c r="BAK912" s="30"/>
      <c r="BAL912" s="30"/>
      <c r="BAM912" s="30"/>
      <c r="BAN912" s="30"/>
      <c r="BAO912" s="30"/>
      <c r="BAP912" s="30"/>
      <c r="BAQ912" s="30"/>
      <c r="BAR912" s="30"/>
      <c r="BAS912" s="30"/>
      <c r="BAT912" s="30"/>
      <c r="BAU912" s="30"/>
      <c r="BAV912" s="30"/>
      <c r="BAW912" s="30"/>
      <c r="BAX912" s="30"/>
      <c r="BAY912" s="30"/>
      <c r="BAZ912" s="30"/>
      <c r="BBA912" s="30"/>
      <c r="BBB912" s="30"/>
      <c r="BBC912" s="30"/>
      <c r="BBD912" s="30"/>
      <c r="BBE912" s="30"/>
      <c r="BBF912" s="30"/>
      <c r="BBG912" s="30"/>
      <c r="BBH912" s="30"/>
      <c r="BBI912" s="30"/>
      <c r="BBJ912" s="30"/>
      <c r="BBK912" s="30"/>
      <c r="BBL912" s="30"/>
      <c r="BBM912" s="30"/>
      <c r="BBN912" s="30"/>
      <c r="BBO912" s="30"/>
      <c r="BBP912" s="30"/>
      <c r="BBQ912" s="30"/>
      <c r="BBR912" s="30"/>
      <c r="BBS912" s="30"/>
      <c r="BBT912" s="30"/>
      <c r="BBU912" s="30"/>
      <c r="BBV912" s="30"/>
      <c r="BBW912" s="30"/>
      <c r="BBX912" s="30"/>
      <c r="BBY912" s="30"/>
      <c r="BBZ912" s="30"/>
      <c r="BCA912" s="30"/>
      <c r="BCB912" s="30"/>
      <c r="BCC912" s="30"/>
      <c r="BCD912" s="30"/>
      <c r="BCE912" s="30"/>
      <c r="BCF912" s="30"/>
      <c r="BCG912" s="30"/>
      <c r="BCH912" s="30"/>
      <c r="BCI912" s="30"/>
      <c r="BCJ912" s="30"/>
      <c r="BCK912" s="30"/>
      <c r="BCL912" s="30"/>
      <c r="BCM912" s="30"/>
      <c r="BCN912" s="30"/>
      <c r="BCO912" s="30"/>
      <c r="BCP912" s="30"/>
      <c r="BCQ912" s="30"/>
      <c r="BCR912" s="30"/>
      <c r="BCS912" s="30"/>
      <c r="BCT912" s="30"/>
      <c r="BCU912" s="30"/>
      <c r="BCV912" s="30"/>
      <c r="BCW912" s="30"/>
      <c r="BCX912" s="30"/>
      <c r="BCY912" s="30"/>
      <c r="BCZ912" s="30"/>
      <c r="BDA912" s="30"/>
      <c r="BDB912" s="30"/>
      <c r="BDC912" s="30"/>
      <c r="BDD912" s="30"/>
      <c r="BDE912" s="30"/>
      <c r="BDF912" s="30"/>
      <c r="BDG912" s="30"/>
      <c r="BDH912" s="30"/>
      <c r="BDI912" s="30"/>
      <c r="BDJ912" s="30"/>
      <c r="BDK912" s="30"/>
      <c r="BDL912" s="30"/>
      <c r="BDM912" s="30"/>
      <c r="BDN912" s="30"/>
      <c r="BDO912" s="30"/>
      <c r="BDP912" s="30"/>
      <c r="BDQ912" s="30"/>
      <c r="BDR912" s="30"/>
      <c r="BDS912" s="30"/>
      <c r="BDT912" s="30"/>
      <c r="BDU912" s="30"/>
      <c r="BDV912" s="30"/>
      <c r="BDW912" s="30"/>
      <c r="BDX912" s="30"/>
      <c r="BDY912" s="30"/>
      <c r="BDZ912" s="30"/>
      <c r="BEA912" s="30"/>
      <c r="BEB912" s="30"/>
      <c r="BEC912" s="30"/>
      <c r="BED912" s="30"/>
      <c r="BEE912" s="30"/>
      <c r="BEF912" s="30"/>
      <c r="BEG912" s="30"/>
      <c r="BEH912" s="30"/>
      <c r="BEI912" s="30"/>
      <c r="BEJ912" s="30"/>
      <c r="BEK912" s="30"/>
      <c r="BEL912" s="30"/>
      <c r="BEM912" s="30"/>
      <c r="BEN912" s="30"/>
      <c r="BEO912" s="30"/>
      <c r="BEP912" s="30"/>
      <c r="BEQ912" s="30"/>
      <c r="BER912" s="30"/>
      <c r="BES912" s="30"/>
      <c r="BET912" s="30"/>
      <c r="BEU912" s="30"/>
      <c r="BEV912" s="30"/>
      <c r="BEW912" s="30"/>
      <c r="BEX912" s="30"/>
      <c r="BEY912" s="30"/>
      <c r="BEZ912" s="30"/>
      <c r="BFA912" s="30"/>
      <c r="BFB912" s="30"/>
      <c r="BFC912" s="30"/>
      <c r="BFD912" s="30"/>
      <c r="BFE912" s="30"/>
      <c r="BFF912" s="30"/>
      <c r="BFG912" s="30"/>
      <c r="BFH912" s="30"/>
      <c r="BFI912" s="30"/>
      <c r="BFJ912" s="30"/>
      <c r="BFK912" s="30"/>
      <c r="BFL912" s="30"/>
      <c r="BFM912" s="30"/>
      <c r="BFN912" s="30"/>
      <c r="BFO912" s="30"/>
      <c r="BFP912" s="30"/>
      <c r="BFQ912" s="30"/>
      <c r="BFR912" s="30"/>
      <c r="BFS912" s="30"/>
      <c r="BFT912" s="30"/>
      <c r="BFU912" s="30"/>
      <c r="BFV912" s="30"/>
      <c r="BFW912" s="30"/>
      <c r="BFX912" s="30"/>
      <c r="BFY912" s="30"/>
      <c r="BFZ912" s="30"/>
      <c r="BGA912" s="30"/>
      <c r="BGB912" s="30"/>
      <c r="BGC912" s="30"/>
      <c r="BGD912" s="30"/>
      <c r="BGE912" s="30"/>
      <c r="BGF912" s="30"/>
      <c r="BGG912" s="30"/>
      <c r="BGH912" s="30"/>
      <c r="BGI912" s="30"/>
      <c r="BGJ912" s="30"/>
      <c r="BGK912" s="30"/>
      <c r="BGL912" s="30"/>
      <c r="BGM912" s="30"/>
      <c r="BGN912" s="30"/>
      <c r="BGO912" s="30"/>
      <c r="BGP912" s="30"/>
      <c r="BGQ912" s="30"/>
      <c r="BGR912" s="30"/>
      <c r="BGS912" s="30"/>
      <c r="BGT912" s="30"/>
      <c r="BGU912" s="30"/>
      <c r="BGV912" s="30"/>
      <c r="BGW912" s="30"/>
      <c r="BGX912" s="30"/>
      <c r="BGY912" s="30"/>
      <c r="BGZ912" s="30"/>
      <c r="BHA912" s="30"/>
      <c r="BHB912" s="30"/>
      <c r="BHC912" s="30"/>
      <c r="BHD912" s="30"/>
      <c r="BHE912" s="30"/>
      <c r="BHF912" s="30"/>
      <c r="BHG912" s="30"/>
      <c r="BHH912" s="30"/>
      <c r="BHI912" s="30"/>
      <c r="BHJ912" s="30"/>
      <c r="BHK912" s="30"/>
      <c r="BHL912" s="30"/>
      <c r="BHM912" s="30"/>
      <c r="BHN912" s="30"/>
      <c r="BHO912" s="30"/>
      <c r="BHP912" s="30"/>
      <c r="BHQ912" s="30"/>
      <c r="BHR912" s="30"/>
      <c r="BHS912" s="30"/>
      <c r="BHT912" s="30"/>
      <c r="BHU912" s="30"/>
      <c r="BHV912" s="30"/>
      <c r="BHW912" s="30"/>
      <c r="BHX912" s="30"/>
      <c r="BHY912" s="30"/>
      <c r="BHZ912" s="30"/>
      <c r="BIA912" s="30"/>
      <c r="BIB912" s="30"/>
      <c r="BIC912" s="30"/>
      <c r="BID912" s="30"/>
      <c r="BIE912" s="30"/>
      <c r="BIF912" s="30"/>
      <c r="BIG912" s="30"/>
      <c r="BIH912" s="30"/>
      <c r="BII912" s="30"/>
      <c r="BIJ912" s="30"/>
      <c r="BIK912" s="30"/>
      <c r="BIL912" s="30"/>
      <c r="BIM912" s="30"/>
      <c r="BIN912" s="30"/>
      <c r="BIO912" s="30"/>
      <c r="BIP912" s="30"/>
      <c r="BIQ912" s="30"/>
      <c r="BIR912" s="30"/>
      <c r="BIS912" s="30"/>
      <c r="BIT912" s="30"/>
      <c r="BIU912" s="30"/>
      <c r="BIV912" s="30"/>
      <c r="BIW912" s="30"/>
      <c r="BIX912" s="30"/>
      <c r="BIY912" s="30"/>
      <c r="BIZ912" s="30"/>
      <c r="BJA912" s="30"/>
      <c r="BJB912" s="30"/>
      <c r="BJC912" s="30"/>
      <c r="BJD912" s="30"/>
      <c r="BJE912" s="30"/>
      <c r="BJF912" s="30"/>
      <c r="BJG912" s="30"/>
      <c r="BJH912" s="30"/>
      <c r="BJI912" s="30"/>
      <c r="BJJ912" s="30"/>
      <c r="BJK912" s="30"/>
      <c r="BJL912" s="30"/>
      <c r="BJM912" s="30"/>
      <c r="BJN912" s="30"/>
      <c r="BJO912" s="30"/>
      <c r="BJP912" s="30"/>
      <c r="BJQ912" s="30"/>
      <c r="BJR912" s="30"/>
      <c r="BJS912" s="30"/>
      <c r="BJT912" s="30"/>
      <c r="BJU912" s="30"/>
      <c r="BJV912" s="30"/>
      <c r="BJW912" s="30"/>
      <c r="BJX912" s="30"/>
      <c r="BJY912" s="30"/>
      <c r="BJZ912" s="30"/>
      <c r="BKA912" s="30"/>
      <c r="BKB912" s="30"/>
      <c r="BKC912" s="30"/>
      <c r="BKD912" s="30"/>
      <c r="BKE912" s="30"/>
      <c r="BKF912" s="30"/>
      <c r="BKG912" s="30"/>
      <c r="BKH912" s="30"/>
      <c r="BKI912" s="30"/>
      <c r="BKJ912" s="30"/>
      <c r="BKK912" s="30"/>
      <c r="BKL912" s="30"/>
      <c r="BKM912" s="30"/>
      <c r="BKN912" s="30"/>
      <c r="BKO912" s="30"/>
      <c r="BKP912" s="30"/>
      <c r="BKQ912" s="30"/>
      <c r="BKR912" s="30"/>
      <c r="BKS912" s="30"/>
      <c r="BKT912" s="30"/>
      <c r="BKU912" s="30"/>
      <c r="BKV912" s="30"/>
      <c r="BKW912" s="30"/>
      <c r="BKX912" s="30"/>
      <c r="BKY912" s="30"/>
      <c r="BKZ912" s="30"/>
      <c r="BLA912" s="30"/>
      <c r="BLB912" s="30"/>
      <c r="BLC912" s="30"/>
      <c r="BLD912" s="30"/>
      <c r="BLE912" s="30"/>
      <c r="BLF912" s="30"/>
      <c r="BLG912" s="30"/>
      <c r="BLH912" s="30"/>
      <c r="BLI912" s="30"/>
      <c r="BLJ912" s="30"/>
      <c r="BLK912" s="30"/>
      <c r="BLL912" s="30"/>
      <c r="BLM912" s="30"/>
      <c r="BLN912" s="30"/>
      <c r="BLO912" s="30"/>
      <c r="BLP912" s="30"/>
      <c r="BLQ912" s="30"/>
      <c r="BLR912" s="30"/>
      <c r="BLS912" s="30"/>
      <c r="BLT912" s="30"/>
      <c r="BLU912" s="30"/>
      <c r="BLV912" s="30"/>
      <c r="BLW912" s="30"/>
      <c r="BLX912" s="30"/>
      <c r="BLY912" s="30"/>
      <c r="BLZ912" s="30"/>
      <c r="BMA912" s="30"/>
      <c r="BMB912" s="30"/>
      <c r="BMC912" s="30"/>
      <c r="BMD912" s="30"/>
      <c r="BME912" s="30"/>
      <c r="BMF912" s="30"/>
      <c r="BMG912" s="30"/>
      <c r="BMH912" s="30"/>
      <c r="BMI912" s="30"/>
      <c r="BMJ912" s="30"/>
      <c r="BMK912" s="30"/>
      <c r="BML912" s="30"/>
      <c r="BMM912" s="30"/>
      <c r="BMN912" s="30"/>
      <c r="BMO912" s="30"/>
      <c r="BMP912" s="30"/>
      <c r="BMQ912" s="30"/>
      <c r="BMR912" s="30"/>
      <c r="BMS912" s="30"/>
      <c r="BMT912" s="30"/>
      <c r="BMU912" s="30"/>
      <c r="BMV912" s="30"/>
      <c r="BMW912" s="30"/>
      <c r="BMX912" s="30"/>
      <c r="BMY912" s="30"/>
      <c r="BMZ912" s="30"/>
      <c r="BNA912" s="30"/>
      <c r="BNB912" s="30"/>
      <c r="BNC912" s="30"/>
      <c r="BND912" s="30"/>
      <c r="BNE912" s="30"/>
      <c r="BNF912" s="30"/>
      <c r="BNG912" s="30"/>
      <c r="BNH912" s="30"/>
      <c r="BNI912" s="30"/>
      <c r="BNJ912" s="30"/>
      <c r="BNK912" s="30"/>
      <c r="BNL912" s="30"/>
      <c r="BNM912" s="30"/>
      <c r="BNN912" s="30"/>
      <c r="BNO912" s="30"/>
      <c r="BNP912" s="30"/>
      <c r="BNQ912" s="30"/>
      <c r="BNR912" s="30"/>
      <c r="BNS912" s="30"/>
      <c r="BNT912" s="30"/>
      <c r="BNU912" s="30"/>
      <c r="BNV912" s="30"/>
      <c r="BNW912" s="30"/>
      <c r="BNX912" s="30"/>
      <c r="BNY912" s="30"/>
      <c r="BNZ912" s="30"/>
      <c r="BOA912" s="30"/>
      <c r="BOB912" s="30"/>
      <c r="BOC912" s="30"/>
      <c r="BOD912" s="30"/>
      <c r="BOE912" s="30"/>
      <c r="BOF912" s="30"/>
      <c r="BOG912" s="30"/>
      <c r="BOH912" s="30"/>
      <c r="BOI912" s="30"/>
      <c r="BOJ912" s="30"/>
      <c r="BOK912" s="30"/>
      <c r="BOL912" s="30"/>
      <c r="BOM912" s="30"/>
      <c r="BON912" s="30"/>
      <c r="BOO912" s="30"/>
      <c r="BOP912" s="30"/>
      <c r="BOQ912" s="30"/>
      <c r="BOR912" s="30"/>
      <c r="BOS912" s="30"/>
      <c r="BOT912" s="30"/>
      <c r="BOU912" s="30"/>
      <c r="BOV912" s="30"/>
      <c r="BOW912" s="30"/>
      <c r="BOX912" s="30"/>
      <c r="BOY912" s="30"/>
      <c r="BOZ912" s="30"/>
      <c r="BPA912" s="30"/>
      <c r="BPB912" s="30"/>
      <c r="BPC912" s="30"/>
      <c r="BPD912" s="30"/>
      <c r="BPE912" s="30"/>
      <c r="BPF912" s="30"/>
      <c r="BPG912" s="30"/>
      <c r="BPH912" s="30"/>
      <c r="BPI912" s="30"/>
      <c r="BPJ912" s="30"/>
      <c r="BPK912" s="30"/>
      <c r="BPL912" s="30"/>
      <c r="BPM912" s="30"/>
      <c r="BPN912" s="30"/>
      <c r="BPO912" s="30"/>
      <c r="BPP912" s="30"/>
      <c r="BPQ912" s="30"/>
      <c r="BPR912" s="30"/>
      <c r="BPS912" s="30"/>
      <c r="BPT912" s="30"/>
      <c r="BPU912" s="30"/>
      <c r="BPV912" s="30"/>
      <c r="BPW912" s="30"/>
      <c r="BPX912" s="30"/>
      <c r="BPY912" s="30"/>
      <c r="BPZ912" s="30"/>
      <c r="BQA912" s="30"/>
      <c r="BQB912" s="30"/>
      <c r="BQC912" s="30"/>
      <c r="BQD912" s="30"/>
      <c r="BQE912" s="30"/>
      <c r="BQF912" s="30"/>
      <c r="BQG912" s="30"/>
      <c r="BQH912" s="30"/>
      <c r="BQI912" s="30"/>
      <c r="BQJ912" s="30"/>
      <c r="BQK912" s="30"/>
      <c r="BQL912" s="30"/>
      <c r="BQM912" s="30"/>
      <c r="BQN912" s="30"/>
      <c r="BQO912" s="30"/>
      <c r="BQP912" s="30"/>
      <c r="BQQ912" s="30"/>
      <c r="BQR912" s="30"/>
      <c r="BQS912" s="30"/>
      <c r="BQT912" s="30"/>
      <c r="BQU912" s="30"/>
      <c r="BQV912" s="30"/>
      <c r="BQW912" s="30"/>
      <c r="BQX912" s="30"/>
      <c r="BQY912" s="30"/>
      <c r="BQZ912" s="30"/>
      <c r="BRA912" s="30"/>
      <c r="BRB912" s="30"/>
      <c r="BRC912" s="30"/>
      <c r="BRD912" s="30"/>
      <c r="BRE912" s="30"/>
      <c r="BRF912" s="30"/>
      <c r="BRG912" s="30"/>
      <c r="BRH912" s="30"/>
      <c r="BRI912" s="30"/>
      <c r="BRJ912" s="30"/>
      <c r="BRK912" s="30"/>
      <c r="BRL912" s="30"/>
      <c r="BRM912" s="30"/>
      <c r="BRN912" s="30"/>
      <c r="BRO912" s="30"/>
      <c r="BRP912" s="30"/>
      <c r="BRQ912" s="30"/>
      <c r="BRR912" s="30"/>
      <c r="BRS912" s="30"/>
      <c r="BRT912" s="30"/>
      <c r="BRU912" s="30"/>
      <c r="BRV912" s="30"/>
      <c r="BRW912" s="30"/>
      <c r="BRX912" s="30"/>
      <c r="BRY912" s="30"/>
      <c r="BRZ912" s="30"/>
      <c r="BSA912" s="30"/>
      <c r="BSB912" s="30"/>
      <c r="BSC912" s="30"/>
      <c r="BSD912" s="30"/>
      <c r="BSE912" s="30"/>
      <c r="BSF912" s="30"/>
      <c r="BSG912" s="30"/>
      <c r="BSH912" s="30"/>
      <c r="BSI912" s="30"/>
      <c r="BSJ912" s="30"/>
      <c r="BSK912" s="30"/>
      <c r="BSL912" s="30"/>
      <c r="BSM912" s="30"/>
      <c r="BSN912" s="30"/>
      <c r="BSO912" s="30"/>
      <c r="BSP912" s="30"/>
      <c r="BSQ912" s="30"/>
      <c r="BSR912" s="30"/>
      <c r="BSS912" s="30"/>
      <c r="BST912" s="30"/>
      <c r="BSU912" s="30"/>
      <c r="BSV912" s="30"/>
      <c r="BSW912" s="30"/>
      <c r="BSX912" s="30"/>
      <c r="BSY912" s="30"/>
      <c r="BSZ912" s="30"/>
      <c r="BTA912" s="30"/>
      <c r="BTB912" s="30"/>
      <c r="BTC912" s="30"/>
      <c r="BTD912" s="30"/>
      <c r="BTE912" s="30"/>
      <c r="BTF912" s="30"/>
      <c r="BTG912" s="30"/>
      <c r="BTH912" s="30"/>
      <c r="BTI912" s="30"/>
      <c r="BTJ912" s="30"/>
      <c r="BTK912" s="30"/>
      <c r="BTL912" s="30"/>
      <c r="BTM912" s="30"/>
      <c r="BTN912" s="30"/>
      <c r="BTO912" s="30"/>
      <c r="BTP912" s="30"/>
      <c r="BTQ912" s="30"/>
      <c r="BTR912" s="30"/>
      <c r="BTS912" s="30"/>
      <c r="BTT912" s="30"/>
      <c r="BTU912" s="30"/>
      <c r="BTV912" s="30"/>
      <c r="BTW912" s="30"/>
      <c r="BTX912" s="30"/>
      <c r="BTY912" s="30"/>
      <c r="BTZ912" s="30"/>
      <c r="BUA912" s="30"/>
      <c r="BUB912" s="30"/>
      <c r="BUC912" s="30"/>
      <c r="BUD912" s="30"/>
      <c r="BUE912" s="30"/>
      <c r="BUF912" s="30"/>
      <c r="BUG912" s="30"/>
      <c r="BUH912" s="30"/>
      <c r="BUI912" s="30"/>
      <c r="BUJ912" s="30"/>
      <c r="BUK912" s="30"/>
      <c r="BUL912" s="30"/>
      <c r="BUM912" s="30"/>
      <c r="BUN912" s="30"/>
      <c r="BUO912" s="30"/>
      <c r="BUP912" s="30"/>
      <c r="BUQ912" s="30"/>
      <c r="BUR912" s="30"/>
      <c r="BUS912" s="30"/>
      <c r="BUT912" s="30"/>
      <c r="BUU912" s="30"/>
      <c r="BUV912" s="30"/>
      <c r="BUW912" s="30"/>
      <c r="BUX912" s="30"/>
      <c r="BUY912" s="30"/>
      <c r="BUZ912" s="30"/>
      <c r="BVA912" s="30"/>
      <c r="BVB912" s="30"/>
      <c r="BVC912" s="30"/>
      <c r="BVD912" s="30"/>
      <c r="BVE912" s="30"/>
      <c r="BVF912" s="30"/>
      <c r="BVG912" s="30"/>
      <c r="BVH912" s="30"/>
      <c r="BVI912" s="30"/>
      <c r="BVJ912" s="30"/>
      <c r="BVK912" s="30"/>
      <c r="BVL912" s="30"/>
      <c r="BVM912" s="30"/>
      <c r="BVN912" s="30"/>
      <c r="BVO912" s="30"/>
      <c r="BVP912" s="30"/>
      <c r="BVQ912" s="30"/>
      <c r="BVR912" s="30"/>
      <c r="BVS912" s="30"/>
      <c r="BVT912" s="30"/>
      <c r="BVU912" s="30"/>
      <c r="BVV912" s="30"/>
      <c r="BVW912" s="30"/>
      <c r="BVX912" s="30"/>
      <c r="BVY912" s="30"/>
      <c r="BVZ912" s="30"/>
      <c r="BWA912" s="30"/>
      <c r="BWB912" s="30"/>
      <c r="BWC912" s="30"/>
      <c r="BWD912" s="30"/>
      <c r="BWE912" s="30"/>
      <c r="BWF912" s="30"/>
      <c r="BWG912" s="30"/>
      <c r="BWH912" s="30"/>
      <c r="BWI912" s="30"/>
      <c r="BWJ912" s="30"/>
      <c r="BWK912" s="30"/>
      <c r="BWL912" s="30"/>
      <c r="BWM912" s="30"/>
      <c r="BWN912" s="30"/>
      <c r="BWO912" s="30"/>
      <c r="BWP912" s="30"/>
      <c r="BWQ912" s="30"/>
      <c r="BWR912" s="30"/>
      <c r="BWS912" s="30"/>
      <c r="BWT912" s="30"/>
      <c r="BWU912" s="30"/>
      <c r="BWV912" s="30"/>
      <c r="BWW912" s="30"/>
      <c r="BWX912" s="30"/>
      <c r="BWY912" s="30"/>
      <c r="BWZ912" s="30"/>
      <c r="BXA912" s="30"/>
      <c r="BXB912" s="30"/>
      <c r="BXC912" s="30"/>
      <c r="BXD912" s="30"/>
      <c r="BXE912" s="30"/>
      <c r="BXF912" s="30"/>
      <c r="BXG912" s="30"/>
      <c r="BXH912" s="30"/>
      <c r="BXI912" s="30"/>
      <c r="BXJ912" s="30"/>
      <c r="BXK912" s="30"/>
      <c r="BXL912" s="30"/>
      <c r="BXM912" s="30"/>
      <c r="BXN912" s="30"/>
      <c r="BXO912" s="30"/>
      <c r="BXP912" s="30"/>
      <c r="BXQ912" s="30"/>
      <c r="BXR912" s="30"/>
      <c r="BXS912" s="30"/>
      <c r="BXT912" s="30"/>
      <c r="BXU912" s="30"/>
      <c r="BXV912" s="30"/>
      <c r="BXW912" s="30"/>
      <c r="BXX912" s="30"/>
      <c r="BXY912" s="30"/>
      <c r="BXZ912" s="30"/>
      <c r="BYA912" s="30"/>
      <c r="BYB912" s="30"/>
      <c r="BYC912" s="30"/>
      <c r="BYD912" s="30"/>
      <c r="BYE912" s="30"/>
      <c r="BYF912" s="30"/>
      <c r="BYG912" s="30"/>
      <c r="BYH912" s="30"/>
      <c r="BYI912" s="30"/>
      <c r="BYJ912" s="30"/>
      <c r="BYK912" s="30"/>
      <c r="BYL912" s="30"/>
      <c r="BYM912" s="30"/>
      <c r="BYN912" s="30"/>
      <c r="BYO912" s="30"/>
      <c r="BYP912" s="30"/>
      <c r="BYQ912" s="30"/>
      <c r="BYR912" s="30"/>
      <c r="BYS912" s="30"/>
      <c r="BYT912" s="30"/>
      <c r="BYU912" s="30"/>
      <c r="BYV912" s="30"/>
      <c r="BYW912" s="30"/>
      <c r="BYX912" s="30"/>
      <c r="BYY912" s="30"/>
      <c r="BYZ912" s="30"/>
      <c r="BZA912" s="30"/>
      <c r="BZB912" s="30"/>
      <c r="BZC912" s="30"/>
      <c r="BZD912" s="30"/>
      <c r="BZE912" s="30"/>
      <c r="BZF912" s="30"/>
      <c r="BZG912" s="30"/>
      <c r="BZH912" s="30"/>
      <c r="BZI912" s="30"/>
      <c r="BZJ912" s="30"/>
      <c r="BZK912" s="30"/>
      <c r="BZL912" s="30"/>
      <c r="BZM912" s="30"/>
      <c r="BZN912" s="30"/>
      <c r="BZO912" s="30"/>
      <c r="BZP912" s="30"/>
      <c r="BZQ912" s="30"/>
      <c r="BZR912" s="30"/>
      <c r="BZS912" s="30"/>
      <c r="BZT912" s="30"/>
      <c r="BZU912" s="30"/>
      <c r="BZV912" s="30"/>
      <c r="BZW912" s="30"/>
      <c r="BZX912" s="30"/>
      <c r="BZY912" s="30"/>
      <c r="BZZ912" s="30"/>
      <c r="CAA912" s="30"/>
      <c r="CAB912" s="30"/>
      <c r="CAC912" s="30"/>
      <c r="CAD912" s="30"/>
      <c r="CAE912" s="30"/>
      <c r="CAF912" s="30"/>
      <c r="CAG912" s="30"/>
      <c r="CAH912" s="30"/>
      <c r="CAI912" s="30"/>
      <c r="CAJ912" s="30"/>
      <c r="CAK912" s="30"/>
      <c r="CAL912" s="30"/>
      <c r="CAM912" s="30"/>
      <c r="CAN912" s="30"/>
      <c r="CAO912" s="30"/>
      <c r="CAP912" s="30"/>
      <c r="CAQ912" s="30"/>
      <c r="CAR912" s="30"/>
      <c r="CAS912" s="30"/>
      <c r="CAT912" s="30"/>
      <c r="CAU912" s="30"/>
      <c r="CAV912" s="30"/>
      <c r="CAW912" s="30"/>
      <c r="CAX912" s="30"/>
      <c r="CAY912" s="30"/>
      <c r="CAZ912" s="30"/>
      <c r="CBA912" s="30"/>
      <c r="CBB912" s="30"/>
      <c r="CBC912" s="30"/>
      <c r="CBD912" s="30"/>
      <c r="CBE912" s="30"/>
      <c r="CBF912" s="30"/>
      <c r="CBG912" s="30"/>
      <c r="CBH912" s="30"/>
      <c r="CBI912" s="30"/>
      <c r="CBJ912" s="30"/>
      <c r="CBK912" s="30"/>
      <c r="CBL912" s="30"/>
      <c r="CBM912" s="30"/>
      <c r="CBN912" s="30"/>
      <c r="CBO912" s="30"/>
      <c r="CBP912" s="30"/>
      <c r="CBQ912" s="30"/>
      <c r="CBR912" s="30"/>
      <c r="CBS912" s="30"/>
      <c r="CBT912" s="30"/>
      <c r="CBU912" s="30"/>
      <c r="CBV912" s="30"/>
      <c r="CBW912" s="30"/>
      <c r="CBX912" s="30"/>
      <c r="CBY912" s="30"/>
      <c r="CBZ912" s="30"/>
      <c r="CCA912" s="30"/>
      <c r="CCB912" s="30"/>
      <c r="CCC912" s="30"/>
      <c r="CCD912" s="30"/>
      <c r="CCE912" s="30"/>
      <c r="CCF912" s="30"/>
      <c r="CCG912" s="30"/>
      <c r="CCH912" s="30"/>
      <c r="CCI912" s="30"/>
      <c r="CCJ912" s="30"/>
      <c r="CCK912" s="30"/>
      <c r="CCL912" s="30"/>
      <c r="CCM912" s="30"/>
      <c r="CCN912" s="30"/>
      <c r="CCO912" s="30"/>
      <c r="CCP912" s="30"/>
      <c r="CCQ912" s="30"/>
      <c r="CCR912" s="30"/>
      <c r="CCS912" s="30"/>
      <c r="CCT912" s="30"/>
      <c r="CCU912" s="30"/>
      <c r="CCV912" s="30"/>
      <c r="CCW912" s="30"/>
      <c r="CCX912" s="30"/>
      <c r="CCY912" s="30"/>
      <c r="CCZ912" s="30"/>
      <c r="CDA912" s="30"/>
      <c r="CDB912" s="30"/>
      <c r="CDC912" s="30"/>
      <c r="CDD912" s="30"/>
      <c r="CDE912" s="30"/>
      <c r="CDF912" s="30"/>
      <c r="CDG912" s="30"/>
      <c r="CDH912" s="30"/>
      <c r="CDI912" s="30"/>
      <c r="CDJ912" s="30"/>
      <c r="CDK912" s="30"/>
      <c r="CDL912" s="30"/>
      <c r="CDM912" s="30"/>
      <c r="CDN912" s="30"/>
      <c r="CDO912" s="30"/>
      <c r="CDP912" s="30"/>
      <c r="CDQ912" s="30"/>
      <c r="CDR912" s="30"/>
      <c r="CDS912" s="30"/>
      <c r="CDT912" s="30"/>
      <c r="CDU912" s="30"/>
      <c r="CDV912" s="30"/>
      <c r="CDW912" s="30"/>
      <c r="CDX912" s="30"/>
      <c r="CDY912" s="30"/>
      <c r="CDZ912" s="30"/>
      <c r="CEA912" s="30"/>
      <c r="CEB912" s="30"/>
      <c r="CEC912" s="30"/>
      <c r="CED912" s="30"/>
      <c r="CEE912" s="30"/>
      <c r="CEF912" s="30"/>
      <c r="CEG912" s="30"/>
      <c r="CEH912" s="30"/>
      <c r="CEI912" s="30"/>
      <c r="CEJ912" s="30"/>
      <c r="CEK912" s="30"/>
      <c r="CEL912" s="30"/>
      <c r="CEM912" s="30"/>
      <c r="CEN912" s="30"/>
      <c r="CEO912" s="30"/>
      <c r="CEP912" s="30"/>
      <c r="CEQ912" s="30"/>
      <c r="CER912" s="30"/>
      <c r="CES912" s="30"/>
      <c r="CET912" s="30"/>
      <c r="CEU912" s="30"/>
      <c r="CEV912" s="30"/>
      <c r="CEW912" s="30"/>
      <c r="CEX912" s="30"/>
      <c r="CEY912" s="30"/>
      <c r="CEZ912" s="30"/>
      <c r="CFA912" s="30"/>
      <c r="CFB912" s="30"/>
      <c r="CFC912" s="30"/>
      <c r="CFD912" s="30"/>
      <c r="CFE912" s="30"/>
      <c r="CFF912" s="30"/>
      <c r="CFG912" s="30"/>
      <c r="CFH912" s="30"/>
      <c r="CFI912" s="30"/>
      <c r="CFJ912" s="30"/>
      <c r="CFK912" s="30"/>
      <c r="CFL912" s="30"/>
      <c r="CFM912" s="30"/>
      <c r="CFN912" s="30"/>
      <c r="CFO912" s="30"/>
      <c r="CFP912" s="30"/>
      <c r="CFQ912" s="30"/>
      <c r="CFR912" s="30"/>
      <c r="CFS912" s="30"/>
      <c r="CFT912" s="30"/>
      <c r="CFU912" s="30"/>
      <c r="CFV912" s="30"/>
      <c r="CFW912" s="30"/>
      <c r="CFX912" s="30"/>
      <c r="CFY912" s="30"/>
      <c r="CFZ912" s="30"/>
      <c r="CGA912" s="30"/>
      <c r="CGB912" s="30"/>
      <c r="CGC912" s="30"/>
      <c r="CGD912" s="30"/>
      <c r="CGE912" s="30"/>
      <c r="CGF912" s="30"/>
      <c r="CGG912" s="30"/>
      <c r="CGH912" s="30"/>
      <c r="CGI912" s="30"/>
      <c r="CGJ912" s="30"/>
      <c r="CGK912" s="30"/>
      <c r="CGL912" s="30"/>
      <c r="CGM912" s="30"/>
      <c r="CGN912" s="30"/>
      <c r="CGO912" s="30"/>
      <c r="CGP912" s="30"/>
      <c r="CGQ912" s="30"/>
      <c r="CGR912" s="30"/>
      <c r="CGS912" s="30"/>
      <c r="CGT912" s="30"/>
      <c r="CGU912" s="30"/>
      <c r="CGV912" s="30"/>
      <c r="CGW912" s="30"/>
      <c r="CGX912" s="30"/>
      <c r="CGY912" s="30"/>
      <c r="CGZ912" s="30"/>
      <c r="CHA912" s="30"/>
      <c r="CHB912" s="30"/>
      <c r="CHC912" s="30"/>
      <c r="CHD912" s="30"/>
      <c r="CHE912" s="30"/>
      <c r="CHF912" s="30"/>
      <c r="CHG912" s="30"/>
      <c r="CHH912" s="30"/>
      <c r="CHI912" s="30"/>
      <c r="CHJ912" s="30"/>
      <c r="CHK912" s="30"/>
      <c r="CHL912" s="30"/>
      <c r="CHM912" s="30"/>
      <c r="CHN912" s="30"/>
      <c r="CHO912" s="30"/>
      <c r="CHP912" s="30"/>
      <c r="CHQ912" s="30"/>
      <c r="CHR912" s="30"/>
      <c r="CHS912" s="30"/>
      <c r="CHT912" s="30"/>
      <c r="CHU912" s="30"/>
      <c r="CHV912" s="30"/>
      <c r="CHW912" s="30"/>
      <c r="CHX912" s="30"/>
      <c r="CHY912" s="30"/>
      <c r="CHZ912" s="30"/>
      <c r="CIA912" s="30"/>
      <c r="CIB912" s="30"/>
      <c r="CIC912" s="30"/>
      <c r="CID912" s="30"/>
      <c r="CIE912" s="30"/>
      <c r="CIF912" s="30"/>
      <c r="CIG912" s="30"/>
      <c r="CIH912" s="30"/>
      <c r="CII912" s="30"/>
      <c r="CIJ912" s="30"/>
      <c r="CIK912" s="30"/>
      <c r="CIL912" s="30"/>
      <c r="CIM912" s="30"/>
      <c r="CIN912" s="30"/>
      <c r="CIO912" s="30"/>
      <c r="CIP912" s="30"/>
      <c r="CIQ912" s="30"/>
      <c r="CIR912" s="30"/>
      <c r="CIS912" s="30"/>
      <c r="CIT912" s="30"/>
      <c r="CIU912" s="30"/>
      <c r="CIV912" s="30"/>
      <c r="CIW912" s="30"/>
      <c r="CIX912" s="30"/>
      <c r="CIY912" s="30"/>
      <c r="CIZ912" s="30"/>
      <c r="CJA912" s="30"/>
      <c r="CJB912" s="30"/>
      <c r="CJC912" s="30"/>
      <c r="CJD912" s="30"/>
      <c r="CJE912" s="30"/>
      <c r="CJF912" s="30"/>
      <c r="CJG912" s="30"/>
      <c r="CJH912" s="30"/>
      <c r="CJI912" s="30"/>
      <c r="CJJ912" s="30"/>
      <c r="CJK912" s="30"/>
      <c r="CJL912" s="30"/>
      <c r="CJM912" s="30"/>
      <c r="CJN912" s="30"/>
      <c r="CJO912" s="30"/>
      <c r="CJP912" s="30"/>
      <c r="CJQ912" s="30"/>
      <c r="CJR912" s="30"/>
      <c r="CJS912" s="30"/>
      <c r="CJT912" s="30"/>
      <c r="CJU912" s="30"/>
      <c r="CJV912" s="30"/>
      <c r="CJW912" s="30"/>
      <c r="CJX912" s="30"/>
      <c r="CJY912" s="30"/>
      <c r="CJZ912" s="30"/>
      <c r="CKA912" s="30"/>
      <c r="CKB912" s="30"/>
      <c r="CKC912" s="30"/>
      <c r="CKD912" s="30"/>
      <c r="CKE912" s="30"/>
      <c r="CKF912" s="30"/>
      <c r="CKG912" s="30"/>
      <c r="CKH912" s="30"/>
      <c r="CKI912" s="30"/>
      <c r="CKJ912" s="30"/>
      <c r="CKK912" s="30"/>
      <c r="CKL912" s="30"/>
      <c r="CKM912" s="30"/>
      <c r="CKN912" s="30"/>
      <c r="CKO912" s="30"/>
      <c r="CKP912" s="30"/>
      <c r="CKQ912" s="30"/>
      <c r="CKR912" s="30"/>
      <c r="CKS912" s="30"/>
      <c r="CKT912" s="30"/>
      <c r="CKU912" s="30"/>
      <c r="CKV912" s="30"/>
      <c r="CKW912" s="30"/>
      <c r="CKX912" s="30"/>
      <c r="CKY912" s="30"/>
      <c r="CKZ912" s="30"/>
      <c r="CLA912" s="30"/>
      <c r="CLB912" s="30"/>
      <c r="CLC912" s="30"/>
      <c r="CLD912" s="30"/>
      <c r="CLE912" s="30"/>
      <c r="CLF912" s="30"/>
      <c r="CLG912" s="30"/>
      <c r="CLH912" s="30"/>
      <c r="CLI912" s="30"/>
      <c r="CLJ912" s="30"/>
      <c r="CLK912" s="30"/>
      <c r="CLL912" s="30"/>
      <c r="CLM912" s="30"/>
      <c r="CLN912" s="30"/>
      <c r="CLO912" s="30"/>
      <c r="CLP912" s="30"/>
      <c r="CLQ912" s="30"/>
      <c r="CLR912" s="30"/>
      <c r="CLS912" s="30"/>
      <c r="CLT912" s="30"/>
      <c r="CLU912" s="30"/>
      <c r="CLV912" s="30"/>
      <c r="CLW912" s="30"/>
      <c r="CLX912" s="30"/>
      <c r="CLY912" s="30"/>
      <c r="CLZ912" s="30"/>
      <c r="CMA912" s="30"/>
      <c r="CMB912" s="30"/>
      <c r="CMC912" s="30"/>
      <c r="CMD912" s="30"/>
      <c r="CME912" s="30"/>
      <c r="CMF912" s="30"/>
      <c r="CMG912" s="30"/>
      <c r="CMH912" s="30"/>
      <c r="CMI912" s="30"/>
      <c r="CMJ912" s="30"/>
      <c r="CMK912" s="30"/>
      <c r="CML912" s="30"/>
      <c r="CMM912" s="30"/>
      <c r="CMN912" s="30"/>
      <c r="CMO912" s="30"/>
      <c r="CMP912" s="30"/>
      <c r="CMQ912" s="30"/>
      <c r="CMR912" s="30"/>
      <c r="CMS912" s="30"/>
      <c r="CMT912" s="30"/>
      <c r="CMU912" s="30"/>
      <c r="CMV912" s="30"/>
      <c r="CMW912" s="30"/>
      <c r="CMX912" s="30"/>
      <c r="CMY912" s="30"/>
      <c r="CMZ912" s="30"/>
      <c r="CNA912" s="30"/>
      <c r="CNB912" s="30"/>
      <c r="CNC912" s="30"/>
      <c r="CND912" s="30"/>
      <c r="CNE912" s="30"/>
      <c r="CNF912" s="30"/>
      <c r="CNG912" s="30"/>
      <c r="CNH912" s="30"/>
      <c r="CNI912" s="30"/>
      <c r="CNJ912" s="30"/>
      <c r="CNK912" s="30"/>
      <c r="CNL912" s="30"/>
      <c r="CNM912" s="30"/>
      <c r="CNN912" s="30"/>
      <c r="CNO912" s="30"/>
      <c r="CNP912" s="30"/>
      <c r="CNQ912" s="30"/>
      <c r="CNR912" s="30"/>
      <c r="CNS912" s="30"/>
      <c r="CNT912" s="30"/>
      <c r="CNU912" s="30"/>
      <c r="CNV912" s="30"/>
      <c r="CNW912" s="30"/>
      <c r="CNX912" s="30"/>
      <c r="CNY912" s="30"/>
      <c r="CNZ912" s="30"/>
      <c r="COA912" s="30"/>
      <c r="COB912" s="30"/>
      <c r="COC912" s="30"/>
      <c r="COD912" s="30"/>
      <c r="COE912" s="30"/>
      <c r="COF912" s="30"/>
      <c r="COG912" s="30"/>
      <c r="COH912" s="30"/>
      <c r="COI912" s="30"/>
      <c r="COJ912" s="30"/>
      <c r="COK912" s="30"/>
      <c r="COL912" s="30"/>
      <c r="COM912" s="30"/>
      <c r="CON912" s="30"/>
      <c r="COO912" s="30"/>
      <c r="COP912" s="30"/>
      <c r="COQ912" s="30"/>
      <c r="COR912" s="30"/>
      <c r="COS912" s="30"/>
      <c r="COT912" s="30"/>
      <c r="COU912" s="30"/>
      <c r="COV912" s="30"/>
      <c r="COW912" s="30"/>
      <c r="COX912" s="30"/>
      <c r="COY912" s="30"/>
      <c r="COZ912" s="30"/>
      <c r="CPA912" s="30"/>
      <c r="CPB912" s="30"/>
      <c r="CPC912" s="30"/>
      <c r="CPD912" s="30"/>
      <c r="CPE912" s="30"/>
      <c r="CPF912" s="30"/>
      <c r="CPG912" s="30"/>
      <c r="CPH912" s="30"/>
      <c r="CPI912" s="30"/>
      <c r="CPJ912" s="30"/>
      <c r="CPK912" s="30"/>
      <c r="CPL912" s="30"/>
      <c r="CPM912" s="30"/>
      <c r="CPN912" s="30"/>
      <c r="CPO912" s="30"/>
      <c r="CPP912" s="30"/>
      <c r="CPQ912" s="30"/>
      <c r="CPR912" s="30"/>
      <c r="CPS912" s="30"/>
      <c r="CPT912" s="30"/>
      <c r="CPU912" s="30"/>
      <c r="CPV912" s="30"/>
      <c r="CPW912" s="30"/>
      <c r="CPX912" s="30"/>
      <c r="CPY912" s="30"/>
      <c r="CPZ912" s="30"/>
      <c r="CQA912" s="30"/>
      <c r="CQB912" s="30"/>
      <c r="CQC912" s="30"/>
      <c r="CQD912" s="30"/>
      <c r="CQE912" s="30"/>
      <c r="CQF912" s="30"/>
      <c r="CQG912" s="30"/>
      <c r="CQH912" s="30"/>
      <c r="CQI912" s="30"/>
      <c r="CQJ912" s="30"/>
      <c r="CQK912" s="30"/>
      <c r="CQL912" s="30"/>
      <c r="CQM912" s="30"/>
      <c r="CQN912" s="30"/>
      <c r="CQO912" s="30"/>
      <c r="CQP912" s="30"/>
      <c r="CQQ912" s="30"/>
      <c r="CQR912" s="30"/>
      <c r="CQS912" s="30"/>
      <c r="CQT912" s="30"/>
      <c r="CQU912" s="30"/>
      <c r="CQV912" s="30"/>
      <c r="CQW912" s="30"/>
      <c r="CQX912" s="30"/>
      <c r="CQY912" s="30"/>
      <c r="CQZ912" s="30"/>
      <c r="CRA912" s="30"/>
      <c r="CRB912" s="30"/>
      <c r="CRC912" s="30"/>
      <c r="CRD912" s="30"/>
      <c r="CRE912" s="30"/>
      <c r="CRF912" s="30"/>
      <c r="CRG912" s="30"/>
      <c r="CRH912" s="30"/>
      <c r="CRI912" s="30"/>
      <c r="CRJ912" s="30"/>
      <c r="CRK912" s="30"/>
      <c r="CRL912" s="30"/>
      <c r="CRM912" s="30"/>
      <c r="CRN912" s="30"/>
      <c r="CRO912" s="30"/>
      <c r="CRP912" s="30"/>
      <c r="CRQ912" s="30"/>
      <c r="CRR912" s="30"/>
      <c r="CRS912" s="30"/>
      <c r="CRT912" s="30"/>
      <c r="CRU912" s="30"/>
      <c r="CRV912" s="30"/>
      <c r="CRW912" s="30"/>
      <c r="CRX912" s="30"/>
      <c r="CRY912" s="30"/>
      <c r="CRZ912" s="30"/>
      <c r="CSA912" s="30"/>
      <c r="CSB912" s="30"/>
      <c r="CSC912" s="30"/>
      <c r="CSD912" s="30"/>
      <c r="CSE912" s="30"/>
      <c r="CSF912" s="30"/>
      <c r="CSG912" s="30"/>
      <c r="CSH912" s="30"/>
      <c r="CSI912" s="30"/>
      <c r="CSJ912" s="30"/>
      <c r="CSK912" s="30"/>
      <c r="CSL912" s="30"/>
      <c r="CSM912" s="30"/>
      <c r="CSN912" s="30"/>
      <c r="CSO912" s="30"/>
      <c r="CSP912" s="30"/>
      <c r="CSQ912" s="30"/>
      <c r="CSR912" s="30"/>
      <c r="CSS912" s="30"/>
      <c r="CST912" s="30"/>
      <c r="CSU912" s="30"/>
      <c r="CSV912" s="30"/>
      <c r="CSW912" s="30"/>
      <c r="CSX912" s="30"/>
      <c r="CSY912" s="30"/>
      <c r="CSZ912" s="30"/>
      <c r="CTA912" s="30"/>
      <c r="CTB912" s="30"/>
      <c r="CTC912" s="30"/>
      <c r="CTD912" s="30"/>
      <c r="CTE912" s="30"/>
      <c r="CTF912" s="30"/>
      <c r="CTG912" s="30"/>
      <c r="CTH912" s="30"/>
      <c r="CTI912" s="30"/>
      <c r="CTJ912" s="30"/>
      <c r="CTK912" s="30"/>
      <c r="CTL912" s="30"/>
      <c r="CTM912" s="30"/>
      <c r="CTN912" s="30"/>
      <c r="CTO912" s="30"/>
      <c r="CTP912" s="30"/>
      <c r="CTQ912" s="30"/>
      <c r="CTR912" s="30"/>
      <c r="CTS912" s="30"/>
      <c r="CTT912" s="30"/>
      <c r="CTU912" s="30"/>
      <c r="CTV912" s="30"/>
      <c r="CTW912" s="30"/>
      <c r="CTX912" s="30"/>
      <c r="CTY912" s="30"/>
      <c r="CTZ912" s="30"/>
      <c r="CUA912" s="30"/>
      <c r="CUB912" s="30"/>
      <c r="CUC912" s="30"/>
      <c r="CUD912" s="30"/>
      <c r="CUE912" s="30"/>
      <c r="CUF912" s="30"/>
      <c r="CUG912" s="30"/>
      <c r="CUH912" s="30"/>
      <c r="CUI912" s="30"/>
      <c r="CUJ912" s="30"/>
      <c r="CUK912" s="30"/>
      <c r="CUL912" s="30"/>
      <c r="CUM912" s="30"/>
      <c r="CUN912" s="30"/>
      <c r="CUO912" s="30"/>
      <c r="CUP912" s="30"/>
      <c r="CUQ912" s="30"/>
      <c r="CUR912" s="30"/>
      <c r="CUS912" s="30"/>
      <c r="CUT912" s="30"/>
      <c r="CUU912" s="30"/>
      <c r="CUV912" s="30"/>
      <c r="CUW912" s="30"/>
      <c r="CUX912" s="30"/>
      <c r="CUY912" s="30"/>
      <c r="CUZ912" s="30"/>
      <c r="CVA912" s="30"/>
      <c r="CVB912" s="30"/>
      <c r="CVC912" s="30"/>
      <c r="CVD912" s="30"/>
      <c r="CVE912" s="30"/>
      <c r="CVF912" s="30"/>
      <c r="CVG912" s="30"/>
      <c r="CVH912" s="30"/>
      <c r="CVI912" s="30"/>
      <c r="CVJ912" s="30"/>
      <c r="CVK912" s="30"/>
      <c r="CVL912" s="30"/>
      <c r="CVM912" s="30"/>
      <c r="CVN912" s="30"/>
      <c r="CVO912" s="30"/>
      <c r="CVP912" s="30"/>
      <c r="CVQ912" s="30"/>
      <c r="CVR912" s="30"/>
      <c r="CVS912" s="30"/>
      <c r="CVT912" s="30"/>
      <c r="CVU912" s="30"/>
      <c r="CVV912" s="30"/>
      <c r="CVW912" s="30"/>
      <c r="CVX912" s="30"/>
      <c r="CVY912" s="30"/>
      <c r="CVZ912" s="30"/>
      <c r="CWA912" s="30"/>
      <c r="CWB912" s="30"/>
      <c r="CWC912" s="30"/>
      <c r="CWD912" s="30"/>
      <c r="CWE912" s="30"/>
      <c r="CWF912" s="30"/>
      <c r="CWG912" s="30"/>
      <c r="CWH912" s="30"/>
      <c r="CWI912" s="30"/>
      <c r="CWJ912" s="30"/>
      <c r="CWK912" s="30"/>
      <c r="CWL912" s="30"/>
      <c r="CWM912" s="30"/>
      <c r="CWN912" s="30"/>
      <c r="CWO912" s="30"/>
      <c r="CWP912" s="30"/>
      <c r="CWQ912" s="30"/>
      <c r="CWR912" s="30"/>
      <c r="CWS912" s="30"/>
      <c r="CWT912" s="30"/>
      <c r="CWU912" s="30"/>
      <c r="CWV912" s="30"/>
      <c r="CWW912" s="30"/>
      <c r="CWX912" s="30"/>
      <c r="CWY912" s="30"/>
      <c r="CWZ912" s="30"/>
      <c r="CXA912" s="30"/>
      <c r="CXB912" s="30"/>
      <c r="CXC912" s="30"/>
      <c r="CXD912" s="30"/>
      <c r="CXE912" s="30"/>
      <c r="CXF912" s="30"/>
      <c r="CXG912" s="30"/>
      <c r="CXH912" s="30"/>
      <c r="CXI912" s="30"/>
      <c r="CXJ912" s="30"/>
      <c r="CXK912" s="30"/>
      <c r="CXL912" s="30"/>
      <c r="CXM912" s="30"/>
      <c r="CXN912" s="30"/>
      <c r="CXO912" s="30"/>
      <c r="CXP912" s="30"/>
      <c r="CXQ912" s="30"/>
      <c r="CXR912" s="30"/>
      <c r="CXS912" s="30"/>
      <c r="CXT912" s="30"/>
      <c r="CXU912" s="30"/>
      <c r="CXV912" s="30"/>
      <c r="CXW912" s="30"/>
      <c r="CXX912" s="30"/>
      <c r="CXY912" s="30"/>
      <c r="CXZ912" s="30"/>
      <c r="CYA912" s="30"/>
      <c r="CYB912" s="30"/>
      <c r="CYC912" s="30"/>
      <c r="CYD912" s="30"/>
      <c r="CYE912" s="30"/>
      <c r="CYF912" s="30"/>
      <c r="CYG912" s="30"/>
      <c r="CYH912" s="30"/>
      <c r="CYI912" s="30"/>
      <c r="CYJ912" s="30"/>
      <c r="CYK912" s="30"/>
      <c r="CYL912" s="30"/>
      <c r="CYM912" s="30"/>
      <c r="CYN912" s="30"/>
      <c r="CYO912" s="30"/>
      <c r="CYP912" s="30"/>
      <c r="CYQ912" s="30"/>
      <c r="CYR912" s="30"/>
      <c r="CYS912" s="30"/>
      <c r="CYT912" s="30"/>
      <c r="CYU912" s="30"/>
      <c r="CYV912" s="30"/>
      <c r="CYW912" s="30"/>
      <c r="CYX912" s="30"/>
      <c r="CYY912" s="30"/>
      <c r="CYZ912" s="30"/>
      <c r="CZA912" s="30"/>
      <c r="CZB912" s="30"/>
      <c r="CZC912" s="30"/>
      <c r="CZD912" s="30"/>
      <c r="CZE912" s="30"/>
      <c r="CZF912" s="30"/>
      <c r="CZG912" s="30"/>
      <c r="CZH912" s="30"/>
      <c r="CZI912" s="30"/>
      <c r="CZJ912" s="30"/>
      <c r="CZK912" s="30"/>
      <c r="CZL912" s="30"/>
      <c r="CZM912" s="30"/>
      <c r="CZN912" s="30"/>
      <c r="CZO912" s="30"/>
      <c r="CZP912" s="30"/>
      <c r="CZQ912" s="30"/>
      <c r="CZR912" s="30"/>
      <c r="CZS912" s="30"/>
      <c r="CZT912" s="30"/>
      <c r="CZU912" s="30"/>
      <c r="CZV912" s="30"/>
      <c r="CZW912" s="30"/>
      <c r="CZX912" s="30"/>
      <c r="CZY912" s="30"/>
      <c r="CZZ912" s="30"/>
      <c r="DAA912" s="30"/>
      <c r="DAB912" s="30"/>
      <c r="DAC912" s="30"/>
      <c r="DAD912" s="30"/>
      <c r="DAE912" s="30"/>
      <c r="DAF912" s="30"/>
      <c r="DAG912" s="30"/>
      <c r="DAH912" s="30"/>
      <c r="DAI912" s="30"/>
      <c r="DAJ912" s="30"/>
      <c r="DAK912" s="30"/>
      <c r="DAL912" s="30"/>
      <c r="DAM912" s="30"/>
      <c r="DAN912" s="30"/>
      <c r="DAO912" s="30"/>
      <c r="DAP912" s="30"/>
      <c r="DAQ912" s="30"/>
      <c r="DAR912" s="30"/>
      <c r="DAS912" s="30"/>
      <c r="DAT912" s="30"/>
      <c r="DAU912" s="30"/>
      <c r="DAV912" s="30"/>
      <c r="DAW912" s="30"/>
      <c r="DAX912" s="30"/>
      <c r="DAY912" s="30"/>
      <c r="DAZ912" s="30"/>
      <c r="DBA912" s="30"/>
      <c r="DBB912" s="30"/>
      <c r="DBC912" s="30"/>
      <c r="DBD912" s="30"/>
      <c r="DBE912" s="30"/>
      <c r="DBF912" s="30"/>
      <c r="DBG912" s="30"/>
      <c r="DBH912" s="30"/>
      <c r="DBI912" s="30"/>
      <c r="DBJ912" s="30"/>
      <c r="DBK912" s="30"/>
      <c r="DBL912" s="30"/>
      <c r="DBM912" s="30"/>
      <c r="DBN912" s="30"/>
      <c r="DBO912" s="30"/>
      <c r="DBP912" s="30"/>
      <c r="DBQ912" s="30"/>
      <c r="DBR912" s="30"/>
      <c r="DBS912" s="30"/>
      <c r="DBT912" s="30"/>
      <c r="DBU912" s="30"/>
      <c r="DBV912" s="30"/>
      <c r="DBW912" s="30"/>
      <c r="DBX912" s="30"/>
      <c r="DBY912" s="30"/>
      <c r="DBZ912" s="30"/>
      <c r="DCA912" s="30"/>
      <c r="DCB912" s="30"/>
      <c r="DCC912" s="30"/>
      <c r="DCD912" s="30"/>
      <c r="DCE912" s="30"/>
      <c r="DCF912" s="30"/>
      <c r="DCG912" s="30"/>
      <c r="DCH912" s="30"/>
      <c r="DCI912" s="30"/>
      <c r="DCJ912" s="30"/>
      <c r="DCK912" s="30"/>
      <c r="DCL912" s="30"/>
      <c r="DCM912" s="30"/>
      <c r="DCN912" s="30"/>
      <c r="DCO912" s="30"/>
      <c r="DCP912" s="30"/>
      <c r="DCQ912" s="30"/>
      <c r="DCR912" s="30"/>
      <c r="DCS912" s="30"/>
      <c r="DCT912" s="30"/>
      <c r="DCU912" s="30"/>
      <c r="DCV912" s="30"/>
      <c r="DCW912" s="30"/>
      <c r="DCX912" s="30"/>
      <c r="DCY912" s="30"/>
      <c r="DCZ912" s="30"/>
      <c r="DDA912" s="30"/>
      <c r="DDB912" s="30"/>
      <c r="DDC912" s="30"/>
      <c r="DDD912" s="30"/>
      <c r="DDE912" s="30"/>
      <c r="DDF912" s="30"/>
      <c r="DDG912" s="30"/>
      <c r="DDH912" s="30"/>
      <c r="DDI912" s="30"/>
      <c r="DDJ912" s="30"/>
      <c r="DDK912" s="30"/>
      <c r="DDL912" s="30"/>
      <c r="DDM912" s="30"/>
      <c r="DDN912" s="30"/>
      <c r="DDO912" s="30"/>
      <c r="DDP912" s="30"/>
      <c r="DDQ912" s="30"/>
      <c r="DDR912" s="30"/>
      <c r="DDS912" s="30"/>
      <c r="DDT912" s="30"/>
      <c r="DDU912" s="30"/>
      <c r="DDV912" s="30"/>
      <c r="DDW912" s="30"/>
      <c r="DDX912" s="30"/>
      <c r="DDY912" s="30"/>
      <c r="DDZ912" s="30"/>
      <c r="DEA912" s="30"/>
      <c r="DEB912" s="30"/>
      <c r="DEC912" s="30"/>
      <c r="DED912" s="30"/>
      <c r="DEE912" s="30"/>
      <c r="DEF912" s="30"/>
      <c r="DEG912" s="30"/>
      <c r="DEH912" s="30"/>
      <c r="DEI912" s="30"/>
      <c r="DEJ912" s="30"/>
      <c r="DEK912" s="30"/>
      <c r="DEL912" s="30"/>
      <c r="DEM912" s="30"/>
      <c r="DEN912" s="30"/>
      <c r="DEO912" s="30"/>
      <c r="DEP912" s="30"/>
      <c r="DEQ912" s="30"/>
      <c r="DER912" s="30"/>
      <c r="DES912" s="30"/>
      <c r="DET912" s="30"/>
      <c r="DEU912" s="30"/>
      <c r="DEV912" s="30"/>
      <c r="DEW912" s="30"/>
      <c r="DEX912" s="30"/>
      <c r="DEY912" s="30"/>
      <c r="DEZ912" s="30"/>
      <c r="DFA912" s="30"/>
      <c r="DFB912" s="30"/>
      <c r="DFC912" s="30"/>
      <c r="DFD912" s="30"/>
      <c r="DFE912" s="30"/>
      <c r="DFF912" s="30"/>
      <c r="DFG912" s="30"/>
      <c r="DFH912" s="30"/>
      <c r="DFI912" s="30"/>
      <c r="DFJ912" s="30"/>
      <c r="DFK912" s="30"/>
      <c r="DFL912" s="30"/>
      <c r="DFM912" s="30"/>
      <c r="DFN912" s="30"/>
      <c r="DFO912" s="30"/>
      <c r="DFP912" s="30"/>
      <c r="DFQ912" s="30"/>
      <c r="DFR912" s="30"/>
      <c r="DFS912" s="30"/>
      <c r="DFT912" s="30"/>
      <c r="DFU912" s="30"/>
      <c r="DFV912" s="30"/>
      <c r="DFW912" s="30"/>
      <c r="DFX912" s="30"/>
      <c r="DFY912" s="30"/>
      <c r="DFZ912" s="30"/>
      <c r="DGA912" s="30"/>
      <c r="DGB912" s="30"/>
      <c r="DGC912" s="30"/>
      <c r="DGD912" s="30"/>
      <c r="DGE912" s="30"/>
      <c r="DGF912" s="30"/>
      <c r="DGG912" s="30"/>
      <c r="DGH912" s="30"/>
      <c r="DGI912" s="30"/>
      <c r="DGJ912" s="30"/>
      <c r="DGK912" s="30"/>
      <c r="DGL912" s="30"/>
      <c r="DGM912" s="30"/>
      <c r="DGN912" s="30"/>
      <c r="DGO912" s="30"/>
      <c r="DGP912" s="30"/>
      <c r="DGQ912" s="30"/>
      <c r="DGR912" s="30"/>
      <c r="DGS912" s="30"/>
      <c r="DGT912" s="30"/>
      <c r="DGU912" s="30"/>
      <c r="DGV912" s="30"/>
      <c r="DGW912" s="30"/>
      <c r="DGX912" s="30"/>
      <c r="DGY912" s="30"/>
      <c r="DGZ912" s="30"/>
      <c r="DHA912" s="30"/>
      <c r="DHB912" s="30"/>
      <c r="DHC912" s="30"/>
      <c r="DHD912" s="30"/>
      <c r="DHE912" s="30"/>
      <c r="DHF912" s="30"/>
      <c r="DHG912" s="30"/>
      <c r="DHH912" s="30"/>
      <c r="DHI912" s="30"/>
      <c r="DHJ912" s="30"/>
      <c r="DHK912" s="30"/>
      <c r="DHL912" s="30"/>
      <c r="DHM912" s="30"/>
      <c r="DHN912" s="30"/>
      <c r="DHO912" s="30"/>
      <c r="DHP912" s="30"/>
      <c r="DHQ912" s="30"/>
      <c r="DHR912" s="30"/>
      <c r="DHS912" s="30"/>
      <c r="DHT912" s="30"/>
      <c r="DHU912" s="30"/>
      <c r="DHV912" s="30"/>
      <c r="DHW912" s="30"/>
      <c r="DHX912" s="30"/>
      <c r="DHY912" s="30"/>
      <c r="DHZ912" s="30"/>
      <c r="DIA912" s="30"/>
      <c r="DIB912" s="30"/>
      <c r="DIC912" s="30"/>
      <c r="DID912" s="30"/>
      <c r="DIE912" s="30"/>
      <c r="DIF912" s="30"/>
      <c r="DIG912" s="30"/>
      <c r="DIH912" s="30"/>
      <c r="DII912" s="30"/>
      <c r="DIJ912" s="30"/>
      <c r="DIK912" s="30"/>
      <c r="DIL912" s="30"/>
      <c r="DIM912" s="30"/>
      <c r="DIN912" s="30"/>
      <c r="DIO912" s="30"/>
      <c r="DIP912" s="30"/>
      <c r="DIQ912" s="30"/>
      <c r="DIR912" s="30"/>
      <c r="DIS912" s="30"/>
      <c r="DIT912" s="30"/>
      <c r="DIU912" s="30"/>
      <c r="DIV912" s="30"/>
      <c r="DIW912" s="30"/>
      <c r="DIX912" s="30"/>
      <c r="DIY912" s="30"/>
      <c r="DIZ912" s="30"/>
      <c r="DJA912" s="30"/>
      <c r="DJB912" s="30"/>
      <c r="DJC912" s="30"/>
      <c r="DJD912" s="30"/>
      <c r="DJE912" s="30"/>
      <c r="DJF912" s="30"/>
      <c r="DJG912" s="30"/>
      <c r="DJH912" s="30"/>
      <c r="DJI912" s="30"/>
      <c r="DJJ912" s="30"/>
      <c r="DJK912" s="30"/>
      <c r="DJL912" s="30"/>
      <c r="DJM912" s="30"/>
      <c r="DJN912" s="30"/>
      <c r="DJO912" s="30"/>
      <c r="DJP912" s="30"/>
      <c r="DJQ912" s="30"/>
      <c r="DJR912" s="30"/>
      <c r="DJS912" s="30"/>
      <c r="DJT912" s="30"/>
      <c r="DJU912" s="30"/>
      <c r="DJV912" s="30"/>
      <c r="DJW912" s="30"/>
      <c r="DJX912" s="30"/>
      <c r="DJY912" s="30"/>
      <c r="DJZ912" s="30"/>
      <c r="DKA912" s="30"/>
      <c r="DKB912" s="30"/>
      <c r="DKC912" s="30"/>
      <c r="DKD912" s="30"/>
      <c r="DKE912" s="30"/>
      <c r="DKF912" s="30"/>
      <c r="DKG912" s="30"/>
      <c r="DKH912" s="30"/>
      <c r="DKI912" s="30"/>
      <c r="DKJ912" s="30"/>
      <c r="DKK912" s="30"/>
      <c r="DKL912" s="30"/>
      <c r="DKM912" s="30"/>
      <c r="DKN912" s="30"/>
      <c r="DKO912" s="30"/>
      <c r="DKP912" s="30"/>
      <c r="DKQ912" s="30"/>
      <c r="DKR912" s="30"/>
      <c r="DKS912" s="30"/>
      <c r="DKT912" s="30"/>
      <c r="DKU912" s="30"/>
      <c r="DKV912" s="30"/>
      <c r="DKW912" s="30"/>
      <c r="DKX912" s="30"/>
      <c r="DKY912" s="30"/>
      <c r="DKZ912" s="30"/>
      <c r="DLA912" s="30"/>
      <c r="DLB912" s="30"/>
      <c r="DLC912" s="30"/>
      <c r="DLD912" s="30"/>
      <c r="DLE912" s="30"/>
      <c r="DLF912" s="30"/>
      <c r="DLG912" s="30"/>
      <c r="DLH912" s="30"/>
      <c r="DLI912" s="30"/>
      <c r="DLJ912" s="30"/>
      <c r="DLK912" s="30"/>
      <c r="DLL912" s="30"/>
      <c r="DLM912" s="30"/>
      <c r="DLN912" s="30"/>
      <c r="DLO912" s="30"/>
      <c r="DLP912" s="30"/>
      <c r="DLQ912" s="30"/>
      <c r="DLR912" s="30"/>
      <c r="DLS912" s="30"/>
      <c r="DLT912" s="30"/>
      <c r="DLU912" s="30"/>
      <c r="DLV912" s="30"/>
      <c r="DLW912" s="30"/>
      <c r="DLX912" s="30"/>
      <c r="DLY912" s="30"/>
      <c r="DLZ912" s="30"/>
      <c r="DMA912" s="30"/>
      <c r="DMB912" s="30"/>
      <c r="DMC912" s="30"/>
      <c r="DMD912" s="30"/>
      <c r="DME912" s="30"/>
      <c r="DMF912" s="30"/>
      <c r="DMG912" s="30"/>
      <c r="DMH912" s="30"/>
      <c r="DMI912" s="30"/>
      <c r="DMJ912" s="30"/>
      <c r="DMK912" s="30"/>
      <c r="DML912" s="30"/>
      <c r="DMM912" s="30"/>
      <c r="DMN912" s="30"/>
      <c r="DMO912" s="30"/>
      <c r="DMP912" s="30"/>
      <c r="DMQ912" s="30"/>
      <c r="DMR912" s="30"/>
      <c r="DMS912" s="30"/>
      <c r="DMT912" s="30"/>
      <c r="DMU912" s="30"/>
      <c r="DMV912" s="30"/>
      <c r="DMW912" s="30"/>
      <c r="DMX912" s="30"/>
      <c r="DMY912" s="30"/>
      <c r="DMZ912" s="30"/>
      <c r="DNA912" s="30"/>
      <c r="DNB912" s="30"/>
      <c r="DNC912" s="30"/>
      <c r="DND912" s="30"/>
      <c r="DNE912" s="30"/>
      <c r="DNF912" s="30"/>
      <c r="DNG912" s="30"/>
      <c r="DNH912" s="30"/>
      <c r="DNI912" s="30"/>
      <c r="DNJ912" s="30"/>
      <c r="DNK912" s="30"/>
      <c r="DNL912" s="30"/>
      <c r="DNM912" s="30"/>
      <c r="DNN912" s="30"/>
      <c r="DNO912" s="30"/>
      <c r="DNP912" s="30"/>
      <c r="DNQ912" s="30"/>
      <c r="DNR912" s="30"/>
      <c r="DNS912" s="30"/>
      <c r="DNT912" s="30"/>
      <c r="DNU912" s="30"/>
      <c r="DNV912" s="30"/>
      <c r="DNW912" s="30"/>
      <c r="DNX912" s="30"/>
      <c r="DNY912" s="30"/>
      <c r="DNZ912" s="30"/>
      <c r="DOA912" s="30"/>
      <c r="DOB912" s="30"/>
      <c r="DOC912" s="30"/>
      <c r="DOD912" s="30"/>
      <c r="DOE912" s="30"/>
      <c r="DOF912" s="30"/>
      <c r="DOG912" s="30"/>
      <c r="DOH912" s="30"/>
      <c r="DOI912" s="30"/>
      <c r="DOJ912" s="30"/>
      <c r="DOK912" s="30"/>
      <c r="DOL912" s="30"/>
      <c r="DOM912" s="30"/>
      <c r="DON912" s="30"/>
      <c r="DOO912" s="30"/>
      <c r="DOP912" s="30"/>
      <c r="DOQ912" s="30"/>
      <c r="DOR912" s="30"/>
      <c r="DOS912" s="30"/>
      <c r="DOT912" s="30"/>
      <c r="DOU912" s="30"/>
      <c r="DOV912" s="30"/>
      <c r="DOW912" s="30"/>
      <c r="DOX912" s="30"/>
      <c r="DOY912" s="30"/>
      <c r="DOZ912" s="30"/>
      <c r="DPA912" s="30"/>
      <c r="DPB912" s="30"/>
      <c r="DPC912" s="30"/>
      <c r="DPD912" s="30"/>
      <c r="DPE912" s="30"/>
      <c r="DPF912" s="30"/>
      <c r="DPG912" s="30"/>
      <c r="DPH912" s="30"/>
      <c r="DPI912" s="30"/>
      <c r="DPJ912" s="30"/>
      <c r="DPK912" s="30"/>
      <c r="DPL912" s="30"/>
      <c r="DPM912" s="30"/>
      <c r="DPN912" s="30"/>
      <c r="DPO912" s="30"/>
      <c r="DPP912" s="30"/>
      <c r="DPQ912" s="30"/>
      <c r="DPR912" s="30"/>
      <c r="DPS912" s="30"/>
      <c r="DPT912" s="30"/>
      <c r="DPU912" s="30"/>
      <c r="DPV912" s="30"/>
      <c r="DPW912" s="30"/>
      <c r="DPX912" s="30"/>
      <c r="DPY912" s="30"/>
      <c r="DPZ912" s="30"/>
      <c r="DQA912" s="30"/>
      <c r="DQB912" s="30"/>
      <c r="DQC912" s="30"/>
      <c r="DQD912" s="30"/>
      <c r="DQE912" s="30"/>
      <c r="DQF912" s="30"/>
      <c r="DQG912" s="30"/>
      <c r="DQH912" s="30"/>
      <c r="DQI912" s="30"/>
      <c r="DQJ912" s="30"/>
      <c r="DQK912" s="30"/>
      <c r="DQL912" s="30"/>
      <c r="DQM912" s="30"/>
      <c r="DQN912" s="30"/>
      <c r="DQO912" s="30"/>
      <c r="DQP912" s="30"/>
      <c r="DQQ912" s="30"/>
      <c r="DQR912" s="30"/>
      <c r="DQS912" s="30"/>
      <c r="DQT912" s="30"/>
      <c r="DQU912" s="30"/>
      <c r="DQV912" s="30"/>
      <c r="DQW912" s="30"/>
      <c r="DQX912" s="30"/>
      <c r="DQY912" s="30"/>
      <c r="DQZ912" s="30"/>
      <c r="DRA912" s="30"/>
      <c r="DRB912" s="30"/>
      <c r="DRC912" s="30"/>
      <c r="DRD912" s="30"/>
      <c r="DRE912" s="30"/>
      <c r="DRF912" s="30"/>
      <c r="DRG912" s="30"/>
      <c r="DRH912" s="30"/>
      <c r="DRI912" s="30"/>
      <c r="DRJ912" s="30"/>
      <c r="DRK912" s="30"/>
      <c r="DRL912" s="30"/>
      <c r="DRM912" s="30"/>
      <c r="DRN912" s="30"/>
      <c r="DRO912" s="30"/>
      <c r="DRP912" s="30"/>
      <c r="DRQ912" s="30"/>
      <c r="DRR912" s="30"/>
      <c r="DRS912" s="30"/>
      <c r="DRT912" s="30"/>
      <c r="DRU912" s="30"/>
      <c r="DRV912" s="30"/>
      <c r="DRW912" s="30"/>
      <c r="DRX912" s="30"/>
      <c r="DRY912" s="30"/>
      <c r="DRZ912" s="30"/>
      <c r="DSA912" s="30"/>
      <c r="DSB912" s="30"/>
      <c r="DSC912" s="30"/>
      <c r="DSD912" s="30"/>
      <c r="DSE912" s="30"/>
      <c r="DSF912" s="30"/>
      <c r="DSG912" s="30"/>
      <c r="DSH912" s="30"/>
      <c r="DSI912" s="30"/>
      <c r="DSJ912" s="30"/>
      <c r="DSK912" s="30"/>
      <c r="DSL912" s="30"/>
      <c r="DSM912" s="30"/>
      <c r="DSN912" s="30"/>
      <c r="DSO912" s="30"/>
      <c r="DSP912" s="30"/>
      <c r="DSQ912" s="30"/>
      <c r="DSR912" s="30"/>
      <c r="DSS912" s="30"/>
      <c r="DST912" s="30"/>
      <c r="DSU912" s="30"/>
      <c r="DSV912" s="30"/>
      <c r="DSW912" s="30"/>
      <c r="DSX912" s="30"/>
      <c r="DSY912" s="30"/>
      <c r="DSZ912" s="30"/>
      <c r="DTA912" s="30"/>
      <c r="DTB912" s="30"/>
      <c r="DTC912" s="30"/>
      <c r="DTD912" s="30"/>
      <c r="DTE912" s="30"/>
      <c r="DTF912" s="30"/>
      <c r="DTG912" s="30"/>
      <c r="DTH912" s="30"/>
      <c r="DTI912" s="30"/>
      <c r="DTJ912" s="30"/>
      <c r="DTK912" s="30"/>
      <c r="DTL912" s="30"/>
      <c r="DTM912" s="30"/>
      <c r="DTN912" s="30"/>
      <c r="DTO912" s="30"/>
      <c r="DTP912" s="30"/>
      <c r="DTQ912" s="30"/>
      <c r="DTR912" s="30"/>
      <c r="DTS912" s="30"/>
      <c r="DTT912" s="30"/>
      <c r="DTU912" s="30"/>
      <c r="DTV912" s="30"/>
      <c r="DTW912" s="30"/>
      <c r="DTX912" s="30"/>
      <c r="DTY912" s="30"/>
      <c r="DTZ912" s="30"/>
      <c r="DUA912" s="30"/>
      <c r="DUB912" s="30"/>
      <c r="DUC912" s="30"/>
      <c r="DUD912" s="30"/>
      <c r="DUE912" s="30"/>
      <c r="DUF912" s="30"/>
      <c r="DUG912" s="30"/>
      <c r="DUH912" s="30"/>
      <c r="DUI912" s="30"/>
      <c r="DUJ912" s="30"/>
      <c r="DUK912" s="30"/>
      <c r="DUL912" s="30"/>
      <c r="DUM912" s="30"/>
      <c r="DUN912" s="30"/>
      <c r="DUO912" s="30"/>
      <c r="DUP912" s="30"/>
      <c r="DUQ912" s="30"/>
      <c r="DUR912" s="30"/>
      <c r="DUS912" s="30"/>
      <c r="DUT912" s="30"/>
      <c r="DUU912" s="30"/>
      <c r="DUV912" s="30"/>
      <c r="DUW912" s="30"/>
      <c r="DUX912" s="30"/>
      <c r="DUY912" s="30"/>
      <c r="DUZ912" s="30"/>
      <c r="DVA912" s="30"/>
      <c r="DVB912" s="30"/>
      <c r="DVC912" s="30"/>
      <c r="DVD912" s="30"/>
      <c r="DVE912" s="30"/>
      <c r="DVF912" s="30"/>
      <c r="DVG912" s="30"/>
      <c r="DVH912" s="30"/>
      <c r="DVI912" s="30"/>
      <c r="DVJ912" s="30"/>
      <c r="DVK912" s="30"/>
      <c r="DVL912" s="30"/>
      <c r="DVM912" s="30"/>
      <c r="DVN912" s="30"/>
      <c r="DVO912" s="30"/>
      <c r="DVP912" s="30"/>
      <c r="DVQ912" s="30"/>
      <c r="DVR912" s="30"/>
      <c r="DVS912" s="30"/>
      <c r="DVT912" s="30"/>
      <c r="DVU912" s="30"/>
      <c r="DVV912" s="30"/>
      <c r="DVW912" s="30"/>
      <c r="DVX912" s="30"/>
      <c r="DVY912" s="30"/>
      <c r="DVZ912" s="30"/>
      <c r="DWA912" s="30"/>
      <c r="DWB912" s="30"/>
      <c r="DWC912" s="30"/>
      <c r="DWD912" s="30"/>
      <c r="DWE912" s="30"/>
      <c r="DWF912" s="30"/>
      <c r="DWG912" s="30"/>
      <c r="DWH912" s="30"/>
      <c r="DWI912" s="30"/>
      <c r="DWJ912" s="30"/>
      <c r="DWK912" s="30"/>
      <c r="DWL912" s="30"/>
      <c r="DWM912" s="30"/>
      <c r="DWN912" s="30"/>
      <c r="DWO912" s="30"/>
      <c r="DWP912" s="30"/>
      <c r="DWQ912" s="30"/>
      <c r="DWR912" s="30"/>
      <c r="DWS912" s="30"/>
      <c r="DWT912" s="30"/>
      <c r="DWU912" s="30"/>
      <c r="DWV912" s="30"/>
      <c r="DWW912" s="30"/>
      <c r="DWX912" s="30"/>
      <c r="DWY912" s="30"/>
      <c r="DWZ912" s="30"/>
      <c r="DXA912" s="30"/>
      <c r="DXB912" s="30"/>
      <c r="DXC912" s="30"/>
      <c r="DXD912" s="30"/>
      <c r="DXE912" s="30"/>
      <c r="DXF912" s="30"/>
      <c r="DXG912" s="30"/>
      <c r="DXH912" s="30"/>
      <c r="DXI912" s="30"/>
      <c r="DXJ912" s="30"/>
      <c r="DXK912" s="30"/>
      <c r="DXL912" s="30"/>
      <c r="DXM912" s="30"/>
      <c r="DXN912" s="30"/>
      <c r="DXO912" s="30"/>
      <c r="DXP912" s="30"/>
      <c r="DXQ912" s="30"/>
      <c r="DXR912" s="30"/>
      <c r="DXS912" s="30"/>
      <c r="DXT912" s="30"/>
      <c r="DXU912" s="30"/>
      <c r="DXV912" s="30"/>
      <c r="DXW912" s="30"/>
      <c r="DXX912" s="30"/>
      <c r="DXY912" s="30"/>
      <c r="DXZ912" s="30"/>
      <c r="DYA912" s="30"/>
      <c r="DYB912" s="30"/>
      <c r="DYC912" s="30"/>
      <c r="DYD912" s="30"/>
      <c r="DYE912" s="30"/>
      <c r="DYF912" s="30"/>
      <c r="DYG912" s="30"/>
      <c r="DYH912" s="30"/>
      <c r="DYI912" s="30"/>
      <c r="DYJ912" s="30"/>
      <c r="DYK912" s="30"/>
      <c r="DYL912" s="30"/>
      <c r="DYM912" s="30"/>
      <c r="DYN912" s="30"/>
      <c r="DYO912" s="30"/>
      <c r="DYP912" s="30"/>
      <c r="DYQ912" s="30"/>
      <c r="DYR912" s="30"/>
      <c r="DYS912" s="30"/>
      <c r="DYT912" s="30"/>
      <c r="DYU912" s="30"/>
      <c r="DYV912" s="30"/>
      <c r="DYW912" s="30"/>
      <c r="DYX912" s="30"/>
      <c r="DYY912" s="30"/>
      <c r="DYZ912" s="30"/>
      <c r="DZA912" s="30"/>
      <c r="DZB912" s="30"/>
      <c r="DZC912" s="30"/>
      <c r="DZD912" s="30"/>
      <c r="DZE912" s="30"/>
      <c r="DZF912" s="30"/>
      <c r="DZG912" s="30"/>
      <c r="DZH912" s="30"/>
      <c r="DZI912" s="30"/>
      <c r="DZJ912" s="30"/>
      <c r="DZK912" s="30"/>
      <c r="DZL912" s="30"/>
      <c r="DZM912" s="30"/>
      <c r="DZN912" s="30"/>
      <c r="DZO912" s="30"/>
      <c r="DZP912" s="30"/>
      <c r="DZQ912" s="30"/>
      <c r="DZR912" s="30"/>
      <c r="DZS912" s="30"/>
      <c r="DZT912" s="30"/>
      <c r="DZU912" s="30"/>
      <c r="DZV912" s="30"/>
      <c r="DZW912" s="30"/>
      <c r="DZX912" s="30"/>
      <c r="DZY912" s="30"/>
      <c r="DZZ912" s="30"/>
      <c r="EAA912" s="30"/>
      <c r="EAB912" s="30"/>
      <c r="EAC912" s="30"/>
      <c r="EAD912" s="30"/>
      <c r="EAE912" s="30"/>
      <c r="EAF912" s="30"/>
      <c r="EAG912" s="30"/>
      <c r="EAH912" s="30"/>
      <c r="EAI912" s="30"/>
      <c r="EAJ912" s="30"/>
      <c r="EAK912" s="30"/>
      <c r="EAL912" s="30"/>
      <c r="EAM912" s="30"/>
      <c r="EAN912" s="30"/>
      <c r="EAO912" s="30"/>
      <c r="EAP912" s="30"/>
      <c r="EAQ912" s="30"/>
      <c r="EAR912" s="30"/>
      <c r="EAS912" s="30"/>
      <c r="EAT912" s="30"/>
      <c r="EAU912" s="30"/>
      <c r="EAV912" s="30"/>
      <c r="EAW912" s="30"/>
      <c r="EAX912" s="30"/>
      <c r="EAY912" s="30"/>
      <c r="EAZ912" s="30"/>
      <c r="EBA912" s="30"/>
      <c r="EBB912" s="30"/>
      <c r="EBC912" s="30"/>
      <c r="EBD912" s="30"/>
      <c r="EBE912" s="30"/>
      <c r="EBF912" s="30"/>
      <c r="EBG912" s="30"/>
      <c r="EBH912" s="30"/>
      <c r="EBI912" s="30"/>
      <c r="EBJ912" s="30"/>
      <c r="EBK912" s="30"/>
      <c r="EBL912" s="30"/>
      <c r="EBM912" s="30"/>
      <c r="EBN912" s="30"/>
      <c r="EBO912" s="30"/>
      <c r="EBP912" s="30"/>
      <c r="EBQ912" s="30"/>
      <c r="EBR912" s="30"/>
      <c r="EBS912" s="30"/>
      <c r="EBT912" s="30"/>
      <c r="EBU912" s="30"/>
      <c r="EBV912" s="30"/>
      <c r="EBW912" s="30"/>
      <c r="EBX912" s="30"/>
      <c r="EBY912" s="30"/>
      <c r="EBZ912" s="30"/>
      <c r="ECA912" s="30"/>
      <c r="ECB912" s="30"/>
      <c r="ECC912" s="30"/>
      <c r="ECD912" s="30"/>
      <c r="ECE912" s="30"/>
      <c r="ECF912" s="30"/>
      <c r="ECG912" s="30"/>
      <c r="ECH912" s="30"/>
      <c r="ECI912" s="30"/>
      <c r="ECJ912" s="30"/>
      <c r="ECK912" s="30"/>
      <c r="ECL912" s="30"/>
      <c r="ECM912" s="30"/>
      <c r="ECN912" s="30"/>
      <c r="ECO912" s="30"/>
      <c r="ECP912" s="30"/>
      <c r="ECQ912" s="30"/>
      <c r="ECR912" s="30"/>
      <c r="ECS912" s="30"/>
      <c r="ECT912" s="30"/>
      <c r="ECU912" s="30"/>
      <c r="ECV912" s="30"/>
      <c r="ECW912" s="30"/>
      <c r="ECX912" s="30"/>
      <c r="ECY912" s="30"/>
      <c r="ECZ912" s="30"/>
      <c r="EDA912" s="30"/>
      <c r="EDB912" s="30"/>
      <c r="EDC912" s="30"/>
      <c r="EDD912" s="30"/>
      <c r="EDE912" s="30"/>
      <c r="EDF912" s="30"/>
      <c r="EDG912" s="30"/>
      <c r="EDH912" s="30"/>
      <c r="EDI912" s="30"/>
      <c r="EDJ912" s="30"/>
      <c r="EDK912" s="30"/>
      <c r="EDL912" s="30"/>
      <c r="EDM912" s="30"/>
      <c r="EDN912" s="30"/>
      <c r="EDO912" s="30"/>
      <c r="EDP912" s="30"/>
      <c r="EDQ912" s="30"/>
      <c r="EDR912" s="30"/>
      <c r="EDS912" s="30"/>
      <c r="EDT912" s="30"/>
      <c r="EDU912" s="30"/>
      <c r="EDV912" s="30"/>
      <c r="EDW912" s="30"/>
      <c r="EDX912" s="30"/>
      <c r="EDY912" s="30"/>
      <c r="EDZ912" s="30"/>
      <c r="EEA912" s="30"/>
      <c r="EEB912" s="30"/>
      <c r="EEC912" s="30"/>
      <c r="EED912" s="30"/>
      <c r="EEE912" s="30"/>
      <c r="EEF912" s="30"/>
      <c r="EEG912" s="30"/>
      <c r="EEH912" s="30"/>
      <c r="EEI912" s="30"/>
      <c r="EEJ912" s="30"/>
      <c r="EEK912" s="30"/>
      <c r="EEL912" s="30"/>
      <c r="EEM912" s="30"/>
      <c r="EEN912" s="30"/>
      <c r="EEO912" s="30"/>
      <c r="EEP912" s="30"/>
      <c r="EEQ912" s="30"/>
      <c r="EER912" s="30"/>
      <c r="EES912" s="30"/>
      <c r="EET912" s="30"/>
      <c r="EEU912" s="30"/>
      <c r="EEV912" s="30"/>
      <c r="EEW912" s="30"/>
      <c r="EEX912" s="30"/>
      <c r="EEY912" s="30"/>
      <c r="EEZ912" s="30"/>
      <c r="EFA912" s="30"/>
      <c r="EFB912" s="30"/>
      <c r="EFC912" s="30"/>
      <c r="EFD912" s="30"/>
      <c r="EFE912" s="30"/>
      <c r="EFF912" s="30"/>
      <c r="EFG912" s="30"/>
      <c r="EFH912" s="30"/>
      <c r="EFI912" s="30"/>
      <c r="EFJ912" s="30"/>
      <c r="EFK912" s="30"/>
      <c r="EFL912" s="30"/>
      <c r="EFM912" s="30"/>
      <c r="EFN912" s="30"/>
      <c r="EFO912" s="30"/>
      <c r="EFP912" s="30"/>
      <c r="EFQ912" s="30"/>
      <c r="EFR912" s="30"/>
      <c r="EFS912" s="30"/>
      <c r="EFT912" s="30"/>
      <c r="EFU912" s="30"/>
      <c r="EFV912" s="30"/>
      <c r="EFW912" s="30"/>
      <c r="EFX912" s="30"/>
      <c r="EFY912" s="30"/>
      <c r="EFZ912" s="30"/>
      <c r="EGA912" s="30"/>
      <c r="EGB912" s="30"/>
      <c r="EGC912" s="30"/>
      <c r="EGD912" s="30"/>
      <c r="EGE912" s="30"/>
      <c r="EGF912" s="30"/>
      <c r="EGG912" s="30"/>
      <c r="EGH912" s="30"/>
      <c r="EGI912" s="30"/>
      <c r="EGJ912" s="30"/>
      <c r="EGK912" s="30"/>
      <c r="EGL912" s="30"/>
      <c r="EGM912" s="30"/>
      <c r="EGN912" s="30"/>
      <c r="EGO912" s="30"/>
      <c r="EGP912" s="30"/>
      <c r="EGQ912" s="30"/>
      <c r="EGR912" s="30"/>
      <c r="EGS912" s="30"/>
      <c r="EGT912" s="30"/>
      <c r="EGU912" s="30"/>
      <c r="EGV912" s="30"/>
      <c r="EGW912" s="30"/>
      <c r="EGX912" s="30"/>
      <c r="EGY912" s="30"/>
      <c r="EGZ912" s="30"/>
      <c r="EHA912" s="30"/>
      <c r="EHB912" s="30"/>
      <c r="EHC912" s="30"/>
      <c r="EHD912" s="30"/>
      <c r="EHE912" s="30"/>
      <c r="EHF912" s="30"/>
      <c r="EHG912" s="30"/>
      <c r="EHH912" s="30"/>
      <c r="EHI912" s="30"/>
      <c r="EHJ912" s="30"/>
      <c r="EHK912" s="30"/>
      <c r="EHL912" s="30"/>
      <c r="EHM912" s="30"/>
      <c r="EHN912" s="30"/>
      <c r="EHO912" s="30"/>
      <c r="EHP912" s="30"/>
      <c r="EHQ912" s="30"/>
      <c r="EHR912" s="30"/>
      <c r="EHS912" s="30"/>
      <c r="EHT912" s="30"/>
      <c r="EHU912" s="30"/>
      <c r="EHV912" s="30"/>
      <c r="EHW912" s="30"/>
      <c r="EHX912" s="30"/>
      <c r="EHY912" s="30"/>
      <c r="EHZ912" s="30"/>
      <c r="EIA912" s="30"/>
      <c r="EIB912" s="30"/>
      <c r="EIC912" s="30"/>
      <c r="EID912" s="30"/>
      <c r="EIE912" s="30"/>
      <c r="EIF912" s="30"/>
      <c r="EIG912" s="30"/>
      <c r="EIH912" s="30"/>
      <c r="EII912" s="30"/>
      <c r="EIJ912" s="30"/>
      <c r="EIK912" s="30"/>
      <c r="EIL912" s="30"/>
      <c r="EIM912" s="30"/>
      <c r="EIN912" s="30"/>
      <c r="EIO912" s="30"/>
      <c r="EIP912" s="30"/>
      <c r="EIQ912" s="30"/>
      <c r="EIR912" s="30"/>
      <c r="EIS912" s="30"/>
      <c r="EIT912" s="30"/>
      <c r="EIU912" s="30"/>
      <c r="EIV912" s="30"/>
      <c r="EIW912" s="30"/>
      <c r="EIX912" s="30"/>
      <c r="EIY912" s="30"/>
      <c r="EIZ912" s="30"/>
      <c r="EJA912" s="30"/>
      <c r="EJB912" s="30"/>
      <c r="EJC912" s="30"/>
      <c r="EJD912" s="30"/>
      <c r="EJE912" s="30"/>
      <c r="EJF912" s="30"/>
      <c r="EJG912" s="30"/>
      <c r="EJH912" s="30"/>
      <c r="EJI912" s="30"/>
      <c r="EJJ912" s="30"/>
      <c r="EJK912" s="30"/>
      <c r="EJL912" s="30"/>
      <c r="EJM912" s="30"/>
      <c r="EJN912" s="30"/>
      <c r="EJO912" s="30"/>
      <c r="EJP912" s="30"/>
      <c r="EJQ912" s="30"/>
      <c r="EJR912" s="30"/>
      <c r="EJS912" s="30"/>
      <c r="EJT912" s="30"/>
      <c r="EJU912" s="30"/>
      <c r="EJV912" s="30"/>
      <c r="EJW912" s="30"/>
      <c r="EJX912" s="30"/>
      <c r="EJY912" s="30"/>
      <c r="EJZ912" s="30"/>
      <c r="EKA912" s="30"/>
      <c r="EKB912" s="30"/>
      <c r="EKC912" s="30"/>
      <c r="EKD912" s="30"/>
      <c r="EKE912" s="30"/>
      <c r="EKF912" s="30"/>
      <c r="EKG912" s="30"/>
      <c r="EKH912" s="30"/>
      <c r="EKI912" s="30"/>
      <c r="EKJ912" s="30"/>
      <c r="EKK912" s="30"/>
      <c r="EKL912" s="30"/>
      <c r="EKM912" s="30"/>
      <c r="EKN912" s="30"/>
      <c r="EKO912" s="30"/>
      <c r="EKP912" s="30"/>
      <c r="EKQ912" s="30"/>
      <c r="EKR912" s="30"/>
      <c r="EKS912" s="30"/>
      <c r="EKT912" s="30"/>
      <c r="EKU912" s="30"/>
      <c r="EKV912" s="30"/>
      <c r="EKW912" s="30"/>
      <c r="EKX912" s="30"/>
      <c r="EKY912" s="30"/>
      <c r="EKZ912" s="30"/>
      <c r="ELA912" s="30"/>
      <c r="ELB912" s="30"/>
      <c r="ELC912" s="30"/>
      <c r="ELD912" s="30"/>
      <c r="ELE912" s="30"/>
      <c r="ELF912" s="30"/>
      <c r="ELG912" s="30"/>
      <c r="ELH912" s="30"/>
      <c r="ELI912" s="30"/>
      <c r="ELJ912" s="30"/>
      <c r="ELK912" s="30"/>
      <c r="ELL912" s="30"/>
      <c r="ELM912" s="30"/>
      <c r="ELN912" s="30"/>
      <c r="ELO912" s="30"/>
      <c r="ELP912" s="30"/>
      <c r="ELQ912" s="30"/>
      <c r="ELR912" s="30"/>
      <c r="ELS912" s="30"/>
      <c r="ELT912" s="30"/>
      <c r="ELU912" s="30"/>
      <c r="ELV912" s="30"/>
      <c r="ELW912" s="30"/>
      <c r="ELX912" s="30"/>
      <c r="ELY912" s="30"/>
      <c r="ELZ912" s="30"/>
      <c r="EMA912" s="30"/>
      <c r="EMB912" s="30"/>
      <c r="EMC912" s="30"/>
      <c r="EMD912" s="30"/>
      <c r="EME912" s="30"/>
      <c r="EMF912" s="30"/>
      <c r="EMG912" s="30"/>
      <c r="EMH912" s="30"/>
      <c r="EMI912" s="30"/>
      <c r="EMJ912" s="30"/>
      <c r="EMK912" s="30"/>
      <c r="EML912" s="30"/>
      <c r="EMM912" s="30"/>
      <c r="EMN912" s="30"/>
      <c r="EMO912" s="30"/>
      <c r="EMP912" s="30"/>
      <c r="EMQ912" s="30"/>
      <c r="EMR912" s="30"/>
      <c r="EMS912" s="30"/>
      <c r="EMT912" s="30"/>
      <c r="EMU912" s="30"/>
      <c r="EMV912" s="30"/>
      <c r="EMW912" s="30"/>
      <c r="EMX912" s="30"/>
      <c r="EMY912" s="30"/>
      <c r="EMZ912" s="30"/>
      <c r="ENA912" s="30"/>
      <c r="ENB912" s="30"/>
      <c r="ENC912" s="30"/>
      <c r="END912" s="30"/>
      <c r="ENE912" s="30"/>
      <c r="ENF912" s="30"/>
      <c r="ENG912" s="30"/>
      <c r="ENH912" s="30"/>
      <c r="ENI912" s="30"/>
      <c r="ENJ912" s="30"/>
      <c r="ENK912" s="30"/>
      <c r="ENL912" s="30"/>
      <c r="ENM912" s="30"/>
      <c r="ENN912" s="30"/>
      <c r="ENO912" s="30"/>
      <c r="ENP912" s="30"/>
      <c r="ENQ912" s="30"/>
      <c r="ENR912" s="30"/>
      <c r="ENS912" s="30"/>
      <c r="ENT912" s="30"/>
      <c r="ENU912" s="30"/>
      <c r="ENV912" s="30"/>
      <c r="ENW912" s="30"/>
      <c r="ENX912" s="30"/>
      <c r="ENY912" s="30"/>
      <c r="ENZ912" s="30"/>
      <c r="EOA912" s="30"/>
      <c r="EOB912" s="30"/>
      <c r="EOC912" s="30"/>
      <c r="EOD912" s="30"/>
      <c r="EOE912" s="30"/>
      <c r="EOF912" s="30"/>
      <c r="EOG912" s="30"/>
      <c r="EOH912" s="30"/>
      <c r="EOI912" s="30"/>
      <c r="EOJ912" s="30"/>
      <c r="EOK912" s="30"/>
      <c r="EOL912" s="30"/>
      <c r="EOM912" s="30"/>
      <c r="EON912" s="30"/>
      <c r="EOO912" s="30"/>
      <c r="EOP912" s="30"/>
      <c r="EOQ912" s="30"/>
      <c r="EOR912" s="30"/>
      <c r="EOS912" s="30"/>
      <c r="EOT912" s="30"/>
      <c r="EOU912" s="30"/>
      <c r="EOV912" s="30"/>
      <c r="EOW912" s="30"/>
      <c r="EOX912" s="30"/>
      <c r="EOY912" s="30"/>
      <c r="EOZ912" s="30"/>
      <c r="EPA912" s="30"/>
      <c r="EPB912" s="30"/>
      <c r="EPC912" s="30"/>
      <c r="EPD912" s="30"/>
      <c r="EPE912" s="30"/>
      <c r="EPF912" s="30"/>
      <c r="EPG912" s="30"/>
      <c r="EPH912" s="30"/>
      <c r="EPI912" s="30"/>
      <c r="EPJ912" s="30"/>
      <c r="EPK912" s="30"/>
      <c r="EPL912" s="30"/>
      <c r="EPM912" s="30"/>
      <c r="EPN912" s="30"/>
      <c r="EPO912" s="30"/>
      <c r="EPP912" s="30"/>
      <c r="EPQ912" s="30"/>
      <c r="EPR912" s="30"/>
      <c r="EPS912" s="30"/>
      <c r="EPT912" s="30"/>
      <c r="EPU912" s="30"/>
      <c r="EPV912" s="30"/>
      <c r="EPW912" s="30"/>
      <c r="EPX912" s="30"/>
      <c r="EPY912" s="30"/>
      <c r="EPZ912" s="30"/>
      <c r="EQA912" s="30"/>
      <c r="EQB912" s="30"/>
      <c r="EQC912" s="30"/>
      <c r="EQD912" s="30"/>
      <c r="EQE912" s="30"/>
      <c r="EQF912" s="30"/>
      <c r="EQG912" s="30"/>
      <c r="EQH912" s="30"/>
      <c r="EQI912" s="30"/>
      <c r="EQJ912" s="30"/>
      <c r="EQK912" s="30"/>
      <c r="EQL912" s="30"/>
      <c r="EQM912" s="30"/>
      <c r="EQN912" s="30"/>
      <c r="EQO912" s="30"/>
      <c r="EQP912" s="30"/>
      <c r="EQQ912" s="30"/>
      <c r="EQR912" s="30"/>
      <c r="EQS912" s="30"/>
      <c r="EQT912" s="30"/>
      <c r="EQU912" s="30"/>
      <c r="EQV912" s="30"/>
      <c r="EQW912" s="30"/>
      <c r="EQX912" s="30"/>
      <c r="EQY912" s="30"/>
      <c r="EQZ912" s="30"/>
      <c r="ERA912" s="30"/>
      <c r="ERB912" s="30"/>
      <c r="ERC912" s="30"/>
      <c r="ERD912" s="30"/>
      <c r="ERE912" s="30"/>
      <c r="ERF912" s="30"/>
      <c r="ERG912" s="30"/>
      <c r="ERH912" s="30"/>
      <c r="ERI912" s="30"/>
      <c r="ERJ912" s="30"/>
      <c r="ERK912" s="30"/>
      <c r="ERL912" s="30"/>
      <c r="ERM912" s="30"/>
      <c r="ERN912" s="30"/>
      <c r="ERO912" s="30"/>
      <c r="ERP912" s="30"/>
      <c r="ERQ912" s="30"/>
      <c r="ERR912" s="30"/>
      <c r="ERS912" s="30"/>
      <c r="ERT912" s="30"/>
      <c r="ERU912" s="30"/>
      <c r="ERV912" s="30"/>
      <c r="ERW912" s="30"/>
      <c r="ERX912" s="30"/>
      <c r="ERY912" s="30"/>
      <c r="ERZ912" s="30"/>
      <c r="ESA912" s="30"/>
      <c r="ESB912" s="30"/>
      <c r="ESC912" s="30"/>
      <c r="ESD912" s="30"/>
      <c r="ESE912" s="30"/>
      <c r="ESF912" s="30"/>
      <c r="ESG912" s="30"/>
      <c r="ESH912" s="30"/>
      <c r="ESI912" s="30"/>
      <c r="ESJ912" s="30"/>
      <c r="ESK912" s="30"/>
      <c r="ESL912" s="30"/>
      <c r="ESM912" s="30"/>
      <c r="ESN912" s="30"/>
      <c r="ESO912" s="30"/>
      <c r="ESP912" s="30"/>
      <c r="ESQ912" s="30"/>
      <c r="ESR912" s="30"/>
      <c r="ESS912" s="30"/>
      <c r="EST912" s="30"/>
      <c r="ESU912" s="30"/>
      <c r="ESV912" s="30"/>
      <c r="ESW912" s="30"/>
      <c r="ESX912" s="30"/>
      <c r="ESY912" s="30"/>
      <c r="ESZ912" s="30"/>
      <c r="ETA912" s="30"/>
      <c r="ETB912" s="30"/>
      <c r="ETC912" s="30"/>
      <c r="ETD912" s="30"/>
      <c r="ETE912" s="30"/>
      <c r="ETF912" s="30"/>
      <c r="ETG912" s="30"/>
      <c r="ETH912" s="30"/>
      <c r="ETI912" s="30"/>
      <c r="ETJ912" s="30"/>
      <c r="ETK912" s="30"/>
      <c r="ETL912" s="30"/>
      <c r="ETM912" s="30"/>
      <c r="ETN912" s="30"/>
      <c r="ETO912" s="30"/>
      <c r="ETP912" s="30"/>
      <c r="ETQ912" s="30"/>
      <c r="ETR912" s="30"/>
      <c r="ETS912" s="30"/>
      <c r="ETT912" s="30"/>
      <c r="ETU912" s="30"/>
      <c r="ETV912" s="30"/>
      <c r="ETW912" s="30"/>
      <c r="ETX912" s="30"/>
      <c r="ETY912" s="30"/>
      <c r="ETZ912" s="30"/>
      <c r="EUA912" s="30"/>
      <c r="EUB912" s="30"/>
      <c r="EUC912" s="30"/>
      <c r="EUD912" s="30"/>
      <c r="EUE912" s="30"/>
      <c r="EUF912" s="30"/>
      <c r="EUG912" s="30"/>
      <c r="EUH912" s="30"/>
      <c r="EUI912" s="30"/>
      <c r="EUJ912" s="30"/>
      <c r="EUK912" s="30"/>
      <c r="EUL912" s="30"/>
      <c r="EUM912" s="30"/>
      <c r="EUN912" s="30"/>
      <c r="EUO912" s="30"/>
      <c r="EUP912" s="30"/>
      <c r="EUQ912" s="30"/>
      <c r="EUR912" s="30"/>
      <c r="EUS912" s="30"/>
      <c r="EUT912" s="30"/>
      <c r="EUU912" s="30"/>
      <c r="EUV912" s="30"/>
      <c r="EUW912" s="30"/>
      <c r="EUX912" s="30"/>
      <c r="EUY912" s="30"/>
      <c r="EUZ912" s="30"/>
      <c r="EVA912" s="30"/>
      <c r="EVB912" s="30"/>
      <c r="EVC912" s="30"/>
      <c r="EVD912" s="30"/>
      <c r="EVE912" s="30"/>
      <c r="EVF912" s="30"/>
      <c r="EVG912" s="30"/>
      <c r="EVH912" s="30"/>
      <c r="EVI912" s="30"/>
      <c r="EVJ912" s="30"/>
      <c r="EVK912" s="30"/>
      <c r="EVL912" s="30"/>
      <c r="EVM912" s="30"/>
      <c r="EVN912" s="30"/>
      <c r="EVO912" s="30"/>
      <c r="EVP912" s="30"/>
      <c r="EVQ912" s="30"/>
      <c r="EVR912" s="30"/>
      <c r="EVS912" s="30"/>
      <c r="EVT912" s="30"/>
      <c r="EVU912" s="30"/>
      <c r="EVV912" s="30"/>
      <c r="EVW912" s="30"/>
      <c r="EVX912" s="30"/>
      <c r="EVY912" s="30"/>
      <c r="EVZ912" s="30"/>
      <c r="EWA912" s="30"/>
      <c r="EWB912" s="30"/>
      <c r="EWC912" s="30"/>
      <c r="EWD912" s="30"/>
      <c r="EWE912" s="30"/>
      <c r="EWF912" s="30"/>
      <c r="EWG912" s="30"/>
      <c r="EWH912" s="30"/>
      <c r="EWI912" s="30"/>
      <c r="EWJ912" s="30"/>
      <c r="EWK912" s="30"/>
      <c r="EWL912" s="30"/>
      <c r="EWM912" s="30"/>
      <c r="EWN912" s="30"/>
      <c r="EWO912" s="30"/>
      <c r="EWP912" s="30"/>
      <c r="EWQ912" s="30"/>
      <c r="EWR912" s="30"/>
      <c r="EWS912" s="30"/>
      <c r="EWT912" s="30"/>
      <c r="EWU912" s="30"/>
      <c r="EWV912" s="30"/>
      <c r="EWW912" s="30"/>
      <c r="EWX912" s="30"/>
      <c r="EWY912" s="30"/>
      <c r="EWZ912" s="30"/>
      <c r="EXA912" s="30"/>
      <c r="EXB912" s="30"/>
      <c r="EXC912" s="30"/>
      <c r="EXD912" s="30"/>
      <c r="EXE912" s="30"/>
      <c r="EXF912" s="30"/>
      <c r="EXG912" s="30"/>
      <c r="EXH912" s="30"/>
      <c r="EXI912" s="30"/>
      <c r="EXJ912" s="30"/>
      <c r="EXK912" s="30"/>
      <c r="EXL912" s="30"/>
      <c r="EXM912" s="30"/>
      <c r="EXN912" s="30"/>
      <c r="EXO912" s="30"/>
      <c r="EXP912" s="30"/>
      <c r="EXQ912" s="30"/>
      <c r="EXR912" s="30"/>
      <c r="EXS912" s="30"/>
      <c r="EXT912" s="30"/>
      <c r="EXU912" s="30"/>
      <c r="EXV912" s="30"/>
      <c r="EXW912" s="30"/>
      <c r="EXX912" s="30"/>
      <c r="EXY912" s="30"/>
      <c r="EXZ912" s="30"/>
      <c r="EYA912" s="30"/>
      <c r="EYB912" s="30"/>
      <c r="EYC912" s="30"/>
      <c r="EYD912" s="30"/>
      <c r="EYE912" s="30"/>
      <c r="EYF912" s="30"/>
      <c r="EYG912" s="30"/>
      <c r="EYH912" s="30"/>
      <c r="EYI912" s="30"/>
      <c r="EYJ912" s="30"/>
      <c r="EYK912" s="30"/>
      <c r="EYL912" s="30"/>
      <c r="EYM912" s="30"/>
      <c r="EYN912" s="30"/>
      <c r="EYO912" s="30"/>
      <c r="EYP912" s="30"/>
      <c r="EYQ912" s="30"/>
      <c r="EYR912" s="30"/>
      <c r="EYS912" s="30"/>
      <c r="EYT912" s="30"/>
      <c r="EYU912" s="30"/>
      <c r="EYV912" s="30"/>
      <c r="EYW912" s="30"/>
      <c r="EYX912" s="30"/>
      <c r="EYY912" s="30"/>
      <c r="EYZ912" s="30"/>
      <c r="EZA912" s="30"/>
      <c r="EZB912" s="30"/>
      <c r="EZC912" s="30"/>
      <c r="EZD912" s="30"/>
      <c r="EZE912" s="30"/>
      <c r="EZF912" s="30"/>
      <c r="EZG912" s="30"/>
      <c r="EZH912" s="30"/>
      <c r="EZI912" s="30"/>
      <c r="EZJ912" s="30"/>
      <c r="EZK912" s="30"/>
      <c r="EZL912" s="30"/>
      <c r="EZM912" s="30"/>
      <c r="EZN912" s="30"/>
      <c r="EZO912" s="30"/>
      <c r="EZP912" s="30"/>
      <c r="EZQ912" s="30"/>
      <c r="EZR912" s="30"/>
      <c r="EZS912" s="30"/>
      <c r="EZT912" s="30"/>
      <c r="EZU912" s="30"/>
      <c r="EZV912" s="30"/>
      <c r="EZW912" s="30"/>
      <c r="EZX912" s="30"/>
      <c r="EZY912" s="30"/>
      <c r="EZZ912" s="30"/>
      <c r="FAA912" s="30"/>
      <c r="FAB912" s="30"/>
      <c r="FAC912" s="30"/>
      <c r="FAD912" s="30"/>
      <c r="FAE912" s="30"/>
      <c r="FAF912" s="30"/>
      <c r="FAG912" s="30"/>
      <c r="FAH912" s="30"/>
      <c r="FAI912" s="30"/>
      <c r="FAJ912" s="30"/>
      <c r="FAK912" s="30"/>
      <c r="FAL912" s="30"/>
      <c r="FAM912" s="30"/>
      <c r="FAN912" s="30"/>
      <c r="FAO912" s="30"/>
      <c r="FAP912" s="30"/>
      <c r="FAQ912" s="30"/>
      <c r="FAR912" s="30"/>
      <c r="FAS912" s="30"/>
      <c r="FAT912" s="30"/>
      <c r="FAU912" s="30"/>
      <c r="FAV912" s="30"/>
      <c r="FAW912" s="30"/>
      <c r="FAX912" s="30"/>
      <c r="FAY912" s="30"/>
      <c r="FAZ912" s="30"/>
      <c r="FBA912" s="30"/>
      <c r="FBB912" s="30"/>
      <c r="FBC912" s="30"/>
      <c r="FBD912" s="30"/>
      <c r="FBE912" s="30"/>
      <c r="FBF912" s="30"/>
      <c r="FBG912" s="30"/>
      <c r="FBH912" s="30"/>
      <c r="FBI912" s="30"/>
      <c r="FBJ912" s="30"/>
      <c r="FBK912" s="30"/>
      <c r="FBL912" s="30"/>
      <c r="FBM912" s="30"/>
      <c r="FBN912" s="30"/>
      <c r="FBO912" s="30"/>
      <c r="FBP912" s="30"/>
      <c r="FBQ912" s="30"/>
      <c r="FBR912" s="30"/>
      <c r="FBS912" s="30"/>
      <c r="FBT912" s="30"/>
      <c r="FBU912" s="30"/>
      <c r="FBV912" s="30"/>
      <c r="FBW912" s="30"/>
      <c r="FBX912" s="30"/>
      <c r="FBY912" s="30"/>
      <c r="FBZ912" s="30"/>
      <c r="FCA912" s="30"/>
      <c r="FCB912" s="30"/>
      <c r="FCC912" s="30"/>
      <c r="FCD912" s="30"/>
      <c r="FCE912" s="30"/>
      <c r="FCF912" s="30"/>
      <c r="FCG912" s="30"/>
      <c r="FCH912" s="30"/>
      <c r="FCI912" s="30"/>
      <c r="FCJ912" s="30"/>
      <c r="FCK912" s="30"/>
      <c r="FCL912" s="30"/>
      <c r="FCM912" s="30"/>
      <c r="FCN912" s="30"/>
      <c r="FCO912" s="30"/>
      <c r="FCP912" s="30"/>
      <c r="FCQ912" s="30"/>
      <c r="FCR912" s="30"/>
      <c r="FCS912" s="30"/>
      <c r="FCT912" s="30"/>
      <c r="FCU912" s="30"/>
      <c r="FCV912" s="30"/>
      <c r="FCW912" s="30"/>
      <c r="FCX912" s="30"/>
      <c r="FCY912" s="30"/>
      <c r="FCZ912" s="30"/>
      <c r="FDA912" s="30"/>
      <c r="FDB912" s="30"/>
      <c r="FDC912" s="30"/>
      <c r="FDD912" s="30"/>
      <c r="FDE912" s="30"/>
      <c r="FDF912" s="30"/>
      <c r="FDG912" s="30"/>
      <c r="FDH912" s="30"/>
      <c r="FDI912" s="30"/>
      <c r="FDJ912" s="30"/>
      <c r="FDK912" s="30"/>
      <c r="FDL912" s="30"/>
      <c r="FDM912" s="30"/>
      <c r="FDN912" s="30"/>
      <c r="FDO912" s="30"/>
      <c r="FDP912" s="30"/>
      <c r="FDQ912" s="30"/>
      <c r="FDR912" s="30"/>
      <c r="FDS912" s="30"/>
      <c r="FDT912" s="30"/>
      <c r="FDU912" s="30"/>
      <c r="FDV912" s="30"/>
      <c r="FDW912" s="30"/>
      <c r="FDX912" s="30"/>
      <c r="FDY912" s="30"/>
      <c r="FDZ912" s="30"/>
      <c r="FEA912" s="30"/>
      <c r="FEB912" s="30"/>
      <c r="FEC912" s="30"/>
      <c r="FED912" s="30"/>
      <c r="FEE912" s="30"/>
      <c r="FEF912" s="30"/>
      <c r="FEG912" s="30"/>
      <c r="FEH912" s="30"/>
      <c r="FEI912" s="30"/>
      <c r="FEJ912" s="30"/>
      <c r="FEK912" s="30"/>
      <c r="FEL912" s="30"/>
      <c r="FEM912" s="30"/>
      <c r="FEN912" s="30"/>
      <c r="FEO912" s="30"/>
      <c r="FEP912" s="30"/>
      <c r="FEQ912" s="30"/>
      <c r="FER912" s="30"/>
      <c r="FES912" s="30"/>
      <c r="FET912" s="30"/>
      <c r="FEU912" s="30"/>
      <c r="FEV912" s="30"/>
      <c r="FEW912" s="30"/>
      <c r="FEX912" s="30"/>
      <c r="FEY912" s="30"/>
      <c r="FEZ912" s="30"/>
      <c r="FFA912" s="30"/>
      <c r="FFB912" s="30"/>
      <c r="FFC912" s="30"/>
      <c r="FFD912" s="30"/>
      <c r="FFE912" s="30"/>
      <c r="FFF912" s="30"/>
      <c r="FFG912" s="30"/>
      <c r="FFH912" s="30"/>
      <c r="FFI912" s="30"/>
      <c r="FFJ912" s="30"/>
      <c r="FFK912" s="30"/>
      <c r="FFL912" s="30"/>
      <c r="FFM912" s="30"/>
      <c r="FFN912" s="30"/>
      <c r="FFO912" s="30"/>
      <c r="FFP912" s="30"/>
      <c r="FFQ912" s="30"/>
      <c r="FFR912" s="30"/>
      <c r="FFS912" s="30"/>
      <c r="FFT912" s="30"/>
      <c r="FFU912" s="30"/>
      <c r="FFV912" s="30"/>
      <c r="FFW912" s="30"/>
      <c r="FFX912" s="30"/>
      <c r="FFY912" s="30"/>
      <c r="FFZ912" s="30"/>
      <c r="FGA912" s="30"/>
      <c r="FGB912" s="30"/>
      <c r="FGC912" s="30"/>
      <c r="FGD912" s="30"/>
      <c r="FGE912" s="30"/>
      <c r="FGF912" s="30"/>
      <c r="FGG912" s="30"/>
      <c r="FGH912" s="30"/>
      <c r="FGI912" s="30"/>
      <c r="FGJ912" s="30"/>
      <c r="FGK912" s="30"/>
      <c r="FGL912" s="30"/>
      <c r="FGM912" s="30"/>
      <c r="FGN912" s="30"/>
      <c r="FGO912" s="30"/>
      <c r="FGP912" s="30"/>
      <c r="FGQ912" s="30"/>
      <c r="FGR912" s="30"/>
      <c r="FGS912" s="30"/>
      <c r="FGT912" s="30"/>
      <c r="FGU912" s="30"/>
      <c r="FGV912" s="30"/>
      <c r="FGW912" s="30"/>
      <c r="FGX912" s="30"/>
      <c r="FGY912" s="30"/>
      <c r="FGZ912" s="30"/>
      <c r="FHA912" s="30"/>
      <c r="FHB912" s="30"/>
      <c r="FHC912" s="30"/>
      <c r="FHD912" s="30"/>
      <c r="FHE912" s="30"/>
      <c r="FHF912" s="30"/>
      <c r="FHG912" s="30"/>
      <c r="FHH912" s="30"/>
      <c r="FHI912" s="30"/>
      <c r="FHJ912" s="30"/>
      <c r="FHK912" s="30"/>
      <c r="FHL912" s="30"/>
      <c r="FHM912" s="30"/>
      <c r="FHN912" s="30"/>
      <c r="FHO912" s="30"/>
      <c r="FHP912" s="30"/>
      <c r="FHQ912" s="30"/>
      <c r="FHR912" s="30"/>
      <c r="FHS912" s="30"/>
      <c r="FHT912" s="30"/>
      <c r="FHU912" s="30"/>
      <c r="FHV912" s="30"/>
      <c r="FHW912" s="30"/>
      <c r="FHX912" s="30"/>
      <c r="FHY912" s="30"/>
      <c r="FHZ912" s="30"/>
      <c r="FIA912" s="30"/>
      <c r="FIB912" s="30"/>
      <c r="FIC912" s="30"/>
      <c r="FID912" s="30"/>
      <c r="FIE912" s="30"/>
      <c r="FIF912" s="30"/>
      <c r="FIG912" s="30"/>
      <c r="FIH912" s="30"/>
      <c r="FII912" s="30"/>
      <c r="FIJ912" s="30"/>
      <c r="FIK912" s="30"/>
      <c r="FIL912" s="30"/>
      <c r="FIM912" s="30"/>
      <c r="FIN912" s="30"/>
      <c r="FIO912" s="30"/>
      <c r="FIP912" s="30"/>
      <c r="FIQ912" s="30"/>
      <c r="FIR912" s="30"/>
      <c r="FIS912" s="30"/>
      <c r="FIT912" s="30"/>
      <c r="FIU912" s="30"/>
      <c r="FIV912" s="30"/>
      <c r="FIW912" s="30"/>
      <c r="FIX912" s="30"/>
      <c r="FIY912" s="30"/>
      <c r="FIZ912" s="30"/>
      <c r="FJA912" s="30"/>
      <c r="FJB912" s="30"/>
      <c r="FJC912" s="30"/>
      <c r="FJD912" s="30"/>
      <c r="FJE912" s="30"/>
      <c r="FJF912" s="30"/>
      <c r="FJG912" s="30"/>
      <c r="FJH912" s="30"/>
      <c r="FJI912" s="30"/>
      <c r="FJJ912" s="30"/>
      <c r="FJK912" s="30"/>
      <c r="FJL912" s="30"/>
      <c r="FJM912" s="30"/>
      <c r="FJN912" s="30"/>
      <c r="FJO912" s="30"/>
      <c r="FJP912" s="30"/>
      <c r="FJQ912" s="30"/>
      <c r="FJR912" s="30"/>
      <c r="FJS912" s="30"/>
      <c r="FJT912" s="30"/>
      <c r="FJU912" s="30"/>
      <c r="FJV912" s="30"/>
      <c r="FJW912" s="30"/>
      <c r="FJX912" s="30"/>
      <c r="FJY912" s="30"/>
      <c r="FJZ912" s="30"/>
      <c r="FKA912" s="30"/>
      <c r="FKB912" s="30"/>
      <c r="FKC912" s="30"/>
      <c r="FKD912" s="30"/>
      <c r="FKE912" s="30"/>
      <c r="FKF912" s="30"/>
      <c r="FKG912" s="30"/>
      <c r="FKH912" s="30"/>
      <c r="FKI912" s="30"/>
      <c r="FKJ912" s="30"/>
      <c r="FKK912" s="30"/>
      <c r="FKL912" s="30"/>
      <c r="FKM912" s="30"/>
      <c r="FKN912" s="30"/>
      <c r="FKO912" s="30"/>
      <c r="FKP912" s="30"/>
      <c r="FKQ912" s="30"/>
      <c r="FKR912" s="30"/>
      <c r="FKS912" s="30"/>
      <c r="FKT912" s="30"/>
      <c r="FKU912" s="30"/>
      <c r="FKV912" s="30"/>
      <c r="FKW912" s="30"/>
      <c r="FKX912" s="30"/>
      <c r="FKY912" s="30"/>
      <c r="FKZ912" s="30"/>
      <c r="FLA912" s="30"/>
      <c r="FLB912" s="30"/>
      <c r="FLC912" s="30"/>
      <c r="FLD912" s="30"/>
      <c r="FLE912" s="30"/>
      <c r="FLF912" s="30"/>
      <c r="FLG912" s="30"/>
      <c r="FLH912" s="30"/>
      <c r="FLI912" s="30"/>
      <c r="FLJ912" s="30"/>
      <c r="FLK912" s="30"/>
      <c r="FLL912" s="30"/>
      <c r="FLM912" s="30"/>
      <c r="FLN912" s="30"/>
      <c r="FLO912" s="30"/>
      <c r="FLP912" s="30"/>
      <c r="FLQ912" s="30"/>
      <c r="FLR912" s="30"/>
      <c r="FLS912" s="30"/>
      <c r="FLT912" s="30"/>
      <c r="FLU912" s="30"/>
      <c r="FLV912" s="30"/>
      <c r="FLW912" s="30"/>
      <c r="FLX912" s="30"/>
      <c r="FLY912" s="30"/>
      <c r="FLZ912" s="30"/>
      <c r="FMA912" s="30"/>
      <c r="FMB912" s="30"/>
      <c r="FMC912" s="30"/>
      <c r="FMD912" s="30"/>
      <c r="FME912" s="30"/>
      <c r="FMF912" s="30"/>
      <c r="FMG912" s="30"/>
      <c r="FMH912" s="30"/>
      <c r="FMI912" s="30"/>
      <c r="FMJ912" s="30"/>
      <c r="FMK912" s="30"/>
      <c r="FML912" s="30"/>
      <c r="FMM912" s="30"/>
      <c r="FMN912" s="30"/>
      <c r="FMO912" s="30"/>
      <c r="FMP912" s="30"/>
      <c r="FMQ912" s="30"/>
      <c r="FMR912" s="30"/>
      <c r="FMS912" s="30"/>
      <c r="FMT912" s="30"/>
      <c r="FMU912" s="30"/>
      <c r="FMV912" s="30"/>
      <c r="FMW912" s="30"/>
      <c r="FMX912" s="30"/>
      <c r="FMY912" s="30"/>
      <c r="FMZ912" s="30"/>
      <c r="FNA912" s="30"/>
      <c r="FNB912" s="30"/>
      <c r="FNC912" s="30"/>
      <c r="FND912" s="30"/>
      <c r="FNE912" s="30"/>
      <c r="FNF912" s="30"/>
      <c r="FNG912" s="30"/>
      <c r="FNH912" s="30"/>
      <c r="FNI912" s="30"/>
      <c r="FNJ912" s="30"/>
      <c r="FNK912" s="30"/>
      <c r="FNL912" s="30"/>
      <c r="FNM912" s="30"/>
      <c r="FNN912" s="30"/>
      <c r="FNO912" s="30"/>
      <c r="FNP912" s="30"/>
      <c r="FNQ912" s="30"/>
      <c r="FNR912" s="30"/>
      <c r="FNS912" s="30"/>
      <c r="FNT912" s="30"/>
      <c r="FNU912" s="30"/>
      <c r="FNV912" s="30"/>
      <c r="FNW912" s="30"/>
      <c r="FNX912" s="30"/>
      <c r="FNY912" s="30"/>
      <c r="FNZ912" s="30"/>
      <c r="FOA912" s="30"/>
      <c r="FOB912" s="30"/>
      <c r="FOC912" s="30"/>
      <c r="FOD912" s="30"/>
      <c r="FOE912" s="30"/>
      <c r="FOF912" s="30"/>
      <c r="FOG912" s="30"/>
      <c r="FOH912" s="30"/>
      <c r="FOI912" s="30"/>
      <c r="FOJ912" s="30"/>
      <c r="FOK912" s="30"/>
      <c r="FOL912" s="30"/>
      <c r="FOM912" s="30"/>
      <c r="FON912" s="30"/>
      <c r="FOO912" s="30"/>
      <c r="FOP912" s="30"/>
      <c r="FOQ912" s="30"/>
      <c r="FOR912" s="30"/>
      <c r="FOS912" s="30"/>
      <c r="FOT912" s="30"/>
      <c r="FOU912" s="30"/>
      <c r="FOV912" s="30"/>
      <c r="FOW912" s="30"/>
      <c r="FOX912" s="30"/>
      <c r="FOY912" s="30"/>
      <c r="FOZ912" s="30"/>
      <c r="FPA912" s="30"/>
      <c r="FPB912" s="30"/>
      <c r="FPC912" s="30"/>
      <c r="FPD912" s="30"/>
      <c r="FPE912" s="30"/>
      <c r="FPF912" s="30"/>
      <c r="FPG912" s="30"/>
      <c r="FPH912" s="30"/>
      <c r="FPI912" s="30"/>
      <c r="FPJ912" s="30"/>
      <c r="FPK912" s="30"/>
      <c r="FPL912" s="30"/>
      <c r="FPM912" s="30"/>
      <c r="FPN912" s="30"/>
      <c r="FPO912" s="30"/>
      <c r="FPP912" s="30"/>
      <c r="FPQ912" s="30"/>
      <c r="FPR912" s="30"/>
      <c r="FPS912" s="30"/>
      <c r="FPT912" s="30"/>
      <c r="FPU912" s="30"/>
      <c r="FPV912" s="30"/>
      <c r="FPW912" s="30"/>
      <c r="FPX912" s="30"/>
      <c r="FPY912" s="30"/>
      <c r="FPZ912" s="30"/>
      <c r="FQA912" s="30"/>
      <c r="FQB912" s="30"/>
      <c r="FQC912" s="30"/>
      <c r="FQD912" s="30"/>
      <c r="FQE912" s="30"/>
      <c r="FQF912" s="30"/>
      <c r="FQG912" s="30"/>
      <c r="FQH912" s="30"/>
      <c r="FQI912" s="30"/>
      <c r="FQJ912" s="30"/>
      <c r="FQK912" s="30"/>
      <c r="FQL912" s="30"/>
      <c r="FQM912" s="30"/>
      <c r="FQN912" s="30"/>
      <c r="FQO912" s="30"/>
      <c r="FQP912" s="30"/>
      <c r="FQQ912" s="30"/>
      <c r="FQR912" s="30"/>
      <c r="FQS912" s="30"/>
      <c r="FQT912" s="30"/>
      <c r="FQU912" s="30"/>
      <c r="FQV912" s="30"/>
      <c r="FQW912" s="30"/>
      <c r="FQX912" s="30"/>
      <c r="FQY912" s="30"/>
      <c r="FQZ912" s="30"/>
      <c r="FRA912" s="30"/>
      <c r="FRB912" s="30"/>
      <c r="FRC912" s="30"/>
      <c r="FRD912" s="30"/>
      <c r="FRE912" s="30"/>
      <c r="FRF912" s="30"/>
      <c r="FRG912" s="30"/>
      <c r="FRH912" s="30"/>
      <c r="FRI912" s="30"/>
      <c r="FRJ912" s="30"/>
      <c r="FRK912" s="30"/>
      <c r="FRL912" s="30"/>
      <c r="FRM912" s="30"/>
      <c r="FRN912" s="30"/>
      <c r="FRO912" s="30"/>
      <c r="FRP912" s="30"/>
      <c r="FRQ912" s="30"/>
      <c r="FRR912" s="30"/>
      <c r="FRS912" s="30"/>
      <c r="FRT912" s="30"/>
      <c r="FRU912" s="30"/>
      <c r="FRV912" s="30"/>
      <c r="FRW912" s="30"/>
      <c r="FRX912" s="30"/>
      <c r="FRY912" s="30"/>
      <c r="FRZ912" s="30"/>
      <c r="FSA912" s="30"/>
      <c r="FSB912" s="30"/>
      <c r="FSC912" s="30"/>
      <c r="FSD912" s="30"/>
      <c r="FSE912" s="30"/>
      <c r="FSF912" s="30"/>
      <c r="FSG912" s="30"/>
      <c r="FSH912" s="30"/>
      <c r="FSI912" s="30"/>
      <c r="FSJ912" s="30"/>
      <c r="FSK912" s="30"/>
      <c r="FSL912" s="30"/>
      <c r="FSM912" s="30"/>
      <c r="FSN912" s="30"/>
      <c r="FSO912" s="30"/>
      <c r="FSP912" s="30"/>
      <c r="FSQ912" s="30"/>
      <c r="FSR912" s="30"/>
      <c r="FSS912" s="30"/>
      <c r="FST912" s="30"/>
      <c r="FSU912" s="30"/>
      <c r="FSV912" s="30"/>
      <c r="FSW912" s="30"/>
      <c r="FSX912" s="30"/>
      <c r="FSY912" s="30"/>
      <c r="FSZ912" s="30"/>
      <c r="FTA912" s="30"/>
      <c r="FTB912" s="30"/>
      <c r="FTC912" s="30"/>
      <c r="FTD912" s="30"/>
      <c r="FTE912" s="30"/>
      <c r="FTF912" s="30"/>
      <c r="FTG912" s="30"/>
      <c r="FTH912" s="30"/>
      <c r="FTI912" s="30"/>
      <c r="FTJ912" s="30"/>
      <c r="FTK912" s="30"/>
      <c r="FTL912" s="30"/>
      <c r="FTM912" s="30"/>
      <c r="FTN912" s="30"/>
      <c r="FTO912" s="30"/>
      <c r="FTP912" s="30"/>
      <c r="FTQ912" s="30"/>
      <c r="FTR912" s="30"/>
      <c r="FTS912" s="30"/>
      <c r="FTT912" s="30"/>
      <c r="FTU912" s="30"/>
      <c r="FTV912" s="30"/>
      <c r="FTW912" s="30"/>
      <c r="FTX912" s="30"/>
      <c r="FTY912" s="30"/>
      <c r="FTZ912" s="30"/>
      <c r="FUA912" s="30"/>
      <c r="FUB912" s="30"/>
      <c r="FUC912" s="30"/>
      <c r="FUD912" s="30"/>
      <c r="FUE912" s="30"/>
      <c r="FUF912" s="30"/>
      <c r="FUG912" s="30"/>
      <c r="FUH912" s="30"/>
      <c r="FUI912" s="30"/>
      <c r="FUJ912" s="30"/>
      <c r="FUK912" s="30"/>
      <c r="FUL912" s="30"/>
      <c r="FUM912" s="30"/>
      <c r="FUN912" s="30"/>
      <c r="FUO912" s="30"/>
      <c r="FUP912" s="30"/>
      <c r="FUQ912" s="30"/>
      <c r="FUR912" s="30"/>
      <c r="FUS912" s="30"/>
      <c r="FUT912" s="30"/>
      <c r="FUU912" s="30"/>
      <c r="FUV912" s="30"/>
      <c r="FUW912" s="30"/>
      <c r="FUX912" s="30"/>
      <c r="FUY912" s="30"/>
      <c r="FUZ912" s="30"/>
      <c r="FVA912" s="30"/>
      <c r="FVB912" s="30"/>
      <c r="FVC912" s="30"/>
      <c r="FVD912" s="30"/>
      <c r="FVE912" s="30"/>
      <c r="FVF912" s="30"/>
      <c r="FVG912" s="30"/>
      <c r="FVH912" s="30"/>
      <c r="FVI912" s="30"/>
      <c r="FVJ912" s="30"/>
      <c r="FVK912" s="30"/>
      <c r="FVL912" s="30"/>
      <c r="FVM912" s="30"/>
      <c r="FVN912" s="30"/>
      <c r="FVO912" s="30"/>
      <c r="FVP912" s="30"/>
      <c r="FVQ912" s="30"/>
      <c r="FVR912" s="30"/>
      <c r="FVS912" s="30"/>
      <c r="FVT912" s="30"/>
      <c r="FVU912" s="30"/>
      <c r="FVV912" s="30"/>
      <c r="FVW912" s="30"/>
      <c r="FVX912" s="30"/>
      <c r="FVY912" s="30"/>
      <c r="FVZ912" s="30"/>
      <c r="FWA912" s="30"/>
      <c r="FWB912" s="30"/>
      <c r="FWC912" s="30"/>
      <c r="FWD912" s="30"/>
      <c r="FWE912" s="30"/>
      <c r="FWF912" s="30"/>
      <c r="FWG912" s="30"/>
      <c r="FWH912" s="30"/>
      <c r="FWI912" s="30"/>
      <c r="FWJ912" s="30"/>
      <c r="FWK912" s="30"/>
      <c r="FWL912" s="30"/>
      <c r="FWM912" s="30"/>
      <c r="FWN912" s="30"/>
      <c r="FWO912" s="30"/>
      <c r="FWP912" s="30"/>
      <c r="FWQ912" s="30"/>
      <c r="FWR912" s="30"/>
      <c r="FWS912" s="30"/>
      <c r="FWT912" s="30"/>
      <c r="FWU912" s="30"/>
      <c r="FWV912" s="30"/>
      <c r="FWW912" s="30"/>
      <c r="FWX912" s="30"/>
      <c r="FWY912" s="30"/>
      <c r="FWZ912" s="30"/>
      <c r="FXA912" s="30"/>
      <c r="FXB912" s="30"/>
      <c r="FXC912" s="30"/>
      <c r="FXD912" s="30"/>
      <c r="FXE912" s="30"/>
      <c r="FXF912" s="30"/>
      <c r="FXG912" s="30"/>
      <c r="FXH912" s="30"/>
      <c r="FXI912" s="30"/>
      <c r="FXJ912" s="30"/>
      <c r="FXK912" s="30"/>
      <c r="FXL912" s="30"/>
      <c r="FXM912" s="30"/>
      <c r="FXN912" s="30"/>
      <c r="FXO912" s="30"/>
      <c r="FXP912" s="30"/>
      <c r="FXQ912" s="30"/>
      <c r="FXR912" s="30"/>
      <c r="FXS912" s="30"/>
      <c r="FXT912" s="30"/>
      <c r="FXU912" s="30"/>
      <c r="FXV912" s="30"/>
      <c r="FXW912" s="30"/>
      <c r="FXX912" s="30"/>
      <c r="FXY912" s="30"/>
      <c r="FXZ912" s="30"/>
      <c r="FYA912" s="30"/>
      <c r="FYB912" s="30"/>
      <c r="FYC912" s="30"/>
      <c r="FYD912" s="30"/>
      <c r="FYE912" s="30"/>
      <c r="FYF912" s="30"/>
      <c r="FYG912" s="30"/>
      <c r="FYH912" s="30"/>
      <c r="FYI912" s="30"/>
      <c r="FYJ912" s="30"/>
      <c r="FYK912" s="30"/>
      <c r="FYL912" s="30"/>
      <c r="FYM912" s="30"/>
      <c r="FYN912" s="30"/>
      <c r="FYO912" s="30"/>
      <c r="FYP912" s="30"/>
      <c r="FYQ912" s="30"/>
      <c r="FYR912" s="30"/>
      <c r="FYS912" s="30"/>
      <c r="FYT912" s="30"/>
      <c r="FYU912" s="30"/>
      <c r="FYV912" s="30"/>
      <c r="FYW912" s="30"/>
      <c r="FYX912" s="30"/>
      <c r="FYY912" s="30"/>
      <c r="FYZ912" s="30"/>
      <c r="FZA912" s="30"/>
      <c r="FZB912" s="30"/>
      <c r="FZC912" s="30"/>
      <c r="FZD912" s="30"/>
      <c r="FZE912" s="30"/>
      <c r="FZF912" s="30"/>
      <c r="FZG912" s="30"/>
      <c r="FZH912" s="30"/>
      <c r="FZI912" s="30"/>
      <c r="FZJ912" s="30"/>
      <c r="FZK912" s="30"/>
      <c r="FZL912" s="30"/>
      <c r="FZM912" s="30"/>
      <c r="FZN912" s="30"/>
      <c r="FZO912" s="30"/>
      <c r="FZP912" s="30"/>
      <c r="FZQ912" s="30"/>
      <c r="FZR912" s="30"/>
      <c r="FZS912" s="30"/>
      <c r="FZT912" s="30"/>
      <c r="FZU912" s="30"/>
      <c r="FZV912" s="30"/>
      <c r="FZW912" s="30"/>
      <c r="FZX912" s="30"/>
      <c r="FZY912" s="30"/>
      <c r="FZZ912" s="30"/>
      <c r="GAA912" s="30"/>
      <c r="GAB912" s="30"/>
      <c r="GAC912" s="30"/>
      <c r="GAD912" s="30"/>
      <c r="GAE912" s="30"/>
      <c r="GAF912" s="30"/>
      <c r="GAG912" s="30"/>
      <c r="GAH912" s="30"/>
      <c r="GAI912" s="30"/>
      <c r="GAJ912" s="30"/>
      <c r="GAK912" s="30"/>
      <c r="GAL912" s="30"/>
      <c r="GAM912" s="30"/>
      <c r="GAN912" s="30"/>
      <c r="GAO912" s="30"/>
      <c r="GAP912" s="30"/>
      <c r="GAQ912" s="30"/>
      <c r="GAR912" s="30"/>
      <c r="GAS912" s="30"/>
      <c r="GAT912" s="30"/>
      <c r="GAU912" s="30"/>
      <c r="GAV912" s="30"/>
      <c r="GAW912" s="30"/>
      <c r="GAX912" s="30"/>
      <c r="GAY912" s="30"/>
      <c r="GAZ912" s="30"/>
      <c r="GBA912" s="30"/>
      <c r="GBB912" s="30"/>
      <c r="GBC912" s="30"/>
      <c r="GBD912" s="30"/>
      <c r="GBE912" s="30"/>
      <c r="GBF912" s="30"/>
      <c r="GBG912" s="30"/>
      <c r="GBH912" s="30"/>
      <c r="GBI912" s="30"/>
      <c r="GBJ912" s="30"/>
      <c r="GBK912" s="30"/>
      <c r="GBL912" s="30"/>
      <c r="GBM912" s="30"/>
      <c r="GBN912" s="30"/>
      <c r="GBO912" s="30"/>
      <c r="GBP912" s="30"/>
      <c r="GBQ912" s="30"/>
      <c r="GBR912" s="30"/>
      <c r="GBS912" s="30"/>
      <c r="GBT912" s="30"/>
      <c r="GBU912" s="30"/>
      <c r="GBV912" s="30"/>
      <c r="GBW912" s="30"/>
      <c r="GBX912" s="30"/>
      <c r="GBY912" s="30"/>
      <c r="GBZ912" s="30"/>
      <c r="GCA912" s="30"/>
      <c r="GCB912" s="30"/>
      <c r="GCC912" s="30"/>
      <c r="GCD912" s="30"/>
      <c r="GCE912" s="30"/>
      <c r="GCF912" s="30"/>
      <c r="GCG912" s="30"/>
      <c r="GCH912" s="30"/>
      <c r="GCI912" s="30"/>
      <c r="GCJ912" s="30"/>
      <c r="GCK912" s="30"/>
      <c r="GCL912" s="30"/>
      <c r="GCM912" s="30"/>
      <c r="GCN912" s="30"/>
      <c r="GCO912" s="30"/>
      <c r="GCP912" s="30"/>
      <c r="GCQ912" s="30"/>
      <c r="GCR912" s="30"/>
      <c r="GCS912" s="30"/>
      <c r="GCT912" s="30"/>
      <c r="GCU912" s="30"/>
      <c r="GCV912" s="30"/>
      <c r="GCW912" s="30"/>
      <c r="GCX912" s="30"/>
      <c r="GCY912" s="30"/>
      <c r="GCZ912" s="30"/>
      <c r="GDA912" s="30"/>
      <c r="GDB912" s="30"/>
      <c r="GDC912" s="30"/>
      <c r="GDD912" s="30"/>
      <c r="GDE912" s="30"/>
      <c r="GDF912" s="30"/>
      <c r="GDG912" s="30"/>
      <c r="GDH912" s="30"/>
      <c r="GDI912" s="30"/>
      <c r="GDJ912" s="30"/>
      <c r="GDK912" s="30"/>
      <c r="GDL912" s="30"/>
      <c r="GDM912" s="30"/>
      <c r="GDN912" s="30"/>
      <c r="GDO912" s="30"/>
      <c r="GDP912" s="30"/>
      <c r="GDQ912" s="30"/>
      <c r="GDR912" s="30"/>
      <c r="GDS912" s="30"/>
      <c r="GDT912" s="30"/>
      <c r="GDU912" s="30"/>
      <c r="GDV912" s="30"/>
      <c r="GDW912" s="30"/>
      <c r="GDX912" s="30"/>
      <c r="GDY912" s="30"/>
      <c r="GDZ912" s="30"/>
      <c r="GEA912" s="30"/>
      <c r="GEB912" s="30"/>
      <c r="GEC912" s="30"/>
      <c r="GED912" s="30"/>
      <c r="GEE912" s="30"/>
      <c r="GEF912" s="30"/>
      <c r="GEG912" s="30"/>
      <c r="GEH912" s="30"/>
      <c r="GEI912" s="30"/>
      <c r="GEJ912" s="30"/>
      <c r="GEK912" s="30"/>
      <c r="GEL912" s="30"/>
      <c r="GEM912" s="30"/>
      <c r="GEN912" s="30"/>
      <c r="GEO912" s="30"/>
      <c r="GEP912" s="30"/>
      <c r="GEQ912" s="30"/>
      <c r="GER912" s="30"/>
      <c r="GES912" s="30"/>
      <c r="GET912" s="30"/>
      <c r="GEU912" s="30"/>
      <c r="GEV912" s="30"/>
      <c r="GEW912" s="30"/>
      <c r="GEX912" s="30"/>
      <c r="GEY912" s="30"/>
      <c r="GEZ912" s="30"/>
      <c r="GFA912" s="30"/>
      <c r="GFB912" s="30"/>
      <c r="GFC912" s="30"/>
      <c r="GFD912" s="30"/>
      <c r="GFE912" s="30"/>
      <c r="GFF912" s="30"/>
      <c r="GFG912" s="30"/>
      <c r="GFH912" s="30"/>
      <c r="GFI912" s="30"/>
      <c r="GFJ912" s="30"/>
      <c r="GFK912" s="30"/>
      <c r="GFL912" s="30"/>
      <c r="GFM912" s="30"/>
      <c r="GFN912" s="30"/>
      <c r="GFO912" s="30"/>
      <c r="GFP912" s="30"/>
      <c r="GFQ912" s="30"/>
      <c r="GFR912" s="30"/>
      <c r="GFS912" s="30"/>
      <c r="GFT912" s="30"/>
      <c r="GFU912" s="30"/>
      <c r="GFV912" s="30"/>
      <c r="GFW912" s="30"/>
      <c r="GFX912" s="30"/>
      <c r="GFY912" s="30"/>
      <c r="GFZ912" s="30"/>
      <c r="GGA912" s="30"/>
      <c r="GGB912" s="30"/>
      <c r="GGC912" s="30"/>
      <c r="GGD912" s="30"/>
      <c r="GGE912" s="30"/>
      <c r="GGF912" s="30"/>
      <c r="GGG912" s="30"/>
      <c r="GGH912" s="30"/>
      <c r="GGI912" s="30"/>
      <c r="GGJ912" s="30"/>
      <c r="GGK912" s="30"/>
      <c r="GGL912" s="30"/>
      <c r="GGM912" s="30"/>
      <c r="GGN912" s="30"/>
      <c r="GGO912" s="30"/>
      <c r="GGP912" s="30"/>
      <c r="GGQ912" s="30"/>
      <c r="GGR912" s="30"/>
      <c r="GGS912" s="30"/>
      <c r="GGT912" s="30"/>
      <c r="GGU912" s="30"/>
      <c r="GGV912" s="30"/>
      <c r="GGW912" s="30"/>
      <c r="GGX912" s="30"/>
      <c r="GGY912" s="30"/>
      <c r="GGZ912" s="30"/>
      <c r="GHA912" s="30"/>
      <c r="GHB912" s="30"/>
      <c r="GHC912" s="30"/>
      <c r="GHD912" s="30"/>
      <c r="GHE912" s="30"/>
      <c r="GHF912" s="30"/>
      <c r="GHG912" s="30"/>
      <c r="GHH912" s="30"/>
      <c r="GHI912" s="30"/>
      <c r="GHJ912" s="30"/>
      <c r="GHK912" s="30"/>
      <c r="GHL912" s="30"/>
      <c r="GHM912" s="30"/>
      <c r="GHN912" s="30"/>
      <c r="GHO912" s="30"/>
      <c r="GHP912" s="30"/>
      <c r="GHQ912" s="30"/>
      <c r="GHR912" s="30"/>
      <c r="GHS912" s="30"/>
      <c r="GHT912" s="30"/>
      <c r="GHU912" s="30"/>
      <c r="GHV912" s="30"/>
      <c r="GHW912" s="30"/>
      <c r="GHX912" s="30"/>
      <c r="GHY912" s="30"/>
      <c r="GHZ912" s="30"/>
      <c r="GIA912" s="30"/>
      <c r="GIB912" s="30"/>
      <c r="GIC912" s="30"/>
      <c r="GID912" s="30"/>
      <c r="GIE912" s="30"/>
      <c r="GIF912" s="30"/>
      <c r="GIG912" s="30"/>
      <c r="GIH912" s="30"/>
      <c r="GII912" s="30"/>
      <c r="GIJ912" s="30"/>
      <c r="GIK912" s="30"/>
      <c r="GIL912" s="30"/>
      <c r="GIM912" s="30"/>
      <c r="GIN912" s="30"/>
      <c r="GIO912" s="30"/>
      <c r="GIP912" s="30"/>
      <c r="GIQ912" s="30"/>
      <c r="GIR912" s="30"/>
      <c r="GIS912" s="30"/>
      <c r="GIT912" s="30"/>
      <c r="GIU912" s="30"/>
      <c r="GIV912" s="30"/>
      <c r="GIW912" s="30"/>
      <c r="GIX912" s="30"/>
      <c r="GIY912" s="30"/>
      <c r="GIZ912" s="30"/>
      <c r="GJA912" s="30"/>
      <c r="GJB912" s="30"/>
      <c r="GJC912" s="30"/>
      <c r="GJD912" s="30"/>
      <c r="GJE912" s="30"/>
      <c r="GJF912" s="30"/>
      <c r="GJG912" s="30"/>
      <c r="GJH912" s="30"/>
      <c r="GJI912" s="30"/>
      <c r="GJJ912" s="30"/>
      <c r="GJK912" s="30"/>
      <c r="GJL912" s="30"/>
      <c r="GJM912" s="30"/>
      <c r="GJN912" s="30"/>
      <c r="GJO912" s="30"/>
      <c r="GJP912" s="30"/>
      <c r="GJQ912" s="30"/>
      <c r="GJR912" s="30"/>
      <c r="GJS912" s="30"/>
      <c r="GJT912" s="30"/>
      <c r="GJU912" s="30"/>
      <c r="GJV912" s="30"/>
      <c r="GJW912" s="30"/>
      <c r="GJX912" s="30"/>
      <c r="GJY912" s="30"/>
      <c r="GJZ912" s="30"/>
      <c r="GKA912" s="30"/>
      <c r="GKB912" s="30"/>
      <c r="GKC912" s="30"/>
      <c r="GKD912" s="30"/>
      <c r="GKE912" s="30"/>
      <c r="GKF912" s="30"/>
      <c r="GKG912" s="30"/>
      <c r="GKH912" s="30"/>
      <c r="GKI912" s="30"/>
      <c r="GKJ912" s="30"/>
      <c r="GKK912" s="30"/>
      <c r="GKL912" s="30"/>
      <c r="GKM912" s="30"/>
      <c r="GKN912" s="30"/>
      <c r="GKO912" s="30"/>
      <c r="GKP912" s="30"/>
      <c r="GKQ912" s="30"/>
      <c r="GKR912" s="30"/>
      <c r="GKS912" s="30"/>
      <c r="GKT912" s="30"/>
      <c r="GKU912" s="30"/>
      <c r="GKV912" s="30"/>
      <c r="GKW912" s="30"/>
      <c r="GKX912" s="30"/>
      <c r="GKY912" s="30"/>
      <c r="GKZ912" s="30"/>
      <c r="GLA912" s="30"/>
      <c r="GLB912" s="30"/>
      <c r="GLC912" s="30"/>
      <c r="GLD912" s="30"/>
      <c r="GLE912" s="30"/>
      <c r="GLF912" s="30"/>
      <c r="GLG912" s="30"/>
      <c r="GLH912" s="30"/>
      <c r="GLI912" s="30"/>
      <c r="GLJ912" s="30"/>
      <c r="GLK912" s="30"/>
      <c r="GLL912" s="30"/>
      <c r="GLM912" s="30"/>
      <c r="GLN912" s="30"/>
      <c r="GLO912" s="30"/>
      <c r="GLP912" s="30"/>
      <c r="GLQ912" s="30"/>
      <c r="GLR912" s="30"/>
      <c r="GLS912" s="30"/>
      <c r="GLT912" s="30"/>
      <c r="GLU912" s="30"/>
      <c r="GLV912" s="30"/>
      <c r="GLW912" s="30"/>
      <c r="GLX912" s="30"/>
      <c r="GLY912" s="30"/>
      <c r="GLZ912" s="30"/>
      <c r="GMA912" s="30"/>
      <c r="GMB912" s="30"/>
      <c r="GMC912" s="30"/>
      <c r="GMD912" s="30"/>
      <c r="GME912" s="30"/>
      <c r="GMF912" s="30"/>
      <c r="GMG912" s="30"/>
      <c r="GMH912" s="30"/>
      <c r="GMI912" s="30"/>
      <c r="GMJ912" s="30"/>
      <c r="GMK912" s="30"/>
      <c r="GML912" s="30"/>
      <c r="GMM912" s="30"/>
      <c r="GMN912" s="30"/>
      <c r="GMO912" s="30"/>
      <c r="GMP912" s="30"/>
      <c r="GMQ912" s="30"/>
      <c r="GMR912" s="30"/>
      <c r="GMS912" s="30"/>
      <c r="GMT912" s="30"/>
      <c r="GMU912" s="30"/>
      <c r="GMV912" s="30"/>
      <c r="GMW912" s="30"/>
      <c r="GMX912" s="30"/>
      <c r="GMY912" s="30"/>
      <c r="GMZ912" s="30"/>
      <c r="GNA912" s="30"/>
      <c r="GNB912" s="30"/>
      <c r="GNC912" s="30"/>
      <c r="GND912" s="30"/>
      <c r="GNE912" s="30"/>
      <c r="GNF912" s="30"/>
      <c r="GNG912" s="30"/>
      <c r="GNH912" s="30"/>
      <c r="GNI912" s="30"/>
      <c r="GNJ912" s="30"/>
      <c r="GNK912" s="30"/>
      <c r="GNL912" s="30"/>
      <c r="GNM912" s="30"/>
      <c r="GNN912" s="30"/>
      <c r="GNO912" s="30"/>
      <c r="GNP912" s="30"/>
      <c r="GNQ912" s="30"/>
      <c r="GNR912" s="30"/>
      <c r="GNS912" s="30"/>
      <c r="GNT912" s="30"/>
      <c r="GNU912" s="30"/>
      <c r="GNV912" s="30"/>
      <c r="GNW912" s="30"/>
      <c r="GNX912" s="30"/>
      <c r="GNY912" s="30"/>
      <c r="GNZ912" s="30"/>
      <c r="GOA912" s="30"/>
      <c r="GOB912" s="30"/>
      <c r="GOC912" s="30"/>
      <c r="GOD912" s="30"/>
      <c r="GOE912" s="30"/>
      <c r="GOF912" s="30"/>
      <c r="GOG912" s="30"/>
      <c r="GOH912" s="30"/>
      <c r="GOI912" s="30"/>
      <c r="GOJ912" s="30"/>
      <c r="GOK912" s="30"/>
      <c r="GOL912" s="30"/>
      <c r="GOM912" s="30"/>
      <c r="GON912" s="30"/>
      <c r="GOO912" s="30"/>
      <c r="GOP912" s="30"/>
      <c r="GOQ912" s="30"/>
      <c r="GOR912" s="30"/>
      <c r="GOS912" s="30"/>
      <c r="GOT912" s="30"/>
      <c r="GOU912" s="30"/>
      <c r="GOV912" s="30"/>
      <c r="GOW912" s="30"/>
      <c r="GOX912" s="30"/>
      <c r="GOY912" s="30"/>
      <c r="GOZ912" s="30"/>
      <c r="GPA912" s="30"/>
      <c r="GPB912" s="30"/>
      <c r="GPC912" s="30"/>
      <c r="GPD912" s="30"/>
      <c r="GPE912" s="30"/>
      <c r="GPF912" s="30"/>
      <c r="GPG912" s="30"/>
      <c r="GPH912" s="30"/>
      <c r="GPI912" s="30"/>
      <c r="GPJ912" s="30"/>
      <c r="GPK912" s="30"/>
      <c r="GPL912" s="30"/>
      <c r="GPM912" s="30"/>
      <c r="GPN912" s="30"/>
      <c r="GPO912" s="30"/>
      <c r="GPP912" s="30"/>
      <c r="GPQ912" s="30"/>
      <c r="GPR912" s="30"/>
      <c r="GPS912" s="30"/>
      <c r="GPT912" s="30"/>
      <c r="GPU912" s="30"/>
      <c r="GPV912" s="30"/>
      <c r="GPW912" s="30"/>
      <c r="GPX912" s="30"/>
      <c r="GPY912" s="30"/>
      <c r="GPZ912" s="30"/>
      <c r="GQA912" s="30"/>
      <c r="GQB912" s="30"/>
      <c r="GQC912" s="30"/>
      <c r="GQD912" s="30"/>
      <c r="GQE912" s="30"/>
      <c r="GQF912" s="30"/>
      <c r="GQG912" s="30"/>
      <c r="GQH912" s="30"/>
      <c r="GQI912" s="30"/>
      <c r="GQJ912" s="30"/>
      <c r="GQK912" s="30"/>
      <c r="GQL912" s="30"/>
      <c r="GQM912" s="30"/>
      <c r="GQN912" s="30"/>
      <c r="GQO912" s="30"/>
      <c r="GQP912" s="30"/>
      <c r="GQQ912" s="30"/>
      <c r="GQR912" s="30"/>
      <c r="GQS912" s="30"/>
      <c r="GQT912" s="30"/>
      <c r="GQU912" s="30"/>
      <c r="GQV912" s="30"/>
      <c r="GQW912" s="30"/>
      <c r="GQX912" s="30"/>
      <c r="GQY912" s="30"/>
      <c r="GQZ912" s="30"/>
      <c r="GRA912" s="30"/>
      <c r="GRB912" s="30"/>
      <c r="GRC912" s="30"/>
      <c r="GRD912" s="30"/>
      <c r="GRE912" s="30"/>
      <c r="GRF912" s="30"/>
      <c r="GRG912" s="30"/>
      <c r="GRH912" s="30"/>
      <c r="GRI912" s="30"/>
      <c r="GRJ912" s="30"/>
      <c r="GRK912" s="30"/>
      <c r="GRL912" s="30"/>
      <c r="GRM912" s="30"/>
      <c r="GRN912" s="30"/>
      <c r="GRO912" s="30"/>
      <c r="GRP912" s="30"/>
      <c r="GRQ912" s="30"/>
      <c r="GRR912" s="30"/>
      <c r="GRS912" s="30"/>
      <c r="GRT912" s="30"/>
      <c r="GRU912" s="30"/>
      <c r="GRV912" s="30"/>
      <c r="GRW912" s="30"/>
      <c r="GRX912" s="30"/>
      <c r="GRY912" s="30"/>
      <c r="GRZ912" s="30"/>
      <c r="GSA912" s="30"/>
      <c r="GSB912" s="30"/>
      <c r="GSC912" s="30"/>
      <c r="GSD912" s="30"/>
      <c r="GSE912" s="30"/>
      <c r="GSF912" s="30"/>
      <c r="GSG912" s="30"/>
      <c r="GSH912" s="30"/>
      <c r="GSI912" s="30"/>
      <c r="GSJ912" s="30"/>
      <c r="GSK912" s="30"/>
      <c r="GSL912" s="30"/>
      <c r="GSM912" s="30"/>
      <c r="GSN912" s="30"/>
      <c r="GSO912" s="30"/>
      <c r="GSP912" s="30"/>
      <c r="GSQ912" s="30"/>
      <c r="GSR912" s="30"/>
      <c r="GSS912" s="30"/>
      <c r="GST912" s="30"/>
      <c r="GSU912" s="30"/>
      <c r="GSV912" s="30"/>
      <c r="GSW912" s="30"/>
      <c r="GSX912" s="30"/>
      <c r="GSY912" s="30"/>
      <c r="GSZ912" s="30"/>
      <c r="GTA912" s="30"/>
      <c r="GTB912" s="30"/>
      <c r="GTC912" s="30"/>
      <c r="GTD912" s="30"/>
      <c r="GTE912" s="30"/>
      <c r="GTF912" s="30"/>
      <c r="GTG912" s="30"/>
      <c r="GTH912" s="30"/>
      <c r="GTI912" s="30"/>
      <c r="GTJ912" s="30"/>
      <c r="GTK912" s="30"/>
      <c r="GTL912" s="30"/>
      <c r="GTM912" s="30"/>
      <c r="GTN912" s="30"/>
      <c r="GTO912" s="30"/>
      <c r="GTP912" s="30"/>
      <c r="GTQ912" s="30"/>
      <c r="GTR912" s="30"/>
      <c r="GTS912" s="30"/>
      <c r="GTT912" s="30"/>
      <c r="GTU912" s="30"/>
      <c r="GTV912" s="30"/>
      <c r="GTW912" s="30"/>
      <c r="GTX912" s="30"/>
      <c r="GTY912" s="30"/>
      <c r="GTZ912" s="30"/>
      <c r="GUA912" s="30"/>
      <c r="GUB912" s="30"/>
      <c r="GUC912" s="30"/>
      <c r="GUD912" s="30"/>
      <c r="GUE912" s="30"/>
      <c r="GUF912" s="30"/>
      <c r="GUG912" s="30"/>
      <c r="GUH912" s="30"/>
      <c r="GUI912" s="30"/>
      <c r="GUJ912" s="30"/>
      <c r="GUK912" s="30"/>
      <c r="GUL912" s="30"/>
      <c r="GUM912" s="30"/>
      <c r="GUN912" s="30"/>
      <c r="GUO912" s="30"/>
      <c r="GUP912" s="30"/>
      <c r="GUQ912" s="30"/>
      <c r="GUR912" s="30"/>
      <c r="GUS912" s="30"/>
      <c r="GUT912" s="30"/>
      <c r="GUU912" s="30"/>
      <c r="GUV912" s="30"/>
      <c r="GUW912" s="30"/>
      <c r="GUX912" s="30"/>
      <c r="GUY912" s="30"/>
      <c r="GUZ912" s="30"/>
      <c r="GVA912" s="30"/>
      <c r="GVB912" s="30"/>
      <c r="GVC912" s="30"/>
      <c r="GVD912" s="30"/>
      <c r="GVE912" s="30"/>
      <c r="GVF912" s="30"/>
      <c r="GVG912" s="30"/>
      <c r="GVH912" s="30"/>
      <c r="GVI912" s="30"/>
      <c r="GVJ912" s="30"/>
      <c r="GVK912" s="30"/>
      <c r="GVL912" s="30"/>
      <c r="GVM912" s="30"/>
      <c r="GVN912" s="30"/>
      <c r="GVO912" s="30"/>
      <c r="GVP912" s="30"/>
      <c r="GVQ912" s="30"/>
      <c r="GVR912" s="30"/>
      <c r="GVS912" s="30"/>
      <c r="GVT912" s="30"/>
      <c r="GVU912" s="30"/>
      <c r="GVV912" s="30"/>
      <c r="GVW912" s="30"/>
      <c r="GVX912" s="30"/>
      <c r="GVY912" s="30"/>
      <c r="GVZ912" s="30"/>
      <c r="GWA912" s="30"/>
      <c r="GWB912" s="30"/>
      <c r="GWC912" s="30"/>
      <c r="GWD912" s="30"/>
      <c r="GWE912" s="30"/>
      <c r="GWF912" s="30"/>
      <c r="GWG912" s="30"/>
      <c r="GWH912" s="30"/>
      <c r="GWI912" s="30"/>
      <c r="GWJ912" s="30"/>
      <c r="GWK912" s="30"/>
      <c r="GWL912" s="30"/>
      <c r="GWM912" s="30"/>
      <c r="GWN912" s="30"/>
      <c r="GWO912" s="30"/>
      <c r="GWP912" s="30"/>
      <c r="GWQ912" s="30"/>
      <c r="GWR912" s="30"/>
      <c r="GWS912" s="30"/>
      <c r="GWT912" s="30"/>
      <c r="GWU912" s="30"/>
      <c r="GWV912" s="30"/>
      <c r="GWW912" s="30"/>
      <c r="GWX912" s="30"/>
      <c r="GWY912" s="30"/>
      <c r="GWZ912" s="30"/>
      <c r="GXA912" s="30"/>
      <c r="GXB912" s="30"/>
      <c r="GXC912" s="30"/>
      <c r="GXD912" s="30"/>
      <c r="GXE912" s="30"/>
      <c r="GXF912" s="30"/>
      <c r="GXG912" s="30"/>
      <c r="GXH912" s="30"/>
      <c r="GXI912" s="30"/>
      <c r="GXJ912" s="30"/>
      <c r="GXK912" s="30"/>
      <c r="GXL912" s="30"/>
      <c r="GXM912" s="30"/>
      <c r="GXN912" s="30"/>
      <c r="GXO912" s="30"/>
      <c r="GXP912" s="30"/>
      <c r="GXQ912" s="30"/>
      <c r="GXR912" s="30"/>
      <c r="GXS912" s="30"/>
      <c r="GXT912" s="30"/>
      <c r="GXU912" s="30"/>
      <c r="GXV912" s="30"/>
      <c r="GXW912" s="30"/>
      <c r="GXX912" s="30"/>
      <c r="GXY912" s="30"/>
      <c r="GXZ912" s="30"/>
      <c r="GYA912" s="30"/>
      <c r="GYB912" s="30"/>
      <c r="GYC912" s="30"/>
      <c r="GYD912" s="30"/>
      <c r="GYE912" s="30"/>
      <c r="GYF912" s="30"/>
      <c r="GYG912" s="30"/>
      <c r="GYH912" s="30"/>
      <c r="GYI912" s="30"/>
      <c r="GYJ912" s="30"/>
      <c r="GYK912" s="30"/>
      <c r="GYL912" s="30"/>
      <c r="GYM912" s="30"/>
      <c r="GYN912" s="30"/>
      <c r="GYO912" s="30"/>
      <c r="GYP912" s="30"/>
      <c r="GYQ912" s="30"/>
      <c r="GYR912" s="30"/>
      <c r="GYS912" s="30"/>
      <c r="GYT912" s="30"/>
      <c r="GYU912" s="30"/>
      <c r="GYV912" s="30"/>
      <c r="GYW912" s="30"/>
      <c r="GYX912" s="30"/>
      <c r="GYY912" s="30"/>
      <c r="GYZ912" s="30"/>
      <c r="GZA912" s="30"/>
      <c r="GZB912" s="30"/>
      <c r="GZC912" s="30"/>
      <c r="GZD912" s="30"/>
      <c r="GZE912" s="30"/>
      <c r="GZF912" s="30"/>
      <c r="GZG912" s="30"/>
      <c r="GZH912" s="30"/>
      <c r="GZI912" s="30"/>
      <c r="GZJ912" s="30"/>
      <c r="GZK912" s="30"/>
      <c r="GZL912" s="30"/>
      <c r="GZM912" s="30"/>
      <c r="GZN912" s="30"/>
      <c r="GZO912" s="30"/>
      <c r="GZP912" s="30"/>
      <c r="GZQ912" s="30"/>
      <c r="GZR912" s="30"/>
      <c r="GZS912" s="30"/>
      <c r="GZT912" s="30"/>
      <c r="GZU912" s="30"/>
      <c r="GZV912" s="30"/>
      <c r="GZW912" s="30"/>
      <c r="GZX912" s="30"/>
      <c r="GZY912" s="30"/>
      <c r="GZZ912" s="30"/>
      <c r="HAA912" s="30"/>
      <c r="HAB912" s="30"/>
      <c r="HAC912" s="30"/>
      <c r="HAD912" s="30"/>
      <c r="HAE912" s="30"/>
      <c r="HAF912" s="30"/>
      <c r="HAG912" s="30"/>
      <c r="HAH912" s="30"/>
      <c r="HAI912" s="30"/>
      <c r="HAJ912" s="30"/>
      <c r="HAK912" s="30"/>
      <c r="HAL912" s="30"/>
      <c r="HAM912" s="30"/>
      <c r="HAN912" s="30"/>
      <c r="HAO912" s="30"/>
      <c r="HAP912" s="30"/>
      <c r="HAQ912" s="30"/>
      <c r="HAR912" s="30"/>
      <c r="HAS912" s="30"/>
      <c r="HAT912" s="30"/>
      <c r="HAU912" s="30"/>
      <c r="HAV912" s="30"/>
      <c r="HAW912" s="30"/>
      <c r="HAX912" s="30"/>
      <c r="HAY912" s="30"/>
      <c r="HAZ912" s="30"/>
      <c r="HBA912" s="30"/>
      <c r="HBB912" s="30"/>
      <c r="HBC912" s="30"/>
      <c r="HBD912" s="30"/>
      <c r="HBE912" s="30"/>
      <c r="HBF912" s="30"/>
      <c r="HBG912" s="30"/>
      <c r="HBH912" s="30"/>
      <c r="HBI912" s="30"/>
      <c r="HBJ912" s="30"/>
      <c r="HBK912" s="30"/>
      <c r="HBL912" s="30"/>
      <c r="HBM912" s="30"/>
      <c r="HBN912" s="30"/>
      <c r="HBO912" s="30"/>
      <c r="HBP912" s="30"/>
      <c r="HBQ912" s="30"/>
      <c r="HBR912" s="30"/>
      <c r="HBS912" s="30"/>
      <c r="HBT912" s="30"/>
      <c r="HBU912" s="30"/>
      <c r="HBV912" s="30"/>
      <c r="HBW912" s="30"/>
      <c r="HBX912" s="30"/>
      <c r="HBY912" s="30"/>
      <c r="HBZ912" s="30"/>
      <c r="HCA912" s="30"/>
      <c r="HCB912" s="30"/>
      <c r="HCC912" s="30"/>
      <c r="HCD912" s="30"/>
      <c r="HCE912" s="30"/>
      <c r="HCF912" s="30"/>
      <c r="HCG912" s="30"/>
      <c r="HCH912" s="30"/>
      <c r="HCI912" s="30"/>
      <c r="HCJ912" s="30"/>
      <c r="HCK912" s="30"/>
      <c r="HCL912" s="30"/>
      <c r="HCM912" s="30"/>
      <c r="HCN912" s="30"/>
      <c r="HCO912" s="30"/>
      <c r="HCP912" s="30"/>
      <c r="HCQ912" s="30"/>
      <c r="HCR912" s="30"/>
      <c r="HCS912" s="30"/>
      <c r="HCT912" s="30"/>
      <c r="HCU912" s="30"/>
      <c r="HCV912" s="30"/>
      <c r="HCW912" s="30"/>
      <c r="HCX912" s="30"/>
      <c r="HCY912" s="30"/>
      <c r="HCZ912" s="30"/>
      <c r="HDA912" s="30"/>
      <c r="HDB912" s="30"/>
      <c r="HDC912" s="30"/>
      <c r="HDD912" s="30"/>
      <c r="HDE912" s="30"/>
      <c r="HDF912" s="30"/>
      <c r="HDG912" s="30"/>
      <c r="HDH912" s="30"/>
      <c r="HDI912" s="30"/>
      <c r="HDJ912" s="30"/>
      <c r="HDK912" s="30"/>
      <c r="HDL912" s="30"/>
      <c r="HDM912" s="30"/>
      <c r="HDN912" s="30"/>
      <c r="HDO912" s="30"/>
      <c r="HDP912" s="30"/>
      <c r="HDQ912" s="30"/>
      <c r="HDR912" s="30"/>
      <c r="HDS912" s="30"/>
      <c r="HDT912" s="30"/>
      <c r="HDU912" s="30"/>
      <c r="HDV912" s="30"/>
      <c r="HDW912" s="30"/>
      <c r="HDX912" s="30"/>
      <c r="HDY912" s="30"/>
      <c r="HDZ912" s="30"/>
      <c r="HEA912" s="30"/>
      <c r="HEB912" s="30"/>
      <c r="HEC912" s="30"/>
      <c r="HED912" s="30"/>
      <c r="HEE912" s="30"/>
      <c r="HEF912" s="30"/>
      <c r="HEG912" s="30"/>
      <c r="HEH912" s="30"/>
      <c r="HEI912" s="30"/>
      <c r="HEJ912" s="30"/>
      <c r="HEK912" s="30"/>
      <c r="HEL912" s="30"/>
      <c r="HEM912" s="30"/>
      <c r="HEN912" s="30"/>
      <c r="HEO912" s="30"/>
      <c r="HEP912" s="30"/>
      <c r="HEQ912" s="30"/>
      <c r="HER912" s="30"/>
      <c r="HES912" s="30"/>
      <c r="HET912" s="30"/>
      <c r="HEU912" s="30"/>
      <c r="HEV912" s="30"/>
      <c r="HEW912" s="30"/>
      <c r="HEX912" s="30"/>
      <c r="HEY912" s="30"/>
      <c r="HEZ912" s="30"/>
      <c r="HFA912" s="30"/>
      <c r="HFB912" s="30"/>
      <c r="HFC912" s="30"/>
      <c r="HFD912" s="30"/>
      <c r="HFE912" s="30"/>
      <c r="HFF912" s="30"/>
      <c r="HFG912" s="30"/>
      <c r="HFH912" s="30"/>
      <c r="HFI912" s="30"/>
      <c r="HFJ912" s="30"/>
      <c r="HFK912" s="30"/>
      <c r="HFL912" s="30"/>
      <c r="HFM912" s="30"/>
      <c r="HFN912" s="30"/>
      <c r="HFO912" s="30"/>
      <c r="HFP912" s="30"/>
      <c r="HFQ912" s="30"/>
      <c r="HFR912" s="30"/>
      <c r="HFS912" s="30"/>
      <c r="HFT912" s="30"/>
      <c r="HFU912" s="30"/>
      <c r="HFV912" s="30"/>
      <c r="HFW912" s="30"/>
      <c r="HFX912" s="30"/>
      <c r="HFY912" s="30"/>
      <c r="HFZ912" s="30"/>
      <c r="HGA912" s="30"/>
      <c r="HGB912" s="30"/>
      <c r="HGC912" s="30"/>
      <c r="HGD912" s="30"/>
      <c r="HGE912" s="30"/>
      <c r="HGF912" s="30"/>
      <c r="HGG912" s="30"/>
      <c r="HGH912" s="30"/>
      <c r="HGI912" s="30"/>
      <c r="HGJ912" s="30"/>
      <c r="HGK912" s="30"/>
      <c r="HGL912" s="30"/>
      <c r="HGM912" s="30"/>
      <c r="HGN912" s="30"/>
      <c r="HGO912" s="30"/>
      <c r="HGP912" s="30"/>
      <c r="HGQ912" s="30"/>
      <c r="HGR912" s="30"/>
      <c r="HGS912" s="30"/>
      <c r="HGT912" s="30"/>
      <c r="HGU912" s="30"/>
      <c r="HGV912" s="30"/>
      <c r="HGW912" s="30"/>
      <c r="HGX912" s="30"/>
      <c r="HGY912" s="30"/>
      <c r="HGZ912" s="30"/>
      <c r="HHA912" s="30"/>
      <c r="HHB912" s="30"/>
      <c r="HHC912" s="30"/>
      <c r="HHD912" s="30"/>
      <c r="HHE912" s="30"/>
      <c r="HHF912" s="30"/>
      <c r="HHG912" s="30"/>
      <c r="HHH912" s="30"/>
      <c r="HHI912" s="30"/>
      <c r="HHJ912" s="30"/>
      <c r="HHK912" s="30"/>
      <c r="HHL912" s="30"/>
      <c r="HHM912" s="30"/>
      <c r="HHN912" s="30"/>
      <c r="HHO912" s="30"/>
      <c r="HHP912" s="30"/>
      <c r="HHQ912" s="30"/>
      <c r="HHR912" s="30"/>
      <c r="HHS912" s="30"/>
      <c r="HHT912" s="30"/>
      <c r="HHU912" s="30"/>
      <c r="HHV912" s="30"/>
      <c r="HHW912" s="30"/>
      <c r="HHX912" s="30"/>
      <c r="HHY912" s="30"/>
      <c r="HHZ912" s="30"/>
      <c r="HIA912" s="30"/>
      <c r="HIB912" s="30"/>
      <c r="HIC912" s="30"/>
      <c r="HID912" s="30"/>
      <c r="HIE912" s="30"/>
      <c r="HIF912" s="30"/>
      <c r="HIG912" s="30"/>
      <c r="HIH912" s="30"/>
      <c r="HII912" s="30"/>
      <c r="HIJ912" s="30"/>
      <c r="HIK912" s="30"/>
      <c r="HIL912" s="30"/>
      <c r="HIM912" s="30"/>
      <c r="HIN912" s="30"/>
      <c r="HIO912" s="30"/>
      <c r="HIP912" s="30"/>
      <c r="HIQ912" s="30"/>
      <c r="HIR912" s="30"/>
      <c r="HIS912" s="30"/>
      <c r="HIT912" s="30"/>
      <c r="HIU912" s="30"/>
      <c r="HIV912" s="30"/>
      <c r="HIW912" s="30"/>
      <c r="HIX912" s="30"/>
      <c r="HIY912" s="30"/>
      <c r="HIZ912" s="30"/>
      <c r="HJA912" s="30"/>
      <c r="HJB912" s="30"/>
      <c r="HJC912" s="30"/>
      <c r="HJD912" s="30"/>
      <c r="HJE912" s="30"/>
      <c r="HJF912" s="30"/>
      <c r="HJG912" s="30"/>
      <c r="HJH912" s="30"/>
      <c r="HJI912" s="30"/>
      <c r="HJJ912" s="30"/>
      <c r="HJK912" s="30"/>
      <c r="HJL912" s="30"/>
      <c r="HJM912" s="30"/>
      <c r="HJN912" s="30"/>
      <c r="HJO912" s="30"/>
      <c r="HJP912" s="30"/>
      <c r="HJQ912" s="30"/>
      <c r="HJR912" s="30"/>
      <c r="HJS912" s="30"/>
      <c r="HJT912" s="30"/>
      <c r="HJU912" s="30"/>
      <c r="HJV912" s="30"/>
      <c r="HJW912" s="30"/>
      <c r="HJX912" s="30"/>
      <c r="HJY912" s="30"/>
      <c r="HJZ912" s="30"/>
      <c r="HKA912" s="30"/>
      <c r="HKB912" s="30"/>
      <c r="HKC912" s="30"/>
      <c r="HKD912" s="30"/>
      <c r="HKE912" s="30"/>
      <c r="HKF912" s="30"/>
      <c r="HKG912" s="30"/>
      <c r="HKH912" s="30"/>
      <c r="HKI912" s="30"/>
      <c r="HKJ912" s="30"/>
      <c r="HKK912" s="30"/>
      <c r="HKL912" s="30"/>
      <c r="HKM912" s="30"/>
      <c r="HKN912" s="30"/>
      <c r="HKO912" s="30"/>
      <c r="HKP912" s="30"/>
      <c r="HKQ912" s="30"/>
      <c r="HKR912" s="30"/>
      <c r="HKS912" s="30"/>
      <c r="HKT912" s="30"/>
      <c r="HKU912" s="30"/>
      <c r="HKV912" s="30"/>
      <c r="HKW912" s="30"/>
      <c r="HKX912" s="30"/>
      <c r="HKY912" s="30"/>
      <c r="HKZ912" s="30"/>
      <c r="HLA912" s="30"/>
      <c r="HLB912" s="30"/>
      <c r="HLC912" s="30"/>
      <c r="HLD912" s="30"/>
      <c r="HLE912" s="30"/>
      <c r="HLF912" s="30"/>
      <c r="HLG912" s="30"/>
      <c r="HLH912" s="30"/>
      <c r="HLI912" s="30"/>
      <c r="HLJ912" s="30"/>
      <c r="HLK912" s="30"/>
      <c r="HLL912" s="30"/>
      <c r="HLM912" s="30"/>
      <c r="HLN912" s="30"/>
      <c r="HLO912" s="30"/>
      <c r="HLP912" s="30"/>
      <c r="HLQ912" s="30"/>
      <c r="HLR912" s="30"/>
      <c r="HLS912" s="30"/>
      <c r="HLT912" s="30"/>
      <c r="HLU912" s="30"/>
      <c r="HLV912" s="30"/>
      <c r="HLW912" s="30"/>
      <c r="HLX912" s="30"/>
      <c r="HLY912" s="30"/>
      <c r="HLZ912" s="30"/>
      <c r="HMA912" s="30"/>
      <c r="HMB912" s="30"/>
      <c r="HMC912" s="30"/>
      <c r="HMD912" s="30"/>
      <c r="HME912" s="30"/>
      <c r="HMF912" s="30"/>
      <c r="HMG912" s="30"/>
      <c r="HMH912" s="30"/>
      <c r="HMI912" s="30"/>
      <c r="HMJ912" s="30"/>
      <c r="HMK912" s="30"/>
      <c r="HML912" s="30"/>
      <c r="HMM912" s="30"/>
      <c r="HMN912" s="30"/>
      <c r="HMO912" s="30"/>
      <c r="HMP912" s="30"/>
      <c r="HMQ912" s="30"/>
      <c r="HMR912" s="30"/>
      <c r="HMS912" s="30"/>
      <c r="HMT912" s="30"/>
      <c r="HMU912" s="30"/>
      <c r="HMV912" s="30"/>
      <c r="HMW912" s="30"/>
      <c r="HMX912" s="30"/>
      <c r="HMY912" s="30"/>
      <c r="HMZ912" s="30"/>
      <c r="HNA912" s="30"/>
      <c r="HNB912" s="30"/>
      <c r="HNC912" s="30"/>
      <c r="HND912" s="30"/>
      <c r="HNE912" s="30"/>
      <c r="HNF912" s="30"/>
      <c r="HNG912" s="30"/>
      <c r="HNH912" s="30"/>
      <c r="HNI912" s="30"/>
      <c r="HNJ912" s="30"/>
      <c r="HNK912" s="30"/>
      <c r="HNL912" s="30"/>
      <c r="HNM912" s="30"/>
      <c r="HNN912" s="30"/>
      <c r="HNO912" s="30"/>
      <c r="HNP912" s="30"/>
      <c r="HNQ912" s="30"/>
      <c r="HNR912" s="30"/>
      <c r="HNS912" s="30"/>
      <c r="HNT912" s="30"/>
      <c r="HNU912" s="30"/>
      <c r="HNV912" s="30"/>
      <c r="HNW912" s="30"/>
      <c r="HNX912" s="30"/>
      <c r="HNY912" s="30"/>
      <c r="HNZ912" s="30"/>
      <c r="HOA912" s="30"/>
      <c r="HOB912" s="30"/>
      <c r="HOC912" s="30"/>
      <c r="HOD912" s="30"/>
      <c r="HOE912" s="30"/>
      <c r="HOF912" s="30"/>
      <c r="HOG912" s="30"/>
      <c r="HOH912" s="30"/>
      <c r="HOI912" s="30"/>
      <c r="HOJ912" s="30"/>
      <c r="HOK912" s="30"/>
      <c r="HOL912" s="30"/>
      <c r="HOM912" s="30"/>
      <c r="HON912" s="30"/>
      <c r="HOO912" s="30"/>
      <c r="HOP912" s="30"/>
      <c r="HOQ912" s="30"/>
      <c r="HOR912" s="30"/>
      <c r="HOS912" s="30"/>
      <c r="HOT912" s="30"/>
      <c r="HOU912" s="30"/>
      <c r="HOV912" s="30"/>
      <c r="HOW912" s="30"/>
      <c r="HOX912" s="30"/>
      <c r="HOY912" s="30"/>
      <c r="HOZ912" s="30"/>
      <c r="HPA912" s="30"/>
      <c r="HPB912" s="30"/>
      <c r="HPC912" s="30"/>
      <c r="HPD912" s="30"/>
      <c r="HPE912" s="30"/>
      <c r="HPF912" s="30"/>
      <c r="HPG912" s="30"/>
      <c r="HPH912" s="30"/>
      <c r="HPI912" s="30"/>
      <c r="HPJ912" s="30"/>
      <c r="HPK912" s="30"/>
      <c r="HPL912" s="30"/>
      <c r="HPM912" s="30"/>
      <c r="HPN912" s="30"/>
      <c r="HPO912" s="30"/>
      <c r="HPP912" s="30"/>
      <c r="HPQ912" s="30"/>
      <c r="HPR912" s="30"/>
      <c r="HPS912" s="30"/>
      <c r="HPT912" s="30"/>
      <c r="HPU912" s="30"/>
      <c r="HPV912" s="30"/>
      <c r="HPW912" s="30"/>
      <c r="HPX912" s="30"/>
      <c r="HPY912" s="30"/>
      <c r="HPZ912" s="30"/>
      <c r="HQA912" s="30"/>
      <c r="HQB912" s="30"/>
      <c r="HQC912" s="30"/>
      <c r="HQD912" s="30"/>
      <c r="HQE912" s="30"/>
      <c r="HQF912" s="30"/>
      <c r="HQG912" s="30"/>
      <c r="HQH912" s="30"/>
      <c r="HQI912" s="30"/>
      <c r="HQJ912" s="30"/>
      <c r="HQK912" s="30"/>
      <c r="HQL912" s="30"/>
      <c r="HQM912" s="30"/>
      <c r="HQN912" s="30"/>
      <c r="HQO912" s="30"/>
      <c r="HQP912" s="30"/>
      <c r="HQQ912" s="30"/>
      <c r="HQR912" s="30"/>
      <c r="HQS912" s="30"/>
      <c r="HQT912" s="30"/>
      <c r="HQU912" s="30"/>
      <c r="HQV912" s="30"/>
      <c r="HQW912" s="30"/>
      <c r="HQX912" s="30"/>
      <c r="HQY912" s="30"/>
      <c r="HQZ912" s="30"/>
      <c r="HRA912" s="30"/>
      <c r="HRB912" s="30"/>
      <c r="HRC912" s="30"/>
      <c r="HRD912" s="30"/>
      <c r="HRE912" s="30"/>
      <c r="HRF912" s="30"/>
      <c r="HRG912" s="30"/>
      <c r="HRH912" s="30"/>
      <c r="HRI912" s="30"/>
      <c r="HRJ912" s="30"/>
      <c r="HRK912" s="30"/>
      <c r="HRL912" s="30"/>
      <c r="HRM912" s="30"/>
      <c r="HRN912" s="30"/>
      <c r="HRO912" s="30"/>
      <c r="HRP912" s="30"/>
      <c r="HRQ912" s="30"/>
      <c r="HRR912" s="30"/>
      <c r="HRS912" s="30"/>
      <c r="HRT912" s="30"/>
      <c r="HRU912" s="30"/>
      <c r="HRV912" s="30"/>
      <c r="HRW912" s="30"/>
      <c r="HRX912" s="30"/>
      <c r="HRY912" s="30"/>
      <c r="HRZ912" s="30"/>
      <c r="HSA912" s="30"/>
      <c r="HSB912" s="30"/>
      <c r="HSC912" s="30"/>
      <c r="HSD912" s="30"/>
      <c r="HSE912" s="30"/>
      <c r="HSF912" s="30"/>
      <c r="HSG912" s="30"/>
      <c r="HSH912" s="30"/>
      <c r="HSI912" s="30"/>
      <c r="HSJ912" s="30"/>
      <c r="HSK912" s="30"/>
      <c r="HSL912" s="30"/>
      <c r="HSM912" s="30"/>
      <c r="HSN912" s="30"/>
      <c r="HSO912" s="30"/>
      <c r="HSP912" s="30"/>
      <c r="HSQ912" s="30"/>
      <c r="HSR912" s="30"/>
      <c r="HSS912" s="30"/>
      <c r="HST912" s="30"/>
      <c r="HSU912" s="30"/>
      <c r="HSV912" s="30"/>
      <c r="HSW912" s="30"/>
      <c r="HSX912" s="30"/>
      <c r="HSY912" s="30"/>
      <c r="HSZ912" s="30"/>
      <c r="HTA912" s="30"/>
      <c r="HTB912" s="30"/>
      <c r="HTC912" s="30"/>
      <c r="HTD912" s="30"/>
      <c r="HTE912" s="30"/>
      <c r="HTF912" s="30"/>
      <c r="HTG912" s="30"/>
      <c r="HTH912" s="30"/>
      <c r="HTI912" s="30"/>
      <c r="HTJ912" s="30"/>
      <c r="HTK912" s="30"/>
      <c r="HTL912" s="30"/>
      <c r="HTM912" s="30"/>
      <c r="HTN912" s="30"/>
      <c r="HTO912" s="30"/>
      <c r="HTP912" s="30"/>
      <c r="HTQ912" s="30"/>
      <c r="HTR912" s="30"/>
      <c r="HTS912" s="30"/>
      <c r="HTT912" s="30"/>
      <c r="HTU912" s="30"/>
      <c r="HTV912" s="30"/>
      <c r="HTW912" s="30"/>
      <c r="HTX912" s="30"/>
      <c r="HTY912" s="30"/>
      <c r="HTZ912" s="30"/>
      <c r="HUA912" s="30"/>
      <c r="HUB912" s="30"/>
      <c r="HUC912" s="30"/>
      <c r="HUD912" s="30"/>
      <c r="HUE912" s="30"/>
      <c r="HUF912" s="30"/>
      <c r="HUG912" s="30"/>
      <c r="HUH912" s="30"/>
      <c r="HUI912" s="30"/>
      <c r="HUJ912" s="30"/>
      <c r="HUK912" s="30"/>
      <c r="HUL912" s="30"/>
      <c r="HUM912" s="30"/>
      <c r="HUN912" s="30"/>
      <c r="HUO912" s="30"/>
      <c r="HUP912" s="30"/>
      <c r="HUQ912" s="30"/>
      <c r="HUR912" s="30"/>
      <c r="HUS912" s="30"/>
      <c r="HUT912" s="30"/>
      <c r="HUU912" s="30"/>
      <c r="HUV912" s="30"/>
      <c r="HUW912" s="30"/>
      <c r="HUX912" s="30"/>
      <c r="HUY912" s="30"/>
      <c r="HUZ912" s="30"/>
      <c r="HVA912" s="30"/>
      <c r="HVB912" s="30"/>
      <c r="HVC912" s="30"/>
      <c r="HVD912" s="30"/>
      <c r="HVE912" s="30"/>
      <c r="HVF912" s="30"/>
      <c r="HVG912" s="30"/>
      <c r="HVH912" s="30"/>
      <c r="HVI912" s="30"/>
      <c r="HVJ912" s="30"/>
      <c r="HVK912" s="30"/>
      <c r="HVL912" s="30"/>
      <c r="HVM912" s="30"/>
      <c r="HVN912" s="30"/>
      <c r="HVO912" s="30"/>
      <c r="HVP912" s="30"/>
      <c r="HVQ912" s="30"/>
      <c r="HVR912" s="30"/>
      <c r="HVS912" s="30"/>
      <c r="HVT912" s="30"/>
      <c r="HVU912" s="30"/>
      <c r="HVV912" s="30"/>
      <c r="HVW912" s="30"/>
      <c r="HVX912" s="30"/>
      <c r="HVY912" s="30"/>
      <c r="HVZ912" s="30"/>
      <c r="HWA912" s="30"/>
      <c r="HWB912" s="30"/>
      <c r="HWC912" s="30"/>
      <c r="HWD912" s="30"/>
      <c r="HWE912" s="30"/>
      <c r="HWF912" s="30"/>
      <c r="HWG912" s="30"/>
      <c r="HWH912" s="30"/>
      <c r="HWI912" s="30"/>
      <c r="HWJ912" s="30"/>
      <c r="HWK912" s="30"/>
      <c r="HWL912" s="30"/>
      <c r="HWM912" s="30"/>
      <c r="HWN912" s="30"/>
      <c r="HWO912" s="30"/>
      <c r="HWP912" s="30"/>
      <c r="HWQ912" s="30"/>
      <c r="HWR912" s="30"/>
      <c r="HWS912" s="30"/>
      <c r="HWT912" s="30"/>
      <c r="HWU912" s="30"/>
      <c r="HWV912" s="30"/>
      <c r="HWW912" s="30"/>
      <c r="HWX912" s="30"/>
      <c r="HWY912" s="30"/>
      <c r="HWZ912" s="30"/>
      <c r="HXA912" s="30"/>
      <c r="HXB912" s="30"/>
      <c r="HXC912" s="30"/>
      <c r="HXD912" s="30"/>
      <c r="HXE912" s="30"/>
      <c r="HXF912" s="30"/>
      <c r="HXG912" s="30"/>
      <c r="HXH912" s="30"/>
      <c r="HXI912" s="30"/>
      <c r="HXJ912" s="30"/>
      <c r="HXK912" s="30"/>
      <c r="HXL912" s="30"/>
      <c r="HXM912" s="30"/>
      <c r="HXN912" s="30"/>
      <c r="HXO912" s="30"/>
      <c r="HXP912" s="30"/>
      <c r="HXQ912" s="30"/>
      <c r="HXR912" s="30"/>
      <c r="HXS912" s="30"/>
      <c r="HXT912" s="30"/>
      <c r="HXU912" s="30"/>
      <c r="HXV912" s="30"/>
      <c r="HXW912" s="30"/>
      <c r="HXX912" s="30"/>
      <c r="HXY912" s="30"/>
      <c r="HXZ912" s="30"/>
      <c r="HYA912" s="30"/>
      <c r="HYB912" s="30"/>
      <c r="HYC912" s="30"/>
      <c r="HYD912" s="30"/>
      <c r="HYE912" s="30"/>
      <c r="HYF912" s="30"/>
      <c r="HYG912" s="30"/>
      <c r="HYH912" s="30"/>
      <c r="HYI912" s="30"/>
      <c r="HYJ912" s="30"/>
      <c r="HYK912" s="30"/>
      <c r="HYL912" s="30"/>
      <c r="HYM912" s="30"/>
      <c r="HYN912" s="30"/>
      <c r="HYO912" s="30"/>
      <c r="HYP912" s="30"/>
      <c r="HYQ912" s="30"/>
      <c r="HYR912" s="30"/>
      <c r="HYS912" s="30"/>
      <c r="HYT912" s="30"/>
      <c r="HYU912" s="30"/>
      <c r="HYV912" s="30"/>
      <c r="HYW912" s="30"/>
      <c r="HYX912" s="30"/>
      <c r="HYY912" s="30"/>
      <c r="HYZ912" s="30"/>
      <c r="HZA912" s="30"/>
      <c r="HZB912" s="30"/>
      <c r="HZC912" s="30"/>
      <c r="HZD912" s="30"/>
      <c r="HZE912" s="30"/>
      <c r="HZF912" s="30"/>
      <c r="HZG912" s="30"/>
      <c r="HZH912" s="30"/>
      <c r="HZI912" s="30"/>
      <c r="HZJ912" s="30"/>
      <c r="HZK912" s="30"/>
      <c r="HZL912" s="30"/>
      <c r="HZM912" s="30"/>
      <c r="HZN912" s="30"/>
      <c r="HZO912" s="30"/>
      <c r="HZP912" s="30"/>
      <c r="HZQ912" s="30"/>
      <c r="HZR912" s="30"/>
      <c r="HZS912" s="30"/>
      <c r="HZT912" s="30"/>
      <c r="HZU912" s="30"/>
      <c r="HZV912" s="30"/>
      <c r="HZW912" s="30"/>
      <c r="HZX912" s="30"/>
      <c r="HZY912" s="30"/>
      <c r="HZZ912" s="30"/>
      <c r="IAA912" s="30"/>
      <c r="IAB912" s="30"/>
      <c r="IAC912" s="30"/>
      <c r="IAD912" s="30"/>
      <c r="IAE912" s="30"/>
      <c r="IAF912" s="30"/>
      <c r="IAG912" s="30"/>
      <c r="IAH912" s="30"/>
      <c r="IAI912" s="30"/>
      <c r="IAJ912" s="30"/>
      <c r="IAK912" s="30"/>
      <c r="IAL912" s="30"/>
      <c r="IAM912" s="30"/>
      <c r="IAN912" s="30"/>
      <c r="IAO912" s="30"/>
      <c r="IAP912" s="30"/>
      <c r="IAQ912" s="30"/>
      <c r="IAR912" s="30"/>
      <c r="IAS912" s="30"/>
      <c r="IAT912" s="30"/>
      <c r="IAU912" s="30"/>
      <c r="IAV912" s="30"/>
      <c r="IAW912" s="30"/>
      <c r="IAX912" s="30"/>
      <c r="IAY912" s="30"/>
      <c r="IAZ912" s="30"/>
      <c r="IBA912" s="30"/>
      <c r="IBB912" s="30"/>
      <c r="IBC912" s="30"/>
      <c r="IBD912" s="30"/>
      <c r="IBE912" s="30"/>
      <c r="IBF912" s="30"/>
      <c r="IBG912" s="30"/>
      <c r="IBH912" s="30"/>
      <c r="IBI912" s="30"/>
      <c r="IBJ912" s="30"/>
      <c r="IBK912" s="30"/>
      <c r="IBL912" s="30"/>
      <c r="IBM912" s="30"/>
      <c r="IBN912" s="30"/>
      <c r="IBO912" s="30"/>
      <c r="IBP912" s="30"/>
      <c r="IBQ912" s="30"/>
      <c r="IBR912" s="30"/>
      <c r="IBS912" s="30"/>
      <c r="IBT912" s="30"/>
      <c r="IBU912" s="30"/>
      <c r="IBV912" s="30"/>
      <c r="IBW912" s="30"/>
      <c r="IBX912" s="30"/>
      <c r="IBY912" s="30"/>
      <c r="IBZ912" s="30"/>
      <c r="ICA912" s="30"/>
      <c r="ICB912" s="30"/>
      <c r="ICC912" s="30"/>
      <c r="ICD912" s="30"/>
      <c r="ICE912" s="30"/>
      <c r="ICF912" s="30"/>
      <c r="ICG912" s="30"/>
      <c r="ICH912" s="30"/>
      <c r="ICI912" s="30"/>
      <c r="ICJ912" s="30"/>
      <c r="ICK912" s="30"/>
      <c r="ICL912" s="30"/>
      <c r="ICM912" s="30"/>
      <c r="ICN912" s="30"/>
      <c r="ICO912" s="30"/>
      <c r="ICP912" s="30"/>
      <c r="ICQ912" s="30"/>
      <c r="ICR912" s="30"/>
      <c r="ICS912" s="30"/>
      <c r="ICT912" s="30"/>
      <c r="ICU912" s="30"/>
      <c r="ICV912" s="30"/>
      <c r="ICW912" s="30"/>
      <c r="ICX912" s="30"/>
      <c r="ICY912" s="30"/>
      <c r="ICZ912" s="30"/>
      <c r="IDA912" s="30"/>
      <c r="IDB912" s="30"/>
      <c r="IDC912" s="30"/>
      <c r="IDD912" s="30"/>
      <c r="IDE912" s="30"/>
      <c r="IDF912" s="30"/>
      <c r="IDG912" s="30"/>
      <c r="IDH912" s="30"/>
      <c r="IDI912" s="30"/>
      <c r="IDJ912" s="30"/>
      <c r="IDK912" s="30"/>
      <c r="IDL912" s="30"/>
      <c r="IDM912" s="30"/>
      <c r="IDN912" s="30"/>
      <c r="IDO912" s="30"/>
      <c r="IDP912" s="30"/>
      <c r="IDQ912" s="30"/>
      <c r="IDR912" s="30"/>
      <c r="IDS912" s="30"/>
      <c r="IDT912" s="30"/>
      <c r="IDU912" s="30"/>
      <c r="IDV912" s="30"/>
      <c r="IDW912" s="30"/>
      <c r="IDX912" s="30"/>
      <c r="IDY912" s="30"/>
      <c r="IDZ912" s="30"/>
      <c r="IEA912" s="30"/>
      <c r="IEB912" s="30"/>
      <c r="IEC912" s="30"/>
      <c r="IED912" s="30"/>
      <c r="IEE912" s="30"/>
      <c r="IEF912" s="30"/>
      <c r="IEG912" s="30"/>
      <c r="IEH912" s="30"/>
      <c r="IEI912" s="30"/>
      <c r="IEJ912" s="30"/>
      <c r="IEK912" s="30"/>
      <c r="IEL912" s="30"/>
      <c r="IEM912" s="30"/>
      <c r="IEN912" s="30"/>
      <c r="IEO912" s="30"/>
      <c r="IEP912" s="30"/>
      <c r="IEQ912" s="30"/>
      <c r="IER912" s="30"/>
      <c r="IES912" s="30"/>
      <c r="IET912" s="30"/>
      <c r="IEU912" s="30"/>
      <c r="IEV912" s="30"/>
      <c r="IEW912" s="30"/>
      <c r="IEX912" s="30"/>
      <c r="IEY912" s="30"/>
      <c r="IEZ912" s="30"/>
      <c r="IFA912" s="30"/>
      <c r="IFB912" s="30"/>
      <c r="IFC912" s="30"/>
      <c r="IFD912" s="30"/>
      <c r="IFE912" s="30"/>
      <c r="IFF912" s="30"/>
      <c r="IFG912" s="30"/>
      <c r="IFH912" s="30"/>
      <c r="IFI912" s="30"/>
      <c r="IFJ912" s="30"/>
      <c r="IFK912" s="30"/>
      <c r="IFL912" s="30"/>
      <c r="IFM912" s="30"/>
      <c r="IFN912" s="30"/>
      <c r="IFO912" s="30"/>
      <c r="IFP912" s="30"/>
      <c r="IFQ912" s="30"/>
      <c r="IFR912" s="30"/>
      <c r="IFS912" s="30"/>
      <c r="IFT912" s="30"/>
      <c r="IFU912" s="30"/>
      <c r="IFV912" s="30"/>
      <c r="IFW912" s="30"/>
      <c r="IFX912" s="30"/>
      <c r="IFY912" s="30"/>
      <c r="IFZ912" s="30"/>
      <c r="IGA912" s="30"/>
      <c r="IGB912" s="30"/>
      <c r="IGC912" s="30"/>
      <c r="IGD912" s="30"/>
      <c r="IGE912" s="30"/>
      <c r="IGF912" s="30"/>
      <c r="IGG912" s="30"/>
      <c r="IGH912" s="30"/>
      <c r="IGI912" s="30"/>
      <c r="IGJ912" s="30"/>
      <c r="IGK912" s="30"/>
      <c r="IGL912" s="30"/>
      <c r="IGM912" s="30"/>
      <c r="IGN912" s="30"/>
      <c r="IGO912" s="30"/>
      <c r="IGP912" s="30"/>
      <c r="IGQ912" s="30"/>
      <c r="IGR912" s="30"/>
      <c r="IGS912" s="30"/>
      <c r="IGT912" s="30"/>
      <c r="IGU912" s="30"/>
      <c r="IGV912" s="30"/>
      <c r="IGW912" s="30"/>
      <c r="IGX912" s="30"/>
      <c r="IGY912" s="30"/>
      <c r="IGZ912" s="30"/>
      <c r="IHA912" s="30"/>
      <c r="IHB912" s="30"/>
      <c r="IHC912" s="30"/>
      <c r="IHD912" s="30"/>
      <c r="IHE912" s="30"/>
      <c r="IHF912" s="30"/>
      <c r="IHG912" s="30"/>
      <c r="IHH912" s="30"/>
      <c r="IHI912" s="30"/>
      <c r="IHJ912" s="30"/>
      <c r="IHK912" s="30"/>
      <c r="IHL912" s="30"/>
      <c r="IHM912" s="30"/>
      <c r="IHN912" s="30"/>
      <c r="IHO912" s="30"/>
      <c r="IHP912" s="30"/>
      <c r="IHQ912" s="30"/>
      <c r="IHR912" s="30"/>
      <c r="IHS912" s="30"/>
      <c r="IHT912" s="30"/>
      <c r="IHU912" s="30"/>
      <c r="IHV912" s="30"/>
      <c r="IHW912" s="30"/>
      <c r="IHX912" s="30"/>
      <c r="IHY912" s="30"/>
      <c r="IHZ912" s="30"/>
      <c r="IIA912" s="30"/>
      <c r="IIB912" s="30"/>
      <c r="IIC912" s="30"/>
      <c r="IID912" s="30"/>
      <c r="IIE912" s="30"/>
      <c r="IIF912" s="30"/>
      <c r="IIG912" s="30"/>
      <c r="IIH912" s="30"/>
      <c r="III912" s="30"/>
      <c r="IIJ912" s="30"/>
      <c r="IIK912" s="30"/>
      <c r="IIL912" s="30"/>
      <c r="IIM912" s="30"/>
      <c r="IIN912" s="30"/>
      <c r="IIO912" s="30"/>
      <c r="IIP912" s="30"/>
      <c r="IIQ912" s="30"/>
      <c r="IIR912" s="30"/>
      <c r="IIS912" s="30"/>
      <c r="IIT912" s="30"/>
      <c r="IIU912" s="30"/>
      <c r="IIV912" s="30"/>
      <c r="IIW912" s="30"/>
      <c r="IIX912" s="30"/>
      <c r="IIY912" s="30"/>
      <c r="IIZ912" s="30"/>
      <c r="IJA912" s="30"/>
      <c r="IJB912" s="30"/>
      <c r="IJC912" s="30"/>
      <c r="IJD912" s="30"/>
      <c r="IJE912" s="30"/>
      <c r="IJF912" s="30"/>
      <c r="IJG912" s="30"/>
      <c r="IJH912" s="30"/>
      <c r="IJI912" s="30"/>
      <c r="IJJ912" s="30"/>
      <c r="IJK912" s="30"/>
      <c r="IJL912" s="30"/>
      <c r="IJM912" s="30"/>
      <c r="IJN912" s="30"/>
      <c r="IJO912" s="30"/>
      <c r="IJP912" s="30"/>
      <c r="IJQ912" s="30"/>
      <c r="IJR912" s="30"/>
      <c r="IJS912" s="30"/>
      <c r="IJT912" s="30"/>
      <c r="IJU912" s="30"/>
      <c r="IJV912" s="30"/>
      <c r="IJW912" s="30"/>
      <c r="IJX912" s="30"/>
      <c r="IJY912" s="30"/>
      <c r="IJZ912" s="30"/>
      <c r="IKA912" s="30"/>
      <c r="IKB912" s="30"/>
      <c r="IKC912" s="30"/>
      <c r="IKD912" s="30"/>
      <c r="IKE912" s="30"/>
      <c r="IKF912" s="30"/>
      <c r="IKG912" s="30"/>
      <c r="IKH912" s="30"/>
      <c r="IKI912" s="30"/>
      <c r="IKJ912" s="30"/>
      <c r="IKK912" s="30"/>
      <c r="IKL912" s="30"/>
      <c r="IKM912" s="30"/>
      <c r="IKN912" s="30"/>
      <c r="IKO912" s="30"/>
      <c r="IKP912" s="30"/>
      <c r="IKQ912" s="30"/>
      <c r="IKR912" s="30"/>
      <c r="IKS912" s="30"/>
      <c r="IKT912" s="30"/>
      <c r="IKU912" s="30"/>
      <c r="IKV912" s="30"/>
      <c r="IKW912" s="30"/>
      <c r="IKX912" s="30"/>
      <c r="IKY912" s="30"/>
      <c r="IKZ912" s="30"/>
      <c r="ILA912" s="30"/>
      <c r="ILB912" s="30"/>
      <c r="ILC912" s="30"/>
      <c r="ILD912" s="30"/>
      <c r="ILE912" s="30"/>
      <c r="ILF912" s="30"/>
      <c r="ILG912" s="30"/>
      <c r="ILH912" s="30"/>
      <c r="ILI912" s="30"/>
      <c r="ILJ912" s="30"/>
      <c r="ILK912" s="30"/>
      <c r="ILL912" s="30"/>
      <c r="ILM912" s="30"/>
      <c r="ILN912" s="30"/>
      <c r="ILO912" s="30"/>
      <c r="ILP912" s="30"/>
      <c r="ILQ912" s="30"/>
      <c r="ILR912" s="30"/>
      <c r="ILS912" s="30"/>
      <c r="ILT912" s="30"/>
      <c r="ILU912" s="30"/>
      <c r="ILV912" s="30"/>
      <c r="ILW912" s="30"/>
      <c r="ILX912" s="30"/>
      <c r="ILY912" s="30"/>
      <c r="ILZ912" s="30"/>
      <c r="IMA912" s="30"/>
      <c r="IMB912" s="30"/>
      <c r="IMC912" s="30"/>
      <c r="IMD912" s="30"/>
      <c r="IME912" s="30"/>
      <c r="IMF912" s="30"/>
      <c r="IMG912" s="30"/>
      <c r="IMH912" s="30"/>
      <c r="IMI912" s="30"/>
      <c r="IMJ912" s="30"/>
      <c r="IMK912" s="30"/>
      <c r="IML912" s="30"/>
      <c r="IMM912" s="30"/>
      <c r="IMN912" s="30"/>
      <c r="IMO912" s="30"/>
      <c r="IMP912" s="30"/>
      <c r="IMQ912" s="30"/>
      <c r="IMR912" s="30"/>
      <c r="IMS912" s="30"/>
      <c r="IMT912" s="30"/>
      <c r="IMU912" s="30"/>
      <c r="IMV912" s="30"/>
      <c r="IMW912" s="30"/>
      <c r="IMX912" s="30"/>
      <c r="IMY912" s="30"/>
      <c r="IMZ912" s="30"/>
      <c r="INA912" s="30"/>
      <c r="INB912" s="30"/>
      <c r="INC912" s="30"/>
      <c r="IND912" s="30"/>
      <c r="INE912" s="30"/>
      <c r="INF912" s="30"/>
      <c r="ING912" s="30"/>
      <c r="INH912" s="30"/>
      <c r="INI912" s="30"/>
      <c r="INJ912" s="30"/>
      <c r="INK912" s="30"/>
      <c r="INL912" s="30"/>
      <c r="INM912" s="30"/>
      <c r="INN912" s="30"/>
      <c r="INO912" s="30"/>
      <c r="INP912" s="30"/>
      <c r="INQ912" s="30"/>
      <c r="INR912" s="30"/>
      <c r="INS912" s="30"/>
      <c r="INT912" s="30"/>
      <c r="INU912" s="30"/>
      <c r="INV912" s="30"/>
      <c r="INW912" s="30"/>
      <c r="INX912" s="30"/>
      <c r="INY912" s="30"/>
      <c r="INZ912" s="30"/>
      <c r="IOA912" s="30"/>
      <c r="IOB912" s="30"/>
      <c r="IOC912" s="30"/>
      <c r="IOD912" s="30"/>
      <c r="IOE912" s="30"/>
      <c r="IOF912" s="30"/>
      <c r="IOG912" s="30"/>
      <c r="IOH912" s="30"/>
      <c r="IOI912" s="30"/>
      <c r="IOJ912" s="30"/>
      <c r="IOK912" s="30"/>
      <c r="IOL912" s="30"/>
      <c r="IOM912" s="30"/>
      <c r="ION912" s="30"/>
      <c r="IOO912" s="30"/>
      <c r="IOP912" s="30"/>
      <c r="IOQ912" s="30"/>
      <c r="IOR912" s="30"/>
      <c r="IOS912" s="30"/>
      <c r="IOT912" s="30"/>
      <c r="IOU912" s="30"/>
      <c r="IOV912" s="30"/>
      <c r="IOW912" s="30"/>
      <c r="IOX912" s="30"/>
      <c r="IOY912" s="30"/>
      <c r="IOZ912" s="30"/>
      <c r="IPA912" s="30"/>
      <c r="IPB912" s="30"/>
      <c r="IPC912" s="30"/>
      <c r="IPD912" s="30"/>
      <c r="IPE912" s="30"/>
      <c r="IPF912" s="30"/>
      <c r="IPG912" s="30"/>
      <c r="IPH912" s="30"/>
      <c r="IPI912" s="30"/>
      <c r="IPJ912" s="30"/>
      <c r="IPK912" s="30"/>
      <c r="IPL912" s="30"/>
      <c r="IPM912" s="30"/>
      <c r="IPN912" s="30"/>
      <c r="IPO912" s="30"/>
      <c r="IPP912" s="30"/>
      <c r="IPQ912" s="30"/>
      <c r="IPR912" s="30"/>
      <c r="IPS912" s="30"/>
      <c r="IPT912" s="30"/>
      <c r="IPU912" s="30"/>
      <c r="IPV912" s="30"/>
      <c r="IPW912" s="30"/>
      <c r="IPX912" s="30"/>
      <c r="IPY912" s="30"/>
      <c r="IPZ912" s="30"/>
      <c r="IQA912" s="30"/>
      <c r="IQB912" s="30"/>
      <c r="IQC912" s="30"/>
      <c r="IQD912" s="30"/>
      <c r="IQE912" s="30"/>
      <c r="IQF912" s="30"/>
      <c r="IQG912" s="30"/>
      <c r="IQH912" s="30"/>
      <c r="IQI912" s="30"/>
      <c r="IQJ912" s="30"/>
      <c r="IQK912" s="30"/>
      <c r="IQL912" s="30"/>
      <c r="IQM912" s="30"/>
      <c r="IQN912" s="30"/>
      <c r="IQO912" s="30"/>
      <c r="IQP912" s="30"/>
      <c r="IQQ912" s="30"/>
      <c r="IQR912" s="30"/>
      <c r="IQS912" s="30"/>
      <c r="IQT912" s="30"/>
      <c r="IQU912" s="30"/>
      <c r="IQV912" s="30"/>
      <c r="IQW912" s="30"/>
      <c r="IQX912" s="30"/>
      <c r="IQY912" s="30"/>
      <c r="IQZ912" s="30"/>
      <c r="IRA912" s="30"/>
      <c r="IRB912" s="30"/>
      <c r="IRC912" s="30"/>
      <c r="IRD912" s="30"/>
      <c r="IRE912" s="30"/>
      <c r="IRF912" s="30"/>
      <c r="IRG912" s="30"/>
      <c r="IRH912" s="30"/>
      <c r="IRI912" s="30"/>
      <c r="IRJ912" s="30"/>
      <c r="IRK912" s="30"/>
      <c r="IRL912" s="30"/>
      <c r="IRM912" s="30"/>
      <c r="IRN912" s="30"/>
      <c r="IRO912" s="30"/>
      <c r="IRP912" s="30"/>
      <c r="IRQ912" s="30"/>
      <c r="IRR912" s="30"/>
      <c r="IRS912" s="30"/>
      <c r="IRT912" s="30"/>
      <c r="IRU912" s="30"/>
      <c r="IRV912" s="30"/>
      <c r="IRW912" s="30"/>
      <c r="IRX912" s="30"/>
      <c r="IRY912" s="30"/>
      <c r="IRZ912" s="30"/>
      <c r="ISA912" s="30"/>
      <c r="ISB912" s="30"/>
      <c r="ISC912" s="30"/>
      <c r="ISD912" s="30"/>
      <c r="ISE912" s="30"/>
      <c r="ISF912" s="30"/>
      <c r="ISG912" s="30"/>
      <c r="ISH912" s="30"/>
      <c r="ISI912" s="30"/>
      <c r="ISJ912" s="30"/>
      <c r="ISK912" s="30"/>
      <c r="ISL912" s="30"/>
      <c r="ISM912" s="30"/>
      <c r="ISN912" s="30"/>
      <c r="ISO912" s="30"/>
      <c r="ISP912" s="30"/>
      <c r="ISQ912" s="30"/>
      <c r="ISR912" s="30"/>
      <c r="ISS912" s="30"/>
      <c r="IST912" s="30"/>
      <c r="ISU912" s="30"/>
      <c r="ISV912" s="30"/>
      <c r="ISW912" s="30"/>
      <c r="ISX912" s="30"/>
      <c r="ISY912" s="30"/>
      <c r="ISZ912" s="30"/>
      <c r="ITA912" s="30"/>
      <c r="ITB912" s="30"/>
      <c r="ITC912" s="30"/>
      <c r="ITD912" s="30"/>
      <c r="ITE912" s="30"/>
      <c r="ITF912" s="30"/>
      <c r="ITG912" s="30"/>
      <c r="ITH912" s="30"/>
      <c r="ITI912" s="30"/>
      <c r="ITJ912" s="30"/>
      <c r="ITK912" s="30"/>
      <c r="ITL912" s="30"/>
      <c r="ITM912" s="30"/>
      <c r="ITN912" s="30"/>
      <c r="ITO912" s="30"/>
      <c r="ITP912" s="30"/>
      <c r="ITQ912" s="30"/>
      <c r="ITR912" s="30"/>
      <c r="ITS912" s="30"/>
      <c r="ITT912" s="30"/>
      <c r="ITU912" s="30"/>
      <c r="ITV912" s="30"/>
      <c r="ITW912" s="30"/>
      <c r="ITX912" s="30"/>
      <c r="ITY912" s="30"/>
      <c r="ITZ912" s="30"/>
      <c r="IUA912" s="30"/>
      <c r="IUB912" s="30"/>
      <c r="IUC912" s="30"/>
      <c r="IUD912" s="30"/>
      <c r="IUE912" s="30"/>
      <c r="IUF912" s="30"/>
      <c r="IUG912" s="30"/>
      <c r="IUH912" s="30"/>
      <c r="IUI912" s="30"/>
      <c r="IUJ912" s="30"/>
      <c r="IUK912" s="30"/>
      <c r="IUL912" s="30"/>
      <c r="IUM912" s="30"/>
      <c r="IUN912" s="30"/>
      <c r="IUO912" s="30"/>
      <c r="IUP912" s="30"/>
      <c r="IUQ912" s="30"/>
      <c r="IUR912" s="30"/>
      <c r="IUS912" s="30"/>
      <c r="IUT912" s="30"/>
      <c r="IUU912" s="30"/>
      <c r="IUV912" s="30"/>
      <c r="IUW912" s="30"/>
      <c r="IUX912" s="30"/>
      <c r="IUY912" s="30"/>
      <c r="IUZ912" s="30"/>
      <c r="IVA912" s="30"/>
      <c r="IVB912" s="30"/>
      <c r="IVC912" s="30"/>
      <c r="IVD912" s="30"/>
      <c r="IVE912" s="30"/>
      <c r="IVF912" s="30"/>
      <c r="IVG912" s="30"/>
      <c r="IVH912" s="30"/>
      <c r="IVI912" s="30"/>
      <c r="IVJ912" s="30"/>
      <c r="IVK912" s="30"/>
      <c r="IVL912" s="30"/>
      <c r="IVM912" s="30"/>
      <c r="IVN912" s="30"/>
      <c r="IVO912" s="30"/>
      <c r="IVP912" s="30"/>
      <c r="IVQ912" s="30"/>
      <c r="IVR912" s="30"/>
      <c r="IVS912" s="30"/>
      <c r="IVT912" s="30"/>
      <c r="IVU912" s="30"/>
      <c r="IVV912" s="30"/>
      <c r="IVW912" s="30"/>
      <c r="IVX912" s="30"/>
      <c r="IVY912" s="30"/>
      <c r="IVZ912" s="30"/>
      <c r="IWA912" s="30"/>
      <c r="IWB912" s="30"/>
      <c r="IWC912" s="30"/>
      <c r="IWD912" s="30"/>
      <c r="IWE912" s="30"/>
      <c r="IWF912" s="30"/>
      <c r="IWG912" s="30"/>
      <c r="IWH912" s="30"/>
      <c r="IWI912" s="30"/>
      <c r="IWJ912" s="30"/>
      <c r="IWK912" s="30"/>
      <c r="IWL912" s="30"/>
      <c r="IWM912" s="30"/>
      <c r="IWN912" s="30"/>
      <c r="IWO912" s="30"/>
      <c r="IWP912" s="30"/>
      <c r="IWQ912" s="30"/>
      <c r="IWR912" s="30"/>
      <c r="IWS912" s="30"/>
      <c r="IWT912" s="30"/>
      <c r="IWU912" s="30"/>
      <c r="IWV912" s="30"/>
      <c r="IWW912" s="30"/>
      <c r="IWX912" s="30"/>
      <c r="IWY912" s="30"/>
      <c r="IWZ912" s="30"/>
      <c r="IXA912" s="30"/>
      <c r="IXB912" s="30"/>
      <c r="IXC912" s="30"/>
      <c r="IXD912" s="30"/>
      <c r="IXE912" s="30"/>
      <c r="IXF912" s="30"/>
      <c r="IXG912" s="30"/>
      <c r="IXH912" s="30"/>
      <c r="IXI912" s="30"/>
      <c r="IXJ912" s="30"/>
      <c r="IXK912" s="30"/>
      <c r="IXL912" s="30"/>
      <c r="IXM912" s="30"/>
      <c r="IXN912" s="30"/>
      <c r="IXO912" s="30"/>
      <c r="IXP912" s="30"/>
      <c r="IXQ912" s="30"/>
      <c r="IXR912" s="30"/>
      <c r="IXS912" s="30"/>
      <c r="IXT912" s="30"/>
      <c r="IXU912" s="30"/>
      <c r="IXV912" s="30"/>
      <c r="IXW912" s="30"/>
      <c r="IXX912" s="30"/>
      <c r="IXY912" s="30"/>
      <c r="IXZ912" s="30"/>
      <c r="IYA912" s="30"/>
      <c r="IYB912" s="30"/>
      <c r="IYC912" s="30"/>
      <c r="IYD912" s="30"/>
      <c r="IYE912" s="30"/>
      <c r="IYF912" s="30"/>
      <c r="IYG912" s="30"/>
      <c r="IYH912" s="30"/>
      <c r="IYI912" s="30"/>
      <c r="IYJ912" s="30"/>
      <c r="IYK912" s="30"/>
      <c r="IYL912" s="30"/>
      <c r="IYM912" s="30"/>
      <c r="IYN912" s="30"/>
      <c r="IYO912" s="30"/>
      <c r="IYP912" s="30"/>
      <c r="IYQ912" s="30"/>
      <c r="IYR912" s="30"/>
      <c r="IYS912" s="30"/>
      <c r="IYT912" s="30"/>
      <c r="IYU912" s="30"/>
      <c r="IYV912" s="30"/>
      <c r="IYW912" s="30"/>
      <c r="IYX912" s="30"/>
      <c r="IYY912" s="30"/>
      <c r="IYZ912" s="30"/>
      <c r="IZA912" s="30"/>
      <c r="IZB912" s="30"/>
      <c r="IZC912" s="30"/>
      <c r="IZD912" s="30"/>
      <c r="IZE912" s="30"/>
      <c r="IZF912" s="30"/>
      <c r="IZG912" s="30"/>
      <c r="IZH912" s="30"/>
      <c r="IZI912" s="30"/>
      <c r="IZJ912" s="30"/>
      <c r="IZK912" s="30"/>
      <c r="IZL912" s="30"/>
      <c r="IZM912" s="30"/>
      <c r="IZN912" s="30"/>
      <c r="IZO912" s="30"/>
      <c r="IZP912" s="30"/>
      <c r="IZQ912" s="30"/>
      <c r="IZR912" s="30"/>
      <c r="IZS912" s="30"/>
      <c r="IZT912" s="30"/>
      <c r="IZU912" s="30"/>
      <c r="IZV912" s="30"/>
      <c r="IZW912" s="30"/>
      <c r="IZX912" s="30"/>
      <c r="IZY912" s="30"/>
      <c r="IZZ912" s="30"/>
      <c r="JAA912" s="30"/>
      <c r="JAB912" s="30"/>
      <c r="JAC912" s="30"/>
      <c r="JAD912" s="30"/>
      <c r="JAE912" s="30"/>
      <c r="JAF912" s="30"/>
      <c r="JAG912" s="30"/>
      <c r="JAH912" s="30"/>
      <c r="JAI912" s="30"/>
      <c r="JAJ912" s="30"/>
      <c r="JAK912" s="30"/>
      <c r="JAL912" s="30"/>
      <c r="JAM912" s="30"/>
      <c r="JAN912" s="30"/>
      <c r="JAO912" s="30"/>
      <c r="JAP912" s="30"/>
      <c r="JAQ912" s="30"/>
      <c r="JAR912" s="30"/>
      <c r="JAS912" s="30"/>
      <c r="JAT912" s="30"/>
      <c r="JAU912" s="30"/>
      <c r="JAV912" s="30"/>
      <c r="JAW912" s="30"/>
      <c r="JAX912" s="30"/>
      <c r="JAY912" s="30"/>
      <c r="JAZ912" s="30"/>
      <c r="JBA912" s="30"/>
      <c r="JBB912" s="30"/>
      <c r="JBC912" s="30"/>
      <c r="JBD912" s="30"/>
      <c r="JBE912" s="30"/>
      <c r="JBF912" s="30"/>
      <c r="JBG912" s="30"/>
      <c r="JBH912" s="30"/>
      <c r="JBI912" s="30"/>
      <c r="JBJ912" s="30"/>
      <c r="JBK912" s="30"/>
      <c r="JBL912" s="30"/>
      <c r="JBM912" s="30"/>
      <c r="JBN912" s="30"/>
      <c r="JBO912" s="30"/>
      <c r="JBP912" s="30"/>
      <c r="JBQ912" s="30"/>
      <c r="JBR912" s="30"/>
      <c r="JBS912" s="30"/>
      <c r="JBT912" s="30"/>
      <c r="JBU912" s="30"/>
      <c r="JBV912" s="30"/>
      <c r="JBW912" s="30"/>
      <c r="JBX912" s="30"/>
      <c r="JBY912" s="30"/>
      <c r="JBZ912" s="30"/>
      <c r="JCA912" s="30"/>
      <c r="JCB912" s="30"/>
      <c r="JCC912" s="30"/>
      <c r="JCD912" s="30"/>
      <c r="JCE912" s="30"/>
      <c r="JCF912" s="30"/>
      <c r="JCG912" s="30"/>
      <c r="JCH912" s="30"/>
      <c r="JCI912" s="30"/>
      <c r="JCJ912" s="30"/>
      <c r="JCK912" s="30"/>
      <c r="JCL912" s="30"/>
      <c r="JCM912" s="30"/>
      <c r="JCN912" s="30"/>
      <c r="JCO912" s="30"/>
      <c r="JCP912" s="30"/>
      <c r="JCQ912" s="30"/>
      <c r="JCR912" s="30"/>
      <c r="JCS912" s="30"/>
      <c r="JCT912" s="30"/>
      <c r="JCU912" s="30"/>
      <c r="JCV912" s="30"/>
      <c r="JCW912" s="30"/>
      <c r="JCX912" s="30"/>
      <c r="JCY912" s="30"/>
      <c r="JCZ912" s="30"/>
      <c r="JDA912" s="30"/>
      <c r="JDB912" s="30"/>
      <c r="JDC912" s="30"/>
      <c r="JDD912" s="30"/>
      <c r="JDE912" s="30"/>
      <c r="JDF912" s="30"/>
      <c r="JDG912" s="30"/>
      <c r="JDH912" s="30"/>
      <c r="JDI912" s="30"/>
      <c r="JDJ912" s="30"/>
      <c r="JDK912" s="30"/>
      <c r="JDL912" s="30"/>
      <c r="JDM912" s="30"/>
      <c r="JDN912" s="30"/>
      <c r="JDO912" s="30"/>
      <c r="JDP912" s="30"/>
      <c r="JDQ912" s="30"/>
      <c r="JDR912" s="30"/>
      <c r="JDS912" s="30"/>
      <c r="JDT912" s="30"/>
      <c r="JDU912" s="30"/>
      <c r="JDV912" s="30"/>
      <c r="JDW912" s="30"/>
      <c r="JDX912" s="30"/>
      <c r="JDY912" s="30"/>
      <c r="JDZ912" s="30"/>
      <c r="JEA912" s="30"/>
      <c r="JEB912" s="30"/>
      <c r="JEC912" s="30"/>
      <c r="JED912" s="30"/>
      <c r="JEE912" s="30"/>
      <c r="JEF912" s="30"/>
      <c r="JEG912" s="30"/>
      <c r="JEH912" s="30"/>
      <c r="JEI912" s="30"/>
      <c r="JEJ912" s="30"/>
      <c r="JEK912" s="30"/>
      <c r="JEL912" s="30"/>
      <c r="JEM912" s="30"/>
      <c r="JEN912" s="30"/>
      <c r="JEO912" s="30"/>
      <c r="JEP912" s="30"/>
      <c r="JEQ912" s="30"/>
      <c r="JER912" s="30"/>
      <c r="JES912" s="30"/>
      <c r="JET912" s="30"/>
      <c r="JEU912" s="30"/>
      <c r="JEV912" s="30"/>
      <c r="JEW912" s="30"/>
      <c r="JEX912" s="30"/>
      <c r="JEY912" s="30"/>
      <c r="JEZ912" s="30"/>
      <c r="JFA912" s="30"/>
      <c r="JFB912" s="30"/>
      <c r="JFC912" s="30"/>
      <c r="JFD912" s="30"/>
      <c r="JFE912" s="30"/>
      <c r="JFF912" s="30"/>
      <c r="JFG912" s="30"/>
      <c r="JFH912" s="30"/>
      <c r="JFI912" s="30"/>
      <c r="JFJ912" s="30"/>
      <c r="JFK912" s="30"/>
      <c r="JFL912" s="30"/>
      <c r="JFM912" s="30"/>
      <c r="JFN912" s="30"/>
      <c r="JFO912" s="30"/>
      <c r="JFP912" s="30"/>
      <c r="JFQ912" s="30"/>
      <c r="JFR912" s="30"/>
      <c r="JFS912" s="30"/>
      <c r="JFT912" s="30"/>
      <c r="JFU912" s="30"/>
      <c r="JFV912" s="30"/>
      <c r="JFW912" s="30"/>
      <c r="JFX912" s="30"/>
      <c r="JFY912" s="30"/>
      <c r="JFZ912" s="30"/>
      <c r="JGA912" s="30"/>
      <c r="JGB912" s="30"/>
      <c r="JGC912" s="30"/>
      <c r="JGD912" s="30"/>
      <c r="JGE912" s="30"/>
      <c r="JGF912" s="30"/>
      <c r="JGG912" s="30"/>
      <c r="JGH912" s="30"/>
      <c r="JGI912" s="30"/>
      <c r="JGJ912" s="30"/>
      <c r="JGK912" s="30"/>
      <c r="JGL912" s="30"/>
      <c r="JGM912" s="30"/>
      <c r="JGN912" s="30"/>
      <c r="JGO912" s="30"/>
      <c r="JGP912" s="30"/>
      <c r="JGQ912" s="30"/>
      <c r="JGR912" s="30"/>
      <c r="JGS912" s="30"/>
      <c r="JGT912" s="30"/>
      <c r="JGU912" s="30"/>
      <c r="JGV912" s="30"/>
      <c r="JGW912" s="30"/>
      <c r="JGX912" s="30"/>
      <c r="JGY912" s="30"/>
      <c r="JGZ912" s="30"/>
      <c r="JHA912" s="30"/>
      <c r="JHB912" s="30"/>
      <c r="JHC912" s="30"/>
      <c r="JHD912" s="30"/>
      <c r="JHE912" s="30"/>
      <c r="JHF912" s="30"/>
      <c r="JHG912" s="30"/>
      <c r="JHH912" s="30"/>
      <c r="JHI912" s="30"/>
      <c r="JHJ912" s="30"/>
      <c r="JHK912" s="30"/>
      <c r="JHL912" s="30"/>
      <c r="JHM912" s="30"/>
      <c r="JHN912" s="30"/>
      <c r="JHO912" s="30"/>
      <c r="JHP912" s="30"/>
      <c r="JHQ912" s="30"/>
      <c r="JHR912" s="30"/>
      <c r="JHS912" s="30"/>
      <c r="JHT912" s="30"/>
      <c r="JHU912" s="30"/>
      <c r="JHV912" s="30"/>
      <c r="JHW912" s="30"/>
      <c r="JHX912" s="30"/>
      <c r="JHY912" s="30"/>
      <c r="JHZ912" s="30"/>
      <c r="JIA912" s="30"/>
      <c r="JIB912" s="30"/>
      <c r="JIC912" s="30"/>
      <c r="JID912" s="30"/>
      <c r="JIE912" s="30"/>
      <c r="JIF912" s="30"/>
      <c r="JIG912" s="30"/>
      <c r="JIH912" s="30"/>
      <c r="JII912" s="30"/>
      <c r="JIJ912" s="30"/>
      <c r="JIK912" s="30"/>
      <c r="JIL912" s="30"/>
      <c r="JIM912" s="30"/>
      <c r="JIN912" s="30"/>
      <c r="JIO912" s="30"/>
      <c r="JIP912" s="30"/>
      <c r="JIQ912" s="30"/>
      <c r="JIR912" s="30"/>
      <c r="JIS912" s="30"/>
      <c r="JIT912" s="30"/>
      <c r="JIU912" s="30"/>
      <c r="JIV912" s="30"/>
      <c r="JIW912" s="30"/>
      <c r="JIX912" s="30"/>
      <c r="JIY912" s="30"/>
      <c r="JIZ912" s="30"/>
      <c r="JJA912" s="30"/>
      <c r="JJB912" s="30"/>
      <c r="JJC912" s="30"/>
      <c r="JJD912" s="30"/>
      <c r="JJE912" s="30"/>
      <c r="JJF912" s="30"/>
      <c r="JJG912" s="30"/>
      <c r="JJH912" s="30"/>
      <c r="JJI912" s="30"/>
      <c r="JJJ912" s="30"/>
      <c r="JJK912" s="30"/>
      <c r="JJL912" s="30"/>
      <c r="JJM912" s="30"/>
      <c r="JJN912" s="30"/>
      <c r="JJO912" s="30"/>
      <c r="JJP912" s="30"/>
      <c r="JJQ912" s="30"/>
      <c r="JJR912" s="30"/>
      <c r="JJS912" s="30"/>
      <c r="JJT912" s="30"/>
      <c r="JJU912" s="30"/>
      <c r="JJV912" s="30"/>
      <c r="JJW912" s="30"/>
      <c r="JJX912" s="30"/>
      <c r="JJY912" s="30"/>
      <c r="JJZ912" s="30"/>
      <c r="JKA912" s="30"/>
      <c r="JKB912" s="30"/>
      <c r="JKC912" s="30"/>
      <c r="JKD912" s="30"/>
      <c r="JKE912" s="30"/>
      <c r="JKF912" s="30"/>
      <c r="JKG912" s="30"/>
      <c r="JKH912" s="30"/>
      <c r="JKI912" s="30"/>
      <c r="JKJ912" s="30"/>
      <c r="JKK912" s="30"/>
      <c r="JKL912" s="30"/>
      <c r="JKM912" s="30"/>
      <c r="JKN912" s="30"/>
      <c r="JKO912" s="30"/>
      <c r="JKP912" s="30"/>
      <c r="JKQ912" s="30"/>
      <c r="JKR912" s="30"/>
      <c r="JKS912" s="30"/>
      <c r="JKT912" s="30"/>
      <c r="JKU912" s="30"/>
      <c r="JKV912" s="30"/>
      <c r="JKW912" s="30"/>
      <c r="JKX912" s="30"/>
      <c r="JKY912" s="30"/>
      <c r="JKZ912" s="30"/>
      <c r="JLA912" s="30"/>
      <c r="JLB912" s="30"/>
      <c r="JLC912" s="30"/>
      <c r="JLD912" s="30"/>
      <c r="JLE912" s="30"/>
      <c r="JLF912" s="30"/>
      <c r="JLG912" s="30"/>
      <c r="JLH912" s="30"/>
      <c r="JLI912" s="30"/>
      <c r="JLJ912" s="30"/>
      <c r="JLK912" s="30"/>
      <c r="JLL912" s="30"/>
      <c r="JLM912" s="30"/>
      <c r="JLN912" s="30"/>
      <c r="JLO912" s="30"/>
      <c r="JLP912" s="30"/>
      <c r="JLQ912" s="30"/>
      <c r="JLR912" s="30"/>
      <c r="JLS912" s="30"/>
      <c r="JLT912" s="30"/>
      <c r="JLU912" s="30"/>
      <c r="JLV912" s="30"/>
      <c r="JLW912" s="30"/>
      <c r="JLX912" s="30"/>
      <c r="JLY912" s="30"/>
      <c r="JLZ912" s="30"/>
      <c r="JMA912" s="30"/>
      <c r="JMB912" s="30"/>
      <c r="JMC912" s="30"/>
      <c r="JMD912" s="30"/>
      <c r="JME912" s="30"/>
      <c r="JMF912" s="30"/>
      <c r="JMG912" s="30"/>
      <c r="JMH912" s="30"/>
      <c r="JMI912" s="30"/>
      <c r="JMJ912" s="30"/>
      <c r="JMK912" s="30"/>
      <c r="JML912" s="30"/>
      <c r="JMM912" s="30"/>
      <c r="JMN912" s="30"/>
      <c r="JMO912" s="30"/>
      <c r="JMP912" s="30"/>
      <c r="JMQ912" s="30"/>
      <c r="JMR912" s="30"/>
      <c r="JMS912" s="30"/>
      <c r="JMT912" s="30"/>
      <c r="JMU912" s="30"/>
      <c r="JMV912" s="30"/>
      <c r="JMW912" s="30"/>
      <c r="JMX912" s="30"/>
      <c r="JMY912" s="30"/>
      <c r="JMZ912" s="30"/>
      <c r="JNA912" s="30"/>
      <c r="JNB912" s="30"/>
      <c r="JNC912" s="30"/>
      <c r="JND912" s="30"/>
      <c r="JNE912" s="30"/>
      <c r="JNF912" s="30"/>
      <c r="JNG912" s="30"/>
      <c r="JNH912" s="30"/>
      <c r="JNI912" s="30"/>
      <c r="JNJ912" s="30"/>
      <c r="JNK912" s="30"/>
      <c r="JNL912" s="30"/>
      <c r="JNM912" s="30"/>
      <c r="JNN912" s="30"/>
      <c r="JNO912" s="30"/>
      <c r="JNP912" s="30"/>
      <c r="JNQ912" s="30"/>
      <c r="JNR912" s="30"/>
      <c r="JNS912" s="30"/>
      <c r="JNT912" s="30"/>
      <c r="JNU912" s="30"/>
      <c r="JNV912" s="30"/>
      <c r="JNW912" s="30"/>
      <c r="JNX912" s="30"/>
      <c r="JNY912" s="30"/>
      <c r="JNZ912" s="30"/>
      <c r="JOA912" s="30"/>
      <c r="JOB912" s="30"/>
      <c r="JOC912" s="30"/>
      <c r="JOD912" s="30"/>
      <c r="JOE912" s="30"/>
      <c r="JOF912" s="30"/>
      <c r="JOG912" s="30"/>
      <c r="JOH912" s="30"/>
      <c r="JOI912" s="30"/>
      <c r="JOJ912" s="30"/>
      <c r="JOK912" s="30"/>
      <c r="JOL912" s="30"/>
      <c r="JOM912" s="30"/>
      <c r="JON912" s="30"/>
      <c r="JOO912" s="30"/>
      <c r="JOP912" s="30"/>
      <c r="JOQ912" s="30"/>
      <c r="JOR912" s="30"/>
      <c r="JOS912" s="30"/>
      <c r="JOT912" s="30"/>
      <c r="JOU912" s="30"/>
      <c r="JOV912" s="30"/>
      <c r="JOW912" s="30"/>
      <c r="JOX912" s="30"/>
      <c r="JOY912" s="30"/>
      <c r="JOZ912" s="30"/>
      <c r="JPA912" s="30"/>
      <c r="JPB912" s="30"/>
      <c r="JPC912" s="30"/>
      <c r="JPD912" s="30"/>
      <c r="JPE912" s="30"/>
      <c r="JPF912" s="30"/>
      <c r="JPG912" s="30"/>
      <c r="JPH912" s="30"/>
      <c r="JPI912" s="30"/>
      <c r="JPJ912" s="30"/>
      <c r="JPK912" s="30"/>
      <c r="JPL912" s="30"/>
      <c r="JPM912" s="30"/>
      <c r="JPN912" s="30"/>
      <c r="JPO912" s="30"/>
      <c r="JPP912" s="30"/>
      <c r="JPQ912" s="30"/>
      <c r="JPR912" s="30"/>
      <c r="JPS912" s="30"/>
      <c r="JPT912" s="30"/>
      <c r="JPU912" s="30"/>
      <c r="JPV912" s="30"/>
      <c r="JPW912" s="30"/>
      <c r="JPX912" s="30"/>
      <c r="JPY912" s="30"/>
      <c r="JPZ912" s="30"/>
      <c r="JQA912" s="30"/>
      <c r="JQB912" s="30"/>
      <c r="JQC912" s="30"/>
      <c r="JQD912" s="30"/>
      <c r="JQE912" s="30"/>
      <c r="JQF912" s="30"/>
      <c r="JQG912" s="30"/>
      <c r="JQH912" s="30"/>
      <c r="JQI912" s="30"/>
      <c r="JQJ912" s="30"/>
      <c r="JQK912" s="30"/>
      <c r="JQL912" s="30"/>
      <c r="JQM912" s="30"/>
      <c r="JQN912" s="30"/>
      <c r="JQO912" s="30"/>
      <c r="JQP912" s="30"/>
      <c r="JQQ912" s="30"/>
      <c r="JQR912" s="30"/>
      <c r="JQS912" s="30"/>
      <c r="JQT912" s="30"/>
      <c r="JQU912" s="30"/>
      <c r="JQV912" s="30"/>
      <c r="JQW912" s="30"/>
      <c r="JQX912" s="30"/>
      <c r="JQY912" s="30"/>
      <c r="JQZ912" s="30"/>
      <c r="JRA912" s="30"/>
      <c r="JRB912" s="30"/>
      <c r="JRC912" s="30"/>
      <c r="JRD912" s="30"/>
      <c r="JRE912" s="30"/>
      <c r="JRF912" s="30"/>
      <c r="JRG912" s="30"/>
      <c r="JRH912" s="30"/>
      <c r="JRI912" s="30"/>
      <c r="JRJ912" s="30"/>
      <c r="JRK912" s="30"/>
      <c r="JRL912" s="30"/>
      <c r="JRM912" s="30"/>
      <c r="JRN912" s="30"/>
      <c r="JRO912" s="30"/>
      <c r="JRP912" s="30"/>
      <c r="JRQ912" s="30"/>
      <c r="JRR912" s="30"/>
      <c r="JRS912" s="30"/>
      <c r="JRT912" s="30"/>
      <c r="JRU912" s="30"/>
      <c r="JRV912" s="30"/>
      <c r="JRW912" s="30"/>
      <c r="JRX912" s="30"/>
      <c r="JRY912" s="30"/>
      <c r="JRZ912" s="30"/>
      <c r="JSA912" s="30"/>
      <c r="JSB912" s="30"/>
      <c r="JSC912" s="30"/>
      <c r="JSD912" s="30"/>
      <c r="JSE912" s="30"/>
      <c r="JSF912" s="30"/>
      <c r="JSG912" s="30"/>
      <c r="JSH912" s="30"/>
      <c r="JSI912" s="30"/>
      <c r="JSJ912" s="30"/>
      <c r="JSK912" s="30"/>
      <c r="JSL912" s="30"/>
      <c r="JSM912" s="30"/>
      <c r="JSN912" s="30"/>
      <c r="JSO912" s="30"/>
      <c r="JSP912" s="30"/>
      <c r="JSQ912" s="30"/>
      <c r="JSR912" s="30"/>
      <c r="JSS912" s="30"/>
      <c r="JST912" s="30"/>
      <c r="JSU912" s="30"/>
      <c r="JSV912" s="30"/>
      <c r="JSW912" s="30"/>
      <c r="JSX912" s="30"/>
      <c r="JSY912" s="30"/>
      <c r="JSZ912" s="30"/>
      <c r="JTA912" s="30"/>
      <c r="JTB912" s="30"/>
      <c r="JTC912" s="30"/>
      <c r="JTD912" s="30"/>
      <c r="JTE912" s="30"/>
      <c r="JTF912" s="30"/>
      <c r="JTG912" s="30"/>
      <c r="JTH912" s="30"/>
      <c r="JTI912" s="30"/>
      <c r="JTJ912" s="30"/>
      <c r="JTK912" s="30"/>
      <c r="JTL912" s="30"/>
      <c r="JTM912" s="30"/>
      <c r="JTN912" s="30"/>
      <c r="JTO912" s="30"/>
      <c r="JTP912" s="30"/>
      <c r="JTQ912" s="30"/>
      <c r="JTR912" s="30"/>
      <c r="JTS912" s="30"/>
      <c r="JTT912" s="30"/>
      <c r="JTU912" s="30"/>
      <c r="JTV912" s="30"/>
      <c r="JTW912" s="30"/>
      <c r="JTX912" s="30"/>
      <c r="JTY912" s="30"/>
      <c r="JTZ912" s="30"/>
      <c r="JUA912" s="30"/>
      <c r="JUB912" s="30"/>
      <c r="JUC912" s="30"/>
      <c r="JUD912" s="30"/>
      <c r="JUE912" s="30"/>
      <c r="JUF912" s="30"/>
      <c r="JUG912" s="30"/>
      <c r="JUH912" s="30"/>
      <c r="JUI912" s="30"/>
      <c r="JUJ912" s="30"/>
      <c r="JUK912" s="30"/>
      <c r="JUL912" s="30"/>
      <c r="JUM912" s="30"/>
      <c r="JUN912" s="30"/>
      <c r="JUO912" s="30"/>
      <c r="JUP912" s="30"/>
      <c r="JUQ912" s="30"/>
      <c r="JUR912" s="30"/>
      <c r="JUS912" s="30"/>
      <c r="JUT912" s="30"/>
      <c r="JUU912" s="30"/>
      <c r="JUV912" s="30"/>
      <c r="JUW912" s="30"/>
      <c r="JUX912" s="30"/>
      <c r="JUY912" s="30"/>
      <c r="JUZ912" s="30"/>
      <c r="JVA912" s="30"/>
      <c r="JVB912" s="30"/>
      <c r="JVC912" s="30"/>
      <c r="JVD912" s="30"/>
      <c r="JVE912" s="30"/>
      <c r="JVF912" s="30"/>
      <c r="JVG912" s="30"/>
      <c r="JVH912" s="30"/>
      <c r="JVI912" s="30"/>
      <c r="JVJ912" s="30"/>
      <c r="JVK912" s="30"/>
      <c r="JVL912" s="30"/>
      <c r="JVM912" s="30"/>
      <c r="JVN912" s="30"/>
      <c r="JVO912" s="30"/>
      <c r="JVP912" s="30"/>
      <c r="JVQ912" s="30"/>
      <c r="JVR912" s="30"/>
      <c r="JVS912" s="30"/>
      <c r="JVT912" s="30"/>
      <c r="JVU912" s="30"/>
      <c r="JVV912" s="30"/>
      <c r="JVW912" s="30"/>
      <c r="JVX912" s="30"/>
      <c r="JVY912" s="30"/>
      <c r="JVZ912" s="30"/>
      <c r="JWA912" s="30"/>
      <c r="JWB912" s="30"/>
      <c r="JWC912" s="30"/>
      <c r="JWD912" s="30"/>
      <c r="JWE912" s="30"/>
      <c r="JWF912" s="30"/>
      <c r="JWG912" s="30"/>
      <c r="JWH912" s="30"/>
      <c r="JWI912" s="30"/>
      <c r="JWJ912" s="30"/>
      <c r="JWK912" s="30"/>
      <c r="JWL912" s="30"/>
      <c r="JWM912" s="30"/>
      <c r="JWN912" s="30"/>
      <c r="JWO912" s="30"/>
      <c r="JWP912" s="30"/>
      <c r="JWQ912" s="30"/>
      <c r="JWR912" s="30"/>
      <c r="JWS912" s="30"/>
      <c r="JWT912" s="30"/>
      <c r="JWU912" s="30"/>
      <c r="JWV912" s="30"/>
      <c r="JWW912" s="30"/>
      <c r="JWX912" s="30"/>
      <c r="JWY912" s="30"/>
      <c r="JWZ912" s="30"/>
      <c r="JXA912" s="30"/>
      <c r="JXB912" s="30"/>
      <c r="JXC912" s="30"/>
      <c r="JXD912" s="30"/>
      <c r="JXE912" s="30"/>
      <c r="JXF912" s="30"/>
      <c r="JXG912" s="30"/>
      <c r="JXH912" s="30"/>
      <c r="JXI912" s="30"/>
      <c r="JXJ912" s="30"/>
      <c r="JXK912" s="30"/>
      <c r="JXL912" s="30"/>
      <c r="JXM912" s="30"/>
      <c r="JXN912" s="30"/>
      <c r="JXO912" s="30"/>
      <c r="JXP912" s="30"/>
      <c r="JXQ912" s="30"/>
      <c r="JXR912" s="30"/>
      <c r="JXS912" s="30"/>
      <c r="JXT912" s="30"/>
      <c r="JXU912" s="30"/>
      <c r="JXV912" s="30"/>
      <c r="JXW912" s="30"/>
      <c r="JXX912" s="30"/>
      <c r="JXY912" s="30"/>
      <c r="JXZ912" s="30"/>
      <c r="JYA912" s="30"/>
      <c r="JYB912" s="30"/>
      <c r="JYC912" s="30"/>
      <c r="JYD912" s="30"/>
      <c r="JYE912" s="30"/>
      <c r="JYF912" s="30"/>
      <c r="JYG912" s="30"/>
      <c r="JYH912" s="30"/>
      <c r="JYI912" s="30"/>
      <c r="JYJ912" s="30"/>
      <c r="JYK912" s="30"/>
      <c r="JYL912" s="30"/>
      <c r="JYM912" s="30"/>
      <c r="JYN912" s="30"/>
      <c r="JYO912" s="30"/>
      <c r="JYP912" s="30"/>
      <c r="JYQ912" s="30"/>
      <c r="JYR912" s="30"/>
      <c r="JYS912" s="30"/>
      <c r="JYT912" s="30"/>
      <c r="JYU912" s="30"/>
      <c r="JYV912" s="30"/>
      <c r="JYW912" s="30"/>
      <c r="JYX912" s="30"/>
      <c r="JYY912" s="30"/>
      <c r="JYZ912" s="30"/>
      <c r="JZA912" s="30"/>
      <c r="JZB912" s="30"/>
      <c r="JZC912" s="30"/>
      <c r="JZD912" s="30"/>
      <c r="JZE912" s="30"/>
      <c r="JZF912" s="30"/>
      <c r="JZG912" s="30"/>
      <c r="JZH912" s="30"/>
      <c r="JZI912" s="30"/>
      <c r="JZJ912" s="30"/>
      <c r="JZK912" s="30"/>
      <c r="JZL912" s="30"/>
      <c r="JZM912" s="30"/>
      <c r="JZN912" s="30"/>
      <c r="JZO912" s="30"/>
      <c r="JZP912" s="30"/>
      <c r="JZQ912" s="30"/>
      <c r="JZR912" s="30"/>
      <c r="JZS912" s="30"/>
      <c r="JZT912" s="30"/>
      <c r="JZU912" s="30"/>
      <c r="JZV912" s="30"/>
      <c r="JZW912" s="30"/>
      <c r="JZX912" s="30"/>
      <c r="JZY912" s="30"/>
      <c r="JZZ912" s="30"/>
      <c r="KAA912" s="30"/>
      <c r="KAB912" s="30"/>
      <c r="KAC912" s="30"/>
      <c r="KAD912" s="30"/>
      <c r="KAE912" s="30"/>
      <c r="KAF912" s="30"/>
      <c r="KAG912" s="30"/>
      <c r="KAH912" s="30"/>
      <c r="KAI912" s="30"/>
      <c r="KAJ912" s="30"/>
      <c r="KAK912" s="30"/>
      <c r="KAL912" s="30"/>
      <c r="KAM912" s="30"/>
      <c r="KAN912" s="30"/>
      <c r="KAO912" s="30"/>
      <c r="KAP912" s="30"/>
      <c r="KAQ912" s="30"/>
      <c r="KAR912" s="30"/>
      <c r="KAS912" s="30"/>
      <c r="KAT912" s="30"/>
      <c r="KAU912" s="30"/>
      <c r="KAV912" s="30"/>
      <c r="KAW912" s="30"/>
      <c r="KAX912" s="30"/>
      <c r="KAY912" s="30"/>
      <c r="KAZ912" s="30"/>
      <c r="KBA912" s="30"/>
      <c r="KBB912" s="30"/>
      <c r="KBC912" s="30"/>
      <c r="KBD912" s="30"/>
      <c r="KBE912" s="30"/>
      <c r="KBF912" s="30"/>
      <c r="KBG912" s="30"/>
      <c r="KBH912" s="30"/>
      <c r="KBI912" s="30"/>
      <c r="KBJ912" s="30"/>
      <c r="KBK912" s="30"/>
      <c r="KBL912" s="30"/>
      <c r="KBM912" s="30"/>
      <c r="KBN912" s="30"/>
      <c r="KBO912" s="30"/>
      <c r="KBP912" s="30"/>
      <c r="KBQ912" s="30"/>
      <c r="KBR912" s="30"/>
      <c r="KBS912" s="30"/>
      <c r="KBT912" s="30"/>
      <c r="KBU912" s="30"/>
      <c r="KBV912" s="30"/>
      <c r="KBW912" s="30"/>
      <c r="KBX912" s="30"/>
      <c r="KBY912" s="30"/>
      <c r="KBZ912" s="30"/>
      <c r="KCA912" s="30"/>
      <c r="KCB912" s="30"/>
      <c r="KCC912" s="30"/>
      <c r="KCD912" s="30"/>
      <c r="KCE912" s="30"/>
      <c r="KCF912" s="30"/>
      <c r="KCG912" s="30"/>
      <c r="KCH912" s="30"/>
      <c r="KCI912" s="30"/>
      <c r="KCJ912" s="30"/>
      <c r="KCK912" s="30"/>
      <c r="KCL912" s="30"/>
      <c r="KCM912" s="30"/>
      <c r="KCN912" s="30"/>
      <c r="KCO912" s="30"/>
      <c r="KCP912" s="30"/>
      <c r="KCQ912" s="30"/>
      <c r="KCR912" s="30"/>
      <c r="KCS912" s="30"/>
      <c r="KCT912" s="30"/>
      <c r="KCU912" s="30"/>
      <c r="KCV912" s="30"/>
      <c r="KCW912" s="30"/>
      <c r="KCX912" s="30"/>
      <c r="KCY912" s="30"/>
      <c r="KCZ912" s="30"/>
      <c r="KDA912" s="30"/>
      <c r="KDB912" s="30"/>
      <c r="KDC912" s="30"/>
      <c r="KDD912" s="30"/>
      <c r="KDE912" s="30"/>
      <c r="KDF912" s="30"/>
      <c r="KDG912" s="30"/>
      <c r="KDH912" s="30"/>
      <c r="KDI912" s="30"/>
      <c r="KDJ912" s="30"/>
      <c r="KDK912" s="30"/>
      <c r="KDL912" s="30"/>
      <c r="KDM912" s="30"/>
      <c r="KDN912" s="30"/>
      <c r="KDO912" s="30"/>
      <c r="KDP912" s="30"/>
      <c r="KDQ912" s="30"/>
      <c r="KDR912" s="30"/>
      <c r="KDS912" s="30"/>
      <c r="KDT912" s="30"/>
      <c r="KDU912" s="30"/>
      <c r="KDV912" s="30"/>
      <c r="KDW912" s="30"/>
      <c r="KDX912" s="30"/>
      <c r="KDY912" s="30"/>
      <c r="KDZ912" s="30"/>
      <c r="KEA912" s="30"/>
      <c r="KEB912" s="30"/>
      <c r="KEC912" s="30"/>
      <c r="KED912" s="30"/>
      <c r="KEE912" s="30"/>
      <c r="KEF912" s="30"/>
      <c r="KEG912" s="30"/>
      <c r="KEH912" s="30"/>
      <c r="KEI912" s="30"/>
      <c r="KEJ912" s="30"/>
      <c r="KEK912" s="30"/>
      <c r="KEL912" s="30"/>
      <c r="KEM912" s="30"/>
      <c r="KEN912" s="30"/>
      <c r="KEO912" s="30"/>
      <c r="KEP912" s="30"/>
      <c r="KEQ912" s="30"/>
      <c r="KER912" s="30"/>
      <c r="KES912" s="30"/>
      <c r="KET912" s="30"/>
      <c r="KEU912" s="30"/>
      <c r="KEV912" s="30"/>
      <c r="KEW912" s="30"/>
      <c r="KEX912" s="30"/>
      <c r="KEY912" s="30"/>
      <c r="KEZ912" s="30"/>
      <c r="KFA912" s="30"/>
      <c r="KFB912" s="30"/>
      <c r="KFC912" s="30"/>
      <c r="KFD912" s="30"/>
      <c r="KFE912" s="30"/>
      <c r="KFF912" s="30"/>
      <c r="KFG912" s="30"/>
      <c r="KFH912" s="30"/>
      <c r="KFI912" s="30"/>
      <c r="KFJ912" s="30"/>
      <c r="KFK912" s="30"/>
      <c r="KFL912" s="30"/>
      <c r="KFM912" s="30"/>
      <c r="KFN912" s="30"/>
      <c r="KFO912" s="30"/>
      <c r="KFP912" s="30"/>
      <c r="KFQ912" s="30"/>
      <c r="KFR912" s="30"/>
      <c r="KFS912" s="30"/>
      <c r="KFT912" s="30"/>
      <c r="KFU912" s="30"/>
      <c r="KFV912" s="30"/>
      <c r="KFW912" s="30"/>
      <c r="KFX912" s="30"/>
      <c r="KFY912" s="30"/>
      <c r="KFZ912" s="30"/>
      <c r="KGA912" s="30"/>
      <c r="KGB912" s="30"/>
      <c r="KGC912" s="30"/>
      <c r="KGD912" s="30"/>
      <c r="KGE912" s="30"/>
      <c r="KGF912" s="30"/>
      <c r="KGG912" s="30"/>
      <c r="KGH912" s="30"/>
      <c r="KGI912" s="30"/>
      <c r="KGJ912" s="30"/>
      <c r="KGK912" s="30"/>
      <c r="KGL912" s="30"/>
      <c r="KGM912" s="30"/>
      <c r="KGN912" s="30"/>
      <c r="KGO912" s="30"/>
      <c r="KGP912" s="30"/>
      <c r="KGQ912" s="30"/>
      <c r="KGR912" s="30"/>
      <c r="KGS912" s="30"/>
      <c r="KGT912" s="30"/>
      <c r="KGU912" s="30"/>
      <c r="KGV912" s="30"/>
      <c r="KGW912" s="30"/>
      <c r="KGX912" s="30"/>
      <c r="KGY912" s="30"/>
      <c r="KGZ912" s="30"/>
      <c r="KHA912" s="30"/>
      <c r="KHB912" s="30"/>
      <c r="KHC912" s="30"/>
      <c r="KHD912" s="30"/>
      <c r="KHE912" s="30"/>
      <c r="KHF912" s="30"/>
      <c r="KHG912" s="30"/>
      <c r="KHH912" s="30"/>
      <c r="KHI912" s="30"/>
      <c r="KHJ912" s="30"/>
      <c r="KHK912" s="30"/>
      <c r="KHL912" s="30"/>
      <c r="KHM912" s="30"/>
      <c r="KHN912" s="30"/>
      <c r="KHO912" s="30"/>
      <c r="KHP912" s="30"/>
      <c r="KHQ912" s="30"/>
      <c r="KHR912" s="30"/>
      <c r="KHS912" s="30"/>
      <c r="KHT912" s="30"/>
      <c r="KHU912" s="30"/>
      <c r="KHV912" s="30"/>
      <c r="KHW912" s="30"/>
      <c r="KHX912" s="30"/>
      <c r="KHY912" s="30"/>
      <c r="KHZ912" s="30"/>
      <c r="KIA912" s="30"/>
      <c r="KIB912" s="30"/>
      <c r="KIC912" s="30"/>
      <c r="KID912" s="30"/>
      <c r="KIE912" s="30"/>
      <c r="KIF912" s="30"/>
      <c r="KIG912" s="30"/>
      <c r="KIH912" s="30"/>
      <c r="KII912" s="30"/>
      <c r="KIJ912" s="30"/>
      <c r="KIK912" s="30"/>
      <c r="KIL912" s="30"/>
      <c r="KIM912" s="30"/>
      <c r="KIN912" s="30"/>
      <c r="KIO912" s="30"/>
      <c r="KIP912" s="30"/>
      <c r="KIQ912" s="30"/>
      <c r="KIR912" s="30"/>
      <c r="KIS912" s="30"/>
      <c r="KIT912" s="30"/>
      <c r="KIU912" s="30"/>
      <c r="KIV912" s="30"/>
      <c r="KIW912" s="30"/>
      <c r="KIX912" s="30"/>
      <c r="KIY912" s="30"/>
      <c r="KIZ912" s="30"/>
      <c r="KJA912" s="30"/>
      <c r="KJB912" s="30"/>
      <c r="KJC912" s="30"/>
      <c r="KJD912" s="30"/>
      <c r="KJE912" s="30"/>
      <c r="KJF912" s="30"/>
      <c r="KJG912" s="30"/>
      <c r="KJH912" s="30"/>
      <c r="KJI912" s="30"/>
      <c r="KJJ912" s="30"/>
      <c r="KJK912" s="30"/>
      <c r="KJL912" s="30"/>
      <c r="KJM912" s="30"/>
      <c r="KJN912" s="30"/>
      <c r="KJO912" s="30"/>
      <c r="KJP912" s="30"/>
      <c r="KJQ912" s="30"/>
      <c r="KJR912" s="30"/>
      <c r="KJS912" s="30"/>
      <c r="KJT912" s="30"/>
      <c r="KJU912" s="30"/>
      <c r="KJV912" s="30"/>
      <c r="KJW912" s="30"/>
      <c r="KJX912" s="30"/>
      <c r="KJY912" s="30"/>
      <c r="KJZ912" s="30"/>
      <c r="KKA912" s="30"/>
      <c r="KKB912" s="30"/>
      <c r="KKC912" s="30"/>
      <c r="KKD912" s="30"/>
      <c r="KKE912" s="30"/>
      <c r="KKF912" s="30"/>
      <c r="KKG912" s="30"/>
      <c r="KKH912" s="30"/>
      <c r="KKI912" s="30"/>
      <c r="KKJ912" s="30"/>
      <c r="KKK912" s="30"/>
      <c r="KKL912" s="30"/>
      <c r="KKM912" s="30"/>
      <c r="KKN912" s="30"/>
      <c r="KKO912" s="30"/>
      <c r="KKP912" s="30"/>
      <c r="KKQ912" s="30"/>
      <c r="KKR912" s="30"/>
      <c r="KKS912" s="30"/>
      <c r="KKT912" s="30"/>
      <c r="KKU912" s="30"/>
      <c r="KKV912" s="30"/>
      <c r="KKW912" s="30"/>
      <c r="KKX912" s="30"/>
      <c r="KKY912" s="30"/>
      <c r="KKZ912" s="30"/>
      <c r="KLA912" s="30"/>
      <c r="KLB912" s="30"/>
      <c r="KLC912" s="30"/>
      <c r="KLD912" s="30"/>
      <c r="KLE912" s="30"/>
      <c r="KLF912" s="30"/>
      <c r="KLG912" s="30"/>
      <c r="KLH912" s="30"/>
      <c r="KLI912" s="30"/>
      <c r="KLJ912" s="30"/>
      <c r="KLK912" s="30"/>
      <c r="KLL912" s="30"/>
      <c r="KLM912" s="30"/>
      <c r="KLN912" s="30"/>
      <c r="KLO912" s="30"/>
      <c r="KLP912" s="30"/>
      <c r="KLQ912" s="30"/>
      <c r="KLR912" s="30"/>
      <c r="KLS912" s="30"/>
      <c r="KLT912" s="30"/>
      <c r="KLU912" s="30"/>
      <c r="KLV912" s="30"/>
      <c r="KLW912" s="30"/>
      <c r="KLX912" s="30"/>
      <c r="KLY912" s="30"/>
      <c r="KLZ912" s="30"/>
      <c r="KMA912" s="30"/>
      <c r="KMB912" s="30"/>
      <c r="KMC912" s="30"/>
      <c r="KMD912" s="30"/>
      <c r="KME912" s="30"/>
      <c r="KMF912" s="30"/>
      <c r="KMG912" s="30"/>
      <c r="KMH912" s="30"/>
      <c r="KMI912" s="30"/>
      <c r="KMJ912" s="30"/>
      <c r="KMK912" s="30"/>
      <c r="KML912" s="30"/>
      <c r="KMM912" s="30"/>
      <c r="KMN912" s="30"/>
      <c r="KMO912" s="30"/>
      <c r="KMP912" s="30"/>
      <c r="KMQ912" s="30"/>
      <c r="KMR912" s="30"/>
      <c r="KMS912" s="30"/>
      <c r="KMT912" s="30"/>
      <c r="KMU912" s="30"/>
      <c r="KMV912" s="30"/>
      <c r="KMW912" s="30"/>
      <c r="KMX912" s="30"/>
      <c r="KMY912" s="30"/>
      <c r="KMZ912" s="30"/>
      <c r="KNA912" s="30"/>
      <c r="KNB912" s="30"/>
      <c r="KNC912" s="30"/>
      <c r="KND912" s="30"/>
      <c r="KNE912" s="30"/>
      <c r="KNF912" s="30"/>
      <c r="KNG912" s="30"/>
      <c r="KNH912" s="30"/>
      <c r="KNI912" s="30"/>
      <c r="KNJ912" s="30"/>
      <c r="KNK912" s="30"/>
      <c r="KNL912" s="30"/>
      <c r="KNM912" s="30"/>
      <c r="KNN912" s="30"/>
      <c r="KNO912" s="30"/>
      <c r="KNP912" s="30"/>
      <c r="KNQ912" s="30"/>
      <c r="KNR912" s="30"/>
      <c r="KNS912" s="30"/>
      <c r="KNT912" s="30"/>
      <c r="KNU912" s="30"/>
      <c r="KNV912" s="30"/>
      <c r="KNW912" s="30"/>
      <c r="KNX912" s="30"/>
      <c r="KNY912" s="30"/>
      <c r="KNZ912" s="30"/>
      <c r="KOA912" s="30"/>
      <c r="KOB912" s="30"/>
      <c r="KOC912" s="30"/>
      <c r="KOD912" s="30"/>
      <c r="KOE912" s="30"/>
      <c r="KOF912" s="30"/>
      <c r="KOG912" s="30"/>
      <c r="KOH912" s="30"/>
      <c r="KOI912" s="30"/>
      <c r="KOJ912" s="30"/>
      <c r="KOK912" s="30"/>
      <c r="KOL912" s="30"/>
      <c r="KOM912" s="30"/>
      <c r="KON912" s="30"/>
      <c r="KOO912" s="30"/>
      <c r="KOP912" s="30"/>
      <c r="KOQ912" s="30"/>
      <c r="KOR912" s="30"/>
      <c r="KOS912" s="30"/>
      <c r="KOT912" s="30"/>
      <c r="KOU912" s="30"/>
      <c r="KOV912" s="30"/>
      <c r="KOW912" s="30"/>
      <c r="KOX912" s="30"/>
      <c r="KOY912" s="30"/>
      <c r="KOZ912" s="30"/>
      <c r="KPA912" s="30"/>
      <c r="KPB912" s="30"/>
      <c r="KPC912" s="30"/>
      <c r="KPD912" s="30"/>
      <c r="KPE912" s="30"/>
      <c r="KPF912" s="30"/>
      <c r="KPG912" s="30"/>
      <c r="KPH912" s="30"/>
      <c r="KPI912" s="30"/>
      <c r="KPJ912" s="30"/>
      <c r="KPK912" s="30"/>
      <c r="KPL912" s="30"/>
      <c r="KPM912" s="30"/>
      <c r="KPN912" s="30"/>
      <c r="KPO912" s="30"/>
      <c r="KPP912" s="30"/>
      <c r="KPQ912" s="30"/>
      <c r="KPR912" s="30"/>
      <c r="KPS912" s="30"/>
      <c r="KPT912" s="30"/>
      <c r="KPU912" s="30"/>
      <c r="KPV912" s="30"/>
      <c r="KPW912" s="30"/>
      <c r="KPX912" s="30"/>
      <c r="KPY912" s="30"/>
      <c r="KPZ912" s="30"/>
      <c r="KQA912" s="30"/>
      <c r="KQB912" s="30"/>
      <c r="KQC912" s="30"/>
      <c r="KQD912" s="30"/>
      <c r="KQE912" s="30"/>
      <c r="KQF912" s="30"/>
      <c r="KQG912" s="30"/>
      <c r="KQH912" s="30"/>
      <c r="KQI912" s="30"/>
      <c r="KQJ912" s="30"/>
      <c r="KQK912" s="30"/>
      <c r="KQL912" s="30"/>
      <c r="KQM912" s="30"/>
      <c r="KQN912" s="30"/>
      <c r="KQO912" s="30"/>
      <c r="KQP912" s="30"/>
      <c r="KQQ912" s="30"/>
      <c r="KQR912" s="30"/>
      <c r="KQS912" s="30"/>
      <c r="KQT912" s="30"/>
      <c r="KQU912" s="30"/>
      <c r="KQV912" s="30"/>
      <c r="KQW912" s="30"/>
      <c r="KQX912" s="30"/>
      <c r="KQY912" s="30"/>
      <c r="KQZ912" s="30"/>
      <c r="KRA912" s="30"/>
      <c r="KRB912" s="30"/>
      <c r="KRC912" s="30"/>
      <c r="KRD912" s="30"/>
      <c r="KRE912" s="30"/>
      <c r="KRF912" s="30"/>
      <c r="KRG912" s="30"/>
      <c r="KRH912" s="30"/>
      <c r="KRI912" s="30"/>
      <c r="KRJ912" s="30"/>
      <c r="KRK912" s="30"/>
      <c r="KRL912" s="30"/>
      <c r="KRM912" s="30"/>
      <c r="KRN912" s="30"/>
      <c r="KRO912" s="30"/>
      <c r="KRP912" s="30"/>
      <c r="KRQ912" s="30"/>
      <c r="KRR912" s="30"/>
      <c r="KRS912" s="30"/>
      <c r="KRT912" s="30"/>
      <c r="KRU912" s="30"/>
      <c r="KRV912" s="30"/>
      <c r="KRW912" s="30"/>
      <c r="KRX912" s="30"/>
      <c r="KRY912" s="30"/>
      <c r="KRZ912" s="30"/>
      <c r="KSA912" s="30"/>
      <c r="KSB912" s="30"/>
      <c r="KSC912" s="30"/>
      <c r="KSD912" s="30"/>
      <c r="KSE912" s="30"/>
      <c r="KSF912" s="30"/>
      <c r="KSG912" s="30"/>
      <c r="KSH912" s="30"/>
      <c r="KSI912" s="30"/>
      <c r="KSJ912" s="30"/>
      <c r="KSK912" s="30"/>
      <c r="KSL912" s="30"/>
      <c r="KSM912" s="30"/>
      <c r="KSN912" s="30"/>
      <c r="KSO912" s="30"/>
      <c r="KSP912" s="30"/>
      <c r="KSQ912" s="30"/>
      <c r="KSR912" s="30"/>
      <c r="KSS912" s="30"/>
      <c r="KST912" s="30"/>
      <c r="KSU912" s="30"/>
      <c r="KSV912" s="30"/>
      <c r="KSW912" s="30"/>
      <c r="KSX912" s="30"/>
      <c r="KSY912" s="30"/>
      <c r="KSZ912" s="30"/>
      <c r="KTA912" s="30"/>
      <c r="KTB912" s="30"/>
      <c r="KTC912" s="30"/>
      <c r="KTD912" s="30"/>
      <c r="KTE912" s="30"/>
      <c r="KTF912" s="30"/>
      <c r="KTG912" s="30"/>
      <c r="KTH912" s="30"/>
      <c r="KTI912" s="30"/>
      <c r="KTJ912" s="30"/>
      <c r="KTK912" s="30"/>
      <c r="KTL912" s="30"/>
      <c r="KTM912" s="30"/>
      <c r="KTN912" s="30"/>
      <c r="KTO912" s="30"/>
      <c r="KTP912" s="30"/>
      <c r="KTQ912" s="30"/>
      <c r="KTR912" s="30"/>
      <c r="KTS912" s="30"/>
      <c r="KTT912" s="30"/>
      <c r="KTU912" s="30"/>
      <c r="KTV912" s="30"/>
      <c r="KTW912" s="30"/>
      <c r="KTX912" s="30"/>
      <c r="KTY912" s="30"/>
      <c r="KTZ912" s="30"/>
      <c r="KUA912" s="30"/>
      <c r="KUB912" s="30"/>
      <c r="KUC912" s="30"/>
      <c r="KUD912" s="30"/>
      <c r="KUE912" s="30"/>
      <c r="KUF912" s="30"/>
      <c r="KUG912" s="30"/>
      <c r="KUH912" s="30"/>
      <c r="KUI912" s="30"/>
      <c r="KUJ912" s="30"/>
      <c r="KUK912" s="30"/>
      <c r="KUL912" s="30"/>
      <c r="KUM912" s="30"/>
      <c r="KUN912" s="30"/>
      <c r="KUO912" s="30"/>
      <c r="KUP912" s="30"/>
      <c r="KUQ912" s="30"/>
      <c r="KUR912" s="30"/>
      <c r="KUS912" s="30"/>
      <c r="KUT912" s="30"/>
      <c r="KUU912" s="30"/>
      <c r="KUV912" s="30"/>
      <c r="KUW912" s="30"/>
      <c r="KUX912" s="30"/>
      <c r="KUY912" s="30"/>
      <c r="KUZ912" s="30"/>
      <c r="KVA912" s="30"/>
      <c r="KVB912" s="30"/>
      <c r="KVC912" s="30"/>
      <c r="KVD912" s="30"/>
      <c r="KVE912" s="30"/>
      <c r="KVF912" s="30"/>
      <c r="KVG912" s="30"/>
      <c r="KVH912" s="30"/>
      <c r="KVI912" s="30"/>
      <c r="KVJ912" s="30"/>
      <c r="KVK912" s="30"/>
      <c r="KVL912" s="30"/>
      <c r="KVM912" s="30"/>
      <c r="KVN912" s="30"/>
      <c r="KVO912" s="30"/>
      <c r="KVP912" s="30"/>
      <c r="KVQ912" s="30"/>
      <c r="KVR912" s="30"/>
      <c r="KVS912" s="30"/>
      <c r="KVT912" s="30"/>
      <c r="KVU912" s="30"/>
      <c r="KVV912" s="30"/>
      <c r="KVW912" s="30"/>
      <c r="KVX912" s="30"/>
      <c r="KVY912" s="30"/>
      <c r="KVZ912" s="30"/>
      <c r="KWA912" s="30"/>
      <c r="KWB912" s="30"/>
      <c r="KWC912" s="30"/>
      <c r="KWD912" s="30"/>
      <c r="KWE912" s="30"/>
      <c r="KWF912" s="30"/>
      <c r="KWG912" s="30"/>
      <c r="KWH912" s="30"/>
      <c r="KWI912" s="30"/>
      <c r="KWJ912" s="30"/>
      <c r="KWK912" s="30"/>
      <c r="KWL912" s="30"/>
      <c r="KWM912" s="30"/>
      <c r="KWN912" s="30"/>
      <c r="KWO912" s="30"/>
      <c r="KWP912" s="30"/>
      <c r="KWQ912" s="30"/>
      <c r="KWR912" s="30"/>
      <c r="KWS912" s="30"/>
      <c r="KWT912" s="30"/>
      <c r="KWU912" s="30"/>
      <c r="KWV912" s="30"/>
      <c r="KWW912" s="30"/>
      <c r="KWX912" s="30"/>
      <c r="KWY912" s="30"/>
      <c r="KWZ912" s="30"/>
      <c r="KXA912" s="30"/>
      <c r="KXB912" s="30"/>
      <c r="KXC912" s="30"/>
      <c r="KXD912" s="30"/>
      <c r="KXE912" s="30"/>
      <c r="KXF912" s="30"/>
      <c r="KXG912" s="30"/>
      <c r="KXH912" s="30"/>
      <c r="KXI912" s="30"/>
      <c r="KXJ912" s="30"/>
      <c r="KXK912" s="30"/>
      <c r="KXL912" s="30"/>
      <c r="KXM912" s="30"/>
      <c r="KXN912" s="30"/>
      <c r="KXO912" s="30"/>
      <c r="KXP912" s="30"/>
      <c r="KXQ912" s="30"/>
      <c r="KXR912" s="30"/>
      <c r="KXS912" s="30"/>
      <c r="KXT912" s="30"/>
      <c r="KXU912" s="30"/>
      <c r="KXV912" s="30"/>
      <c r="KXW912" s="30"/>
      <c r="KXX912" s="30"/>
      <c r="KXY912" s="30"/>
      <c r="KXZ912" s="30"/>
      <c r="KYA912" s="30"/>
      <c r="KYB912" s="30"/>
      <c r="KYC912" s="30"/>
      <c r="KYD912" s="30"/>
      <c r="KYE912" s="30"/>
      <c r="KYF912" s="30"/>
      <c r="KYG912" s="30"/>
      <c r="KYH912" s="30"/>
      <c r="KYI912" s="30"/>
      <c r="KYJ912" s="30"/>
      <c r="KYK912" s="30"/>
      <c r="KYL912" s="30"/>
      <c r="KYM912" s="30"/>
      <c r="KYN912" s="30"/>
      <c r="KYO912" s="30"/>
      <c r="KYP912" s="30"/>
      <c r="KYQ912" s="30"/>
      <c r="KYR912" s="30"/>
      <c r="KYS912" s="30"/>
      <c r="KYT912" s="30"/>
      <c r="KYU912" s="30"/>
      <c r="KYV912" s="30"/>
      <c r="KYW912" s="30"/>
      <c r="KYX912" s="30"/>
      <c r="KYY912" s="30"/>
      <c r="KYZ912" s="30"/>
      <c r="KZA912" s="30"/>
      <c r="KZB912" s="30"/>
      <c r="KZC912" s="30"/>
      <c r="KZD912" s="30"/>
      <c r="KZE912" s="30"/>
      <c r="KZF912" s="30"/>
      <c r="KZG912" s="30"/>
      <c r="KZH912" s="30"/>
      <c r="KZI912" s="30"/>
      <c r="KZJ912" s="30"/>
      <c r="KZK912" s="30"/>
      <c r="KZL912" s="30"/>
      <c r="KZM912" s="30"/>
      <c r="KZN912" s="30"/>
      <c r="KZO912" s="30"/>
      <c r="KZP912" s="30"/>
      <c r="KZQ912" s="30"/>
      <c r="KZR912" s="30"/>
      <c r="KZS912" s="30"/>
      <c r="KZT912" s="30"/>
      <c r="KZU912" s="30"/>
      <c r="KZV912" s="30"/>
      <c r="KZW912" s="30"/>
      <c r="KZX912" s="30"/>
      <c r="KZY912" s="30"/>
      <c r="KZZ912" s="30"/>
      <c r="LAA912" s="30"/>
      <c r="LAB912" s="30"/>
      <c r="LAC912" s="30"/>
      <c r="LAD912" s="30"/>
      <c r="LAE912" s="30"/>
      <c r="LAF912" s="30"/>
      <c r="LAG912" s="30"/>
      <c r="LAH912" s="30"/>
      <c r="LAI912" s="30"/>
      <c r="LAJ912" s="30"/>
      <c r="LAK912" s="30"/>
      <c r="LAL912" s="30"/>
      <c r="LAM912" s="30"/>
      <c r="LAN912" s="30"/>
      <c r="LAO912" s="30"/>
      <c r="LAP912" s="30"/>
      <c r="LAQ912" s="30"/>
      <c r="LAR912" s="30"/>
      <c r="LAS912" s="30"/>
      <c r="LAT912" s="30"/>
      <c r="LAU912" s="30"/>
      <c r="LAV912" s="30"/>
      <c r="LAW912" s="30"/>
      <c r="LAX912" s="30"/>
      <c r="LAY912" s="30"/>
      <c r="LAZ912" s="30"/>
      <c r="LBA912" s="30"/>
      <c r="LBB912" s="30"/>
      <c r="LBC912" s="30"/>
      <c r="LBD912" s="30"/>
      <c r="LBE912" s="30"/>
      <c r="LBF912" s="30"/>
      <c r="LBG912" s="30"/>
      <c r="LBH912" s="30"/>
      <c r="LBI912" s="30"/>
      <c r="LBJ912" s="30"/>
      <c r="LBK912" s="30"/>
      <c r="LBL912" s="30"/>
      <c r="LBM912" s="30"/>
      <c r="LBN912" s="30"/>
      <c r="LBO912" s="30"/>
      <c r="LBP912" s="30"/>
      <c r="LBQ912" s="30"/>
      <c r="LBR912" s="30"/>
      <c r="LBS912" s="30"/>
      <c r="LBT912" s="30"/>
      <c r="LBU912" s="30"/>
      <c r="LBV912" s="30"/>
      <c r="LBW912" s="30"/>
      <c r="LBX912" s="30"/>
      <c r="LBY912" s="30"/>
      <c r="LBZ912" s="30"/>
      <c r="LCA912" s="30"/>
      <c r="LCB912" s="30"/>
      <c r="LCC912" s="30"/>
      <c r="LCD912" s="30"/>
      <c r="LCE912" s="30"/>
      <c r="LCF912" s="30"/>
      <c r="LCG912" s="30"/>
      <c r="LCH912" s="30"/>
      <c r="LCI912" s="30"/>
      <c r="LCJ912" s="30"/>
      <c r="LCK912" s="30"/>
      <c r="LCL912" s="30"/>
      <c r="LCM912" s="30"/>
      <c r="LCN912" s="30"/>
      <c r="LCO912" s="30"/>
      <c r="LCP912" s="30"/>
      <c r="LCQ912" s="30"/>
      <c r="LCR912" s="30"/>
      <c r="LCS912" s="30"/>
      <c r="LCT912" s="30"/>
      <c r="LCU912" s="30"/>
      <c r="LCV912" s="30"/>
      <c r="LCW912" s="30"/>
      <c r="LCX912" s="30"/>
      <c r="LCY912" s="30"/>
      <c r="LCZ912" s="30"/>
      <c r="LDA912" s="30"/>
      <c r="LDB912" s="30"/>
      <c r="LDC912" s="30"/>
      <c r="LDD912" s="30"/>
      <c r="LDE912" s="30"/>
      <c r="LDF912" s="30"/>
      <c r="LDG912" s="30"/>
      <c r="LDH912" s="30"/>
      <c r="LDI912" s="30"/>
      <c r="LDJ912" s="30"/>
      <c r="LDK912" s="30"/>
      <c r="LDL912" s="30"/>
      <c r="LDM912" s="30"/>
      <c r="LDN912" s="30"/>
      <c r="LDO912" s="30"/>
      <c r="LDP912" s="30"/>
      <c r="LDQ912" s="30"/>
      <c r="LDR912" s="30"/>
      <c r="LDS912" s="30"/>
      <c r="LDT912" s="30"/>
      <c r="LDU912" s="30"/>
      <c r="LDV912" s="30"/>
      <c r="LDW912" s="30"/>
      <c r="LDX912" s="30"/>
      <c r="LDY912" s="30"/>
      <c r="LDZ912" s="30"/>
      <c r="LEA912" s="30"/>
      <c r="LEB912" s="30"/>
      <c r="LEC912" s="30"/>
      <c r="LED912" s="30"/>
      <c r="LEE912" s="30"/>
      <c r="LEF912" s="30"/>
      <c r="LEG912" s="30"/>
      <c r="LEH912" s="30"/>
      <c r="LEI912" s="30"/>
      <c r="LEJ912" s="30"/>
      <c r="LEK912" s="30"/>
      <c r="LEL912" s="30"/>
      <c r="LEM912" s="30"/>
      <c r="LEN912" s="30"/>
      <c r="LEO912" s="30"/>
      <c r="LEP912" s="30"/>
      <c r="LEQ912" s="30"/>
      <c r="LER912" s="30"/>
      <c r="LES912" s="30"/>
      <c r="LET912" s="30"/>
      <c r="LEU912" s="30"/>
      <c r="LEV912" s="30"/>
      <c r="LEW912" s="30"/>
      <c r="LEX912" s="30"/>
      <c r="LEY912" s="30"/>
      <c r="LEZ912" s="30"/>
      <c r="LFA912" s="30"/>
      <c r="LFB912" s="30"/>
      <c r="LFC912" s="30"/>
      <c r="LFD912" s="30"/>
      <c r="LFE912" s="30"/>
      <c r="LFF912" s="30"/>
      <c r="LFG912" s="30"/>
      <c r="LFH912" s="30"/>
      <c r="LFI912" s="30"/>
      <c r="LFJ912" s="30"/>
      <c r="LFK912" s="30"/>
      <c r="LFL912" s="30"/>
      <c r="LFM912" s="30"/>
      <c r="LFN912" s="30"/>
      <c r="LFO912" s="30"/>
      <c r="LFP912" s="30"/>
      <c r="LFQ912" s="30"/>
      <c r="LFR912" s="30"/>
      <c r="LFS912" s="30"/>
      <c r="LFT912" s="30"/>
      <c r="LFU912" s="30"/>
      <c r="LFV912" s="30"/>
      <c r="LFW912" s="30"/>
      <c r="LFX912" s="30"/>
      <c r="LFY912" s="30"/>
      <c r="LFZ912" s="30"/>
      <c r="LGA912" s="30"/>
      <c r="LGB912" s="30"/>
      <c r="LGC912" s="30"/>
      <c r="LGD912" s="30"/>
      <c r="LGE912" s="30"/>
      <c r="LGF912" s="30"/>
      <c r="LGG912" s="30"/>
      <c r="LGH912" s="30"/>
      <c r="LGI912" s="30"/>
      <c r="LGJ912" s="30"/>
      <c r="LGK912" s="30"/>
      <c r="LGL912" s="30"/>
      <c r="LGM912" s="30"/>
      <c r="LGN912" s="30"/>
      <c r="LGO912" s="30"/>
      <c r="LGP912" s="30"/>
      <c r="LGQ912" s="30"/>
      <c r="LGR912" s="30"/>
      <c r="LGS912" s="30"/>
      <c r="LGT912" s="30"/>
      <c r="LGU912" s="30"/>
      <c r="LGV912" s="30"/>
      <c r="LGW912" s="30"/>
      <c r="LGX912" s="30"/>
      <c r="LGY912" s="30"/>
      <c r="LGZ912" s="30"/>
      <c r="LHA912" s="30"/>
      <c r="LHB912" s="30"/>
      <c r="LHC912" s="30"/>
      <c r="LHD912" s="30"/>
      <c r="LHE912" s="30"/>
      <c r="LHF912" s="30"/>
      <c r="LHG912" s="30"/>
      <c r="LHH912" s="30"/>
      <c r="LHI912" s="30"/>
      <c r="LHJ912" s="30"/>
      <c r="LHK912" s="30"/>
      <c r="LHL912" s="30"/>
      <c r="LHM912" s="30"/>
      <c r="LHN912" s="30"/>
      <c r="LHO912" s="30"/>
      <c r="LHP912" s="30"/>
      <c r="LHQ912" s="30"/>
      <c r="LHR912" s="30"/>
      <c r="LHS912" s="30"/>
      <c r="LHT912" s="30"/>
      <c r="LHU912" s="30"/>
      <c r="LHV912" s="30"/>
      <c r="LHW912" s="30"/>
      <c r="LHX912" s="30"/>
      <c r="LHY912" s="30"/>
      <c r="LHZ912" s="30"/>
      <c r="LIA912" s="30"/>
      <c r="LIB912" s="30"/>
      <c r="LIC912" s="30"/>
      <c r="LID912" s="30"/>
      <c r="LIE912" s="30"/>
      <c r="LIF912" s="30"/>
      <c r="LIG912" s="30"/>
      <c r="LIH912" s="30"/>
      <c r="LII912" s="30"/>
      <c r="LIJ912" s="30"/>
      <c r="LIK912" s="30"/>
      <c r="LIL912" s="30"/>
      <c r="LIM912" s="30"/>
      <c r="LIN912" s="30"/>
      <c r="LIO912" s="30"/>
      <c r="LIP912" s="30"/>
      <c r="LIQ912" s="30"/>
      <c r="LIR912" s="30"/>
      <c r="LIS912" s="30"/>
      <c r="LIT912" s="30"/>
      <c r="LIU912" s="30"/>
      <c r="LIV912" s="30"/>
      <c r="LIW912" s="30"/>
      <c r="LIX912" s="30"/>
      <c r="LIY912" s="30"/>
      <c r="LIZ912" s="30"/>
      <c r="LJA912" s="30"/>
      <c r="LJB912" s="30"/>
      <c r="LJC912" s="30"/>
      <c r="LJD912" s="30"/>
      <c r="LJE912" s="30"/>
      <c r="LJF912" s="30"/>
      <c r="LJG912" s="30"/>
      <c r="LJH912" s="30"/>
      <c r="LJI912" s="30"/>
      <c r="LJJ912" s="30"/>
      <c r="LJK912" s="30"/>
      <c r="LJL912" s="30"/>
      <c r="LJM912" s="30"/>
      <c r="LJN912" s="30"/>
      <c r="LJO912" s="30"/>
      <c r="LJP912" s="30"/>
      <c r="LJQ912" s="30"/>
      <c r="LJR912" s="30"/>
      <c r="LJS912" s="30"/>
      <c r="LJT912" s="30"/>
      <c r="LJU912" s="30"/>
      <c r="LJV912" s="30"/>
      <c r="LJW912" s="30"/>
      <c r="LJX912" s="30"/>
      <c r="LJY912" s="30"/>
      <c r="LJZ912" s="30"/>
      <c r="LKA912" s="30"/>
      <c r="LKB912" s="30"/>
      <c r="LKC912" s="30"/>
      <c r="LKD912" s="30"/>
      <c r="LKE912" s="30"/>
      <c r="LKF912" s="30"/>
      <c r="LKG912" s="30"/>
      <c r="LKH912" s="30"/>
      <c r="LKI912" s="30"/>
      <c r="LKJ912" s="30"/>
      <c r="LKK912" s="30"/>
      <c r="LKL912" s="30"/>
      <c r="LKM912" s="30"/>
      <c r="LKN912" s="30"/>
      <c r="LKO912" s="30"/>
      <c r="LKP912" s="30"/>
      <c r="LKQ912" s="30"/>
      <c r="LKR912" s="30"/>
      <c r="LKS912" s="30"/>
      <c r="LKT912" s="30"/>
      <c r="LKU912" s="30"/>
      <c r="LKV912" s="30"/>
      <c r="LKW912" s="30"/>
      <c r="LKX912" s="30"/>
      <c r="LKY912" s="30"/>
      <c r="LKZ912" s="30"/>
      <c r="LLA912" s="30"/>
      <c r="LLB912" s="30"/>
      <c r="LLC912" s="30"/>
      <c r="LLD912" s="30"/>
      <c r="LLE912" s="30"/>
      <c r="LLF912" s="30"/>
      <c r="LLG912" s="30"/>
      <c r="LLH912" s="30"/>
      <c r="LLI912" s="30"/>
      <c r="LLJ912" s="30"/>
      <c r="LLK912" s="30"/>
      <c r="LLL912" s="30"/>
      <c r="LLM912" s="30"/>
      <c r="LLN912" s="30"/>
      <c r="LLO912" s="30"/>
      <c r="LLP912" s="30"/>
      <c r="LLQ912" s="30"/>
      <c r="LLR912" s="30"/>
      <c r="LLS912" s="30"/>
      <c r="LLT912" s="30"/>
      <c r="LLU912" s="30"/>
      <c r="LLV912" s="30"/>
      <c r="LLW912" s="30"/>
      <c r="LLX912" s="30"/>
      <c r="LLY912" s="30"/>
      <c r="LLZ912" s="30"/>
      <c r="LMA912" s="30"/>
      <c r="LMB912" s="30"/>
      <c r="LMC912" s="30"/>
      <c r="LMD912" s="30"/>
      <c r="LME912" s="30"/>
      <c r="LMF912" s="30"/>
      <c r="LMG912" s="30"/>
      <c r="LMH912" s="30"/>
      <c r="LMI912" s="30"/>
      <c r="LMJ912" s="30"/>
      <c r="LMK912" s="30"/>
      <c r="LML912" s="30"/>
      <c r="LMM912" s="30"/>
      <c r="LMN912" s="30"/>
      <c r="LMO912" s="30"/>
      <c r="LMP912" s="30"/>
      <c r="LMQ912" s="30"/>
      <c r="LMR912" s="30"/>
      <c r="LMS912" s="30"/>
      <c r="LMT912" s="30"/>
      <c r="LMU912" s="30"/>
      <c r="LMV912" s="30"/>
      <c r="LMW912" s="30"/>
      <c r="LMX912" s="30"/>
      <c r="LMY912" s="30"/>
      <c r="LMZ912" s="30"/>
      <c r="LNA912" s="30"/>
      <c r="LNB912" s="30"/>
      <c r="LNC912" s="30"/>
      <c r="LND912" s="30"/>
      <c r="LNE912" s="30"/>
      <c r="LNF912" s="30"/>
      <c r="LNG912" s="30"/>
      <c r="LNH912" s="30"/>
      <c r="LNI912" s="30"/>
      <c r="LNJ912" s="30"/>
      <c r="LNK912" s="30"/>
      <c r="LNL912" s="30"/>
      <c r="LNM912" s="30"/>
      <c r="LNN912" s="30"/>
      <c r="LNO912" s="30"/>
      <c r="LNP912" s="30"/>
      <c r="LNQ912" s="30"/>
      <c r="LNR912" s="30"/>
      <c r="LNS912" s="30"/>
      <c r="LNT912" s="30"/>
      <c r="LNU912" s="30"/>
      <c r="LNV912" s="30"/>
      <c r="LNW912" s="30"/>
      <c r="LNX912" s="30"/>
      <c r="LNY912" s="30"/>
      <c r="LNZ912" s="30"/>
      <c r="LOA912" s="30"/>
      <c r="LOB912" s="30"/>
      <c r="LOC912" s="30"/>
      <c r="LOD912" s="30"/>
      <c r="LOE912" s="30"/>
      <c r="LOF912" s="30"/>
      <c r="LOG912" s="30"/>
      <c r="LOH912" s="30"/>
      <c r="LOI912" s="30"/>
      <c r="LOJ912" s="30"/>
      <c r="LOK912" s="30"/>
      <c r="LOL912" s="30"/>
      <c r="LOM912" s="30"/>
      <c r="LON912" s="30"/>
      <c r="LOO912" s="30"/>
      <c r="LOP912" s="30"/>
      <c r="LOQ912" s="30"/>
      <c r="LOR912" s="30"/>
      <c r="LOS912" s="30"/>
      <c r="LOT912" s="30"/>
      <c r="LOU912" s="30"/>
      <c r="LOV912" s="30"/>
      <c r="LOW912" s="30"/>
      <c r="LOX912" s="30"/>
      <c r="LOY912" s="30"/>
      <c r="LOZ912" s="30"/>
      <c r="LPA912" s="30"/>
      <c r="LPB912" s="30"/>
      <c r="LPC912" s="30"/>
      <c r="LPD912" s="30"/>
      <c r="LPE912" s="30"/>
      <c r="LPF912" s="30"/>
      <c r="LPG912" s="30"/>
      <c r="LPH912" s="30"/>
      <c r="LPI912" s="30"/>
      <c r="LPJ912" s="30"/>
      <c r="LPK912" s="30"/>
      <c r="LPL912" s="30"/>
      <c r="LPM912" s="30"/>
      <c r="LPN912" s="30"/>
      <c r="LPO912" s="30"/>
      <c r="LPP912" s="30"/>
      <c r="LPQ912" s="30"/>
      <c r="LPR912" s="30"/>
      <c r="LPS912" s="30"/>
      <c r="LPT912" s="30"/>
      <c r="LPU912" s="30"/>
      <c r="LPV912" s="30"/>
      <c r="LPW912" s="30"/>
      <c r="LPX912" s="30"/>
      <c r="LPY912" s="30"/>
      <c r="LPZ912" s="30"/>
      <c r="LQA912" s="30"/>
      <c r="LQB912" s="30"/>
      <c r="LQC912" s="30"/>
      <c r="LQD912" s="30"/>
      <c r="LQE912" s="30"/>
      <c r="LQF912" s="30"/>
      <c r="LQG912" s="30"/>
      <c r="LQH912" s="30"/>
      <c r="LQI912" s="30"/>
      <c r="LQJ912" s="30"/>
      <c r="LQK912" s="30"/>
      <c r="LQL912" s="30"/>
      <c r="LQM912" s="30"/>
      <c r="LQN912" s="30"/>
      <c r="LQO912" s="30"/>
      <c r="LQP912" s="30"/>
      <c r="LQQ912" s="30"/>
      <c r="LQR912" s="30"/>
      <c r="LQS912" s="30"/>
      <c r="LQT912" s="30"/>
      <c r="LQU912" s="30"/>
      <c r="LQV912" s="30"/>
      <c r="LQW912" s="30"/>
      <c r="LQX912" s="30"/>
      <c r="LQY912" s="30"/>
      <c r="LQZ912" s="30"/>
      <c r="LRA912" s="30"/>
      <c r="LRB912" s="30"/>
      <c r="LRC912" s="30"/>
      <c r="LRD912" s="30"/>
      <c r="LRE912" s="30"/>
      <c r="LRF912" s="30"/>
      <c r="LRG912" s="30"/>
      <c r="LRH912" s="30"/>
      <c r="LRI912" s="30"/>
      <c r="LRJ912" s="30"/>
      <c r="LRK912" s="30"/>
      <c r="LRL912" s="30"/>
      <c r="LRM912" s="30"/>
      <c r="LRN912" s="30"/>
      <c r="LRO912" s="30"/>
      <c r="LRP912" s="30"/>
      <c r="LRQ912" s="30"/>
      <c r="LRR912" s="30"/>
      <c r="LRS912" s="30"/>
      <c r="LRT912" s="30"/>
      <c r="LRU912" s="30"/>
      <c r="LRV912" s="30"/>
      <c r="LRW912" s="30"/>
      <c r="LRX912" s="30"/>
      <c r="LRY912" s="30"/>
      <c r="LRZ912" s="30"/>
      <c r="LSA912" s="30"/>
      <c r="LSB912" s="30"/>
      <c r="LSC912" s="30"/>
      <c r="LSD912" s="30"/>
      <c r="LSE912" s="30"/>
      <c r="LSF912" s="30"/>
      <c r="LSG912" s="30"/>
      <c r="LSH912" s="30"/>
      <c r="LSI912" s="30"/>
      <c r="LSJ912" s="30"/>
      <c r="LSK912" s="30"/>
      <c r="LSL912" s="30"/>
      <c r="LSM912" s="30"/>
      <c r="LSN912" s="30"/>
      <c r="LSO912" s="30"/>
      <c r="LSP912" s="30"/>
      <c r="LSQ912" s="30"/>
      <c r="LSR912" s="30"/>
      <c r="LSS912" s="30"/>
      <c r="LST912" s="30"/>
      <c r="LSU912" s="30"/>
      <c r="LSV912" s="30"/>
      <c r="LSW912" s="30"/>
      <c r="LSX912" s="30"/>
      <c r="LSY912" s="30"/>
      <c r="LSZ912" s="30"/>
      <c r="LTA912" s="30"/>
      <c r="LTB912" s="30"/>
      <c r="LTC912" s="30"/>
      <c r="LTD912" s="30"/>
      <c r="LTE912" s="30"/>
      <c r="LTF912" s="30"/>
      <c r="LTG912" s="30"/>
      <c r="LTH912" s="30"/>
      <c r="LTI912" s="30"/>
      <c r="LTJ912" s="30"/>
      <c r="LTK912" s="30"/>
      <c r="LTL912" s="30"/>
      <c r="LTM912" s="30"/>
      <c r="LTN912" s="30"/>
      <c r="LTO912" s="30"/>
      <c r="LTP912" s="30"/>
      <c r="LTQ912" s="30"/>
      <c r="LTR912" s="30"/>
      <c r="LTS912" s="30"/>
      <c r="LTT912" s="30"/>
      <c r="LTU912" s="30"/>
      <c r="LTV912" s="30"/>
      <c r="LTW912" s="30"/>
      <c r="LTX912" s="30"/>
      <c r="LTY912" s="30"/>
      <c r="LTZ912" s="30"/>
      <c r="LUA912" s="30"/>
      <c r="LUB912" s="30"/>
      <c r="LUC912" s="30"/>
      <c r="LUD912" s="30"/>
      <c r="LUE912" s="30"/>
      <c r="LUF912" s="30"/>
      <c r="LUG912" s="30"/>
      <c r="LUH912" s="30"/>
      <c r="LUI912" s="30"/>
      <c r="LUJ912" s="30"/>
      <c r="LUK912" s="30"/>
      <c r="LUL912" s="30"/>
      <c r="LUM912" s="30"/>
      <c r="LUN912" s="30"/>
      <c r="LUO912" s="30"/>
      <c r="LUP912" s="30"/>
      <c r="LUQ912" s="30"/>
      <c r="LUR912" s="30"/>
      <c r="LUS912" s="30"/>
      <c r="LUT912" s="30"/>
      <c r="LUU912" s="30"/>
      <c r="LUV912" s="30"/>
      <c r="LUW912" s="30"/>
      <c r="LUX912" s="30"/>
      <c r="LUY912" s="30"/>
      <c r="LUZ912" s="30"/>
      <c r="LVA912" s="30"/>
      <c r="LVB912" s="30"/>
      <c r="LVC912" s="30"/>
      <c r="LVD912" s="30"/>
      <c r="LVE912" s="30"/>
      <c r="LVF912" s="30"/>
      <c r="LVG912" s="30"/>
      <c r="LVH912" s="30"/>
      <c r="LVI912" s="30"/>
      <c r="LVJ912" s="30"/>
      <c r="LVK912" s="30"/>
      <c r="LVL912" s="30"/>
      <c r="LVM912" s="30"/>
      <c r="LVN912" s="30"/>
      <c r="LVO912" s="30"/>
      <c r="LVP912" s="30"/>
      <c r="LVQ912" s="30"/>
      <c r="LVR912" s="30"/>
      <c r="LVS912" s="30"/>
      <c r="LVT912" s="30"/>
      <c r="LVU912" s="30"/>
      <c r="LVV912" s="30"/>
      <c r="LVW912" s="30"/>
      <c r="LVX912" s="30"/>
      <c r="LVY912" s="30"/>
      <c r="LVZ912" s="30"/>
      <c r="LWA912" s="30"/>
      <c r="LWB912" s="30"/>
      <c r="LWC912" s="30"/>
      <c r="LWD912" s="30"/>
      <c r="LWE912" s="30"/>
      <c r="LWF912" s="30"/>
      <c r="LWG912" s="30"/>
      <c r="LWH912" s="30"/>
      <c r="LWI912" s="30"/>
      <c r="LWJ912" s="30"/>
      <c r="LWK912" s="30"/>
      <c r="LWL912" s="30"/>
      <c r="LWM912" s="30"/>
      <c r="LWN912" s="30"/>
      <c r="LWO912" s="30"/>
      <c r="LWP912" s="30"/>
      <c r="LWQ912" s="30"/>
      <c r="LWR912" s="30"/>
      <c r="LWS912" s="30"/>
      <c r="LWT912" s="30"/>
      <c r="LWU912" s="30"/>
      <c r="LWV912" s="30"/>
      <c r="LWW912" s="30"/>
      <c r="LWX912" s="30"/>
      <c r="LWY912" s="30"/>
      <c r="LWZ912" s="30"/>
      <c r="LXA912" s="30"/>
      <c r="LXB912" s="30"/>
      <c r="LXC912" s="30"/>
      <c r="LXD912" s="30"/>
      <c r="LXE912" s="30"/>
      <c r="LXF912" s="30"/>
      <c r="LXG912" s="30"/>
      <c r="LXH912" s="30"/>
      <c r="LXI912" s="30"/>
      <c r="LXJ912" s="30"/>
      <c r="LXK912" s="30"/>
      <c r="LXL912" s="30"/>
      <c r="LXM912" s="30"/>
      <c r="LXN912" s="30"/>
      <c r="LXO912" s="30"/>
      <c r="LXP912" s="30"/>
      <c r="LXQ912" s="30"/>
      <c r="LXR912" s="30"/>
      <c r="LXS912" s="30"/>
      <c r="LXT912" s="30"/>
      <c r="LXU912" s="30"/>
      <c r="LXV912" s="30"/>
      <c r="LXW912" s="30"/>
      <c r="LXX912" s="30"/>
      <c r="LXY912" s="30"/>
      <c r="LXZ912" s="30"/>
      <c r="LYA912" s="30"/>
      <c r="LYB912" s="30"/>
      <c r="LYC912" s="30"/>
      <c r="LYD912" s="30"/>
      <c r="LYE912" s="30"/>
      <c r="LYF912" s="30"/>
      <c r="LYG912" s="30"/>
      <c r="LYH912" s="30"/>
      <c r="LYI912" s="30"/>
      <c r="LYJ912" s="30"/>
      <c r="LYK912" s="30"/>
      <c r="LYL912" s="30"/>
      <c r="LYM912" s="30"/>
      <c r="LYN912" s="30"/>
      <c r="LYO912" s="30"/>
      <c r="LYP912" s="30"/>
      <c r="LYQ912" s="30"/>
      <c r="LYR912" s="30"/>
      <c r="LYS912" s="30"/>
      <c r="LYT912" s="30"/>
      <c r="LYU912" s="30"/>
      <c r="LYV912" s="30"/>
      <c r="LYW912" s="30"/>
      <c r="LYX912" s="30"/>
      <c r="LYY912" s="30"/>
      <c r="LYZ912" s="30"/>
      <c r="LZA912" s="30"/>
      <c r="LZB912" s="30"/>
      <c r="LZC912" s="30"/>
      <c r="LZD912" s="30"/>
      <c r="LZE912" s="30"/>
      <c r="LZF912" s="30"/>
      <c r="LZG912" s="30"/>
      <c r="LZH912" s="30"/>
      <c r="LZI912" s="30"/>
      <c r="LZJ912" s="30"/>
      <c r="LZK912" s="30"/>
      <c r="LZL912" s="30"/>
      <c r="LZM912" s="30"/>
      <c r="LZN912" s="30"/>
      <c r="LZO912" s="30"/>
      <c r="LZP912" s="30"/>
      <c r="LZQ912" s="30"/>
      <c r="LZR912" s="30"/>
      <c r="LZS912" s="30"/>
      <c r="LZT912" s="30"/>
      <c r="LZU912" s="30"/>
      <c r="LZV912" s="30"/>
      <c r="LZW912" s="30"/>
      <c r="LZX912" s="30"/>
      <c r="LZY912" s="30"/>
      <c r="LZZ912" s="30"/>
      <c r="MAA912" s="30"/>
      <c r="MAB912" s="30"/>
      <c r="MAC912" s="30"/>
      <c r="MAD912" s="30"/>
      <c r="MAE912" s="30"/>
      <c r="MAF912" s="30"/>
      <c r="MAG912" s="30"/>
      <c r="MAH912" s="30"/>
      <c r="MAI912" s="30"/>
      <c r="MAJ912" s="30"/>
      <c r="MAK912" s="30"/>
      <c r="MAL912" s="30"/>
      <c r="MAM912" s="30"/>
      <c r="MAN912" s="30"/>
      <c r="MAO912" s="30"/>
      <c r="MAP912" s="30"/>
      <c r="MAQ912" s="30"/>
      <c r="MAR912" s="30"/>
      <c r="MAS912" s="30"/>
      <c r="MAT912" s="30"/>
      <c r="MAU912" s="30"/>
      <c r="MAV912" s="30"/>
      <c r="MAW912" s="30"/>
      <c r="MAX912" s="30"/>
      <c r="MAY912" s="30"/>
      <c r="MAZ912" s="30"/>
      <c r="MBA912" s="30"/>
      <c r="MBB912" s="30"/>
      <c r="MBC912" s="30"/>
      <c r="MBD912" s="30"/>
      <c r="MBE912" s="30"/>
      <c r="MBF912" s="30"/>
      <c r="MBG912" s="30"/>
      <c r="MBH912" s="30"/>
      <c r="MBI912" s="30"/>
      <c r="MBJ912" s="30"/>
      <c r="MBK912" s="30"/>
      <c r="MBL912" s="30"/>
      <c r="MBM912" s="30"/>
      <c r="MBN912" s="30"/>
      <c r="MBO912" s="30"/>
      <c r="MBP912" s="30"/>
      <c r="MBQ912" s="30"/>
      <c r="MBR912" s="30"/>
      <c r="MBS912" s="30"/>
      <c r="MBT912" s="30"/>
      <c r="MBU912" s="30"/>
      <c r="MBV912" s="30"/>
      <c r="MBW912" s="30"/>
      <c r="MBX912" s="30"/>
      <c r="MBY912" s="30"/>
      <c r="MBZ912" s="30"/>
      <c r="MCA912" s="30"/>
      <c r="MCB912" s="30"/>
      <c r="MCC912" s="30"/>
      <c r="MCD912" s="30"/>
      <c r="MCE912" s="30"/>
      <c r="MCF912" s="30"/>
      <c r="MCG912" s="30"/>
      <c r="MCH912" s="30"/>
      <c r="MCI912" s="30"/>
      <c r="MCJ912" s="30"/>
      <c r="MCK912" s="30"/>
      <c r="MCL912" s="30"/>
      <c r="MCM912" s="30"/>
      <c r="MCN912" s="30"/>
      <c r="MCO912" s="30"/>
      <c r="MCP912" s="30"/>
      <c r="MCQ912" s="30"/>
      <c r="MCR912" s="30"/>
      <c r="MCS912" s="30"/>
      <c r="MCT912" s="30"/>
      <c r="MCU912" s="30"/>
      <c r="MCV912" s="30"/>
      <c r="MCW912" s="30"/>
      <c r="MCX912" s="30"/>
      <c r="MCY912" s="30"/>
      <c r="MCZ912" s="30"/>
      <c r="MDA912" s="30"/>
      <c r="MDB912" s="30"/>
      <c r="MDC912" s="30"/>
      <c r="MDD912" s="30"/>
      <c r="MDE912" s="30"/>
      <c r="MDF912" s="30"/>
      <c r="MDG912" s="30"/>
      <c r="MDH912" s="30"/>
      <c r="MDI912" s="30"/>
      <c r="MDJ912" s="30"/>
      <c r="MDK912" s="30"/>
      <c r="MDL912" s="30"/>
      <c r="MDM912" s="30"/>
      <c r="MDN912" s="30"/>
      <c r="MDO912" s="30"/>
      <c r="MDP912" s="30"/>
      <c r="MDQ912" s="30"/>
      <c r="MDR912" s="30"/>
      <c r="MDS912" s="30"/>
      <c r="MDT912" s="30"/>
      <c r="MDU912" s="30"/>
      <c r="MDV912" s="30"/>
      <c r="MDW912" s="30"/>
      <c r="MDX912" s="30"/>
      <c r="MDY912" s="30"/>
      <c r="MDZ912" s="30"/>
      <c r="MEA912" s="30"/>
      <c r="MEB912" s="30"/>
      <c r="MEC912" s="30"/>
      <c r="MED912" s="30"/>
      <c r="MEE912" s="30"/>
      <c r="MEF912" s="30"/>
      <c r="MEG912" s="30"/>
      <c r="MEH912" s="30"/>
      <c r="MEI912" s="30"/>
      <c r="MEJ912" s="30"/>
      <c r="MEK912" s="30"/>
      <c r="MEL912" s="30"/>
      <c r="MEM912" s="30"/>
      <c r="MEN912" s="30"/>
      <c r="MEO912" s="30"/>
      <c r="MEP912" s="30"/>
      <c r="MEQ912" s="30"/>
      <c r="MER912" s="30"/>
      <c r="MES912" s="30"/>
      <c r="MET912" s="30"/>
      <c r="MEU912" s="30"/>
      <c r="MEV912" s="30"/>
      <c r="MEW912" s="30"/>
      <c r="MEX912" s="30"/>
      <c r="MEY912" s="30"/>
      <c r="MEZ912" s="30"/>
      <c r="MFA912" s="30"/>
      <c r="MFB912" s="30"/>
      <c r="MFC912" s="30"/>
      <c r="MFD912" s="30"/>
      <c r="MFE912" s="30"/>
      <c r="MFF912" s="30"/>
      <c r="MFG912" s="30"/>
      <c r="MFH912" s="30"/>
      <c r="MFI912" s="30"/>
      <c r="MFJ912" s="30"/>
      <c r="MFK912" s="30"/>
      <c r="MFL912" s="30"/>
      <c r="MFM912" s="30"/>
      <c r="MFN912" s="30"/>
      <c r="MFO912" s="30"/>
      <c r="MFP912" s="30"/>
      <c r="MFQ912" s="30"/>
      <c r="MFR912" s="30"/>
      <c r="MFS912" s="30"/>
      <c r="MFT912" s="30"/>
      <c r="MFU912" s="30"/>
      <c r="MFV912" s="30"/>
      <c r="MFW912" s="30"/>
      <c r="MFX912" s="30"/>
      <c r="MFY912" s="30"/>
      <c r="MFZ912" s="30"/>
      <c r="MGA912" s="30"/>
      <c r="MGB912" s="30"/>
      <c r="MGC912" s="30"/>
      <c r="MGD912" s="30"/>
      <c r="MGE912" s="30"/>
      <c r="MGF912" s="30"/>
      <c r="MGG912" s="30"/>
      <c r="MGH912" s="30"/>
      <c r="MGI912" s="30"/>
      <c r="MGJ912" s="30"/>
      <c r="MGK912" s="30"/>
      <c r="MGL912" s="30"/>
      <c r="MGM912" s="30"/>
      <c r="MGN912" s="30"/>
      <c r="MGO912" s="30"/>
      <c r="MGP912" s="30"/>
      <c r="MGQ912" s="30"/>
      <c r="MGR912" s="30"/>
      <c r="MGS912" s="30"/>
      <c r="MGT912" s="30"/>
      <c r="MGU912" s="30"/>
      <c r="MGV912" s="30"/>
      <c r="MGW912" s="30"/>
      <c r="MGX912" s="30"/>
      <c r="MGY912" s="30"/>
      <c r="MGZ912" s="30"/>
      <c r="MHA912" s="30"/>
      <c r="MHB912" s="30"/>
      <c r="MHC912" s="30"/>
      <c r="MHD912" s="30"/>
      <c r="MHE912" s="30"/>
      <c r="MHF912" s="30"/>
      <c r="MHG912" s="30"/>
      <c r="MHH912" s="30"/>
      <c r="MHI912" s="30"/>
      <c r="MHJ912" s="30"/>
      <c r="MHK912" s="30"/>
      <c r="MHL912" s="30"/>
      <c r="MHM912" s="30"/>
      <c r="MHN912" s="30"/>
      <c r="MHO912" s="30"/>
      <c r="MHP912" s="30"/>
      <c r="MHQ912" s="30"/>
      <c r="MHR912" s="30"/>
      <c r="MHS912" s="30"/>
      <c r="MHT912" s="30"/>
      <c r="MHU912" s="30"/>
      <c r="MHV912" s="30"/>
      <c r="MHW912" s="30"/>
      <c r="MHX912" s="30"/>
      <c r="MHY912" s="30"/>
      <c r="MHZ912" s="30"/>
      <c r="MIA912" s="30"/>
      <c r="MIB912" s="30"/>
      <c r="MIC912" s="30"/>
      <c r="MID912" s="30"/>
      <c r="MIE912" s="30"/>
      <c r="MIF912" s="30"/>
      <c r="MIG912" s="30"/>
      <c r="MIH912" s="30"/>
      <c r="MII912" s="30"/>
      <c r="MIJ912" s="30"/>
      <c r="MIK912" s="30"/>
      <c r="MIL912" s="30"/>
      <c r="MIM912" s="30"/>
      <c r="MIN912" s="30"/>
      <c r="MIO912" s="30"/>
      <c r="MIP912" s="30"/>
      <c r="MIQ912" s="30"/>
      <c r="MIR912" s="30"/>
      <c r="MIS912" s="30"/>
      <c r="MIT912" s="30"/>
      <c r="MIU912" s="30"/>
      <c r="MIV912" s="30"/>
      <c r="MIW912" s="30"/>
      <c r="MIX912" s="30"/>
      <c r="MIY912" s="30"/>
      <c r="MIZ912" s="30"/>
      <c r="MJA912" s="30"/>
      <c r="MJB912" s="30"/>
      <c r="MJC912" s="30"/>
      <c r="MJD912" s="30"/>
      <c r="MJE912" s="30"/>
      <c r="MJF912" s="30"/>
      <c r="MJG912" s="30"/>
      <c r="MJH912" s="30"/>
      <c r="MJI912" s="30"/>
      <c r="MJJ912" s="30"/>
      <c r="MJK912" s="30"/>
      <c r="MJL912" s="30"/>
      <c r="MJM912" s="30"/>
      <c r="MJN912" s="30"/>
      <c r="MJO912" s="30"/>
      <c r="MJP912" s="30"/>
      <c r="MJQ912" s="30"/>
      <c r="MJR912" s="30"/>
      <c r="MJS912" s="30"/>
      <c r="MJT912" s="30"/>
      <c r="MJU912" s="30"/>
      <c r="MJV912" s="30"/>
      <c r="MJW912" s="30"/>
      <c r="MJX912" s="30"/>
      <c r="MJY912" s="30"/>
      <c r="MJZ912" s="30"/>
      <c r="MKA912" s="30"/>
      <c r="MKB912" s="30"/>
      <c r="MKC912" s="30"/>
      <c r="MKD912" s="30"/>
      <c r="MKE912" s="30"/>
      <c r="MKF912" s="30"/>
      <c r="MKG912" s="30"/>
      <c r="MKH912" s="30"/>
      <c r="MKI912" s="30"/>
      <c r="MKJ912" s="30"/>
      <c r="MKK912" s="30"/>
      <c r="MKL912" s="30"/>
      <c r="MKM912" s="30"/>
      <c r="MKN912" s="30"/>
      <c r="MKO912" s="30"/>
      <c r="MKP912" s="30"/>
      <c r="MKQ912" s="30"/>
      <c r="MKR912" s="30"/>
      <c r="MKS912" s="30"/>
      <c r="MKT912" s="30"/>
      <c r="MKU912" s="30"/>
      <c r="MKV912" s="30"/>
      <c r="MKW912" s="30"/>
      <c r="MKX912" s="30"/>
      <c r="MKY912" s="30"/>
      <c r="MKZ912" s="30"/>
      <c r="MLA912" s="30"/>
      <c r="MLB912" s="30"/>
      <c r="MLC912" s="30"/>
      <c r="MLD912" s="30"/>
      <c r="MLE912" s="30"/>
      <c r="MLF912" s="30"/>
      <c r="MLG912" s="30"/>
      <c r="MLH912" s="30"/>
      <c r="MLI912" s="30"/>
      <c r="MLJ912" s="30"/>
      <c r="MLK912" s="30"/>
      <c r="MLL912" s="30"/>
      <c r="MLM912" s="30"/>
      <c r="MLN912" s="30"/>
      <c r="MLO912" s="30"/>
      <c r="MLP912" s="30"/>
      <c r="MLQ912" s="30"/>
      <c r="MLR912" s="30"/>
      <c r="MLS912" s="30"/>
      <c r="MLT912" s="30"/>
      <c r="MLU912" s="30"/>
      <c r="MLV912" s="30"/>
      <c r="MLW912" s="30"/>
      <c r="MLX912" s="30"/>
      <c r="MLY912" s="30"/>
      <c r="MLZ912" s="30"/>
      <c r="MMA912" s="30"/>
      <c r="MMB912" s="30"/>
      <c r="MMC912" s="30"/>
      <c r="MMD912" s="30"/>
      <c r="MME912" s="30"/>
      <c r="MMF912" s="30"/>
      <c r="MMG912" s="30"/>
      <c r="MMH912" s="30"/>
      <c r="MMI912" s="30"/>
      <c r="MMJ912" s="30"/>
      <c r="MMK912" s="30"/>
      <c r="MML912" s="30"/>
      <c r="MMM912" s="30"/>
      <c r="MMN912" s="30"/>
      <c r="MMO912" s="30"/>
      <c r="MMP912" s="30"/>
      <c r="MMQ912" s="30"/>
      <c r="MMR912" s="30"/>
      <c r="MMS912" s="30"/>
      <c r="MMT912" s="30"/>
      <c r="MMU912" s="30"/>
      <c r="MMV912" s="30"/>
      <c r="MMW912" s="30"/>
      <c r="MMX912" s="30"/>
      <c r="MMY912" s="30"/>
      <c r="MMZ912" s="30"/>
      <c r="MNA912" s="30"/>
      <c r="MNB912" s="30"/>
      <c r="MNC912" s="30"/>
      <c r="MND912" s="30"/>
      <c r="MNE912" s="30"/>
      <c r="MNF912" s="30"/>
      <c r="MNG912" s="30"/>
      <c r="MNH912" s="30"/>
      <c r="MNI912" s="30"/>
      <c r="MNJ912" s="30"/>
      <c r="MNK912" s="30"/>
      <c r="MNL912" s="30"/>
      <c r="MNM912" s="30"/>
      <c r="MNN912" s="30"/>
      <c r="MNO912" s="30"/>
      <c r="MNP912" s="30"/>
      <c r="MNQ912" s="30"/>
      <c r="MNR912" s="30"/>
      <c r="MNS912" s="30"/>
      <c r="MNT912" s="30"/>
      <c r="MNU912" s="30"/>
      <c r="MNV912" s="30"/>
      <c r="MNW912" s="30"/>
      <c r="MNX912" s="30"/>
      <c r="MNY912" s="30"/>
      <c r="MNZ912" s="30"/>
      <c r="MOA912" s="30"/>
      <c r="MOB912" s="30"/>
      <c r="MOC912" s="30"/>
      <c r="MOD912" s="30"/>
      <c r="MOE912" s="30"/>
      <c r="MOF912" s="30"/>
      <c r="MOG912" s="30"/>
      <c r="MOH912" s="30"/>
      <c r="MOI912" s="30"/>
      <c r="MOJ912" s="30"/>
      <c r="MOK912" s="30"/>
      <c r="MOL912" s="30"/>
      <c r="MOM912" s="30"/>
      <c r="MON912" s="30"/>
      <c r="MOO912" s="30"/>
      <c r="MOP912" s="30"/>
      <c r="MOQ912" s="30"/>
      <c r="MOR912" s="30"/>
      <c r="MOS912" s="30"/>
      <c r="MOT912" s="30"/>
      <c r="MOU912" s="30"/>
      <c r="MOV912" s="30"/>
      <c r="MOW912" s="30"/>
      <c r="MOX912" s="30"/>
      <c r="MOY912" s="30"/>
      <c r="MOZ912" s="30"/>
      <c r="MPA912" s="30"/>
      <c r="MPB912" s="30"/>
      <c r="MPC912" s="30"/>
      <c r="MPD912" s="30"/>
      <c r="MPE912" s="30"/>
      <c r="MPF912" s="30"/>
      <c r="MPG912" s="30"/>
      <c r="MPH912" s="30"/>
      <c r="MPI912" s="30"/>
      <c r="MPJ912" s="30"/>
      <c r="MPK912" s="30"/>
      <c r="MPL912" s="30"/>
      <c r="MPM912" s="30"/>
      <c r="MPN912" s="30"/>
      <c r="MPO912" s="30"/>
      <c r="MPP912" s="30"/>
      <c r="MPQ912" s="30"/>
      <c r="MPR912" s="30"/>
      <c r="MPS912" s="30"/>
      <c r="MPT912" s="30"/>
      <c r="MPU912" s="30"/>
      <c r="MPV912" s="30"/>
      <c r="MPW912" s="30"/>
      <c r="MPX912" s="30"/>
      <c r="MPY912" s="30"/>
      <c r="MPZ912" s="30"/>
      <c r="MQA912" s="30"/>
      <c r="MQB912" s="30"/>
      <c r="MQC912" s="30"/>
      <c r="MQD912" s="30"/>
      <c r="MQE912" s="30"/>
      <c r="MQF912" s="30"/>
      <c r="MQG912" s="30"/>
      <c r="MQH912" s="30"/>
      <c r="MQI912" s="30"/>
      <c r="MQJ912" s="30"/>
      <c r="MQK912" s="30"/>
      <c r="MQL912" s="30"/>
      <c r="MQM912" s="30"/>
      <c r="MQN912" s="30"/>
      <c r="MQO912" s="30"/>
      <c r="MQP912" s="30"/>
      <c r="MQQ912" s="30"/>
      <c r="MQR912" s="30"/>
      <c r="MQS912" s="30"/>
      <c r="MQT912" s="30"/>
      <c r="MQU912" s="30"/>
      <c r="MQV912" s="30"/>
      <c r="MQW912" s="30"/>
      <c r="MQX912" s="30"/>
      <c r="MQY912" s="30"/>
      <c r="MQZ912" s="30"/>
      <c r="MRA912" s="30"/>
      <c r="MRB912" s="30"/>
      <c r="MRC912" s="30"/>
      <c r="MRD912" s="30"/>
      <c r="MRE912" s="30"/>
      <c r="MRF912" s="30"/>
      <c r="MRG912" s="30"/>
      <c r="MRH912" s="30"/>
      <c r="MRI912" s="30"/>
      <c r="MRJ912" s="30"/>
      <c r="MRK912" s="30"/>
      <c r="MRL912" s="30"/>
      <c r="MRM912" s="30"/>
      <c r="MRN912" s="30"/>
      <c r="MRO912" s="30"/>
      <c r="MRP912" s="30"/>
      <c r="MRQ912" s="30"/>
      <c r="MRR912" s="30"/>
      <c r="MRS912" s="30"/>
      <c r="MRT912" s="30"/>
      <c r="MRU912" s="30"/>
      <c r="MRV912" s="30"/>
      <c r="MRW912" s="30"/>
      <c r="MRX912" s="30"/>
      <c r="MRY912" s="30"/>
      <c r="MRZ912" s="30"/>
      <c r="MSA912" s="30"/>
      <c r="MSB912" s="30"/>
      <c r="MSC912" s="30"/>
      <c r="MSD912" s="30"/>
      <c r="MSE912" s="30"/>
      <c r="MSF912" s="30"/>
      <c r="MSG912" s="30"/>
      <c r="MSH912" s="30"/>
      <c r="MSI912" s="30"/>
      <c r="MSJ912" s="30"/>
      <c r="MSK912" s="30"/>
      <c r="MSL912" s="30"/>
      <c r="MSM912" s="30"/>
      <c r="MSN912" s="30"/>
      <c r="MSO912" s="30"/>
      <c r="MSP912" s="30"/>
      <c r="MSQ912" s="30"/>
      <c r="MSR912" s="30"/>
      <c r="MSS912" s="30"/>
      <c r="MST912" s="30"/>
      <c r="MSU912" s="30"/>
      <c r="MSV912" s="30"/>
      <c r="MSW912" s="30"/>
      <c r="MSX912" s="30"/>
      <c r="MSY912" s="30"/>
      <c r="MSZ912" s="30"/>
      <c r="MTA912" s="30"/>
      <c r="MTB912" s="30"/>
      <c r="MTC912" s="30"/>
      <c r="MTD912" s="30"/>
      <c r="MTE912" s="30"/>
      <c r="MTF912" s="30"/>
      <c r="MTG912" s="30"/>
      <c r="MTH912" s="30"/>
      <c r="MTI912" s="30"/>
      <c r="MTJ912" s="30"/>
      <c r="MTK912" s="30"/>
      <c r="MTL912" s="30"/>
      <c r="MTM912" s="30"/>
      <c r="MTN912" s="30"/>
      <c r="MTO912" s="30"/>
      <c r="MTP912" s="30"/>
      <c r="MTQ912" s="30"/>
      <c r="MTR912" s="30"/>
      <c r="MTS912" s="30"/>
      <c r="MTT912" s="30"/>
      <c r="MTU912" s="30"/>
      <c r="MTV912" s="30"/>
      <c r="MTW912" s="30"/>
      <c r="MTX912" s="30"/>
      <c r="MTY912" s="30"/>
      <c r="MTZ912" s="30"/>
      <c r="MUA912" s="30"/>
      <c r="MUB912" s="30"/>
      <c r="MUC912" s="30"/>
      <c r="MUD912" s="30"/>
      <c r="MUE912" s="30"/>
      <c r="MUF912" s="30"/>
      <c r="MUG912" s="30"/>
      <c r="MUH912" s="30"/>
      <c r="MUI912" s="30"/>
      <c r="MUJ912" s="30"/>
      <c r="MUK912" s="30"/>
      <c r="MUL912" s="30"/>
      <c r="MUM912" s="30"/>
      <c r="MUN912" s="30"/>
      <c r="MUO912" s="30"/>
      <c r="MUP912" s="30"/>
      <c r="MUQ912" s="30"/>
      <c r="MUR912" s="30"/>
      <c r="MUS912" s="30"/>
      <c r="MUT912" s="30"/>
      <c r="MUU912" s="30"/>
      <c r="MUV912" s="30"/>
      <c r="MUW912" s="30"/>
      <c r="MUX912" s="30"/>
      <c r="MUY912" s="30"/>
      <c r="MUZ912" s="30"/>
      <c r="MVA912" s="30"/>
      <c r="MVB912" s="30"/>
      <c r="MVC912" s="30"/>
      <c r="MVD912" s="30"/>
      <c r="MVE912" s="30"/>
      <c r="MVF912" s="30"/>
      <c r="MVG912" s="30"/>
      <c r="MVH912" s="30"/>
      <c r="MVI912" s="30"/>
      <c r="MVJ912" s="30"/>
      <c r="MVK912" s="30"/>
      <c r="MVL912" s="30"/>
      <c r="MVM912" s="30"/>
      <c r="MVN912" s="30"/>
      <c r="MVO912" s="30"/>
      <c r="MVP912" s="30"/>
      <c r="MVQ912" s="30"/>
      <c r="MVR912" s="30"/>
      <c r="MVS912" s="30"/>
      <c r="MVT912" s="30"/>
      <c r="MVU912" s="30"/>
      <c r="MVV912" s="30"/>
      <c r="MVW912" s="30"/>
      <c r="MVX912" s="30"/>
      <c r="MVY912" s="30"/>
      <c r="MVZ912" s="30"/>
      <c r="MWA912" s="30"/>
      <c r="MWB912" s="30"/>
      <c r="MWC912" s="30"/>
      <c r="MWD912" s="30"/>
      <c r="MWE912" s="30"/>
      <c r="MWF912" s="30"/>
      <c r="MWG912" s="30"/>
      <c r="MWH912" s="30"/>
      <c r="MWI912" s="30"/>
      <c r="MWJ912" s="30"/>
      <c r="MWK912" s="30"/>
      <c r="MWL912" s="30"/>
      <c r="MWM912" s="30"/>
      <c r="MWN912" s="30"/>
      <c r="MWO912" s="30"/>
      <c r="MWP912" s="30"/>
      <c r="MWQ912" s="30"/>
      <c r="MWR912" s="30"/>
      <c r="MWS912" s="30"/>
      <c r="MWT912" s="30"/>
      <c r="MWU912" s="30"/>
      <c r="MWV912" s="30"/>
      <c r="MWW912" s="30"/>
      <c r="MWX912" s="30"/>
      <c r="MWY912" s="30"/>
      <c r="MWZ912" s="30"/>
      <c r="MXA912" s="30"/>
      <c r="MXB912" s="30"/>
      <c r="MXC912" s="30"/>
      <c r="MXD912" s="30"/>
      <c r="MXE912" s="30"/>
      <c r="MXF912" s="30"/>
      <c r="MXG912" s="30"/>
      <c r="MXH912" s="30"/>
      <c r="MXI912" s="30"/>
      <c r="MXJ912" s="30"/>
      <c r="MXK912" s="30"/>
      <c r="MXL912" s="30"/>
      <c r="MXM912" s="30"/>
      <c r="MXN912" s="30"/>
      <c r="MXO912" s="30"/>
      <c r="MXP912" s="30"/>
      <c r="MXQ912" s="30"/>
      <c r="MXR912" s="30"/>
      <c r="MXS912" s="30"/>
      <c r="MXT912" s="30"/>
      <c r="MXU912" s="30"/>
      <c r="MXV912" s="30"/>
      <c r="MXW912" s="30"/>
      <c r="MXX912" s="30"/>
      <c r="MXY912" s="30"/>
      <c r="MXZ912" s="30"/>
      <c r="MYA912" s="30"/>
      <c r="MYB912" s="30"/>
      <c r="MYC912" s="30"/>
      <c r="MYD912" s="30"/>
      <c r="MYE912" s="30"/>
      <c r="MYF912" s="30"/>
      <c r="MYG912" s="30"/>
      <c r="MYH912" s="30"/>
      <c r="MYI912" s="30"/>
      <c r="MYJ912" s="30"/>
      <c r="MYK912" s="30"/>
      <c r="MYL912" s="30"/>
      <c r="MYM912" s="30"/>
      <c r="MYN912" s="30"/>
      <c r="MYO912" s="30"/>
      <c r="MYP912" s="30"/>
      <c r="MYQ912" s="30"/>
      <c r="MYR912" s="30"/>
      <c r="MYS912" s="30"/>
      <c r="MYT912" s="30"/>
      <c r="MYU912" s="30"/>
      <c r="MYV912" s="30"/>
      <c r="MYW912" s="30"/>
      <c r="MYX912" s="30"/>
      <c r="MYY912" s="30"/>
      <c r="MYZ912" s="30"/>
      <c r="MZA912" s="30"/>
      <c r="MZB912" s="30"/>
      <c r="MZC912" s="30"/>
      <c r="MZD912" s="30"/>
      <c r="MZE912" s="30"/>
      <c r="MZF912" s="30"/>
      <c r="MZG912" s="30"/>
      <c r="MZH912" s="30"/>
      <c r="MZI912" s="30"/>
      <c r="MZJ912" s="30"/>
      <c r="MZK912" s="30"/>
      <c r="MZL912" s="30"/>
      <c r="MZM912" s="30"/>
      <c r="MZN912" s="30"/>
      <c r="MZO912" s="30"/>
      <c r="MZP912" s="30"/>
      <c r="MZQ912" s="30"/>
      <c r="MZR912" s="30"/>
      <c r="MZS912" s="30"/>
      <c r="MZT912" s="30"/>
      <c r="MZU912" s="30"/>
      <c r="MZV912" s="30"/>
      <c r="MZW912" s="30"/>
      <c r="MZX912" s="30"/>
      <c r="MZY912" s="30"/>
      <c r="MZZ912" s="30"/>
      <c r="NAA912" s="30"/>
      <c r="NAB912" s="30"/>
      <c r="NAC912" s="30"/>
      <c r="NAD912" s="30"/>
      <c r="NAE912" s="30"/>
      <c r="NAF912" s="30"/>
      <c r="NAG912" s="30"/>
      <c r="NAH912" s="30"/>
      <c r="NAI912" s="30"/>
      <c r="NAJ912" s="30"/>
      <c r="NAK912" s="30"/>
      <c r="NAL912" s="30"/>
      <c r="NAM912" s="30"/>
      <c r="NAN912" s="30"/>
      <c r="NAO912" s="30"/>
      <c r="NAP912" s="30"/>
      <c r="NAQ912" s="30"/>
      <c r="NAR912" s="30"/>
      <c r="NAS912" s="30"/>
      <c r="NAT912" s="30"/>
      <c r="NAU912" s="30"/>
      <c r="NAV912" s="30"/>
      <c r="NAW912" s="30"/>
      <c r="NAX912" s="30"/>
      <c r="NAY912" s="30"/>
      <c r="NAZ912" s="30"/>
      <c r="NBA912" s="30"/>
      <c r="NBB912" s="30"/>
      <c r="NBC912" s="30"/>
      <c r="NBD912" s="30"/>
      <c r="NBE912" s="30"/>
      <c r="NBF912" s="30"/>
      <c r="NBG912" s="30"/>
      <c r="NBH912" s="30"/>
      <c r="NBI912" s="30"/>
      <c r="NBJ912" s="30"/>
      <c r="NBK912" s="30"/>
      <c r="NBL912" s="30"/>
      <c r="NBM912" s="30"/>
      <c r="NBN912" s="30"/>
      <c r="NBO912" s="30"/>
      <c r="NBP912" s="30"/>
      <c r="NBQ912" s="30"/>
      <c r="NBR912" s="30"/>
      <c r="NBS912" s="30"/>
      <c r="NBT912" s="30"/>
      <c r="NBU912" s="30"/>
      <c r="NBV912" s="30"/>
      <c r="NBW912" s="30"/>
      <c r="NBX912" s="30"/>
      <c r="NBY912" s="30"/>
      <c r="NBZ912" s="30"/>
      <c r="NCA912" s="30"/>
      <c r="NCB912" s="30"/>
      <c r="NCC912" s="30"/>
      <c r="NCD912" s="30"/>
      <c r="NCE912" s="30"/>
      <c r="NCF912" s="30"/>
      <c r="NCG912" s="30"/>
      <c r="NCH912" s="30"/>
      <c r="NCI912" s="30"/>
      <c r="NCJ912" s="30"/>
      <c r="NCK912" s="30"/>
      <c r="NCL912" s="30"/>
      <c r="NCM912" s="30"/>
      <c r="NCN912" s="30"/>
      <c r="NCO912" s="30"/>
      <c r="NCP912" s="30"/>
      <c r="NCQ912" s="30"/>
      <c r="NCR912" s="30"/>
      <c r="NCS912" s="30"/>
      <c r="NCT912" s="30"/>
      <c r="NCU912" s="30"/>
      <c r="NCV912" s="30"/>
      <c r="NCW912" s="30"/>
      <c r="NCX912" s="30"/>
      <c r="NCY912" s="30"/>
      <c r="NCZ912" s="30"/>
      <c r="NDA912" s="30"/>
      <c r="NDB912" s="30"/>
      <c r="NDC912" s="30"/>
      <c r="NDD912" s="30"/>
      <c r="NDE912" s="30"/>
      <c r="NDF912" s="30"/>
      <c r="NDG912" s="30"/>
      <c r="NDH912" s="30"/>
      <c r="NDI912" s="30"/>
      <c r="NDJ912" s="30"/>
      <c r="NDK912" s="30"/>
      <c r="NDL912" s="30"/>
      <c r="NDM912" s="30"/>
      <c r="NDN912" s="30"/>
      <c r="NDO912" s="30"/>
      <c r="NDP912" s="30"/>
      <c r="NDQ912" s="30"/>
      <c r="NDR912" s="30"/>
      <c r="NDS912" s="30"/>
      <c r="NDT912" s="30"/>
      <c r="NDU912" s="30"/>
      <c r="NDV912" s="30"/>
      <c r="NDW912" s="30"/>
      <c r="NDX912" s="30"/>
      <c r="NDY912" s="30"/>
      <c r="NDZ912" s="30"/>
      <c r="NEA912" s="30"/>
      <c r="NEB912" s="30"/>
      <c r="NEC912" s="30"/>
      <c r="NED912" s="30"/>
      <c r="NEE912" s="30"/>
      <c r="NEF912" s="30"/>
      <c r="NEG912" s="30"/>
      <c r="NEH912" s="30"/>
      <c r="NEI912" s="30"/>
      <c r="NEJ912" s="30"/>
      <c r="NEK912" s="30"/>
      <c r="NEL912" s="30"/>
      <c r="NEM912" s="30"/>
      <c r="NEN912" s="30"/>
      <c r="NEO912" s="30"/>
      <c r="NEP912" s="30"/>
      <c r="NEQ912" s="30"/>
      <c r="NER912" s="30"/>
      <c r="NES912" s="30"/>
      <c r="NET912" s="30"/>
      <c r="NEU912" s="30"/>
      <c r="NEV912" s="30"/>
      <c r="NEW912" s="30"/>
      <c r="NEX912" s="30"/>
      <c r="NEY912" s="30"/>
      <c r="NEZ912" s="30"/>
      <c r="NFA912" s="30"/>
      <c r="NFB912" s="30"/>
      <c r="NFC912" s="30"/>
      <c r="NFD912" s="30"/>
      <c r="NFE912" s="30"/>
      <c r="NFF912" s="30"/>
      <c r="NFG912" s="30"/>
      <c r="NFH912" s="30"/>
      <c r="NFI912" s="30"/>
      <c r="NFJ912" s="30"/>
      <c r="NFK912" s="30"/>
      <c r="NFL912" s="30"/>
      <c r="NFM912" s="30"/>
      <c r="NFN912" s="30"/>
      <c r="NFO912" s="30"/>
      <c r="NFP912" s="30"/>
      <c r="NFQ912" s="30"/>
      <c r="NFR912" s="30"/>
      <c r="NFS912" s="30"/>
      <c r="NFT912" s="30"/>
      <c r="NFU912" s="30"/>
      <c r="NFV912" s="30"/>
      <c r="NFW912" s="30"/>
      <c r="NFX912" s="30"/>
      <c r="NFY912" s="30"/>
      <c r="NFZ912" s="30"/>
      <c r="NGA912" s="30"/>
      <c r="NGB912" s="30"/>
      <c r="NGC912" s="30"/>
      <c r="NGD912" s="30"/>
      <c r="NGE912" s="30"/>
      <c r="NGF912" s="30"/>
      <c r="NGG912" s="30"/>
      <c r="NGH912" s="30"/>
      <c r="NGI912" s="30"/>
      <c r="NGJ912" s="30"/>
      <c r="NGK912" s="30"/>
      <c r="NGL912" s="30"/>
      <c r="NGM912" s="30"/>
      <c r="NGN912" s="30"/>
      <c r="NGO912" s="30"/>
      <c r="NGP912" s="30"/>
      <c r="NGQ912" s="30"/>
      <c r="NGR912" s="30"/>
      <c r="NGS912" s="30"/>
      <c r="NGT912" s="30"/>
      <c r="NGU912" s="30"/>
      <c r="NGV912" s="30"/>
      <c r="NGW912" s="30"/>
      <c r="NGX912" s="30"/>
      <c r="NGY912" s="30"/>
      <c r="NGZ912" s="30"/>
      <c r="NHA912" s="30"/>
      <c r="NHB912" s="30"/>
      <c r="NHC912" s="30"/>
      <c r="NHD912" s="30"/>
      <c r="NHE912" s="30"/>
      <c r="NHF912" s="30"/>
      <c r="NHG912" s="30"/>
      <c r="NHH912" s="30"/>
      <c r="NHI912" s="30"/>
      <c r="NHJ912" s="30"/>
      <c r="NHK912" s="30"/>
      <c r="NHL912" s="30"/>
      <c r="NHM912" s="30"/>
      <c r="NHN912" s="30"/>
      <c r="NHO912" s="30"/>
      <c r="NHP912" s="30"/>
      <c r="NHQ912" s="30"/>
      <c r="NHR912" s="30"/>
      <c r="NHS912" s="30"/>
      <c r="NHT912" s="30"/>
      <c r="NHU912" s="30"/>
      <c r="NHV912" s="30"/>
      <c r="NHW912" s="30"/>
      <c r="NHX912" s="30"/>
      <c r="NHY912" s="30"/>
      <c r="NHZ912" s="30"/>
      <c r="NIA912" s="30"/>
      <c r="NIB912" s="30"/>
      <c r="NIC912" s="30"/>
      <c r="NID912" s="30"/>
      <c r="NIE912" s="30"/>
      <c r="NIF912" s="30"/>
      <c r="NIG912" s="30"/>
      <c r="NIH912" s="30"/>
      <c r="NII912" s="30"/>
      <c r="NIJ912" s="30"/>
      <c r="NIK912" s="30"/>
      <c r="NIL912" s="30"/>
      <c r="NIM912" s="30"/>
      <c r="NIN912" s="30"/>
      <c r="NIO912" s="30"/>
      <c r="NIP912" s="30"/>
      <c r="NIQ912" s="30"/>
      <c r="NIR912" s="30"/>
      <c r="NIS912" s="30"/>
      <c r="NIT912" s="30"/>
      <c r="NIU912" s="30"/>
      <c r="NIV912" s="30"/>
      <c r="NIW912" s="30"/>
      <c r="NIX912" s="30"/>
      <c r="NIY912" s="30"/>
      <c r="NIZ912" s="30"/>
      <c r="NJA912" s="30"/>
      <c r="NJB912" s="30"/>
      <c r="NJC912" s="30"/>
      <c r="NJD912" s="30"/>
      <c r="NJE912" s="30"/>
      <c r="NJF912" s="30"/>
      <c r="NJG912" s="30"/>
      <c r="NJH912" s="30"/>
      <c r="NJI912" s="30"/>
      <c r="NJJ912" s="30"/>
      <c r="NJK912" s="30"/>
      <c r="NJL912" s="30"/>
      <c r="NJM912" s="30"/>
      <c r="NJN912" s="30"/>
      <c r="NJO912" s="30"/>
      <c r="NJP912" s="30"/>
      <c r="NJQ912" s="30"/>
      <c r="NJR912" s="30"/>
      <c r="NJS912" s="30"/>
      <c r="NJT912" s="30"/>
      <c r="NJU912" s="30"/>
      <c r="NJV912" s="30"/>
      <c r="NJW912" s="30"/>
      <c r="NJX912" s="30"/>
      <c r="NJY912" s="30"/>
      <c r="NJZ912" s="30"/>
      <c r="NKA912" s="30"/>
      <c r="NKB912" s="30"/>
      <c r="NKC912" s="30"/>
      <c r="NKD912" s="30"/>
      <c r="NKE912" s="30"/>
      <c r="NKF912" s="30"/>
      <c r="NKG912" s="30"/>
      <c r="NKH912" s="30"/>
      <c r="NKI912" s="30"/>
      <c r="NKJ912" s="30"/>
      <c r="NKK912" s="30"/>
      <c r="NKL912" s="30"/>
      <c r="NKM912" s="30"/>
      <c r="NKN912" s="30"/>
      <c r="NKO912" s="30"/>
      <c r="NKP912" s="30"/>
      <c r="NKQ912" s="30"/>
      <c r="NKR912" s="30"/>
      <c r="NKS912" s="30"/>
      <c r="NKT912" s="30"/>
      <c r="NKU912" s="30"/>
      <c r="NKV912" s="30"/>
      <c r="NKW912" s="30"/>
      <c r="NKX912" s="30"/>
      <c r="NKY912" s="30"/>
      <c r="NKZ912" s="30"/>
      <c r="NLA912" s="30"/>
      <c r="NLB912" s="30"/>
      <c r="NLC912" s="30"/>
      <c r="NLD912" s="30"/>
      <c r="NLE912" s="30"/>
      <c r="NLF912" s="30"/>
      <c r="NLG912" s="30"/>
      <c r="NLH912" s="30"/>
      <c r="NLI912" s="30"/>
      <c r="NLJ912" s="30"/>
      <c r="NLK912" s="30"/>
      <c r="NLL912" s="30"/>
      <c r="NLM912" s="30"/>
      <c r="NLN912" s="30"/>
      <c r="NLO912" s="30"/>
      <c r="NLP912" s="30"/>
      <c r="NLQ912" s="30"/>
      <c r="NLR912" s="30"/>
      <c r="NLS912" s="30"/>
      <c r="NLT912" s="30"/>
      <c r="NLU912" s="30"/>
      <c r="NLV912" s="30"/>
      <c r="NLW912" s="30"/>
      <c r="NLX912" s="30"/>
      <c r="NLY912" s="30"/>
      <c r="NLZ912" s="30"/>
      <c r="NMA912" s="30"/>
      <c r="NMB912" s="30"/>
      <c r="NMC912" s="30"/>
      <c r="NMD912" s="30"/>
      <c r="NME912" s="30"/>
      <c r="NMF912" s="30"/>
      <c r="NMG912" s="30"/>
      <c r="NMH912" s="30"/>
      <c r="NMI912" s="30"/>
      <c r="NMJ912" s="30"/>
      <c r="NMK912" s="30"/>
      <c r="NML912" s="30"/>
      <c r="NMM912" s="30"/>
      <c r="NMN912" s="30"/>
      <c r="NMO912" s="30"/>
      <c r="NMP912" s="30"/>
      <c r="NMQ912" s="30"/>
      <c r="NMR912" s="30"/>
      <c r="NMS912" s="30"/>
      <c r="NMT912" s="30"/>
      <c r="NMU912" s="30"/>
      <c r="NMV912" s="30"/>
      <c r="NMW912" s="30"/>
      <c r="NMX912" s="30"/>
      <c r="NMY912" s="30"/>
      <c r="NMZ912" s="30"/>
      <c r="NNA912" s="30"/>
      <c r="NNB912" s="30"/>
      <c r="NNC912" s="30"/>
      <c r="NND912" s="30"/>
      <c r="NNE912" s="30"/>
      <c r="NNF912" s="30"/>
      <c r="NNG912" s="30"/>
      <c r="NNH912" s="30"/>
      <c r="NNI912" s="30"/>
      <c r="NNJ912" s="30"/>
      <c r="NNK912" s="30"/>
      <c r="NNL912" s="30"/>
      <c r="NNM912" s="30"/>
      <c r="NNN912" s="30"/>
      <c r="NNO912" s="30"/>
      <c r="NNP912" s="30"/>
      <c r="NNQ912" s="30"/>
      <c r="NNR912" s="30"/>
      <c r="NNS912" s="30"/>
      <c r="NNT912" s="30"/>
      <c r="NNU912" s="30"/>
      <c r="NNV912" s="30"/>
      <c r="NNW912" s="30"/>
      <c r="NNX912" s="30"/>
      <c r="NNY912" s="30"/>
      <c r="NNZ912" s="30"/>
      <c r="NOA912" s="30"/>
      <c r="NOB912" s="30"/>
      <c r="NOC912" s="30"/>
      <c r="NOD912" s="30"/>
      <c r="NOE912" s="30"/>
      <c r="NOF912" s="30"/>
      <c r="NOG912" s="30"/>
      <c r="NOH912" s="30"/>
      <c r="NOI912" s="30"/>
      <c r="NOJ912" s="30"/>
      <c r="NOK912" s="30"/>
      <c r="NOL912" s="30"/>
      <c r="NOM912" s="30"/>
      <c r="NON912" s="30"/>
      <c r="NOO912" s="30"/>
      <c r="NOP912" s="30"/>
      <c r="NOQ912" s="30"/>
      <c r="NOR912" s="30"/>
      <c r="NOS912" s="30"/>
      <c r="NOT912" s="30"/>
      <c r="NOU912" s="30"/>
      <c r="NOV912" s="30"/>
      <c r="NOW912" s="30"/>
      <c r="NOX912" s="30"/>
      <c r="NOY912" s="30"/>
      <c r="NOZ912" s="30"/>
      <c r="NPA912" s="30"/>
      <c r="NPB912" s="30"/>
      <c r="NPC912" s="30"/>
      <c r="NPD912" s="30"/>
      <c r="NPE912" s="30"/>
      <c r="NPF912" s="30"/>
      <c r="NPG912" s="30"/>
      <c r="NPH912" s="30"/>
      <c r="NPI912" s="30"/>
      <c r="NPJ912" s="30"/>
      <c r="NPK912" s="30"/>
      <c r="NPL912" s="30"/>
      <c r="NPM912" s="30"/>
      <c r="NPN912" s="30"/>
      <c r="NPO912" s="30"/>
      <c r="NPP912" s="30"/>
      <c r="NPQ912" s="30"/>
      <c r="NPR912" s="30"/>
      <c r="NPS912" s="30"/>
      <c r="NPT912" s="30"/>
      <c r="NPU912" s="30"/>
      <c r="NPV912" s="30"/>
      <c r="NPW912" s="30"/>
      <c r="NPX912" s="30"/>
      <c r="NPY912" s="30"/>
      <c r="NPZ912" s="30"/>
      <c r="NQA912" s="30"/>
      <c r="NQB912" s="30"/>
      <c r="NQC912" s="30"/>
      <c r="NQD912" s="30"/>
      <c r="NQE912" s="30"/>
      <c r="NQF912" s="30"/>
      <c r="NQG912" s="30"/>
      <c r="NQH912" s="30"/>
      <c r="NQI912" s="30"/>
      <c r="NQJ912" s="30"/>
      <c r="NQK912" s="30"/>
      <c r="NQL912" s="30"/>
      <c r="NQM912" s="30"/>
      <c r="NQN912" s="30"/>
      <c r="NQO912" s="30"/>
      <c r="NQP912" s="30"/>
      <c r="NQQ912" s="30"/>
      <c r="NQR912" s="30"/>
      <c r="NQS912" s="30"/>
      <c r="NQT912" s="30"/>
      <c r="NQU912" s="30"/>
      <c r="NQV912" s="30"/>
      <c r="NQW912" s="30"/>
      <c r="NQX912" s="30"/>
      <c r="NQY912" s="30"/>
      <c r="NQZ912" s="30"/>
      <c r="NRA912" s="30"/>
      <c r="NRB912" s="30"/>
      <c r="NRC912" s="30"/>
      <c r="NRD912" s="30"/>
      <c r="NRE912" s="30"/>
      <c r="NRF912" s="30"/>
      <c r="NRG912" s="30"/>
      <c r="NRH912" s="30"/>
      <c r="NRI912" s="30"/>
      <c r="NRJ912" s="30"/>
      <c r="NRK912" s="30"/>
      <c r="NRL912" s="30"/>
      <c r="NRM912" s="30"/>
      <c r="NRN912" s="30"/>
      <c r="NRO912" s="30"/>
      <c r="NRP912" s="30"/>
      <c r="NRQ912" s="30"/>
      <c r="NRR912" s="30"/>
      <c r="NRS912" s="30"/>
      <c r="NRT912" s="30"/>
      <c r="NRU912" s="30"/>
      <c r="NRV912" s="30"/>
      <c r="NRW912" s="30"/>
      <c r="NRX912" s="30"/>
      <c r="NRY912" s="30"/>
      <c r="NRZ912" s="30"/>
      <c r="NSA912" s="30"/>
      <c r="NSB912" s="30"/>
      <c r="NSC912" s="30"/>
      <c r="NSD912" s="30"/>
      <c r="NSE912" s="30"/>
      <c r="NSF912" s="30"/>
      <c r="NSG912" s="30"/>
      <c r="NSH912" s="30"/>
      <c r="NSI912" s="30"/>
      <c r="NSJ912" s="30"/>
      <c r="NSK912" s="30"/>
      <c r="NSL912" s="30"/>
      <c r="NSM912" s="30"/>
      <c r="NSN912" s="30"/>
      <c r="NSO912" s="30"/>
      <c r="NSP912" s="30"/>
      <c r="NSQ912" s="30"/>
      <c r="NSR912" s="30"/>
      <c r="NSS912" s="30"/>
      <c r="NST912" s="30"/>
      <c r="NSU912" s="30"/>
      <c r="NSV912" s="30"/>
      <c r="NSW912" s="30"/>
      <c r="NSX912" s="30"/>
      <c r="NSY912" s="30"/>
      <c r="NSZ912" s="30"/>
      <c r="NTA912" s="30"/>
      <c r="NTB912" s="30"/>
      <c r="NTC912" s="30"/>
      <c r="NTD912" s="30"/>
      <c r="NTE912" s="30"/>
      <c r="NTF912" s="30"/>
      <c r="NTG912" s="30"/>
      <c r="NTH912" s="30"/>
      <c r="NTI912" s="30"/>
      <c r="NTJ912" s="30"/>
      <c r="NTK912" s="30"/>
      <c r="NTL912" s="30"/>
      <c r="NTM912" s="30"/>
      <c r="NTN912" s="30"/>
      <c r="NTO912" s="30"/>
      <c r="NTP912" s="30"/>
      <c r="NTQ912" s="30"/>
      <c r="NTR912" s="30"/>
      <c r="NTS912" s="30"/>
      <c r="NTT912" s="30"/>
      <c r="NTU912" s="30"/>
      <c r="NTV912" s="30"/>
      <c r="NTW912" s="30"/>
      <c r="NTX912" s="30"/>
      <c r="NTY912" s="30"/>
      <c r="NTZ912" s="30"/>
      <c r="NUA912" s="30"/>
      <c r="NUB912" s="30"/>
      <c r="NUC912" s="30"/>
      <c r="NUD912" s="30"/>
      <c r="NUE912" s="30"/>
      <c r="NUF912" s="30"/>
      <c r="NUG912" s="30"/>
      <c r="NUH912" s="30"/>
      <c r="NUI912" s="30"/>
      <c r="NUJ912" s="30"/>
      <c r="NUK912" s="30"/>
      <c r="NUL912" s="30"/>
      <c r="NUM912" s="30"/>
      <c r="NUN912" s="30"/>
      <c r="NUO912" s="30"/>
      <c r="NUP912" s="30"/>
      <c r="NUQ912" s="30"/>
      <c r="NUR912" s="30"/>
      <c r="NUS912" s="30"/>
      <c r="NUT912" s="30"/>
      <c r="NUU912" s="30"/>
      <c r="NUV912" s="30"/>
      <c r="NUW912" s="30"/>
      <c r="NUX912" s="30"/>
      <c r="NUY912" s="30"/>
      <c r="NUZ912" s="30"/>
      <c r="NVA912" s="30"/>
      <c r="NVB912" s="30"/>
      <c r="NVC912" s="30"/>
      <c r="NVD912" s="30"/>
      <c r="NVE912" s="30"/>
      <c r="NVF912" s="30"/>
      <c r="NVG912" s="30"/>
      <c r="NVH912" s="30"/>
      <c r="NVI912" s="30"/>
      <c r="NVJ912" s="30"/>
      <c r="NVK912" s="30"/>
      <c r="NVL912" s="30"/>
      <c r="NVM912" s="30"/>
      <c r="NVN912" s="30"/>
      <c r="NVO912" s="30"/>
      <c r="NVP912" s="30"/>
      <c r="NVQ912" s="30"/>
      <c r="NVR912" s="30"/>
      <c r="NVS912" s="30"/>
      <c r="NVT912" s="30"/>
      <c r="NVU912" s="30"/>
      <c r="NVV912" s="30"/>
      <c r="NVW912" s="30"/>
      <c r="NVX912" s="30"/>
      <c r="NVY912" s="30"/>
      <c r="NVZ912" s="30"/>
      <c r="NWA912" s="30"/>
      <c r="NWB912" s="30"/>
      <c r="NWC912" s="30"/>
      <c r="NWD912" s="30"/>
      <c r="NWE912" s="30"/>
      <c r="NWF912" s="30"/>
      <c r="NWG912" s="30"/>
      <c r="NWH912" s="30"/>
      <c r="NWI912" s="30"/>
      <c r="NWJ912" s="30"/>
      <c r="NWK912" s="30"/>
      <c r="NWL912" s="30"/>
      <c r="NWM912" s="30"/>
      <c r="NWN912" s="30"/>
      <c r="NWO912" s="30"/>
      <c r="NWP912" s="30"/>
      <c r="NWQ912" s="30"/>
      <c r="NWR912" s="30"/>
      <c r="NWS912" s="30"/>
      <c r="NWT912" s="30"/>
      <c r="NWU912" s="30"/>
      <c r="NWV912" s="30"/>
      <c r="NWW912" s="30"/>
      <c r="NWX912" s="30"/>
      <c r="NWY912" s="30"/>
      <c r="NWZ912" s="30"/>
      <c r="NXA912" s="30"/>
      <c r="NXB912" s="30"/>
      <c r="NXC912" s="30"/>
      <c r="NXD912" s="30"/>
      <c r="NXE912" s="30"/>
      <c r="NXF912" s="30"/>
      <c r="NXG912" s="30"/>
      <c r="NXH912" s="30"/>
      <c r="NXI912" s="30"/>
      <c r="NXJ912" s="30"/>
      <c r="NXK912" s="30"/>
      <c r="NXL912" s="30"/>
      <c r="NXM912" s="30"/>
      <c r="NXN912" s="30"/>
      <c r="NXO912" s="30"/>
      <c r="NXP912" s="30"/>
      <c r="NXQ912" s="30"/>
      <c r="NXR912" s="30"/>
      <c r="NXS912" s="30"/>
      <c r="NXT912" s="30"/>
      <c r="NXU912" s="30"/>
      <c r="NXV912" s="30"/>
      <c r="NXW912" s="30"/>
      <c r="NXX912" s="30"/>
      <c r="NXY912" s="30"/>
      <c r="NXZ912" s="30"/>
      <c r="NYA912" s="30"/>
      <c r="NYB912" s="30"/>
      <c r="NYC912" s="30"/>
      <c r="NYD912" s="30"/>
      <c r="NYE912" s="30"/>
      <c r="NYF912" s="30"/>
      <c r="NYG912" s="30"/>
      <c r="NYH912" s="30"/>
      <c r="NYI912" s="30"/>
      <c r="NYJ912" s="30"/>
      <c r="NYK912" s="30"/>
      <c r="NYL912" s="30"/>
      <c r="NYM912" s="30"/>
      <c r="NYN912" s="30"/>
      <c r="NYO912" s="30"/>
      <c r="NYP912" s="30"/>
      <c r="NYQ912" s="30"/>
      <c r="NYR912" s="30"/>
      <c r="NYS912" s="30"/>
      <c r="NYT912" s="30"/>
      <c r="NYU912" s="30"/>
      <c r="NYV912" s="30"/>
      <c r="NYW912" s="30"/>
      <c r="NYX912" s="30"/>
      <c r="NYY912" s="30"/>
      <c r="NYZ912" s="30"/>
      <c r="NZA912" s="30"/>
      <c r="NZB912" s="30"/>
      <c r="NZC912" s="30"/>
      <c r="NZD912" s="30"/>
      <c r="NZE912" s="30"/>
      <c r="NZF912" s="30"/>
      <c r="NZG912" s="30"/>
      <c r="NZH912" s="30"/>
      <c r="NZI912" s="30"/>
      <c r="NZJ912" s="30"/>
      <c r="NZK912" s="30"/>
      <c r="NZL912" s="30"/>
      <c r="NZM912" s="30"/>
      <c r="NZN912" s="30"/>
      <c r="NZO912" s="30"/>
      <c r="NZP912" s="30"/>
      <c r="NZQ912" s="30"/>
      <c r="NZR912" s="30"/>
      <c r="NZS912" s="30"/>
      <c r="NZT912" s="30"/>
      <c r="NZU912" s="30"/>
      <c r="NZV912" s="30"/>
      <c r="NZW912" s="30"/>
      <c r="NZX912" s="30"/>
      <c r="NZY912" s="30"/>
      <c r="NZZ912" s="30"/>
      <c r="OAA912" s="30"/>
      <c r="OAB912" s="30"/>
      <c r="OAC912" s="30"/>
      <c r="OAD912" s="30"/>
      <c r="OAE912" s="30"/>
      <c r="OAF912" s="30"/>
      <c r="OAG912" s="30"/>
      <c r="OAH912" s="30"/>
      <c r="OAI912" s="30"/>
      <c r="OAJ912" s="30"/>
      <c r="OAK912" s="30"/>
      <c r="OAL912" s="30"/>
      <c r="OAM912" s="30"/>
      <c r="OAN912" s="30"/>
      <c r="OAO912" s="30"/>
      <c r="OAP912" s="30"/>
      <c r="OAQ912" s="30"/>
      <c r="OAR912" s="30"/>
      <c r="OAS912" s="30"/>
      <c r="OAT912" s="30"/>
      <c r="OAU912" s="30"/>
      <c r="OAV912" s="30"/>
      <c r="OAW912" s="30"/>
      <c r="OAX912" s="30"/>
      <c r="OAY912" s="30"/>
      <c r="OAZ912" s="30"/>
      <c r="OBA912" s="30"/>
      <c r="OBB912" s="30"/>
      <c r="OBC912" s="30"/>
      <c r="OBD912" s="30"/>
      <c r="OBE912" s="30"/>
      <c r="OBF912" s="30"/>
      <c r="OBG912" s="30"/>
      <c r="OBH912" s="30"/>
      <c r="OBI912" s="30"/>
      <c r="OBJ912" s="30"/>
      <c r="OBK912" s="30"/>
      <c r="OBL912" s="30"/>
      <c r="OBM912" s="30"/>
      <c r="OBN912" s="30"/>
      <c r="OBO912" s="30"/>
      <c r="OBP912" s="30"/>
      <c r="OBQ912" s="30"/>
      <c r="OBR912" s="30"/>
      <c r="OBS912" s="30"/>
      <c r="OBT912" s="30"/>
      <c r="OBU912" s="30"/>
      <c r="OBV912" s="30"/>
      <c r="OBW912" s="30"/>
      <c r="OBX912" s="30"/>
      <c r="OBY912" s="30"/>
      <c r="OBZ912" s="30"/>
      <c r="OCA912" s="30"/>
      <c r="OCB912" s="30"/>
      <c r="OCC912" s="30"/>
      <c r="OCD912" s="30"/>
      <c r="OCE912" s="30"/>
      <c r="OCF912" s="30"/>
      <c r="OCG912" s="30"/>
      <c r="OCH912" s="30"/>
      <c r="OCI912" s="30"/>
      <c r="OCJ912" s="30"/>
      <c r="OCK912" s="30"/>
      <c r="OCL912" s="30"/>
      <c r="OCM912" s="30"/>
      <c r="OCN912" s="30"/>
      <c r="OCO912" s="30"/>
      <c r="OCP912" s="30"/>
      <c r="OCQ912" s="30"/>
      <c r="OCR912" s="30"/>
      <c r="OCS912" s="30"/>
      <c r="OCT912" s="30"/>
      <c r="OCU912" s="30"/>
      <c r="OCV912" s="30"/>
      <c r="OCW912" s="30"/>
      <c r="OCX912" s="30"/>
      <c r="OCY912" s="30"/>
      <c r="OCZ912" s="30"/>
      <c r="ODA912" s="30"/>
      <c r="ODB912" s="30"/>
      <c r="ODC912" s="30"/>
      <c r="ODD912" s="30"/>
      <c r="ODE912" s="30"/>
      <c r="ODF912" s="30"/>
      <c r="ODG912" s="30"/>
      <c r="ODH912" s="30"/>
      <c r="ODI912" s="30"/>
      <c r="ODJ912" s="30"/>
      <c r="ODK912" s="30"/>
      <c r="ODL912" s="30"/>
      <c r="ODM912" s="30"/>
      <c r="ODN912" s="30"/>
      <c r="ODO912" s="30"/>
      <c r="ODP912" s="30"/>
      <c r="ODQ912" s="30"/>
      <c r="ODR912" s="30"/>
      <c r="ODS912" s="30"/>
      <c r="ODT912" s="30"/>
      <c r="ODU912" s="30"/>
      <c r="ODV912" s="30"/>
      <c r="ODW912" s="30"/>
      <c r="ODX912" s="30"/>
      <c r="ODY912" s="30"/>
      <c r="ODZ912" s="30"/>
      <c r="OEA912" s="30"/>
      <c r="OEB912" s="30"/>
      <c r="OEC912" s="30"/>
      <c r="OED912" s="30"/>
      <c r="OEE912" s="30"/>
      <c r="OEF912" s="30"/>
      <c r="OEG912" s="30"/>
      <c r="OEH912" s="30"/>
      <c r="OEI912" s="30"/>
      <c r="OEJ912" s="30"/>
      <c r="OEK912" s="30"/>
      <c r="OEL912" s="30"/>
      <c r="OEM912" s="30"/>
      <c r="OEN912" s="30"/>
      <c r="OEO912" s="30"/>
      <c r="OEP912" s="30"/>
      <c r="OEQ912" s="30"/>
      <c r="OER912" s="30"/>
      <c r="OES912" s="30"/>
      <c r="OET912" s="30"/>
      <c r="OEU912" s="30"/>
      <c r="OEV912" s="30"/>
      <c r="OEW912" s="30"/>
      <c r="OEX912" s="30"/>
      <c r="OEY912" s="30"/>
      <c r="OEZ912" s="30"/>
      <c r="OFA912" s="30"/>
      <c r="OFB912" s="30"/>
      <c r="OFC912" s="30"/>
      <c r="OFD912" s="30"/>
      <c r="OFE912" s="30"/>
      <c r="OFF912" s="30"/>
      <c r="OFG912" s="30"/>
      <c r="OFH912" s="30"/>
      <c r="OFI912" s="30"/>
      <c r="OFJ912" s="30"/>
      <c r="OFK912" s="30"/>
      <c r="OFL912" s="30"/>
      <c r="OFM912" s="30"/>
      <c r="OFN912" s="30"/>
      <c r="OFO912" s="30"/>
      <c r="OFP912" s="30"/>
      <c r="OFQ912" s="30"/>
      <c r="OFR912" s="30"/>
      <c r="OFS912" s="30"/>
      <c r="OFT912" s="30"/>
      <c r="OFU912" s="30"/>
      <c r="OFV912" s="30"/>
      <c r="OFW912" s="30"/>
      <c r="OFX912" s="30"/>
      <c r="OFY912" s="30"/>
      <c r="OFZ912" s="30"/>
      <c r="OGA912" s="30"/>
      <c r="OGB912" s="30"/>
      <c r="OGC912" s="30"/>
      <c r="OGD912" s="30"/>
      <c r="OGE912" s="30"/>
      <c r="OGF912" s="30"/>
      <c r="OGG912" s="30"/>
      <c r="OGH912" s="30"/>
      <c r="OGI912" s="30"/>
      <c r="OGJ912" s="30"/>
      <c r="OGK912" s="30"/>
      <c r="OGL912" s="30"/>
      <c r="OGM912" s="30"/>
      <c r="OGN912" s="30"/>
      <c r="OGO912" s="30"/>
      <c r="OGP912" s="30"/>
      <c r="OGQ912" s="30"/>
      <c r="OGR912" s="30"/>
      <c r="OGS912" s="30"/>
      <c r="OGT912" s="30"/>
      <c r="OGU912" s="30"/>
      <c r="OGV912" s="30"/>
      <c r="OGW912" s="30"/>
      <c r="OGX912" s="30"/>
      <c r="OGY912" s="30"/>
      <c r="OGZ912" s="30"/>
      <c r="OHA912" s="30"/>
      <c r="OHB912" s="30"/>
      <c r="OHC912" s="30"/>
      <c r="OHD912" s="30"/>
      <c r="OHE912" s="30"/>
      <c r="OHF912" s="30"/>
      <c r="OHG912" s="30"/>
      <c r="OHH912" s="30"/>
      <c r="OHI912" s="30"/>
      <c r="OHJ912" s="30"/>
      <c r="OHK912" s="30"/>
      <c r="OHL912" s="30"/>
      <c r="OHM912" s="30"/>
      <c r="OHN912" s="30"/>
      <c r="OHO912" s="30"/>
      <c r="OHP912" s="30"/>
      <c r="OHQ912" s="30"/>
      <c r="OHR912" s="30"/>
      <c r="OHS912" s="30"/>
      <c r="OHT912" s="30"/>
      <c r="OHU912" s="30"/>
      <c r="OHV912" s="30"/>
      <c r="OHW912" s="30"/>
      <c r="OHX912" s="30"/>
      <c r="OHY912" s="30"/>
      <c r="OHZ912" s="30"/>
      <c r="OIA912" s="30"/>
      <c r="OIB912" s="30"/>
      <c r="OIC912" s="30"/>
      <c r="OID912" s="30"/>
      <c r="OIE912" s="30"/>
      <c r="OIF912" s="30"/>
      <c r="OIG912" s="30"/>
      <c r="OIH912" s="30"/>
      <c r="OII912" s="30"/>
      <c r="OIJ912" s="30"/>
      <c r="OIK912" s="30"/>
      <c r="OIL912" s="30"/>
      <c r="OIM912" s="30"/>
      <c r="OIN912" s="30"/>
      <c r="OIO912" s="30"/>
      <c r="OIP912" s="30"/>
      <c r="OIQ912" s="30"/>
      <c r="OIR912" s="30"/>
      <c r="OIS912" s="30"/>
      <c r="OIT912" s="30"/>
      <c r="OIU912" s="30"/>
      <c r="OIV912" s="30"/>
      <c r="OIW912" s="30"/>
      <c r="OIX912" s="30"/>
      <c r="OIY912" s="30"/>
      <c r="OIZ912" s="30"/>
      <c r="OJA912" s="30"/>
      <c r="OJB912" s="30"/>
      <c r="OJC912" s="30"/>
      <c r="OJD912" s="30"/>
      <c r="OJE912" s="30"/>
      <c r="OJF912" s="30"/>
      <c r="OJG912" s="30"/>
      <c r="OJH912" s="30"/>
      <c r="OJI912" s="30"/>
      <c r="OJJ912" s="30"/>
      <c r="OJK912" s="30"/>
      <c r="OJL912" s="30"/>
      <c r="OJM912" s="30"/>
      <c r="OJN912" s="30"/>
      <c r="OJO912" s="30"/>
      <c r="OJP912" s="30"/>
      <c r="OJQ912" s="30"/>
      <c r="OJR912" s="30"/>
      <c r="OJS912" s="30"/>
      <c r="OJT912" s="30"/>
      <c r="OJU912" s="30"/>
      <c r="OJV912" s="30"/>
      <c r="OJW912" s="30"/>
      <c r="OJX912" s="30"/>
      <c r="OJY912" s="30"/>
      <c r="OJZ912" s="30"/>
      <c r="OKA912" s="30"/>
      <c r="OKB912" s="30"/>
      <c r="OKC912" s="30"/>
      <c r="OKD912" s="30"/>
      <c r="OKE912" s="30"/>
      <c r="OKF912" s="30"/>
      <c r="OKG912" s="30"/>
      <c r="OKH912" s="30"/>
      <c r="OKI912" s="30"/>
      <c r="OKJ912" s="30"/>
      <c r="OKK912" s="30"/>
      <c r="OKL912" s="30"/>
      <c r="OKM912" s="30"/>
      <c r="OKN912" s="30"/>
      <c r="OKO912" s="30"/>
      <c r="OKP912" s="30"/>
      <c r="OKQ912" s="30"/>
      <c r="OKR912" s="30"/>
      <c r="OKS912" s="30"/>
      <c r="OKT912" s="30"/>
      <c r="OKU912" s="30"/>
      <c r="OKV912" s="30"/>
      <c r="OKW912" s="30"/>
      <c r="OKX912" s="30"/>
      <c r="OKY912" s="30"/>
      <c r="OKZ912" s="30"/>
      <c r="OLA912" s="30"/>
      <c r="OLB912" s="30"/>
      <c r="OLC912" s="30"/>
      <c r="OLD912" s="30"/>
      <c r="OLE912" s="30"/>
      <c r="OLF912" s="30"/>
      <c r="OLG912" s="30"/>
      <c r="OLH912" s="30"/>
      <c r="OLI912" s="30"/>
      <c r="OLJ912" s="30"/>
      <c r="OLK912" s="30"/>
      <c r="OLL912" s="30"/>
      <c r="OLM912" s="30"/>
      <c r="OLN912" s="30"/>
      <c r="OLO912" s="30"/>
      <c r="OLP912" s="30"/>
      <c r="OLQ912" s="30"/>
      <c r="OLR912" s="30"/>
      <c r="OLS912" s="30"/>
      <c r="OLT912" s="30"/>
      <c r="OLU912" s="30"/>
      <c r="OLV912" s="30"/>
      <c r="OLW912" s="30"/>
      <c r="OLX912" s="30"/>
      <c r="OLY912" s="30"/>
      <c r="OLZ912" s="30"/>
      <c r="OMA912" s="30"/>
      <c r="OMB912" s="30"/>
      <c r="OMC912" s="30"/>
      <c r="OMD912" s="30"/>
      <c r="OME912" s="30"/>
      <c r="OMF912" s="30"/>
      <c r="OMG912" s="30"/>
      <c r="OMH912" s="30"/>
      <c r="OMI912" s="30"/>
      <c r="OMJ912" s="30"/>
      <c r="OMK912" s="30"/>
      <c r="OML912" s="30"/>
      <c r="OMM912" s="30"/>
      <c r="OMN912" s="30"/>
      <c r="OMO912" s="30"/>
      <c r="OMP912" s="30"/>
      <c r="OMQ912" s="30"/>
      <c r="OMR912" s="30"/>
      <c r="OMS912" s="30"/>
      <c r="OMT912" s="30"/>
      <c r="OMU912" s="30"/>
      <c r="OMV912" s="30"/>
      <c r="OMW912" s="30"/>
      <c r="OMX912" s="30"/>
      <c r="OMY912" s="30"/>
      <c r="OMZ912" s="30"/>
      <c r="ONA912" s="30"/>
      <c r="ONB912" s="30"/>
      <c r="ONC912" s="30"/>
      <c r="OND912" s="30"/>
      <c r="ONE912" s="30"/>
      <c r="ONF912" s="30"/>
      <c r="ONG912" s="30"/>
      <c r="ONH912" s="30"/>
      <c r="ONI912" s="30"/>
      <c r="ONJ912" s="30"/>
      <c r="ONK912" s="30"/>
      <c r="ONL912" s="30"/>
      <c r="ONM912" s="30"/>
      <c r="ONN912" s="30"/>
      <c r="ONO912" s="30"/>
      <c r="ONP912" s="30"/>
      <c r="ONQ912" s="30"/>
      <c r="ONR912" s="30"/>
      <c r="ONS912" s="30"/>
      <c r="ONT912" s="30"/>
      <c r="ONU912" s="30"/>
      <c r="ONV912" s="30"/>
      <c r="ONW912" s="30"/>
      <c r="ONX912" s="30"/>
      <c r="ONY912" s="30"/>
      <c r="ONZ912" s="30"/>
      <c r="OOA912" s="30"/>
      <c r="OOB912" s="30"/>
      <c r="OOC912" s="30"/>
      <c r="OOD912" s="30"/>
      <c r="OOE912" s="30"/>
      <c r="OOF912" s="30"/>
      <c r="OOG912" s="30"/>
      <c r="OOH912" s="30"/>
      <c r="OOI912" s="30"/>
      <c r="OOJ912" s="30"/>
      <c r="OOK912" s="30"/>
      <c r="OOL912" s="30"/>
      <c r="OOM912" s="30"/>
      <c r="OON912" s="30"/>
      <c r="OOO912" s="30"/>
      <c r="OOP912" s="30"/>
      <c r="OOQ912" s="30"/>
      <c r="OOR912" s="30"/>
      <c r="OOS912" s="30"/>
      <c r="OOT912" s="30"/>
      <c r="OOU912" s="30"/>
      <c r="OOV912" s="30"/>
      <c r="OOW912" s="30"/>
      <c r="OOX912" s="30"/>
      <c r="OOY912" s="30"/>
      <c r="OOZ912" s="30"/>
      <c r="OPA912" s="30"/>
      <c r="OPB912" s="30"/>
      <c r="OPC912" s="30"/>
      <c r="OPD912" s="30"/>
      <c r="OPE912" s="30"/>
      <c r="OPF912" s="30"/>
      <c r="OPG912" s="30"/>
      <c r="OPH912" s="30"/>
      <c r="OPI912" s="30"/>
      <c r="OPJ912" s="30"/>
      <c r="OPK912" s="30"/>
      <c r="OPL912" s="30"/>
      <c r="OPM912" s="30"/>
      <c r="OPN912" s="30"/>
      <c r="OPO912" s="30"/>
      <c r="OPP912" s="30"/>
      <c r="OPQ912" s="30"/>
      <c r="OPR912" s="30"/>
      <c r="OPS912" s="30"/>
      <c r="OPT912" s="30"/>
      <c r="OPU912" s="30"/>
      <c r="OPV912" s="30"/>
      <c r="OPW912" s="30"/>
      <c r="OPX912" s="30"/>
      <c r="OPY912" s="30"/>
      <c r="OPZ912" s="30"/>
      <c r="OQA912" s="30"/>
      <c r="OQB912" s="30"/>
      <c r="OQC912" s="30"/>
      <c r="OQD912" s="30"/>
      <c r="OQE912" s="30"/>
      <c r="OQF912" s="30"/>
      <c r="OQG912" s="30"/>
      <c r="OQH912" s="30"/>
      <c r="OQI912" s="30"/>
      <c r="OQJ912" s="30"/>
      <c r="OQK912" s="30"/>
      <c r="OQL912" s="30"/>
      <c r="OQM912" s="30"/>
      <c r="OQN912" s="30"/>
      <c r="OQO912" s="30"/>
      <c r="OQP912" s="30"/>
      <c r="OQQ912" s="30"/>
      <c r="OQR912" s="30"/>
      <c r="OQS912" s="30"/>
      <c r="OQT912" s="30"/>
      <c r="OQU912" s="30"/>
      <c r="OQV912" s="30"/>
      <c r="OQW912" s="30"/>
      <c r="OQX912" s="30"/>
      <c r="OQY912" s="30"/>
      <c r="OQZ912" s="30"/>
      <c r="ORA912" s="30"/>
      <c r="ORB912" s="30"/>
      <c r="ORC912" s="30"/>
      <c r="ORD912" s="30"/>
      <c r="ORE912" s="30"/>
      <c r="ORF912" s="30"/>
      <c r="ORG912" s="30"/>
      <c r="ORH912" s="30"/>
      <c r="ORI912" s="30"/>
      <c r="ORJ912" s="30"/>
      <c r="ORK912" s="30"/>
      <c r="ORL912" s="30"/>
      <c r="ORM912" s="30"/>
      <c r="ORN912" s="30"/>
      <c r="ORO912" s="30"/>
      <c r="ORP912" s="30"/>
      <c r="ORQ912" s="30"/>
      <c r="ORR912" s="30"/>
      <c r="ORS912" s="30"/>
      <c r="ORT912" s="30"/>
      <c r="ORU912" s="30"/>
      <c r="ORV912" s="30"/>
      <c r="ORW912" s="30"/>
      <c r="ORX912" s="30"/>
      <c r="ORY912" s="30"/>
      <c r="ORZ912" s="30"/>
      <c r="OSA912" s="30"/>
      <c r="OSB912" s="30"/>
      <c r="OSC912" s="30"/>
      <c r="OSD912" s="30"/>
      <c r="OSE912" s="30"/>
      <c r="OSF912" s="30"/>
      <c r="OSG912" s="30"/>
      <c r="OSH912" s="30"/>
      <c r="OSI912" s="30"/>
      <c r="OSJ912" s="30"/>
      <c r="OSK912" s="30"/>
      <c r="OSL912" s="30"/>
      <c r="OSM912" s="30"/>
      <c r="OSN912" s="30"/>
      <c r="OSO912" s="30"/>
      <c r="OSP912" s="30"/>
      <c r="OSQ912" s="30"/>
      <c r="OSR912" s="30"/>
      <c r="OSS912" s="30"/>
      <c r="OST912" s="30"/>
      <c r="OSU912" s="30"/>
      <c r="OSV912" s="30"/>
      <c r="OSW912" s="30"/>
      <c r="OSX912" s="30"/>
      <c r="OSY912" s="30"/>
      <c r="OSZ912" s="30"/>
      <c r="OTA912" s="30"/>
      <c r="OTB912" s="30"/>
      <c r="OTC912" s="30"/>
      <c r="OTD912" s="30"/>
      <c r="OTE912" s="30"/>
      <c r="OTF912" s="30"/>
      <c r="OTG912" s="30"/>
      <c r="OTH912" s="30"/>
      <c r="OTI912" s="30"/>
      <c r="OTJ912" s="30"/>
      <c r="OTK912" s="30"/>
      <c r="OTL912" s="30"/>
      <c r="OTM912" s="30"/>
      <c r="OTN912" s="30"/>
      <c r="OTO912" s="30"/>
      <c r="OTP912" s="30"/>
      <c r="OTQ912" s="30"/>
      <c r="OTR912" s="30"/>
      <c r="OTS912" s="30"/>
      <c r="OTT912" s="30"/>
      <c r="OTU912" s="30"/>
      <c r="OTV912" s="30"/>
      <c r="OTW912" s="30"/>
      <c r="OTX912" s="30"/>
      <c r="OTY912" s="30"/>
      <c r="OTZ912" s="30"/>
      <c r="OUA912" s="30"/>
      <c r="OUB912" s="30"/>
      <c r="OUC912" s="30"/>
      <c r="OUD912" s="30"/>
      <c r="OUE912" s="30"/>
      <c r="OUF912" s="30"/>
      <c r="OUG912" s="30"/>
      <c r="OUH912" s="30"/>
      <c r="OUI912" s="30"/>
      <c r="OUJ912" s="30"/>
      <c r="OUK912" s="30"/>
      <c r="OUL912" s="30"/>
      <c r="OUM912" s="30"/>
      <c r="OUN912" s="30"/>
      <c r="OUO912" s="30"/>
      <c r="OUP912" s="30"/>
      <c r="OUQ912" s="30"/>
      <c r="OUR912" s="30"/>
      <c r="OUS912" s="30"/>
      <c r="OUT912" s="30"/>
      <c r="OUU912" s="30"/>
      <c r="OUV912" s="30"/>
      <c r="OUW912" s="30"/>
      <c r="OUX912" s="30"/>
      <c r="OUY912" s="30"/>
      <c r="OUZ912" s="30"/>
      <c r="OVA912" s="30"/>
      <c r="OVB912" s="30"/>
      <c r="OVC912" s="30"/>
      <c r="OVD912" s="30"/>
      <c r="OVE912" s="30"/>
      <c r="OVF912" s="30"/>
      <c r="OVG912" s="30"/>
      <c r="OVH912" s="30"/>
      <c r="OVI912" s="30"/>
      <c r="OVJ912" s="30"/>
      <c r="OVK912" s="30"/>
      <c r="OVL912" s="30"/>
      <c r="OVM912" s="30"/>
      <c r="OVN912" s="30"/>
      <c r="OVO912" s="30"/>
      <c r="OVP912" s="30"/>
      <c r="OVQ912" s="30"/>
      <c r="OVR912" s="30"/>
      <c r="OVS912" s="30"/>
      <c r="OVT912" s="30"/>
      <c r="OVU912" s="30"/>
      <c r="OVV912" s="30"/>
      <c r="OVW912" s="30"/>
      <c r="OVX912" s="30"/>
      <c r="OVY912" s="30"/>
      <c r="OVZ912" s="30"/>
      <c r="OWA912" s="30"/>
      <c r="OWB912" s="30"/>
      <c r="OWC912" s="30"/>
      <c r="OWD912" s="30"/>
      <c r="OWE912" s="30"/>
      <c r="OWF912" s="30"/>
      <c r="OWG912" s="30"/>
      <c r="OWH912" s="30"/>
      <c r="OWI912" s="30"/>
      <c r="OWJ912" s="30"/>
      <c r="OWK912" s="30"/>
      <c r="OWL912" s="30"/>
      <c r="OWM912" s="30"/>
      <c r="OWN912" s="30"/>
      <c r="OWO912" s="30"/>
      <c r="OWP912" s="30"/>
      <c r="OWQ912" s="30"/>
      <c r="OWR912" s="30"/>
      <c r="OWS912" s="30"/>
      <c r="OWT912" s="30"/>
      <c r="OWU912" s="30"/>
      <c r="OWV912" s="30"/>
      <c r="OWW912" s="30"/>
      <c r="OWX912" s="30"/>
      <c r="OWY912" s="30"/>
      <c r="OWZ912" s="30"/>
      <c r="OXA912" s="30"/>
      <c r="OXB912" s="30"/>
      <c r="OXC912" s="30"/>
      <c r="OXD912" s="30"/>
      <c r="OXE912" s="30"/>
      <c r="OXF912" s="30"/>
      <c r="OXG912" s="30"/>
      <c r="OXH912" s="30"/>
      <c r="OXI912" s="30"/>
      <c r="OXJ912" s="30"/>
      <c r="OXK912" s="30"/>
      <c r="OXL912" s="30"/>
      <c r="OXM912" s="30"/>
      <c r="OXN912" s="30"/>
      <c r="OXO912" s="30"/>
      <c r="OXP912" s="30"/>
      <c r="OXQ912" s="30"/>
      <c r="OXR912" s="30"/>
      <c r="OXS912" s="30"/>
      <c r="OXT912" s="30"/>
      <c r="OXU912" s="30"/>
      <c r="OXV912" s="30"/>
      <c r="OXW912" s="30"/>
      <c r="OXX912" s="30"/>
      <c r="OXY912" s="30"/>
      <c r="OXZ912" s="30"/>
      <c r="OYA912" s="30"/>
      <c r="OYB912" s="30"/>
      <c r="OYC912" s="30"/>
      <c r="OYD912" s="30"/>
      <c r="OYE912" s="30"/>
      <c r="OYF912" s="30"/>
      <c r="OYG912" s="30"/>
      <c r="OYH912" s="30"/>
      <c r="OYI912" s="30"/>
      <c r="OYJ912" s="30"/>
      <c r="OYK912" s="30"/>
      <c r="OYL912" s="30"/>
      <c r="OYM912" s="30"/>
      <c r="OYN912" s="30"/>
      <c r="OYO912" s="30"/>
      <c r="OYP912" s="30"/>
      <c r="OYQ912" s="30"/>
      <c r="OYR912" s="30"/>
      <c r="OYS912" s="30"/>
      <c r="OYT912" s="30"/>
      <c r="OYU912" s="30"/>
      <c r="OYV912" s="30"/>
      <c r="OYW912" s="30"/>
      <c r="OYX912" s="30"/>
      <c r="OYY912" s="30"/>
      <c r="OYZ912" s="30"/>
      <c r="OZA912" s="30"/>
      <c r="OZB912" s="30"/>
      <c r="OZC912" s="30"/>
      <c r="OZD912" s="30"/>
      <c r="OZE912" s="30"/>
      <c r="OZF912" s="30"/>
      <c r="OZG912" s="30"/>
      <c r="OZH912" s="30"/>
      <c r="OZI912" s="30"/>
      <c r="OZJ912" s="30"/>
      <c r="OZK912" s="30"/>
      <c r="OZL912" s="30"/>
      <c r="OZM912" s="30"/>
      <c r="OZN912" s="30"/>
      <c r="OZO912" s="30"/>
      <c r="OZP912" s="30"/>
      <c r="OZQ912" s="30"/>
      <c r="OZR912" s="30"/>
      <c r="OZS912" s="30"/>
      <c r="OZT912" s="30"/>
      <c r="OZU912" s="30"/>
      <c r="OZV912" s="30"/>
      <c r="OZW912" s="30"/>
      <c r="OZX912" s="30"/>
      <c r="OZY912" s="30"/>
      <c r="OZZ912" s="30"/>
      <c r="PAA912" s="30"/>
      <c r="PAB912" s="30"/>
      <c r="PAC912" s="30"/>
      <c r="PAD912" s="30"/>
      <c r="PAE912" s="30"/>
      <c r="PAF912" s="30"/>
      <c r="PAG912" s="30"/>
      <c r="PAH912" s="30"/>
      <c r="PAI912" s="30"/>
      <c r="PAJ912" s="30"/>
      <c r="PAK912" s="30"/>
      <c r="PAL912" s="30"/>
      <c r="PAM912" s="30"/>
      <c r="PAN912" s="30"/>
      <c r="PAO912" s="30"/>
      <c r="PAP912" s="30"/>
      <c r="PAQ912" s="30"/>
      <c r="PAR912" s="30"/>
      <c r="PAS912" s="30"/>
      <c r="PAT912" s="30"/>
      <c r="PAU912" s="30"/>
      <c r="PAV912" s="30"/>
      <c r="PAW912" s="30"/>
      <c r="PAX912" s="30"/>
      <c r="PAY912" s="30"/>
      <c r="PAZ912" s="30"/>
      <c r="PBA912" s="30"/>
      <c r="PBB912" s="30"/>
      <c r="PBC912" s="30"/>
      <c r="PBD912" s="30"/>
      <c r="PBE912" s="30"/>
      <c r="PBF912" s="30"/>
      <c r="PBG912" s="30"/>
      <c r="PBH912" s="30"/>
      <c r="PBI912" s="30"/>
      <c r="PBJ912" s="30"/>
      <c r="PBK912" s="30"/>
      <c r="PBL912" s="30"/>
      <c r="PBM912" s="30"/>
      <c r="PBN912" s="30"/>
      <c r="PBO912" s="30"/>
      <c r="PBP912" s="30"/>
      <c r="PBQ912" s="30"/>
      <c r="PBR912" s="30"/>
      <c r="PBS912" s="30"/>
      <c r="PBT912" s="30"/>
      <c r="PBU912" s="30"/>
      <c r="PBV912" s="30"/>
      <c r="PBW912" s="30"/>
      <c r="PBX912" s="30"/>
      <c r="PBY912" s="30"/>
      <c r="PBZ912" s="30"/>
      <c r="PCA912" s="30"/>
      <c r="PCB912" s="30"/>
      <c r="PCC912" s="30"/>
      <c r="PCD912" s="30"/>
      <c r="PCE912" s="30"/>
      <c r="PCF912" s="30"/>
      <c r="PCG912" s="30"/>
      <c r="PCH912" s="30"/>
      <c r="PCI912" s="30"/>
      <c r="PCJ912" s="30"/>
      <c r="PCK912" s="30"/>
      <c r="PCL912" s="30"/>
      <c r="PCM912" s="30"/>
      <c r="PCN912" s="30"/>
      <c r="PCO912" s="30"/>
      <c r="PCP912" s="30"/>
      <c r="PCQ912" s="30"/>
      <c r="PCR912" s="30"/>
      <c r="PCS912" s="30"/>
      <c r="PCT912" s="30"/>
      <c r="PCU912" s="30"/>
      <c r="PCV912" s="30"/>
      <c r="PCW912" s="30"/>
      <c r="PCX912" s="30"/>
      <c r="PCY912" s="30"/>
      <c r="PCZ912" s="30"/>
      <c r="PDA912" s="30"/>
      <c r="PDB912" s="30"/>
      <c r="PDC912" s="30"/>
      <c r="PDD912" s="30"/>
      <c r="PDE912" s="30"/>
      <c r="PDF912" s="30"/>
      <c r="PDG912" s="30"/>
      <c r="PDH912" s="30"/>
      <c r="PDI912" s="30"/>
      <c r="PDJ912" s="30"/>
      <c r="PDK912" s="30"/>
      <c r="PDL912" s="30"/>
      <c r="PDM912" s="30"/>
      <c r="PDN912" s="30"/>
      <c r="PDO912" s="30"/>
      <c r="PDP912" s="30"/>
      <c r="PDQ912" s="30"/>
      <c r="PDR912" s="30"/>
      <c r="PDS912" s="30"/>
      <c r="PDT912" s="30"/>
      <c r="PDU912" s="30"/>
      <c r="PDV912" s="30"/>
      <c r="PDW912" s="30"/>
      <c r="PDX912" s="30"/>
      <c r="PDY912" s="30"/>
      <c r="PDZ912" s="30"/>
      <c r="PEA912" s="30"/>
      <c r="PEB912" s="30"/>
      <c r="PEC912" s="30"/>
      <c r="PED912" s="30"/>
      <c r="PEE912" s="30"/>
      <c r="PEF912" s="30"/>
      <c r="PEG912" s="30"/>
      <c r="PEH912" s="30"/>
      <c r="PEI912" s="30"/>
      <c r="PEJ912" s="30"/>
      <c r="PEK912" s="30"/>
      <c r="PEL912" s="30"/>
      <c r="PEM912" s="30"/>
      <c r="PEN912" s="30"/>
      <c r="PEO912" s="30"/>
      <c r="PEP912" s="30"/>
      <c r="PEQ912" s="30"/>
      <c r="PER912" s="30"/>
      <c r="PES912" s="30"/>
      <c r="PET912" s="30"/>
      <c r="PEU912" s="30"/>
      <c r="PEV912" s="30"/>
      <c r="PEW912" s="30"/>
      <c r="PEX912" s="30"/>
      <c r="PEY912" s="30"/>
      <c r="PEZ912" s="30"/>
      <c r="PFA912" s="30"/>
      <c r="PFB912" s="30"/>
      <c r="PFC912" s="30"/>
      <c r="PFD912" s="30"/>
      <c r="PFE912" s="30"/>
      <c r="PFF912" s="30"/>
      <c r="PFG912" s="30"/>
      <c r="PFH912" s="30"/>
      <c r="PFI912" s="30"/>
      <c r="PFJ912" s="30"/>
      <c r="PFK912" s="30"/>
      <c r="PFL912" s="30"/>
      <c r="PFM912" s="30"/>
      <c r="PFN912" s="30"/>
      <c r="PFO912" s="30"/>
      <c r="PFP912" s="30"/>
      <c r="PFQ912" s="30"/>
      <c r="PFR912" s="30"/>
      <c r="PFS912" s="30"/>
      <c r="PFT912" s="30"/>
      <c r="PFU912" s="30"/>
      <c r="PFV912" s="30"/>
      <c r="PFW912" s="30"/>
      <c r="PFX912" s="30"/>
      <c r="PFY912" s="30"/>
      <c r="PFZ912" s="30"/>
      <c r="PGA912" s="30"/>
      <c r="PGB912" s="30"/>
      <c r="PGC912" s="30"/>
      <c r="PGD912" s="30"/>
      <c r="PGE912" s="30"/>
      <c r="PGF912" s="30"/>
      <c r="PGG912" s="30"/>
      <c r="PGH912" s="30"/>
      <c r="PGI912" s="30"/>
      <c r="PGJ912" s="30"/>
      <c r="PGK912" s="30"/>
      <c r="PGL912" s="30"/>
      <c r="PGM912" s="30"/>
      <c r="PGN912" s="30"/>
      <c r="PGO912" s="30"/>
      <c r="PGP912" s="30"/>
      <c r="PGQ912" s="30"/>
      <c r="PGR912" s="30"/>
      <c r="PGS912" s="30"/>
      <c r="PGT912" s="30"/>
      <c r="PGU912" s="30"/>
      <c r="PGV912" s="30"/>
      <c r="PGW912" s="30"/>
      <c r="PGX912" s="30"/>
      <c r="PGY912" s="30"/>
      <c r="PGZ912" s="30"/>
      <c r="PHA912" s="30"/>
      <c r="PHB912" s="30"/>
      <c r="PHC912" s="30"/>
      <c r="PHD912" s="30"/>
      <c r="PHE912" s="30"/>
      <c r="PHF912" s="30"/>
      <c r="PHG912" s="30"/>
      <c r="PHH912" s="30"/>
      <c r="PHI912" s="30"/>
      <c r="PHJ912" s="30"/>
      <c r="PHK912" s="30"/>
      <c r="PHL912" s="30"/>
      <c r="PHM912" s="30"/>
      <c r="PHN912" s="30"/>
      <c r="PHO912" s="30"/>
      <c r="PHP912" s="30"/>
      <c r="PHQ912" s="30"/>
      <c r="PHR912" s="30"/>
      <c r="PHS912" s="30"/>
      <c r="PHT912" s="30"/>
      <c r="PHU912" s="30"/>
      <c r="PHV912" s="30"/>
      <c r="PHW912" s="30"/>
      <c r="PHX912" s="30"/>
      <c r="PHY912" s="30"/>
      <c r="PHZ912" s="30"/>
      <c r="PIA912" s="30"/>
      <c r="PIB912" s="30"/>
      <c r="PIC912" s="30"/>
      <c r="PID912" s="30"/>
      <c r="PIE912" s="30"/>
      <c r="PIF912" s="30"/>
      <c r="PIG912" s="30"/>
      <c r="PIH912" s="30"/>
      <c r="PII912" s="30"/>
      <c r="PIJ912" s="30"/>
      <c r="PIK912" s="30"/>
      <c r="PIL912" s="30"/>
      <c r="PIM912" s="30"/>
      <c r="PIN912" s="30"/>
      <c r="PIO912" s="30"/>
      <c r="PIP912" s="30"/>
      <c r="PIQ912" s="30"/>
      <c r="PIR912" s="30"/>
      <c r="PIS912" s="30"/>
      <c r="PIT912" s="30"/>
      <c r="PIU912" s="30"/>
      <c r="PIV912" s="30"/>
      <c r="PIW912" s="30"/>
      <c r="PIX912" s="30"/>
      <c r="PIY912" s="30"/>
      <c r="PIZ912" s="30"/>
      <c r="PJA912" s="30"/>
      <c r="PJB912" s="30"/>
      <c r="PJC912" s="30"/>
      <c r="PJD912" s="30"/>
      <c r="PJE912" s="30"/>
      <c r="PJF912" s="30"/>
      <c r="PJG912" s="30"/>
      <c r="PJH912" s="30"/>
      <c r="PJI912" s="30"/>
      <c r="PJJ912" s="30"/>
      <c r="PJK912" s="30"/>
      <c r="PJL912" s="30"/>
      <c r="PJM912" s="30"/>
      <c r="PJN912" s="30"/>
      <c r="PJO912" s="30"/>
      <c r="PJP912" s="30"/>
      <c r="PJQ912" s="30"/>
      <c r="PJR912" s="30"/>
      <c r="PJS912" s="30"/>
      <c r="PJT912" s="30"/>
      <c r="PJU912" s="30"/>
      <c r="PJV912" s="30"/>
      <c r="PJW912" s="30"/>
      <c r="PJX912" s="30"/>
      <c r="PJY912" s="30"/>
      <c r="PJZ912" s="30"/>
      <c r="PKA912" s="30"/>
      <c r="PKB912" s="30"/>
      <c r="PKC912" s="30"/>
      <c r="PKD912" s="30"/>
      <c r="PKE912" s="30"/>
      <c r="PKF912" s="30"/>
      <c r="PKG912" s="30"/>
      <c r="PKH912" s="30"/>
      <c r="PKI912" s="30"/>
      <c r="PKJ912" s="30"/>
      <c r="PKK912" s="30"/>
      <c r="PKL912" s="30"/>
      <c r="PKM912" s="30"/>
      <c r="PKN912" s="30"/>
      <c r="PKO912" s="30"/>
      <c r="PKP912" s="30"/>
      <c r="PKQ912" s="30"/>
      <c r="PKR912" s="30"/>
      <c r="PKS912" s="30"/>
      <c r="PKT912" s="30"/>
      <c r="PKU912" s="30"/>
      <c r="PKV912" s="30"/>
      <c r="PKW912" s="30"/>
      <c r="PKX912" s="30"/>
      <c r="PKY912" s="30"/>
      <c r="PKZ912" s="30"/>
      <c r="PLA912" s="30"/>
      <c r="PLB912" s="30"/>
      <c r="PLC912" s="30"/>
      <c r="PLD912" s="30"/>
      <c r="PLE912" s="30"/>
      <c r="PLF912" s="30"/>
      <c r="PLG912" s="30"/>
      <c r="PLH912" s="30"/>
      <c r="PLI912" s="30"/>
      <c r="PLJ912" s="30"/>
      <c r="PLK912" s="30"/>
      <c r="PLL912" s="30"/>
      <c r="PLM912" s="30"/>
      <c r="PLN912" s="30"/>
      <c r="PLO912" s="30"/>
      <c r="PLP912" s="30"/>
      <c r="PLQ912" s="30"/>
      <c r="PLR912" s="30"/>
      <c r="PLS912" s="30"/>
      <c r="PLT912" s="30"/>
      <c r="PLU912" s="30"/>
      <c r="PLV912" s="30"/>
      <c r="PLW912" s="30"/>
      <c r="PLX912" s="30"/>
      <c r="PLY912" s="30"/>
      <c r="PLZ912" s="30"/>
      <c r="PMA912" s="30"/>
      <c r="PMB912" s="30"/>
      <c r="PMC912" s="30"/>
      <c r="PMD912" s="30"/>
      <c r="PME912" s="30"/>
      <c r="PMF912" s="30"/>
      <c r="PMG912" s="30"/>
      <c r="PMH912" s="30"/>
      <c r="PMI912" s="30"/>
      <c r="PMJ912" s="30"/>
      <c r="PMK912" s="30"/>
      <c r="PML912" s="30"/>
      <c r="PMM912" s="30"/>
      <c r="PMN912" s="30"/>
      <c r="PMO912" s="30"/>
      <c r="PMP912" s="30"/>
      <c r="PMQ912" s="30"/>
      <c r="PMR912" s="30"/>
      <c r="PMS912" s="30"/>
      <c r="PMT912" s="30"/>
      <c r="PMU912" s="30"/>
      <c r="PMV912" s="30"/>
      <c r="PMW912" s="30"/>
      <c r="PMX912" s="30"/>
      <c r="PMY912" s="30"/>
      <c r="PMZ912" s="30"/>
      <c r="PNA912" s="30"/>
      <c r="PNB912" s="30"/>
      <c r="PNC912" s="30"/>
      <c r="PND912" s="30"/>
      <c r="PNE912" s="30"/>
      <c r="PNF912" s="30"/>
      <c r="PNG912" s="30"/>
      <c r="PNH912" s="30"/>
      <c r="PNI912" s="30"/>
      <c r="PNJ912" s="30"/>
      <c r="PNK912" s="30"/>
      <c r="PNL912" s="30"/>
      <c r="PNM912" s="30"/>
      <c r="PNN912" s="30"/>
      <c r="PNO912" s="30"/>
      <c r="PNP912" s="30"/>
      <c r="PNQ912" s="30"/>
      <c r="PNR912" s="30"/>
      <c r="PNS912" s="30"/>
      <c r="PNT912" s="30"/>
      <c r="PNU912" s="30"/>
      <c r="PNV912" s="30"/>
      <c r="PNW912" s="30"/>
      <c r="PNX912" s="30"/>
      <c r="PNY912" s="30"/>
      <c r="PNZ912" s="30"/>
      <c r="POA912" s="30"/>
      <c r="POB912" s="30"/>
      <c r="POC912" s="30"/>
      <c r="POD912" s="30"/>
      <c r="POE912" s="30"/>
      <c r="POF912" s="30"/>
      <c r="POG912" s="30"/>
      <c r="POH912" s="30"/>
      <c r="POI912" s="30"/>
      <c r="POJ912" s="30"/>
      <c r="POK912" s="30"/>
      <c r="POL912" s="30"/>
      <c r="POM912" s="30"/>
      <c r="PON912" s="30"/>
      <c r="POO912" s="30"/>
      <c r="POP912" s="30"/>
      <c r="POQ912" s="30"/>
      <c r="POR912" s="30"/>
      <c r="POS912" s="30"/>
      <c r="POT912" s="30"/>
      <c r="POU912" s="30"/>
      <c r="POV912" s="30"/>
      <c r="POW912" s="30"/>
      <c r="POX912" s="30"/>
      <c r="POY912" s="30"/>
      <c r="POZ912" s="30"/>
      <c r="PPA912" s="30"/>
      <c r="PPB912" s="30"/>
      <c r="PPC912" s="30"/>
      <c r="PPD912" s="30"/>
      <c r="PPE912" s="30"/>
      <c r="PPF912" s="30"/>
      <c r="PPG912" s="30"/>
      <c r="PPH912" s="30"/>
      <c r="PPI912" s="30"/>
      <c r="PPJ912" s="30"/>
      <c r="PPK912" s="30"/>
      <c r="PPL912" s="30"/>
      <c r="PPM912" s="30"/>
      <c r="PPN912" s="30"/>
      <c r="PPO912" s="30"/>
      <c r="PPP912" s="30"/>
      <c r="PPQ912" s="30"/>
      <c r="PPR912" s="30"/>
      <c r="PPS912" s="30"/>
      <c r="PPT912" s="30"/>
      <c r="PPU912" s="30"/>
      <c r="PPV912" s="30"/>
      <c r="PPW912" s="30"/>
      <c r="PPX912" s="30"/>
      <c r="PPY912" s="30"/>
      <c r="PPZ912" s="30"/>
      <c r="PQA912" s="30"/>
      <c r="PQB912" s="30"/>
      <c r="PQC912" s="30"/>
      <c r="PQD912" s="30"/>
      <c r="PQE912" s="30"/>
      <c r="PQF912" s="30"/>
      <c r="PQG912" s="30"/>
      <c r="PQH912" s="30"/>
      <c r="PQI912" s="30"/>
      <c r="PQJ912" s="30"/>
      <c r="PQK912" s="30"/>
      <c r="PQL912" s="30"/>
      <c r="PQM912" s="30"/>
      <c r="PQN912" s="30"/>
      <c r="PQO912" s="30"/>
      <c r="PQP912" s="30"/>
      <c r="PQQ912" s="30"/>
      <c r="PQR912" s="30"/>
      <c r="PQS912" s="30"/>
      <c r="PQT912" s="30"/>
      <c r="PQU912" s="30"/>
      <c r="PQV912" s="30"/>
      <c r="PQW912" s="30"/>
      <c r="PQX912" s="30"/>
      <c r="PQY912" s="30"/>
      <c r="PQZ912" s="30"/>
      <c r="PRA912" s="30"/>
      <c r="PRB912" s="30"/>
      <c r="PRC912" s="30"/>
      <c r="PRD912" s="30"/>
      <c r="PRE912" s="30"/>
      <c r="PRF912" s="30"/>
      <c r="PRG912" s="30"/>
      <c r="PRH912" s="30"/>
      <c r="PRI912" s="30"/>
      <c r="PRJ912" s="30"/>
      <c r="PRK912" s="30"/>
      <c r="PRL912" s="30"/>
      <c r="PRM912" s="30"/>
      <c r="PRN912" s="30"/>
      <c r="PRO912" s="30"/>
      <c r="PRP912" s="30"/>
      <c r="PRQ912" s="30"/>
      <c r="PRR912" s="30"/>
      <c r="PRS912" s="30"/>
      <c r="PRT912" s="30"/>
      <c r="PRU912" s="30"/>
      <c r="PRV912" s="30"/>
      <c r="PRW912" s="30"/>
      <c r="PRX912" s="30"/>
      <c r="PRY912" s="30"/>
      <c r="PRZ912" s="30"/>
      <c r="PSA912" s="30"/>
      <c r="PSB912" s="30"/>
      <c r="PSC912" s="30"/>
      <c r="PSD912" s="30"/>
      <c r="PSE912" s="30"/>
      <c r="PSF912" s="30"/>
      <c r="PSG912" s="30"/>
      <c r="PSH912" s="30"/>
      <c r="PSI912" s="30"/>
      <c r="PSJ912" s="30"/>
      <c r="PSK912" s="30"/>
      <c r="PSL912" s="30"/>
      <c r="PSM912" s="30"/>
      <c r="PSN912" s="30"/>
      <c r="PSO912" s="30"/>
      <c r="PSP912" s="30"/>
      <c r="PSQ912" s="30"/>
      <c r="PSR912" s="30"/>
      <c r="PSS912" s="30"/>
      <c r="PST912" s="30"/>
      <c r="PSU912" s="30"/>
      <c r="PSV912" s="30"/>
      <c r="PSW912" s="30"/>
      <c r="PSX912" s="30"/>
      <c r="PSY912" s="30"/>
      <c r="PSZ912" s="30"/>
      <c r="PTA912" s="30"/>
      <c r="PTB912" s="30"/>
      <c r="PTC912" s="30"/>
      <c r="PTD912" s="30"/>
      <c r="PTE912" s="30"/>
      <c r="PTF912" s="30"/>
      <c r="PTG912" s="30"/>
      <c r="PTH912" s="30"/>
      <c r="PTI912" s="30"/>
      <c r="PTJ912" s="30"/>
      <c r="PTK912" s="30"/>
      <c r="PTL912" s="30"/>
      <c r="PTM912" s="30"/>
      <c r="PTN912" s="30"/>
      <c r="PTO912" s="30"/>
      <c r="PTP912" s="30"/>
      <c r="PTQ912" s="30"/>
      <c r="PTR912" s="30"/>
      <c r="PTS912" s="30"/>
      <c r="PTT912" s="30"/>
      <c r="PTU912" s="30"/>
      <c r="PTV912" s="30"/>
      <c r="PTW912" s="30"/>
      <c r="PTX912" s="30"/>
      <c r="PTY912" s="30"/>
      <c r="PTZ912" s="30"/>
      <c r="PUA912" s="30"/>
      <c r="PUB912" s="30"/>
      <c r="PUC912" s="30"/>
      <c r="PUD912" s="30"/>
      <c r="PUE912" s="30"/>
      <c r="PUF912" s="30"/>
      <c r="PUG912" s="30"/>
      <c r="PUH912" s="30"/>
      <c r="PUI912" s="30"/>
      <c r="PUJ912" s="30"/>
      <c r="PUK912" s="30"/>
      <c r="PUL912" s="30"/>
      <c r="PUM912" s="30"/>
      <c r="PUN912" s="30"/>
      <c r="PUO912" s="30"/>
      <c r="PUP912" s="30"/>
      <c r="PUQ912" s="30"/>
      <c r="PUR912" s="30"/>
      <c r="PUS912" s="30"/>
      <c r="PUT912" s="30"/>
      <c r="PUU912" s="30"/>
      <c r="PUV912" s="30"/>
      <c r="PUW912" s="30"/>
      <c r="PUX912" s="30"/>
      <c r="PUY912" s="30"/>
      <c r="PUZ912" s="30"/>
      <c r="PVA912" s="30"/>
      <c r="PVB912" s="30"/>
      <c r="PVC912" s="30"/>
      <c r="PVD912" s="30"/>
      <c r="PVE912" s="30"/>
      <c r="PVF912" s="30"/>
      <c r="PVG912" s="30"/>
      <c r="PVH912" s="30"/>
      <c r="PVI912" s="30"/>
      <c r="PVJ912" s="30"/>
      <c r="PVK912" s="30"/>
      <c r="PVL912" s="30"/>
      <c r="PVM912" s="30"/>
      <c r="PVN912" s="30"/>
      <c r="PVO912" s="30"/>
      <c r="PVP912" s="30"/>
      <c r="PVQ912" s="30"/>
      <c r="PVR912" s="30"/>
      <c r="PVS912" s="30"/>
      <c r="PVT912" s="30"/>
      <c r="PVU912" s="30"/>
      <c r="PVV912" s="30"/>
      <c r="PVW912" s="30"/>
      <c r="PVX912" s="30"/>
      <c r="PVY912" s="30"/>
      <c r="PVZ912" s="30"/>
      <c r="PWA912" s="30"/>
      <c r="PWB912" s="30"/>
      <c r="PWC912" s="30"/>
      <c r="PWD912" s="30"/>
      <c r="PWE912" s="30"/>
      <c r="PWF912" s="30"/>
      <c r="PWG912" s="30"/>
      <c r="PWH912" s="30"/>
      <c r="PWI912" s="30"/>
      <c r="PWJ912" s="30"/>
      <c r="PWK912" s="30"/>
      <c r="PWL912" s="30"/>
      <c r="PWM912" s="30"/>
      <c r="PWN912" s="30"/>
      <c r="PWO912" s="30"/>
      <c r="PWP912" s="30"/>
      <c r="PWQ912" s="30"/>
      <c r="PWR912" s="30"/>
      <c r="PWS912" s="30"/>
      <c r="PWT912" s="30"/>
      <c r="PWU912" s="30"/>
      <c r="PWV912" s="30"/>
      <c r="PWW912" s="30"/>
      <c r="PWX912" s="30"/>
      <c r="PWY912" s="30"/>
      <c r="PWZ912" s="30"/>
      <c r="PXA912" s="30"/>
      <c r="PXB912" s="30"/>
      <c r="PXC912" s="30"/>
      <c r="PXD912" s="30"/>
      <c r="PXE912" s="30"/>
      <c r="PXF912" s="30"/>
      <c r="PXG912" s="30"/>
      <c r="PXH912" s="30"/>
      <c r="PXI912" s="30"/>
      <c r="PXJ912" s="30"/>
      <c r="PXK912" s="30"/>
      <c r="PXL912" s="30"/>
      <c r="PXM912" s="30"/>
      <c r="PXN912" s="30"/>
      <c r="PXO912" s="30"/>
      <c r="PXP912" s="30"/>
      <c r="PXQ912" s="30"/>
      <c r="PXR912" s="30"/>
      <c r="PXS912" s="30"/>
      <c r="PXT912" s="30"/>
      <c r="PXU912" s="30"/>
      <c r="PXV912" s="30"/>
      <c r="PXW912" s="30"/>
      <c r="PXX912" s="30"/>
      <c r="PXY912" s="30"/>
      <c r="PXZ912" s="30"/>
      <c r="PYA912" s="30"/>
      <c r="PYB912" s="30"/>
      <c r="PYC912" s="30"/>
      <c r="PYD912" s="30"/>
      <c r="PYE912" s="30"/>
      <c r="PYF912" s="30"/>
      <c r="PYG912" s="30"/>
      <c r="PYH912" s="30"/>
      <c r="PYI912" s="30"/>
      <c r="PYJ912" s="30"/>
      <c r="PYK912" s="30"/>
      <c r="PYL912" s="30"/>
      <c r="PYM912" s="30"/>
      <c r="PYN912" s="30"/>
      <c r="PYO912" s="30"/>
      <c r="PYP912" s="30"/>
      <c r="PYQ912" s="30"/>
      <c r="PYR912" s="30"/>
      <c r="PYS912" s="30"/>
      <c r="PYT912" s="30"/>
      <c r="PYU912" s="30"/>
      <c r="PYV912" s="30"/>
      <c r="PYW912" s="30"/>
      <c r="PYX912" s="30"/>
      <c r="PYY912" s="30"/>
      <c r="PYZ912" s="30"/>
      <c r="PZA912" s="30"/>
      <c r="PZB912" s="30"/>
      <c r="PZC912" s="30"/>
      <c r="PZD912" s="30"/>
      <c r="PZE912" s="30"/>
      <c r="PZF912" s="30"/>
      <c r="PZG912" s="30"/>
      <c r="PZH912" s="30"/>
      <c r="PZI912" s="30"/>
      <c r="PZJ912" s="30"/>
      <c r="PZK912" s="30"/>
      <c r="PZL912" s="30"/>
      <c r="PZM912" s="30"/>
      <c r="PZN912" s="30"/>
      <c r="PZO912" s="30"/>
      <c r="PZP912" s="30"/>
      <c r="PZQ912" s="30"/>
      <c r="PZR912" s="30"/>
      <c r="PZS912" s="30"/>
      <c r="PZT912" s="30"/>
      <c r="PZU912" s="30"/>
      <c r="PZV912" s="30"/>
      <c r="PZW912" s="30"/>
      <c r="PZX912" s="30"/>
      <c r="PZY912" s="30"/>
      <c r="PZZ912" s="30"/>
      <c r="QAA912" s="30"/>
      <c r="QAB912" s="30"/>
      <c r="QAC912" s="30"/>
      <c r="QAD912" s="30"/>
      <c r="QAE912" s="30"/>
      <c r="QAF912" s="30"/>
      <c r="QAG912" s="30"/>
      <c r="QAH912" s="30"/>
      <c r="QAI912" s="30"/>
      <c r="QAJ912" s="30"/>
      <c r="QAK912" s="30"/>
      <c r="QAL912" s="30"/>
      <c r="QAM912" s="30"/>
      <c r="QAN912" s="30"/>
      <c r="QAO912" s="30"/>
      <c r="QAP912" s="30"/>
      <c r="QAQ912" s="30"/>
      <c r="QAR912" s="30"/>
      <c r="QAS912" s="30"/>
      <c r="QAT912" s="30"/>
      <c r="QAU912" s="30"/>
      <c r="QAV912" s="30"/>
      <c r="QAW912" s="30"/>
      <c r="QAX912" s="30"/>
      <c r="QAY912" s="30"/>
      <c r="QAZ912" s="30"/>
      <c r="QBA912" s="30"/>
      <c r="QBB912" s="30"/>
      <c r="QBC912" s="30"/>
      <c r="QBD912" s="30"/>
      <c r="QBE912" s="30"/>
      <c r="QBF912" s="30"/>
      <c r="QBG912" s="30"/>
      <c r="QBH912" s="30"/>
      <c r="QBI912" s="30"/>
      <c r="QBJ912" s="30"/>
      <c r="QBK912" s="30"/>
      <c r="QBL912" s="30"/>
      <c r="QBM912" s="30"/>
      <c r="QBN912" s="30"/>
      <c r="QBO912" s="30"/>
      <c r="QBP912" s="30"/>
      <c r="QBQ912" s="30"/>
      <c r="QBR912" s="30"/>
      <c r="QBS912" s="30"/>
      <c r="QBT912" s="30"/>
      <c r="QBU912" s="30"/>
      <c r="QBV912" s="30"/>
      <c r="QBW912" s="30"/>
      <c r="QBX912" s="30"/>
      <c r="QBY912" s="30"/>
      <c r="QBZ912" s="30"/>
      <c r="QCA912" s="30"/>
      <c r="QCB912" s="30"/>
      <c r="QCC912" s="30"/>
      <c r="QCD912" s="30"/>
      <c r="QCE912" s="30"/>
      <c r="QCF912" s="30"/>
      <c r="QCG912" s="30"/>
      <c r="QCH912" s="30"/>
      <c r="QCI912" s="30"/>
      <c r="QCJ912" s="30"/>
      <c r="QCK912" s="30"/>
      <c r="QCL912" s="30"/>
      <c r="QCM912" s="30"/>
      <c r="QCN912" s="30"/>
      <c r="QCO912" s="30"/>
      <c r="QCP912" s="30"/>
      <c r="QCQ912" s="30"/>
      <c r="QCR912" s="30"/>
      <c r="QCS912" s="30"/>
      <c r="QCT912" s="30"/>
      <c r="QCU912" s="30"/>
      <c r="QCV912" s="30"/>
      <c r="QCW912" s="30"/>
      <c r="QCX912" s="30"/>
      <c r="QCY912" s="30"/>
      <c r="QCZ912" s="30"/>
      <c r="QDA912" s="30"/>
      <c r="QDB912" s="30"/>
      <c r="QDC912" s="30"/>
      <c r="QDD912" s="30"/>
      <c r="QDE912" s="30"/>
      <c r="QDF912" s="30"/>
      <c r="QDG912" s="30"/>
      <c r="QDH912" s="30"/>
      <c r="QDI912" s="30"/>
      <c r="QDJ912" s="30"/>
      <c r="QDK912" s="30"/>
      <c r="QDL912" s="30"/>
      <c r="QDM912" s="30"/>
      <c r="QDN912" s="30"/>
      <c r="QDO912" s="30"/>
      <c r="QDP912" s="30"/>
      <c r="QDQ912" s="30"/>
      <c r="QDR912" s="30"/>
      <c r="QDS912" s="30"/>
      <c r="QDT912" s="30"/>
      <c r="QDU912" s="30"/>
      <c r="QDV912" s="30"/>
      <c r="QDW912" s="30"/>
      <c r="QDX912" s="30"/>
      <c r="QDY912" s="30"/>
      <c r="QDZ912" s="30"/>
      <c r="QEA912" s="30"/>
      <c r="QEB912" s="30"/>
      <c r="QEC912" s="30"/>
      <c r="QED912" s="30"/>
      <c r="QEE912" s="30"/>
      <c r="QEF912" s="30"/>
      <c r="QEG912" s="30"/>
      <c r="QEH912" s="30"/>
      <c r="QEI912" s="30"/>
      <c r="QEJ912" s="30"/>
      <c r="QEK912" s="30"/>
      <c r="QEL912" s="30"/>
      <c r="QEM912" s="30"/>
      <c r="QEN912" s="30"/>
      <c r="QEO912" s="30"/>
      <c r="QEP912" s="30"/>
      <c r="QEQ912" s="30"/>
      <c r="QER912" s="30"/>
      <c r="QES912" s="30"/>
      <c r="QET912" s="30"/>
      <c r="QEU912" s="30"/>
      <c r="QEV912" s="30"/>
      <c r="QEW912" s="30"/>
      <c r="QEX912" s="30"/>
      <c r="QEY912" s="30"/>
      <c r="QEZ912" s="30"/>
      <c r="QFA912" s="30"/>
      <c r="QFB912" s="30"/>
      <c r="QFC912" s="30"/>
      <c r="QFD912" s="30"/>
      <c r="QFE912" s="30"/>
      <c r="QFF912" s="30"/>
      <c r="QFG912" s="30"/>
      <c r="QFH912" s="30"/>
      <c r="QFI912" s="30"/>
      <c r="QFJ912" s="30"/>
      <c r="QFK912" s="30"/>
      <c r="QFL912" s="30"/>
      <c r="QFM912" s="30"/>
      <c r="QFN912" s="30"/>
      <c r="QFO912" s="30"/>
      <c r="QFP912" s="30"/>
      <c r="QFQ912" s="30"/>
      <c r="QFR912" s="30"/>
      <c r="QFS912" s="30"/>
      <c r="QFT912" s="30"/>
      <c r="QFU912" s="30"/>
      <c r="QFV912" s="30"/>
      <c r="QFW912" s="30"/>
      <c r="QFX912" s="30"/>
      <c r="QFY912" s="30"/>
      <c r="QFZ912" s="30"/>
      <c r="QGA912" s="30"/>
      <c r="QGB912" s="30"/>
      <c r="QGC912" s="30"/>
      <c r="QGD912" s="30"/>
      <c r="QGE912" s="30"/>
      <c r="QGF912" s="30"/>
      <c r="QGG912" s="30"/>
      <c r="QGH912" s="30"/>
      <c r="QGI912" s="30"/>
      <c r="QGJ912" s="30"/>
      <c r="QGK912" s="30"/>
      <c r="QGL912" s="30"/>
      <c r="QGM912" s="30"/>
      <c r="QGN912" s="30"/>
      <c r="QGO912" s="30"/>
      <c r="QGP912" s="30"/>
      <c r="QGQ912" s="30"/>
      <c r="QGR912" s="30"/>
      <c r="QGS912" s="30"/>
      <c r="QGT912" s="30"/>
      <c r="QGU912" s="30"/>
      <c r="QGV912" s="30"/>
      <c r="QGW912" s="30"/>
      <c r="QGX912" s="30"/>
      <c r="QGY912" s="30"/>
      <c r="QGZ912" s="30"/>
      <c r="QHA912" s="30"/>
      <c r="QHB912" s="30"/>
      <c r="QHC912" s="30"/>
      <c r="QHD912" s="30"/>
      <c r="QHE912" s="30"/>
      <c r="QHF912" s="30"/>
      <c r="QHG912" s="30"/>
      <c r="QHH912" s="30"/>
      <c r="QHI912" s="30"/>
      <c r="QHJ912" s="30"/>
      <c r="QHK912" s="30"/>
      <c r="QHL912" s="30"/>
      <c r="QHM912" s="30"/>
      <c r="QHN912" s="30"/>
      <c r="QHO912" s="30"/>
      <c r="QHP912" s="30"/>
      <c r="QHQ912" s="30"/>
      <c r="QHR912" s="30"/>
      <c r="QHS912" s="30"/>
      <c r="QHT912" s="30"/>
      <c r="QHU912" s="30"/>
      <c r="QHV912" s="30"/>
      <c r="QHW912" s="30"/>
      <c r="QHX912" s="30"/>
      <c r="QHY912" s="30"/>
      <c r="QHZ912" s="30"/>
      <c r="QIA912" s="30"/>
      <c r="QIB912" s="30"/>
      <c r="QIC912" s="30"/>
      <c r="QID912" s="30"/>
      <c r="QIE912" s="30"/>
      <c r="QIF912" s="30"/>
      <c r="QIG912" s="30"/>
      <c r="QIH912" s="30"/>
      <c r="QII912" s="30"/>
      <c r="QIJ912" s="30"/>
      <c r="QIK912" s="30"/>
      <c r="QIL912" s="30"/>
      <c r="QIM912" s="30"/>
      <c r="QIN912" s="30"/>
      <c r="QIO912" s="30"/>
      <c r="QIP912" s="30"/>
      <c r="QIQ912" s="30"/>
      <c r="QIR912" s="30"/>
      <c r="QIS912" s="30"/>
      <c r="QIT912" s="30"/>
      <c r="QIU912" s="30"/>
      <c r="QIV912" s="30"/>
      <c r="QIW912" s="30"/>
      <c r="QIX912" s="30"/>
      <c r="QIY912" s="30"/>
      <c r="QIZ912" s="30"/>
      <c r="QJA912" s="30"/>
      <c r="QJB912" s="30"/>
      <c r="QJC912" s="30"/>
      <c r="QJD912" s="30"/>
      <c r="QJE912" s="30"/>
      <c r="QJF912" s="30"/>
      <c r="QJG912" s="30"/>
      <c r="QJH912" s="30"/>
      <c r="QJI912" s="30"/>
      <c r="QJJ912" s="30"/>
      <c r="QJK912" s="30"/>
      <c r="QJL912" s="30"/>
      <c r="QJM912" s="30"/>
      <c r="QJN912" s="30"/>
      <c r="QJO912" s="30"/>
      <c r="QJP912" s="30"/>
      <c r="QJQ912" s="30"/>
      <c r="QJR912" s="30"/>
      <c r="QJS912" s="30"/>
      <c r="QJT912" s="30"/>
      <c r="QJU912" s="30"/>
      <c r="QJV912" s="30"/>
      <c r="QJW912" s="30"/>
      <c r="QJX912" s="30"/>
      <c r="QJY912" s="30"/>
      <c r="QJZ912" s="30"/>
      <c r="QKA912" s="30"/>
      <c r="QKB912" s="30"/>
      <c r="QKC912" s="30"/>
      <c r="QKD912" s="30"/>
      <c r="QKE912" s="30"/>
      <c r="QKF912" s="30"/>
      <c r="QKG912" s="30"/>
      <c r="QKH912" s="30"/>
      <c r="QKI912" s="30"/>
      <c r="QKJ912" s="30"/>
      <c r="QKK912" s="30"/>
      <c r="QKL912" s="30"/>
      <c r="QKM912" s="30"/>
      <c r="QKN912" s="30"/>
      <c r="QKO912" s="30"/>
      <c r="QKP912" s="30"/>
      <c r="QKQ912" s="30"/>
      <c r="QKR912" s="30"/>
      <c r="QKS912" s="30"/>
      <c r="QKT912" s="30"/>
      <c r="QKU912" s="30"/>
      <c r="QKV912" s="30"/>
      <c r="QKW912" s="30"/>
      <c r="QKX912" s="30"/>
      <c r="QKY912" s="30"/>
      <c r="QKZ912" s="30"/>
      <c r="QLA912" s="30"/>
      <c r="QLB912" s="30"/>
      <c r="QLC912" s="30"/>
      <c r="QLD912" s="30"/>
      <c r="QLE912" s="30"/>
      <c r="QLF912" s="30"/>
      <c r="QLG912" s="30"/>
      <c r="QLH912" s="30"/>
      <c r="QLI912" s="30"/>
      <c r="QLJ912" s="30"/>
      <c r="QLK912" s="30"/>
      <c r="QLL912" s="30"/>
      <c r="QLM912" s="30"/>
      <c r="QLN912" s="30"/>
      <c r="QLO912" s="30"/>
      <c r="QLP912" s="30"/>
      <c r="QLQ912" s="30"/>
      <c r="QLR912" s="30"/>
      <c r="QLS912" s="30"/>
      <c r="QLT912" s="30"/>
      <c r="QLU912" s="30"/>
      <c r="QLV912" s="30"/>
      <c r="QLW912" s="30"/>
      <c r="QLX912" s="30"/>
      <c r="QLY912" s="30"/>
      <c r="QLZ912" s="30"/>
      <c r="QMA912" s="30"/>
      <c r="QMB912" s="30"/>
      <c r="QMC912" s="30"/>
      <c r="QMD912" s="30"/>
      <c r="QME912" s="30"/>
      <c r="QMF912" s="30"/>
      <c r="QMG912" s="30"/>
      <c r="QMH912" s="30"/>
      <c r="QMI912" s="30"/>
      <c r="QMJ912" s="30"/>
      <c r="QMK912" s="30"/>
      <c r="QML912" s="30"/>
      <c r="QMM912" s="30"/>
      <c r="QMN912" s="30"/>
      <c r="QMO912" s="30"/>
      <c r="QMP912" s="30"/>
      <c r="QMQ912" s="30"/>
      <c r="QMR912" s="30"/>
      <c r="QMS912" s="30"/>
      <c r="QMT912" s="30"/>
      <c r="QMU912" s="30"/>
      <c r="QMV912" s="30"/>
      <c r="QMW912" s="30"/>
      <c r="QMX912" s="30"/>
      <c r="QMY912" s="30"/>
      <c r="QMZ912" s="30"/>
      <c r="QNA912" s="30"/>
      <c r="QNB912" s="30"/>
      <c r="QNC912" s="30"/>
      <c r="QND912" s="30"/>
      <c r="QNE912" s="30"/>
      <c r="QNF912" s="30"/>
      <c r="QNG912" s="30"/>
      <c r="QNH912" s="30"/>
      <c r="QNI912" s="30"/>
      <c r="QNJ912" s="30"/>
      <c r="QNK912" s="30"/>
      <c r="QNL912" s="30"/>
      <c r="QNM912" s="30"/>
      <c r="QNN912" s="30"/>
      <c r="QNO912" s="30"/>
      <c r="QNP912" s="30"/>
      <c r="QNQ912" s="30"/>
      <c r="QNR912" s="30"/>
      <c r="QNS912" s="30"/>
      <c r="QNT912" s="30"/>
      <c r="QNU912" s="30"/>
      <c r="QNV912" s="30"/>
      <c r="QNW912" s="30"/>
      <c r="QNX912" s="30"/>
      <c r="QNY912" s="30"/>
      <c r="QNZ912" s="30"/>
      <c r="QOA912" s="30"/>
      <c r="QOB912" s="30"/>
      <c r="QOC912" s="30"/>
      <c r="QOD912" s="30"/>
      <c r="QOE912" s="30"/>
      <c r="QOF912" s="30"/>
      <c r="QOG912" s="30"/>
      <c r="QOH912" s="30"/>
      <c r="QOI912" s="30"/>
      <c r="QOJ912" s="30"/>
      <c r="QOK912" s="30"/>
      <c r="QOL912" s="30"/>
      <c r="QOM912" s="30"/>
      <c r="QON912" s="30"/>
      <c r="QOO912" s="30"/>
      <c r="QOP912" s="30"/>
      <c r="QOQ912" s="30"/>
      <c r="QOR912" s="30"/>
      <c r="QOS912" s="30"/>
      <c r="QOT912" s="30"/>
      <c r="QOU912" s="30"/>
      <c r="QOV912" s="30"/>
      <c r="QOW912" s="30"/>
      <c r="QOX912" s="30"/>
      <c r="QOY912" s="30"/>
      <c r="QOZ912" s="30"/>
      <c r="QPA912" s="30"/>
      <c r="QPB912" s="30"/>
      <c r="QPC912" s="30"/>
      <c r="QPD912" s="30"/>
      <c r="QPE912" s="30"/>
      <c r="QPF912" s="30"/>
      <c r="QPG912" s="30"/>
      <c r="QPH912" s="30"/>
      <c r="QPI912" s="30"/>
      <c r="QPJ912" s="30"/>
      <c r="QPK912" s="30"/>
      <c r="QPL912" s="30"/>
      <c r="QPM912" s="30"/>
      <c r="QPN912" s="30"/>
      <c r="QPO912" s="30"/>
      <c r="QPP912" s="30"/>
      <c r="QPQ912" s="30"/>
      <c r="QPR912" s="30"/>
      <c r="QPS912" s="30"/>
      <c r="QPT912" s="30"/>
      <c r="QPU912" s="30"/>
      <c r="QPV912" s="30"/>
      <c r="QPW912" s="30"/>
      <c r="QPX912" s="30"/>
      <c r="QPY912" s="30"/>
      <c r="QPZ912" s="30"/>
      <c r="QQA912" s="30"/>
      <c r="QQB912" s="30"/>
      <c r="QQC912" s="30"/>
      <c r="QQD912" s="30"/>
      <c r="QQE912" s="30"/>
      <c r="QQF912" s="30"/>
      <c r="QQG912" s="30"/>
      <c r="QQH912" s="30"/>
      <c r="QQI912" s="30"/>
      <c r="QQJ912" s="30"/>
      <c r="QQK912" s="30"/>
      <c r="QQL912" s="30"/>
      <c r="QQM912" s="30"/>
      <c r="QQN912" s="30"/>
      <c r="QQO912" s="30"/>
      <c r="QQP912" s="30"/>
      <c r="QQQ912" s="30"/>
      <c r="QQR912" s="30"/>
      <c r="QQS912" s="30"/>
      <c r="QQT912" s="30"/>
      <c r="QQU912" s="30"/>
      <c r="QQV912" s="30"/>
      <c r="QQW912" s="30"/>
      <c r="QQX912" s="30"/>
      <c r="QQY912" s="30"/>
      <c r="QQZ912" s="30"/>
      <c r="QRA912" s="30"/>
      <c r="QRB912" s="30"/>
      <c r="QRC912" s="30"/>
      <c r="QRD912" s="30"/>
      <c r="QRE912" s="30"/>
      <c r="QRF912" s="30"/>
      <c r="QRG912" s="30"/>
      <c r="QRH912" s="30"/>
      <c r="QRI912" s="30"/>
      <c r="QRJ912" s="30"/>
      <c r="QRK912" s="30"/>
      <c r="QRL912" s="30"/>
      <c r="QRM912" s="30"/>
      <c r="QRN912" s="30"/>
      <c r="QRO912" s="30"/>
      <c r="QRP912" s="30"/>
      <c r="QRQ912" s="30"/>
      <c r="QRR912" s="30"/>
      <c r="QRS912" s="30"/>
      <c r="QRT912" s="30"/>
      <c r="QRU912" s="30"/>
      <c r="QRV912" s="30"/>
      <c r="QRW912" s="30"/>
      <c r="QRX912" s="30"/>
      <c r="QRY912" s="30"/>
      <c r="QRZ912" s="30"/>
      <c r="QSA912" s="30"/>
      <c r="QSB912" s="30"/>
      <c r="QSC912" s="30"/>
      <c r="QSD912" s="30"/>
      <c r="QSE912" s="30"/>
      <c r="QSF912" s="30"/>
      <c r="QSG912" s="30"/>
      <c r="QSH912" s="30"/>
      <c r="QSI912" s="30"/>
      <c r="QSJ912" s="30"/>
      <c r="QSK912" s="30"/>
      <c r="QSL912" s="30"/>
      <c r="QSM912" s="30"/>
      <c r="QSN912" s="30"/>
      <c r="QSO912" s="30"/>
      <c r="QSP912" s="30"/>
      <c r="QSQ912" s="30"/>
      <c r="QSR912" s="30"/>
      <c r="QSS912" s="30"/>
      <c r="QST912" s="30"/>
      <c r="QSU912" s="30"/>
      <c r="QSV912" s="30"/>
      <c r="QSW912" s="30"/>
      <c r="QSX912" s="30"/>
      <c r="QSY912" s="30"/>
      <c r="QSZ912" s="30"/>
      <c r="QTA912" s="30"/>
      <c r="QTB912" s="30"/>
      <c r="QTC912" s="30"/>
      <c r="QTD912" s="30"/>
      <c r="QTE912" s="30"/>
      <c r="QTF912" s="30"/>
      <c r="QTG912" s="30"/>
      <c r="QTH912" s="30"/>
      <c r="QTI912" s="30"/>
      <c r="QTJ912" s="30"/>
      <c r="QTK912" s="30"/>
      <c r="QTL912" s="30"/>
      <c r="QTM912" s="30"/>
      <c r="QTN912" s="30"/>
      <c r="QTO912" s="30"/>
      <c r="QTP912" s="30"/>
      <c r="QTQ912" s="30"/>
      <c r="QTR912" s="30"/>
      <c r="QTS912" s="30"/>
      <c r="QTT912" s="30"/>
      <c r="QTU912" s="30"/>
      <c r="QTV912" s="30"/>
      <c r="QTW912" s="30"/>
      <c r="QTX912" s="30"/>
      <c r="QTY912" s="30"/>
      <c r="QTZ912" s="30"/>
      <c r="QUA912" s="30"/>
      <c r="QUB912" s="30"/>
      <c r="QUC912" s="30"/>
      <c r="QUD912" s="30"/>
      <c r="QUE912" s="30"/>
      <c r="QUF912" s="30"/>
      <c r="QUG912" s="30"/>
      <c r="QUH912" s="30"/>
      <c r="QUI912" s="30"/>
      <c r="QUJ912" s="30"/>
      <c r="QUK912" s="30"/>
      <c r="QUL912" s="30"/>
      <c r="QUM912" s="30"/>
      <c r="QUN912" s="30"/>
      <c r="QUO912" s="30"/>
      <c r="QUP912" s="30"/>
      <c r="QUQ912" s="30"/>
      <c r="QUR912" s="30"/>
      <c r="QUS912" s="30"/>
      <c r="QUT912" s="30"/>
      <c r="QUU912" s="30"/>
      <c r="QUV912" s="30"/>
      <c r="QUW912" s="30"/>
      <c r="QUX912" s="30"/>
      <c r="QUY912" s="30"/>
      <c r="QUZ912" s="30"/>
      <c r="QVA912" s="30"/>
      <c r="QVB912" s="30"/>
      <c r="QVC912" s="30"/>
      <c r="QVD912" s="30"/>
      <c r="QVE912" s="30"/>
      <c r="QVF912" s="30"/>
      <c r="QVG912" s="30"/>
      <c r="QVH912" s="30"/>
      <c r="QVI912" s="30"/>
      <c r="QVJ912" s="30"/>
      <c r="QVK912" s="30"/>
      <c r="QVL912" s="30"/>
      <c r="QVM912" s="30"/>
      <c r="QVN912" s="30"/>
      <c r="QVO912" s="30"/>
      <c r="QVP912" s="30"/>
      <c r="QVQ912" s="30"/>
      <c r="QVR912" s="30"/>
      <c r="QVS912" s="30"/>
      <c r="QVT912" s="30"/>
      <c r="QVU912" s="30"/>
      <c r="QVV912" s="30"/>
      <c r="QVW912" s="30"/>
      <c r="QVX912" s="30"/>
      <c r="QVY912" s="30"/>
      <c r="QVZ912" s="30"/>
      <c r="QWA912" s="30"/>
      <c r="QWB912" s="30"/>
      <c r="QWC912" s="30"/>
      <c r="QWD912" s="30"/>
      <c r="QWE912" s="30"/>
      <c r="QWF912" s="30"/>
      <c r="QWG912" s="30"/>
      <c r="QWH912" s="30"/>
      <c r="QWI912" s="30"/>
      <c r="QWJ912" s="30"/>
      <c r="QWK912" s="30"/>
      <c r="QWL912" s="30"/>
      <c r="QWM912" s="30"/>
      <c r="QWN912" s="30"/>
      <c r="QWO912" s="30"/>
      <c r="QWP912" s="30"/>
      <c r="QWQ912" s="30"/>
      <c r="QWR912" s="30"/>
      <c r="QWS912" s="30"/>
      <c r="QWT912" s="30"/>
      <c r="QWU912" s="30"/>
      <c r="QWV912" s="30"/>
      <c r="QWW912" s="30"/>
      <c r="QWX912" s="30"/>
      <c r="QWY912" s="30"/>
      <c r="QWZ912" s="30"/>
      <c r="QXA912" s="30"/>
      <c r="QXB912" s="30"/>
      <c r="QXC912" s="30"/>
      <c r="QXD912" s="30"/>
      <c r="QXE912" s="30"/>
      <c r="QXF912" s="30"/>
      <c r="QXG912" s="30"/>
      <c r="QXH912" s="30"/>
      <c r="QXI912" s="30"/>
      <c r="QXJ912" s="30"/>
      <c r="QXK912" s="30"/>
      <c r="QXL912" s="30"/>
      <c r="QXM912" s="30"/>
      <c r="QXN912" s="30"/>
      <c r="QXO912" s="30"/>
      <c r="QXP912" s="30"/>
      <c r="QXQ912" s="30"/>
      <c r="QXR912" s="30"/>
      <c r="QXS912" s="30"/>
      <c r="QXT912" s="30"/>
      <c r="QXU912" s="30"/>
      <c r="QXV912" s="30"/>
      <c r="QXW912" s="30"/>
      <c r="QXX912" s="30"/>
      <c r="QXY912" s="30"/>
      <c r="QXZ912" s="30"/>
      <c r="QYA912" s="30"/>
      <c r="QYB912" s="30"/>
      <c r="QYC912" s="30"/>
      <c r="QYD912" s="30"/>
      <c r="QYE912" s="30"/>
      <c r="QYF912" s="30"/>
      <c r="QYG912" s="30"/>
      <c r="QYH912" s="30"/>
      <c r="QYI912" s="30"/>
      <c r="QYJ912" s="30"/>
      <c r="QYK912" s="30"/>
      <c r="QYL912" s="30"/>
      <c r="QYM912" s="30"/>
      <c r="QYN912" s="30"/>
      <c r="QYO912" s="30"/>
      <c r="QYP912" s="30"/>
      <c r="QYQ912" s="30"/>
      <c r="QYR912" s="30"/>
      <c r="QYS912" s="30"/>
      <c r="QYT912" s="30"/>
      <c r="QYU912" s="30"/>
      <c r="QYV912" s="30"/>
      <c r="QYW912" s="30"/>
      <c r="QYX912" s="30"/>
      <c r="QYY912" s="30"/>
      <c r="QYZ912" s="30"/>
      <c r="QZA912" s="30"/>
      <c r="QZB912" s="30"/>
      <c r="QZC912" s="30"/>
      <c r="QZD912" s="30"/>
      <c r="QZE912" s="30"/>
      <c r="QZF912" s="30"/>
      <c r="QZG912" s="30"/>
      <c r="QZH912" s="30"/>
      <c r="QZI912" s="30"/>
      <c r="QZJ912" s="30"/>
      <c r="QZK912" s="30"/>
      <c r="QZL912" s="30"/>
      <c r="QZM912" s="30"/>
      <c r="QZN912" s="30"/>
      <c r="QZO912" s="30"/>
      <c r="QZP912" s="30"/>
      <c r="QZQ912" s="30"/>
      <c r="QZR912" s="30"/>
      <c r="QZS912" s="30"/>
      <c r="QZT912" s="30"/>
      <c r="QZU912" s="30"/>
      <c r="QZV912" s="30"/>
      <c r="QZW912" s="30"/>
      <c r="QZX912" s="30"/>
      <c r="QZY912" s="30"/>
      <c r="QZZ912" s="30"/>
      <c r="RAA912" s="30"/>
      <c r="RAB912" s="30"/>
      <c r="RAC912" s="30"/>
      <c r="RAD912" s="30"/>
      <c r="RAE912" s="30"/>
      <c r="RAF912" s="30"/>
      <c r="RAG912" s="30"/>
      <c r="RAH912" s="30"/>
      <c r="RAI912" s="30"/>
      <c r="RAJ912" s="30"/>
      <c r="RAK912" s="30"/>
      <c r="RAL912" s="30"/>
      <c r="RAM912" s="30"/>
      <c r="RAN912" s="30"/>
      <c r="RAO912" s="30"/>
      <c r="RAP912" s="30"/>
      <c r="RAQ912" s="30"/>
      <c r="RAR912" s="30"/>
      <c r="RAS912" s="30"/>
      <c r="RAT912" s="30"/>
      <c r="RAU912" s="30"/>
      <c r="RAV912" s="30"/>
      <c r="RAW912" s="30"/>
      <c r="RAX912" s="30"/>
      <c r="RAY912" s="30"/>
      <c r="RAZ912" s="30"/>
      <c r="RBA912" s="30"/>
      <c r="RBB912" s="30"/>
      <c r="RBC912" s="30"/>
      <c r="RBD912" s="30"/>
      <c r="RBE912" s="30"/>
      <c r="RBF912" s="30"/>
      <c r="RBG912" s="30"/>
      <c r="RBH912" s="30"/>
      <c r="RBI912" s="30"/>
      <c r="RBJ912" s="30"/>
      <c r="RBK912" s="30"/>
      <c r="RBL912" s="30"/>
      <c r="RBM912" s="30"/>
      <c r="RBN912" s="30"/>
      <c r="RBO912" s="30"/>
      <c r="RBP912" s="30"/>
      <c r="RBQ912" s="30"/>
      <c r="RBR912" s="30"/>
      <c r="RBS912" s="30"/>
      <c r="RBT912" s="30"/>
      <c r="RBU912" s="30"/>
      <c r="RBV912" s="30"/>
      <c r="RBW912" s="30"/>
      <c r="RBX912" s="30"/>
      <c r="RBY912" s="30"/>
      <c r="RBZ912" s="30"/>
      <c r="RCA912" s="30"/>
      <c r="RCB912" s="30"/>
      <c r="RCC912" s="30"/>
      <c r="RCD912" s="30"/>
      <c r="RCE912" s="30"/>
      <c r="RCF912" s="30"/>
      <c r="RCG912" s="30"/>
      <c r="RCH912" s="30"/>
      <c r="RCI912" s="30"/>
      <c r="RCJ912" s="30"/>
      <c r="RCK912" s="30"/>
      <c r="RCL912" s="30"/>
      <c r="RCM912" s="30"/>
      <c r="RCN912" s="30"/>
      <c r="RCO912" s="30"/>
      <c r="RCP912" s="30"/>
      <c r="RCQ912" s="30"/>
      <c r="RCR912" s="30"/>
      <c r="RCS912" s="30"/>
      <c r="RCT912" s="30"/>
      <c r="RCU912" s="30"/>
      <c r="RCV912" s="30"/>
      <c r="RCW912" s="30"/>
      <c r="RCX912" s="30"/>
      <c r="RCY912" s="30"/>
      <c r="RCZ912" s="30"/>
      <c r="RDA912" s="30"/>
      <c r="RDB912" s="30"/>
      <c r="RDC912" s="30"/>
      <c r="RDD912" s="30"/>
      <c r="RDE912" s="30"/>
      <c r="RDF912" s="30"/>
      <c r="RDG912" s="30"/>
      <c r="RDH912" s="30"/>
      <c r="RDI912" s="30"/>
      <c r="RDJ912" s="30"/>
      <c r="RDK912" s="30"/>
      <c r="RDL912" s="30"/>
      <c r="RDM912" s="30"/>
      <c r="RDN912" s="30"/>
      <c r="RDO912" s="30"/>
      <c r="RDP912" s="30"/>
      <c r="RDQ912" s="30"/>
      <c r="RDR912" s="30"/>
      <c r="RDS912" s="30"/>
      <c r="RDT912" s="30"/>
      <c r="RDU912" s="30"/>
      <c r="RDV912" s="30"/>
      <c r="RDW912" s="30"/>
      <c r="RDX912" s="30"/>
      <c r="RDY912" s="30"/>
      <c r="RDZ912" s="30"/>
      <c r="REA912" s="30"/>
      <c r="REB912" s="30"/>
      <c r="REC912" s="30"/>
      <c r="RED912" s="30"/>
      <c r="REE912" s="30"/>
      <c r="REF912" s="30"/>
      <c r="REG912" s="30"/>
      <c r="REH912" s="30"/>
      <c r="REI912" s="30"/>
      <c r="REJ912" s="30"/>
      <c r="REK912" s="30"/>
      <c r="REL912" s="30"/>
      <c r="REM912" s="30"/>
      <c r="REN912" s="30"/>
      <c r="REO912" s="30"/>
      <c r="REP912" s="30"/>
      <c r="REQ912" s="30"/>
      <c r="RER912" s="30"/>
      <c r="RES912" s="30"/>
      <c r="RET912" s="30"/>
      <c r="REU912" s="30"/>
      <c r="REV912" s="30"/>
      <c r="REW912" s="30"/>
      <c r="REX912" s="30"/>
      <c r="REY912" s="30"/>
      <c r="REZ912" s="30"/>
      <c r="RFA912" s="30"/>
      <c r="RFB912" s="30"/>
      <c r="RFC912" s="30"/>
      <c r="RFD912" s="30"/>
      <c r="RFE912" s="30"/>
      <c r="RFF912" s="30"/>
      <c r="RFG912" s="30"/>
      <c r="RFH912" s="30"/>
      <c r="RFI912" s="30"/>
      <c r="RFJ912" s="30"/>
      <c r="RFK912" s="30"/>
      <c r="RFL912" s="30"/>
      <c r="RFM912" s="30"/>
      <c r="RFN912" s="30"/>
      <c r="RFO912" s="30"/>
      <c r="RFP912" s="30"/>
      <c r="RFQ912" s="30"/>
      <c r="RFR912" s="30"/>
      <c r="RFS912" s="30"/>
      <c r="RFT912" s="30"/>
      <c r="RFU912" s="30"/>
      <c r="RFV912" s="30"/>
      <c r="RFW912" s="30"/>
      <c r="RFX912" s="30"/>
      <c r="RFY912" s="30"/>
      <c r="RFZ912" s="30"/>
      <c r="RGA912" s="30"/>
      <c r="RGB912" s="30"/>
      <c r="RGC912" s="30"/>
      <c r="RGD912" s="30"/>
      <c r="RGE912" s="30"/>
      <c r="RGF912" s="30"/>
      <c r="RGG912" s="30"/>
      <c r="RGH912" s="30"/>
      <c r="RGI912" s="30"/>
      <c r="RGJ912" s="30"/>
      <c r="RGK912" s="30"/>
      <c r="RGL912" s="30"/>
      <c r="RGM912" s="30"/>
      <c r="RGN912" s="30"/>
      <c r="RGO912" s="30"/>
      <c r="RGP912" s="30"/>
      <c r="RGQ912" s="30"/>
      <c r="RGR912" s="30"/>
      <c r="RGS912" s="30"/>
      <c r="RGT912" s="30"/>
      <c r="RGU912" s="30"/>
      <c r="RGV912" s="30"/>
      <c r="RGW912" s="30"/>
      <c r="RGX912" s="30"/>
      <c r="RGY912" s="30"/>
      <c r="RGZ912" s="30"/>
      <c r="RHA912" s="30"/>
      <c r="RHB912" s="30"/>
      <c r="RHC912" s="30"/>
      <c r="RHD912" s="30"/>
      <c r="RHE912" s="30"/>
      <c r="RHF912" s="30"/>
      <c r="RHG912" s="30"/>
      <c r="RHH912" s="30"/>
      <c r="RHI912" s="30"/>
      <c r="RHJ912" s="30"/>
      <c r="RHK912" s="30"/>
      <c r="RHL912" s="30"/>
      <c r="RHM912" s="30"/>
      <c r="RHN912" s="30"/>
      <c r="RHO912" s="30"/>
      <c r="RHP912" s="30"/>
      <c r="RHQ912" s="30"/>
      <c r="RHR912" s="30"/>
      <c r="RHS912" s="30"/>
      <c r="RHT912" s="30"/>
      <c r="RHU912" s="30"/>
      <c r="RHV912" s="30"/>
      <c r="RHW912" s="30"/>
      <c r="RHX912" s="30"/>
      <c r="RHY912" s="30"/>
      <c r="RHZ912" s="30"/>
      <c r="RIA912" s="30"/>
      <c r="RIB912" s="30"/>
      <c r="RIC912" s="30"/>
      <c r="RID912" s="30"/>
      <c r="RIE912" s="30"/>
      <c r="RIF912" s="30"/>
      <c r="RIG912" s="30"/>
      <c r="RIH912" s="30"/>
      <c r="RII912" s="30"/>
      <c r="RIJ912" s="30"/>
      <c r="RIK912" s="30"/>
      <c r="RIL912" s="30"/>
      <c r="RIM912" s="30"/>
      <c r="RIN912" s="30"/>
      <c r="RIO912" s="30"/>
      <c r="RIP912" s="30"/>
      <c r="RIQ912" s="30"/>
      <c r="RIR912" s="30"/>
      <c r="RIS912" s="30"/>
      <c r="RIT912" s="30"/>
      <c r="RIU912" s="30"/>
      <c r="RIV912" s="30"/>
      <c r="RIW912" s="30"/>
      <c r="RIX912" s="30"/>
      <c r="RIY912" s="30"/>
      <c r="RIZ912" s="30"/>
      <c r="RJA912" s="30"/>
      <c r="RJB912" s="30"/>
      <c r="RJC912" s="30"/>
      <c r="RJD912" s="30"/>
      <c r="RJE912" s="30"/>
      <c r="RJF912" s="30"/>
      <c r="RJG912" s="30"/>
      <c r="RJH912" s="30"/>
      <c r="RJI912" s="30"/>
      <c r="RJJ912" s="30"/>
      <c r="RJK912" s="30"/>
      <c r="RJL912" s="30"/>
      <c r="RJM912" s="30"/>
      <c r="RJN912" s="30"/>
      <c r="RJO912" s="30"/>
      <c r="RJP912" s="30"/>
      <c r="RJQ912" s="30"/>
      <c r="RJR912" s="30"/>
      <c r="RJS912" s="30"/>
      <c r="RJT912" s="30"/>
      <c r="RJU912" s="30"/>
      <c r="RJV912" s="30"/>
      <c r="RJW912" s="30"/>
      <c r="RJX912" s="30"/>
      <c r="RJY912" s="30"/>
      <c r="RJZ912" s="30"/>
      <c r="RKA912" s="30"/>
      <c r="RKB912" s="30"/>
      <c r="RKC912" s="30"/>
      <c r="RKD912" s="30"/>
      <c r="RKE912" s="30"/>
      <c r="RKF912" s="30"/>
      <c r="RKG912" s="30"/>
      <c r="RKH912" s="30"/>
      <c r="RKI912" s="30"/>
      <c r="RKJ912" s="30"/>
      <c r="RKK912" s="30"/>
      <c r="RKL912" s="30"/>
      <c r="RKM912" s="30"/>
      <c r="RKN912" s="30"/>
      <c r="RKO912" s="30"/>
      <c r="RKP912" s="30"/>
      <c r="RKQ912" s="30"/>
      <c r="RKR912" s="30"/>
      <c r="RKS912" s="30"/>
      <c r="RKT912" s="30"/>
      <c r="RKU912" s="30"/>
      <c r="RKV912" s="30"/>
      <c r="RKW912" s="30"/>
      <c r="RKX912" s="30"/>
      <c r="RKY912" s="30"/>
      <c r="RKZ912" s="30"/>
      <c r="RLA912" s="30"/>
      <c r="RLB912" s="30"/>
      <c r="RLC912" s="30"/>
      <c r="RLD912" s="30"/>
      <c r="RLE912" s="30"/>
      <c r="RLF912" s="30"/>
      <c r="RLG912" s="30"/>
      <c r="RLH912" s="30"/>
      <c r="RLI912" s="30"/>
      <c r="RLJ912" s="30"/>
      <c r="RLK912" s="30"/>
      <c r="RLL912" s="30"/>
      <c r="RLM912" s="30"/>
      <c r="RLN912" s="30"/>
      <c r="RLO912" s="30"/>
      <c r="RLP912" s="30"/>
      <c r="RLQ912" s="30"/>
      <c r="RLR912" s="30"/>
      <c r="RLS912" s="30"/>
      <c r="RLT912" s="30"/>
      <c r="RLU912" s="30"/>
      <c r="RLV912" s="30"/>
      <c r="RLW912" s="30"/>
      <c r="RLX912" s="30"/>
      <c r="RLY912" s="30"/>
      <c r="RLZ912" s="30"/>
      <c r="RMA912" s="30"/>
      <c r="RMB912" s="30"/>
      <c r="RMC912" s="30"/>
      <c r="RMD912" s="30"/>
      <c r="RME912" s="30"/>
      <c r="RMF912" s="30"/>
      <c r="RMG912" s="30"/>
      <c r="RMH912" s="30"/>
      <c r="RMI912" s="30"/>
      <c r="RMJ912" s="30"/>
      <c r="RMK912" s="30"/>
      <c r="RML912" s="30"/>
      <c r="RMM912" s="30"/>
      <c r="RMN912" s="30"/>
      <c r="RMO912" s="30"/>
      <c r="RMP912" s="30"/>
      <c r="RMQ912" s="30"/>
      <c r="RMR912" s="30"/>
      <c r="RMS912" s="30"/>
      <c r="RMT912" s="30"/>
      <c r="RMU912" s="30"/>
      <c r="RMV912" s="30"/>
      <c r="RMW912" s="30"/>
      <c r="RMX912" s="30"/>
      <c r="RMY912" s="30"/>
      <c r="RMZ912" s="30"/>
      <c r="RNA912" s="30"/>
      <c r="RNB912" s="30"/>
      <c r="RNC912" s="30"/>
      <c r="RND912" s="30"/>
      <c r="RNE912" s="30"/>
      <c r="RNF912" s="30"/>
      <c r="RNG912" s="30"/>
      <c r="RNH912" s="30"/>
      <c r="RNI912" s="30"/>
      <c r="RNJ912" s="30"/>
      <c r="RNK912" s="30"/>
      <c r="RNL912" s="30"/>
      <c r="RNM912" s="30"/>
      <c r="RNN912" s="30"/>
      <c r="RNO912" s="30"/>
      <c r="RNP912" s="30"/>
      <c r="RNQ912" s="30"/>
      <c r="RNR912" s="30"/>
      <c r="RNS912" s="30"/>
      <c r="RNT912" s="30"/>
      <c r="RNU912" s="30"/>
      <c r="RNV912" s="30"/>
      <c r="RNW912" s="30"/>
      <c r="RNX912" s="30"/>
      <c r="RNY912" s="30"/>
      <c r="RNZ912" s="30"/>
      <c r="ROA912" s="30"/>
      <c r="ROB912" s="30"/>
      <c r="ROC912" s="30"/>
      <c r="ROD912" s="30"/>
      <c r="ROE912" s="30"/>
      <c r="ROF912" s="30"/>
      <c r="ROG912" s="30"/>
      <c r="ROH912" s="30"/>
      <c r="ROI912" s="30"/>
      <c r="ROJ912" s="30"/>
      <c r="ROK912" s="30"/>
      <c r="ROL912" s="30"/>
      <c r="ROM912" s="30"/>
      <c r="RON912" s="30"/>
      <c r="ROO912" s="30"/>
      <c r="ROP912" s="30"/>
      <c r="ROQ912" s="30"/>
      <c r="ROR912" s="30"/>
      <c r="ROS912" s="30"/>
      <c r="ROT912" s="30"/>
      <c r="ROU912" s="30"/>
      <c r="ROV912" s="30"/>
      <c r="ROW912" s="30"/>
      <c r="ROX912" s="30"/>
      <c r="ROY912" s="30"/>
      <c r="ROZ912" s="30"/>
      <c r="RPA912" s="30"/>
      <c r="RPB912" s="30"/>
      <c r="RPC912" s="30"/>
      <c r="RPD912" s="30"/>
      <c r="RPE912" s="30"/>
      <c r="RPF912" s="30"/>
      <c r="RPG912" s="30"/>
      <c r="RPH912" s="30"/>
      <c r="RPI912" s="30"/>
      <c r="RPJ912" s="30"/>
      <c r="RPK912" s="30"/>
      <c r="RPL912" s="30"/>
      <c r="RPM912" s="30"/>
      <c r="RPN912" s="30"/>
      <c r="RPO912" s="30"/>
      <c r="RPP912" s="30"/>
      <c r="RPQ912" s="30"/>
      <c r="RPR912" s="30"/>
      <c r="RPS912" s="30"/>
      <c r="RPT912" s="30"/>
      <c r="RPU912" s="30"/>
      <c r="RPV912" s="30"/>
      <c r="RPW912" s="30"/>
      <c r="RPX912" s="30"/>
      <c r="RPY912" s="30"/>
      <c r="RPZ912" s="30"/>
      <c r="RQA912" s="30"/>
      <c r="RQB912" s="30"/>
      <c r="RQC912" s="30"/>
      <c r="RQD912" s="30"/>
      <c r="RQE912" s="30"/>
      <c r="RQF912" s="30"/>
      <c r="RQG912" s="30"/>
      <c r="RQH912" s="30"/>
      <c r="RQI912" s="30"/>
      <c r="RQJ912" s="30"/>
      <c r="RQK912" s="30"/>
      <c r="RQL912" s="30"/>
      <c r="RQM912" s="30"/>
      <c r="RQN912" s="30"/>
      <c r="RQO912" s="30"/>
      <c r="RQP912" s="30"/>
      <c r="RQQ912" s="30"/>
      <c r="RQR912" s="30"/>
      <c r="RQS912" s="30"/>
      <c r="RQT912" s="30"/>
      <c r="RQU912" s="30"/>
      <c r="RQV912" s="30"/>
      <c r="RQW912" s="30"/>
      <c r="RQX912" s="30"/>
      <c r="RQY912" s="30"/>
      <c r="RQZ912" s="30"/>
      <c r="RRA912" s="30"/>
      <c r="RRB912" s="30"/>
      <c r="RRC912" s="30"/>
      <c r="RRD912" s="30"/>
      <c r="RRE912" s="30"/>
      <c r="RRF912" s="30"/>
      <c r="RRG912" s="30"/>
      <c r="RRH912" s="30"/>
      <c r="RRI912" s="30"/>
      <c r="RRJ912" s="30"/>
      <c r="RRK912" s="30"/>
      <c r="RRL912" s="30"/>
      <c r="RRM912" s="30"/>
      <c r="RRN912" s="30"/>
      <c r="RRO912" s="30"/>
      <c r="RRP912" s="30"/>
      <c r="RRQ912" s="30"/>
      <c r="RRR912" s="30"/>
      <c r="RRS912" s="30"/>
      <c r="RRT912" s="30"/>
      <c r="RRU912" s="30"/>
      <c r="RRV912" s="30"/>
      <c r="RRW912" s="30"/>
      <c r="RRX912" s="30"/>
      <c r="RRY912" s="30"/>
      <c r="RRZ912" s="30"/>
      <c r="RSA912" s="30"/>
      <c r="RSB912" s="30"/>
      <c r="RSC912" s="30"/>
      <c r="RSD912" s="30"/>
      <c r="RSE912" s="30"/>
      <c r="RSF912" s="30"/>
      <c r="RSG912" s="30"/>
      <c r="RSH912" s="30"/>
      <c r="RSI912" s="30"/>
      <c r="RSJ912" s="30"/>
      <c r="RSK912" s="30"/>
      <c r="RSL912" s="30"/>
      <c r="RSM912" s="30"/>
      <c r="RSN912" s="30"/>
      <c r="RSO912" s="30"/>
      <c r="RSP912" s="30"/>
      <c r="RSQ912" s="30"/>
      <c r="RSR912" s="30"/>
      <c r="RSS912" s="30"/>
      <c r="RST912" s="30"/>
      <c r="RSU912" s="30"/>
      <c r="RSV912" s="30"/>
      <c r="RSW912" s="30"/>
      <c r="RSX912" s="30"/>
      <c r="RSY912" s="30"/>
      <c r="RSZ912" s="30"/>
      <c r="RTA912" s="30"/>
      <c r="RTB912" s="30"/>
      <c r="RTC912" s="30"/>
      <c r="RTD912" s="30"/>
      <c r="RTE912" s="30"/>
      <c r="RTF912" s="30"/>
      <c r="RTG912" s="30"/>
      <c r="RTH912" s="30"/>
      <c r="RTI912" s="30"/>
      <c r="RTJ912" s="30"/>
      <c r="RTK912" s="30"/>
      <c r="RTL912" s="30"/>
      <c r="RTM912" s="30"/>
      <c r="RTN912" s="30"/>
      <c r="RTO912" s="30"/>
      <c r="RTP912" s="30"/>
      <c r="RTQ912" s="30"/>
      <c r="RTR912" s="30"/>
      <c r="RTS912" s="30"/>
      <c r="RTT912" s="30"/>
      <c r="RTU912" s="30"/>
      <c r="RTV912" s="30"/>
      <c r="RTW912" s="30"/>
      <c r="RTX912" s="30"/>
      <c r="RTY912" s="30"/>
      <c r="RTZ912" s="30"/>
      <c r="RUA912" s="30"/>
      <c r="RUB912" s="30"/>
      <c r="RUC912" s="30"/>
      <c r="RUD912" s="30"/>
      <c r="RUE912" s="30"/>
      <c r="RUF912" s="30"/>
      <c r="RUG912" s="30"/>
      <c r="RUH912" s="30"/>
      <c r="RUI912" s="30"/>
      <c r="RUJ912" s="30"/>
      <c r="RUK912" s="30"/>
      <c r="RUL912" s="30"/>
      <c r="RUM912" s="30"/>
      <c r="RUN912" s="30"/>
      <c r="RUO912" s="30"/>
      <c r="RUP912" s="30"/>
      <c r="RUQ912" s="30"/>
      <c r="RUR912" s="30"/>
      <c r="RUS912" s="30"/>
      <c r="RUT912" s="30"/>
      <c r="RUU912" s="30"/>
      <c r="RUV912" s="30"/>
      <c r="RUW912" s="30"/>
      <c r="RUX912" s="30"/>
      <c r="RUY912" s="30"/>
      <c r="RUZ912" s="30"/>
      <c r="RVA912" s="30"/>
      <c r="RVB912" s="30"/>
      <c r="RVC912" s="30"/>
      <c r="RVD912" s="30"/>
      <c r="RVE912" s="30"/>
      <c r="RVF912" s="30"/>
      <c r="RVG912" s="30"/>
      <c r="RVH912" s="30"/>
      <c r="RVI912" s="30"/>
      <c r="RVJ912" s="30"/>
      <c r="RVK912" s="30"/>
      <c r="RVL912" s="30"/>
      <c r="RVM912" s="30"/>
      <c r="RVN912" s="30"/>
      <c r="RVO912" s="30"/>
      <c r="RVP912" s="30"/>
      <c r="RVQ912" s="30"/>
      <c r="RVR912" s="30"/>
      <c r="RVS912" s="30"/>
      <c r="RVT912" s="30"/>
      <c r="RVU912" s="30"/>
      <c r="RVV912" s="30"/>
      <c r="RVW912" s="30"/>
      <c r="RVX912" s="30"/>
      <c r="RVY912" s="30"/>
      <c r="RVZ912" s="30"/>
      <c r="RWA912" s="30"/>
      <c r="RWB912" s="30"/>
      <c r="RWC912" s="30"/>
      <c r="RWD912" s="30"/>
      <c r="RWE912" s="30"/>
      <c r="RWF912" s="30"/>
      <c r="RWG912" s="30"/>
      <c r="RWH912" s="30"/>
      <c r="RWI912" s="30"/>
      <c r="RWJ912" s="30"/>
      <c r="RWK912" s="30"/>
      <c r="RWL912" s="30"/>
      <c r="RWM912" s="30"/>
      <c r="RWN912" s="30"/>
      <c r="RWO912" s="30"/>
      <c r="RWP912" s="30"/>
      <c r="RWQ912" s="30"/>
      <c r="RWR912" s="30"/>
      <c r="RWS912" s="30"/>
      <c r="RWT912" s="30"/>
      <c r="RWU912" s="30"/>
      <c r="RWV912" s="30"/>
      <c r="RWW912" s="30"/>
      <c r="RWX912" s="30"/>
      <c r="RWY912" s="30"/>
      <c r="RWZ912" s="30"/>
      <c r="RXA912" s="30"/>
      <c r="RXB912" s="30"/>
      <c r="RXC912" s="30"/>
      <c r="RXD912" s="30"/>
      <c r="RXE912" s="30"/>
      <c r="RXF912" s="30"/>
      <c r="RXG912" s="30"/>
      <c r="RXH912" s="30"/>
      <c r="RXI912" s="30"/>
      <c r="RXJ912" s="30"/>
      <c r="RXK912" s="30"/>
      <c r="RXL912" s="30"/>
      <c r="RXM912" s="30"/>
      <c r="RXN912" s="30"/>
      <c r="RXO912" s="30"/>
      <c r="RXP912" s="30"/>
      <c r="RXQ912" s="30"/>
      <c r="RXR912" s="30"/>
      <c r="RXS912" s="30"/>
      <c r="RXT912" s="30"/>
      <c r="RXU912" s="30"/>
      <c r="RXV912" s="30"/>
      <c r="RXW912" s="30"/>
      <c r="RXX912" s="30"/>
      <c r="RXY912" s="30"/>
      <c r="RXZ912" s="30"/>
      <c r="RYA912" s="30"/>
      <c r="RYB912" s="30"/>
      <c r="RYC912" s="30"/>
      <c r="RYD912" s="30"/>
      <c r="RYE912" s="30"/>
      <c r="RYF912" s="30"/>
      <c r="RYG912" s="30"/>
      <c r="RYH912" s="30"/>
      <c r="RYI912" s="30"/>
      <c r="RYJ912" s="30"/>
      <c r="RYK912" s="30"/>
      <c r="RYL912" s="30"/>
      <c r="RYM912" s="30"/>
      <c r="RYN912" s="30"/>
      <c r="RYO912" s="30"/>
      <c r="RYP912" s="30"/>
      <c r="RYQ912" s="30"/>
      <c r="RYR912" s="30"/>
      <c r="RYS912" s="30"/>
      <c r="RYT912" s="30"/>
      <c r="RYU912" s="30"/>
      <c r="RYV912" s="30"/>
      <c r="RYW912" s="30"/>
      <c r="RYX912" s="30"/>
      <c r="RYY912" s="30"/>
      <c r="RYZ912" s="30"/>
      <c r="RZA912" s="30"/>
      <c r="RZB912" s="30"/>
      <c r="RZC912" s="30"/>
      <c r="RZD912" s="30"/>
      <c r="RZE912" s="30"/>
      <c r="RZF912" s="30"/>
      <c r="RZG912" s="30"/>
      <c r="RZH912" s="30"/>
      <c r="RZI912" s="30"/>
      <c r="RZJ912" s="30"/>
      <c r="RZK912" s="30"/>
      <c r="RZL912" s="30"/>
      <c r="RZM912" s="30"/>
      <c r="RZN912" s="30"/>
      <c r="RZO912" s="30"/>
      <c r="RZP912" s="30"/>
      <c r="RZQ912" s="30"/>
      <c r="RZR912" s="30"/>
      <c r="RZS912" s="30"/>
      <c r="RZT912" s="30"/>
      <c r="RZU912" s="30"/>
      <c r="RZV912" s="30"/>
      <c r="RZW912" s="30"/>
      <c r="RZX912" s="30"/>
      <c r="RZY912" s="30"/>
      <c r="RZZ912" s="30"/>
      <c r="SAA912" s="30"/>
      <c r="SAB912" s="30"/>
      <c r="SAC912" s="30"/>
      <c r="SAD912" s="30"/>
      <c r="SAE912" s="30"/>
      <c r="SAF912" s="30"/>
      <c r="SAG912" s="30"/>
      <c r="SAH912" s="30"/>
      <c r="SAI912" s="30"/>
      <c r="SAJ912" s="30"/>
      <c r="SAK912" s="30"/>
      <c r="SAL912" s="30"/>
      <c r="SAM912" s="30"/>
      <c r="SAN912" s="30"/>
      <c r="SAO912" s="30"/>
      <c r="SAP912" s="30"/>
      <c r="SAQ912" s="30"/>
      <c r="SAR912" s="30"/>
      <c r="SAS912" s="30"/>
      <c r="SAT912" s="30"/>
      <c r="SAU912" s="30"/>
      <c r="SAV912" s="30"/>
      <c r="SAW912" s="30"/>
      <c r="SAX912" s="30"/>
      <c r="SAY912" s="30"/>
      <c r="SAZ912" s="30"/>
      <c r="SBA912" s="30"/>
      <c r="SBB912" s="30"/>
      <c r="SBC912" s="30"/>
      <c r="SBD912" s="30"/>
      <c r="SBE912" s="30"/>
      <c r="SBF912" s="30"/>
      <c r="SBG912" s="30"/>
      <c r="SBH912" s="30"/>
      <c r="SBI912" s="30"/>
      <c r="SBJ912" s="30"/>
      <c r="SBK912" s="30"/>
      <c r="SBL912" s="30"/>
      <c r="SBM912" s="30"/>
      <c r="SBN912" s="30"/>
      <c r="SBO912" s="30"/>
      <c r="SBP912" s="30"/>
      <c r="SBQ912" s="30"/>
      <c r="SBR912" s="30"/>
      <c r="SBS912" s="30"/>
      <c r="SBT912" s="30"/>
      <c r="SBU912" s="30"/>
      <c r="SBV912" s="30"/>
      <c r="SBW912" s="30"/>
      <c r="SBX912" s="30"/>
      <c r="SBY912" s="30"/>
      <c r="SBZ912" s="30"/>
      <c r="SCA912" s="30"/>
      <c r="SCB912" s="30"/>
      <c r="SCC912" s="30"/>
      <c r="SCD912" s="30"/>
      <c r="SCE912" s="30"/>
      <c r="SCF912" s="30"/>
      <c r="SCG912" s="30"/>
      <c r="SCH912" s="30"/>
      <c r="SCI912" s="30"/>
      <c r="SCJ912" s="30"/>
      <c r="SCK912" s="30"/>
      <c r="SCL912" s="30"/>
      <c r="SCM912" s="30"/>
      <c r="SCN912" s="30"/>
      <c r="SCO912" s="30"/>
      <c r="SCP912" s="30"/>
      <c r="SCQ912" s="30"/>
      <c r="SCR912" s="30"/>
      <c r="SCS912" s="30"/>
      <c r="SCT912" s="30"/>
      <c r="SCU912" s="30"/>
      <c r="SCV912" s="30"/>
      <c r="SCW912" s="30"/>
      <c r="SCX912" s="30"/>
      <c r="SCY912" s="30"/>
      <c r="SCZ912" s="30"/>
      <c r="SDA912" s="30"/>
      <c r="SDB912" s="30"/>
      <c r="SDC912" s="30"/>
      <c r="SDD912" s="30"/>
      <c r="SDE912" s="30"/>
      <c r="SDF912" s="30"/>
      <c r="SDG912" s="30"/>
      <c r="SDH912" s="30"/>
      <c r="SDI912" s="30"/>
      <c r="SDJ912" s="30"/>
      <c r="SDK912" s="30"/>
      <c r="SDL912" s="30"/>
      <c r="SDM912" s="30"/>
      <c r="SDN912" s="30"/>
      <c r="SDO912" s="30"/>
      <c r="SDP912" s="30"/>
      <c r="SDQ912" s="30"/>
      <c r="SDR912" s="30"/>
      <c r="SDS912" s="30"/>
      <c r="SDT912" s="30"/>
      <c r="SDU912" s="30"/>
      <c r="SDV912" s="30"/>
      <c r="SDW912" s="30"/>
      <c r="SDX912" s="30"/>
      <c r="SDY912" s="30"/>
      <c r="SDZ912" s="30"/>
      <c r="SEA912" s="30"/>
      <c r="SEB912" s="30"/>
      <c r="SEC912" s="30"/>
      <c r="SED912" s="30"/>
      <c r="SEE912" s="30"/>
      <c r="SEF912" s="30"/>
      <c r="SEG912" s="30"/>
      <c r="SEH912" s="30"/>
      <c r="SEI912" s="30"/>
      <c r="SEJ912" s="30"/>
      <c r="SEK912" s="30"/>
      <c r="SEL912" s="30"/>
      <c r="SEM912" s="30"/>
      <c r="SEN912" s="30"/>
      <c r="SEO912" s="30"/>
      <c r="SEP912" s="30"/>
      <c r="SEQ912" s="30"/>
      <c r="SER912" s="30"/>
      <c r="SES912" s="30"/>
      <c r="SET912" s="30"/>
      <c r="SEU912" s="30"/>
      <c r="SEV912" s="30"/>
      <c r="SEW912" s="30"/>
      <c r="SEX912" s="30"/>
      <c r="SEY912" s="30"/>
      <c r="SEZ912" s="30"/>
      <c r="SFA912" s="30"/>
      <c r="SFB912" s="30"/>
      <c r="SFC912" s="30"/>
      <c r="SFD912" s="30"/>
      <c r="SFE912" s="30"/>
      <c r="SFF912" s="30"/>
      <c r="SFG912" s="30"/>
      <c r="SFH912" s="30"/>
      <c r="SFI912" s="30"/>
      <c r="SFJ912" s="30"/>
      <c r="SFK912" s="30"/>
      <c r="SFL912" s="30"/>
      <c r="SFM912" s="30"/>
      <c r="SFN912" s="30"/>
      <c r="SFO912" s="30"/>
      <c r="SFP912" s="30"/>
      <c r="SFQ912" s="30"/>
      <c r="SFR912" s="30"/>
      <c r="SFS912" s="30"/>
      <c r="SFT912" s="30"/>
      <c r="SFU912" s="30"/>
      <c r="SFV912" s="30"/>
      <c r="SFW912" s="30"/>
      <c r="SFX912" s="30"/>
      <c r="SFY912" s="30"/>
      <c r="SFZ912" s="30"/>
      <c r="SGA912" s="30"/>
      <c r="SGB912" s="30"/>
      <c r="SGC912" s="30"/>
      <c r="SGD912" s="30"/>
      <c r="SGE912" s="30"/>
      <c r="SGF912" s="30"/>
      <c r="SGG912" s="30"/>
      <c r="SGH912" s="30"/>
      <c r="SGI912" s="30"/>
      <c r="SGJ912" s="30"/>
      <c r="SGK912" s="30"/>
      <c r="SGL912" s="30"/>
      <c r="SGM912" s="30"/>
      <c r="SGN912" s="30"/>
      <c r="SGO912" s="30"/>
      <c r="SGP912" s="30"/>
      <c r="SGQ912" s="30"/>
      <c r="SGR912" s="30"/>
      <c r="SGS912" s="30"/>
      <c r="SGT912" s="30"/>
      <c r="SGU912" s="30"/>
      <c r="SGV912" s="30"/>
      <c r="SGW912" s="30"/>
      <c r="SGX912" s="30"/>
      <c r="SGY912" s="30"/>
      <c r="SGZ912" s="30"/>
      <c r="SHA912" s="30"/>
      <c r="SHB912" s="30"/>
      <c r="SHC912" s="30"/>
      <c r="SHD912" s="30"/>
      <c r="SHE912" s="30"/>
      <c r="SHF912" s="30"/>
      <c r="SHG912" s="30"/>
      <c r="SHH912" s="30"/>
      <c r="SHI912" s="30"/>
      <c r="SHJ912" s="30"/>
      <c r="SHK912" s="30"/>
      <c r="SHL912" s="30"/>
      <c r="SHM912" s="30"/>
      <c r="SHN912" s="30"/>
      <c r="SHO912" s="30"/>
      <c r="SHP912" s="30"/>
      <c r="SHQ912" s="30"/>
      <c r="SHR912" s="30"/>
      <c r="SHS912" s="30"/>
      <c r="SHT912" s="30"/>
      <c r="SHU912" s="30"/>
      <c r="SHV912" s="30"/>
      <c r="SHW912" s="30"/>
      <c r="SHX912" s="30"/>
      <c r="SHY912" s="30"/>
      <c r="SHZ912" s="30"/>
      <c r="SIA912" s="30"/>
      <c r="SIB912" s="30"/>
      <c r="SIC912" s="30"/>
      <c r="SID912" s="30"/>
      <c r="SIE912" s="30"/>
      <c r="SIF912" s="30"/>
      <c r="SIG912" s="30"/>
      <c r="SIH912" s="30"/>
      <c r="SII912" s="30"/>
      <c r="SIJ912" s="30"/>
      <c r="SIK912" s="30"/>
      <c r="SIL912" s="30"/>
      <c r="SIM912" s="30"/>
      <c r="SIN912" s="30"/>
      <c r="SIO912" s="30"/>
      <c r="SIP912" s="30"/>
      <c r="SIQ912" s="30"/>
      <c r="SIR912" s="30"/>
      <c r="SIS912" s="30"/>
      <c r="SIT912" s="30"/>
      <c r="SIU912" s="30"/>
      <c r="SIV912" s="30"/>
      <c r="SIW912" s="30"/>
      <c r="SIX912" s="30"/>
      <c r="SIY912" s="30"/>
      <c r="SIZ912" s="30"/>
      <c r="SJA912" s="30"/>
      <c r="SJB912" s="30"/>
      <c r="SJC912" s="30"/>
      <c r="SJD912" s="30"/>
      <c r="SJE912" s="30"/>
      <c r="SJF912" s="30"/>
      <c r="SJG912" s="30"/>
      <c r="SJH912" s="30"/>
      <c r="SJI912" s="30"/>
      <c r="SJJ912" s="30"/>
      <c r="SJK912" s="30"/>
      <c r="SJL912" s="30"/>
      <c r="SJM912" s="30"/>
      <c r="SJN912" s="30"/>
      <c r="SJO912" s="30"/>
      <c r="SJP912" s="30"/>
      <c r="SJQ912" s="30"/>
      <c r="SJR912" s="30"/>
      <c r="SJS912" s="30"/>
      <c r="SJT912" s="30"/>
      <c r="SJU912" s="30"/>
      <c r="SJV912" s="30"/>
      <c r="SJW912" s="30"/>
      <c r="SJX912" s="30"/>
      <c r="SJY912" s="30"/>
      <c r="SJZ912" s="30"/>
      <c r="SKA912" s="30"/>
      <c r="SKB912" s="30"/>
      <c r="SKC912" s="30"/>
      <c r="SKD912" s="30"/>
      <c r="SKE912" s="30"/>
      <c r="SKF912" s="30"/>
      <c r="SKG912" s="30"/>
      <c r="SKH912" s="30"/>
      <c r="SKI912" s="30"/>
      <c r="SKJ912" s="30"/>
      <c r="SKK912" s="30"/>
      <c r="SKL912" s="30"/>
      <c r="SKM912" s="30"/>
      <c r="SKN912" s="30"/>
      <c r="SKO912" s="30"/>
      <c r="SKP912" s="30"/>
      <c r="SKQ912" s="30"/>
      <c r="SKR912" s="30"/>
      <c r="SKS912" s="30"/>
      <c r="SKT912" s="30"/>
      <c r="SKU912" s="30"/>
      <c r="SKV912" s="30"/>
      <c r="SKW912" s="30"/>
      <c r="SKX912" s="30"/>
      <c r="SKY912" s="30"/>
      <c r="SKZ912" s="30"/>
      <c r="SLA912" s="30"/>
      <c r="SLB912" s="30"/>
      <c r="SLC912" s="30"/>
      <c r="SLD912" s="30"/>
      <c r="SLE912" s="30"/>
      <c r="SLF912" s="30"/>
      <c r="SLG912" s="30"/>
      <c r="SLH912" s="30"/>
      <c r="SLI912" s="30"/>
      <c r="SLJ912" s="30"/>
      <c r="SLK912" s="30"/>
      <c r="SLL912" s="30"/>
      <c r="SLM912" s="30"/>
      <c r="SLN912" s="30"/>
      <c r="SLO912" s="30"/>
      <c r="SLP912" s="30"/>
      <c r="SLQ912" s="30"/>
      <c r="SLR912" s="30"/>
      <c r="SLS912" s="30"/>
      <c r="SLT912" s="30"/>
      <c r="SLU912" s="30"/>
      <c r="SLV912" s="30"/>
      <c r="SLW912" s="30"/>
      <c r="SLX912" s="30"/>
      <c r="SLY912" s="30"/>
      <c r="SLZ912" s="30"/>
      <c r="SMA912" s="30"/>
      <c r="SMB912" s="30"/>
      <c r="SMC912" s="30"/>
      <c r="SMD912" s="30"/>
      <c r="SME912" s="30"/>
      <c r="SMF912" s="30"/>
      <c r="SMG912" s="30"/>
      <c r="SMH912" s="30"/>
      <c r="SMI912" s="30"/>
      <c r="SMJ912" s="30"/>
      <c r="SMK912" s="30"/>
      <c r="SML912" s="30"/>
      <c r="SMM912" s="30"/>
      <c r="SMN912" s="30"/>
      <c r="SMO912" s="30"/>
      <c r="SMP912" s="30"/>
      <c r="SMQ912" s="30"/>
      <c r="SMR912" s="30"/>
      <c r="SMS912" s="30"/>
      <c r="SMT912" s="30"/>
      <c r="SMU912" s="30"/>
      <c r="SMV912" s="30"/>
      <c r="SMW912" s="30"/>
      <c r="SMX912" s="30"/>
      <c r="SMY912" s="30"/>
      <c r="SMZ912" s="30"/>
      <c r="SNA912" s="30"/>
      <c r="SNB912" s="30"/>
      <c r="SNC912" s="30"/>
      <c r="SND912" s="30"/>
      <c r="SNE912" s="30"/>
      <c r="SNF912" s="30"/>
      <c r="SNG912" s="30"/>
      <c r="SNH912" s="30"/>
      <c r="SNI912" s="30"/>
      <c r="SNJ912" s="30"/>
      <c r="SNK912" s="30"/>
      <c r="SNL912" s="30"/>
      <c r="SNM912" s="30"/>
      <c r="SNN912" s="30"/>
      <c r="SNO912" s="30"/>
      <c r="SNP912" s="30"/>
      <c r="SNQ912" s="30"/>
      <c r="SNR912" s="30"/>
      <c r="SNS912" s="30"/>
      <c r="SNT912" s="30"/>
      <c r="SNU912" s="30"/>
      <c r="SNV912" s="30"/>
      <c r="SNW912" s="30"/>
      <c r="SNX912" s="30"/>
      <c r="SNY912" s="30"/>
      <c r="SNZ912" s="30"/>
      <c r="SOA912" s="30"/>
      <c r="SOB912" s="30"/>
      <c r="SOC912" s="30"/>
      <c r="SOD912" s="30"/>
      <c r="SOE912" s="30"/>
      <c r="SOF912" s="30"/>
      <c r="SOG912" s="30"/>
      <c r="SOH912" s="30"/>
      <c r="SOI912" s="30"/>
      <c r="SOJ912" s="30"/>
      <c r="SOK912" s="30"/>
      <c r="SOL912" s="30"/>
      <c r="SOM912" s="30"/>
      <c r="SON912" s="30"/>
      <c r="SOO912" s="30"/>
      <c r="SOP912" s="30"/>
      <c r="SOQ912" s="30"/>
      <c r="SOR912" s="30"/>
      <c r="SOS912" s="30"/>
      <c r="SOT912" s="30"/>
      <c r="SOU912" s="30"/>
      <c r="SOV912" s="30"/>
      <c r="SOW912" s="30"/>
      <c r="SOX912" s="30"/>
      <c r="SOY912" s="30"/>
      <c r="SOZ912" s="30"/>
      <c r="SPA912" s="30"/>
      <c r="SPB912" s="30"/>
      <c r="SPC912" s="30"/>
      <c r="SPD912" s="30"/>
      <c r="SPE912" s="30"/>
      <c r="SPF912" s="30"/>
      <c r="SPG912" s="30"/>
      <c r="SPH912" s="30"/>
      <c r="SPI912" s="30"/>
      <c r="SPJ912" s="30"/>
      <c r="SPK912" s="30"/>
      <c r="SPL912" s="30"/>
      <c r="SPM912" s="30"/>
      <c r="SPN912" s="30"/>
      <c r="SPO912" s="30"/>
      <c r="SPP912" s="30"/>
      <c r="SPQ912" s="30"/>
      <c r="SPR912" s="30"/>
      <c r="SPS912" s="30"/>
      <c r="SPT912" s="30"/>
      <c r="SPU912" s="30"/>
      <c r="SPV912" s="30"/>
      <c r="SPW912" s="30"/>
      <c r="SPX912" s="30"/>
      <c r="SPY912" s="30"/>
      <c r="SPZ912" s="30"/>
      <c r="SQA912" s="30"/>
      <c r="SQB912" s="30"/>
      <c r="SQC912" s="30"/>
      <c r="SQD912" s="30"/>
      <c r="SQE912" s="30"/>
      <c r="SQF912" s="30"/>
      <c r="SQG912" s="30"/>
      <c r="SQH912" s="30"/>
      <c r="SQI912" s="30"/>
      <c r="SQJ912" s="30"/>
      <c r="SQK912" s="30"/>
      <c r="SQL912" s="30"/>
      <c r="SQM912" s="30"/>
      <c r="SQN912" s="30"/>
      <c r="SQO912" s="30"/>
      <c r="SQP912" s="30"/>
      <c r="SQQ912" s="30"/>
      <c r="SQR912" s="30"/>
      <c r="SQS912" s="30"/>
      <c r="SQT912" s="30"/>
      <c r="SQU912" s="30"/>
      <c r="SQV912" s="30"/>
      <c r="SQW912" s="30"/>
      <c r="SQX912" s="30"/>
      <c r="SQY912" s="30"/>
      <c r="SQZ912" s="30"/>
      <c r="SRA912" s="30"/>
      <c r="SRB912" s="30"/>
      <c r="SRC912" s="30"/>
      <c r="SRD912" s="30"/>
      <c r="SRE912" s="30"/>
      <c r="SRF912" s="30"/>
      <c r="SRG912" s="30"/>
      <c r="SRH912" s="30"/>
      <c r="SRI912" s="30"/>
      <c r="SRJ912" s="30"/>
      <c r="SRK912" s="30"/>
      <c r="SRL912" s="30"/>
      <c r="SRM912" s="30"/>
      <c r="SRN912" s="30"/>
      <c r="SRO912" s="30"/>
      <c r="SRP912" s="30"/>
      <c r="SRQ912" s="30"/>
      <c r="SRR912" s="30"/>
      <c r="SRS912" s="30"/>
      <c r="SRT912" s="30"/>
      <c r="SRU912" s="30"/>
      <c r="SRV912" s="30"/>
      <c r="SRW912" s="30"/>
      <c r="SRX912" s="30"/>
      <c r="SRY912" s="30"/>
      <c r="SRZ912" s="30"/>
      <c r="SSA912" s="30"/>
      <c r="SSB912" s="30"/>
      <c r="SSC912" s="30"/>
      <c r="SSD912" s="30"/>
      <c r="SSE912" s="30"/>
      <c r="SSF912" s="30"/>
      <c r="SSG912" s="30"/>
      <c r="SSH912" s="30"/>
      <c r="SSI912" s="30"/>
      <c r="SSJ912" s="30"/>
      <c r="SSK912" s="30"/>
      <c r="SSL912" s="30"/>
      <c r="SSM912" s="30"/>
      <c r="SSN912" s="30"/>
      <c r="SSO912" s="30"/>
      <c r="SSP912" s="30"/>
      <c r="SSQ912" s="30"/>
      <c r="SSR912" s="30"/>
      <c r="SSS912" s="30"/>
      <c r="SST912" s="30"/>
      <c r="SSU912" s="30"/>
      <c r="SSV912" s="30"/>
      <c r="SSW912" s="30"/>
      <c r="SSX912" s="30"/>
      <c r="SSY912" s="30"/>
      <c r="SSZ912" s="30"/>
      <c r="STA912" s="30"/>
      <c r="STB912" s="30"/>
      <c r="STC912" s="30"/>
      <c r="STD912" s="30"/>
      <c r="STE912" s="30"/>
      <c r="STF912" s="30"/>
      <c r="STG912" s="30"/>
      <c r="STH912" s="30"/>
      <c r="STI912" s="30"/>
      <c r="STJ912" s="30"/>
      <c r="STK912" s="30"/>
      <c r="STL912" s="30"/>
      <c r="STM912" s="30"/>
      <c r="STN912" s="30"/>
      <c r="STO912" s="30"/>
      <c r="STP912" s="30"/>
      <c r="STQ912" s="30"/>
      <c r="STR912" s="30"/>
      <c r="STS912" s="30"/>
      <c r="STT912" s="30"/>
      <c r="STU912" s="30"/>
      <c r="STV912" s="30"/>
      <c r="STW912" s="30"/>
      <c r="STX912" s="30"/>
      <c r="STY912" s="30"/>
      <c r="STZ912" s="30"/>
      <c r="SUA912" s="30"/>
      <c r="SUB912" s="30"/>
      <c r="SUC912" s="30"/>
      <c r="SUD912" s="30"/>
      <c r="SUE912" s="30"/>
      <c r="SUF912" s="30"/>
      <c r="SUG912" s="30"/>
      <c r="SUH912" s="30"/>
      <c r="SUI912" s="30"/>
      <c r="SUJ912" s="30"/>
      <c r="SUK912" s="30"/>
      <c r="SUL912" s="30"/>
      <c r="SUM912" s="30"/>
      <c r="SUN912" s="30"/>
      <c r="SUO912" s="30"/>
      <c r="SUP912" s="30"/>
      <c r="SUQ912" s="30"/>
      <c r="SUR912" s="30"/>
      <c r="SUS912" s="30"/>
      <c r="SUT912" s="30"/>
      <c r="SUU912" s="30"/>
      <c r="SUV912" s="30"/>
      <c r="SUW912" s="30"/>
      <c r="SUX912" s="30"/>
      <c r="SUY912" s="30"/>
      <c r="SUZ912" s="30"/>
      <c r="SVA912" s="30"/>
      <c r="SVB912" s="30"/>
      <c r="SVC912" s="30"/>
      <c r="SVD912" s="30"/>
      <c r="SVE912" s="30"/>
      <c r="SVF912" s="30"/>
      <c r="SVG912" s="30"/>
      <c r="SVH912" s="30"/>
      <c r="SVI912" s="30"/>
      <c r="SVJ912" s="30"/>
      <c r="SVK912" s="30"/>
      <c r="SVL912" s="30"/>
      <c r="SVM912" s="30"/>
      <c r="SVN912" s="30"/>
      <c r="SVO912" s="30"/>
      <c r="SVP912" s="30"/>
      <c r="SVQ912" s="30"/>
      <c r="SVR912" s="30"/>
      <c r="SVS912" s="30"/>
      <c r="SVT912" s="30"/>
      <c r="SVU912" s="30"/>
      <c r="SVV912" s="30"/>
      <c r="SVW912" s="30"/>
      <c r="SVX912" s="30"/>
      <c r="SVY912" s="30"/>
      <c r="SVZ912" s="30"/>
      <c r="SWA912" s="30"/>
      <c r="SWB912" s="30"/>
      <c r="SWC912" s="30"/>
      <c r="SWD912" s="30"/>
      <c r="SWE912" s="30"/>
      <c r="SWF912" s="30"/>
      <c r="SWG912" s="30"/>
      <c r="SWH912" s="30"/>
      <c r="SWI912" s="30"/>
      <c r="SWJ912" s="30"/>
      <c r="SWK912" s="30"/>
      <c r="SWL912" s="30"/>
      <c r="SWM912" s="30"/>
      <c r="SWN912" s="30"/>
      <c r="SWO912" s="30"/>
      <c r="SWP912" s="30"/>
      <c r="SWQ912" s="30"/>
      <c r="SWR912" s="30"/>
      <c r="SWS912" s="30"/>
      <c r="SWT912" s="30"/>
      <c r="SWU912" s="30"/>
      <c r="SWV912" s="30"/>
      <c r="SWW912" s="30"/>
      <c r="SWX912" s="30"/>
      <c r="SWY912" s="30"/>
      <c r="SWZ912" s="30"/>
      <c r="SXA912" s="30"/>
      <c r="SXB912" s="30"/>
      <c r="SXC912" s="30"/>
      <c r="SXD912" s="30"/>
      <c r="SXE912" s="30"/>
      <c r="SXF912" s="30"/>
      <c r="SXG912" s="30"/>
      <c r="SXH912" s="30"/>
      <c r="SXI912" s="30"/>
      <c r="SXJ912" s="30"/>
      <c r="SXK912" s="30"/>
      <c r="SXL912" s="30"/>
      <c r="SXM912" s="30"/>
      <c r="SXN912" s="30"/>
      <c r="SXO912" s="30"/>
      <c r="SXP912" s="30"/>
      <c r="SXQ912" s="30"/>
      <c r="SXR912" s="30"/>
      <c r="SXS912" s="30"/>
      <c r="SXT912" s="30"/>
      <c r="SXU912" s="30"/>
      <c r="SXV912" s="30"/>
      <c r="SXW912" s="30"/>
      <c r="SXX912" s="30"/>
      <c r="SXY912" s="30"/>
      <c r="SXZ912" s="30"/>
      <c r="SYA912" s="30"/>
      <c r="SYB912" s="30"/>
      <c r="SYC912" s="30"/>
      <c r="SYD912" s="30"/>
      <c r="SYE912" s="30"/>
      <c r="SYF912" s="30"/>
      <c r="SYG912" s="30"/>
      <c r="SYH912" s="30"/>
      <c r="SYI912" s="30"/>
      <c r="SYJ912" s="30"/>
      <c r="SYK912" s="30"/>
      <c r="SYL912" s="30"/>
      <c r="SYM912" s="30"/>
      <c r="SYN912" s="30"/>
      <c r="SYO912" s="30"/>
      <c r="SYP912" s="30"/>
      <c r="SYQ912" s="30"/>
      <c r="SYR912" s="30"/>
      <c r="SYS912" s="30"/>
      <c r="SYT912" s="30"/>
      <c r="SYU912" s="30"/>
      <c r="SYV912" s="30"/>
      <c r="SYW912" s="30"/>
      <c r="SYX912" s="30"/>
      <c r="SYY912" s="30"/>
      <c r="SYZ912" s="30"/>
      <c r="SZA912" s="30"/>
      <c r="SZB912" s="30"/>
      <c r="SZC912" s="30"/>
      <c r="SZD912" s="30"/>
      <c r="SZE912" s="30"/>
      <c r="SZF912" s="30"/>
      <c r="SZG912" s="30"/>
      <c r="SZH912" s="30"/>
      <c r="SZI912" s="30"/>
      <c r="SZJ912" s="30"/>
      <c r="SZK912" s="30"/>
      <c r="SZL912" s="30"/>
      <c r="SZM912" s="30"/>
      <c r="SZN912" s="30"/>
      <c r="SZO912" s="30"/>
      <c r="SZP912" s="30"/>
      <c r="SZQ912" s="30"/>
      <c r="SZR912" s="30"/>
      <c r="SZS912" s="30"/>
      <c r="SZT912" s="30"/>
      <c r="SZU912" s="30"/>
      <c r="SZV912" s="30"/>
      <c r="SZW912" s="30"/>
      <c r="SZX912" s="30"/>
      <c r="SZY912" s="30"/>
      <c r="SZZ912" s="30"/>
      <c r="TAA912" s="30"/>
      <c r="TAB912" s="30"/>
      <c r="TAC912" s="30"/>
      <c r="TAD912" s="30"/>
      <c r="TAE912" s="30"/>
      <c r="TAF912" s="30"/>
      <c r="TAG912" s="30"/>
      <c r="TAH912" s="30"/>
      <c r="TAI912" s="30"/>
      <c r="TAJ912" s="30"/>
      <c r="TAK912" s="30"/>
      <c r="TAL912" s="30"/>
      <c r="TAM912" s="30"/>
      <c r="TAN912" s="30"/>
      <c r="TAO912" s="30"/>
      <c r="TAP912" s="30"/>
      <c r="TAQ912" s="30"/>
      <c r="TAR912" s="30"/>
      <c r="TAS912" s="30"/>
      <c r="TAT912" s="30"/>
      <c r="TAU912" s="30"/>
      <c r="TAV912" s="30"/>
      <c r="TAW912" s="30"/>
      <c r="TAX912" s="30"/>
      <c r="TAY912" s="30"/>
      <c r="TAZ912" s="30"/>
      <c r="TBA912" s="30"/>
      <c r="TBB912" s="30"/>
      <c r="TBC912" s="30"/>
      <c r="TBD912" s="30"/>
      <c r="TBE912" s="30"/>
      <c r="TBF912" s="30"/>
      <c r="TBG912" s="30"/>
      <c r="TBH912" s="30"/>
      <c r="TBI912" s="30"/>
      <c r="TBJ912" s="30"/>
      <c r="TBK912" s="30"/>
      <c r="TBL912" s="30"/>
      <c r="TBM912" s="30"/>
      <c r="TBN912" s="30"/>
      <c r="TBO912" s="30"/>
      <c r="TBP912" s="30"/>
      <c r="TBQ912" s="30"/>
      <c r="TBR912" s="30"/>
      <c r="TBS912" s="30"/>
      <c r="TBT912" s="30"/>
      <c r="TBU912" s="30"/>
      <c r="TBV912" s="30"/>
      <c r="TBW912" s="30"/>
      <c r="TBX912" s="30"/>
      <c r="TBY912" s="30"/>
      <c r="TBZ912" s="30"/>
      <c r="TCA912" s="30"/>
      <c r="TCB912" s="30"/>
      <c r="TCC912" s="30"/>
      <c r="TCD912" s="30"/>
      <c r="TCE912" s="30"/>
      <c r="TCF912" s="30"/>
      <c r="TCG912" s="30"/>
      <c r="TCH912" s="30"/>
      <c r="TCI912" s="30"/>
      <c r="TCJ912" s="30"/>
      <c r="TCK912" s="30"/>
      <c r="TCL912" s="30"/>
      <c r="TCM912" s="30"/>
      <c r="TCN912" s="30"/>
      <c r="TCO912" s="30"/>
      <c r="TCP912" s="30"/>
      <c r="TCQ912" s="30"/>
      <c r="TCR912" s="30"/>
      <c r="TCS912" s="30"/>
      <c r="TCT912" s="30"/>
      <c r="TCU912" s="30"/>
      <c r="TCV912" s="30"/>
      <c r="TCW912" s="30"/>
      <c r="TCX912" s="30"/>
      <c r="TCY912" s="30"/>
      <c r="TCZ912" s="30"/>
      <c r="TDA912" s="30"/>
      <c r="TDB912" s="30"/>
      <c r="TDC912" s="30"/>
      <c r="TDD912" s="30"/>
      <c r="TDE912" s="30"/>
      <c r="TDF912" s="30"/>
      <c r="TDG912" s="30"/>
      <c r="TDH912" s="30"/>
      <c r="TDI912" s="30"/>
      <c r="TDJ912" s="30"/>
      <c r="TDK912" s="30"/>
      <c r="TDL912" s="30"/>
      <c r="TDM912" s="30"/>
      <c r="TDN912" s="30"/>
      <c r="TDO912" s="30"/>
      <c r="TDP912" s="30"/>
      <c r="TDQ912" s="30"/>
      <c r="TDR912" s="30"/>
      <c r="TDS912" s="30"/>
      <c r="TDT912" s="30"/>
      <c r="TDU912" s="30"/>
      <c r="TDV912" s="30"/>
      <c r="TDW912" s="30"/>
      <c r="TDX912" s="30"/>
      <c r="TDY912" s="30"/>
      <c r="TDZ912" s="30"/>
      <c r="TEA912" s="30"/>
      <c r="TEB912" s="30"/>
      <c r="TEC912" s="30"/>
      <c r="TED912" s="30"/>
      <c r="TEE912" s="30"/>
      <c r="TEF912" s="30"/>
      <c r="TEG912" s="30"/>
      <c r="TEH912" s="30"/>
      <c r="TEI912" s="30"/>
      <c r="TEJ912" s="30"/>
      <c r="TEK912" s="30"/>
      <c r="TEL912" s="30"/>
      <c r="TEM912" s="30"/>
      <c r="TEN912" s="30"/>
      <c r="TEO912" s="30"/>
      <c r="TEP912" s="30"/>
      <c r="TEQ912" s="30"/>
      <c r="TER912" s="30"/>
      <c r="TES912" s="30"/>
      <c r="TET912" s="30"/>
      <c r="TEU912" s="30"/>
      <c r="TEV912" s="30"/>
      <c r="TEW912" s="30"/>
      <c r="TEX912" s="30"/>
      <c r="TEY912" s="30"/>
      <c r="TEZ912" s="30"/>
      <c r="TFA912" s="30"/>
      <c r="TFB912" s="30"/>
      <c r="TFC912" s="30"/>
      <c r="TFD912" s="30"/>
      <c r="TFE912" s="30"/>
      <c r="TFF912" s="30"/>
      <c r="TFG912" s="30"/>
      <c r="TFH912" s="30"/>
      <c r="TFI912" s="30"/>
      <c r="TFJ912" s="30"/>
      <c r="TFK912" s="30"/>
      <c r="TFL912" s="30"/>
      <c r="TFM912" s="30"/>
      <c r="TFN912" s="30"/>
      <c r="TFO912" s="30"/>
      <c r="TFP912" s="30"/>
      <c r="TFQ912" s="30"/>
      <c r="TFR912" s="30"/>
      <c r="TFS912" s="30"/>
      <c r="TFT912" s="30"/>
      <c r="TFU912" s="30"/>
      <c r="TFV912" s="30"/>
      <c r="TFW912" s="30"/>
      <c r="TFX912" s="30"/>
      <c r="TFY912" s="30"/>
      <c r="TFZ912" s="30"/>
      <c r="TGA912" s="30"/>
      <c r="TGB912" s="30"/>
      <c r="TGC912" s="30"/>
      <c r="TGD912" s="30"/>
      <c r="TGE912" s="30"/>
      <c r="TGF912" s="30"/>
      <c r="TGG912" s="30"/>
      <c r="TGH912" s="30"/>
      <c r="TGI912" s="30"/>
      <c r="TGJ912" s="30"/>
      <c r="TGK912" s="30"/>
      <c r="TGL912" s="30"/>
      <c r="TGM912" s="30"/>
      <c r="TGN912" s="30"/>
      <c r="TGO912" s="30"/>
      <c r="TGP912" s="30"/>
      <c r="TGQ912" s="30"/>
      <c r="TGR912" s="30"/>
      <c r="TGS912" s="30"/>
      <c r="TGT912" s="30"/>
      <c r="TGU912" s="30"/>
      <c r="TGV912" s="30"/>
      <c r="TGW912" s="30"/>
      <c r="TGX912" s="30"/>
      <c r="TGY912" s="30"/>
      <c r="TGZ912" s="30"/>
      <c r="THA912" s="30"/>
      <c r="THB912" s="30"/>
      <c r="THC912" s="30"/>
      <c r="THD912" s="30"/>
      <c r="THE912" s="30"/>
      <c r="THF912" s="30"/>
      <c r="THG912" s="30"/>
      <c r="THH912" s="30"/>
      <c r="THI912" s="30"/>
      <c r="THJ912" s="30"/>
      <c r="THK912" s="30"/>
      <c r="THL912" s="30"/>
      <c r="THM912" s="30"/>
      <c r="THN912" s="30"/>
      <c r="THO912" s="30"/>
      <c r="THP912" s="30"/>
      <c r="THQ912" s="30"/>
      <c r="THR912" s="30"/>
      <c r="THS912" s="30"/>
      <c r="THT912" s="30"/>
      <c r="THU912" s="30"/>
      <c r="THV912" s="30"/>
      <c r="THW912" s="30"/>
      <c r="THX912" s="30"/>
      <c r="THY912" s="30"/>
      <c r="THZ912" s="30"/>
      <c r="TIA912" s="30"/>
      <c r="TIB912" s="30"/>
      <c r="TIC912" s="30"/>
      <c r="TID912" s="30"/>
      <c r="TIE912" s="30"/>
      <c r="TIF912" s="30"/>
      <c r="TIG912" s="30"/>
      <c r="TIH912" s="30"/>
      <c r="TII912" s="30"/>
      <c r="TIJ912" s="30"/>
      <c r="TIK912" s="30"/>
      <c r="TIL912" s="30"/>
      <c r="TIM912" s="30"/>
      <c r="TIN912" s="30"/>
      <c r="TIO912" s="30"/>
      <c r="TIP912" s="30"/>
      <c r="TIQ912" s="30"/>
      <c r="TIR912" s="30"/>
      <c r="TIS912" s="30"/>
      <c r="TIT912" s="30"/>
      <c r="TIU912" s="30"/>
      <c r="TIV912" s="30"/>
      <c r="TIW912" s="30"/>
      <c r="TIX912" s="30"/>
      <c r="TIY912" s="30"/>
      <c r="TIZ912" s="30"/>
      <c r="TJA912" s="30"/>
      <c r="TJB912" s="30"/>
      <c r="TJC912" s="30"/>
      <c r="TJD912" s="30"/>
      <c r="TJE912" s="30"/>
      <c r="TJF912" s="30"/>
      <c r="TJG912" s="30"/>
      <c r="TJH912" s="30"/>
      <c r="TJI912" s="30"/>
      <c r="TJJ912" s="30"/>
      <c r="TJK912" s="30"/>
      <c r="TJL912" s="30"/>
      <c r="TJM912" s="30"/>
      <c r="TJN912" s="30"/>
      <c r="TJO912" s="30"/>
      <c r="TJP912" s="30"/>
      <c r="TJQ912" s="30"/>
      <c r="TJR912" s="30"/>
      <c r="TJS912" s="30"/>
      <c r="TJT912" s="30"/>
      <c r="TJU912" s="30"/>
      <c r="TJV912" s="30"/>
      <c r="TJW912" s="30"/>
      <c r="TJX912" s="30"/>
      <c r="TJY912" s="30"/>
      <c r="TJZ912" s="30"/>
      <c r="TKA912" s="30"/>
      <c r="TKB912" s="30"/>
      <c r="TKC912" s="30"/>
      <c r="TKD912" s="30"/>
      <c r="TKE912" s="30"/>
      <c r="TKF912" s="30"/>
      <c r="TKG912" s="30"/>
      <c r="TKH912" s="30"/>
      <c r="TKI912" s="30"/>
      <c r="TKJ912" s="30"/>
      <c r="TKK912" s="30"/>
      <c r="TKL912" s="30"/>
      <c r="TKM912" s="30"/>
      <c r="TKN912" s="30"/>
      <c r="TKO912" s="30"/>
      <c r="TKP912" s="30"/>
      <c r="TKQ912" s="30"/>
      <c r="TKR912" s="30"/>
      <c r="TKS912" s="30"/>
      <c r="TKT912" s="30"/>
      <c r="TKU912" s="30"/>
      <c r="TKV912" s="30"/>
      <c r="TKW912" s="30"/>
      <c r="TKX912" s="30"/>
      <c r="TKY912" s="30"/>
      <c r="TKZ912" s="30"/>
      <c r="TLA912" s="30"/>
      <c r="TLB912" s="30"/>
      <c r="TLC912" s="30"/>
      <c r="TLD912" s="30"/>
      <c r="TLE912" s="30"/>
      <c r="TLF912" s="30"/>
      <c r="TLG912" s="30"/>
      <c r="TLH912" s="30"/>
      <c r="TLI912" s="30"/>
      <c r="TLJ912" s="30"/>
      <c r="TLK912" s="30"/>
      <c r="TLL912" s="30"/>
      <c r="TLM912" s="30"/>
      <c r="TLN912" s="30"/>
      <c r="TLO912" s="30"/>
      <c r="TLP912" s="30"/>
      <c r="TLQ912" s="30"/>
      <c r="TLR912" s="30"/>
      <c r="TLS912" s="30"/>
      <c r="TLT912" s="30"/>
      <c r="TLU912" s="30"/>
      <c r="TLV912" s="30"/>
      <c r="TLW912" s="30"/>
      <c r="TLX912" s="30"/>
      <c r="TLY912" s="30"/>
      <c r="TLZ912" s="30"/>
      <c r="TMA912" s="30"/>
      <c r="TMB912" s="30"/>
      <c r="TMC912" s="30"/>
      <c r="TMD912" s="30"/>
      <c r="TME912" s="30"/>
      <c r="TMF912" s="30"/>
      <c r="TMG912" s="30"/>
      <c r="TMH912" s="30"/>
      <c r="TMI912" s="30"/>
      <c r="TMJ912" s="30"/>
      <c r="TMK912" s="30"/>
      <c r="TML912" s="30"/>
      <c r="TMM912" s="30"/>
      <c r="TMN912" s="30"/>
      <c r="TMO912" s="30"/>
      <c r="TMP912" s="30"/>
      <c r="TMQ912" s="30"/>
      <c r="TMR912" s="30"/>
      <c r="TMS912" s="30"/>
      <c r="TMT912" s="30"/>
      <c r="TMU912" s="30"/>
      <c r="TMV912" s="30"/>
      <c r="TMW912" s="30"/>
      <c r="TMX912" s="30"/>
      <c r="TMY912" s="30"/>
      <c r="TMZ912" s="30"/>
      <c r="TNA912" s="30"/>
      <c r="TNB912" s="30"/>
      <c r="TNC912" s="30"/>
      <c r="TND912" s="30"/>
      <c r="TNE912" s="30"/>
      <c r="TNF912" s="30"/>
      <c r="TNG912" s="30"/>
      <c r="TNH912" s="30"/>
      <c r="TNI912" s="30"/>
      <c r="TNJ912" s="30"/>
      <c r="TNK912" s="30"/>
      <c r="TNL912" s="30"/>
      <c r="TNM912" s="30"/>
      <c r="TNN912" s="30"/>
      <c r="TNO912" s="30"/>
      <c r="TNP912" s="30"/>
      <c r="TNQ912" s="30"/>
      <c r="TNR912" s="30"/>
      <c r="TNS912" s="30"/>
      <c r="TNT912" s="30"/>
      <c r="TNU912" s="30"/>
      <c r="TNV912" s="30"/>
      <c r="TNW912" s="30"/>
      <c r="TNX912" s="30"/>
      <c r="TNY912" s="30"/>
      <c r="TNZ912" s="30"/>
      <c r="TOA912" s="30"/>
      <c r="TOB912" s="30"/>
      <c r="TOC912" s="30"/>
      <c r="TOD912" s="30"/>
      <c r="TOE912" s="30"/>
      <c r="TOF912" s="30"/>
      <c r="TOG912" s="30"/>
      <c r="TOH912" s="30"/>
      <c r="TOI912" s="30"/>
      <c r="TOJ912" s="30"/>
      <c r="TOK912" s="30"/>
      <c r="TOL912" s="30"/>
      <c r="TOM912" s="30"/>
      <c r="TON912" s="30"/>
      <c r="TOO912" s="30"/>
      <c r="TOP912" s="30"/>
      <c r="TOQ912" s="30"/>
      <c r="TOR912" s="30"/>
      <c r="TOS912" s="30"/>
      <c r="TOT912" s="30"/>
      <c r="TOU912" s="30"/>
      <c r="TOV912" s="30"/>
      <c r="TOW912" s="30"/>
      <c r="TOX912" s="30"/>
      <c r="TOY912" s="30"/>
      <c r="TOZ912" s="30"/>
      <c r="TPA912" s="30"/>
      <c r="TPB912" s="30"/>
      <c r="TPC912" s="30"/>
      <c r="TPD912" s="30"/>
      <c r="TPE912" s="30"/>
      <c r="TPF912" s="30"/>
      <c r="TPG912" s="30"/>
      <c r="TPH912" s="30"/>
      <c r="TPI912" s="30"/>
      <c r="TPJ912" s="30"/>
      <c r="TPK912" s="30"/>
      <c r="TPL912" s="30"/>
      <c r="TPM912" s="30"/>
      <c r="TPN912" s="30"/>
      <c r="TPO912" s="30"/>
      <c r="TPP912" s="30"/>
      <c r="TPQ912" s="30"/>
      <c r="TPR912" s="30"/>
      <c r="TPS912" s="30"/>
      <c r="TPT912" s="30"/>
      <c r="TPU912" s="30"/>
      <c r="TPV912" s="30"/>
      <c r="TPW912" s="30"/>
      <c r="TPX912" s="30"/>
      <c r="TPY912" s="30"/>
      <c r="TPZ912" s="30"/>
      <c r="TQA912" s="30"/>
      <c r="TQB912" s="30"/>
      <c r="TQC912" s="30"/>
      <c r="TQD912" s="30"/>
      <c r="TQE912" s="30"/>
      <c r="TQF912" s="30"/>
      <c r="TQG912" s="30"/>
      <c r="TQH912" s="30"/>
      <c r="TQI912" s="30"/>
      <c r="TQJ912" s="30"/>
      <c r="TQK912" s="30"/>
      <c r="TQL912" s="30"/>
      <c r="TQM912" s="30"/>
      <c r="TQN912" s="30"/>
      <c r="TQO912" s="30"/>
      <c r="TQP912" s="30"/>
      <c r="TQQ912" s="30"/>
      <c r="TQR912" s="30"/>
      <c r="TQS912" s="30"/>
      <c r="TQT912" s="30"/>
      <c r="TQU912" s="30"/>
      <c r="TQV912" s="30"/>
      <c r="TQW912" s="30"/>
      <c r="TQX912" s="30"/>
      <c r="TQY912" s="30"/>
      <c r="TQZ912" s="30"/>
      <c r="TRA912" s="30"/>
      <c r="TRB912" s="30"/>
      <c r="TRC912" s="30"/>
      <c r="TRD912" s="30"/>
      <c r="TRE912" s="30"/>
      <c r="TRF912" s="30"/>
      <c r="TRG912" s="30"/>
      <c r="TRH912" s="30"/>
      <c r="TRI912" s="30"/>
      <c r="TRJ912" s="30"/>
      <c r="TRK912" s="30"/>
      <c r="TRL912" s="30"/>
      <c r="TRM912" s="30"/>
      <c r="TRN912" s="30"/>
      <c r="TRO912" s="30"/>
      <c r="TRP912" s="30"/>
      <c r="TRQ912" s="30"/>
      <c r="TRR912" s="30"/>
      <c r="TRS912" s="30"/>
      <c r="TRT912" s="30"/>
      <c r="TRU912" s="30"/>
      <c r="TRV912" s="30"/>
      <c r="TRW912" s="30"/>
      <c r="TRX912" s="30"/>
      <c r="TRY912" s="30"/>
      <c r="TRZ912" s="30"/>
      <c r="TSA912" s="30"/>
      <c r="TSB912" s="30"/>
      <c r="TSC912" s="30"/>
      <c r="TSD912" s="30"/>
      <c r="TSE912" s="30"/>
      <c r="TSF912" s="30"/>
      <c r="TSG912" s="30"/>
      <c r="TSH912" s="30"/>
      <c r="TSI912" s="30"/>
      <c r="TSJ912" s="30"/>
      <c r="TSK912" s="30"/>
      <c r="TSL912" s="30"/>
      <c r="TSM912" s="30"/>
      <c r="TSN912" s="30"/>
      <c r="TSO912" s="30"/>
      <c r="TSP912" s="30"/>
      <c r="TSQ912" s="30"/>
      <c r="TSR912" s="30"/>
      <c r="TSS912" s="30"/>
      <c r="TST912" s="30"/>
      <c r="TSU912" s="30"/>
      <c r="TSV912" s="30"/>
      <c r="TSW912" s="30"/>
      <c r="TSX912" s="30"/>
      <c r="TSY912" s="30"/>
      <c r="TSZ912" s="30"/>
      <c r="TTA912" s="30"/>
      <c r="TTB912" s="30"/>
      <c r="TTC912" s="30"/>
      <c r="TTD912" s="30"/>
      <c r="TTE912" s="30"/>
      <c r="TTF912" s="30"/>
      <c r="TTG912" s="30"/>
      <c r="TTH912" s="30"/>
      <c r="TTI912" s="30"/>
      <c r="TTJ912" s="30"/>
      <c r="TTK912" s="30"/>
      <c r="TTL912" s="30"/>
      <c r="TTM912" s="30"/>
      <c r="TTN912" s="30"/>
      <c r="TTO912" s="30"/>
      <c r="TTP912" s="30"/>
      <c r="TTQ912" s="30"/>
      <c r="TTR912" s="30"/>
      <c r="TTS912" s="30"/>
      <c r="TTT912" s="30"/>
      <c r="TTU912" s="30"/>
      <c r="TTV912" s="30"/>
      <c r="TTW912" s="30"/>
      <c r="TTX912" s="30"/>
      <c r="TTY912" s="30"/>
      <c r="TTZ912" s="30"/>
      <c r="TUA912" s="30"/>
      <c r="TUB912" s="30"/>
      <c r="TUC912" s="30"/>
      <c r="TUD912" s="30"/>
      <c r="TUE912" s="30"/>
      <c r="TUF912" s="30"/>
      <c r="TUG912" s="30"/>
      <c r="TUH912" s="30"/>
      <c r="TUI912" s="30"/>
      <c r="TUJ912" s="30"/>
      <c r="TUK912" s="30"/>
      <c r="TUL912" s="30"/>
      <c r="TUM912" s="30"/>
      <c r="TUN912" s="30"/>
      <c r="TUO912" s="30"/>
      <c r="TUP912" s="30"/>
      <c r="TUQ912" s="30"/>
      <c r="TUR912" s="30"/>
      <c r="TUS912" s="30"/>
      <c r="TUT912" s="30"/>
      <c r="TUU912" s="30"/>
      <c r="TUV912" s="30"/>
      <c r="TUW912" s="30"/>
      <c r="TUX912" s="30"/>
      <c r="TUY912" s="30"/>
      <c r="TUZ912" s="30"/>
      <c r="TVA912" s="30"/>
      <c r="TVB912" s="30"/>
      <c r="TVC912" s="30"/>
      <c r="TVD912" s="30"/>
      <c r="TVE912" s="30"/>
      <c r="TVF912" s="30"/>
      <c r="TVG912" s="30"/>
      <c r="TVH912" s="30"/>
      <c r="TVI912" s="30"/>
      <c r="TVJ912" s="30"/>
      <c r="TVK912" s="30"/>
      <c r="TVL912" s="30"/>
      <c r="TVM912" s="30"/>
      <c r="TVN912" s="30"/>
      <c r="TVO912" s="30"/>
      <c r="TVP912" s="30"/>
      <c r="TVQ912" s="30"/>
      <c r="TVR912" s="30"/>
      <c r="TVS912" s="30"/>
      <c r="TVT912" s="30"/>
      <c r="TVU912" s="30"/>
      <c r="TVV912" s="30"/>
      <c r="TVW912" s="30"/>
      <c r="TVX912" s="30"/>
      <c r="TVY912" s="30"/>
      <c r="TVZ912" s="30"/>
      <c r="TWA912" s="30"/>
      <c r="TWB912" s="30"/>
      <c r="TWC912" s="30"/>
      <c r="TWD912" s="30"/>
      <c r="TWE912" s="30"/>
      <c r="TWF912" s="30"/>
      <c r="TWG912" s="30"/>
      <c r="TWH912" s="30"/>
      <c r="TWI912" s="30"/>
      <c r="TWJ912" s="30"/>
      <c r="TWK912" s="30"/>
      <c r="TWL912" s="30"/>
      <c r="TWM912" s="30"/>
      <c r="TWN912" s="30"/>
      <c r="TWO912" s="30"/>
      <c r="TWP912" s="30"/>
      <c r="TWQ912" s="30"/>
      <c r="TWR912" s="30"/>
      <c r="TWS912" s="30"/>
      <c r="TWT912" s="30"/>
      <c r="TWU912" s="30"/>
      <c r="TWV912" s="30"/>
      <c r="TWW912" s="30"/>
      <c r="TWX912" s="30"/>
      <c r="TWY912" s="30"/>
      <c r="TWZ912" s="30"/>
      <c r="TXA912" s="30"/>
      <c r="TXB912" s="30"/>
      <c r="TXC912" s="30"/>
      <c r="TXD912" s="30"/>
      <c r="TXE912" s="30"/>
      <c r="TXF912" s="30"/>
      <c r="TXG912" s="30"/>
      <c r="TXH912" s="30"/>
      <c r="TXI912" s="30"/>
      <c r="TXJ912" s="30"/>
      <c r="TXK912" s="30"/>
      <c r="TXL912" s="30"/>
      <c r="TXM912" s="30"/>
      <c r="TXN912" s="30"/>
      <c r="TXO912" s="30"/>
      <c r="TXP912" s="30"/>
      <c r="TXQ912" s="30"/>
      <c r="TXR912" s="30"/>
      <c r="TXS912" s="30"/>
      <c r="TXT912" s="30"/>
      <c r="TXU912" s="30"/>
      <c r="TXV912" s="30"/>
      <c r="TXW912" s="30"/>
      <c r="TXX912" s="30"/>
      <c r="TXY912" s="30"/>
      <c r="TXZ912" s="30"/>
      <c r="TYA912" s="30"/>
      <c r="TYB912" s="30"/>
      <c r="TYC912" s="30"/>
      <c r="TYD912" s="30"/>
      <c r="TYE912" s="30"/>
      <c r="TYF912" s="30"/>
      <c r="TYG912" s="30"/>
      <c r="TYH912" s="30"/>
      <c r="TYI912" s="30"/>
      <c r="TYJ912" s="30"/>
      <c r="TYK912" s="30"/>
      <c r="TYL912" s="30"/>
      <c r="TYM912" s="30"/>
      <c r="TYN912" s="30"/>
      <c r="TYO912" s="30"/>
      <c r="TYP912" s="30"/>
      <c r="TYQ912" s="30"/>
      <c r="TYR912" s="30"/>
      <c r="TYS912" s="30"/>
      <c r="TYT912" s="30"/>
      <c r="TYU912" s="30"/>
      <c r="TYV912" s="30"/>
      <c r="TYW912" s="30"/>
      <c r="TYX912" s="30"/>
      <c r="TYY912" s="30"/>
      <c r="TYZ912" s="30"/>
      <c r="TZA912" s="30"/>
      <c r="TZB912" s="30"/>
      <c r="TZC912" s="30"/>
      <c r="TZD912" s="30"/>
      <c r="TZE912" s="30"/>
      <c r="TZF912" s="30"/>
      <c r="TZG912" s="30"/>
      <c r="TZH912" s="30"/>
      <c r="TZI912" s="30"/>
      <c r="TZJ912" s="30"/>
      <c r="TZK912" s="30"/>
      <c r="TZL912" s="30"/>
      <c r="TZM912" s="30"/>
      <c r="TZN912" s="30"/>
      <c r="TZO912" s="30"/>
      <c r="TZP912" s="30"/>
      <c r="TZQ912" s="30"/>
      <c r="TZR912" s="30"/>
      <c r="TZS912" s="30"/>
      <c r="TZT912" s="30"/>
      <c r="TZU912" s="30"/>
      <c r="TZV912" s="30"/>
      <c r="TZW912" s="30"/>
      <c r="TZX912" s="30"/>
      <c r="TZY912" s="30"/>
      <c r="TZZ912" s="30"/>
      <c r="UAA912" s="30"/>
      <c r="UAB912" s="30"/>
      <c r="UAC912" s="30"/>
      <c r="UAD912" s="30"/>
      <c r="UAE912" s="30"/>
      <c r="UAF912" s="30"/>
      <c r="UAG912" s="30"/>
      <c r="UAH912" s="30"/>
      <c r="UAI912" s="30"/>
      <c r="UAJ912" s="30"/>
      <c r="UAK912" s="30"/>
      <c r="UAL912" s="30"/>
      <c r="UAM912" s="30"/>
      <c r="UAN912" s="30"/>
      <c r="UAO912" s="30"/>
      <c r="UAP912" s="30"/>
      <c r="UAQ912" s="30"/>
      <c r="UAR912" s="30"/>
      <c r="UAS912" s="30"/>
      <c r="UAT912" s="30"/>
      <c r="UAU912" s="30"/>
      <c r="UAV912" s="30"/>
      <c r="UAW912" s="30"/>
      <c r="UAX912" s="30"/>
      <c r="UAY912" s="30"/>
      <c r="UAZ912" s="30"/>
      <c r="UBA912" s="30"/>
      <c r="UBB912" s="30"/>
      <c r="UBC912" s="30"/>
      <c r="UBD912" s="30"/>
      <c r="UBE912" s="30"/>
      <c r="UBF912" s="30"/>
      <c r="UBG912" s="30"/>
      <c r="UBH912" s="30"/>
      <c r="UBI912" s="30"/>
      <c r="UBJ912" s="30"/>
      <c r="UBK912" s="30"/>
      <c r="UBL912" s="30"/>
      <c r="UBM912" s="30"/>
      <c r="UBN912" s="30"/>
      <c r="UBO912" s="30"/>
      <c r="UBP912" s="30"/>
      <c r="UBQ912" s="30"/>
      <c r="UBR912" s="30"/>
      <c r="UBS912" s="30"/>
      <c r="UBT912" s="30"/>
      <c r="UBU912" s="30"/>
      <c r="UBV912" s="30"/>
      <c r="UBW912" s="30"/>
      <c r="UBX912" s="30"/>
      <c r="UBY912" s="30"/>
      <c r="UBZ912" s="30"/>
      <c r="UCA912" s="30"/>
      <c r="UCB912" s="30"/>
      <c r="UCC912" s="30"/>
      <c r="UCD912" s="30"/>
      <c r="UCE912" s="30"/>
      <c r="UCF912" s="30"/>
      <c r="UCG912" s="30"/>
      <c r="UCH912" s="30"/>
      <c r="UCI912" s="30"/>
      <c r="UCJ912" s="30"/>
      <c r="UCK912" s="30"/>
      <c r="UCL912" s="30"/>
      <c r="UCM912" s="30"/>
      <c r="UCN912" s="30"/>
      <c r="UCO912" s="30"/>
      <c r="UCP912" s="30"/>
      <c r="UCQ912" s="30"/>
      <c r="UCR912" s="30"/>
      <c r="UCS912" s="30"/>
      <c r="UCT912" s="30"/>
      <c r="UCU912" s="30"/>
      <c r="UCV912" s="30"/>
      <c r="UCW912" s="30"/>
      <c r="UCX912" s="30"/>
      <c r="UCY912" s="30"/>
      <c r="UCZ912" s="30"/>
      <c r="UDA912" s="30"/>
      <c r="UDB912" s="30"/>
      <c r="UDC912" s="30"/>
      <c r="UDD912" s="30"/>
      <c r="UDE912" s="30"/>
      <c r="UDF912" s="30"/>
      <c r="UDG912" s="30"/>
      <c r="UDH912" s="30"/>
      <c r="UDI912" s="30"/>
      <c r="UDJ912" s="30"/>
      <c r="UDK912" s="30"/>
      <c r="UDL912" s="30"/>
      <c r="UDM912" s="30"/>
      <c r="UDN912" s="30"/>
      <c r="UDO912" s="30"/>
      <c r="UDP912" s="30"/>
      <c r="UDQ912" s="30"/>
      <c r="UDR912" s="30"/>
      <c r="UDS912" s="30"/>
      <c r="UDT912" s="30"/>
      <c r="UDU912" s="30"/>
      <c r="UDV912" s="30"/>
      <c r="UDW912" s="30"/>
      <c r="UDX912" s="30"/>
      <c r="UDY912" s="30"/>
      <c r="UDZ912" s="30"/>
      <c r="UEA912" s="30"/>
      <c r="UEB912" s="30"/>
      <c r="UEC912" s="30"/>
      <c r="UED912" s="30"/>
      <c r="UEE912" s="30"/>
      <c r="UEF912" s="30"/>
      <c r="UEG912" s="30"/>
      <c r="UEH912" s="30"/>
      <c r="UEI912" s="30"/>
      <c r="UEJ912" s="30"/>
      <c r="UEK912" s="30"/>
      <c r="UEL912" s="30"/>
      <c r="UEM912" s="30"/>
      <c r="UEN912" s="30"/>
      <c r="UEO912" s="30"/>
      <c r="UEP912" s="30"/>
      <c r="UEQ912" s="30"/>
      <c r="UER912" s="30"/>
      <c r="UES912" s="30"/>
      <c r="UET912" s="30"/>
      <c r="UEU912" s="30"/>
      <c r="UEV912" s="30"/>
      <c r="UEW912" s="30"/>
      <c r="UEX912" s="30"/>
      <c r="UEY912" s="30"/>
      <c r="UEZ912" s="30"/>
      <c r="UFA912" s="30"/>
      <c r="UFB912" s="30"/>
      <c r="UFC912" s="30"/>
      <c r="UFD912" s="30"/>
      <c r="UFE912" s="30"/>
      <c r="UFF912" s="30"/>
      <c r="UFG912" s="30"/>
      <c r="UFH912" s="30"/>
      <c r="UFI912" s="30"/>
      <c r="UFJ912" s="30"/>
      <c r="UFK912" s="30"/>
      <c r="UFL912" s="30"/>
      <c r="UFM912" s="30"/>
      <c r="UFN912" s="30"/>
      <c r="UFO912" s="30"/>
      <c r="UFP912" s="30"/>
      <c r="UFQ912" s="30"/>
      <c r="UFR912" s="30"/>
      <c r="UFS912" s="30"/>
      <c r="UFT912" s="30"/>
      <c r="UFU912" s="30"/>
      <c r="UFV912" s="30"/>
      <c r="UFW912" s="30"/>
      <c r="UFX912" s="30"/>
      <c r="UFY912" s="30"/>
      <c r="UFZ912" s="30"/>
      <c r="UGA912" s="30"/>
      <c r="UGB912" s="30"/>
      <c r="UGC912" s="30"/>
      <c r="UGD912" s="30"/>
      <c r="UGE912" s="30"/>
      <c r="UGF912" s="30"/>
      <c r="UGG912" s="30"/>
      <c r="UGH912" s="30"/>
      <c r="UGI912" s="30"/>
      <c r="UGJ912" s="30"/>
      <c r="UGK912" s="30"/>
      <c r="UGL912" s="30"/>
      <c r="UGM912" s="30"/>
      <c r="UGN912" s="30"/>
      <c r="UGO912" s="30"/>
      <c r="UGP912" s="30"/>
      <c r="UGQ912" s="30"/>
      <c r="UGR912" s="30"/>
      <c r="UGS912" s="30"/>
      <c r="UGT912" s="30"/>
      <c r="UGU912" s="30"/>
      <c r="UGV912" s="30"/>
      <c r="UGW912" s="30"/>
      <c r="UGX912" s="30"/>
      <c r="UGY912" s="30"/>
      <c r="UGZ912" s="30"/>
      <c r="UHA912" s="30"/>
      <c r="UHB912" s="30"/>
      <c r="UHC912" s="30"/>
      <c r="UHD912" s="30"/>
      <c r="UHE912" s="30"/>
      <c r="UHF912" s="30"/>
      <c r="UHG912" s="30"/>
      <c r="UHH912" s="30"/>
      <c r="UHI912" s="30"/>
      <c r="UHJ912" s="30"/>
      <c r="UHK912" s="30"/>
      <c r="UHL912" s="30"/>
      <c r="UHM912" s="30"/>
      <c r="UHN912" s="30"/>
      <c r="UHO912" s="30"/>
      <c r="UHP912" s="30"/>
      <c r="UHQ912" s="30"/>
      <c r="UHR912" s="30"/>
      <c r="UHS912" s="30"/>
      <c r="UHT912" s="30"/>
      <c r="UHU912" s="30"/>
      <c r="UHV912" s="30"/>
      <c r="UHW912" s="30"/>
      <c r="UHX912" s="30"/>
      <c r="UHY912" s="30"/>
      <c r="UHZ912" s="30"/>
      <c r="UIA912" s="30"/>
      <c r="UIB912" s="30"/>
      <c r="UIC912" s="30"/>
      <c r="UID912" s="30"/>
      <c r="UIE912" s="30"/>
      <c r="UIF912" s="30"/>
      <c r="UIG912" s="30"/>
      <c r="UIH912" s="30"/>
      <c r="UII912" s="30"/>
      <c r="UIJ912" s="30"/>
      <c r="UIK912" s="30"/>
      <c r="UIL912" s="30"/>
      <c r="UIM912" s="30"/>
      <c r="UIN912" s="30"/>
      <c r="UIO912" s="30"/>
      <c r="UIP912" s="30"/>
      <c r="UIQ912" s="30"/>
      <c r="UIR912" s="30"/>
      <c r="UIS912" s="30"/>
      <c r="UIT912" s="30"/>
      <c r="UIU912" s="30"/>
      <c r="UIV912" s="30"/>
      <c r="UIW912" s="30"/>
      <c r="UIX912" s="30"/>
      <c r="UIY912" s="30"/>
      <c r="UIZ912" s="30"/>
      <c r="UJA912" s="30"/>
      <c r="UJB912" s="30"/>
      <c r="UJC912" s="30"/>
      <c r="UJD912" s="30"/>
      <c r="UJE912" s="30"/>
      <c r="UJF912" s="30"/>
      <c r="UJG912" s="30"/>
      <c r="UJH912" s="30"/>
      <c r="UJI912" s="30"/>
      <c r="UJJ912" s="30"/>
      <c r="UJK912" s="30"/>
      <c r="UJL912" s="30"/>
      <c r="UJM912" s="30"/>
      <c r="UJN912" s="30"/>
      <c r="UJO912" s="30"/>
      <c r="UJP912" s="30"/>
      <c r="UJQ912" s="30"/>
      <c r="UJR912" s="30"/>
      <c r="UJS912" s="30"/>
      <c r="UJT912" s="30"/>
      <c r="UJU912" s="30"/>
      <c r="UJV912" s="30"/>
      <c r="UJW912" s="30"/>
      <c r="UJX912" s="30"/>
      <c r="UJY912" s="30"/>
      <c r="UJZ912" s="30"/>
      <c r="UKA912" s="30"/>
      <c r="UKB912" s="30"/>
      <c r="UKC912" s="30"/>
      <c r="UKD912" s="30"/>
      <c r="UKE912" s="30"/>
      <c r="UKF912" s="30"/>
      <c r="UKG912" s="30"/>
      <c r="UKH912" s="30"/>
      <c r="UKI912" s="30"/>
      <c r="UKJ912" s="30"/>
      <c r="UKK912" s="30"/>
      <c r="UKL912" s="30"/>
      <c r="UKM912" s="30"/>
      <c r="UKN912" s="30"/>
      <c r="UKO912" s="30"/>
      <c r="UKP912" s="30"/>
      <c r="UKQ912" s="30"/>
      <c r="UKR912" s="30"/>
      <c r="UKS912" s="30"/>
      <c r="UKT912" s="30"/>
      <c r="UKU912" s="30"/>
      <c r="UKV912" s="30"/>
      <c r="UKW912" s="30"/>
      <c r="UKX912" s="30"/>
      <c r="UKY912" s="30"/>
      <c r="UKZ912" s="30"/>
      <c r="ULA912" s="30"/>
      <c r="ULB912" s="30"/>
      <c r="ULC912" s="30"/>
      <c r="ULD912" s="30"/>
      <c r="ULE912" s="30"/>
      <c r="ULF912" s="30"/>
      <c r="ULG912" s="30"/>
      <c r="ULH912" s="30"/>
      <c r="ULI912" s="30"/>
      <c r="ULJ912" s="30"/>
      <c r="ULK912" s="30"/>
      <c r="ULL912" s="30"/>
      <c r="ULM912" s="30"/>
      <c r="ULN912" s="30"/>
      <c r="ULO912" s="30"/>
      <c r="ULP912" s="30"/>
      <c r="ULQ912" s="30"/>
      <c r="ULR912" s="30"/>
      <c r="ULS912" s="30"/>
      <c r="ULT912" s="30"/>
      <c r="ULU912" s="30"/>
      <c r="ULV912" s="30"/>
      <c r="ULW912" s="30"/>
      <c r="ULX912" s="30"/>
      <c r="ULY912" s="30"/>
      <c r="ULZ912" s="30"/>
      <c r="UMA912" s="30"/>
      <c r="UMB912" s="30"/>
      <c r="UMC912" s="30"/>
      <c r="UMD912" s="30"/>
      <c r="UME912" s="30"/>
      <c r="UMF912" s="30"/>
      <c r="UMG912" s="30"/>
      <c r="UMH912" s="30"/>
      <c r="UMI912" s="30"/>
      <c r="UMJ912" s="30"/>
      <c r="UMK912" s="30"/>
      <c r="UML912" s="30"/>
      <c r="UMM912" s="30"/>
      <c r="UMN912" s="30"/>
      <c r="UMO912" s="30"/>
      <c r="UMP912" s="30"/>
      <c r="UMQ912" s="30"/>
      <c r="UMR912" s="30"/>
      <c r="UMS912" s="30"/>
      <c r="UMT912" s="30"/>
      <c r="UMU912" s="30"/>
      <c r="UMV912" s="30"/>
      <c r="UMW912" s="30"/>
      <c r="UMX912" s="30"/>
      <c r="UMY912" s="30"/>
      <c r="UMZ912" s="30"/>
      <c r="UNA912" s="30"/>
      <c r="UNB912" s="30"/>
      <c r="UNC912" s="30"/>
      <c r="UND912" s="30"/>
      <c r="UNE912" s="30"/>
      <c r="UNF912" s="30"/>
      <c r="UNG912" s="30"/>
      <c r="UNH912" s="30"/>
      <c r="UNI912" s="30"/>
      <c r="UNJ912" s="30"/>
      <c r="UNK912" s="30"/>
      <c r="UNL912" s="30"/>
      <c r="UNM912" s="30"/>
      <c r="UNN912" s="30"/>
      <c r="UNO912" s="30"/>
      <c r="UNP912" s="30"/>
      <c r="UNQ912" s="30"/>
      <c r="UNR912" s="30"/>
      <c r="UNS912" s="30"/>
      <c r="UNT912" s="30"/>
      <c r="UNU912" s="30"/>
      <c r="UNV912" s="30"/>
      <c r="UNW912" s="30"/>
      <c r="UNX912" s="30"/>
      <c r="UNY912" s="30"/>
      <c r="UNZ912" s="30"/>
      <c r="UOA912" s="30"/>
      <c r="UOB912" s="30"/>
      <c r="UOC912" s="30"/>
      <c r="UOD912" s="30"/>
      <c r="UOE912" s="30"/>
      <c r="UOF912" s="30"/>
      <c r="UOG912" s="30"/>
      <c r="UOH912" s="30"/>
      <c r="UOI912" s="30"/>
      <c r="UOJ912" s="30"/>
      <c r="UOK912" s="30"/>
      <c r="UOL912" s="30"/>
      <c r="UOM912" s="30"/>
      <c r="UON912" s="30"/>
      <c r="UOO912" s="30"/>
      <c r="UOP912" s="30"/>
      <c r="UOQ912" s="30"/>
      <c r="UOR912" s="30"/>
      <c r="UOS912" s="30"/>
      <c r="UOT912" s="30"/>
      <c r="UOU912" s="30"/>
      <c r="UOV912" s="30"/>
      <c r="UOW912" s="30"/>
      <c r="UOX912" s="30"/>
      <c r="UOY912" s="30"/>
      <c r="UOZ912" s="30"/>
      <c r="UPA912" s="30"/>
      <c r="UPB912" s="30"/>
      <c r="UPC912" s="30"/>
      <c r="UPD912" s="30"/>
      <c r="UPE912" s="30"/>
      <c r="UPF912" s="30"/>
      <c r="UPG912" s="30"/>
      <c r="UPH912" s="30"/>
      <c r="UPI912" s="30"/>
      <c r="UPJ912" s="30"/>
      <c r="UPK912" s="30"/>
      <c r="UPL912" s="30"/>
      <c r="UPM912" s="30"/>
      <c r="UPN912" s="30"/>
      <c r="UPO912" s="30"/>
      <c r="UPP912" s="30"/>
      <c r="UPQ912" s="30"/>
      <c r="UPR912" s="30"/>
      <c r="UPS912" s="30"/>
      <c r="UPT912" s="30"/>
      <c r="UPU912" s="30"/>
      <c r="UPV912" s="30"/>
      <c r="UPW912" s="30"/>
      <c r="UPX912" s="30"/>
      <c r="UPY912" s="30"/>
      <c r="UPZ912" s="30"/>
      <c r="UQA912" s="30"/>
      <c r="UQB912" s="30"/>
      <c r="UQC912" s="30"/>
      <c r="UQD912" s="30"/>
      <c r="UQE912" s="30"/>
      <c r="UQF912" s="30"/>
      <c r="UQG912" s="30"/>
      <c r="UQH912" s="30"/>
      <c r="UQI912" s="30"/>
      <c r="UQJ912" s="30"/>
      <c r="UQK912" s="30"/>
      <c r="UQL912" s="30"/>
      <c r="UQM912" s="30"/>
      <c r="UQN912" s="30"/>
      <c r="UQO912" s="30"/>
      <c r="UQP912" s="30"/>
      <c r="UQQ912" s="30"/>
      <c r="UQR912" s="30"/>
      <c r="UQS912" s="30"/>
      <c r="UQT912" s="30"/>
      <c r="UQU912" s="30"/>
      <c r="UQV912" s="30"/>
      <c r="UQW912" s="30"/>
      <c r="UQX912" s="30"/>
      <c r="UQY912" s="30"/>
      <c r="UQZ912" s="30"/>
      <c r="URA912" s="30"/>
      <c r="URB912" s="30"/>
      <c r="URC912" s="30"/>
      <c r="URD912" s="30"/>
      <c r="URE912" s="30"/>
      <c r="URF912" s="30"/>
      <c r="URG912" s="30"/>
      <c r="URH912" s="30"/>
      <c r="URI912" s="30"/>
      <c r="URJ912" s="30"/>
      <c r="URK912" s="30"/>
      <c r="URL912" s="30"/>
      <c r="URM912" s="30"/>
      <c r="URN912" s="30"/>
      <c r="URO912" s="30"/>
      <c r="URP912" s="30"/>
      <c r="URQ912" s="30"/>
      <c r="URR912" s="30"/>
      <c r="URS912" s="30"/>
      <c r="URT912" s="30"/>
      <c r="URU912" s="30"/>
      <c r="URV912" s="30"/>
      <c r="URW912" s="30"/>
      <c r="URX912" s="30"/>
      <c r="URY912" s="30"/>
      <c r="URZ912" s="30"/>
      <c r="USA912" s="30"/>
      <c r="USB912" s="30"/>
      <c r="USC912" s="30"/>
      <c r="USD912" s="30"/>
      <c r="USE912" s="30"/>
      <c r="USF912" s="30"/>
      <c r="USG912" s="30"/>
      <c r="USH912" s="30"/>
      <c r="USI912" s="30"/>
      <c r="USJ912" s="30"/>
      <c r="USK912" s="30"/>
      <c r="USL912" s="30"/>
      <c r="USM912" s="30"/>
      <c r="USN912" s="30"/>
      <c r="USO912" s="30"/>
      <c r="USP912" s="30"/>
      <c r="USQ912" s="30"/>
      <c r="USR912" s="30"/>
      <c r="USS912" s="30"/>
      <c r="UST912" s="30"/>
      <c r="USU912" s="30"/>
      <c r="USV912" s="30"/>
      <c r="USW912" s="30"/>
      <c r="USX912" s="30"/>
      <c r="USY912" s="30"/>
      <c r="USZ912" s="30"/>
      <c r="UTA912" s="30"/>
      <c r="UTB912" s="30"/>
      <c r="UTC912" s="30"/>
      <c r="UTD912" s="30"/>
      <c r="UTE912" s="30"/>
      <c r="UTF912" s="30"/>
      <c r="UTG912" s="30"/>
      <c r="UTH912" s="30"/>
      <c r="UTI912" s="30"/>
      <c r="UTJ912" s="30"/>
      <c r="UTK912" s="30"/>
      <c r="UTL912" s="30"/>
      <c r="UTM912" s="30"/>
      <c r="UTN912" s="30"/>
      <c r="UTO912" s="30"/>
      <c r="UTP912" s="30"/>
      <c r="UTQ912" s="30"/>
      <c r="UTR912" s="30"/>
      <c r="UTS912" s="30"/>
      <c r="UTT912" s="30"/>
      <c r="UTU912" s="30"/>
      <c r="UTV912" s="30"/>
      <c r="UTW912" s="30"/>
      <c r="UTX912" s="30"/>
      <c r="UTY912" s="30"/>
      <c r="UTZ912" s="30"/>
      <c r="UUA912" s="30"/>
      <c r="UUB912" s="30"/>
      <c r="UUC912" s="30"/>
      <c r="UUD912" s="30"/>
      <c r="UUE912" s="30"/>
      <c r="UUF912" s="30"/>
      <c r="UUG912" s="30"/>
      <c r="UUH912" s="30"/>
      <c r="UUI912" s="30"/>
      <c r="UUJ912" s="30"/>
      <c r="UUK912" s="30"/>
      <c r="UUL912" s="30"/>
      <c r="UUM912" s="30"/>
      <c r="UUN912" s="30"/>
      <c r="UUO912" s="30"/>
      <c r="UUP912" s="30"/>
      <c r="UUQ912" s="30"/>
      <c r="UUR912" s="30"/>
      <c r="UUS912" s="30"/>
      <c r="UUT912" s="30"/>
      <c r="UUU912" s="30"/>
      <c r="UUV912" s="30"/>
      <c r="UUW912" s="30"/>
      <c r="UUX912" s="30"/>
      <c r="UUY912" s="30"/>
      <c r="UUZ912" s="30"/>
      <c r="UVA912" s="30"/>
      <c r="UVB912" s="30"/>
      <c r="UVC912" s="30"/>
      <c r="UVD912" s="30"/>
      <c r="UVE912" s="30"/>
      <c r="UVF912" s="30"/>
      <c r="UVG912" s="30"/>
      <c r="UVH912" s="30"/>
      <c r="UVI912" s="30"/>
      <c r="UVJ912" s="30"/>
      <c r="UVK912" s="30"/>
      <c r="UVL912" s="30"/>
      <c r="UVM912" s="30"/>
      <c r="UVN912" s="30"/>
      <c r="UVO912" s="30"/>
      <c r="UVP912" s="30"/>
      <c r="UVQ912" s="30"/>
      <c r="UVR912" s="30"/>
      <c r="UVS912" s="30"/>
      <c r="UVT912" s="30"/>
      <c r="UVU912" s="30"/>
      <c r="UVV912" s="30"/>
      <c r="UVW912" s="30"/>
      <c r="UVX912" s="30"/>
      <c r="UVY912" s="30"/>
      <c r="UVZ912" s="30"/>
      <c r="UWA912" s="30"/>
      <c r="UWB912" s="30"/>
      <c r="UWC912" s="30"/>
      <c r="UWD912" s="30"/>
      <c r="UWE912" s="30"/>
      <c r="UWF912" s="30"/>
      <c r="UWG912" s="30"/>
      <c r="UWH912" s="30"/>
      <c r="UWI912" s="30"/>
      <c r="UWJ912" s="30"/>
      <c r="UWK912" s="30"/>
      <c r="UWL912" s="30"/>
      <c r="UWM912" s="30"/>
      <c r="UWN912" s="30"/>
      <c r="UWO912" s="30"/>
      <c r="UWP912" s="30"/>
      <c r="UWQ912" s="30"/>
      <c r="UWR912" s="30"/>
      <c r="UWS912" s="30"/>
      <c r="UWT912" s="30"/>
      <c r="UWU912" s="30"/>
      <c r="UWV912" s="30"/>
      <c r="UWW912" s="30"/>
      <c r="UWX912" s="30"/>
      <c r="UWY912" s="30"/>
      <c r="UWZ912" s="30"/>
      <c r="UXA912" s="30"/>
      <c r="UXB912" s="30"/>
      <c r="UXC912" s="30"/>
      <c r="UXD912" s="30"/>
      <c r="UXE912" s="30"/>
      <c r="UXF912" s="30"/>
      <c r="UXG912" s="30"/>
      <c r="UXH912" s="30"/>
      <c r="UXI912" s="30"/>
      <c r="UXJ912" s="30"/>
      <c r="UXK912" s="30"/>
      <c r="UXL912" s="30"/>
      <c r="UXM912" s="30"/>
      <c r="UXN912" s="30"/>
      <c r="UXO912" s="30"/>
      <c r="UXP912" s="30"/>
      <c r="UXQ912" s="30"/>
      <c r="UXR912" s="30"/>
      <c r="UXS912" s="30"/>
      <c r="UXT912" s="30"/>
      <c r="UXU912" s="30"/>
      <c r="UXV912" s="30"/>
      <c r="UXW912" s="30"/>
      <c r="UXX912" s="30"/>
      <c r="UXY912" s="30"/>
      <c r="UXZ912" s="30"/>
      <c r="UYA912" s="30"/>
      <c r="UYB912" s="30"/>
      <c r="UYC912" s="30"/>
      <c r="UYD912" s="30"/>
      <c r="UYE912" s="30"/>
      <c r="UYF912" s="30"/>
      <c r="UYG912" s="30"/>
      <c r="UYH912" s="30"/>
      <c r="UYI912" s="30"/>
      <c r="UYJ912" s="30"/>
      <c r="UYK912" s="30"/>
      <c r="UYL912" s="30"/>
      <c r="UYM912" s="30"/>
      <c r="UYN912" s="30"/>
      <c r="UYO912" s="30"/>
      <c r="UYP912" s="30"/>
      <c r="UYQ912" s="30"/>
      <c r="UYR912" s="30"/>
      <c r="UYS912" s="30"/>
      <c r="UYT912" s="30"/>
      <c r="UYU912" s="30"/>
      <c r="UYV912" s="30"/>
      <c r="UYW912" s="30"/>
      <c r="UYX912" s="30"/>
      <c r="UYY912" s="30"/>
      <c r="UYZ912" s="30"/>
      <c r="UZA912" s="30"/>
      <c r="UZB912" s="30"/>
      <c r="UZC912" s="30"/>
      <c r="UZD912" s="30"/>
      <c r="UZE912" s="30"/>
      <c r="UZF912" s="30"/>
      <c r="UZG912" s="30"/>
      <c r="UZH912" s="30"/>
      <c r="UZI912" s="30"/>
      <c r="UZJ912" s="30"/>
      <c r="UZK912" s="30"/>
      <c r="UZL912" s="30"/>
      <c r="UZM912" s="30"/>
      <c r="UZN912" s="30"/>
      <c r="UZO912" s="30"/>
      <c r="UZP912" s="30"/>
      <c r="UZQ912" s="30"/>
      <c r="UZR912" s="30"/>
      <c r="UZS912" s="30"/>
      <c r="UZT912" s="30"/>
      <c r="UZU912" s="30"/>
      <c r="UZV912" s="30"/>
      <c r="UZW912" s="30"/>
      <c r="UZX912" s="30"/>
      <c r="UZY912" s="30"/>
      <c r="UZZ912" s="30"/>
      <c r="VAA912" s="30"/>
      <c r="VAB912" s="30"/>
      <c r="VAC912" s="30"/>
      <c r="VAD912" s="30"/>
      <c r="VAE912" s="30"/>
      <c r="VAF912" s="30"/>
      <c r="VAG912" s="30"/>
      <c r="VAH912" s="30"/>
      <c r="VAI912" s="30"/>
      <c r="VAJ912" s="30"/>
      <c r="VAK912" s="30"/>
      <c r="VAL912" s="30"/>
      <c r="VAM912" s="30"/>
      <c r="VAN912" s="30"/>
      <c r="VAO912" s="30"/>
      <c r="VAP912" s="30"/>
      <c r="VAQ912" s="30"/>
      <c r="VAR912" s="30"/>
      <c r="VAS912" s="30"/>
      <c r="VAT912" s="30"/>
      <c r="VAU912" s="30"/>
      <c r="VAV912" s="30"/>
      <c r="VAW912" s="30"/>
      <c r="VAX912" s="30"/>
      <c r="VAY912" s="30"/>
      <c r="VAZ912" s="30"/>
      <c r="VBA912" s="30"/>
      <c r="VBB912" s="30"/>
      <c r="VBC912" s="30"/>
      <c r="VBD912" s="30"/>
      <c r="VBE912" s="30"/>
      <c r="VBF912" s="30"/>
      <c r="VBG912" s="30"/>
      <c r="VBH912" s="30"/>
      <c r="VBI912" s="30"/>
      <c r="VBJ912" s="30"/>
      <c r="VBK912" s="30"/>
      <c r="VBL912" s="30"/>
      <c r="VBM912" s="30"/>
      <c r="VBN912" s="30"/>
      <c r="VBO912" s="30"/>
      <c r="VBP912" s="30"/>
      <c r="VBQ912" s="30"/>
      <c r="VBR912" s="30"/>
      <c r="VBS912" s="30"/>
      <c r="VBT912" s="30"/>
      <c r="VBU912" s="30"/>
      <c r="VBV912" s="30"/>
      <c r="VBW912" s="30"/>
      <c r="VBX912" s="30"/>
      <c r="VBY912" s="30"/>
      <c r="VBZ912" s="30"/>
      <c r="VCA912" s="30"/>
      <c r="VCB912" s="30"/>
      <c r="VCC912" s="30"/>
      <c r="VCD912" s="30"/>
      <c r="VCE912" s="30"/>
      <c r="VCF912" s="30"/>
      <c r="VCG912" s="30"/>
      <c r="VCH912" s="30"/>
      <c r="VCI912" s="30"/>
      <c r="VCJ912" s="30"/>
      <c r="VCK912" s="30"/>
      <c r="VCL912" s="30"/>
      <c r="VCM912" s="30"/>
      <c r="VCN912" s="30"/>
      <c r="VCO912" s="30"/>
      <c r="VCP912" s="30"/>
      <c r="VCQ912" s="30"/>
      <c r="VCR912" s="30"/>
      <c r="VCS912" s="30"/>
      <c r="VCT912" s="30"/>
      <c r="VCU912" s="30"/>
      <c r="VCV912" s="30"/>
      <c r="VCW912" s="30"/>
      <c r="VCX912" s="30"/>
      <c r="VCY912" s="30"/>
      <c r="VCZ912" s="30"/>
      <c r="VDA912" s="30"/>
      <c r="VDB912" s="30"/>
      <c r="VDC912" s="30"/>
      <c r="VDD912" s="30"/>
      <c r="VDE912" s="30"/>
      <c r="VDF912" s="30"/>
      <c r="VDG912" s="30"/>
      <c r="VDH912" s="30"/>
      <c r="VDI912" s="30"/>
      <c r="VDJ912" s="30"/>
      <c r="VDK912" s="30"/>
      <c r="VDL912" s="30"/>
      <c r="VDM912" s="30"/>
      <c r="VDN912" s="30"/>
      <c r="VDO912" s="30"/>
      <c r="VDP912" s="30"/>
      <c r="VDQ912" s="30"/>
      <c r="VDR912" s="30"/>
      <c r="VDS912" s="30"/>
      <c r="VDT912" s="30"/>
      <c r="VDU912" s="30"/>
      <c r="VDV912" s="30"/>
      <c r="VDW912" s="30"/>
      <c r="VDX912" s="30"/>
      <c r="VDY912" s="30"/>
      <c r="VDZ912" s="30"/>
      <c r="VEA912" s="30"/>
      <c r="VEB912" s="30"/>
      <c r="VEC912" s="30"/>
      <c r="VED912" s="30"/>
      <c r="VEE912" s="30"/>
      <c r="VEF912" s="30"/>
      <c r="VEG912" s="30"/>
      <c r="VEH912" s="30"/>
      <c r="VEI912" s="30"/>
      <c r="VEJ912" s="30"/>
      <c r="VEK912" s="30"/>
      <c r="VEL912" s="30"/>
      <c r="VEM912" s="30"/>
      <c r="VEN912" s="30"/>
      <c r="VEO912" s="30"/>
      <c r="VEP912" s="30"/>
      <c r="VEQ912" s="30"/>
      <c r="VER912" s="30"/>
      <c r="VES912" s="30"/>
      <c r="VET912" s="30"/>
      <c r="VEU912" s="30"/>
      <c r="VEV912" s="30"/>
      <c r="VEW912" s="30"/>
      <c r="VEX912" s="30"/>
      <c r="VEY912" s="30"/>
      <c r="VEZ912" s="30"/>
      <c r="VFA912" s="30"/>
      <c r="VFB912" s="30"/>
      <c r="VFC912" s="30"/>
      <c r="VFD912" s="30"/>
      <c r="VFE912" s="30"/>
      <c r="VFF912" s="30"/>
      <c r="VFG912" s="30"/>
      <c r="VFH912" s="30"/>
      <c r="VFI912" s="30"/>
      <c r="VFJ912" s="30"/>
      <c r="VFK912" s="30"/>
      <c r="VFL912" s="30"/>
      <c r="VFM912" s="30"/>
      <c r="VFN912" s="30"/>
      <c r="VFO912" s="30"/>
      <c r="VFP912" s="30"/>
      <c r="VFQ912" s="30"/>
      <c r="VFR912" s="30"/>
      <c r="VFS912" s="30"/>
      <c r="VFT912" s="30"/>
      <c r="VFU912" s="30"/>
      <c r="VFV912" s="30"/>
      <c r="VFW912" s="30"/>
      <c r="VFX912" s="30"/>
      <c r="VFY912" s="30"/>
      <c r="VFZ912" s="30"/>
      <c r="VGA912" s="30"/>
      <c r="VGB912" s="30"/>
      <c r="VGC912" s="30"/>
      <c r="VGD912" s="30"/>
      <c r="VGE912" s="30"/>
      <c r="VGF912" s="30"/>
      <c r="VGG912" s="30"/>
      <c r="VGH912" s="30"/>
      <c r="VGI912" s="30"/>
      <c r="VGJ912" s="30"/>
      <c r="VGK912" s="30"/>
      <c r="VGL912" s="30"/>
      <c r="VGM912" s="30"/>
      <c r="VGN912" s="30"/>
      <c r="VGO912" s="30"/>
      <c r="VGP912" s="30"/>
      <c r="VGQ912" s="30"/>
      <c r="VGR912" s="30"/>
      <c r="VGS912" s="30"/>
      <c r="VGT912" s="30"/>
      <c r="VGU912" s="30"/>
      <c r="VGV912" s="30"/>
      <c r="VGW912" s="30"/>
      <c r="VGX912" s="30"/>
      <c r="VGY912" s="30"/>
      <c r="VGZ912" s="30"/>
      <c r="VHA912" s="30"/>
      <c r="VHB912" s="30"/>
      <c r="VHC912" s="30"/>
      <c r="VHD912" s="30"/>
      <c r="VHE912" s="30"/>
      <c r="VHF912" s="30"/>
      <c r="VHG912" s="30"/>
      <c r="VHH912" s="30"/>
      <c r="VHI912" s="30"/>
      <c r="VHJ912" s="30"/>
      <c r="VHK912" s="30"/>
      <c r="VHL912" s="30"/>
      <c r="VHM912" s="30"/>
      <c r="VHN912" s="30"/>
      <c r="VHO912" s="30"/>
      <c r="VHP912" s="30"/>
      <c r="VHQ912" s="30"/>
      <c r="VHR912" s="30"/>
      <c r="VHS912" s="30"/>
      <c r="VHT912" s="30"/>
      <c r="VHU912" s="30"/>
      <c r="VHV912" s="30"/>
      <c r="VHW912" s="30"/>
      <c r="VHX912" s="30"/>
      <c r="VHY912" s="30"/>
      <c r="VHZ912" s="30"/>
      <c r="VIA912" s="30"/>
      <c r="VIB912" s="30"/>
      <c r="VIC912" s="30"/>
      <c r="VID912" s="30"/>
      <c r="VIE912" s="30"/>
      <c r="VIF912" s="30"/>
      <c r="VIG912" s="30"/>
      <c r="VIH912" s="30"/>
      <c r="VII912" s="30"/>
      <c r="VIJ912" s="30"/>
      <c r="VIK912" s="30"/>
      <c r="VIL912" s="30"/>
      <c r="VIM912" s="30"/>
      <c r="VIN912" s="30"/>
      <c r="VIO912" s="30"/>
      <c r="VIP912" s="30"/>
      <c r="VIQ912" s="30"/>
      <c r="VIR912" s="30"/>
      <c r="VIS912" s="30"/>
      <c r="VIT912" s="30"/>
      <c r="VIU912" s="30"/>
      <c r="VIV912" s="30"/>
      <c r="VIW912" s="30"/>
      <c r="VIX912" s="30"/>
      <c r="VIY912" s="30"/>
      <c r="VIZ912" s="30"/>
      <c r="VJA912" s="30"/>
      <c r="VJB912" s="30"/>
      <c r="VJC912" s="30"/>
      <c r="VJD912" s="30"/>
      <c r="VJE912" s="30"/>
      <c r="VJF912" s="30"/>
      <c r="VJG912" s="30"/>
      <c r="VJH912" s="30"/>
      <c r="VJI912" s="30"/>
      <c r="VJJ912" s="30"/>
      <c r="VJK912" s="30"/>
      <c r="VJL912" s="30"/>
      <c r="VJM912" s="30"/>
      <c r="VJN912" s="30"/>
      <c r="VJO912" s="30"/>
      <c r="VJP912" s="30"/>
      <c r="VJQ912" s="30"/>
      <c r="VJR912" s="30"/>
      <c r="VJS912" s="30"/>
      <c r="VJT912" s="30"/>
      <c r="VJU912" s="30"/>
      <c r="VJV912" s="30"/>
      <c r="VJW912" s="30"/>
      <c r="VJX912" s="30"/>
      <c r="VJY912" s="30"/>
      <c r="VJZ912" s="30"/>
      <c r="VKA912" s="30"/>
      <c r="VKB912" s="30"/>
      <c r="VKC912" s="30"/>
      <c r="VKD912" s="30"/>
      <c r="VKE912" s="30"/>
      <c r="VKF912" s="30"/>
      <c r="VKG912" s="30"/>
      <c r="VKH912" s="30"/>
      <c r="VKI912" s="30"/>
      <c r="VKJ912" s="30"/>
      <c r="VKK912" s="30"/>
      <c r="VKL912" s="30"/>
      <c r="VKM912" s="30"/>
      <c r="VKN912" s="30"/>
      <c r="VKO912" s="30"/>
      <c r="VKP912" s="30"/>
      <c r="VKQ912" s="30"/>
      <c r="VKR912" s="30"/>
      <c r="VKS912" s="30"/>
      <c r="VKT912" s="30"/>
      <c r="VKU912" s="30"/>
      <c r="VKV912" s="30"/>
      <c r="VKW912" s="30"/>
      <c r="VKX912" s="30"/>
      <c r="VKY912" s="30"/>
      <c r="VKZ912" s="30"/>
      <c r="VLA912" s="30"/>
      <c r="VLB912" s="30"/>
      <c r="VLC912" s="30"/>
      <c r="VLD912" s="30"/>
      <c r="VLE912" s="30"/>
      <c r="VLF912" s="30"/>
      <c r="VLG912" s="30"/>
      <c r="VLH912" s="30"/>
      <c r="VLI912" s="30"/>
      <c r="VLJ912" s="30"/>
      <c r="VLK912" s="30"/>
      <c r="VLL912" s="30"/>
      <c r="VLM912" s="30"/>
      <c r="VLN912" s="30"/>
      <c r="VLO912" s="30"/>
      <c r="VLP912" s="30"/>
      <c r="VLQ912" s="30"/>
      <c r="VLR912" s="30"/>
      <c r="VLS912" s="30"/>
      <c r="VLT912" s="30"/>
      <c r="VLU912" s="30"/>
      <c r="VLV912" s="30"/>
      <c r="VLW912" s="30"/>
      <c r="VLX912" s="30"/>
      <c r="VLY912" s="30"/>
      <c r="VLZ912" s="30"/>
      <c r="VMA912" s="30"/>
      <c r="VMB912" s="30"/>
      <c r="VMC912" s="30"/>
      <c r="VMD912" s="30"/>
      <c r="VME912" s="30"/>
      <c r="VMF912" s="30"/>
      <c r="VMG912" s="30"/>
      <c r="VMH912" s="30"/>
      <c r="VMI912" s="30"/>
      <c r="VMJ912" s="30"/>
      <c r="VMK912" s="30"/>
      <c r="VML912" s="30"/>
      <c r="VMM912" s="30"/>
      <c r="VMN912" s="30"/>
      <c r="VMO912" s="30"/>
      <c r="VMP912" s="30"/>
      <c r="VMQ912" s="30"/>
      <c r="VMR912" s="30"/>
      <c r="VMS912" s="30"/>
      <c r="VMT912" s="30"/>
      <c r="VMU912" s="30"/>
      <c r="VMV912" s="30"/>
      <c r="VMW912" s="30"/>
      <c r="VMX912" s="30"/>
      <c r="VMY912" s="30"/>
      <c r="VMZ912" s="30"/>
      <c r="VNA912" s="30"/>
      <c r="VNB912" s="30"/>
      <c r="VNC912" s="30"/>
      <c r="VND912" s="30"/>
      <c r="VNE912" s="30"/>
      <c r="VNF912" s="30"/>
      <c r="VNG912" s="30"/>
      <c r="VNH912" s="30"/>
      <c r="VNI912" s="30"/>
      <c r="VNJ912" s="30"/>
      <c r="VNK912" s="30"/>
      <c r="VNL912" s="30"/>
      <c r="VNM912" s="30"/>
      <c r="VNN912" s="30"/>
      <c r="VNO912" s="30"/>
      <c r="VNP912" s="30"/>
      <c r="VNQ912" s="30"/>
      <c r="VNR912" s="30"/>
      <c r="VNS912" s="30"/>
      <c r="VNT912" s="30"/>
      <c r="VNU912" s="30"/>
      <c r="VNV912" s="30"/>
      <c r="VNW912" s="30"/>
      <c r="VNX912" s="30"/>
      <c r="VNY912" s="30"/>
      <c r="VNZ912" s="30"/>
      <c r="VOA912" s="30"/>
      <c r="VOB912" s="30"/>
      <c r="VOC912" s="30"/>
      <c r="VOD912" s="30"/>
      <c r="VOE912" s="30"/>
      <c r="VOF912" s="30"/>
      <c r="VOG912" s="30"/>
      <c r="VOH912" s="30"/>
      <c r="VOI912" s="30"/>
      <c r="VOJ912" s="30"/>
      <c r="VOK912" s="30"/>
      <c r="VOL912" s="30"/>
      <c r="VOM912" s="30"/>
      <c r="VON912" s="30"/>
      <c r="VOO912" s="30"/>
      <c r="VOP912" s="30"/>
      <c r="VOQ912" s="30"/>
      <c r="VOR912" s="30"/>
      <c r="VOS912" s="30"/>
      <c r="VOT912" s="30"/>
      <c r="VOU912" s="30"/>
      <c r="VOV912" s="30"/>
      <c r="VOW912" s="30"/>
      <c r="VOX912" s="30"/>
      <c r="VOY912" s="30"/>
      <c r="VOZ912" s="30"/>
      <c r="VPA912" s="30"/>
      <c r="VPB912" s="30"/>
      <c r="VPC912" s="30"/>
      <c r="VPD912" s="30"/>
      <c r="VPE912" s="30"/>
      <c r="VPF912" s="30"/>
      <c r="VPG912" s="30"/>
      <c r="VPH912" s="30"/>
      <c r="VPI912" s="30"/>
      <c r="VPJ912" s="30"/>
      <c r="VPK912" s="30"/>
      <c r="VPL912" s="30"/>
      <c r="VPM912" s="30"/>
      <c r="VPN912" s="30"/>
      <c r="VPO912" s="30"/>
      <c r="VPP912" s="30"/>
      <c r="VPQ912" s="30"/>
      <c r="VPR912" s="30"/>
      <c r="VPS912" s="30"/>
      <c r="VPT912" s="30"/>
      <c r="VPU912" s="30"/>
      <c r="VPV912" s="30"/>
      <c r="VPW912" s="30"/>
      <c r="VPX912" s="30"/>
      <c r="VPY912" s="30"/>
      <c r="VPZ912" s="30"/>
      <c r="VQA912" s="30"/>
      <c r="VQB912" s="30"/>
      <c r="VQC912" s="30"/>
      <c r="VQD912" s="30"/>
      <c r="VQE912" s="30"/>
      <c r="VQF912" s="30"/>
      <c r="VQG912" s="30"/>
      <c r="VQH912" s="30"/>
      <c r="VQI912" s="30"/>
      <c r="VQJ912" s="30"/>
      <c r="VQK912" s="30"/>
      <c r="VQL912" s="30"/>
      <c r="VQM912" s="30"/>
      <c r="VQN912" s="30"/>
      <c r="VQO912" s="30"/>
      <c r="VQP912" s="30"/>
      <c r="VQQ912" s="30"/>
      <c r="VQR912" s="30"/>
      <c r="VQS912" s="30"/>
      <c r="VQT912" s="30"/>
      <c r="VQU912" s="30"/>
      <c r="VQV912" s="30"/>
      <c r="VQW912" s="30"/>
      <c r="VQX912" s="30"/>
      <c r="VQY912" s="30"/>
      <c r="VQZ912" s="30"/>
      <c r="VRA912" s="30"/>
      <c r="VRB912" s="30"/>
      <c r="VRC912" s="30"/>
      <c r="VRD912" s="30"/>
      <c r="VRE912" s="30"/>
      <c r="VRF912" s="30"/>
      <c r="VRG912" s="30"/>
      <c r="VRH912" s="30"/>
      <c r="VRI912" s="30"/>
      <c r="VRJ912" s="30"/>
      <c r="VRK912" s="30"/>
      <c r="VRL912" s="30"/>
      <c r="VRM912" s="30"/>
      <c r="VRN912" s="30"/>
      <c r="VRO912" s="30"/>
      <c r="VRP912" s="30"/>
      <c r="VRQ912" s="30"/>
      <c r="VRR912" s="30"/>
      <c r="VRS912" s="30"/>
      <c r="VRT912" s="30"/>
      <c r="VRU912" s="30"/>
      <c r="VRV912" s="30"/>
      <c r="VRW912" s="30"/>
      <c r="VRX912" s="30"/>
      <c r="VRY912" s="30"/>
      <c r="VRZ912" s="30"/>
      <c r="VSA912" s="30"/>
      <c r="VSB912" s="30"/>
      <c r="VSC912" s="30"/>
      <c r="VSD912" s="30"/>
      <c r="VSE912" s="30"/>
      <c r="VSF912" s="30"/>
      <c r="VSG912" s="30"/>
      <c r="VSH912" s="30"/>
      <c r="VSI912" s="30"/>
      <c r="VSJ912" s="30"/>
      <c r="VSK912" s="30"/>
      <c r="VSL912" s="30"/>
      <c r="VSM912" s="30"/>
      <c r="VSN912" s="30"/>
      <c r="VSO912" s="30"/>
      <c r="VSP912" s="30"/>
      <c r="VSQ912" s="30"/>
      <c r="VSR912" s="30"/>
      <c r="VSS912" s="30"/>
      <c r="VST912" s="30"/>
      <c r="VSU912" s="30"/>
      <c r="VSV912" s="30"/>
      <c r="VSW912" s="30"/>
      <c r="VSX912" s="30"/>
      <c r="VSY912" s="30"/>
      <c r="VSZ912" s="30"/>
      <c r="VTA912" s="30"/>
      <c r="VTB912" s="30"/>
      <c r="VTC912" s="30"/>
      <c r="VTD912" s="30"/>
      <c r="VTE912" s="30"/>
      <c r="VTF912" s="30"/>
      <c r="VTG912" s="30"/>
      <c r="VTH912" s="30"/>
      <c r="VTI912" s="30"/>
      <c r="VTJ912" s="30"/>
      <c r="VTK912" s="30"/>
      <c r="VTL912" s="30"/>
      <c r="VTM912" s="30"/>
      <c r="VTN912" s="30"/>
      <c r="VTO912" s="30"/>
      <c r="VTP912" s="30"/>
      <c r="VTQ912" s="30"/>
      <c r="VTR912" s="30"/>
      <c r="VTS912" s="30"/>
      <c r="VTT912" s="30"/>
      <c r="VTU912" s="30"/>
      <c r="VTV912" s="30"/>
      <c r="VTW912" s="30"/>
      <c r="VTX912" s="30"/>
      <c r="VTY912" s="30"/>
      <c r="VTZ912" s="30"/>
      <c r="VUA912" s="30"/>
      <c r="VUB912" s="30"/>
      <c r="VUC912" s="30"/>
      <c r="VUD912" s="30"/>
      <c r="VUE912" s="30"/>
      <c r="VUF912" s="30"/>
      <c r="VUG912" s="30"/>
      <c r="VUH912" s="30"/>
      <c r="VUI912" s="30"/>
      <c r="VUJ912" s="30"/>
      <c r="VUK912" s="30"/>
      <c r="VUL912" s="30"/>
      <c r="VUM912" s="30"/>
      <c r="VUN912" s="30"/>
      <c r="VUO912" s="30"/>
      <c r="VUP912" s="30"/>
      <c r="VUQ912" s="30"/>
      <c r="VUR912" s="30"/>
      <c r="VUS912" s="30"/>
      <c r="VUT912" s="30"/>
      <c r="VUU912" s="30"/>
      <c r="VUV912" s="30"/>
      <c r="VUW912" s="30"/>
      <c r="VUX912" s="30"/>
      <c r="VUY912" s="30"/>
      <c r="VUZ912" s="30"/>
      <c r="VVA912" s="30"/>
      <c r="VVB912" s="30"/>
      <c r="VVC912" s="30"/>
      <c r="VVD912" s="30"/>
      <c r="VVE912" s="30"/>
      <c r="VVF912" s="30"/>
      <c r="VVG912" s="30"/>
      <c r="VVH912" s="30"/>
      <c r="VVI912" s="30"/>
      <c r="VVJ912" s="30"/>
      <c r="VVK912" s="30"/>
      <c r="VVL912" s="30"/>
      <c r="VVM912" s="30"/>
      <c r="VVN912" s="30"/>
      <c r="VVO912" s="30"/>
      <c r="VVP912" s="30"/>
      <c r="VVQ912" s="30"/>
      <c r="VVR912" s="30"/>
      <c r="VVS912" s="30"/>
      <c r="VVT912" s="30"/>
      <c r="VVU912" s="30"/>
      <c r="VVV912" s="30"/>
      <c r="VVW912" s="30"/>
      <c r="VVX912" s="30"/>
      <c r="VVY912" s="30"/>
      <c r="VVZ912" s="30"/>
      <c r="VWA912" s="30"/>
      <c r="VWB912" s="30"/>
      <c r="VWC912" s="30"/>
      <c r="VWD912" s="30"/>
      <c r="VWE912" s="30"/>
      <c r="VWF912" s="30"/>
      <c r="VWG912" s="30"/>
      <c r="VWH912" s="30"/>
      <c r="VWI912" s="30"/>
      <c r="VWJ912" s="30"/>
      <c r="VWK912" s="30"/>
      <c r="VWL912" s="30"/>
      <c r="VWM912" s="30"/>
      <c r="VWN912" s="30"/>
      <c r="VWO912" s="30"/>
      <c r="VWP912" s="30"/>
      <c r="VWQ912" s="30"/>
      <c r="VWR912" s="30"/>
      <c r="VWS912" s="30"/>
      <c r="VWT912" s="30"/>
      <c r="VWU912" s="30"/>
      <c r="VWV912" s="30"/>
      <c r="VWW912" s="30"/>
      <c r="VWX912" s="30"/>
      <c r="VWY912" s="30"/>
      <c r="VWZ912" s="30"/>
      <c r="VXA912" s="30"/>
      <c r="VXB912" s="30"/>
      <c r="VXC912" s="30"/>
      <c r="VXD912" s="30"/>
      <c r="VXE912" s="30"/>
      <c r="VXF912" s="30"/>
      <c r="VXG912" s="30"/>
      <c r="VXH912" s="30"/>
      <c r="VXI912" s="30"/>
      <c r="VXJ912" s="30"/>
      <c r="VXK912" s="30"/>
      <c r="VXL912" s="30"/>
      <c r="VXM912" s="30"/>
      <c r="VXN912" s="30"/>
      <c r="VXO912" s="30"/>
      <c r="VXP912" s="30"/>
      <c r="VXQ912" s="30"/>
      <c r="VXR912" s="30"/>
      <c r="VXS912" s="30"/>
      <c r="VXT912" s="30"/>
      <c r="VXU912" s="30"/>
      <c r="VXV912" s="30"/>
      <c r="VXW912" s="30"/>
      <c r="VXX912" s="30"/>
      <c r="VXY912" s="30"/>
      <c r="VXZ912" s="30"/>
      <c r="VYA912" s="30"/>
      <c r="VYB912" s="30"/>
      <c r="VYC912" s="30"/>
      <c r="VYD912" s="30"/>
      <c r="VYE912" s="30"/>
      <c r="VYF912" s="30"/>
      <c r="VYG912" s="30"/>
      <c r="VYH912" s="30"/>
      <c r="VYI912" s="30"/>
      <c r="VYJ912" s="30"/>
      <c r="VYK912" s="30"/>
      <c r="VYL912" s="30"/>
      <c r="VYM912" s="30"/>
      <c r="VYN912" s="30"/>
      <c r="VYO912" s="30"/>
      <c r="VYP912" s="30"/>
      <c r="VYQ912" s="30"/>
      <c r="VYR912" s="30"/>
      <c r="VYS912" s="30"/>
      <c r="VYT912" s="30"/>
      <c r="VYU912" s="30"/>
      <c r="VYV912" s="30"/>
      <c r="VYW912" s="30"/>
      <c r="VYX912" s="30"/>
      <c r="VYY912" s="30"/>
      <c r="VYZ912" s="30"/>
      <c r="VZA912" s="30"/>
      <c r="VZB912" s="30"/>
      <c r="VZC912" s="30"/>
      <c r="VZD912" s="30"/>
      <c r="VZE912" s="30"/>
      <c r="VZF912" s="30"/>
      <c r="VZG912" s="30"/>
      <c r="VZH912" s="30"/>
      <c r="VZI912" s="30"/>
      <c r="VZJ912" s="30"/>
      <c r="VZK912" s="30"/>
      <c r="VZL912" s="30"/>
      <c r="VZM912" s="30"/>
      <c r="VZN912" s="30"/>
      <c r="VZO912" s="30"/>
      <c r="VZP912" s="30"/>
      <c r="VZQ912" s="30"/>
      <c r="VZR912" s="30"/>
      <c r="VZS912" s="30"/>
      <c r="VZT912" s="30"/>
      <c r="VZU912" s="30"/>
      <c r="VZV912" s="30"/>
      <c r="VZW912" s="30"/>
      <c r="VZX912" s="30"/>
      <c r="VZY912" s="30"/>
      <c r="VZZ912" s="30"/>
      <c r="WAA912" s="30"/>
      <c r="WAB912" s="30"/>
      <c r="WAC912" s="30"/>
      <c r="WAD912" s="30"/>
      <c r="WAE912" s="30"/>
      <c r="WAF912" s="30"/>
      <c r="WAG912" s="30"/>
      <c r="WAH912" s="30"/>
      <c r="WAI912" s="30"/>
      <c r="WAJ912" s="30"/>
      <c r="WAK912" s="30"/>
      <c r="WAL912" s="30"/>
      <c r="WAM912" s="30"/>
      <c r="WAN912" s="30"/>
      <c r="WAO912" s="30"/>
      <c r="WAP912" s="30"/>
      <c r="WAQ912" s="30"/>
      <c r="WAR912" s="30"/>
      <c r="WAS912" s="30"/>
      <c r="WAT912" s="30"/>
      <c r="WAU912" s="30"/>
      <c r="WAV912" s="30"/>
      <c r="WAW912" s="30"/>
      <c r="WAX912" s="30"/>
      <c r="WAY912" s="30"/>
      <c r="WAZ912" s="30"/>
      <c r="WBA912" s="30"/>
      <c r="WBB912" s="30"/>
      <c r="WBC912" s="30"/>
      <c r="WBD912" s="30"/>
      <c r="WBE912" s="30"/>
      <c r="WBF912" s="30"/>
      <c r="WBG912" s="30"/>
      <c r="WBH912" s="30"/>
      <c r="WBI912" s="30"/>
      <c r="WBJ912" s="30"/>
      <c r="WBK912" s="30"/>
      <c r="WBL912" s="30"/>
      <c r="WBM912" s="30"/>
      <c r="WBN912" s="30"/>
      <c r="WBO912" s="30"/>
      <c r="WBP912" s="30"/>
      <c r="WBQ912" s="30"/>
      <c r="WBR912" s="30"/>
      <c r="WBS912" s="30"/>
      <c r="WBT912" s="30"/>
      <c r="WBU912" s="30"/>
      <c r="WBV912" s="30"/>
      <c r="WBW912" s="30"/>
      <c r="WBX912" s="30"/>
      <c r="WBY912" s="30"/>
      <c r="WBZ912" s="30"/>
      <c r="WCA912" s="30"/>
      <c r="WCB912" s="30"/>
      <c r="WCC912" s="30"/>
      <c r="WCD912" s="30"/>
      <c r="WCE912" s="30"/>
      <c r="WCF912" s="30"/>
      <c r="WCG912" s="30"/>
      <c r="WCH912" s="30"/>
      <c r="WCI912" s="30"/>
      <c r="WCJ912" s="30"/>
      <c r="WCK912" s="30"/>
      <c r="WCL912" s="30"/>
      <c r="WCM912" s="30"/>
      <c r="WCN912" s="30"/>
      <c r="WCO912" s="30"/>
      <c r="WCP912" s="30"/>
      <c r="WCQ912" s="30"/>
      <c r="WCR912" s="30"/>
      <c r="WCS912" s="30"/>
      <c r="WCT912" s="30"/>
      <c r="WCU912" s="30"/>
      <c r="WCV912" s="30"/>
      <c r="WCW912" s="30"/>
      <c r="WCX912" s="30"/>
      <c r="WCY912" s="30"/>
      <c r="WCZ912" s="30"/>
      <c r="WDA912" s="30"/>
      <c r="WDB912" s="30"/>
      <c r="WDC912" s="30"/>
      <c r="WDD912" s="30"/>
      <c r="WDE912" s="30"/>
      <c r="WDF912" s="30"/>
      <c r="WDG912" s="30"/>
      <c r="WDH912" s="30"/>
      <c r="WDI912" s="30"/>
      <c r="WDJ912" s="30"/>
      <c r="WDK912" s="30"/>
      <c r="WDL912" s="30"/>
      <c r="WDM912" s="30"/>
      <c r="WDN912" s="30"/>
      <c r="WDO912" s="30"/>
      <c r="WDP912" s="30"/>
      <c r="WDQ912" s="30"/>
      <c r="WDR912" s="30"/>
      <c r="WDS912" s="30"/>
      <c r="WDT912" s="30"/>
      <c r="WDU912" s="30"/>
      <c r="WDV912" s="30"/>
      <c r="WDW912" s="30"/>
      <c r="WDX912" s="30"/>
      <c r="WDY912" s="30"/>
      <c r="WDZ912" s="30"/>
      <c r="WEA912" s="30"/>
      <c r="WEB912" s="30"/>
      <c r="WEC912" s="30"/>
      <c r="WED912" s="30"/>
      <c r="WEE912" s="30"/>
      <c r="WEF912" s="30"/>
      <c r="WEG912" s="30"/>
      <c r="WEH912" s="30"/>
      <c r="WEI912" s="30"/>
      <c r="WEJ912" s="30"/>
      <c r="WEK912" s="30"/>
      <c r="WEL912" s="30"/>
      <c r="WEM912" s="30"/>
      <c r="WEN912" s="30"/>
      <c r="WEO912" s="30"/>
      <c r="WEP912" s="30"/>
      <c r="WEQ912" s="30"/>
      <c r="WER912" s="30"/>
      <c r="WES912" s="30"/>
      <c r="WET912" s="30"/>
      <c r="WEU912" s="30"/>
      <c r="WEV912" s="30"/>
      <c r="WEW912" s="30"/>
      <c r="WEX912" s="30"/>
      <c r="WEY912" s="30"/>
      <c r="WEZ912" s="30"/>
      <c r="WFA912" s="30"/>
      <c r="WFB912" s="30"/>
      <c r="WFC912" s="30"/>
      <c r="WFD912" s="30"/>
      <c r="WFE912" s="30"/>
      <c r="WFF912" s="30"/>
      <c r="WFG912" s="30"/>
      <c r="WFH912" s="30"/>
      <c r="WFI912" s="30"/>
      <c r="WFJ912" s="30"/>
      <c r="WFK912" s="30"/>
      <c r="WFL912" s="30"/>
      <c r="WFM912" s="30"/>
      <c r="WFN912" s="30"/>
      <c r="WFO912" s="30"/>
      <c r="WFP912" s="30"/>
      <c r="WFQ912" s="30"/>
      <c r="WFR912" s="30"/>
      <c r="WFS912" s="30"/>
      <c r="WFT912" s="30"/>
      <c r="WFU912" s="30"/>
      <c r="WFV912" s="30"/>
      <c r="WFW912" s="30"/>
      <c r="WFX912" s="30"/>
      <c r="WFY912" s="30"/>
      <c r="WFZ912" s="30"/>
      <c r="WGA912" s="30"/>
      <c r="WGB912" s="30"/>
      <c r="WGC912" s="30"/>
      <c r="WGD912" s="30"/>
      <c r="WGE912" s="30"/>
      <c r="WGF912" s="30"/>
      <c r="WGG912" s="30"/>
      <c r="WGH912" s="30"/>
      <c r="WGI912" s="30"/>
      <c r="WGJ912" s="30"/>
      <c r="WGK912" s="30"/>
      <c r="WGL912" s="30"/>
      <c r="WGM912" s="30"/>
      <c r="WGN912" s="30"/>
      <c r="WGO912" s="30"/>
      <c r="WGP912" s="30"/>
      <c r="WGQ912" s="30"/>
      <c r="WGR912" s="30"/>
      <c r="WGS912" s="30"/>
      <c r="WGT912" s="30"/>
      <c r="WGU912" s="30"/>
      <c r="WGV912" s="30"/>
      <c r="WGW912" s="30"/>
      <c r="WGX912" s="30"/>
      <c r="WGY912" s="30"/>
      <c r="WGZ912" s="30"/>
      <c r="WHA912" s="30"/>
      <c r="WHB912" s="30"/>
      <c r="WHC912" s="30"/>
      <c r="WHD912" s="30"/>
      <c r="WHE912" s="30"/>
      <c r="WHF912" s="30"/>
      <c r="WHG912" s="30"/>
      <c r="WHH912" s="30"/>
      <c r="WHI912" s="30"/>
      <c r="WHJ912" s="30"/>
      <c r="WHK912" s="30"/>
      <c r="WHL912" s="30"/>
      <c r="WHM912" s="30"/>
      <c r="WHN912" s="30"/>
      <c r="WHO912" s="30"/>
      <c r="WHP912" s="30"/>
      <c r="WHQ912" s="30"/>
      <c r="WHR912" s="30"/>
      <c r="WHS912" s="30"/>
      <c r="WHT912" s="30"/>
      <c r="WHU912" s="30"/>
      <c r="WHV912" s="30"/>
      <c r="WHW912" s="30"/>
      <c r="WHX912" s="30"/>
      <c r="WHY912" s="30"/>
      <c r="WHZ912" s="30"/>
      <c r="WIA912" s="30"/>
      <c r="WIB912" s="30"/>
      <c r="WIC912" s="30"/>
      <c r="WID912" s="30"/>
      <c r="WIE912" s="30"/>
      <c r="WIF912" s="30"/>
      <c r="WIG912" s="30"/>
      <c r="WIH912" s="30"/>
      <c r="WII912" s="30"/>
      <c r="WIJ912" s="30"/>
      <c r="WIK912" s="30"/>
      <c r="WIL912" s="30"/>
      <c r="WIM912" s="30"/>
      <c r="WIN912" s="30"/>
      <c r="WIO912" s="30"/>
      <c r="WIP912" s="30"/>
      <c r="WIQ912" s="30"/>
      <c r="WIR912" s="30"/>
      <c r="WIS912" s="30"/>
      <c r="WIT912" s="30"/>
      <c r="WIU912" s="30"/>
      <c r="WIV912" s="30"/>
      <c r="WIW912" s="30"/>
      <c r="WIX912" s="30"/>
      <c r="WIY912" s="30"/>
      <c r="WIZ912" s="30"/>
      <c r="WJA912" s="30"/>
      <c r="WJB912" s="30"/>
      <c r="WJC912" s="30"/>
      <c r="WJD912" s="30"/>
      <c r="WJE912" s="30"/>
      <c r="WJF912" s="30"/>
      <c r="WJG912" s="30"/>
      <c r="WJH912" s="30"/>
      <c r="WJI912" s="30"/>
      <c r="WJJ912" s="30"/>
      <c r="WJK912" s="30"/>
      <c r="WJL912" s="30"/>
      <c r="WJM912" s="30"/>
      <c r="WJN912" s="30"/>
      <c r="WJO912" s="30"/>
      <c r="WJP912" s="30"/>
      <c r="WJQ912" s="30"/>
      <c r="WJR912" s="30"/>
      <c r="WJS912" s="30"/>
      <c r="WJT912" s="30"/>
      <c r="WJU912" s="30"/>
      <c r="WJV912" s="30"/>
      <c r="WJW912" s="30"/>
      <c r="WJX912" s="30"/>
      <c r="WJY912" s="30"/>
      <c r="WJZ912" s="30"/>
      <c r="WKA912" s="30"/>
      <c r="WKB912" s="30"/>
      <c r="WKC912" s="30"/>
      <c r="WKD912" s="30"/>
      <c r="WKE912" s="30"/>
      <c r="WKF912" s="30"/>
      <c r="WKG912" s="30"/>
      <c r="WKH912" s="30"/>
      <c r="WKI912" s="30"/>
      <c r="WKJ912" s="30"/>
      <c r="WKK912" s="30"/>
      <c r="WKL912" s="30"/>
      <c r="WKM912" s="30"/>
      <c r="WKN912" s="30"/>
      <c r="WKO912" s="30"/>
      <c r="WKP912" s="30"/>
      <c r="WKQ912" s="30"/>
      <c r="WKR912" s="30"/>
      <c r="WKS912" s="30"/>
      <c r="WKT912" s="30"/>
      <c r="WKU912" s="30"/>
      <c r="WKV912" s="30"/>
      <c r="WKW912" s="30"/>
      <c r="WKX912" s="30"/>
      <c r="WKY912" s="30"/>
      <c r="WKZ912" s="30"/>
      <c r="WLA912" s="30"/>
      <c r="WLB912" s="30"/>
      <c r="WLC912" s="30"/>
      <c r="WLD912" s="30"/>
      <c r="WLE912" s="30"/>
      <c r="WLF912" s="30"/>
      <c r="WLG912" s="30"/>
      <c r="WLH912" s="30"/>
      <c r="WLI912" s="30"/>
      <c r="WLJ912" s="30"/>
      <c r="WLK912" s="30"/>
      <c r="WLL912" s="30"/>
      <c r="WLM912" s="30"/>
      <c r="WLN912" s="30"/>
      <c r="WLO912" s="30"/>
      <c r="WLP912" s="30"/>
      <c r="WLQ912" s="30"/>
      <c r="WLR912" s="30"/>
      <c r="WLS912" s="30"/>
      <c r="WLT912" s="30"/>
      <c r="WLU912" s="30"/>
      <c r="WLV912" s="30"/>
      <c r="WLW912" s="30"/>
      <c r="WLX912" s="30"/>
      <c r="WLY912" s="30"/>
      <c r="WLZ912" s="30"/>
      <c r="WMA912" s="30"/>
      <c r="WMB912" s="30"/>
      <c r="WMC912" s="30"/>
      <c r="WMD912" s="30"/>
      <c r="WME912" s="30"/>
      <c r="WMF912" s="30"/>
      <c r="WMG912" s="30"/>
      <c r="WMH912" s="30"/>
      <c r="WMI912" s="30"/>
      <c r="WMJ912" s="30"/>
      <c r="WMK912" s="30"/>
      <c r="WML912" s="30"/>
      <c r="WMM912" s="30"/>
      <c r="WMN912" s="30"/>
      <c r="WMO912" s="30"/>
      <c r="WMP912" s="30"/>
      <c r="WMQ912" s="30"/>
      <c r="WMR912" s="30"/>
      <c r="WMS912" s="30"/>
      <c r="WMT912" s="30"/>
      <c r="WMU912" s="30"/>
      <c r="WMV912" s="30"/>
      <c r="WMW912" s="30"/>
      <c r="WMX912" s="30"/>
      <c r="WMY912" s="30"/>
      <c r="WMZ912" s="30"/>
      <c r="WNA912" s="30"/>
      <c r="WNB912" s="30"/>
      <c r="WNC912" s="30"/>
      <c r="WND912" s="30"/>
      <c r="WNE912" s="30"/>
      <c r="WNF912" s="30"/>
      <c r="WNG912" s="30"/>
      <c r="WNH912" s="30"/>
      <c r="WNI912" s="30"/>
      <c r="WNJ912" s="30"/>
      <c r="WNK912" s="30"/>
      <c r="WNL912" s="30"/>
      <c r="WNM912" s="30"/>
      <c r="WNN912" s="30"/>
      <c r="WNO912" s="30"/>
      <c r="WNP912" s="30"/>
      <c r="WNQ912" s="30"/>
      <c r="WNR912" s="30"/>
      <c r="WNS912" s="30"/>
      <c r="WNT912" s="30"/>
      <c r="WNU912" s="30"/>
      <c r="WNV912" s="30"/>
      <c r="WNW912" s="30"/>
      <c r="WNX912" s="30"/>
      <c r="WNY912" s="30"/>
      <c r="WNZ912" s="30"/>
      <c r="WOA912" s="30"/>
      <c r="WOB912" s="30"/>
      <c r="WOC912" s="30"/>
      <c r="WOD912" s="30"/>
      <c r="WOE912" s="30"/>
      <c r="WOF912" s="30"/>
      <c r="WOG912" s="30"/>
      <c r="WOH912" s="30"/>
      <c r="WOI912" s="30"/>
      <c r="WOJ912" s="30"/>
      <c r="WOK912" s="30"/>
      <c r="WOL912" s="30"/>
      <c r="WOM912" s="30"/>
      <c r="WON912" s="30"/>
      <c r="WOO912" s="30"/>
      <c r="WOP912" s="30"/>
      <c r="WOQ912" s="30"/>
      <c r="WOR912" s="30"/>
      <c r="WOS912" s="30"/>
      <c r="WOT912" s="30"/>
      <c r="WOU912" s="30"/>
      <c r="WOV912" s="30"/>
      <c r="WOW912" s="30"/>
      <c r="WOX912" s="30"/>
      <c r="WOY912" s="30"/>
      <c r="WOZ912" s="30"/>
      <c r="WPA912" s="30"/>
      <c r="WPB912" s="30"/>
      <c r="WPC912" s="30"/>
      <c r="WPD912" s="30"/>
      <c r="WPE912" s="30"/>
      <c r="WPF912" s="30"/>
      <c r="WPG912" s="30"/>
      <c r="WPH912" s="30"/>
      <c r="WPI912" s="30"/>
      <c r="WPJ912" s="30"/>
      <c r="WPK912" s="30"/>
      <c r="WPL912" s="30"/>
      <c r="WPM912" s="30"/>
      <c r="WPN912" s="30"/>
      <c r="WPO912" s="30"/>
      <c r="WPP912" s="30"/>
      <c r="WPQ912" s="30"/>
      <c r="WPR912" s="30"/>
      <c r="WPS912" s="30"/>
      <c r="WPT912" s="30"/>
      <c r="WPU912" s="30"/>
      <c r="WPV912" s="30"/>
      <c r="WPW912" s="30"/>
      <c r="WPX912" s="30"/>
      <c r="WPY912" s="30"/>
      <c r="WPZ912" s="30"/>
      <c r="WQA912" s="30"/>
      <c r="WQB912" s="30"/>
      <c r="WQC912" s="30"/>
      <c r="WQD912" s="30"/>
      <c r="WQE912" s="30"/>
      <c r="WQF912" s="30"/>
      <c r="WQG912" s="30"/>
      <c r="WQH912" s="30"/>
      <c r="WQI912" s="30"/>
      <c r="WQJ912" s="30"/>
      <c r="WQK912" s="30"/>
      <c r="WQL912" s="30"/>
      <c r="WQM912" s="30"/>
      <c r="WQN912" s="30"/>
      <c r="WQO912" s="30"/>
      <c r="WQP912" s="30"/>
      <c r="WQQ912" s="30"/>
      <c r="WQR912" s="30"/>
      <c r="WQS912" s="30"/>
      <c r="WQT912" s="30"/>
      <c r="WQU912" s="30"/>
      <c r="WQV912" s="30"/>
      <c r="WQW912" s="30"/>
      <c r="WQX912" s="30"/>
      <c r="WQY912" s="30"/>
      <c r="WQZ912" s="30"/>
      <c r="WRA912" s="30"/>
      <c r="WRB912" s="30"/>
      <c r="WRC912" s="30"/>
      <c r="WRD912" s="30"/>
      <c r="WRE912" s="30"/>
      <c r="WRF912" s="30"/>
      <c r="WRG912" s="30"/>
      <c r="WRH912" s="30"/>
      <c r="WRI912" s="30"/>
      <c r="WRJ912" s="30"/>
      <c r="WRK912" s="30"/>
      <c r="WRL912" s="30"/>
      <c r="WRM912" s="30"/>
      <c r="WRN912" s="30"/>
      <c r="WRO912" s="30"/>
      <c r="WRP912" s="30"/>
      <c r="WRQ912" s="30"/>
      <c r="WRR912" s="30"/>
      <c r="WRS912" s="30"/>
      <c r="WRT912" s="30"/>
      <c r="WRU912" s="30"/>
      <c r="WRV912" s="30"/>
      <c r="WRW912" s="30"/>
      <c r="WRX912" s="30"/>
      <c r="WRY912" s="30"/>
      <c r="WRZ912" s="30"/>
      <c r="WSA912" s="30"/>
      <c r="WSB912" s="30"/>
      <c r="WSC912" s="30"/>
      <c r="WSD912" s="30"/>
      <c r="WSE912" s="30"/>
      <c r="WSF912" s="30"/>
      <c r="WSG912" s="30"/>
      <c r="WSH912" s="30"/>
      <c r="WSI912" s="30"/>
      <c r="WSJ912" s="30"/>
      <c r="WSK912" s="30"/>
      <c r="WSL912" s="30"/>
      <c r="WSM912" s="30"/>
      <c r="WSN912" s="30"/>
      <c r="WSO912" s="30"/>
      <c r="WSP912" s="30"/>
      <c r="WSQ912" s="30"/>
      <c r="WSR912" s="30"/>
      <c r="WSS912" s="30"/>
      <c r="WST912" s="30"/>
      <c r="WSU912" s="30"/>
      <c r="WSV912" s="30"/>
      <c r="WSW912" s="30"/>
      <c r="WSX912" s="30"/>
      <c r="WSY912" s="30"/>
      <c r="WSZ912" s="30"/>
      <c r="WTA912" s="30"/>
      <c r="WTB912" s="30"/>
      <c r="WTC912" s="30"/>
      <c r="WTD912" s="30"/>
      <c r="WTE912" s="30"/>
      <c r="WTF912" s="30"/>
      <c r="WTG912" s="30"/>
      <c r="WTH912" s="30"/>
      <c r="WTI912" s="30"/>
      <c r="WTJ912" s="30"/>
      <c r="WTK912" s="30"/>
      <c r="WTL912" s="30"/>
      <c r="WTM912" s="30"/>
      <c r="WTN912" s="30"/>
      <c r="WTO912" s="30"/>
      <c r="WTP912" s="30"/>
      <c r="WTQ912" s="30"/>
      <c r="WTR912" s="30"/>
      <c r="WTS912" s="30"/>
      <c r="WTT912" s="30"/>
      <c r="WTU912" s="30"/>
      <c r="WTV912" s="30"/>
      <c r="WTW912" s="30"/>
      <c r="WTX912" s="30"/>
      <c r="WTY912" s="30"/>
      <c r="WTZ912" s="30"/>
      <c r="WUA912" s="30"/>
      <c r="WUB912" s="30"/>
      <c r="WUC912" s="30"/>
      <c r="WUD912" s="30"/>
      <c r="WUE912" s="30"/>
      <c r="WUF912" s="30"/>
      <c r="WUG912" s="30"/>
      <c r="WUH912" s="30"/>
      <c r="WUI912" s="30"/>
      <c r="WUJ912" s="30"/>
      <c r="WUK912" s="30"/>
      <c r="WUL912" s="30"/>
      <c r="WUM912" s="30"/>
      <c r="WUN912" s="30"/>
      <c r="WUO912" s="30"/>
      <c r="WUP912" s="30"/>
      <c r="WUQ912" s="30"/>
      <c r="WUR912" s="30"/>
      <c r="WUS912" s="30"/>
      <c r="WUT912" s="30"/>
      <c r="WUU912" s="30"/>
      <c r="WUV912" s="30"/>
      <c r="WUW912" s="30"/>
      <c r="WUX912" s="30"/>
      <c r="WUY912" s="30"/>
      <c r="WUZ912" s="30"/>
      <c r="WVA912" s="30"/>
      <c r="WVB912" s="30"/>
      <c r="WVC912" s="30"/>
      <c r="WVD912" s="30"/>
      <c r="WVE912" s="30"/>
      <c r="WVF912" s="30"/>
      <c r="WVG912" s="30"/>
      <c r="WVH912" s="30"/>
      <c r="WVI912" s="30"/>
      <c r="WVJ912" s="30"/>
      <c r="WVK912" s="30"/>
      <c r="WVL912" s="30"/>
      <c r="WVM912" s="30"/>
      <c r="WVN912" s="30"/>
      <c r="WVO912" s="30"/>
      <c r="WVP912" s="30"/>
      <c r="WVQ912" s="30"/>
      <c r="WVR912" s="30"/>
      <c r="WVS912" s="30"/>
      <c r="WVT912" s="30"/>
      <c r="WVU912" s="30"/>
      <c r="WVV912" s="30"/>
      <c r="WVW912" s="30"/>
      <c r="WVX912" s="30"/>
      <c r="WVY912" s="30"/>
      <c r="WVZ912" s="30"/>
      <c r="WWA912" s="30"/>
      <c r="WWB912" s="30"/>
      <c r="WWC912" s="30"/>
      <c r="WWD912" s="30"/>
      <c r="WWE912" s="30"/>
      <c r="WWF912" s="30"/>
      <c r="WWG912" s="30"/>
      <c r="WWH912" s="30"/>
      <c r="WWI912" s="30"/>
      <c r="WWJ912" s="30"/>
      <c r="WWK912" s="30"/>
      <c r="WWL912" s="30"/>
      <c r="WWM912" s="30"/>
      <c r="WWN912" s="30"/>
      <c r="WWO912" s="30"/>
      <c r="WWP912" s="30"/>
      <c r="WWQ912" s="30"/>
      <c r="WWR912" s="30"/>
      <c r="WWS912" s="30"/>
      <c r="WWT912" s="30"/>
      <c r="WWU912" s="30"/>
      <c r="WWV912" s="30"/>
      <c r="WWW912" s="30"/>
      <c r="WWX912" s="30"/>
      <c r="WWY912" s="30"/>
      <c r="WWZ912" s="30"/>
      <c r="WXA912" s="30"/>
      <c r="WXB912" s="30"/>
      <c r="WXC912" s="30"/>
      <c r="WXD912" s="30"/>
      <c r="WXE912" s="30"/>
      <c r="WXF912" s="30"/>
      <c r="WXG912" s="30"/>
      <c r="WXH912" s="30"/>
      <c r="WXI912" s="30"/>
      <c r="WXJ912" s="30"/>
      <c r="WXK912" s="30"/>
      <c r="WXL912" s="30"/>
      <c r="WXM912" s="30"/>
      <c r="WXN912" s="30"/>
      <c r="WXO912" s="30"/>
      <c r="WXP912" s="30"/>
      <c r="WXQ912" s="30"/>
      <c r="WXR912" s="30"/>
      <c r="WXS912" s="30"/>
      <c r="WXT912" s="30"/>
      <c r="WXU912" s="30"/>
      <c r="WXV912" s="30"/>
      <c r="WXW912" s="30"/>
      <c r="WXX912" s="30"/>
      <c r="WXY912" s="30"/>
      <c r="WXZ912" s="30"/>
      <c r="WYA912" s="30"/>
      <c r="WYB912" s="30"/>
      <c r="WYC912" s="30"/>
      <c r="WYD912" s="30"/>
      <c r="WYE912" s="30"/>
      <c r="WYF912" s="30"/>
      <c r="WYG912" s="30"/>
      <c r="WYH912" s="30"/>
      <c r="WYI912" s="30"/>
      <c r="WYJ912" s="30"/>
      <c r="WYK912" s="30"/>
      <c r="WYL912" s="30"/>
      <c r="WYM912" s="30"/>
      <c r="WYN912" s="30"/>
      <c r="WYO912" s="30"/>
      <c r="WYP912" s="30"/>
      <c r="WYQ912" s="30"/>
      <c r="WYR912" s="30"/>
      <c r="WYS912" s="30"/>
      <c r="WYT912" s="30"/>
      <c r="WYU912" s="30"/>
      <c r="WYV912" s="30"/>
      <c r="WYW912" s="30"/>
      <c r="WYX912" s="30"/>
      <c r="WYY912" s="30"/>
      <c r="WYZ912" s="30"/>
      <c r="WZA912" s="30"/>
      <c r="WZB912" s="30"/>
      <c r="WZC912" s="30"/>
      <c r="WZD912" s="30"/>
      <c r="WZE912" s="30"/>
      <c r="WZF912" s="30"/>
      <c r="WZG912" s="30"/>
      <c r="WZH912" s="30"/>
      <c r="WZI912" s="30"/>
      <c r="WZJ912" s="30"/>
      <c r="WZK912" s="30"/>
      <c r="WZL912" s="30"/>
      <c r="WZM912" s="30"/>
      <c r="WZN912" s="30"/>
      <c r="WZO912" s="30"/>
      <c r="WZP912" s="30"/>
      <c r="WZQ912" s="30"/>
      <c r="WZR912" s="30"/>
      <c r="WZS912" s="30"/>
      <c r="WZT912" s="30"/>
      <c r="WZU912" s="30"/>
      <c r="WZV912" s="30"/>
      <c r="WZW912" s="30"/>
      <c r="WZX912" s="30"/>
      <c r="WZY912" s="30"/>
      <c r="WZZ912" s="30"/>
      <c r="XAA912" s="30"/>
      <c r="XAB912" s="30"/>
      <c r="XAC912" s="30"/>
      <c r="XAD912" s="30"/>
      <c r="XAE912" s="30"/>
      <c r="XAF912" s="30"/>
      <c r="XAG912" s="30"/>
      <c r="XAH912" s="30"/>
      <c r="XAI912" s="30"/>
      <c r="XAJ912" s="30"/>
      <c r="XAK912" s="30"/>
      <c r="XAL912" s="30"/>
      <c r="XAM912" s="30"/>
      <c r="XAN912" s="30"/>
      <c r="XAO912" s="30"/>
      <c r="XAP912" s="30"/>
      <c r="XAQ912" s="30"/>
      <c r="XAR912" s="30"/>
      <c r="XAS912" s="30"/>
      <c r="XAT912" s="30"/>
      <c r="XAU912" s="30"/>
      <c r="XAV912" s="30"/>
      <c r="XAW912" s="30"/>
      <c r="XAX912" s="30"/>
      <c r="XAY912" s="30"/>
      <c r="XAZ912" s="30"/>
      <c r="XBA912" s="30"/>
      <c r="XBB912" s="30"/>
      <c r="XBC912" s="30"/>
      <c r="XBD912" s="30"/>
      <c r="XBE912" s="30"/>
      <c r="XBF912" s="30"/>
      <c r="XBG912" s="30"/>
      <c r="XBH912" s="30"/>
      <c r="XBI912" s="30"/>
      <c r="XBJ912" s="30"/>
      <c r="XBK912" s="30"/>
      <c r="XBL912" s="30"/>
      <c r="XBM912" s="30"/>
      <c r="XBN912" s="30"/>
      <c r="XBO912" s="30"/>
      <c r="XBP912" s="30"/>
      <c r="XBQ912" s="30"/>
      <c r="XBR912" s="30"/>
      <c r="XBS912" s="30"/>
      <c r="XBT912" s="30"/>
      <c r="XBU912" s="30"/>
      <c r="XBV912" s="30"/>
      <c r="XBW912" s="30"/>
      <c r="XBX912" s="30"/>
      <c r="XBY912" s="30"/>
      <c r="XBZ912" s="30"/>
      <c r="XCA912" s="30"/>
      <c r="XCB912" s="30"/>
      <c r="XCC912" s="30"/>
      <c r="XCD912" s="30"/>
      <c r="XCE912" s="30"/>
      <c r="XCF912" s="30"/>
      <c r="XCG912" s="30"/>
      <c r="XCH912" s="30"/>
      <c r="XCI912" s="30"/>
      <c r="XCJ912" s="30"/>
      <c r="XCK912" s="30"/>
      <c r="XCL912" s="30"/>
      <c r="XCM912" s="30"/>
      <c r="XCN912" s="30"/>
      <c r="XCO912" s="30"/>
      <c r="XCP912" s="30"/>
      <c r="XCQ912" s="30"/>
      <c r="XCR912" s="30"/>
      <c r="XCS912" s="30"/>
      <c r="XCT912" s="30"/>
      <c r="XCU912" s="30"/>
      <c r="XCV912" s="30"/>
      <c r="XCW912" s="30"/>
      <c r="XCX912" s="30"/>
      <c r="XCY912" s="30"/>
      <c r="XCZ912" s="30"/>
      <c r="XDA912" s="30"/>
      <c r="XDB912" s="30"/>
      <c r="XDC912" s="30"/>
      <c r="XDD912" s="30"/>
      <c r="XDE912" s="30"/>
      <c r="XDF912" s="30"/>
      <c r="XDG912" s="30"/>
      <c r="XDH912" s="30"/>
      <c r="XDI912" s="30"/>
      <c r="XDJ912" s="30"/>
      <c r="XDK912" s="30"/>
      <c r="XDL912" s="30"/>
      <c r="XDM912" s="30"/>
      <c r="XDN912" s="30"/>
      <c r="XDO912" s="30"/>
      <c r="XDP912" s="30"/>
      <c r="XDQ912" s="30"/>
      <c r="XDR912" s="30"/>
      <c r="XDS912" s="30"/>
      <c r="XDT912" s="30"/>
      <c r="XDU912" s="30"/>
      <c r="XDV912" s="30"/>
      <c r="XDW912" s="30"/>
      <c r="XDX912" s="30"/>
      <c r="XDY912" s="30"/>
      <c r="XDZ912" s="30"/>
      <c r="XEA912" s="30"/>
      <c r="XEB912" s="30"/>
      <c r="XEC912" s="30"/>
      <c r="XED912" s="30"/>
      <c r="XEE912" s="30"/>
      <c r="XEF912" s="30"/>
      <c r="XEG912" s="30"/>
      <c r="XEH912" s="30"/>
      <c r="XEI912" s="30"/>
      <c r="XEJ912" s="30"/>
      <c r="XEK912" s="30"/>
      <c r="XEL912" s="30"/>
      <c r="XEM912" s="30"/>
      <c r="XEN912" s="30"/>
      <c r="XEO912" s="30"/>
      <c r="XEP912" s="30"/>
    </row>
    <row r="913" spans="1:16370" ht="30" x14ac:dyDescent="0.25">
      <c r="A913" s="44">
        <f t="shared" si="25"/>
        <v>909</v>
      </c>
      <c r="B913" s="58">
        <v>415</v>
      </c>
      <c r="C913" s="31" t="s">
        <v>582</v>
      </c>
      <c r="D913" s="38" t="s">
        <v>213</v>
      </c>
      <c r="E913" s="44" t="s">
        <v>2</v>
      </c>
      <c r="F913" s="61" t="s">
        <v>948</v>
      </c>
      <c r="G913" s="43">
        <v>45609</v>
      </c>
      <c r="H913" s="39" t="s">
        <v>1034</v>
      </c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  <c r="DB913" s="30"/>
      <c r="DC913" s="30"/>
      <c r="DD913" s="30"/>
      <c r="DE913" s="30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P913" s="30"/>
      <c r="DQ913" s="30"/>
      <c r="DR913" s="30"/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/>
      <c r="FC913" s="30"/>
      <c r="FD913" s="30"/>
      <c r="FE913" s="30"/>
      <c r="FF913" s="30"/>
      <c r="FG913" s="30"/>
      <c r="FH913" s="30"/>
      <c r="FI913" s="30"/>
      <c r="FJ913" s="30"/>
      <c r="FK913" s="30"/>
      <c r="FL913" s="30"/>
      <c r="FM913" s="30"/>
      <c r="FN913" s="30"/>
      <c r="FO913" s="30"/>
      <c r="FP913" s="30"/>
      <c r="FQ913" s="30"/>
      <c r="FR913" s="30"/>
      <c r="FS913" s="30"/>
      <c r="FT913" s="30"/>
      <c r="FU913" s="30"/>
      <c r="FV913" s="30"/>
      <c r="FW913" s="30"/>
      <c r="FX913" s="30"/>
      <c r="FY913" s="30"/>
      <c r="FZ913" s="30"/>
      <c r="GA913" s="30"/>
      <c r="GB913" s="30"/>
      <c r="GC913" s="30"/>
      <c r="GD913" s="30"/>
      <c r="GE913" s="30"/>
      <c r="GF913" s="30"/>
      <c r="GG913" s="30"/>
      <c r="GH913" s="30"/>
      <c r="GI913" s="30"/>
      <c r="GJ913" s="30"/>
      <c r="GK913" s="30"/>
      <c r="GL913" s="30"/>
      <c r="GM913" s="30"/>
      <c r="GN913" s="30"/>
      <c r="GO913" s="30"/>
      <c r="GP913" s="30"/>
      <c r="GQ913" s="30"/>
      <c r="GR913" s="30"/>
      <c r="GS913" s="30"/>
      <c r="GT913" s="30"/>
      <c r="GU913" s="30"/>
      <c r="GV913" s="30"/>
      <c r="GW913" s="30"/>
      <c r="GX913" s="30"/>
      <c r="GY913" s="30"/>
      <c r="GZ913" s="30"/>
      <c r="HA913" s="30"/>
      <c r="HB913" s="30"/>
      <c r="HC913" s="30"/>
      <c r="HD913" s="30"/>
      <c r="HE913" s="30"/>
      <c r="HF913" s="30"/>
      <c r="HG913" s="30"/>
      <c r="HH913" s="30"/>
      <c r="HI913" s="30"/>
      <c r="HJ913" s="30"/>
      <c r="HK913" s="30"/>
      <c r="HL913" s="30"/>
      <c r="HM913" s="30"/>
      <c r="HN913" s="30"/>
      <c r="HO913" s="30"/>
      <c r="HP913" s="30"/>
      <c r="HQ913" s="30"/>
      <c r="HR913" s="30"/>
      <c r="HS913" s="30"/>
      <c r="HT913" s="30"/>
      <c r="HU913" s="30"/>
      <c r="HV913" s="30"/>
      <c r="HW913" s="30"/>
      <c r="HX913" s="30"/>
      <c r="HY913" s="30"/>
      <c r="HZ913" s="30"/>
      <c r="IA913" s="30"/>
      <c r="IB913" s="30"/>
      <c r="IC913" s="30"/>
      <c r="ID913" s="30"/>
      <c r="IE913" s="30"/>
      <c r="IF913" s="30"/>
      <c r="IG913" s="30"/>
      <c r="IH913" s="30"/>
      <c r="II913" s="30"/>
      <c r="IJ913" s="30"/>
      <c r="IK913" s="30"/>
      <c r="IL913" s="30"/>
      <c r="IM913" s="30"/>
      <c r="IN913" s="30"/>
      <c r="IO913" s="30"/>
      <c r="IP913" s="30"/>
      <c r="IQ913" s="30"/>
      <c r="IR913" s="30"/>
      <c r="IS913" s="30"/>
      <c r="IT913" s="30"/>
      <c r="IU913" s="30"/>
      <c r="IV913" s="30"/>
      <c r="IW913" s="30"/>
      <c r="IX913" s="30"/>
      <c r="IY913" s="30"/>
      <c r="IZ913" s="30"/>
      <c r="JA913" s="30"/>
      <c r="JB913" s="30"/>
      <c r="JC913" s="30"/>
      <c r="JD913" s="30"/>
      <c r="JE913" s="30"/>
      <c r="JF913" s="30"/>
      <c r="JG913" s="30"/>
      <c r="JH913" s="30"/>
      <c r="JI913" s="30"/>
      <c r="JJ913" s="30"/>
      <c r="JK913" s="30"/>
      <c r="JL913" s="30"/>
      <c r="JM913" s="30"/>
      <c r="JN913" s="30"/>
      <c r="JO913" s="30"/>
      <c r="JP913" s="30"/>
      <c r="JQ913" s="30"/>
      <c r="JR913" s="30"/>
      <c r="JS913" s="30"/>
      <c r="JT913" s="30"/>
      <c r="JU913" s="30"/>
      <c r="JV913" s="30"/>
      <c r="JW913" s="30"/>
      <c r="JX913" s="30"/>
      <c r="JY913" s="30"/>
      <c r="JZ913" s="30"/>
      <c r="KA913" s="30"/>
      <c r="KB913" s="30"/>
      <c r="KC913" s="30"/>
      <c r="KD913" s="30"/>
      <c r="KE913" s="30"/>
      <c r="KF913" s="30"/>
      <c r="KG913" s="30"/>
      <c r="KH913" s="30"/>
      <c r="KI913" s="30"/>
      <c r="KJ913" s="30"/>
      <c r="KK913" s="30"/>
      <c r="KL913" s="30"/>
      <c r="KM913" s="30"/>
      <c r="KN913" s="30"/>
      <c r="KO913" s="30"/>
      <c r="KP913" s="30"/>
      <c r="KQ913" s="30"/>
      <c r="KR913" s="30"/>
      <c r="KS913" s="30"/>
      <c r="KT913" s="30"/>
      <c r="KU913" s="30"/>
      <c r="KV913" s="30"/>
      <c r="KW913" s="30"/>
      <c r="KX913" s="30"/>
      <c r="KY913" s="30"/>
      <c r="KZ913" s="30"/>
      <c r="LA913" s="30"/>
      <c r="LB913" s="30"/>
      <c r="LC913" s="30"/>
      <c r="LD913" s="30"/>
      <c r="LE913" s="30"/>
      <c r="LF913" s="30"/>
      <c r="LG913" s="30"/>
      <c r="LH913" s="30"/>
      <c r="LI913" s="30"/>
      <c r="LJ913" s="30"/>
      <c r="LK913" s="30"/>
      <c r="LL913" s="30"/>
      <c r="LM913" s="30"/>
      <c r="LN913" s="30"/>
      <c r="LO913" s="30"/>
      <c r="LP913" s="30"/>
      <c r="LQ913" s="30"/>
      <c r="LR913" s="30"/>
      <c r="LS913" s="30"/>
      <c r="LT913" s="30"/>
      <c r="LU913" s="30"/>
      <c r="LV913" s="30"/>
      <c r="LW913" s="30"/>
      <c r="LX913" s="30"/>
      <c r="LY913" s="30"/>
      <c r="LZ913" s="30"/>
      <c r="MA913" s="30"/>
      <c r="MB913" s="30"/>
      <c r="MC913" s="30"/>
      <c r="MD913" s="30"/>
      <c r="ME913" s="30"/>
      <c r="MF913" s="30"/>
      <c r="MG913" s="30"/>
      <c r="MH913" s="30"/>
      <c r="MI913" s="30"/>
      <c r="MJ913" s="30"/>
      <c r="MK913" s="30"/>
      <c r="ML913" s="30"/>
      <c r="MM913" s="30"/>
      <c r="MN913" s="30"/>
      <c r="MO913" s="30"/>
      <c r="MP913" s="30"/>
      <c r="MQ913" s="30"/>
      <c r="MR913" s="30"/>
      <c r="MS913" s="30"/>
      <c r="MT913" s="30"/>
      <c r="MU913" s="30"/>
      <c r="MV913" s="30"/>
      <c r="MW913" s="30"/>
      <c r="MX913" s="30"/>
      <c r="MY913" s="30"/>
      <c r="MZ913" s="30"/>
      <c r="NA913" s="30"/>
      <c r="NB913" s="30"/>
      <c r="NC913" s="30"/>
      <c r="ND913" s="30"/>
      <c r="NE913" s="30"/>
      <c r="NF913" s="30"/>
      <c r="NG913" s="30"/>
      <c r="NH913" s="30"/>
      <c r="NI913" s="30"/>
      <c r="NJ913" s="30"/>
      <c r="NK913" s="30"/>
      <c r="NL913" s="30"/>
      <c r="NM913" s="30"/>
      <c r="NN913" s="30"/>
      <c r="NO913" s="30"/>
      <c r="NP913" s="30"/>
      <c r="NQ913" s="30"/>
      <c r="NR913" s="30"/>
      <c r="NS913" s="30"/>
      <c r="NT913" s="30"/>
      <c r="NU913" s="30"/>
      <c r="NV913" s="30"/>
      <c r="NW913" s="30"/>
      <c r="NX913" s="30"/>
      <c r="NY913" s="30"/>
      <c r="NZ913" s="30"/>
      <c r="OA913" s="30"/>
      <c r="OB913" s="30"/>
      <c r="OC913" s="30"/>
      <c r="OD913" s="30"/>
      <c r="OE913" s="30"/>
      <c r="OF913" s="30"/>
      <c r="OG913" s="30"/>
      <c r="OH913" s="30"/>
      <c r="OI913" s="30"/>
      <c r="OJ913" s="30"/>
      <c r="OK913" s="30"/>
      <c r="OL913" s="30"/>
      <c r="OM913" s="30"/>
      <c r="ON913" s="30"/>
      <c r="OO913" s="30"/>
      <c r="OP913" s="30"/>
      <c r="OQ913" s="30"/>
      <c r="OR913" s="30"/>
      <c r="OS913" s="30"/>
      <c r="OT913" s="30"/>
      <c r="OU913" s="30"/>
      <c r="OV913" s="30"/>
      <c r="OW913" s="30"/>
      <c r="OX913" s="30"/>
      <c r="OY913" s="30"/>
      <c r="OZ913" s="30"/>
      <c r="PA913" s="30"/>
      <c r="PB913" s="30"/>
      <c r="PC913" s="30"/>
      <c r="PD913" s="30"/>
      <c r="PE913" s="30"/>
      <c r="PF913" s="30"/>
      <c r="PG913" s="30"/>
      <c r="PH913" s="30"/>
      <c r="PI913" s="30"/>
      <c r="PJ913" s="30"/>
      <c r="PK913" s="30"/>
      <c r="PL913" s="30"/>
      <c r="PM913" s="30"/>
      <c r="PN913" s="30"/>
      <c r="PO913" s="30"/>
      <c r="PP913" s="30"/>
      <c r="PQ913" s="30"/>
      <c r="PR913" s="30"/>
      <c r="PS913" s="30"/>
      <c r="PT913" s="30"/>
      <c r="PU913" s="30"/>
      <c r="PV913" s="30"/>
      <c r="PW913" s="30"/>
      <c r="PX913" s="30"/>
      <c r="PY913" s="30"/>
      <c r="PZ913" s="30"/>
      <c r="QA913" s="30"/>
      <c r="QB913" s="30"/>
      <c r="QC913" s="30"/>
      <c r="QD913" s="30"/>
      <c r="QE913" s="30"/>
      <c r="QF913" s="30"/>
      <c r="QG913" s="30"/>
      <c r="QH913" s="30"/>
      <c r="QI913" s="30"/>
      <c r="QJ913" s="30"/>
      <c r="QK913" s="30"/>
      <c r="QL913" s="30"/>
      <c r="QM913" s="30"/>
      <c r="QN913" s="30"/>
      <c r="QO913" s="30"/>
      <c r="QP913" s="30"/>
      <c r="QQ913" s="30"/>
      <c r="QR913" s="30"/>
      <c r="QS913" s="30"/>
      <c r="QT913" s="30"/>
      <c r="QU913" s="30"/>
      <c r="QV913" s="30"/>
      <c r="QW913" s="30"/>
      <c r="QX913" s="30"/>
      <c r="QY913" s="30"/>
      <c r="QZ913" s="30"/>
      <c r="RA913" s="30"/>
      <c r="RB913" s="30"/>
      <c r="RC913" s="30"/>
      <c r="RD913" s="30"/>
      <c r="RE913" s="30"/>
      <c r="RF913" s="30"/>
      <c r="RG913" s="30"/>
      <c r="RH913" s="30"/>
      <c r="RI913" s="30"/>
      <c r="RJ913" s="30"/>
      <c r="RK913" s="30"/>
      <c r="RL913" s="30"/>
      <c r="RM913" s="30"/>
      <c r="RN913" s="30"/>
      <c r="RO913" s="30"/>
      <c r="RP913" s="30"/>
      <c r="RQ913" s="30"/>
      <c r="RR913" s="30"/>
      <c r="RS913" s="30"/>
      <c r="RT913" s="30"/>
      <c r="RU913" s="30"/>
      <c r="RV913" s="30"/>
      <c r="RW913" s="30"/>
      <c r="RX913" s="30"/>
      <c r="RY913" s="30"/>
      <c r="RZ913" s="30"/>
      <c r="SA913" s="30"/>
      <c r="SB913" s="30"/>
      <c r="SC913" s="30"/>
      <c r="SD913" s="30"/>
      <c r="SE913" s="30"/>
      <c r="SF913" s="30"/>
      <c r="SG913" s="30"/>
      <c r="SH913" s="30"/>
      <c r="SI913" s="30"/>
      <c r="SJ913" s="30"/>
      <c r="SK913" s="30"/>
      <c r="SL913" s="30"/>
      <c r="SM913" s="30"/>
      <c r="SN913" s="30"/>
      <c r="SO913" s="30"/>
      <c r="SP913" s="30"/>
      <c r="SQ913" s="30"/>
      <c r="SR913" s="30"/>
      <c r="SS913" s="30"/>
      <c r="ST913" s="30"/>
      <c r="SU913" s="30"/>
      <c r="SV913" s="30"/>
      <c r="SW913" s="30"/>
      <c r="SX913" s="30"/>
      <c r="SY913" s="30"/>
      <c r="SZ913" s="30"/>
      <c r="TA913" s="30"/>
      <c r="TB913" s="30"/>
      <c r="TC913" s="30"/>
      <c r="TD913" s="30"/>
      <c r="TE913" s="30"/>
      <c r="TF913" s="30"/>
      <c r="TG913" s="30"/>
      <c r="TH913" s="30"/>
      <c r="TI913" s="30"/>
      <c r="TJ913" s="30"/>
      <c r="TK913" s="30"/>
      <c r="TL913" s="30"/>
      <c r="TM913" s="30"/>
      <c r="TN913" s="30"/>
      <c r="TO913" s="30"/>
      <c r="TP913" s="30"/>
      <c r="TQ913" s="30"/>
      <c r="TR913" s="30"/>
      <c r="TS913" s="30"/>
      <c r="TT913" s="30"/>
      <c r="TU913" s="30"/>
      <c r="TV913" s="30"/>
      <c r="TW913" s="30"/>
      <c r="TX913" s="30"/>
      <c r="TY913" s="30"/>
      <c r="TZ913" s="30"/>
      <c r="UA913" s="30"/>
      <c r="UB913" s="30"/>
      <c r="UC913" s="30"/>
      <c r="UD913" s="30"/>
      <c r="UE913" s="30"/>
      <c r="UF913" s="30"/>
      <c r="UG913" s="30"/>
      <c r="UH913" s="30"/>
      <c r="UI913" s="30"/>
      <c r="UJ913" s="30"/>
      <c r="UK913" s="30"/>
      <c r="UL913" s="30"/>
      <c r="UM913" s="30"/>
      <c r="UN913" s="30"/>
      <c r="UO913" s="30"/>
      <c r="UP913" s="30"/>
      <c r="UQ913" s="30"/>
      <c r="UR913" s="30"/>
      <c r="US913" s="30"/>
      <c r="UT913" s="30"/>
      <c r="UU913" s="30"/>
      <c r="UV913" s="30"/>
      <c r="UW913" s="30"/>
      <c r="UX913" s="30"/>
      <c r="UY913" s="30"/>
      <c r="UZ913" s="30"/>
      <c r="VA913" s="30"/>
      <c r="VB913" s="30"/>
      <c r="VC913" s="30"/>
      <c r="VD913" s="30"/>
      <c r="VE913" s="30"/>
      <c r="VF913" s="30"/>
      <c r="VG913" s="30"/>
      <c r="VH913" s="30"/>
      <c r="VI913" s="30"/>
      <c r="VJ913" s="30"/>
      <c r="VK913" s="30"/>
      <c r="VL913" s="30"/>
      <c r="VM913" s="30"/>
      <c r="VN913" s="30"/>
      <c r="VO913" s="30"/>
      <c r="VP913" s="30"/>
      <c r="VQ913" s="30"/>
      <c r="VR913" s="30"/>
      <c r="VS913" s="30"/>
      <c r="VT913" s="30"/>
      <c r="VU913" s="30"/>
      <c r="VV913" s="30"/>
      <c r="VW913" s="30"/>
      <c r="VX913" s="30"/>
      <c r="VY913" s="30"/>
      <c r="VZ913" s="30"/>
      <c r="WA913" s="30"/>
      <c r="WB913" s="30"/>
      <c r="WC913" s="30"/>
      <c r="WD913" s="30"/>
      <c r="WE913" s="30"/>
      <c r="WF913" s="30"/>
      <c r="WG913" s="30"/>
      <c r="WH913" s="30"/>
      <c r="WI913" s="30"/>
      <c r="WJ913" s="30"/>
      <c r="WK913" s="30"/>
      <c r="WL913" s="30"/>
      <c r="WM913" s="30"/>
      <c r="WN913" s="30"/>
      <c r="WO913" s="30"/>
      <c r="WP913" s="30"/>
      <c r="WQ913" s="30"/>
      <c r="WR913" s="30"/>
      <c r="WS913" s="30"/>
      <c r="WT913" s="30"/>
      <c r="WU913" s="30"/>
      <c r="WV913" s="30"/>
      <c r="WW913" s="30"/>
      <c r="WX913" s="30"/>
      <c r="WY913" s="30"/>
      <c r="WZ913" s="30"/>
      <c r="XA913" s="30"/>
      <c r="XB913" s="30"/>
      <c r="XC913" s="30"/>
      <c r="XD913" s="30"/>
      <c r="XE913" s="30"/>
      <c r="XF913" s="30"/>
      <c r="XG913" s="30"/>
      <c r="XH913" s="30"/>
      <c r="XI913" s="30"/>
      <c r="XJ913" s="30"/>
      <c r="XK913" s="30"/>
      <c r="XL913" s="30"/>
      <c r="XM913" s="30"/>
      <c r="XN913" s="30"/>
      <c r="XO913" s="30"/>
      <c r="XP913" s="30"/>
      <c r="XQ913" s="30"/>
      <c r="XR913" s="30"/>
      <c r="XS913" s="30"/>
      <c r="XT913" s="30"/>
      <c r="XU913" s="30"/>
      <c r="XV913" s="30"/>
      <c r="XW913" s="30"/>
      <c r="XX913" s="30"/>
      <c r="XY913" s="30"/>
      <c r="XZ913" s="30"/>
      <c r="YA913" s="30"/>
      <c r="YB913" s="30"/>
      <c r="YC913" s="30"/>
      <c r="YD913" s="30"/>
      <c r="YE913" s="30"/>
      <c r="YF913" s="30"/>
      <c r="YG913" s="30"/>
      <c r="YH913" s="30"/>
      <c r="YI913" s="30"/>
      <c r="YJ913" s="30"/>
      <c r="YK913" s="30"/>
      <c r="YL913" s="30"/>
      <c r="YM913" s="30"/>
      <c r="YN913" s="30"/>
      <c r="YO913" s="30"/>
      <c r="YP913" s="30"/>
      <c r="YQ913" s="30"/>
      <c r="YR913" s="30"/>
      <c r="YS913" s="30"/>
      <c r="YT913" s="30"/>
      <c r="YU913" s="30"/>
      <c r="YV913" s="30"/>
      <c r="YW913" s="30"/>
      <c r="YX913" s="30"/>
      <c r="YY913" s="30"/>
      <c r="YZ913" s="30"/>
      <c r="ZA913" s="30"/>
      <c r="ZB913" s="30"/>
      <c r="ZC913" s="30"/>
      <c r="ZD913" s="30"/>
      <c r="ZE913" s="30"/>
      <c r="ZF913" s="30"/>
      <c r="ZG913" s="30"/>
      <c r="ZH913" s="30"/>
      <c r="ZI913" s="30"/>
      <c r="ZJ913" s="30"/>
      <c r="ZK913" s="30"/>
      <c r="ZL913" s="30"/>
      <c r="ZM913" s="30"/>
      <c r="ZN913" s="30"/>
      <c r="ZO913" s="30"/>
      <c r="ZP913" s="30"/>
      <c r="ZQ913" s="30"/>
      <c r="ZR913" s="30"/>
      <c r="ZS913" s="30"/>
      <c r="ZT913" s="30"/>
      <c r="ZU913" s="30"/>
      <c r="ZV913" s="30"/>
      <c r="ZW913" s="30"/>
      <c r="ZX913" s="30"/>
      <c r="ZY913" s="30"/>
      <c r="ZZ913" s="30"/>
      <c r="AAA913" s="30"/>
      <c r="AAB913" s="30"/>
      <c r="AAC913" s="30"/>
      <c r="AAD913" s="30"/>
      <c r="AAE913" s="30"/>
      <c r="AAF913" s="30"/>
      <c r="AAG913" s="30"/>
      <c r="AAH913" s="30"/>
      <c r="AAI913" s="30"/>
      <c r="AAJ913" s="30"/>
      <c r="AAK913" s="30"/>
      <c r="AAL913" s="30"/>
      <c r="AAM913" s="30"/>
      <c r="AAN913" s="30"/>
      <c r="AAO913" s="30"/>
      <c r="AAP913" s="30"/>
      <c r="AAQ913" s="30"/>
      <c r="AAR913" s="30"/>
      <c r="AAS913" s="30"/>
      <c r="AAT913" s="30"/>
      <c r="AAU913" s="30"/>
      <c r="AAV913" s="30"/>
      <c r="AAW913" s="30"/>
      <c r="AAX913" s="30"/>
      <c r="AAY913" s="30"/>
      <c r="AAZ913" s="30"/>
      <c r="ABA913" s="30"/>
      <c r="ABB913" s="30"/>
      <c r="ABC913" s="30"/>
      <c r="ABD913" s="30"/>
      <c r="ABE913" s="30"/>
      <c r="ABF913" s="30"/>
      <c r="ABG913" s="30"/>
      <c r="ABH913" s="30"/>
      <c r="ABI913" s="30"/>
      <c r="ABJ913" s="30"/>
      <c r="ABK913" s="30"/>
      <c r="ABL913" s="30"/>
      <c r="ABM913" s="30"/>
      <c r="ABN913" s="30"/>
      <c r="ABO913" s="30"/>
      <c r="ABP913" s="30"/>
      <c r="ABQ913" s="30"/>
      <c r="ABR913" s="30"/>
      <c r="ABS913" s="30"/>
      <c r="ABT913" s="30"/>
      <c r="ABU913" s="30"/>
      <c r="ABV913" s="30"/>
      <c r="ABW913" s="30"/>
      <c r="ABX913" s="30"/>
      <c r="ABY913" s="30"/>
      <c r="ABZ913" s="30"/>
      <c r="ACA913" s="30"/>
      <c r="ACB913" s="30"/>
      <c r="ACC913" s="30"/>
      <c r="ACD913" s="30"/>
      <c r="ACE913" s="30"/>
      <c r="ACF913" s="30"/>
      <c r="ACG913" s="30"/>
      <c r="ACH913" s="30"/>
      <c r="ACI913" s="30"/>
      <c r="ACJ913" s="30"/>
      <c r="ACK913" s="30"/>
      <c r="ACL913" s="30"/>
      <c r="ACM913" s="30"/>
      <c r="ACN913" s="30"/>
      <c r="ACO913" s="30"/>
      <c r="ACP913" s="30"/>
      <c r="ACQ913" s="30"/>
      <c r="ACR913" s="30"/>
      <c r="ACS913" s="30"/>
      <c r="ACT913" s="30"/>
      <c r="ACU913" s="30"/>
      <c r="ACV913" s="30"/>
      <c r="ACW913" s="30"/>
      <c r="ACX913" s="30"/>
      <c r="ACY913" s="30"/>
      <c r="ACZ913" s="30"/>
      <c r="ADA913" s="30"/>
      <c r="ADB913" s="30"/>
      <c r="ADC913" s="30"/>
      <c r="ADD913" s="30"/>
      <c r="ADE913" s="30"/>
      <c r="ADF913" s="30"/>
      <c r="ADG913" s="30"/>
      <c r="ADH913" s="30"/>
      <c r="ADI913" s="30"/>
      <c r="ADJ913" s="30"/>
      <c r="ADK913" s="30"/>
      <c r="ADL913" s="30"/>
      <c r="ADM913" s="30"/>
      <c r="ADN913" s="30"/>
      <c r="ADO913" s="30"/>
      <c r="ADP913" s="30"/>
      <c r="ADQ913" s="30"/>
      <c r="ADR913" s="30"/>
      <c r="ADS913" s="30"/>
      <c r="ADT913" s="30"/>
      <c r="ADU913" s="30"/>
      <c r="ADV913" s="30"/>
      <c r="ADW913" s="30"/>
      <c r="ADX913" s="30"/>
      <c r="ADY913" s="30"/>
      <c r="ADZ913" s="30"/>
      <c r="AEA913" s="30"/>
      <c r="AEB913" s="30"/>
      <c r="AEC913" s="30"/>
      <c r="AED913" s="30"/>
      <c r="AEE913" s="30"/>
      <c r="AEF913" s="30"/>
      <c r="AEG913" s="30"/>
      <c r="AEH913" s="30"/>
      <c r="AEI913" s="30"/>
      <c r="AEJ913" s="30"/>
      <c r="AEK913" s="30"/>
      <c r="AEL913" s="30"/>
      <c r="AEM913" s="30"/>
      <c r="AEN913" s="30"/>
      <c r="AEO913" s="30"/>
      <c r="AEP913" s="30"/>
      <c r="AEQ913" s="30"/>
      <c r="AER913" s="30"/>
      <c r="AES913" s="30"/>
      <c r="AET913" s="30"/>
      <c r="AEU913" s="30"/>
      <c r="AEV913" s="30"/>
      <c r="AEW913" s="30"/>
      <c r="AEX913" s="30"/>
      <c r="AEY913" s="30"/>
      <c r="AEZ913" s="30"/>
      <c r="AFA913" s="30"/>
      <c r="AFB913" s="30"/>
      <c r="AFC913" s="30"/>
      <c r="AFD913" s="30"/>
      <c r="AFE913" s="30"/>
      <c r="AFF913" s="30"/>
      <c r="AFG913" s="30"/>
      <c r="AFH913" s="30"/>
      <c r="AFI913" s="30"/>
      <c r="AFJ913" s="30"/>
      <c r="AFK913" s="30"/>
      <c r="AFL913" s="30"/>
      <c r="AFM913" s="30"/>
      <c r="AFN913" s="30"/>
      <c r="AFO913" s="30"/>
      <c r="AFP913" s="30"/>
      <c r="AFQ913" s="30"/>
      <c r="AFR913" s="30"/>
      <c r="AFS913" s="30"/>
      <c r="AFT913" s="30"/>
      <c r="AFU913" s="30"/>
      <c r="AFV913" s="30"/>
      <c r="AFW913" s="30"/>
      <c r="AFX913" s="30"/>
      <c r="AFY913" s="30"/>
      <c r="AFZ913" s="30"/>
      <c r="AGA913" s="30"/>
      <c r="AGB913" s="30"/>
      <c r="AGC913" s="30"/>
      <c r="AGD913" s="30"/>
      <c r="AGE913" s="30"/>
      <c r="AGF913" s="30"/>
      <c r="AGG913" s="30"/>
      <c r="AGH913" s="30"/>
      <c r="AGI913" s="30"/>
      <c r="AGJ913" s="30"/>
      <c r="AGK913" s="30"/>
      <c r="AGL913" s="30"/>
      <c r="AGM913" s="30"/>
      <c r="AGN913" s="30"/>
      <c r="AGO913" s="30"/>
      <c r="AGP913" s="30"/>
      <c r="AGQ913" s="30"/>
      <c r="AGR913" s="30"/>
      <c r="AGS913" s="30"/>
      <c r="AGT913" s="30"/>
      <c r="AGU913" s="30"/>
      <c r="AGV913" s="30"/>
      <c r="AGW913" s="30"/>
      <c r="AGX913" s="30"/>
      <c r="AGY913" s="30"/>
      <c r="AGZ913" s="30"/>
      <c r="AHA913" s="30"/>
      <c r="AHB913" s="30"/>
      <c r="AHC913" s="30"/>
      <c r="AHD913" s="30"/>
      <c r="AHE913" s="30"/>
      <c r="AHF913" s="30"/>
      <c r="AHG913" s="30"/>
      <c r="AHH913" s="30"/>
      <c r="AHI913" s="30"/>
      <c r="AHJ913" s="30"/>
      <c r="AHK913" s="30"/>
      <c r="AHL913" s="30"/>
      <c r="AHM913" s="30"/>
      <c r="AHN913" s="30"/>
      <c r="AHO913" s="30"/>
      <c r="AHP913" s="30"/>
      <c r="AHQ913" s="30"/>
      <c r="AHR913" s="30"/>
      <c r="AHS913" s="30"/>
      <c r="AHT913" s="30"/>
      <c r="AHU913" s="30"/>
      <c r="AHV913" s="30"/>
      <c r="AHW913" s="30"/>
      <c r="AHX913" s="30"/>
      <c r="AHY913" s="30"/>
      <c r="AHZ913" s="30"/>
      <c r="AIA913" s="30"/>
      <c r="AIB913" s="30"/>
      <c r="AIC913" s="30"/>
      <c r="AID913" s="30"/>
      <c r="AIE913" s="30"/>
      <c r="AIF913" s="30"/>
      <c r="AIG913" s="30"/>
      <c r="AIH913" s="30"/>
      <c r="AII913" s="30"/>
      <c r="AIJ913" s="30"/>
      <c r="AIK913" s="30"/>
      <c r="AIL913" s="30"/>
      <c r="AIM913" s="30"/>
      <c r="AIN913" s="30"/>
      <c r="AIO913" s="30"/>
      <c r="AIP913" s="30"/>
      <c r="AIQ913" s="30"/>
      <c r="AIR913" s="30"/>
      <c r="AIS913" s="30"/>
      <c r="AIT913" s="30"/>
      <c r="AIU913" s="30"/>
      <c r="AIV913" s="30"/>
      <c r="AIW913" s="30"/>
      <c r="AIX913" s="30"/>
      <c r="AIY913" s="30"/>
      <c r="AIZ913" s="30"/>
      <c r="AJA913" s="30"/>
      <c r="AJB913" s="30"/>
      <c r="AJC913" s="30"/>
      <c r="AJD913" s="30"/>
      <c r="AJE913" s="30"/>
      <c r="AJF913" s="30"/>
      <c r="AJG913" s="30"/>
      <c r="AJH913" s="30"/>
      <c r="AJI913" s="30"/>
      <c r="AJJ913" s="30"/>
      <c r="AJK913" s="30"/>
      <c r="AJL913" s="30"/>
      <c r="AJM913" s="30"/>
      <c r="AJN913" s="30"/>
      <c r="AJO913" s="30"/>
      <c r="AJP913" s="30"/>
      <c r="AJQ913" s="30"/>
      <c r="AJR913" s="30"/>
      <c r="AJS913" s="30"/>
      <c r="AJT913" s="30"/>
      <c r="AJU913" s="30"/>
      <c r="AJV913" s="30"/>
      <c r="AJW913" s="30"/>
      <c r="AJX913" s="30"/>
      <c r="AJY913" s="30"/>
      <c r="AJZ913" s="30"/>
      <c r="AKA913" s="30"/>
      <c r="AKB913" s="30"/>
      <c r="AKC913" s="30"/>
      <c r="AKD913" s="30"/>
      <c r="AKE913" s="30"/>
      <c r="AKF913" s="30"/>
      <c r="AKG913" s="30"/>
      <c r="AKH913" s="30"/>
      <c r="AKI913" s="30"/>
      <c r="AKJ913" s="30"/>
      <c r="AKK913" s="30"/>
      <c r="AKL913" s="30"/>
      <c r="AKM913" s="30"/>
      <c r="AKN913" s="30"/>
      <c r="AKO913" s="30"/>
      <c r="AKP913" s="30"/>
      <c r="AKQ913" s="30"/>
      <c r="AKR913" s="30"/>
      <c r="AKS913" s="30"/>
      <c r="AKT913" s="30"/>
      <c r="AKU913" s="30"/>
      <c r="AKV913" s="30"/>
      <c r="AKW913" s="30"/>
      <c r="AKX913" s="30"/>
      <c r="AKY913" s="30"/>
      <c r="AKZ913" s="30"/>
      <c r="ALA913" s="30"/>
      <c r="ALB913" s="30"/>
      <c r="ALC913" s="30"/>
      <c r="ALD913" s="30"/>
      <c r="ALE913" s="30"/>
      <c r="ALF913" s="30"/>
      <c r="ALG913" s="30"/>
      <c r="ALH913" s="30"/>
      <c r="ALI913" s="30"/>
      <c r="ALJ913" s="30"/>
      <c r="ALK913" s="30"/>
      <c r="ALL913" s="30"/>
      <c r="ALM913" s="30"/>
      <c r="ALN913" s="30"/>
      <c r="ALO913" s="30"/>
      <c r="ALP913" s="30"/>
      <c r="ALQ913" s="30"/>
      <c r="ALR913" s="30"/>
      <c r="ALS913" s="30"/>
      <c r="ALT913" s="30"/>
      <c r="ALU913" s="30"/>
      <c r="ALV913" s="30"/>
      <c r="ALW913" s="30"/>
      <c r="ALX913" s="30"/>
      <c r="ALY913" s="30"/>
      <c r="ALZ913" s="30"/>
      <c r="AMA913" s="30"/>
      <c r="AMB913" s="30"/>
      <c r="AMC913" s="30"/>
      <c r="AMD913" s="30"/>
      <c r="AME913" s="30"/>
      <c r="AMF913" s="30"/>
      <c r="AMG913" s="30"/>
      <c r="AMH913" s="30"/>
      <c r="AMI913" s="30"/>
      <c r="AMJ913" s="30"/>
      <c r="AMK913" s="30"/>
      <c r="AML913" s="30"/>
      <c r="AMM913" s="30"/>
      <c r="AMN913" s="30"/>
      <c r="AMO913" s="30"/>
      <c r="AMP913" s="30"/>
      <c r="AMQ913" s="30"/>
      <c r="AMR913" s="30"/>
      <c r="AMS913" s="30"/>
      <c r="AMT913" s="30"/>
      <c r="AMU913" s="30"/>
      <c r="AMV913" s="30"/>
      <c r="AMW913" s="30"/>
      <c r="AMX913" s="30"/>
      <c r="AMY913" s="30"/>
      <c r="AMZ913" s="30"/>
      <c r="ANA913" s="30"/>
      <c r="ANB913" s="30"/>
      <c r="ANC913" s="30"/>
      <c r="AND913" s="30"/>
      <c r="ANE913" s="30"/>
      <c r="ANF913" s="30"/>
      <c r="ANG913" s="30"/>
      <c r="ANH913" s="30"/>
      <c r="ANI913" s="30"/>
      <c r="ANJ913" s="30"/>
      <c r="ANK913" s="30"/>
      <c r="ANL913" s="30"/>
      <c r="ANM913" s="30"/>
      <c r="ANN913" s="30"/>
      <c r="ANO913" s="30"/>
      <c r="ANP913" s="30"/>
      <c r="ANQ913" s="30"/>
      <c r="ANR913" s="30"/>
      <c r="ANS913" s="30"/>
      <c r="ANT913" s="30"/>
      <c r="ANU913" s="30"/>
      <c r="ANV913" s="30"/>
      <c r="ANW913" s="30"/>
      <c r="ANX913" s="30"/>
      <c r="ANY913" s="30"/>
      <c r="ANZ913" s="30"/>
      <c r="AOA913" s="30"/>
      <c r="AOB913" s="30"/>
      <c r="AOC913" s="30"/>
      <c r="AOD913" s="30"/>
      <c r="AOE913" s="30"/>
      <c r="AOF913" s="30"/>
      <c r="AOG913" s="30"/>
      <c r="AOH913" s="30"/>
      <c r="AOI913" s="30"/>
      <c r="AOJ913" s="30"/>
      <c r="AOK913" s="30"/>
      <c r="AOL913" s="30"/>
      <c r="AOM913" s="30"/>
      <c r="AON913" s="30"/>
      <c r="AOO913" s="30"/>
      <c r="AOP913" s="30"/>
      <c r="AOQ913" s="30"/>
      <c r="AOR913" s="30"/>
      <c r="AOS913" s="30"/>
      <c r="AOT913" s="30"/>
      <c r="AOU913" s="30"/>
      <c r="AOV913" s="30"/>
      <c r="AOW913" s="30"/>
      <c r="AOX913" s="30"/>
      <c r="AOY913" s="30"/>
      <c r="AOZ913" s="30"/>
      <c r="APA913" s="30"/>
      <c r="APB913" s="30"/>
      <c r="APC913" s="30"/>
      <c r="APD913" s="30"/>
      <c r="APE913" s="30"/>
      <c r="APF913" s="30"/>
      <c r="APG913" s="30"/>
      <c r="APH913" s="30"/>
      <c r="API913" s="30"/>
      <c r="APJ913" s="30"/>
      <c r="APK913" s="30"/>
      <c r="APL913" s="30"/>
      <c r="APM913" s="30"/>
      <c r="APN913" s="30"/>
      <c r="APO913" s="30"/>
      <c r="APP913" s="30"/>
      <c r="APQ913" s="30"/>
      <c r="APR913" s="30"/>
      <c r="APS913" s="30"/>
      <c r="APT913" s="30"/>
      <c r="APU913" s="30"/>
      <c r="APV913" s="30"/>
      <c r="APW913" s="30"/>
      <c r="APX913" s="30"/>
      <c r="APY913" s="30"/>
      <c r="APZ913" s="30"/>
      <c r="AQA913" s="30"/>
      <c r="AQB913" s="30"/>
      <c r="AQC913" s="30"/>
      <c r="AQD913" s="30"/>
      <c r="AQE913" s="30"/>
      <c r="AQF913" s="30"/>
      <c r="AQG913" s="30"/>
      <c r="AQH913" s="30"/>
      <c r="AQI913" s="30"/>
      <c r="AQJ913" s="30"/>
      <c r="AQK913" s="30"/>
      <c r="AQL913" s="30"/>
      <c r="AQM913" s="30"/>
      <c r="AQN913" s="30"/>
      <c r="AQO913" s="30"/>
      <c r="AQP913" s="30"/>
      <c r="AQQ913" s="30"/>
      <c r="AQR913" s="30"/>
      <c r="AQS913" s="30"/>
      <c r="AQT913" s="30"/>
      <c r="AQU913" s="30"/>
      <c r="AQV913" s="30"/>
      <c r="AQW913" s="30"/>
      <c r="AQX913" s="30"/>
      <c r="AQY913" s="30"/>
      <c r="AQZ913" s="30"/>
      <c r="ARA913" s="30"/>
      <c r="ARB913" s="30"/>
      <c r="ARC913" s="30"/>
      <c r="ARD913" s="30"/>
      <c r="ARE913" s="30"/>
      <c r="ARF913" s="30"/>
      <c r="ARG913" s="30"/>
      <c r="ARH913" s="30"/>
      <c r="ARI913" s="30"/>
      <c r="ARJ913" s="30"/>
      <c r="ARK913" s="30"/>
      <c r="ARL913" s="30"/>
      <c r="ARM913" s="30"/>
      <c r="ARN913" s="30"/>
      <c r="ARO913" s="30"/>
      <c r="ARP913" s="30"/>
      <c r="ARQ913" s="30"/>
      <c r="ARR913" s="30"/>
      <c r="ARS913" s="30"/>
      <c r="ART913" s="30"/>
      <c r="ARU913" s="30"/>
      <c r="ARV913" s="30"/>
      <c r="ARW913" s="30"/>
      <c r="ARX913" s="30"/>
      <c r="ARY913" s="30"/>
      <c r="ARZ913" s="30"/>
      <c r="ASA913" s="30"/>
      <c r="ASB913" s="30"/>
      <c r="ASC913" s="30"/>
      <c r="ASD913" s="30"/>
      <c r="ASE913" s="30"/>
      <c r="ASF913" s="30"/>
      <c r="ASG913" s="30"/>
      <c r="ASH913" s="30"/>
      <c r="ASI913" s="30"/>
      <c r="ASJ913" s="30"/>
      <c r="ASK913" s="30"/>
      <c r="ASL913" s="30"/>
      <c r="ASM913" s="30"/>
      <c r="ASN913" s="30"/>
      <c r="ASO913" s="30"/>
      <c r="ASP913" s="30"/>
      <c r="ASQ913" s="30"/>
      <c r="ASR913" s="30"/>
      <c r="ASS913" s="30"/>
      <c r="AST913" s="30"/>
      <c r="ASU913" s="30"/>
      <c r="ASV913" s="30"/>
      <c r="ASW913" s="30"/>
      <c r="ASX913" s="30"/>
      <c r="ASY913" s="30"/>
      <c r="ASZ913" s="30"/>
      <c r="ATA913" s="30"/>
      <c r="ATB913" s="30"/>
      <c r="ATC913" s="30"/>
      <c r="ATD913" s="30"/>
      <c r="ATE913" s="30"/>
      <c r="ATF913" s="30"/>
      <c r="ATG913" s="30"/>
      <c r="ATH913" s="30"/>
      <c r="ATI913" s="30"/>
      <c r="ATJ913" s="30"/>
      <c r="ATK913" s="30"/>
      <c r="ATL913" s="30"/>
      <c r="ATM913" s="30"/>
      <c r="ATN913" s="30"/>
      <c r="ATO913" s="30"/>
      <c r="ATP913" s="30"/>
      <c r="ATQ913" s="30"/>
      <c r="ATR913" s="30"/>
      <c r="ATS913" s="30"/>
      <c r="ATT913" s="30"/>
      <c r="ATU913" s="30"/>
      <c r="ATV913" s="30"/>
      <c r="ATW913" s="30"/>
      <c r="ATX913" s="30"/>
      <c r="ATY913" s="30"/>
      <c r="ATZ913" s="30"/>
      <c r="AUA913" s="30"/>
      <c r="AUB913" s="30"/>
      <c r="AUC913" s="30"/>
      <c r="AUD913" s="30"/>
      <c r="AUE913" s="30"/>
      <c r="AUF913" s="30"/>
      <c r="AUG913" s="30"/>
      <c r="AUH913" s="30"/>
      <c r="AUI913" s="30"/>
      <c r="AUJ913" s="30"/>
      <c r="AUK913" s="30"/>
      <c r="AUL913" s="30"/>
      <c r="AUM913" s="30"/>
      <c r="AUN913" s="30"/>
      <c r="AUO913" s="30"/>
      <c r="AUP913" s="30"/>
      <c r="AUQ913" s="30"/>
      <c r="AUR913" s="30"/>
      <c r="AUS913" s="30"/>
      <c r="AUT913" s="30"/>
      <c r="AUU913" s="30"/>
      <c r="AUV913" s="30"/>
      <c r="AUW913" s="30"/>
      <c r="AUX913" s="30"/>
      <c r="AUY913" s="30"/>
      <c r="AUZ913" s="30"/>
      <c r="AVA913" s="30"/>
      <c r="AVB913" s="30"/>
      <c r="AVC913" s="30"/>
      <c r="AVD913" s="30"/>
      <c r="AVE913" s="30"/>
      <c r="AVF913" s="30"/>
      <c r="AVG913" s="30"/>
      <c r="AVH913" s="30"/>
      <c r="AVI913" s="30"/>
      <c r="AVJ913" s="30"/>
      <c r="AVK913" s="30"/>
      <c r="AVL913" s="30"/>
      <c r="AVM913" s="30"/>
      <c r="AVN913" s="30"/>
      <c r="AVO913" s="30"/>
      <c r="AVP913" s="30"/>
      <c r="AVQ913" s="30"/>
      <c r="AVR913" s="30"/>
      <c r="AVS913" s="30"/>
      <c r="AVT913" s="30"/>
      <c r="AVU913" s="30"/>
      <c r="AVV913" s="30"/>
      <c r="AVW913" s="30"/>
      <c r="AVX913" s="30"/>
      <c r="AVY913" s="30"/>
      <c r="AVZ913" s="30"/>
      <c r="AWA913" s="30"/>
      <c r="AWB913" s="30"/>
      <c r="AWC913" s="30"/>
      <c r="AWD913" s="30"/>
      <c r="AWE913" s="30"/>
      <c r="AWF913" s="30"/>
      <c r="AWG913" s="30"/>
      <c r="AWH913" s="30"/>
      <c r="AWI913" s="30"/>
      <c r="AWJ913" s="30"/>
      <c r="AWK913" s="30"/>
      <c r="AWL913" s="30"/>
      <c r="AWM913" s="30"/>
      <c r="AWN913" s="30"/>
      <c r="AWO913" s="30"/>
      <c r="AWP913" s="30"/>
      <c r="AWQ913" s="30"/>
      <c r="AWR913" s="30"/>
      <c r="AWS913" s="30"/>
      <c r="AWT913" s="30"/>
      <c r="AWU913" s="30"/>
      <c r="AWV913" s="30"/>
      <c r="AWW913" s="30"/>
      <c r="AWX913" s="30"/>
      <c r="AWY913" s="30"/>
      <c r="AWZ913" s="30"/>
      <c r="AXA913" s="30"/>
      <c r="AXB913" s="30"/>
      <c r="AXC913" s="30"/>
      <c r="AXD913" s="30"/>
      <c r="AXE913" s="30"/>
      <c r="AXF913" s="30"/>
      <c r="AXG913" s="30"/>
      <c r="AXH913" s="30"/>
      <c r="AXI913" s="30"/>
      <c r="AXJ913" s="30"/>
      <c r="AXK913" s="30"/>
      <c r="AXL913" s="30"/>
      <c r="AXM913" s="30"/>
      <c r="AXN913" s="30"/>
      <c r="AXO913" s="30"/>
      <c r="AXP913" s="30"/>
      <c r="AXQ913" s="30"/>
      <c r="AXR913" s="30"/>
      <c r="AXS913" s="30"/>
      <c r="AXT913" s="30"/>
      <c r="AXU913" s="30"/>
      <c r="AXV913" s="30"/>
      <c r="AXW913" s="30"/>
      <c r="AXX913" s="30"/>
      <c r="AXY913" s="30"/>
      <c r="AXZ913" s="30"/>
      <c r="AYA913" s="30"/>
      <c r="AYB913" s="30"/>
      <c r="AYC913" s="30"/>
      <c r="AYD913" s="30"/>
      <c r="AYE913" s="30"/>
      <c r="AYF913" s="30"/>
      <c r="AYG913" s="30"/>
      <c r="AYH913" s="30"/>
      <c r="AYI913" s="30"/>
      <c r="AYJ913" s="30"/>
      <c r="AYK913" s="30"/>
      <c r="AYL913" s="30"/>
      <c r="AYM913" s="30"/>
      <c r="AYN913" s="30"/>
      <c r="AYO913" s="30"/>
      <c r="AYP913" s="30"/>
      <c r="AYQ913" s="30"/>
      <c r="AYR913" s="30"/>
      <c r="AYS913" s="30"/>
      <c r="AYT913" s="30"/>
      <c r="AYU913" s="30"/>
      <c r="AYV913" s="30"/>
      <c r="AYW913" s="30"/>
      <c r="AYX913" s="30"/>
      <c r="AYY913" s="30"/>
      <c r="AYZ913" s="30"/>
      <c r="AZA913" s="30"/>
      <c r="AZB913" s="30"/>
      <c r="AZC913" s="30"/>
      <c r="AZD913" s="30"/>
      <c r="AZE913" s="30"/>
      <c r="AZF913" s="30"/>
      <c r="AZG913" s="30"/>
      <c r="AZH913" s="30"/>
      <c r="AZI913" s="30"/>
      <c r="AZJ913" s="30"/>
      <c r="AZK913" s="30"/>
      <c r="AZL913" s="30"/>
      <c r="AZM913" s="30"/>
      <c r="AZN913" s="30"/>
      <c r="AZO913" s="30"/>
      <c r="AZP913" s="30"/>
      <c r="AZQ913" s="30"/>
      <c r="AZR913" s="30"/>
      <c r="AZS913" s="30"/>
      <c r="AZT913" s="30"/>
      <c r="AZU913" s="30"/>
      <c r="AZV913" s="30"/>
      <c r="AZW913" s="30"/>
      <c r="AZX913" s="30"/>
      <c r="AZY913" s="30"/>
      <c r="AZZ913" s="30"/>
      <c r="BAA913" s="30"/>
      <c r="BAB913" s="30"/>
      <c r="BAC913" s="30"/>
      <c r="BAD913" s="30"/>
      <c r="BAE913" s="30"/>
      <c r="BAF913" s="30"/>
      <c r="BAG913" s="30"/>
      <c r="BAH913" s="30"/>
      <c r="BAI913" s="30"/>
      <c r="BAJ913" s="30"/>
      <c r="BAK913" s="30"/>
      <c r="BAL913" s="30"/>
      <c r="BAM913" s="30"/>
      <c r="BAN913" s="30"/>
      <c r="BAO913" s="30"/>
      <c r="BAP913" s="30"/>
      <c r="BAQ913" s="30"/>
      <c r="BAR913" s="30"/>
      <c r="BAS913" s="30"/>
      <c r="BAT913" s="30"/>
      <c r="BAU913" s="30"/>
      <c r="BAV913" s="30"/>
      <c r="BAW913" s="30"/>
      <c r="BAX913" s="30"/>
      <c r="BAY913" s="30"/>
      <c r="BAZ913" s="30"/>
      <c r="BBA913" s="30"/>
      <c r="BBB913" s="30"/>
      <c r="BBC913" s="30"/>
      <c r="BBD913" s="30"/>
      <c r="BBE913" s="30"/>
      <c r="BBF913" s="30"/>
      <c r="BBG913" s="30"/>
      <c r="BBH913" s="30"/>
      <c r="BBI913" s="30"/>
      <c r="BBJ913" s="30"/>
      <c r="BBK913" s="30"/>
      <c r="BBL913" s="30"/>
      <c r="BBM913" s="30"/>
      <c r="BBN913" s="30"/>
      <c r="BBO913" s="30"/>
      <c r="BBP913" s="30"/>
      <c r="BBQ913" s="30"/>
      <c r="BBR913" s="30"/>
      <c r="BBS913" s="30"/>
      <c r="BBT913" s="30"/>
      <c r="BBU913" s="30"/>
      <c r="BBV913" s="30"/>
      <c r="BBW913" s="30"/>
      <c r="BBX913" s="30"/>
      <c r="BBY913" s="30"/>
      <c r="BBZ913" s="30"/>
      <c r="BCA913" s="30"/>
      <c r="BCB913" s="30"/>
      <c r="BCC913" s="30"/>
      <c r="BCD913" s="30"/>
      <c r="BCE913" s="30"/>
      <c r="BCF913" s="30"/>
      <c r="BCG913" s="30"/>
      <c r="BCH913" s="30"/>
      <c r="BCI913" s="30"/>
      <c r="BCJ913" s="30"/>
      <c r="BCK913" s="30"/>
      <c r="BCL913" s="30"/>
      <c r="BCM913" s="30"/>
      <c r="BCN913" s="30"/>
      <c r="BCO913" s="30"/>
      <c r="BCP913" s="30"/>
      <c r="BCQ913" s="30"/>
      <c r="BCR913" s="30"/>
      <c r="BCS913" s="30"/>
      <c r="BCT913" s="30"/>
      <c r="BCU913" s="30"/>
      <c r="BCV913" s="30"/>
      <c r="BCW913" s="30"/>
      <c r="BCX913" s="30"/>
      <c r="BCY913" s="30"/>
      <c r="BCZ913" s="30"/>
      <c r="BDA913" s="30"/>
      <c r="BDB913" s="30"/>
      <c r="BDC913" s="30"/>
      <c r="BDD913" s="30"/>
      <c r="BDE913" s="30"/>
      <c r="BDF913" s="30"/>
      <c r="BDG913" s="30"/>
      <c r="BDH913" s="30"/>
      <c r="BDI913" s="30"/>
      <c r="BDJ913" s="30"/>
      <c r="BDK913" s="30"/>
      <c r="BDL913" s="30"/>
      <c r="BDM913" s="30"/>
      <c r="BDN913" s="30"/>
      <c r="BDO913" s="30"/>
      <c r="BDP913" s="30"/>
      <c r="BDQ913" s="30"/>
      <c r="BDR913" s="30"/>
      <c r="BDS913" s="30"/>
      <c r="BDT913" s="30"/>
      <c r="BDU913" s="30"/>
      <c r="BDV913" s="30"/>
      <c r="BDW913" s="30"/>
      <c r="BDX913" s="30"/>
      <c r="BDY913" s="30"/>
      <c r="BDZ913" s="30"/>
      <c r="BEA913" s="30"/>
      <c r="BEB913" s="30"/>
      <c r="BEC913" s="30"/>
      <c r="BED913" s="30"/>
      <c r="BEE913" s="30"/>
      <c r="BEF913" s="30"/>
      <c r="BEG913" s="30"/>
      <c r="BEH913" s="30"/>
      <c r="BEI913" s="30"/>
      <c r="BEJ913" s="30"/>
      <c r="BEK913" s="30"/>
      <c r="BEL913" s="30"/>
      <c r="BEM913" s="30"/>
      <c r="BEN913" s="30"/>
      <c r="BEO913" s="30"/>
      <c r="BEP913" s="30"/>
      <c r="BEQ913" s="30"/>
      <c r="BER913" s="30"/>
      <c r="BES913" s="30"/>
      <c r="BET913" s="30"/>
      <c r="BEU913" s="30"/>
      <c r="BEV913" s="30"/>
      <c r="BEW913" s="30"/>
      <c r="BEX913" s="30"/>
      <c r="BEY913" s="30"/>
      <c r="BEZ913" s="30"/>
      <c r="BFA913" s="30"/>
      <c r="BFB913" s="30"/>
      <c r="BFC913" s="30"/>
      <c r="BFD913" s="30"/>
      <c r="BFE913" s="30"/>
      <c r="BFF913" s="30"/>
      <c r="BFG913" s="30"/>
      <c r="BFH913" s="30"/>
      <c r="BFI913" s="30"/>
      <c r="BFJ913" s="30"/>
      <c r="BFK913" s="30"/>
      <c r="BFL913" s="30"/>
      <c r="BFM913" s="30"/>
      <c r="BFN913" s="30"/>
      <c r="BFO913" s="30"/>
      <c r="BFP913" s="30"/>
      <c r="BFQ913" s="30"/>
      <c r="BFR913" s="30"/>
      <c r="BFS913" s="30"/>
      <c r="BFT913" s="30"/>
      <c r="BFU913" s="30"/>
      <c r="BFV913" s="30"/>
      <c r="BFW913" s="30"/>
      <c r="BFX913" s="30"/>
      <c r="BFY913" s="30"/>
      <c r="BFZ913" s="30"/>
      <c r="BGA913" s="30"/>
      <c r="BGB913" s="30"/>
      <c r="BGC913" s="30"/>
      <c r="BGD913" s="30"/>
      <c r="BGE913" s="30"/>
      <c r="BGF913" s="30"/>
      <c r="BGG913" s="30"/>
      <c r="BGH913" s="30"/>
      <c r="BGI913" s="30"/>
      <c r="BGJ913" s="30"/>
      <c r="BGK913" s="30"/>
      <c r="BGL913" s="30"/>
      <c r="BGM913" s="30"/>
      <c r="BGN913" s="30"/>
      <c r="BGO913" s="30"/>
      <c r="BGP913" s="30"/>
      <c r="BGQ913" s="30"/>
      <c r="BGR913" s="30"/>
      <c r="BGS913" s="30"/>
      <c r="BGT913" s="30"/>
      <c r="BGU913" s="30"/>
      <c r="BGV913" s="30"/>
      <c r="BGW913" s="30"/>
      <c r="BGX913" s="30"/>
      <c r="BGY913" s="30"/>
      <c r="BGZ913" s="30"/>
      <c r="BHA913" s="30"/>
      <c r="BHB913" s="30"/>
      <c r="BHC913" s="30"/>
      <c r="BHD913" s="30"/>
      <c r="BHE913" s="30"/>
      <c r="BHF913" s="30"/>
      <c r="BHG913" s="30"/>
      <c r="BHH913" s="30"/>
      <c r="BHI913" s="30"/>
      <c r="BHJ913" s="30"/>
      <c r="BHK913" s="30"/>
      <c r="BHL913" s="30"/>
      <c r="BHM913" s="30"/>
      <c r="BHN913" s="30"/>
      <c r="BHO913" s="30"/>
      <c r="BHP913" s="30"/>
      <c r="BHQ913" s="30"/>
      <c r="BHR913" s="30"/>
      <c r="BHS913" s="30"/>
      <c r="BHT913" s="30"/>
      <c r="BHU913" s="30"/>
      <c r="BHV913" s="30"/>
      <c r="BHW913" s="30"/>
      <c r="BHX913" s="30"/>
      <c r="BHY913" s="30"/>
      <c r="BHZ913" s="30"/>
      <c r="BIA913" s="30"/>
      <c r="BIB913" s="30"/>
      <c r="BIC913" s="30"/>
      <c r="BID913" s="30"/>
      <c r="BIE913" s="30"/>
      <c r="BIF913" s="30"/>
      <c r="BIG913" s="30"/>
      <c r="BIH913" s="30"/>
      <c r="BII913" s="30"/>
      <c r="BIJ913" s="30"/>
      <c r="BIK913" s="30"/>
      <c r="BIL913" s="30"/>
      <c r="BIM913" s="30"/>
      <c r="BIN913" s="30"/>
      <c r="BIO913" s="30"/>
      <c r="BIP913" s="30"/>
      <c r="BIQ913" s="30"/>
      <c r="BIR913" s="30"/>
      <c r="BIS913" s="30"/>
      <c r="BIT913" s="30"/>
      <c r="BIU913" s="30"/>
      <c r="BIV913" s="30"/>
      <c r="BIW913" s="30"/>
      <c r="BIX913" s="30"/>
      <c r="BIY913" s="30"/>
      <c r="BIZ913" s="30"/>
      <c r="BJA913" s="30"/>
      <c r="BJB913" s="30"/>
      <c r="BJC913" s="30"/>
      <c r="BJD913" s="30"/>
      <c r="BJE913" s="30"/>
      <c r="BJF913" s="30"/>
      <c r="BJG913" s="30"/>
      <c r="BJH913" s="30"/>
      <c r="BJI913" s="30"/>
      <c r="BJJ913" s="30"/>
      <c r="BJK913" s="30"/>
      <c r="BJL913" s="30"/>
      <c r="BJM913" s="30"/>
      <c r="BJN913" s="30"/>
      <c r="BJO913" s="30"/>
      <c r="BJP913" s="30"/>
      <c r="BJQ913" s="30"/>
      <c r="BJR913" s="30"/>
      <c r="BJS913" s="30"/>
      <c r="BJT913" s="30"/>
      <c r="BJU913" s="30"/>
      <c r="BJV913" s="30"/>
      <c r="BJW913" s="30"/>
      <c r="BJX913" s="30"/>
      <c r="BJY913" s="30"/>
      <c r="BJZ913" s="30"/>
      <c r="BKA913" s="30"/>
      <c r="BKB913" s="30"/>
      <c r="BKC913" s="30"/>
      <c r="BKD913" s="30"/>
      <c r="BKE913" s="30"/>
      <c r="BKF913" s="30"/>
      <c r="BKG913" s="30"/>
      <c r="BKH913" s="30"/>
      <c r="BKI913" s="30"/>
      <c r="BKJ913" s="30"/>
      <c r="BKK913" s="30"/>
      <c r="BKL913" s="30"/>
      <c r="BKM913" s="30"/>
      <c r="BKN913" s="30"/>
      <c r="BKO913" s="30"/>
      <c r="BKP913" s="30"/>
      <c r="BKQ913" s="30"/>
      <c r="BKR913" s="30"/>
      <c r="BKS913" s="30"/>
      <c r="BKT913" s="30"/>
      <c r="BKU913" s="30"/>
      <c r="BKV913" s="30"/>
      <c r="BKW913" s="30"/>
      <c r="BKX913" s="30"/>
      <c r="BKY913" s="30"/>
      <c r="BKZ913" s="30"/>
      <c r="BLA913" s="30"/>
      <c r="BLB913" s="30"/>
      <c r="BLC913" s="30"/>
      <c r="BLD913" s="30"/>
      <c r="BLE913" s="30"/>
      <c r="BLF913" s="30"/>
      <c r="BLG913" s="30"/>
      <c r="BLH913" s="30"/>
      <c r="BLI913" s="30"/>
      <c r="BLJ913" s="30"/>
      <c r="BLK913" s="30"/>
      <c r="BLL913" s="30"/>
      <c r="BLM913" s="30"/>
      <c r="BLN913" s="30"/>
      <c r="BLO913" s="30"/>
      <c r="BLP913" s="30"/>
      <c r="BLQ913" s="30"/>
      <c r="BLR913" s="30"/>
      <c r="BLS913" s="30"/>
      <c r="BLT913" s="30"/>
      <c r="BLU913" s="30"/>
      <c r="BLV913" s="30"/>
      <c r="BLW913" s="30"/>
      <c r="BLX913" s="30"/>
      <c r="BLY913" s="30"/>
      <c r="BLZ913" s="30"/>
      <c r="BMA913" s="30"/>
      <c r="BMB913" s="30"/>
      <c r="BMC913" s="30"/>
      <c r="BMD913" s="30"/>
      <c r="BME913" s="30"/>
      <c r="BMF913" s="30"/>
      <c r="BMG913" s="30"/>
      <c r="BMH913" s="30"/>
      <c r="BMI913" s="30"/>
      <c r="BMJ913" s="30"/>
      <c r="BMK913" s="30"/>
      <c r="BML913" s="30"/>
      <c r="BMM913" s="30"/>
      <c r="BMN913" s="30"/>
      <c r="BMO913" s="30"/>
      <c r="BMP913" s="30"/>
      <c r="BMQ913" s="30"/>
      <c r="BMR913" s="30"/>
      <c r="BMS913" s="30"/>
      <c r="BMT913" s="30"/>
      <c r="BMU913" s="30"/>
      <c r="BMV913" s="30"/>
      <c r="BMW913" s="30"/>
      <c r="BMX913" s="30"/>
      <c r="BMY913" s="30"/>
      <c r="BMZ913" s="30"/>
      <c r="BNA913" s="30"/>
      <c r="BNB913" s="30"/>
      <c r="BNC913" s="30"/>
      <c r="BND913" s="30"/>
      <c r="BNE913" s="30"/>
      <c r="BNF913" s="30"/>
      <c r="BNG913" s="30"/>
      <c r="BNH913" s="30"/>
      <c r="BNI913" s="30"/>
      <c r="BNJ913" s="30"/>
      <c r="BNK913" s="30"/>
      <c r="BNL913" s="30"/>
      <c r="BNM913" s="30"/>
      <c r="BNN913" s="30"/>
      <c r="BNO913" s="30"/>
      <c r="BNP913" s="30"/>
      <c r="BNQ913" s="30"/>
      <c r="BNR913" s="30"/>
      <c r="BNS913" s="30"/>
      <c r="BNT913" s="30"/>
      <c r="BNU913" s="30"/>
      <c r="BNV913" s="30"/>
      <c r="BNW913" s="30"/>
      <c r="BNX913" s="30"/>
      <c r="BNY913" s="30"/>
      <c r="BNZ913" s="30"/>
      <c r="BOA913" s="30"/>
      <c r="BOB913" s="30"/>
      <c r="BOC913" s="30"/>
      <c r="BOD913" s="30"/>
      <c r="BOE913" s="30"/>
      <c r="BOF913" s="30"/>
      <c r="BOG913" s="30"/>
      <c r="BOH913" s="30"/>
      <c r="BOI913" s="30"/>
      <c r="BOJ913" s="30"/>
      <c r="BOK913" s="30"/>
      <c r="BOL913" s="30"/>
      <c r="BOM913" s="30"/>
      <c r="BON913" s="30"/>
      <c r="BOO913" s="30"/>
      <c r="BOP913" s="30"/>
      <c r="BOQ913" s="30"/>
      <c r="BOR913" s="30"/>
      <c r="BOS913" s="30"/>
      <c r="BOT913" s="30"/>
      <c r="BOU913" s="30"/>
      <c r="BOV913" s="30"/>
      <c r="BOW913" s="30"/>
      <c r="BOX913" s="30"/>
      <c r="BOY913" s="30"/>
      <c r="BOZ913" s="30"/>
      <c r="BPA913" s="30"/>
      <c r="BPB913" s="30"/>
      <c r="BPC913" s="30"/>
      <c r="BPD913" s="30"/>
      <c r="BPE913" s="30"/>
      <c r="BPF913" s="30"/>
      <c r="BPG913" s="30"/>
      <c r="BPH913" s="30"/>
      <c r="BPI913" s="30"/>
      <c r="BPJ913" s="30"/>
      <c r="BPK913" s="30"/>
      <c r="BPL913" s="30"/>
      <c r="BPM913" s="30"/>
      <c r="BPN913" s="30"/>
      <c r="BPO913" s="30"/>
      <c r="BPP913" s="30"/>
      <c r="BPQ913" s="30"/>
      <c r="BPR913" s="30"/>
      <c r="BPS913" s="30"/>
      <c r="BPT913" s="30"/>
      <c r="BPU913" s="30"/>
      <c r="BPV913" s="30"/>
      <c r="BPW913" s="30"/>
      <c r="BPX913" s="30"/>
      <c r="BPY913" s="30"/>
      <c r="BPZ913" s="30"/>
      <c r="BQA913" s="30"/>
      <c r="BQB913" s="30"/>
      <c r="BQC913" s="30"/>
      <c r="BQD913" s="30"/>
      <c r="BQE913" s="30"/>
      <c r="BQF913" s="30"/>
      <c r="BQG913" s="30"/>
      <c r="BQH913" s="30"/>
      <c r="BQI913" s="30"/>
      <c r="BQJ913" s="30"/>
      <c r="BQK913" s="30"/>
      <c r="BQL913" s="30"/>
      <c r="BQM913" s="30"/>
      <c r="BQN913" s="30"/>
      <c r="BQO913" s="30"/>
      <c r="BQP913" s="30"/>
      <c r="BQQ913" s="30"/>
      <c r="BQR913" s="30"/>
      <c r="BQS913" s="30"/>
      <c r="BQT913" s="30"/>
      <c r="BQU913" s="30"/>
      <c r="BQV913" s="30"/>
      <c r="BQW913" s="30"/>
      <c r="BQX913" s="30"/>
      <c r="BQY913" s="30"/>
      <c r="BQZ913" s="30"/>
      <c r="BRA913" s="30"/>
      <c r="BRB913" s="30"/>
      <c r="BRC913" s="30"/>
      <c r="BRD913" s="30"/>
      <c r="BRE913" s="30"/>
      <c r="BRF913" s="30"/>
      <c r="BRG913" s="30"/>
      <c r="BRH913" s="30"/>
      <c r="BRI913" s="30"/>
      <c r="BRJ913" s="30"/>
      <c r="BRK913" s="30"/>
      <c r="BRL913" s="30"/>
      <c r="BRM913" s="30"/>
      <c r="BRN913" s="30"/>
      <c r="BRO913" s="30"/>
      <c r="BRP913" s="30"/>
      <c r="BRQ913" s="30"/>
      <c r="BRR913" s="30"/>
      <c r="BRS913" s="30"/>
      <c r="BRT913" s="30"/>
      <c r="BRU913" s="30"/>
      <c r="BRV913" s="30"/>
      <c r="BRW913" s="30"/>
      <c r="BRX913" s="30"/>
      <c r="BRY913" s="30"/>
      <c r="BRZ913" s="30"/>
      <c r="BSA913" s="30"/>
      <c r="BSB913" s="30"/>
      <c r="BSC913" s="30"/>
      <c r="BSD913" s="30"/>
      <c r="BSE913" s="30"/>
      <c r="BSF913" s="30"/>
      <c r="BSG913" s="30"/>
      <c r="BSH913" s="30"/>
      <c r="BSI913" s="30"/>
      <c r="BSJ913" s="30"/>
      <c r="BSK913" s="30"/>
      <c r="BSL913" s="30"/>
      <c r="BSM913" s="30"/>
      <c r="BSN913" s="30"/>
      <c r="BSO913" s="30"/>
      <c r="BSP913" s="30"/>
      <c r="BSQ913" s="30"/>
      <c r="BSR913" s="30"/>
      <c r="BSS913" s="30"/>
      <c r="BST913" s="30"/>
      <c r="BSU913" s="30"/>
      <c r="BSV913" s="30"/>
      <c r="BSW913" s="30"/>
      <c r="BSX913" s="30"/>
      <c r="BSY913" s="30"/>
      <c r="BSZ913" s="30"/>
      <c r="BTA913" s="30"/>
      <c r="BTB913" s="30"/>
      <c r="BTC913" s="30"/>
      <c r="BTD913" s="30"/>
      <c r="BTE913" s="30"/>
      <c r="BTF913" s="30"/>
      <c r="BTG913" s="30"/>
      <c r="BTH913" s="30"/>
      <c r="BTI913" s="30"/>
      <c r="BTJ913" s="30"/>
      <c r="BTK913" s="30"/>
      <c r="BTL913" s="30"/>
      <c r="BTM913" s="30"/>
      <c r="BTN913" s="30"/>
      <c r="BTO913" s="30"/>
      <c r="BTP913" s="30"/>
      <c r="BTQ913" s="30"/>
      <c r="BTR913" s="30"/>
      <c r="BTS913" s="30"/>
      <c r="BTT913" s="30"/>
      <c r="BTU913" s="30"/>
      <c r="BTV913" s="30"/>
      <c r="BTW913" s="30"/>
      <c r="BTX913" s="30"/>
      <c r="BTY913" s="30"/>
      <c r="BTZ913" s="30"/>
      <c r="BUA913" s="30"/>
      <c r="BUB913" s="30"/>
      <c r="BUC913" s="30"/>
      <c r="BUD913" s="30"/>
      <c r="BUE913" s="30"/>
      <c r="BUF913" s="30"/>
      <c r="BUG913" s="30"/>
      <c r="BUH913" s="30"/>
      <c r="BUI913" s="30"/>
      <c r="BUJ913" s="30"/>
      <c r="BUK913" s="30"/>
      <c r="BUL913" s="30"/>
      <c r="BUM913" s="30"/>
      <c r="BUN913" s="30"/>
      <c r="BUO913" s="30"/>
      <c r="BUP913" s="30"/>
      <c r="BUQ913" s="30"/>
      <c r="BUR913" s="30"/>
      <c r="BUS913" s="30"/>
      <c r="BUT913" s="30"/>
      <c r="BUU913" s="30"/>
      <c r="BUV913" s="30"/>
      <c r="BUW913" s="30"/>
      <c r="BUX913" s="30"/>
      <c r="BUY913" s="30"/>
      <c r="BUZ913" s="30"/>
      <c r="BVA913" s="30"/>
      <c r="BVB913" s="30"/>
      <c r="BVC913" s="30"/>
      <c r="BVD913" s="30"/>
      <c r="BVE913" s="30"/>
      <c r="BVF913" s="30"/>
      <c r="BVG913" s="30"/>
      <c r="BVH913" s="30"/>
      <c r="BVI913" s="30"/>
      <c r="BVJ913" s="30"/>
      <c r="BVK913" s="30"/>
      <c r="BVL913" s="30"/>
      <c r="BVM913" s="30"/>
      <c r="BVN913" s="30"/>
      <c r="BVO913" s="30"/>
      <c r="BVP913" s="30"/>
      <c r="BVQ913" s="30"/>
      <c r="BVR913" s="30"/>
      <c r="BVS913" s="30"/>
      <c r="BVT913" s="30"/>
      <c r="BVU913" s="30"/>
      <c r="BVV913" s="30"/>
      <c r="BVW913" s="30"/>
      <c r="BVX913" s="30"/>
      <c r="BVY913" s="30"/>
      <c r="BVZ913" s="30"/>
      <c r="BWA913" s="30"/>
      <c r="BWB913" s="30"/>
      <c r="BWC913" s="30"/>
      <c r="BWD913" s="30"/>
      <c r="BWE913" s="30"/>
      <c r="BWF913" s="30"/>
      <c r="BWG913" s="30"/>
      <c r="BWH913" s="30"/>
      <c r="BWI913" s="30"/>
      <c r="BWJ913" s="30"/>
      <c r="BWK913" s="30"/>
      <c r="BWL913" s="30"/>
      <c r="BWM913" s="30"/>
      <c r="BWN913" s="30"/>
      <c r="BWO913" s="30"/>
      <c r="BWP913" s="30"/>
      <c r="BWQ913" s="30"/>
      <c r="BWR913" s="30"/>
      <c r="BWS913" s="30"/>
      <c r="BWT913" s="30"/>
      <c r="BWU913" s="30"/>
      <c r="BWV913" s="30"/>
      <c r="BWW913" s="30"/>
      <c r="BWX913" s="30"/>
      <c r="BWY913" s="30"/>
      <c r="BWZ913" s="30"/>
      <c r="BXA913" s="30"/>
      <c r="BXB913" s="30"/>
      <c r="BXC913" s="30"/>
      <c r="BXD913" s="30"/>
      <c r="BXE913" s="30"/>
      <c r="BXF913" s="30"/>
      <c r="BXG913" s="30"/>
      <c r="BXH913" s="30"/>
      <c r="BXI913" s="30"/>
      <c r="BXJ913" s="30"/>
      <c r="BXK913" s="30"/>
      <c r="BXL913" s="30"/>
      <c r="BXM913" s="30"/>
      <c r="BXN913" s="30"/>
      <c r="BXO913" s="30"/>
      <c r="BXP913" s="30"/>
      <c r="BXQ913" s="30"/>
      <c r="BXR913" s="30"/>
      <c r="BXS913" s="30"/>
      <c r="BXT913" s="30"/>
      <c r="BXU913" s="30"/>
      <c r="BXV913" s="30"/>
      <c r="BXW913" s="30"/>
      <c r="BXX913" s="30"/>
      <c r="BXY913" s="30"/>
      <c r="BXZ913" s="30"/>
      <c r="BYA913" s="30"/>
      <c r="BYB913" s="30"/>
      <c r="BYC913" s="30"/>
      <c r="BYD913" s="30"/>
      <c r="BYE913" s="30"/>
      <c r="BYF913" s="30"/>
      <c r="BYG913" s="30"/>
      <c r="BYH913" s="30"/>
      <c r="BYI913" s="30"/>
      <c r="BYJ913" s="30"/>
      <c r="BYK913" s="30"/>
      <c r="BYL913" s="30"/>
      <c r="BYM913" s="30"/>
      <c r="BYN913" s="30"/>
      <c r="BYO913" s="30"/>
      <c r="BYP913" s="30"/>
      <c r="BYQ913" s="30"/>
      <c r="BYR913" s="30"/>
      <c r="BYS913" s="30"/>
      <c r="BYT913" s="30"/>
      <c r="BYU913" s="30"/>
      <c r="BYV913" s="30"/>
      <c r="BYW913" s="30"/>
      <c r="BYX913" s="30"/>
      <c r="BYY913" s="30"/>
      <c r="BYZ913" s="30"/>
      <c r="BZA913" s="30"/>
      <c r="BZB913" s="30"/>
      <c r="BZC913" s="30"/>
      <c r="BZD913" s="30"/>
      <c r="BZE913" s="30"/>
      <c r="BZF913" s="30"/>
      <c r="BZG913" s="30"/>
      <c r="BZH913" s="30"/>
      <c r="BZI913" s="30"/>
      <c r="BZJ913" s="30"/>
      <c r="BZK913" s="30"/>
      <c r="BZL913" s="30"/>
      <c r="BZM913" s="30"/>
      <c r="BZN913" s="30"/>
      <c r="BZO913" s="30"/>
      <c r="BZP913" s="30"/>
      <c r="BZQ913" s="30"/>
      <c r="BZR913" s="30"/>
      <c r="BZS913" s="30"/>
      <c r="BZT913" s="30"/>
      <c r="BZU913" s="30"/>
      <c r="BZV913" s="30"/>
      <c r="BZW913" s="30"/>
      <c r="BZX913" s="30"/>
      <c r="BZY913" s="30"/>
      <c r="BZZ913" s="30"/>
      <c r="CAA913" s="30"/>
      <c r="CAB913" s="30"/>
      <c r="CAC913" s="30"/>
      <c r="CAD913" s="30"/>
      <c r="CAE913" s="30"/>
      <c r="CAF913" s="30"/>
      <c r="CAG913" s="30"/>
      <c r="CAH913" s="30"/>
      <c r="CAI913" s="30"/>
      <c r="CAJ913" s="30"/>
      <c r="CAK913" s="30"/>
      <c r="CAL913" s="30"/>
      <c r="CAM913" s="30"/>
      <c r="CAN913" s="30"/>
      <c r="CAO913" s="30"/>
      <c r="CAP913" s="30"/>
      <c r="CAQ913" s="30"/>
      <c r="CAR913" s="30"/>
      <c r="CAS913" s="30"/>
      <c r="CAT913" s="30"/>
      <c r="CAU913" s="30"/>
      <c r="CAV913" s="30"/>
      <c r="CAW913" s="30"/>
      <c r="CAX913" s="30"/>
      <c r="CAY913" s="30"/>
      <c r="CAZ913" s="30"/>
      <c r="CBA913" s="30"/>
      <c r="CBB913" s="30"/>
      <c r="CBC913" s="30"/>
      <c r="CBD913" s="30"/>
      <c r="CBE913" s="30"/>
      <c r="CBF913" s="30"/>
      <c r="CBG913" s="30"/>
      <c r="CBH913" s="30"/>
      <c r="CBI913" s="30"/>
      <c r="CBJ913" s="30"/>
      <c r="CBK913" s="30"/>
      <c r="CBL913" s="30"/>
      <c r="CBM913" s="30"/>
      <c r="CBN913" s="30"/>
      <c r="CBO913" s="30"/>
      <c r="CBP913" s="30"/>
      <c r="CBQ913" s="30"/>
      <c r="CBR913" s="30"/>
      <c r="CBS913" s="30"/>
      <c r="CBT913" s="30"/>
      <c r="CBU913" s="30"/>
      <c r="CBV913" s="30"/>
      <c r="CBW913" s="30"/>
      <c r="CBX913" s="30"/>
      <c r="CBY913" s="30"/>
      <c r="CBZ913" s="30"/>
      <c r="CCA913" s="30"/>
      <c r="CCB913" s="30"/>
      <c r="CCC913" s="30"/>
      <c r="CCD913" s="30"/>
      <c r="CCE913" s="30"/>
      <c r="CCF913" s="30"/>
      <c r="CCG913" s="30"/>
      <c r="CCH913" s="30"/>
      <c r="CCI913" s="30"/>
      <c r="CCJ913" s="30"/>
      <c r="CCK913" s="30"/>
      <c r="CCL913" s="30"/>
      <c r="CCM913" s="30"/>
      <c r="CCN913" s="30"/>
      <c r="CCO913" s="30"/>
      <c r="CCP913" s="30"/>
      <c r="CCQ913" s="30"/>
      <c r="CCR913" s="30"/>
      <c r="CCS913" s="30"/>
      <c r="CCT913" s="30"/>
      <c r="CCU913" s="30"/>
      <c r="CCV913" s="30"/>
      <c r="CCW913" s="30"/>
      <c r="CCX913" s="30"/>
      <c r="CCY913" s="30"/>
      <c r="CCZ913" s="30"/>
      <c r="CDA913" s="30"/>
      <c r="CDB913" s="30"/>
      <c r="CDC913" s="30"/>
      <c r="CDD913" s="30"/>
      <c r="CDE913" s="30"/>
      <c r="CDF913" s="30"/>
      <c r="CDG913" s="30"/>
      <c r="CDH913" s="30"/>
      <c r="CDI913" s="30"/>
      <c r="CDJ913" s="30"/>
      <c r="CDK913" s="30"/>
      <c r="CDL913" s="30"/>
      <c r="CDM913" s="30"/>
      <c r="CDN913" s="30"/>
      <c r="CDO913" s="30"/>
      <c r="CDP913" s="30"/>
      <c r="CDQ913" s="30"/>
      <c r="CDR913" s="30"/>
      <c r="CDS913" s="30"/>
      <c r="CDT913" s="30"/>
      <c r="CDU913" s="30"/>
      <c r="CDV913" s="30"/>
      <c r="CDW913" s="30"/>
      <c r="CDX913" s="30"/>
      <c r="CDY913" s="30"/>
      <c r="CDZ913" s="30"/>
      <c r="CEA913" s="30"/>
      <c r="CEB913" s="30"/>
      <c r="CEC913" s="30"/>
      <c r="CED913" s="30"/>
      <c r="CEE913" s="30"/>
      <c r="CEF913" s="30"/>
      <c r="CEG913" s="30"/>
      <c r="CEH913" s="30"/>
      <c r="CEI913" s="30"/>
      <c r="CEJ913" s="30"/>
      <c r="CEK913" s="30"/>
      <c r="CEL913" s="30"/>
      <c r="CEM913" s="30"/>
      <c r="CEN913" s="30"/>
      <c r="CEO913" s="30"/>
      <c r="CEP913" s="30"/>
      <c r="CEQ913" s="30"/>
      <c r="CER913" s="30"/>
      <c r="CES913" s="30"/>
      <c r="CET913" s="30"/>
      <c r="CEU913" s="30"/>
      <c r="CEV913" s="30"/>
      <c r="CEW913" s="30"/>
      <c r="CEX913" s="30"/>
      <c r="CEY913" s="30"/>
      <c r="CEZ913" s="30"/>
      <c r="CFA913" s="30"/>
      <c r="CFB913" s="30"/>
      <c r="CFC913" s="30"/>
      <c r="CFD913" s="30"/>
      <c r="CFE913" s="30"/>
      <c r="CFF913" s="30"/>
      <c r="CFG913" s="30"/>
      <c r="CFH913" s="30"/>
      <c r="CFI913" s="30"/>
      <c r="CFJ913" s="30"/>
      <c r="CFK913" s="30"/>
      <c r="CFL913" s="30"/>
      <c r="CFM913" s="30"/>
      <c r="CFN913" s="30"/>
      <c r="CFO913" s="30"/>
      <c r="CFP913" s="30"/>
      <c r="CFQ913" s="30"/>
      <c r="CFR913" s="30"/>
      <c r="CFS913" s="30"/>
      <c r="CFT913" s="30"/>
      <c r="CFU913" s="30"/>
      <c r="CFV913" s="30"/>
      <c r="CFW913" s="30"/>
      <c r="CFX913" s="30"/>
      <c r="CFY913" s="30"/>
      <c r="CFZ913" s="30"/>
      <c r="CGA913" s="30"/>
      <c r="CGB913" s="30"/>
      <c r="CGC913" s="30"/>
      <c r="CGD913" s="30"/>
      <c r="CGE913" s="30"/>
      <c r="CGF913" s="30"/>
      <c r="CGG913" s="30"/>
      <c r="CGH913" s="30"/>
      <c r="CGI913" s="30"/>
      <c r="CGJ913" s="30"/>
      <c r="CGK913" s="30"/>
      <c r="CGL913" s="30"/>
      <c r="CGM913" s="30"/>
      <c r="CGN913" s="30"/>
      <c r="CGO913" s="30"/>
      <c r="CGP913" s="30"/>
      <c r="CGQ913" s="30"/>
      <c r="CGR913" s="30"/>
      <c r="CGS913" s="30"/>
      <c r="CGT913" s="30"/>
      <c r="CGU913" s="30"/>
      <c r="CGV913" s="30"/>
      <c r="CGW913" s="30"/>
      <c r="CGX913" s="30"/>
      <c r="CGY913" s="30"/>
      <c r="CGZ913" s="30"/>
      <c r="CHA913" s="30"/>
      <c r="CHB913" s="30"/>
      <c r="CHC913" s="30"/>
      <c r="CHD913" s="30"/>
      <c r="CHE913" s="30"/>
      <c r="CHF913" s="30"/>
      <c r="CHG913" s="30"/>
      <c r="CHH913" s="30"/>
      <c r="CHI913" s="30"/>
      <c r="CHJ913" s="30"/>
      <c r="CHK913" s="30"/>
      <c r="CHL913" s="30"/>
      <c r="CHM913" s="30"/>
      <c r="CHN913" s="30"/>
      <c r="CHO913" s="30"/>
      <c r="CHP913" s="30"/>
      <c r="CHQ913" s="30"/>
      <c r="CHR913" s="30"/>
      <c r="CHS913" s="30"/>
      <c r="CHT913" s="30"/>
      <c r="CHU913" s="30"/>
      <c r="CHV913" s="30"/>
      <c r="CHW913" s="30"/>
      <c r="CHX913" s="30"/>
      <c r="CHY913" s="30"/>
      <c r="CHZ913" s="30"/>
      <c r="CIA913" s="30"/>
      <c r="CIB913" s="30"/>
      <c r="CIC913" s="30"/>
      <c r="CID913" s="30"/>
      <c r="CIE913" s="30"/>
      <c r="CIF913" s="30"/>
      <c r="CIG913" s="30"/>
      <c r="CIH913" s="30"/>
      <c r="CII913" s="30"/>
      <c r="CIJ913" s="30"/>
      <c r="CIK913" s="30"/>
      <c r="CIL913" s="30"/>
      <c r="CIM913" s="30"/>
      <c r="CIN913" s="30"/>
      <c r="CIO913" s="30"/>
      <c r="CIP913" s="30"/>
      <c r="CIQ913" s="30"/>
      <c r="CIR913" s="30"/>
      <c r="CIS913" s="30"/>
      <c r="CIT913" s="30"/>
      <c r="CIU913" s="30"/>
      <c r="CIV913" s="30"/>
      <c r="CIW913" s="30"/>
      <c r="CIX913" s="30"/>
      <c r="CIY913" s="30"/>
      <c r="CIZ913" s="30"/>
      <c r="CJA913" s="30"/>
      <c r="CJB913" s="30"/>
      <c r="CJC913" s="30"/>
      <c r="CJD913" s="30"/>
      <c r="CJE913" s="30"/>
      <c r="CJF913" s="30"/>
      <c r="CJG913" s="30"/>
      <c r="CJH913" s="30"/>
      <c r="CJI913" s="30"/>
      <c r="CJJ913" s="30"/>
      <c r="CJK913" s="30"/>
      <c r="CJL913" s="30"/>
      <c r="CJM913" s="30"/>
      <c r="CJN913" s="30"/>
      <c r="CJO913" s="30"/>
      <c r="CJP913" s="30"/>
      <c r="CJQ913" s="30"/>
      <c r="CJR913" s="30"/>
      <c r="CJS913" s="30"/>
      <c r="CJT913" s="30"/>
      <c r="CJU913" s="30"/>
      <c r="CJV913" s="30"/>
      <c r="CJW913" s="30"/>
      <c r="CJX913" s="30"/>
      <c r="CJY913" s="30"/>
      <c r="CJZ913" s="30"/>
      <c r="CKA913" s="30"/>
      <c r="CKB913" s="30"/>
      <c r="CKC913" s="30"/>
      <c r="CKD913" s="30"/>
      <c r="CKE913" s="30"/>
      <c r="CKF913" s="30"/>
      <c r="CKG913" s="30"/>
      <c r="CKH913" s="30"/>
      <c r="CKI913" s="30"/>
      <c r="CKJ913" s="30"/>
      <c r="CKK913" s="30"/>
      <c r="CKL913" s="30"/>
      <c r="CKM913" s="30"/>
      <c r="CKN913" s="30"/>
      <c r="CKO913" s="30"/>
      <c r="CKP913" s="30"/>
      <c r="CKQ913" s="30"/>
      <c r="CKR913" s="30"/>
      <c r="CKS913" s="30"/>
      <c r="CKT913" s="30"/>
      <c r="CKU913" s="30"/>
      <c r="CKV913" s="30"/>
      <c r="CKW913" s="30"/>
      <c r="CKX913" s="30"/>
      <c r="CKY913" s="30"/>
      <c r="CKZ913" s="30"/>
      <c r="CLA913" s="30"/>
      <c r="CLB913" s="30"/>
      <c r="CLC913" s="30"/>
      <c r="CLD913" s="30"/>
      <c r="CLE913" s="30"/>
      <c r="CLF913" s="30"/>
      <c r="CLG913" s="30"/>
      <c r="CLH913" s="30"/>
      <c r="CLI913" s="30"/>
      <c r="CLJ913" s="30"/>
      <c r="CLK913" s="30"/>
      <c r="CLL913" s="30"/>
      <c r="CLM913" s="30"/>
      <c r="CLN913" s="30"/>
      <c r="CLO913" s="30"/>
      <c r="CLP913" s="30"/>
      <c r="CLQ913" s="30"/>
      <c r="CLR913" s="30"/>
      <c r="CLS913" s="30"/>
      <c r="CLT913" s="30"/>
      <c r="CLU913" s="30"/>
      <c r="CLV913" s="30"/>
      <c r="CLW913" s="30"/>
      <c r="CLX913" s="30"/>
      <c r="CLY913" s="30"/>
      <c r="CLZ913" s="30"/>
      <c r="CMA913" s="30"/>
      <c r="CMB913" s="30"/>
      <c r="CMC913" s="30"/>
      <c r="CMD913" s="30"/>
      <c r="CME913" s="30"/>
      <c r="CMF913" s="30"/>
      <c r="CMG913" s="30"/>
      <c r="CMH913" s="30"/>
      <c r="CMI913" s="30"/>
      <c r="CMJ913" s="30"/>
      <c r="CMK913" s="30"/>
      <c r="CML913" s="30"/>
      <c r="CMM913" s="30"/>
      <c r="CMN913" s="30"/>
      <c r="CMO913" s="30"/>
      <c r="CMP913" s="30"/>
      <c r="CMQ913" s="30"/>
      <c r="CMR913" s="30"/>
      <c r="CMS913" s="30"/>
      <c r="CMT913" s="30"/>
      <c r="CMU913" s="30"/>
      <c r="CMV913" s="30"/>
      <c r="CMW913" s="30"/>
      <c r="CMX913" s="30"/>
      <c r="CMY913" s="30"/>
      <c r="CMZ913" s="30"/>
      <c r="CNA913" s="30"/>
      <c r="CNB913" s="30"/>
      <c r="CNC913" s="30"/>
      <c r="CND913" s="30"/>
      <c r="CNE913" s="30"/>
      <c r="CNF913" s="30"/>
      <c r="CNG913" s="30"/>
      <c r="CNH913" s="30"/>
      <c r="CNI913" s="30"/>
      <c r="CNJ913" s="30"/>
      <c r="CNK913" s="30"/>
      <c r="CNL913" s="30"/>
      <c r="CNM913" s="30"/>
      <c r="CNN913" s="30"/>
      <c r="CNO913" s="30"/>
      <c r="CNP913" s="30"/>
      <c r="CNQ913" s="30"/>
      <c r="CNR913" s="30"/>
      <c r="CNS913" s="30"/>
      <c r="CNT913" s="30"/>
      <c r="CNU913" s="30"/>
      <c r="CNV913" s="30"/>
      <c r="CNW913" s="30"/>
      <c r="CNX913" s="30"/>
      <c r="CNY913" s="30"/>
      <c r="CNZ913" s="30"/>
      <c r="COA913" s="30"/>
      <c r="COB913" s="30"/>
      <c r="COC913" s="30"/>
      <c r="COD913" s="30"/>
      <c r="COE913" s="30"/>
      <c r="COF913" s="30"/>
      <c r="COG913" s="30"/>
      <c r="COH913" s="30"/>
      <c r="COI913" s="30"/>
      <c r="COJ913" s="30"/>
      <c r="COK913" s="30"/>
      <c r="COL913" s="30"/>
      <c r="COM913" s="30"/>
      <c r="CON913" s="30"/>
      <c r="COO913" s="30"/>
      <c r="COP913" s="30"/>
      <c r="COQ913" s="30"/>
      <c r="COR913" s="30"/>
      <c r="COS913" s="30"/>
      <c r="COT913" s="30"/>
      <c r="COU913" s="30"/>
      <c r="COV913" s="30"/>
      <c r="COW913" s="30"/>
      <c r="COX913" s="30"/>
      <c r="COY913" s="30"/>
      <c r="COZ913" s="30"/>
      <c r="CPA913" s="30"/>
      <c r="CPB913" s="30"/>
      <c r="CPC913" s="30"/>
      <c r="CPD913" s="30"/>
      <c r="CPE913" s="30"/>
      <c r="CPF913" s="30"/>
      <c r="CPG913" s="30"/>
      <c r="CPH913" s="30"/>
      <c r="CPI913" s="30"/>
      <c r="CPJ913" s="30"/>
      <c r="CPK913" s="30"/>
      <c r="CPL913" s="30"/>
      <c r="CPM913" s="30"/>
      <c r="CPN913" s="30"/>
      <c r="CPO913" s="30"/>
      <c r="CPP913" s="30"/>
      <c r="CPQ913" s="30"/>
      <c r="CPR913" s="30"/>
      <c r="CPS913" s="30"/>
      <c r="CPT913" s="30"/>
      <c r="CPU913" s="30"/>
      <c r="CPV913" s="30"/>
      <c r="CPW913" s="30"/>
      <c r="CPX913" s="30"/>
      <c r="CPY913" s="30"/>
      <c r="CPZ913" s="30"/>
      <c r="CQA913" s="30"/>
      <c r="CQB913" s="30"/>
      <c r="CQC913" s="30"/>
      <c r="CQD913" s="30"/>
      <c r="CQE913" s="30"/>
      <c r="CQF913" s="30"/>
      <c r="CQG913" s="30"/>
      <c r="CQH913" s="30"/>
      <c r="CQI913" s="30"/>
      <c r="CQJ913" s="30"/>
      <c r="CQK913" s="30"/>
      <c r="CQL913" s="30"/>
      <c r="CQM913" s="30"/>
      <c r="CQN913" s="30"/>
      <c r="CQO913" s="30"/>
      <c r="CQP913" s="30"/>
      <c r="CQQ913" s="30"/>
      <c r="CQR913" s="30"/>
      <c r="CQS913" s="30"/>
      <c r="CQT913" s="30"/>
      <c r="CQU913" s="30"/>
      <c r="CQV913" s="30"/>
      <c r="CQW913" s="30"/>
      <c r="CQX913" s="30"/>
      <c r="CQY913" s="30"/>
      <c r="CQZ913" s="30"/>
      <c r="CRA913" s="30"/>
      <c r="CRB913" s="30"/>
      <c r="CRC913" s="30"/>
      <c r="CRD913" s="30"/>
      <c r="CRE913" s="30"/>
      <c r="CRF913" s="30"/>
      <c r="CRG913" s="30"/>
      <c r="CRH913" s="30"/>
      <c r="CRI913" s="30"/>
      <c r="CRJ913" s="30"/>
      <c r="CRK913" s="30"/>
      <c r="CRL913" s="30"/>
      <c r="CRM913" s="30"/>
      <c r="CRN913" s="30"/>
      <c r="CRO913" s="30"/>
      <c r="CRP913" s="30"/>
      <c r="CRQ913" s="30"/>
      <c r="CRR913" s="30"/>
      <c r="CRS913" s="30"/>
      <c r="CRT913" s="30"/>
      <c r="CRU913" s="30"/>
      <c r="CRV913" s="30"/>
      <c r="CRW913" s="30"/>
      <c r="CRX913" s="30"/>
      <c r="CRY913" s="30"/>
      <c r="CRZ913" s="30"/>
      <c r="CSA913" s="30"/>
      <c r="CSB913" s="30"/>
      <c r="CSC913" s="30"/>
      <c r="CSD913" s="30"/>
      <c r="CSE913" s="30"/>
      <c r="CSF913" s="30"/>
      <c r="CSG913" s="30"/>
      <c r="CSH913" s="30"/>
      <c r="CSI913" s="30"/>
      <c r="CSJ913" s="30"/>
      <c r="CSK913" s="30"/>
      <c r="CSL913" s="30"/>
      <c r="CSM913" s="30"/>
      <c r="CSN913" s="30"/>
      <c r="CSO913" s="30"/>
      <c r="CSP913" s="30"/>
      <c r="CSQ913" s="30"/>
      <c r="CSR913" s="30"/>
      <c r="CSS913" s="30"/>
      <c r="CST913" s="30"/>
      <c r="CSU913" s="30"/>
      <c r="CSV913" s="30"/>
      <c r="CSW913" s="30"/>
      <c r="CSX913" s="30"/>
      <c r="CSY913" s="30"/>
      <c r="CSZ913" s="30"/>
      <c r="CTA913" s="30"/>
      <c r="CTB913" s="30"/>
      <c r="CTC913" s="30"/>
      <c r="CTD913" s="30"/>
      <c r="CTE913" s="30"/>
      <c r="CTF913" s="30"/>
      <c r="CTG913" s="30"/>
      <c r="CTH913" s="30"/>
      <c r="CTI913" s="30"/>
      <c r="CTJ913" s="30"/>
      <c r="CTK913" s="30"/>
      <c r="CTL913" s="30"/>
      <c r="CTM913" s="30"/>
      <c r="CTN913" s="30"/>
      <c r="CTO913" s="30"/>
      <c r="CTP913" s="30"/>
      <c r="CTQ913" s="30"/>
      <c r="CTR913" s="30"/>
      <c r="CTS913" s="30"/>
      <c r="CTT913" s="30"/>
      <c r="CTU913" s="30"/>
      <c r="CTV913" s="30"/>
      <c r="CTW913" s="30"/>
      <c r="CTX913" s="30"/>
      <c r="CTY913" s="30"/>
      <c r="CTZ913" s="30"/>
      <c r="CUA913" s="30"/>
      <c r="CUB913" s="30"/>
      <c r="CUC913" s="30"/>
      <c r="CUD913" s="30"/>
      <c r="CUE913" s="30"/>
      <c r="CUF913" s="30"/>
      <c r="CUG913" s="30"/>
      <c r="CUH913" s="30"/>
      <c r="CUI913" s="30"/>
      <c r="CUJ913" s="30"/>
      <c r="CUK913" s="30"/>
      <c r="CUL913" s="30"/>
      <c r="CUM913" s="30"/>
      <c r="CUN913" s="30"/>
      <c r="CUO913" s="30"/>
      <c r="CUP913" s="30"/>
      <c r="CUQ913" s="30"/>
      <c r="CUR913" s="30"/>
      <c r="CUS913" s="30"/>
      <c r="CUT913" s="30"/>
      <c r="CUU913" s="30"/>
      <c r="CUV913" s="30"/>
      <c r="CUW913" s="30"/>
      <c r="CUX913" s="30"/>
      <c r="CUY913" s="30"/>
      <c r="CUZ913" s="30"/>
      <c r="CVA913" s="30"/>
      <c r="CVB913" s="30"/>
      <c r="CVC913" s="30"/>
      <c r="CVD913" s="30"/>
      <c r="CVE913" s="30"/>
      <c r="CVF913" s="30"/>
      <c r="CVG913" s="30"/>
      <c r="CVH913" s="30"/>
      <c r="CVI913" s="30"/>
      <c r="CVJ913" s="30"/>
      <c r="CVK913" s="30"/>
      <c r="CVL913" s="30"/>
      <c r="CVM913" s="30"/>
      <c r="CVN913" s="30"/>
      <c r="CVO913" s="30"/>
      <c r="CVP913" s="30"/>
      <c r="CVQ913" s="30"/>
      <c r="CVR913" s="30"/>
      <c r="CVS913" s="30"/>
      <c r="CVT913" s="30"/>
      <c r="CVU913" s="30"/>
      <c r="CVV913" s="30"/>
      <c r="CVW913" s="30"/>
      <c r="CVX913" s="30"/>
      <c r="CVY913" s="30"/>
      <c r="CVZ913" s="30"/>
      <c r="CWA913" s="30"/>
      <c r="CWB913" s="30"/>
      <c r="CWC913" s="30"/>
      <c r="CWD913" s="30"/>
      <c r="CWE913" s="30"/>
      <c r="CWF913" s="30"/>
      <c r="CWG913" s="30"/>
      <c r="CWH913" s="30"/>
      <c r="CWI913" s="30"/>
      <c r="CWJ913" s="30"/>
      <c r="CWK913" s="30"/>
      <c r="CWL913" s="30"/>
      <c r="CWM913" s="30"/>
      <c r="CWN913" s="30"/>
      <c r="CWO913" s="30"/>
      <c r="CWP913" s="30"/>
      <c r="CWQ913" s="30"/>
      <c r="CWR913" s="30"/>
      <c r="CWS913" s="30"/>
      <c r="CWT913" s="30"/>
      <c r="CWU913" s="30"/>
      <c r="CWV913" s="30"/>
      <c r="CWW913" s="30"/>
      <c r="CWX913" s="30"/>
      <c r="CWY913" s="30"/>
      <c r="CWZ913" s="30"/>
      <c r="CXA913" s="30"/>
      <c r="CXB913" s="30"/>
      <c r="CXC913" s="30"/>
      <c r="CXD913" s="30"/>
      <c r="CXE913" s="30"/>
      <c r="CXF913" s="30"/>
      <c r="CXG913" s="30"/>
      <c r="CXH913" s="30"/>
      <c r="CXI913" s="30"/>
      <c r="CXJ913" s="30"/>
      <c r="CXK913" s="30"/>
      <c r="CXL913" s="30"/>
      <c r="CXM913" s="30"/>
      <c r="CXN913" s="30"/>
      <c r="CXO913" s="30"/>
      <c r="CXP913" s="30"/>
      <c r="CXQ913" s="30"/>
      <c r="CXR913" s="30"/>
      <c r="CXS913" s="30"/>
      <c r="CXT913" s="30"/>
      <c r="CXU913" s="30"/>
      <c r="CXV913" s="30"/>
      <c r="CXW913" s="30"/>
      <c r="CXX913" s="30"/>
      <c r="CXY913" s="30"/>
      <c r="CXZ913" s="30"/>
      <c r="CYA913" s="30"/>
      <c r="CYB913" s="30"/>
      <c r="CYC913" s="30"/>
      <c r="CYD913" s="30"/>
      <c r="CYE913" s="30"/>
      <c r="CYF913" s="30"/>
      <c r="CYG913" s="30"/>
      <c r="CYH913" s="30"/>
      <c r="CYI913" s="30"/>
      <c r="CYJ913" s="30"/>
      <c r="CYK913" s="30"/>
      <c r="CYL913" s="30"/>
      <c r="CYM913" s="30"/>
      <c r="CYN913" s="30"/>
      <c r="CYO913" s="30"/>
      <c r="CYP913" s="30"/>
      <c r="CYQ913" s="30"/>
      <c r="CYR913" s="30"/>
      <c r="CYS913" s="30"/>
      <c r="CYT913" s="30"/>
      <c r="CYU913" s="30"/>
      <c r="CYV913" s="30"/>
      <c r="CYW913" s="30"/>
      <c r="CYX913" s="30"/>
      <c r="CYY913" s="30"/>
      <c r="CYZ913" s="30"/>
      <c r="CZA913" s="30"/>
      <c r="CZB913" s="30"/>
      <c r="CZC913" s="30"/>
      <c r="CZD913" s="30"/>
      <c r="CZE913" s="30"/>
      <c r="CZF913" s="30"/>
      <c r="CZG913" s="30"/>
      <c r="CZH913" s="30"/>
      <c r="CZI913" s="30"/>
      <c r="CZJ913" s="30"/>
      <c r="CZK913" s="30"/>
      <c r="CZL913" s="30"/>
      <c r="CZM913" s="30"/>
      <c r="CZN913" s="30"/>
      <c r="CZO913" s="30"/>
      <c r="CZP913" s="30"/>
      <c r="CZQ913" s="30"/>
      <c r="CZR913" s="30"/>
      <c r="CZS913" s="30"/>
      <c r="CZT913" s="30"/>
      <c r="CZU913" s="30"/>
      <c r="CZV913" s="30"/>
      <c r="CZW913" s="30"/>
      <c r="CZX913" s="30"/>
      <c r="CZY913" s="30"/>
      <c r="CZZ913" s="30"/>
      <c r="DAA913" s="30"/>
      <c r="DAB913" s="30"/>
      <c r="DAC913" s="30"/>
      <c r="DAD913" s="30"/>
      <c r="DAE913" s="30"/>
      <c r="DAF913" s="30"/>
      <c r="DAG913" s="30"/>
      <c r="DAH913" s="30"/>
      <c r="DAI913" s="30"/>
      <c r="DAJ913" s="30"/>
      <c r="DAK913" s="30"/>
      <c r="DAL913" s="30"/>
      <c r="DAM913" s="30"/>
      <c r="DAN913" s="30"/>
      <c r="DAO913" s="30"/>
      <c r="DAP913" s="30"/>
      <c r="DAQ913" s="30"/>
      <c r="DAR913" s="30"/>
      <c r="DAS913" s="30"/>
      <c r="DAT913" s="30"/>
      <c r="DAU913" s="30"/>
      <c r="DAV913" s="30"/>
      <c r="DAW913" s="30"/>
      <c r="DAX913" s="30"/>
      <c r="DAY913" s="30"/>
      <c r="DAZ913" s="30"/>
      <c r="DBA913" s="30"/>
      <c r="DBB913" s="30"/>
      <c r="DBC913" s="30"/>
      <c r="DBD913" s="30"/>
      <c r="DBE913" s="30"/>
      <c r="DBF913" s="30"/>
      <c r="DBG913" s="30"/>
      <c r="DBH913" s="30"/>
      <c r="DBI913" s="30"/>
      <c r="DBJ913" s="30"/>
      <c r="DBK913" s="30"/>
      <c r="DBL913" s="30"/>
      <c r="DBM913" s="30"/>
      <c r="DBN913" s="30"/>
      <c r="DBO913" s="30"/>
      <c r="DBP913" s="30"/>
      <c r="DBQ913" s="30"/>
      <c r="DBR913" s="30"/>
      <c r="DBS913" s="30"/>
      <c r="DBT913" s="30"/>
      <c r="DBU913" s="30"/>
      <c r="DBV913" s="30"/>
      <c r="DBW913" s="30"/>
      <c r="DBX913" s="30"/>
      <c r="DBY913" s="30"/>
      <c r="DBZ913" s="30"/>
      <c r="DCA913" s="30"/>
      <c r="DCB913" s="30"/>
      <c r="DCC913" s="30"/>
      <c r="DCD913" s="30"/>
      <c r="DCE913" s="30"/>
      <c r="DCF913" s="30"/>
      <c r="DCG913" s="30"/>
      <c r="DCH913" s="30"/>
      <c r="DCI913" s="30"/>
      <c r="DCJ913" s="30"/>
      <c r="DCK913" s="30"/>
      <c r="DCL913" s="30"/>
      <c r="DCM913" s="30"/>
      <c r="DCN913" s="30"/>
      <c r="DCO913" s="30"/>
      <c r="DCP913" s="30"/>
      <c r="DCQ913" s="30"/>
      <c r="DCR913" s="30"/>
      <c r="DCS913" s="30"/>
      <c r="DCT913" s="30"/>
      <c r="DCU913" s="30"/>
      <c r="DCV913" s="30"/>
      <c r="DCW913" s="30"/>
      <c r="DCX913" s="30"/>
      <c r="DCY913" s="30"/>
      <c r="DCZ913" s="30"/>
      <c r="DDA913" s="30"/>
      <c r="DDB913" s="30"/>
      <c r="DDC913" s="30"/>
      <c r="DDD913" s="30"/>
      <c r="DDE913" s="30"/>
      <c r="DDF913" s="30"/>
      <c r="DDG913" s="30"/>
      <c r="DDH913" s="30"/>
      <c r="DDI913" s="30"/>
      <c r="DDJ913" s="30"/>
      <c r="DDK913" s="30"/>
      <c r="DDL913" s="30"/>
      <c r="DDM913" s="30"/>
      <c r="DDN913" s="30"/>
      <c r="DDO913" s="30"/>
      <c r="DDP913" s="30"/>
      <c r="DDQ913" s="30"/>
      <c r="DDR913" s="30"/>
      <c r="DDS913" s="30"/>
      <c r="DDT913" s="30"/>
      <c r="DDU913" s="30"/>
      <c r="DDV913" s="30"/>
      <c r="DDW913" s="30"/>
      <c r="DDX913" s="30"/>
      <c r="DDY913" s="30"/>
      <c r="DDZ913" s="30"/>
      <c r="DEA913" s="30"/>
      <c r="DEB913" s="30"/>
      <c r="DEC913" s="30"/>
      <c r="DED913" s="30"/>
      <c r="DEE913" s="30"/>
      <c r="DEF913" s="30"/>
      <c r="DEG913" s="30"/>
      <c r="DEH913" s="30"/>
      <c r="DEI913" s="30"/>
      <c r="DEJ913" s="30"/>
      <c r="DEK913" s="30"/>
      <c r="DEL913" s="30"/>
      <c r="DEM913" s="30"/>
      <c r="DEN913" s="30"/>
      <c r="DEO913" s="30"/>
      <c r="DEP913" s="30"/>
      <c r="DEQ913" s="30"/>
      <c r="DER913" s="30"/>
      <c r="DES913" s="30"/>
      <c r="DET913" s="30"/>
      <c r="DEU913" s="30"/>
      <c r="DEV913" s="30"/>
      <c r="DEW913" s="30"/>
      <c r="DEX913" s="30"/>
      <c r="DEY913" s="30"/>
      <c r="DEZ913" s="30"/>
      <c r="DFA913" s="30"/>
      <c r="DFB913" s="30"/>
      <c r="DFC913" s="30"/>
      <c r="DFD913" s="30"/>
      <c r="DFE913" s="30"/>
      <c r="DFF913" s="30"/>
      <c r="DFG913" s="30"/>
      <c r="DFH913" s="30"/>
      <c r="DFI913" s="30"/>
      <c r="DFJ913" s="30"/>
      <c r="DFK913" s="30"/>
      <c r="DFL913" s="30"/>
      <c r="DFM913" s="30"/>
      <c r="DFN913" s="30"/>
      <c r="DFO913" s="30"/>
      <c r="DFP913" s="30"/>
      <c r="DFQ913" s="30"/>
      <c r="DFR913" s="30"/>
      <c r="DFS913" s="30"/>
      <c r="DFT913" s="30"/>
      <c r="DFU913" s="30"/>
      <c r="DFV913" s="30"/>
      <c r="DFW913" s="30"/>
      <c r="DFX913" s="30"/>
      <c r="DFY913" s="30"/>
      <c r="DFZ913" s="30"/>
      <c r="DGA913" s="30"/>
      <c r="DGB913" s="30"/>
      <c r="DGC913" s="30"/>
      <c r="DGD913" s="30"/>
      <c r="DGE913" s="30"/>
      <c r="DGF913" s="30"/>
      <c r="DGG913" s="30"/>
      <c r="DGH913" s="30"/>
      <c r="DGI913" s="30"/>
      <c r="DGJ913" s="30"/>
      <c r="DGK913" s="30"/>
      <c r="DGL913" s="30"/>
      <c r="DGM913" s="30"/>
      <c r="DGN913" s="30"/>
      <c r="DGO913" s="30"/>
      <c r="DGP913" s="30"/>
      <c r="DGQ913" s="30"/>
      <c r="DGR913" s="30"/>
      <c r="DGS913" s="30"/>
      <c r="DGT913" s="30"/>
      <c r="DGU913" s="30"/>
      <c r="DGV913" s="30"/>
      <c r="DGW913" s="30"/>
      <c r="DGX913" s="30"/>
      <c r="DGY913" s="30"/>
      <c r="DGZ913" s="30"/>
      <c r="DHA913" s="30"/>
      <c r="DHB913" s="30"/>
      <c r="DHC913" s="30"/>
      <c r="DHD913" s="30"/>
      <c r="DHE913" s="30"/>
      <c r="DHF913" s="30"/>
      <c r="DHG913" s="30"/>
      <c r="DHH913" s="30"/>
      <c r="DHI913" s="30"/>
      <c r="DHJ913" s="30"/>
      <c r="DHK913" s="30"/>
      <c r="DHL913" s="30"/>
      <c r="DHM913" s="30"/>
      <c r="DHN913" s="30"/>
      <c r="DHO913" s="30"/>
      <c r="DHP913" s="30"/>
      <c r="DHQ913" s="30"/>
      <c r="DHR913" s="30"/>
      <c r="DHS913" s="30"/>
      <c r="DHT913" s="30"/>
      <c r="DHU913" s="30"/>
      <c r="DHV913" s="30"/>
      <c r="DHW913" s="30"/>
      <c r="DHX913" s="30"/>
      <c r="DHY913" s="30"/>
      <c r="DHZ913" s="30"/>
      <c r="DIA913" s="30"/>
      <c r="DIB913" s="30"/>
      <c r="DIC913" s="30"/>
      <c r="DID913" s="30"/>
      <c r="DIE913" s="30"/>
      <c r="DIF913" s="30"/>
      <c r="DIG913" s="30"/>
      <c r="DIH913" s="30"/>
      <c r="DII913" s="30"/>
      <c r="DIJ913" s="30"/>
      <c r="DIK913" s="30"/>
      <c r="DIL913" s="30"/>
      <c r="DIM913" s="30"/>
      <c r="DIN913" s="30"/>
      <c r="DIO913" s="30"/>
      <c r="DIP913" s="30"/>
      <c r="DIQ913" s="30"/>
      <c r="DIR913" s="30"/>
      <c r="DIS913" s="30"/>
      <c r="DIT913" s="30"/>
      <c r="DIU913" s="30"/>
      <c r="DIV913" s="30"/>
      <c r="DIW913" s="30"/>
      <c r="DIX913" s="30"/>
      <c r="DIY913" s="30"/>
      <c r="DIZ913" s="30"/>
      <c r="DJA913" s="30"/>
      <c r="DJB913" s="30"/>
      <c r="DJC913" s="30"/>
      <c r="DJD913" s="30"/>
      <c r="DJE913" s="30"/>
      <c r="DJF913" s="30"/>
      <c r="DJG913" s="30"/>
      <c r="DJH913" s="30"/>
      <c r="DJI913" s="30"/>
      <c r="DJJ913" s="30"/>
      <c r="DJK913" s="30"/>
      <c r="DJL913" s="30"/>
      <c r="DJM913" s="30"/>
      <c r="DJN913" s="30"/>
      <c r="DJO913" s="30"/>
      <c r="DJP913" s="30"/>
      <c r="DJQ913" s="30"/>
      <c r="DJR913" s="30"/>
      <c r="DJS913" s="30"/>
      <c r="DJT913" s="30"/>
      <c r="DJU913" s="30"/>
      <c r="DJV913" s="30"/>
      <c r="DJW913" s="30"/>
      <c r="DJX913" s="30"/>
      <c r="DJY913" s="30"/>
      <c r="DJZ913" s="30"/>
      <c r="DKA913" s="30"/>
      <c r="DKB913" s="30"/>
      <c r="DKC913" s="30"/>
      <c r="DKD913" s="30"/>
      <c r="DKE913" s="30"/>
      <c r="DKF913" s="30"/>
      <c r="DKG913" s="30"/>
      <c r="DKH913" s="30"/>
      <c r="DKI913" s="30"/>
      <c r="DKJ913" s="30"/>
      <c r="DKK913" s="30"/>
      <c r="DKL913" s="30"/>
      <c r="DKM913" s="30"/>
      <c r="DKN913" s="30"/>
      <c r="DKO913" s="30"/>
      <c r="DKP913" s="30"/>
      <c r="DKQ913" s="30"/>
      <c r="DKR913" s="30"/>
      <c r="DKS913" s="30"/>
      <c r="DKT913" s="30"/>
      <c r="DKU913" s="30"/>
      <c r="DKV913" s="30"/>
      <c r="DKW913" s="30"/>
      <c r="DKX913" s="30"/>
      <c r="DKY913" s="30"/>
      <c r="DKZ913" s="30"/>
      <c r="DLA913" s="30"/>
      <c r="DLB913" s="30"/>
      <c r="DLC913" s="30"/>
      <c r="DLD913" s="30"/>
      <c r="DLE913" s="30"/>
      <c r="DLF913" s="30"/>
      <c r="DLG913" s="30"/>
      <c r="DLH913" s="30"/>
      <c r="DLI913" s="30"/>
      <c r="DLJ913" s="30"/>
      <c r="DLK913" s="30"/>
      <c r="DLL913" s="30"/>
      <c r="DLM913" s="30"/>
      <c r="DLN913" s="30"/>
      <c r="DLO913" s="30"/>
      <c r="DLP913" s="30"/>
      <c r="DLQ913" s="30"/>
      <c r="DLR913" s="30"/>
      <c r="DLS913" s="30"/>
      <c r="DLT913" s="30"/>
      <c r="DLU913" s="30"/>
      <c r="DLV913" s="30"/>
      <c r="DLW913" s="30"/>
      <c r="DLX913" s="30"/>
      <c r="DLY913" s="30"/>
      <c r="DLZ913" s="30"/>
      <c r="DMA913" s="30"/>
      <c r="DMB913" s="30"/>
      <c r="DMC913" s="30"/>
      <c r="DMD913" s="30"/>
      <c r="DME913" s="30"/>
      <c r="DMF913" s="30"/>
      <c r="DMG913" s="30"/>
      <c r="DMH913" s="30"/>
      <c r="DMI913" s="30"/>
      <c r="DMJ913" s="30"/>
      <c r="DMK913" s="30"/>
      <c r="DML913" s="30"/>
      <c r="DMM913" s="30"/>
      <c r="DMN913" s="30"/>
      <c r="DMO913" s="30"/>
      <c r="DMP913" s="30"/>
      <c r="DMQ913" s="30"/>
      <c r="DMR913" s="30"/>
      <c r="DMS913" s="30"/>
      <c r="DMT913" s="30"/>
      <c r="DMU913" s="30"/>
      <c r="DMV913" s="30"/>
      <c r="DMW913" s="30"/>
      <c r="DMX913" s="30"/>
      <c r="DMY913" s="30"/>
      <c r="DMZ913" s="30"/>
      <c r="DNA913" s="30"/>
      <c r="DNB913" s="30"/>
      <c r="DNC913" s="30"/>
      <c r="DND913" s="30"/>
      <c r="DNE913" s="30"/>
      <c r="DNF913" s="30"/>
      <c r="DNG913" s="30"/>
      <c r="DNH913" s="30"/>
      <c r="DNI913" s="30"/>
      <c r="DNJ913" s="30"/>
      <c r="DNK913" s="30"/>
      <c r="DNL913" s="30"/>
      <c r="DNM913" s="30"/>
      <c r="DNN913" s="30"/>
      <c r="DNO913" s="30"/>
      <c r="DNP913" s="30"/>
      <c r="DNQ913" s="30"/>
      <c r="DNR913" s="30"/>
      <c r="DNS913" s="30"/>
      <c r="DNT913" s="30"/>
      <c r="DNU913" s="30"/>
      <c r="DNV913" s="30"/>
      <c r="DNW913" s="30"/>
      <c r="DNX913" s="30"/>
      <c r="DNY913" s="30"/>
      <c r="DNZ913" s="30"/>
      <c r="DOA913" s="30"/>
      <c r="DOB913" s="30"/>
      <c r="DOC913" s="30"/>
      <c r="DOD913" s="30"/>
      <c r="DOE913" s="30"/>
      <c r="DOF913" s="30"/>
      <c r="DOG913" s="30"/>
      <c r="DOH913" s="30"/>
      <c r="DOI913" s="30"/>
      <c r="DOJ913" s="30"/>
      <c r="DOK913" s="30"/>
      <c r="DOL913" s="30"/>
      <c r="DOM913" s="30"/>
      <c r="DON913" s="30"/>
      <c r="DOO913" s="30"/>
      <c r="DOP913" s="30"/>
      <c r="DOQ913" s="30"/>
      <c r="DOR913" s="30"/>
      <c r="DOS913" s="30"/>
      <c r="DOT913" s="30"/>
      <c r="DOU913" s="30"/>
      <c r="DOV913" s="30"/>
      <c r="DOW913" s="30"/>
      <c r="DOX913" s="30"/>
      <c r="DOY913" s="30"/>
      <c r="DOZ913" s="30"/>
      <c r="DPA913" s="30"/>
      <c r="DPB913" s="30"/>
      <c r="DPC913" s="30"/>
      <c r="DPD913" s="30"/>
      <c r="DPE913" s="30"/>
      <c r="DPF913" s="30"/>
      <c r="DPG913" s="30"/>
      <c r="DPH913" s="30"/>
      <c r="DPI913" s="30"/>
      <c r="DPJ913" s="30"/>
      <c r="DPK913" s="30"/>
      <c r="DPL913" s="30"/>
      <c r="DPM913" s="30"/>
      <c r="DPN913" s="30"/>
      <c r="DPO913" s="30"/>
      <c r="DPP913" s="30"/>
      <c r="DPQ913" s="30"/>
      <c r="DPR913" s="30"/>
      <c r="DPS913" s="30"/>
      <c r="DPT913" s="30"/>
      <c r="DPU913" s="30"/>
      <c r="DPV913" s="30"/>
      <c r="DPW913" s="30"/>
      <c r="DPX913" s="30"/>
      <c r="DPY913" s="30"/>
      <c r="DPZ913" s="30"/>
      <c r="DQA913" s="30"/>
      <c r="DQB913" s="30"/>
      <c r="DQC913" s="30"/>
      <c r="DQD913" s="30"/>
      <c r="DQE913" s="30"/>
      <c r="DQF913" s="30"/>
      <c r="DQG913" s="30"/>
      <c r="DQH913" s="30"/>
      <c r="DQI913" s="30"/>
      <c r="DQJ913" s="30"/>
      <c r="DQK913" s="30"/>
      <c r="DQL913" s="30"/>
      <c r="DQM913" s="30"/>
      <c r="DQN913" s="30"/>
      <c r="DQO913" s="30"/>
      <c r="DQP913" s="30"/>
      <c r="DQQ913" s="30"/>
      <c r="DQR913" s="30"/>
      <c r="DQS913" s="30"/>
      <c r="DQT913" s="30"/>
      <c r="DQU913" s="30"/>
      <c r="DQV913" s="30"/>
      <c r="DQW913" s="30"/>
      <c r="DQX913" s="30"/>
      <c r="DQY913" s="30"/>
      <c r="DQZ913" s="30"/>
      <c r="DRA913" s="30"/>
      <c r="DRB913" s="30"/>
      <c r="DRC913" s="30"/>
      <c r="DRD913" s="30"/>
      <c r="DRE913" s="30"/>
      <c r="DRF913" s="30"/>
      <c r="DRG913" s="30"/>
      <c r="DRH913" s="30"/>
      <c r="DRI913" s="30"/>
      <c r="DRJ913" s="30"/>
      <c r="DRK913" s="30"/>
      <c r="DRL913" s="30"/>
      <c r="DRM913" s="30"/>
      <c r="DRN913" s="30"/>
      <c r="DRO913" s="30"/>
      <c r="DRP913" s="30"/>
      <c r="DRQ913" s="30"/>
      <c r="DRR913" s="30"/>
      <c r="DRS913" s="30"/>
      <c r="DRT913" s="30"/>
      <c r="DRU913" s="30"/>
      <c r="DRV913" s="30"/>
      <c r="DRW913" s="30"/>
      <c r="DRX913" s="30"/>
      <c r="DRY913" s="30"/>
      <c r="DRZ913" s="30"/>
      <c r="DSA913" s="30"/>
      <c r="DSB913" s="30"/>
      <c r="DSC913" s="30"/>
      <c r="DSD913" s="30"/>
      <c r="DSE913" s="30"/>
      <c r="DSF913" s="30"/>
      <c r="DSG913" s="30"/>
      <c r="DSH913" s="30"/>
      <c r="DSI913" s="30"/>
      <c r="DSJ913" s="30"/>
      <c r="DSK913" s="30"/>
      <c r="DSL913" s="30"/>
      <c r="DSM913" s="30"/>
      <c r="DSN913" s="30"/>
      <c r="DSO913" s="30"/>
      <c r="DSP913" s="30"/>
      <c r="DSQ913" s="30"/>
      <c r="DSR913" s="30"/>
      <c r="DSS913" s="30"/>
      <c r="DST913" s="30"/>
      <c r="DSU913" s="30"/>
      <c r="DSV913" s="30"/>
      <c r="DSW913" s="30"/>
      <c r="DSX913" s="30"/>
      <c r="DSY913" s="30"/>
      <c r="DSZ913" s="30"/>
      <c r="DTA913" s="30"/>
      <c r="DTB913" s="30"/>
      <c r="DTC913" s="30"/>
      <c r="DTD913" s="30"/>
      <c r="DTE913" s="30"/>
      <c r="DTF913" s="30"/>
      <c r="DTG913" s="30"/>
      <c r="DTH913" s="30"/>
      <c r="DTI913" s="30"/>
      <c r="DTJ913" s="30"/>
      <c r="DTK913" s="30"/>
      <c r="DTL913" s="30"/>
      <c r="DTM913" s="30"/>
      <c r="DTN913" s="30"/>
      <c r="DTO913" s="30"/>
      <c r="DTP913" s="30"/>
      <c r="DTQ913" s="30"/>
      <c r="DTR913" s="30"/>
      <c r="DTS913" s="30"/>
      <c r="DTT913" s="30"/>
      <c r="DTU913" s="30"/>
      <c r="DTV913" s="30"/>
      <c r="DTW913" s="30"/>
      <c r="DTX913" s="30"/>
      <c r="DTY913" s="30"/>
      <c r="DTZ913" s="30"/>
      <c r="DUA913" s="30"/>
      <c r="DUB913" s="30"/>
      <c r="DUC913" s="30"/>
      <c r="DUD913" s="30"/>
      <c r="DUE913" s="30"/>
      <c r="DUF913" s="30"/>
      <c r="DUG913" s="30"/>
      <c r="DUH913" s="30"/>
      <c r="DUI913" s="30"/>
      <c r="DUJ913" s="30"/>
      <c r="DUK913" s="30"/>
      <c r="DUL913" s="30"/>
      <c r="DUM913" s="30"/>
      <c r="DUN913" s="30"/>
      <c r="DUO913" s="30"/>
      <c r="DUP913" s="30"/>
      <c r="DUQ913" s="30"/>
      <c r="DUR913" s="30"/>
      <c r="DUS913" s="30"/>
      <c r="DUT913" s="30"/>
      <c r="DUU913" s="30"/>
      <c r="DUV913" s="30"/>
      <c r="DUW913" s="30"/>
      <c r="DUX913" s="30"/>
      <c r="DUY913" s="30"/>
      <c r="DUZ913" s="30"/>
      <c r="DVA913" s="30"/>
      <c r="DVB913" s="30"/>
      <c r="DVC913" s="30"/>
      <c r="DVD913" s="30"/>
      <c r="DVE913" s="30"/>
      <c r="DVF913" s="30"/>
      <c r="DVG913" s="30"/>
      <c r="DVH913" s="30"/>
      <c r="DVI913" s="30"/>
      <c r="DVJ913" s="30"/>
      <c r="DVK913" s="30"/>
      <c r="DVL913" s="30"/>
      <c r="DVM913" s="30"/>
      <c r="DVN913" s="30"/>
      <c r="DVO913" s="30"/>
      <c r="DVP913" s="30"/>
      <c r="DVQ913" s="30"/>
      <c r="DVR913" s="30"/>
      <c r="DVS913" s="30"/>
      <c r="DVT913" s="30"/>
      <c r="DVU913" s="30"/>
      <c r="DVV913" s="30"/>
      <c r="DVW913" s="30"/>
      <c r="DVX913" s="30"/>
      <c r="DVY913" s="30"/>
      <c r="DVZ913" s="30"/>
      <c r="DWA913" s="30"/>
      <c r="DWB913" s="30"/>
      <c r="DWC913" s="30"/>
      <c r="DWD913" s="30"/>
      <c r="DWE913" s="30"/>
      <c r="DWF913" s="30"/>
      <c r="DWG913" s="30"/>
      <c r="DWH913" s="30"/>
      <c r="DWI913" s="30"/>
      <c r="DWJ913" s="30"/>
      <c r="DWK913" s="30"/>
      <c r="DWL913" s="30"/>
      <c r="DWM913" s="30"/>
      <c r="DWN913" s="30"/>
      <c r="DWO913" s="30"/>
      <c r="DWP913" s="30"/>
      <c r="DWQ913" s="30"/>
      <c r="DWR913" s="30"/>
      <c r="DWS913" s="30"/>
      <c r="DWT913" s="30"/>
      <c r="DWU913" s="30"/>
      <c r="DWV913" s="30"/>
      <c r="DWW913" s="30"/>
      <c r="DWX913" s="30"/>
      <c r="DWY913" s="30"/>
      <c r="DWZ913" s="30"/>
      <c r="DXA913" s="30"/>
      <c r="DXB913" s="30"/>
      <c r="DXC913" s="30"/>
      <c r="DXD913" s="30"/>
      <c r="DXE913" s="30"/>
      <c r="DXF913" s="30"/>
      <c r="DXG913" s="30"/>
      <c r="DXH913" s="30"/>
      <c r="DXI913" s="30"/>
      <c r="DXJ913" s="30"/>
      <c r="DXK913" s="30"/>
      <c r="DXL913" s="30"/>
      <c r="DXM913" s="30"/>
      <c r="DXN913" s="30"/>
      <c r="DXO913" s="30"/>
      <c r="DXP913" s="30"/>
      <c r="DXQ913" s="30"/>
      <c r="DXR913" s="30"/>
      <c r="DXS913" s="30"/>
      <c r="DXT913" s="30"/>
      <c r="DXU913" s="30"/>
      <c r="DXV913" s="30"/>
      <c r="DXW913" s="30"/>
      <c r="DXX913" s="30"/>
      <c r="DXY913" s="30"/>
      <c r="DXZ913" s="30"/>
      <c r="DYA913" s="30"/>
      <c r="DYB913" s="30"/>
      <c r="DYC913" s="30"/>
      <c r="DYD913" s="30"/>
      <c r="DYE913" s="30"/>
      <c r="DYF913" s="30"/>
      <c r="DYG913" s="30"/>
      <c r="DYH913" s="30"/>
      <c r="DYI913" s="30"/>
      <c r="DYJ913" s="30"/>
      <c r="DYK913" s="30"/>
      <c r="DYL913" s="30"/>
      <c r="DYM913" s="30"/>
      <c r="DYN913" s="30"/>
      <c r="DYO913" s="30"/>
      <c r="DYP913" s="30"/>
      <c r="DYQ913" s="30"/>
      <c r="DYR913" s="30"/>
      <c r="DYS913" s="30"/>
      <c r="DYT913" s="30"/>
      <c r="DYU913" s="30"/>
      <c r="DYV913" s="30"/>
      <c r="DYW913" s="30"/>
      <c r="DYX913" s="30"/>
      <c r="DYY913" s="30"/>
      <c r="DYZ913" s="30"/>
      <c r="DZA913" s="30"/>
      <c r="DZB913" s="30"/>
      <c r="DZC913" s="30"/>
      <c r="DZD913" s="30"/>
      <c r="DZE913" s="30"/>
      <c r="DZF913" s="30"/>
      <c r="DZG913" s="30"/>
      <c r="DZH913" s="30"/>
      <c r="DZI913" s="30"/>
      <c r="DZJ913" s="30"/>
      <c r="DZK913" s="30"/>
      <c r="DZL913" s="30"/>
      <c r="DZM913" s="30"/>
      <c r="DZN913" s="30"/>
      <c r="DZO913" s="30"/>
      <c r="DZP913" s="30"/>
      <c r="DZQ913" s="30"/>
      <c r="DZR913" s="30"/>
      <c r="DZS913" s="30"/>
      <c r="DZT913" s="30"/>
      <c r="DZU913" s="30"/>
      <c r="DZV913" s="30"/>
      <c r="DZW913" s="30"/>
      <c r="DZX913" s="30"/>
      <c r="DZY913" s="30"/>
      <c r="DZZ913" s="30"/>
      <c r="EAA913" s="30"/>
      <c r="EAB913" s="30"/>
      <c r="EAC913" s="30"/>
      <c r="EAD913" s="30"/>
      <c r="EAE913" s="30"/>
      <c r="EAF913" s="30"/>
      <c r="EAG913" s="30"/>
      <c r="EAH913" s="30"/>
      <c r="EAI913" s="30"/>
      <c r="EAJ913" s="30"/>
      <c r="EAK913" s="30"/>
      <c r="EAL913" s="30"/>
      <c r="EAM913" s="30"/>
      <c r="EAN913" s="30"/>
      <c r="EAO913" s="30"/>
      <c r="EAP913" s="30"/>
      <c r="EAQ913" s="30"/>
      <c r="EAR913" s="30"/>
      <c r="EAS913" s="30"/>
      <c r="EAT913" s="30"/>
      <c r="EAU913" s="30"/>
      <c r="EAV913" s="30"/>
      <c r="EAW913" s="30"/>
      <c r="EAX913" s="30"/>
      <c r="EAY913" s="30"/>
      <c r="EAZ913" s="30"/>
      <c r="EBA913" s="30"/>
      <c r="EBB913" s="30"/>
      <c r="EBC913" s="30"/>
      <c r="EBD913" s="30"/>
      <c r="EBE913" s="30"/>
      <c r="EBF913" s="30"/>
      <c r="EBG913" s="30"/>
      <c r="EBH913" s="30"/>
      <c r="EBI913" s="30"/>
      <c r="EBJ913" s="30"/>
      <c r="EBK913" s="30"/>
      <c r="EBL913" s="30"/>
      <c r="EBM913" s="30"/>
      <c r="EBN913" s="30"/>
      <c r="EBO913" s="30"/>
      <c r="EBP913" s="30"/>
      <c r="EBQ913" s="30"/>
      <c r="EBR913" s="30"/>
      <c r="EBS913" s="30"/>
      <c r="EBT913" s="30"/>
      <c r="EBU913" s="30"/>
      <c r="EBV913" s="30"/>
      <c r="EBW913" s="30"/>
      <c r="EBX913" s="30"/>
      <c r="EBY913" s="30"/>
      <c r="EBZ913" s="30"/>
      <c r="ECA913" s="30"/>
      <c r="ECB913" s="30"/>
      <c r="ECC913" s="30"/>
      <c r="ECD913" s="30"/>
      <c r="ECE913" s="30"/>
      <c r="ECF913" s="30"/>
      <c r="ECG913" s="30"/>
      <c r="ECH913" s="30"/>
      <c r="ECI913" s="30"/>
      <c r="ECJ913" s="30"/>
      <c r="ECK913" s="30"/>
      <c r="ECL913" s="30"/>
      <c r="ECM913" s="30"/>
      <c r="ECN913" s="30"/>
      <c r="ECO913" s="30"/>
      <c r="ECP913" s="30"/>
      <c r="ECQ913" s="30"/>
      <c r="ECR913" s="30"/>
      <c r="ECS913" s="30"/>
      <c r="ECT913" s="30"/>
      <c r="ECU913" s="30"/>
      <c r="ECV913" s="30"/>
      <c r="ECW913" s="30"/>
      <c r="ECX913" s="30"/>
      <c r="ECY913" s="30"/>
      <c r="ECZ913" s="30"/>
      <c r="EDA913" s="30"/>
      <c r="EDB913" s="30"/>
      <c r="EDC913" s="30"/>
      <c r="EDD913" s="30"/>
      <c r="EDE913" s="30"/>
      <c r="EDF913" s="30"/>
      <c r="EDG913" s="30"/>
      <c r="EDH913" s="30"/>
      <c r="EDI913" s="30"/>
      <c r="EDJ913" s="30"/>
      <c r="EDK913" s="30"/>
      <c r="EDL913" s="30"/>
      <c r="EDM913" s="30"/>
      <c r="EDN913" s="30"/>
      <c r="EDO913" s="30"/>
      <c r="EDP913" s="30"/>
      <c r="EDQ913" s="30"/>
      <c r="EDR913" s="30"/>
      <c r="EDS913" s="30"/>
      <c r="EDT913" s="30"/>
      <c r="EDU913" s="30"/>
      <c r="EDV913" s="30"/>
      <c r="EDW913" s="30"/>
      <c r="EDX913" s="30"/>
      <c r="EDY913" s="30"/>
      <c r="EDZ913" s="30"/>
      <c r="EEA913" s="30"/>
      <c r="EEB913" s="30"/>
      <c r="EEC913" s="30"/>
      <c r="EED913" s="30"/>
      <c r="EEE913" s="30"/>
      <c r="EEF913" s="30"/>
      <c r="EEG913" s="30"/>
      <c r="EEH913" s="30"/>
      <c r="EEI913" s="30"/>
      <c r="EEJ913" s="30"/>
      <c r="EEK913" s="30"/>
      <c r="EEL913" s="30"/>
      <c r="EEM913" s="30"/>
      <c r="EEN913" s="30"/>
      <c r="EEO913" s="30"/>
      <c r="EEP913" s="30"/>
      <c r="EEQ913" s="30"/>
      <c r="EER913" s="30"/>
      <c r="EES913" s="30"/>
      <c r="EET913" s="30"/>
      <c r="EEU913" s="30"/>
      <c r="EEV913" s="30"/>
      <c r="EEW913" s="30"/>
      <c r="EEX913" s="30"/>
      <c r="EEY913" s="30"/>
      <c r="EEZ913" s="30"/>
      <c r="EFA913" s="30"/>
      <c r="EFB913" s="30"/>
      <c r="EFC913" s="30"/>
      <c r="EFD913" s="30"/>
      <c r="EFE913" s="30"/>
      <c r="EFF913" s="30"/>
      <c r="EFG913" s="30"/>
      <c r="EFH913" s="30"/>
      <c r="EFI913" s="30"/>
      <c r="EFJ913" s="30"/>
      <c r="EFK913" s="30"/>
      <c r="EFL913" s="30"/>
      <c r="EFM913" s="30"/>
      <c r="EFN913" s="30"/>
      <c r="EFO913" s="30"/>
      <c r="EFP913" s="30"/>
      <c r="EFQ913" s="30"/>
      <c r="EFR913" s="30"/>
      <c r="EFS913" s="30"/>
      <c r="EFT913" s="30"/>
      <c r="EFU913" s="30"/>
      <c r="EFV913" s="30"/>
      <c r="EFW913" s="30"/>
      <c r="EFX913" s="30"/>
      <c r="EFY913" s="30"/>
      <c r="EFZ913" s="30"/>
      <c r="EGA913" s="30"/>
      <c r="EGB913" s="30"/>
      <c r="EGC913" s="30"/>
      <c r="EGD913" s="30"/>
      <c r="EGE913" s="30"/>
      <c r="EGF913" s="30"/>
      <c r="EGG913" s="30"/>
      <c r="EGH913" s="30"/>
      <c r="EGI913" s="30"/>
      <c r="EGJ913" s="30"/>
      <c r="EGK913" s="30"/>
      <c r="EGL913" s="30"/>
      <c r="EGM913" s="30"/>
      <c r="EGN913" s="30"/>
      <c r="EGO913" s="30"/>
      <c r="EGP913" s="30"/>
      <c r="EGQ913" s="30"/>
      <c r="EGR913" s="30"/>
      <c r="EGS913" s="30"/>
      <c r="EGT913" s="30"/>
      <c r="EGU913" s="30"/>
      <c r="EGV913" s="30"/>
      <c r="EGW913" s="30"/>
      <c r="EGX913" s="30"/>
      <c r="EGY913" s="30"/>
      <c r="EGZ913" s="30"/>
      <c r="EHA913" s="30"/>
      <c r="EHB913" s="30"/>
      <c r="EHC913" s="30"/>
      <c r="EHD913" s="30"/>
      <c r="EHE913" s="30"/>
      <c r="EHF913" s="30"/>
      <c r="EHG913" s="30"/>
      <c r="EHH913" s="30"/>
      <c r="EHI913" s="30"/>
      <c r="EHJ913" s="30"/>
      <c r="EHK913" s="30"/>
      <c r="EHL913" s="30"/>
      <c r="EHM913" s="30"/>
      <c r="EHN913" s="30"/>
      <c r="EHO913" s="30"/>
      <c r="EHP913" s="30"/>
      <c r="EHQ913" s="30"/>
      <c r="EHR913" s="30"/>
      <c r="EHS913" s="30"/>
      <c r="EHT913" s="30"/>
      <c r="EHU913" s="30"/>
      <c r="EHV913" s="30"/>
      <c r="EHW913" s="30"/>
      <c r="EHX913" s="30"/>
      <c r="EHY913" s="30"/>
      <c r="EHZ913" s="30"/>
      <c r="EIA913" s="30"/>
      <c r="EIB913" s="30"/>
      <c r="EIC913" s="30"/>
      <c r="EID913" s="30"/>
      <c r="EIE913" s="30"/>
      <c r="EIF913" s="30"/>
      <c r="EIG913" s="30"/>
      <c r="EIH913" s="30"/>
      <c r="EII913" s="30"/>
      <c r="EIJ913" s="30"/>
      <c r="EIK913" s="30"/>
      <c r="EIL913" s="30"/>
      <c r="EIM913" s="30"/>
      <c r="EIN913" s="30"/>
      <c r="EIO913" s="30"/>
      <c r="EIP913" s="30"/>
      <c r="EIQ913" s="30"/>
      <c r="EIR913" s="30"/>
      <c r="EIS913" s="30"/>
      <c r="EIT913" s="30"/>
      <c r="EIU913" s="30"/>
      <c r="EIV913" s="30"/>
      <c r="EIW913" s="30"/>
      <c r="EIX913" s="30"/>
      <c r="EIY913" s="30"/>
      <c r="EIZ913" s="30"/>
      <c r="EJA913" s="30"/>
      <c r="EJB913" s="30"/>
      <c r="EJC913" s="30"/>
      <c r="EJD913" s="30"/>
      <c r="EJE913" s="30"/>
      <c r="EJF913" s="30"/>
      <c r="EJG913" s="30"/>
      <c r="EJH913" s="30"/>
      <c r="EJI913" s="30"/>
      <c r="EJJ913" s="30"/>
      <c r="EJK913" s="30"/>
      <c r="EJL913" s="30"/>
      <c r="EJM913" s="30"/>
      <c r="EJN913" s="30"/>
      <c r="EJO913" s="30"/>
      <c r="EJP913" s="30"/>
      <c r="EJQ913" s="30"/>
      <c r="EJR913" s="30"/>
      <c r="EJS913" s="30"/>
      <c r="EJT913" s="30"/>
      <c r="EJU913" s="30"/>
      <c r="EJV913" s="30"/>
      <c r="EJW913" s="30"/>
      <c r="EJX913" s="30"/>
      <c r="EJY913" s="30"/>
      <c r="EJZ913" s="30"/>
      <c r="EKA913" s="30"/>
      <c r="EKB913" s="30"/>
      <c r="EKC913" s="30"/>
      <c r="EKD913" s="30"/>
      <c r="EKE913" s="30"/>
      <c r="EKF913" s="30"/>
      <c r="EKG913" s="30"/>
      <c r="EKH913" s="30"/>
      <c r="EKI913" s="30"/>
      <c r="EKJ913" s="30"/>
      <c r="EKK913" s="30"/>
      <c r="EKL913" s="30"/>
      <c r="EKM913" s="30"/>
      <c r="EKN913" s="30"/>
      <c r="EKO913" s="30"/>
      <c r="EKP913" s="30"/>
      <c r="EKQ913" s="30"/>
      <c r="EKR913" s="30"/>
      <c r="EKS913" s="30"/>
      <c r="EKT913" s="30"/>
      <c r="EKU913" s="30"/>
      <c r="EKV913" s="30"/>
      <c r="EKW913" s="30"/>
      <c r="EKX913" s="30"/>
      <c r="EKY913" s="30"/>
      <c r="EKZ913" s="30"/>
      <c r="ELA913" s="30"/>
      <c r="ELB913" s="30"/>
      <c r="ELC913" s="30"/>
      <c r="ELD913" s="30"/>
      <c r="ELE913" s="30"/>
      <c r="ELF913" s="30"/>
      <c r="ELG913" s="30"/>
      <c r="ELH913" s="30"/>
      <c r="ELI913" s="30"/>
      <c r="ELJ913" s="30"/>
      <c r="ELK913" s="30"/>
      <c r="ELL913" s="30"/>
      <c r="ELM913" s="30"/>
      <c r="ELN913" s="30"/>
      <c r="ELO913" s="30"/>
      <c r="ELP913" s="30"/>
      <c r="ELQ913" s="30"/>
      <c r="ELR913" s="30"/>
      <c r="ELS913" s="30"/>
      <c r="ELT913" s="30"/>
      <c r="ELU913" s="30"/>
      <c r="ELV913" s="30"/>
      <c r="ELW913" s="30"/>
      <c r="ELX913" s="30"/>
      <c r="ELY913" s="30"/>
      <c r="ELZ913" s="30"/>
      <c r="EMA913" s="30"/>
      <c r="EMB913" s="30"/>
      <c r="EMC913" s="30"/>
      <c r="EMD913" s="30"/>
      <c r="EME913" s="30"/>
      <c r="EMF913" s="30"/>
      <c r="EMG913" s="30"/>
      <c r="EMH913" s="30"/>
      <c r="EMI913" s="30"/>
      <c r="EMJ913" s="30"/>
      <c r="EMK913" s="30"/>
      <c r="EML913" s="30"/>
      <c r="EMM913" s="30"/>
      <c r="EMN913" s="30"/>
      <c r="EMO913" s="30"/>
      <c r="EMP913" s="30"/>
      <c r="EMQ913" s="30"/>
      <c r="EMR913" s="30"/>
      <c r="EMS913" s="30"/>
      <c r="EMT913" s="30"/>
      <c r="EMU913" s="30"/>
      <c r="EMV913" s="30"/>
      <c r="EMW913" s="30"/>
      <c r="EMX913" s="30"/>
      <c r="EMY913" s="30"/>
      <c r="EMZ913" s="30"/>
      <c r="ENA913" s="30"/>
      <c r="ENB913" s="30"/>
      <c r="ENC913" s="30"/>
      <c r="END913" s="30"/>
      <c r="ENE913" s="30"/>
      <c r="ENF913" s="30"/>
      <c r="ENG913" s="30"/>
      <c r="ENH913" s="30"/>
      <c r="ENI913" s="30"/>
      <c r="ENJ913" s="30"/>
      <c r="ENK913" s="30"/>
      <c r="ENL913" s="30"/>
      <c r="ENM913" s="30"/>
      <c r="ENN913" s="30"/>
      <c r="ENO913" s="30"/>
      <c r="ENP913" s="30"/>
      <c r="ENQ913" s="30"/>
      <c r="ENR913" s="30"/>
      <c r="ENS913" s="30"/>
      <c r="ENT913" s="30"/>
      <c r="ENU913" s="30"/>
      <c r="ENV913" s="30"/>
      <c r="ENW913" s="30"/>
      <c r="ENX913" s="30"/>
      <c r="ENY913" s="30"/>
      <c r="ENZ913" s="30"/>
      <c r="EOA913" s="30"/>
      <c r="EOB913" s="30"/>
      <c r="EOC913" s="30"/>
      <c r="EOD913" s="30"/>
      <c r="EOE913" s="30"/>
      <c r="EOF913" s="30"/>
      <c r="EOG913" s="30"/>
      <c r="EOH913" s="30"/>
      <c r="EOI913" s="30"/>
      <c r="EOJ913" s="30"/>
      <c r="EOK913" s="30"/>
      <c r="EOL913" s="30"/>
      <c r="EOM913" s="30"/>
      <c r="EON913" s="30"/>
      <c r="EOO913" s="30"/>
      <c r="EOP913" s="30"/>
      <c r="EOQ913" s="30"/>
      <c r="EOR913" s="30"/>
      <c r="EOS913" s="30"/>
      <c r="EOT913" s="30"/>
      <c r="EOU913" s="30"/>
      <c r="EOV913" s="30"/>
      <c r="EOW913" s="30"/>
      <c r="EOX913" s="30"/>
      <c r="EOY913" s="30"/>
      <c r="EOZ913" s="30"/>
      <c r="EPA913" s="30"/>
      <c r="EPB913" s="30"/>
      <c r="EPC913" s="30"/>
      <c r="EPD913" s="30"/>
      <c r="EPE913" s="30"/>
      <c r="EPF913" s="30"/>
      <c r="EPG913" s="30"/>
      <c r="EPH913" s="30"/>
      <c r="EPI913" s="30"/>
      <c r="EPJ913" s="30"/>
      <c r="EPK913" s="30"/>
      <c r="EPL913" s="30"/>
      <c r="EPM913" s="30"/>
      <c r="EPN913" s="30"/>
      <c r="EPO913" s="30"/>
      <c r="EPP913" s="30"/>
      <c r="EPQ913" s="30"/>
      <c r="EPR913" s="30"/>
      <c r="EPS913" s="30"/>
      <c r="EPT913" s="30"/>
      <c r="EPU913" s="30"/>
      <c r="EPV913" s="30"/>
      <c r="EPW913" s="30"/>
      <c r="EPX913" s="30"/>
      <c r="EPY913" s="30"/>
      <c r="EPZ913" s="30"/>
      <c r="EQA913" s="30"/>
      <c r="EQB913" s="30"/>
      <c r="EQC913" s="30"/>
      <c r="EQD913" s="30"/>
      <c r="EQE913" s="30"/>
      <c r="EQF913" s="30"/>
      <c r="EQG913" s="30"/>
      <c r="EQH913" s="30"/>
      <c r="EQI913" s="30"/>
      <c r="EQJ913" s="30"/>
      <c r="EQK913" s="30"/>
      <c r="EQL913" s="30"/>
      <c r="EQM913" s="30"/>
      <c r="EQN913" s="30"/>
      <c r="EQO913" s="30"/>
      <c r="EQP913" s="30"/>
      <c r="EQQ913" s="30"/>
      <c r="EQR913" s="30"/>
      <c r="EQS913" s="30"/>
      <c r="EQT913" s="30"/>
      <c r="EQU913" s="30"/>
      <c r="EQV913" s="30"/>
      <c r="EQW913" s="30"/>
      <c r="EQX913" s="30"/>
      <c r="EQY913" s="30"/>
      <c r="EQZ913" s="30"/>
      <c r="ERA913" s="30"/>
      <c r="ERB913" s="30"/>
      <c r="ERC913" s="30"/>
      <c r="ERD913" s="30"/>
      <c r="ERE913" s="30"/>
      <c r="ERF913" s="30"/>
      <c r="ERG913" s="30"/>
      <c r="ERH913" s="30"/>
      <c r="ERI913" s="30"/>
      <c r="ERJ913" s="30"/>
      <c r="ERK913" s="30"/>
      <c r="ERL913" s="30"/>
      <c r="ERM913" s="30"/>
      <c r="ERN913" s="30"/>
      <c r="ERO913" s="30"/>
      <c r="ERP913" s="30"/>
      <c r="ERQ913" s="30"/>
      <c r="ERR913" s="30"/>
      <c r="ERS913" s="30"/>
      <c r="ERT913" s="30"/>
      <c r="ERU913" s="30"/>
      <c r="ERV913" s="30"/>
      <c r="ERW913" s="30"/>
      <c r="ERX913" s="30"/>
      <c r="ERY913" s="30"/>
      <c r="ERZ913" s="30"/>
      <c r="ESA913" s="30"/>
      <c r="ESB913" s="30"/>
      <c r="ESC913" s="30"/>
      <c r="ESD913" s="30"/>
      <c r="ESE913" s="30"/>
      <c r="ESF913" s="30"/>
      <c r="ESG913" s="30"/>
      <c r="ESH913" s="30"/>
      <c r="ESI913" s="30"/>
      <c r="ESJ913" s="30"/>
      <c r="ESK913" s="30"/>
      <c r="ESL913" s="30"/>
      <c r="ESM913" s="30"/>
      <c r="ESN913" s="30"/>
      <c r="ESO913" s="30"/>
      <c r="ESP913" s="30"/>
      <c r="ESQ913" s="30"/>
      <c r="ESR913" s="30"/>
      <c r="ESS913" s="30"/>
      <c r="EST913" s="30"/>
      <c r="ESU913" s="30"/>
      <c r="ESV913" s="30"/>
      <c r="ESW913" s="30"/>
      <c r="ESX913" s="30"/>
      <c r="ESY913" s="30"/>
      <c r="ESZ913" s="30"/>
      <c r="ETA913" s="30"/>
      <c r="ETB913" s="30"/>
      <c r="ETC913" s="30"/>
      <c r="ETD913" s="30"/>
      <c r="ETE913" s="30"/>
      <c r="ETF913" s="30"/>
      <c r="ETG913" s="30"/>
      <c r="ETH913" s="30"/>
      <c r="ETI913" s="30"/>
      <c r="ETJ913" s="30"/>
      <c r="ETK913" s="30"/>
      <c r="ETL913" s="30"/>
      <c r="ETM913" s="30"/>
      <c r="ETN913" s="30"/>
      <c r="ETO913" s="30"/>
      <c r="ETP913" s="30"/>
      <c r="ETQ913" s="30"/>
      <c r="ETR913" s="30"/>
      <c r="ETS913" s="30"/>
      <c r="ETT913" s="30"/>
      <c r="ETU913" s="30"/>
      <c r="ETV913" s="30"/>
      <c r="ETW913" s="30"/>
      <c r="ETX913" s="30"/>
      <c r="ETY913" s="30"/>
      <c r="ETZ913" s="30"/>
      <c r="EUA913" s="30"/>
      <c r="EUB913" s="30"/>
      <c r="EUC913" s="30"/>
      <c r="EUD913" s="30"/>
      <c r="EUE913" s="30"/>
      <c r="EUF913" s="30"/>
      <c r="EUG913" s="30"/>
      <c r="EUH913" s="30"/>
      <c r="EUI913" s="30"/>
      <c r="EUJ913" s="30"/>
      <c r="EUK913" s="30"/>
      <c r="EUL913" s="30"/>
      <c r="EUM913" s="30"/>
      <c r="EUN913" s="30"/>
      <c r="EUO913" s="30"/>
      <c r="EUP913" s="30"/>
      <c r="EUQ913" s="30"/>
      <c r="EUR913" s="30"/>
      <c r="EUS913" s="30"/>
      <c r="EUT913" s="30"/>
      <c r="EUU913" s="30"/>
      <c r="EUV913" s="30"/>
      <c r="EUW913" s="30"/>
      <c r="EUX913" s="30"/>
      <c r="EUY913" s="30"/>
      <c r="EUZ913" s="30"/>
      <c r="EVA913" s="30"/>
      <c r="EVB913" s="30"/>
      <c r="EVC913" s="30"/>
      <c r="EVD913" s="30"/>
      <c r="EVE913" s="30"/>
      <c r="EVF913" s="30"/>
      <c r="EVG913" s="30"/>
      <c r="EVH913" s="30"/>
      <c r="EVI913" s="30"/>
      <c r="EVJ913" s="30"/>
      <c r="EVK913" s="30"/>
      <c r="EVL913" s="30"/>
      <c r="EVM913" s="30"/>
      <c r="EVN913" s="30"/>
      <c r="EVO913" s="30"/>
      <c r="EVP913" s="30"/>
      <c r="EVQ913" s="30"/>
      <c r="EVR913" s="30"/>
      <c r="EVS913" s="30"/>
      <c r="EVT913" s="30"/>
      <c r="EVU913" s="30"/>
      <c r="EVV913" s="30"/>
      <c r="EVW913" s="30"/>
      <c r="EVX913" s="30"/>
      <c r="EVY913" s="30"/>
      <c r="EVZ913" s="30"/>
      <c r="EWA913" s="30"/>
      <c r="EWB913" s="30"/>
      <c r="EWC913" s="30"/>
      <c r="EWD913" s="30"/>
      <c r="EWE913" s="30"/>
      <c r="EWF913" s="30"/>
      <c r="EWG913" s="30"/>
      <c r="EWH913" s="30"/>
      <c r="EWI913" s="30"/>
      <c r="EWJ913" s="30"/>
      <c r="EWK913" s="30"/>
      <c r="EWL913" s="30"/>
      <c r="EWM913" s="30"/>
      <c r="EWN913" s="30"/>
      <c r="EWO913" s="30"/>
      <c r="EWP913" s="30"/>
      <c r="EWQ913" s="30"/>
      <c r="EWR913" s="30"/>
      <c r="EWS913" s="30"/>
      <c r="EWT913" s="30"/>
      <c r="EWU913" s="30"/>
      <c r="EWV913" s="30"/>
      <c r="EWW913" s="30"/>
      <c r="EWX913" s="30"/>
      <c r="EWY913" s="30"/>
      <c r="EWZ913" s="30"/>
      <c r="EXA913" s="30"/>
      <c r="EXB913" s="30"/>
      <c r="EXC913" s="30"/>
      <c r="EXD913" s="30"/>
      <c r="EXE913" s="30"/>
      <c r="EXF913" s="30"/>
      <c r="EXG913" s="30"/>
      <c r="EXH913" s="30"/>
      <c r="EXI913" s="30"/>
      <c r="EXJ913" s="30"/>
      <c r="EXK913" s="30"/>
      <c r="EXL913" s="30"/>
      <c r="EXM913" s="30"/>
      <c r="EXN913" s="30"/>
      <c r="EXO913" s="30"/>
      <c r="EXP913" s="30"/>
      <c r="EXQ913" s="30"/>
      <c r="EXR913" s="30"/>
      <c r="EXS913" s="30"/>
      <c r="EXT913" s="30"/>
      <c r="EXU913" s="30"/>
      <c r="EXV913" s="30"/>
      <c r="EXW913" s="30"/>
      <c r="EXX913" s="30"/>
      <c r="EXY913" s="30"/>
      <c r="EXZ913" s="30"/>
      <c r="EYA913" s="30"/>
      <c r="EYB913" s="30"/>
      <c r="EYC913" s="30"/>
      <c r="EYD913" s="30"/>
      <c r="EYE913" s="30"/>
      <c r="EYF913" s="30"/>
      <c r="EYG913" s="30"/>
      <c r="EYH913" s="30"/>
      <c r="EYI913" s="30"/>
      <c r="EYJ913" s="30"/>
      <c r="EYK913" s="30"/>
      <c r="EYL913" s="30"/>
      <c r="EYM913" s="30"/>
      <c r="EYN913" s="30"/>
      <c r="EYO913" s="30"/>
      <c r="EYP913" s="30"/>
      <c r="EYQ913" s="30"/>
      <c r="EYR913" s="30"/>
      <c r="EYS913" s="30"/>
      <c r="EYT913" s="30"/>
      <c r="EYU913" s="30"/>
      <c r="EYV913" s="30"/>
      <c r="EYW913" s="30"/>
      <c r="EYX913" s="30"/>
      <c r="EYY913" s="30"/>
      <c r="EYZ913" s="30"/>
      <c r="EZA913" s="30"/>
      <c r="EZB913" s="30"/>
      <c r="EZC913" s="30"/>
      <c r="EZD913" s="30"/>
      <c r="EZE913" s="30"/>
      <c r="EZF913" s="30"/>
      <c r="EZG913" s="30"/>
      <c r="EZH913" s="30"/>
      <c r="EZI913" s="30"/>
      <c r="EZJ913" s="30"/>
      <c r="EZK913" s="30"/>
      <c r="EZL913" s="30"/>
      <c r="EZM913" s="30"/>
      <c r="EZN913" s="30"/>
      <c r="EZO913" s="30"/>
      <c r="EZP913" s="30"/>
      <c r="EZQ913" s="30"/>
      <c r="EZR913" s="30"/>
      <c r="EZS913" s="30"/>
      <c r="EZT913" s="30"/>
      <c r="EZU913" s="30"/>
      <c r="EZV913" s="30"/>
      <c r="EZW913" s="30"/>
      <c r="EZX913" s="30"/>
      <c r="EZY913" s="30"/>
      <c r="EZZ913" s="30"/>
      <c r="FAA913" s="30"/>
      <c r="FAB913" s="30"/>
      <c r="FAC913" s="30"/>
      <c r="FAD913" s="30"/>
      <c r="FAE913" s="30"/>
      <c r="FAF913" s="30"/>
      <c r="FAG913" s="30"/>
      <c r="FAH913" s="30"/>
      <c r="FAI913" s="30"/>
      <c r="FAJ913" s="30"/>
      <c r="FAK913" s="30"/>
      <c r="FAL913" s="30"/>
      <c r="FAM913" s="30"/>
      <c r="FAN913" s="30"/>
      <c r="FAO913" s="30"/>
      <c r="FAP913" s="30"/>
      <c r="FAQ913" s="30"/>
      <c r="FAR913" s="30"/>
      <c r="FAS913" s="30"/>
      <c r="FAT913" s="30"/>
      <c r="FAU913" s="30"/>
      <c r="FAV913" s="30"/>
      <c r="FAW913" s="30"/>
      <c r="FAX913" s="30"/>
      <c r="FAY913" s="30"/>
      <c r="FAZ913" s="30"/>
      <c r="FBA913" s="30"/>
      <c r="FBB913" s="30"/>
      <c r="FBC913" s="30"/>
      <c r="FBD913" s="30"/>
      <c r="FBE913" s="30"/>
      <c r="FBF913" s="30"/>
      <c r="FBG913" s="30"/>
      <c r="FBH913" s="30"/>
      <c r="FBI913" s="30"/>
      <c r="FBJ913" s="30"/>
      <c r="FBK913" s="30"/>
      <c r="FBL913" s="30"/>
      <c r="FBM913" s="30"/>
      <c r="FBN913" s="30"/>
      <c r="FBO913" s="30"/>
      <c r="FBP913" s="30"/>
      <c r="FBQ913" s="30"/>
      <c r="FBR913" s="30"/>
      <c r="FBS913" s="30"/>
      <c r="FBT913" s="30"/>
      <c r="FBU913" s="30"/>
      <c r="FBV913" s="30"/>
      <c r="FBW913" s="30"/>
      <c r="FBX913" s="30"/>
      <c r="FBY913" s="30"/>
      <c r="FBZ913" s="30"/>
      <c r="FCA913" s="30"/>
      <c r="FCB913" s="30"/>
      <c r="FCC913" s="30"/>
      <c r="FCD913" s="30"/>
      <c r="FCE913" s="30"/>
      <c r="FCF913" s="30"/>
      <c r="FCG913" s="30"/>
      <c r="FCH913" s="30"/>
      <c r="FCI913" s="30"/>
      <c r="FCJ913" s="30"/>
      <c r="FCK913" s="30"/>
      <c r="FCL913" s="30"/>
      <c r="FCM913" s="30"/>
      <c r="FCN913" s="30"/>
      <c r="FCO913" s="30"/>
      <c r="FCP913" s="30"/>
      <c r="FCQ913" s="30"/>
      <c r="FCR913" s="30"/>
      <c r="FCS913" s="30"/>
      <c r="FCT913" s="30"/>
      <c r="FCU913" s="30"/>
      <c r="FCV913" s="30"/>
      <c r="FCW913" s="30"/>
      <c r="FCX913" s="30"/>
      <c r="FCY913" s="30"/>
      <c r="FCZ913" s="30"/>
      <c r="FDA913" s="30"/>
      <c r="FDB913" s="30"/>
      <c r="FDC913" s="30"/>
      <c r="FDD913" s="30"/>
      <c r="FDE913" s="30"/>
      <c r="FDF913" s="30"/>
      <c r="FDG913" s="30"/>
      <c r="FDH913" s="30"/>
      <c r="FDI913" s="30"/>
      <c r="FDJ913" s="30"/>
      <c r="FDK913" s="30"/>
      <c r="FDL913" s="30"/>
      <c r="FDM913" s="30"/>
      <c r="FDN913" s="30"/>
      <c r="FDO913" s="30"/>
      <c r="FDP913" s="30"/>
      <c r="FDQ913" s="30"/>
      <c r="FDR913" s="30"/>
      <c r="FDS913" s="30"/>
      <c r="FDT913" s="30"/>
      <c r="FDU913" s="30"/>
      <c r="FDV913" s="30"/>
      <c r="FDW913" s="30"/>
      <c r="FDX913" s="30"/>
      <c r="FDY913" s="30"/>
      <c r="FDZ913" s="30"/>
      <c r="FEA913" s="30"/>
      <c r="FEB913" s="30"/>
      <c r="FEC913" s="30"/>
      <c r="FED913" s="30"/>
      <c r="FEE913" s="30"/>
      <c r="FEF913" s="30"/>
      <c r="FEG913" s="30"/>
      <c r="FEH913" s="30"/>
      <c r="FEI913" s="30"/>
      <c r="FEJ913" s="30"/>
      <c r="FEK913" s="30"/>
      <c r="FEL913" s="30"/>
      <c r="FEM913" s="30"/>
      <c r="FEN913" s="30"/>
      <c r="FEO913" s="30"/>
      <c r="FEP913" s="30"/>
      <c r="FEQ913" s="30"/>
      <c r="FER913" s="30"/>
      <c r="FES913" s="30"/>
      <c r="FET913" s="30"/>
      <c r="FEU913" s="30"/>
      <c r="FEV913" s="30"/>
      <c r="FEW913" s="30"/>
      <c r="FEX913" s="30"/>
      <c r="FEY913" s="30"/>
      <c r="FEZ913" s="30"/>
      <c r="FFA913" s="30"/>
      <c r="FFB913" s="30"/>
      <c r="FFC913" s="30"/>
      <c r="FFD913" s="30"/>
      <c r="FFE913" s="30"/>
      <c r="FFF913" s="30"/>
      <c r="FFG913" s="30"/>
      <c r="FFH913" s="30"/>
      <c r="FFI913" s="30"/>
      <c r="FFJ913" s="30"/>
      <c r="FFK913" s="30"/>
      <c r="FFL913" s="30"/>
      <c r="FFM913" s="30"/>
      <c r="FFN913" s="30"/>
      <c r="FFO913" s="30"/>
      <c r="FFP913" s="30"/>
      <c r="FFQ913" s="30"/>
      <c r="FFR913" s="30"/>
      <c r="FFS913" s="30"/>
      <c r="FFT913" s="30"/>
      <c r="FFU913" s="30"/>
      <c r="FFV913" s="30"/>
      <c r="FFW913" s="30"/>
      <c r="FFX913" s="30"/>
      <c r="FFY913" s="30"/>
      <c r="FFZ913" s="30"/>
      <c r="FGA913" s="30"/>
      <c r="FGB913" s="30"/>
      <c r="FGC913" s="30"/>
      <c r="FGD913" s="30"/>
      <c r="FGE913" s="30"/>
      <c r="FGF913" s="30"/>
      <c r="FGG913" s="30"/>
      <c r="FGH913" s="30"/>
      <c r="FGI913" s="30"/>
      <c r="FGJ913" s="30"/>
      <c r="FGK913" s="30"/>
      <c r="FGL913" s="30"/>
      <c r="FGM913" s="30"/>
      <c r="FGN913" s="30"/>
      <c r="FGO913" s="30"/>
      <c r="FGP913" s="30"/>
      <c r="FGQ913" s="30"/>
      <c r="FGR913" s="30"/>
      <c r="FGS913" s="30"/>
      <c r="FGT913" s="30"/>
      <c r="FGU913" s="30"/>
      <c r="FGV913" s="30"/>
      <c r="FGW913" s="30"/>
      <c r="FGX913" s="30"/>
      <c r="FGY913" s="30"/>
      <c r="FGZ913" s="30"/>
      <c r="FHA913" s="30"/>
      <c r="FHB913" s="30"/>
      <c r="FHC913" s="30"/>
      <c r="FHD913" s="30"/>
      <c r="FHE913" s="30"/>
      <c r="FHF913" s="30"/>
      <c r="FHG913" s="30"/>
      <c r="FHH913" s="30"/>
      <c r="FHI913" s="30"/>
      <c r="FHJ913" s="30"/>
      <c r="FHK913" s="30"/>
      <c r="FHL913" s="30"/>
      <c r="FHM913" s="30"/>
      <c r="FHN913" s="30"/>
      <c r="FHO913" s="30"/>
      <c r="FHP913" s="30"/>
      <c r="FHQ913" s="30"/>
      <c r="FHR913" s="30"/>
      <c r="FHS913" s="30"/>
      <c r="FHT913" s="30"/>
      <c r="FHU913" s="30"/>
      <c r="FHV913" s="30"/>
      <c r="FHW913" s="30"/>
      <c r="FHX913" s="30"/>
      <c r="FHY913" s="30"/>
      <c r="FHZ913" s="30"/>
      <c r="FIA913" s="30"/>
      <c r="FIB913" s="30"/>
      <c r="FIC913" s="30"/>
      <c r="FID913" s="30"/>
      <c r="FIE913" s="30"/>
      <c r="FIF913" s="30"/>
      <c r="FIG913" s="30"/>
      <c r="FIH913" s="30"/>
      <c r="FII913" s="30"/>
      <c r="FIJ913" s="30"/>
      <c r="FIK913" s="30"/>
      <c r="FIL913" s="30"/>
      <c r="FIM913" s="30"/>
      <c r="FIN913" s="30"/>
      <c r="FIO913" s="30"/>
      <c r="FIP913" s="30"/>
      <c r="FIQ913" s="30"/>
      <c r="FIR913" s="30"/>
      <c r="FIS913" s="30"/>
      <c r="FIT913" s="30"/>
      <c r="FIU913" s="30"/>
      <c r="FIV913" s="30"/>
      <c r="FIW913" s="30"/>
      <c r="FIX913" s="30"/>
      <c r="FIY913" s="30"/>
      <c r="FIZ913" s="30"/>
      <c r="FJA913" s="30"/>
      <c r="FJB913" s="30"/>
      <c r="FJC913" s="30"/>
      <c r="FJD913" s="30"/>
      <c r="FJE913" s="30"/>
      <c r="FJF913" s="30"/>
      <c r="FJG913" s="30"/>
      <c r="FJH913" s="30"/>
      <c r="FJI913" s="30"/>
      <c r="FJJ913" s="30"/>
      <c r="FJK913" s="30"/>
      <c r="FJL913" s="30"/>
      <c r="FJM913" s="30"/>
      <c r="FJN913" s="30"/>
      <c r="FJO913" s="30"/>
      <c r="FJP913" s="30"/>
      <c r="FJQ913" s="30"/>
      <c r="FJR913" s="30"/>
      <c r="FJS913" s="30"/>
      <c r="FJT913" s="30"/>
      <c r="FJU913" s="30"/>
      <c r="FJV913" s="30"/>
      <c r="FJW913" s="30"/>
      <c r="FJX913" s="30"/>
      <c r="FJY913" s="30"/>
      <c r="FJZ913" s="30"/>
      <c r="FKA913" s="30"/>
      <c r="FKB913" s="30"/>
      <c r="FKC913" s="30"/>
      <c r="FKD913" s="30"/>
      <c r="FKE913" s="30"/>
      <c r="FKF913" s="30"/>
      <c r="FKG913" s="30"/>
      <c r="FKH913" s="30"/>
      <c r="FKI913" s="30"/>
      <c r="FKJ913" s="30"/>
      <c r="FKK913" s="30"/>
      <c r="FKL913" s="30"/>
      <c r="FKM913" s="30"/>
      <c r="FKN913" s="30"/>
      <c r="FKO913" s="30"/>
      <c r="FKP913" s="30"/>
      <c r="FKQ913" s="30"/>
      <c r="FKR913" s="30"/>
      <c r="FKS913" s="30"/>
      <c r="FKT913" s="30"/>
      <c r="FKU913" s="30"/>
      <c r="FKV913" s="30"/>
      <c r="FKW913" s="30"/>
      <c r="FKX913" s="30"/>
      <c r="FKY913" s="30"/>
      <c r="FKZ913" s="30"/>
      <c r="FLA913" s="30"/>
      <c r="FLB913" s="30"/>
      <c r="FLC913" s="30"/>
      <c r="FLD913" s="30"/>
      <c r="FLE913" s="30"/>
      <c r="FLF913" s="30"/>
      <c r="FLG913" s="30"/>
      <c r="FLH913" s="30"/>
      <c r="FLI913" s="30"/>
      <c r="FLJ913" s="30"/>
      <c r="FLK913" s="30"/>
      <c r="FLL913" s="30"/>
      <c r="FLM913" s="30"/>
      <c r="FLN913" s="30"/>
      <c r="FLO913" s="30"/>
      <c r="FLP913" s="30"/>
      <c r="FLQ913" s="30"/>
      <c r="FLR913" s="30"/>
      <c r="FLS913" s="30"/>
      <c r="FLT913" s="30"/>
      <c r="FLU913" s="30"/>
      <c r="FLV913" s="30"/>
      <c r="FLW913" s="30"/>
      <c r="FLX913" s="30"/>
      <c r="FLY913" s="30"/>
      <c r="FLZ913" s="30"/>
      <c r="FMA913" s="30"/>
      <c r="FMB913" s="30"/>
      <c r="FMC913" s="30"/>
      <c r="FMD913" s="30"/>
      <c r="FME913" s="30"/>
      <c r="FMF913" s="30"/>
      <c r="FMG913" s="30"/>
      <c r="FMH913" s="30"/>
      <c r="FMI913" s="30"/>
      <c r="FMJ913" s="30"/>
      <c r="FMK913" s="30"/>
      <c r="FML913" s="30"/>
      <c r="FMM913" s="30"/>
      <c r="FMN913" s="30"/>
      <c r="FMO913" s="30"/>
      <c r="FMP913" s="30"/>
      <c r="FMQ913" s="30"/>
      <c r="FMR913" s="30"/>
      <c r="FMS913" s="30"/>
      <c r="FMT913" s="30"/>
      <c r="FMU913" s="30"/>
      <c r="FMV913" s="30"/>
      <c r="FMW913" s="30"/>
      <c r="FMX913" s="30"/>
      <c r="FMY913" s="30"/>
      <c r="FMZ913" s="30"/>
      <c r="FNA913" s="30"/>
      <c r="FNB913" s="30"/>
      <c r="FNC913" s="30"/>
      <c r="FND913" s="30"/>
      <c r="FNE913" s="30"/>
      <c r="FNF913" s="30"/>
      <c r="FNG913" s="30"/>
      <c r="FNH913" s="30"/>
      <c r="FNI913" s="30"/>
      <c r="FNJ913" s="30"/>
      <c r="FNK913" s="30"/>
      <c r="FNL913" s="30"/>
      <c r="FNM913" s="30"/>
      <c r="FNN913" s="30"/>
      <c r="FNO913" s="30"/>
      <c r="FNP913" s="30"/>
      <c r="FNQ913" s="30"/>
      <c r="FNR913" s="30"/>
      <c r="FNS913" s="30"/>
      <c r="FNT913" s="30"/>
      <c r="FNU913" s="30"/>
      <c r="FNV913" s="30"/>
      <c r="FNW913" s="30"/>
      <c r="FNX913" s="30"/>
      <c r="FNY913" s="30"/>
      <c r="FNZ913" s="30"/>
      <c r="FOA913" s="30"/>
      <c r="FOB913" s="30"/>
      <c r="FOC913" s="30"/>
      <c r="FOD913" s="30"/>
      <c r="FOE913" s="30"/>
      <c r="FOF913" s="30"/>
      <c r="FOG913" s="30"/>
      <c r="FOH913" s="30"/>
      <c r="FOI913" s="30"/>
      <c r="FOJ913" s="30"/>
      <c r="FOK913" s="30"/>
      <c r="FOL913" s="30"/>
      <c r="FOM913" s="30"/>
      <c r="FON913" s="30"/>
      <c r="FOO913" s="30"/>
      <c r="FOP913" s="30"/>
      <c r="FOQ913" s="30"/>
      <c r="FOR913" s="30"/>
      <c r="FOS913" s="30"/>
      <c r="FOT913" s="30"/>
      <c r="FOU913" s="30"/>
      <c r="FOV913" s="30"/>
      <c r="FOW913" s="30"/>
      <c r="FOX913" s="30"/>
      <c r="FOY913" s="30"/>
      <c r="FOZ913" s="30"/>
      <c r="FPA913" s="30"/>
      <c r="FPB913" s="30"/>
      <c r="FPC913" s="30"/>
      <c r="FPD913" s="30"/>
      <c r="FPE913" s="30"/>
      <c r="FPF913" s="30"/>
      <c r="FPG913" s="30"/>
      <c r="FPH913" s="30"/>
      <c r="FPI913" s="30"/>
      <c r="FPJ913" s="30"/>
      <c r="FPK913" s="30"/>
      <c r="FPL913" s="30"/>
      <c r="FPM913" s="30"/>
      <c r="FPN913" s="30"/>
      <c r="FPO913" s="30"/>
      <c r="FPP913" s="30"/>
      <c r="FPQ913" s="30"/>
      <c r="FPR913" s="30"/>
      <c r="FPS913" s="30"/>
      <c r="FPT913" s="30"/>
      <c r="FPU913" s="30"/>
      <c r="FPV913" s="30"/>
      <c r="FPW913" s="30"/>
      <c r="FPX913" s="30"/>
      <c r="FPY913" s="30"/>
      <c r="FPZ913" s="30"/>
      <c r="FQA913" s="30"/>
      <c r="FQB913" s="30"/>
      <c r="FQC913" s="30"/>
      <c r="FQD913" s="30"/>
      <c r="FQE913" s="30"/>
      <c r="FQF913" s="30"/>
      <c r="FQG913" s="30"/>
      <c r="FQH913" s="30"/>
      <c r="FQI913" s="30"/>
      <c r="FQJ913" s="30"/>
      <c r="FQK913" s="30"/>
      <c r="FQL913" s="30"/>
      <c r="FQM913" s="30"/>
      <c r="FQN913" s="30"/>
      <c r="FQO913" s="30"/>
      <c r="FQP913" s="30"/>
      <c r="FQQ913" s="30"/>
      <c r="FQR913" s="30"/>
      <c r="FQS913" s="30"/>
      <c r="FQT913" s="30"/>
      <c r="FQU913" s="30"/>
      <c r="FQV913" s="30"/>
      <c r="FQW913" s="30"/>
      <c r="FQX913" s="30"/>
      <c r="FQY913" s="30"/>
      <c r="FQZ913" s="30"/>
      <c r="FRA913" s="30"/>
      <c r="FRB913" s="30"/>
      <c r="FRC913" s="30"/>
      <c r="FRD913" s="30"/>
      <c r="FRE913" s="30"/>
      <c r="FRF913" s="30"/>
      <c r="FRG913" s="30"/>
      <c r="FRH913" s="30"/>
      <c r="FRI913" s="30"/>
      <c r="FRJ913" s="30"/>
      <c r="FRK913" s="30"/>
      <c r="FRL913" s="30"/>
      <c r="FRM913" s="30"/>
      <c r="FRN913" s="30"/>
      <c r="FRO913" s="30"/>
      <c r="FRP913" s="30"/>
      <c r="FRQ913" s="30"/>
      <c r="FRR913" s="30"/>
      <c r="FRS913" s="30"/>
      <c r="FRT913" s="30"/>
      <c r="FRU913" s="30"/>
      <c r="FRV913" s="30"/>
      <c r="FRW913" s="30"/>
      <c r="FRX913" s="30"/>
      <c r="FRY913" s="30"/>
      <c r="FRZ913" s="30"/>
      <c r="FSA913" s="30"/>
      <c r="FSB913" s="30"/>
      <c r="FSC913" s="30"/>
      <c r="FSD913" s="30"/>
      <c r="FSE913" s="30"/>
      <c r="FSF913" s="30"/>
      <c r="FSG913" s="30"/>
      <c r="FSH913" s="30"/>
      <c r="FSI913" s="30"/>
      <c r="FSJ913" s="30"/>
      <c r="FSK913" s="30"/>
      <c r="FSL913" s="30"/>
      <c r="FSM913" s="30"/>
      <c r="FSN913" s="30"/>
      <c r="FSO913" s="30"/>
      <c r="FSP913" s="30"/>
      <c r="FSQ913" s="30"/>
      <c r="FSR913" s="30"/>
      <c r="FSS913" s="30"/>
      <c r="FST913" s="30"/>
      <c r="FSU913" s="30"/>
      <c r="FSV913" s="30"/>
      <c r="FSW913" s="30"/>
      <c r="FSX913" s="30"/>
      <c r="FSY913" s="30"/>
      <c r="FSZ913" s="30"/>
      <c r="FTA913" s="30"/>
      <c r="FTB913" s="30"/>
      <c r="FTC913" s="30"/>
      <c r="FTD913" s="30"/>
      <c r="FTE913" s="30"/>
      <c r="FTF913" s="30"/>
      <c r="FTG913" s="30"/>
      <c r="FTH913" s="30"/>
      <c r="FTI913" s="30"/>
      <c r="FTJ913" s="30"/>
      <c r="FTK913" s="30"/>
      <c r="FTL913" s="30"/>
      <c r="FTM913" s="30"/>
      <c r="FTN913" s="30"/>
      <c r="FTO913" s="30"/>
      <c r="FTP913" s="30"/>
      <c r="FTQ913" s="30"/>
      <c r="FTR913" s="30"/>
      <c r="FTS913" s="30"/>
      <c r="FTT913" s="30"/>
      <c r="FTU913" s="30"/>
      <c r="FTV913" s="30"/>
      <c r="FTW913" s="30"/>
      <c r="FTX913" s="30"/>
      <c r="FTY913" s="30"/>
      <c r="FTZ913" s="30"/>
      <c r="FUA913" s="30"/>
      <c r="FUB913" s="30"/>
      <c r="FUC913" s="30"/>
      <c r="FUD913" s="30"/>
      <c r="FUE913" s="30"/>
      <c r="FUF913" s="30"/>
      <c r="FUG913" s="30"/>
      <c r="FUH913" s="30"/>
      <c r="FUI913" s="30"/>
      <c r="FUJ913" s="30"/>
      <c r="FUK913" s="30"/>
      <c r="FUL913" s="30"/>
      <c r="FUM913" s="30"/>
      <c r="FUN913" s="30"/>
      <c r="FUO913" s="30"/>
      <c r="FUP913" s="30"/>
      <c r="FUQ913" s="30"/>
      <c r="FUR913" s="30"/>
      <c r="FUS913" s="30"/>
      <c r="FUT913" s="30"/>
      <c r="FUU913" s="30"/>
      <c r="FUV913" s="30"/>
      <c r="FUW913" s="30"/>
      <c r="FUX913" s="30"/>
      <c r="FUY913" s="30"/>
      <c r="FUZ913" s="30"/>
      <c r="FVA913" s="30"/>
      <c r="FVB913" s="30"/>
      <c r="FVC913" s="30"/>
      <c r="FVD913" s="30"/>
      <c r="FVE913" s="30"/>
      <c r="FVF913" s="30"/>
      <c r="FVG913" s="30"/>
      <c r="FVH913" s="30"/>
      <c r="FVI913" s="30"/>
      <c r="FVJ913" s="30"/>
      <c r="FVK913" s="30"/>
      <c r="FVL913" s="30"/>
      <c r="FVM913" s="30"/>
      <c r="FVN913" s="30"/>
      <c r="FVO913" s="30"/>
      <c r="FVP913" s="30"/>
      <c r="FVQ913" s="30"/>
      <c r="FVR913" s="30"/>
      <c r="FVS913" s="30"/>
      <c r="FVT913" s="30"/>
      <c r="FVU913" s="30"/>
      <c r="FVV913" s="30"/>
      <c r="FVW913" s="30"/>
      <c r="FVX913" s="30"/>
      <c r="FVY913" s="30"/>
      <c r="FVZ913" s="30"/>
      <c r="FWA913" s="30"/>
      <c r="FWB913" s="30"/>
      <c r="FWC913" s="30"/>
      <c r="FWD913" s="30"/>
      <c r="FWE913" s="30"/>
      <c r="FWF913" s="30"/>
      <c r="FWG913" s="30"/>
      <c r="FWH913" s="30"/>
      <c r="FWI913" s="30"/>
      <c r="FWJ913" s="30"/>
      <c r="FWK913" s="30"/>
      <c r="FWL913" s="30"/>
      <c r="FWM913" s="30"/>
      <c r="FWN913" s="30"/>
      <c r="FWO913" s="30"/>
      <c r="FWP913" s="30"/>
      <c r="FWQ913" s="30"/>
      <c r="FWR913" s="30"/>
      <c r="FWS913" s="30"/>
      <c r="FWT913" s="30"/>
      <c r="FWU913" s="30"/>
      <c r="FWV913" s="30"/>
      <c r="FWW913" s="30"/>
      <c r="FWX913" s="30"/>
      <c r="FWY913" s="30"/>
      <c r="FWZ913" s="30"/>
      <c r="FXA913" s="30"/>
      <c r="FXB913" s="30"/>
      <c r="FXC913" s="30"/>
      <c r="FXD913" s="30"/>
      <c r="FXE913" s="30"/>
      <c r="FXF913" s="30"/>
      <c r="FXG913" s="30"/>
      <c r="FXH913" s="30"/>
      <c r="FXI913" s="30"/>
      <c r="FXJ913" s="30"/>
      <c r="FXK913" s="30"/>
      <c r="FXL913" s="30"/>
      <c r="FXM913" s="30"/>
      <c r="FXN913" s="30"/>
      <c r="FXO913" s="30"/>
      <c r="FXP913" s="30"/>
      <c r="FXQ913" s="30"/>
      <c r="FXR913" s="30"/>
      <c r="FXS913" s="30"/>
      <c r="FXT913" s="30"/>
      <c r="FXU913" s="30"/>
      <c r="FXV913" s="30"/>
      <c r="FXW913" s="30"/>
      <c r="FXX913" s="30"/>
      <c r="FXY913" s="30"/>
      <c r="FXZ913" s="30"/>
      <c r="FYA913" s="30"/>
      <c r="FYB913" s="30"/>
      <c r="FYC913" s="30"/>
      <c r="FYD913" s="30"/>
      <c r="FYE913" s="30"/>
      <c r="FYF913" s="30"/>
      <c r="FYG913" s="30"/>
      <c r="FYH913" s="30"/>
      <c r="FYI913" s="30"/>
      <c r="FYJ913" s="30"/>
      <c r="FYK913" s="30"/>
      <c r="FYL913" s="30"/>
      <c r="FYM913" s="30"/>
      <c r="FYN913" s="30"/>
      <c r="FYO913" s="30"/>
      <c r="FYP913" s="30"/>
      <c r="FYQ913" s="30"/>
      <c r="FYR913" s="30"/>
      <c r="FYS913" s="30"/>
      <c r="FYT913" s="30"/>
      <c r="FYU913" s="30"/>
      <c r="FYV913" s="30"/>
      <c r="FYW913" s="30"/>
      <c r="FYX913" s="30"/>
      <c r="FYY913" s="30"/>
      <c r="FYZ913" s="30"/>
      <c r="FZA913" s="30"/>
      <c r="FZB913" s="30"/>
      <c r="FZC913" s="30"/>
      <c r="FZD913" s="30"/>
      <c r="FZE913" s="30"/>
      <c r="FZF913" s="30"/>
      <c r="FZG913" s="30"/>
      <c r="FZH913" s="30"/>
      <c r="FZI913" s="30"/>
      <c r="FZJ913" s="30"/>
      <c r="FZK913" s="30"/>
      <c r="FZL913" s="30"/>
      <c r="FZM913" s="30"/>
      <c r="FZN913" s="30"/>
      <c r="FZO913" s="30"/>
      <c r="FZP913" s="30"/>
      <c r="FZQ913" s="30"/>
      <c r="FZR913" s="30"/>
      <c r="FZS913" s="30"/>
      <c r="FZT913" s="30"/>
      <c r="FZU913" s="30"/>
      <c r="FZV913" s="30"/>
      <c r="FZW913" s="30"/>
      <c r="FZX913" s="30"/>
      <c r="FZY913" s="30"/>
      <c r="FZZ913" s="30"/>
      <c r="GAA913" s="30"/>
      <c r="GAB913" s="30"/>
      <c r="GAC913" s="30"/>
      <c r="GAD913" s="30"/>
      <c r="GAE913" s="30"/>
      <c r="GAF913" s="30"/>
      <c r="GAG913" s="30"/>
      <c r="GAH913" s="30"/>
      <c r="GAI913" s="30"/>
      <c r="GAJ913" s="30"/>
      <c r="GAK913" s="30"/>
      <c r="GAL913" s="30"/>
      <c r="GAM913" s="30"/>
      <c r="GAN913" s="30"/>
      <c r="GAO913" s="30"/>
      <c r="GAP913" s="30"/>
      <c r="GAQ913" s="30"/>
      <c r="GAR913" s="30"/>
      <c r="GAS913" s="30"/>
      <c r="GAT913" s="30"/>
      <c r="GAU913" s="30"/>
      <c r="GAV913" s="30"/>
      <c r="GAW913" s="30"/>
      <c r="GAX913" s="30"/>
      <c r="GAY913" s="30"/>
      <c r="GAZ913" s="30"/>
      <c r="GBA913" s="30"/>
      <c r="GBB913" s="30"/>
      <c r="GBC913" s="30"/>
      <c r="GBD913" s="30"/>
      <c r="GBE913" s="30"/>
      <c r="GBF913" s="30"/>
      <c r="GBG913" s="30"/>
      <c r="GBH913" s="30"/>
      <c r="GBI913" s="30"/>
      <c r="GBJ913" s="30"/>
      <c r="GBK913" s="30"/>
      <c r="GBL913" s="30"/>
      <c r="GBM913" s="30"/>
      <c r="GBN913" s="30"/>
      <c r="GBO913" s="30"/>
      <c r="GBP913" s="30"/>
      <c r="GBQ913" s="30"/>
      <c r="GBR913" s="30"/>
      <c r="GBS913" s="30"/>
      <c r="GBT913" s="30"/>
      <c r="GBU913" s="30"/>
      <c r="GBV913" s="30"/>
      <c r="GBW913" s="30"/>
      <c r="GBX913" s="30"/>
      <c r="GBY913" s="30"/>
      <c r="GBZ913" s="30"/>
      <c r="GCA913" s="30"/>
      <c r="GCB913" s="30"/>
      <c r="GCC913" s="30"/>
      <c r="GCD913" s="30"/>
      <c r="GCE913" s="30"/>
      <c r="GCF913" s="30"/>
      <c r="GCG913" s="30"/>
      <c r="GCH913" s="30"/>
      <c r="GCI913" s="30"/>
      <c r="GCJ913" s="30"/>
      <c r="GCK913" s="30"/>
      <c r="GCL913" s="30"/>
      <c r="GCM913" s="30"/>
      <c r="GCN913" s="30"/>
      <c r="GCO913" s="30"/>
      <c r="GCP913" s="30"/>
      <c r="GCQ913" s="30"/>
      <c r="GCR913" s="30"/>
      <c r="GCS913" s="30"/>
      <c r="GCT913" s="30"/>
      <c r="GCU913" s="30"/>
      <c r="GCV913" s="30"/>
      <c r="GCW913" s="30"/>
      <c r="GCX913" s="30"/>
      <c r="GCY913" s="30"/>
      <c r="GCZ913" s="30"/>
      <c r="GDA913" s="30"/>
      <c r="GDB913" s="30"/>
      <c r="GDC913" s="30"/>
      <c r="GDD913" s="30"/>
      <c r="GDE913" s="30"/>
      <c r="GDF913" s="30"/>
      <c r="GDG913" s="30"/>
      <c r="GDH913" s="30"/>
      <c r="GDI913" s="30"/>
      <c r="GDJ913" s="30"/>
      <c r="GDK913" s="30"/>
      <c r="GDL913" s="30"/>
      <c r="GDM913" s="30"/>
      <c r="GDN913" s="30"/>
      <c r="GDO913" s="30"/>
      <c r="GDP913" s="30"/>
      <c r="GDQ913" s="30"/>
      <c r="GDR913" s="30"/>
      <c r="GDS913" s="30"/>
      <c r="GDT913" s="30"/>
      <c r="GDU913" s="30"/>
      <c r="GDV913" s="30"/>
      <c r="GDW913" s="30"/>
      <c r="GDX913" s="30"/>
      <c r="GDY913" s="30"/>
      <c r="GDZ913" s="30"/>
      <c r="GEA913" s="30"/>
      <c r="GEB913" s="30"/>
      <c r="GEC913" s="30"/>
      <c r="GED913" s="30"/>
      <c r="GEE913" s="30"/>
      <c r="GEF913" s="30"/>
      <c r="GEG913" s="30"/>
      <c r="GEH913" s="30"/>
      <c r="GEI913" s="30"/>
      <c r="GEJ913" s="30"/>
      <c r="GEK913" s="30"/>
      <c r="GEL913" s="30"/>
      <c r="GEM913" s="30"/>
      <c r="GEN913" s="30"/>
      <c r="GEO913" s="30"/>
      <c r="GEP913" s="30"/>
      <c r="GEQ913" s="30"/>
      <c r="GER913" s="30"/>
      <c r="GES913" s="30"/>
      <c r="GET913" s="30"/>
      <c r="GEU913" s="30"/>
      <c r="GEV913" s="30"/>
      <c r="GEW913" s="30"/>
      <c r="GEX913" s="30"/>
      <c r="GEY913" s="30"/>
      <c r="GEZ913" s="30"/>
      <c r="GFA913" s="30"/>
      <c r="GFB913" s="30"/>
      <c r="GFC913" s="30"/>
      <c r="GFD913" s="30"/>
      <c r="GFE913" s="30"/>
      <c r="GFF913" s="30"/>
      <c r="GFG913" s="30"/>
      <c r="GFH913" s="30"/>
      <c r="GFI913" s="30"/>
      <c r="GFJ913" s="30"/>
      <c r="GFK913" s="30"/>
      <c r="GFL913" s="30"/>
      <c r="GFM913" s="30"/>
      <c r="GFN913" s="30"/>
      <c r="GFO913" s="30"/>
      <c r="GFP913" s="30"/>
      <c r="GFQ913" s="30"/>
      <c r="GFR913" s="30"/>
      <c r="GFS913" s="30"/>
      <c r="GFT913" s="30"/>
      <c r="GFU913" s="30"/>
      <c r="GFV913" s="30"/>
      <c r="GFW913" s="30"/>
      <c r="GFX913" s="30"/>
      <c r="GFY913" s="30"/>
      <c r="GFZ913" s="30"/>
      <c r="GGA913" s="30"/>
      <c r="GGB913" s="30"/>
      <c r="GGC913" s="30"/>
      <c r="GGD913" s="30"/>
      <c r="GGE913" s="30"/>
      <c r="GGF913" s="30"/>
      <c r="GGG913" s="30"/>
      <c r="GGH913" s="30"/>
      <c r="GGI913" s="30"/>
      <c r="GGJ913" s="30"/>
      <c r="GGK913" s="30"/>
      <c r="GGL913" s="30"/>
      <c r="GGM913" s="30"/>
      <c r="GGN913" s="30"/>
      <c r="GGO913" s="30"/>
      <c r="GGP913" s="30"/>
      <c r="GGQ913" s="30"/>
      <c r="GGR913" s="30"/>
      <c r="GGS913" s="30"/>
      <c r="GGT913" s="30"/>
      <c r="GGU913" s="30"/>
      <c r="GGV913" s="30"/>
      <c r="GGW913" s="30"/>
      <c r="GGX913" s="30"/>
      <c r="GGY913" s="30"/>
      <c r="GGZ913" s="30"/>
      <c r="GHA913" s="30"/>
      <c r="GHB913" s="30"/>
      <c r="GHC913" s="30"/>
      <c r="GHD913" s="30"/>
      <c r="GHE913" s="30"/>
      <c r="GHF913" s="30"/>
      <c r="GHG913" s="30"/>
      <c r="GHH913" s="30"/>
      <c r="GHI913" s="30"/>
      <c r="GHJ913" s="30"/>
      <c r="GHK913" s="30"/>
      <c r="GHL913" s="30"/>
      <c r="GHM913" s="30"/>
      <c r="GHN913" s="30"/>
      <c r="GHO913" s="30"/>
      <c r="GHP913" s="30"/>
      <c r="GHQ913" s="30"/>
      <c r="GHR913" s="30"/>
      <c r="GHS913" s="30"/>
      <c r="GHT913" s="30"/>
      <c r="GHU913" s="30"/>
      <c r="GHV913" s="30"/>
      <c r="GHW913" s="30"/>
      <c r="GHX913" s="30"/>
      <c r="GHY913" s="30"/>
      <c r="GHZ913" s="30"/>
      <c r="GIA913" s="30"/>
      <c r="GIB913" s="30"/>
      <c r="GIC913" s="30"/>
      <c r="GID913" s="30"/>
      <c r="GIE913" s="30"/>
      <c r="GIF913" s="30"/>
      <c r="GIG913" s="30"/>
      <c r="GIH913" s="30"/>
      <c r="GII913" s="30"/>
      <c r="GIJ913" s="30"/>
      <c r="GIK913" s="30"/>
      <c r="GIL913" s="30"/>
      <c r="GIM913" s="30"/>
      <c r="GIN913" s="30"/>
      <c r="GIO913" s="30"/>
      <c r="GIP913" s="30"/>
      <c r="GIQ913" s="30"/>
      <c r="GIR913" s="30"/>
      <c r="GIS913" s="30"/>
      <c r="GIT913" s="30"/>
      <c r="GIU913" s="30"/>
      <c r="GIV913" s="30"/>
      <c r="GIW913" s="30"/>
      <c r="GIX913" s="30"/>
      <c r="GIY913" s="30"/>
      <c r="GIZ913" s="30"/>
      <c r="GJA913" s="30"/>
      <c r="GJB913" s="30"/>
      <c r="GJC913" s="30"/>
      <c r="GJD913" s="30"/>
      <c r="GJE913" s="30"/>
      <c r="GJF913" s="30"/>
      <c r="GJG913" s="30"/>
      <c r="GJH913" s="30"/>
      <c r="GJI913" s="30"/>
      <c r="GJJ913" s="30"/>
      <c r="GJK913" s="30"/>
      <c r="GJL913" s="30"/>
      <c r="GJM913" s="30"/>
      <c r="GJN913" s="30"/>
      <c r="GJO913" s="30"/>
      <c r="GJP913" s="30"/>
      <c r="GJQ913" s="30"/>
      <c r="GJR913" s="30"/>
      <c r="GJS913" s="30"/>
      <c r="GJT913" s="30"/>
      <c r="GJU913" s="30"/>
      <c r="GJV913" s="30"/>
      <c r="GJW913" s="30"/>
      <c r="GJX913" s="30"/>
      <c r="GJY913" s="30"/>
      <c r="GJZ913" s="30"/>
      <c r="GKA913" s="30"/>
      <c r="GKB913" s="30"/>
      <c r="GKC913" s="30"/>
      <c r="GKD913" s="30"/>
      <c r="GKE913" s="30"/>
      <c r="GKF913" s="30"/>
      <c r="GKG913" s="30"/>
      <c r="GKH913" s="30"/>
      <c r="GKI913" s="30"/>
      <c r="GKJ913" s="30"/>
      <c r="GKK913" s="30"/>
      <c r="GKL913" s="30"/>
      <c r="GKM913" s="30"/>
      <c r="GKN913" s="30"/>
      <c r="GKO913" s="30"/>
      <c r="GKP913" s="30"/>
      <c r="GKQ913" s="30"/>
      <c r="GKR913" s="30"/>
      <c r="GKS913" s="30"/>
      <c r="GKT913" s="30"/>
      <c r="GKU913" s="30"/>
      <c r="GKV913" s="30"/>
      <c r="GKW913" s="30"/>
      <c r="GKX913" s="30"/>
      <c r="GKY913" s="30"/>
      <c r="GKZ913" s="30"/>
      <c r="GLA913" s="30"/>
      <c r="GLB913" s="30"/>
      <c r="GLC913" s="30"/>
      <c r="GLD913" s="30"/>
      <c r="GLE913" s="30"/>
      <c r="GLF913" s="30"/>
      <c r="GLG913" s="30"/>
      <c r="GLH913" s="30"/>
      <c r="GLI913" s="30"/>
      <c r="GLJ913" s="30"/>
      <c r="GLK913" s="30"/>
      <c r="GLL913" s="30"/>
      <c r="GLM913" s="30"/>
      <c r="GLN913" s="30"/>
      <c r="GLO913" s="30"/>
      <c r="GLP913" s="30"/>
      <c r="GLQ913" s="30"/>
      <c r="GLR913" s="30"/>
      <c r="GLS913" s="30"/>
      <c r="GLT913" s="30"/>
      <c r="GLU913" s="30"/>
      <c r="GLV913" s="30"/>
      <c r="GLW913" s="30"/>
      <c r="GLX913" s="30"/>
      <c r="GLY913" s="30"/>
      <c r="GLZ913" s="30"/>
      <c r="GMA913" s="30"/>
      <c r="GMB913" s="30"/>
      <c r="GMC913" s="30"/>
      <c r="GMD913" s="30"/>
      <c r="GME913" s="30"/>
      <c r="GMF913" s="30"/>
      <c r="GMG913" s="30"/>
      <c r="GMH913" s="30"/>
      <c r="GMI913" s="30"/>
      <c r="GMJ913" s="30"/>
      <c r="GMK913" s="30"/>
      <c r="GML913" s="30"/>
      <c r="GMM913" s="30"/>
      <c r="GMN913" s="30"/>
      <c r="GMO913" s="30"/>
      <c r="GMP913" s="30"/>
      <c r="GMQ913" s="30"/>
      <c r="GMR913" s="30"/>
      <c r="GMS913" s="30"/>
      <c r="GMT913" s="30"/>
      <c r="GMU913" s="30"/>
      <c r="GMV913" s="30"/>
      <c r="GMW913" s="30"/>
      <c r="GMX913" s="30"/>
      <c r="GMY913" s="30"/>
      <c r="GMZ913" s="30"/>
      <c r="GNA913" s="30"/>
      <c r="GNB913" s="30"/>
      <c r="GNC913" s="30"/>
      <c r="GND913" s="30"/>
      <c r="GNE913" s="30"/>
      <c r="GNF913" s="30"/>
      <c r="GNG913" s="30"/>
      <c r="GNH913" s="30"/>
      <c r="GNI913" s="30"/>
      <c r="GNJ913" s="30"/>
      <c r="GNK913" s="30"/>
      <c r="GNL913" s="30"/>
      <c r="GNM913" s="30"/>
      <c r="GNN913" s="30"/>
      <c r="GNO913" s="30"/>
      <c r="GNP913" s="30"/>
      <c r="GNQ913" s="30"/>
      <c r="GNR913" s="30"/>
      <c r="GNS913" s="30"/>
      <c r="GNT913" s="30"/>
      <c r="GNU913" s="30"/>
      <c r="GNV913" s="30"/>
      <c r="GNW913" s="30"/>
      <c r="GNX913" s="30"/>
      <c r="GNY913" s="30"/>
      <c r="GNZ913" s="30"/>
      <c r="GOA913" s="30"/>
      <c r="GOB913" s="30"/>
      <c r="GOC913" s="30"/>
      <c r="GOD913" s="30"/>
      <c r="GOE913" s="30"/>
      <c r="GOF913" s="30"/>
      <c r="GOG913" s="30"/>
      <c r="GOH913" s="30"/>
      <c r="GOI913" s="30"/>
      <c r="GOJ913" s="30"/>
      <c r="GOK913" s="30"/>
      <c r="GOL913" s="30"/>
      <c r="GOM913" s="30"/>
      <c r="GON913" s="30"/>
      <c r="GOO913" s="30"/>
      <c r="GOP913" s="30"/>
      <c r="GOQ913" s="30"/>
      <c r="GOR913" s="30"/>
      <c r="GOS913" s="30"/>
      <c r="GOT913" s="30"/>
      <c r="GOU913" s="30"/>
      <c r="GOV913" s="30"/>
      <c r="GOW913" s="30"/>
      <c r="GOX913" s="30"/>
      <c r="GOY913" s="30"/>
      <c r="GOZ913" s="30"/>
      <c r="GPA913" s="30"/>
      <c r="GPB913" s="30"/>
      <c r="GPC913" s="30"/>
      <c r="GPD913" s="30"/>
      <c r="GPE913" s="30"/>
      <c r="GPF913" s="30"/>
      <c r="GPG913" s="30"/>
      <c r="GPH913" s="30"/>
      <c r="GPI913" s="30"/>
      <c r="GPJ913" s="30"/>
      <c r="GPK913" s="30"/>
      <c r="GPL913" s="30"/>
      <c r="GPM913" s="30"/>
      <c r="GPN913" s="30"/>
      <c r="GPO913" s="30"/>
      <c r="GPP913" s="30"/>
      <c r="GPQ913" s="30"/>
      <c r="GPR913" s="30"/>
      <c r="GPS913" s="30"/>
      <c r="GPT913" s="30"/>
      <c r="GPU913" s="30"/>
      <c r="GPV913" s="30"/>
      <c r="GPW913" s="30"/>
      <c r="GPX913" s="30"/>
      <c r="GPY913" s="30"/>
      <c r="GPZ913" s="30"/>
      <c r="GQA913" s="30"/>
      <c r="GQB913" s="30"/>
      <c r="GQC913" s="30"/>
      <c r="GQD913" s="30"/>
      <c r="GQE913" s="30"/>
      <c r="GQF913" s="30"/>
      <c r="GQG913" s="30"/>
      <c r="GQH913" s="30"/>
      <c r="GQI913" s="30"/>
      <c r="GQJ913" s="30"/>
      <c r="GQK913" s="30"/>
      <c r="GQL913" s="30"/>
      <c r="GQM913" s="30"/>
      <c r="GQN913" s="30"/>
      <c r="GQO913" s="30"/>
      <c r="GQP913" s="30"/>
      <c r="GQQ913" s="30"/>
      <c r="GQR913" s="30"/>
      <c r="GQS913" s="30"/>
      <c r="GQT913" s="30"/>
      <c r="GQU913" s="30"/>
      <c r="GQV913" s="30"/>
      <c r="GQW913" s="30"/>
      <c r="GQX913" s="30"/>
      <c r="GQY913" s="30"/>
      <c r="GQZ913" s="30"/>
      <c r="GRA913" s="30"/>
      <c r="GRB913" s="30"/>
      <c r="GRC913" s="30"/>
      <c r="GRD913" s="30"/>
      <c r="GRE913" s="30"/>
      <c r="GRF913" s="30"/>
      <c r="GRG913" s="30"/>
      <c r="GRH913" s="30"/>
      <c r="GRI913" s="30"/>
      <c r="GRJ913" s="30"/>
      <c r="GRK913" s="30"/>
      <c r="GRL913" s="30"/>
      <c r="GRM913" s="30"/>
      <c r="GRN913" s="30"/>
      <c r="GRO913" s="30"/>
      <c r="GRP913" s="30"/>
      <c r="GRQ913" s="30"/>
      <c r="GRR913" s="30"/>
      <c r="GRS913" s="30"/>
      <c r="GRT913" s="30"/>
      <c r="GRU913" s="30"/>
      <c r="GRV913" s="30"/>
      <c r="GRW913" s="30"/>
      <c r="GRX913" s="30"/>
      <c r="GRY913" s="30"/>
      <c r="GRZ913" s="30"/>
      <c r="GSA913" s="30"/>
      <c r="GSB913" s="30"/>
      <c r="GSC913" s="30"/>
      <c r="GSD913" s="30"/>
      <c r="GSE913" s="30"/>
      <c r="GSF913" s="30"/>
      <c r="GSG913" s="30"/>
      <c r="GSH913" s="30"/>
      <c r="GSI913" s="30"/>
      <c r="GSJ913" s="30"/>
      <c r="GSK913" s="30"/>
      <c r="GSL913" s="30"/>
      <c r="GSM913" s="30"/>
      <c r="GSN913" s="30"/>
      <c r="GSO913" s="30"/>
      <c r="GSP913" s="30"/>
      <c r="GSQ913" s="30"/>
      <c r="GSR913" s="30"/>
      <c r="GSS913" s="30"/>
      <c r="GST913" s="30"/>
      <c r="GSU913" s="30"/>
      <c r="GSV913" s="30"/>
      <c r="GSW913" s="30"/>
      <c r="GSX913" s="30"/>
      <c r="GSY913" s="30"/>
      <c r="GSZ913" s="30"/>
      <c r="GTA913" s="30"/>
      <c r="GTB913" s="30"/>
      <c r="GTC913" s="30"/>
      <c r="GTD913" s="30"/>
      <c r="GTE913" s="30"/>
      <c r="GTF913" s="30"/>
      <c r="GTG913" s="30"/>
      <c r="GTH913" s="30"/>
      <c r="GTI913" s="30"/>
      <c r="GTJ913" s="30"/>
      <c r="GTK913" s="30"/>
      <c r="GTL913" s="30"/>
      <c r="GTM913" s="30"/>
      <c r="GTN913" s="30"/>
      <c r="GTO913" s="30"/>
      <c r="GTP913" s="30"/>
      <c r="GTQ913" s="30"/>
      <c r="GTR913" s="30"/>
      <c r="GTS913" s="30"/>
      <c r="GTT913" s="30"/>
      <c r="GTU913" s="30"/>
      <c r="GTV913" s="30"/>
      <c r="GTW913" s="30"/>
      <c r="GTX913" s="30"/>
      <c r="GTY913" s="30"/>
      <c r="GTZ913" s="30"/>
      <c r="GUA913" s="30"/>
      <c r="GUB913" s="30"/>
      <c r="GUC913" s="30"/>
      <c r="GUD913" s="30"/>
      <c r="GUE913" s="30"/>
      <c r="GUF913" s="30"/>
      <c r="GUG913" s="30"/>
      <c r="GUH913" s="30"/>
      <c r="GUI913" s="30"/>
      <c r="GUJ913" s="30"/>
      <c r="GUK913" s="30"/>
      <c r="GUL913" s="30"/>
      <c r="GUM913" s="30"/>
      <c r="GUN913" s="30"/>
      <c r="GUO913" s="30"/>
      <c r="GUP913" s="30"/>
      <c r="GUQ913" s="30"/>
      <c r="GUR913" s="30"/>
      <c r="GUS913" s="30"/>
      <c r="GUT913" s="30"/>
      <c r="GUU913" s="30"/>
      <c r="GUV913" s="30"/>
      <c r="GUW913" s="30"/>
      <c r="GUX913" s="30"/>
      <c r="GUY913" s="30"/>
      <c r="GUZ913" s="30"/>
      <c r="GVA913" s="30"/>
      <c r="GVB913" s="30"/>
      <c r="GVC913" s="30"/>
      <c r="GVD913" s="30"/>
      <c r="GVE913" s="30"/>
      <c r="GVF913" s="30"/>
      <c r="GVG913" s="30"/>
      <c r="GVH913" s="30"/>
      <c r="GVI913" s="30"/>
      <c r="GVJ913" s="30"/>
      <c r="GVK913" s="30"/>
      <c r="GVL913" s="30"/>
      <c r="GVM913" s="30"/>
      <c r="GVN913" s="30"/>
      <c r="GVO913" s="30"/>
      <c r="GVP913" s="30"/>
      <c r="GVQ913" s="30"/>
      <c r="GVR913" s="30"/>
      <c r="GVS913" s="30"/>
      <c r="GVT913" s="30"/>
      <c r="GVU913" s="30"/>
      <c r="GVV913" s="30"/>
      <c r="GVW913" s="30"/>
      <c r="GVX913" s="30"/>
      <c r="GVY913" s="30"/>
      <c r="GVZ913" s="30"/>
      <c r="GWA913" s="30"/>
      <c r="GWB913" s="30"/>
      <c r="GWC913" s="30"/>
      <c r="GWD913" s="30"/>
      <c r="GWE913" s="30"/>
      <c r="GWF913" s="30"/>
      <c r="GWG913" s="30"/>
      <c r="GWH913" s="30"/>
      <c r="GWI913" s="30"/>
      <c r="GWJ913" s="30"/>
      <c r="GWK913" s="30"/>
      <c r="GWL913" s="30"/>
      <c r="GWM913" s="30"/>
      <c r="GWN913" s="30"/>
      <c r="GWO913" s="30"/>
      <c r="GWP913" s="30"/>
      <c r="GWQ913" s="30"/>
      <c r="GWR913" s="30"/>
      <c r="GWS913" s="30"/>
      <c r="GWT913" s="30"/>
      <c r="GWU913" s="30"/>
      <c r="GWV913" s="30"/>
      <c r="GWW913" s="30"/>
      <c r="GWX913" s="30"/>
      <c r="GWY913" s="30"/>
      <c r="GWZ913" s="30"/>
      <c r="GXA913" s="30"/>
      <c r="GXB913" s="30"/>
      <c r="GXC913" s="30"/>
      <c r="GXD913" s="30"/>
      <c r="GXE913" s="30"/>
      <c r="GXF913" s="30"/>
      <c r="GXG913" s="30"/>
      <c r="GXH913" s="30"/>
      <c r="GXI913" s="30"/>
      <c r="GXJ913" s="30"/>
      <c r="GXK913" s="30"/>
      <c r="GXL913" s="30"/>
      <c r="GXM913" s="30"/>
      <c r="GXN913" s="30"/>
      <c r="GXO913" s="30"/>
      <c r="GXP913" s="30"/>
      <c r="GXQ913" s="30"/>
      <c r="GXR913" s="30"/>
      <c r="GXS913" s="30"/>
      <c r="GXT913" s="30"/>
      <c r="GXU913" s="30"/>
      <c r="GXV913" s="30"/>
      <c r="GXW913" s="30"/>
      <c r="GXX913" s="30"/>
      <c r="GXY913" s="30"/>
      <c r="GXZ913" s="30"/>
      <c r="GYA913" s="30"/>
      <c r="GYB913" s="30"/>
      <c r="GYC913" s="30"/>
      <c r="GYD913" s="30"/>
      <c r="GYE913" s="30"/>
      <c r="GYF913" s="30"/>
      <c r="GYG913" s="30"/>
      <c r="GYH913" s="30"/>
      <c r="GYI913" s="30"/>
      <c r="GYJ913" s="30"/>
      <c r="GYK913" s="30"/>
      <c r="GYL913" s="30"/>
      <c r="GYM913" s="30"/>
      <c r="GYN913" s="30"/>
      <c r="GYO913" s="30"/>
      <c r="GYP913" s="30"/>
      <c r="GYQ913" s="30"/>
      <c r="GYR913" s="30"/>
      <c r="GYS913" s="30"/>
      <c r="GYT913" s="30"/>
      <c r="GYU913" s="30"/>
      <c r="GYV913" s="30"/>
      <c r="GYW913" s="30"/>
      <c r="GYX913" s="30"/>
      <c r="GYY913" s="30"/>
      <c r="GYZ913" s="30"/>
      <c r="GZA913" s="30"/>
      <c r="GZB913" s="30"/>
      <c r="GZC913" s="30"/>
      <c r="GZD913" s="30"/>
      <c r="GZE913" s="30"/>
      <c r="GZF913" s="30"/>
      <c r="GZG913" s="30"/>
      <c r="GZH913" s="30"/>
      <c r="GZI913" s="30"/>
      <c r="GZJ913" s="30"/>
      <c r="GZK913" s="30"/>
      <c r="GZL913" s="30"/>
      <c r="GZM913" s="30"/>
      <c r="GZN913" s="30"/>
      <c r="GZO913" s="30"/>
      <c r="GZP913" s="30"/>
      <c r="GZQ913" s="30"/>
      <c r="GZR913" s="30"/>
      <c r="GZS913" s="30"/>
      <c r="GZT913" s="30"/>
      <c r="GZU913" s="30"/>
      <c r="GZV913" s="30"/>
      <c r="GZW913" s="30"/>
      <c r="GZX913" s="30"/>
      <c r="GZY913" s="30"/>
      <c r="GZZ913" s="30"/>
      <c r="HAA913" s="30"/>
      <c r="HAB913" s="30"/>
      <c r="HAC913" s="30"/>
      <c r="HAD913" s="30"/>
      <c r="HAE913" s="30"/>
      <c r="HAF913" s="30"/>
      <c r="HAG913" s="30"/>
      <c r="HAH913" s="30"/>
      <c r="HAI913" s="30"/>
      <c r="HAJ913" s="30"/>
      <c r="HAK913" s="30"/>
      <c r="HAL913" s="30"/>
      <c r="HAM913" s="30"/>
      <c r="HAN913" s="30"/>
      <c r="HAO913" s="30"/>
      <c r="HAP913" s="30"/>
      <c r="HAQ913" s="30"/>
      <c r="HAR913" s="30"/>
      <c r="HAS913" s="30"/>
      <c r="HAT913" s="30"/>
      <c r="HAU913" s="30"/>
      <c r="HAV913" s="30"/>
      <c r="HAW913" s="30"/>
      <c r="HAX913" s="30"/>
      <c r="HAY913" s="30"/>
      <c r="HAZ913" s="30"/>
      <c r="HBA913" s="30"/>
      <c r="HBB913" s="30"/>
      <c r="HBC913" s="30"/>
      <c r="HBD913" s="30"/>
      <c r="HBE913" s="30"/>
      <c r="HBF913" s="30"/>
      <c r="HBG913" s="30"/>
      <c r="HBH913" s="30"/>
      <c r="HBI913" s="30"/>
      <c r="HBJ913" s="30"/>
      <c r="HBK913" s="30"/>
      <c r="HBL913" s="30"/>
      <c r="HBM913" s="30"/>
      <c r="HBN913" s="30"/>
      <c r="HBO913" s="30"/>
      <c r="HBP913" s="30"/>
      <c r="HBQ913" s="30"/>
      <c r="HBR913" s="30"/>
      <c r="HBS913" s="30"/>
      <c r="HBT913" s="30"/>
      <c r="HBU913" s="30"/>
      <c r="HBV913" s="30"/>
      <c r="HBW913" s="30"/>
      <c r="HBX913" s="30"/>
      <c r="HBY913" s="30"/>
      <c r="HBZ913" s="30"/>
      <c r="HCA913" s="30"/>
      <c r="HCB913" s="30"/>
      <c r="HCC913" s="30"/>
      <c r="HCD913" s="30"/>
      <c r="HCE913" s="30"/>
      <c r="HCF913" s="30"/>
      <c r="HCG913" s="30"/>
      <c r="HCH913" s="30"/>
      <c r="HCI913" s="30"/>
      <c r="HCJ913" s="30"/>
      <c r="HCK913" s="30"/>
      <c r="HCL913" s="30"/>
      <c r="HCM913" s="30"/>
      <c r="HCN913" s="30"/>
      <c r="HCO913" s="30"/>
      <c r="HCP913" s="30"/>
      <c r="HCQ913" s="30"/>
      <c r="HCR913" s="30"/>
      <c r="HCS913" s="30"/>
      <c r="HCT913" s="30"/>
      <c r="HCU913" s="30"/>
      <c r="HCV913" s="30"/>
      <c r="HCW913" s="30"/>
      <c r="HCX913" s="30"/>
      <c r="HCY913" s="30"/>
      <c r="HCZ913" s="30"/>
      <c r="HDA913" s="30"/>
      <c r="HDB913" s="30"/>
      <c r="HDC913" s="30"/>
      <c r="HDD913" s="30"/>
      <c r="HDE913" s="30"/>
      <c r="HDF913" s="30"/>
      <c r="HDG913" s="30"/>
      <c r="HDH913" s="30"/>
      <c r="HDI913" s="30"/>
      <c r="HDJ913" s="30"/>
      <c r="HDK913" s="30"/>
      <c r="HDL913" s="30"/>
      <c r="HDM913" s="30"/>
      <c r="HDN913" s="30"/>
      <c r="HDO913" s="30"/>
      <c r="HDP913" s="30"/>
      <c r="HDQ913" s="30"/>
      <c r="HDR913" s="30"/>
      <c r="HDS913" s="30"/>
      <c r="HDT913" s="30"/>
      <c r="HDU913" s="30"/>
      <c r="HDV913" s="30"/>
      <c r="HDW913" s="30"/>
      <c r="HDX913" s="30"/>
      <c r="HDY913" s="30"/>
      <c r="HDZ913" s="30"/>
      <c r="HEA913" s="30"/>
      <c r="HEB913" s="30"/>
      <c r="HEC913" s="30"/>
      <c r="HED913" s="30"/>
      <c r="HEE913" s="30"/>
      <c r="HEF913" s="30"/>
      <c r="HEG913" s="30"/>
      <c r="HEH913" s="30"/>
      <c r="HEI913" s="30"/>
      <c r="HEJ913" s="30"/>
      <c r="HEK913" s="30"/>
      <c r="HEL913" s="30"/>
      <c r="HEM913" s="30"/>
      <c r="HEN913" s="30"/>
      <c r="HEO913" s="30"/>
      <c r="HEP913" s="30"/>
      <c r="HEQ913" s="30"/>
      <c r="HER913" s="30"/>
      <c r="HES913" s="30"/>
      <c r="HET913" s="30"/>
      <c r="HEU913" s="30"/>
      <c r="HEV913" s="30"/>
      <c r="HEW913" s="30"/>
      <c r="HEX913" s="30"/>
      <c r="HEY913" s="30"/>
      <c r="HEZ913" s="30"/>
      <c r="HFA913" s="30"/>
      <c r="HFB913" s="30"/>
      <c r="HFC913" s="30"/>
      <c r="HFD913" s="30"/>
      <c r="HFE913" s="30"/>
      <c r="HFF913" s="30"/>
      <c r="HFG913" s="30"/>
      <c r="HFH913" s="30"/>
      <c r="HFI913" s="30"/>
      <c r="HFJ913" s="30"/>
      <c r="HFK913" s="30"/>
      <c r="HFL913" s="30"/>
      <c r="HFM913" s="30"/>
      <c r="HFN913" s="30"/>
      <c r="HFO913" s="30"/>
      <c r="HFP913" s="30"/>
      <c r="HFQ913" s="30"/>
      <c r="HFR913" s="30"/>
      <c r="HFS913" s="30"/>
      <c r="HFT913" s="30"/>
      <c r="HFU913" s="30"/>
      <c r="HFV913" s="30"/>
      <c r="HFW913" s="30"/>
      <c r="HFX913" s="30"/>
      <c r="HFY913" s="30"/>
      <c r="HFZ913" s="30"/>
      <c r="HGA913" s="30"/>
      <c r="HGB913" s="30"/>
      <c r="HGC913" s="30"/>
      <c r="HGD913" s="30"/>
      <c r="HGE913" s="30"/>
      <c r="HGF913" s="30"/>
      <c r="HGG913" s="30"/>
      <c r="HGH913" s="30"/>
      <c r="HGI913" s="30"/>
      <c r="HGJ913" s="30"/>
      <c r="HGK913" s="30"/>
      <c r="HGL913" s="30"/>
      <c r="HGM913" s="30"/>
      <c r="HGN913" s="30"/>
      <c r="HGO913" s="30"/>
      <c r="HGP913" s="30"/>
      <c r="HGQ913" s="30"/>
      <c r="HGR913" s="30"/>
      <c r="HGS913" s="30"/>
      <c r="HGT913" s="30"/>
      <c r="HGU913" s="30"/>
      <c r="HGV913" s="30"/>
      <c r="HGW913" s="30"/>
      <c r="HGX913" s="30"/>
      <c r="HGY913" s="30"/>
      <c r="HGZ913" s="30"/>
      <c r="HHA913" s="30"/>
      <c r="HHB913" s="30"/>
      <c r="HHC913" s="30"/>
      <c r="HHD913" s="30"/>
      <c r="HHE913" s="30"/>
      <c r="HHF913" s="30"/>
      <c r="HHG913" s="30"/>
      <c r="HHH913" s="30"/>
      <c r="HHI913" s="30"/>
      <c r="HHJ913" s="30"/>
      <c r="HHK913" s="30"/>
      <c r="HHL913" s="30"/>
      <c r="HHM913" s="30"/>
      <c r="HHN913" s="30"/>
      <c r="HHO913" s="30"/>
      <c r="HHP913" s="30"/>
      <c r="HHQ913" s="30"/>
      <c r="HHR913" s="30"/>
      <c r="HHS913" s="30"/>
      <c r="HHT913" s="30"/>
      <c r="HHU913" s="30"/>
      <c r="HHV913" s="30"/>
      <c r="HHW913" s="30"/>
      <c r="HHX913" s="30"/>
      <c r="HHY913" s="30"/>
      <c r="HHZ913" s="30"/>
      <c r="HIA913" s="30"/>
      <c r="HIB913" s="30"/>
      <c r="HIC913" s="30"/>
      <c r="HID913" s="30"/>
      <c r="HIE913" s="30"/>
      <c r="HIF913" s="30"/>
      <c r="HIG913" s="30"/>
      <c r="HIH913" s="30"/>
      <c r="HII913" s="30"/>
      <c r="HIJ913" s="30"/>
      <c r="HIK913" s="30"/>
      <c r="HIL913" s="30"/>
      <c r="HIM913" s="30"/>
      <c r="HIN913" s="30"/>
      <c r="HIO913" s="30"/>
      <c r="HIP913" s="30"/>
      <c r="HIQ913" s="30"/>
      <c r="HIR913" s="30"/>
      <c r="HIS913" s="30"/>
      <c r="HIT913" s="30"/>
      <c r="HIU913" s="30"/>
      <c r="HIV913" s="30"/>
      <c r="HIW913" s="30"/>
      <c r="HIX913" s="30"/>
      <c r="HIY913" s="30"/>
      <c r="HIZ913" s="30"/>
      <c r="HJA913" s="30"/>
      <c r="HJB913" s="30"/>
      <c r="HJC913" s="30"/>
      <c r="HJD913" s="30"/>
      <c r="HJE913" s="30"/>
      <c r="HJF913" s="30"/>
      <c r="HJG913" s="30"/>
      <c r="HJH913" s="30"/>
      <c r="HJI913" s="30"/>
      <c r="HJJ913" s="30"/>
      <c r="HJK913" s="30"/>
      <c r="HJL913" s="30"/>
      <c r="HJM913" s="30"/>
      <c r="HJN913" s="30"/>
      <c r="HJO913" s="30"/>
      <c r="HJP913" s="30"/>
      <c r="HJQ913" s="30"/>
      <c r="HJR913" s="30"/>
      <c r="HJS913" s="30"/>
      <c r="HJT913" s="30"/>
      <c r="HJU913" s="30"/>
      <c r="HJV913" s="30"/>
      <c r="HJW913" s="30"/>
      <c r="HJX913" s="30"/>
      <c r="HJY913" s="30"/>
      <c r="HJZ913" s="30"/>
      <c r="HKA913" s="30"/>
      <c r="HKB913" s="30"/>
      <c r="HKC913" s="30"/>
      <c r="HKD913" s="30"/>
      <c r="HKE913" s="30"/>
      <c r="HKF913" s="30"/>
      <c r="HKG913" s="30"/>
      <c r="HKH913" s="30"/>
      <c r="HKI913" s="30"/>
      <c r="HKJ913" s="30"/>
      <c r="HKK913" s="30"/>
      <c r="HKL913" s="30"/>
      <c r="HKM913" s="30"/>
      <c r="HKN913" s="30"/>
      <c r="HKO913" s="30"/>
      <c r="HKP913" s="30"/>
      <c r="HKQ913" s="30"/>
      <c r="HKR913" s="30"/>
      <c r="HKS913" s="30"/>
      <c r="HKT913" s="30"/>
      <c r="HKU913" s="30"/>
      <c r="HKV913" s="30"/>
      <c r="HKW913" s="30"/>
      <c r="HKX913" s="30"/>
      <c r="HKY913" s="30"/>
      <c r="HKZ913" s="30"/>
      <c r="HLA913" s="30"/>
      <c r="HLB913" s="30"/>
      <c r="HLC913" s="30"/>
      <c r="HLD913" s="30"/>
      <c r="HLE913" s="30"/>
      <c r="HLF913" s="30"/>
      <c r="HLG913" s="30"/>
      <c r="HLH913" s="30"/>
      <c r="HLI913" s="30"/>
      <c r="HLJ913" s="30"/>
      <c r="HLK913" s="30"/>
      <c r="HLL913" s="30"/>
      <c r="HLM913" s="30"/>
      <c r="HLN913" s="30"/>
      <c r="HLO913" s="30"/>
      <c r="HLP913" s="30"/>
      <c r="HLQ913" s="30"/>
      <c r="HLR913" s="30"/>
      <c r="HLS913" s="30"/>
      <c r="HLT913" s="30"/>
      <c r="HLU913" s="30"/>
      <c r="HLV913" s="30"/>
      <c r="HLW913" s="30"/>
      <c r="HLX913" s="30"/>
      <c r="HLY913" s="30"/>
      <c r="HLZ913" s="30"/>
      <c r="HMA913" s="30"/>
      <c r="HMB913" s="30"/>
      <c r="HMC913" s="30"/>
      <c r="HMD913" s="30"/>
      <c r="HME913" s="30"/>
      <c r="HMF913" s="30"/>
      <c r="HMG913" s="30"/>
      <c r="HMH913" s="30"/>
      <c r="HMI913" s="30"/>
      <c r="HMJ913" s="30"/>
      <c r="HMK913" s="30"/>
      <c r="HML913" s="30"/>
      <c r="HMM913" s="30"/>
      <c r="HMN913" s="30"/>
      <c r="HMO913" s="30"/>
      <c r="HMP913" s="30"/>
      <c r="HMQ913" s="30"/>
      <c r="HMR913" s="30"/>
      <c r="HMS913" s="30"/>
      <c r="HMT913" s="30"/>
      <c r="HMU913" s="30"/>
      <c r="HMV913" s="30"/>
      <c r="HMW913" s="30"/>
      <c r="HMX913" s="30"/>
      <c r="HMY913" s="30"/>
      <c r="HMZ913" s="30"/>
      <c r="HNA913" s="30"/>
      <c r="HNB913" s="30"/>
      <c r="HNC913" s="30"/>
      <c r="HND913" s="30"/>
      <c r="HNE913" s="30"/>
      <c r="HNF913" s="30"/>
      <c r="HNG913" s="30"/>
      <c r="HNH913" s="30"/>
      <c r="HNI913" s="30"/>
      <c r="HNJ913" s="30"/>
      <c r="HNK913" s="30"/>
      <c r="HNL913" s="30"/>
      <c r="HNM913" s="30"/>
      <c r="HNN913" s="30"/>
      <c r="HNO913" s="30"/>
      <c r="HNP913" s="30"/>
      <c r="HNQ913" s="30"/>
      <c r="HNR913" s="30"/>
      <c r="HNS913" s="30"/>
      <c r="HNT913" s="30"/>
      <c r="HNU913" s="30"/>
      <c r="HNV913" s="30"/>
      <c r="HNW913" s="30"/>
      <c r="HNX913" s="30"/>
      <c r="HNY913" s="30"/>
      <c r="HNZ913" s="30"/>
      <c r="HOA913" s="30"/>
      <c r="HOB913" s="30"/>
      <c r="HOC913" s="30"/>
      <c r="HOD913" s="30"/>
      <c r="HOE913" s="30"/>
      <c r="HOF913" s="30"/>
      <c r="HOG913" s="30"/>
      <c r="HOH913" s="30"/>
      <c r="HOI913" s="30"/>
      <c r="HOJ913" s="30"/>
      <c r="HOK913" s="30"/>
      <c r="HOL913" s="30"/>
      <c r="HOM913" s="30"/>
      <c r="HON913" s="30"/>
      <c r="HOO913" s="30"/>
      <c r="HOP913" s="30"/>
      <c r="HOQ913" s="30"/>
      <c r="HOR913" s="30"/>
      <c r="HOS913" s="30"/>
      <c r="HOT913" s="30"/>
      <c r="HOU913" s="30"/>
      <c r="HOV913" s="30"/>
      <c r="HOW913" s="30"/>
      <c r="HOX913" s="30"/>
      <c r="HOY913" s="30"/>
      <c r="HOZ913" s="30"/>
      <c r="HPA913" s="30"/>
      <c r="HPB913" s="30"/>
      <c r="HPC913" s="30"/>
      <c r="HPD913" s="30"/>
      <c r="HPE913" s="30"/>
      <c r="HPF913" s="30"/>
      <c r="HPG913" s="30"/>
      <c r="HPH913" s="30"/>
      <c r="HPI913" s="30"/>
      <c r="HPJ913" s="30"/>
      <c r="HPK913" s="30"/>
      <c r="HPL913" s="30"/>
      <c r="HPM913" s="30"/>
      <c r="HPN913" s="30"/>
      <c r="HPO913" s="30"/>
      <c r="HPP913" s="30"/>
      <c r="HPQ913" s="30"/>
      <c r="HPR913" s="30"/>
      <c r="HPS913" s="30"/>
      <c r="HPT913" s="30"/>
      <c r="HPU913" s="30"/>
      <c r="HPV913" s="30"/>
      <c r="HPW913" s="30"/>
      <c r="HPX913" s="30"/>
      <c r="HPY913" s="30"/>
      <c r="HPZ913" s="30"/>
      <c r="HQA913" s="30"/>
      <c r="HQB913" s="30"/>
      <c r="HQC913" s="30"/>
      <c r="HQD913" s="30"/>
      <c r="HQE913" s="30"/>
      <c r="HQF913" s="30"/>
      <c r="HQG913" s="30"/>
      <c r="HQH913" s="30"/>
      <c r="HQI913" s="30"/>
      <c r="HQJ913" s="30"/>
      <c r="HQK913" s="30"/>
      <c r="HQL913" s="30"/>
      <c r="HQM913" s="30"/>
      <c r="HQN913" s="30"/>
      <c r="HQO913" s="30"/>
      <c r="HQP913" s="30"/>
      <c r="HQQ913" s="30"/>
      <c r="HQR913" s="30"/>
      <c r="HQS913" s="30"/>
      <c r="HQT913" s="30"/>
      <c r="HQU913" s="30"/>
      <c r="HQV913" s="30"/>
      <c r="HQW913" s="30"/>
      <c r="HQX913" s="30"/>
      <c r="HQY913" s="30"/>
      <c r="HQZ913" s="30"/>
      <c r="HRA913" s="30"/>
      <c r="HRB913" s="30"/>
      <c r="HRC913" s="30"/>
      <c r="HRD913" s="30"/>
      <c r="HRE913" s="30"/>
      <c r="HRF913" s="30"/>
      <c r="HRG913" s="30"/>
      <c r="HRH913" s="30"/>
      <c r="HRI913" s="30"/>
      <c r="HRJ913" s="30"/>
      <c r="HRK913" s="30"/>
      <c r="HRL913" s="30"/>
      <c r="HRM913" s="30"/>
      <c r="HRN913" s="30"/>
      <c r="HRO913" s="30"/>
      <c r="HRP913" s="30"/>
      <c r="HRQ913" s="30"/>
      <c r="HRR913" s="30"/>
      <c r="HRS913" s="30"/>
      <c r="HRT913" s="30"/>
      <c r="HRU913" s="30"/>
      <c r="HRV913" s="30"/>
      <c r="HRW913" s="30"/>
      <c r="HRX913" s="30"/>
      <c r="HRY913" s="30"/>
      <c r="HRZ913" s="30"/>
      <c r="HSA913" s="30"/>
      <c r="HSB913" s="30"/>
      <c r="HSC913" s="30"/>
      <c r="HSD913" s="30"/>
      <c r="HSE913" s="30"/>
      <c r="HSF913" s="30"/>
      <c r="HSG913" s="30"/>
      <c r="HSH913" s="30"/>
      <c r="HSI913" s="30"/>
      <c r="HSJ913" s="30"/>
      <c r="HSK913" s="30"/>
      <c r="HSL913" s="30"/>
      <c r="HSM913" s="30"/>
      <c r="HSN913" s="30"/>
      <c r="HSO913" s="30"/>
      <c r="HSP913" s="30"/>
      <c r="HSQ913" s="30"/>
      <c r="HSR913" s="30"/>
      <c r="HSS913" s="30"/>
      <c r="HST913" s="30"/>
      <c r="HSU913" s="30"/>
      <c r="HSV913" s="30"/>
      <c r="HSW913" s="30"/>
      <c r="HSX913" s="30"/>
      <c r="HSY913" s="30"/>
      <c r="HSZ913" s="30"/>
      <c r="HTA913" s="30"/>
      <c r="HTB913" s="30"/>
      <c r="HTC913" s="30"/>
      <c r="HTD913" s="30"/>
      <c r="HTE913" s="30"/>
      <c r="HTF913" s="30"/>
      <c r="HTG913" s="30"/>
      <c r="HTH913" s="30"/>
      <c r="HTI913" s="30"/>
      <c r="HTJ913" s="30"/>
      <c r="HTK913" s="30"/>
      <c r="HTL913" s="30"/>
      <c r="HTM913" s="30"/>
      <c r="HTN913" s="30"/>
      <c r="HTO913" s="30"/>
      <c r="HTP913" s="30"/>
      <c r="HTQ913" s="30"/>
      <c r="HTR913" s="30"/>
      <c r="HTS913" s="30"/>
      <c r="HTT913" s="30"/>
      <c r="HTU913" s="30"/>
      <c r="HTV913" s="30"/>
      <c r="HTW913" s="30"/>
      <c r="HTX913" s="30"/>
      <c r="HTY913" s="30"/>
      <c r="HTZ913" s="30"/>
      <c r="HUA913" s="30"/>
      <c r="HUB913" s="30"/>
      <c r="HUC913" s="30"/>
      <c r="HUD913" s="30"/>
      <c r="HUE913" s="30"/>
      <c r="HUF913" s="30"/>
      <c r="HUG913" s="30"/>
      <c r="HUH913" s="30"/>
      <c r="HUI913" s="30"/>
      <c r="HUJ913" s="30"/>
      <c r="HUK913" s="30"/>
      <c r="HUL913" s="30"/>
      <c r="HUM913" s="30"/>
      <c r="HUN913" s="30"/>
      <c r="HUO913" s="30"/>
      <c r="HUP913" s="30"/>
      <c r="HUQ913" s="30"/>
      <c r="HUR913" s="30"/>
      <c r="HUS913" s="30"/>
      <c r="HUT913" s="30"/>
      <c r="HUU913" s="30"/>
      <c r="HUV913" s="30"/>
      <c r="HUW913" s="30"/>
      <c r="HUX913" s="30"/>
      <c r="HUY913" s="30"/>
      <c r="HUZ913" s="30"/>
      <c r="HVA913" s="30"/>
      <c r="HVB913" s="30"/>
      <c r="HVC913" s="30"/>
      <c r="HVD913" s="30"/>
      <c r="HVE913" s="30"/>
      <c r="HVF913" s="30"/>
      <c r="HVG913" s="30"/>
      <c r="HVH913" s="30"/>
      <c r="HVI913" s="30"/>
      <c r="HVJ913" s="30"/>
      <c r="HVK913" s="30"/>
      <c r="HVL913" s="30"/>
      <c r="HVM913" s="30"/>
      <c r="HVN913" s="30"/>
      <c r="HVO913" s="30"/>
      <c r="HVP913" s="30"/>
      <c r="HVQ913" s="30"/>
      <c r="HVR913" s="30"/>
      <c r="HVS913" s="30"/>
      <c r="HVT913" s="30"/>
      <c r="HVU913" s="30"/>
      <c r="HVV913" s="30"/>
      <c r="HVW913" s="30"/>
      <c r="HVX913" s="30"/>
      <c r="HVY913" s="30"/>
      <c r="HVZ913" s="30"/>
      <c r="HWA913" s="30"/>
      <c r="HWB913" s="30"/>
      <c r="HWC913" s="30"/>
      <c r="HWD913" s="30"/>
      <c r="HWE913" s="30"/>
      <c r="HWF913" s="30"/>
      <c r="HWG913" s="30"/>
      <c r="HWH913" s="30"/>
      <c r="HWI913" s="30"/>
      <c r="HWJ913" s="30"/>
      <c r="HWK913" s="30"/>
      <c r="HWL913" s="30"/>
      <c r="HWM913" s="30"/>
      <c r="HWN913" s="30"/>
      <c r="HWO913" s="30"/>
      <c r="HWP913" s="30"/>
      <c r="HWQ913" s="30"/>
      <c r="HWR913" s="30"/>
      <c r="HWS913" s="30"/>
      <c r="HWT913" s="30"/>
      <c r="HWU913" s="30"/>
      <c r="HWV913" s="30"/>
      <c r="HWW913" s="30"/>
      <c r="HWX913" s="30"/>
      <c r="HWY913" s="30"/>
      <c r="HWZ913" s="30"/>
      <c r="HXA913" s="30"/>
      <c r="HXB913" s="30"/>
      <c r="HXC913" s="30"/>
      <c r="HXD913" s="30"/>
      <c r="HXE913" s="30"/>
      <c r="HXF913" s="30"/>
      <c r="HXG913" s="30"/>
      <c r="HXH913" s="30"/>
      <c r="HXI913" s="30"/>
      <c r="HXJ913" s="30"/>
      <c r="HXK913" s="30"/>
      <c r="HXL913" s="30"/>
      <c r="HXM913" s="30"/>
      <c r="HXN913" s="30"/>
      <c r="HXO913" s="30"/>
      <c r="HXP913" s="30"/>
      <c r="HXQ913" s="30"/>
      <c r="HXR913" s="30"/>
      <c r="HXS913" s="30"/>
      <c r="HXT913" s="30"/>
      <c r="HXU913" s="30"/>
      <c r="HXV913" s="30"/>
      <c r="HXW913" s="30"/>
      <c r="HXX913" s="30"/>
      <c r="HXY913" s="30"/>
      <c r="HXZ913" s="30"/>
      <c r="HYA913" s="30"/>
      <c r="HYB913" s="30"/>
      <c r="HYC913" s="30"/>
      <c r="HYD913" s="30"/>
      <c r="HYE913" s="30"/>
      <c r="HYF913" s="30"/>
      <c r="HYG913" s="30"/>
      <c r="HYH913" s="30"/>
      <c r="HYI913" s="30"/>
      <c r="HYJ913" s="30"/>
      <c r="HYK913" s="30"/>
      <c r="HYL913" s="30"/>
      <c r="HYM913" s="30"/>
      <c r="HYN913" s="30"/>
      <c r="HYO913" s="30"/>
      <c r="HYP913" s="30"/>
      <c r="HYQ913" s="30"/>
      <c r="HYR913" s="30"/>
      <c r="HYS913" s="30"/>
      <c r="HYT913" s="30"/>
      <c r="HYU913" s="30"/>
      <c r="HYV913" s="30"/>
      <c r="HYW913" s="30"/>
      <c r="HYX913" s="30"/>
      <c r="HYY913" s="30"/>
      <c r="HYZ913" s="30"/>
      <c r="HZA913" s="30"/>
      <c r="HZB913" s="30"/>
      <c r="HZC913" s="30"/>
      <c r="HZD913" s="30"/>
      <c r="HZE913" s="30"/>
      <c r="HZF913" s="30"/>
      <c r="HZG913" s="30"/>
      <c r="HZH913" s="30"/>
      <c r="HZI913" s="30"/>
      <c r="HZJ913" s="30"/>
      <c r="HZK913" s="30"/>
      <c r="HZL913" s="30"/>
      <c r="HZM913" s="30"/>
      <c r="HZN913" s="30"/>
      <c r="HZO913" s="30"/>
      <c r="HZP913" s="30"/>
      <c r="HZQ913" s="30"/>
      <c r="HZR913" s="30"/>
      <c r="HZS913" s="30"/>
      <c r="HZT913" s="30"/>
      <c r="HZU913" s="30"/>
      <c r="HZV913" s="30"/>
      <c r="HZW913" s="30"/>
      <c r="HZX913" s="30"/>
      <c r="HZY913" s="30"/>
      <c r="HZZ913" s="30"/>
      <c r="IAA913" s="30"/>
      <c r="IAB913" s="30"/>
      <c r="IAC913" s="30"/>
      <c r="IAD913" s="30"/>
      <c r="IAE913" s="30"/>
      <c r="IAF913" s="30"/>
      <c r="IAG913" s="30"/>
      <c r="IAH913" s="30"/>
      <c r="IAI913" s="30"/>
      <c r="IAJ913" s="30"/>
      <c r="IAK913" s="30"/>
      <c r="IAL913" s="30"/>
      <c r="IAM913" s="30"/>
      <c r="IAN913" s="30"/>
      <c r="IAO913" s="30"/>
      <c r="IAP913" s="30"/>
      <c r="IAQ913" s="30"/>
      <c r="IAR913" s="30"/>
      <c r="IAS913" s="30"/>
      <c r="IAT913" s="30"/>
      <c r="IAU913" s="30"/>
      <c r="IAV913" s="30"/>
      <c r="IAW913" s="30"/>
      <c r="IAX913" s="30"/>
      <c r="IAY913" s="30"/>
      <c r="IAZ913" s="30"/>
      <c r="IBA913" s="30"/>
      <c r="IBB913" s="30"/>
      <c r="IBC913" s="30"/>
      <c r="IBD913" s="30"/>
      <c r="IBE913" s="30"/>
      <c r="IBF913" s="30"/>
      <c r="IBG913" s="30"/>
      <c r="IBH913" s="30"/>
      <c r="IBI913" s="30"/>
      <c r="IBJ913" s="30"/>
      <c r="IBK913" s="30"/>
      <c r="IBL913" s="30"/>
      <c r="IBM913" s="30"/>
      <c r="IBN913" s="30"/>
      <c r="IBO913" s="30"/>
      <c r="IBP913" s="30"/>
      <c r="IBQ913" s="30"/>
      <c r="IBR913" s="30"/>
      <c r="IBS913" s="30"/>
      <c r="IBT913" s="30"/>
      <c r="IBU913" s="30"/>
      <c r="IBV913" s="30"/>
      <c r="IBW913" s="30"/>
      <c r="IBX913" s="30"/>
      <c r="IBY913" s="30"/>
      <c r="IBZ913" s="30"/>
      <c r="ICA913" s="30"/>
      <c r="ICB913" s="30"/>
      <c r="ICC913" s="30"/>
      <c r="ICD913" s="30"/>
      <c r="ICE913" s="30"/>
      <c r="ICF913" s="30"/>
      <c r="ICG913" s="30"/>
      <c r="ICH913" s="30"/>
      <c r="ICI913" s="30"/>
      <c r="ICJ913" s="30"/>
      <c r="ICK913" s="30"/>
      <c r="ICL913" s="30"/>
      <c r="ICM913" s="30"/>
      <c r="ICN913" s="30"/>
      <c r="ICO913" s="30"/>
      <c r="ICP913" s="30"/>
      <c r="ICQ913" s="30"/>
      <c r="ICR913" s="30"/>
      <c r="ICS913" s="30"/>
      <c r="ICT913" s="30"/>
      <c r="ICU913" s="30"/>
      <c r="ICV913" s="30"/>
      <c r="ICW913" s="30"/>
      <c r="ICX913" s="30"/>
      <c r="ICY913" s="30"/>
      <c r="ICZ913" s="30"/>
      <c r="IDA913" s="30"/>
      <c r="IDB913" s="30"/>
      <c r="IDC913" s="30"/>
      <c r="IDD913" s="30"/>
      <c r="IDE913" s="30"/>
      <c r="IDF913" s="30"/>
      <c r="IDG913" s="30"/>
      <c r="IDH913" s="30"/>
      <c r="IDI913" s="30"/>
      <c r="IDJ913" s="30"/>
      <c r="IDK913" s="30"/>
      <c r="IDL913" s="30"/>
      <c r="IDM913" s="30"/>
      <c r="IDN913" s="30"/>
      <c r="IDO913" s="30"/>
      <c r="IDP913" s="30"/>
      <c r="IDQ913" s="30"/>
      <c r="IDR913" s="30"/>
      <c r="IDS913" s="30"/>
      <c r="IDT913" s="30"/>
      <c r="IDU913" s="30"/>
      <c r="IDV913" s="30"/>
      <c r="IDW913" s="30"/>
      <c r="IDX913" s="30"/>
      <c r="IDY913" s="30"/>
      <c r="IDZ913" s="30"/>
      <c r="IEA913" s="30"/>
      <c r="IEB913" s="30"/>
      <c r="IEC913" s="30"/>
      <c r="IED913" s="30"/>
      <c r="IEE913" s="30"/>
      <c r="IEF913" s="30"/>
      <c r="IEG913" s="30"/>
      <c r="IEH913" s="30"/>
      <c r="IEI913" s="30"/>
      <c r="IEJ913" s="30"/>
      <c r="IEK913" s="30"/>
      <c r="IEL913" s="30"/>
      <c r="IEM913" s="30"/>
      <c r="IEN913" s="30"/>
      <c r="IEO913" s="30"/>
      <c r="IEP913" s="30"/>
      <c r="IEQ913" s="30"/>
      <c r="IER913" s="30"/>
      <c r="IES913" s="30"/>
      <c r="IET913" s="30"/>
      <c r="IEU913" s="30"/>
      <c r="IEV913" s="30"/>
      <c r="IEW913" s="30"/>
      <c r="IEX913" s="30"/>
      <c r="IEY913" s="30"/>
      <c r="IEZ913" s="30"/>
      <c r="IFA913" s="30"/>
      <c r="IFB913" s="30"/>
      <c r="IFC913" s="30"/>
      <c r="IFD913" s="30"/>
      <c r="IFE913" s="30"/>
      <c r="IFF913" s="30"/>
      <c r="IFG913" s="30"/>
      <c r="IFH913" s="30"/>
      <c r="IFI913" s="30"/>
      <c r="IFJ913" s="30"/>
      <c r="IFK913" s="30"/>
      <c r="IFL913" s="30"/>
      <c r="IFM913" s="30"/>
      <c r="IFN913" s="30"/>
      <c r="IFO913" s="30"/>
      <c r="IFP913" s="30"/>
      <c r="IFQ913" s="30"/>
      <c r="IFR913" s="30"/>
      <c r="IFS913" s="30"/>
      <c r="IFT913" s="30"/>
      <c r="IFU913" s="30"/>
      <c r="IFV913" s="30"/>
      <c r="IFW913" s="30"/>
      <c r="IFX913" s="30"/>
      <c r="IFY913" s="30"/>
      <c r="IFZ913" s="30"/>
      <c r="IGA913" s="30"/>
      <c r="IGB913" s="30"/>
      <c r="IGC913" s="30"/>
      <c r="IGD913" s="30"/>
      <c r="IGE913" s="30"/>
      <c r="IGF913" s="30"/>
      <c r="IGG913" s="30"/>
      <c r="IGH913" s="30"/>
      <c r="IGI913" s="30"/>
      <c r="IGJ913" s="30"/>
      <c r="IGK913" s="30"/>
      <c r="IGL913" s="30"/>
      <c r="IGM913" s="30"/>
      <c r="IGN913" s="30"/>
      <c r="IGO913" s="30"/>
      <c r="IGP913" s="30"/>
      <c r="IGQ913" s="30"/>
      <c r="IGR913" s="30"/>
      <c r="IGS913" s="30"/>
      <c r="IGT913" s="30"/>
      <c r="IGU913" s="30"/>
      <c r="IGV913" s="30"/>
      <c r="IGW913" s="30"/>
      <c r="IGX913" s="30"/>
      <c r="IGY913" s="30"/>
      <c r="IGZ913" s="30"/>
      <c r="IHA913" s="30"/>
      <c r="IHB913" s="30"/>
      <c r="IHC913" s="30"/>
      <c r="IHD913" s="30"/>
      <c r="IHE913" s="30"/>
      <c r="IHF913" s="30"/>
      <c r="IHG913" s="30"/>
      <c r="IHH913" s="30"/>
      <c r="IHI913" s="30"/>
      <c r="IHJ913" s="30"/>
      <c r="IHK913" s="30"/>
      <c r="IHL913" s="30"/>
      <c r="IHM913" s="30"/>
      <c r="IHN913" s="30"/>
      <c r="IHO913" s="30"/>
      <c r="IHP913" s="30"/>
      <c r="IHQ913" s="30"/>
      <c r="IHR913" s="30"/>
      <c r="IHS913" s="30"/>
      <c r="IHT913" s="30"/>
      <c r="IHU913" s="30"/>
      <c r="IHV913" s="30"/>
      <c r="IHW913" s="30"/>
      <c r="IHX913" s="30"/>
      <c r="IHY913" s="30"/>
      <c r="IHZ913" s="30"/>
      <c r="IIA913" s="30"/>
      <c r="IIB913" s="30"/>
      <c r="IIC913" s="30"/>
      <c r="IID913" s="30"/>
      <c r="IIE913" s="30"/>
      <c r="IIF913" s="30"/>
      <c r="IIG913" s="30"/>
      <c r="IIH913" s="30"/>
      <c r="III913" s="30"/>
      <c r="IIJ913" s="30"/>
      <c r="IIK913" s="30"/>
      <c r="IIL913" s="30"/>
      <c r="IIM913" s="30"/>
      <c r="IIN913" s="30"/>
      <c r="IIO913" s="30"/>
      <c r="IIP913" s="30"/>
      <c r="IIQ913" s="30"/>
      <c r="IIR913" s="30"/>
      <c r="IIS913" s="30"/>
      <c r="IIT913" s="30"/>
      <c r="IIU913" s="30"/>
      <c r="IIV913" s="30"/>
      <c r="IIW913" s="30"/>
      <c r="IIX913" s="30"/>
      <c r="IIY913" s="30"/>
      <c r="IIZ913" s="30"/>
      <c r="IJA913" s="30"/>
      <c r="IJB913" s="30"/>
      <c r="IJC913" s="30"/>
      <c r="IJD913" s="30"/>
      <c r="IJE913" s="30"/>
      <c r="IJF913" s="30"/>
      <c r="IJG913" s="30"/>
      <c r="IJH913" s="30"/>
      <c r="IJI913" s="30"/>
      <c r="IJJ913" s="30"/>
      <c r="IJK913" s="30"/>
      <c r="IJL913" s="30"/>
      <c r="IJM913" s="30"/>
      <c r="IJN913" s="30"/>
      <c r="IJO913" s="30"/>
      <c r="IJP913" s="30"/>
      <c r="IJQ913" s="30"/>
      <c r="IJR913" s="30"/>
      <c r="IJS913" s="30"/>
      <c r="IJT913" s="30"/>
      <c r="IJU913" s="30"/>
      <c r="IJV913" s="30"/>
      <c r="IJW913" s="30"/>
      <c r="IJX913" s="30"/>
      <c r="IJY913" s="30"/>
      <c r="IJZ913" s="30"/>
      <c r="IKA913" s="30"/>
      <c r="IKB913" s="30"/>
      <c r="IKC913" s="30"/>
      <c r="IKD913" s="30"/>
      <c r="IKE913" s="30"/>
      <c r="IKF913" s="30"/>
      <c r="IKG913" s="30"/>
      <c r="IKH913" s="30"/>
      <c r="IKI913" s="30"/>
      <c r="IKJ913" s="30"/>
      <c r="IKK913" s="30"/>
      <c r="IKL913" s="30"/>
      <c r="IKM913" s="30"/>
      <c r="IKN913" s="30"/>
      <c r="IKO913" s="30"/>
      <c r="IKP913" s="30"/>
      <c r="IKQ913" s="30"/>
      <c r="IKR913" s="30"/>
      <c r="IKS913" s="30"/>
      <c r="IKT913" s="30"/>
      <c r="IKU913" s="30"/>
      <c r="IKV913" s="30"/>
      <c r="IKW913" s="30"/>
      <c r="IKX913" s="30"/>
      <c r="IKY913" s="30"/>
      <c r="IKZ913" s="30"/>
      <c r="ILA913" s="30"/>
      <c r="ILB913" s="30"/>
      <c r="ILC913" s="30"/>
      <c r="ILD913" s="30"/>
      <c r="ILE913" s="30"/>
      <c r="ILF913" s="30"/>
      <c r="ILG913" s="30"/>
      <c r="ILH913" s="30"/>
      <c r="ILI913" s="30"/>
      <c r="ILJ913" s="30"/>
      <c r="ILK913" s="30"/>
      <c r="ILL913" s="30"/>
      <c r="ILM913" s="30"/>
      <c r="ILN913" s="30"/>
      <c r="ILO913" s="30"/>
      <c r="ILP913" s="30"/>
      <c r="ILQ913" s="30"/>
      <c r="ILR913" s="30"/>
      <c r="ILS913" s="30"/>
      <c r="ILT913" s="30"/>
      <c r="ILU913" s="30"/>
      <c r="ILV913" s="30"/>
      <c r="ILW913" s="30"/>
      <c r="ILX913" s="30"/>
      <c r="ILY913" s="30"/>
      <c r="ILZ913" s="30"/>
      <c r="IMA913" s="30"/>
      <c r="IMB913" s="30"/>
      <c r="IMC913" s="30"/>
      <c r="IMD913" s="30"/>
      <c r="IME913" s="30"/>
      <c r="IMF913" s="30"/>
      <c r="IMG913" s="30"/>
      <c r="IMH913" s="30"/>
      <c r="IMI913" s="30"/>
      <c r="IMJ913" s="30"/>
      <c r="IMK913" s="30"/>
      <c r="IML913" s="30"/>
      <c r="IMM913" s="30"/>
      <c r="IMN913" s="30"/>
      <c r="IMO913" s="30"/>
      <c r="IMP913" s="30"/>
      <c r="IMQ913" s="30"/>
      <c r="IMR913" s="30"/>
      <c r="IMS913" s="30"/>
      <c r="IMT913" s="30"/>
      <c r="IMU913" s="30"/>
      <c r="IMV913" s="30"/>
      <c r="IMW913" s="30"/>
      <c r="IMX913" s="30"/>
      <c r="IMY913" s="30"/>
      <c r="IMZ913" s="30"/>
      <c r="INA913" s="30"/>
      <c r="INB913" s="30"/>
      <c r="INC913" s="30"/>
      <c r="IND913" s="30"/>
      <c r="INE913" s="30"/>
      <c r="INF913" s="30"/>
      <c r="ING913" s="30"/>
      <c r="INH913" s="30"/>
      <c r="INI913" s="30"/>
      <c r="INJ913" s="30"/>
      <c r="INK913" s="30"/>
      <c r="INL913" s="30"/>
      <c r="INM913" s="30"/>
      <c r="INN913" s="30"/>
      <c r="INO913" s="30"/>
      <c r="INP913" s="30"/>
      <c r="INQ913" s="30"/>
      <c r="INR913" s="30"/>
      <c r="INS913" s="30"/>
      <c r="INT913" s="30"/>
      <c r="INU913" s="30"/>
      <c r="INV913" s="30"/>
      <c r="INW913" s="30"/>
      <c r="INX913" s="30"/>
      <c r="INY913" s="30"/>
      <c r="INZ913" s="30"/>
      <c r="IOA913" s="30"/>
      <c r="IOB913" s="30"/>
      <c r="IOC913" s="30"/>
      <c r="IOD913" s="30"/>
      <c r="IOE913" s="30"/>
      <c r="IOF913" s="30"/>
      <c r="IOG913" s="30"/>
      <c r="IOH913" s="30"/>
      <c r="IOI913" s="30"/>
      <c r="IOJ913" s="30"/>
      <c r="IOK913" s="30"/>
      <c r="IOL913" s="30"/>
      <c r="IOM913" s="30"/>
      <c r="ION913" s="30"/>
      <c r="IOO913" s="30"/>
      <c r="IOP913" s="30"/>
      <c r="IOQ913" s="30"/>
      <c r="IOR913" s="30"/>
      <c r="IOS913" s="30"/>
      <c r="IOT913" s="30"/>
      <c r="IOU913" s="30"/>
      <c r="IOV913" s="30"/>
      <c r="IOW913" s="30"/>
      <c r="IOX913" s="30"/>
      <c r="IOY913" s="30"/>
      <c r="IOZ913" s="30"/>
      <c r="IPA913" s="30"/>
      <c r="IPB913" s="30"/>
      <c r="IPC913" s="30"/>
      <c r="IPD913" s="30"/>
      <c r="IPE913" s="30"/>
      <c r="IPF913" s="30"/>
      <c r="IPG913" s="30"/>
      <c r="IPH913" s="30"/>
      <c r="IPI913" s="30"/>
      <c r="IPJ913" s="30"/>
      <c r="IPK913" s="30"/>
      <c r="IPL913" s="30"/>
      <c r="IPM913" s="30"/>
      <c r="IPN913" s="30"/>
      <c r="IPO913" s="30"/>
      <c r="IPP913" s="30"/>
      <c r="IPQ913" s="30"/>
      <c r="IPR913" s="30"/>
      <c r="IPS913" s="30"/>
      <c r="IPT913" s="30"/>
      <c r="IPU913" s="30"/>
      <c r="IPV913" s="30"/>
      <c r="IPW913" s="30"/>
      <c r="IPX913" s="30"/>
      <c r="IPY913" s="30"/>
      <c r="IPZ913" s="30"/>
      <c r="IQA913" s="30"/>
      <c r="IQB913" s="30"/>
      <c r="IQC913" s="30"/>
      <c r="IQD913" s="30"/>
      <c r="IQE913" s="30"/>
      <c r="IQF913" s="30"/>
      <c r="IQG913" s="30"/>
      <c r="IQH913" s="30"/>
      <c r="IQI913" s="30"/>
      <c r="IQJ913" s="30"/>
      <c r="IQK913" s="30"/>
      <c r="IQL913" s="30"/>
      <c r="IQM913" s="30"/>
      <c r="IQN913" s="30"/>
      <c r="IQO913" s="30"/>
      <c r="IQP913" s="30"/>
      <c r="IQQ913" s="30"/>
      <c r="IQR913" s="30"/>
      <c r="IQS913" s="30"/>
      <c r="IQT913" s="30"/>
      <c r="IQU913" s="30"/>
      <c r="IQV913" s="30"/>
      <c r="IQW913" s="30"/>
      <c r="IQX913" s="30"/>
      <c r="IQY913" s="30"/>
      <c r="IQZ913" s="30"/>
      <c r="IRA913" s="30"/>
      <c r="IRB913" s="30"/>
      <c r="IRC913" s="30"/>
      <c r="IRD913" s="30"/>
      <c r="IRE913" s="30"/>
      <c r="IRF913" s="30"/>
      <c r="IRG913" s="30"/>
      <c r="IRH913" s="30"/>
      <c r="IRI913" s="30"/>
      <c r="IRJ913" s="30"/>
      <c r="IRK913" s="30"/>
      <c r="IRL913" s="30"/>
      <c r="IRM913" s="30"/>
      <c r="IRN913" s="30"/>
      <c r="IRO913" s="30"/>
      <c r="IRP913" s="30"/>
      <c r="IRQ913" s="30"/>
      <c r="IRR913" s="30"/>
      <c r="IRS913" s="30"/>
      <c r="IRT913" s="30"/>
      <c r="IRU913" s="30"/>
      <c r="IRV913" s="30"/>
      <c r="IRW913" s="30"/>
      <c r="IRX913" s="30"/>
      <c r="IRY913" s="30"/>
      <c r="IRZ913" s="30"/>
      <c r="ISA913" s="30"/>
      <c r="ISB913" s="30"/>
      <c r="ISC913" s="30"/>
      <c r="ISD913" s="30"/>
      <c r="ISE913" s="30"/>
      <c r="ISF913" s="30"/>
      <c r="ISG913" s="30"/>
      <c r="ISH913" s="30"/>
      <c r="ISI913" s="30"/>
      <c r="ISJ913" s="30"/>
      <c r="ISK913" s="30"/>
      <c r="ISL913" s="30"/>
      <c r="ISM913" s="30"/>
      <c r="ISN913" s="30"/>
      <c r="ISO913" s="30"/>
      <c r="ISP913" s="30"/>
      <c r="ISQ913" s="30"/>
      <c r="ISR913" s="30"/>
      <c r="ISS913" s="30"/>
      <c r="IST913" s="30"/>
      <c r="ISU913" s="30"/>
      <c r="ISV913" s="30"/>
      <c r="ISW913" s="30"/>
      <c r="ISX913" s="30"/>
      <c r="ISY913" s="30"/>
      <c r="ISZ913" s="30"/>
      <c r="ITA913" s="30"/>
      <c r="ITB913" s="30"/>
      <c r="ITC913" s="30"/>
      <c r="ITD913" s="30"/>
      <c r="ITE913" s="30"/>
      <c r="ITF913" s="30"/>
      <c r="ITG913" s="30"/>
      <c r="ITH913" s="30"/>
      <c r="ITI913" s="30"/>
      <c r="ITJ913" s="30"/>
      <c r="ITK913" s="30"/>
      <c r="ITL913" s="30"/>
      <c r="ITM913" s="30"/>
      <c r="ITN913" s="30"/>
      <c r="ITO913" s="30"/>
      <c r="ITP913" s="30"/>
      <c r="ITQ913" s="30"/>
      <c r="ITR913" s="30"/>
      <c r="ITS913" s="30"/>
      <c r="ITT913" s="30"/>
      <c r="ITU913" s="30"/>
      <c r="ITV913" s="30"/>
      <c r="ITW913" s="30"/>
      <c r="ITX913" s="30"/>
      <c r="ITY913" s="30"/>
      <c r="ITZ913" s="30"/>
      <c r="IUA913" s="30"/>
      <c r="IUB913" s="30"/>
      <c r="IUC913" s="30"/>
      <c r="IUD913" s="30"/>
      <c r="IUE913" s="30"/>
      <c r="IUF913" s="30"/>
      <c r="IUG913" s="30"/>
      <c r="IUH913" s="30"/>
      <c r="IUI913" s="30"/>
      <c r="IUJ913" s="30"/>
      <c r="IUK913" s="30"/>
      <c r="IUL913" s="30"/>
      <c r="IUM913" s="30"/>
      <c r="IUN913" s="30"/>
      <c r="IUO913" s="30"/>
      <c r="IUP913" s="30"/>
      <c r="IUQ913" s="30"/>
      <c r="IUR913" s="30"/>
      <c r="IUS913" s="30"/>
      <c r="IUT913" s="30"/>
      <c r="IUU913" s="30"/>
      <c r="IUV913" s="30"/>
      <c r="IUW913" s="30"/>
      <c r="IUX913" s="30"/>
      <c r="IUY913" s="30"/>
      <c r="IUZ913" s="30"/>
      <c r="IVA913" s="30"/>
      <c r="IVB913" s="30"/>
      <c r="IVC913" s="30"/>
      <c r="IVD913" s="30"/>
      <c r="IVE913" s="30"/>
      <c r="IVF913" s="30"/>
      <c r="IVG913" s="30"/>
      <c r="IVH913" s="30"/>
      <c r="IVI913" s="30"/>
      <c r="IVJ913" s="30"/>
      <c r="IVK913" s="30"/>
      <c r="IVL913" s="30"/>
      <c r="IVM913" s="30"/>
      <c r="IVN913" s="30"/>
      <c r="IVO913" s="30"/>
      <c r="IVP913" s="30"/>
      <c r="IVQ913" s="30"/>
      <c r="IVR913" s="30"/>
      <c r="IVS913" s="30"/>
      <c r="IVT913" s="30"/>
      <c r="IVU913" s="30"/>
      <c r="IVV913" s="30"/>
      <c r="IVW913" s="30"/>
      <c r="IVX913" s="30"/>
      <c r="IVY913" s="30"/>
      <c r="IVZ913" s="30"/>
      <c r="IWA913" s="30"/>
      <c r="IWB913" s="30"/>
      <c r="IWC913" s="30"/>
      <c r="IWD913" s="30"/>
      <c r="IWE913" s="30"/>
      <c r="IWF913" s="30"/>
      <c r="IWG913" s="30"/>
      <c r="IWH913" s="30"/>
      <c r="IWI913" s="30"/>
      <c r="IWJ913" s="30"/>
      <c r="IWK913" s="30"/>
      <c r="IWL913" s="30"/>
      <c r="IWM913" s="30"/>
      <c r="IWN913" s="30"/>
      <c r="IWO913" s="30"/>
      <c r="IWP913" s="30"/>
      <c r="IWQ913" s="30"/>
      <c r="IWR913" s="30"/>
      <c r="IWS913" s="30"/>
      <c r="IWT913" s="30"/>
      <c r="IWU913" s="30"/>
      <c r="IWV913" s="30"/>
      <c r="IWW913" s="30"/>
      <c r="IWX913" s="30"/>
      <c r="IWY913" s="30"/>
      <c r="IWZ913" s="30"/>
      <c r="IXA913" s="30"/>
      <c r="IXB913" s="30"/>
      <c r="IXC913" s="30"/>
      <c r="IXD913" s="30"/>
      <c r="IXE913" s="30"/>
      <c r="IXF913" s="30"/>
      <c r="IXG913" s="30"/>
      <c r="IXH913" s="30"/>
      <c r="IXI913" s="30"/>
      <c r="IXJ913" s="30"/>
      <c r="IXK913" s="30"/>
      <c r="IXL913" s="30"/>
      <c r="IXM913" s="30"/>
      <c r="IXN913" s="30"/>
      <c r="IXO913" s="30"/>
      <c r="IXP913" s="30"/>
      <c r="IXQ913" s="30"/>
      <c r="IXR913" s="30"/>
      <c r="IXS913" s="30"/>
      <c r="IXT913" s="30"/>
      <c r="IXU913" s="30"/>
      <c r="IXV913" s="30"/>
      <c r="IXW913" s="30"/>
      <c r="IXX913" s="30"/>
      <c r="IXY913" s="30"/>
      <c r="IXZ913" s="30"/>
      <c r="IYA913" s="30"/>
      <c r="IYB913" s="30"/>
      <c r="IYC913" s="30"/>
      <c r="IYD913" s="30"/>
      <c r="IYE913" s="30"/>
      <c r="IYF913" s="30"/>
      <c r="IYG913" s="30"/>
      <c r="IYH913" s="30"/>
      <c r="IYI913" s="30"/>
      <c r="IYJ913" s="30"/>
      <c r="IYK913" s="30"/>
      <c r="IYL913" s="30"/>
      <c r="IYM913" s="30"/>
      <c r="IYN913" s="30"/>
      <c r="IYO913" s="30"/>
      <c r="IYP913" s="30"/>
      <c r="IYQ913" s="30"/>
      <c r="IYR913" s="30"/>
      <c r="IYS913" s="30"/>
      <c r="IYT913" s="30"/>
      <c r="IYU913" s="30"/>
      <c r="IYV913" s="30"/>
      <c r="IYW913" s="30"/>
      <c r="IYX913" s="30"/>
      <c r="IYY913" s="30"/>
      <c r="IYZ913" s="30"/>
      <c r="IZA913" s="30"/>
      <c r="IZB913" s="30"/>
      <c r="IZC913" s="30"/>
      <c r="IZD913" s="30"/>
      <c r="IZE913" s="30"/>
      <c r="IZF913" s="30"/>
      <c r="IZG913" s="30"/>
      <c r="IZH913" s="30"/>
      <c r="IZI913" s="30"/>
      <c r="IZJ913" s="30"/>
      <c r="IZK913" s="30"/>
      <c r="IZL913" s="30"/>
      <c r="IZM913" s="30"/>
      <c r="IZN913" s="30"/>
      <c r="IZO913" s="30"/>
      <c r="IZP913" s="30"/>
      <c r="IZQ913" s="30"/>
      <c r="IZR913" s="30"/>
      <c r="IZS913" s="30"/>
      <c r="IZT913" s="30"/>
      <c r="IZU913" s="30"/>
      <c r="IZV913" s="30"/>
      <c r="IZW913" s="30"/>
      <c r="IZX913" s="30"/>
      <c r="IZY913" s="30"/>
      <c r="IZZ913" s="30"/>
      <c r="JAA913" s="30"/>
      <c r="JAB913" s="30"/>
      <c r="JAC913" s="30"/>
      <c r="JAD913" s="30"/>
      <c r="JAE913" s="30"/>
      <c r="JAF913" s="30"/>
      <c r="JAG913" s="30"/>
      <c r="JAH913" s="30"/>
      <c r="JAI913" s="30"/>
      <c r="JAJ913" s="30"/>
      <c r="JAK913" s="30"/>
      <c r="JAL913" s="30"/>
      <c r="JAM913" s="30"/>
      <c r="JAN913" s="30"/>
      <c r="JAO913" s="30"/>
      <c r="JAP913" s="30"/>
      <c r="JAQ913" s="30"/>
      <c r="JAR913" s="30"/>
      <c r="JAS913" s="30"/>
      <c r="JAT913" s="30"/>
      <c r="JAU913" s="30"/>
      <c r="JAV913" s="30"/>
      <c r="JAW913" s="30"/>
      <c r="JAX913" s="30"/>
      <c r="JAY913" s="30"/>
      <c r="JAZ913" s="30"/>
      <c r="JBA913" s="30"/>
      <c r="JBB913" s="30"/>
      <c r="JBC913" s="30"/>
      <c r="JBD913" s="30"/>
      <c r="JBE913" s="30"/>
      <c r="JBF913" s="30"/>
      <c r="JBG913" s="30"/>
      <c r="JBH913" s="30"/>
      <c r="JBI913" s="30"/>
      <c r="JBJ913" s="30"/>
      <c r="JBK913" s="30"/>
      <c r="JBL913" s="30"/>
      <c r="JBM913" s="30"/>
      <c r="JBN913" s="30"/>
      <c r="JBO913" s="30"/>
      <c r="JBP913" s="30"/>
      <c r="JBQ913" s="30"/>
      <c r="JBR913" s="30"/>
      <c r="JBS913" s="30"/>
      <c r="JBT913" s="30"/>
      <c r="JBU913" s="30"/>
      <c r="JBV913" s="30"/>
      <c r="JBW913" s="30"/>
      <c r="JBX913" s="30"/>
      <c r="JBY913" s="30"/>
      <c r="JBZ913" s="30"/>
      <c r="JCA913" s="30"/>
      <c r="JCB913" s="30"/>
      <c r="JCC913" s="30"/>
      <c r="JCD913" s="30"/>
      <c r="JCE913" s="30"/>
      <c r="JCF913" s="30"/>
      <c r="JCG913" s="30"/>
      <c r="JCH913" s="30"/>
      <c r="JCI913" s="30"/>
      <c r="JCJ913" s="30"/>
      <c r="JCK913" s="30"/>
      <c r="JCL913" s="30"/>
      <c r="JCM913" s="30"/>
      <c r="JCN913" s="30"/>
      <c r="JCO913" s="30"/>
      <c r="JCP913" s="30"/>
      <c r="JCQ913" s="30"/>
      <c r="JCR913" s="30"/>
      <c r="JCS913" s="30"/>
      <c r="JCT913" s="30"/>
      <c r="JCU913" s="30"/>
      <c r="JCV913" s="30"/>
      <c r="JCW913" s="30"/>
      <c r="JCX913" s="30"/>
      <c r="JCY913" s="30"/>
      <c r="JCZ913" s="30"/>
      <c r="JDA913" s="30"/>
      <c r="JDB913" s="30"/>
      <c r="JDC913" s="30"/>
      <c r="JDD913" s="30"/>
      <c r="JDE913" s="30"/>
      <c r="JDF913" s="30"/>
      <c r="JDG913" s="30"/>
      <c r="JDH913" s="30"/>
      <c r="JDI913" s="30"/>
      <c r="JDJ913" s="30"/>
      <c r="JDK913" s="30"/>
      <c r="JDL913" s="30"/>
      <c r="JDM913" s="30"/>
      <c r="JDN913" s="30"/>
      <c r="JDO913" s="30"/>
      <c r="JDP913" s="30"/>
      <c r="JDQ913" s="30"/>
      <c r="JDR913" s="30"/>
      <c r="JDS913" s="30"/>
      <c r="JDT913" s="30"/>
      <c r="JDU913" s="30"/>
      <c r="JDV913" s="30"/>
      <c r="JDW913" s="30"/>
      <c r="JDX913" s="30"/>
      <c r="JDY913" s="30"/>
      <c r="JDZ913" s="30"/>
      <c r="JEA913" s="30"/>
      <c r="JEB913" s="30"/>
      <c r="JEC913" s="30"/>
      <c r="JED913" s="30"/>
      <c r="JEE913" s="30"/>
      <c r="JEF913" s="30"/>
      <c r="JEG913" s="30"/>
      <c r="JEH913" s="30"/>
      <c r="JEI913" s="30"/>
      <c r="JEJ913" s="30"/>
      <c r="JEK913" s="30"/>
      <c r="JEL913" s="30"/>
      <c r="JEM913" s="30"/>
      <c r="JEN913" s="30"/>
      <c r="JEO913" s="30"/>
      <c r="JEP913" s="30"/>
      <c r="JEQ913" s="30"/>
      <c r="JER913" s="30"/>
      <c r="JES913" s="30"/>
      <c r="JET913" s="30"/>
      <c r="JEU913" s="30"/>
      <c r="JEV913" s="30"/>
      <c r="JEW913" s="30"/>
      <c r="JEX913" s="30"/>
      <c r="JEY913" s="30"/>
      <c r="JEZ913" s="30"/>
      <c r="JFA913" s="30"/>
      <c r="JFB913" s="30"/>
      <c r="JFC913" s="30"/>
      <c r="JFD913" s="30"/>
      <c r="JFE913" s="30"/>
      <c r="JFF913" s="30"/>
      <c r="JFG913" s="30"/>
      <c r="JFH913" s="30"/>
      <c r="JFI913" s="30"/>
      <c r="JFJ913" s="30"/>
      <c r="JFK913" s="30"/>
      <c r="JFL913" s="30"/>
      <c r="JFM913" s="30"/>
      <c r="JFN913" s="30"/>
      <c r="JFO913" s="30"/>
      <c r="JFP913" s="30"/>
      <c r="JFQ913" s="30"/>
      <c r="JFR913" s="30"/>
      <c r="JFS913" s="30"/>
      <c r="JFT913" s="30"/>
      <c r="JFU913" s="30"/>
      <c r="JFV913" s="30"/>
      <c r="JFW913" s="30"/>
      <c r="JFX913" s="30"/>
      <c r="JFY913" s="30"/>
      <c r="JFZ913" s="30"/>
      <c r="JGA913" s="30"/>
      <c r="JGB913" s="30"/>
      <c r="JGC913" s="30"/>
      <c r="JGD913" s="30"/>
      <c r="JGE913" s="30"/>
      <c r="JGF913" s="30"/>
      <c r="JGG913" s="30"/>
      <c r="JGH913" s="30"/>
      <c r="JGI913" s="30"/>
      <c r="JGJ913" s="30"/>
      <c r="JGK913" s="30"/>
      <c r="JGL913" s="30"/>
      <c r="JGM913" s="30"/>
      <c r="JGN913" s="30"/>
      <c r="JGO913" s="30"/>
      <c r="JGP913" s="30"/>
      <c r="JGQ913" s="30"/>
      <c r="JGR913" s="30"/>
      <c r="JGS913" s="30"/>
      <c r="JGT913" s="30"/>
      <c r="JGU913" s="30"/>
      <c r="JGV913" s="30"/>
      <c r="JGW913" s="30"/>
      <c r="JGX913" s="30"/>
      <c r="JGY913" s="30"/>
      <c r="JGZ913" s="30"/>
      <c r="JHA913" s="30"/>
      <c r="JHB913" s="30"/>
      <c r="JHC913" s="30"/>
      <c r="JHD913" s="30"/>
      <c r="JHE913" s="30"/>
      <c r="JHF913" s="30"/>
      <c r="JHG913" s="30"/>
      <c r="JHH913" s="30"/>
      <c r="JHI913" s="30"/>
      <c r="JHJ913" s="30"/>
      <c r="JHK913" s="30"/>
      <c r="JHL913" s="30"/>
      <c r="JHM913" s="30"/>
      <c r="JHN913" s="30"/>
      <c r="JHO913" s="30"/>
      <c r="JHP913" s="30"/>
      <c r="JHQ913" s="30"/>
      <c r="JHR913" s="30"/>
      <c r="JHS913" s="30"/>
      <c r="JHT913" s="30"/>
      <c r="JHU913" s="30"/>
      <c r="JHV913" s="30"/>
      <c r="JHW913" s="30"/>
      <c r="JHX913" s="30"/>
      <c r="JHY913" s="30"/>
      <c r="JHZ913" s="30"/>
      <c r="JIA913" s="30"/>
      <c r="JIB913" s="30"/>
      <c r="JIC913" s="30"/>
      <c r="JID913" s="30"/>
      <c r="JIE913" s="30"/>
      <c r="JIF913" s="30"/>
      <c r="JIG913" s="30"/>
      <c r="JIH913" s="30"/>
      <c r="JII913" s="30"/>
      <c r="JIJ913" s="30"/>
      <c r="JIK913" s="30"/>
      <c r="JIL913" s="30"/>
      <c r="JIM913" s="30"/>
      <c r="JIN913" s="30"/>
      <c r="JIO913" s="30"/>
      <c r="JIP913" s="30"/>
      <c r="JIQ913" s="30"/>
      <c r="JIR913" s="30"/>
      <c r="JIS913" s="30"/>
      <c r="JIT913" s="30"/>
      <c r="JIU913" s="30"/>
      <c r="JIV913" s="30"/>
      <c r="JIW913" s="30"/>
      <c r="JIX913" s="30"/>
      <c r="JIY913" s="30"/>
      <c r="JIZ913" s="30"/>
      <c r="JJA913" s="30"/>
      <c r="JJB913" s="30"/>
      <c r="JJC913" s="30"/>
      <c r="JJD913" s="30"/>
      <c r="JJE913" s="30"/>
      <c r="JJF913" s="30"/>
      <c r="JJG913" s="30"/>
      <c r="JJH913" s="30"/>
      <c r="JJI913" s="30"/>
      <c r="JJJ913" s="30"/>
      <c r="JJK913" s="30"/>
      <c r="JJL913" s="30"/>
      <c r="JJM913" s="30"/>
      <c r="JJN913" s="30"/>
      <c r="JJO913" s="30"/>
      <c r="JJP913" s="30"/>
      <c r="JJQ913" s="30"/>
      <c r="JJR913" s="30"/>
      <c r="JJS913" s="30"/>
      <c r="JJT913" s="30"/>
      <c r="JJU913" s="30"/>
      <c r="JJV913" s="30"/>
      <c r="JJW913" s="30"/>
      <c r="JJX913" s="30"/>
      <c r="JJY913" s="30"/>
      <c r="JJZ913" s="30"/>
      <c r="JKA913" s="30"/>
      <c r="JKB913" s="30"/>
      <c r="JKC913" s="30"/>
      <c r="JKD913" s="30"/>
      <c r="JKE913" s="30"/>
      <c r="JKF913" s="30"/>
      <c r="JKG913" s="30"/>
      <c r="JKH913" s="30"/>
      <c r="JKI913" s="30"/>
      <c r="JKJ913" s="30"/>
      <c r="JKK913" s="30"/>
      <c r="JKL913" s="30"/>
      <c r="JKM913" s="30"/>
      <c r="JKN913" s="30"/>
      <c r="JKO913" s="30"/>
      <c r="JKP913" s="30"/>
      <c r="JKQ913" s="30"/>
      <c r="JKR913" s="30"/>
      <c r="JKS913" s="30"/>
      <c r="JKT913" s="30"/>
      <c r="JKU913" s="30"/>
      <c r="JKV913" s="30"/>
      <c r="JKW913" s="30"/>
      <c r="JKX913" s="30"/>
      <c r="JKY913" s="30"/>
      <c r="JKZ913" s="30"/>
      <c r="JLA913" s="30"/>
      <c r="JLB913" s="30"/>
      <c r="JLC913" s="30"/>
      <c r="JLD913" s="30"/>
      <c r="JLE913" s="30"/>
      <c r="JLF913" s="30"/>
      <c r="JLG913" s="30"/>
      <c r="JLH913" s="30"/>
      <c r="JLI913" s="30"/>
      <c r="JLJ913" s="30"/>
      <c r="JLK913" s="30"/>
      <c r="JLL913" s="30"/>
      <c r="JLM913" s="30"/>
      <c r="JLN913" s="30"/>
      <c r="JLO913" s="30"/>
      <c r="JLP913" s="30"/>
      <c r="JLQ913" s="30"/>
      <c r="JLR913" s="30"/>
      <c r="JLS913" s="30"/>
      <c r="JLT913" s="30"/>
      <c r="JLU913" s="30"/>
      <c r="JLV913" s="30"/>
      <c r="JLW913" s="30"/>
      <c r="JLX913" s="30"/>
      <c r="JLY913" s="30"/>
      <c r="JLZ913" s="30"/>
      <c r="JMA913" s="30"/>
      <c r="JMB913" s="30"/>
      <c r="JMC913" s="30"/>
      <c r="JMD913" s="30"/>
      <c r="JME913" s="30"/>
      <c r="JMF913" s="30"/>
      <c r="JMG913" s="30"/>
      <c r="JMH913" s="30"/>
      <c r="JMI913" s="30"/>
      <c r="JMJ913" s="30"/>
      <c r="JMK913" s="30"/>
      <c r="JML913" s="30"/>
      <c r="JMM913" s="30"/>
      <c r="JMN913" s="30"/>
      <c r="JMO913" s="30"/>
      <c r="JMP913" s="30"/>
      <c r="JMQ913" s="30"/>
      <c r="JMR913" s="30"/>
      <c r="JMS913" s="30"/>
      <c r="JMT913" s="30"/>
      <c r="JMU913" s="30"/>
      <c r="JMV913" s="30"/>
      <c r="JMW913" s="30"/>
      <c r="JMX913" s="30"/>
      <c r="JMY913" s="30"/>
      <c r="JMZ913" s="30"/>
      <c r="JNA913" s="30"/>
      <c r="JNB913" s="30"/>
      <c r="JNC913" s="30"/>
      <c r="JND913" s="30"/>
      <c r="JNE913" s="30"/>
      <c r="JNF913" s="30"/>
      <c r="JNG913" s="30"/>
      <c r="JNH913" s="30"/>
      <c r="JNI913" s="30"/>
      <c r="JNJ913" s="30"/>
      <c r="JNK913" s="30"/>
      <c r="JNL913" s="30"/>
      <c r="JNM913" s="30"/>
      <c r="JNN913" s="30"/>
      <c r="JNO913" s="30"/>
      <c r="JNP913" s="30"/>
      <c r="JNQ913" s="30"/>
      <c r="JNR913" s="30"/>
      <c r="JNS913" s="30"/>
      <c r="JNT913" s="30"/>
      <c r="JNU913" s="30"/>
      <c r="JNV913" s="30"/>
      <c r="JNW913" s="30"/>
      <c r="JNX913" s="30"/>
      <c r="JNY913" s="30"/>
      <c r="JNZ913" s="30"/>
      <c r="JOA913" s="30"/>
      <c r="JOB913" s="30"/>
      <c r="JOC913" s="30"/>
      <c r="JOD913" s="30"/>
      <c r="JOE913" s="30"/>
      <c r="JOF913" s="30"/>
      <c r="JOG913" s="30"/>
      <c r="JOH913" s="30"/>
      <c r="JOI913" s="30"/>
      <c r="JOJ913" s="30"/>
      <c r="JOK913" s="30"/>
      <c r="JOL913" s="30"/>
      <c r="JOM913" s="30"/>
      <c r="JON913" s="30"/>
      <c r="JOO913" s="30"/>
      <c r="JOP913" s="30"/>
      <c r="JOQ913" s="30"/>
      <c r="JOR913" s="30"/>
      <c r="JOS913" s="30"/>
      <c r="JOT913" s="30"/>
      <c r="JOU913" s="30"/>
      <c r="JOV913" s="30"/>
      <c r="JOW913" s="30"/>
      <c r="JOX913" s="30"/>
      <c r="JOY913" s="30"/>
      <c r="JOZ913" s="30"/>
      <c r="JPA913" s="30"/>
      <c r="JPB913" s="30"/>
      <c r="JPC913" s="30"/>
      <c r="JPD913" s="30"/>
      <c r="JPE913" s="30"/>
      <c r="JPF913" s="30"/>
      <c r="JPG913" s="30"/>
      <c r="JPH913" s="30"/>
      <c r="JPI913" s="30"/>
      <c r="JPJ913" s="30"/>
      <c r="JPK913" s="30"/>
      <c r="JPL913" s="30"/>
      <c r="JPM913" s="30"/>
      <c r="JPN913" s="30"/>
      <c r="JPO913" s="30"/>
      <c r="JPP913" s="30"/>
      <c r="JPQ913" s="30"/>
      <c r="JPR913" s="30"/>
      <c r="JPS913" s="30"/>
      <c r="JPT913" s="30"/>
      <c r="JPU913" s="30"/>
      <c r="JPV913" s="30"/>
      <c r="JPW913" s="30"/>
      <c r="JPX913" s="30"/>
      <c r="JPY913" s="30"/>
      <c r="JPZ913" s="30"/>
      <c r="JQA913" s="30"/>
      <c r="JQB913" s="30"/>
      <c r="JQC913" s="30"/>
      <c r="JQD913" s="30"/>
      <c r="JQE913" s="30"/>
      <c r="JQF913" s="30"/>
      <c r="JQG913" s="30"/>
      <c r="JQH913" s="30"/>
      <c r="JQI913" s="30"/>
      <c r="JQJ913" s="30"/>
      <c r="JQK913" s="30"/>
      <c r="JQL913" s="30"/>
      <c r="JQM913" s="30"/>
      <c r="JQN913" s="30"/>
      <c r="JQO913" s="30"/>
      <c r="JQP913" s="30"/>
      <c r="JQQ913" s="30"/>
      <c r="JQR913" s="30"/>
      <c r="JQS913" s="30"/>
      <c r="JQT913" s="30"/>
      <c r="JQU913" s="30"/>
      <c r="JQV913" s="30"/>
      <c r="JQW913" s="30"/>
      <c r="JQX913" s="30"/>
      <c r="JQY913" s="30"/>
      <c r="JQZ913" s="30"/>
      <c r="JRA913" s="30"/>
      <c r="JRB913" s="30"/>
      <c r="JRC913" s="30"/>
      <c r="JRD913" s="30"/>
      <c r="JRE913" s="30"/>
      <c r="JRF913" s="30"/>
      <c r="JRG913" s="30"/>
      <c r="JRH913" s="30"/>
      <c r="JRI913" s="30"/>
      <c r="JRJ913" s="30"/>
      <c r="JRK913" s="30"/>
      <c r="JRL913" s="30"/>
      <c r="JRM913" s="30"/>
      <c r="JRN913" s="30"/>
      <c r="JRO913" s="30"/>
      <c r="JRP913" s="30"/>
      <c r="JRQ913" s="30"/>
      <c r="JRR913" s="30"/>
      <c r="JRS913" s="30"/>
      <c r="JRT913" s="30"/>
      <c r="JRU913" s="30"/>
      <c r="JRV913" s="30"/>
      <c r="JRW913" s="30"/>
      <c r="JRX913" s="30"/>
      <c r="JRY913" s="30"/>
      <c r="JRZ913" s="30"/>
      <c r="JSA913" s="30"/>
      <c r="JSB913" s="30"/>
      <c r="JSC913" s="30"/>
      <c r="JSD913" s="30"/>
      <c r="JSE913" s="30"/>
      <c r="JSF913" s="30"/>
      <c r="JSG913" s="30"/>
      <c r="JSH913" s="30"/>
      <c r="JSI913" s="30"/>
      <c r="JSJ913" s="30"/>
      <c r="JSK913" s="30"/>
      <c r="JSL913" s="30"/>
      <c r="JSM913" s="30"/>
      <c r="JSN913" s="30"/>
      <c r="JSO913" s="30"/>
      <c r="JSP913" s="30"/>
      <c r="JSQ913" s="30"/>
      <c r="JSR913" s="30"/>
      <c r="JSS913" s="30"/>
      <c r="JST913" s="30"/>
      <c r="JSU913" s="30"/>
      <c r="JSV913" s="30"/>
      <c r="JSW913" s="30"/>
      <c r="JSX913" s="30"/>
      <c r="JSY913" s="30"/>
      <c r="JSZ913" s="30"/>
      <c r="JTA913" s="30"/>
      <c r="JTB913" s="30"/>
      <c r="JTC913" s="30"/>
      <c r="JTD913" s="30"/>
      <c r="JTE913" s="30"/>
      <c r="JTF913" s="30"/>
      <c r="JTG913" s="30"/>
      <c r="JTH913" s="30"/>
      <c r="JTI913" s="30"/>
      <c r="JTJ913" s="30"/>
      <c r="JTK913" s="30"/>
      <c r="JTL913" s="30"/>
      <c r="JTM913" s="30"/>
      <c r="JTN913" s="30"/>
      <c r="JTO913" s="30"/>
      <c r="JTP913" s="30"/>
      <c r="JTQ913" s="30"/>
      <c r="JTR913" s="30"/>
      <c r="JTS913" s="30"/>
      <c r="JTT913" s="30"/>
      <c r="JTU913" s="30"/>
      <c r="JTV913" s="30"/>
      <c r="JTW913" s="30"/>
      <c r="JTX913" s="30"/>
      <c r="JTY913" s="30"/>
      <c r="JTZ913" s="30"/>
      <c r="JUA913" s="30"/>
      <c r="JUB913" s="30"/>
      <c r="JUC913" s="30"/>
      <c r="JUD913" s="30"/>
      <c r="JUE913" s="30"/>
      <c r="JUF913" s="30"/>
      <c r="JUG913" s="30"/>
      <c r="JUH913" s="30"/>
      <c r="JUI913" s="30"/>
      <c r="JUJ913" s="30"/>
      <c r="JUK913" s="30"/>
      <c r="JUL913" s="30"/>
      <c r="JUM913" s="30"/>
      <c r="JUN913" s="30"/>
      <c r="JUO913" s="30"/>
      <c r="JUP913" s="30"/>
      <c r="JUQ913" s="30"/>
      <c r="JUR913" s="30"/>
      <c r="JUS913" s="30"/>
      <c r="JUT913" s="30"/>
      <c r="JUU913" s="30"/>
      <c r="JUV913" s="30"/>
      <c r="JUW913" s="30"/>
      <c r="JUX913" s="30"/>
      <c r="JUY913" s="30"/>
      <c r="JUZ913" s="30"/>
      <c r="JVA913" s="30"/>
      <c r="JVB913" s="30"/>
      <c r="JVC913" s="30"/>
      <c r="JVD913" s="30"/>
      <c r="JVE913" s="30"/>
      <c r="JVF913" s="30"/>
      <c r="JVG913" s="30"/>
      <c r="JVH913" s="30"/>
      <c r="JVI913" s="30"/>
      <c r="JVJ913" s="30"/>
      <c r="JVK913" s="30"/>
      <c r="JVL913" s="30"/>
      <c r="JVM913" s="30"/>
      <c r="JVN913" s="30"/>
      <c r="JVO913" s="30"/>
      <c r="JVP913" s="30"/>
      <c r="JVQ913" s="30"/>
      <c r="JVR913" s="30"/>
      <c r="JVS913" s="30"/>
      <c r="JVT913" s="30"/>
      <c r="JVU913" s="30"/>
      <c r="JVV913" s="30"/>
      <c r="JVW913" s="30"/>
      <c r="JVX913" s="30"/>
      <c r="JVY913" s="30"/>
      <c r="JVZ913" s="30"/>
      <c r="JWA913" s="30"/>
      <c r="JWB913" s="30"/>
      <c r="JWC913" s="30"/>
      <c r="JWD913" s="30"/>
      <c r="JWE913" s="30"/>
      <c r="JWF913" s="30"/>
      <c r="JWG913" s="30"/>
      <c r="JWH913" s="30"/>
      <c r="JWI913" s="30"/>
      <c r="JWJ913" s="30"/>
      <c r="JWK913" s="30"/>
      <c r="JWL913" s="30"/>
      <c r="JWM913" s="30"/>
      <c r="JWN913" s="30"/>
      <c r="JWO913" s="30"/>
      <c r="JWP913" s="30"/>
      <c r="JWQ913" s="30"/>
      <c r="JWR913" s="30"/>
      <c r="JWS913" s="30"/>
      <c r="JWT913" s="30"/>
      <c r="JWU913" s="30"/>
      <c r="JWV913" s="30"/>
      <c r="JWW913" s="30"/>
      <c r="JWX913" s="30"/>
      <c r="JWY913" s="30"/>
      <c r="JWZ913" s="30"/>
      <c r="JXA913" s="30"/>
      <c r="JXB913" s="30"/>
      <c r="JXC913" s="30"/>
      <c r="JXD913" s="30"/>
      <c r="JXE913" s="30"/>
      <c r="JXF913" s="30"/>
      <c r="JXG913" s="30"/>
      <c r="JXH913" s="30"/>
      <c r="JXI913" s="30"/>
      <c r="JXJ913" s="30"/>
      <c r="JXK913" s="30"/>
      <c r="JXL913" s="30"/>
      <c r="JXM913" s="30"/>
      <c r="JXN913" s="30"/>
      <c r="JXO913" s="30"/>
      <c r="JXP913" s="30"/>
      <c r="JXQ913" s="30"/>
      <c r="JXR913" s="30"/>
      <c r="JXS913" s="30"/>
      <c r="JXT913" s="30"/>
      <c r="JXU913" s="30"/>
      <c r="JXV913" s="30"/>
      <c r="JXW913" s="30"/>
      <c r="JXX913" s="30"/>
      <c r="JXY913" s="30"/>
      <c r="JXZ913" s="30"/>
      <c r="JYA913" s="30"/>
      <c r="JYB913" s="30"/>
      <c r="JYC913" s="30"/>
      <c r="JYD913" s="30"/>
      <c r="JYE913" s="30"/>
      <c r="JYF913" s="30"/>
      <c r="JYG913" s="30"/>
      <c r="JYH913" s="30"/>
      <c r="JYI913" s="30"/>
      <c r="JYJ913" s="30"/>
      <c r="JYK913" s="30"/>
      <c r="JYL913" s="30"/>
      <c r="JYM913" s="30"/>
      <c r="JYN913" s="30"/>
      <c r="JYO913" s="30"/>
      <c r="JYP913" s="30"/>
      <c r="JYQ913" s="30"/>
      <c r="JYR913" s="30"/>
      <c r="JYS913" s="30"/>
      <c r="JYT913" s="30"/>
      <c r="JYU913" s="30"/>
      <c r="JYV913" s="30"/>
      <c r="JYW913" s="30"/>
      <c r="JYX913" s="30"/>
      <c r="JYY913" s="30"/>
      <c r="JYZ913" s="30"/>
      <c r="JZA913" s="30"/>
      <c r="JZB913" s="30"/>
      <c r="JZC913" s="30"/>
      <c r="JZD913" s="30"/>
      <c r="JZE913" s="30"/>
      <c r="JZF913" s="30"/>
      <c r="JZG913" s="30"/>
      <c r="JZH913" s="30"/>
      <c r="JZI913" s="30"/>
      <c r="JZJ913" s="30"/>
      <c r="JZK913" s="30"/>
      <c r="JZL913" s="30"/>
      <c r="JZM913" s="30"/>
      <c r="JZN913" s="30"/>
      <c r="JZO913" s="30"/>
      <c r="JZP913" s="30"/>
      <c r="JZQ913" s="30"/>
      <c r="JZR913" s="30"/>
      <c r="JZS913" s="30"/>
      <c r="JZT913" s="30"/>
      <c r="JZU913" s="30"/>
      <c r="JZV913" s="30"/>
      <c r="JZW913" s="30"/>
      <c r="JZX913" s="30"/>
      <c r="JZY913" s="30"/>
      <c r="JZZ913" s="30"/>
      <c r="KAA913" s="30"/>
      <c r="KAB913" s="30"/>
      <c r="KAC913" s="30"/>
      <c r="KAD913" s="30"/>
      <c r="KAE913" s="30"/>
      <c r="KAF913" s="30"/>
      <c r="KAG913" s="30"/>
      <c r="KAH913" s="30"/>
      <c r="KAI913" s="30"/>
      <c r="KAJ913" s="30"/>
      <c r="KAK913" s="30"/>
      <c r="KAL913" s="30"/>
      <c r="KAM913" s="30"/>
      <c r="KAN913" s="30"/>
      <c r="KAO913" s="30"/>
      <c r="KAP913" s="30"/>
      <c r="KAQ913" s="30"/>
      <c r="KAR913" s="30"/>
      <c r="KAS913" s="30"/>
      <c r="KAT913" s="30"/>
      <c r="KAU913" s="30"/>
      <c r="KAV913" s="30"/>
      <c r="KAW913" s="30"/>
      <c r="KAX913" s="30"/>
      <c r="KAY913" s="30"/>
      <c r="KAZ913" s="30"/>
      <c r="KBA913" s="30"/>
      <c r="KBB913" s="30"/>
      <c r="KBC913" s="30"/>
      <c r="KBD913" s="30"/>
      <c r="KBE913" s="30"/>
      <c r="KBF913" s="30"/>
      <c r="KBG913" s="30"/>
      <c r="KBH913" s="30"/>
      <c r="KBI913" s="30"/>
      <c r="KBJ913" s="30"/>
      <c r="KBK913" s="30"/>
      <c r="KBL913" s="30"/>
      <c r="KBM913" s="30"/>
      <c r="KBN913" s="30"/>
      <c r="KBO913" s="30"/>
      <c r="KBP913" s="30"/>
      <c r="KBQ913" s="30"/>
      <c r="KBR913" s="30"/>
      <c r="KBS913" s="30"/>
      <c r="KBT913" s="30"/>
      <c r="KBU913" s="30"/>
      <c r="KBV913" s="30"/>
      <c r="KBW913" s="30"/>
      <c r="KBX913" s="30"/>
      <c r="KBY913" s="30"/>
      <c r="KBZ913" s="30"/>
      <c r="KCA913" s="30"/>
      <c r="KCB913" s="30"/>
      <c r="KCC913" s="30"/>
      <c r="KCD913" s="30"/>
      <c r="KCE913" s="30"/>
      <c r="KCF913" s="30"/>
      <c r="KCG913" s="30"/>
      <c r="KCH913" s="30"/>
      <c r="KCI913" s="30"/>
      <c r="KCJ913" s="30"/>
      <c r="KCK913" s="30"/>
      <c r="KCL913" s="30"/>
      <c r="KCM913" s="30"/>
      <c r="KCN913" s="30"/>
      <c r="KCO913" s="30"/>
      <c r="KCP913" s="30"/>
      <c r="KCQ913" s="30"/>
      <c r="KCR913" s="30"/>
      <c r="KCS913" s="30"/>
      <c r="KCT913" s="30"/>
      <c r="KCU913" s="30"/>
      <c r="KCV913" s="30"/>
      <c r="KCW913" s="30"/>
      <c r="KCX913" s="30"/>
      <c r="KCY913" s="30"/>
      <c r="KCZ913" s="30"/>
      <c r="KDA913" s="30"/>
      <c r="KDB913" s="30"/>
      <c r="KDC913" s="30"/>
      <c r="KDD913" s="30"/>
      <c r="KDE913" s="30"/>
      <c r="KDF913" s="30"/>
      <c r="KDG913" s="30"/>
      <c r="KDH913" s="30"/>
      <c r="KDI913" s="30"/>
      <c r="KDJ913" s="30"/>
      <c r="KDK913" s="30"/>
      <c r="KDL913" s="30"/>
      <c r="KDM913" s="30"/>
      <c r="KDN913" s="30"/>
      <c r="KDO913" s="30"/>
      <c r="KDP913" s="30"/>
      <c r="KDQ913" s="30"/>
      <c r="KDR913" s="30"/>
      <c r="KDS913" s="30"/>
      <c r="KDT913" s="30"/>
      <c r="KDU913" s="30"/>
      <c r="KDV913" s="30"/>
      <c r="KDW913" s="30"/>
      <c r="KDX913" s="30"/>
      <c r="KDY913" s="30"/>
      <c r="KDZ913" s="30"/>
      <c r="KEA913" s="30"/>
      <c r="KEB913" s="30"/>
      <c r="KEC913" s="30"/>
      <c r="KED913" s="30"/>
      <c r="KEE913" s="30"/>
      <c r="KEF913" s="30"/>
      <c r="KEG913" s="30"/>
      <c r="KEH913" s="30"/>
      <c r="KEI913" s="30"/>
      <c r="KEJ913" s="30"/>
      <c r="KEK913" s="30"/>
      <c r="KEL913" s="30"/>
      <c r="KEM913" s="30"/>
      <c r="KEN913" s="30"/>
      <c r="KEO913" s="30"/>
      <c r="KEP913" s="30"/>
      <c r="KEQ913" s="30"/>
      <c r="KER913" s="30"/>
      <c r="KES913" s="30"/>
      <c r="KET913" s="30"/>
      <c r="KEU913" s="30"/>
      <c r="KEV913" s="30"/>
      <c r="KEW913" s="30"/>
      <c r="KEX913" s="30"/>
      <c r="KEY913" s="30"/>
      <c r="KEZ913" s="30"/>
      <c r="KFA913" s="30"/>
      <c r="KFB913" s="30"/>
      <c r="KFC913" s="30"/>
      <c r="KFD913" s="30"/>
      <c r="KFE913" s="30"/>
      <c r="KFF913" s="30"/>
      <c r="KFG913" s="30"/>
      <c r="KFH913" s="30"/>
      <c r="KFI913" s="30"/>
      <c r="KFJ913" s="30"/>
      <c r="KFK913" s="30"/>
      <c r="KFL913" s="30"/>
      <c r="KFM913" s="30"/>
      <c r="KFN913" s="30"/>
      <c r="KFO913" s="30"/>
      <c r="KFP913" s="30"/>
      <c r="KFQ913" s="30"/>
      <c r="KFR913" s="30"/>
      <c r="KFS913" s="30"/>
      <c r="KFT913" s="30"/>
      <c r="KFU913" s="30"/>
      <c r="KFV913" s="30"/>
      <c r="KFW913" s="30"/>
      <c r="KFX913" s="30"/>
      <c r="KFY913" s="30"/>
      <c r="KFZ913" s="30"/>
      <c r="KGA913" s="30"/>
      <c r="KGB913" s="30"/>
      <c r="KGC913" s="30"/>
      <c r="KGD913" s="30"/>
      <c r="KGE913" s="30"/>
      <c r="KGF913" s="30"/>
      <c r="KGG913" s="30"/>
      <c r="KGH913" s="30"/>
      <c r="KGI913" s="30"/>
      <c r="KGJ913" s="30"/>
      <c r="KGK913" s="30"/>
      <c r="KGL913" s="30"/>
      <c r="KGM913" s="30"/>
      <c r="KGN913" s="30"/>
      <c r="KGO913" s="30"/>
      <c r="KGP913" s="30"/>
      <c r="KGQ913" s="30"/>
      <c r="KGR913" s="30"/>
      <c r="KGS913" s="30"/>
      <c r="KGT913" s="30"/>
      <c r="KGU913" s="30"/>
      <c r="KGV913" s="30"/>
      <c r="KGW913" s="30"/>
      <c r="KGX913" s="30"/>
      <c r="KGY913" s="30"/>
      <c r="KGZ913" s="30"/>
      <c r="KHA913" s="30"/>
      <c r="KHB913" s="30"/>
      <c r="KHC913" s="30"/>
      <c r="KHD913" s="30"/>
      <c r="KHE913" s="30"/>
      <c r="KHF913" s="30"/>
      <c r="KHG913" s="30"/>
      <c r="KHH913" s="30"/>
      <c r="KHI913" s="30"/>
      <c r="KHJ913" s="30"/>
      <c r="KHK913" s="30"/>
      <c r="KHL913" s="30"/>
      <c r="KHM913" s="30"/>
      <c r="KHN913" s="30"/>
      <c r="KHO913" s="30"/>
      <c r="KHP913" s="30"/>
      <c r="KHQ913" s="30"/>
      <c r="KHR913" s="30"/>
      <c r="KHS913" s="30"/>
      <c r="KHT913" s="30"/>
      <c r="KHU913" s="30"/>
      <c r="KHV913" s="30"/>
      <c r="KHW913" s="30"/>
      <c r="KHX913" s="30"/>
      <c r="KHY913" s="30"/>
      <c r="KHZ913" s="30"/>
      <c r="KIA913" s="30"/>
      <c r="KIB913" s="30"/>
      <c r="KIC913" s="30"/>
      <c r="KID913" s="30"/>
      <c r="KIE913" s="30"/>
      <c r="KIF913" s="30"/>
      <c r="KIG913" s="30"/>
      <c r="KIH913" s="30"/>
      <c r="KII913" s="30"/>
      <c r="KIJ913" s="30"/>
      <c r="KIK913" s="30"/>
      <c r="KIL913" s="30"/>
      <c r="KIM913" s="30"/>
      <c r="KIN913" s="30"/>
      <c r="KIO913" s="30"/>
      <c r="KIP913" s="30"/>
      <c r="KIQ913" s="30"/>
      <c r="KIR913" s="30"/>
      <c r="KIS913" s="30"/>
      <c r="KIT913" s="30"/>
      <c r="KIU913" s="30"/>
      <c r="KIV913" s="30"/>
      <c r="KIW913" s="30"/>
      <c r="KIX913" s="30"/>
      <c r="KIY913" s="30"/>
      <c r="KIZ913" s="30"/>
      <c r="KJA913" s="30"/>
      <c r="KJB913" s="30"/>
      <c r="KJC913" s="30"/>
      <c r="KJD913" s="30"/>
      <c r="KJE913" s="30"/>
      <c r="KJF913" s="30"/>
      <c r="KJG913" s="30"/>
      <c r="KJH913" s="30"/>
      <c r="KJI913" s="30"/>
      <c r="KJJ913" s="30"/>
      <c r="KJK913" s="30"/>
      <c r="KJL913" s="30"/>
      <c r="KJM913" s="30"/>
      <c r="KJN913" s="30"/>
      <c r="KJO913" s="30"/>
      <c r="KJP913" s="30"/>
      <c r="KJQ913" s="30"/>
      <c r="KJR913" s="30"/>
      <c r="KJS913" s="30"/>
      <c r="KJT913" s="30"/>
      <c r="KJU913" s="30"/>
      <c r="KJV913" s="30"/>
      <c r="KJW913" s="30"/>
      <c r="KJX913" s="30"/>
      <c r="KJY913" s="30"/>
      <c r="KJZ913" s="30"/>
      <c r="KKA913" s="30"/>
      <c r="KKB913" s="30"/>
      <c r="KKC913" s="30"/>
      <c r="KKD913" s="30"/>
      <c r="KKE913" s="30"/>
      <c r="KKF913" s="30"/>
      <c r="KKG913" s="30"/>
      <c r="KKH913" s="30"/>
      <c r="KKI913" s="30"/>
      <c r="KKJ913" s="30"/>
      <c r="KKK913" s="30"/>
      <c r="KKL913" s="30"/>
      <c r="KKM913" s="30"/>
      <c r="KKN913" s="30"/>
      <c r="KKO913" s="30"/>
      <c r="KKP913" s="30"/>
      <c r="KKQ913" s="30"/>
      <c r="KKR913" s="30"/>
      <c r="KKS913" s="30"/>
      <c r="KKT913" s="30"/>
      <c r="KKU913" s="30"/>
      <c r="KKV913" s="30"/>
      <c r="KKW913" s="30"/>
      <c r="KKX913" s="30"/>
      <c r="KKY913" s="30"/>
      <c r="KKZ913" s="30"/>
      <c r="KLA913" s="30"/>
      <c r="KLB913" s="30"/>
      <c r="KLC913" s="30"/>
      <c r="KLD913" s="30"/>
      <c r="KLE913" s="30"/>
      <c r="KLF913" s="30"/>
      <c r="KLG913" s="30"/>
      <c r="KLH913" s="30"/>
      <c r="KLI913" s="30"/>
      <c r="KLJ913" s="30"/>
      <c r="KLK913" s="30"/>
      <c r="KLL913" s="30"/>
      <c r="KLM913" s="30"/>
      <c r="KLN913" s="30"/>
      <c r="KLO913" s="30"/>
      <c r="KLP913" s="30"/>
      <c r="KLQ913" s="30"/>
      <c r="KLR913" s="30"/>
      <c r="KLS913" s="30"/>
      <c r="KLT913" s="30"/>
      <c r="KLU913" s="30"/>
      <c r="KLV913" s="30"/>
      <c r="KLW913" s="30"/>
      <c r="KLX913" s="30"/>
      <c r="KLY913" s="30"/>
      <c r="KLZ913" s="30"/>
      <c r="KMA913" s="30"/>
      <c r="KMB913" s="30"/>
      <c r="KMC913" s="30"/>
      <c r="KMD913" s="30"/>
      <c r="KME913" s="30"/>
      <c r="KMF913" s="30"/>
      <c r="KMG913" s="30"/>
      <c r="KMH913" s="30"/>
      <c r="KMI913" s="30"/>
      <c r="KMJ913" s="30"/>
      <c r="KMK913" s="30"/>
      <c r="KML913" s="30"/>
      <c r="KMM913" s="30"/>
      <c r="KMN913" s="30"/>
      <c r="KMO913" s="30"/>
      <c r="KMP913" s="30"/>
      <c r="KMQ913" s="30"/>
      <c r="KMR913" s="30"/>
      <c r="KMS913" s="30"/>
      <c r="KMT913" s="30"/>
      <c r="KMU913" s="30"/>
      <c r="KMV913" s="30"/>
      <c r="KMW913" s="30"/>
      <c r="KMX913" s="30"/>
      <c r="KMY913" s="30"/>
      <c r="KMZ913" s="30"/>
      <c r="KNA913" s="30"/>
      <c r="KNB913" s="30"/>
      <c r="KNC913" s="30"/>
      <c r="KND913" s="30"/>
      <c r="KNE913" s="30"/>
      <c r="KNF913" s="30"/>
      <c r="KNG913" s="30"/>
      <c r="KNH913" s="30"/>
      <c r="KNI913" s="30"/>
      <c r="KNJ913" s="30"/>
      <c r="KNK913" s="30"/>
      <c r="KNL913" s="30"/>
      <c r="KNM913" s="30"/>
      <c r="KNN913" s="30"/>
      <c r="KNO913" s="30"/>
      <c r="KNP913" s="30"/>
      <c r="KNQ913" s="30"/>
      <c r="KNR913" s="30"/>
      <c r="KNS913" s="30"/>
      <c r="KNT913" s="30"/>
      <c r="KNU913" s="30"/>
      <c r="KNV913" s="30"/>
      <c r="KNW913" s="30"/>
      <c r="KNX913" s="30"/>
      <c r="KNY913" s="30"/>
      <c r="KNZ913" s="30"/>
      <c r="KOA913" s="30"/>
      <c r="KOB913" s="30"/>
      <c r="KOC913" s="30"/>
      <c r="KOD913" s="30"/>
      <c r="KOE913" s="30"/>
      <c r="KOF913" s="30"/>
      <c r="KOG913" s="30"/>
      <c r="KOH913" s="30"/>
      <c r="KOI913" s="30"/>
      <c r="KOJ913" s="30"/>
      <c r="KOK913" s="30"/>
      <c r="KOL913" s="30"/>
      <c r="KOM913" s="30"/>
      <c r="KON913" s="30"/>
      <c r="KOO913" s="30"/>
      <c r="KOP913" s="30"/>
      <c r="KOQ913" s="30"/>
      <c r="KOR913" s="30"/>
      <c r="KOS913" s="30"/>
      <c r="KOT913" s="30"/>
      <c r="KOU913" s="30"/>
      <c r="KOV913" s="30"/>
      <c r="KOW913" s="30"/>
      <c r="KOX913" s="30"/>
      <c r="KOY913" s="30"/>
      <c r="KOZ913" s="30"/>
      <c r="KPA913" s="30"/>
      <c r="KPB913" s="30"/>
      <c r="KPC913" s="30"/>
      <c r="KPD913" s="30"/>
      <c r="KPE913" s="30"/>
      <c r="KPF913" s="30"/>
      <c r="KPG913" s="30"/>
      <c r="KPH913" s="30"/>
      <c r="KPI913" s="30"/>
      <c r="KPJ913" s="30"/>
      <c r="KPK913" s="30"/>
      <c r="KPL913" s="30"/>
      <c r="KPM913" s="30"/>
      <c r="KPN913" s="30"/>
      <c r="KPO913" s="30"/>
      <c r="KPP913" s="30"/>
      <c r="KPQ913" s="30"/>
      <c r="KPR913" s="30"/>
      <c r="KPS913" s="30"/>
      <c r="KPT913" s="30"/>
      <c r="KPU913" s="30"/>
      <c r="KPV913" s="30"/>
      <c r="KPW913" s="30"/>
      <c r="KPX913" s="30"/>
      <c r="KPY913" s="30"/>
      <c r="KPZ913" s="30"/>
      <c r="KQA913" s="30"/>
      <c r="KQB913" s="30"/>
      <c r="KQC913" s="30"/>
      <c r="KQD913" s="30"/>
      <c r="KQE913" s="30"/>
      <c r="KQF913" s="30"/>
      <c r="KQG913" s="30"/>
      <c r="KQH913" s="30"/>
      <c r="KQI913" s="30"/>
      <c r="KQJ913" s="30"/>
      <c r="KQK913" s="30"/>
      <c r="KQL913" s="30"/>
      <c r="KQM913" s="30"/>
      <c r="KQN913" s="30"/>
      <c r="KQO913" s="30"/>
      <c r="KQP913" s="30"/>
      <c r="KQQ913" s="30"/>
      <c r="KQR913" s="30"/>
      <c r="KQS913" s="30"/>
      <c r="KQT913" s="30"/>
      <c r="KQU913" s="30"/>
      <c r="KQV913" s="30"/>
      <c r="KQW913" s="30"/>
      <c r="KQX913" s="30"/>
      <c r="KQY913" s="30"/>
      <c r="KQZ913" s="30"/>
      <c r="KRA913" s="30"/>
      <c r="KRB913" s="30"/>
      <c r="KRC913" s="30"/>
      <c r="KRD913" s="30"/>
      <c r="KRE913" s="30"/>
      <c r="KRF913" s="30"/>
      <c r="KRG913" s="30"/>
      <c r="KRH913" s="30"/>
      <c r="KRI913" s="30"/>
      <c r="KRJ913" s="30"/>
      <c r="KRK913" s="30"/>
      <c r="KRL913" s="30"/>
      <c r="KRM913" s="30"/>
      <c r="KRN913" s="30"/>
      <c r="KRO913" s="30"/>
      <c r="KRP913" s="30"/>
      <c r="KRQ913" s="30"/>
      <c r="KRR913" s="30"/>
      <c r="KRS913" s="30"/>
      <c r="KRT913" s="30"/>
      <c r="KRU913" s="30"/>
      <c r="KRV913" s="30"/>
      <c r="KRW913" s="30"/>
      <c r="KRX913" s="30"/>
      <c r="KRY913" s="30"/>
      <c r="KRZ913" s="30"/>
      <c r="KSA913" s="30"/>
      <c r="KSB913" s="30"/>
      <c r="KSC913" s="30"/>
      <c r="KSD913" s="30"/>
      <c r="KSE913" s="30"/>
      <c r="KSF913" s="30"/>
      <c r="KSG913" s="30"/>
      <c r="KSH913" s="30"/>
      <c r="KSI913" s="30"/>
      <c r="KSJ913" s="30"/>
      <c r="KSK913" s="30"/>
      <c r="KSL913" s="30"/>
      <c r="KSM913" s="30"/>
      <c r="KSN913" s="30"/>
      <c r="KSO913" s="30"/>
      <c r="KSP913" s="30"/>
      <c r="KSQ913" s="30"/>
      <c r="KSR913" s="30"/>
      <c r="KSS913" s="30"/>
      <c r="KST913" s="30"/>
      <c r="KSU913" s="30"/>
      <c r="KSV913" s="30"/>
      <c r="KSW913" s="30"/>
      <c r="KSX913" s="30"/>
      <c r="KSY913" s="30"/>
      <c r="KSZ913" s="30"/>
      <c r="KTA913" s="30"/>
      <c r="KTB913" s="30"/>
      <c r="KTC913" s="30"/>
      <c r="KTD913" s="30"/>
      <c r="KTE913" s="30"/>
      <c r="KTF913" s="30"/>
      <c r="KTG913" s="30"/>
      <c r="KTH913" s="30"/>
      <c r="KTI913" s="30"/>
      <c r="KTJ913" s="30"/>
      <c r="KTK913" s="30"/>
      <c r="KTL913" s="30"/>
      <c r="KTM913" s="30"/>
      <c r="KTN913" s="30"/>
      <c r="KTO913" s="30"/>
      <c r="KTP913" s="30"/>
      <c r="KTQ913" s="30"/>
      <c r="KTR913" s="30"/>
      <c r="KTS913" s="30"/>
      <c r="KTT913" s="30"/>
      <c r="KTU913" s="30"/>
      <c r="KTV913" s="30"/>
      <c r="KTW913" s="30"/>
      <c r="KTX913" s="30"/>
      <c r="KTY913" s="30"/>
      <c r="KTZ913" s="30"/>
      <c r="KUA913" s="30"/>
      <c r="KUB913" s="30"/>
      <c r="KUC913" s="30"/>
      <c r="KUD913" s="30"/>
      <c r="KUE913" s="30"/>
      <c r="KUF913" s="30"/>
      <c r="KUG913" s="30"/>
      <c r="KUH913" s="30"/>
      <c r="KUI913" s="30"/>
      <c r="KUJ913" s="30"/>
      <c r="KUK913" s="30"/>
      <c r="KUL913" s="30"/>
      <c r="KUM913" s="30"/>
      <c r="KUN913" s="30"/>
      <c r="KUO913" s="30"/>
      <c r="KUP913" s="30"/>
      <c r="KUQ913" s="30"/>
      <c r="KUR913" s="30"/>
      <c r="KUS913" s="30"/>
      <c r="KUT913" s="30"/>
      <c r="KUU913" s="30"/>
      <c r="KUV913" s="30"/>
      <c r="KUW913" s="30"/>
      <c r="KUX913" s="30"/>
      <c r="KUY913" s="30"/>
      <c r="KUZ913" s="30"/>
      <c r="KVA913" s="30"/>
      <c r="KVB913" s="30"/>
      <c r="KVC913" s="30"/>
      <c r="KVD913" s="30"/>
      <c r="KVE913" s="30"/>
      <c r="KVF913" s="30"/>
      <c r="KVG913" s="30"/>
      <c r="KVH913" s="30"/>
      <c r="KVI913" s="30"/>
      <c r="KVJ913" s="30"/>
      <c r="KVK913" s="30"/>
      <c r="KVL913" s="30"/>
      <c r="KVM913" s="30"/>
      <c r="KVN913" s="30"/>
      <c r="KVO913" s="30"/>
      <c r="KVP913" s="30"/>
      <c r="KVQ913" s="30"/>
      <c r="KVR913" s="30"/>
      <c r="KVS913" s="30"/>
      <c r="KVT913" s="30"/>
      <c r="KVU913" s="30"/>
      <c r="KVV913" s="30"/>
      <c r="KVW913" s="30"/>
      <c r="KVX913" s="30"/>
      <c r="KVY913" s="30"/>
      <c r="KVZ913" s="30"/>
      <c r="KWA913" s="30"/>
      <c r="KWB913" s="30"/>
      <c r="KWC913" s="30"/>
      <c r="KWD913" s="30"/>
      <c r="KWE913" s="30"/>
      <c r="KWF913" s="30"/>
      <c r="KWG913" s="30"/>
      <c r="KWH913" s="30"/>
      <c r="KWI913" s="30"/>
      <c r="KWJ913" s="30"/>
      <c r="KWK913" s="30"/>
      <c r="KWL913" s="30"/>
      <c r="KWM913" s="30"/>
      <c r="KWN913" s="30"/>
      <c r="KWO913" s="30"/>
      <c r="KWP913" s="30"/>
      <c r="KWQ913" s="30"/>
      <c r="KWR913" s="30"/>
      <c r="KWS913" s="30"/>
      <c r="KWT913" s="30"/>
      <c r="KWU913" s="30"/>
      <c r="KWV913" s="30"/>
      <c r="KWW913" s="30"/>
      <c r="KWX913" s="30"/>
      <c r="KWY913" s="30"/>
      <c r="KWZ913" s="30"/>
      <c r="KXA913" s="30"/>
      <c r="KXB913" s="30"/>
      <c r="KXC913" s="30"/>
      <c r="KXD913" s="30"/>
      <c r="KXE913" s="30"/>
      <c r="KXF913" s="30"/>
      <c r="KXG913" s="30"/>
      <c r="KXH913" s="30"/>
      <c r="KXI913" s="30"/>
      <c r="KXJ913" s="30"/>
      <c r="KXK913" s="30"/>
      <c r="KXL913" s="30"/>
      <c r="KXM913" s="30"/>
      <c r="KXN913" s="30"/>
      <c r="KXO913" s="30"/>
      <c r="KXP913" s="30"/>
      <c r="KXQ913" s="30"/>
      <c r="KXR913" s="30"/>
      <c r="KXS913" s="30"/>
      <c r="KXT913" s="30"/>
      <c r="KXU913" s="30"/>
      <c r="KXV913" s="30"/>
      <c r="KXW913" s="30"/>
      <c r="KXX913" s="30"/>
      <c r="KXY913" s="30"/>
      <c r="KXZ913" s="30"/>
      <c r="KYA913" s="30"/>
      <c r="KYB913" s="30"/>
      <c r="KYC913" s="30"/>
      <c r="KYD913" s="30"/>
      <c r="KYE913" s="30"/>
      <c r="KYF913" s="30"/>
      <c r="KYG913" s="30"/>
      <c r="KYH913" s="30"/>
      <c r="KYI913" s="30"/>
      <c r="KYJ913" s="30"/>
      <c r="KYK913" s="30"/>
      <c r="KYL913" s="30"/>
      <c r="KYM913" s="30"/>
      <c r="KYN913" s="30"/>
      <c r="KYO913" s="30"/>
      <c r="KYP913" s="30"/>
      <c r="KYQ913" s="30"/>
      <c r="KYR913" s="30"/>
      <c r="KYS913" s="30"/>
      <c r="KYT913" s="30"/>
      <c r="KYU913" s="30"/>
      <c r="KYV913" s="30"/>
      <c r="KYW913" s="30"/>
      <c r="KYX913" s="30"/>
      <c r="KYY913" s="30"/>
      <c r="KYZ913" s="30"/>
      <c r="KZA913" s="30"/>
      <c r="KZB913" s="30"/>
      <c r="KZC913" s="30"/>
      <c r="KZD913" s="30"/>
      <c r="KZE913" s="30"/>
      <c r="KZF913" s="30"/>
      <c r="KZG913" s="30"/>
      <c r="KZH913" s="30"/>
      <c r="KZI913" s="30"/>
      <c r="KZJ913" s="30"/>
      <c r="KZK913" s="30"/>
      <c r="KZL913" s="30"/>
      <c r="KZM913" s="30"/>
      <c r="KZN913" s="30"/>
      <c r="KZO913" s="30"/>
      <c r="KZP913" s="30"/>
      <c r="KZQ913" s="30"/>
      <c r="KZR913" s="30"/>
      <c r="KZS913" s="30"/>
      <c r="KZT913" s="30"/>
      <c r="KZU913" s="30"/>
      <c r="KZV913" s="30"/>
      <c r="KZW913" s="30"/>
      <c r="KZX913" s="30"/>
      <c r="KZY913" s="30"/>
      <c r="KZZ913" s="30"/>
      <c r="LAA913" s="30"/>
      <c r="LAB913" s="30"/>
      <c r="LAC913" s="30"/>
      <c r="LAD913" s="30"/>
      <c r="LAE913" s="30"/>
      <c r="LAF913" s="30"/>
      <c r="LAG913" s="30"/>
      <c r="LAH913" s="30"/>
      <c r="LAI913" s="30"/>
      <c r="LAJ913" s="30"/>
      <c r="LAK913" s="30"/>
      <c r="LAL913" s="30"/>
      <c r="LAM913" s="30"/>
      <c r="LAN913" s="30"/>
      <c r="LAO913" s="30"/>
      <c r="LAP913" s="30"/>
      <c r="LAQ913" s="30"/>
      <c r="LAR913" s="30"/>
      <c r="LAS913" s="30"/>
      <c r="LAT913" s="30"/>
      <c r="LAU913" s="30"/>
      <c r="LAV913" s="30"/>
      <c r="LAW913" s="30"/>
      <c r="LAX913" s="30"/>
      <c r="LAY913" s="30"/>
      <c r="LAZ913" s="30"/>
      <c r="LBA913" s="30"/>
      <c r="LBB913" s="30"/>
      <c r="LBC913" s="30"/>
      <c r="LBD913" s="30"/>
      <c r="LBE913" s="30"/>
      <c r="LBF913" s="30"/>
      <c r="LBG913" s="30"/>
      <c r="LBH913" s="30"/>
      <c r="LBI913" s="30"/>
      <c r="LBJ913" s="30"/>
      <c r="LBK913" s="30"/>
      <c r="LBL913" s="30"/>
      <c r="LBM913" s="30"/>
      <c r="LBN913" s="30"/>
      <c r="LBO913" s="30"/>
      <c r="LBP913" s="30"/>
      <c r="LBQ913" s="30"/>
      <c r="LBR913" s="30"/>
      <c r="LBS913" s="30"/>
      <c r="LBT913" s="30"/>
      <c r="LBU913" s="30"/>
      <c r="LBV913" s="30"/>
      <c r="LBW913" s="30"/>
      <c r="LBX913" s="30"/>
      <c r="LBY913" s="30"/>
      <c r="LBZ913" s="30"/>
      <c r="LCA913" s="30"/>
      <c r="LCB913" s="30"/>
      <c r="LCC913" s="30"/>
      <c r="LCD913" s="30"/>
      <c r="LCE913" s="30"/>
      <c r="LCF913" s="30"/>
      <c r="LCG913" s="30"/>
      <c r="LCH913" s="30"/>
      <c r="LCI913" s="30"/>
      <c r="LCJ913" s="30"/>
      <c r="LCK913" s="30"/>
      <c r="LCL913" s="30"/>
      <c r="LCM913" s="30"/>
      <c r="LCN913" s="30"/>
      <c r="LCO913" s="30"/>
      <c r="LCP913" s="30"/>
      <c r="LCQ913" s="30"/>
      <c r="LCR913" s="30"/>
      <c r="LCS913" s="30"/>
      <c r="LCT913" s="30"/>
      <c r="LCU913" s="30"/>
      <c r="LCV913" s="30"/>
      <c r="LCW913" s="30"/>
      <c r="LCX913" s="30"/>
      <c r="LCY913" s="30"/>
      <c r="LCZ913" s="30"/>
      <c r="LDA913" s="30"/>
      <c r="LDB913" s="30"/>
      <c r="LDC913" s="30"/>
      <c r="LDD913" s="30"/>
      <c r="LDE913" s="30"/>
      <c r="LDF913" s="30"/>
      <c r="LDG913" s="30"/>
      <c r="LDH913" s="30"/>
      <c r="LDI913" s="30"/>
      <c r="LDJ913" s="30"/>
      <c r="LDK913" s="30"/>
      <c r="LDL913" s="30"/>
      <c r="LDM913" s="30"/>
      <c r="LDN913" s="30"/>
      <c r="LDO913" s="30"/>
      <c r="LDP913" s="30"/>
      <c r="LDQ913" s="30"/>
      <c r="LDR913" s="30"/>
      <c r="LDS913" s="30"/>
      <c r="LDT913" s="30"/>
      <c r="LDU913" s="30"/>
      <c r="LDV913" s="30"/>
      <c r="LDW913" s="30"/>
      <c r="LDX913" s="30"/>
      <c r="LDY913" s="30"/>
      <c r="LDZ913" s="30"/>
      <c r="LEA913" s="30"/>
      <c r="LEB913" s="30"/>
      <c r="LEC913" s="30"/>
      <c r="LED913" s="30"/>
      <c r="LEE913" s="30"/>
      <c r="LEF913" s="30"/>
      <c r="LEG913" s="30"/>
      <c r="LEH913" s="30"/>
      <c r="LEI913" s="30"/>
      <c r="LEJ913" s="30"/>
      <c r="LEK913" s="30"/>
      <c r="LEL913" s="30"/>
      <c r="LEM913" s="30"/>
      <c r="LEN913" s="30"/>
      <c r="LEO913" s="30"/>
      <c r="LEP913" s="30"/>
      <c r="LEQ913" s="30"/>
      <c r="LER913" s="30"/>
      <c r="LES913" s="30"/>
      <c r="LET913" s="30"/>
      <c r="LEU913" s="30"/>
      <c r="LEV913" s="30"/>
      <c r="LEW913" s="30"/>
      <c r="LEX913" s="30"/>
      <c r="LEY913" s="30"/>
      <c r="LEZ913" s="30"/>
      <c r="LFA913" s="30"/>
      <c r="LFB913" s="30"/>
      <c r="LFC913" s="30"/>
      <c r="LFD913" s="30"/>
      <c r="LFE913" s="30"/>
      <c r="LFF913" s="30"/>
      <c r="LFG913" s="30"/>
      <c r="LFH913" s="30"/>
      <c r="LFI913" s="30"/>
      <c r="LFJ913" s="30"/>
      <c r="LFK913" s="30"/>
      <c r="LFL913" s="30"/>
      <c r="LFM913" s="30"/>
      <c r="LFN913" s="30"/>
      <c r="LFO913" s="30"/>
      <c r="LFP913" s="30"/>
      <c r="LFQ913" s="30"/>
      <c r="LFR913" s="30"/>
      <c r="LFS913" s="30"/>
      <c r="LFT913" s="30"/>
      <c r="LFU913" s="30"/>
      <c r="LFV913" s="30"/>
      <c r="LFW913" s="30"/>
      <c r="LFX913" s="30"/>
      <c r="LFY913" s="30"/>
      <c r="LFZ913" s="30"/>
      <c r="LGA913" s="30"/>
      <c r="LGB913" s="30"/>
      <c r="LGC913" s="30"/>
      <c r="LGD913" s="30"/>
      <c r="LGE913" s="30"/>
      <c r="LGF913" s="30"/>
      <c r="LGG913" s="30"/>
      <c r="LGH913" s="30"/>
      <c r="LGI913" s="30"/>
      <c r="LGJ913" s="30"/>
      <c r="LGK913" s="30"/>
      <c r="LGL913" s="30"/>
      <c r="LGM913" s="30"/>
      <c r="LGN913" s="30"/>
      <c r="LGO913" s="30"/>
      <c r="LGP913" s="30"/>
      <c r="LGQ913" s="30"/>
      <c r="LGR913" s="30"/>
      <c r="LGS913" s="30"/>
      <c r="LGT913" s="30"/>
      <c r="LGU913" s="30"/>
      <c r="LGV913" s="30"/>
      <c r="LGW913" s="30"/>
      <c r="LGX913" s="30"/>
      <c r="LGY913" s="30"/>
      <c r="LGZ913" s="30"/>
      <c r="LHA913" s="30"/>
      <c r="LHB913" s="30"/>
      <c r="LHC913" s="30"/>
      <c r="LHD913" s="30"/>
      <c r="LHE913" s="30"/>
      <c r="LHF913" s="30"/>
      <c r="LHG913" s="30"/>
      <c r="LHH913" s="30"/>
      <c r="LHI913" s="30"/>
      <c r="LHJ913" s="30"/>
      <c r="LHK913" s="30"/>
      <c r="LHL913" s="30"/>
      <c r="LHM913" s="30"/>
      <c r="LHN913" s="30"/>
      <c r="LHO913" s="30"/>
      <c r="LHP913" s="30"/>
      <c r="LHQ913" s="30"/>
      <c r="LHR913" s="30"/>
      <c r="LHS913" s="30"/>
      <c r="LHT913" s="30"/>
      <c r="LHU913" s="30"/>
      <c r="LHV913" s="30"/>
      <c r="LHW913" s="30"/>
      <c r="LHX913" s="30"/>
      <c r="LHY913" s="30"/>
      <c r="LHZ913" s="30"/>
      <c r="LIA913" s="30"/>
      <c r="LIB913" s="30"/>
      <c r="LIC913" s="30"/>
      <c r="LID913" s="30"/>
      <c r="LIE913" s="30"/>
      <c r="LIF913" s="30"/>
      <c r="LIG913" s="30"/>
      <c r="LIH913" s="30"/>
      <c r="LII913" s="30"/>
      <c r="LIJ913" s="30"/>
      <c r="LIK913" s="30"/>
      <c r="LIL913" s="30"/>
      <c r="LIM913" s="30"/>
      <c r="LIN913" s="30"/>
      <c r="LIO913" s="30"/>
      <c r="LIP913" s="30"/>
      <c r="LIQ913" s="30"/>
      <c r="LIR913" s="30"/>
      <c r="LIS913" s="30"/>
      <c r="LIT913" s="30"/>
      <c r="LIU913" s="30"/>
      <c r="LIV913" s="30"/>
      <c r="LIW913" s="30"/>
      <c r="LIX913" s="30"/>
      <c r="LIY913" s="30"/>
      <c r="LIZ913" s="30"/>
      <c r="LJA913" s="30"/>
      <c r="LJB913" s="30"/>
      <c r="LJC913" s="30"/>
      <c r="LJD913" s="30"/>
      <c r="LJE913" s="30"/>
      <c r="LJF913" s="30"/>
      <c r="LJG913" s="30"/>
      <c r="LJH913" s="30"/>
      <c r="LJI913" s="30"/>
      <c r="LJJ913" s="30"/>
      <c r="LJK913" s="30"/>
      <c r="LJL913" s="30"/>
      <c r="LJM913" s="30"/>
      <c r="LJN913" s="30"/>
      <c r="LJO913" s="30"/>
      <c r="LJP913" s="30"/>
      <c r="LJQ913" s="30"/>
      <c r="LJR913" s="30"/>
      <c r="LJS913" s="30"/>
      <c r="LJT913" s="30"/>
      <c r="LJU913" s="30"/>
      <c r="LJV913" s="30"/>
      <c r="LJW913" s="30"/>
      <c r="LJX913" s="30"/>
      <c r="LJY913" s="30"/>
      <c r="LJZ913" s="30"/>
      <c r="LKA913" s="30"/>
      <c r="LKB913" s="30"/>
      <c r="LKC913" s="30"/>
      <c r="LKD913" s="30"/>
      <c r="LKE913" s="30"/>
      <c r="LKF913" s="30"/>
      <c r="LKG913" s="30"/>
      <c r="LKH913" s="30"/>
      <c r="LKI913" s="30"/>
      <c r="LKJ913" s="30"/>
      <c r="LKK913" s="30"/>
      <c r="LKL913" s="30"/>
      <c r="LKM913" s="30"/>
      <c r="LKN913" s="30"/>
      <c r="LKO913" s="30"/>
      <c r="LKP913" s="30"/>
      <c r="LKQ913" s="30"/>
      <c r="LKR913" s="30"/>
      <c r="LKS913" s="30"/>
      <c r="LKT913" s="30"/>
      <c r="LKU913" s="30"/>
      <c r="LKV913" s="30"/>
      <c r="LKW913" s="30"/>
      <c r="LKX913" s="30"/>
      <c r="LKY913" s="30"/>
      <c r="LKZ913" s="30"/>
      <c r="LLA913" s="30"/>
      <c r="LLB913" s="30"/>
      <c r="LLC913" s="30"/>
      <c r="LLD913" s="30"/>
      <c r="LLE913" s="30"/>
      <c r="LLF913" s="30"/>
      <c r="LLG913" s="30"/>
      <c r="LLH913" s="30"/>
      <c r="LLI913" s="30"/>
      <c r="LLJ913" s="30"/>
      <c r="LLK913" s="30"/>
      <c r="LLL913" s="30"/>
      <c r="LLM913" s="30"/>
      <c r="LLN913" s="30"/>
      <c r="LLO913" s="30"/>
      <c r="LLP913" s="30"/>
      <c r="LLQ913" s="30"/>
      <c r="LLR913" s="30"/>
      <c r="LLS913" s="30"/>
      <c r="LLT913" s="30"/>
      <c r="LLU913" s="30"/>
      <c r="LLV913" s="30"/>
      <c r="LLW913" s="30"/>
      <c r="LLX913" s="30"/>
      <c r="LLY913" s="30"/>
      <c r="LLZ913" s="30"/>
      <c r="LMA913" s="30"/>
      <c r="LMB913" s="30"/>
      <c r="LMC913" s="30"/>
      <c r="LMD913" s="30"/>
      <c r="LME913" s="30"/>
      <c r="LMF913" s="30"/>
      <c r="LMG913" s="30"/>
      <c r="LMH913" s="30"/>
      <c r="LMI913" s="30"/>
      <c r="LMJ913" s="30"/>
      <c r="LMK913" s="30"/>
      <c r="LML913" s="30"/>
      <c r="LMM913" s="30"/>
      <c r="LMN913" s="30"/>
      <c r="LMO913" s="30"/>
      <c r="LMP913" s="30"/>
      <c r="LMQ913" s="30"/>
      <c r="LMR913" s="30"/>
      <c r="LMS913" s="30"/>
      <c r="LMT913" s="30"/>
      <c r="LMU913" s="30"/>
      <c r="LMV913" s="30"/>
      <c r="LMW913" s="30"/>
      <c r="LMX913" s="30"/>
      <c r="LMY913" s="30"/>
      <c r="LMZ913" s="30"/>
      <c r="LNA913" s="30"/>
      <c r="LNB913" s="30"/>
      <c r="LNC913" s="30"/>
      <c r="LND913" s="30"/>
      <c r="LNE913" s="30"/>
      <c r="LNF913" s="30"/>
      <c r="LNG913" s="30"/>
      <c r="LNH913" s="30"/>
      <c r="LNI913" s="30"/>
      <c r="LNJ913" s="30"/>
      <c r="LNK913" s="30"/>
      <c r="LNL913" s="30"/>
      <c r="LNM913" s="30"/>
      <c r="LNN913" s="30"/>
      <c r="LNO913" s="30"/>
      <c r="LNP913" s="30"/>
      <c r="LNQ913" s="30"/>
      <c r="LNR913" s="30"/>
      <c r="LNS913" s="30"/>
      <c r="LNT913" s="30"/>
      <c r="LNU913" s="30"/>
      <c r="LNV913" s="30"/>
      <c r="LNW913" s="30"/>
      <c r="LNX913" s="30"/>
      <c r="LNY913" s="30"/>
      <c r="LNZ913" s="30"/>
      <c r="LOA913" s="30"/>
      <c r="LOB913" s="30"/>
      <c r="LOC913" s="30"/>
      <c r="LOD913" s="30"/>
      <c r="LOE913" s="30"/>
      <c r="LOF913" s="30"/>
      <c r="LOG913" s="30"/>
      <c r="LOH913" s="30"/>
      <c r="LOI913" s="30"/>
      <c r="LOJ913" s="30"/>
      <c r="LOK913" s="30"/>
      <c r="LOL913" s="30"/>
      <c r="LOM913" s="30"/>
      <c r="LON913" s="30"/>
      <c r="LOO913" s="30"/>
      <c r="LOP913" s="30"/>
      <c r="LOQ913" s="30"/>
      <c r="LOR913" s="30"/>
      <c r="LOS913" s="30"/>
      <c r="LOT913" s="30"/>
      <c r="LOU913" s="30"/>
      <c r="LOV913" s="30"/>
      <c r="LOW913" s="30"/>
      <c r="LOX913" s="30"/>
      <c r="LOY913" s="30"/>
      <c r="LOZ913" s="30"/>
      <c r="LPA913" s="30"/>
      <c r="LPB913" s="30"/>
      <c r="LPC913" s="30"/>
      <c r="LPD913" s="30"/>
      <c r="LPE913" s="30"/>
      <c r="LPF913" s="30"/>
      <c r="LPG913" s="30"/>
      <c r="LPH913" s="30"/>
      <c r="LPI913" s="30"/>
      <c r="LPJ913" s="30"/>
      <c r="LPK913" s="30"/>
      <c r="LPL913" s="30"/>
      <c r="LPM913" s="30"/>
      <c r="LPN913" s="30"/>
      <c r="LPO913" s="30"/>
      <c r="LPP913" s="30"/>
      <c r="LPQ913" s="30"/>
      <c r="LPR913" s="30"/>
      <c r="LPS913" s="30"/>
      <c r="LPT913" s="30"/>
      <c r="LPU913" s="30"/>
      <c r="LPV913" s="30"/>
      <c r="LPW913" s="30"/>
      <c r="LPX913" s="30"/>
      <c r="LPY913" s="30"/>
      <c r="LPZ913" s="30"/>
      <c r="LQA913" s="30"/>
      <c r="LQB913" s="30"/>
      <c r="LQC913" s="30"/>
      <c r="LQD913" s="30"/>
      <c r="LQE913" s="30"/>
      <c r="LQF913" s="30"/>
      <c r="LQG913" s="30"/>
      <c r="LQH913" s="30"/>
      <c r="LQI913" s="30"/>
      <c r="LQJ913" s="30"/>
      <c r="LQK913" s="30"/>
      <c r="LQL913" s="30"/>
      <c r="LQM913" s="30"/>
      <c r="LQN913" s="30"/>
      <c r="LQO913" s="30"/>
      <c r="LQP913" s="30"/>
      <c r="LQQ913" s="30"/>
      <c r="LQR913" s="30"/>
      <c r="LQS913" s="30"/>
      <c r="LQT913" s="30"/>
      <c r="LQU913" s="30"/>
      <c r="LQV913" s="30"/>
      <c r="LQW913" s="30"/>
      <c r="LQX913" s="30"/>
      <c r="LQY913" s="30"/>
      <c r="LQZ913" s="30"/>
      <c r="LRA913" s="30"/>
      <c r="LRB913" s="30"/>
      <c r="LRC913" s="30"/>
      <c r="LRD913" s="30"/>
      <c r="LRE913" s="30"/>
      <c r="LRF913" s="30"/>
      <c r="LRG913" s="30"/>
      <c r="LRH913" s="30"/>
      <c r="LRI913" s="30"/>
      <c r="LRJ913" s="30"/>
      <c r="LRK913" s="30"/>
      <c r="LRL913" s="30"/>
      <c r="LRM913" s="30"/>
      <c r="LRN913" s="30"/>
      <c r="LRO913" s="30"/>
      <c r="LRP913" s="30"/>
      <c r="LRQ913" s="30"/>
      <c r="LRR913" s="30"/>
      <c r="LRS913" s="30"/>
      <c r="LRT913" s="30"/>
      <c r="LRU913" s="30"/>
      <c r="LRV913" s="30"/>
      <c r="LRW913" s="30"/>
      <c r="LRX913" s="30"/>
      <c r="LRY913" s="30"/>
      <c r="LRZ913" s="30"/>
      <c r="LSA913" s="30"/>
      <c r="LSB913" s="30"/>
      <c r="LSC913" s="30"/>
      <c r="LSD913" s="30"/>
      <c r="LSE913" s="30"/>
      <c r="LSF913" s="30"/>
      <c r="LSG913" s="30"/>
      <c r="LSH913" s="30"/>
      <c r="LSI913" s="30"/>
      <c r="LSJ913" s="30"/>
      <c r="LSK913" s="30"/>
      <c r="LSL913" s="30"/>
      <c r="LSM913" s="30"/>
      <c r="LSN913" s="30"/>
      <c r="LSO913" s="30"/>
      <c r="LSP913" s="30"/>
      <c r="LSQ913" s="30"/>
      <c r="LSR913" s="30"/>
      <c r="LSS913" s="30"/>
      <c r="LST913" s="30"/>
      <c r="LSU913" s="30"/>
      <c r="LSV913" s="30"/>
      <c r="LSW913" s="30"/>
      <c r="LSX913" s="30"/>
      <c r="LSY913" s="30"/>
      <c r="LSZ913" s="30"/>
      <c r="LTA913" s="30"/>
      <c r="LTB913" s="30"/>
      <c r="LTC913" s="30"/>
      <c r="LTD913" s="30"/>
      <c r="LTE913" s="30"/>
      <c r="LTF913" s="30"/>
      <c r="LTG913" s="30"/>
      <c r="LTH913" s="30"/>
      <c r="LTI913" s="30"/>
      <c r="LTJ913" s="30"/>
      <c r="LTK913" s="30"/>
      <c r="LTL913" s="30"/>
      <c r="LTM913" s="30"/>
      <c r="LTN913" s="30"/>
      <c r="LTO913" s="30"/>
      <c r="LTP913" s="30"/>
      <c r="LTQ913" s="30"/>
      <c r="LTR913" s="30"/>
      <c r="LTS913" s="30"/>
      <c r="LTT913" s="30"/>
      <c r="LTU913" s="30"/>
      <c r="LTV913" s="30"/>
      <c r="LTW913" s="30"/>
      <c r="LTX913" s="30"/>
      <c r="LTY913" s="30"/>
      <c r="LTZ913" s="30"/>
      <c r="LUA913" s="30"/>
      <c r="LUB913" s="30"/>
      <c r="LUC913" s="30"/>
      <c r="LUD913" s="30"/>
      <c r="LUE913" s="30"/>
      <c r="LUF913" s="30"/>
      <c r="LUG913" s="30"/>
      <c r="LUH913" s="30"/>
      <c r="LUI913" s="30"/>
      <c r="LUJ913" s="30"/>
      <c r="LUK913" s="30"/>
      <c r="LUL913" s="30"/>
      <c r="LUM913" s="30"/>
      <c r="LUN913" s="30"/>
      <c r="LUO913" s="30"/>
      <c r="LUP913" s="30"/>
      <c r="LUQ913" s="30"/>
      <c r="LUR913" s="30"/>
      <c r="LUS913" s="30"/>
      <c r="LUT913" s="30"/>
      <c r="LUU913" s="30"/>
      <c r="LUV913" s="30"/>
      <c r="LUW913" s="30"/>
      <c r="LUX913" s="30"/>
      <c r="LUY913" s="30"/>
      <c r="LUZ913" s="30"/>
      <c r="LVA913" s="30"/>
      <c r="LVB913" s="30"/>
      <c r="LVC913" s="30"/>
      <c r="LVD913" s="30"/>
      <c r="LVE913" s="30"/>
      <c r="LVF913" s="30"/>
      <c r="LVG913" s="30"/>
      <c r="LVH913" s="30"/>
      <c r="LVI913" s="30"/>
      <c r="LVJ913" s="30"/>
      <c r="LVK913" s="30"/>
      <c r="LVL913" s="30"/>
      <c r="LVM913" s="30"/>
      <c r="LVN913" s="30"/>
      <c r="LVO913" s="30"/>
      <c r="LVP913" s="30"/>
      <c r="LVQ913" s="30"/>
      <c r="LVR913" s="30"/>
      <c r="LVS913" s="30"/>
      <c r="LVT913" s="30"/>
      <c r="LVU913" s="30"/>
      <c r="LVV913" s="30"/>
      <c r="LVW913" s="30"/>
      <c r="LVX913" s="30"/>
      <c r="LVY913" s="30"/>
      <c r="LVZ913" s="30"/>
      <c r="LWA913" s="30"/>
      <c r="LWB913" s="30"/>
      <c r="LWC913" s="30"/>
      <c r="LWD913" s="30"/>
      <c r="LWE913" s="30"/>
      <c r="LWF913" s="30"/>
      <c r="LWG913" s="30"/>
      <c r="LWH913" s="30"/>
      <c r="LWI913" s="30"/>
      <c r="LWJ913" s="30"/>
      <c r="LWK913" s="30"/>
      <c r="LWL913" s="30"/>
      <c r="LWM913" s="30"/>
      <c r="LWN913" s="30"/>
      <c r="LWO913" s="30"/>
      <c r="LWP913" s="30"/>
      <c r="LWQ913" s="30"/>
      <c r="LWR913" s="30"/>
      <c r="LWS913" s="30"/>
      <c r="LWT913" s="30"/>
      <c r="LWU913" s="30"/>
      <c r="LWV913" s="30"/>
      <c r="LWW913" s="30"/>
      <c r="LWX913" s="30"/>
      <c r="LWY913" s="30"/>
      <c r="LWZ913" s="30"/>
      <c r="LXA913" s="30"/>
      <c r="LXB913" s="30"/>
      <c r="LXC913" s="30"/>
      <c r="LXD913" s="30"/>
      <c r="LXE913" s="30"/>
      <c r="LXF913" s="30"/>
      <c r="LXG913" s="30"/>
      <c r="LXH913" s="30"/>
      <c r="LXI913" s="30"/>
      <c r="LXJ913" s="30"/>
      <c r="LXK913" s="30"/>
      <c r="LXL913" s="30"/>
      <c r="LXM913" s="30"/>
      <c r="LXN913" s="30"/>
      <c r="LXO913" s="30"/>
      <c r="LXP913" s="30"/>
      <c r="LXQ913" s="30"/>
      <c r="LXR913" s="30"/>
      <c r="LXS913" s="30"/>
      <c r="LXT913" s="30"/>
      <c r="LXU913" s="30"/>
      <c r="LXV913" s="30"/>
      <c r="LXW913" s="30"/>
      <c r="LXX913" s="30"/>
      <c r="LXY913" s="30"/>
      <c r="LXZ913" s="30"/>
      <c r="LYA913" s="30"/>
      <c r="LYB913" s="30"/>
      <c r="LYC913" s="30"/>
      <c r="LYD913" s="30"/>
      <c r="LYE913" s="30"/>
      <c r="LYF913" s="30"/>
      <c r="LYG913" s="30"/>
      <c r="LYH913" s="30"/>
      <c r="LYI913" s="30"/>
      <c r="LYJ913" s="30"/>
      <c r="LYK913" s="30"/>
      <c r="LYL913" s="30"/>
      <c r="LYM913" s="30"/>
      <c r="LYN913" s="30"/>
      <c r="LYO913" s="30"/>
      <c r="LYP913" s="30"/>
      <c r="LYQ913" s="30"/>
      <c r="LYR913" s="30"/>
      <c r="LYS913" s="30"/>
      <c r="LYT913" s="30"/>
      <c r="LYU913" s="30"/>
      <c r="LYV913" s="30"/>
      <c r="LYW913" s="30"/>
      <c r="LYX913" s="30"/>
      <c r="LYY913" s="30"/>
      <c r="LYZ913" s="30"/>
      <c r="LZA913" s="30"/>
      <c r="LZB913" s="30"/>
      <c r="LZC913" s="30"/>
      <c r="LZD913" s="30"/>
      <c r="LZE913" s="30"/>
      <c r="LZF913" s="30"/>
      <c r="LZG913" s="30"/>
      <c r="LZH913" s="30"/>
      <c r="LZI913" s="30"/>
      <c r="LZJ913" s="30"/>
      <c r="LZK913" s="30"/>
      <c r="LZL913" s="30"/>
      <c r="LZM913" s="30"/>
      <c r="LZN913" s="30"/>
      <c r="LZO913" s="30"/>
      <c r="LZP913" s="30"/>
      <c r="LZQ913" s="30"/>
      <c r="LZR913" s="30"/>
      <c r="LZS913" s="30"/>
      <c r="LZT913" s="30"/>
      <c r="LZU913" s="30"/>
      <c r="LZV913" s="30"/>
      <c r="LZW913" s="30"/>
      <c r="LZX913" s="30"/>
      <c r="LZY913" s="30"/>
      <c r="LZZ913" s="30"/>
      <c r="MAA913" s="30"/>
      <c r="MAB913" s="30"/>
      <c r="MAC913" s="30"/>
      <c r="MAD913" s="30"/>
      <c r="MAE913" s="30"/>
      <c r="MAF913" s="30"/>
      <c r="MAG913" s="30"/>
      <c r="MAH913" s="30"/>
      <c r="MAI913" s="30"/>
      <c r="MAJ913" s="30"/>
      <c r="MAK913" s="30"/>
      <c r="MAL913" s="30"/>
      <c r="MAM913" s="30"/>
      <c r="MAN913" s="30"/>
      <c r="MAO913" s="30"/>
      <c r="MAP913" s="30"/>
      <c r="MAQ913" s="30"/>
      <c r="MAR913" s="30"/>
      <c r="MAS913" s="30"/>
      <c r="MAT913" s="30"/>
      <c r="MAU913" s="30"/>
      <c r="MAV913" s="30"/>
      <c r="MAW913" s="30"/>
      <c r="MAX913" s="30"/>
      <c r="MAY913" s="30"/>
      <c r="MAZ913" s="30"/>
      <c r="MBA913" s="30"/>
      <c r="MBB913" s="30"/>
      <c r="MBC913" s="30"/>
      <c r="MBD913" s="30"/>
      <c r="MBE913" s="30"/>
      <c r="MBF913" s="30"/>
      <c r="MBG913" s="30"/>
      <c r="MBH913" s="30"/>
      <c r="MBI913" s="30"/>
      <c r="MBJ913" s="30"/>
      <c r="MBK913" s="30"/>
      <c r="MBL913" s="30"/>
      <c r="MBM913" s="30"/>
      <c r="MBN913" s="30"/>
      <c r="MBO913" s="30"/>
      <c r="MBP913" s="30"/>
      <c r="MBQ913" s="30"/>
      <c r="MBR913" s="30"/>
      <c r="MBS913" s="30"/>
      <c r="MBT913" s="30"/>
      <c r="MBU913" s="30"/>
      <c r="MBV913" s="30"/>
      <c r="MBW913" s="30"/>
      <c r="MBX913" s="30"/>
      <c r="MBY913" s="30"/>
      <c r="MBZ913" s="30"/>
      <c r="MCA913" s="30"/>
      <c r="MCB913" s="30"/>
      <c r="MCC913" s="30"/>
      <c r="MCD913" s="30"/>
      <c r="MCE913" s="30"/>
      <c r="MCF913" s="30"/>
      <c r="MCG913" s="30"/>
      <c r="MCH913" s="30"/>
      <c r="MCI913" s="30"/>
      <c r="MCJ913" s="30"/>
      <c r="MCK913" s="30"/>
      <c r="MCL913" s="30"/>
      <c r="MCM913" s="30"/>
      <c r="MCN913" s="30"/>
      <c r="MCO913" s="30"/>
      <c r="MCP913" s="30"/>
      <c r="MCQ913" s="30"/>
      <c r="MCR913" s="30"/>
      <c r="MCS913" s="30"/>
      <c r="MCT913" s="30"/>
      <c r="MCU913" s="30"/>
      <c r="MCV913" s="30"/>
      <c r="MCW913" s="30"/>
      <c r="MCX913" s="30"/>
      <c r="MCY913" s="30"/>
      <c r="MCZ913" s="30"/>
      <c r="MDA913" s="30"/>
      <c r="MDB913" s="30"/>
      <c r="MDC913" s="30"/>
      <c r="MDD913" s="30"/>
      <c r="MDE913" s="30"/>
      <c r="MDF913" s="30"/>
      <c r="MDG913" s="30"/>
      <c r="MDH913" s="30"/>
      <c r="MDI913" s="30"/>
      <c r="MDJ913" s="30"/>
      <c r="MDK913" s="30"/>
      <c r="MDL913" s="30"/>
      <c r="MDM913" s="30"/>
      <c r="MDN913" s="30"/>
      <c r="MDO913" s="30"/>
      <c r="MDP913" s="30"/>
      <c r="MDQ913" s="30"/>
      <c r="MDR913" s="30"/>
      <c r="MDS913" s="30"/>
      <c r="MDT913" s="30"/>
      <c r="MDU913" s="30"/>
      <c r="MDV913" s="30"/>
      <c r="MDW913" s="30"/>
      <c r="MDX913" s="30"/>
      <c r="MDY913" s="30"/>
      <c r="MDZ913" s="30"/>
      <c r="MEA913" s="30"/>
      <c r="MEB913" s="30"/>
      <c r="MEC913" s="30"/>
      <c r="MED913" s="30"/>
      <c r="MEE913" s="30"/>
      <c r="MEF913" s="30"/>
      <c r="MEG913" s="30"/>
      <c r="MEH913" s="30"/>
      <c r="MEI913" s="30"/>
      <c r="MEJ913" s="30"/>
      <c r="MEK913" s="30"/>
      <c r="MEL913" s="30"/>
      <c r="MEM913" s="30"/>
      <c r="MEN913" s="30"/>
      <c r="MEO913" s="30"/>
      <c r="MEP913" s="30"/>
      <c r="MEQ913" s="30"/>
      <c r="MER913" s="30"/>
      <c r="MES913" s="30"/>
      <c r="MET913" s="30"/>
      <c r="MEU913" s="30"/>
      <c r="MEV913" s="30"/>
      <c r="MEW913" s="30"/>
      <c r="MEX913" s="30"/>
      <c r="MEY913" s="30"/>
      <c r="MEZ913" s="30"/>
      <c r="MFA913" s="30"/>
      <c r="MFB913" s="30"/>
      <c r="MFC913" s="30"/>
      <c r="MFD913" s="30"/>
      <c r="MFE913" s="30"/>
      <c r="MFF913" s="30"/>
      <c r="MFG913" s="30"/>
      <c r="MFH913" s="30"/>
      <c r="MFI913" s="30"/>
      <c r="MFJ913" s="30"/>
      <c r="MFK913" s="30"/>
      <c r="MFL913" s="30"/>
      <c r="MFM913" s="30"/>
      <c r="MFN913" s="30"/>
      <c r="MFO913" s="30"/>
      <c r="MFP913" s="30"/>
      <c r="MFQ913" s="30"/>
      <c r="MFR913" s="30"/>
      <c r="MFS913" s="30"/>
      <c r="MFT913" s="30"/>
      <c r="MFU913" s="30"/>
      <c r="MFV913" s="30"/>
      <c r="MFW913" s="30"/>
      <c r="MFX913" s="30"/>
      <c r="MFY913" s="30"/>
      <c r="MFZ913" s="30"/>
      <c r="MGA913" s="30"/>
      <c r="MGB913" s="30"/>
      <c r="MGC913" s="30"/>
      <c r="MGD913" s="30"/>
      <c r="MGE913" s="30"/>
      <c r="MGF913" s="30"/>
      <c r="MGG913" s="30"/>
      <c r="MGH913" s="30"/>
      <c r="MGI913" s="30"/>
      <c r="MGJ913" s="30"/>
      <c r="MGK913" s="30"/>
      <c r="MGL913" s="30"/>
      <c r="MGM913" s="30"/>
      <c r="MGN913" s="30"/>
      <c r="MGO913" s="30"/>
      <c r="MGP913" s="30"/>
      <c r="MGQ913" s="30"/>
      <c r="MGR913" s="30"/>
      <c r="MGS913" s="30"/>
      <c r="MGT913" s="30"/>
      <c r="MGU913" s="30"/>
      <c r="MGV913" s="30"/>
      <c r="MGW913" s="30"/>
      <c r="MGX913" s="30"/>
      <c r="MGY913" s="30"/>
      <c r="MGZ913" s="30"/>
      <c r="MHA913" s="30"/>
      <c r="MHB913" s="30"/>
      <c r="MHC913" s="30"/>
      <c r="MHD913" s="30"/>
      <c r="MHE913" s="30"/>
      <c r="MHF913" s="30"/>
      <c r="MHG913" s="30"/>
      <c r="MHH913" s="30"/>
      <c r="MHI913" s="30"/>
      <c r="MHJ913" s="30"/>
      <c r="MHK913" s="30"/>
      <c r="MHL913" s="30"/>
      <c r="MHM913" s="30"/>
      <c r="MHN913" s="30"/>
      <c r="MHO913" s="30"/>
      <c r="MHP913" s="30"/>
      <c r="MHQ913" s="30"/>
      <c r="MHR913" s="30"/>
      <c r="MHS913" s="30"/>
      <c r="MHT913" s="30"/>
      <c r="MHU913" s="30"/>
      <c r="MHV913" s="30"/>
      <c r="MHW913" s="30"/>
      <c r="MHX913" s="30"/>
      <c r="MHY913" s="30"/>
      <c r="MHZ913" s="30"/>
      <c r="MIA913" s="30"/>
      <c r="MIB913" s="30"/>
      <c r="MIC913" s="30"/>
      <c r="MID913" s="30"/>
      <c r="MIE913" s="30"/>
      <c r="MIF913" s="30"/>
      <c r="MIG913" s="30"/>
      <c r="MIH913" s="30"/>
      <c r="MII913" s="30"/>
      <c r="MIJ913" s="30"/>
      <c r="MIK913" s="30"/>
      <c r="MIL913" s="30"/>
      <c r="MIM913" s="30"/>
      <c r="MIN913" s="30"/>
      <c r="MIO913" s="30"/>
      <c r="MIP913" s="30"/>
      <c r="MIQ913" s="30"/>
      <c r="MIR913" s="30"/>
      <c r="MIS913" s="30"/>
      <c r="MIT913" s="30"/>
      <c r="MIU913" s="30"/>
      <c r="MIV913" s="30"/>
      <c r="MIW913" s="30"/>
      <c r="MIX913" s="30"/>
      <c r="MIY913" s="30"/>
      <c r="MIZ913" s="30"/>
      <c r="MJA913" s="30"/>
      <c r="MJB913" s="30"/>
      <c r="MJC913" s="30"/>
      <c r="MJD913" s="30"/>
      <c r="MJE913" s="30"/>
      <c r="MJF913" s="30"/>
      <c r="MJG913" s="30"/>
      <c r="MJH913" s="30"/>
      <c r="MJI913" s="30"/>
      <c r="MJJ913" s="30"/>
      <c r="MJK913" s="30"/>
      <c r="MJL913" s="30"/>
      <c r="MJM913" s="30"/>
      <c r="MJN913" s="30"/>
      <c r="MJO913" s="30"/>
      <c r="MJP913" s="30"/>
      <c r="MJQ913" s="30"/>
      <c r="MJR913" s="30"/>
      <c r="MJS913" s="30"/>
      <c r="MJT913" s="30"/>
      <c r="MJU913" s="30"/>
      <c r="MJV913" s="30"/>
      <c r="MJW913" s="30"/>
      <c r="MJX913" s="30"/>
      <c r="MJY913" s="30"/>
      <c r="MJZ913" s="30"/>
      <c r="MKA913" s="30"/>
      <c r="MKB913" s="30"/>
      <c r="MKC913" s="30"/>
      <c r="MKD913" s="30"/>
      <c r="MKE913" s="30"/>
      <c r="MKF913" s="30"/>
      <c r="MKG913" s="30"/>
      <c r="MKH913" s="30"/>
      <c r="MKI913" s="30"/>
      <c r="MKJ913" s="30"/>
      <c r="MKK913" s="30"/>
      <c r="MKL913" s="30"/>
      <c r="MKM913" s="30"/>
      <c r="MKN913" s="30"/>
      <c r="MKO913" s="30"/>
      <c r="MKP913" s="30"/>
      <c r="MKQ913" s="30"/>
      <c r="MKR913" s="30"/>
      <c r="MKS913" s="30"/>
      <c r="MKT913" s="30"/>
      <c r="MKU913" s="30"/>
      <c r="MKV913" s="30"/>
      <c r="MKW913" s="30"/>
      <c r="MKX913" s="30"/>
      <c r="MKY913" s="30"/>
      <c r="MKZ913" s="30"/>
      <c r="MLA913" s="30"/>
      <c r="MLB913" s="30"/>
      <c r="MLC913" s="30"/>
      <c r="MLD913" s="30"/>
      <c r="MLE913" s="30"/>
      <c r="MLF913" s="30"/>
      <c r="MLG913" s="30"/>
      <c r="MLH913" s="30"/>
      <c r="MLI913" s="30"/>
      <c r="MLJ913" s="30"/>
      <c r="MLK913" s="30"/>
      <c r="MLL913" s="30"/>
      <c r="MLM913" s="30"/>
      <c r="MLN913" s="30"/>
      <c r="MLO913" s="30"/>
      <c r="MLP913" s="30"/>
      <c r="MLQ913" s="30"/>
      <c r="MLR913" s="30"/>
      <c r="MLS913" s="30"/>
      <c r="MLT913" s="30"/>
      <c r="MLU913" s="30"/>
      <c r="MLV913" s="30"/>
      <c r="MLW913" s="30"/>
      <c r="MLX913" s="30"/>
      <c r="MLY913" s="30"/>
      <c r="MLZ913" s="30"/>
      <c r="MMA913" s="30"/>
      <c r="MMB913" s="30"/>
      <c r="MMC913" s="30"/>
      <c r="MMD913" s="30"/>
      <c r="MME913" s="30"/>
      <c r="MMF913" s="30"/>
      <c r="MMG913" s="30"/>
      <c r="MMH913" s="30"/>
      <c r="MMI913" s="30"/>
      <c r="MMJ913" s="30"/>
      <c r="MMK913" s="30"/>
      <c r="MML913" s="30"/>
      <c r="MMM913" s="30"/>
      <c r="MMN913" s="30"/>
      <c r="MMO913" s="30"/>
      <c r="MMP913" s="30"/>
      <c r="MMQ913" s="30"/>
      <c r="MMR913" s="30"/>
      <c r="MMS913" s="30"/>
      <c r="MMT913" s="30"/>
      <c r="MMU913" s="30"/>
      <c r="MMV913" s="30"/>
      <c r="MMW913" s="30"/>
      <c r="MMX913" s="30"/>
      <c r="MMY913" s="30"/>
      <c r="MMZ913" s="30"/>
      <c r="MNA913" s="30"/>
      <c r="MNB913" s="30"/>
      <c r="MNC913" s="30"/>
      <c r="MND913" s="30"/>
      <c r="MNE913" s="30"/>
      <c r="MNF913" s="30"/>
      <c r="MNG913" s="30"/>
      <c r="MNH913" s="30"/>
      <c r="MNI913" s="30"/>
      <c r="MNJ913" s="30"/>
      <c r="MNK913" s="30"/>
      <c r="MNL913" s="30"/>
      <c r="MNM913" s="30"/>
      <c r="MNN913" s="30"/>
      <c r="MNO913" s="30"/>
      <c r="MNP913" s="30"/>
      <c r="MNQ913" s="30"/>
      <c r="MNR913" s="30"/>
      <c r="MNS913" s="30"/>
      <c r="MNT913" s="30"/>
      <c r="MNU913" s="30"/>
      <c r="MNV913" s="30"/>
      <c r="MNW913" s="30"/>
      <c r="MNX913" s="30"/>
      <c r="MNY913" s="30"/>
      <c r="MNZ913" s="30"/>
      <c r="MOA913" s="30"/>
      <c r="MOB913" s="30"/>
      <c r="MOC913" s="30"/>
      <c r="MOD913" s="30"/>
      <c r="MOE913" s="30"/>
      <c r="MOF913" s="30"/>
      <c r="MOG913" s="30"/>
      <c r="MOH913" s="30"/>
      <c r="MOI913" s="30"/>
      <c r="MOJ913" s="30"/>
      <c r="MOK913" s="30"/>
      <c r="MOL913" s="30"/>
      <c r="MOM913" s="30"/>
      <c r="MON913" s="30"/>
      <c r="MOO913" s="30"/>
      <c r="MOP913" s="30"/>
      <c r="MOQ913" s="30"/>
      <c r="MOR913" s="30"/>
      <c r="MOS913" s="30"/>
      <c r="MOT913" s="30"/>
      <c r="MOU913" s="30"/>
      <c r="MOV913" s="30"/>
      <c r="MOW913" s="30"/>
      <c r="MOX913" s="30"/>
      <c r="MOY913" s="30"/>
      <c r="MOZ913" s="30"/>
      <c r="MPA913" s="30"/>
      <c r="MPB913" s="30"/>
      <c r="MPC913" s="30"/>
      <c r="MPD913" s="30"/>
      <c r="MPE913" s="30"/>
      <c r="MPF913" s="30"/>
      <c r="MPG913" s="30"/>
      <c r="MPH913" s="30"/>
      <c r="MPI913" s="30"/>
      <c r="MPJ913" s="30"/>
      <c r="MPK913" s="30"/>
      <c r="MPL913" s="30"/>
      <c r="MPM913" s="30"/>
      <c r="MPN913" s="30"/>
      <c r="MPO913" s="30"/>
      <c r="MPP913" s="30"/>
      <c r="MPQ913" s="30"/>
      <c r="MPR913" s="30"/>
      <c r="MPS913" s="30"/>
      <c r="MPT913" s="30"/>
      <c r="MPU913" s="30"/>
      <c r="MPV913" s="30"/>
      <c r="MPW913" s="30"/>
      <c r="MPX913" s="30"/>
      <c r="MPY913" s="30"/>
      <c r="MPZ913" s="30"/>
      <c r="MQA913" s="30"/>
      <c r="MQB913" s="30"/>
      <c r="MQC913" s="30"/>
      <c r="MQD913" s="30"/>
      <c r="MQE913" s="30"/>
      <c r="MQF913" s="30"/>
      <c r="MQG913" s="30"/>
      <c r="MQH913" s="30"/>
      <c r="MQI913" s="30"/>
      <c r="MQJ913" s="30"/>
      <c r="MQK913" s="30"/>
      <c r="MQL913" s="30"/>
      <c r="MQM913" s="30"/>
      <c r="MQN913" s="30"/>
      <c r="MQO913" s="30"/>
      <c r="MQP913" s="30"/>
      <c r="MQQ913" s="30"/>
      <c r="MQR913" s="30"/>
      <c r="MQS913" s="30"/>
      <c r="MQT913" s="30"/>
      <c r="MQU913" s="30"/>
      <c r="MQV913" s="30"/>
      <c r="MQW913" s="30"/>
      <c r="MQX913" s="30"/>
      <c r="MQY913" s="30"/>
      <c r="MQZ913" s="30"/>
      <c r="MRA913" s="30"/>
      <c r="MRB913" s="30"/>
      <c r="MRC913" s="30"/>
      <c r="MRD913" s="30"/>
      <c r="MRE913" s="30"/>
      <c r="MRF913" s="30"/>
      <c r="MRG913" s="30"/>
      <c r="MRH913" s="30"/>
      <c r="MRI913" s="30"/>
      <c r="MRJ913" s="30"/>
      <c r="MRK913" s="30"/>
      <c r="MRL913" s="30"/>
      <c r="MRM913" s="30"/>
      <c r="MRN913" s="30"/>
      <c r="MRO913" s="30"/>
      <c r="MRP913" s="30"/>
      <c r="MRQ913" s="30"/>
      <c r="MRR913" s="30"/>
      <c r="MRS913" s="30"/>
      <c r="MRT913" s="30"/>
      <c r="MRU913" s="30"/>
      <c r="MRV913" s="30"/>
      <c r="MRW913" s="30"/>
      <c r="MRX913" s="30"/>
      <c r="MRY913" s="30"/>
      <c r="MRZ913" s="30"/>
      <c r="MSA913" s="30"/>
      <c r="MSB913" s="30"/>
      <c r="MSC913" s="30"/>
      <c r="MSD913" s="30"/>
      <c r="MSE913" s="30"/>
      <c r="MSF913" s="30"/>
      <c r="MSG913" s="30"/>
      <c r="MSH913" s="30"/>
      <c r="MSI913" s="30"/>
      <c r="MSJ913" s="30"/>
      <c r="MSK913" s="30"/>
      <c r="MSL913" s="30"/>
      <c r="MSM913" s="30"/>
      <c r="MSN913" s="30"/>
      <c r="MSO913" s="30"/>
      <c r="MSP913" s="30"/>
      <c r="MSQ913" s="30"/>
      <c r="MSR913" s="30"/>
      <c r="MSS913" s="30"/>
      <c r="MST913" s="30"/>
      <c r="MSU913" s="30"/>
      <c r="MSV913" s="30"/>
      <c r="MSW913" s="30"/>
      <c r="MSX913" s="30"/>
      <c r="MSY913" s="30"/>
      <c r="MSZ913" s="30"/>
      <c r="MTA913" s="30"/>
      <c r="MTB913" s="30"/>
      <c r="MTC913" s="30"/>
      <c r="MTD913" s="30"/>
      <c r="MTE913" s="30"/>
      <c r="MTF913" s="30"/>
      <c r="MTG913" s="30"/>
      <c r="MTH913" s="30"/>
      <c r="MTI913" s="30"/>
      <c r="MTJ913" s="30"/>
      <c r="MTK913" s="30"/>
      <c r="MTL913" s="30"/>
      <c r="MTM913" s="30"/>
      <c r="MTN913" s="30"/>
      <c r="MTO913" s="30"/>
      <c r="MTP913" s="30"/>
      <c r="MTQ913" s="30"/>
      <c r="MTR913" s="30"/>
      <c r="MTS913" s="30"/>
      <c r="MTT913" s="30"/>
      <c r="MTU913" s="30"/>
      <c r="MTV913" s="30"/>
      <c r="MTW913" s="30"/>
      <c r="MTX913" s="30"/>
      <c r="MTY913" s="30"/>
      <c r="MTZ913" s="30"/>
      <c r="MUA913" s="30"/>
      <c r="MUB913" s="30"/>
      <c r="MUC913" s="30"/>
      <c r="MUD913" s="30"/>
      <c r="MUE913" s="30"/>
      <c r="MUF913" s="30"/>
      <c r="MUG913" s="30"/>
      <c r="MUH913" s="30"/>
      <c r="MUI913" s="30"/>
      <c r="MUJ913" s="30"/>
      <c r="MUK913" s="30"/>
      <c r="MUL913" s="30"/>
      <c r="MUM913" s="30"/>
      <c r="MUN913" s="30"/>
      <c r="MUO913" s="30"/>
      <c r="MUP913" s="30"/>
      <c r="MUQ913" s="30"/>
      <c r="MUR913" s="30"/>
      <c r="MUS913" s="30"/>
      <c r="MUT913" s="30"/>
      <c r="MUU913" s="30"/>
      <c r="MUV913" s="30"/>
      <c r="MUW913" s="30"/>
      <c r="MUX913" s="30"/>
      <c r="MUY913" s="30"/>
      <c r="MUZ913" s="30"/>
      <c r="MVA913" s="30"/>
      <c r="MVB913" s="30"/>
      <c r="MVC913" s="30"/>
      <c r="MVD913" s="30"/>
      <c r="MVE913" s="30"/>
      <c r="MVF913" s="30"/>
      <c r="MVG913" s="30"/>
      <c r="MVH913" s="30"/>
      <c r="MVI913" s="30"/>
      <c r="MVJ913" s="30"/>
      <c r="MVK913" s="30"/>
      <c r="MVL913" s="30"/>
      <c r="MVM913" s="30"/>
      <c r="MVN913" s="30"/>
      <c r="MVO913" s="30"/>
      <c r="MVP913" s="30"/>
      <c r="MVQ913" s="30"/>
      <c r="MVR913" s="30"/>
      <c r="MVS913" s="30"/>
      <c r="MVT913" s="30"/>
      <c r="MVU913" s="30"/>
      <c r="MVV913" s="30"/>
      <c r="MVW913" s="30"/>
      <c r="MVX913" s="30"/>
      <c r="MVY913" s="30"/>
      <c r="MVZ913" s="30"/>
      <c r="MWA913" s="30"/>
      <c r="MWB913" s="30"/>
      <c r="MWC913" s="30"/>
      <c r="MWD913" s="30"/>
      <c r="MWE913" s="30"/>
      <c r="MWF913" s="30"/>
      <c r="MWG913" s="30"/>
      <c r="MWH913" s="30"/>
      <c r="MWI913" s="30"/>
      <c r="MWJ913" s="30"/>
      <c r="MWK913" s="30"/>
      <c r="MWL913" s="30"/>
      <c r="MWM913" s="30"/>
      <c r="MWN913" s="30"/>
      <c r="MWO913" s="30"/>
      <c r="MWP913" s="30"/>
      <c r="MWQ913" s="30"/>
      <c r="MWR913" s="30"/>
      <c r="MWS913" s="30"/>
      <c r="MWT913" s="30"/>
      <c r="MWU913" s="30"/>
      <c r="MWV913" s="30"/>
      <c r="MWW913" s="30"/>
      <c r="MWX913" s="30"/>
      <c r="MWY913" s="30"/>
      <c r="MWZ913" s="30"/>
      <c r="MXA913" s="30"/>
      <c r="MXB913" s="30"/>
      <c r="MXC913" s="30"/>
      <c r="MXD913" s="30"/>
      <c r="MXE913" s="30"/>
      <c r="MXF913" s="30"/>
      <c r="MXG913" s="30"/>
      <c r="MXH913" s="30"/>
      <c r="MXI913" s="30"/>
      <c r="MXJ913" s="30"/>
      <c r="MXK913" s="30"/>
      <c r="MXL913" s="30"/>
      <c r="MXM913" s="30"/>
      <c r="MXN913" s="30"/>
      <c r="MXO913" s="30"/>
      <c r="MXP913" s="30"/>
      <c r="MXQ913" s="30"/>
      <c r="MXR913" s="30"/>
      <c r="MXS913" s="30"/>
      <c r="MXT913" s="30"/>
      <c r="MXU913" s="30"/>
      <c r="MXV913" s="30"/>
      <c r="MXW913" s="30"/>
      <c r="MXX913" s="30"/>
      <c r="MXY913" s="30"/>
      <c r="MXZ913" s="30"/>
      <c r="MYA913" s="30"/>
      <c r="MYB913" s="30"/>
      <c r="MYC913" s="30"/>
      <c r="MYD913" s="30"/>
      <c r="MYE913" s="30"/>
      <c r="MYF913" s="30"/>
      <c r="MYG913" s="30"/>
      <c r="MYH913" s="30"/>
      <c r="MYI913" s="30"/>
      <c r="MYJ913" s="30"/>
      <c r="MYK913" s="30"/>
      <c r="MYL913" s="30"/>
      <c r="MYM913" s="30"/>
      <c r="MYN913" s="30"/>
      <c r="MYO913" s="30"/>
      <c r="MYP913" s="30"/>
      <c r="MYQ913" s="30"/>
      <c r="MYR913" s="30"/>
      <c r="MYS913" s="30"/>
      <c r="MYT913" s="30"/>
      <c r="MYU913" s="30"/>
      <c r="MYV913" s="30"/>
      <c r="MYW913" s="30"/>
      <c r="MYX913" s="30"/>
      <c r="MYY913" s="30"/>
      <c r="MYZ913" s="30"/>
      <c r="MZA913" s="30"/>
      <c r="MZB913" s="30"/>
      <c r="MZC913" s="30"/>
      <c r="MZD913" s="30"/>
      <c r="MZE913" s="30"/>
      <c r="MZF913" s="30"/>
      <c r="MZG913" s="30"/>
      <c r="MZH913" s="30"/>
      <c r="MZI913" s="30"/>
      <c r="MZJ913" s="30"/>
      <c r="MZK913" s="30"/>
      <c r="MZL913" s="30"/>
      <c r="MZM913" s="30"/>
      <c r="MZN913" s="30"/>
      <c r="MZO913" s="30"/>
      <c r="MZP913" s="30"/>
      <c r="MZQ913" s="30"/>
      <c r="MZR913" s="30"/>
      <c r="MZS913" s="30"/>
      <c r="MZT913" s="30"/>
      <c r="MZU913" s="30"/>
      <c r="MZV913" s="30"/>
      <c r="MZW913" s="30"/>
      <c r="MZX913" s="30"/>
      <c r="MZY913" s="30"/>
      <c r="MZZ913" s="30"/>
      <c r="NAA913" s="30"/>
      <c r="NAB913" s="30"/>
      <c r="NAC913" s="30"/>
      <c r="NAD913" s="30"/>
      <c r="NAE913" s="30"/>
      <c r="NAF913" s="30"/>
      <c r="NAG913" s="30"/>
      <c r="NAH913" s="30"/>
      <c r="NAI913" s="30"/>
      <c r="NAJ913" s="30"/>
      <c r="NAK913" s="30"/>
      <c r="NAL913" s="30"/>
      <c r="NAM913" s="30"/>
      <c r="NAN913" s="30"/>
      <c r="NAO913" s="30"/>
      <c r="NAP913" s="30"/>
      <c r="NAQ913" s="30"/>
      <c r="NAR913" s="30"/>
      <c r="NAS913" s="30"/>
      <c r="NAT913" s="30"/>
      <c r="NAU913" s="30"/>
      <c r="NAV913" s="30"/>
      <c r="NAW913" s="30"/>
      <c r="NAX913" s="30"/>
      <c r="NAY913" s="30"/>
      <c r="NAZ913" s="30"/>
      <c r="NBA913" s="30"/>
      <c r="NBB913" s="30"/>
      <c r="NBC913" s="30"/>
      <c r="NBD913" s="30"/>
      <c r="NBE913" s="30"/>
      <c r="NBF913" s="30"/>
      <c r="NBG913" s="30"/>
      <c r="NBH913" s="30"/>
      <c r="NBI913" s="30"/>
      <c r="NBJ913" s="30"/>
      <c r="NBK913" s="30"/>
      <c r="NBL913" s="30"/>
      <c r="NBM913" s="30"/>
      <c r="NBN913" s="30"/>
      <c r="NBO913" s="30"/>
      <c r="NBP913" s="30"/>
      <c r="NBQ913" s="30"/>
      <c r="NBR913" s="30"/>
      <c r="NBS913" s="30"/>
      <c r="NBT913" s="30"/>
      <c r="NBU913" s="30"/>
      <c r="NBV913" s="30"/>
      <c r="NBW913" s="30"/>
      <c r="NBX913" s="30"/>
      <c r="NBY913" s="30"/>
      <c r="NBZ913" s="30"/>
      <c r="NCA913" s="30"/>
      <c r="NCB913" s="30"/>
      <c r="NCC913" s="30"/>
      <c r="NCD913" s="30"/>
      <c r="NCE913" s="30"/>
      <c r="NCF913" s="30"/>
      <c r="NCG913" s="30"/>
      <c r="NCH913" s="30"/>
      <c r="NCI913" s="30"/>
      <c r="NCJ913" s="30"/>
      <c r="NCK913" s="30"/>
      <c r="NCL913" s="30"/>
      <c r="NCM913" s="30"/>
      <c r="NCN913" s="30"/>
      <c r="NCO913" s="30"/>
      <c r="NCP913" s="30"/>
      <c r="NCQ913" s="30"/>
      <c r="NCR913" s="30"/>
      <c r="NCS913" s="30"/>
      <c r="NCT913" s="30"/>
      <c r="NCU913" s="30"/>
      <c r="NCV913" s="30"/>
      <c r="NCW913" s="30"/>
      <c r="NCX913" s="30"/>
      <c r="NCY913" s="30"/>
      <c r="NCZ913" s="30"/>
      <c r="NDA913" s="30"/>
      <c r="NDB913" s="30"/>
      <c r="NDC913" s="30"/>
      <c r="NDD913" s="30"/>
      <c r="NDE913" s="30"/>
      <c r="NDF913" s="30"/>
      <c r="NDG913" s="30"/>
      <c r="NDH913" s="30"/>
      <c r="NDI913" s="30"/>
      <c r="NDJ913" s="30"/>
      <c r="NDK913" s="30"/>
      <c r="NDL913" s="30"/>
      <c r="NDM913" s="30"/>
      <c r="NDN913" s="30"/>
      <c r="NDO913" s="30"/>
      <c r="NDP913" s="30"/>
      <c r="NDQ913" s="30"/>
      <c r="NDR913" s="30"/>
      <c r="NDS913" s="30"/>
      <c r="NDT913" s="30"/>
      <c r="NDU913" s="30"/>
      <c r="NDV913" s="30"/>
      <c r="NDW913" s="30"/>
      <c r="NDX913" s="30"/>
      <c r="NDY913" s="30"/>
      <c r="NDZ913" s="30"/>
      <c r="NEA913" s="30"/>
      <c r="NEB913" s="30"/>
      <c r="NEC913" s="30"/>
      <c r="NED913" s="30"/>
      <c r="NEE913" s="30"/>
      <c r="NEF913" s="30"/>
      <c r="NEG913" s="30"/>
      <c r="NEH913" s="30"/>
      <c r="NEI913" s="30"/>
      <c r="NEJ913" s="30"/>
      <c r="NEK913" s="30"/>
      <c r="NEL913" s="30"/>
      <c r="NEM913" s="30"/>
      <c r="NEN913" s="30"/>
      <c r="NEO913" s="30"/>
      <c r="NEP913" s="30"/>
      <c r="NEQ913" s="30"/>
      <c r="NER913" s="30"/>
      <c r="NES913" s="30"/>
      <c r="NET913" s="30"/>
      <c r="NEU913" s="30"/>
      <c r="NEV913" s="30"/>
      <c r="NEW913" s="30"/>
      <c r="NEX913" s="30"/>
      <c r="NEY913" s="30"/>
      <c r="NEZ913" s="30"/>
      <c r="NFA913" s="30"/>
      <c r="NFB913" s="30"/>
      <c r="NFC913" s="30"/>
      <c r="NFD913" s="30"/>
      <c r="NFE913" s="30"/>
      <c r="NFF913" s="30"/>
      <c r="NFG913" s="30"/>
      <c r="NFH913" s="30"/>
      <c r="NFI913" s="30"/>
      <c r="NFJ913" s="30"/>
      <c r="NFK913" s="30"/>
      <c r="NFL913" s="30"/>
      <c r="NFM913" s="30"/>
      <c r="NFN913" s="30"/>
      <c r="NFO913" s="30"/>
      <c r="NFP913" s="30"/>
      <c r="NFQ913" s="30"/>
      <c r="NFR913" s="30"/>
      <c r="NFS913" s="30"/>
      <c r="NFT913" s="30"/>
      <c r="NFU913" s="30"/>
      <c r="NFV913" s="30"/>
      <c r="NFW913" s="30"/>
      <c r="NFX913" s="30"/>
      <c r="NFY913" s="30"/>
      <c r="NFZ913" s="30"/>
      <c r="NGA913" s="30"/>
      <c r="NGB913" s="30"/>
      <c r="NGC913" s="30"/>
      <c r="NGD913" s="30"/>
      <c r="NGE913" s="30"/>
      <c r="NGF913" s="30"/>
      <c r="NGG913" s="30"/>
      <c r="NGH913" s="30"/>
      <c r="NGI913" s="30"/>
      <c r="NGJ913" s="30"/>
      <c r="NGK913" s="30"/>
      <c r="NGL913" s="30"/>
      <c r="NGM913" s="30"/>
      <c r="NGN913" s="30"/>
      <c r="NGO913" s="30"/>
      <c r="NGP913" s="30"/>
      <c r="NGQ913" s="30"/>
      <c r="NGR913" s="30"/>
      <c r="NGS913" s="30"/>
      <c r="NGT913" s="30"/>
      <c r="NGU913" s="30"/>
      <c r="NGV913" s="30"/>
      <c r="NGW913" s="30"/>
      <c r="NGX913" s="30"/>
      <c r="NGY913" s="30"/>
      <c r="NGZ913" s="30"/>
      <c r="NHA913" s="30"/>
      <c r="NHB913" s="30"/>
      <c r="NHC913" s="30"/>
      <c r="NHD913" s="30"/>
      <c r="NHE913" s="30"/>
      <c r="NHF913" s="30"/>
      <c r="NHG913" s="30"/>
      <c r="NHH913" s="30"/>
      <c r="NHI913" s="30"/>
      <c r="NHJ913" s="30"/>
      <c r="NHK913" s="30"/>
      <c r="NHL913" s="30"/>
      <c r="NHM913" s="30"/>
      <c r="NHN913" s="30"/>
      <c r="NHO913" s="30"/>
      <c r="NHP913" s="30"/>
      <c r="NHQ913" s="30"/>
      <c r="NHR913" s="30"/>
      <c r="NHS913" s="30"/>
      <c r="NHT913" s="30"/>
      <c r="NHU913" s="30"/>
      <c r="NHV913" s="30"/>
      <c r="NHW913" s="30"/>
      <c r="NHX913" s="30"/>
      <c r="NHY913" s="30"/>
      <c r="NHZ913" s="30"/>
      <c r="NIA913" s="30"/>
      <c r="NIB913" s="30"/>
      <c r="NIC913" s="30"/>
      <c r="NID913" s="30"/>
      <c r="NIE913" s="30"/>
      <c r="NIF913" s="30"/>
      <c r="NIG913" s="30"/>
      <c r="NIH913" s="30"/>
      <c r="NII913" s="30"/>
      <c r="NIJ913" s="30"/>
      <c r="NIK913" s="30"/>
      <c r="NIL913" s="30"/>
      <c r="NIM913" s="30"/>
      <c r="NIN913" s="30"/>
      <c r="NIO913" s="30"/>
      <c r="NIP913" s="30"/>
      <c r="NIQ913" s="30"/>
      <c r="NIR913" s="30"/>
      <c r="NIS913" s="30"/>
      <c r="NIT913" s="30"/>
      <c r="NIU913" s="30"/>
      <c r="NIV913" s="30"/>
      <c r="NIW913" s="30"/>
      <c r="NIX913" s="30"/>
      <c r="NIY913" s="30"/>
      <c r="NIZ913" s="30"/>
      <c r="NJA913" s="30"/>
      <c r="NJB913" s="30"/>
      <c r="NJC913" s="30"/>
      <c r="NJD913" s="30"/>
      <c r="NJE913" s="30"/>
      <c r="NJF913" s="30"/>
      <c r="NJG913" s="30"/>
      <c r="NJH913" s="30"/>
      <c r="NJI913" s="30"/>
      <c r="NJJ913" s="30"/>
      <c r="NJK913" s="30"/>
      <c r="NJL913" s="30"/>
      <c r="NJM913" s="30"/>
      <c r="NJN913" s="30"/>
      <c r="NJO913" s="30"/>
      <c r="NJP913" s="30"/>
      <c r="NJQ913" s="30"/>
      <c r="NJR913" s="30"/>
      <c r="NJS913" s="30"/>
      <c r="NJT913" s="30"/>
      <c r="NJU913" s="30"/>
      <c r="NJV913" s="30"/>
      <c r="NJW913" s="30"/>
      <c r="NJX913" s="30"/>
      <c r="NJY913" s="30"/>
      <c r="NJZ913" s="30"/>
      <c r="NKA913" s="30"/>
      <c r="NKB913" s="30"/>
      <c r="NKC913" s="30"/>
      <c r="NKD913" s="30"/>
      <c r="NKE913" s="30"/>
      <c r="NKF913" s="30"/>
      <c r="NKG913" s="30"/>
      <c r="NKH913" s="30"/>
      <c r="NKI913" s="30"/>
      <c r="NKJ913" s="30"/>
      <c r="NKK913" s="30"/>
      <c r="NKL913" s="30"/>
      <c r="NKM913" s="30"/>
      <c r="NKN913" s="30"/>
      <c r="NKO913" s="30"/>
      <c r="NKP913" s="30"/>
      <c r="NKQ913" s="30"/>
      <c r="NKR913" s="30"/>
      <c r="NKS913" s="30"/>
      <c r="NKT913" s="30"/>
      <c r="NKU913" s="30"/>
      <c r="NKV913" s="30"/>
      <c r="NKW913" s="30"/>
      <c r="NKX913" s="30"/>
      <c r="NKY913" s="30"/>
      <c r="NKZ913" s="30"/>
      <c r="NLA913" s="30"/>
      <c r="NLB913" s="30"/>
      <c r="NLC913" s="30"/>
      <c r="NLD913" s="30"/>
      <c r="NLE913" s="30"/>
      <c r="NLF913" s="30"/>
      <c r="NLG913" s="30"/>
      <c r="NLH913" s="30"/>
      <c r="NLI913" s="30"/>
      <c r="NLJ913" s="30"/>
      <c r="NLK913" s="30"/>
      <c r="NLL913" s="30"/>
      <c r="NLM913" s="30"/>
      <c r="NLN913" s="30"/>
      <c r="NLO913" s="30"/>
      <c r="NLP913" s="30"/>
      <c r="NLQ913" s="30"/>
      <c r="NLR913" s="30"/>
      <c r="NLS913" s="30"/>
      <c r="NLT913" s="30"/>
      <c r="NLU913" s="30"/>
      <c r="NLV913" s="30"/>
      <c r="NLW913" s="30"/>
      <c r="NLX913" s="30"/>
      <c r="NLY913" s="30"/>
      <c r="NLZ913" s="30"/>
      <c r="NMA913" s="30"/>
      <c r="NMB913" s="30"/>
      <c r="NMC913" s="30"/>
      <c r="NMD913" s="30"/>
      <c r="NME913" s="30"/>
      <c r="NMF913" s="30"/>
      <c r="NMG913" s="30"/>
      <c r="NMH913" s="30"/>
      <c r="NMI913" s="30"/>
      <c r="NMJ913" s="30"/>
      <c r="NMK913" s="30"/>
      <c r="NML913" s="30"/>
      <c r="NMM913" s="30"/>
      <c r="NMN913" s="30"/>
      <c r="NMO913" s="30"/>
      <c r="NMP913" s="30"/>
      <c r="NMQ913" s="30"/>
      <c r="NMR913" s="30"/>
      <c r="NMS913" s="30"/>
      <c r="NMT913" s="30"/>
      <c r="NMU913" s="30"/>
      <c r="NMV913" s="30"/>
      <c r="NMW913" s="30"/>
      <c r="NMX913" s="30"/>
      <c r="NMY913" s="30"/>
      <c r="NMZ913" s="30"/>
      <c r="NNA913" s="30"/>
      <c r="NNB913" s="30"/>
      <c r="NNC913" s="30"/>
      <c r="NND913" s="30"/>
      <c r="NNE913" s="30"/>
      <c r="NNF913" s="30"/>
      <c r="NNG913" s="30"/>
      <c r="NNH913" s="30"/>
      <c r="NNI913" s="30"/>
      <c r="NNJ913" s="30"/>
      <c r="NNK913" s="30"/>
      <c r="NNL913" s="30"/>
      <c r="NNM913" s="30"/>
      <c r="NNN913" s="30"/>
      <c r="NNO913" s="30"/>
      <c r="NNP913" s="30"/>
      <c r="NNQ913" s="30"/>
      <c r="NNR913" s="30"/>
      <c r="NNS913" s="30"/>
      <c r="NNT913" s="30"/>
      <c r="NNU913" s="30"/>
      <c r="NNV913" s="30"/>
      <c r="NNW913" s="30"/>
      <c r="NNX913" s="30"/>
      <c r="NNY913" s="30"/>
      <c r="NNZ913" s="30"/>
      <c r="NOA913" s="30"/>
      <c r="NOB913" s="30"/>
      <c r="NOC913" s="30"/>
      <c r="NOD913" s="30"/>
      <c r="NOE913" s="30"/>
      <c r="NOF913" s="30"/>
      <c r="NOG913" s="30"/>
      <c r="NOH913" s="30"/>
      <c r="NOI913" s="30"/>
      <c r="NOJ913" s="30"/>
      <c r="NOK913" s="30"/>
      <c r="NOL913" s="30"/>
      <c r="NOM913" s="30"/>
      <c r="NON913" s="30"/>
      <c r="NOO913" s="30"/>
      <c r="NOP913" s="30"/>
      <c r="NOQ913" s="30"/>
      <c r="NOR913" s="30"/>
      <c r="NOS913" s="30"/>
      <c r="NOT913" s="30"/>
      <c r="NOU913" s="30"/>
      <c r="NOV913" s="30"/>
      <c r="NOW913" s="30"/>
      <c r="NOX913" s="30"/>
      <c r="NOY913" s="30"/>
      <c r="NOZ913" s="30"/>
      <c r="NPA913" s="30"/>
      <c r="NPB913" s="30"/>
      <c r="NPC913" s="30"/>
      <c r="NPD913" s="30"/>
      <c r="NPE913" s="30"/>
      <c r="NPF913" s="30"/>
      <c r="NPG913" s="30"/>
      <c r="NPH913" s="30"/>
      <c r="NPI913" s="30"/>
      <c r="NPJ913" s="30"/>
      <c r="NPK913" s="30"/>
      <c r="NPL913" s="30"/>
      <c r="NPM913" s="30"/>
      <c r="NPN913" s="30"/>
      <c r="NPO913" s="30"/>
      <c r="NPP913" s="30"/>
      <c r="NPQ913" s="30"/>
      <c r="NPR913" s="30"/>
      <c r="NPS913" s="30"/>
      <c r="NPT913" s="30"/>
      <c r="NPU913" s="30"/>
      <c r="NPV913" s="30"/>
      <c r="NPW913" s="30"/>
      <c r="NPX913" s="30"/>
      <c r="NPY913" s="30"/>
      <c r="NPZ913" s="30"/>
      <c r="NQA913" s="30"/>
      <c r="NQB913" s="30"/>
      <c r="NQC913" s="30"/>
      <c r="NQD913" s="30"/>
      <c r="NQE913" s="30"/>
      <c r="NQF913" s="30"/>
      <c r="NQG913" s="30"/>
      <c r="NQH913" s="30"/>
      <c r="NQI913" s="30"/>
      <c r="NQJ913" s="30"/>
      <c r="NQK913" s="30"/>
      <c r="NQL913" s="30"/>
      <c r="NQM913" s="30"/>
      <c r="NQN913" s="30"/>
      <c r="NQO913" s="30"/>
      <c r="NQP913" s="30"/>
      <c r="NQQ913" s="30"/>
      <c r="NQR913" s="30"/>
      <c r="NQS913" s="30"/>
      <c r="NQT913" s="30"/>
      <c r="NQU913" s="30"/>
      <c r="NQV913" s="30"/>
      <c r="NQW913" s="30"/>
      <c r="NQX913" s="30"/>
      <c r="NQY913" s="30"/>
      <c r="NQZ913" s="30"/>
      <c r="NRA913" s="30"/>
      <c r="NRB913" s="30"/>
      <c r="NRC913" s="30"/>
      <c r="NRD913" s="30"/>
      <c r="NRE913" s="30"/>
      <c r="NRF913" s="30"/>
      <c r="NRG913" s="30"/>
      <c r="NRH913" s="30"/>
      <c r="NRI913" s="30"/>
      <c r="NRJ913" s="30"/>
      <c r="NRK913" s="30"/>
      <c r="NRL913" s="30"/>
      <c r="NRM913" s="30"/>
      <c r="NRN913" s="30"/>
      <c r="NRO913" s="30"/>
      <c r="NRP913" s="30"/>
      <c r="NRQ913" s="30"/>
      <c r="NRR913" s="30"/>
      <c r="NRS913" s="30"/>
      <c r="NRT913" s="30"/>
      <c r="NRU913" s="30"/>
      <c r="NRV913" s="30"/>
      <c r="NRW913" s="30"/>
      <c r="NRX913" s="30"/>
      <c r="NRY913" s="30"/>
      <c r="NRZ913" s="30"/>
      <c r="NSA913" s="30"/>
      <c r="NSB913" s="30"/>
      <c r="NSC913" s="30"/>
      <c r="NSD913" s="30"/>
      <c r="NSE913" s="30"/>
      <c r="NSF913" s="30"/>
      <c r="NSG913" s="30"/>
      <c r="NSH913" s="30"/>
      <c r="NSI913" s="30"/>
      <c r="NSJ913" s="30"/>
      <c r="NSK913" s="30"/>
      <c r="NSL913" s="30"/>
      <c r="NSM913" s="30"/>
      <c r="NSN913" s="30"/>
      <c r="NSO913" s="30"/>
      <c r="NSP913" s="30"/>
      <c r="NSQ913" s="30"/>
      <c r="NSR913" s="30"/>
      <c r="NSS913" s="30"/>
      <c r="NST913" s="30"/>
      <c r="NSU913" s="30"/>
      <c r="NSV913" s="30"/>
      <c r="NSW913" s="30"/>
      <c r="NSX913" s="30"/>
      <c r="NSY913" s="30"/>
      <c r="NSZ913" s="30"/>
      <c r="NTA913" s="30"/>
      <c r="NTB913" s="30"/>
      <c r="NTC913" s="30"/>
      <c r="NTD913" s="30"/>
      <c r="NTE913" s="30"/>
      <c r="NTF913" s="30"/>
      <c r="NTG913" s="30"/>
      <c r="NTH913" s="30"/>
      <c r="NTI913" s="30"/>
      <c r="NTJ913" s="30"/>
      <c r="NTK913" s="30"/>
      <c r="NTL913" s="30"/>
      <c r="NTM913" s="30"/>
      <c r="NTN913" s="30"/>
      <c r="NTO913" s="30"/>
      <c r="NTP913" s="30"/>
      <c r="NTQ913" s="30"/>
      <c r="NTR913" s="30"/>
      <c r="NTS913" s="30"/>
      <c r="NTT913" s="30"/>
      <c r="NTU913" s="30"/>
      <c r="NTV913" s="30"/>
      <c r="NTW913" s="30"/>
      <c r="NTX913" s="30"/>
      <c r="NTY913" s="30"/>
      <c r="NTZ913" s="30"/>
      <c r="NUA913" s="30"/>
      <c r="NUB913" s="30"/>
      <c r="NUC913" s="30"/>
      <c r="NUD913" s="30"/>
      <c r="NUE913" s="30"/>
      <c r="NUF913" s="30"/>
      <c r="NUG913" s="30"/>
      <c r="NUH913" s="30"/>
      <c r="NUI913" s="30"/>
      <c r="NUJ913" s="30"/>
      <c r="NUK913" s="30"/>
      <c r="NUL913" s="30"/>
      <c r="NUM913" s="30"/>
      <c r="NUN913" s="30"/>
      <c r="NUO913" s="30"/>
      <c r="NUP913" s="30"/>
      <c r="NUQ913" s="30"/>
      <c r="NUR913" s="30"/>
      <c r="NUS913" s="30"/>
      <c r="NUT913" s="30"/>
      <c r="NUU913" s="30"/>
      <c r="NUV913" s="30"/>
      <c r="NUW913" s="30"/>
      <c r="NUX913" s="30"/>
      <c r="NUY913" s="30"/>
      <c r="NUZ913" s="30"/>
      <c r="NVA913" s="30"/>
      <c r="NVB913" s="30"/>
      <c r="NVC913" s="30"/>
      <c r="NVD913" s="30"/>
      <c r="NVE913" s="30"/>
      <c r="NVF913" s="30"/>
      <c r="NVG913" s="30"/>
      <c r="NVH913" s="30"/>
      <c r="NVI913" s="30"/>
      <c r="NVJ913" s="30"/>
      <c r="NVK913" s="30"/>
      <c r="NVL913" s="30"/>
      <c r="NVM913" s="30"/>
      <c r="NVN913" s="30"/>
      <c r="NVO913" s="30"/>
      <c r="NVP913" s="30"/>
      <c r="NVQ913" s="30"/>
      <c r="NVR913" s="30"/>
      <c r="NVS913" s="30"/>
      <c r="NVT913" s="30"/>
      <c r="NVU913" s="30"/>
      <c r="NVV913" s="30"/>
      <c r="NVW913" s="30"/>
      <c r="NVX913" s="30"/>
      <c r="NVY913" s="30"/>
      <c r="NVZ913" s="30"/>
      <c r="NWA913" s="30"/>
      <c r="NWB913" s="30"/>
      <c r="NWC913" s="30"/>
      <c r="NWD913" s="30"/>
      <c r="NWE913" s="30"/>
      <c r="NWF913" s="30"/>
      <c r="NWG913" s="30"/>
      <c r="NWH913" s="30"/>
      <c r="NWI913" s="30"/>
      <c r="NWJ913" s="30"/>
      <c r="NWK913" s="30"/>
      <c r="NWL913" s="30"/>
      <c r="NWM913" s="30"/>
      <c r="NWN913" s="30"/>
      <c r="NWO913" s="30"/>
      <c r="NWP913" s="30"/>
      <c r="NWQ913" s="30"/>
      <c r="NWR913" s="30"/>
      <c r="NWS913" s="30"/>
      <c r="NWT913" s="30"/>
      <c r="NWU913" s="30"/>
      <c r="NWV913" s="30"/>
      <c r="NWW913" s="30"/>
      <c r="NWX913" s="30"/>
      <c r="NWY913" s="30"/>
      <c r="NWZ913" s="30"/>
      <c r="NXA913" s="30"/>
      <c r="NXB913" s="30"/>
      <c r="NXC913" s="30"/>
      <c r="NXD913" s="30"/>
      <c r="NXE913" s="30"/>
      <c r="NXF913" s="30"/>
      <c r="NXG913" s="30"/>
      <c r="NXH913" s="30"/>
      <c r="NXI913" s="30"/>
      <c r="NXJ913" s="30"/>
      <c r="NXK913" s="30"/>
      <c r="NXL913" s="30"/>
      <c r="NXM913" s="30"/>
      <c r="NXN913" s="30"/>
      <c r="NXO913" s="30"/>
      <c r="NXP913" s="30"/>
      <c r="NXQ913" s="30"/>
      <c r="NXR913" s="30"/>
      <c r="NXS913" s="30"/>
      <c r="NXT913" s="30"/>
      <c r="NXU913" s="30"/>
      <c r="NXV913" s="30"/>
      <c r="NXW913" s="30"/>
      <c r="NXX913" s="30"/>
      <c r="NXY913" s="30"/>
      <c r="NXZ913" s="30"/>
      <c r="NYA913" s="30"/>
      <c r="NYB913" s="30"/>
      <c r="NYC913" s="30"/>
      <c r="NYD913" s="30"/>
      <c r="NYE913" s="30"/>
      <c r="NYF913" s="30"/>
      <c r="NYG913" s="30"/>
      <c r="NYH913" s="30"/>
      <c r="NYI913" s="30"/>
      <c r="NYJ913" s="30"/>
      <c r="NYK913" s="30"/>
      <c r="NYL913" s="30"/>
      <c r="NYM913" s="30"/>
      <c r="NYN913" s="30"/>
      <c r="NYO913" s="30"/>
      <c r="NYP913" s="30"/>
      <c r="NYQ913" s="30"/>
      <c r="NYR913" s="30"/>
      <c r="NYS913" s="30"/>
      <c r="NYT913" s="30"/>
      <c r="NYU913" s="30"/>
      <c r="NYV913" s="30"/>
      <c r="NYW913" s="30"/>
      <c r="NYX913" s="30"/>
      <c r="NYY913" s="30"/>
      <c r="NYZ913" s="30"/>
      <c r="NZA913" s="30"/>
      <c r="NZB913" s="30"/>
      <c r="NZC913" s="30"/>
      <c r="NZD913" s="30"/>
      <c r="NZE913" s="30"/>
      <c r="NZF913" s="30"/>
      <c r="NZG913" s="30"/>
      <c r="NZH913" s="30"/>
      <c r="NZI913" s="30"/>
      <c r="NZJ913" s="30"/>
      <c r="NZK913" s="30"/>
      <c r="NZL913" s="30"/>
      <c r="NZM913" s="30"/>
      <c r="NZN913" s="30"/>
      <c r="NZO913" s="30"/>
      <c r="NZP913" s="30"/>
      <c r="NZQ913" s="30"/>
      <c r="NZR913" s="30"/>
      <c r="NZS913" s="30"/>
      <c r="NZT913" s="30"/>
      <c r="NZU913" s="30"/>
      <c r="NZV913" s="30"/>
      <c r="NZW913" s="30"/>
      <c r="NZX913" s="30"/>
      <c r="NZY913" s="30"/>
      <c r="NZZ913" s="30"/>
      <c r="OAA913" s="30"/>
      <c r="OAB913" s="30"/>
      <c r="OAC913" s="30"/>
      <c r="OAD913" s="30"/>
      <c r="OAE913" s="30"/>
      <c r="OAF913" s="30"/>
      <c r="OAG913" s="30"/>
      <c r="OAH913" s="30"/>
      <c r="OAI913" s="30"/>
      <c r="OAJ913" s="30"/>
      <c r="OAK913" s="30"/>
      <c r="OAL913" s="30"/>
      <c r="OAM913" s="30"/>
      <c r="OAN913" s="30"/>
      <c r="OAO913" s="30"/>
      <c r="OAP913" s="30"/>
      <c r="OAQ913" s="30"/>
      <c r="OAR913" s="30"/>
      <c r="OAS913" s="30"/>
      <c r="OAT913" s="30"/>
      <c r="OAU913" s="30"/>
      <c r="OAV913" s="30"/>
      <c r="OAW913" s="30"/>
      <c r="OAX913" s="30"/>
      <c r="OAY913" s="30"/>
      <c r="OAZ913" s="30"/>
      <c r="OBA913" s="30"/>
      <c r="OBB913" s="30"/>
      <c r="OBC913" s="30"/>
      <c r="OBD913" s="30"/>
      <c r="OBE913" s="30"/>
      <c r="OBF913" s="30"/>
      <c r="OBG913" s="30"/>
      <c r="OBH913" s="30"/>
      <c r="OBI913" s="30"/>
      <c r="OBJ913" s="30"/>
      <c r="OBK913" s="30"/>
      <c r="OBL913" s="30"/>
      <c r="OBM913" s="30"/>
      <c r="OBN913" s="30"/>
      <c r="OBO913" s="30"/>
      <c r="OBP913" s="30"/>
      <c r="OBQ913" s="30"/>
      <c r="OBR913" s="30"/>
      <c r="OBS913" s="30"/>
      <c r="OBT913" s="30"/>
      <c r="OBU913" s="30"/>
      <c r="OBV913" s="30"/>
      <c r="OBW913" s="30"/>
      <c r="OBX913" s="30"/>
      <c r="OBY913" s="30"/>
      <c r="OBZ913" s="30"/>
      <c r="OCA913" s="30"/>
      <c r="OCB913" s="30"/>
      <c r="OCC913" s="30"/>
      <c r="OCD913" s="30"/>
      <c r="OCE913" s="30"/>
      <c r="OCF913" s="30"/>
      <c r="OCG913" s="30"/>
      <c r="OCH913" s="30"/>
      <c r="OCI913" s="30"/>
      <c r="OCJ913" s="30"/>
      <c r="OCK913" s="30"/>
      <c r="OCL913" s="30"/>
      <c r="OCM913" s="30"/>
      <c r="OCN913" s="30"/>
      <c r="OCO913" s="30"/>
      <c r="OCP913" s="30"/>
      <c r="OCQ913" s="30"/>
      <c r="OCR913" s="30"/>
      <c r="OCS913" s="30"/>
      <c r="OCT913" s="30"/>
      <c r="OCU913" s="30"/>
      <c r="OCV913" s="30"/>
      <c r="OCW913" s="30"/>
      <c r="OCX913" s="30"/>
      <c r="OCY913" s="30"/>
      <c r="OCZ913" s="30"/>
      <c r="ODA913" s="30"/>
      <c r="ODB913" s="30"/>
      <c r="ODC913" s="30"/>
      <c r="ODD913" s="30"/>
      <c r="ODE913" s="30"/>
      <c r="ODF913" s="30"/>
      <c r="ODG913" s="30"/>
      <c r="ODH913" s="30"/>
      <c r="ODI913" s="30"/>
      <c r="ODJ913" s="30"/>
      <c r="ODK913" s="30"/>
      <c r="ODL913" s="30"/>
      <c r="ODM913" s="30"/>
      <c r="ODN913" s="30"/>
      <c r="ODO913" s="30"/>
      <c r="ODP913" s="30"/>
      <c r="ODQ913" s="30"/>
      <c r="ODR913" s="30"/>
      <c r="ODS913" s="30"/>
      <c r="ODT913" s="30"/>
      <c r="ODU913" s="30"/>
      <c r="ODV913" s="30"/>
      <c r="ODW913" s="30"/>
      <c r="ODX913" s="30"/>
      <c r="ODY913" s="30"/>
      <c r="ODZ913" s="30"/>
      <c r="OEA913" s="30"/>
      <c r="OEB913" s="30"/>
      <c r="OEC913" s="30"/>
      <c r="OED913" s="30"/>
      <c r="OEE913" s="30"/>
      <c r="OEF913" s="30"/>
      <c r="OEG913" s="30"/>
      <c r="OEH913" s="30"/>
      <c r="OEI913" s="30"/>
      <c r="OEJ913" s="30"/>
      <c r="OEK913" s="30"/>
      <c r="OEL913" s="30"/>
      <c r="OEM913" s="30"/>
      <c r="OEN913" s="30"/>
      <c r="OEO913" s="30"/>
      <c r="OEP913" s="30"/>
      <c r="OEQ913" s="30"/>
      <c r="OER913" s="30"/>
      <c r="OES913" s="30"/>
      <c r="OET913" s="30"/>
      <c r="OEU913" s="30"/>
      <c r="OEV913" s="30"/>
      <c r="OEW913" s="30"/>
      <c r="OEX913" s="30"/>
      <c r="OEY913" s="30"/>
      <c r="OEZ913" s="30"/>
      <c r="OFA913" s="30"/>
      <c r="OFB913" s="30"/>
      <c r="OFC913" s="30"/>
      <c r="OFD913" s="30"/>
      <c r="OFE913" s="30"/>
      <c r="OFF913" s="30"/>
      <c r="OFG913" s="30"/>
      <c r="OFH913" s="30"/>
      <c r="OFI913" s="30"/>
      <c r="OFJ913" s="30"/>
      <c r="OFK913" s="30"/>
      <c r="OFL913" s="30"/>
      <c r="OFM913" s="30"/>
      <c r="OFN913" s="30"/>
      <c r="OFO913" s="30"/>
      <c r="OFP913" s="30"/>
      <c r="OFQ913" s="30"/>
      <c r="OFR913" s="30"/>
      <c r="OFS913" s="30"/>
      <c r="OFT913" s="30"/>
      <c r="OFU913" s="30"/>
      <c r="OFV913" s="30"/>
      <c r="OFW913" s="30"/>
      <c r="OFX913" s="30"/>
      <c r="OFY913" s="30"/>
      <c r="OFZ913" s="30"/>
      <c r="OGA913" s="30"/>
      <c r="OGB913" s="30"/>
      <c r="OGC913" s="30"/>
      <c r="OGD913" s="30"/>
      <c r="OGE913" s="30"/>
      <c r="OGF913" s="30"/>
      <c r="OGG913" s="30"/>
      <c r="OGH913" s="30"/>
      <c r="OGI913" s="30"/>
      <c r="OGJ913" s="30"/>
      <c r="OGK913" s="30"/>
      <c r="OGL913" s="30"/>
      <c r="OGM913" s="30"/>
      <c r="OGN913" s="30"/>
      <c r="OGO913" s="30"/>
      <c r="OGP913" s="30"/>
      <c r="OGQ913" s="30"/>
      <c r="OGR913" s="30"/>
      <c r="OGS913" s="30"/>
      <c r="OGT913" s="30"/>
      <c r="OGU913" s="30"/>
      <c r="OGV913" s="30"/>
      <c r="OGW913" s="30"/>
      <c r="OGX913" s="30"/>
      <c r="OGY913" s="30"/>
      <c r="OGZ913" s="30"/>
      <c r="OHA913" s="30"/>
      <c r="OHB913" s="30"/>
      <c r="OHC913" s="30"/>
      <c r="OHD913" s="30"/>
      <c r="OHE913" s="30"/>
      <c r="OHF913" s="30"/>
      <c r="OHG913" s="30"/>
      <c r="OHH913" s="30"/>
      <c r="OHI913" s="30"/>
      <c r="OHJ913" s="30"/>
      <c r="OHK913" s="30"/>
      <c r="OHL913" s="30"/>
      <c r="OHM913" s="30"/>
      <c r="OHN913" s="30"/>
      <c r="OHO913" s="30"/>
      <c r="OHP913" s="30"/>
      <c r="OHQ913" s="30"/>
      <c r="OHR913" s="30"/>
      <c r="OHS913" s="30"/>
      <c r="OHT913" s="30"/>
      <c r="OHU913" s="30"/>
      <c r="OHV913" s="30"/>
      <c r="OHW913" s="30"/>
      <c r="OHX913" s="30"/>
      <c r="OHY913" s="30"/>
      <c r="OHZ913" s="30"/>
      <c r="OIA913" s="30"/>
      <c r="OIB913" s="30"/>
      <c r="OIC913" s="30"/>
      <c r="OID913" s="30"/>
      <c r="OIE913" s="30"/>
      <c r="OIF913" s="30"/>
      <c r="OIG913" s="30"/>
      <c r="OIH913" s="30"/>
      <c r="OII913" s="30"/>
      <c r="OIJ913" s="30"/>
      <c r="OIK913" s="30"/>
      <c r="OIL913" s="30"/>
      <c r="OIM913" s="30"/>
      <c r="OIN913" s="30"/>
      <c r="OIO913" s="30"/>
      <c r="OIP913" s="30"/>
      <c r="OIQ913" s="30"/>
      <c r="OIR913" s="30"/>
      <c r="OIS913" s="30"/>
      <c r="OIT913" s="30"/>
      <c r="OIU913" s="30"/>
      <c r="OIV913" s="30"/>
      <c r="OIW913" s="30"/>
      <c r="OIX913" s="30"/>
      <c r="OIY913" s="30"/>
      <c r="OIZ913" s="30"/>
      <c r="OJA913" s="30"/>
      <c r="OJB913" s="30"/>
      <c r="OJC913" s="30"/>
      <c r="OJD913" s="30"/>
      <c r="OJE913" s="30"/>
      <c r="OJF913" s="30"/>
      <c r="OJG913" s="30"/>
      <c r="OJH913" s="30"/>
      <c r="OJI913" s="30"/>
      <c r="OJJ913" s="30"/>
      <c r="OJK913" s="30"/>
      <c r="OJL913" s="30"/>
      <c r="OJM913" s="30"/>
      <c r="OJN913" s="30"/>
      <c r="OJO913" s="30"/>
      <c r="OJP913" s="30"/>
      <c r="OJQ913" s="30"/>
      <c r="OJR913" s="30"/>
      <c r="OJS913" s="30"/>
      <c r="OJT913" s="30"/>
      <c r="OJU913" s="30"/>
      <c r="OJV913" s="30"/>
      <c r="OJW913" s="30"/>
      <c r="OJX913" s="30"/>
      <c r="OJY913" s="30"/>
      <c r="OJZ913" s="30"/>
      <c r="OKA913" s="30"/>
      <c r="OKB913" s="30"/>
      <c r="OKC913" s="30"/>
      <c r="OKD913" s="30"/>
      <c r="OKE913" s="30"/>
      <c r="OKF913" s="30"/>
      <c r="OKG913" s="30"/>
      <c r="OKH913" s="30"/>
      <c r="OKI913" s="30"/>
      <c r="OKJ913" s="30"/>
      <c r="OKK913" s="30"/>
      <c r="OKL913" s="30"/>
      <c r="OKM913" s="30"/>
      <c r="OKN913" s="30"/>
      <c r="OKO913" s="30"/>
      <c r="OKP913" s="30"/>
      <c r="OKQ913" s="30"/>
      <c r="OKR913" s="30"/>
      <c r="OKS913" s="30"/>
      <c r="OKT913" s="30"/>
      <c r="OKU913" s="30"/>
      <c r="OKV913" s="30"/>
      <c r="OKW913" s="30"/>
      <c r="OKX913" s="30"/>
      <c r="OKY913" s="30"/>
      <c r="OKZ913" s="30"/>
      <c r="OLA913" s="30"/>
      <c r="OLB913" s="30"/>
      <c r="OLC913" s="30"/>
      <c r="OLD913" s="30"/>
      <c r="OLE913" s="30"/>
      <c r="OLF913" s="30"/>
      <c r="OLG913" s="30"/>
      <c r="OLH913" s="30"/>
      <c r="OLI913" s="30"/>
      <c r="OLJ913" s="30"/>
      <c r="OLK913" s="30"/>
      <c r="OLL913" s="30"/>
      <c r="OLM913" s="30"/>
      <c r="OLN913" s="30"/>
      <c r="OLO913" s="30"/>
      <c r="OLP913" s="30"/>
      <c r="OLQ913" s="30"/>
      <c r="OLR913" s="30"/>
      <c r="OLS913" s="30"/>
      <c r="OLT913" s="30"/>
      <c r="OLU913" s="30"/>
      <c r="OLV913" s="30"/>
      <c r="OLW913" s="30"/>
      <c r="OLX913" s="30"/>
      <c r="OLY913" s="30"/>
      <c r="OLZ913" s="30"/>
      <c r="OMA913" s="30"/>
      <c r="OMB913" s="30"/>
      <c r="OMC913" s="30"/>
      <c r="OMD913" s="30"/>
      <c r="OME913" s="30"/>
      <c r="OMF913" s="30"/>
      <c r="OMG913" s="30"/>
      <c r="OMH913" s="30"/>
      <c r="OMI913" s="30"/>
      <c r="OMJ913" s="30"/>
      <c r="OMK913" s="30"/>
      <c r="OML913" s="30"/>
      <c r="OMM913" s="30"/>
      <c r="OMN913" s="30"/>
      <c r="OMO913" s="30"/>
      <c r="OMP913" s="30"/>
      <c r="OMQ913" s="30"/>
      <c r="OMR913" s="30"/>
      <c r="OMS913" s="30"/>
      <c r="OMT913" s="30"/>
      <c r="OMU913" s="30"/>
      <c r="OMV913" s="30"/>
      <c r="OMW913" s="30"/>
      <c r="OMX913" s="30"/>
      <c r="OMY913" s="30"/>
      <c r="OMZ913" s="30"/>
      <c r="ONA913" s="30"/>
      <c r="ONB913" s="30"/>
      <c r="ONC913" s="30"/>
      <c r="OND913" s="30"/>
      <c r="ONE913" s="30"/>
      <c r="ONF913" s="30"/>
      <c r="ONG913" s="30"/>
      <c r="ONH913" s="30"/>
      <c r="ONI913" s="30"/>
      <c r="ONJ913" s="30"/>
      <c r="ONK913" s="30"/>
      <c r="ONL913" s="30"/>
      <c r="ONM913" s="30"/>
      <c r="ONN913" s="30"/>
      <c r="ONO913" s="30"/>
      <c r="ONP913" s="30"/>
      <c r="ONQ913" s="30"/>
      <c r="ONR913" s="30"/>
      <c r="ONS913" s="30"/>
      <c r="ONT913" s="30"/>
      <c r="ONU913" s="30"/>
      <c r="ONV913" s="30"/>
      <c r="ONW913" s="30"/>
      <c r="ONX913" s="30"/>
      <c r="ONY913" s="30"/>
      <c r="ONZ913" s="30"/>
      <c r="OOA913" s="30"/>
      <c r="OOB913" s="30"/>
      <c r="OOC913" s="30"/>
      <c r="OOD913" s="30"/>
      <c r="OOE913" s="30"/>
      <c r="OOF913" s="30"/>
      <c r="OOG913" s="30"/>
      <c r="OOH913" s="30"/>
      <c r="OOI913" s="30"/>
      <c r="OOJ913" s="30"/>
      <c r="OOK913" s="30"/>
      <c r="OOL913" s="30"/>
      <c r="OOM913" s="30"/>
      <c r="OON913" s="30"/>
      <c r="OOO913" s="30"/>
      <c r="OOP913" s="30"/>
      <c r="OOQ913" s="30"/>
      <c r="OOR913" s="30"/>
      <c r="OOS913" s="30"/>
      <c r="OOT913" s="30"/>
      <c r="OOU913" s="30"/>
      <c r="OOV913" s="30"/>
      <c r="OOW913" s="30"/>
      <c r="OOX913" s="30"/>
      <c r="OOY913" s="30"/>
      <c r="OOZ913" s="30"/>
      <c r="OPA913" s="30"/>
      <c r="OPB913" s="30"/>
      <c r="OPC913" s="30"/>
      <c r="OPD913" s="30"/>
      <c r="OPE913" s="30"/>
      <c r="OPF913" s="30"/>
      <c r="OPG913" s="30"/>
      <c r="OPH913" s="30"/>
      <c r="OPI913" s="30"/>
      <c r="OPJ913" s="30"/>
      <c r="OPK913" s="30"/>
      <c r="OPL913" s="30"/>
      <c r="OPM913" s="30"/>
      <c r="OPN913" s="30"/>
      <c r="OPO913" s="30"/>
      <c r="OPP913" s="30"/>
      <c r="OPQ913" s="30"/>
      <c r="OPR913" s="30"/>
      <c r="OPS913" s="30"/>
      <c r="OPT913" s="30"/>
      <c r="OPU913" s="30"/>
      <c r="OPV913" s="30"/>
      <c r="OPW913" s="30"/>
      <c r="OPX913" s="30"/>
      <c r="OPY913" s="30"/>
      <c r="OPZ913" s="30"/>
      <c r="OQA913" s="30"/>
      <c r="OQB913" s="30"/>
      <c r="OQC913" s="30"/>
      <c r="OQD913" s="30"/>
      <c r="OQE913" s="30"/>
      <c r="OQF913" s="30"/>
      <c r="OQG913" s="30"/>
      <c r="OQH913" s="30"/>
      <c r="OQI913" s="30"/>
      <c r="OQJ913" s="30"/>
      <c r="OQK913" s="30"/>
      <c r="OQL913" s="30"/>
      <c r="OQM913" s="30"/>
      <c r="OQN913" s="30"/>
      <c r="OQO913" s="30"/>
      <c r="OQP913" s="30"/>
      <c r="OQQ913" s="30"/>
      <c r="OQR913" s="30"/>
      <c r="OQS913" s="30"/>
      <c r="OQT913" s="30"/>
      <c r="OQU913" s="30"/>
      <c r="OQV913" s="30"/>
      <c r="OQW913" s="30"/>
      <c r="OQX913" s="30"/>
      <c r="OQY913" s="30"/>
      <c r="OQZ913" s="30"/>
      <c r="ORA913" s="30"/>
      <c r="ORB913" s="30"/>
      <c r="ORC913" s="30"/>
      <c r="ORD913" s="30"/>
      <c r="ORE913" s="30"/>
      <c r="ORF913" s="30"/>
      <c r="ORG913" s="30"/>
      <c r="ORH913" s="30"/>
      <c r="ORI913" s="30"/>
      <c r="ORJ913" s="30"/>
      <c r="ORK913" s="30"/>
      <c r="ORL913" s="30"/>
      <c r="ORM913" s="30"/>
      <c r="ORN913" s="30"/>
      <c r="ORO913" s="30"/>
      <c r="ORP913" s="30"/>
      <c r="ORQ913" s="30"/>
      <c r="ORR913" s="30"/>
      <c r="ORS913" s="30"/>
      <c r="ORT913" s="30"/>
      <c r="ORU913" s="30"/>
      <c r="ORV913" s="30"/>
      <c r="ORW913" s="30"/>
      <c r="ORX913" s="30"/>
      <c r="ORY913" s="30"/>
      <c r="ORZ913" s="30"/>
      <c r="OSA913" s="30"/>
      <c r="OSB913" s="30"/>
      <c r="OSC913" s="30"/>
      <c r="OSD913" s="30"/>
      <c r="OSE913" s="30"/>
      <c r="OSF913" s="30"/>
      <c r="OSG913" s="30"/>
      <c r="OSH913" s="30"/>
      <c r="OSI913" s="30"/>
      <c r="OSJ913" s="30"/>
      <c r="OSK913" s="30"/>
      <c r="OSL913" s="30"/>
      <c r="OSM913" s="30"/>
      <c r="OSN913" s="30"/>
      <c r="OSO913" s="30"/>
      <c r="OSP913" s="30"/>
      <c r="OSQ913" s="30"/>
      <c r="OSR913" s="30"/>
      <c r="OSS913" s="30"/>
      <c r="OST913" s="30"/>
      <c r="OSU913" s="30"/>
      <c r="OSV913" s="30"/>
      <c r="OSW913" s="30"/>
      <c r="OSX913" s="30"/>
      <c r="OSY913" s="30"/>
      <c r="OSZ913" s="30"/>
      <c r="OTA913" s="30"/>
      <c r="OTB913" s="30"/>
      <c r="OTC913" s="30"/>
      <c r="OTD913" s="30"/>
      <c r="OTE913" s="30"/>
      <c r="OTF913" s="30"/>
      <c r="OTG913" s="30"/>
      <c r="OTH913" s="30"/>
      <c r="OTI913" s="30"/>
      <c r="OTJ913" s="30"/>
      <c r="OTK913" s="30"/>
      <c r="OTL913" s="30"/>
      <c r="OTM913" s="30"/>
      <c r="OTN913" s="30"/>
      <c r="OTO913" s="30"/>
      <c r="OTP913" s="30"/>
      <c r="OTQ913" s="30"/>
      <c r="OTR913" s="30"/>
      <c r="OTS913" s="30"/>
      <c r="OTT913" s="30"/>
      <c r="OTU913" s="30"/>
      <c r="OTV913" s="30"/>
      <c r="OTW913" s="30"/>
      <c r="OTX913" s="30"/>
      <c r="OTY913" s="30"/>
      <c r="OTZ913" s="30"/>
      <c r="OUA913" s="30"/>
      <c r="OUB913" s="30"/>
      <c r="OUC913" s="30"/>
      <c r="OUD913" s="30"/>
      <c r="OUE913" s="30"/>
      <c r="OUF913" s="30"/>
      <c r="OUG913" s="30"/>
      <c r="OUH913" s="30"/>
      <c r="OUI913" s="30"/>
      <c r="OUJ913" s="30"/>
      <c r="OUK913" s="30"/>
      <c r="OUL913" s="30"/>
      <c r="OUM913" s="30"/>
      <c r="OUN913" s="30"/>
      <c r="OUO913" s="30"/>
      <c r="OUP913" s="30"/>
      <c r="OUQ913" s="30"/>
      <c r="OUR913" s="30"/>
      <c r="OUS913" s="30"/>
      <c r="OUT913" s="30"/>
      <c r="OUU913" s="30"/>
      <c r="OUV913" s="30"/>
      <c r="OUW913" s="30"/>
      <c r="OUX913" s="30"/>
      <c r="OUY913" s="30"/>
      <c r="OUZ913" s="30"/>
      <c r="OVA913" s="30"/>
      <c r="OVB913" s="30"/>
      <c r="OVC913" s="30"/>
      <c r="OVD913" s="30"/>
      <c r="OVE913" s="30"/>
      <c r="OVF913" s="30"/>
      <c r="OVG913" s="30"/>
      <c r="OVH913" s="30"/>
      <c r="OVI913" s="30"/>
      <c r="OVJ913" s="30"/>
      <c r="OVK913" s="30"/>
      <c r="OVL913" s="30"/>
      <c r="OVM913" s="30"/>
      <c r="OVN913" s="30"/>
      <c r="OVO913" s="30"/>
      <c r="OVP913" s="30"/>
      <c r="OVQ913" s="30"/>
      <c r="OVR913" s="30"/>
      <c r="OVS913" s="30"/>
      <c r="OVT913" s="30"/>
      <c r="OVU913" s="30"/>
      <c r="OVV913" s="30"/>
      <c r="OVW913" s="30"/>
      <c r="OVX913" s="30"/>
      <c r="OVY913" s="30"/>
      <c r="OVZ913" s="30"/>
      <c r="OWA913" s="30"/>
      <c r="OWB913" s="30"/>
      <c r="OWC913" s="30"/>
      <c r="OWD913" s="30"/>
      <c r="OWE913" s="30"/>
      <c r="OWF913" s="30"/>
      <c r="OWG913" s="30"/>
      <c r="OWH913" s="30"/>
      <c r="OWI913" s="30"/>
      <c r="OWJ913" s="30"/>
      <c r="OWK913" s="30"/>
      <c r="OWL913" s="30"/>
      <c r="OWM913" s="30"/>
      <c r="OWN913" s="30"/>
      <c r="OWO913" s="30"/>
      <c r="OWP913" s="30"/>
      <c r="OWQ913" s="30"/>
      <c r="OWR913" s="30"/>
      <c r="OWS913" s="30"/>
      <c r="OWT913" s="30"/>
      <c r="OWU913" s="30"/>
      <c r="OWV913" s="30"/>
      <c r="OWW913" s="30"/>
      <c r="OWX913" s="30"/>
      <c r="OWY913" s="30"/>
      <c r="OWZ913" s="30"/>
      <c r="OXA913" s="30"/>
      <c r="OXB913" s="30"/>
      <c r="OXC913" s="30"/>
      <c r="OXD913" s="30"/>
      <c r="OXE913" s="30"/>
      <c r="OXF913" s="30"/>
      <c r="OXG913" s="30"/>
      <c r="OXH913" s="30"/>
      <c r="OXI913" s="30"/>
      <c r="OXJ913" s="30"/>
      <c r="OXK913" s="30"/>
      <c r="OXL913" s="30"/>
      <c r="OXM913" s="30"/>
      <c r="OXN913" s="30"/>
      <c r="OXO913" s="30"/>
      <c r="OXP913" s="30"/>
      <c r="OXQ913" s="30"/>
      <c r="OXR913" s="30"/>
      <c r="OXS913" s="30"/>
      <c r="OXT913" s="30"/>
      <c r="OXU913" s="30"/>
      <c r="OXV913" s="30"/>
      <c r="OXW913" s="30"/>
      <c r="OXX913" s="30"/>
      <c r="OXY913" s="30"/>
      <c r="OXZ913" s="30"/>
      <c r="OYA913" s="30"/>
      <c r="OYB913" s="30"/>
      <c r="OYC913" s="30"/>
      <c r="OYD913" s="30"/>
      <c r="OYE913" s="30"/>
      <c r="OYF913" s="30"/>
      <c r="OYG913" s="30"/>
      <c r="OYH913" s="30"/>
      <c r="OYI913" s="30"/>
      <c r="OYJ913" s="30"/>
      <c r="OYK913" s="30"/>
      <c r="OYL913" s="30"/>
      <c r="OYM913" s="30"/>
      <c r="OYN913" s="30"/>
      <c r="OYO913" s="30"/>
      <c r="OYP913" s="30"/>
      <c r="OYQ913" s="30"/>
      <c r="OYR913" s="30"/>
      <c r="OYS913" s="30"/>
      <c r="OYT913" s="30"/>
      <c r="OYU913" s="30"/>
      <c r="OYV913" s="30"/>
      <c r="OYW913" s="30"/>
      <c r="OYX913" s="30"/>
      <c r="OYY913" s="30"/>
      <c r="OYZ913" s="30"/>
      <c r="OZA913" s="30"/>
      <c r="OZB913" s="30"/>
      <c r="OZC913" s="30"/>
      <c r="OZD913" s="30"/>
      <c r="OZE913" s="30"/>
      <c r="OZF913" s="30"/>
      <c r="OZG913" s="30"/>
      <c r="OZH913" s="30"/>
      <c r="OZI913" s="30"/>
      <c r="OZJ913" s="30"/>
      <c r="OZK913" s="30"/>
      <c r="OZL913" s="30"/>
      <c r="OZM913" s="30"/>
      <c r="OZN913" s="30"/>
      <c r="OZO913" s="30"/>
      <c r="OZP913" s="30"/>
      <c r="OZQ913" s="30"/>
      <c r="OZR913" s="30"/>
      <c r="OZS913" s="30"/>
      <c r="OZT913" s="30"/>
      <c r="OZU913" s="30"/>
      <c r="OZV913" s="30"/>
      <c r="OZW913" s="30"/>
      <c r="OZX913" s="30"/>
      <c r="OZY913" s="30"/>
      <c r="OZZ913" s="30"/>
      <c r="PAA913" s="30"/>
      <c r="PAB913" s="30"/>
      <c r="PAC913" s="30"/>
      <c r="PAD913" s="30"/>
      <c r="PAE913" s="30"/>
      <c r="PAF913" s="30"/>
      <c r="PAG913" s="30"/>
      <c r="PAH913" s="30"/>
      <c r="PAI913" s="30"/>
      <c r="PAJ913" s="30"/>
      <c r="PAK913" s="30"/>
      <c r="PAL913" s="30"/>
      <c r="PAM913" s="30"/>
      <c r="PAN913" s="30"/>
      <c r="PAO913" s="30"/>
      <c r="PAP913" s="30"/>
      <c r="PAQ913" s="30"/>
      <c r="PAR913" s="30"/>
      <c r="PAS913" s="30"/>
      <c r="PAT913" s="30"/>
      <c r="PAU913" s="30"/>
      <c r="PAV913" s="30"/>
      <c r="PAW913" s="30"/>
      <c r="PAX913" s="30"/>
      <c r="PAY913" s="30"/>
      <c r="PAZ913" s="30"/>
      <c r="PBA913" s="30"/>
      <c r="PBB913" s="30"/>
      <c r="PBC913" s="30"/>
      <c r="PBD913" s="30"/>
      <c r="PBE913" s="30"/>
      <c r="PBF913" s="30"/>
      <c r="PBG913" s="30"/>
      <c r="PBH913" s="30"/>
      <c r="PBI913" s="30"/>
      <c r="PBJ913" s="30"/>
      <c r="PBK913" s="30"/>
      <c r="PBL913" s="30"/>
      <c r="PBM913" s="30"/>
      <c r="PBN913" s="30"/>
      <c r="PBO913" s="30"/>
      <c r="PBP913" s="30"/>
      <c r="PBQ913" s="30"/>
      <c r="PBR913" s="30"/>
      <c r="PBS913" s="30"/>
      <c r="PBT913" s="30"/>
      <c r="PBU913" s="30"/>
      <c r="PBV913" s="30"/>
      <c r="PBW913" s="30"/>
      <c r="PBX913" s="30"/>
      <c r="PBY913" s="30"/>
      <c r="PBZ913" s="30"/>
      <c r="PCA913" s="30"/>
      <c r="PCB913" s="30"/>
      <c r="PCC913" s="30"/>
      <c r="PCD913" s="30"/>
      <c r="PCE913" s="30"/>
      <c r="PCF913" s="30"/>
      <c r="PCG913" s="30"/>
      <c r="PCH913" s="30"/>
      <c r="PCI913" s="30"/>
      <c r="PCJ913" s="30"/>
      <c r="PCK913" s="30"/>
      <c r="PCL913" s="30"/>
      <c r="PCM913" s="30"/>
      <c r="PCN913" s="30"/>
      <c r="PCO913" s="30"/>
      <c r="PCP913" s="30"/>
      <c r="PCQ913" s="30"/>
      <c r="PCR913" s="30"/>
      <c r="PCS913" s="30"/>
      <c r="PCT913" s="30"/>
      <c r="PCU913" s="30"/>
      <c r="PCV913" s="30"/>
      <c r="PCW913" s="30"/>
      <c r="PCX913" s="30"/>
      <c r="PCY913" s="30"/>
      <c r="PCZ913" s="30"/>
      <c r="PDA913" s="30"/>
      <c r="PDB913" s="30"/>
      <c r="PDC913" s="30"/>
      <c r="PDD913" s="30"/>
      <c r="PDE913" s="30"/>
      <c r="PDF913" s="30"/>
      <c r="PDG913" s="30"/>
      <c r="PDH913" s="30"/>
      <c r="PDI913" s="30"/>
      <c r="PDJ913" s="30"/>
      <c r="PDK913" s="30"/>
      <c r="PDL913" s="30"/>
      <c r="PDM913" s="30"/>
      <c r="PDN913" s="30"/>
      <c r="PDO913" s="30"/>
      <c r="PDP913" s="30"/>
      <c r="PDQ913" s="30"/>
      <c r="PDR913" s="30"/>
      <c r="PDS913" s="30"/>
      <c r="PDT913" s="30"/>
      <c r="PDU913" s="30"/>
      <c r="PDV913" s="30"/>
      <c r="PDW913" s="30"/>
      <c r="PDX913" s="30"/>
      <c r="PDY913" s="30"/>
      <c r="PDZ913" s="30"/>
      <c r="PEA913" s="30"/>
      <c r="PEB913" s="30"/>
      <c r="PEC913" s="30"/>
      <c r="PED913" s="30"/>
      <c r="PEE913" s="30"/>
      <c r="PEF913" s="30"/>
      <c r="PEG913" s="30"/>
      <c r="PEH913" s="30"/>
      <c r="PEI913" s="30"/>
      <c r="PEJ913" s="30"/>
      <c r="PEK913" s="30"/>
      <c r="PEL913" s="30"/>
      <c r="PEM913" s="30"/>
      <c r="PEN913" s="30"/>
      <c r="PEO913" s="30"/>
      <c r="PEP913" s="30"/>
      <c r="PEQ913" s="30"/>
      <c r="PER913" s="30"/>
      <c r="PES913" s="30"/>
      <c r="PET913" s="30"/>
      <c r="PEU913" s="30"/>
      <c r="PEV913" s="30"/>
      <c r="PEW913" s="30"/>
      <c r="PEX913" s="30"/>
      <c r="PEY913" s="30"/>
      <c r="PEZ913" s="30"/>
      <c r="PFA913" s="30"/>
      <c r="PFB913" s="30"/>
      <c r="PFC913" s="30"/>
      <c r="PFD913" s="30"/>
      <c r="PFE913" s="30"/>
      <c r="PFF913" s="30"/>
      <c r="PFG913" s="30"/>
      <c r="PFH913" s="30"/>
      <c r="PFI913" s="30"/>
      <c r="PFJ913" s="30"/>
      <c r="PFK913" s="30"/>
      <c r="PFL913" s="30"/>
      <c r="PFM913" s="30"/>
      <c r="PFN913" s="30"/>
      <c r="PFO913" s="30"/>
      <c r="PFP913" s="30"/>
      <c r="PFQ913" s="30"/>
      <c r="PFR913" s="30"/>
      <c r="PFS913" s="30"/>
      <c r="PFT913" s="30"/>
      <c r="PFU913" s="30"/>
      <c r="PFV913" s="30"/>
      <c r="PFW913" s="30"/>
      <c r="PFX913" s="30"/>
      <c r="PFY913" s="30"/>
      <c r="PFZ913" s="30"/>
      <c r="PGA913" s="30"/>
      <c r="PGB913" s="30"/>
      <c r="PGC913" s="30"/>
      <c r="PGD913" s="30"/>
      <c r="PGE913" s="30"/>
      <c r="PGF913" s="30"/>
      <c r="PGG913" s="30"/>
      <c r="PGH913" s="30"/>
      <c r="PGI913" s="30"/>
      <c r="PGJ913" s="30"/>
      <c r="PGK913" s="30"/>
      <c r="PGL913" s="30"/>
      <c r="PGM913" s="30"/>
      <c r="PGN913" s="30"/>
      <c r="PGO913" s="30"/>
      <c r="PGP913" s="30"/>
      <c r="PGQ913" s="30"/>
      <c r="PGR913" s="30"/>
      <c r="PGS913" s="30"/>
      <c r="PGT913" s="30"/>
      <c r="PGU913" s="30"/>
      <c r="PGV913" s="30"/>
      <c r="PGW913" s="30"/>
      <c r="PGX913" s="30"/>
      <c r="PGY913" s="30"/>
      <c r="PGZ913" s="30"/>
      <c r="PHA913" s="30"/>
      <c r="PHB913" s="30"/>
      <c r="PHC913" s="30"/>
      <c r="PHD913" s="30"/>
      <c r="PHE913" s="30"/>
      <c r="PHF913" s="30"/>
      <c r="PHG913" s="30"/>
      <c r="PHH913" s="30"/>
      <c r="PHI913" s="30"/>
      <c r="PHJ913" s="30"/>
      <c r="PHK913" s="30"/>
      <c r="PHL913" s="30"/>
      <c r="PHM913" s="30"/>
      <c r="PHN913" s="30"/>
      <c r="PHO913" s="30"/>
      <c r="PHP913" s="30"/>
      <c r="PHQ913" s="30"/>
      <c r="PHR913" s="30"/>
      <c r="PHS913" s="30"/>
      <c r="PHT913" s="30"/>
      <c r="PHU913" s="30"/>
      <c r="PHV913" s="30"/>
      <c r="PHW913" s="30"/>
      <c r="PHX913" s="30"/>
      <c r="PHY913" s="30"/>
      <c r="PHZ913" s="30"/>
      <c r="PIA913" s="30"/>
      <c r="PIB913" s="30"/>
      <c r="PIC913" s="30"/>
      <c r="PID913" s="30"/>
      <c r="PIE913" s="30"/>
      <c r="PIF913" s="30"/>
      <c r="PIG913" s="30"/>
      <c r="PIH913" s="30"/>
      <c r="PII913" s="30"/>
      <c r="PIJ913" s="30"/>
      <c r="PIK913" s="30"/>
      <c r="PIL913" s="30"/>
      <c r="PIM913" s="30"/>
      <c r="PIN913" s="30"/>
      <c r="PIO913" s="30"/>
      <c r="PIP913" s="30"/>
      <c r="PIQ913" s="30"/>
      <c r="PIR913" s="30"/>
      <c r="PIS913" s="30"/>
      <c r="PIT913" s="30"/>
      <c r="PIU913" s="30"/>
      <c r="PIV913" s="30"/>
      <c r="PIW913" s="30"/>
      <c r="PIX913" s="30"/>
      <c r="PIY913" s="30"/>
      <c r="PIZ913" s="30"/>
      <c r="PJA913" s="30"/>
      <c r="PJB913" s="30"/>
      <c r="PJC913" s="30"/>
      <c r="PJD913" s="30"/>
      <c r="PJE913" s="30"/>
      <c r="PJF913" s="30"/>
      <c r="PJG913" s="30"/>
      <c r="PJH913" s="30"/>
      <c r="PJI913" s="30"/>
      <c r="PJJ913" s="30"/>
      <c r="PJK913" s="30"/>
      <c r="PJL913" s="30"/>
      <c r="PJM913" s="30"/>
      <c r="PJN913" s="30"/>
      <c r="PJO913" s="30"/>
      <c r="PJP913" s="30"/>
      <c r="PJQ913" s="30"/>
      <c r="PJR913" s="30"/>
      <c r="PJS913" s="30"/>
      <c r="PJT913" s="30"/>
      <c r="PJU913" s="30"/>
      <c r="PJV913" s="30"/>
      <c r="PJW913" s="30"/>
      <c r="PJX913" s="30"/>
      <c r="PJY913" s="30"/>
      <c r="PJZ913" s="30"/>
      <c r="PKA913" s="30"/>
      <c r="PKB913" s="30"/>
      <c r="PKC913" s="30"/>
      <c r="PKD913" s="30"/>
      <c r="PKE913" s="30"/>
      <c r="PKF913" s="30"/>
      <c r="PKG913" s="30"/>
      <c r="PKH913" s="30"/>
      <c r="PKI913" s="30"/>
      <c r="PKJ913" s="30"/>
      <c r="PKK913" s="30"/>
      <c r="PKL913" s="30"/>
      <c r="PKM913" s="30"/>
      <c r="PKN913" s="30"/>
      <c r="PKO913" s="30"/>
      <c r="PKP913" s="30"/>
      <c r="PKQ913" s="30"/>
      <c r="PKR913" s="30"/>
      <c r="PKS913" s="30"/>
      <c r="PKT913" s="30"/>
      <c r="PKU913" s="30"/>
      <c r="PKV913" s="30"/>
      <c r="PKW913" s="30"/>
      <c r="PKX913" s="30"/>
      <c r="PKY913" s="30"/>
      <c r="PKZ913" s="30"/>
      <c r="PLA913" s="30"/>
      <c r="PLB913" s="30"/>
      <c r="PLC913" s="30"/>
      <c r="PLD913" s="30"/>
      <c r="PLE913" s="30"/>
      <c r="PLF913" s="30"/>
      <c r="PLG913" s="30"/>
      <c r="PLH913" s="30"/>
      <c r="PLI913" s="30"/>
      <c r="PLJ913" s="30"/>
      <c r="PLK913" s="30"/>
      <c r="PLL913" s="30"/>
      <c r="PLM913" s="30"/>
      <c r="PLN913" s="30"/>
      <c r="PLO913" s="30"/>
      <c r="PLP913" s="30"/>
      <c r="PLQ913" s="30"/>
      <c r="PLR913" s="30"/>
      <c r="PLS913" s="30"/>
      <c r="PLT913" s="30"/>
      <c r="PLU913" s="30"/>
      <c r="PLV913" s="30"/>
      <c r="PLW913" s="30"/>
      <c r="PLX913" s="30"/>
      <c r="PLY913" s="30"/>
      <c r="PLZ913" s="30"/>
      <c r="PMA913" s="30"/>
      <c r="PMB913" s="30"/>
      <c r="PMC913" s="30"/>
      <c r="PMD913" s="30"/>
      <c r="PME913" s="30"/>
      <c r="PMF913" s="30"/>
      <c r="PMG913" s="30"/>
      <c r="PMH913" s="30"/>
      <c r="PMI913" s="30"/>
      <c r="PMJ913" s="30"/>
      <c r="PMK913" s="30"/>
      <c r="PML913" s="30"/>
      <c r="PMM913" s="30"/>
      <c r="PMN913" s="30"/>
      <c r="PMO913" s="30"/>
      <c r="PMP913" s="30"/>
      <c r="PMQ913" s="30"/>
      <c r="PMR913" s="30"/>
      <c r="PMS913" s="30"/>
      <c r="PMT913" s="30"/>
      <c r="PMU913" s="30"/>
      <c r="PMV913" s="30"/>
      <c r="PMW913" s="30"/>
      <c r="PMX913" s="30"/>
      <c r="PMY913" s="30"/>
      <c r="PMZ913" s="30"/>
      <c r="PNA913" s="30"/>
      <c r="PNB913" s="30"/>
      <c r="PNC913" s="30"/>
      <c r="PND913" s="30"/>
      <c r="PNE913" s="30"/>
      <c r="PNF913" s="30"/>
      <c r="PNG913" s="30"/>
      <c r="PNH913" s="30"/>
      <c r="PNI913" s="30"/>
      <c r="PNJ913" s="30"/>
      <c r="PNK913" s="30"/>
      <c r="PNL913" s="30"/>
      <c r="PNM913" s="30"/>
      <c r="PNN913" s="30"/>
      <c r="PNO913" s="30"/>
      <c r="PNP913" s="30"/>
      <c r="PNQ913" s="30"/>
      <c r="PNR913" s="30"/>
      <c r="PNS913" s="30"/>
      <c r="PNT913" s="30"/>
      <c r="PNU913" s="30"/>
      <c r="PNV913" s="30"/>
      <c r="PNW913" s="30"/>
      <c r="PNX913" s="30"/>
      <c r="PNY913" s="30"/>
      <c r="PNZ913" s="30"/>
      <c r="POA913" s="30"/>
      <c r="POB913" s="30"/>
      <c r="POC913" s="30"/>
      <c r="POD913" s="30"/>
      <c r="POE913" s="30"/>
      <c r="POF913" s="30"/>
      <c r="POG913" s="30"/>
      <c r="POH913" s="30"/>
      <c r="POI913" s="30"/>
      <c r="POJ913" s="30"/>
      <c r="POK913" s="30"/>
      <c r="POL913" s="30"/>
      <c r="POM913" s="30"/>
      <c r="PON913" s="30"/>
      <c r="POO913" s="30"/>
      <c r="POP913" s="30"/>
      <c r="POQ913" s="30"/>
      <c r="POR913" s="30"/>
      <c r="POS913" s="30"/>
      <c r="POT913" s="30"/>
      <c r="POU913" s="30"/>
      <c r="POV913" s="30"/>
      <c r="POW913" s="30"/>
      <c r="POX913" s="30"/>
      <c r="POY913" s="30"/>
      <c r="POZ913" s="30"/>
      <c r="PPA913" s="30"/>
      <c r="PPB913" s="30"/>
      <c r="PPC913" s="30"/>
      <c r="PPD913" s="30"/>
      <c r="PPE913" s="30"/>
      <c r="PPF913" s="30"/>
      <c r="PPG913" s="30"/>
      <c r="PPH913" s="30"/>
      <c r="PPI913" s="30"/>
      <c r="PPJ913" s="30"/>
      <c r="PPK913" s="30"/>
      <c r="PPL913" s="30"/>
      <c r="PPM913" s="30"/>
      <c r="PPN913" s="30"/>
      <c r="PPO913" s="30"/>
      <c r="PPP913" s="30"/>
      <c r="PPQ913" s="30"/>
      <c r="PPR913" s="30"/>
      <c r="PPS913" s="30"/>
      <c r="PPT913" s="30"/>
      <c r="PPU913" s="30"/>
      <c r="PPV913" s="30"/>
      <c r="PPW913" s="30"/>
      <c r="PPX913" s="30"/>
      <c r="PPY913" s="30"/>
      <c r="PPZ913" s="30"/>
      <c r="PQA913" s="30"/>
      <c r="PQB913" s="30"/>
      <c r="PQC913" s="30"/>
      <c r="PQD913" s="30"/>
      <c r="PQE913" s="30"/>
      <c r="PQF913" s="30"/>
      <c r="PQG913" s="30"/>
      <c r="PQH913" s="30"/>
      <c r="PQI913" s="30"/>
      <c r="PQJ913" s="30"/>
      <c r="PQK913" s="30"/>
      <c r="PQL913" s="30"/>
      <c r="PQM913" s="30"/>
      <c r="PQN913" s="30"/>
      <c r="PQO913" s="30"/>
      <c r="PQP913" s="30"/>
      <c r="PQQ913" s="30"/>
      <c r="PQR913" s="30"/>
      <c r="PQS913" s="30"/>
      <c r="PQT913" s="30"/>
      <c r="PQU913" s="30"/>
      <c r="PQV913" s="30"/>
      <c r="PQW913" s="30"/>
      <c r="PQX913" s="30"/>
      <c r="PQY913" s="30"/>
      <c r="PQZ913" s="30"/>
      <c r="PRA913" s="30"/>
      <c r="PRB913" s="30"/>
      <c r="PRC913" s="30"/>
      <c r="PRD913" s="30"/>
      <c r="PRE913" s="30"/>
      <c r="PRF913" s="30"/>
      <c r="PRG913" s="30"/>
      <c r="PRH913" s="30"/>
      <c r="PRI913" s="30"/>
      <c r="PRJ913" s="30"/>
      <c r="PRK913" s="30"/>
      <c r="PRL913" s="30"/>
      <c r="PRM913" s="30"/>
      <c r="PRN913" s="30"/>
      <c r="PRO913" s="30"/>
      <c r="PRP913" s="30"/>
      <c r="PRQ913" s="30"/>
      <c r="PRR913" s="30"/>
      <c r="PRS913" s="30"/>
      <c r="PRT913" s="30"/>
      <c r="PRU913" s="30"/>
      <c r="PRV913" s="30"/>
      <c r="PRW913" s="30"/>
      <c r="PRX913" s="30"/>
      <c r="PRY913" s="30"/>
      <c r="PRZ913" s="30"/>
      <c r="PSA913" s="30"/>
      <c r="PSB913" s="30"/>
      <c r="PSC913" s="30"/>
      <c r="PSD913" s="30"/>
      <c r="PSE913" s="30"/>
      <c r="PSF913" s="30"/>
      <c r="PSG913" s="30"/>
      <c r="PSH913" s="30"/>
      <c r="PSI913" s="30"/>
      <c r="PSJ913" s="30"/>
      <c r="PSK913" s="30"/>
      <c r="PSL913" s="30"/>
      <c r="PSM913" s="30"/>
      <c r="PSN913" s="30"/>
      <c r="PSO913" s="30"/>
      <c r="PSP913" s="30"/>
      <c r="PSQ913" s="30"/>
      <c r="PSR913" s="30"/>
      <c r="PSS913" s="30"/>
      <c r="PST913" s="30"/>
      <c r="PSU913" s="30"/>
      <c r="PSV913" s="30"/>
      <c r="PSW913" s="30"/>
      <c r="PSX913" s="30"/>
      <c r="PSY913" s="30"/>
      <c r="PSZ913" s="30"/>
      <c r="PTA913" s="30"/>
      <c r="PTB913" s="30"/>
      <c r="PTC913" s="30"/>
      <c r="PTD913" s="30"/>
      <c r="PTE913" s="30"/>
      <c r="PTF913" s="30"/>
      <c r="PTG913" s="30"/>
      <c r="PTH913" s="30"/>
      <c r="PTI913" s="30"/>
      <c r="PTJ913" s="30"/>
      <c r="PTK913" s="30"/>
      <c r="PTL913" s="30"/>
      <c r="PTM913" s="30"/>
      <c r="PTN913" s="30"/>
      <c r="PTO913" s="30"/>
      <c r="PTP913" s="30"/>
      <c r="PTQ913" s="30"/>
      <c r="PTR913" s="30"/>
      <c r="PTS913" s="30"/>
      <c r="PTT913" s="30"/>
      <c r="PTU913" s="30"/>
      <c r="PTV913" s="30"/>
      <c r="PTW913" s="30"/>
      <c r="PTX913" s="30"/>
      <c r="PTY913" s="30"/>
      <c r="PTZ913" s="30"/>
      <c r="PUA913" s="30"/>
      <c r="PUB913" s="30"/>
      <c r="PUC913" s="30"/>
      <c r="PUD913" s="30"/>
      <c r="PUE913" s="30"/>
      <c r="PUF913" s="30"/>
      <c r="PUG913" s="30"/>
      <c r="PUH913" s="30"/>
      <c r="PUI913" s="30"/>
      <c r="PUJ913" s="30"/>
      <c r="PUK913" s="30"/>
      <c r="PUL913" s="30"/>
      <c r="PUM913" s="30"/>
      <c r="PUN913" s="30"/>
      <c r="PUO913" s="30"/>
      <c r="PUP913" s="30"/>
      <c r="PUQ913" s="30"/>
      <c r="PUR913" s="30"/>
      <c r="PUS913" s="30"/>
      <c r="PUT913" s="30"/>
      <c r="PUU913" s="30"/>
      <c r="PUV913" s="30"/>
      <c r="PUW913" s="30"/>
      <c r="PUX913" s="30"/>
      <c r="PUY913" s="30"/>
      <c r="PUZ913" s="30"/>
      <c r="PVA913" s="30"/>
      <c r="PVB913" s="30"/>
      <c r="PVC913" s="30"/>
      <c r="PVD913" s="30"/>
      <c r="PVE913" s="30"/>
      <c r="PVF913" s="30"/>
      <c r="PVG913" s="30"/>
      <c r="PVH913" s="30"/>
      <c r="PVI913" s="30"/>
      <c r="PVJ913" s="30"/>
      <c r="PVK913" s="30"/>
      <c r="PVL913" s="30"/>
      <c r="PVM913" s="30"/>
      <c r="PVN913" s="30"/>
      <c r="PVO913" s="30"/>
      <c r="PVP913" s="30"/>
      <c r="PVQ913" s="30"/>
      <c r="PVR913" s="30"/>
      <c r="PVS913" s="30"/>
      <c r="PVT913" s="30"/>
      <c r="PVU913" s="30"/>
      <c r="PVV913" s="30"/>
      <c r="PVW913" s="30"/>
      <c r="PVX913" s="30"/>
      <c r="PVY913" s="30"/>
      <c r="PVZ913" s="30"/>
      <c r="PWA913" s="30"/>
      <c r="PWB913" s="30"/>
      <c r="PWC913" s="30"/>
      <c r="PWD913" s="30"/>
      <c r="PWE913" s="30"/>
      <c r="PWF913" s="30"/>
      <c r="PWG913" s="30"/>
      <c r="PWH913" s="30"/>
      <c r="PWI913" s="30"/>
      <c r="PWJ913" s="30"/>
      <c r="PWK913" s="30"/>
      <c r="PWL913" s="30"/>
      <c r="PWM913" s="30"/>
      <c r="PWN913" s="30"/>
      <c r="PWO913" s="30"/>
      <c r="PWP913" s="30"/>
      <c r="PWQ913" s="30"/>
      <c r="PWR913" s="30"/>
      <c r="PWS913" s="30"/>
      <c r="PWT913" s="30"/>
      <c r="PWU913" s="30"/>
      <c r="PWV913" s="30"/>
      <c r="PWW913" s="30"/>
      <c r="PWX913" s="30"/>
      <c r="PWY913" s="30"/>
      <c r="PWZ913" s="30"/>
      <c r="PXA913" s="30"/>
      <c r="PXB913" s="30"/>
      <c r="PXC913" s="30"/>
      <c r="PXD913" s="30"/>
      <c r="PXE913" s="30"/>
      <c r="PXF913" s="30"/>
      <c r="PXG913" s="30"/>
      <c r="PXH913" s="30"/>
      <c r="PXI913" s="30"/>
      <c r="PXJ913" s="30"/>
      <c r="PXK913" s="30"/>
      <c r="PXL913" s="30"/>
      <c r="PXM913" s="30"/>
      <c r="PXN913" s="30"/>
      <c r="PXO913" s="30"/>
      <c r="PXP913" s="30"/>
      <c r="PXQ913" s="30"/>
      <c r="PXR913" s="30"/>
      <c r="PXS913" s="30"/>
      <c r="PXT913" s="30"/>
      <c r="PXU913" s="30"/>
      <c r="PXV913" s="30"/>
      <c r="PXW913" s="30"/>
      <c r="PXX913" s="30"/>
      <c r="PXY913" s="30"/>
      <c r="PXZ913" s="30"/>
      <c r="PYA913" s="30"/>
      <c r="PYB913" s="30"/>
      <c r="PYC913" s="30"/>
      <c r="PYD913" s="30"/>
      <c r="PYE913" s="30"/>
      <c r="PYF913" s="30"/>
      <c r="PYG913" s="30"/>
      <c r="PYH913" s="30"/>
      <c r="PYI913" s="30"/>
      <c r="PYJ913" s="30"/>
      <c r="PYK913" s="30"/>
      <c r="PYL913" s="30"/>
      <c r="PYM913" s="30"/>
      <c r="PYN913" s="30"/>
      <c r="PYO913" s="30"/>
      <c r="PYP913" s="30"/>
      <c r="PYQ913" s="30"/>
      <c r="PYR913" s="30"/>
      <c r="PYS913" s="30"/>
      <c r="PYT913" s="30"/>
      <c r="PYU913" s="30"/>
      <c r="PYV913" s="30"/>
      <c r="PYW913" s="30"/>
      <c r="PYX913" s="30"/>
      <c r="PYY913" s="30"/>
      <c r="PYZ913" s="30"/>
      <c r="PZA913" s="30"/>
      <c r="PZB913" s="30"/>
      <c r="PZC913" s="30"/>
      <c r="PZD913" s="30"/>
      <c r="PZE913" s="30"/>
      <c r="PZF913" s="30"/>
      <c r="PZG913" s="30"/>
      <c r="PZH913" s="30"/>
      <c r="PZI913" s="30"/>
      <c r="PZJ913" s="30"/>
      <c r="PZK913" s="30"/>
      <c r="PZL913" s="30"/>
      <c r="PZM913" s="30"/>
      <c r="PZN913" s="30"/>
      <c r="PZO913" s="30"/>
      <c r="PZP913" s="30"/>
      <c r="PZQ913" s="30"/>
      <c r="PZR913" s="30"/>
      <c r="PZS913" s="30"/>
      <c r="PZT913" s="30"/>
      <c r="PZU913" s="30"/>
      <c r="PZV913" s="30"/>
      <c r="PZW913" s="30"/>
      <c r="PZX913" s="30"/>
      <c r="PZY913" s="30"/>
      <c r="PZZ913" s="30"/>
      <c r="QAA913" s="30"/>
      <c r="QAB913" s="30"/>
      <c r="QAC913" s="30"/>
      <c r="QAD913" s="30"/>
      <c r="QAE913" s="30"/>
      <c r="QAF913" s="30"/>
      <c r="QAG913" s="30"/>
      <c r="QAH913" s="30"/>
      <c r="QAI913" s="30"/>
      <c r="QAJ913" s="30"/>
      <c r="QAK913" s="30"/>
      <c r="QAL913" s="30"/>
      <c r="QAM913" s="30"/>
      <c r="QAN913" s="30"/>
      <c r="QAO913" s="30"/>
      <c r="QAP913" s="30"/>
      <c r="QAQ913" s="30"/>
      <c r="QAR913" s="30"/>
      <c r="QAS913" s="30"/>
      <c r="QAT913" s="30"/>
      <c r="QAU913" s="30"/>
      <c r="QAV913" s="30"/>
      <c r="QAW913" s="30"/>
      <c r="QAX913" s="30"/>
      <c r="QAY913" s="30"/>
      <c r="QAZ913" s="30"/>
      <c r="QBA913" s="30"/>
      <c r="QBB913" s="30"/>
      <c r="QBC913" s="30"/>
      <c r="QBD913" s="30"/>
      <c r="QBE913" s="30"/>
      <c r="QBF913" s="30"/>
      <c r="QBG913" s="30"/>
      <c r="QBH913" s="30"/>
      <c r="QBI913" s="30"/>
      <c r="QBJ913" s="30"/>
      <c r="QBK913" s="30"/>
      <c r="QBL913" s="30"/>
      <c r="QBM913" s="30"/>
      <c r="QBN913" s="30"/>
      <c r="QBO913" s="30"/>
      <c r="QBP913" s="30"/>
      <c r="QBQ913" s="30"/>
      <c r="QBR913" s="30"/>
      <c r="QBS913" s="30"/>
      <c r="QBT913" s="30"/>
      <c r="QBU913" s="30"/>
      <c r="QBV913" s="30"/>
      <c r="QBW913" s="30"/>
      <c r="QBX913" s="30"/>
      <c r="QBY913" s="30"/>
      <c r="QBZ913" s="30"/>
      <c r="QCA913" s="30"/>
      <c r="QCB913" s="30"/>
      <c r="QCC913" s="30"/>
      <c r="QCD913" s="30"/>
      <c r="QCE913" s="30"/>
      <c r="QCF913" s="30"/>
      <c r="QCG913" s="30"/>
      <c r="QCH913" s="30"/>
      <c r="QCI913" s="30"/>
      <c r="QCJ913" s="30"/>
      <c r="QCK913" s="30"/>
      <c r="QCL913" s="30"/>
      <c r="QCM913" s="30"/>
      <c r="QCN913" s="30"/>
      <c r="QCO913" s="30"/>
      <c r="QCP913" s="30"/>
      <c r="QCQ913" s="30"/>
      <c r="QCR913" s="30"/>
      <c r="QCS913" s="30"/>
      <c r="QCT913" s="30"/>
      <c r="QCU913" s="30"/>
      <c r="QCV913" s="30"/>
      <c r="QCW913" s="30"/>
      <c r="QCX913" s="30"/>
      <c r="QCY913" s="30"/>
      <c r="QCZ913" s="30"/>
      <c r="QDA913" s="30"/>
      <c r="QDB913" s="30"/>
      <c r="QDC913" s="30"/>
      <c r="QDD913" s="30"/>
      <c r="QDE913" s="30"/>
      <c r="QDF913" s="30"/>
      <c r="QDG913" s="30"/>
      <c r="QDH913" s="30"/>
      <c r="QDI913" s="30"/>
      <c r="QDJ913" s="30"/>
      <c r="QDK913" s="30"/>
      <c r="QDL913" s="30"/>
      <c r="QDM913" s="30"/>
      <c r="QDN913" s="30"/>
      <c r="QDO913" s="30"/>
      <c r="QDP913" s="30"/>
      <c r="QDQ913" s="30"/>
      <c r="QDR913" s="30"/>
      <c r="QDS913" s="30"/>
      <c r="QDT913" s="30"/>
      <c r="QDU913" s="30"/>
      <c r="QDV913" s="30"/>
      <c r="QDW913" s="30"/>
      <c r="QDX913" s="30"/>
      <c r="QDY913" s="30"/>
      <c r="QDZ913" s="30"/>
      <c r="QEA913" s="30"/>
      <c r="QEB913" s="30"/>
      <c r="QEC913" s="30"/>
      <c r="QED913" s="30"/>
      <c r="QEE913" s="30"/>
      <c r="QEF913" s="30"/>
      <c r="QEG913" s="30"/>
      <c r="QEH913" s="30"/>
      <c r="QEI913" s="30"/>
      <c r="QEJ913" s="30"/>
      <c r="QEK913" s="30"/>
      <c r="QEL913" s="30"/>
      <c r="QEM913" s="30"/>
      <c r="QEN913" s="30"/>
      <c r="QEO913" s="30"/>
      <c r="QEP913" s="30"/>
      <c r="QEQ913" s="30"/>
      <c r="QER913" s="30"/>
      <c r="QES913" s="30"/>
      <c r="QET913" s="30"/>
      <c r="QEU913" s="30"/>
      <c r="QEV913" s="30"/>
      <c r="QEW913" s="30"/>
      <c r="QEX913" s="30"/>
      <c r="QEY913" s="30"/>
      <c r="QEZ913" s="30"/>
      <c r="QFA913" s="30"/>
      <c r="QFB913" s="30"/>
      <c r="QFC913" s="30"/>
      <c r="QFD913" s="30"/>
      <c r="QFE913" s="30"/>
      <c r="QFF913" s="30"/>
      <c r="QFG913" s="30"/>
      <c r="QFH913" s="30"/>
      <c r="QFI913" s="30"/>
      <c r="QFJ913" s="30"/>
      <c r="QFK913" s="30"/>
      <c r="QFL913" s="30"/>
      <c r="QFM913" s="30"/>
      <c r="QFN913" s="30"/>
      <c r="QFO913" s="30"/>
      <c r="QFP913" s="30"/>
      <c r="QFQ913" s="30"/>
      <c r="QFR913" s="30"/>
      <c r="QFS913" s="30"/>
      <c r="QFT913" s="30"/>
      <c r="QFU913" s="30"/>
      <c r="QFV913" s="30"/>
      <c r="QFW913" s="30"/>
      <c r="QFX913" s="30"/>
      <c r="QFY913" s="30"/>
      <c r="QFZ913" s="30"/>
      <c r="QGA913" s="30"/>
      <c r="QGB913" s="30"/>
      <c r="QGC913" s="30"/>
      <c r="QGD913" s="30"/>
      <c r="QGE913" s="30"/>
      <c r="QGF913" s="30"/>
      <c r="QGG913" s="30"/>
      <c r="QGH913" s="30"/>
      <c r="QGI913" s="30"/>
      <c r="QGJ913" s="30"/>
      <c r="QGK913" s="30"/>
      <c r="QGL913" s="30"/>
      <c r="QGM913" s="30"/>
      <c r="QGN913" s="30"/>
      <c r="QGO913" s="30"/>
      <c r="QGP913" s="30"/>
      <c r="QGQ913" s="30"/>
      <c r="QGR913" s="30"/>
      <c r="QGS913" s="30"/>
      <c r="QGT913" s="30"/>
      <c r="QGU913" s="30"/>
      <c r="QGV913" s="30"/>
      <c r="QGW913" s="30"/>
      <c r="QGX913" s="30"/>
      <c r="QGY913" s="30"/>
      <c r="QGZ913" s="30"/>
      <c r="QHA913" s="30"/>
      <c r="QHB913" s="30"/>
      <c r="QHC913" s="30"/>
      <c r="QHD913" s="30"/>
      <c r="QHE913" s="30"/>
      <c r="QHF913" s="30"/>
      <c r="QHG913" s="30"/>
      <c r="QHH913" s="30"/>
      <c r="QHI913" s="30"/>
      <c r="QHJ913" s="30"/>
      <c r="QHK913" s="30"/>
      <c r="QHL913" s="30"/>
      <c r="QHM913" s="30"/>
      <c r="QHN913" s="30"/>
      <c r="QHO913" s="30"/>
      <c r="QHP913" s="30"/>
      <c r="QHQ913" s="30"/>
      <c r="QHR913" s="30"/>
      <c r="QHS913" s="30"/>
      <c r="QHT913" s="30"/>
      <c r="QHU913" s="30"/>
      <c r="QHV913" s="30"/>
      <c r="QHW913" s="30"/>
      <c r="QHX913" s="30"/>
      <c r="QHY913" s="30"/>
      <c r="QHZ913" s="30"/>
      <c r="QIA913" s="30"/>
      <c r="QIB913" s="30"/>
      <c r="QIC913" s="30"/>
      <c r="QID913" s="30"/>
      <c r="QIE913" s="30"/>
      <c r="QIF913" s="30"/>
      <c r="QIG913" s="30"/>
      <c r="QIH913" s="30"/>
      <c r="QII913" s="30"/>
      <c r="QIJ913" s="30"/>
      <c r="QIK913" s="30"/>
      <c r="QIL913" s="30"/>
      <c r="QIM913" s="30"/>
      <c r="QIN913" s="30"/>
      <c r="QIO913" s="30"/>
      <c r="QIP913" s="30"/>
      <c r="QIQ913" s="30"/>
      <c r="QIR913" s="30"/>
      <c r="QIS913" s="30"/>
      <c r="QIT913" s="30"/>
      <c r="QIU913" s="30"/>
      <c r="QIV913" s="30"/>
      <c r="QIW913" s="30"/>
      <c r="QIX913" s="30"/>
      <c r="QIY913" s="30"/>
      <c r="QIZ913" s="30"/>
      <c r="QJA913" s="30"/>
      <c r="QJB913" s="30"/>
      <c r="QJC913" s="30"/>
      <c r="QJD913" s="30"/>
      <c r="QJE913" s="30"/>
      <c r="QJF913" s="30"/>
      <c r="QJG913" s="30"/>
      <c r="QJH913" s="30"/>
      <c r="QJI913" s="30"/>
      <c r="QJJ913" s="30"/>
      <c r="QJK913" s="30"/>
      <c r="QJL913" s="30"/>
      <c r="QJM913" s="30"/>
      <c r="QJN913" s="30"/>
      <c r="QJO913" s="30"/>
      <c r="QJP913" s="30"/>
      <c r="QJQ913" s="30"/>
      <c r="QJR913" s="30"/>
      <c r="QJS913" s="30"/>
      <c r="QJT913" s="30"/>
      <c r="QJU913" s="30"/>
      <c r="QJV913" s="30"/>
      <c r="QJW913" s="30"/>
      <c r="QJX913" s="30"/>
      <c r="QJY913" s="30"/>
      <c r="QJZ913" s="30"/>
      <c r="QKA913" s="30"/>
      <c r="QKB913" s="30"/>
      <c r="QKC913" s="30"/>
      <c r="QKD913" s="30"/>
      <c r="QKE913" s="30"/>
      <c r="QKF913" s="30"/>
      <c r="QKG913" s="30"/>
      <c r="QKH913" s="30"/>
      <c r="QKI913" s="30"/>
      <c r="QKJ913" s="30"/>
      <c r="QKK913" s="30"/>
      <c r="QKL913" s="30"/>
      <c r="QKM913" s="30"/>
      <c r="QKN913" s="30"/>
      <c r="QKO913" s="30"/>
      <c r="QKP913" s="30"/>
      <c r="QKQ913" s="30"/>
      <c r="QKR913" s="30"/>
      <c r="QKS913" s="30"/>
      <c r="QKT913" s="30"/>
      <c r="QKU913" s="30"/>
      <c r="QKV913" s="30"/>
      <c r="QKW913" s="30"/>
      <c r="QKX913" s="30"/>
      <c r="QKY913" s="30"/>
      <c r="QKZ913" s="30"/>
      <c r="QLA913" s="30"/>
      <c r="QLB913" s="30"/>
      <c r="QLC913" s="30"/>
      <c r="QLD913" s="30"/>
      <c r="QLE913" s="30"/>
      <c r="QLF913" s="30"/>
      <c r="QLG913" s="30"/>
      <c r="QLH913" s="30"/>
      <c r="QLI913" s="30"/>
      <c r="QLJ913" s="30"/>
      <c r="QLK913" s="30"/>
      <c r="QLL913" s="30"/>
      <c r="QLM913" s="30"/>
      <c r="QLN913" s="30"/>
      <c r="QLO913" s="30"/>
      <c r="QLP913" s="30"/>
      <c r="QLQ913" s="30"/>
      <c r="QLR913" s="30"/>
      <c r="QLS913" s="30"/>
      <c r="QLT913" s="30"/>
      <c r="QLU913" s="30"/>
      <c r="QLV913" s="30"/>
      <c r="QLW913" s="30"/>
      <c r="QLX913" s="30"/>
      <c r="QLY913" s="30"/>
      <c r="QLZ913" s="30"/>
      <c r="QMA913" s="30"/>
      <c r="QMB913" s="30"/>
      <c r="QMC913" s="30"/>
      <c r="QMD913" s="30"/>
      <c r="QME913" s="30"/>
      <c r="QMF913" s="30"/>
      <c r="QMG913" s="30"/>
      <c r="QMH913" s="30"/>
      <c r="QMI913" s="30"/>
      <c r="QMJ913" s="30"/>
      <c r="QMK913" s="30"/>
      <c r="QML913" s="30"/>
      <c r="QMM913" s="30"/>
      <c r="QMN913" s="30"/>
      <c r="QMO913" s="30"/>
      <c r="QMP913" s="30"/>
      <c r="QMQ913" s="30"/>
      <c r="QMR913" s="30"/>
      <c r="QMS913" s="30"/>
      <c r="QMT913" s="30"/>
      <c r="QMU913" s="30"/>
      <c r="QMV913" s="30"/>
      <c r="QMW913" s="30"/>
      <c r="QMX913" s="30"/>
      <c r="QMY913" s="30"/>
      <c r="QMZ913" s="30"/>
      <c r="QNA913" s="30"/>
      <c r="QNB913" s="30"/>
      <c r="QNC913" s="30"/>
      <c r="QND913" s="30"/>
      <c r="QNE913" s="30"/>
      <c r="QNF913" s="30"/>
      <c r="QNG913" s="30"/>
      <c r="QNH913" s="30"/>
      <c r="QNI913" s="30"/>
      <c r="QNJ913" s="30"/>
      <c r="QNK913" s="30"/>
      <c r="QNL913" s="30"/>
      <c r="QNM913" s="30"/>
      <c r="QNN913" s="30"/>
      <c r="QNO913" s="30"/>
      <c r="QNP913" s="30"/>
      <c r="QNQ913" s="30"/>
      <c r="QNR913" s="30"/>
      <c r="QNS913" s="30"/>
      <c r="QNT913" s="30"/>
      <c r="QNU913" s="30"/>
      <c r="QNV913" s="30"/>
      <c r="QNW913" s="30"/>
      <c r="QNX913" s="30"/>
      <c r="QNY913" s="30"/>
      <c r="QNZ913" s="30"/>
      <c r="QOA913" s="30"/>
      <c r="QOB913" s="30"/>
      <c r="QOC913" s="30"/>
      <c r="QOD913" s="30"/>
      <c r="QOE913" s="30"/>
      <c r="QOF913" s="30"/>
      <c r="QOG913" s="30"/>
      <c r="QOH913" s="30"/>
      <c r="QOI913" s="30"/>
      <c r="QOJ913" s="30"/>
      <c r="QOK913" s="30"/>
      <c r="QOL913" s="30"/>
      <c r="QOM913" s="30"/>
      <c r="QON913" s="30"/>
      <c r="QOO913" s="30"/>
      <c r="QOP913" s="30"/>
      <c r="QOQ913" s="30"/>
      <c r="QOR913" s="30"/>
      <c r="QOS913" s="30"/>
      <c r="QOT913" s="30"/>
      <c r="QOU913" s="30"/>
      <c r="QOV913" s="30"/>
      <c r="QOW913" s="30"/>
      <c r="QOX913" s="30"/>
      <c r="QOY913" s="30"/>
      <c r="QOZ913" s="30"/>
      <c r="QPA913" s="30"/>
      <c r="QPB913" s="30"/>
      <c r="QPC913" s="30"/>
      <c r="QPD913" s="30"/>
      <c r="QPE913" s="30"/>
      <c r="QPF913" s="30"/>
      <c r="QPG913" s="30"/>
      <c r="QPH913" s="30"/>
      <c r="QPI913" s="30"/>
      <c r="QPJ913" s="30"/>
      <c r="QPK913" s="30"/>
      <c r="QPL913" s="30"/>
      <c r="QPM913" s="30"/>
      <c r="QPN913" s="30"/>
      <c r="QPO913" s="30"/>
      <c r="QPP913" s="30"/>
      <c r="QPQ913" s="30"/>
      <c r="QPR913" s="30"/>
      <c r="QPS913" s="30"/>
      <c r="QPT913" s="30"/>
      <c r="QPU913" s="30"/>
      <c r="QPV913" s="30"/>
      <c r="QPW913" s="30"/>
      <c r="QPX913" s="30"/>
      <c r="QPY913" s="30"/>
      <c r="QPZ913" s="30"/>
      <c r="QQA913" s="30"/>
      <c r="QQB913" s="30"/>
      <c r="QQC913" s="30"/>
      <c r="QQD913" s="30"/>
      <c r="QQE913" s="30"/>
      <c r="QQF913" s="30"/>
      <c r="QQG913" s="30"/>
      <c r="QQH913" s="30"/>
      <c r="QQI913" s="30"/>
      <c r="QQJ913" s="30"/>
      <c r="QQK913" s="30"/>
      <c r="QQL913" s="30"/>
      <c r="QQM913" s="30"/>
      <c r="QQN913" s="30"/>
      <c r="QQO913" s="30"/>
      <c r="QQP913" s="30"/>
      <c r="QQQ913" s="30"/>
      <c r="QQR913" s="30"/>
      <c r="QQS913" s="30"/>
      <c r="QQT913" s="30"/>
      <c r="QQU913" s="30"/>
      <c r="QQV913" s="30"/>
      <c r="QQW913" s="30"/>
      <c r="QQX913" s="30"/>
      <c r="QQY913" s="30"/>
      <c r="QQZ913" s="30"/>
      <c r="QRA913" s="30"/>
      <c r="QRB913" s="30"/>
      <c r="QRC913" s="30"/>
      <c r="QRD913" s="30"/>
      <c r="QRE913" s="30"/>
      <c r="QRF913" s="30"/>
      <c r="QRG913" s="30"/>
      <c r="QRH913" s="30"/>
      <c r="QRI913" s="30"/>
      <c r="QRJ913" s="30"/>
      <c r="QRK913" s="30"/>
      <c r="QRL913" s="30"/>
      <c r="QRM913" s="30"/>
      <c r="QRN913" s="30"/>
      <c r="QRO913" s="30"/>
      <c r="QRP913" s="30"/>
      <c r="QRQ913" s="30"/>
      <c r="QRR913" s="30"/>
      <c r="QRS913" s="30"/>
      <c r="QRT913" s="30"/>
      <c r="QRU913" s="30"/>
      <c r="QRV913" s="30"/>
      <c r="QRW913" s="30"/>
      <c r="QRX913" s="30"/>
      <c r="QRY913" s="30"/>
      <c r="QRZ913" s="30"/>
      <c r="QSA913" s="30"/>
      <c r="QSB913" s="30"/>
      <c r="QSC913" s="30"/>
      <c r="QSD913" s="30"/>
      <c r="QSE913" s="30"/>
      <c r="QSF913" s="30"/>
      <c r="QSG913" s="30"/>
      <c r="QSH913" s="30"/>
      <c r="QSI913" s="30"/>
      <c r="QSJ913" s="30"/>
      <c r="QSK913" s="30"/>
      <c r="QSL913" s="30"/>
      <c r="QSM913" s="30"/>
      <c r="QSN913" s="30"/>
      <c r="QSO913" s="30"/>
      <c r="QSP913" s="30"/>
      <c r="QSQ913" s="30"/>
      <c r="QSR913" s="30"/>
      <c r="QSS913" s="30"/>
      <c r="QST913" s="30"/>
      <c r="QSU913" s="30"/>
      <c r="QSV913" s="30"/>
      <c r="QSW913" s="30"/>
      <c r="QSX913" s="30"/>
      <c r="QSY913" s="30"/>
      <c r="QSZ913" s="30"/>
      <c r="QTA913" s="30"/>
      <c r="QTB913" s="30"/>
      <c r="QTC913" s="30"/>
      <c r="QTD913" s="30"/>
      <c r="QTE913" s="30"/>
      <c r="QTF913" s="30"/>
      <c r="QTG913" s="30"/>
      <c r="QTH913" s="30"/>
      <c r="QTI913" s="30"/>
      <c r="QTJ913" s="30"/>
      <c r="QTK913" s="30"/>
      <c r="QTL913" s="30"/>
      <c r="QTM913" s="30"/>
      <c r="QTN913" s="30"/>
      <c r="QTO913" s="30"/>
      <c r="QTP913" s="30"/>
      <c r="QTQ913" s="30"/>
      <c r="QTR913" s="30"/>
      <c r="QTS913" s="30"/>
      <c r="QTT913" s="30"/>
      <c r="QTU913" s="30"/>
      <c r="QTV913" s="30"/>
      <c r="QTW913" s="30"/>
      <c r="QTX913" s="30"/>
      <c r="QTY913" s="30"/>
      <c r="QTZ913" s="30"/>
      <c r="QUA913" s="30"/>
      <c r="QUB913" s="30"/>
      <c r="QUC913" s="30"/>
      <c r="QUD913" s="30"/>
      <c r="QUE913" s="30"/>
      <c r="QUF913" s="30"/>
      <c r="QUG913" s="30"/>
      <c r="QUH913" s="30"/>
      <c r="QUI913" s="30"/>
      <c r="QUJ913" s="30"/>
      <c r="QUK913" s="30"/>
      <c r="QUL913" s="30"/>
      <c r="QUM913" s="30"/>
      <c r="QUN913" s="30"/>
      <c r="QUO913" s="30"/>
      <c r="QUP913" s="30"/>
      <c r="QUQ913" s="30"/>
      <c r="QUR913" s="30"/>
      <c r="QUS913" s="30"/>
      <c r="QUT913" s="30"/>
      <c r="QUU913" s="30"/>
      <c r="QUV913" s="30"/>
      <c r="QUW913" s="30"/>
      <c r="QUX913" s="30"/>
      <c r="QUY913" s="30"/>
      <c r="QUZ913" s="30"/>
      <c r="QVA913" s="30"/>
      <c r="QVB913" s="30"/>
      <c r="QVC913" s="30"/>
      <c r="QVD913" s="30"/>
      <c r="QVE913" s="30"/>
      <c r="QVF913" s="30"/>
      <c r="QVG913" s="30"/>
      <c r="QVH913" s="30"/>
      <c r="QVI913" s="30"/>
      <c r="QVJ913" s="30"/>
      <c r="QVK913" s="30"/>
      <c r="QVL913" s="30"/>
      <c r="QVM913" s="30"/>
      <c r="QVN913" s="30"/>
      <c r="QVO913" s="30"/>
      <c r="QVP913" s="30"/>
      <c r="QVQ913" s="30"/>
      <c r="QVR913" s="30"/>
      <c r="QVS913" s="30"/>
      <c r="QVT913" s="30"/>
      <c r="QVU913" s="30"/>
      <c r="QVV913" s="30"/>
      <c r="QVW913" s="30"/>
      <c r="QVX913" s="30"/>
      <c r="QVY913" s="30"/>
      <c r="QVZ913" s="30"/>
      <c r="QWA913" s="30"/>
      <c r="QWB913" s="30"/>
      <c r="QWC913" s="30"/>
      <c r="QWD913" s="30"/>
      <c r="QWE913" s="30"/>
      <c r="QWF913" s="30"/>
      <c r="QWG913" s="30"/>
      <c r="QWH913" s="30"/>
      <c r="QWI913" s="30"/>
      <c r="QWJ913" s="30"/>
      <c r="QWK913" s="30"/>
      <c r="QWL913" s="30"/>
      <c r="QWM913" s="30"/>
      <c r="QWN913" s="30"/>
      <c r="QWO913" s="30"/>
      <c r="QWP913" s="30"/>
      <c r="QWQ913" s="30"/>
      <c r="QWR913" s="30"/>
      <c r="QWS913" s="30"/>
      <c r="QWT913" s="30"/>
      <c r="QWU913" s="30"/>
      <c r="QWV913" s="30"/>
      <c r="QWW913" s="30"/>
      <c r="QWX913" s="30"/>
      <c r="QWY913" s="30"/>
      <c r="QWZ913" s="30"/>
      <c r="QXA913" s="30"/>
      <c r="QXB913" s="30"/>
      <c r="QXC913" s="30"/>
      <c r="QXD913" s="30"/>
      <c r="QXE913" s="30"/>
      <c r="QXF913" s="30"/>
      <c r="QXG913" s="30"/>
      <c r="QXH913" s="30"/>
      <c r="QXI913" s="30"/>
      <c r="QXJ913" s="30"/>
      <c r="QXK913" s="30"/>
      <c r="QXL913" s="30"/>
      <c r="QXM913" s="30"/>
      <c r="QXN913" s="30"/>
      <c r="QXO913" s="30"/>
      <c r="QXP913" s="30"/>
      <c r="QXQ913" s="30"/>
      <c r="QXR913" s="30"/>
      <c r="QXS913" s="30"/>
      <c r="QXT913" s="30"/>
      <c r="QXU913" s="30"/>
      <c r="QXV913" s="30"/>
      <c r="QXW913" s="30"/>
      <c r="QXX913" s="30"/>
      <c r="QXY913" s="30"/>
      <c r="QXZ913" s="30"/>
      <c r="QYA913" s="30"/>
      <c r="QYB913" s="30"/>
      <c r="QYC913" s="30"/>
      <c r="QYD913" s="30"/>
      <c r="QYE913" s="30"/>
      <c r="QYF913" s="30"/>
      <c r="QYG913" s="30"/>
      <c r="QYH913" s="30"/>
      <c r="QYI913" s="30"/>
      <c r="QYJ913" s="30"/>
      <c r="QYK913" s="30"/>
      <c r="QYL913" s="30"/>
      <c r="QYM913" s="30"/>
      <c r="QYN913" s="30"/>
      <c r="QYO913" s="30"/>
      <c r="QYP913" s="30"/>
      <c r="QYQ913" s="30"/>
      <c r="QYR913" s="30"/>
      <c r="QYS913" s="30"/>
      <c r="QYT913" s="30"/>
      <c r="QYU913" s="30"/>
      <c r="QYV913" s="30"/>
      <c r="QYW913" s="30"/>
      <c r="QYX913" s="30"/>
      <c r="QYY913" s="30"/>
      <c r="QYZ913" s="30"/>
      <c r="QZA913" s="30"/>
      <c r="QZB913" s="30"/>
      <c r="QZC913" s="30"/>
      <c r="QZD913" s="30"/>
      <c r="QZE913" s="30"/>
      <c r="QZF913" s="30"/>
      <c r="QZG913" s="30"/>
      <c r="QZH913" s="30"/>
      <c r="QZI913" s="30"/>
      <c r="QZJ913" s="30"/>
      <c r="QZK913" s="30"/>
      <c r="QZL913" s="30"/>
      <c r="QZM913" s="30"/>
      <c r="QZN913" s="30"/>
      <c r="QZO913" s="30"/>
      <c r="QZP913" s="30"/>
      <c r="QZQ913" s="30"/>
      <c r="QZR913" s="30"/>
      <c r="QZS913" s="30"/>
      <c r="QZT913" s="30"/>
      <c r="QZU913" s="30"/>
      <c r="QZV913" s="30"/>
      <c r="QZW913" s="30"/>
      <c r="QZX913" s="30"/>
      <c r="QZY913" s="30"/>
      <c r="QZZ913" s="30"/>
      <c r="RAA913" s="30"/>
      <c r="RAB913" s="30"/>
      <c r="RAC913" s="30"/>
      <c r="RAD913" s="30"/>
      <c r="RAE913" s="30"/>
      <c r="RAF913" s="30"/>
      <c r="RAG913" s="30"/>
      <c r="RAH913" s="30"/>
      <c r="RAI913" s="30"/>
      <c r="RAJ913" s="30"/>
      <c r="RAK913" s="30"/>
      <c r="RAL913" s="30"/>
      <c r="RAM913" s="30"/>
      <c r="RAN913" s="30"/>
      <c r="RAO913" s="30"/>
      <c r="RAP913" s="30"/>
      <c r="RAQ913" s="30"/>
      <c r="RAR913" s="30"/>
      <c r="RAS913" s="30"/>
      <c r="RAT913" s="30"/>
      <c r="RAU913" s="30"/>
      <c r="RAV913" s="30"/>
      <c r="RAW913" s="30"/>
      <c r="RAX913" s="30"/>
      <c r="RAY913" s="30"/>
      <c r="RAZ913" s="30"/>
      <c r="RBA913" s="30"/>
      <c r="RBB913" s="30"/>
      <c r="RBC913" s="30"/>
      <c r="RBD913" s="30"/>
      <c r="RBE913" s="30"/>
      <c r="RBF913" s="30"/>
      <c r="RBG913" s="30"/>
      <c r="RBH913" s="30"/>
      <c r="RBI913" s="30"/>
      <c r="RBJ913" s="30"/>
      <c r="RBK913" s="30"/>
      <c r="RBL913" s="30"/>
      <c r="RBM913" s="30"/>
      <c r="RBN913" s="30"/>
      <c r="RBO913" s="30"/>
      <c r="RBP913" s="30"/>
      <c r="RBQ913" s="30"/>
      <c r="RBR913" s="30"/>
      <c r="RBS913" s="30"/>
      <c r="RBT913" s="30"/>
      <c r="RBU913" s="30"/>
      <c r="RBV913" s="30"/>
      <c r="RBW913" s="30"/>
      <c r="RBX913" s="30"/>
      <c r="RBY913" s="30"/>
      <c r="RBZ913" s="30"/>
      <c r="RCA913" s="30"/>
      <c r="RCB913" s="30"/>
      <c r="RCC913" s="30"/>
      <c r="RCD913" s="30"/>
      <c r="RCE913" s="30"/>
      <c r="RCF913" s="30"/>
      <c r="RCG913" s="30"/>
      <c r="RCH913" s="30"/>
      <c r="RCI913" s="30"/>
      <c r="RCJ913" s="30"/>
      <c r="RCK913" s="30"/>
      <c r="RCL913" s="30"/>
      <c r="RCM913" s="30"/>
      <c r="RCN913" s="30"/>
      <c r="RCO913" s="30"/>
      <c r="RCP913" s="30"/>
      <c r="RCQ913" s="30"/>
      <c r="RCR913" s="30"/>
      <c r="RCS913" s="30"/>
      <c r="RCT913" s="30"/>
      <c r="RCU913" s="30"/>
      <c r="RCV913" s="30"/>
      <c r="RCW913" s="30"/>
      <c r="RCX913" s="30"/>
      <c r="RCY913" s="30"/>
      <c r="RCZ913" s="30"/>
      <c r="RDA913" s="30"/>
      <c r="RDB913" s="30"/>
      <c r="RDC913" s="30"/>
      <c r="RDD913" s="30"/>
      <c r="RDE913" s="30"/>
      <c r="RDF913" s="30"/>
      <c r="RDG913" s="30"/>
      <c r="RDH913" s="30"/>
      <c r="RDI913" s="30"/>
      <c r="RDJ913" s="30"/>
      <c r="RDK913" s="30"/>
      <c r="RDL913" s="30"/>
      <c r="RDM913" s="30"/>
      <c r="RDN913" s="30"/>
      <c r="RDO913" s="30"/>
      <c r="RDP913" s="30"/>
      <c r="RDQ913" s="30"/>
      <c r="RDR913" s="30"/>
      <c r="RDS913" s="30"/>
      <c r="RDT913" s="30"/>
      <c r="RDU913" s="30"/>
      <c r="RDV913" s="30"/>
      <c r="RDW913" s="30"/>
      <c r="RDX913" s="30"/>
      <c r="RDY913" s="30"/>
      <c r="RDZ913" s="30"/>
      <c r="REA913" s="30"/>
      <c r="REB913" s="30"/>
      <c r="REC913" s="30"/>
      <c r="RED913" s="30"/>
      <c r="REE913" s="30"/>
      <c r="REF913" s="30"/>
      <c r="REG913" s="30"/>
      <c r="REH913" s="30"/>
      <c r="REI913" s="30"/>
      <c r="REJ913" s="30"/>
      <c r="REK913" s="30"/>
      <c r="REL913" s="30"/>
      <c r="REM913" s="30"/>
      <c r="REN913" s="30"/>
      <c r="REO913" s="30"/>
      <c r="REP913" s="30"/>
      <c r="REQ913" s="30"/>
      <c r="RER913" s="30"/>
      <c r="RES913" s="30"/>
      <c r="RET913" s="30"/>
      <c r="REU913" s="30"/>
      <c r="REV913" s="30"/>
      <c r="REW913" s="30"/>
      <c r="REX913" s="30"/>
      <c r="REY913" s="30"/>
      <c r="REZ913" s="30"/>
      <c r="RFA913" s="30"/>
      <c r="RFB913" s="30"/>
      <c r="RFC913" s="30"/>
      <c r="RFD913" s="30"/>
      <c r="RFE913" s="30"/>
      <c r="RFF913" s="30"/>
      <c r="RFG913" s="30"/>
      <c r="RFH913" s="30"/>
      <c r="RFI913" s="30"/>
      <c r="RFJ913" s="30"/>
      <c r="RFK913" s="30"/>
      <c r="RFL913" s="30"/>
      <c r="RFM913" s="30"/>
      <c r="RFN913" s="30"/>
      <c r="RFO913" s="30"/>
      <c r="RFP913" s="30"/>
      <c r="RFQ913" s="30"/>
      <c r="RFR913" s="30"/>
      <c r="RFS913" s="30"/>
      <c r="RFT913" s="30"/>
      <c r="RFU913" s="30"/>
      <c r="RFV913" s="30"/>
      <c r="RFW913" s="30"/>
      <c r="RFX913" s="30"/>
      <c r="RFY913" s="30"/>
      <c r="RFZ913" s="30"/>
      <c r="RGA913" s="30"/>
      <c r="RGB913" s="30"/>
      <c r="RGC913" s="30"/>
      <c r="RGD913" s="30"/>
      <c r="RGE913" s="30"/>
      <c r="RGF913" s="30"/>
      <c r="RGG913" s="30"/>
      <c r="RGH913" s="30"/>
      <c r="RGI913" s="30"/>
      <c r="RGJ913" s="30"/>
      <c r="RGK913" s="30"/>
      <c r="RGL913" s="30"/>
      <c r="RGM913" s="30"/>
      <c r="RGN913" s="30"/>
      <c r="RGO913" s="30"/>
      <c r="RGP913" s="30"/>
      <c r="RGQ913" s="30"/>
      <c r="RGR913" s="30"/>
      <c r="RGS913" s="30"/>
      <c r="RGT913" s="30"/>
      <c r="RGU913" s="30"/>
      <c r="RGV913" s="30"/>
      <c r="RGW913" s="30"/>
      <c r="RGX913" s="30"/>
      <c r="RGY913" s="30"/>
      <c r="RGZ913" s="30"/>
      <c r="RHA913" s="30"/>
      <c r="RHB913" s="30"/>
      <c r="RHC913" s="30"/>
      <c r="RHD913" s="30"/>
      <c r="RHE913" s="30"/>
      <c r="RHF913" s="30"/>
      <c r="RHG913" s="30"/>
      <c r="RHH913" s="30"/>
      <c r="RHI913" s="30"/>
      <c r="RHJ913" s="30"/>
      <c r="RHK913" s="30"/>
      <c r="RHL913" s="30"/>
      <c r="RHM913" s="30"/>
      <c r="RHN913" s="30"/>
      <c r="RHO913" s="30"/>
      <c r="RHP913" s="30"/>
      <c r="RHQ913" s="30"/>
      <c r="RHR913" s="30"/>
      <c r="RHS913" s="30"/>
      <c r="RHT913" s="30"/>
      <c r="RHU913" s="30"/>
      <c r="RHV913" s="30"/>
      <c r="RHW913" s="30"/>
      <c r="RHX913" s="30"/>
      <c r="RHY913" s="30"/>
      <c r="RHZ913" s="30"/>
      <c r="RIA913" s="30"/>
      <c r="RIB913" s="30"/>
      <c r="RIC913" s="30"/>
      <c r="RID913" s="30"/>
      <c r="RIE913" s="30"/>
      <c r="RIF913" s="30"/>
      <c r="RIG913" s="30"/>
      <c r="RIH913" s="30"/>
      <c r="RII913" s="30"/>
      <c r="RIJ913" s="30"/>
      <c r="RIK913" s="30"/>
      <c r="RIL913" s="30"/>
      <c r="RIM913" s="30"/>
      <c r="RIN913" s="30"/>
      <c r="RIO913" s="30"/>
      <c r="RIP913" s="30"/>
      <c r="RIQ913" s="30"/>
      <c r="RIR913" s="30"/>
      <c r="RIS913" s="30"/>
      <c r="RIT913" s="30"/>
      <c r="RIU913" s="30"/>
      <c r="RIV913" s="30"/>
      <c r="RIW913" s="30"/>
      <c r="RIX913" s="30"/>
      <c r="RIY913" s="30"/>
      <c r="RIZ913" s="30"/>
      <c r="RJA913" s="30"/>
      <c r="RJB913" s="30"/>
      <c r="RJC913" s="30"/>
      <c r="RJD913" s="30"/>
      <c r="RJE913" s="30"/>
      <c r="RJF913" s="30"/>
      <c r="RJG913" s="30"/>
      <c r="RJH913" s="30"/>
      <c r="RJI913" s="30"/>
      <c r="RJJ913" s="30"/>
      <c r="RJK913" s="30"/>
      <c r="RJL913" s="30"/>
      <c r="RJM913" s="30"/>
      <c r="RJN913" s="30"/>
      <c r="RJO913" s="30"/>
      <c r="RJP913" s="30"/>
      <c r="RJQ913" s="30"/>
      <c r="RJR913" s="30"/>
      <c r="RJS913" s="30"/>
      <c r="RJT913" s="30"/>
      <c r="RJU913" s="30"/>
      <c r="RJV913" s="30"/>
      <c r="RJW913" s="30"/>
      <c r="RJX913" s="30"/>
      <c r="RJY913" s="30"/>
      <c r="RJZ913" s="30"/>
      <c r="RKA913" s="30"/>
      <c r="RKB913" s="30"/>
      <c r="RKC913" s="30"/>
      <c r="RKD913" s="30"/>
      <c r="RKE913" s="30"/>
      <c r="RKF913" s="30"/>
      <c r="RKG913" s="30"/>
      <c r="RKH913" s="30"/>
      <c r="RKI913" s="30"/>
      <c r="RKJ913" s="30"/>
      <c r="RKK913" s="30"/>
      <c r="RKL913" s="30"/>
      <c r="RKM913" s="30"/>
      <c r="RKN913" s="30"/>
      <c r="RKO913" s="30"/>
      <c r="RKP913" s="30"/>
      <c r="RKQ913" s="30"/>
      <c r="RKR913" s="30"/>
      <c r="RKS913" s="30"/>
      <c r="RKT913" s="30"/>
      <c r="RKU913" s="30"/>
      <c r="RKV913" s="30"/>
      <c r="RKW913" s="30"/>
      <c r="RKX913" s="30"/>
      <c r="RKY913" s="30"/>
      <c r="RKZ913" s="30"/>
      <c r="RLA913" s="30"/>
      <c r="RLB913" s="30"/>
      <c r="RLC913" s="30"/>
      <c r="RLD913" s="30"/>
      <c r="RLE913" s="30"/>
      <c r="RLF913" s="30"/>
      <c r="RLG913" s="30"/>
      <c r="RLH913" s="30"/>
      <c r="RLI913" s="30"/>
      <c r="RLJ913" s="30"/>
      <c r="RLK913" s="30"/>
      <c r="RLL913" s="30"/>
      <c r="RLM913" s="30"/>
      <c r="RLN913" s="30"/>
      <c r="RLO913" s="30"/>
      <c r="RLP913" s="30"/>
      <c r="RLQ913" s="30"/>
      <c r="RLR913" s="30"/>
      <c r="RLS913" s="30"/>
      <c r="RLT913" s="30"/>
      <c r="RLU913" s="30"/>
      <c r="RLV913" s="30"/>
      <c r="RLW913" s="30"/>
      <c r="RLX913" s="30"/>
      <c r="RLY913" s="30"/>
      <c r="RLZ913" s="30"/>
      <c r="RMA913" s="30"/>
      <c r="RMB913" s="30"/>
      <c r="RMC913" s="30"/>
      <c r="RMD913" s="30"/>
      <c r="RME913" s="30"/>
      <c r="RMF913" s="30"/>
      <c r="RMG913" s="30"/>
      <c r="RMH913" s="30"/>
      <c r="RMI913" s="30"/>
      <c r="RMJ913" s="30"/>
      <c r="RMK913" s="30"/>
      <c r="RML913" s="30"/>
      <c r="RMM913" s="30"/>
      <c r="RMN913" s="30"/>
      <c r="RMO913" s="30"/>
      <c r="RMP913" s="30"/>
      <c r="RMQ913" s="30"/>
      <c r="RMR913" s="30"/>
      <c r="RMS913" s="30"/>
      <c r="RMT913" s="30"/>
      <c r="RMU913" s="30"/>
      <c r="RMV913" s="30"/>
      <c r="RMW913" s="30"/>
      <c r="RMX913" s="30"/>
      <c r="RMY913" s="30"/>
      <c r="RMZ913" s="30"/>
      <c r="RNA913" s="30"/>
      <c r="RNB913" s="30"/>
      <c r="RNC913" s="30"/>
      <c r="RND913" s="30"/>
      <c r="RNE913" s="30"/>
      <c r="RNF913" s="30"/>
      <c r="RNG913" s="30"/>
      <c r="RNH913" s="30"/>
      <c r="RNI913" s="30"/>
      <c r="RNJ913" s="30"/>
      <c r="RNK913" s="30"/>
      <c r="RNL913" s="30"/>
      <c r="RNM913" s="30"/>
      <c r="RNN913" s="30"/>
      <c r="RNO913" s="30"/>
      <c r="RNP913" s="30"/>
      <c r="RNQ913" s="30"/>
      <c r="RNR913" s="30"/>
      <c r="RNS913" s="30"/>
      <c r="RNT913" s="30"/>
      <c r="RNU913" s="30"/>
      <c r="RNV913" s="30"/>
      <c r="RNW913" s="30"/>
      <c r="RNX913" s="30"/>
      <c r="RNY913" s="30"/>
      <c r="RNZ913" s="30"/>
      <c r="ROA913" s="30"/>
      <c r="ROB913" s="30"/>
      <c r="ROC913" s="30"/>
      <c r="ROD913" s="30"/>
      <c r="ROE913" s="30"/>
      <c r="ROF913" s="30"/>
      <c r="ROG913" s="30"/>
      <c r="ROH913" s="30"/>
      <c r="ROI913" s="30"/>
      <c r="ROJ913" s="30"/>
      <c r="ROK913" s="30"/>
      <c r="ROL913" s="30"/>
      <c r="ROM913" s="30"/>
      <c r="RON913" s="30"/>
      <c r="ROO913" s="30"/>
      <c r="ROP913" s="30"/>
      <c r="ROQ913" s="30"/>
      <c r="ROR913" s="30"/>
      <c r="ROS913" s="30"/>
      <c r="ROT913" s="30"/>
      <c r="ROU913" s="30"/>
      <c r="ROV913" s="30"/>
      <c r="ROW913" s="30"/>
      <c r="ROX913" s="30"/>
      <c r="ROY913" s="30"/>
      <c r="ROZ913" s="30"/>
      <c r="RPA913" s="30"/>
      <c r="RPB913" s="30"/>
      <c r="RPC913" s="30"/>
      <c r="RPD913" s="30"/>
      <c r="RPE913" s="30"/>
      <c r="RPF913" s="30"/>
      <c r="RPG913" s="30"/>
      <c r="RPH913" s="30"/>
      <c r="RPI913" s="30"/>
      <c r="RPJ913" s="30"/>
      <c r="RPK913" s="30"/>
      <c r="RPL913" s="30"/>
      <c r="RPM913" s="30"/>
      <c r="RPN913" s="30"/>
      <c r="RPO913" s="30"/>
      <c r="RPP913" s="30"/>
      <c r="RPQ913" s="30"/>
      <c r="RPR913" s="30"/>
      <c r="RPS913" s="30"/>
      <c r="RPT913" s="30"/>
      <c r="RPU913" s="30"/>
      <c r="RPV913" s="30"/>
      <c r="RPW913" s="30"/>
      <c r="RPX913" s="30"/>
      <c r="RPY913" s="30"/>
      <c r="RPZ913" s="30"/>
      <c r="RQA913" s="30"/>
      <c r="RQB913" s="30"/>
      <c r="RQC913" s="30"/>
      <c r="RQD913" s="30"/>
      <c r="RQE913" s="30"/>
      <c r="RQF913" s="30"/>
      <c r="RQG913" s="30"/>
      <c r="RQH913" s="30"/>
      <c r="RQI913" s="30"/>
      <c r="RQJ913" s="30"/>
      <c r="RQK913" s="30"/>
      <c r="RQL913" s="30"/>
      <c r="RQM913" s="30"/>
      <c r="RQN913" s="30"/>
      <c r="RQO913" s="30"/>
      <c r="RQP913" s="30"/>
      <c r="RQQ913" s="30"/>
      <c r="RQR913" s="30"/>
      <c r="RQS913" s="30"/>
      <c r="RQT913" s="30"/>
      <c r="RQU913" s="30"/>
      <c r="RQV913" s="30"/>
      <c r="RQW913" s="30"/>
      <c r="RQX913" s="30"/>
      <c r="RQY913" s="30"/>
      <c r="RQZ913" s="30"/>
      <c r="RRA913" s="30"/>
      <c r="RRB913" s="30"/>
      <c r="RRC913" s="30"/>
      <c r="RRD913" s="30"/>
      <c r="RRE913" s="30"/>
      <c r="RRF913" s="30"/>
      <c r="RRG913" s="30"/>
      <c r="RRH913" s="30"/>
      <c r="RRI913" s="30"/>
      <c r="RRJ913" s="30"/>
      <c r="RRK913" s="30"/>
      <c r="RRL913" s="30"/>
      <c r="RRM913" s="30"/>
      <c r="RRN913" s="30"/>
      <c r="RRO913" s="30"/>
      <c r="RRP913" s="30"/>
      <c r="RRQ913" s="30"/>
      <c r="RRR913" s="30"/>
      <c r="RRS913" s="30"/>
      <c r="RRT913" s="30"/>
      <c r="RRU913" s="30"/>
      <c r="RRV913" s="30"/>
      <c r="RRW913" s="30"/>
      <c r="RRX913" s="30"/>
      <c r="RRY913" s="30"/>
      <c r="RRZ913" s="30"/>
      <c r="RSA913" s="30"/>
      <c r="RSB913" s="30"/>
      <c r="RSC913" s="30"/>
      <c r="RSD913" s="30"/>
      <c r="RSE913" s="30"/>
      <c r="RSF913" s="30"/>
      <c r="RSG913" s="30"/>
      <c r="RSH913" s="30"/>
      <c r="RSI913" s="30"/>
      <c r="RSJ913" s="30"/>
      <c r="RSK913" s="30"/>
      <c r="RSL913" s="30"/>
      <c r="RSM913" s="30"/>
      <c r="RSN913" s="30"/>
      <c r="RSO913" s="30"/>
      <c r="RSP913" s="30"/>
      <c r="RSQ913" s="30"/>
      <c r="RSR913" s="30"/>
      <c r="RSS913" s="30"/>
      <c r="RST913" s="30"/>
      <c r="RSU913" s="30"/>
      <c r="RSV913" s="30"/>
      <c r="RSW913" s="30"/>
      <c r="RSX913" s="30"/>
      <c r="RSY913" s="30"/>
      <c r="RSZ913" s="30"/>
      <c r="RTA913" s="30"/>
      <c r="RTB913" s="30"/>
      <c r="RTC913" s="30"/>
      <c r="RTD913" s="30"/>
      <c r="RTE913" s="30"/>
      <c r="RTF913" s="30"/>
      <c r="RTG913" s="30"/>
      <c r="RTH913" s="30"/>
      <c r="RTI913" s="30"/>
      <c r="RTJ913" s="30"/>
      <c r="RTK913" s="30"/>
      <c r="RTL913" s="30"/>
      <c r="RTM913" s="30"/>
      <c r="RTN913" s="30"/>
      <c r="RTO913" s="30"/>
      <c r="RTP913" s="30"/>
      <c r="RTQ913" s="30"/>
      <c r="RTR913" s="30"/>
      <c r="RTS913" s="30"/>
      <c r="RTT913" s="30"/>
      <c r="RTU913" s="30"/>
      <c r="RTV913" s="30"/>
      <c r="RTW913" s="30"/>
      <c r="RTX913" s="30"/>
      <c r="RTY913" s="30"/>
      <c r="RTZ913" s="30"/>
      <c r="RUA913" s="30"/>
      <c r="RUB913" s="30"/>
      <c r="RUC913" s="30"/>
      <c r="RUD913" s="30"/>
      <c r="RUE913" s="30"/>
      <c r="RUF913" s="30"/>
      <c r="RUG913" s="30"/>
      <c r="RUH913" s="30"/>
      <c r="RUI913" s="30"/>
      <c r="RUJ913" s="30"/>
      <c r="RUK913" s="30"/>
      <c r="RUL913" s="30"/>
      <c r="RUM913" s="30"/>
      <c r="RUN913" s="30"/>
      <c r="RUO913" s="30"/>
      <c r="RUP913" s="30"/>
      <c r="RUQ913" s="30"/>
      <c r="RUR913" s="30"/>
      <c r="RUS913" s="30"/>
      <c r="RUT913" s="30"/>
      <c r="RUU913" s="30"/>
      <c r="RUV913" s="30"/>
      <c r="RUW913" s="30"/>
      <c r="RUX913" s="30"/>
      <c r="RUY913" s="30"/>
      <c r="RUZ913" s="30"/>
      <c r="RVA913" s="30"/>
      <c r="RVB913" s="30"/>
      <c r="RVC913" s="30"/>
      <c r="RVD913" s="30"/>
      <c r="RVE913" s="30"/>
      <c r="RVF913" s="30"/>
      <c r="RVG913" s="30"/>
      <c r="RVH913" s="30"/>
      <c r="RVI913" s="30"/>
      <c r="RVJ913" s="30"/>
      <c r="RVK913" s="30"/>
      <c r="RVL913" s="30"/>
      <c r="RVM913" s="30"/>
      <c r="RVN913" s="30"/>
      <c r="RVO913" s="30"/>
      <c r="RVP913" s="30"/>
      <c r="RVQ913" s="30"/>
      <c r="RVR913" s="30"/>
      <c r="RVS913" s="30"/>
      <c r="RVT913" s="30"/>
      <c r="RVU913" s="30"/>
      <c r="RVV913" s="30"/>
      <c r="RVW913" s="30"/>
      <c r="RVX913" s="30"/>
      <c r="RVY913" s="30"/>
      <c r="RVZ913" s="30"/>
      <c r="RWA913" s="30"/>
      <c r="RWB913" s="30"/>
      <c r="RWC913" s="30"/>
      <c r="RWD913" s="30"/>
      <c r="RWE913" s="30"/>
      <c r="RWF913" s="30"/>
      <c r="RWG913" s="30"/>
      <c r="RWH913" s="30"/>
      <c r="RWI913" s="30"/>
      <c r="RWJ913" s="30"/>
      <c r="RWK913" s="30"/>
      <c r="RWL913" s="30"/>
      <c r="RWM913" s="30"/>
      <c r="RWN913" s="30"/>
      <c r="RWO913" s="30"/>
      <c r="RWP913" s="30"/>
      <c r="RWQ913" s="30"/>
      <c r="RWR913" s="30"/>
      <c r="RWS913" s="30"/>
      <c r="RWT913" s="30"/>
      <c r="RWU913" s="30"/>
      <c r="RWV913" s="30"/>
      <c r="RWW913" s="30"/>
      <c r="RWX913" s="30"/>
      <c r="RWY913" s="30"/>
      <c r="RWZ913" s="30"/>
      <c r="RXA913" s="30"/>
      <c r="RXB913" s="30"/>
      <c r="RXC913" s="30"/>
      <c r="RXD913" s="30"/>
      <c r="RXE913" s="30"/>
      <c r="RXF913" s="30"/>
      <c r="RXG913" s="30"/>
      <c r="RXH913" s="30"/>
      <c r="RXI913" s="30"/>
      <c r="RXJ913" s="30"/>
      <c r="RXK913" s="30"/>
      <c r="RXL913" s="30"/>
      <c r="RXM913" s="30"/>
      <c r="RXN913" s="30"/>
      <c r="RXO913" s="30"/>
      <c r="RXP913" s="30"/>
      <c r="RXQ913" s="30"/>
      <c r="RXR913" s="30"/>
      <c r="RXS913" s="30"/>
      <c r="RXT913" s="30"/>
      <c r="RXU913" s="30"/>
      <c r="RXV913" s="30"/>
      <c r="RXW913" s="30"/>
      <c r="RXX913" s="30"/>
      <c r="RXY913" s="30"/>
      <c r="RXZ913" s="30"/>
      <c r="RYA913" s="30"/>
      <c r="RYB913" s="30"/>
      <c r="RYC913" s="30"/>
      <c r="RYD913" s="30"/>
      <c r="RYE913" s="30"/>
      <c r="RYF913" s="30"/>
      <c r="RYG913" s="30"/>
      <c r="RYH913" s="30"/>
      <c r="RYI913" s="30"/>
      <c r="RYJ913" s="30"/>
      <c r="RYK913" s="30"/>
      <c r="RYL913" s="30"/>
      <c r="RYM913" s="30"/>
      <c r="RYN913" s="30"/>
      <c r="RYO913" s="30"/>
      <c r="RYP913" s="30"/>
      <c r="RYQ913" s="30"/>
      <c r="RYR913" s="30"/>
      <c r="RYS913" s="30"/>
      <c r="RYT913" s="30"/>
      <c r="RYU913" s="30"/>
      <c r="RYV913" s="30"/>
      <c r="RYW913" s="30"/>
      <c r="RYX913" s="30"/>
      <c r="RYY913" s="30"/>
      <c r="RYZ913" s="30"/>
      <c r="RZA913" s="30"/>
      <c r="RZB913" s="30"/>
      <c r="RZC913" s="30"/>
      <c r="RZD913" s="30"/>
      <c r="RZE913" s="30"/>
      <c r="RZF913" s="30"/>
      <c r="RZG913" s="30"/>
      <c r="RZH913" s="30"/>
      <c r="RZI913" s="30"/>
      <c r="RZJ913" s="30"/>
      <c r="RZK913" s="30"/>
      <c r="RZL913" s="30"/>
      <c r="RZM913" s="30"/>
      <c r="RZN913" s="30"/>
      <c r="RZO913" s="30"/>
      <c r="RZP913" s="30"/>
      <c r="RZQ913" s="30"/>
      <c r="RZR913" s="30"/>
      <c r="RZS913" s="30"/>
      <c r="RZT913" s="30"/>
      <c r="RZU913" s="30"/>
      <c r="RZV913" s="30"/>
      <c r="RZW913" s="30"/>
      <c r="RZX913" s="30"/>
      <c r="RZY913" s="30"/>
      <c r="RZZ913" s="30"/>
      <c r="SAA913" s="30"/>
      <c r="SAB913" s="30"/>
      <c r="SAC913" s="30"/>
      <c r="SAD913" s="30"/>
      <c r="SAE913" s="30"/>
      <c r="SAF913" s="30"/>
      <c r="SAG913" s="30"/>
      <c r="SAH913" s="30"/>
      <c r="SAI913" s="30"/>
      <c r="SAJ913" s="30"/>
      <c r="SAK913" s="30"/>
      <c r="SAL913" s="30"/>
      <c r="SAM913" s="30"/>
      <c r="SAN913" s="30"/>
      <c r="SAO913" s="30"/>
      <c r="SAP913" s="30"/>
      <c r="SAQ913" s="30"/>
      <c r="SAR913" s="30"/>
      <c r="SAS913" s="30"/>
      <c r="SAT913" s="30"/>
      <c r="SAU913" s="30"/>
      <c r="SAV913" s="30"/>
      <c r="SAW913" s="30"/>
      <c r="SAX913" s="30"/>
      <c r="SAY913" s="30"/>
      <c r="SAZ913" s="30"/>
      <c r="SBA913" s="30"/>
      <c r="SBB913" s="30"/>
      <c r="SBC913" s="30"/>
      <c r="SBD913" s="30"/>
      <c r="SBE913" s="30"/>
      <c r="SBF913" s="30"/>
      <c r="SBG913" s="30"/>
      <c r="SBH913" s="30"/>
      <c r="SBI913" s="30"/>
      <c r="SBJ913" s="30"/>
      <c r="SBK913" s="30"/>
      <c r="SBL913" s="30"/>
      <c r="SBM913" s="30"/>
      <c r="SBN913" s="30"/>
      <c r="SBO913" s="30"/>
      <c r="SBP913" s="30"/>
      <c r="SBQ913" s="30"/>
      <c r="SBR913" s="30"/>
      <c r="SBS913" s="30"/>
      <c r="SBT913" s="30"/>
      <c r="SBU913" s="30"/>
      <c r="SBV913" s="30"/>
      <c r="SBW913" s="30"/>
      <c r="SBX913" s="30"/>
      <c r="SBY913" s="30"/>
      <c r="SBZ913" s="30"/>
      <c r="SCA913" s="30"/>
      <c r="SCB913" s="30"/>
      <c r="SCC913" s="30"/>
      <c r="SCD913" s="30"/>
      <c r="SCE913" s="30"/>
      <c r="SCF913" s="30"/>
      <c r="SCG913" s="30"/>
      <c r="SCH913" s="30"/>
      <c r="SCI913" s="30"/>
      <c r="SCJ913" s="30"/>
      <c r="SCK913" s="30"/>
      <c r="SCL913" s="30"/>
      <c r="SCM913" s="30"/>
      <c r="SCN913" s="30"/>
      <c r="SCO913" s="30"/>
      <c r="SCP913" s="30"/>
      <c r="SCQ913" s="30"/>
      <c r="SCR913" s="30"/>
      <c r="SCS913" s="30"/>
      <c r="SCT913" s="30"/>
      <c r="SCU913" s="30"/>
      <c r="SCV913" s="30"/>
      <c r="SCW913" s="30"/>
      <c r="SCX913" s="30"/>
      <c r="SCY913" s="30"/>
      <c r="SCZ913" s="30"/>
      <c r="SDA913" s="30"/>
      <c r="SDB913" s="30"/>
      <c r="SDC913" s="30"/>
      <c r="SDD913" s="30"/>
      <c r="SDE913" s="30"/>
      <c r="SDF913" s="30"/>
      <c r="SDG913" s="30"/>
      <c r="SDH913" s="30"/>
      <c r="SDI913" s="30"/>
      <c r="SDJ913" s="30"/>
      <c r="SDK913" s="30"/>
      <c r="SDL913" s="30"/>
      <c r="SDM913" s="30"/>
      <c r="SDN913" s="30"/>
      <c r="SDO913" s="30"/>
      <c r="SDP913" s="30"/>
      <c r="SDQ913" s="30"/>
      <c r="SDR913" s="30"/>
      <c r="SDS913" s="30"/>
      <c r="SDT913" s="30"/>
      <c r="SDU913" s="30"/>
      <c r="SDV913" s="30"/>
      <c r="SDW913" s="30"/>
      <c r="SDX913" s="30"/>
      <c r="SDY913" s="30"/>
      <c r="SDZ913" s="30"/>
      <c r="SEA913" s="30"/>
      <c r="SEB913" s="30"/>
      <c r="SEC913" s="30"/>
      <c r="SED913" s="30"/>
      <c r="SEE913" s="30"/>
      <c r="SEF913" s="30"/>
      <c r="SEG913" s="30"/>
      <c r="SEH913" s="30"/>
      <c r="SEI913" s="30"/>
      <c r="SEJ913" s="30"/>
      <c r="SEK913" s="30"/>
      <c r="SEL913" s="30"/>
      <c r="SEM913" s="30"/>
      <c r="SEN913" s="30"/>
      <c r="SEO913" s="30"/>
      <c r="SEP913" s="30"/>
      <c r="SEQ913" s="30"/>
      <c r="SER913" s="30"/>
      <c r="SES913" s="30"/>
      <c r="SET913" s="30"/>
      <c r="SEU913" s="30"/>
      <c r="SEV913" s="30"/>
      <c r="SEW913" s="30"/>
      <c r="SEX913" s="30"/>
      <c r="SEY913" s="30"/>
      <c r="SEZ913" s="30"/>
      <c r="SFA913" s="30"/>
      <c r="SFB913" s="30"/>
      <c r="SFC913" s="30"/>
      <c r="SFD913" s="30"/>
      <c r="SFE913" s="30"/>
      <c r="SFF913" s="30"/>
      <c r="SFG913" s="30"/>
      <c r="SFH913" s="30"/>
      <c r="SFI913" s="30"/>
      <c r="SFJ913" s="30"/>
      <c r="SFK913" s="30"/>
      <c r="SFL913" s="30"/>
      <c r="SFM913" s="30"/>
      <c r="SFN913" s="30"/>
      <c r="SFO913" s="30"/>
      <c r="SFP913" s="30"/>
      <c r="SFQ913" s="30"/>
      <c r="SFR913" s="30"/>
      <c r="SFS913" s="30"/>
      <c r="SFT913" s="30"/>
      <c r="SFU913" s="30"/>
      <c r="SFV913" s="30"/>
      <c r="SFW913" s="30"/>
      <c r="SFX913" s="30"/>
      <c r="SFY913" s="30"/>
      <c r="SFZ913" s="30"/>
      <c r="SGA913" s="30"/>
      <c r="SGB913" s="30"/>
      <c r="SGC913" s="30"/>
      <c r="SGD913" s="30"/>
      <c r="SGE913" s="30"/>
      <c r="SGF913" s="30"/>
      <c r="SGG913" s="30"/>
      <c r="SGH913" s="30"/>
      <c r="SGI913" s="30"/>
      <c r="SGJ913" s="30"/>
      <c r="SGK913" s="30"/>
      <c r="SGL913" s="30"/>
      <c r="SGM913" s="30"/>
      <c r="SGN913" s="30"/>
      <c r="SGO913" s="30"/>
      <c r="SGP913" s="30"/>
      <c r="SGQ913" s="30"/>
      <c r="SGR913" s="30"/>
      <c r="SGS913" s="30"/>
      <c r="SGT913" s="30"/>
      <c r="SGU913" s="30"/>
      <c r="SGV913" s="30"/>
      <c r="SGW913" s="30"/>
      <c r="SGX913" s="30"/>
      <c r="SGY913" s="30"/>
      <c r="SGZ913" s="30"/>
      <c r="SHA913" s="30"/>
      <c r="SHB913" s="30"/>
      <c r="SHC913" s="30"/>
      <c r="SHD913" s="30"/>
      <c r="SHE913" s="30"/>
      <c r="SHF913" s="30"/>
      <c r="SHG913" s="30"/>
      <c r="SHH913" s="30"/>
      <c r="SHI913" s="30"/>
      <c r="SHJ913" s="30"/>
      <c r="SHK913" s="30"/>
      <c r="SHL913" s="30"/>
      <c r="SHM913" s="30"/>
      <c r="SHN913" s="30"/>
      <c r="SHO913" s="30"/>
      <c r="SHP913" s="30"/>
      <c r="SHQ913" s="30"/>
      <c r="SHR913" s="30"/>
      <c r="SHS913" s="30"/>
      <c r="SHT913" s="30"/>
      <c r="SHU913" s="30"/>
      <c r="SHV913" s="30"/>
      <c r="SHW913" s="30"/>
      <c r="SHX913" s="30"/>
      <c r="SHY913" s="30"/>
      <c r="SHZ913" s="30"/>
      <c r="SIA913" s="30"/>
      <c r="SIB913" s="30"/>
      <c r="SIC913" s="30"/>
      <c r="SID913" s="30"/>
      <c r="SIE913" s="30"/>
      <c r="SIF913" s="30"/>
      <c r="SIG913" s="30"/>
      <c r="SIH913" s="30"/>
      <c r="SII913" s="30"/>
      <c r="SIJ913" s="30"/>
      <c r="SIK913" s="30"/>
      <c r="SIL913" s="30"/>
      <c r="SIM913" s="30"/>
      <c r="SIN913" s="30"/>
      <c r="SIO913" s="30"/>
      <c r="SIP913" s="30"/>
      <c r="SIQ913" s="30"/>
      <c r="SIR913" s="30"/>
      <c r="SIS913" s="30"/>
      <c r="SIT913" s="30"/>
      <c r="SIU913" s="30"/>
      <c r="SIV913" s="30"/>
      <c r="SIW913" s="30"/>
      <c r="SIX913" s="30"/>
      <c r="SIY913" s="30"/>
      <c r="SIZ913" s="30"/>
      <c r="SJA913" s="30"/>
      <c r="SJB913" s="30"/>
      <c r="SJC913" s="30"/>
      <c r="SJD913" s="30"/>
      <c r="SJE913" s="30"/>
      <c r="SJF913" s="30"/>
      <c r="SJG913" s="30"/>
      <c r="SJH913" s="30"/>
      <c r="SJI913" s="30"/>
      <c r="SJJ913" s="30"/>
      <c r="SJK913" s="30"/>
      <c r="SJL913" s="30"/>
      <c r="SJM913" s="30"/>
      <c r="SJN913" s="30"/>
      <c r="SJO913" s="30"/>
      <c r="SJP913" s="30"/>
      <c r="SJQ913" s="30"/>
      <c r="SJR913" s="30"/>
      <c r="SJS913" s="30"/>
      <c r="SJT913" s="30"/>
      <c r="SJU913" s="30"/>
      <c r="SJV913" s="30"/>
      <c r="SJW913" s="30"/>
      <c r="SJX913" s="30"/>
      <c r="SJY913" s="30"/>
      <c r="SJZ913" s="30"/>
      <c r="SKA913" s="30"/>
      <c r="SKB913" s="30"/>
      <c r="SKC913" s="30"/>
      <c r="SKD913" s="30"/>
      <c r="SKE913" s="30"/>
      <c r="SKF913" s="30"/>
      <c r="SKG913" s="30"/>
      <c r="SKH913" s="30"/>
      <c r="SKI913" s="30"/>
      <c r="SKJ913" s="30"/>
      <c r="SKK913" s="30"/>
      <c r="SKL913" s="30"/>
      <c r="SKM913" s="30"/>
      <c r="SKN913" s="30"/>
      <c r="SKO913" s="30"/>
      <c r="SKP913" s="30"/>
      <c r="SKQ913" s="30"/>
      <c r="SKR913" s="30"/>
      <c r="SKS913" s="30"/>
      <c r="SKT913" s="30"/>
      <c r="SKU913" s="30"/>
      <c r="SKV913" s="30"/>
      <c r="SKW913" s="30"/>
      <c r="SKX913" s="30"/>
      <c r="SKY913" s="30"/>
      <c r="SKZ913" s="30"/>
      <c r="SLA913" s="30"/>
      <c r="SLB913" s="30"/>
      <c r="SLC913" s="30"/>
      <c r="SLD913" s="30"/>
      <c r="SLE913" s="30"/>
      <c r="SLF913" s="30"/>
      <c r="SLG913" s="30"/>
      <c r="SLH913" s="30"/>
      <c r="SLI913" s="30"/>
      <c r="SLJ913" s="30"/>
      <c r="SLK913" s="30"/>
      <c r="SLL913" s="30"/>
      <c r="SLM913" s="30"/>
      <c r="SLN913" s="30"/>
      <c r="SLO913" s="30"/>
      <c r="SLP913" s="30"/>
      <c r="SLQ913" s="30"/>
      <c r="SLR913" s="30"/>
      <c r="SLS913" s="30"/>
      <c r="SLT913" s="30"/>
      <c r="SLU913" s="30"/>
      <c r="SLV913" s="30"/>
      <c r="SLW913" s="30"/>
      <c r="SLX913" s="30"/>
      <c r="SLY913" s="30"/>
      <c r="SLZ913" s="30"/>
      <c r="SMA913" s="30"/>
      <c r="SMB913" s="30"/>
      <c r="SMC913" s="30"/>
      <c r="SMD913" s="30"/>
      <c r="SME913" s="30"/>
      <c r="SMF913" s="30"/>
      <c r="SMG913" s="30"/>
      <c r="SMH913" s="30"/>
      <c r="SMI913" s="30"/>
      <c r="SMJ913" s="30"/>
      <c r="SMK913" s="30"/>
      <c r="SML913" s="30"/>
      <c r="SMM913" s="30"/>
      <c r="SMN913" s="30"/>
      <c r="SMO913" s="30"/>
      <c r="SMP913" s="30"/>
      <c r="SMQ913" s="30"/>
      <c r="SMR913" s="30"/>
      <c r="SMS913" s="30"/>
      <c r="SMT913" s="30"/>
      <c r="SMU913" s="30"/>
      <c r="SMV913" s="30"/>
      <c r="SMW913" s="30"/>
      <c r="SMX913" s="30"/>
      <c r="SMY913" s="30"/>
      <c r="SMZ913" s="30"/>
      <c r="SNA913" s="30"/>
      <c r="SNB913" s="30"/>
      <c r="SNC913" s="30"/>
      <c r="SND913" s="30"/>
      <c r="SNE913" s="30"/>
      <c r="SNF913" s="30"/>
      <c r="SNG913" s="30"/>
      <c r="SNH913" s="30"/>
      <c r="SNI913" s="30"/>
      <c r="SNJ913" s="30"/>
      <c r="SNK913" s="30"/>
      <c r="SNL913" s="30"/>
      <c r="SNM913" s="30"/>
      <c r="SNN913" s="30"/>
      <c r="SNO913" s="30"/>
      <c r="SNP913" s="30"/>
      <c r="SNQ913" s="30"/>
      <c r="SNR913" s="30"/>
      <c r="SNS913" s="30"/>
      <c r="SNT913" s="30"/>
      <c r="SNU913" s="30"/>
      <c r="SNV913" s="30"/>
      <c r="SNW913" s="30"/>
      <c r="SNX913" s="30"/>
      <c r="SNY913" s="30"/>
      <c r="SNZ913" s="30"/>
      <c r="SOA913" s="30"/>
      <c r="SOB913" s="30"/>
      <c r="SOC913" s="30"/>
      <c r="SOD913" s="30"/>
      <c r="SOE913" s="30"/>
      <c r="SOF913" s="30"/>
      <c r="SOG913" s="30"/>
      <c r="SOH913" s="30"/>
      <c r="SOI913" s="30"/>
      <c r="SOJ913" s="30"/>
      <c r="SOK913" s="30"/>
      <c r="SOL913" s="30"/>
      <c r="SOM913" s="30"/>
      <c r="SON913" s="30"/>
      <c r="SOO913" s="30"/>
      <c r="SOP913" s="30"/>
      <c r="SOQ913" s="30"/>
      <c r="SOR913" s="30"/>
      <c r="SOS913" s="30"/>
      <c r="SOT913" s="30"/>
      <c r="SOU913" s="30"/>
      <c r="SOV913" s="30"/>
      <c r="SOW913" s="30"/>
      <c r="SOX913" s="30"/>
      <c r="SOY913" s="30"/>
      <c r="SOZ913" s="30"/>
      <c r="SPA913" s="30"/>
      <c r="SPB913" s="30"/>
      <c r="SPC913" s="30"/>
      <c r="SPD913" s="30"/>
      <c r="SPE913" s="30"/>
      <c r="SPF913" s="30"/>
      <c r="SPG913" s="30"/>
      <c r="SPH913" s="30"/>
      <c r="SPI913" s="30"/>
      <c r="SPJ913" s="30"/>
      <c r="SPK913" s="30"/>
      <c r="SPL913" s="30"/>
      <c r="SPM913" s="30"/>
      <c r="SPN913" s="30"/>
      <c r="SPO913" s="30"/>
      <c r="SPP913" s="30"/>
      <c r="SPQ913" s="30"/>
      <c r="SPR913" s="30"/>
      <c r="SPS913" s="30"/>
      <c r="SPT913" s="30"/>
      <c r="SPU913" s="30"/>
      <c r="SPV913" s="30"/>
      <c r="SPW913" s="30"/>
      <c r="SPX913" s="30"/>
      <c r="SPY913" s="30"/>
      <c r="SPZ913" s="30"/>
      <c r="SQA913" s="30"/>
      <c r="SQB913" s="30"/>
      <c r="SQC913" s="30"/>
      <c r="SQD913" s="30"/>
      <c r="SQE913" s="30"/>
      <c r="SQF913" s="30"/>
      <c r="SQG913" s="30"/>
      <c r="SQH913" s="30"/>
      <c r="SQI913" s="30"/>
      <c r="SQJ913" s="30"/>
      <c r="SQK913" s="30"/>
      <c r="SQL913" s="30"/>
      <c r="SQM913" s="30"/>
      <c r="SQN913" s="30"/>
      <c r="SQO913" s="30"/>
      <c r="SQP913" s="30"/>
      <c r="SQQ913" s="30"/>
      <c r="SQR913" s="30"/>
      <c r="SQS913" s="30"/>
      <c r="SQT913" s="30"/>
      <c r="SQU913" s="30"/>
      <c r="SQV913" s="30"/>
      <c r="SQW913" s="30"/>
      <c r="SQX913" s="30"/>
      <c r="SQY913" s="30"/>
      <c r="SQZ913" s="30"/>
      <c r="SRA913" s="30"/>
      <c r="SRB913" s="30"/>
      <c r="SRC913" s="30"/>
      <c r="SRD913" s="30"/>
      <c r="SRE913" s="30"/>
      <c r="SRF913" s="30"/>
      <c r="SRG913" s="30"/>
      <c r="SRH913" s="30"/>
      <c r="SRI913" s="30"/>
      <c r="SRJ913" s="30"/>
      <c r="SRK913" s="30"/>
      <c r="SRL913" s="30"/>
      <c r="SRM913" s="30"/>
      <c r="SRN913" s="30"/>
      <c r="SRO913" s="30"/>
      <c r="SRP913" s="30"/>
      <c r="SRQ913" s="30"/>
      <c r="SRR913" s="30"/>
      <c r="SRS913" s="30"/>
      <c r="SRT913" s="30"/>
      <c r="SRU913" s="30"/>
      <c r="SRV913" s="30"/>
      <c r="SRW913" s="30"/>
      <c r="SRX913" s="30"/>
      <c r="SRY913" s="30"/>
      <c r="SRZ913" s="30"/>
      <c r="SSA913" s="30"/>
      <c r="SSB913" s="30"/>
      <c r="SSC913" s="30"/>
      <c r="SSD913" s="30"/>
      <c r="SSE913" s="30"/>
      <c r="SSF913" s="30"/>
      <c r="SSG913" s="30"/>
      <c r="SSH913" s="30"/>
      <c r="SSI913" s="30"/>
      <c r="SSJ913" s="30"/>
      <c r="SSK913" s="30"/>
      <c r="SSL913" s="30"/>
      <c r="SSM913" s="30"/>
      <c r="SSN913" s="30"/>
      <c r="SSO913" s="30"/>
      <c r="SSP913" s="30"/>
      <c r="SSQ913" s="30"/>
      <c r="SSR913" s="30"/>
      <c r="SSS913" s="30"/>
      <c r="SST913" s="30"/>
      <c r="SSU913" s="30"/>
      <c r="SSV913" s="30"/>
      <c r="SSW913" s="30"/>
      <c r="SSX913" s="30"/>
      <c r="SSY913" s="30"/>
      <c r="SSZ913" s="30"/>
      <c r="STA913" s="30"/>
      <c r="STB913" s="30"/>
      <c r="STC913" s="30"/>
      <c r="STD913" s="30"/>
      <c r="STE913" s="30"/>
      <c r="STF913" s="30"/>
      <c r="STG913" s="30"/>
      <c r="STH913" s="30"/>
      <c r="STI913" s="30"/>
      <c r="STJ913" s="30"/>
      <c r="STK913" s="30"/>
      <c r="STL913" s="30"/>
      <c r="STM913" s="30"/>
      <c r="STN913" s="30"/>
      <c r="STO913" s="30"/>
      <c r="STP913" s="30"/>
      <c r="STQ913" s="30"/>
      <c r="STR913" s="30"/>
      <c r="STS913" s="30"/>
      <c r="STT913" s="30"/>
      <c r="STU913" s="30"/>
      <c r="STV913" s="30"/>
      <c r="STW913" s="30"/>
      <c r="STX913" s="30"/>
      <c r="STY913" s="30"/>
      <c r="STZ913" s="30"/>
      <c r="SUA913" s="30"/>
      <c r="SUB913" s="30"/>
      <c r="SUC913" s="30"/>
      <c r="SUD913" s="30"/>
      <c r="SUE913" s="30"/>
      <c r="SUF913" s="30"/>
      <c r="SUG913" s="30"/>
      <c r="SUH913" s="30"/>
      <c r="SUI913" s="30"/>
      <c r="SUJ913" s="30"/>
      <c r="SUK913" s="30"/>
      <c r="SUL913" s="30"/>
      <c r="SUM913" s="30"/>
      <c r="SUN913" s="30"/>
      <c r="SUO913" s="30"/>
      <c r="SUP913" s="30"/>
      <c r="SUQ913" s="30"/>
      <c r="SUR913" s="30"/>
      <c r="SUS913" s="30"/>
      <c r="SUT913" s="30"/>
      <c r="SUU913" s="30"/>
      <c r="SUV913" s="30"/>
      <c r="SUW913" s="30"/>
      <c r="SUX913" s="30"/>
      <c r="SUY913" s="30"/>
      <c r="SUZ913" s="30"/>
      <c r="SVA913" s="30"/>
      <c r="SVB913" s="30"/>
      <c r="SVC913" s="30"/>
      <c r="SVD913" s="30"/>
      <c r="SVE913" s="30"/>
      <c r="SVF913" s="30"/>
      <c r="SVG913" s="30"/>
      <c r="SVH913" s="30"/>
      <c r="SVI913" s="30"/>
      <c r="SVJ913" s="30"/>
      <c r="SVK913" s="30"/>
      <c r="SVL913" s="30"/>
      <c r="SVM913" s="30"/>
      <c r="SVN913" s="30"/>
      <c r="SVO913" s="30"/>
      <c r="SVP913" s="30"/>
      <c r="SVQ913" s="30"/>
      <c r="SVR913" s="30"/>
      <c r="SVS913" s="30"/>
      <c r="SVT913" s="30"/>
      <c r="SVU913" s="30"/>
      <c r="SVV913" s="30"/>
      <c r="SVW913" s="30"/>
      <c r="SVX913" s="30"/>
      <c r="SVY913" s="30"/>
      <c r="SVZ913" s="30"/>
      <c r="SWA913" s="30"/>
      <c r="SWB913" s="30"/>
      <c r="SWC913" s="30"/>
      <c r="SWD913" s="30"/>
      <c r="SWE913" s="30"/>
      <c r="SWF913" s="30"/>
      <c r="SWG913" s="30"/>
      <c r="SWH913" s="30"/>
      <c r="SWI913" s="30"/>
      <c r="SWJ913" s="30"/>
      <c r="SWK913" s="30"/>
      <c r="SWL913" s="30"/>
      <c r="SWM913" s="30"/>
      <c r="SWN913" s="30"/>
      <c r="SWO913" s="30"/>
      <c r="SWP913" s="30"/>
      <c r="SWQ913" s="30"/>
      <c r="SWR913" s="30"/>
      <c r="SWS913" s="30"/>
      <c r="SWT913" s="30"/>
      <c r="SWU913" s="30"/>
      <c r="SWV913" s="30"/>
      <c r="SWW913" s="30"/>
      <c r="SWX913" s="30"/>
      <c r="SWY913" s="30"/>
      <c r="SWZ913" s="30"/>
      <c r="SXA913" s="30"/>
      <c r="SXB913" s="30"/>
      <c r="SXC913" s="30"/>
      <c r="SXD913" s="30"/>
      <c r="SXE913" s="30"/>
      <c r="SXF913" s="30"/>
      <c r="SXG913" s="30"/>
      <c r="SXH913" s="30"/>
      <c r="SXI913" s="30"/>
      <c r="SXJ913" s="30"/>
      <c r="SXK913" s="30"/>
      <c r="SXL913" s="30"/>
      <c r="SXM913" s="30"/>
      <c r="SXN913" s="30"/>
      <c r="SXO913" s="30"/>
      <c r="SXP913" s="30"/>
      <c r="SXQ913" s="30"/>
      <c r="SXR913" s="30"/>
      <c r="SXS913" s="30"/>
      <c r="SXT913" s="30"/>
      <c r="SXU913" s="30"/>
      <c r="SXV913" s="30"/>
      <c r="SXW913" s="30"/>
      <c r="SXX913" s="30"/>
      <c r="SXY913" s="30"/>
      <c r="SXZ913" s="30"/>
      <c r="SYA913" s="30"/>
      <c r="SYB913" s="30"/>
      <c r="SYC913" s="30"/>
      <c r="SYD913" s="30"/>
      <c r="SYE913" s="30"/>
      <c r="SYF913" s="30"/>
      <c r="SYG913" s="30"/>
      <c r="SYH913" s="30"/>
      <c r="SYI913" s="30"/>
      <c r="SYJ913" s="30"/>
      <c r="SYK913" s="30"/>
      <c r="SYL913" s="30"/>
      <c r="SYM913" s="30"/>
      <c r="SYN913" s="30"/>
      <c r="SYO913" s="30"/>
      <c r="SYP913" s="30"/>
      <c r="SYQ913" s="30"/>
      <c r="SYR913" s="30"/>
      <c r="SYS913" s="30"/>
      <c r="SYT913" s="30"/>
      <c r="SYU913" s="30"/>
      <c r="SYV913" s="30"/>
      <c r="SYW913" s="30"/>
      <c r="SYX913" s="30"/>
      <c r="SYY913" s="30"/>
      <c r="SYZ913" s="30"/>
      <c r="SZA913" s="30"/>
      <c r="SZB913" s="30"/>
      <c r="SZC913" s="30"/>
      <c r="SZD913" s="30"/>
      <c r="SZE913" s="30"/>
      <c r="SZF913" s="30"/>
      <c r="SZG913" s="30"/>
      <c r="SZH913" s="30"/>
      <c r="SZI913" s="30"/>
      <c r="SZJ913" s="30"/>
      <c r="SZK913" s="30"/>
      <c r="SZL913" s="30"/>
      <c r="SZM913" s="30"/>
      <c r="SZN913" s="30"/>
      <c r="SZO913" s="30"/>
      <c r="SZP913" s="30"/>
      <c r="SZQ913" s="30"/>
      <c r="SZR913" s="30"/>
      <c r="SZS913" s="30"/>
      <c r="SZT913" s="30"/>
      <c r="SZU913" s="30"/>
      <c r="SZV913" s="30"/>
      <c r="SZW913" s="30"/>
      <c r="SZX913" s="30"/>
      <c r="SZY913" s="30"/>
      <c r="SZZ913" s="30"/>
      <c r="TAA913" s="30"/>
      <c r="TAB913" s="30"/>
      <c r="TAC913" s="30"/>
      <c r="TAD913" s="30"/>
      <c r="TAE913" s="30"/>
      <c r="TAF913" s="30"/>
      <c r="TAG913" s="30"/>
      <c r="TAH913" s="30"/>
      <c r="TAI913" s="30"/>
      <c r="TAJ913" s="30"/>
      <c r="TAK913" s="30"/>
      <c r="TAL913" s="30"/>
      <c r="TAM913" s="30"/>
      <c r="TAN913" s="30"/>
      <c r="TAO913" s="30"/>
      <c r="TAP913" s="30"/>
      <c r="TAQ913" s="30"/>
      <c r="TAR913" s="30"/>
      <c r="TAS913" s="30"/>
      <c r="TAT913" s="30"/>
      <c r="TAU913" s="30"/>
      <c r="TAV913" s="30"/>
      <c r="TAW913" s="30"/>
      <c r="TAX913" s="30"/>
      <c r="TAY913" s="30"/>
      <c r="TAZ913" s="30"/>
      <c r="TBA913" s="30"/>
      <c r="TBB913" s="30"/>
      <c r="TBC913" s="30"/>
      <c r="TBD913" s="30"/>
      <c r="TBE913" s="30"/>
      <c r="TBF913" s="30"/>
      <c r="TBG913" s="30"/>
      <c r="TBH913" s="30"/>
      <c r="TBI913" s="30"/>
      <c r="TBJ913" s="30"/>
      <c r="TBK913" s="30"/>
      <c r="TBL913" s="30"/>
      <c r="TBM913" s="30"/>
      <c r="TBN913" s="30"/>
      <c r="TBO913" s="30"/>
      <c r="TBP913" s="30"/>
      <c r="TBQ913" s="30"/>
      <c r="TBR913" s="30"/>
      <c r="TBS913" s="30"/>
      <c r="TBT913" s="30"/>
      <c r="TBU913" s="30"/>
      <c r="TBV913" s="30"/>
      <c r="TBW913" s="30"/>
      <c r="TBX913" s="30"/>
      <c r="TBY913" s="30"/>
      <c r="TBZ913" s="30"/>
      <c r="TCA913" s="30"/>
      <c r="TCB913" s="30"/>
      <c r="TCC913" s="30"/>
      <c r="TCD913" s="30"/>
      <c r="TCE913" s="30"/>
      <c r="TCF913" s="30"/>
      <c r="TCG913" s="30"/>
      <c r="TCH913" s="30"/>
      <c r="TCI913" s="30"/>
      <c r="TCJ913" s="30"/>
      <c r="TCK913" s="30"/>
      <c r="TCL913" s="30"/>
      <c r="TCM913" s="30"/>
      <c r="TCN913" s="30"/>
      <c r="TCO913" s="30"/>
      <c r="TCP913" s="30"/>
      <c r="TCQ913" s="30"/>
      <c r="TCR913" s="30"/>
      <c r="TCS913" s="30"/>
      <c r="TCT913" s="30"/>
      <c r="TCU913" s="30"/>
      <c r="TCV913" s="30"/>
      <c r="TCW913" s="30"/>
      <c r="TCX913" s="30"/>
      <c r="TCY913" s="30"/>
      <c r="TCZ913" s="30"/>
      <c r="TDA913" s="30"/>
      <c r="TDB913" s="30"/>
      <c r="TDC913" s="30"/>
      <c r="TDD913" s="30"/>
      <c r="TDE913" s="30"/>
      <c r="TDF913" s="30"/>
      <c r="TDG913" s="30"/>
      <c r="TDH913" s="30"/>
      <c r="TDI913" s="30"/>
      <c r="TDJ913" s="30"/>
      <c r="TDK913" s="30"/>
      <c r="TDL913" s="30"/>
      <c r="TDM913" s="30"/>
      <c r="TDN913" s="30"/>
      <c r="TDO913" s="30"/>
      <c r="TDP913" s="30"/>
      <c r="TDQ913" s="30"/>
      <c r="TDR913" s="30"/>
      <c r="TDS913" s="30"/>
      <c r="TDT913" s="30"/>
      <c r="TDU913" s="30"/>
      <c r="TDV913" s="30"/>
      <c r="TDW913" s="30"/>
      <c r="TDX913" s="30"/>
      <c r="TDY913" s="30"/>
      <c r="TDZ913" s="30"/>
      <c r="TEA913" s="30"/>
      <c r="TEB913" s="30"/>
      <c r="TEC913" s="30"/>
      <c r="TED913" s="30"/>
      <c r="TEE913" s="30"/>
      <c r="TEF913" s="30"/>
      <c r="TEG913" s="30"/>
      <c r="TEH913" s="30"/>
      <c r="TEI913" s="30"/>
      <c r="TEJ913" s="30"/>
      <c r="TEK913" s="30"/>
      <c r="TEL913" s="30"/>
      <c r="TEM913" s="30"/>
      <c r="TEN913" s="30"/>
      <c r="TEO913" s="30"/>
      <c r="TEP913" s="30"/>
      <c r="TEQ913" s="30"/>
      <c r="TER913" s="30"/>
      <c r="TES913" s="30"/>
      <c r="TET913" s="30"/>
      <c r="TEU913" s="30"/>
      <c r="TEV913" s="30"/>
      <c r="TEW913" s="30"/>
      <c r="TEX913" s="30"/>
      <c r="TEY913" s="30"/>
      <c r="TEZ913" s="30"/>
      <c r="TFA913" s="30"/>
      <c r="TFB913" s="30"/>
      <c r="TFC913" s="30"/>
      <c r="TFD913" s="30"/>
      <c r="TFE913" s="30"/>
      <c r="TFF913" s="30"/>
      <c r="TFG913" s="30"/>
      <c r="TFH913" s="30"/>
      <c r="TFI913" s="30"/>
      <c r="TFJ913" s="30"/>
      <c r="TFK913" s="30"/>
      <c r="TFL913" s="30"/>
      <c r="TFM913" s="30"/>
      <c r="TFN913" s="30"/>
      <c r="TFO913" s="30"/>
      <c r="TFP913" s="30"/>
      <c r="TFQ913" s="30"/>
      <c r="TFR913" s="30"/>
      <c r="TFS913" s="30"/>
      <c r="TFT913" s="30"/>
      <c r="TFU913" s="30"/>
      <c r="TFV913" s="30"/>
      <c r="TFW913" s="30"/>
      <c r="TFX913" s="30"/>
      <c r="TFY913" s="30"/>
      <c r="TFZ913" s="30"/>
      <c r="TGA913" s="30"/>
      <c r="TGB913" s="30"/>
      <c r="TGC913" s="30"/>
      <c r="TGD913" s="30"/>
      <c r="TGE913" s="30"/>
      <c r="TGF913" s="30"/>
      <c r="TGG913" s="30"/>
      <c r="TGH913" s="30"/>
      <c r="TGI913" s="30"/>
      <c r="TGJ913" s="30"/>
      <c r="TGK913" s="30"/>
      <c r="TGL913" s="30"/>
      <c r="TGM913" s="30"/>
      <c r="TGN913" s="30"/>
      <c r="TGO913" s="30"/>
      <c r="TGP913" s="30"/>
      <c r="TGQ913" s="30"/>
      <c r="TGR913" s="30"/>
      <c r="TGS913" s="30"/>
      <c r="TGT913" s="30"/>
      <c r="TGU913" s="30"/>
      <c r="TGV913" s="30"/>
      <c r="TGW913" s="30"/>
      <c r="TGX913" s="30"/>
      <c r="TGY913" s="30"/>
      <c r="TGZ913" s="30"/>
      <c r="THA913" s="30"/>
      <c r="THB913" s="30"/>
      <c r="THC913" s="30"/>
      <c r="THD913" s="30"/>
      <c r="THE913" s="30"/>
      <c r="THF913" s="30"/>
      <c r="THG913" s="30"/>
      <c r="THH913" s="30"/>
      <c r="THI913" s="30"/>
      <c r="THJ913" s="30"/>
      <c r="THK913" s="30"/>
      <c r="THL913" s="30"/>
      <c r="THM913" s="30"/>
      <c r="THN913" s="30"/>
      <c r="THO913" s="30"/>
      <c r="THP913" s="30"/>
      <c r="THQ913" s="30"/>
      <c r="THR913" s="30"/>
      <c r="THS913" s="30"/>
      <c r="THT913" s="30"/>
      <c r="THU913" s="30"/>
      <c r="THV913" s="30"/>
      <c r="THW913" s="30"/>
      <c r="THX913" s="30"/>
      <c r="THY913" s="30"/>
      <c r="THZ913" s="30"/>
      <c r="TIA913" s="30"/>
      <c r="TIB913" s="30"/>
      <c r="TIC913" s="30"/>
      <c r="TID913" s="30"/>
      <c r="TIE913" s="30"/>
      <c r="TIF913" s="30"/>
      <c r="TIG913" s="30"/>
      <c r="TIH913" s="30"/>
      <c r="TII913" s="30"/>
      <c r="TIJ913" s="30"/>
      <c r="TIK913" s="30"/>
      <c r="TIL913" s="30"/>
      <c r="TIM913" s="30"/>
      <c r="TIN913" s="30"/>
      <c r="TIO913" s="30"/>
      <c r="TIP913" s="30"/>
      <c r="TIQ913" s="30"/>
      <c r="TIR913" s="30"/>
      <c r="TIS913" s="30"/>
      <c r="TIT913" s="30"/>
      <c r="TIU913" s="30"/>
      <c r="TIV913" s="30"/>
      <c r="TIW913" s="30"/>
      <c r="TIX913" s="30"/>
      <c r="TIY913" s="30"/>
      <c r="TIZ913" s="30"/>
      <c r="TJA913" s="30"/>
      <c r="TJB913" s="30"/>
      <c r="TJC913" s="30"/>
      <c r="TJD913" s="30"/>
      <c r="TJE913" s="30"/>
      <c r="TJF913" s="30"/>
      <c r="TJG913" s="30"/>
      <c r="TJH913" s="30"/>
      <c r="TJI913" s="30"/>
      <c r="TJJ913" s="30"/>
      <c r="TJK913" s="30"/>
      <c r="TJL913" s="30"/>
      <c r="TJM913" s="30"/>
      <c r="TJN913" s="30"/>
      <c r="TJO913" s="30"/>
      <c r="TJP913" s="30"/>
      <c r="TJQ913" s="30"/>
      <c r="TJR913" s="30"/>
      <c r="TJS913" s="30"/>
      <c r="TJT913" s="30"/>
      <c r="TJU913" s="30"/>
      <c r="TJV913" s="30"/>
      <c r="TJW913" s="30"/>
      <c r="TJX913" s="30"/>
      <c r="TJY913" s="30"/>
      <c r="TJZ913" s="30"/>
      <c r="TKA913" s="30"/>
      <c r="TKB913" s="30"/>
      <c r="TKC913" s="30"/>
      <c r="TKD913" s="30"/>
      <c r="TKE913" s="30"/>
      <c r="TKF913" s="30"/>
      <c r="TKG913" s="30"/>
      <c r="TKH913" s="30"/>
      <c r="TKI913" s="30"/>
      <c r="TKJ913" s="30"/>
      <c r="TKK913" s="30"/>
      <c r="TKL913" s="30"/>
      <c r="TKM913" s="30"/>
      <c r="TKN913" s="30"/>
      <c r="TKO913" s="30"/>
      <c r="TKP913" s="30"/>
      <c r="TKQ913" s="30"/>
      <c r="TKR913" s="30"/>
      <c r="TKS913" s="30"/>
      <c r="TKT913" s="30"/>
      <c r="TKU913" s="30"/>
      <c r="TKV913" s="30"/>
      <c r="TKW913" s="30"/>
      <c r="TKX913" s="30"/>
      <c r="TKY913" s="30"/>
      <c r="TKZ913" s="30"/>
      <c r="TLA913" s="30"/>
      <c r="TLB913" s="30"/>
      <c r="TLC913" s="30"/>
      <c r="TLD913" s="30"/>
      <c r="TLE913" s="30"/>
      <c r="TLF913" s="30"/>
      <c r="TLG913" s="30"/>
      <c r="TLH913" s="30"/>
      <c r="TLI913" s="30"/>
      <c r="TLJ913" s="30"/>
      <c r="TLK913" s="30"/>
      <c r="TLL913" s="30"/>
      <c r="TLM913" s="30"/>
      <c r="TLN913" s="30"/>
      <c r="TLO913" s="30"/>
      <c r="TLP913" s="30"/>
      <c r="TLQ913" s="30"/>
      <c r="TLR913" s="30"/>
      <c r="TLS913" s="30"/>
      <c r="TLT913" s="30"/>
      <c r="TLU913" s="30"/>
      <c r="TLV913" s="30"/>
      <c r="TLW913" s="30"/>
      <c r="TLX913" s="30"/>
      <c r="TLY913" s="30"/>
      <c r="TLZ913" s="30"/>
      <c r="TMA913" s="30"/>
      <c r="TMB913" s="30"/>
      <c r="TMC913" s="30"/>
      <c r="TMD913" s="30"/>
      <c r="TME913" s="30"/>
      <c r="TMF913" s="30"/>
      <c r="TMG913" s="30"/>
      <c r="TMH913" s="30"/>
      <c r="TMI913" s="30"/>
      <c r="TMJ913" s="30"/>
      <c r="TMK913" s="30"/>
      <c r="TML913" s="30"/>
      <c r="TMM913" s="30"/>
      <c r="TMN913" s="30"/>
      <c r="TMO913" s="30"/>
      <c r="TMP913" s="30"/>
      <c r="TMQ913" s="30"/>
      <c r="TMR913" s="30"/>
      <c r="TMS913" s="30"/>
      <c r="TMT913" s="30"/>
      <c r="TMU913" s="30"/>
      <c r="TMV913" s="30"/>
      <c r="TMW913" s="30"/>
      <c r="TMX913" s="30"/>
      <c r="TMY913" s="30"/>
      <c r="TMZ913" s="30"/>
      <c r="TNA913" s="30"/>
      <c r="TNB913" s="30"/>
      <c r="TNC913" s="30"/>
      <c r="TND913" s="30"/>
      <c r="TNE913" s="30"/>
      <c r="TNF913" s="30"/>
      <c r="TNG913" s="30"/>
      <c r="TNH913" s="30"/>
      <c r="TNI913" s="30"/>
      <c r="TNJ913" s="30"/>
      <c r="TNK913" s="30"/>
      <c r="TNL913" s="30"/>
      <c r="TNM913" s="30"/>
      <c r="TNN913" s="30"/>
      <c r="TNO913" s="30"/>
      <c r="TNP913" s="30"/>
      <c r="TNQ913" s="30"/>
      <c r="TNR913" s="30"/>
      <c r="TNS913" s="30"/>
      <c r="TNT913" s="30"/>
      <c r="TNU913" s="30"/>
      <c r="TNV913" s="30"/>
      <c r="TNW913" s="30"/>
      <c r="TNX913" s="30"/>
      <c r="TNY913" s="30"/>
      <c r="TNZ913" s="30"/>
      <c r="TOA913" s="30"/>
      <c r="TOB913" s="30"/>
      <c r="TOC913" s="30"/>
      <c r="TOD913" s="30"/>
      <c r="TOE913" s="30"/>
      <c r="TOF913" s="30"/>
      <c r="TOG913" s="30"/>
      <c r="TOH913" s="30"/>
      <c r="TOI913" s="30"/>
      <c r="TOJ913" s="30"/>
      <c r="TOK913" s="30"/>
      <c r="TOL913" s="30"/>
      <c r="TOM913" s="30"/>
      <c r="TON913" s="30"/>
      <c r="TOO913" s="30"/>
      <c r="TOP913" s="30"/>
      <c r="TOQ913" s="30"/>
      <c r="TOR913" s="30"/>
      <c r="TOS913" s="30"/>
      <c r="TOT913" s="30"/>
      <c r="TOU913" s="30"/>
      <c r="TOV913" s="30"/>
      <c r="TOW913" s="30"/>
      <c r="TOX913" s="30"/>
      <c r="TOY913" s="30"/>
      <c r="TOZ913" s="30"/>
      <c r="TPA913" s="30"/>
      <c r="TPB913" s="30"/>
      <c r="TPC913" s="30"/>
      <c r="TPD913" s="30"/>
      <c r="TPE913" s="30"/>
      <c r="TPF913" s="30"/>
      <c r="TPG913" s="30"/>
      <c r="TPH913" s="30"/>
      <c r="TPI913" s="30"/>
      <c r="TPJ913" s="30"/>
      <c r="TPK913" s="30"/>
      <c r="TPL913" s="30"/>
      <c r="TPM913" s="30"/>
      <c r="TPN913" s="30"/>
      <c r="TPO913" s="30"/>
      <c r="TPP913" s="30"/>
      <c r="TPQ913" s="30"/>
      <c r="TPR913" s="30"/>
      <c r="TPS913" s="30"/>
      <c r="TPT913" s="30"/>
      <c r="TPU913" s="30"/>
      <c r="TPV913" s="30"/>
      <c r="TPW913" s="30"/>
      <c r="TPX913" s="30"/>
      <c r="TPY913" s="30"/>
      <c r="TPZ913" s="30"/>
      <c r="TQA913" s="30"/>
      <c r="TQB913" s="30"/>
      <c r="TQC913" s="30"/>
      <c r="TQD913" s="30"/>
      <c r="TQE913" s="30"/>
      <c r="TQF913" s="30"/>
      <c r="TQG913" s="30"/>
      <c r="TQH913" s="30"/>
      <c r="TQI913" s="30"/>
      <c r="TQJ913" s="30"/>
      <c r="TQK913" s="30"/>
      <c r="TQL913" s="30"/>
      <c r="TQM913" s="30"/>
      <c r="TQN913" s="30"/>
      <c r="TQO913" s="30"/>
      <c r="TQP913" s="30"/>
      <c r="TQQ913" s="30"/>
      <c r="TQR913" s="30"/>
      <c r="TQS913" s="30"/>
      <c r="TQT913" s="30"/>
      <c r="TQU913" s="30"/>
      <c r="TQV913" s="30"/>
      <c r="TQW913" s="30"/>
      <c r="TQX913" s="30"/>
      <c r="TQY913" s="30"/>
      <c r="TQZ913" s="30"/>
      <c r="TRA913" s="30"/>
      <c r="TRB913" s="30"/>
      <c r="TRC913" s="30"/>
      <c r="TRD913" s="30"/>
      <c r="TRE913" s="30"/>
      <c r="TRF913" s="30"/>
      <c r="TRG913" s="30"/>
      <c r="TRH913" s="30"/>
      <c r="TRI913" s="30"/>
      <c r="TRJ913" s="30"/>
      <c r="TRK913" s="30"/>
      <c r="TRL913" s="30"/>
      <c r="TRM913" s="30"/>
      <c r="TRN913" s="30"/>
      <c r="TRO913" s="30"/>
      <c r="TRP913" s="30"/>
      <c r="TRQ913" s="30"/>
      <c r="TRR913" s="30"/>
      <c r="TRS913" s="30"/>
      <c r="TRT913" s="30"/>
      <c r="TRU913" s="30"/>
      <c r="TRV913" s="30"/>
      <c r="TRW913" s="30"/>
      <c r="TRX913" s="30"/>
      <c r="TRY913" s="30"/>
      <c r="TRZ913" s="30"/>
      <c r="TSA913" s="30"/>
      <c r="TSB913" s="30"/>
      <c r="TSC913" s="30"/>
      <c r="TSD913" s="30"/>
      <c r="TSE913" s="30"/>
      <c r="TSF913" s="30"/>
      <c r="TSG913" s="30"/>
      <c r="TSH913" s="30"/>
      <c r="TSI913" s="30"/>
      <c r="TSJ913" s="30"/>
      <c r="TSK913" s="30"/>
      <c r="TSL913" s="30"/>
      <c r="TSM913" s="30"/>
      <c r="TSN913" s="30"/>
      <c r="TSO913" s="30"/>
      <c r="TSP913" s="30"/>
      <c r="TSQ913" s="30"/>
      <c r="TSR913" s="30"/>
      <c r="TSS913" s="30"/>
      <c r="TST913" s="30"/>
      <c r="TSU913" s="30"/>
      <c r="TSV913" s="30"/>
      <c r="TSW913" s="30"/>
      <c r="TSX913" s="30"/>
      <c r="TSY913" s="30"/>
      <c r="TSZ913" s="30"/>
      <c r="TTA913" s="30"/>
      <c r="TTB913" s="30"/>
      <c r="TTC913" s="30"/>
      <c r="TTD913" s="30"/>
      <c r="TTE913" s="30"/>
      <c r="TTF913" s="30"/>
      <c r="TTG913" s="30"/>
      <c r="TTH913" s="30"/>
      <c r="TTI913" s="30"/>
      <c r="TTJ913" s="30"/>
      <c r="TTK913" s="30"/>
      <c r="TTL913" s="30"/>
      <c r="TTM913" s="30"/>
      <c r="TTN913" s="30"/>
      <c r="TTO913" s="30"/>
      <c r="TTP913" s="30"/>
      <c r="TTQ913" s="30"/>
      <c r="TTR913" s="30"/>
      <c r="TTS913" s="30"/>
      <c r="TTT913" s="30"/>
      <c r="TTU913" s="30"/>
      <c r="TTV913" s="30"/>
      <c r="TTW913" s="30"/>
      <c r="TTX913" s="30"/>
      <c r="TTY913" s="30"/>
      <c r="TTZ913" s="30"/>
      <c r="TUA913" s="30"/>
      <c r="TUB913" s="30"/>
      <c r="TUC913" s="30"/>
      <c r="TUD913" s="30"/>
      <c r="TUE913" s="30"/>
      <c r="TUF913" s="30"/>
      <c r="TUG913" s="30"/>
      <c r="TUH913" s="30"/>
      <c r="TUI913" s="30"/>
      <c r="TUJ913" s="30"/>
      <c r="TUK913" s="30"/>
      <c r="TUL913" s="30"/>
      <c r="TUM913" s="30"/>
      <c r="TUN913" s="30"/>
      <c r="TUO913" s="30"/>
      <c r="TUP913" s="30"/>
      <c r="TUQ913" s="30"/>
      <c r="TUR913" s="30"/>
      <c r="TUS913" s="30"/>
      <c r="TUT913" s="30"/>
      <c r="TUU913" s="30"/>
      <c r="TUV913" s="30"/>
      <c r="TUW913" s="30"/>
      <c r="TUX913" s="30"/>
      <c r="TUY913" s="30"/>
      <c r="TUZ913" s="30"/>
      <c r="TVA913" s="30"/>
      <c r="TVB913" s="30"/>
      <c r="TVC913" s="30"/>
      <c r="TVD913" s="30"/>
      <c r="TVE913" s="30"/>
      <c r="TVF913" s="30"/>
      <c r="TVG913" s="30"/>
      <c r="TVH913" s="30"/>
      <c r="TVI913" s="30"/>
      <c r="TVJ913" s="30"/>
      <c r="TVK913" s="30"/>
      <c r="TVL913" s="30"/>
      <c r="TVM913" s="30"/>
      <c r="TVN913" s="30"/>
      <c r="TVO913" s="30"/>
      <c r="TVP913" s="30"/>
      <c r="TVQ913" s="30"/>
      <c r="TVR913" s="30"/>
      <c r="TVS913" s="30"/>
      <c r="TVT913" s="30"/>
      <c r="TVU913" s="30"/>
      <c r="TVV913" s="30"/>
      <c r="TVW913" s="30"/>
      <c r="TVX913" s="30"/>
      <c r="TVY913" s="30"/>
      <c r="TVZ913" s="30"/>
      <c r="TWA913" s="30"/>
      <c r="TWB913" s="30"/>
      <c r="TWC913" s="30"/>
      <c r="TWD913" s="30"/>
      <c r="TWE913" s="30"/>
      <c r="TWF913" s="30"/>
      <c r="TWG913" s="30"/>
      <c r="TWH913" s="30"/>
      <c r="TWI913" s="30"/>
      <c r="TWJ913" s="30"/>
      <c r="TWK913" s="30"/>
      <c r="TWL913" s="30"/>
      <c r="TWM913" s="30"/>
      <c r="TWN913" s="30"/>
      <c r="TWO913" s="30"/>
      <c r="TWP913" s="30"/>
      <c r="TWQ913" s="30"/>
      <c r="TWR913" s="30"/>
      <c r="TWS913" s="30"/>
      <c r="TWT913" s="30"/>
      <c r="TWU913" s="30"/>
      <c r="TWV913" s="30"/>
      <c r="TWW913" s="30"/>
      <c r="TWX913" s="30"/>
      <c r="TWY913" s="30"/>
      <c r="TWZ913" s="30"/>
      <c r="TXA913" s="30"/>
      <c r="TXB913" s="30"/>
      <c r="TXC913" s="30"/>
      <c r="TXD913" s="30"/>
      <c r="TXE913" s="30"/>
      <c r="TXF913" s="30"/>
      <c r="TXG913" s="30"/>
      <c r="TXH913" s="30"/>
      <c r="TXI913" s="30"/>
      <c r="TXJ913" s="30"/>
      <c r="TXK913" s="30"/>
      <c r="TXL913" s="30"/>
      <c r="TXM913" s="30"/>
      <c r="TXN913" s="30"/>
      <c r="TXO913" s="30"/>
      <c r="TXP913" s="30"/>
      <c r="TXQ913" s="30"/>
      <c r="TXR913" s="30"/>
      <c r="TXS913" s="30"/>
      <c r="TXT913" s="30"/>
      <c r="TXU913" s="30"/>
      <c r="TXV913" s="30"/>
      <c r="TXW913" s="30"/>
      <c r="TXX913" s="30"/>
      <c r="TXY913" s="30"/>
      <c r="TXZ913" s="30"/>
      <c r="TYA913" s="30"/>
      <c r="TYB913" s="30"/>
      <c r="TYC913" s="30"/>
      <c r="TYD913" s="30"/>
      <c r="TYE913" s="30"/>
      <c r="TYF913" s="30"/>
      <c r="TYG913" s="30"/>
      <c r="TYH913" s="30"/>
      <c r="TYI913" s="30"/>
      <c r="TYJ913" s="30"/>
      <c r="TYK913" s="30"/>
      <c r="TYL913" s="30"/>
      <c r="TYM913" s="30"/>
      <c r="TYN913" s="30"/>
      <c r="TYO913" s="30"/>
      <c r="TYP913" s="30"/>
      <c r="TYQ913" s="30"/>
      <c r="TYR913" s="30"/>
      <c r="TYS913" s="30"/>
      <c r="TYT913" s="30"/>
      <c r="TYU913" s="30"/>
      <c r="TYV913" s="30"/>
      <c r="TYW913" s="30"/>
      <c r="TYX913" s="30"/>
      <c r="TYY913" s="30"/>
      <c r="TYZ913" s="30"/>
      <c r="TZA913" s="30"/>
      <c r="TZB913" s="30"/>
      <c r="TZC913" s="30"/>
      <c r="TZD913" s="30"/>
      <c r="TZE913" s="30"/>
      <c r="TZF913" s="30"/>
      <c r="TZG913" s="30"/>
      <c r="TZH913" s="30"/>
      <c r="TZI913" s="30"/>
      <c r="TZJ913" s="30"/>
      <c r="TZK913" s="30"/>
      <c r="TZL913" s="30"/>
      <c r="TZM913" s="30"/>
      <c r="TZN913" s="30"/>
      <c r="TZO913" s="30"/>
      <c r="TZP913" s="30"/>
      <c r="TZQ913" s="30"/>
      <c r="TZR913" s="30"/>
      <c r="TZS913" s="30"/>
      <c r="TZT913" s="30"/>
      <c r="TZU913" s="30"/>
      <c r="TZV913" s="30"/>
      <c r="TZW913" s="30"/>
      <c r="TZX913" s="30"/>
      <c r="TZY913" s="30"/>
      <c r="TZZ913" s="30"/>
      <c r="UAA913" s="30"/>
      <c r="UAB913" s="30"/>
      <c r="UAC913" s="30"/>
      <c r="UAD913" s="30"/>
      <c r="UAE913" s="30"/>
      <c r="UAF913" s="30"/>
      <c r="UAG913" s="30"/>
      <c r="UAH913" s="30"/>
      <c r="UAI913" s="30"/>
      <c r="UAJ913" s="30"/>
      <c r="UAK913" s="30"/>
      <c r="UAL913" s="30"/>
      <c r="UAM913" s="30"/>
      <c r="UAN913" s="30"/>
      <c r="UAO913" s="30"/>
      <c r="UAP913" s="30"/>
      <c r="UAQ913" s="30"/>
      <c r="UAR913" s="30"/>
      <c r="UAS913" s="30"/>
      <c r="UAT913" s="30"/>
      <c r="UAU913" s="30"/>
      <c r="UAV913" s="30"/>
      <c r="UAW913" s="30"/>
      <c r="UAX913" s="30"/>
      <c r="UAY913" s="30"/>
      <c r="UAZ913" s="30"/>
      <c r="UBA913" s="30"/>
      <c r="UBB913" s="30"/>
      <c r="UBC913" s="30"/>
      <c r="UBD913" s="30"/>
      <c r="UBE913" s="30"/>
      <c r="UBF913" s="30"/>
      <c r="UBG913" s="30"/>
      <c r="UBH913" s="30"/>
      <c r="UBI913" s="30"/>
      <c r="UBJ913" s="30"/>
      <c r="UBK913" s="30"/>
      <c r="UBL913" s="30"/>
      <c r="UBM913" s="30"/>
      <c r="UBN913" s="30"/>
      <c r="UBO913" s="30"/>
      <c r="UBP913" s="30"/>
      <c r="UBQ913" s="30"/>
      <c r="UBR913" s="30"/>
      <c r="UBS913" s="30"/>
      <c r="UBT913" s="30"/>
      <c r="UBU913" s="30"/>
      <c r="UBV913" s="30"/>
      <c r="UBW913" s="30"/>
      <c r="UBX913" s="30"/>
      <c r="UBY913" s="30"/>
      <c r="UBZ913" s="30"/>
      <c r="UCA913" s="30"/>
      <c r="UCB913" s="30"/>
      <c r="UCC913" s="30"/>
      <c r="UCD913" s="30"/>
      <c r="UCE913" s="30"/>
      <c r="UCF913" s="30"/>
      <c r="UCG913" s="30"/>
      <c r="UCH913" s="30"/>
      <c r="UCI913" s="30"/>
      <c r="UCJ913" s="30"/>
      <c r="UCK913" s="30"/>
      <c r="UCL913" s="30"/>
      <c r="UCM913" s="30"/>
      <c r="UCN913" s="30"/>
      <c r="UCO913" s="30"/>
      <c r="UCP913" s="30"/>
      <c r="UCQ913" s="30"/>
      <c r="UCR913" s="30"/>
      <c r="UCS913" s="30"/>
      <c r="UCT913" s="30"/>
      <c r="UCU913" s="30"/>
      <c r="UCV913" s="30"/>
      <c r="UCW913" s="30"/>
      <c r="UCX913" s="30"/>
      <c r="UCY913" s="30"/>
      <c r="UCZ913" s="30"/>
      <c r="UDA913" s="30"/>
      <c r="UDB913" s="30"/>
      <c r="UDC913" s="30"/>
      <c r="UDD913" s="30"/>
      <c r="UDE913" s="30"/>
      <c r="UDF913" s="30"/>
      <c r="UDG913" s="30"/>
      <c r="UDH913" s="30"/>
      <c r="UDI913" s="30"/>
      <c r="UDJ913" s="30"/>
      <c r="UDK913" s="30"/>
      <c r="UDL913" s="30"/>
      <c r="UDM913" s="30"/>
      <c r="UDN913" s="30"/>
      <c r="UDO913" s="30"/>
      <c r="UDP913" s="30"/>
      <c r="UDQ913" s="30"/>
      <c r="UDR913" s="30"/>
      <c r="UDS913" s="30"/>
      <c r="UDT913" s="30"/>
      <c r="UDU913" s="30"/>
      <c r="UDV913" s="30"/>
      <c r="UDW913" s="30"/>
      <c r="UDX913" s="30"/>
      <c r="UDY913" s="30"/>
      <c r="UDZ913" s="30"/>
      <c r="UEA913" s="30"/>
      <c r="UEB913" s="30"/>
      <c r="UEC913" s="30"/>
      <c r="UED913" s="30"/>
      <c r="UEE913" s="30"/>
      <c r="UEF913" s="30"/>
      <c r="UEG913" s="30"/>
      <c r="UEH913" s="30"/>
      <c r="UEI913" s="30"/>
      <c r="UEJ913" s="30"/>
      <c r="UEK913" s="30"/>
      <c r="UEL913" s="30"/>
      <c r="UEM913" s="30"/>
      <c r="UEN913" s="30"/>
      <c r="UEO913" s="30"/>
      <c r="UEP913" s="30"/>
      <c r="UEQ913" s="30"/>
      <c r="UER913" s="30"/>
      <c r="UES913" s="30"/>
      <c r="UET913" s="30"/>
      <c r="UEU913" s="30"/>
      <c r="UEV913" s="30"/>
      <c r="UEW913" s="30"/>
      <c r="UEX913" s="30"/>
      <c r="UEY913" s="30"/>
      <c r="UEZ913" s="30"/>
      <c r="UFA913" s="30"/>
      <c r="UFB913" s="30"/>
      <c r="UFC913" s="30"/>
      <c r="UFD913" s="30"/>
      <c r="UFE913" s="30"/>
      <c r="UFF913" s="30"/>
      <c r="UFG913" s="30"/>
      <c r="UFH913" s="30"/>
      <c r="UFI913" s="30"/>
      <c r="UFJ913" s="30"/>
      <c r="UFK913" s="30"/>
      <c r="UFL913" s="30"/>
      <c r="UFM913" s="30"/>
      <c r="UFN913" s="30"/>
      <c r="UFO913" s="30"/>
      <c r="UFP913" s="30"/>
      <c r="UFQ913" s="30"/>
      <c r="UFR913" s="30"/>
      <c r="UFS913" s="30"/>
      <c r="UFT913" s="30"/>
      <c r="UFU913" s="30"/>
      <c r="UFV913" s="30"/>
      <c r="UFW913" s="30"/>
      <c r="UFX913" s="30"/>
      <c r="UFY913" s="30"/>
      <c r="UFZ913" s="30"/>
      <c r="UGA913" s="30"/>
      <c r="UGB913" s="30"/>
      <c r="UGC913" s="30"/>
      <c r="UGD913" s="30"/>
      <c r="UGE913" s="30"/>
      <c r="UGF913" s="30"/>
      <c r="UGG913" s="30"/>
      <c r="UGH913" s="30"/>
      <c r="UGI913" s="30"/>
      <c r="UGJ913" s="30"/>
      <c r="UGK913" s="30"/>
      <c r="UGL913" s="30"/>
      <c r="UGM913" s="30"/>
      <c r="UGN913" s="30"/>
      <c r="UGO913" s="30"/>
      <c r="UGP913" s="30"/>
      <c r="UGQ913" s="30"/>
      <c r="UGR913" s="30"/>
      <c r="UGS913" s="30"/>
      <c r="UGT913" s="30"/>
      <c r="UGU913" s="30"/>
      <c r="UGV913" s="30"/>
      <c r="UGW913" s="30"/>
      <c r="UGX913" s="30"/>
      <c r="UGY913" s="30"/>
      <c r="UGZ913" s="30"/>
      <c r="UHA913" s="30"/>
      <c r="UHB913" s="30"/>
      <c r="UHC913" s="30"/>
      <c r="UHD913" s="30"/>
      <c r="UHE913" s="30"/>
      <c r="UHF913" s="30"/>
      <c r="UHG913" s="30"/>
      <c r="UHH913" s="30"/>
      <c r="UHI913" s="30"/>
      <c r="UHJ913" s="30"/>
      <c r="UHK913" s="30"/>
      <c r="UHL913" s="30"/>
      <c r="UHM913" s="30"/>
      <c r="UHN913" s="30"/>
      <c r="UHO913" s="30"/>
      <c r="UHP913" s="30"/>
      <c r="UHQ913" s="30"/>
      <c r="UHR913" s="30"/>
      <c r="UHS913" s="30"/>
      <c r="UHT913" s="30"/>
      <c r="UHU913" s="30"/>
      <c r="UHV913" s="30"/>
      <c r="UHW913" s="30"/>
      <c r="UHX913" s="30"/>
      <c r="UHY913" s="30"/>
      <c r="UHZ913" s="30"/>
      <c r="UIA913" s="30"/>
      <c r="UIB913" s="30"/>
      <c r="UIC913" s="30"/>
      <c r="UID913" s="30"/>
      <c r="UIE913" s="30"/>
      <c r="UIF913" s="30"/>
      <c r="UIG913" s="30"/>
      <c r="UIH913" s="30"/>
      <c r="UII913" s="30"/>
      <c r="UIJ913" s="30"/>
      <c r="UIK913" s="30"/>
      <c r="UIL913" s="30"/>
      <c r="UIM913" s="30"/>
      <c r="UIN913" s="30"/>
      <c r="UIO913" s="30"/>
      <c r="UIP913" s="30"/>
      <c r="UIQ913" s="30"/>
      <c r="UIR913" s="30"/>
      <c r="UIS913" s="30"/>
      <c r="UIT913" s="30"/>
      <c r="UIU913" s="30"/>
      <c r="UIV913" s="30"/>
      <c r="UIW913" s="30"/>
      <c r="UIX913" s="30"/>
      <c r="UIY913" s="30"/>
      <c r="UIZ913" s="30"/>
      <c r="UJA913" s="30"/>
      <c r="UJB913" s="30"/>
      <c r="UJC913" s="30"/>
      <c r="UJD913" s="30"/>
      <c r="UJE913" s="30"/>
      <c r="UJF913" s="30"/>
      <c r="UJG913" s="30"/>
      <c r="UJH913" s="30"/>
      <c r="UJI913" s="30"/>
      <c r="UJJ913" s="30"/>
      <c r="UJK913" s="30"/>
      <c r="UJL913" s="30"/>
      <c r="UJM913" s="30"/>
      <c r="UJN913" s="30"/>
      <c r="UJO913" s="30"/>
      <c r="UJP913" s="30"/>
      <c r="UJQ913" s="30"/>
      <c r="UJR913" s="30"/>
      <c r="UJS913" s="30"/>
      <c r="UJT913" s="30"/>
      <c r="UJU913" s="30"/>
      <c r="UJV913" s="30"/>
      <c r="UJW913" s="30"/>
      <c r="UJX913" s="30"/>
      <c r="UJY913" s="30"/>
      <c r="UJZ913" s="30"/>
      <c r="UKA913" s="30"/>
      <c r="UKB913" s="30"/>
      <c r="UKC913" s="30"/>
      <c r="UKD913" s="30"/>
      <c r="UKE913" s="30"/>
      <c r="UKF913" s="30"/>
      <c r="UKG913" s="30"/>
      <c r="UKH913" s="30"/>
      <c r="UKI913" s="30"/>
      <c r="UKJ913" s="30"/>
      <c r="UKK913" s="30"/>
      <c r="UKL913" s="30"/>
      <c r="UKM913" s="30"/>
      <c r="UKN913" s="30"/>
      <c r="UKO913" s="30"/>
      <c r="UKP913" s="30"/>
      <c r="UKQ913" s="30"/>
      <c r="UKR913" s="30"/>
      <c r="UKS913" s="30"/>
      <c r="UKT913" s="30"/>
      <c r="UKU913" s="30"/>
      <c r="UKV913" s="30"/>
      <c r="UKW913" s="30"/>
      <c r="UKX913" s="30"/>
      <c r="UKY913" s="30"/>
      <c r="UKZ913" s="30"/>
      <c r="ULA913" s="30"/>
      <c r="ULB913" s="30"/>
      <c r="ULC913" s="30"/>
      <c r="ULD913" s="30"/>
      <c r="ULE913" s="30"/>
      <c r="ULF913" s="30"/>
      <c r="ULG913" s="30"/>
      <c r="ULH913" s="30"/>
      <c r="ULI913" s="30"/>
      <c r="ULJ913" s="30"/>
      <c r="ULK913" s="30"/>
      <c r="ULL913" s="30"/>
      <c r="ULM913" s="30"/>
      <c r="ULN913" s="30"/>
      <c r="ULO913" s="30"/>
      <c r="ULP913" s="30"/>
      <c r="ULQ913" s="30"/>
      <c r="ULR913" s="30"/>
      <c r="ULS913" s="30"/>
      <c r="ULT913" s="30"/>
      <c r="ULU913" s="30"/>
      <c r="ULV913" s="30"/>
      <c r="ULW913" s="30"/>
      <c r="ULX913" s="30"/>
      <c r="ULY913" s="30"/>
      <c r="ULZ913" s="30"/>
      <c r="UMA913" s="30"/>
      <c r="UMB913" s="30"/>
      <c r="UMC913" s="30"/>
      <c r="UMD913" s="30"/>
      <c r="UME913" s="30"/>
      <c r="UMF913" s="30"/>
      <c r="UMG913" s="30"/>
      <c r="UMH913" s="30"/>
      <c r="UMI913" s="30"/>
      <c r="UMJ913" s="30"/>
      <c r="UMK913" s="30"/>
      <c r="UML913" s="30"/>
      <c r="UMM913" s="30"/>
      <c r="UMN913" s="30"/>
      <c r="UMO913" s="30"/>
      <c r="UMP913" s="30"/>
      <c r="UMQ913" s="30"/>
      <c r="UMR913" s="30"/>
      <c r="UMS913" s="30"/>
      <c r="UMT913" s="30"/>
      <c r="UMU913" s="30"/>
      <c r="UMV913" s="30"/>
      <c r="UMW913" s="30"/>
      <c r="UMX913" s="30"/>
      <c r="UMY913" s="30"/>
      <c r="UMZ913" s="30"/>
      <c r="UNA913" s="30"/>
      <c r="UNB913" s="30"/>
      <c r="UNC913" s="30"/>
      <c r="UND913" s="30"/>
      <c r="UNE913" s="30"/>
      <c r="UNF913" s="30"/>
      <c r="UNG913" s="30"/>
      <c r="UNH913" s="30"/>
      <c r="UNI913" s="30"/>
      <c r="UNJ913" s="30"/>
      <c r="UNK913" s="30"/>
      <c r="UNL913" s="30"/>
      <c r="UNM913" s="30"/>
      <c r="UNN913" s="30"/>
      <c r="UNO913" s="30"/>
      <c r="UNP913" s="30"/>
      <c r="UNQ913" s="30"/>
      <c r="UNR913" s="30"/>
      <c r="UNS913" s="30"/>
      <c r="UNT913" s="30"/>
      <c r="UNU913" s="30"/>
      <c r="UNV913" s="30"/>
      <c r="UNW913" s="30"/>
      <c r="UNX913" s="30"/>
      <c r="UNY913" s="30"/>
      <c r="UNZ913" s="30"/>
      <c r="UOA913" s="30"/>
      <c r="UOB913" s="30"/>
      <c r="UOC913" s="30"/>
      <c r="UOD913" s="30"/>
      <c r="UOE913" s="30"/>
      <c r="UOF913" s="30"/>
      <c r="UOG913" s="30"/>
      <c r="UOH913" s="30"/>
      <c r="UOI913" s="30"/>
      <c r="UOJ913" s="30"/>
      <c r="UOK913" s="30"/>
      <c r="UOL913" s="30"/>
      <c r="UOM913" s="30"/>
      <c r="UON913" s="30"/>
      <c r="UOO913" s="30"/>
      <c r="UOP913" s="30"/>
      <c r="UOQ913" s="30"/>
      <c r="UOR913" s="30"/>
      <c r="UOS913" s="30"/>
      <c r="UOT913" s="30"/>
      <c r="UOU913" s="30"/>
      <c r="UOV913" s="30"/>
      <c r="UOW913" s="30"/>
      <c r="UOX913" s="30"/>
      <c r="UOY913" s="30"/>
      <c r="UOZ913" s="30"/>
      <c r="UPA913" s="30"/>
      <c r="UPB913" s="30"/>
      <c r="UPC913" s="30"/>
      <c r="UPD913" s="30"/>
      <c r="UPE913" s="30"/>
      <c r="UPF913" s="30"/>
      <c r="UPG913" s="30"/>
      <c r="UPH913" s="30"/>
      <c r="UPI913" s="30"/>
      <c r="UPJ913" s="30"/>
      <c r="UPK913" s="30"/>
      <c r="UPL913" s="30"/>
      <c r="UPM913" s="30"/>
      <c r="UPN913" s="30"/>
      <c r="UPO913" s="30"/>
      <c r="UPP913" s="30"/>
      <c r="UPQ913" s="30"/>
      <c r="UPR913" s="30"/>
      <c r="UPS913" s="30"/>
      <c r="UPT913" s="30"/>
      <c r="UPU913" s="30"/>
      <c r="UPV913" s="30"/>
      <c r="UPW913" s="30"/>
      <c r="UPX913" s="30"/>
      <c r="UPY913" s="30"/>
      <c r="UPZ913" s="30"/>
      <c r="UQA913" s="30"/>
      <c r="UQB913" s="30"/>
      <c r="UQC913" s="30"/>
      <c r="UQD913" s="30"/>
      <c r="UQE913" s="30"/>
      <c r="UQF913" s="30"/>
      <c r="UQG913" s="30"/>
      <c r="UQH913" s="30"/>
      <c r="UQI913" s="30"/>
      <c r="UQJ913" s="30"/>
      <c r="UQK913" s="30"/>
      <c r="UQL913" s="30"/>
      <c r="UQM913" s="30"/>
      <c r="UQN913" s="30"/>
      <c r="UQO913" s="30"/>
      <c r="UQP913" s="30"/>
      <c r="UQQ913" s="30"/>
      <c r="UQR913" s="30"/>
      <c r="UQS913" s="30"/>
      <c r="UQT913" s="30"/>
      <c r="UQU913" s="30"/>
      <c r="UQV913" s="30"/>
      <c r="UQW913" s="30"/>
      <c r="UQX913" s="30"/>
      <c r="UQY913" s="30"/>
      <c r="UQZ913" s="30"/>
      <c r="URA913" s="30"/>
      <c r="URB913" s="30"/>
      <c r="URC913" s="30"/>
      <c r="URD913" s="30"/>
      <c r="URE913" s="30"/>
      <c r="URF913" s="30"/>
      <c r="URG913" s="30"/>
      <c r="URH913" s="30"/>
      <c r="URI913" s="30"/>
      <c r="URJ913" s="30"/>
      <c r="URK913" s="30"/>
      <c r="URL913" s="30"/>
      <c r="URM913" s="30"/>
      <c r="URN913" s="30"/>
      <c r="URO913" s="30"/>
      <c r="URP913" s="30"/>
      <c r="URQ913" s="30"/>
      <c r="URR913" s="30"/>
      <c r="URS913" s="30"/>
      <c r="URT913" s="30"/>
      <c r="URU913" s="30"/>
      <c r="URV913" s="30"/>
      <c r="URW913" s="30"/>
      <c r="URX913" s="30"/>
      <c r="URY913" s="30"/>
      <c r="URZ913" s="30"/>
      <c r="USA913" s="30"/>
      <c r="USB913" s="30"/>
      <c r="USC913" s="30"/>
      <c r="USD913" s="30"/>
      <c r="USE913" s="30"/>
      <c r="USF913" s="30"/>
      <c r="USG913" s="30"/>
      <c r="USH913" s="30"/>
      <c r="USI913" s="30"/>
      <c r="USJ913" s="30"/>
      <c r="USK913" s="30"/>
      <c r="USL913" s="30"/>
      <c r="USM913" s="30"/>
      <c r="USN913" s="30"/>
      <c r="USO913" s="30"/>
      <c r="USP913" s="30"/>
      <c r="USQ913" s="30"/>
      <c r="USR913" s="30"/>
      <c r="USS913" s="30"/>
      <c r="UST913" s="30"/>
      <c r="USU913" s="30"/>
      <c r="USV913" s="30"/>
      <c r="USW913" s="30"/>
      <c r="USX913" s="30"/>
      <c r="USY913" s="30"/>
      <c r="USZ913" s="30"/>
      <c r="UTA913" s="30"/>
      <c r="UTB913" s="30"/>
      <c r="UTC913" s="30"/>
      <c r="UTD913" s="30"/>
      <c r="UTE913" s="30"/>
      <c r="UTF913" s="30"/>
      <c r="UTG913" s="30"/>
      <c r="UTH913" s="30"/>
      <c r="UTI913" s="30"/>
      <c r="UTJ913" s="30"/>
      <c r="UTK913" s="30"/>
      <c r="UTL913" s="30"/>
      <c r="UTM913" s="30"/>
      <c r="UTN913" s="30"/>
      <c r="UTO913" s="30"/>
      <c r="UTP913" s="30"/>
      <c r="UTQ913" s="30"/>
      <c r="UTR913" s="30"/>
      <c r="UTS913" s="30"/>
      <c r="UTT913" s="30"/>
      <c r="UTU913" s="30"/>
      <c r="UTV913" s="30"/>
      <c r="UTW913" s="30"/>
      <c r="UTX913" s="30"/>
      <c r="UTY913" s="30"/>
      <c r="UTZ913" s="30"/>
      <c r="UUA913" s="30"/>
      <c r="UUB913" s="30"/>
      <c r="UUC913" s="30"/>
      <c r="UUD913" s="30"/>
      <c r="UUE913" s="30"/>
      <c r="UUF913" s="30"/>
      <c r="UUG913" s="30"/>
      <c r="UUH913" s="30"/>
      <c r="UUI913" s="30"/>
      <c r="UUJ913" s="30"/>
      <c r="UUK913" s="30"/>
      <c r="UUL913" s="30"/>
      <c r="UUM913" s="30"/>
      <c r="UUN913" s="30"/>
      <c r="UUO913" s="30"/>
      <c r="UUP913" s="30"/>
      <c r="UUQ913" s="30"/>
      <c r="UUR913" s="30"/>
      <c r="UUS913" s="30"/>
      <c r="UUT913" s="30"/>
      <c r="UUU913" s="30"/>
      <c r="UUV913" s="30"/>
      <c r="UUW913" s="30"/>
      <c r="UUX913" s="30"/>
      <c r="UUY913" s="30"/>
      <c r="UUZ913" s="30"/>
      <c r="UVA913" s="30"/>
      <c r="UVB913" s="30"/>
      <c r="UVC913" s="30"/>
      <c r="UVD913" s="30"/>
      <c r="UVE913" s="30"/>
      <c r="UVF913" s="30"/>
      <c r="UVG913" s="30"/>
      <c r="UVH913" s="30"/>
      <c r="UVI913" s="30"/>
      <c r="UVJ913" s="30"/>
      <c r="UVK913" s="30"/>
      <c r="UVL913" s="30"/>
      <c r="UVM913" s="30"/>
      <c r="UVN913" s="30"/>
      <c r="UVO913" s="30"/>
      <c r="UVP913" s="30"/>
      <c r="UVQ913" s="30"/>
      <c r="UVR913" s="30"/>
      <c r="UVS913" s="30"/>
      <c r="UVT913" s="30"/>
      <c r="UVU913" s="30"/>
      <c r="UVV913" s="30"/>
      <c r="UVW913" s="30"/>
      <c r="UVX913" s="30"/>
      <c r="UVY913" s="30"/>
      <c r="UVZ913" s="30"/>
      <c r="UWA913" s="30"/>
      <c r="UWB913" s="30"/>
      <c r="UWC913" s="30"/>
      <c r="UWD913" s="30"/>
      <c r="UWE913" s="30"/>
      <c r="UWF913" s="30"/>
      <c r="UWG913" s="30"/>
      <c r="UWH913" s="30"/>
      <c r="UWI913" s="30"/>
      <c r="UWJ913" s="30"/>
      <c r="UWK913" s="30"/>
      <c r="UWL913" s="30"/>
      <c r="UWM913" s="30"/>
      <c r="UWN913" s="30"/>
      <c r="UWO913" s="30"/>
      <c r="UWP913" s="30"/>
      <c r="UWQ913" s="30"/>
      <c r="UWR913" s="30"/>
      <c r="UWS913" s="30"/>
      <c r="UWT913" s="30"/>
      <c r="UWU913" s="30"/>
      <c r="UWV913" s="30"/>
      <c r="UWW913" s="30"/>
      <c r="UWX913" s="30"/>
      <c r="UWY913" s="30"/>
      <c r="UWZ913" s="30"/>
      <c r="UXA913" s="30"/>
      <c r="UXB913" s="30"/>
      <c r="UXC913" s="30"/>
      <c r="UXD913" s="30"/>
      <c r="UXE913" s="30"/>
      <c r="UXF913" s="30"/>
      <c r="UXG913" s="30"/>
      <c r="UXH913" s="30"/>
      <c r="UXI913" s="30"/>
      <c r="UXJ913" s="30"/>
      <c r="UXK913" s="30"/>
      <c r="UXL913" s="30"/>
      <c r="UXM913" s="30"/>
      <c r="UXN913" s="30"/>
      <c r="UXO913" s="30"/>
      <c r="UXP913" s="30"/>
      <c r="UXQ913" s="30"/>
      <c r="UXR913" s="30"/>
      <c r="UXS913" s="30"/>
      <c r="UXT913" s="30"/>
      <c r="UXU913" s="30"/>
      <c r="UXV913" s="30"/>
      <c r="UXW913" s="30"/>
      <c r="UXX913" s="30"/>
      <c r="UXY913" s="30"/>
      <c r="UXZ913" s="30"/>
      <c r="UYA913" s="30"/>
      <c r="UYB913" s="30"/>
      <c r="UYC913" s="30"/>
      <c r="UYD913" s="30"/>
      <c r="UYE913" s="30"/>
      <c r="UYF913" s="30"/>
      <c r="UYG913" s="30"/>
      <c r="UYH913" s="30"/>
      <c r="UYI913" s="30"/>
      <c r="UYJ913" s="30"/>
      <c r="UYK913" s="30"/>
      <c r="UYL913" s="30"/>
      <c r="UYM913" s="30"/>
      <c r="UYN913" s="30"/>
      <c r="UYO913" s="30"/>
      <c r="UYP913" s="30"/>
      <c r="UYQ913" s="30"/>
      <c r="UYR913" s="30"/>
      <c r="UYS913" s="30"/>
      <c r="UYT913" s="30"/>
      <c r="UYU913" s="30"/>
      <c r="UYV913" s="30"/>
      <c r="UYW913" s="30"/>
      <c r="UYX913" s="30"/>
      <c r="UYY913" s="30"/>
      <c r="UYZ913" s="30"/>
      <c r="UZA913" s="30"/>
      <c r="UZB913" s="30"/>
      <c r="UZC913" s="30"/>
      <c r="UZD913" s="30"/>
      <c r="UZE913" s="30"/>
      <c r="UZF913" s="30"/>
      <c r="UZG913" s="30"/>
      <c r="UZH913" s="30"/>
      <c r="UZI913" s="30"/>
      <c r="UZJ913" s="30"/>
      <c r="UZK913" s="30"/>
      <c r="UZL913" s="30"/>
      <c r="UZM913" s="30"/>
      <c r="UZN913" s="30"/>
      <c r="UZO913" s="30"/>
      <c r="UZP913" s="30"/>
      <c r="UZQ913" s="30"/>
      <c r="UZR913" s="30"/>
      <c r="UZS913" s="30"/>
      <c r="UZT913" s="30"/>
      <c r="UZU913" s="30"/>
      <c r="UZV913" s="30"/>
      <c r="UZW913" s="30"/>
      <c r="UZX913" s="30"/>
      <c r="UZY913" s="30"/>
      <c r="UZZ913" s="30"/>
      <c r="VAA913" s="30"/>
      <c r="VAB913" s="30"/>
      <c r="VAC913" s="30"/>
      <c r="VAD913" s="30"/>
      <c r="VAE913" s="30"/>
      <c r="VAF913" s="30"/>
      <c r="VAG913" s="30"/>
      <c r="VAH913" s="30"/>
      <c r="VAI913" s="30"/>
      <c r="VAJ913" s="30"/>
      <c r="VAK913" s="30"/>
      <c r="VAL913" s="30"/>
      <c r="VAM913" s="30"/>
      <c r="VAN913" s="30"/>
      <c r="VAO913" s="30"/>
      <c r="VAP913" s="30"/>
      <c r="VAQ913" s="30"/>
      <c r="VAR913" s="30"/>
      <c r="VAS913" s="30"/>
      <c r="VAT913" s="30"/>
      <c r="VAU913" s="30"/>
      <c r="VAV913" s="30"/>
      <c r="VAW913" s="30"/>
      <c r="VAX913" s="30"/>
      <c r="VAY913" s="30"/>
      <c r="VAZ913" s="30"/>
      <c r="VBA913" s="30"/>
      <c r="VBB913" s="30"/>
      <c r="VBC913" s="30"/>
      <c r="VBD913" s="30"/>
      <c r="VBE913" s="30"/>
      <c r="VBF913" s="30"/>
      <c r="VBG913" s="30"/>
      <c r="VBH913" s="30"/>
      <c r="VBI913" s="30"/>
      <c r="VBJ913" s="30"/>
      <c r="VBK913" s="30"/>
      <c r="VBL913" s="30"/>
      <c r="VBM913" s="30"/>
      <c r="VBN913" s="30"/>
      <c r="VBO913" s="30"/>
      <c r="VBP913" s="30"/>
      <c r="VBQ913" s="30"/>
      <c r="VBR913" s="30"/>
      <c r="VBS913" s="30"/>
      <c r="VBT913" s="30"/>
      <c r="VBU913" s="30"/>
      <c r="VBV913" s="30"/>
      <c r="VBW913" s="30"/>
      <c r="VBX913" s="30"/>
      <c r="VBY913" s="30"/>
      <c r="VBZ913" s="30"/>
      <c r="VCA913" s="30"/>
      <c r="VCB913" s="30"/>
      <c r="VCC913" s="30"/>
      <c r="VCD913" s="30"/>
      <c r="VCE913" s="30"/>
      <c r="VCF913" s="30"/>
      <c r="VCG913" s="30"/>
      <c r="VCH913" s="30"/>
      <c r="VCI913" s="30"/>
      <c r="VCJ913" s="30"/>
      <c r="VCK913" s="30"/>
      <c r="VCL913" s="30"/>
      <c r="VCM913" s="30"/>
      <c r="VCN913" s="30"/>
      <c r="VCO913" s="30"/>
      <c r="VCP913" s="30"/>
      <c r="VCQ913" s="30"/>
      <c r="VCR913" s="30"/>
      <c r="VCS913" s="30"/>
      <c r="VCT913" s="30"/>
      <c r="VCU913" s="30"/>
      <c r="VCV913" s="30"/>
      <c r="VCW913" s="30"/>
      <c r="VCX913" s="30"/>
      <c r="VCY913" s="30"/>
      <c r="VCZ913" s="30"/>
      <c r="VDA913" s="30"/>
      <c r="VDB913" s="30"/>
      <c r="VDC913" s="30"/>
      <c r="VDD913" s="30"/>
      <c r="VDE913" s="30"/>
      <c r="VDF913" s="30"/>
      <c r="VDG913" s="30"/>
      <c r="VDH913" s="30"/>
      <c r="VDI913" s="30"/>
      <c r="VDJ913" s="30"/>
      <c r="VDK913" s="30"/>
      <c r="VDL913" s="30"/>
      <c r="VDM913" s="30"/>
      <c r="VDN913" s="30"/>
      <c r="VDO913" s="30"/>
      <c r="VDP913" s="30"/>
      <c r="VDQ913" s="30"/>
      <c r="VDR913" s="30"/>
      <c r="VDS913" s="30"/>
      <c r="VDT913" s="30"/>
      <c r="VDU913" s="30"/>
      <c r="VDV913" s="30"/>
      <c r="VDW913" s="30"/>
      <c r="VDX913" s="30"/>
      <c r="VDY913" s="30"/>
      <c r="VDZ913" s="30"/>
      <c r="VEA913" s="30"/>
      <c r="VEB913" s="30"/>
      <c r="VEC913" s="30"/>
      <c r="VED913" s="30"/>
      <c r="VEE913" s="30"/>
      <c r="VEF913" s="30"/>
      <c r="VEG913" s="30"/>
      <c r="VEH913" s="30"/>
      <c r="VEI913" s="30"/>
      <c r="VEJ913" s="30"/>
      <c r="VEK913" s="30"/>
      <c r="VEL913" s="30"/>
      <c r="VEM913" s="30"/>
      <c r="VEN913" s="30"/>
      <c r="VEO913" s="30"/>
      <c r="VEP913" s="30"/>
      <c r="VEQ913" s="30"/>
      <c r="VER913" s="30"/>
      <c r="VES913" s="30"/>
      <c r="VET913" s="30"/>
      <c r="VEU913" s="30"/>
      <c r="VEV913" s="30"/>
      <c r="VEW913" s="30"/>
      <c r="VEX913" s="30"/>
      <c r="VEY913" s="30"/>
      <c r="VEZ913" s="30"/>
      <c r="VFA913" s="30"/>
      <c r="VFB913" s="30"/>
      <c r="VFC913" s="30"/>
      <c r="VFD913" s="30"/>
      <c r="VFE913" s="30"/>
      <c r="VFF913" s="30"/>
      <c r="VFG913" s="30"/>
      <c r="VFH913" s="30"/>
      <c r="VFI913" s="30"/>
      <c r="VFJ913" s="30"/>
      <c r="VFK913" s="30"/>
      <c r="VFL913" s="30"/>
      <c r="VFM913" s="30"/>
      <c r="VFN913" s="30"/>
      <c r="VFO913" s="30"/>
      <c r="VFP913" s="30"/>
      <c r="VFQ913" s="30"/>
      <c r="VFR913" s="30"/>
      <c r="VFS913" s="30"/>
      <c r="VFT913" s="30"/>
      <c r="VFU913" s="30"/>
      <c r="VFV913" s="30"/>
      <c r="VFW913" s="30"/>
      <c r="VFX913" s="30"/>
      <c r="VFY913" s="30"/>
      <c r="VFZ913" s="30"/>
      <c r="VGA913" s="30"/>
      <c r="VGB913" s="30"/>
      <c r="VGC913" s="30"/>
      <c r="VGD913" s="30"/>
      <c r="VGE913" s="30"/>
      <c r="VGF913" s="30"/>
      <c r="VGG913" s="30"/>
      <c r="VGH913" s="30"/>
      <c r="VGI913" s="30"/>
      <c r="VGJ913" s="30"/>
      <c r="VGK913" s="30"/>
      <c r="VGL913" s="30"/>
      <c r="VGM913" s="30"/>
      <c r="VGN913" s="30"/>
      <c r="VGO913" s="30"/>
      <c r="VGP913" s="30"/>
      <c r="VGQ913" s="30"/>
      <c r="VGR913" s="30"/>
      <c r="VGS913" s="30"/>
      <c r="VGT913" s="30"/>
      <c r="VGU913" s="30"/>
      <c r="VGV913" s="30"/>
      <c r="VGW913" s="30"/>
      <c r="VGX913" s="30"/>
      <c r="VGY913" s="30"/>
      <c r="VGZ913" s="30"/>
      <c r="VHA913" s="30"/>
      <c r="VHB913" s="30"/>
      <c r="VHC913" s="30"/>
      <c r="VHD913" s="30"/>
      <c r="VHE913" s="30"/>
      <c r="VHF913" s="30"/>
      <c r="VHG913" s="30"/>
      <c r="VHH913" s="30"/>
      <c r="VHI913" s="30"/>
      <c r="VHJ913" s="30"/>
      <c r="VHK913" s="30"/>
      <c r="VHL913" s="30"/>
      <c r="VHM913" s="30"/>
      <c r="VHN913" s="30"/>
      <c r="VHO913" s="30"/>
      <c r="VHP913" s="30"/>
      <c r="VHQ913" s="30"/>
      <c r="VHR913" s="30"/>
      <c r="VHS913" s="30"/>
      <c r="VHT913" s="30"/>
      <c r="VHU913" s="30"/>
      <c r="VHV913" s="30"/>
      <c r="VHW913" s="30"/>
      <c r="VHX913" s="30"/>
      <c r="VHY913" s="30"/>
      <c r="VHZ913" s="30"/>
      <c r="VIA913" s="30"/>
      <c r="VIB913" s="30"/>
      <c r="VIC913" s="30"/>
      <c r="VID913" s="30"/>
      <c r="VIE913" s="30"/>
      <c r="VIF913" s="30"/>
      <c r="VIG913" s="30"/>
      <c r="VIH913" s="30"/>
      <c r="VII913" s="30"/>
      <c r="VIJ913" s="30"/>
      <c r="VIK913" s="30"/>
      <c r="VIL913" s="30"/>
      <c r="VIM913" s="30"/>
      <c r="VIN913" s="30"/>
      <c r="VIO913" s="30"/>
      <c r="VIP913" s="30"/>
      <c r="VIQ913" s="30"/>
      <c r="VIR913" s="30"/>
      <c r="VIS913" s="30"/>
      <c r="VIT913" s="30"/>
      <c r="VIU913" s="30"/>
      <c r="VIV913" s="30"/>
      <c r="VIW913" s="30"/>
      <c r="VIX913" s="30"/>
      <c r="VIY913" s="30"/>
      <c r="VIZ913" s="30"/>
      <c r="VJA913" s="30"/>
      <c r="VJB913" s="30"/>
      <c r="VJC913" s="30"/>
      <c r="VJD913" s="30"/>
      <c r="VJE913" s="30"/>
      <c r="VJF913" s="30"/>
      <c r="VJG913" s="30"/>
      <c r="VJH913" s="30"/>
      <c r="VJI913" s="30"/>
      <c r="VJJ913" s="30"/>
      <c r="VJK913" s="30"/>
      <c r="VJL913" s="30"/>
      <c r="VJM913" s="30"/>
      <c r="VJN913" s="30"/>
      <c r="VJO913" s="30"/>
      <c r="VJP913" s="30"/>
      <c r="VJQ913" s="30"/>
      <c r="VJR913" s="30"/>
      <c r="VJS913" s="30"/>
      <c r="VJT913" s="30"/>
      <c r="VJU913" s="30"/>
      <c r="VJV913" s="30"/>
      <c r="VJW913" s="30"/>
      <c r="VJX913" s="30"/>
      <c r="VJY913" s="30"/>
      <c r="VJZ913" s="30"/>
      <c r="VKA913" s="30"/>
      <c r="VKB913" s="30"/>
      <c r="VKC913" s="30"/>
      <c r="VKD913" s="30"/>
      <c r="VKE913" s="30"/>
      <c r="VKF913" s="30"/>
      <c r="VKG913" s="30"/>
      <c r="VKH913" s="30"/>
      <c r="VKI913" s="30"/>
      <c r="VKJ913" s="30"/>
      <c r="VKK913" s="30"/>
      <c r="VKL913" s="30"/>
      <c r="VKM913" s="30"/>
      <c r="VKN913" s="30"/>
      <c r="VKO913" s="30"/>
      <c r="VKP913" s="30"/>
      <c r="VKQ913" s="30"/>
      <c r="VKR913" s="30"/>
      <c r="VKS913" s="30"/>
      <c r="VKT913" s="30"/>
      <c r="VKU913" s="30"/>
      <c r="VKV913" s="30"/>
      <c r="VKW913" s="30"/>
      <c r="VKX913" s="30"/>
      <c r="VKY913" s="30"/>
      <c r="VKZ913" s="30"/>
      <c r="VLA913" s="30"/>
      <c r="VLB913" s="30"/>
      <c r="VLC913" s="30"/>
      <c r="VLD913" s="30"/>
      <c r="VLE913" s="30"/>
      <c r="VLF913" s="30"/>
      <c r="VLG913" s="30"/>
      <c r="VLH913" s="30"/>
      <c r="VLI913" s="30"/>
      <c r="VLJ913" s="30"/>
      <c r="VLK913" s="30"/>
      <c r="VLL913" s="30"/>
      <c r="VLM913" s="30"/>
      <c r="VLN913" s="30"/>
      <c r="VLO913" s="30"/>
      <c r="VLP913" s="30"/>
      <c r="VLQ913" s="30"/>
      <c r="VLR913" s="30"/>
      <c r="VLS913" s="30"/>
      <c r="VLT913" s="30"/>
      <c r="VLU913" s="30"/>
      <c r="VLV913" s="30"/>
      <c r="VLW913" s="30"/>
      <c r="VLX913" s="30"/>
      <c r="VLY913" s="30"/>
      <c r="VLZ913" s="30"/>
      <c r="VMA913" s="30"/>
      <c r="VMB913" s="30"/>
      <c r="VMC913" s="30"/>
      <c r="VMD913" s="30"/>
      <c r="VME913" s="30"/>
      <c r="VMF913" s="30"/>
      <c r="VMG913" s="30"/>
      <c r="VMH913" s="30"/>
      <c r="VMI913" s="30"/>
      <c r="VMJ913" s="30"/>
      <c r="VMK913" s="30"/>
      <c r="VML913" s="30"/>
      <c r="VMM913" s="30"/>
      <c r="VMN913" s="30"/>
      <c r="VMO913" s="30"/>
      <c r="VMP913" s="30"/>
      <c r="VMQ913" s="30"/>
      <c r="VMR913" s="30"/>
      <c r="VMS913" s="30"/>
      <c r="VMT913" s="30"/>
      <c r="VMU913" s="30"/>
      <c r="VMV913" s="30"/>
      <c r="VMW913" s="30"/>
      <c r="VMX913" s="30"/>
      <c r="VMY913" s="30"/>
      <c r="VMZ913" s="30"/>
      <c r="VNA913" s="30"/>
      <c r="VNB913" s="30"/>
      <c r="VNC913" s="30"/>
      <c r="VND913" s="30"/>
      <c r="VNE913" s="30"/>
      <c r="VNF913" s="30"/>
      <c r="VNG913" s="30"/>
      <c r="VNH913" s="30"/>
      <c r="VNI913" s="30"/>
      <c r="VNJ913" s="30"/>
      <c r="VNK913" s="30"/>
      <c r="VNL913" s="30"/>
      <c r="VNM913" s="30"/>
      <c r="VNN913" s="30"/>
      <c r="VNO913" s="30"/>
      <c r="VNP913" s="30"/>
      <c r="VNQ913" s="30"/>
      <c r="VNR913" s="30"/>
      <c r="VNS913" s="30"/>
      <c r="VNT913" s="30"/>
      <c r="VNU913" s="30"/>
      <c r="VNV913" s="30"/>
      <c r="VNW913" s="30"/>
      <c r="VNX913" s="30"/>
      <c r="VNY913" s="30"/>
      <c r="VNZ913" s="30"/>
      <c r="VOA913" s="30"/>
      <c r="VOB913" s="30"/>
      <c r="VOC913" s="30"/>
      <c r="VOD913" s="30"/>
      <c r="VOE913" s="30"/>
      <c r="VOF913" s="30"/>
      <c r="VOG913" s="30"/>
      <c r="VOH913" s="30"/>
      <c r="VOI913" s="30"/>
      <c r="VOJ913" s="30"/>
      <c r="VOK913" s="30"/>
      <c r="VOL913" s="30"/>
      <c r="VOM913" s="30"/>
      <c r="VON913" s="30"/>
      <c r="VOO913" s="30"/>
      <c r="VOP913" s="30"/>
      <c r="VOQ913" s="30"/>
      <c r="VOR913" s="30"/>
      <c r="VOS913" s="30"/>
      <c r="VOT913" s="30"/>
      <c r="VOU913" s="30"/>
      <c r="VOV913" s="30"/>
      <c r="VOW913" s="30"/>
      <c r="VOX913" s="30"/>
      <c r="VOY913" s="30"/>
      <c r="VOZ913" s="30"/>
      <c r="VPA913" s="30"/>
      <c r="VPB913" s="30"/>
      <c r="VPC913" s="30"/>
      <c r="VPD913" s="30"/>
      <c r="VPE913" s="30"/>
      <c r="VPF913" s="30"/>
      <c r="VPG913" s="30"/>
      <c r="VPH913" s="30"/>
      <c r="VPI913" s="30"/>
      <c r="VPJ913" s="30"/>
      <c r="VPK913" s="30"/>
      <c r="VPL913" s="30"/>
      <c r="VPM913" s="30"/>
      <c r="VPN913" s="30"/>
      <c r="VPO913" s="30"/>
      <c r="VPP913" s="30"/>
      <c r="VPQ913" s="30"/>
      <c r="VPR913" s="30"/>
      <c r="VPS913" s="30"/>
      <c r="VPT913" s="30"/>
      <c r="VPU913" s="30"/>
      <c r="VPV913" s="30"/>
      <c r="VPW913" s="30"/>
      <c r="VPX913" s="30"/>
      <c r="VPY913" s="30"/>
      <c r="VPZ913" s="30"/>
      <c r="VQA913" s="30"/>
      <c r="VQB913" s="30"/>
      <c r="VQC913" s="30"/>
      <c r="VQD913" s="30"/>
      <c r="VQE913" s="30"/>
      <c r="VQF913" s="30"/>
      <c r="VQG913" s="30"/>
      <c r="VQH913" s="30"/>
      <c r="VQI913" s="30"/>
      <c r="VQJ913" s="30"/>
      <c r="VQK913" s="30"/>
      <c r="VQL913" s="30"/>
      <c r="VQM913" s="30"/>
      <c r="VQN913" s="30"/>
      <c r="VQO913" s="30"/>
      <c r="VQP913" s="30"/>
      <c r="VQQ913" s="30"/>
      <c r="VQR913" s="30"/>
      <c r="VQS913" s="30"/>
      <c r="VQT913" s="30"/>
      <c r="VQU913" s="30"/>
      <c r="VQV913" s="30"/>
      <c r="VQW913" s="30"/>
      <c r="VQX913" s="30"/>
      <c r="VQY913" s="30"/>
      <c r="VQZ913" s="30"/>
      <c r="VRA913" s="30"/>
      <c r="VRB913" s="30"/>
      <c r="VRC913" s="30"/>
      <c r="VRD913" s="30"/>
      <c r="VRE913" s="30"/>
      <c r="VRF913" s="30"/>
      <c r="VRG913" s="30"/>
      <c r="VRH913" s="30"/>
      <c r="VRI913" s="30"/>
      <c r="VRJ913" s="30"/>
      <c r="VRK913" s="30"/>
      <c r="VRL913" s="30"/>
      <c r="VRM913" s="30"/>
      <c r="VRN913" s="30"/>
      <c r="VRO913" s="30"/>
      <c r="VRP913" s="30"/>
      <c r="VRQ913" s="30"/>
      <c r="VRR913" s="30"/>
      <c r="VRS913" s="30"/>
      <c r="VRT913" s="30"/>
      <c r="VRU913" s="30"/>
      <c r="VRV913" s="30"/>
      <c r="VRW913" s="30"/>
      <c r="VRX913" s="30"/>
      <c r="VRY913" s="30"/>
      <c r="VRZ913" s="30"/>
      <c r="VSA913" s="30"/>
      <c r="VSB913" s="30"/>
      <c r="VSC913" s="30"/>
      <c r="VSD913" s="30"/>
      <c r="VSE913" s="30"/>
      <c r="VSF913" s="30"/>
      <c r="VSG913" s="30"/>
      <c r="VSH913" s="30"/>
      <c r="VSI913" s="30"/>
      <c r="VSJ913" s="30"/>
      <c r="VSK913" s="30"/>
      <c r="VSL913" s="30"/>
      <c r="VSM913" s="30"/>
      <c r="VSN913" s="30"/>
      <c r="VSO913" s="30"/>
      <c r="VSP913" s="30"/>
      <c r="VSQ913" s="30"/>
      <c r="VSR913" s="30"/>
      <c r="VSS913" s="30"/>
      <c r="VST913" s="30"/>
      <c r="VSU913" s="30"/>
      <c r="VSV913" s="30"/>
      <c r="VSW913" s="30"/>
      <c r="VSX913" s="30"/>
      <c r="VSY913" s="30"/>
      <c r="VSZ913" s="30"/>
      <c r="VTA913" s="30"/>
      <c r="VTB913" s="30"/>
      <c r="VTC913" s="30"/>
      <c r="VTD913" s="30"/>
      <c r="VTE913" s="30"/>
      <c r="VTF913" s="30"/>
      <c r="VTG913" s="30"/>
      <c r="VTH913" s="30"/>
      <c r="VTI913" s="30"/>
      <c r="VTJ913" s="30"/>
      <c r="VTK913" s="30"/>
      <c r="VTL913" s="30"/>
      <c r="VTM913" s="30"/>
      <c r="VTN913" s="30"/>
      <c r="VTO913" s="30"/>
      <c r="VTP913" s="30"/>
      <c r="VTQ913" s="30"/>
      <c r="VTR913" s="30"/>
      <c r="VTS913" s="30"/>
      <c r="VTT913" s="30"/>
      <c r="VTU913" s="30"/>
      <c r="VTV913" s="30"/>
      <c r="VTW913" s="30"/>
      <c r="VTX913" s="30"/>
      <c r="VTY913" s="30"/>
      <c r="VTZ913" s="30"/>
      <c r="VUA913" s="30"/>
      <c r="VUB913" s="30"/>
      <c r="VUC913" s="30"/>
      <c r="VUD913" s="30"/>
      <c r="VUE913" s="30"/>
      <c r="VUF913" s="30"/>
      <c r="VUG913" s="30"/>
      <c r="VUH913" s="30"/>
      <c r="VUI913" s="30"/>
      <c r="VUJ913" s="30"/>
      <c r="VUK913" s="30"/>
      <c r="VUL913" s="30"/>
      <c r="VUM913" s="30"/>
      <c r="VUN913" s="30"/>
      <c r="VUO913" s="30"/>
      <c r="VUP913" s="30"/>
      <c r="VUQ913" s="30"/>
      <c r="VUR913" s="30"/>
      <c r="VUS913" s="30"/>
      <c r="VUT913" s="30"/>
      <c r="VUU913" s="30"/>
      <c r="VUV913" s="30"/>
      <c r="VUW913" s="30"/>
      <c r="VUX913" s="30"/>
      <c r="VUY913" s="30"/>
      <c r="VUZ913" s="30"/>
      <c r="VVA913" s="30"/>
      <c r="VVB913" s="30"/>
      <c r="VVC913" s="30"/>
      <c r="VVD913" s="30"/>
      <c r="VVE913" s="30"/>
      <c r="VVF913" s="30"/>
      <c r="VVG913" s="30"/>
      <c r="VVH913" s="30"/>
      <c r="VVI913" s="30"/>
      <c r="VVJ913" s="30"/>
      <c r="VVK913" s="30"/>
      <c r="VVL913" s="30"/>
      <c r="VVM913" s="30"/>
      <c r="VVN913" s="30"/>
      <c r="VVO913" s="30"/>
      <c r="VVP913" s="30"/>
      <c r="VVQ913" s="30"/>
      <c r="VVR913" s="30"/>
      <c r="VVS913" s="30"/>
      <c r="VVT913" s="30"/>
      <c r="VVU913" s="30"/>
      <c r="VVV913" s="30"/>
      <c r="VVW913" s="30"/>
      <c r="VVX913" s="30"/>
      <c r="VVY913" s="30"/>
      <c r="VVZ913" s="30"/>
      <c r="VWA913" s="30"/>
      <c r="VWB913" s="30"/>
      <c r="VWC913" s="30"/>
      <c r="VWD913" s="30"/>
      <c r="VWE913" s="30"/>
      <c r="VWF913" s="30"/>
      <c r="VWG913" s="30"/>
      <c r="VWH913" s="30"/>
      <c r="VWI913" s="30"/>
      <c r="VWJ913" s="30"/>
      <c r="VWK913" s="30"/>
      <c r="VWL913" s="30"/>
      <c r="VWM913" s="30"/>
      <c r="VWN913" s="30"/>
      <c r="VWO913" s="30"/>
      <c r="VWP913" s="30"/>
      <c r="VWQ913" s="30"/>
      <c r="VWR913" s="30"/>
      <c r="VWS913" s="30"/>
      <c r="VWT913" s="30"/>
      <c r="VWU913" s="30"/>
      <c r="VWV913" s="30"/>
      <c r="VWW913" s="30"/>
      <c r="VWX913" s="30"/>
      <c r="VWY913" s="30"/>
      <c r="VWZ913" s="30"/>
      <c r="VXA913" s="30"/>
      <c r="VXB913" s="30"/>
      <c r="VXC913" s="30"/>
      <c r="VXD913" s="30"/>
      <c r="VXE913" s="30"/>
      <c r="VXF913" s="30"/>
      <c r="VXG913" s="30"/>
      <c r="VXH913" s="30"/>
      <c r="VXI913" s="30"/>
      <c r="VXJ913" s="30"/>
      <c r="VXK913" s="30"/>
      <c r="VXL913" s="30"/>
      <c r="VXM913" s="30"/>
      <c r="VXN913" s="30"/>
      <c r="VXO913" s="30"/>
      <c r="VXP913" s="30"/>
      <c r="VXQ913" s="30"/>
      <c r="VXR913" s="30"/>
      <c r="VXS913" s="30"/>
      <c r="VXT913" s="30"/>
      <c r="VXU913" s="30"/>
      <c r="VXV913" s="30"/>
      <c r="VXW913" s="30"/>
      <c r="VXX913" s="30"/>
      <c r="VXY913" s="30"/>
      <c r="VXZ913" s="30"/>
      <c r="VYA913" s="30"/>
      <c r="VYB913" s="30"/>
      <c r="VYC913" s="30"/>
      <c r="VYD913" s="30"/>
      <c r="VYE913" s="30"/>
      <c r="VYF913" s="30"/>
      <c r="VYG913" s="30"/>
      <c r="VYH913" s="30"/>
      <c r="VYI913" s="30"/>
      <c r="VYJ913" s="30"/>
      <c r="VYK913" s="30"/>
      <c r="VYL913" s="30"/>
      <c r="VYM913" s="30"/>
      <c r="VYN913" s="30"/>
      <c r="VYO913" s="30"/>
      <c r="VYP913" s="30"/>
      <c r="VYQ913" s="30"/>
      <c r="VYR913" s="30"/>
      <c r="VYS913" s="30"/>
      <c r="VYT913" s="30"/>
      <c r="VYU913" s="30"/>
      <c r="VYV913" s="30"/>
      <c r="VYW913" s="30"/>
      <c r="VYX913" s="30"/>
      <c r="VYY913" s="30"/>
      <c r="VYZ913" s="30"/>
      <c r="VZA913" s="30"/>
      <c r="VZB913" s="30"/>
      <c r="VZC913" s="30"/>
      <c r="VZD913" s="30"/>
      <c r="VZE913" s="30"/>
      <c r="VZF913" s="30"/>
      <c r="VZG913" s="30"/>
      <c r="VZH913" s="30"/>
      <c r="VZI913" s="30"/>
      <c r="VZJ913" s="30"/>
      <c r="VZK913" s="30"/>
      <c r="VZL913" s="30"/>
      <c r="VZM913" s="30"/>
      <c r="VZN913" s="30"/>
      <c r="VZO913" s="30"/>
      <c r="VZP913" s="30"/>
      <c r="VZQ913" s="30"/>
      <c r="VZR913" s="30"/>
      <c r="VZS913" s="30"/>
      <c r="VZT913" s="30"/>
      <c r="VZU913" s="30"/>
      <c r="VZV913" s="30"/>
      <c r="VZW913" s="30"/>
      <c r="VZX913" s="30"/>
      <c r="VZY913" s="30"/>
      <c r="VZZ913" s="30"/>
      <c r="WAA913" s="30"/>
      <c r="WAB913" s="30"/>
      <c r="WAC913" s="30"/>
      <c r="WAD913" s="30"/>
      <c r="WAE913" s="30"/>
      <c r="WAF913" s="30"/>
      <c r="WAG913" s="30"/>
      <c r="WAH913" s="30"/>
      <c r="WAI913" s="30"/>
      <c r="WAJ913" s="30"/>
      <c r="WAK913" s="30"/>
      <c r="WAL913" s="30"/>
      <c r="WAM913" s="30"/>
      <c r="WAN913" s="30"/>
      <c r="WAO913" s="30"/>
      <c r="WAP913" s="30"/>
      <c r="WAQ913" s="30"/>
      <c r="WAR913" s="30"/>
      <c r="WAS913" s="30"/>
      <c r="WAT913" s="30"/>
      <c r="WAU913" s="30"/>
      <c r="WAV913" s="30"/>
      <c r="WAW913" s="30"/>
      <c r="WAX913" s="30"/>
      <c r="WAY913" s="30"/>
      <c r="WAZ913" s="30"/>
      <c r="WBA913" s="30"/>
      <c r="WBB913" s="30"/>
      <c r="WBC913" s="30"/>
      <c r="WBD913" s="30"/>
      <c r="WBE913" s="30"/>
      <c r="WBF913" s="30"/>
      <c r="WBG913" s="30"/>
      <c r="WBH913" s="30"/>
      <c r="WBI913" s="30"/>
      <c r="WBJ913" s="30"/>
      <c r="WBK913" s="30"/>
      <c r="WBL913" s="30"/>
      <c r="WBM913" s="30"/>
      <c r="WBN913" s="30"/>
      <c r="WBO913" s="30"/>
      <c r="WBP913" s="30"/>
      <c r="WBQ913" s="30"/>
      <c r="WBR913" s="30"/>
      <c r="WBS913" s="30"/>
      <c r="WBT913" s="30"/>
      <c r="WBU913" s="30"/>
      <c r="WBV913" s="30"/>
      <c r="WBW913" s="30"/>
      <c r="WBX913" s="30"/>
      <c r="WBY913" s="30"/>
      <c r="WBZ913" s="30"/>
      <c r="WCA913" s="30"/>
      <c r="WCB913" s="30"/>
      <c r="WCC913" s="30"/>
      <c r="WCD913" s="30"/>
      <c r="WCE913" s="30"/>
      <c r="WCF913" s="30"/>
      <c r="WCG913" s="30"/>
      <c r="WCH913" s="30"/>
      <c r="WCI913" s="30"/>
      <c r="WCJ913" s="30"/>
      <c r="WCK913" s="30"/>
      <c r="WCL913" s="30"/>
      <c r="WCM913" s="30"/>
      <c r="WCN913" s="30"/>
      <c r="WCO913" s="30"/>
      <c r="WCP913" s="30"/>
      <c r="WCQ913" s="30"/>
      <c r="WCR913" s="30"/>
      <c r="WCS913" s="30"/>
      <c r="WCT913" s="30"/>
      <c r="WCU913" s="30"/>
      <c r="WCV913" s="30"/>
      <c r="WCW913" s="30"/>
      <c r="WCX913" s="30"/>
      <c r="WCY913" s="30"/>
      <c r="WCZ913" s="30"/>
      <c r="WDA913" s="30"/>
      <c r="WDB913" s="30"/>
      <c r="WDC913" s="30"/>
      <c r="WDD913" s="30"/>
      <c r="WDE913" s="30"/>
      <c r="WDF913" s="30"/>
      <c r="WDG913" s="30"/>
      <c r="WDH913" s="30"/>
      <c r="WDI913" s="30"/>
      <c r="WDJ913" s="30"/>
      <c r="WDK913" s="30"/>
      <c r="WDL913" s="30"/>
      <c r="WDM913" s="30"/>
      <c r="WDN913" s="30"/>
      <c r="WDO913" s="30"/>
      <c r="WDP913" s="30"/>
      <c r="WDQ913" s="30"/>
      <c r="WDR913" s="30"/>
      <c r="WDS913" s="30"/>
      <c r="WDT913" s="30"/>
      <c r="WDU913" s="30"/>
      <c r="WDV913" s="30"/>
      <c r="WDW913" s="30"/>
      <c r="WDX913" s="30"/>
      <c r="WDY913" s="30"/>
      <c r="WDZ913" s="30"/>
      <c r="WEA913" s="30"/>
      <c r="WEB913" s="30"/>
      <c r="WEC913" s="30"/>
      <c r="WED913" s="30"/>
      <c r="WEE913" s="30"/>
      <c r="WEF913" s="30"/>
      <c r="WEG913" s="30"/>
      <c r="WEH913" s="30"/>
      <c r="WEI913" s="30"/>
      <c r="WEJ913" s="30"/>
      <c r="WEK913" s="30"/>
      <c r="WEL913" s="30"/>
      <c r="WEM913" s="30"/>
      <c r="WEN913" s="30"/>
      <c r="WEO913" s="30"/>
      <c r="WEP913" s="30"/>
      <c r="WEQ913" s="30"/>
      <c r="WER913" s="30"/>
      <c r="WES913" s="30"/>
      <c r="WET913" s="30"/>
      <c r="WEU913" s="30"/>
      <c r="WEV913" s="30"/>
      <c r="WEW913" s="30"/>
      <c r="WEX913" s="30"/>
      <c r="WEY913" s="30"/>
      <c r="WEZ913" s="30"/>
      <c r="WFA913" s="30"/>
      <c r="WFB913" s="30"/>
      <c r="WFC913" s="30"/>
      <c r="WFD913" s="30"/>
      <c r="WFE913" s="30"/>
      <c r="WFF913" s="30"/>
      <c r="WFG913" s="30"/>
      <c r="WFH913" s="30"/>
      <c r="WFI913" s="30"/>
      <c r="WFJ913" s="30"/>
      <c r="WFK913" s="30"/>
      <c r="WFL913" s="30"/>
      <c r="WFM913" s="30"/>
      <c r="WFN913" s="30"/>
      <c r="WFO913" s="30"/>
      <c r="WFP913" s="30"/>
      <c r="WFQ913" s="30"/>
      <c r="WFR913" s="30"/>
      <c r="WFS913" s="30"/>
      <c r="WFT913" s="30"/>
      <c r="WFU913" s="30"/>
      <c r="WFV913" s="30"/>
      <c r="WFW913" s="30"/>
      <c r="WFX913" s="30"/>
      <c r="WFY913" s="30"/>
      <c r="WFZ913" s="30"/>
      <c r="WGA913" s="30"/>
      <c r="WGB913" s="30"/>
      <c r="WGC913" s="30"/>
      <c r="WGD913" s="30"/>
      <c r="WGE913" s="30"/>
      <c r="WGF913" s="30"/>
      <c r="WGG913" s="30"/>
      <c r="WGH913" s="30"/>
      <c r="WGI913" s="30"/>
      <c r="WGJ913" s="30"/>
      <c r="WGK913" s="30"/>
      <c r="WGL913" s="30"/>
      <c r="WGM913" s="30"/>
      <c r="WGN913" s="30"/>
      <c r="WGO913" s="30"/>
      <c r="WGP913" s="30"/>
      <c r="WGQ913" s="30"/>
      <c r="WGR913" s="30"/>
      <c r="WGS913" s="30"/>
      <c r="WGT913" s="30"/>
      <c r="WGU913" s="30"/>
      <c r="WGV913" s="30"/>
      <c r="WGW913" s="30"/>
      <c r="WGX913" s="30"/>
      <c r="WGY913" s="30"/>
      <c r="WGZ913" s="30"/>
      <c r="WHA913" s="30"/>
      <c r="WHB913" s="30"/>
      <c r="WHC913" s="30"/>
      <c r="WHD913" s="30"/>
      <c r="WHE913" s="30"/>
      <c r="WHF913" s="30"/>
      <c r="WHG913" s="30"/>
      <c r="WHH913" s="30"/>
      <c r="WHI913" s="30"/>
      <c r="WHJ913" s="30"/>
      <c r="WHK913" s="30"/>
      <c r="WHL913" s="30"/>
      <c r="WHM913" s="30"/>
      <c r="WHN913" s="30"/>
      <c r="WHO913" s="30"/>
      <c r="WHP913" s="30"/>
      <c r="WHQ913" s="30"/>
      <c r="WHR913" s="30"/>
      <c r="WHS913" s="30"/>
      <c r="WHT913" s="30"/>
      <c r="WHU913" s="30"/>
      <c r="WHV913" s="30"/>
      <c r="WHW913" s="30"/>
      <c r="WHX913" s="30"/>
      <c r="WHY913" s="30"/>
      <c r="WHZ913" s="30"/>
      <c r="WIA913" s="30"/>
      <c r="WIB913" s="30"/>
      <c r="WIC913" s="30"/>
      <c r="WID913" s="30"/>
      <c r="WIE913" s="30"/>
      <c r="WIF913" s="30"/>
      <c r="WIG913" s="30"/>
      <c r="WIH913" s="30"/>
      <c r="WII913" s="30"/>
      <c r="WIJ913" s="30"/>
      <c r="WIK913" s="30"/>
      <c r="WIL913" s="30"/>
      <c r="WIM913" s="30"/>
      <c r="WIN913" s="30"/>
      <c r="WIO913" s="30"/>
      <c r="WIP913" s="30"/>
      <c r="WIQ913" s="30"/>
      <c r="WIR913" s="30"/>
      <c r="WIS913" s="30"/>
      <c r="WIT913" s="30"/>
      <c r="WIU913" s="30"/>
      <c r="WIV913" s="30"/>
      <c r="WIW913" s="30"/>
      <c r="WIX913" s="30"/>
      <c r="WIY913" s="30"/>
      <c r="WIZ913" s="30"/>
      <c r="WJA913" s="30"/>
      <c r="WJB913" s="30"/>
      <c r="WJC913" s="30"/>
      <c r="WJD913" s="30"/>
      <c r="WJE913" s="30"/>
      <c r="WJF913" s="30"/>
      <c r="WJG913" s="30"/>
      <c r="WJH913" s="30"/>
      <c r="WJI913" s="30"/>
      <c r="WJJ913" s="30"/>
      <c r="WJK913" s="30"/>
      <c r="WJL913" s="30"/>
      <c r="WJM913" s="30"/>
      <c r="WJN913" s="30"/>
      <c r="WJO913" s="30"/>
      <c r="WJP913" s="30"/>
      <c r="WJQ913" s="30"/>
      <c r="WJR913" s="30"/>
      <c r="WJS913" s="30"/>
      <c r="WJT913" s="30"/>
      <c r="WJU913" s="30"/>
      <c r="WJV913" s="30"/>
      <c r="WJW913" s="30"/>
      <c r="WJX913" s="30"/>
      <c r="WJY913" s="30"/>
      <c r="WJZ913" s="30"/>
      <c r="WKA913" s="30"/>
      <c r="WKB913" s="30"/>
      <c r="WKC913" s="30"/>
      <c r="WKD913" s="30"/>
      <c r="WKE913" s="30"/>
      <c r="WKF913" s="30"/>
      <c r="WKG913" s="30"/>
      <c r="WKH913" s="30"/>
      <c r="WKI913" s="30"/>
      <c r="WKJ913" s="30"/>
      <c r="WKK913" s="30"/>
      <c r="WKL913" s="30"/>
      <c r="WKM913" s="30"/>
      <c r="WKN913" s="30"/>
      <c r="WKO913" s="30"/>
      <c r="WKP913" s="30"/>
      <c r="WKQ913" s="30"/>
      <c r="WKR913" s="30"/>
      <c r="WKS913" s="30"/>
      <c r="WKT913" s="30"/>
      <c r="WKU913" s="30"/>
      <c r="WKV913" s="30"/>
      <c r="WKW913" s="30"/>
      <c r="WKX913" s="30"/>
      <c r="WKY913" s="30"/>
      <c r="WKZ913" s="30"/>
      <c r="WLA913" s="30"/>
      <c r="WLB913" s="30"/>
      <c r="WLC913" s="30"/>
      <c r="WLD913" s="30"/>
      <c r="WLE913" s="30"/>
      <c r="WLF913" s="30"/>
      <c r="WLG913" s="30"/>
      <c r="WLH913" s="30"/>
      <c r="WLI913" s="30"/>
      <c r="WLJ913" s="30"/>
      <c r="WLK913" s="30"/>
      <c r="WLL913" s="30"/>
      <c r="WLM913" s="30"/>
      <c r="WLN913" s="30"/>
      <c r="WLO913" s="30"/>
      <c r="WLP913" s="30"/>
      <c r="WLQ913" s="30"/>
      <c r="WLR913" s="30"/>
      <c r="WLS913" s="30"/>
      <c r="WLT913" s="30"/>
      <c r="WLU913" s="30"/>
      <c r="WLV913" s="30"/>
      <c r="WLW913" s="30"/>
      <c r="WLX913" s="30"/>
      <c r="WLY913" s="30"/>
      <c r="WLZ913" s="30"/>
      <c r="WMA913" s="30"/>
      <c r="WMB913" s="30"/>
      <c r="WMC913" s="30"/>
      <c r="WMD913" s="30"/>
      <c r="WME913" s="30"/>
      <c r="WMF913" s="30"/>
      <c r="WMG913" s="30"/>
      <c r="WMH913" s="30"/>
      <c r="WMI913" s="30"/>
      <c r="WMJ913" s="30"/>
      <c r="WMK913" s="30"/>
      <c r="WML913" s="30"/>
      <c r="WMM913" s="30"/>
      <c r="WMN913" s="30"/>
      <c r="WMO913" s="30"/>
      <c r="WMP913" s="30"/>
      <c r="WMQ913" s="30"/>
      <c r="WMR913" s="30"/>
      <c r="WMS913" s="30"/>
      <c r="WMT913" s="30"/>
      <c r="WMU913" s="30"/>
      <c r="WMV913" s="30"/>
      <c r="WMW913" s="30"/>
      <c r="WMX913" s="30"/>
      <c r="WMY913" s="30"/>
      <c r="WMZ913" s="30"/>
      <c r="WNA913" s="30"/>
      <c r="WNB913" s="30"/>
      <c r="WNC913" s="30"/>
      <c r="WND913" s="30"/>
      <c r="WNE913" s="30"/>
      <c r="WNF913" s="30"/>
      <c r="WNG913" s="30"/>
      <c r="WNH913" s="30"/>
      <c r="WNI913" s="30"/>
      <c r="WNJ913" s="30"/>
      <c r="WNK913" s="30"/>
      <c r="WNL913" s="30"/>
      <c r="WNM913" s="30"/>
      <c r="WNN913" s="30"/>
      <c r="WNO913" s="30"/>
      <c r="WNP913" s="30"/>
      <c r="WNQ913" s="30"/>
      <c r="WNR913" s="30"/>
      <c r="WNS913" s="30"/>
      <c r="WNT913" s="30"/>
      <c r="WNU913" s="30"/>
      <c r="WNV913" s="30"/>
      <c r="WNW913" s="30"/>
      <c r="WNX913" s="30"/>
      <c r="WNY913" s="30"/>
      <c r="WNZ913" s="30"/>
      <c r="WOA913" s="30"/>
      <c r="WOB913" s="30"/>
      <c r="WOC913" s="30"/>
      <c r="WOD913" s="30"/>
      <c r="WOE913" s="30"/>
      <c r="WOF913" s="30"/>
      <c r="WOG913" s="30"/>
      <c r="WOH913" s="30"/>
      <c r="WOI913" s="30"/>
      <c r="WOJ913" s="30"/>
      <c r="WOK913" s="30"/>
      <c r="WOL913" s="30"/>
      <c r="WOM913" s="30"/>
      <c r="WON913" s="30"/>
      <c r="WOO913" s="30"/>
      <c r="WOP913" s="30"/>
      <c r="WOQ913" s="30"/>
      <c r="WOR913" s="30"/>
      <c r="WOS913" s="30"/>
      <c r="WOT913" s="30"/>
      <c r="WOU913" s="30"/>
      <c r="WOV913" s="30"/>
      <c r="WOW913" s="30"/>
      <c r="WOX913" s="30"/>
      <c r="WOY913" s="30"/>
      <c r="WOZ913" s="30"/>
      <c r="WPA913" s="30"/>
      <c r="WPB913" s="30"/>
      <c r="WPC913" s="30"/>
      <c r="WPD913" s="30"/>
      <c r="WPE913" s="30"/>
      <c r="WPF913" s="30"/>
      <c r="WPG913" s="30"/>
      <c r="WPH913" s="30"/>
      <c r="WPI913" s="30"/>
      <c r="WPJ913" s="30"/>
      <c r="WPK913" s="30"/>
      <c r="WPL913" s="30"/>
      <c r="WPM913" s="30"/>
      <c r="WPN913" s="30"/>
      <c r="WPO913" s="30"/>
      <c r="WPP913" s="30"/>
      <c r="WPQ913" s="30"/>
      <c r="WPR913" s="30"/>
      <c r="WPS913" s="30"/>
      <c r="WPT913" s="30"/>
      <c r="WPU913" s="30"/>
      <c r="WPV913" s="30"/>
      <c r="WPW913" s="30"/>
      <c r="WPX913" s="30"/>
      <c r="WPY913" s="30"/>
      <c r="WPZ913" s="30"/>
      <c r="WQA913" s="30"/>
      <c r="WQB913" s="30"/>
      <c r="WQC913" s="30"/>
      <c r="WQD913" s="30"/>
      <c r="WQE913" s="30"/>
      <c r="WQF913" s="30"/>
      <c r="WQG913" s="30"/>
      <c r="WQH913" s="30"/>
      <c r="WQI913" s="30"/>
      <c r="WQJ913" s="30"/>
      <c r="WQK913" s="30"/>
      <c r="WQL913" s="30"/>
      <c r="WQM913" s="30"/>
      <c r="WQN913" s="30"/>
      <c r="WQO913" s="30"/>
      <c r="WQP913" s="30"/>
      <c r="WQQ913" s="30"/>
      <c r="WQR913" s="30"/>
      <c r="WQS913" s="30"/>
      <c r="WQT913" s="30"/>
      <c r="WQU913" s="30"/>
      <c r="WQV913" s="30"/>
      <c r="WQW913" s="30"/>
      <c r="WQX913" s="30"/>
      <c r="WQY913" s="30"/>
      <c r="WQZ913" s="30"/>
      <c r="WRA913" s="30"/>
      <c r="WRB913" s="30"/>
      <c r="WRC913" s="30"/>
      <c r="WRD913" s="30"/>
      <c r="WRE913" s="30"/>
      <c r="WRF913" s="30"/>
      <c r="WRG913" s="30"/>
      <c r="WRH913" s="30"/>
      <c r="WRI913" s="30"/>
      <c r="WRJ913" s="30"/>
      <c r="WRK913" s="30"/>
      <c r="WRL913" s="30"/>
      <c r="WRM913" s="30"/>
      <c r="WRN913" s="30"/>
      <c r="WRO913" s="30"/>
      <c r="WRP913" s="30"/>
      <c r="WRQ913" s="30"/>
      <c r="WRR913" s="30"/>
      <c r="WRS913" s="30"/>
      <c r="WRT913" s="30"/>
      <c r="WRU913" s="30"/>
      <c r="WRV913" s="30"/>
      <c r="WRW913" s="30"/>
      <c r="WRX913" s="30"/>
      <c r="WRY913" s="30"/>
      <c r="WRZ913" s="30"/>
      <c r="WSA913" s="30"/>
      <c r="WSB913" s="30"/>
      <c r="WSC913" s="30"/>
      <c r="WSD913" s="30"/>
      <c r="WSE913" s="30"/>
      <c r="WSF913" s="30"/>
      <c r="WSG913" s="30"/>
      <c r="WSH913" s="30"/>
      <c r="WSI913" s="30"/>
      <c r="WSJ913" s="30"/>
      <c r="WSK913" s="30"/>
      <c r="WSL913" s="30"/>
      <c r="WSM913" s="30"/>
      <c r="WSN913" s="30"/>
      <c r="WSO913" s="30"/>
      <c r="WSP913" s="30"/>
      <c r="WSQ913" s="30"/>
      <c r="WSR913" s="30"/>
      <c r="WSS913" s="30"/>
      <c r="WST913" s="30"/>
      <c r="WSU913" s="30"/>
      <c r="WSV913" s="30"/>
      <c r="WSW913" s="30"/>
      <c r="WSX913" s="30"/>
      <c r="WSY913" s="30"/>
      <c r="WSZ913" s="30"/>
      <c r="WTA913" s="30"/>
      <c r="WTB913" s="30"/>
      <c r="WTC913" s="30"/>
      <c r="WTD913" s="30"/>
      <c r="WTE913" s="30"/>
      <c r="WTF913" s="30"/>
      <c r="WTG913" s="30"/>
      <c r="WTH913" s="30"/>
      <c r="WTI913" s="30"/>
      <c r="WTJ913" s="30"/>
      <c r="WTK913" s="30"/>
      <c r="WTL913" s="30"/>
      <c r="WTM913" s="30"/>
      <c r="WTN913" s="30"/>
      <c r="WTO913" s="30"/>
      <c r="WTP913" s="30"/>
      <c r="WTQ913" s="30"/>
      <c r="WTR913" s="30"/>
      <c r="WTS913" s="30"/>
      <c r="WTT913" s="30"/>
      <c r="WTU913" s="30"/>
      <c r="WTV913" s="30"/>
      <c r="WTW913" s="30"/>
      <c r="WTX913" s="30"/>
      <c r="WTY913" s="30"/>
      <c r="WTZ913" s="30"/>
      <c r="WUA913" s="30"/>
      <c r="WUB913" s="30"/>
      <c r="WUC913" s="30"/>
      <c r="WUD913" s="30"/>
      <c r="WUE913" s="30"/>
      <c r="WUF913" s="30"/>
      <c r="WUG913" s="30"/>
      <c r="WUH913" s="30"/>
      <c r="WUI913" s="30"/>
      <c r="WUJ913" s="30"/>
      <c r="WUK913" s="30"/>
      <c r="WUL913" s="30"/>
      <c r="WUM913" s="30"/>
      <c r="WUN913" s="30"/>
      <c r="WUO913" s="30"/>
      <c r="WUP913" s="30"/>
      <c r="WUQ913" s="30"/>
      <c r="WUR913" s="30"/>
      <c r="WUS913" s="30"/>
      <c r="WUT913" s="30"/>
      <c r="WUU913" s="30"/>
      <c r="WUV913" s="30"/>
      <c r="WUW913" s="30"/>
      <c r="WUX913" s="30"/>
      <c r="WUY913" s="30"/>
      <c r="WUZ913" s="30"/>
      <c r="WVA913" s="30"/>
      <c r="WVB913" s="30"/>
      <c r="WVC913" s="30"/>
      <c r="WVD913" s="30"/>
      <c r="WVE913" s="30"/>
      <c r="WVF913" s="30"/>
      <c r="WVG913" s="30"/>
      <c r="WVH913" s="30"/>
      <c r="WVI913" s="30"/>
      <c r="WVJ913" s="30"/>
      <c r="WVK913" s="30"/>
      <c r="WVL913" s="30"/>
      <c r="WVM913" s="30"/>
      <c r="WVN913" s="30"/>
      <c r="WVO913" s="30"/>
      <c r="WVP913" s="30"/>
      <c r="WVQ913" s="30"/>
      <c r="WVR913" s="30"/>
      <c r="WVS913" s="30"/>
      <c r="WVT913" s="30"/>
      <c r="WVU913" s="30"/>
      <c r="WVV913" s="30"/>
      <c r="WVW913" s="30"/>
      <c r="WVX913" s="30"/>
      <c r="WVY913" s="30"/>
      <c r="WVZ913" s="30"/>
      <c r="WWA913" s="30"/>
      <c r="WWB913" s="30"/>
      <c r="WWC913" s="30"/>
      <c r="WWD913" s="30"/>
      <c r="WWE913" s="30"/>
      <c r="WWF913" s="30"/>
      <c r="WWG913" s="30"/>
      <c r="WWH913" s="30"/>
      <c r="WWI913" s="30"/>
      <c r="WWJ913" s="30"/>
      <c r="WWK913" s="30"/>
      <c r="WWL913" s="30"/>
      <c r="WWM913" s="30"/>
      <c r="WWN913" s="30"/>
      <c r="WWO913" s="30"/>
      <c r="WWP913" s="30"/>
      <c r="WWQ913" s="30"/>
      <c r="WWR913" s="30"/>
      <c r="WWS913" s="30"/>
      <c r="WWT913" s="30"/>
      <c r="WWU913" s="30"/>
      <c r="WWV913" s="30"/>
      <c r="WWW913" s="30"/>
      <c r="WWX913" s="30"/>
      <c r="WWY913" s="30"/>
      <c r="WWZ913" s="30"/>
      <c r="WXA913" s="30"/>
      <c r="WXB913" s="30"/>
      <c r="WXC913" s="30"/>
      <c r="WXD913" s="30"/>
      <c r="WXE913" s="30"/>
      <c r="WXF913" s="30"/>
      <c r="WXG913" s="30"/>
      <c r="WXH913" s="30"/>
      <c r="WXI913" s="30"/>
      <c r="WXJ913" s="30"/>
      <c r="WXK913" s="30"/>
      <c r="WXL913" s="30"/>
      <c r="WXM913" s="30"/>
      <c r="WXN913" s="30"/>
      <c r="WXO913" s="30"/>
      <c r="WXP913" s="30"/>
      <c r="WXQ913" s="30"/>
      <c r="WXR913" s="30"/>
      <c r="WXS913" s="30"/>
      <c r="WXT913" s="30"/>
      <c r="WXU913" s="30"/>
      <c r="WXV913" s="30"/>
      <c r="WXW913" s="30"/>
      <c r="WXX913" s="30"/>
      <c r="WXY913" s="30"/>
      <c r="WXZ913" s="30"/>
      <c r="WYA913" s="30"/>
      <c r="WYB913" s="30"/>
      <c r="WYC913" s="30"/>
      <c r="WYD913" s="30"/>
      <c r="WYE913" s="30"/>
      <c r="WYF913" s="30"/>
      <c r="WYG913" s="30"/>
      <c r="WYH913" s="30"/>
      <c r="WYI913" s="30"/>
      <c r="WYJ913" s="30"/>
      <c r="WYK913" s="30"/>
      <c r="WYL913" s="30"/>
      <c r="WYM913" s="30"/>
      <c r="WYN913" s="30"/>
      <c r="WYO913" s="30"/>
      <c r="WYP913" s="30"/>
      <c r="WYQ913" s="30"/>
      <c r="WYR913" s="30"/>
      <c r="WYS913" s="30"/>
      <c r="WYT913" s="30"/>
      <c r="WYU913" s="30"/>
      <c r="WYV913" s="30"/>
      <c r="WYW913" s="30"/>
      <c r="WYX913" s="30"/>
      <c r="WYY913" s="30"/>
      <c r="WYZ913" s="30"/>
      <c r="WZA913" s="30"/>
      <c r="WZB913" s="30"/>
      <c r="WZC913" s="30"/>
      <c r="WZD913" s="30"/>
      <c r="WZE913" s="30"/>
      <c r="WZF913" s="30"/>
      <c r="WZG913" s="30"/>
      <c r="WZH913" s="30"/>
      <c r="WZI913" s="30"/>
      <c r="WZJ913" s="30"/>
      <c r="WZK913" s="30"/>
      <c r="WZL913" s="30"/>
      <c r="WZM913" s="30"/>
      <c r="WZN913" s="30"/>
      <c r="WZO913" s="30"/>
      <c r="WZP913" s="30"/>
      <c r="WZQ913" s="30"/>
      <c r="WZR913" s="30"/>
      <c r="WZS913" s="30"/>
      <c r="WZT913" s="30"/>
      <c r="WZU913" s="30"/>
      <c r="WZV913" s="30"/>
      <c r="WZW913" s="30"/>
      <c r="WZX913" s="30"/>
      <c r="WZY913" s="30"/>
      <c r="WZZ913" s="30"/>
      <c r="XAA913" s="30"/>
      <c r="XAB913" s="30"/>
      <c r="XAC913" s="30"/>
      <c r="XAD913" s="30"/>
      <c r="XAE913" s="30"/>
      <c r="XAF913" s="30"/>
      <c r="XAG913" s="30"/>
      <c r="XAH913" s="30"/>
      <c r="XAI913" s="30"/>
      <c r="XAJ913" s="30"/>
      <c r="XAK913" s="30"/>
      <c r="XAL913" s="30"/>
      <c r="XAM913" s="30"/>
      <c r="XAN913" s="30"/>
      <c r="XAO913" s="30"/>
      <c r="XAP913" s="30"/>
      <c r="XAQ913" s="30"/>
      <c r="XAR913" s="30"/>
      <c r="XAS913" s="30"/>
      <c r="XAT913" s="30"/>
      <c r="XAU913" s="30"/>
      <c r="XAV913" s="30"/>
      <c r="XAW913" s="30"/>
      <c r="XAX913" s="30"/>
      <c r="XAY913" s="30"/>
      <c r="XAZ913" s="30"/>
      <c r="XBA913" s="30"/>
      <c r="XBB913" s="30"/>
      <c r="XBC913" s="30"/>
      <c r="XBD913" s="30"/>
      <c r="XBE913" s="30"/>
      <c r="XBF913" s="30"/>
      <c r="XBG913" s="30"/>
      <c r="XBH913" s="30"/>
      <c r="XBI913" s="30"/>
      <c r="XBJ913" s="30"/>
      <c r="XBK913" s="30"/>
      <c r="XBL913" s="30"/>
      <c r="XBM913" s="30"/>
      <c r="XBN913" s="30"/>
      <c r="XBO913" s="30"/>
      <c r="XBP913" s="30"/>
      <c r="XBQ913" s="30"/>
      <c r="XBR913" s="30"/>
      <c r="XBS913" s="30"/>
      <c r="XBT913" s="30"/>
      <c r="XBU913" s="30"/>
      <c r="XBV913" s="30"/>
      <c r="XBW913" s="30"/>
      <c r="XBX913" s="30"/>
      <c r="XBY913" s="30"/>
      <c r="XBZ913" s="30"/>
      <c r="XCA913" s="30"/>
      <c r="XCB913" s="30"/>
      <c r="XCC913" s="30"/>
      <c r="XCD913" s="30"/>
      <c r="XCE913" s="30"/>
      <c r="XCF913" s="30"/>
      <c r="XCG913" s="30"/>
      <c r="XCH913" s="30"/>
      <c r="XCI913" s="30"/>
      <c r="XCJ913" s="30"/>
      <c r="XCK913" s="30"/>
      <c r="XCL913" s="30"/>
      <c r="XCM913" s="30"/>
      <c r="XCN913" s="30"/>
      <c r="XCO913" s="30"/>
      <c r="XCP913" s="30"/>
      <c r="XCQ913" s="30"/>
      <c r="XCR913" s="30"/>
      <c r="XCS913" s="30"/>
      <c r="XCT913" s="30"/>
      <c r="XCU913" s="30"/>
      <c r="XCV913" s="30"/>
      <c r="XCW913" s="30"/>
      <c r="XCX913" s="30"/>
      <c r="XCY913" s="30"/>
      <c r="XCZ913" s="30"/>
      <c r="XDA913" s="30"/>
      <c r="XDB913" s="30"/>
      <c r="XDC913" s="30"/>
      <c r="XDD913" s="30"/>
      <c r="XDE913" s="30"/>
      <c r="XDF913" s="30"/>
      <c r="XDG913" s="30"/>
      <c r="XDH913" s="30"/>
      <c r="XDI913" s="30"/>
      <c r="XDJ913" s="30"/>
      <c r="XDK913" s="30"/>
      <c r="XDL913" s="30"/>
      <c r="XDM913" s="30"/>
      <c r="XDN913" s="30"/>
      <c r="XDO913" s="30"/>
      <c r="XDP913" s="30"/>
      <c r="XDQ913" s="30"/>
      <c r="XDR913" s="30"/>
      <c r="XDS913" s="30"/>
      <c r="XDT913" s="30"/>
      <c r="XDU913" s="30"/>
      <c r="XDV913" s="30"/>
      <c r="XDW913" s="30"/>
      <c r="XDX913" s="30"/>
      <c r="XDY913" s="30"/>
      <c r="XDZ913" s="30"/>
      <c r="XEA913" s="30"/>
      <c r="XEB913" s="30"/>
      <c r="XEC913" s="30"/>
      <c r="XED913" s="30"/>
      <c r="XEE913" s="30"/>
      <c r="XEF913" s="30"/>
      <c r="XEG913" s="30"/>
      <c r="XEH913" s="30"/>
      <c r="XEI913" s="30"/>
      <c r="XEJ913" s="30"/>
      <c r="XEK913" s="30"/>
      <c r="XEL913" s="30"/>
      <c r="XEM913" s="30"/>
      <c r="XEN913" s="30"/>
      <c r="XEO913" s="30"/>
      <c r="XEP913" s="30"/>
    </row>
    <row r="914" spans="1:16370" ht="30" x14ac:dyDescent="0.25">
      <c r="A914" s="44">
        <f t="shared" si="25"/>
        <v>910</v>
      </c>
      <c r="B914" s="58">
        <v>414</v>
      </c>
      <c r="C914" s="31" t="s">
        <v>582</v>
      </c>
      <c r="D914" s="38" t="s">
        <v>212</v>
      </c>
      <c r="E914" s="44" t="s">
        <v>2</v>
      </c>
      <c r="F914" s="61" t="s">
        <v>948</v>
      </c>
      <c r="G914" s="43">
        <v>45609</v>
      </c>
      <c r="H914" s="39" t="s">
        <v>1034</v>
      </c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  <c r="FJ914" s="30"/>
      <c r="FK914" s="30"/>
      <c r="FL914" s="30"/>
      <c r="FM914" s="30"/>
      <c r="FN914" s="30"/>
      <c r="FO914" s="30"/>
      <c r="FP914" s="30"/>
      <c r="FQ914" s="30"/>
      <c r="FR914" s="30"/>
      <c r="FS914" s="30"/>
      <c r="FT914" s="30"/>
      <c r="FU914" s="30"/>
      <c r="FV914" s="30"/>
      <c r="FW914" s="30"/>
      <c r="FX914" s="30"/>
      <c r="FY914" s="30"/>
      <c r="FZ914" s="30"/>
      <c r="GA914" s="30"/>
      <c r="GB914" s="30"/>
      <c r="GC914" s="30"/>
      <c r="GD914" s="30"/>
      <c r="GE914" s="30"/>
      <c r="GF914" s="30"/>
      <c r="GG914" s="30"/>
      <c r="GH914" s="30"/>
      <c r="GI914" s="30"/>
      <c r="GJ914" s="30"/>
      <c r="GK914" s="30"/>
      <c r="GL914" s="30"/>
      <c r="GM914" s="30"/>
      <c r="GN914" s="30"/>
      <c r="GO914" s="30"/>
      <c r="GP914" s="30"/>
      <c r="GQ914" s="30"/>
      <c r="GR914" s="30"/>
      <c r="GS914" s="30"/>
      <c r="GT914" s="30"/>
      <c r="GU914" s="30"/>
      <c r="GV914" s="30"/>
      <c r="GW914" s="30"/>
      <c r="GX914" s="30"/>
      <c r="GY914" s="30"/>
      <c r="GZ914" s="30"/>
      <c r="HA914" s="30"/>
      <c r="HB914" s="30"/>
      <c r="HC914" s="30"/>
      <c r="HD914" s="30"/>
      <c r="HE914" s="30"/>
      <c r="HF914" s="30"/>
      <c r="HG914" s="30"/>
      <c r="HH914" s="30"/>
      <c r="HI914" s="30"/>
      <c r="HJ914" s="30"/>
      <c r="HK914" s="30"/>
      <c r="HL914" s="30"/>
      <c r="HM914" s="30"/>
      <c r="HN914" s="30"/>
      <c r="HO914" s="30"/>
      <c r="HP914" s="30"/>
      <c r="HQ914" s="30"/>
      <c r="HR914" s="30"/>
      <c r="HS914" s="30"/>
      <c r="HT914" s="30"/>
      <c r="HU914" s="30"/>
      <c r="HV914" s="30"/>
      <c r="HW914" s="30"/>
      <c r="HX914" s="30"/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  <c r="IK914" s="30"/>
      <c r="IL914" s="30"/>
      <c r="IM914" s="30"/>
      <c r="IN914" s="30"/>
      <c r="IO914" s="30"/>
      <c r="IP914" s="30"/>
      <c r="IQ914" s="30"/>
      <c r="IR914" s="30"/>
      <c r="IS914" s="30"/>
      <c r="IT914" s="30"/>
      <c r="IU914" s="30"/>
      <c r="IV914" s="30"/>
      <c r="IW914" s="30"/>
      <c r="IX914" s="30"/>
      <c r="IY914" s="30"/>
      <c r="IZ914" s="30"/>
      <c r="JA914" s="30"/>
      <c r="JB914" s="30"/>
      <c r="JC914" s="30"/>
      <c r="JD914" s="30"/>
      <c r="JE914" s="30"/>
      <c r="JF914" s="30"/>
      <c r="JG914" s="30"/>
      <c r="JH914" s="30"/>
      <c r="JI914" s="30"/>
      <c r="JJ914" s="30"/>
      <c r="JK914" s="30"/>
      <c r="JL914" s="30"/>
      <c r="JM914" s="30"/>
      <c r="JN914" s="30"/>
      <c r="JO914" s="30"/>
      <c r="JP914" s="30"/>
      <c r="JQ914" s="30"/>
      <c r="JR914" s="30"/>
      <c r="JS914" s="30"/>
      <c r="JT914" s="30"/>
      <c r="JU914" s="30"/>
      <c r="JV914" s="30"/>
      <c r="JW914" s="30"/>
      <c r="JX914" s="30"/>
      <c r="JY914" s="30"/>
      <c r="JZ914" s="30"/>
      <c r="KA914" s="30"/>
      <c r="KB914" s="30"/>
      <c r="KC914" s="30"/>
      <c r="KD914" s="30"/>
      <c r="KE914" s="30"/>
      <c r="KF914" s="30"/>
      <c r="KG914" s="30"/>
      <c r="KH914" s="30"/>
      <c r="KI914" s="30"/>
      <c r="KJ914" s="30"/>
      <c r="KK914" s="30"/>
      <c r="KL914" s="30"/>
      <c r="KM914" s="30"/>
      <c r="KN914" s="30"/>
      <c r="KO914" s="30"/>
      <c r="KP914" s="30"/>
      <c r="KQ914" s="30"/>
      <c r="KR914" s="30"/>
      <c r="KS914" s="30"/>
      <c r="KT914" s="30"/>
      <c r="KU914" s="30"/>
      <c r="KV914" s="30"/>
      <c r="KW914" s="30"/>
      <c r="KX914" s="30"/>
      <c r="KY914" s="30"/>
      <c r="KZ914" s="30"/>
      <c r="LA914" s="30"/>
      <c r="LB914" s="30"/>
      <c r="LC914" s="30"/>
      <c r="LD914" s="30"/>
      <c r="LE914" s="30"/>
      <c r="LF914" s="30"/>
      <c r="LG914" s="30"/>
      <c r="LH914" s="30"/>
      <c r="LI914" s="30"/>
      <c r="LJ914" s="30"/>
      <c r="LK914" s="30"/>
      <c r="LL914" s="30"/>
      <c r="LM914" s="30"/>
      <c r="LN914" s="30"/>
      <c r="LO914" s="30"/>
      <c r="LP914" s="30"/>
      <c r="LQ914" s="30"/>
      <c r="LR914" s="30"/>
      <c r="LS914" s="30"/>
      <c r="LT914" s="30"/>
      <c r="LU914" s="30"/>
      <c r="LV914" s="30"/>
      <c r="LW914" s="30"/>
      <c r="LX914" s="30"/>
      <c r="LY914" s="30"/>
      <c r="LZ914" s="30"/>
      <c r="MA914" s="30"/>
      <c r="MB914" s="30"/>
      <c r="MC914" s="30"/>
      <c r="MD914" s="30"/>
      <c r="ME914" s="30"/>
      <c r="MF914" s="30"/>
      <c r="MG914" s="30"/>
      <c r="MH914" s="30"/>
      <c r="MI914" s="30"/>
      <c r="MJ914" s="30"/>
      <c r="MK914" s="30"/>
      <c r="ML914" s="30"/>
      <c r="MM914" s="30"/>
      <c r="MN914" s="30"/>
      <c r="MO914" s="30"/>
      <c r="MP914" s="30"/>
      <c r="MQ914" s="30"/>
      <c r="MR914" s="30"/>
      <c r="MS914" s="30"/>
      <c r="MT914" s="30"/>
      <c r="MU914" s="30"/>
      <c r="MV914" s="30"/>
      <c r="MW914" s="30"/>
      <c r="MX914" s="30"/>
      <c r="MY914" s="30"/>
      <c r="MZ914" s="30"/>
      <c r="NA914" s="30"/>
      <c r="NB914" s="30"/>
      <c r="NC914" s="30"/>
      <c r="ND914" s="30"/>
      <c r="NE914" s="30"/>
      <c r="NF914" s="30"/>
      <c r="NG914" s="30"/>
      <c r="NH914" s="30"/>
      <c r="NI914" s="30"/>
      <c r="NJ914" s="30"/>
      <c r="NK914" s="30"/>
      <c r="NL914" s="30"/>
      <c r="NM914" s="30"/>
      <c r="NN914" s="30"/>
      <c r="NO914" s="30"/>
      <c r="NP914" s="30"/>
      <c r="NQ914" s="30"/>
      <c r="NR914" s="30"/>
      <c r="NS914" s="30"/>
      <c r="NT914" s="30"/>
      <c r="NU914" s="30"/>
      <c r="NV914" s="30"/>
      <c r="NW914" s="30"/>
      <c r="NX914" s="30"/>
      <c r="NY914" s="30"/>
      <c r="NZ914" s="30"/>
      <c r="OA914" s="30"/>
      <c r="OB914" s="30"/>
      <c r="OC914" s="30"/>
      <c r="OD914" s="30"/>
      <c r="OE914" s="30"/>
      <c r="OF914" s="30"/>
      <c r="OG914" s="30"/>
      <c r="OH914" s="30"/>
      <c r="OI914" s="30"/>
      <c r="OJ914" s="30"/>
      <c r="OK914" s="30"/>
      <c r="OL914" s="30"/>
      <c r="OM914" s="30"/>
      <c r="ON914" s="30"/>
      <c r="OO914" s="30"/>
      <c r="OP914" s="30"/>
      <c r="OQ914" s="30"/>
      <c r="OR914" s="30"/>
      <c r="OS914" s="30"/>
      <c r="OT914" s="30"/>
      <c r="OU914" s="30"/>
      <c r="OV914" s="30"/>
      <c r="OW914" s="30"/>
      <c r="OX914" s="30"/>
      <c r="OY914" s="30"/>
      <c r="OZ914" s="30"/>
      <c r="PA914" s="30"/>
      <c r="PB914" s="30"/>
      <c r="PC914" s="30"/>
      <c r="PD914" s="30"/>
      <c r="PE914" s="30"/>
      <c r="PF914" s="30"/>
      <c r="PG914" s="30"/>
      <c r="PH914" s="30"/>
      <c r="PI914" s="30"/>
      <c r="PJ914" s="30"/>
      <c r="PK914" s="30"/>
      <c r="PL914" s="30"/>
      <c r="PM914" s="30"/>
      <c r="PN914" s="30"/>
      <c r="PO914" s="30"/>
      <c r="PP914" s="30"/>
      <c r="PQ914" s="30"/>
      <c r="PR914" s="30"/>
      <c r="PS914" s="30"/>
      <c r="PT914" s="30"/>
      <c r="PU914" s="30"/>
      <c r="PV914" s="30"/>
      <c r="PW914" s="30"/>
      <c r="PX914" s="30"/>
      <c r="PY914" s="30"/>
      <c r="PZ914" s="30"/>
      <c r="QA914" s="30"/>
      <c r="QB914" s="30"/>
      <c r="QC914" s="30"/>
      <c r="QD914" s="30"/>
      <c r="QE914" s="30"/>
      <c r="QF914" s="30"/>
      <c r="QG914" s="30"/>
      <c r="QH914" s="30"/>
      <c r="QI914" s="30"/>
      <c r="QJ914" s="30"/>
      <c r="QK914" s="30"/>
      <c r="QL914" s="30"/>
      <c r="QM914" s="30"/>
      <c r="QN914" s="30"/>
      <c r="QO914" s="30"/>
      <c r="QP914" s="30"/>
      <c r="QQ914" s="30"/>
      <c r="QR914" s="30"/>
      <c r="QS914" s="30"/>
      <c r="QT914" s="30"/>
      <c r="QU914" s="30"/>
      <c r="QV914" s="30"/>
      <c r="QW914" s="30"/>
      <c r="QX914" s="30"/>
      <c r="QY914" s="30"/>
      <c r="QZ914" s="30"/>
      <c r="RA914" s="30"/>
      <c r="RB914" s="30"/>
      <c r="RC914" s="30"/>
      <c r="RD914" s="30"/>
      <c r="RE914" s="30"/>
      <c r="RF914" s="30"/>
      <c r="RG914" s="30"/>
      <c r="RH914" s="30"/>
      <c r="RI914" s="30"/>
      <c r="RJ914" s="30"/>
      <c r="RK914" s="30"/>
      <c r="RL914" s="30"/>
      <c r="RM914" s="30"/>
      <c r="RN914" s="30"/>
      <c r="RO914" s="30"/>
      <c r="RP914" s="30"/>
      <c r="RQ914" s="30"/>
      <c r="RR914" s="30"/>
      <c r="RS914" s="30"/>
      <c r="RT914" s="30"/>
      <c r="RU914" s="30"/>
      <c r="RV914" s="30"/>
      <c r="RW914" s="30"/>
      <c r="RX914" s="30"/>
      <c r="RY914" s="30"/>
      <c r="RZ914" s="30"/>
      <c r="SA914" s="30"/>
      <c r="SB914" s="30"/>
      <c r="SC914" s="30"/>
      <c r="SD914" s="30"/>
      <c r="SE914" s="30"/>
      <c r="SF914" s="30"/>
      <c r="SG914" s="30"/>
      <c r="SH914" s="30"/>
      <c r="SI914" s="30"/>
      <c r="SJ914" s="30"/>
      <c r="SK914" s="30"/>
      <c r="SL914" s="30"/>
      <c r="SM914" s="30"/>
      <c r="SN914" s="30"/>
      <c r="SO914" s="30"/>
      <c r="SP914" s="30"/>
      <c r="SQ914" s="30"/>
      <c r="SR914" s="30"/>
      <c r="SS914" s="30"/>
      <c r="ST914" s="30"/>
      <c r="SU914" s="30"/>
      <c r="SV914" s="30"/>
      <c r="SW914" s="30"/>
      <c r="SX914" s="30"/>
      <c r="SY914" s="30"/>
      <c r="SZ914" s="30"/>
      <c r="TA914" s="30"/>
      <c r="TB914" s="30"/>
      <c r="TC914" s="30"/>
      <c r="TD914" s="30"/>
      <c r="TE914" s="30"/>
      <c r="TF914" s="30"/>
      <c r="TG914" s="30"/>
      <c r="TH914" s="30"/>
      <c r="TI914" s="30"/>
      <c r="TJ914" s="30"/>
      <c r="TK914" s="30"/>
      <c r="TL914" s="30"/>
      <c r="TM914" s="30"/>
      <c r="TN914" s="30"/>
      <c r="TO914" s="30"/>
      <c r="TP914" s="30"/>
      <c r="TQ914" s="30"/>
      <c r="TR914" s="30"/>
      <c r="TS914" s="30"/>
      <c r="TT914" s="30"/>
      <c r="TU914" s="30"/>
      <c r="TV914" s="30"/>
      <c r="TW914" s="30"/>
      <c r="TX914" s="30"/>
      <c r="TY914" s="30"/>
      <c r="TZ914" s="30"/>
      <c r="UA914" s="30"/>
      <c r="UB914" s="30"/>
      <c r="UC914" s="30"/>
      <c r="UD914" s="30"/>
      <c r="UE914" s="30"/>
      <c r="UF914" s="30"/>
      <c r="UG914" s="30"/>
      <c r="UH914" s="30"/>
      <c r="UI914" s="30"/>
      <c r="UJ914" s="30"/>
      <c r="UK914" s="30"/>
      <c r="UL914" s="30"/>
      <c r="UM914" s="30"/>
      <c r="UN914" s="30"/>
      <c r="UO914" s="30"/>
      <c r="UP914" s="30"/>
      <c r="UQ914" s="30"/>
      <c r="UR914" s="30"/>
      <c r="US914" s="30"/>
      <c r="UT914" s="30"/>
      <c r="UU914" s="30"/>
      <c r="UV914" s="30"/>
      <c r="UW914" s="30"/>
      <c r="UX914" s="30"/>
      <c r="UY914" s="30"/>
      <c r="UZ914" s="30"/>
      <c r="VA914" s="30"/>
      <c r="VB914" s="30"/>
      <c r="VC914" s="30"/>
      <c r="VD914" s="30"/>
      <c r="VE914" s="30"/>
      <c r="VF914" s="30"/>
      <c r="VG914" s="30"/>
      <c r="VH914" s="30"/>
      <c r="VI914" s="30"/>
      <c r="VJ914" s="30"/>
      <c r="VK914" s="30"/>
      <c r="VL914" s="30"/>
      <c r="VM914" s="30"/>
      <c r="VN914" s="30"/>
      <c r="VO914" s="30"/>
      <c r="VP914" s="30"/>
      <c r="VQ914" s="30"/>
      <c r="VR914" s="30"/>
      <c r="VS914" s="30"/>
      <c r="VT914" s="30"/>
      <c r="VU914" s="30"/>
      <c r="VV914" s="30"/>
      <c r="VW914" s="30"/>
      <c r="VX914" s="30"/>
      <c r="VY914" s="30"/>
      <c r="VZ914" s="30"/>
      <c r="WA914" s="30"/>
      <c r="WB914" s="30"/>
      <c r="WC914" s="30"/>
      <c r="WD914" s="30"/>
      <c r="WE914" s="30"/>
      <c r="WF914" s="30"/>
      <c r="WG914" s="30"/>
      <c r="WH914" s="30"/>
      <c r="WI914" s="30"/>
      <c r="WJ914" s="30"/>
      <c r="WK914" s="30"/>
      <c r="WL914" s="30"/>
      <c r="WM914" s="30"/>
      <c r="WN914" s="30"/>
      <c r="WO914" s="30"/>
      <c r="WP914" s="30"/>
      <c r="WQ914" s="30"/>
      <c r="WR914" s="30"/>
      <c r="WS914" s="30"/>
      <c r="WT914" s="30"/>
      <c r="WU914" s="30"/>
      <c r="WV914" s="30"/>
      <c r="WW914" s="30"/>
      <c r="WX914" s="30"/>
      <c r="WY914" s="30"/>
      <c r="WZ914" s="30"/>
      <c r="XA914" s="30"/>
      <c r="XB914" s="30"/>
      <c r="XC914" s="30"/>
      <c r="XD914" s="30"/>
      <c r="XE914" s="30"/>
      <c r="XF914" s="30"/>
      <c r="XG914" s="30"/>
      <c r="XH914" s="30"/>
      <c r="XI914" s="30"/>
      <c r="XJ914" s="30"/>
      <c r="XK914" s="30"/>
      <c r="XL914" s="30"/>
      <c r="XM914" s="30"/>
      <c r="XN914" s="30"/>
      <c r="XO914" s="30"/>
      <c r="XP914" s="30"/>
      <c r="XQ914" s="30"/>
      <c r="XR914" s="30"/>
      <c r="XS914" s="30"/>
      <c r="XT914" s="30"/>
      <c r="XU914" s="30"/>
      <c r="XV914" s="30"/>
      <c r="XW914" s="30"/>
      <c r="XX914" s="30"/>
      <c r="XY914" s="30"/>
      <c r="XZ914" s="30"/>
      <c r="YA914" s="30"/>
      <c r="YB914" s="30"/>
      <c r="YC914" s="30"/>
      <c r="YD914" s="30"/>
      <c r="YE914" s="30"/>
      <c r="YF914" s="30"/>
      <c r="YG914" s="30"/>
      <c r="YH914" s="30"/>
      <c r="YI914" s="30"/>
      <c r="YJ914" s="30"/>
      <c r="YK914" s="30"/>
      <c r="YL914" s="30"/>
      <c r="YM914" s="30"/>
      <c r="YN914" s="30"/>
      <c r="YO914" s="30"/>
      <c r="YP914" s="30"/>
      <c r="YQ914" s="30"/>
      <c r="YR914" s="30"/>
      <c r="YS914" s="30"/>
      <c r="YT914" s="30"/>
      <c r="YU914" s="30"/>
      <c r="YV914" s="30"/>
      <c r="YW914" s="30"/>
      <c r="YX914" s="30"/>
      <c r="YY914" s="30"/>
      <c r="YZ914" s="30"/>
      <c r="ZA914" s="30"/>
      <c r="ZB914" s="30"/>
      <c r="ZC914" s="30"/>
      <c r="ZD914" s="30"/>
      <c r="ZE914" s="30"/>
      <c r="ZF914" s="30"/>
      <c r="ZG914" s="30"/>
      <c r="ZH914" s="30"/>
      <c r="ZI914" s="30"/>
      <c r="ZJ914" s="30"/>
      <c r="ZK914" s="30"/>
      <c r="ZL914" s="30"/>
      <c r="ZM914" s="30"/>
      <c r="ZN914" s="30"/>
      <c r="ZO914" s="30"/>
      <c r="ZP914" s="30"/>
      <c r="ZQ914" s="30"/>
      <c r="ZR914" s="30"/>
      <c r="ZS914" s="30"/>
      <c r="ZT914" s="30"/>
      <c r="ZU914" s="30"/>
      <c r="ZV914" s="30"/>
      <c r="ZW914" s="30"/>
      <c r="ZX914" s="30"/>
      <c r="ZY914" s="30"/>
      <c r="ZZ914" s="30"/>
      <c r="AAA914" s="30"/>
      <c r="AAB914" s="30"/>
      <c r="AAC914" s="30"/>
      <c r="AAD914" s="30"/>
      <c r="AAE914" s="30"/>
      <c r="AAF914" s="30"/>
      <c r="AAG914" s="30"/>
      <c r="AAH914" s="30"/>
      <c r="AAI914" s="30"/>
      <c r="AAJ914" s="30"/>
      <c r="AAK914" s="30"/>
      <c r="AAL914" s="30"/>
      <c r="AAM914" s="30"/>
      <c r="AAN914" s="30"/>
      <c r="AAO914" s="30"/>
      <c r="AAP914" s="30"/>
      <c r="AAQ914" s="30"/>
      <c r="AAR914" s="30"/>
      <c r="AAS914" s="30"/>
      <c r="AAT914" s="30"/>
      <c r="AAU914" s="30"/>
      <c r="AAV914" s="30"/>
      <c r="AAW914" s="30"/>
      <c r="AAX914" s="30"/>
      <c r="AAY914" s="30"/>
      <c r="AAZ914" s="30"/>
      <c r="ABA914" s="30"/>
      <c r="ABB914" s="30"/>
      <c r="ABC914" s="30"/>
      <c r="ABD914" s="30"/>
      <c r="ABE914" s="30"/>
      <c r="ABF914" s="30"/>
      <c r="ABG914" s="30"/>
      <c r="ABH914" s="30"/>
      <c r="ABI914" s="30"/>
      <c r="ABJ914" s="30"/>
      <c r="ABK914" s="30"/>
      <c r="ABL914" s="30"/>
      <c r="ABM914" s="30"/>
      <c r="ABN914" s="30"/>
      <c r="ABO914" s="30"/>
      <c r="ABP914" s="30"/>
      <c r="ABQ914" s="30"/>
      <c r="ABR914" s="30"/>
      <c r="ABS914" s="30"/>
      <c r="ABT914" s="30"/>
      <c r="ABU914" s="30"/>
      <c r="ABV914" s="30"/>
      <c r="ABW914" s="30"/>
      <c r="ABX914" s="30"/>
      <c r="ABY914" s="30"/>
      <c r="ABZ914" s="30"/>
      <c r="ACA914" s="30"/>
      <c r="ACB914" s="30"/>
      <c r="ACC914" s="30"/>
      <c r="ACD914" s="30"/>
      <c r="ACE914" s="30"/>
      <c r="ACF914" s="30"/>
      <c r="ACG914" s="30"/>
      <c r="ACH914" s="30"/>
      <c r="ACI914" s="30"/>
      <c r="ACJ914" s="30"/>
      <c r="ACK914" s="30"/>
      <c r="ACL914" s="30"/>
      <c r="ACM914" s="30"/>
      <c r="ACN914" s="30"/>
      <c r="ACO914" s="30"/>
      <c r="ACP914" s="30"/>
      <c r="ACQ914" s="30"/>
      <c r="ACR914" s="30"/>
      <c r="ACS914" s="30"/>
      <c r="ACT914" s="30"/>
      <c r="ACU914" s="30"/>
      <c r="ACV914" s="30"/>
      <c r="ACW914" s="30"/>
      <c r="ACX914" s="30"/>
      <c r="ACY914" s="30"/>
      <c r="ACZ914" s="30"/>
      <c r="ADA914" s="30"/>
      <c r="ADB914" s="30"/>
      <c r="ADC914" s="30"/>
      <c r="ADD914" s="30"/>
      <c r="ADE914" s="30"/>
      <c r="ADF914" s="30"/>
      <c r="ADG914" s="30"/>
      <c r="ADH914" s="30"/>
      <c r="ADI914" s="30"/>
      <c r="ADJ914" s="30"/>
      <c r="ADK914" s="30"/>
      <c r="ADL914" s="30"/>
      <c r="ADM914" s="30"/>
      <c r="ADN914" s="30"/>
      <c r="ADO914" s="30"/>
      <c r="ADP914" s="30"/>
      <c r="ADQ914" s="30"/>
      <c r="ADR914" s="30"/>
      <c r="ADS914" s="30"/>
      <c r="ADT914" s="30"/>
      <c r="ADU914" s="30"/>
      <c r="ADV914" s="30"/>
      <c r="ADW914" s="30"/>
      <c r="ADX914" s="30"/>
      <c r="ADY914" s="30"/>
      <c r="ADZ914" s="30"/>
      <c r="AEA914" s="30"/>
      <c r="AEB914" s="30"/>
      <c r="AEC914" s="30"/>
      <c r="AED914" s="30"/>
      <c r="AEE914" s="30"/>
      <c r="AEF914" s="30"/>
      <c r="AEG914" s="30"/>
      <c r="AEH914" s="30"/>
      <c r="AEI914" s="30"/>
      <c r="AEJ914" s="30"/>
      <c r="AEK914" s="30"/>
      <c r="AEL914" s="30"/>
      <c r="AEM914" s="30"/>
      <c r="AEN914" s="30"/>
      <c r="AEO914" s="30"/>
      <c r="AEP914" s="30"/>
      <c r="AEQ914" s="30"/>
      <c r="AER914" s="30"/>
      <c r="AES914" s="30"/>
      <c r="AET914" s="30"/>
      <c r="AEU914" s="30"/>
      <c r="AEV914" s="30"/>
      <c r="AEW914" s="30"/>
      <c r="AEX914" s="30"/>
      <c r="AEY914" s="30"/>
      <c r="AEZ914" s="30"/>
      <c r="AFA914" s="30"/>
      <c r="AFB914" s="30"/>
      <c r="AFC914" s="30"/>
      <c r="AFD914" s="30"/>
      <c r="AFE914" s="30"/>
      <c r="AFF914" s="30"/>
      <c r="AFG914" s="30"/>
      <c r="AFH914" s="30"/>
      <c r="AFI914" s="30"/>
      <c r="AFJ914" s="30"/>
      <c r="AFK914" s="30"/>
      <c r="AFL914" s="30"/>
      <c r="AFM914" s="30"/>
      <c r="AFN914" s="30"/>
      <c r="AFO914" s="30"/>
      <c r="AFP914" s="30"/>
      <c r="AFQ914" s="30"/>
      <c r="AFR914" s="30"/>
      <c r="AFS914" s="30"/>
      <c r="AFT914" s="30"/>
      <c r="AFU914" s="30"/>
      <c r="AFV914" s="30"/>
      <c r="AFW914" s="30"/>
      <c r="AFX914" s="30"/>
      <c r="AFY914" s="30"/>
      <c r="AFZ914" s="30"/>
      <c r="AGA914" s="30"/>
      <c r="AGB914" s="30"/>
      <c r="AGC914" s="30"/>
      <c r="AGD914" s="30"/>
      <c r="AGE914" s="30"/>
      <c r="AGF914" s="30"/>
      <c r="AGG914" s="30"/>
      <c r="AGH914" s="30"/>
      <c r="AGI914" s="30"/>
      <c r="AGJ914" s="30"/>
      <c r="AGK914" s="30"/>
      <c r="AGL914" s="30"/>
      <c r="AGM914" s="30"/>
      <c r="AGN914" s="30"/>
      <c r="AGO914" s="30"/>
      <c r="AGP914" s="30"/>
      <c r="AGQ914" s="30"/>
      <c r="AGR914" s="30"/>
      <c r="AGS914" s="30"/>
      <c r="AGT914" s="30"/>
      <c r="AGU914" s="30"/>
      <c r="AGV914" s="30"/>
      <c r="AGW914" s="30"/>
      <c r="AGX914" s="30"/>
      <c r="AGY914" s="30"/>
      <c r="AGZ914" s="30"/>
      <c r="AHA914" s="30"/>
      <c r="AHB914" s="30"/>
      <c r="AHC914" s="30"/>
      <c r="AHD914" s="30"/>
      <c r="AHE914" s="30"/>
      <c r="AHF914" s="30"/>
      <c r="AHG914" s="30"/>
      <c r="AHH914" s="30"/>
      <c r="AHI914" s="30"/>
      <c r="AHJ914" s="30"/>
      <c r="AHK914" s="30"/>
      <c r="AHL914" s="30"/>
      <c r="AHM914" s="30"/>
      <c r="AHN914" s="30"/>
      <c r="AHO914" s="30"/>
      <c r="AHP914" s="30"/>
      <c r="AHQ914" s="30"/>
      <c r="AHR914" s="30"/>
      <c r="AHS914" s="30"/>
      <c r="AHT914" s="30"/>
      <c r="AHU914" s="30"/>
      <c r="AHV914" s="30"/>
      <c r="AHW914" s="30"/>
      <c r="AHX914" s="30"/>
      <c r="AHY914" s="30"/>
      <c r="AHZ914" s="30"/>
      <c r="AIA914" s="30"/>
      <c r="AIB914" s="30"/>
      <c r="AIC914" s="30"/>
      <c r="AID914" s="30"/>
      <c r="AIE914" s="30"/>
      <c r="AIF914" s="30"/>
      <c r="AIG914" s="30"/>
      <c r="AIH914" s="30"/>
      <c r="AII914" s="30"/>
      <c r="AIJ914" s="30"/>
      <c r="AIK914" s="30"/>
      <c r="AIL914" s="30"/>
      <c r="AIM914" s="30"/>
      <c r="AIN914" s="30"/>
      <c r="AIO914" s="30"/>
      <c r="AIP914" s="30"/>
      <c r="AIQ914" s="30"/>
      <c r="AIR914" s="30"/>
      <c r="AIS914" s="30"/>
      <c r="AIT914" s="30"/>
      <c r="AIU914" s="30"/>
      <c r="AIV914" s="30"/>
      <c r="AIW914" s="30"/>
      <c r="AIX914" s="30"/>
      <c r="AIY914" s="30"/>
      <c r="AIZ914" s="30"/>
      <c r="AJA914" s="30"/>
      <c r="AJB914" s="30"/>
      <c r="AJC914" s="30"/>
      <c r="AJD914" s="30"/>
      <c r="AJE914" s="30"/>
      <c r="AJF914" s="30"/>
      <c r="AJG914" s="30"/>
      <c r="AJH914" s="30"/>
      <c r="AJI914" s="30"/>
      <c r="AJJ914" s="30"/>
      <c r="AJK914" s="30"/>
      <c r="AJL914" s="30"/>
      <c r="AJM914" s="30"/>
      <c r="AJN914" s="30"/>
      <c r="AJO914" s="30"/>
      <c r="AJP914" s="30"/>
      <c r="AJQ914" s="30"/>
      <c r="AJR914" s="30"/>
      <c r="AJS914" s="30"/>
      <c r="AJT914" s="30"/>
      <c r="AJU914" s="30"/>
      <c r="AJV914" s="30"/>
      <c r="AJW914" s="30"/>
      <c r="AJX914" s="30"/>
      <c r="AJY914" s="30"/>
      <c r="AJZ914" s="30"/>
      <c r="AKA914" s="30"/>
      <c r="AKB914" s="30"/>
      <c r="AKC914" s="30"/>
      <c r="AKD914" s="30"/>
      <c r="AKE914" s="30"/>
      <c r="AKF914" s="30"/>
      <c r="AKG914" s="30"/>
      <c r="AKH914" s="30"/>
      <c r="AKI914" s="30"/>
      <c r="AKJ914" s="30"/>
      <c r="AKK914" s="30"/>
      <c r="AKL914" s="30"/>
      <c r="AKM914" s="30"/>
      <c r="AKN914" s="30"/>
      <c r="AKO914" s="30"/>
      <c r="AKP914" s="30"/>
      <c r="AKQ914" s="30"/>
      <c r="AKR914" s="30"/>
      <c r="AKS914" s="30"/>
      <c r="AKT914" s="30"/>
      <c r="AKU914" s="30"/>
      <c r="AKV914" s="30"/>
      <c r="AKW914" s="30"/>
      <c r="AKX914" s="30"/>
      <c r="AKY914" s="30"/>
      <c r="AKZ914" s="30"/>
      <c r="ALA914" s="30"/>
      <c r="ALB914" s="30"/>
      <c r="ALC914" s="30"/>
      <c r="ALD914" s="30"/>
      <c r="ALE914" s="30"/>
      <c r="ALF914" s="30"/>
      <c r="ALG914" s="30"/>
      <c r="ALH914" s="30"/>
      <c r="ALI914" s="30"/>
      <c r="ALJ914" s="30"/>
      <c r="ALK914" s="30"/>
      <c r="ALL914" s="30"/>
      <c r="ALM914" s="30"/>
      <c r="ALN914" s="30"/>
      <c r="ALO914" s="30"/>
      <c r="ALP914" s="30"/>
      <c r="ALQ914" s="30"/>
      <c r="ALR914" s="30"/>
      <c r="ALS914" s="30"/>
      <c r="ALT914" s="30"/>
      <c r="ALU914" s="30"/>
      <c r="ALV914" s="30"/>
      <c r="ALW914" s="30"/>
      <c r="ALX914" s="30"/>
      <c r="ALY914" s="30"/>
      <c r="ALZ914" s="30"/>
      <c r="AMA914" s="30"/>
      <c r="AMB914" s="30"/>
      <c r="AMC914" s="30"/>
      <c r="AMD914" s="30"/>
      <c r="AME914" s="30"/>
      <c r="AMF914" s="30"/>
      <c r="AMG914" s="30"/>
      <c r="AMH914" s="30"/>
      <c r="AMI914" s="30"/>
      <c r="AMJ914" s="30"/>
      <c r="AMK914" s="30"/>
      <c r="AML914" s="30"/>
      <c r="AMM914" s="30"/>
      <c r="AMN914" s="30"/>
      <c r="AMO914" s="30"/>
      <c r="AMP914" s="30"/>
      <c r="AMQ914" s="30"/>
      <c r="AMR914" s="30"/>
      <c r="AMS914" s="30"/>
      <c r="AMT914" s="30"/>
      <c r="AMU914" s="30"/>
      <c r="AMV914" s="30"/>
      <c r="AMW914" s="30"/>
      <c r="AMX914" s="30"/>
      <c r="AMY914" s="30"/>
      <c r="AMZ914" s="30"/>
      <c r="ANA914" s="30"/>
      <c r="ANB914" s="30"/>
      <c r="ANC914" s="30"/>
      <c r="AND914" s="30"/>
      <c r="ANE914" s="30"/>
      <c r="ANF914" s="30"/>
      <c r="ANG914" s="30"/>
      <c r="ANH914" s="30"/>
      <c r="ANI914" s="30"/>
      <c r="ANJ914" s="30"/>
      <c r="ANK914" s="30"/>
      <c r="ANL914" s="30"/>
      <c r="ANM914" s="30"/>
      <c r="ANN914" s="30"/>
      <c r="ANO914" s="30"/>
      <c r="ANP914" s="30"/>
      <c r="ANQ914" s="30"/>
      <c r="ANR914" s="30"/>
      <c r="ANS914" s="30"/>
      <c r="ANT914" s="30"/>
      <c r="ANU914" s="30"/>
      <c r="ANV914" s="30"/>
      <c r="ANW914" s="30"/>
      <c r="ANX914" s="30"/>
      <c r="ANY914" s="30"/>
      <c r="ANZ914" s="30"/>
      <c r="AOA914" s="30"/>
      <c r="AOB914" s="30"/>
      <c r="AOC914" s="30"/>
      <c r="AOD914" s="30"/>
      <c r="AOE914" s="30"/>
      <c r="AOF914" s="30"/>
      <c r="AOG914" s="30"/>
      <c r="AOH914" s="30"/>
      <c r="AOI914" s="30"/>
      <c r="AOJ914" s="30"/>
      <c r="AOK914" s="30"/>
      <c r="AOL914" s="30"/>
      <c r="AOM914" s="30"/>
      <c r="AON914" s="30"/>
      <c r="AOO914" s="30"/>
      <c r="AOP914" s="30"/>
      <c r="AOQ914" s="30"/>
      <c r="AOR914" s="30"/>
      <c r="AOS914" s="30"/>
      <c r="AOT914" s="30"/>
      <c r="AOU914" s="30"/>
      <c r="AOV914" s="30"/>
      <c r="AOW914" s="30"/>
      <c r="AOX914" s="30"/>
      <c r="AOY914" s="30"/>
      <c r="AOZ914" s="30"/>
      <c r="APA914" s="30"/>
      <c r="APB914" s="30"/>
      <c r="APC914" s="30"/>
      <c r="APD914" s="30"/>
      <c r="APE914" s="30"/>
      <c r="APF914" s="30"/>
      <c r="APG914" s="30"/>
      <c r="APH914" s="30"/>
      <c r="API914" s="30"/>
      <c r="APJ914" s="30"/>
      <c r="APK914" s="30"/>
      <c r="APL914" s="30"/>
      <c r="APM914" s="30"/>
      <c r="APN914" s="30"/>
      <c r="APO914" s="30"/>
      <c r="APP914" s="30"/>
      <c r="APQ914" s="30"/>
      <c r="APR914" s="30"/>
      <c r="APS914" s="30"/>
      <c r="APT914" s="30"/>
      <c r="APU914" s="30"/>
      <c r="APV914" s="30"/>
      <c r="APW914" s="30"/>
      <c r="APX914" s="30"/>
      <c r="APY914" s="30"/>
      <c r="APZ914" s="30"/>
      <c r="AQA914" s="30"/>
      <c r="AQB914" s="30"/>
      <c r="AQC914" s="30"/>
      <c r="AQD914" s="30"/>
      <c r="AQE914" s="30"/>
      <c r="AQF914" s="30"/>
      <c r="AQG914" s="30"/>
      <c r="AQH914" s="30"/>
      <c r="AQI914" s="30"/>
      <c r="AQJ914" s="30"/>
      <c r="AQK914" s="30"/>
      <c r="AQL914" s="30"/>
      <c r="AQM914" s="30"/>
      <c r="AQN914" s="30"/>
      <c r="AQO914" s="30"/>
      <c r="AQP914" s="30"/>
      <c r="AQQ914" s="30"/>
      <c r="AQR914" s="30"/>
      <c r="AQS914" s="30"/>
      <c r="AQT914" s="30"/>
      <c r="AQU914" s="30"/>
      <c r="AQV914" s="30"/>
      <c r="AQW914" s="30"/>
      <c r="AQX914" s="30"/>
      <c r="AQY914" s="30"/>
      <c r="AQZ914" s="30"/>
      <c r="ARA914" s="30"/>
      <c r="ARB914" s="30"/>
      <c r="ARC914" s="30"/>
      <c r="ARD914" s="30"/>
      <c r="ARE914" s="30"/>
      <c r="ARF914" s="30"/>
      <c r="ARG914" s="30"/>
      <c r="ARH914" s="30"/>
      <c r="ARI914" s="30"/>
      <c r="ARJ914" s="30"/>
      <c r="ARK914" s="30"/>
      <c r="ARL914" s="30"/>
      <c r="ARM914" s="30"/>
      <c r="ARN914" s="30"/>
      <c r="ARO914" s="30"/>
      <c r="ARP914" s="30"/>
      <c r="ARQ914" s="30"/>
      <c r="ARR914" s="30"/>
      <c r="ARS914" s="30"/>
      <c r="ART914" s="30"/>
      <c r="ARU914" s="30"/>
      <c r="ARV914" s="30"/>
      <c r="ARW914" s="30"/>
      <c r="ARX914" s="30"/>
      <c r="ARY914" s="30"/>
      <c r="ARZ914" s="30"/>
      <c r="ASA914" s="30"/>
      <c r="ASB914" s="30"/>
      <c r="ASC914" s="30"/>
      <c r="ASD914" s="30"/>
      <c r="ASE914" s="30"/>
      <c r="ASF914" s="30"/>
      <c r="ASG914" s="30"/>
      <c r="ASH914" s="30"/>
      <c r="ASI914" s="30"/>
      <c r="ASJ914" s="30"/>
      <c r="ASK914" s="30"/>
      <c r="ASL914" s="30"/>
      <c r="ASM914" s="30"/>
      <c r="ASN914" s="30"/>
      <c r="ASO914" s="30"/>
      <c r="ASP914" s="30"/>
      <c r="ASQ914" s="30"/>
      <c r="ASR914" s="30"/>
      <c r="ASS914" s="30"/>
      <c r="AST914" s="30"/>
      <c r="ASU914" s="30"/>
      <c r="ASV914" s="30"/>
      <c r="ASW914" s="30"/>
      <c r="ASX914" s="30"/>
      <c r="ASY914" s="30"/>
      <c r="ASZ914" s="30"/>
      <c r="ATA914" s="30"/>
      <c r="ATB914" s="30"/>
      <c r="ATC914" s="30"/>
      <c r="ATD914" s="30"/>
      <c r="ATE914" s="30"/>
      <c r="ATF914" s="30"/>
      <c r="ATG914" s="30"/>
      <c r="ATH914" s="30"/>
      <c r="ATI914" s="30"/>
      <c r="ATJ914" s="30"/>
      <c r="ATK914" s="30"/>
      <c r="ATL914" s="30"/>
      <c r="ATM914" s="30"/>
      <c r="ATN914" s="30"/>
      <c r="ATO914" s="30"/>
      <c r="ATP914" s="30"/>
      <c r="ATQ914" s="30"/>
      <c r="ATR914" s="30"/>
      <c r="ATS914" s="30"/>
      <c r="ATT914" s="30"/>
      <c r="ATU914" s="30"/>
      <c r="ATV914" s="30"/>
      <c r="ATW914" s="30"/>
      <c r="ATX914" s="30"/>
      <c r="ATY914" s="30"/>
      <c r="ATZ914" s="30"/>
      <c r="AUA914" s="30"/>
      <c r="AUB914" s="30"/>
      <c r="AUC914" s="30"/>
      <c r="AUD914" s="30"/>
      <c r="AUE914" s="30"/>
      <c r="AUF914" s="30"/>
      <c r="AUG914" s="30"/>
      <c r="AUH914" s="30"/>
      <c r="AUI914" s="30"/>
      <c r="AUJ914" s="30"/>
      <c r="AUK914" s="30"/>
      <c r="AUL914" s="30"/>
      <c r="AUM914" s="30"/>
      <c r="AUN914" s="30"/>
      <c r="AUO914" s="30"/>
      <c r="AUP914" s="30"/>
      <c r="AUQ914" s="30"/>
      <c r="AUR914" s="30"/>
      <c r="AUS914" s="30"/>
      <c r="AUT914" s="30"/>
      <c r="AUU914" s="30"/>
      <c r="AUV914" s="30"/>
      <c r="AUW914" s="30"/>
      <c r="AUX914" s="30"/>
      <c r="AUY914" s="30"/>
      <c r="AUZ914" s="30"/>
      <c r="AVA914" s="30"/>
      <c r="AVB914" s="30"/>
      <c r="AVC914" s="30"/>
      <c r="AVD914" s="30"/>
      <c r="AVE914" s="30"/>
      <c r="AVF914" s="30"/>
      <c r="AVG914" s="30"/>
      <c r="AVH914" s="30"/>
      <c r="AVI914" s="30"/>
      <c r="AVJ914" s="30"/>
      <c r="AVK914" s="30"/>
      <c r="AVL914" s="30"/>
      <c r="AVM914" s="30"/>
      <c r="AVN914" s="30"/>
      <c r="AVO914" s="30"/>
      <c r="AVP914" s="30"/>
      <c r="AVQ914" s="30"/>
      <c r="AVR914" s="30"/>
      <c r="AVS914" s="30"/>
      <c r="AVT914" s="30"/>
      <c r="AVU914" s="30"/>
      <c r="AVV914" s="30"/>
      <c r="AVW914" s="30"/>
      <c r="AVX914" s="30"/>
      <c r="AVY914" s="30"/>
      <c r="AVZ914" s="30"/>
      <c r="AWA914" s="30"/>
      <c r="AWB914" s="30"/>
      <c r="AWC914" s="30"/>
      <c r="AWD914" s="30"/>
      <c r="AWE914" s="30"/>
      <c r="AWF914" s="30"/>
      <c r="AWG914" s="30"/>
      <c r="AWH914" s="30"/>
      <c r="AWI914" s="30"/>
      <c r="AWJ914" s="30"/>
      <c r="AWK914" s="30"/>
      <c r="AWL914" s="30"/>
      <c r="AWM914" s="30"/>
      <c r="AWN914" s="30"/>
      <c r="AWO914" s="30"/>
      <c r="AWP914" s="30"/>
      <c r="AWQ914" s="30"/>
      <c r="AWR914" s="30"/>
      <c r="AWS914" s="30"/>
      <c r="AWT914" s="30"/>
      <c r="AWU914" s="30"/>
      <c r="AWV914" s="30"/>
      <c r="AWW914" s="30"/>
      <c r="AWX914" s="30"/>
      <c r="AWY914" s="30"/>
      <c r="AWZ914" s="30"/>
      <c r="AXA914" s="30"/>
      <c r="AXB914" s="30"/>
      <c r="AXC914" s="30"/>
      <c r="AXD914" s="30"/>
      <c r="AXE914" s="30"/>
      <c r="AXF914" s="30"/>
      <c r="AXG914" s="30"/>
      <c r="AXH914" s="30"/>
      <c r="AXI914" s="30"/>
      <c r="AXJ914" s="30"/>
      <c r="AXK914" s="30"/>
      <c r="AXL914" s="30"/>
      <c r="AXM914" s="30"/>
      <c r="AXN914" s="30"/>
      <c r="AXO914" s="30"/>
      <c r="AXP914" s="30"/>
      <c r="AXQ914" s="30"/>
      <c r="AXR914" s="30"/>
      <c r="AXS914" s="30"/>
      <c r="AXT914" s="30"/>
      <c r="AXU914" s="30"/>
      <c r="AXV914" s="30"/>
      <c r="AXW914" s="30"/>
      <c r="AXX914" s="30"/>
      <c r="AXY914" s="30"/>
      <c r="AXZ914" s="30"/>
      <c r="AYA914" s="30"/>
      <c r="AYB914" s="30"/>
      <c r="AYC914" s="30"/>
      <c r="AYD914" s="30"/>
      <c r="AYE914" s="30"/>
      <c r="AYF914" s="30"/>
      <c r="AYG914" s="30"/>
      <c r="AYH914" s="30"/>
      <c r="AYI914" s="30"/>
      <c r="AYJ914" s="30"/>
      <c r="AYK914" s="30"/>
      <c r="AYL914" s="30"/>
      <c r="AYM914" s="30"/>
      <c r="AYN914" s="30"/>
      <c r="AYO914" s="30"/>
      <c r="AYP914" s="30"/>
      <c r="AYQ914" s="30"/>
      <c r="AYR914" s="30"/>
      <c r="AYS914" s="30"/>
      <c r="AYT914" s="30"/>
      <c r="AYU914" s="30"/>
      <c r="AYV914" s="30"/>
      <c r="AYW914" s="30"/>
      <c r="AYX914" s="30"/>
      <c r="AYY914" s="30"/>
      <c r="AYZ914" s="30"/>
      <c r="AZA914" s="30"/>
      <c r="AZB914" s="30"/>
      <c r="AZC914" s="30"/>
      <c r="AZD914" s="30"/>
      <c r="AZE914" s="30"/>
      <c r="AZF914" s="30"/>
      <c r="AZG914" s="30"/>
      <c r="AZH914" s="30"/>
      <c r="AZI914" s="30"/>
      <c r="AZJ914" s="30"/>
      <c r="AZK914" s="30"/>
      <c r="AZL914" s="30"/>
      <c r="AZM914" s="30"/>
      <c r="AZN914" s="30"/>
      <c r="AZO914" s="30"/>
      <c r="AZP914" s="30"/>
      <c r="AZQ914" s="30"/>
      <c r="AZR914" s="30"/>
      <c r="AZS914" s="30"/>
      <c r="AZT914" s="30"/>
      <c r="AZU914" s="30"/>
      <c r="AZV914" s="30"/>
      <c r="AZW914" s="30"/>
      <c r="AZX914" s="30"/>
      <c r="AZY914" s="30"/>
      <c r="AZZ914" s="30"/>
      <c r="BAA914" s="30"/>
      <c r="BAB914" s="30"/>
      <c r="BAC914" s="30"/>
      <c r="BAD914" s="30"/>
      <c r="BAE914" s="30"/>
      <c r="BAF914" s="30"/>
      <c r="BAG914" s="30"/>
      <c r="BAH914" s="30"/>
      <c r="BAI914" s="30"/>
      <c r="BAJ914" s="30"/>
      <c r="BAK914" s="30"/>
      <c r="BAL914" s="30"/>
      <c r="BAM914" s="30"/>
      <c r="BAN914" s="30"/>
      <c r="BAO914" s="30"/>
      <c r="BAP914" s="30"/>
      <c r="BAQ914" s="30"/>
      <c r="BAR914" s="30"/>
      <c r="BAS914" s="30"/>
      <c r="BAT914" s="30"/>
      <c r="BAU914" s="30"/>
      <c r="BAV914" s="30"/>
      <c r="BAW914" s="30"/>
      <c r="BAX914" s="30"/>
      <c r="BAY914" s="30"/>
      <c r="BAZ914" s="30"/>
      <c r="BBA914" s="30"/>
      <c r="BBB914" s="30"/>
      <c r="BBC914" s="30"/>
      <c r="BBD914" s="30"/>
      <c r="BBE914" s="30"/>
      <c r="BBF914" s="30"/>
      <c r="BBG914" s="30"/>
      <c r="BBH914" s="30"/>
      <c r="BBI914" s="30"/>
      <c r="BBJ914" s="30"/>
      <c r="BBK914" s="30"/>
      <c r="BBL914" s="30"/>
      <c r="BBM914" s="30"/>
      <c r="BBN914" s="30"/>
      <c r="BBO914" s="30"/>
      <c r="BBP914" s="30"/>
      <c r="BBQ914" s="30"/>
      <c r="BBR914" s="30"/>
      <c r="BBS914" s="30"/>
      <c r="BBT914" s="30"/>
      <c r="BBU914" s="30"/>
      <c r="BBV914" s="30"/>
      <c r="BBW914" s="30"/>
      <c r="BBX914" s="30"/>
      <c r="BBY914" s="30"/>
      <c r="BBZ914" s="30"/>
      <c r="BCA914" s="30"/>
      <c r="BCB914" s="30"/>
      <c r="BCC914" s="30"/>
      <c r="BCD914" s="30"/>
      <c r="BCE914" s="30"/>
      <c r="BCF914" s="30"/>
      <c r="BCG914" s="30"/>
      <c r="BCH914" s="30"/>
      <c r="BCI914" s="30"/>
      <c r="BCJ914" s="30"/>
      <c r="BCK914" s="30"/>
      <c r="BCL914" s="30"/>
      <c r="BCM914" s="30"/>
      <c r="BCN914" s="30"/>
      <c r="BCO914" s="30"/>
      <c r="BCP914" s="30"/>
      <c r="BCQ914" s="30"/>
      <c r="BCR914" s="30"/>
      <c r="BCS914" s="30"/>
      <c r="BCT914" s="30"/>
      <c r="BCU914" s="30"/>
      <c r="BCV914" s="30"/>
      <c r="BCW914" s="30"/>
      <c r="BCX914" s="30"/>
      <c r="BCY914" s="30"/>
      <c r="BCZ914" s="30"/>
      <c r="BDA914" s="30"/>
      <c r="BDB914" s="30"/>
      <c r="BDC914" s="30"/>
      <c r="BDD914" s="30"/>
      <c r="BDE914" s="30"/>
      <c r="BDF914" s="30"/>
      <c r="BDG914" s="30"/>
      <c r="BDH914" s="30"/>
      <c r="BDI914" s="30"/>
      <c r="BDJ914" s="30"/>
      <c r="BDK914" s="30"/>
      <c r="BDL914" s="30"/>
      <c r="BDM914" s="30"/>
      <c r="BDN914" s="30"/>
      <c r="BDO914" s="30"/>
      <c r="BDP914" s="30"/>
      <c r="BDQ914" s="30"/>
      <c r="BDR914" s="30"/>
      <c r="BDS914" s="30"/>
      <c r="BDT914" s="30"/>
      <c r="BDU914" s="30"/>
      <c r="BDV914" s="30"/>
      <c r="BDW914" s="30"/>
      <c r="BDX914" s="30"/>
      <c r="BDY914" s="30"/>
      <c r="BDZ914" s="30"/>
      <c r="BEA914" s="30"/>
      <c r="BEB914" s="30"/>
      <c r="BEC914" s="30"/>
      <c r="BED914" s="30"/>
      <c r="BEE914" s="30"/>
      <c r="BEF914" s="30"/>
      <c r="BEG914" s="30"/>
      <c r="BEH914" s="30"/>
      <c r="BEI914" s="30"/>
      <c r="BEJ914" s="30"/>
      <c r="BEK914" s="30"/>
      <c r="BEL914" s="30"/>
      <c r="BEM914" s="30"/>
      <c r="BEN914" s="30"/>
      <c r="BEO914" s="30"/>
      <c r="BEP914" s="30"/>
      <c r="BEQ914" s="30"/>
      <c r="BER914" s="30"/>
      <c r="BES914" s="30"/>
      <c r="BET914" s="30"/>
      <c r="BEU914" s="30"/>
      <c r="BEV914" s="30"/>
      <c r="BEW914" s="30"/>
      <c r="BEX914" s="30"/>
      <c r="BEY914" s="30"/>
      <c r="BEZ914" s="30"/>
      <c r="BFA914" s="30"/>
      <c r="BFB914" s="30"/>
      <c r="BFC914" s="30"/>
      <c r="BFD914" s="30"/>
      <c r="BFE914" s="30"/>
      <c r="BFF914" s="30"/>
      <c r="BFG914" s="30"/>
      <c r="BFH914" s="30"/>
      <c r="BFI914" s="30"/>
      <c r="BFJ914" s="30"/>
      <c r="BFK914" s="30"/>
      <c r="BFL914" s="30"/>
      <c r="BFM914" s="30"/>
      <c r="BFN914" s="30"/>
      <c r="BFO914" s="30"/>
      <c r="BFP914" s="30"/>
      <c r="BFQ914" s="30"/>
      <c r="BFR914" s="30"/>
      <c r="BFS914" s="30"/>
      <c r="BFT914" s="30"/>
      <c r="BFU914" s="30"/>
      <c r="BFV914" s="30"/>
      <c r="BFW914" s="30"/>
      <c r="BFX914" s="30"/>
      <c r="BFY914" s="30"/>
      <c r="BFZ914" s="30"/>
      <c r="BGA914" s="30"/>
      <c r="BGB914" s="30"/>
      <c r="BGC914" s="30"/>
      <c r="BGD914" s="30"/>
      <c r="BGE914" s="30"/>
      <c r="BGF914" s="30"/>
      <c r="BGG914" s="30"/>
      <c r="BGH914" s="30"/>
      <c r="BGI914" s="30"/>
      <c r="BGJ914" s="30"/>
      <c r="BGK914" s="30"/>
      <c r="BGL914" s="30"/>
      <c r="BGM914" s="30"/>
      <c r="BGN914" s="30"/>
      <c r="BGO914" s="30"/>
      <c r="BGP914" s="30"/>
      <c r="BGQ914" s="30"/>
      <c r="BGR914" s="30"/>
      <c r="BGS914" s="30"/>
      <c r="BGT914" s="30"/>
      <c r="BGU914" s="30"/>
      <c r="BGV914" s="30"/>
      <c r="BGW914" s="30"/>
      <c r="BGX914" s="30"/>
      <c r="BGY914" s="30"/>
      <c r="BGZ914" s="30"/>
      <c r="BHA914" s="30"/>
      <c r="BHB914" s="30"/>
      <c r="BHC914" s="30"/>
      <c r="BHD914" s="30"/>
      <c r="BHE914" s="30"/>
      <c r="BHF914" s="30"/>
      <c r="BHG914" s="30"/>
      <c r="BHH914" s="30"/>
      <c r="BHI914" s="30"/>
      <c r="BHJ914" s="30"/>
      <c r="BHK914" s="30"/>
      <c r="BHL914" s="30"/>
      <c r="BHM914" s="30"/>
      <c r="BHN914" s="30"/>
      <c r="BHO914" s="30"/>
      <c r="BHP914" s="30"/>
      <c r="BHQ914" s="30"/>
      <c r="BHR914" s="30"/>
      <c r="BHS914" s="30"/>
      <c r="BHT914" s="30"/>
      <c r="BHU914" s="30"/>
      <c r="BHV914" s="30"/>
      <c r="BHW914" s="30"/>
      <c r="BHX914" s="30"/>
      <c r="BHY914" s="30"/>
      <c r="BHZ914" s="30"/>
      <c r="BIA914" s="30"/>
      <c r="BIB914" s="30"/>
      <c r="BIC914" s="30"/>
      <c r="BID914" s="30"/>
      <c r="BIE914" s="30"/>
      <c r="BIF914" s="30"/>
      <c r="BIG914" s="30"/>
      <c r="BIH914" s="30"/>
      <c r="BII914" s="30"/>
      <c r="BIJ914" s="30"/>
      <c r="BIK914" s="30"/>
      <c r="BIL914" s="30"/>
      <c r="BIM914" s="30"/>
      <c r="BIN914" s="30"/>
      <c r="BIO914" s="30"/>
      <c r="BIP914" s="30"/>
      <c r="BIQ914" s="30"/>
      <c r="BIR914" s="30"/>
      <c r="BIS914" s="30"/>
      <c r="BIT914" s="30"/>
      <c r="BIU914" s="30"/>
      <c r="BIV914" s="30"/>
      <c r="BIW914" s="30"/>
      <c r="BIX914" s="30"/>
      <c r="BIY914" s="30"/>
      <c r="BIZ914" s="30"/>
      <c r="BJA914" s="30"/>
      <c r="BJB914" s="30"/>
      <c r="BJC914" s="30"/>
      <c r="BJD914" s="30"/>
      <c r="BJE914" s="30"/>
      <c r="BJF914" s="30"/>
      <c r="BJG914" s="30"/>
      <c r="BJH914" s="30"/>
      <c r="BJI914" s="30"/>
      <c r="BJJ914" s="30"/>
      <c r="BJK914" s="30"/>
      <c r="BJL914" s="30"/>
      <c r="BJM914" s="30"/>
      <c r="BJN914" s="30"/>
      <c r="BJO914" s="30"/>
      <c r="BJP914" s="30"/>
      <c r="BJQ914" s="30"/>
      <c r="BJR914" s="30"/>
      <c r="BJS914" s="30"/>
      <c r="BJT914" s="30"/>
      <c r="BJU914" s="30"/>
      <c r="BJV914" s="30"/>
      <c r="BJW914" s="30"/>
      <c r="BJX914" s="30"/>
      <c r="BJY914" s="30"/>
      <c r="BJZ914" s="30"/>
      <c r="BKA914" s="30"/>
      <c r="BKB914" s="30"/>
      <c r="BKC914" s="30"/>
      <c r="BKD914" s="30"/>
      <c r="BKE914" s="30"/>
      <c r="BKF914" s="30"/>
      <c r="BKG914" s="30"/>
      <c r="BKH914" s="30"/>
      <c r="BKI914" s="30"/>
      <c r="BKJ914" s="30"/>
      <c r="BKK914" s="30"/>
      <c r="BKL914" s="30"/>
      <c r="BKM914" s="30"/>
      <c r="BKN914" s="30"/>
      <c r="BKO914" s="30"/>
      <c r="BKP914" s="30"/>
      <c r="BKQ914" s="30"/>
      <c r="BKR914" s="30"/>
      <c r="BKS914" s="30"/>
      <c r="BKT914" s="30"/>
      <c r="BKU914" s="30"/>
      <c r="BKV914" s="30"/>
      <c r="BKW914" s="30"/>
      <c r="BKX914" s="30"/>
      <c r="BKY914" s="30"/>
      <c r="BKZ914" s="30"/>
      <c r="BLA914" s="30"/>
      <c r="BLB914" s="30"/>
      <c r="BLC914" s="30"/>
      <c r="BLD914" s="30"/>
      <c r="BLE914" s="30"/>
      <c r="BLF914" s="30"/>
      <c r="BLG914" s="30"/>
      <c r="BLH914" s="30"/>
      <c r="BLI914" s="30"/>
      <c r="BLJ914" s="30"/>
      <c r="BLK914" s="30"/>
      <c r="BLL914" s="30"/>
      <c r="BLM914" s="30"/>
      <c r="BLN914" s="30"/>
      <c r="BLO914" s="30"/>
      <c r="BLP914" s="30"/>
      <c r="BLQ914" s="30"/>
      <c r="BLR914" s="30"/>
      <c r="BLS914" s="30"/>
      <c r="BLT914" s="30"/>
      <c r="BLU914" s="30"/>
      <c r="BLV914" s="30"/>
      <c r="BLW914" s="30"/>
      <c r="BLX914" s="30"/>
      <c r="BLY914" s="30"/>
      <c r="BLZ914" s="30"/>
      <c r="BMA914" s="30"/>
      <c r="BMB914" s="30"/>
      <c r="BMC914" s="30"/>
      <c r="BMD914" s="30"/>
      <c r="BME914" s="30"/>
      <c r="BMF914" s="30"/>
      <c r="BMG914" s="30"/>
      <c r="BMH914" s="30"/>
      <c r="BMI914" s="30"/>
      <c r="BMJ914" s="30"/>
      <c r="BMK914" s="30"/>
      <c r="BML914" s="30"/>
      <c r="BMM914" s="30"/>
      <c r="BMN914" s="30"/>
      <c r="BMO914" s="30"/>
      <c r="BMP914" s="30"/>
      <c r="BMQ914" s="30"/>
      <c r="BMR914" s="30"/>
      <c r="BMS914" s="30"/>
      <c r="BMT914" s="30"/>
      <c r="BMU914" s="30"/>
      <c r="BMV914" s="30"/>
      <c r="BMW914" s="30"/>
      <c r="BMX914" s="30"/>
      <c r="BMY914" s="30"/>
      <c r="BMZ914" s="30"/>
      <c r="BNA914" s="30"/>
      <c r="BNB914" s="30"/>
      <c r="BNC914" s="30"/>
      <c r="BND914" s="30"/>
      <c r="BNE914" s="30"/>
      <c r="BNF914" s="30"/>
      <c r="BNG914" s="30"/>
      <c r="BNH914" s="30"/>
      <c r="BNI914" s="30"/>
      <c r="BNJ914" s="30"/>
      <c r="BNK914" s="30"/>
      <c r="BNL914" s="30"/>
      <c r="BNM914" s="30"/>
      <c r="BNN914" s="30"/>
      <c r="BNO914" s="30"/>
      <c r="BNP914" s="30"/>
      <c r="BNQ914" s="30"/>
      <c r="BNR914" s="30"/>
      <c r="BNS914" s="30"/>
      <c r="BNT914" s="30"/>
      <c r="BNU914" s="30"/>
      <c r="BNV914" s="30"/>
      <c r="BNW914" s="30"/>
      <c r="BNX914" s="30"/>
      <c r="BNY914" s="30"/>
      <c r="BNZ914" s="30"/>
      <c r="BOA914" s="30"/>
      <c r="BOB914" s="30"/>
      <c r="BOC914" s="30"/>
      <c r="BOD914" s="30"/>
      <c r="BOE914" s="30"/>
      <c r="BOF914" s="30"/>
      <c r="BOG914" s="30"/>
      <c r="BOH914" s="30"/>
      <c r="BOI914" s="30"/>
      <c r="BOJ914" s="30"/>
      <c r="BOK914" s="30"/>
      <c r="BOL914" s="30"/>
      <c r="BOM914" s="30"/>
      <c r="BON914" s="30"/>
      <c r="BOO914" s="30"/>
      <c r="BOP914" s="30"/>
      <c r="BOQ914" s="30"/>
      <c r="BOR914" s="30"/>
      <c r="BOS914" s="30"/>
      <c r="BOT914" s="30"/>
      <c r="BOU914" s="30"/>
      <c r="BOV914" s="30"/>
      <c r="BOW914" s="30"/>
      <c r="BOX914" s="30"/>
      <c r="BOY914" s="30"/>
      <c r="BOZ914" s="30"/>
      <c r="BPA914" s="30"/>
      <c r="BPB914" s="30"/>
      <c r="BPC914" s="30"/>
      <c r="BPD914" s="30"/>
      <c r="BPE914" s="30"/>
      <c r="BPF914" s="30"/>
      <c r="BPG914" s="30"/>
      <c r="BPH914" s="30"/>
      <c r="BPI914" s="30"/>
      <c r="BPJ914" s="30"/>
      <c r="BPK914" s="30"/>
      <c r="BPL914" s="30"/>
      <c r="BPM914" s="30"/>
      <c r="BPN914" s="30"/>
      <c r="BPO914" s="30"/>
      <c r="BPP914" s="30"/>
      <c r="BPQ914" s="30"/>
      <c r="BPR914" s="30"/>
      <c r="BPS914" s="30"/>
      <c r="BPT914" s="30"/>
      <c r="BPU914" s="30"/>
      <c r="BPV914" s="30"/>
      <c r="BPW914" s="30"/>
      <c r="BPX914" s="30"/>
      <c r="BPY914" s="30"/>
      <c r="BPZ914" s="30"/>
      <c r="BQA914" s="30"/>
      <c r="BQB914" s="30"/>
      <c r="BQC914" s="30"/>
      <c r="BQD914" s="30"/>
      <c r="BQE914" s="30"/>
      <c r="BQF914" s="30"/>
      <c r="BQG914" s="30"/>
      <c r="BQH914" s="30"/>
      <c r="BQI914" s="30"/>
      <c r="BQJ914" s="30"/>
      <c r="BQK914" s="30"/>
      <c r="BQL914" s="30"/>
      <c r="BQM914" s="30"/>
      <c r="BQN914" s="30"/>
      <c r="BQO914" s="30"/>
      <c r="BQP914" s="30"/>
      <c r="BQQ914" s="30"/>
      <c r="BQR914" s="30"/>
      <c r="BQS914" s="30"/>
      <c r="BQT914" s="30"/>
      <c r="BQU914" s="30"/>
      <c r="BQV914" s="30"/>
      <c r="BQW914" s="30"/>
      <c r="BQX914" s="30"/>
      <c r="BQY914" s="30"/>
      <c r="BQZ914" s="30"/>
      <c r="BRA914" s="30"/>
      <c r="BRB914" s="30"/>
      <c r="BRC914" s="30"/>
      <c r="BRD914" s="30"/>
      <c r="BRE914" s="30"/>
      <c r="BRF914" s="30"/>
      <c r="BRG914" s="30"/>
      <c r="BRH914" s="30"/>
      <c r="BRI914" s="30"/>
      <c r="BRJ914" s="30"/>
      <c r="BRK914" s="30"/>
      <c r="BRL914" s="30"/>
      <c r="BRM914" s="30"/>
      <c r="BRN914" s="30"/>
      <c r="BRO914" s="30"/>
      <c r="BRP914" s="30"/>
      <c r="BRQ914" s="30"/>
      <c r="BRR914" s="30"/>
      <c r="BRS914" s="30"/>
      <c r="BRT914" s="30"/>
      <c r="BRU914" s="30"/>
      <c r="BRV914" s="30"/>
      <c r="BRW914" s="30"/>
      <c r="BRX914" s="30"/>
      <c r="BRY914" s="30"/>
      <c r="BRZ914" s="30"/>
      <c r="BSA914" s="30"/>
      <c r="BSB914" s="30"/>
      <c r="BSC914" s="30"/>
      <c r="BSD914" s="30"/>
      <c r="BSE914" s="30"/>
      <c r="BSF914" s="30"/>
      <c r="BSG914" s="30"/>
      <c r="BSH914" s="30"/>
      <c r="BSI914" s="30"/>
      <c r="BSJ914" s="30"/>
      <c r="BSK914" s="30"/>
      <c r="BSL914" s="30"/>
      <c r="BSM914" s="30"/>
      <c r="BSN914" s="30"/>
      <c r="BSO914" s="30"/>
      <c r="BSP914" s="30"/>
      <c r="BSQ914" s="30"/>
      <c r="BSR914" s="30"/>
      <c r="BSS914" s="30"/>
      <c r="BST914" s="30"/>
      <c r="BSU914" s="30"/>
      <c r="BSV914" s="30"/>
      <c r="BSW914" s="30"/>
      <c r="BSX914" s="30"/>
      <c r="BSY914" s="30"/>
      <c r="BSZ914" s="30"/>
      <c r="BTA914" s="30"/>
      <c r="BTB914" s="30"/>
      <c r="BTC914" s="30"/>
      <c r="BTD914" s="30"/>
      <c r="BTE914" s="30"/>
      <c r="BTF914" s="30"/>
      <c r="BTG914" s="30"/>
      <c r="BTH914" s="30"/>
      <c r="BTI914" s="30"/>
      <c r="BTJ914" s="30"/>
      <c r="BTK914" s="30"/>
      <c r="BTL914" s="30"/>
      <c r="BTM914" s="30"/>
      <c r="BTN914" s="30"/>
      <c r="BTO914" s="30"/>
      <c r="BTP914" s="30"/>
      <c r="BTQ914" s="30"/>
      <c r="BTR914" s="30"/>
      <c r="BTS914" s="30"/>
      <c r="BTT914" s="30"/>
      <c r="BTU914" s="30"/>
      <c r="BTV914" s="30"/>
      <c r="BTW914" s="30"/>
      <c r="BTX914" s="30"/>
      <c r="BTY914" s="30"/>
      <c r="BTZ914" s="30"/>
      <c r="BUA914" s="30"/>
      <c r="BUB914" s="30"/>
      <c r="BUC914" s="30"/>
      <c r="BUD914" s="30"/>
      <c r="BUE914" s="30"/>
      <c r="BUF914" s="30"/>
      <c r="BUG914" s="30"/>
      <c r="BUH914" s="30"/>
      <c r="BUI914" s="30"/>
      <c r="BUJ914" s="30"/>
      <c r="BUK914" s="30"/>
      <c r="BUL914" s="30"/>
      <c r="BUM914" s="30"/>
      <c r="BUN914" s="30"/>
      <c r="BUO914" s="30"/>
      <c r="BUP914" s="30"/>
      <c r="BUQ914" s="30"/>
      <c r="BUR914" s="30"/>
      <c r="BUS914" s="30"/>
      <c r="BUT914" s="30"/>
      <c r="BUU914" s="30"/>
      <c r="BUV914" s="30"/>
      <c r="BUW914" s="30"/>
      <c r="BUX914" s="30"/>
      <c r="BUY914" s="30"/>
      <c r="BUZ914" s="30"/>
      <c r="BVA914" s="30"/>
      <c r="BVB914" s="30"/>
      <c r="BVC914" s="30"/>
      <c r="BVD914" s="30"/>
      <c r="BVE914" s="30"/>
      <c r="BVF914" s="30"/>
      <c r="BVG914" s="30"/>
      <c r="BVH914" s="30"/>
      <c r="BVI914" s="30"/>
      <c r="BVJ914" s="30"/>
      <c r="BVK914" s="30"/>
      <c r="BVL914" s="30"/>
      <c r="BVM914" s="30"/>
      <c r="BVN914" s="30"/>
      <c r="BVO914" s="30"/>
      <c r="BVP914" s="30"/>
      <c r="BVQ914" s="30"/>
      <c r="BVR914" s="30"/>
      <c r="BVS914" s="30"/>
      <c r="BVT914" s="30"/>
      <c r="BVU914" s="30"/>
      <c r="BVV914" s="30"/>
      <c r="BVW914" s="30"/>
      <c r="BVX914" s="30"/>
      <c r="BVY914" s="30"/>
      <c r="BVZ914" s="30"/>
      <c r="BWA914" s="30"/>
      <c r="BWB914" s="30"/>
      <c r="BWC914" s="30"/>
      <c r="BWD914" s="30"/>
      <c r="BWE914" s="30"/>
      <c r="BWF914" s="30"/>
      <c r="BWG914" s="30"/>
      <c r="BWH914" s="30"/>
      <c r="BWI914" s="30"/>
      <c r="BWJ914" s="30"/>
      <c r="BWK914" s="30"/>
      <c r="BWL914" s="30"/>
      <c r="BWM914" s="30"/>
      <c r="BWN914" s="30"/>
      <c r="BWO914" s="30"/>
      <c r="BWP914" s="30"/>
      <c r="BWQ914" s="30"/>
      <c r="BWR914" s="30"/>
      <c r="BWS914" s="30"/>
      <c r="BWT914" s="30"/>
      <c r="BWU914" s="30"/>
      <c r="BWV914" s="30"/>
      <c r="BWW914" s="30"/>
      <c r="BWX914" s="30"/>
      <c r="BWY914" s="30"/>
      <c r="BWZ914" s="30"/>
      <c r="BXA914" s="30"/>
      <c r="BXB914" s="30"/>
      <c r="BXC914" s="30"/>
      <c r="BXD914" s="30"/>
      <c r="BXE914" s="30"/>
      <c r="BXF914" s="30"/>
      <c r="BXG914" s="30"/>
      <c r="BXH914" s="30"/>
      <c r="BXI914" s="30"/>
      <c r="BXJ914" s="30"/>
      <c r="BXK914" s="30"/>
      <c r="BXL914" s="30"/>
      <c r="BXM914" s="30"/>
      <c r="BXN914" s="30"/>
      <c r="BXO914" s="30"/>
      <c r="BXP914" s="30"/>
      <c r="BXQ914" s="30"/>
      <c r="BXR914" s="30"/>
      <c r="BXS914" s="30"/>
      <c r="BXT914" s="30"/>
      <c r="BXU914" s="30"/>
      <c r="BXV914" s="30"/>
      <c r="BXW914" s="30"/>
      <c r="BXX914" s="30"/>
      <c r="BXY914" s="30"/>
      <c r="BXZ914" s="30"/>
      <c r="BYA914" s="30"/>
      <c r="BYB914" s="30"/>
      <c r="BYC914" s="30"/>
      <c r="BYD914" s="30"/>
      <c r="BYE914" s="30"/>
      <c r="BYF914" s="30"/>
      <c r="BYG914" s="30"/>
      <c r="BYH914" s="30"/>
      <c r="BYI914" s="30"/>
      <c r="BYJ914" s="30"/>
      <c r="BYK914" s="30"/>
      <c r="BYL914" s="30"/>
      <c r="BYM914" s="30"/>
      <c r="BYN914" s="30"/>
      <c r="BYO914" s="30"/>
      <c r="BYP914" s="30"/>
      <c r="BYQ914" s="30"/>
      <c r="BYR914" s="30"/>
      <c r="BYS914" s="30"/>
      <c r="BYT914" s="30"/>
      <c r="BYU914" s="30"/>
      <c r="BYV914" s="30"/>
      <c r="BYW914" s="30"/>
      <c r="BYX914" s="30"/>
      <c r="BYY914" s="30"/>
      <c r="BYZ914" s="30"/>
      <c r="BZA914" s="30"/>
      <c r="BZB914" s="30"/>
      <c r="BZC914" s="30"/>
      <c r="BZD914" s="30"/>
      <c r="BZE914" s="30"/>
      <c r="BZF914" s="30"/>
      <c r="BZG914" s="30"/>
      <c r="BZH914" s="30"/>
      <c r="BZI914" s="30"/>
      <c r="BZJ914" s="30"/>
      <c r="BZK914" s="30"/>
      <c r="BZL914" s="30"/>
      <c r="BZM914" s="30"/>
      <c r="BZN914" s="30"/>
      <c r="BZO914" s="30"/>
      <c r="BZP914" s="30"/>
      <c r="BZQ914" s="30"/>
      <c r="BZR914" s="30"/>
      <c r="BZS914" s="30"/>
      <c r="BZT914" s="30"/>
      <c r="BZU914" s="30"/>
      <c r="BZV914" s="30"/>
      <c r="BZW914" s="30"/>
      <c r="BZX914" s="30"/>
      <c r="BZY914" s="30"/>
      <c r="BZZ914" s="30"/>
      <c r="CAA914" s="30"/>
      <c r="CAB914" s="30"/>
      <c r="CAC914" s="30"/>
      <c r="CAD914" s="30"/>
      <c r="CAE914" s="30"/>
      <c r="CAF914" s="30"/>
      <c r="CAG914" s="30"/>
      <c r="CAH914" s="30"/>
      <c r="CAI914" s="30"/>
      <c r="CAJ914" s="30"/>
      <c r="CAK914" s="30"/>
      <c r="CAL914" s="30"/>
      <c r="CAM914" s="30"/>
      <c r="CAN914" s="30"/>
      <c r="CAO914" s="30"/>
      <c r="CAP914" s="30"/>
      <c r="CAQ914" s="30"/>
      <c r="CAR914" s="30"/>
      <c r="CAS914" s="30"/>
      <c r="CAT914" s="30"/>
      <c r="CAU914" s="30"/>
      <c r="CAV914" s="30"/>
      <c r="CAW914" s="30"/>
      <c r="CAX914" s="30"/>
      <c r="CAY914" s="30"/>
      <c r="CAZ914" s="30"/>
      <c r="CBA914" s="30"/>
      <c r="CBB914" s="30"/>
      <c r="CBC914" s="30"/>
      <c r="CBD914" s="30"/>
      <c r="CBE914" s="30"/>
      <c r="CBF914" s="30"/>
      <c r="CBG914" s="30"/>
      <c r="CBH914" s="30"/>
      <c r="CBI914" s="30"/>
      <c r="CBJ914" s="30"/>
      <c r="CBK914" s="30"/>
      <c r="CBL914" s="30"/>
      <c r="CBM914" s="30"/>
      <c r="CBN914" s="30"/>
      <c r="CBO914" s="30"/>
      <c r="CBP914" s="30"/>
      <c r="CBQ914" s="30"/>
      <c r="CBR914" s="30"/>
      <c r="CBS914" s="30"/>
      <c r="CBT914" s="30"/>
      <c r="CBU914" s="30"/>
      <c r="CBV914" s="30"/>
      <c r="CBW914" s="30"/>
      <c r="CBX914" s="30"/>
      <c r="CBY914" s="30"/>
      <c r="CBZ914" s="30"/>
      <c r="CCA914" s="30"/>
      <c r="CCB914" s="30"/>
      <c r="CCC914" s="30"/>
      <c r="CCD914" s="30"/>
      <c r="CCE914" s="30"/>
      <c r="CCF914" s="30"/>
      <c r="CCG914" s="30"/>
      <c r="CCH914" s="30"/>
      <c r="CCI914" s="30"/>
      <c r="CCJ914" s="30"/>
      <c r="CCK914" s="30"/>
      <c r="CCL914" s="30"/>
      <c r="CCM914" s="30"/>
      <c r="CCN914" s="30"/>
      <c r="CCO914" s="30"/>
      <c r="CCP914" s="30"/>
      <c r="CCQ914" s="30"/>
      <c r="CCR914" s="30"/>
      <c r="CCS914" s="30"/>
      <c r="CCT914" s="30"/>
      <c r="CCU914" s="30"/>
      <c r="CCV914" s="30"/>
      <c r="CCW914" s="30"/>
      <c r="CCX914" s="30"/>
      <c r="CCY914" s="30"/>
      <c r="CCZ914" s="30"/>
      <c r="CDA914" s="30"/>
      <c r="CDB914" s="30"/>
      <c r="CDC914" s="30"/>
      <c r="CDD914" s="30"/>
      <c r="CDE914" s="30"/>
      <c r="CDF914" s="30"/>
      <c r="CDG914" s="30"/>
      <c r="CDH914" s="30"/>
      <c r="CDI914" s="30"/>
      <c r="CDJ914" s="30"/>
      <c r="CDK914" s="30"/>
      <c r="CDL914" s="30"/>
      <c r="CDM914" s="30"/>
      <c r="CDN914" s="30"/>
      <c r="CDO914" s="30"/>
      <c r="CDP914" s="30"/>
      <c r="CDQ914" s="30"/>
      <c r="CDR914" s="30"/>
      <c r="CDS914" s="30"/>
      <c r="CDT914" s="30"/>
      <c r="CDU914" s="30"/>
      <c r="CDV914" s="30"/>
      <c r="CDW914" s="30"/>
      <c r="CDX914" s="30"/>
      <c r="CDY914" s="30"/>
      <c r="CDZ914" s="30"/>
      <c r="CEA914" s="30"/>
      <c r="CEB914" s="30"/>
      <c r="CEC914" s="30"/>
      <c r="CED914" s="30"/>
      <c r="CEE914" s="30"/>
      <c r="CEF914" s="30"/>
      <c r="CEG914" s="30"/>
      <c r="CEH914" s="30"/>
      <c r="CEI914" s="30"/>
      <c r="CEJ914" s="30"/>
      <c r="CEK914" s="30"/>
      <c r="CEL914" s="30"/>
      <c r="CEM914" s="30"/>
      <c r="CEN914" s="30"/>
      <c r="CEO914" s="30"/>
      <c r="CEP914" s="30"/>
      <c r="CEQ914" s="30"/>
      <c r="CER914" s="30"/>
      <c r="CES914" s="30"/>
      <c r="CET914" s="30"/>
      <c r="CEU914" s="30"/>
      <c r="CEV914" s="30"/>
      <c r="CEW914" s="30"/>
      <c r="CEX914" s="30"/>
      <c r="CEY914" s="30"/>
      <c r="CEZ914" s="30"/>
      <c r="CFA914" s="30"/>
      <c r="CFB914" s="30"/>
      <c r="CFC914" s="30"/>
      <c r="CFD914" s="30"/>
      <c r="CFE914" s="30"/>
      <c r="CFF914" s="30"/>
      <c r="CFG914" s="30"/>
      <c r="CFH914" s="30"/>
      <c r="CFI914" s="30"/>
      <c r="CFJ914" s="30"/>
      <c r="CFK914" s="30"/>
      <c r="CFL914" s="30"/>
      <c r="CFM914" s="30"/>
      <c r="CFN914" s="30"/>
      <c r="CFO914" s="30"/>
      <c r="CFP914" s="30"/>
      <c r="CFQ914" s="30"/>
      <c r="CFR914" s="30"/>
      <c r="CFS914" s="30"/>
      <c r="CFT914" s="30"/>
      <c r="CFU914" s="30"/>
      <c r="CFV914" s="30"/>
      <c r="CFW914" s="30"/>
      <c r="CFX914" s="30"/>
      <c r="CFY914" s="30"/>
      <c r="CFZ914" s="30"/>
      <c r="CGA914" s="30"/>
      <c r="CGB914" s="30"/>
      <c r="CGC914" s="30"/>
      <c r="CGD914" s="30"/>
      <c r="CGE914" s="30"/>
      <c r="CGF914" s="30"/>
      <c r="CGG914" s="30"/>
      <c r="CGH914" s="30"/>
      <c r="CGI914" s="30"/>
      <c r="CGJ914" s="30"/>
      <c r="CGK914" s="30"/>
      <c r="CGL914" s="30"/>
      <c r="CGM914" s="30"/>
      <c r="CGN914" s="30"/>
      <c r="CGO914" s="30"/>
      <c r="CGP914" s="30"/>
      <c r="CGQ914" s="30"/>
      <c r="CGR914" s="30"/>
      <c r="CGS914" s="30"/>
      <c r="CGT914" s="30"/>
      <c r="CGU914" s="30"/>
      <c r="CGV914" s="30"/>
      <c r="CGW914" s="30"/>
      <c r="CGX914" s="30"/>
      <c r="CGY914" s="30"/>
      <c r="CGZ914" s="30"/>
      <c r="CHA914" s="30"/>
      <c r="CHB914" s="30"/>
      <c r="CHC914" s="30"/>
      <c r="CHD914" s="30"/>
      <c r="CHE914" s="30"/>
      <c r="CHF914" s="30"/>
      <c r="CHG914" s="30"/>
      <c r="CHH914" s="30"/>
      <c r="CHI914" s="30"/>
      <c r="CHJ914" s="30"/>
      <c r="CHK914" s="30"/>
      <c r="CHL914" s="30"/>
      <c r="CHM914" s="30"/>
      <c r="CHN914" s="30"/>
      <c r="CHO914" s="30"/>
      <c r="CHP914" s="30"/>
      <c r="CHQ914" s="30"/>
      <c r="CHR914" s="30"/>
      <c r="CHS914" s="30"/>
      <c r="CHT914" s="30"/>
      <c r="CHU914" s="30"/>
      <c r="CHV914" s="30"/>
      <c r="CHW914" s="30"/>
      <c r="CHX914" s="30"/>
      <c r="CHY914" s="30"/>
      <c r="CHZ914" s="30"/>
      <c r="CIA914" s="30"/>
      <c r="CIB914" s="30"/>
      <c r="CIC914" s="30"/>
      <c r="CID914" s="30"/>
      <c r="CIE914" s="30"/>
      <c r="CIF914" s="30"/>
      <c r="CIG914" s="30"/>
      <c r="CIH914" s="30"/>
      <c r="CII914" s="30"/>
      <c r="CIJ914" s="30"/>
      <c r="CIK914" s="30"/>
      <c r="CIL914" s="30"/>
      <c r="CIM914" s="30"/>
      <c r="CIN914" s="30"/>
      <c r="CIO914" s="30"/>
      <c r="CIP914" s="30"/>
      <c r="CIQ914" s="30"/>
      <c r="CIR914" s="30"/>
      <c r="CIS914" s="30"/>
      <c r="CIT914" s="30"/>
      <c r="CIU914" s="30"/>
      <c r="CIV914" s="30"/>
      <c r="CIW914" s="30"/>
      <c r="CIX914" s="30"/>
      <c r="CIY914" s="30"/>
      <c r="CIZ914" s="30"/>
      <c r="CJA914" s="30"/>
      <c r="CJB914" s="30"/>
      <c r="CJC914" s="30"/>
      <c r="CJD914" s="30"/>
      <c r="CJE914" s="30"/>
      <c r="CJF914" s="30"/>
      <c r="CJG914" s="30"/>
      <c r="CJH914" s="30"/>
      <c r="CJI914" s="30"/>
      <c r="CJJ914" s="30"/>
      <c r="CJK914" s="30"/>
      <c r="CJL914" s="30"/>
      <c r="CJM914" s="30"/>
      <c r="CJN914" s="30"/>
      <c r="CJO914" s="30"/>
      <c r="CJP914" s="30"/>
      <c r="CJQ914" s="30"/>
      <c r="CJR914" s="30"/>
      <c r="CJS914" s="30"/>
      <c r="CJT914" s="30"/>
      <c r="CJU914" s="30"/>
      <c r="CJV914" s="30"/>
      <c r="CJW914" s="30"/>
      <c r="CJX914" s="30"/>
      <c r="CJY914" s="30"/>
      <c r="CJZ914" s="30"/>
      <c r="CKA914" s="30"/>
      <c r="CKB914" s="30"/>
      <c r="CKC914" s="30"/>
      <c r="CKD914" s="30"/>
      <c r="CKE914" s="30"/>
      <c r="CKF914" s="30"/>
      <c r="CKG914" s="30"/>
      <c r="CKH914" s="30"/>
      <c r="CKI914" s="30"/>
      <c r="CKJ914" s="30"/>
      <c r="CKK914" s="30"/>
      <c r="CKL914" s="30"/>
      <c r="CKM914" s="30"/>
      <c r="CKN914" s="30"/>
      <c r="CKO914" s="30"/>
      <c r="CKP914" s="30"/>
      <c r="CKQ914" s="30"/>
      <c r="CKR914" s="30"/>
      <c r="CKS914" s="30"/>
      <c r="CKT914" s="30"/>
      <c r="CKU914" s="30"/>
      <c r="CKV914" s="30"/>
      <c r="CKW914" s="30"/>
      <c r="CKX914" s="30"/>
      <c r="CKY914" s="30"/>
      <c r="CKZ914" s="30"/>
      <c r="CLA914" s="30"/>
      <c r="CLB914" s="30"/>
      <c r="CLC914" s="30"/>
      <c r="CLD914" s="30"/>
      <c r="CLE914" s="30"/>
      <c r="CLF914" s="30"/>
      <c r="CLG914" s="30"/>
      <c r="CLH914" s="30"/>
      <c r="CLI914" s="30"/>
      <c r="CLJ914" s="30"/>
      <c r="CLK914" s="30"/>
      <c r="CLL914" s="30"/>
      <c r="CLM914" s="30"/>
      <c r="CLN914" s="30"/>
      <c r="CLO914" s="30"/>
      <c r="CLP914" s="30"/>
      <c r="CLQ914" s="30"/>
      <c r="CLR914" s="30"/>
      <c r="CLS914" s="30"/>
      <c r="CLT914" s="30"/>
      <c r="CLU914" s="30"/>
      <c r="CLV914" s="30"/>
      <c r="CLW914" s="30"/>
      <c r="CLX914" s="30"/>
      <c r="CLY914" s="30"/>
      <c r="CLZ914" s="30"/>
      <c r="CMA914" s="30"/>
      <c r="CMB914" s="30"/>
      <c r="CMC914" s="30"/>
      <c r="CMD914" s="30"/>
      <c r="CME914" s="30"/>
      <c r="CMF914" s="30"/>
      <c r="CMG914" s="30"/>
      <c r="CMH914" s="30"/>
      <c r="CMI914" s="30"/>
      <c r="CMJ914" s="30"/>
      <c r="CMK914" s="30"/>
      <c r="CML914" s="30"/>
      <c r="CMM914" s="30"/>
      <c r="CMN914" s="30"/>
      <c r="CMO914" s="30"/>
      <c r="CMP914" s="30"/>
      <c r="CMQ914" s="30"/>
      <c r="CMR914" s="30"/>
      <c r="CMS914" s="30"/>
      <c r="CMT914" s="30"/>
      <c r="CMU914" s="30"/>
      <c r="CMV914" s="30"/>
      <c r="CMW914" s="30"/>
      <c r="CMX914" s="30"/>
      <c r="CMY914" s="30"/>
      <c r="CMZ914" s="30"/>
      <c r="CNA914" s="30"/>
      <c r="CNB914" s="30"/>
      <c r="CNC914" s="30"/>
      <c r="CND914" s="30"/>
      <c r="CNE914" s="30"/>
      <c r="CNF914" s="30"/>
      <c r="CNG914" s="30"/>
      <c r="CNH914" s="30"/>
      <c r="CNI914" s="30"/>
      <c r="CNJ914" s="30"/>
      <c r="CNK914" s="30"/>
      <c r="CNL914" s="30"/>
      <c r="CNM914" s="30"/>
      <c r="CNN914" s="30"/>
      <c r="CNO914" s="30"/>
      <c r="CNP914" s="30"/>
      <c r="CNQ914" s="30"/>
      <c r="CNR914" s="30"/>
      <c r="CNS914" s="30"/>
      <c r="CNT914" s="30"/>
      <c r="CNU914" s="30"/>
      <c r="CNV914" s="30"/>
      <c r="CNW914" s="30"/>
      <c r="CNX914" s="30"/>
      <c r="CNY914" s="30"/>
      <c r="CNZ914" s="30"/>
      <c r="COA914" s="30"/>
      <c r="COB914" s="30"/>
      <c r="COC914" s="30"/>
      <c r="COD914" s="30"/>
      <c r="COE914" s="30"/>
      <c r="COF914" s="30"/>
      <c r="COG914" s="30"/>
      <c r="COH914" s="30"/>
      <c r="COI914" s="30"/>
      <c r="COJ914" s="30"/>
      <c r="COK914" s="30"/>
      <c r="COL914" s="30"/>
      <c r="COM914" s="30"/>
      <c r="CON914" s="30"/>
      <c r="COO914" s="30"/>
      <c r="COP914" s="30"/>
      <c r="COQ914" s="30"/>
      <c r="COR914" s="30"/>
      <c r="COS914" s="30"/>
      <c r="COT914" s="30"/>
      <c r="COU914" s="30"/>
      <c r="COV914" s="30"/>
      <c r="COW914" s="30"/>
      <c r="COX914" s="30"/>
      <c r="COY914" s="30"/>
      <c r="COZ914" s="30"/>
      <c r="CPA914" s="30"/>
      <c r="CPB914" s="30"/>
      <c r="CPC914" s="30"/>
      <c r="CPD914" s="30"/>
      <c r="CPE914" s="30"/>
      <c r="CPF914" s="30"/>
      <c r="CPG914" s="30"/>
      <c r="CPH914" s="30"/>
      <c r="CPI914" s="30"/>
      <c r="CPJ914" s="30"/>
      <c r="CPK914" s="30"/>
      <c r="CPL914" s="30"/>
      <c r="CPM914" s="30"/>
      <c r="CPN914" s="30"/>
      <c r="CPO914" s="30"/>
      <c r="CPP914" s="30"/>
      <c r="CPQ914" s="30"/>
      <c r="CPR914" s="30"/>
      <c r="CPS914" s="30"/>
      <c r="CPT914" s="30"/>
      <c r="CPU914" s="30"/>
      <c r="CPV914" s="30"/>
      <c r="CPW914" s="30"/>
      <c r="CPX914" s="30"/>
      <c r="CPY914" s="30"/>
      <c r="CPZ914" s="30"/>
      <c r="CQA914" s="30"/>
      <c r="CQB914" s="30"/>
      <c r="CQC914" s="30"/>
      <c r="CQD914" s="30"/>
      <c r="CQE914" s="30"/>
      <c r="CQF914" s="30"/>
      <c r="CQG914" s="30"/>
      <c r="CQH914" s="30"/>
      <c r="CQI914" s="30"/>
      <c r="CQJ914" s="30"/>
      <c r="CQK914" s="30"/>
      <c r="CQL914" s="30"/>
      <c r="CQM914" s="30"/>
      <c r="CQN914" s="30"/>
      <c r="CQO914" s="30"/>
      <c r="CQP914" s="30"/>
      <c r="CQQ914" s="30"/>
      <c r="CQR914" s="30"/>
      <c r="CQS914" s="30"/>
      <c r="CQT914" s="30"/>
      <c r="CQU914" s="30"/>
      <c r="CQV914" s="30"/>
      <c r="CQW914" s="30"/>
      <c r="CQX914" s="30"/>
      <c r="CQY914" s="30"/>
      <c r="CQZ914" s="30"/>
      <c r="CRA914" s="30"/>
      <c r="CRB914" s="30"/>
      <c r="CRC914" s="30"/>
      <c r="CRD914" s="30"/>
      <c r="CRE914" s="30"/>
      <c r="CRF914" s="30"/>
      <c r="CRG914" s="30"/>
      <c r="CRH914" s="30"/>
      <c r="CRI914" s="30"/>
      <c r="CRJ914" s="30"/>
      <c r="CRK914" s="30"/>
      <c r="CRL914" s="30"/>
      <c r="CRM914" s="30"/>
      <c r="CRN914" s="30"/>
      <c r="CRO914" s="30"/>
      <c r="CRP914" s="30"/>
      <c r="CRQ914" s="30"/>
      <c r="CRR914" s="30"/>
      <c r="CRS914" s="30"/>
      <c r="CRT914" s="30"/>
      <c r="CRU914" s="30"/>
      <c r="CRV914" s="30"/>
      <c r="CRW914" s="30"/>
      <c r="CRX914" s="30"/>
      <c r="CRY914" s="30"/>
      <c r="CRZ914" s="30"/>
      <c r="CSA914" s="30"/>
      <c r="CSB914" s="30"/>
      <c r="CSC914" s="30"/>
      <c r="CSD914" s="30"/>
      <c r="CSE914" s="30"/>
      <c r="CSF914" s="30"/>
      <c r="CSG914" s="30"/>
      <c r="CSH914" s="30"/>
      <c r="CSI914" s="30"/>
      <c r="CSJ914" s="30"/>
      <c r="CSK914" s="30"/>
      <c r="CSL914" s="30"/>
      <c r="CSM914" s="30"/>
      <c r="CSN914" s="30"/>
      <c r="CSO914" s="30"/>
      <c r="CSP914" s="30"/>
      <c r="CSQ914" s="30"/>
      <c r="CSR914" s="30"/>
      <c r="CSS914" s="30"/>
      <c r="CST914" s="30"/>
      <c r="CSU914" s="30"/>
      <c r="CSV914" s="30"/>
      <c r="CSW914" s="30"/>
      <c r="CSX914" s="30"/>
      <c r="CSY914" s="30"/>
      <c r="CSZ914" s="30"/>
      <c r="CTA914" s="30"/>
      <c r="CTB914" s="30"/>
      <c r="CTC914" s="30"/>
      <c r="CTD914" s="30"/>
      <c r="CTE914" s="30"/>
      <c r="CTF914" s="30"/>
      <c r="CTG914" s="30"/>
      <c r="CTH914" s="30"/>
      <c r="CTI914" s="30"/>
      <c r="CTJ914" s="30"/>
      <c r="CTK914" s="30"/>
      <c r="CTL914" s="30"/>
      <c r="CTM914" s="30"/>
      <c r="CTN914" s="30"/>
      <c r="CTO914" s="30"/>
      <c r="CTP914" s="30"/>
      <c r="CTQ914" s="30"/>
      <c r="CTR914" s="30"/>
      <c r="CTS914" s="30"/>
      <c r="CTT914" s="30"/>
      <c r="CTU914" s="30"/>
      <c r="CTV914" s="30"/>
      <c r="CTW914" s="30"/>
      <c r="CTX914" s="30"/>
      <c r="CTY914" s="30"/>
      <c r="CTZ914" s="30"/>
      <c r="CUA914" s="30"/>
      <c r="CUB914" s="30"/>
      <c r="CUC914" s="30"/>
      <c r="CUD914" s="30"/>
      <c r="CUE914" s="30"/>
      <c r="CUF914" s="30"/>
      <c r="CUG914" s="30"/>
      <c r="CUH914" s="30"/>
      <c r="CUI914" s="30"/>
      <c r="CUJ914" s="30"/>
      <c r="CUK914" s="30"/>
      <c r="CUL914" s="30"/>
      <c r="CUM914" s="30"/>
      <c r="CUN914" s="30"/>
      <c r="CUO914" s="30"/>
      <c r="CUP914" s="30"/>
      <c r="CUQ914" s="30"/>
      <c r="CUR914" s="30"/>
      <c r="CUS914" s="30"/>
      <c r="CUT914" s="30"/>
      <c r="CUU914" s="30"/>
      <c r="CUV914" s="30"/>
      <c r="CUW914" s="30"/>
      <c r="CUX914" s="30"/>
      <c r="CUY914" s="30"/>
      <c r="CUZ914" s="30"/>
      <c r="CVA914" s="30"/>
      <c r="CVB914" s="30"/>
      <c r="CVC914" s="30"/>
      <c r="CVD914" s="30"/>
      <c r="CVE914" s="30"/>
      <c r="CVF914" s="30"/>
      <c r="CVG914" s="30"/>
      <c r="CVH914" s="30"/>
      <c r="CVI914" s="30"/>
      <c r="CVJ914" s="30"/>
      <c r="CVK914" s="30"/>
      <c r="CVL914" s="30"/>
      <c r="CVM914" s="30"/>
      <c r="CVN914" s="30"/>
      <c r="CVO914" s="30"/>
      <c r="CVP914" s="30"/>
      <c r="CVQ914" s="30"/>
      <c r="CVR914" s="30"/>
      <c r="CVS914" s="30"/>
      <c r="CVT914" s="30"/>
      <c r="CVU914" s="30"/>
      <c r="CVV914" s="30"/>
      <c r="CVW914" s="30"/>
      <c r="CVX914" s="30"/>
      <c r="CVY914" s="30"/>
      <c r="CVZ914" s="30"/>
      <c r="CWA914" s="30"/>
      <c r="CWB914" s="30"/>
      <c r="CWC914" s="30"/>
      <c r="CWD914" s="30"/>
      <c r="CWE914" s="30"/>
      <c r="CWF914" s="30"/>
      <c r="CWG914" s="30"/>
      <c r="CWH914" s="30"/>
      <c r="CWI914" s="30"/>
      <c r="CWJ914" s="30"/>
      <c r="CWK914" s="30"/>
      <c r="CWL914" s="30"/>
      <c r="CWM914" s="30"/>
      <c r="CWN914" s="30"/>
      <c r="CWO914" s="30"/>
      <c r="CWP914" s="30"/>
      <c r="CWQ914" s="30"/>
      <c r="CWR914" s="30"/>
      <c r="CWS914" s="30"/>
      <c r="CWT914" s="30"/>
      <c r="CWU914" s="30"/>
      <c r="CWV914" s="30"/>
      <c r="CWW914" s="30"/>
      <c r="CWX914" s="30"/>
      <c r="CWY914" s="30"/>
      <c r="CWZ914" s="30"/>
      <c r="CXA914" s="30"/>
      <c r="CXB914" s="30"/>
      <c r="CXC914" s="30"/>
      <c r="CXD914" s="30"/>
      <c r="CXE914" s="30"/>
      <c r="CXF914" s="30"/>
      <c r="CXG914" s="30"/>
      <c r="CXH914" s="30"/>
      <c r="CXI914" s="30"/>
      <c r="CXJ914" s="30"/>
      <c r="CXK914" s="30"/>
      <c r="CXL914" s="30"/>
      <c r="CXM914" s="30"/>
      <c r="CXN914" s="30"/>
      <c r="CXO914" s="30"/>
      <c r="CXP914" s="30"/>
      <c r="CXQ914" s="30"/>
      <c r="CXR914" s="30"/>
      <c r="CXS914" s="30"/>
      <c r="CXT914" s="30"/>
      <c r="CXU914" s="30"/>
      <c r="CXV914" s="30"/>
      <c r="CXW914" s="30"/>
      <c r="CXX914" s="30"/>
      <c r="CXY914" s="30"/>
      <c r="CXZ914" s="30"/>
      <c r="CYA914" s="30"/>
      <c r="CYB914" s="30"/>
      <c r="CYC914" s="30"/>
      <c r="CYD914" s="30"/>
      <c r="CYE914" s="30"/>
      <c r="CYF914" s="30"/>
      <c r="CYG914" s="30"/>
      <c r="CYH914" s="30"/>
      <c r="CYI914" s="30"/>
      <c r="CYJ914" s="30"/>
      <c r="CYK914" s="30"/>
      <c r="CYL914" s="30"/>
      <c r="CYM914" s="30"/>
      <c r="CYN914" s="30"/>
      <c r="CYO914" s="30"/>
      <c r="CYP914" s="30"/>
      <c r="CYQ914" s="30"/>
      <c r="CYR914" s="30"/>
      <c r="CYS914" s="30"/>
      <c r="CYT914" s="30"/>
      <c r="CYU914" s="30"/>
      <c r="CYV914" s="30"/>
      <c r="CYW914" s="30"/>
      <c r="CYX914" s="30"/>
      <c r="CYY914" s="30"/>
      <c r="CYZ914" s="30"/>
      <c r="CZA914" s="30"/>
      <c r="CZB914" s="30"/>
      <c r="CZC914" s="30"/>
      <c r="CZD914" s="30"/>
      <c r="CZE914" s="30"/>
      <c r="CZF914" s="30"/>
      <c r="CZG914" s="30"/>
      <c r="CZH914" s="30"/>
      <c r="CZI914" s="30"/>
      <c r="CZJ914" s="30"/>
      <c r="CZK914" s="30"/>
      <c r="CZL914" s="30"/>
      <c r="CZM914" s="30"/>
      <c r="CZN914" s="30"/>
      <c r="CZO914" s="30"/>
      <c r="CZP914" s="30"/>
      <c r="CZQ914" s="30"/>
      <c r="CZR914" s="30"/>
      <c r="CZS914" s="30"/>
      <c r="CZT914" s="30"/>
      <c r="CZU914" s="30"/>
      <c r="CZV914" s="30"/>
      <c r="CZW914" s="30"/>
      <c r="CZX914" s="30"/>
      <c r="CZY914" s="30"/>
      <c r="CZZ914" s="30"/>
      <c r="DAA914" s="30"/>
      <c r="DAB914" s="30"/>
      <c r="DAC914" s="30"/>
      <c r="DAD914" s="30"/>
      <c r="DAE914" s="30"/>
      <c r="DAF914" s="30"/>
      <c r="DAG914" s="30"/>
      <c r="DAH914" s="30"/>
      <c r="DAI914" s="30"/>
      <c r="DAJ914" s="30"/>
      <c r="DAK914" s="30"/>
      <c r="DAL914" s="30"/>
      <c r="DAM914" s="30"/>
      <c r="DAN914" s="30"/>
      <c r="DAO914" s="30"/>
      <c r="DAP914" s="30"/>
      <c r="DAQ914" s="30"/>
      <c r="DAR914" s="30"/>
      <c r="DAS914" s="30"/>
      <c r="DAT914" s="30"/>
      <c r="DAU914" s="30"/>
      <c r="DAV914" s="30"/>
      <c r="DAW914" s="30"/>
      <c r="DAX914" s="30"/>
      <c r="DAY914" s="30"/>
      <c r="DAZ914" s="30"/>
      <c r="DBA914" s="30"/>
      <c r="DBB914" s="30"/>
      <c r="DBC914" s="30"/>
      <c r="DBD914" s="30"/>
      <c r="DBE914" s="30"/>
      <c r="DBF914" s="30"/>
      <c r="DBG914" s="30"/>
      <c r="DBH914" s="30"/>
      <c r="DBI914" s="30"/>
      <c r="DBJ914" s="30"/>
      <c r="DBK914" s="30"/>
      <c r="DBL914" s="30"/>
      <c r="DBM914" s="30"/>
      <c r="DBN914" s="30"/>
      <c r="DBO914" s="30"/>
      <c r="DBP914" s="30"/>
      <c r="DBQ914" s="30"/>
      <c r="DBR914" s="30"/>
      <c r="DBS914" s="30"/>
      <c r="DBT914" s="30"/>
      <c r="DBU914" s="30"/>
      <c r="DBV914" s="30"/>
      <c r="DBW914" s="30"/>
      <c r="DBX914" s="30"/>
      <c r="DBY914" s="30"/>
      <c r="DBZ914" s="30"/>
      <c r="DCA914" s="30"/>
      <c r="DCB914" s="30"/>
      <c r="DCC914" s="30"/>
      <c r="DCD914" s="30"/>
      <c r="DCE914" s="30"/>
      <c r="DCF914" s="30"/>
      <c r="DCG914" s="30"/>
      <c r="DCH914" s="30"/>
      <c r="DCI914" s="30"/>
      <c r="DCJ914" s="30"/>
      <c r="DCK914" s="30"/>
      <c r="DCL914" s="30"/>
      <c r="DCM914" s="30"/>
      <c r="DCN914" s="30"/>
      <c r="DCO914" s="30"/>
      <c r="DCP914" s="30"/>
      <c r="DCQ914" s="30"/>
      <c r="DCR914" s="30"/>
      <c r="DCS914" s="30"/>
      <c r="DCT914" s="30"/>
      <c r="DCU914" s="30"/>
      <c r="DCV914" s="30"/>
      <c r="DCW914" s="30"/>
      <c r="DCX914" s="30"/>
      <c r="DCY914" s="30"/>
      <c r="DCZ914" s="30"/>
      <c r="DDA914" s="30"/>
      <c r="DDB914" s="30"/>
      <c r="DDC914" s="30"/>
      <c r="DDD914" s="30"/>
      <c r="DDE914" s="30"/>
      <c r="DDF914" s="30"/>
      <c r="DDG914" s="30"/>
      <c r="DDH914" s="30"/>
      <c r="DDI914" s="30"/>
      <c r="DDJ914" s="30"/>
      <c r="DDK914" s="30"/>
      <c r="DDL914" s="30"/>
      <c r="DDM914" s="30"/>
      <c r="DDN914" s="30"/>
      <c r="DDO914" s="30"/>
      <c r="DDP914" s="30"/>
      <c r="DDQ914" s="30"/>
      <c r="DDR914" s="30"/>
      <c r="DDS914" s="30"/>
      <c r="DDT914" s="30"/>
      <c r="DDU914" s="30"/>
      <c r="DDV914" s="30"/>
      <c r="DDW914" s="30"/>
      <c r="DDX914" s="30"/>
      <c r="DDY914" s="30"/>
      <c r="DDZ914" s="30"/>
      <c r="DEA914" s="30"/>
      <c r="DEB914" s="30"/>
      <c r="DEC914" s="30"/>
      <c r="DED914" s="30"/>
      <c r="DEE914" s="30"/>
      <c r="DEF914" s="30"/>
      <c r="DEG914" s="30"/>
      <c r="DEH914" s="30"/>
      <c r="DEI914" s="30"/>
      <c r="DEJ914" s="30"/>
      <c r="DEK914" s="30"/>
      <c r="DEL914" s="30"/>
      <c r="DEM914" s="30"/>
      <c r="DEN914" s="30"/>
      <c r="DEO914" s="30"/>
      <c r="DEP914" s="30"/>
      <c r="DEQ914" s="30"/>
      <c r="DER914" s="30"/>
      <c r="DES914" s="30"/>
      <c r="DET914" s="30"/>
      <c r="DEU914" s="30"/>
      <c r="DEV914" s="30"/>
      <c r="DEW914" s="30"/>
      <c r="DEX914" s="30"/>
      <c r="DEY914" s="30"/>
      <c r="DEZ914" s="30"/>
      <c r="DFA914" s="30"/>
      <c r="DFB914" s="30"/>
      <c r="DFC914" s="30"/>
      <c r="DFD914" s="30"/>
      <c r="DFE914" s="30"/>
      <c r="DFF914" s="30"/>
      <c r="DFG914" s="30"/>
      <c r="DFH914" s="30"/>
      <c r="DFI914" s="30"/>
      <c r="DFJ914" s="30"/>
      <c r="DFK914" s="30"/>
      <c r="DFL914" s="30"/>
      <c r="DFM914" s="30"/>
      <c r="DFN914" s="30"/>
      <c r="DFO914" s="30"/>
      <c r="DFP914" s="30"/>
      <c r="DFQ914" s="30"/>
      <c r="DFR914" s="30"/>
      <c r="DFS914" s="30"/>
      <c r="DFT914" s="30"/>
      <c r="DFU914" s="30"/>
      <c r="DFV914" s="30"/>
      <c r="DFW914" s="30"/>
      <c r="DFX914" s="30"/>
      <c r="DFY914" s="30"/>
      <c r="DFZ914" s="30"/>
      <c r="DGA914" s="30"/>
      <c r="DGB914" s="30"/>
      <c r="DGC914" s="30"/>
      <c r="DGD914" s="30"/>
      <c r="DGE914" s="30"/>
      <c r="DGF914" s="30"/>
      <c r="DGG914" s="30"/>
      <c r="DGH914" s="30"/>
      <c r="DGI914" s="30"/>
      <c r="DGJ914" s="30"/>
      <c r="DGK914" s="30"/>
      <c r="DGL914" s="30"/>
      <c r="DGM914" s="30"/>
      <c r="DGN914" s="30"/>
      <c r="DGO914" s="30"/>
      <c r="DGP914" s="30"/>
      <c r="DGQ914" s="30"/>
      <c r="DGR914" s="30"/>
      <c r="DGS914" s="30"/>
      <c r="DGT914" s="30"/>
      <c r="DGU914" s="30"/>
      <c r="DGV914" s="30"/>
      <c r="DGW914" s="30"/>
      <c r="DGX914" s="30"/>
      <c r="DGY914" s="30"/>
      <c r="DGZ914" s="30"/>
      <c r="DHA914" s="30"/>
      <c r="DHB914" s="30"/>
      <c r="DHC914" s="30"/>
      <c r="DHD914" s="30"/>
      <c r="DHE914" s="30"/>
      <c r="DHF914" s="30"/>
      <c r="DHG914" s="30"/>
      <c r="DHH914" s="30"/>
      <c r="DHI914" s="30"/>
      <c r="DHJ914" s="30"/>
      <c r="DHK914" s="30"/>
      <c r="DHL914" s="30"/>
      <c r="DHM914" s="30"/>
      <c r="DHN914" s="30"/>
      <c r="DHO914" s="30"/>
      <c r="DHP914" s="30"/>
      <c r="DHQ914" s="30"/>
      <c r="DHR914" s="30"/>
      <c r="DHS914" s="30"/>
      <c r="DHT914" s="30"/>
      <c r="DHU914" s="30"/>
      <c r="DHV914" s="30"/>
      <c r="DHW914" s="30"/>
      <c r="DHX914" s="30"/>
      <c r="DHY914" s="30"/>
      <c r="DHZ914" s="30"/>
      <c r="DIA914" s="30"/>
      <c r="DIB914" s="30"/>
      <c r="DIC914" s="30"/>
      <c r="DID914" s="30"/>
      <c r="DIE914" s="30"/>
      <c r="DIF914" s="30"/>
      <c r="DIG914" s="30"/>
      <c r="DIH914" s="30"/>
      <c r="DII914" s="30"/>
      <c r="DIJ914" s="30"/>
      <c r="DIK914" s="30"/>
      <c r="DIL914" s="30"/>
      <c r="DIM914" s="30"/>
      <c r="DIN914" s="30"/>
      <c r="DIO914" s="30"/>
      <c r="DIP914" s="30"/>
      <c r="DIQ914" s="30"/>
      <c r="DIR914" s="30"/>
      <c r="DIS914" s="30"/>
      <c r="DIT914" s="30"/>
      <c r="DIU914" s="30"/>
      <c r="DIV914" s="30"/>
      <c r="DIW914" s="30"/>
      <c r="DIX914" s="30"/>
      <c r="DIY914" s="30"/>
      <c r="DIZ914" s="30"/>
      <c r="DJA914" s="30"/>
      <c r="DJB914" s="30"/>
      <c r="DJC914" s="30"/>
      <c r="DJD914" s="30"/>
      <c r="DJE914" s="30"/>
      <c r="DJF914" s="30"/>
      <c r="DJG914" s="30"/>
      <c r="DJH914" s="30"/>
      <c r="DJI914" s="30"/>
      <c r="DJJ914" s="30"/>
      <c r="DJK914" s="30"/>
      <c r="DJL914" s="30"/>
      <c r="DJM914" s="30"/>
      <c r="DJN914" s="30"/>
      <c r="DJO914" s="30"/>
      <c r="DJP914" s="30"/>
      <c r="DJQ914" s="30"/>
      <c r="DJR914" s="30"/>
      <c r="DJS914" s="30"/>
      <c r="DJT914" s="30"/>
      <c r="DJU914" s="30"/>
      <c r="DJV914" s="30"/>
      <c r="DJW914" s="30"/>
      <c r="DJX914" s="30"/>
      <c r="DJY914" s="30"/>
      <c r="DJZ914" s="30"/>
      <c r="DKA914" s="30"/>
      <c r="DKB914" s="30"/>
      <c r="DKC914" s="30"/>
      <c r="DKD914" s="30"/>
      <c r="DKE914" s="30"/>
      <c r="DKF914" s="30"/>
      <c r="DKG914" s="30"/>
      <c r="DKH914" s="30"/>
      <c r="DKI914" s="30"/>
      <c r="DKJ914" s="30"/>
      <c r="DKK914" s="30"/>
      <c r="DKL914" s="30"/>
      <c r="DKM914" s="30"/>
      <c r="DKN914" s="30"/>
      <c r="DKO914" s="30"/>
      <c r="DKP914" s="30"/>
      <c r="DKQ914" s="30"/>
      <c r="DKR914" s="30"/>
      <c r="DKS914" s="30"/>
      <c r="DKT914" s="30"/>
      <c r="DKU914" s="30"/>
      <c r="DKV914" s="30"/>
      <c r="DKW914" s="30"/>
      <c r="DKX914" s="30"/>
      <c r="DKY914" s="30"/>
      <c r="DKZ914" s="30"/>
      <c r="DLA914" s="30"/>
      <c r="DLB914" s="30"/>
      <c r="DLC914" s="30"/>
      <c r="DLD914" s="30"/>
      <c r="DLE914" s="30"/>
      <c r="DLF914" s="30"/>
      <c r="DLG914" s="30"/>
      <c r="DLH914" s="30"/>
      <c r="DLI914" s="30"/>
      <c r="DLJ914" s="30"/>
      <c r="DLK914" s="30"/>
      <c r="DLL914" s="30"/>
      <c r="DLM914" s="30"/>
      <c r="DLN914" s="30"/>
      <c r="DLO914" s="30"/>
      <c r="DLP914" s="30"/>
      <c r="DLQ914" s="30"/>
      <c r="DLR914" s="30"/>
      <c r="DLS914" s="30"/>
      <c r="DLT914" s="30"/>
      <c r="DLU914" s="30"/>
      <c r="DLV914" s="30"/>
      <c r="DLW914" s="30"/>
      <c r="DLX914" s="30"/>
      <c r="DLY914" s="30"/>
      <c r="DLZ914" s="30"/>
      <c r="DMA914" s="30"/>
      <c r="DMB914" s="30"/>
      <c r="DMC914" s="30"/>
      <c r="DMD914" s="30"/>
      <c r="DME914" s="30"/>
      <c r="DMF914" s="30"/>
      <c r="DMG914" s="30"/>
      <c r="DMH914" s="30"/>
      <c r="DMI914" s="30"/>
      <c r="DMJ914" s="30"/>
      <c r="DMK914" s="30"/>
      <c r="DML914" s="30"/>
      <c r="DMM914" s="30"/>
      <c r="DMN914" s="30"/>
      <c r="DMO914" s="30"/>
      <c r="DMP914" s="30"/>
      <c r="DMQ914" s="30"/>
      <c r="DMR914" s="30"/>
      <c r="DMS914" s="30"/>
      <c r="DMT914" s="30"/>
      <c r="DMU914" s="30"/>
      <c r="DMV914" s="30"/>
      <c r="DMW914" s="30"/>
      <c r="DMX914" s="30"/>
      <c r="DMY914" s="30"/>
      <c r="DMZ914" s="30"/>
      <c r="DNA914" s="30"/>
      <c r="DNB914" s="30"/>
      <c r="DNC914" s="30"/>
      <c r="DND914" s="30"/>
      <c r="DNE914" s="30"/>
      <c r="DNF914" s="30"/>
      <c r="DNG914" s="30"/>
      <c r="DNH914" s="30"/>
      <c r="DNI914" s="30"/>
      <c r="DNJ914" s="30"/>
      <c r="DNK914" s="30"/>
      <c r="DNL914" s="30"/>
      <c r="DNM914" s="30"/>
      <c r="DNN914" s="30"/>
      <c r="DNO914" s="30"/>
      <c r="DNP914" s="30"/>
      <c r="DNQ914" s="30"/>
      <c r="DNR914" s="30"/>
      <c r="DNS914" s="30"/>
      <c r="DNT914" s="30"/>
      <c r="DNU914" s="30"/>
      <c r="DNV914" s="30"/>
      <c r="DNW914" s="30"/>
      <c r="DNX914" s="30"/>
      <c r="DNY914" s="30"/>
      <c r="DNZ914" s="30"/>
      <c r="DOA914" s="30"/>
      <c r="DOB914" s="30"/>
      <c r="DOC914" s="30"/>
      <c r="DOD914" s="30"/>
      <c r="DOE914" s="30"/>
      <c r="DOF914" s="30"/>
      <c r="DOG914" s="30"/>
      <c r="DOH914" s="30"/>
      <c r="DOI914" s="30"/>
      <c r="DOJ914" s="30"/>
      <c r="DOK914" s="30"/>
      <c r="DOL914" s="30"/>
      <c r="DOM914" s="30"/>
      <c r="DON914" s="30"/>
      <c r="DOO914" s="30"/>
      <c r="DOP914" s="30"/>
      <c r="DOQ914" s="30"/>
      <c r="DOR914" s="30"/>
      <c r="DOS914" s="30"/>
      <c r="DOT914" s="30"/>
      <c r="DOU914" s="30"/>
      <c r="DOV914" s="30"/>
      <c r="DOW914" s="30"/>
      <c r="DOX914" s="30"/>
      <c r="DOY914" s="30"/>
      <c r="DOZ914" s="30"/>
      <c r="DPA914" s="30"/>
      <c r="DPB914" s="30"/>
      <c r="DPC914" s="30"/>
      <c r="DPD914" s="30"/>
      <c r="DPE914" s="30"/>
      <c r="DPF914" s="30"/>
      <c r="DPG914" s="30"/>
      <c r="DPH914" s="30"/>
      <c r="DPI914" s="30"/>
      <c r="DPJ914" s="30"/>
      <c r="DPK914" s="30"/>
      <c r="DPL914" s="30"/>
      <c r="DPM914" s="30"/>
      <c r="DPN914" s="30"/>
      <c r="DPO914" s="30"/>
      <c r="DPP914" s="30"/>
      <c r="DPQ914" s="30"/>
      <c r="DPR914" s="30"/>
      <c r="DPS914" s="30"/>
      <c r="DPT914" s="30"/>
      <c r="DPU914" s="30"/>
      <c r="DPV914" s="30"/>
      <c r="DPW914" s="30"/>
      <c r="DPX914" s="30"/>
      <c r="DPY914" s="30"/>
      <c r="DPZ914" s="30"/>
      <c r="DQA914" s="30"/>
      <c r="DQB914" s="30"/>
      <c r="DQC914" s="30"/>
      <c r="DQD914" s="30"/>
      <c r="DQE914" s="30"/>
      <c r="DQF914" s="30"/>
      <c r="DQG914" s="30"/>
      <c r="DQH914" s="30"/>
      <c r="DQI914" s="30"/>
      <c r="DQJ914" s="30"/>
      <c r="DQK914" s="30"/>
      <c r="DQL914" s="30"/>
      <c r="DQM914" s="30"/>
      <c r="DQN914" s="30"/>
      <c r="DQO914" s="30"/>
      <c r="DQP914" s="30"/>
      <c r="DQQ914" s="30"/>
      <c r="DQR914" s="30"/>
      <c r="DQS914" s="30"/>
      <c r="DQT914" s="30"/>
      <c r="DQU914" s="30"/>
      <c r="DQV914" s="30"/>
      <c r="DQW914" s="30"/>
      <c r="DQX914" s="30"/>
      <c r="DQY914" s="30"/>
      <c r="DQZ914" s="30"/>
      <c r="DRA914" s="30"/>
      <c r="DRB914" s="30"/>
      <c r="DRC914" s="30"/>
      <c r="DRD914" s="30"/>
      <c r="DRE914" s="30"/>
      <c r="DRF914" s="30"/>
      <c r="DRG914" s="30"/>
      <c r="DRH914" s="30"/>
      <c r="DRI914" s="30"/>
      <c r="DRJ914" s="30"/>
      <c r="DRK914" s="30"/>
      <c r="DRL914" s="30"/>
      <c r="DRM914" s="30"/>
      <c r="DRN914" s="30"/>
      <c r="DRO914" s="30"/>
      <c r="DRP914" s="30"/>
      <c r="DRQ914" s="30"/>
      <c r="DRR914" s="30"/>
      <c r="DRS914" s="30"/>
      <c r="DRT914" s="30"/>
      <c r="DRU914" s="30"/>
      <c r="DRV914" s="30"/>
      <c r="DRW914" s="30"/>
      <c r="DRX914" s="30"/>
      <c r="DRY914" s="30"/>
      <c r="DRZ914" s="30"/>
      <c r="DSA914" s="30"/>
      <c r="DSB914" s="30"/>
      <c r="DSC914" s="30"/>
      <c r="DSD914" s="30"/>
      <c r="DSE914" s="30"/>
      <c r="DSF914" s="30"/>
      <c r="DSG914" s="30"/>
      <c r="DSH914" s="30"/>
      <c r="DSI914" s="30"/>
      <c r="DSJ914" s="30"/>
      <c r="DSK914" s="30"/>
      <c r="DSL914" s="30"/>
      <c r="DSM914" s="30"/>
      <c r="DSN914" s="30"/>
      <c r="DSO914" s="30"/>
      <c r="DSP914" s="30"/>
      <c r="DSQ914" s="30"/>
      <c r="DSR914" s="30"/>
      <c r="DSS914" s="30"/>
      <c r="DST914" s="30"/>
      <c r="DSU914" s="30"/>
      <c r="DSV914" s="30"/>
      <c r="DSW914" s="30"/>
      <c r="DSX914" s="30"/>
      <c r="DSY914" s="30"/>
      <c r="DSZ914" s="30"/>
      <c r="DTA914" s="30"/>
      <c r="DTB914" s="30"/>
      <c r="DTC914" s="30"/>
      <c r="DTD914" s="30"/>
      <c r="DTE914" s="30"/>
      <c r="DTF914" s="30"/>
      <c r="DTG914" s="30"/>
      <c r="DTH914" s="30"/>
      <c r="DTI914" s="30"/>
      <c r="DTJ914" s="30"/>
      <c r="DTK914" s="30"/>
      <c r="DTL914" s="30"/>
      <c r="DTM914" s="30"/>
      <c r="DTN914" s="30"/>
      <c r="DTO914" s="30"/>
      <c r="DTP914" s="30"/>
      <c r="DTQ914" s="30"/>
      <c r="DTR914" s="30"/>
      <c r="DTS914" s="30"/>
      <c r="DTT914" s="30"/>
      <c r="DTU914" s="30"/>
      <c r="DTV914" s="30"/>
      <c r="DTW914" s="30"/>
      <c r="DTX914" s="30"/>
      <c r="DTY914" s="30"/>
      <c r="DTZ914" s="30"/>
      <c r="DUA914" s="30"/>
      <c r="DUB914" s="30"/>
      <c r="DUC914" s="30"/>
      <c r="DUD914" s="30"/>
      <c r="DUE914" s="30"/>
      <c r="DUF914" s="30"/>
      <c r="DUG914" s="30"/>
      <c r="DUH914" s="30"/>
      <c r="DUI914" s="30"/>
      <c r="DUJ914" s="30"/>
      <c r="DUK914" s="30"/>
      <c r="DUL914" s="30"/>
      <c r="DUM914" s="30"/>
      <c r="DUN914" s="30"/>
      <c r="DUO914" s="30"/>
      <c r="DUP914" s="30"/>
      <c r="DUQ914" s="30"/>
      <c r="DUR914" s="30"/>
      <c r="DUS914" s="30"/>
      <c r="DUT914" s="30"/>
      <c r="DUU914" s="30"/>
      <c r="DUV914" s="30"/>
      <c r="DUW914" s="30"/>
      <c r="DUX914" s="30"/>
      <c r="DUY914" s="30"/>
      <c r="DUZ914" s="30"/>
      <c r="DVA914" s="30"/>
      <c r="DVB914" s="30"/>
      <c r="DVC914" s="30"/>
      <c r="DVD914" s="30"/>
      <c r="DVE914" s="30"/>
      <c r="DVF914" s="30"/>
      <c r="DVG914" s="30"/>
      <c r="DVH914" s="30"/>
      <c r="DVI914" s="30"/>
      <c r="DVJ914" s="30"/>
      <c r="DVK914" s="30"/>
      <c r="DVL914" s="30"/>
      <c r="DVM914" s="30"/>
      <c r="DVN914" s="30"/>
      <c r="DVO914" s="30"/>
      <c r="DVP914" s="30"/>
      <c r="DVQ914" s="30"/>
      <c r="DVR914" s="30"/>
      <c r="DVS914" s="30"/>
      <c r="DVT914" s="30"/>
      <c r="DVU914" s="30"/>
      <c r="DVV914" s="30"/>
      <c r="DVW914" s="30"/>
      <c r="DVX914" s="30"/>
      <c r="DVY914" s="30"/>
      <c r="DVZ914" s="30"/>
      <c r="DWA914" s="30"/>
      <c r="DWB914" s="30"/>
      <c r="DWC914" s="30"/>
      <c r="DWD914" s="30"/>
      <c r="DWE914" s="30"/>
      <c r="DWF914" s="30"/>
      <c r="DWG914" s="30"/>
      <c r="DWH914" s="30"/>
      <c r="DWI914" s="30"/>
      <c r="DWJ914" s="30"/>
      <c r="DWK914" s="30"/>
      <c r="DWL914" s="30"/>
      <c r="DWM914" s="30"/>
      <c r="DWN914" s="30"/>
      <c r="DWO914" s="30"/>
      <c r="DWP914" s="30"/>
      <c r="DWQ914" s="30"/>
      <c r="DWR914" s="30"/>
      <c r="DWS914" s="30"/>
      <c r="DWT914" s="30"/>
      <c r="DWU914" s="30"/>
      <c r="DWV914" s="30"/>
      <c r="DWW914" s="30"/>
      <c r="DWX914" s="30"/>
      <c r="DWY914" s="30"/>
      <c r="DWZ914" s="30"/>
      <c r="DXA914" s="30"/>
      <c r="DXB914" s="30"/>
      <c r="DXC914" s="30"/>
      <c r="DXD914" s="30"/>
      <c r="DXE914" s="30"/>
      <c r="DXF914" s="30"/>
      <c r="DXG914" s="30"/>
      <c r="DXH914" s="30"/>
      <c r="DXI914" s="30"/>
      <c r="DXJ914" s="30"/>
      <c r="DXK914" s="30"/>
      <c r="DXL914" s="30"/>
      <c r="DXM914" s="30"/>
      <c r="DXN914" s="30"/>
      <c r="DXO914" s="30"/>
      <c r="DXP914" s="30"/>
      <c r="DXQ914" s="30"/>
      <c r="DXR914" s="30"/>
      <c r="DXS914" s="30"/>
      <c r="DXT914" s="30"/>
      <c r="DXU914" s="30"/>
      <c r="DXV914" s="30"/>
      <c r="DXW914" s="30"/>
      <c r="DXX914" s="30"/>
      <c r="DXY914" s="30"/>
      <c r="DXZ914" s="30"/>
      <c r="DYA914" s="30"/>
      <c r="DYB914" s="30"/>
      <c r="DYC914" s="30"/>
      <c r="DYD914" s="30"/>
      <c r="DYE914" s="30"/>
      <c r="DYF914" s="30"/>
      <c r="DYG914" s="30"/>
      <c r="DYH914" s="30"/>
      <c r="DYI914" s="30"/>
      <c r="DYJ914" s="30"/>
      <c r="DYK914" s="30"/>
      <c r="DYL914" s="30"/>
      <c r="DYM914" s="30"/>
      <c r="DYN914" s="30"/>
      <c r="DYO914" s="30"/>
      <c r="DYP914" s="30"/>
      <c r="DYQ914" s="30"/>
      <c r="DYR914" s="30"/>
      <c r="DYS914" s="30"/>
      <c r="DYT914" s="30"/>
      <c r="DYU914" s="30"/>
      <c r="DYV914" s="30"/>
      <c r="DYW914" s="30"/>
      <c r="DYX914" s="30"/>
      <c r="DYY914" s="30"/>
      <c r="DYZ914" s="30"/>
      <c r="DZA914" s="30"/>
      <c r="DZB914" s="30"/>
      <c r="DZC914" s="30"/>
      <c r="DZD914" s="30"/>
      <c r="DZE914" s="30"/>
      <c r="DZF914" s="30"/>
      <c r="DZG914" s="30"/>
      <c r="DZH914" s="30"/>
      <c r="DZI914" s="30"/>
      <c r="DZJ914" s="30"/>
      <c r="DZK914" s="30"/>
      <c r="DZL914" s="30"/>
      <c r="DZM914" s="30"/>
      <c r="DZN914" s="30"/>
      <c r="DZO914" s="30"/>
      <c r="DZP914" s="30"/>
      <c r="DZQ914" s="30"/>
      <c r="DZR914" s="30"/>
      <c r="DZS914" s="30"/>
      <c r="DZT914" s="30"/>
      <c r="DZU914" s="30"/>
      <c r="DZV914" s="30"/>
      <c r="DZW914" s="30"/>
      <c r="DZX914" s="30"/>
      <c r="DZY914" s="30"/>
      <c r="DZZ914" s="30"/>
      <c r="EAA914" s="30"/>
      <c r="EAB914" s="30"/>
      <c r="EAC914" s="30"/>
      <c r="EAD914" s="30"/>
      <c r="EAE914" s="30"/>
      <c r="EAF914" s="30"/>
      <c r="EAG914" s="30"/>
      <c r="EAH914" s="30"/>
      <c r="EAI914" s="30"/>
      <c r="EAJ914" s="30"/>
      <c r="EAK914" s="30"/>
      <c r="EAL914" s="30"/>
      <c r="EAM914" s="30"/>
      <c r="EAN914" s="30"/>
      <c r="EAO914" s="30"/>
      <c r="EAP914" s="30"/>
      <c r="EAQ914" s="30"/>
      <c r="EAR914" s="30"/>
      <c r="EAS914" s="30"/>
      <c r="EAT914" s="30"/>
      <c r="EAU914" s="30"/>
      <c r="EAV914" s="30"/>
      <c r="EAW914" s="30"/>
      <c r="EAX914" s="30"/>
      <c r="EAY914" s="30"/>
      <c r="EAZ914" s="30"/>
      <c r="EBA914" s="30"/>
      <c r="EBB914" s="30"/>
      <c r="EBC914" s="30"/>
      <c r="EBD914" s="30"/>
      <c r="EBE914" s="30"/>
      <c r="EBF914" s="30"/>
      <c r="EBG914" s="30"/>
      <c r="EBH914" s="30"/>
      <c r="EBI914" s="30"/>
      <c r="EBJ914" s="30"/>
      <c r="EBK914" s="30"/>
      <c r="EBL914" s="30"/>
      <c r="EBM914" s="30"/>
      <c r="EBN914" s="30"/>
      <c r="EBO914" s="30"/>
      <c r="EBP914" s="30"/>
      <c r="EBQ914" s="30"/>
      <c r="EBR914" s="30"/>
      <c r="EBS914" s="30"/>
      <c r="EBT914" s="30"/>
      <c r="EBU914" s="30"/>
      <c r="EBV914" s="30"/>
      <c r="EBW914" s="30"/>
      <c r="EBX914" s="30"/>
      <c r="EBY914" s="30"/>
      <c r="EBZ914" s="30"/>
      <c r="ECA914" s="30"/>
      <c r="ECB914" s="30"/>
      <c r="ECC914" s="30"/>
      <c r="ECD914" s="30"/>
      <c r="ECE914" s="30"/>
      <c r="ECF914" s="30"/>
      <c r="ECG914" s="30"/>
      <c r="ECH914" s="30"/>
      <c r="ECI914" s="30"/>
      <c r="ECJ914" s="30"/>
      <c r="ECK914" s="30"/>
      <c r="ECL914" s="30"/>
      <c r="ECM914" s="30"/>
      <c r="ECN914" s="30"/>
      <c r="ECO914" s="30"/>
      <c r="ECP914" s="30"/>
      <c r="ECQ914" s="30"/>
      <c r="ECR914" s="30"/>
      <c r="ECS914" s="30"/>
      <c r="ECT914" s="30"/>
      <c r="ECU914" s="30"/>
      <c r="ECV914" s="30"/>
      <c r="ECW914" s="30"/>
      <c r="ECX914" s="30"/>
      <c r="ECY914" s="30"/>
      <c r="ECZ914" s="30"/>
      <c r="EDA914" s="30"/>
      <c r="EDB914" s="30"/>
      <c r="EDC914" s="30"/>
      <c r="EDD914" s="30"/>
      <c r="EDE914" s="30"/>
      <c r="EDF914" s="30"/>
      <c r="EDG914" s="30"/>
      <c r="EDH914" s="30"/>
      <c r="EDI914" s="30"/>
      <c r="EDJ914" s="30"/>
      <c r="EDK914" s="30"/>
      <c r="EDL914" s="30"/>
      <c r="EDM914" s="30"/>
      <c r="EDN914" s="30"/>
      <c r="EDO914" s="30"/>
      <c r="EDP914" s="30"/>
      <c r="EDQ914" s="30"/>
      <c r="EDR914" s="30"/>
      <c r="EDS914" s="30"/>
      <c r="EDT914" s="30"/>
      <c r="EDU914" s="30"/>
      <c r="EDV914" s="30"/>
      <c r="EDW914" s="30"/>
      <c r="EDX914" s="30"/>
      <c r="EDY914" s="30"/>
      <c r="EDZ914" s="30"/>
      <c r="EEA914" s="30"/>
      <c r="EEB914" s="30"/>
      <c r="EEC914" s="30"/>
      <c r="EED914" s="30"/>
      <c r="EEE914" s="30"/>
      <c r="EEF914" s="30"/>
      <c r="EEG914" s="30"/>
      <c r="EEH914" s="30"/>
      <c r="EEI914" s="30"/>
      <c r="EEJ914" s="30"/>
      <c r="EEK914" s="30"/>
      <c r="EEL914" s="30"/>
      <c r="EEM914" s="30"/>
      <c r="EEN914" s="30"/>
      <c r="EEO914" s="30"/>
      <c r="EEP914" s="30"/>
      <c r="EEQ914" s="30"/>
      <c r="EER914" s="30"/>
      <c r="EES914" s="30"/>
      <c r="EET914" s="30"/>
      <c r="EEU914" s="30"/>
      <c r="EEV914" s="30"/>
      <c r="EEW914" s="30"/>
      <c r="EEX914" s="30"/>
      <c r="EEY914" s="30"/>
      <c r="EEZ914" s="30"/>
      <c r="EFA914" s="30"/>
      <c r="EFB914" s="30"/>
      <c r="EFC914" s="30"/>
      <c r="EFD914" s="30"/>
      <c r="EFE914" s="30"/>
      <c r="EFF914" s="30"/>
      <c r="EFG914" s="30"/>
      <c r="EFH914" s="30"/>
      <c r="EFI914" s="30"/>
      <c r="EFJ914" s="30"/>
      <c r="EFK914" s="30"/>
      <c r="EFL914" s="30"/>
      <c r="EFM914" s="30"/>
      <c r="EFN914" s="30"/>
      <c r="EFO914" s="30"/>
      <c r="EFP914" s="30"/>
      <c r="EFQ914" s="30"/>
      <c r="EFR914" s="30"/>
      <c r="EFS914" s="30"/>
      <c r="EFT914" s="30"/>
      <c r="EFU914" s="30"/>
      <c r="EFV914" s="30"/>
      <c r="EFW914" s="30"/>
      <c r="EFX914" s="30"/>
      <c r="EFY914" s="30"/>
      <c r="EFZ914" s="30"/>
      <c r="EGA914" s="30"/>
      <c r="EGB914" s="30"/>
      <c r="EGC914" s="30"/>
      <c r="EGD914" s="30"/>
      <c r="EGE914" s="30"/>
      <c r="EGF914" s="30"/>
      <c r="EGG914" s="30"/>
      <c r="EGH914" s="30"/>
      <c r="EGI914" s="30"/>
      <c r="EGJ914" s="30"/>
      <c r="EGK914" s="30"/>
      <c r="EGL914" s="30"/>
      <c r="EGM914" s="30"/>
      <c r="EGN914" s="30"/>
      <c r="EGO914" s="30"/>
      <c r="EGP914" s="30"/>
      <c r="EGQ914" s="30"/>
      <c r="EGR914" s="30"/>
      <c r="EGS914" s="30"/>
      <c r="EGT914" s="30"/>
      <c r="EGU914" s="30"/>
      <c r="EGV914" s="30"/>
      <c r="EGW914" s="30"/>
      <c r="EGX914" s="30"/>
      <c r="EGY914" s="30"/>
      <c r="EGZ914" s="30"/>
      <c r="EHA914" s="30"/>
      <c r="EHB914" s="30"/>
      <c r="EHC914" s="30"/>
      <c r="EHD914" s="30"/>
      <c r="EHE914" s="30"/>
      <c r="EHF914" s="30"/>
      <c r="EHG914" s="30"/>
      <c r="EHH914" s="30"/>
      <c r="EHI914" s="30"/>
      <c r="EHJ914" s="30"/>
      <c r="EHK914" s="30"/>
      <c r="EHL914" s="30"/>
      <c r="EHM914" s="30"/>
      <c r="EHN914" s="30"/>
      <c r="EHO914" s="30"/>
      <c r="EHP914" s="30"/>
      <c r="EHQ914" s="30"/>
      <c r="EHR914" s="30"/>
      <c r="EHS914" s="30"/>
      <c r="EHT914" s="30"/>
      <c r="EHU914" s="30"/>
      <c r="EHV914" s="30"/>
      <c r="EHW914" s="30"/>
      <c r="EHX914" s="30"/>
      <c r="EHY914" s="30"/>
      <c r="EHZ914" s="30"/>
      <c r="EIA914" s="30"/>
      <c r="EIB914" s="30"/>
      <c r="EIC914" s="30"/>
      <c r="EID914" s="30"/>
      <c r="EIE914" s="30"/>
      <c r="EIF914" s="30"/>
      <c r="EIG914" s="30"/>
      <c r="EIH914" s="30"/>
      <c r="EII914" s="30"/>
      <c r="EIJ914" s="30"/>
      <c r="EIK914" s="30"/>
      <c r="EIL914" s="30"/>
      <c r="EIM914" s="30"/>
      <c r="EIN914" s="30"/>
      <c r="EIO914" s="30"/>
      <c r="EIP914" s="30"/>
      <c r="EIQ914" s="30"/>
      <c r="EIR914" s="30"/>
      <c r="EIS914" s="30"/>
      <c r="EIT914" s="30"/>
      <c r="EIU914" s="30"/>
      <c r="EIV914" s="30"/>
      <c r="EIW914" s="30"/>
      <c r="EIX914" s="30"/>
      <c r="EIY914" s="30"/>
      <c r="EIZ914" s="30"/>
      <c r="EJA914" s="30"/>
      <c r="EJB914" s="30"/>
      <c r="EJC914" s="30"/>
      <c r="EJD914" s="30"/>
      <c r="EJE914" s="30"/>
      <c r="EJF914" s="30"/>
      <c r="EJG914" s="30"/>
      <c r="EJH914" s="30"/>
      <c r="EJI914" s="30"/>
      <c r="EJJ914" s="30"/>
      <c r="EJK914" s="30"/>
      <c r="EJL914" s="30"/>
      <c r="EJM914" s="30"/>
      <c r="EJN914" s="30"/>
      <c r="EJO914" s="30"/>
      <c r="EJP914" s="30"/>
      <c r="EJQ914" s="30"/>
      <c r="EJR914" s="30"/>
      <c r="EJS914" s="30"/>
      <c r="EJT914" s="30"/>
      <c r="EJU914" s="30"/>
      <c r="EJV914" s="30"/>
      <c r="EJW914" s="30"/>
      <c r="EJX914" s="30"/>
      <c r="EJY914" s="30"/>
      <c r="EJZ914" s="30"/>
      <c r="EKA914" s="30"/>
      <c r="EKB914" s="30"/>
      <c r="EKC914" s="30"/>
      <c r="EKD914" s="30"/>
      <c r="EKE914" s="30"/>
      <c r="EKF914" s="30"/>
      <c r="EKG914" s="30"/>
      <c r="EKH914" s="30"/>
      <c r="EKI914" s="30"/>
      <c r="EKJ914" s="30"/>
      <c r="EKK914" s="30"/>
      <c r="EKL914" s="30"/>
      <c r="EKM914" s="30"/>
      <c r="EKN914" s="30"/>
      <c r="EKO914" s="30"/>
      <c r="EKP914" s="30"/>
      <c r="EKQ914" s="30"/>
      <c r="EKR914" s="30"/>
      <c r="EKS914" s="30"/>
      <c r="EKT914" s="30"/>
      <c r="EKU914" s="30"/>
      <c r="EKV914" s="30"/>
      <c r="EKW914" s="30"/>
      <c r="EKX914" s="30"/>
      <c r="EKY914" s="30"/>
      <c r="EKZ914" s="30"/>
      <c r="ELA914" s="30"/>
      <c r="ELB914" s="30"/>
      <c r="ELC914" s="30"/>
      <c r="ELD914" s="30"/>
      <c r="ELE914" s="30"/>
      <c r="ELF914" s="30"/>
      <c r="ELG914" s="30"/>
      <c r="ELH914" s="30"/>
      <c r="ELI914" s="30"/>
      <c r="ELJ914" s="30"/>
      <c r="ELK914" s="30"/>
      <c r="ELL914" s="30"/>
      <c r="ELM914" s="30"/>
      <c r="ELN914" s="30"/>
      <c r="ELO914" s="30"/>
      <c r="ELP914" s="30"/>
      <c r="ELQ914" s="30"/>
      <c r="ELR914" s="30"/>
      <c r="ELS914" s="30"/>
      <c r="ELT914" s="30"/>
      <c r="ELU914" s="30"/>
      <c r="ELV914" s="30"/>
      <c r="ELW914" s="30"/>
      <c r="ELX914" s="30"/>
      <c r="ELY914" s="30"/>
      <c r="ELZ914" s="30"/>
      <c r="EMA914" s="30"/>
      <c r="EMB914" s="30"/>
      <c r="EMC914" s="30"/>
      <c r="EMD914" s="30"/>
      <c r="EME914" s="30"/>
      <c r="EMF914" s="30"/>
      <c r="EMG914" s="30"/>
      <c r="EMH914" s="30"/>
      <c r="EMI914" s="30"/>
      <c r="EMJ914" s="30"/>
      <c r="EMK914" s="30"/>
      <c r="EML914" s="30"/>
      <c r="EMM914" s="30"/>
      <c r="EMN914" s="30"/>
      <c r="EMO914" s="30"/>
      <c r="EMP914" s="30"/>
      <c r="EMQ914" s="30"/>
      <c r="EMR914" s="30"/>
      <c r="EMS914" s="30"/>
      <c r="EMT914" s="30"/>
      <c r="EMU914" s="30"/>
      <c r="EMV914" s="30"/>
      <c r="EMW914" s="30"/>
      <c r="EMX914" s="30"/>
      <c r="EMY914" s="30"/>
      <c r="EMZ914" s="30"/>
      <c r="ENA914" s="30"/>
      <c r="ENB914" s="30"/>
      <c r="ENC914" s="30"/>
      <c r="END914" s="30"/>
      <c r="ENE914" s="30"/>
      <c r="ENF914" s="30"/>
      <c r="ENG914" s="30"/>
      <c r="ENH914" s="30"/>
      <c r="ENI914" s="30"/>
      <c r="ENJ914" s="30"/>
      <c r="ENK914" s="30"/>
      <c r="ENL914" s="30"/>
      <c r="ENM914" s="30"/>
      <c r="ENN914" s="30"/>
      <c r="ENO914" s="30"/>
      <c r="ENP914" s="30"/>
      <c r="ENQ914" s="30"/>
      <c r="ENR914" s="30"/>
      <c r="ENS914" s="30"/>
      <c r="ENT914" s="30"/>
      <c r="ENU914" s="30"/>
      <c r="ENV914" s="30"/>
      <c r="ENW914" s="30"/>
      <c r="ENX914" s="30"/>
      <c r="ENY914" s="30"/>
      <c r="ENZ914" s="30"/>
      <c r="EOA914" s="30"/>
      <c r="EOB914" s="30"/>
      <c r="EOC914" s="30"/>
      <c r="EOD914" s="30"/>
      <c r="EOE914" s="30"/>
      <c r="EOF914" s="30"/>
      <c r="EOG914" s="30"/>
      <c r="EOH914" s="30"/>
      <c r="EOI914" s="30"/>
      <c r="EOJ914" s="30"/>
      <c r="EOK914" s="30"/>
      <c r="EOL914" s="30"/>
      <c r="EOM914" s="30"/>
      <c r="EON914" s="30"/>
      <c r="EOO914" s="30"/>
      <c r="EOP914" s="30"/>
      <c r="EOQ914" s="30"/>
      <c r="EOR914" s="30"/>
      <c r="EOS914" s="30"/>
      <c r="EOT914" s="30"/>
      <c r="EOU914" s="30"/>
      <c r="EOV914" s="30"/>
      <c r="EOW914" s="30"/>
      <c r="EOX914" s="30"/>
      <c r="EOY914" s="30"/>
      <c r="EOZ914" s="30"/>
      <c r="EPA914" s="30"/>
      <c r="EPB914" s="30"/>
      <c r="EPC914" s="30"/>
      <c r="EPD914" s="30"/>
      <c r="EPE914" s="30"/>
      <c r="EPF914" s="30"/>
      <c r="EPG914" s="30"/>
      <c r="EPH914" s="30"/>
      <c r="EPI914" s="30"/>
      <c r="EPJ914" s="30"/>
      <c r="EPK914" s="30"/>
      <c r="EPL914" s="30"/>
      <c r="EPM914" s="30"/>
      <c r="EPN914" s="30"/>
      <c r="EPO914" s="30"/>
      <c r="EPP914" s="30"/>
      <c r="EPQ914" s="30"/>
      <c r="EPR914" s="30"/>
      <c r="EPS914" s="30"/>
      <c r="EPT914" s="30"/>
      <c r="EPU914" s="30"/>
      <c r="EPV914" s="30"/>
      <c r="EPW914" s="30"/>
      <c r="EPX914" s="30"/>
      <c r="EPY914" s="30"/>
      <c r="EPZ914" s="30"/>
      <c r="EQA914" s="30"/>
      <c r="EQB914" s="30"/>
      <c r="EQC914" s="30"/>
      <c r="EQD914" s="30"/>
      <c r="EQE914" s="30"/>
      <c r="EQF914" s="30"/>
      <c r="EQG914" s="30"/>
      <c r="EQH914" s="30"/>
      <c r="EQI914" s="30"/>
      <c r="EQJ914" s="30"/>
      <c r="EQK914" s="30"/>
      <c r="EQL914" s="30"/>
      <c r="EQM914" s="30"/>
      <c r="EQN914" s="30"/>
      <c r="EQO914" s="30"/>
      <c r="EQP914" s="30"/>
      <c r="EQQ914" s="30"/>
      <c r="EQR914" s="30"/>
      <c r="EQS914" s="30"/>
      <c r="EQT914" s="30"/>
      <c r="EQU914" s="30"/>
      <c r="EQV914" s="30"/>
      <c r="EQW914" s="30"/>
      <c r="EQX914" s="30"/>
      <c r="EQY914" s="30"/>
      <c r="EQZ914" s="30"/>
      <c r="ERA914" s="30"/>
      <c r="ERB914" s="30"/>
      <c r="ERC914" s="30"/>
      <c r="ERD914" s="30"/>
      <c r="ERE914" s="30"/>
      <c r="ERF914" s="30"/>
      <c r="ERG914" s="30"/>
      <c r="ERH914" s="30"/>
      <c r="ERI914" s="30"/>
      <c r="ERJ914" s="30"/>
      <c r="ERK914" s="30"/>
      <c r="ERL914" s="30"/>
      <c r="ERM914" s="30"/>
      <c r="ERN914" s="30"/>
      <c r="ERO914" s="30"/>
      <c r="ERP914" s="30"/>
      <c r="ERQ914" s="30"/>
      <c r="ERR914" s="30"/>
      <c r="ERS914" s="30"/>
      <c r="ERT914" s="30"/>
      <c r="ERU914" s="30"/>
      <c r="ERV914" s="30"/>
      <c r="ERW914" s="30"/>
      <c r="ERX914" s="30"/>
      <c r="ERY914" s="30"/>
      <c r="ERZ914" s="30"/>
      <c r="ESA914" s="30"/>
      <c r="ESB914" s="30"/>
      <c r="ESC914" s="30"/>
      <c r="ESD914" s="30"/>
      <c r="ESE914" s="30"/>
      <c r="ESF914" s="30"/>
      <c r="ESG914" s="30"/>
      <c r="ESH914" s="30"/>
      <c r="ESI914" s="30"/>
      <c r="ESJ914" s="30"/>
      <c r="ESK914" s="30"/>
      <c r="ESL914" s="30"/>
      <c r="ESM914" s="30"/>
      <c r="ESN914" s="30"/>
      <c r="ESO914" s="30"/>
      <c r="ESP914" s="30"/>
      <c r="ESQ914" s="30"/>
      <c r="ESR914" s="30"/>
      <c r="ESS914" s="30"/>
      <c r="EST914" s="30"/>
      <c r="ESU914" s="30"/>
      <c r="ESV914" s="30"/>
      <c r="ESW914" s="30"/>
      <c r="ESX914" s="30"/>
      <c r="ESY914" s="30"/>
      <c r="ESZ914" s="30"/>
      <c r="ETA914" s="30"/>
      <c r="ETB914" s="30"/>
      <c r="ETC914" s="30"/>
      <c r="ETD914" s="30"/>
      <c r="ETE914" s="30"/>
      <c r="ETF914" s="30"/>
      <c r="ETG914" s="30"/>
      <c r="ETH914" s="30"/>
      <c r="ETI914" s="30"/>
      <c r="ETJ914" s="30"/>
      <c r="ETK914" s="30"/>
      <c r="ETL914" s="30"/>
      <c r="ETM914" s="30"/>
      <c r="ETN914" s="30"/>
      <c r="ETO914" s="30"/>
      <c r="ETP914" s="30"/>
      <c r="ETQ914" s="30"/>
      <c r="ETR914" s="30"/>
      <c r="ETS914" s="30"/>
      <c r="ETT914" s="30"/>
      <c r="ETU914" s="30"/>
      <c r="ETV914" s="30"/>
      <c r="ETW914" s="30"/>
      <c r="ETX914" s="30"/>
      <c r="ETY914" s="30"/>
      <c r="ETZ914" s="30"/>
      <c r="EUA914" s="30"/>
      <c r="EUB914" s="30"/>
      <c r="EUC914" s="30"/>
      <c r="EUD914" s="30"/>
      <c r="EUE914" s="30"/>
      <c r="EUF914" s="30"/>
      <c r="EUG914" s="30"/>
      <c r="EUH914" s="30"/>
      <c r="EUI914" s="30"/>
      <c r="EUJ914" s="30"/>
      <c r="EUK914" s="30"/>
      <c r="EUL914" s="30"/>
      <c r="EUM914" s="30"/>
      <c r="EUN914" s="30"/>
      <c r="EUO914" s="30"/>
      <c r="EUP914" s="30"/>
      <c r="EUQ914" s="30"/>
      <c r="EUR914" s="30"/>
      <c r="EUS914" s="30"/>
      <c r="EUT914" s="30"/>
      <c r="EUU914" s="30"/>
      <c r="EUV914" s="30"/>
      <c r="EUW914" s="30"/>
      <c r="EUX914" s="30"/>
      <c r="EUY914" s="30"/>
      <c r="EUZ914" s="30"/>
      <c r="EVA914" s="30"/>
      <c r="EVB914" s="30"/>
      <c r="EVC914" s="30"/>
      <c r="EVD914" s="30"/>
      <c r="EVE914" s="30"/>
      <c r="EVF914" s="30"/>
      <c r="EVG914" s="30"/>
      <c r="EVH914" s="30"/>
      <c r="EVI914" s="30"/>
      <c r="EVJ914" s="30"/>
      <c r="EVK914" s="30"/>
      <c r="EVL914" s="30"/>
      <c r="EVM914" s="30"/>
      <c r="EVN914" s="30"/>
      <c r="EVO914" s="30"/>
      <c r="EVP914" s="30"/>
      <c r="EVQ914" s="30"/>
      <c r="EVR914" s="30"/>
      <c r="EVS914" s="30"/>
      <c r="EVT914" s="30"/>
      <c r="EVU914" s="30"/>
      <c r="EVV914" s="30"/>
      <c r="EVW914" s="30"/>
      <c r="EVX914" s="30"/>
      <c r="EVY914" s="30"/>
      <c r="EVZ914" s="30"/>
      <c r="EWA914" s="30"/>
      <c r="EWB914" s="30"/>
      <c r="EWC914" s="30"/>
      <c r="EWD914" s="30"/>
      <c r="EWE914" s="30"/>
      <c r="EWF914" s="30"/>
      <c r="EWG914" s="30"/>
      <c r="EWH914" s="30"/>
      <c r="EWI914" s="30"/>
      <c r="EWJ914" s="30"/>
      <c r="EWK914" s="30"/>
      <c r="EWL914" s="30"/>
      <c r="EWM914" s="30"/>
      <c r="EWN914" s="30"/>
      <c r="EWO914" s="30"/>
      <c r="EWP914" s="30"/>
      <c r="EWQ914" s="30"/>
      <c r="EWR914" s="30"/>
      <c r="EWS914" s="30"/>
      <c r="EWT914" s="30"/>
      <c r="EWU914" s="30"/>
      <c r="EWV914" s="30"/>
      <c r="EWW914" s="30"/>
      <c r="EWX914" s="30"/>
      <c r="EWY914" s="30"/>
      <c r="EWZ914" s="30"/>
      <c r="EXA914" s="30"/>
      <c r="EXB914" s="30"/>
      <c r="EXC914" s="30"/>
      <c r="EXD914" s="30"/>
      <c r="EXE914" s="30"/>
      <c r="EXF914" s="30"/>
      <c r="EXG914" s="30"/>
      <c r="EXH914" s="30"/>
      <c r="EXI914" s="30"/>
      <c r="EXJ914" s="30"/>
      <c r="EXK914" s="30"/>
      <c r="EXL914" s="30"/>
      <c r="EXM914" s="30"/>
      <c r="EXN914" s="30"/>
      <c r="EXO914" s="30"/>
      <c r="EXP914" s="30"/>
      <c r="EXQ914" s="30"/>
      <c r="EXR914" s="30"/>
      <c r="EXS914" s="30"/>
      <c r="EXT914" s="30"/>
      <c r="EXU914" s="30"/>
      <c r="EXV914" s="30"/>
      <c r="EXW914" s="30"/>
      <c r="EXX914" s="30"/>
      <c r="EXY914" s="30"/>
      <c r="EXZ914" s="30"/>
      <c r="EYA914" s="30"/>
      <c r="EYB914" s="30"/>
      <c r="EYC914" s="30"/>
      <c r="EYD914" s="30"/>
      <c r="EYE914" s="30"/>
      <c r="EYF914" s="30"/>
      <c r="EYG914" s="30"/>
      <c r="EYH914" s="30"/>
      <c r="EYI914" s="30"/>
      <c r="EYJ914" s="30"/>
      <c r="EYK914" s="30"/>
      <c r="EYL914" s="30"/>
      <c r="EYM914" s="30"/>
      <c r="EYN914" s="30"/>
      <c r="EYO914" s="30"/>
      <c r="EYP914" s="30"/>
      <c r="EYQ914" s="30"/>
      <c r="EYR914" s="30"/>
      <c r="EYS914" s="30"/>
      <c r="EYT914" s="30"/>
      <c r="EYU914" s="30"/>
      <c r="EYV914" s="30"/>
      <c r="EYW914" s="30"/>
      <c r="EYX914" s="30"/>
      <c r="EYY914" s="30"/>
      <c r="EYZ914" s="30"/>
      <c r="EZA914" s="30"/>
      <c r="EZB914" s="30"/>
      <c r="EZC914" s="30"/>
      <c r="EZD914" s="30"/>
      <c r="EZE914" s="30"/>
      <c r="EZF914" s="30"/>
      <c r="EZG914" s="30"/>
      <c r="EZH914" s="30"/>
      <c r="EZI914" s="30"/>
      <c r="EZJ914" s="30"/>
      <c r="EZK914" s="30"/>
      <c r="EZL914" s="30"/>
      <c r="EZM914" s="30"/>
      <c r="EZN914" s="30"/>
      <c r="EZO914" s="30"/>
      <c r="EZP914" s="30"/>
      <c r="EZQ914" s="30"/>
      <c r="EZR914" s="30"/>
      <c r="EZS914" s="30"/>
      <c r="EZT914" s="30"/>
      <c r="EZU914" s="30"/>
      <c r="EZV914" s="30"/>
      <c r="EZW914" s="30"/>
      <c r="EZX914" s="30"/>
      <c r="EZY914" s="30"/>
      <c r="EZZ914" s="30"/>
      <c r="FAA914" s="30"/>
      <c r="FAB914" s="30"/>
      <c r="FAC914" s="30"/>
      <c r="FAD914" s="30"/>
      <c r="FAE914" s="30"/>
      <c r="FAF914" s="30"/>
      <c r="FAG914" s="30"/>
      <c r="FAH914" s="30"/>
      <c r="FAI914" s="30"/>
      <c r="FAJ914" s="30"/>
      <c r="FAK914" s="30"/>
      <c r="FAL914" s="30"/>
      <c r="FAM914" s="30"/>
      <c r="FAN914" s="30"/>
      <c r="FAO914" s="30"/>
      <c r="FAP914" s="30"/>
      <c r="FAQ914" s="30"/>
      <c r="FAR914" s="30"/>
      <c r="FAS914" s="30"/>
      <c r="FAT914" s="30"/>
      <c r="FAU914" s="30"/>
      <c r="FAV914" s="30"/>
      <c r="FAW914" s="30"/>
      <c r="FAX914" s="30"/>
      <c r="FAY914" s="30"/>
      <c r="FAZ914" s="30"/>
      <c r="FBA914" s="30"/>
      <c r="FBB914" s="30"/>
      <c r="FBC914" s="30"/>
      <c r="FBD914" s="30"/>
      <c r="FBE914" s="30"/>
      <c r="FBF914" s="30"/>
      <c r="FBG914" s="30"/>
      <c r="FBH914" s="30"/>
      <c r="FBI914" s="30"/>
      <c r="FBJ914" s="30"/>
      <c r="FBK914" s="30"/>
      <c r="FBL914" s="30"/>
      <c r="FBM914" s="30"/>
      <c r="FBN914" s="30"/>
      <c r="FBO914" s="30"/>
      <c r="FBP914" s="30"/>
      <c r="FBQ914" s="30"/>
      <c r="FBR914" s="30"/>
      <c r="FBS914" s="30"/>
      <c r="FBT914" s="30"/>
      <c r="FBU914" s="30"/>
      <c r="FBV914" s="30"/>
      <c r="FBW914" s="30"/>
      <c r="FBX914" s="30"/>
      <c r="FBY914" s="30"/>
      <c r="FBZ914" s="30"/>
      <c r="FCA914" s="30"/>
      <c r="FCB914" s="30"/>
      <c r="FCC914" s="30"/>
      <c r="FCD914" s="30"/>
      <c r="FCE914" s="30"/>
      <c r="FCF914" s="30"/>
      <c r="FCG914" s="30"/>
      <c r="FCH914" s="30"/>
      <c r="FCI914" s="30"/>
      <c r="FCJ914" s="30"/>
      <c r="FCK914" s="30"/>
      <c r="FCL914" s="30"/>
      <c r="FCM914" s="30"/>
      <c r="FCN914" s="30"/>
      <c r="FCO914" s="30"/>
      <c r="FCP914" s="30"/>
      <c r="FCQ914" s="30"/>
      <c r="FCR914" s="30"/>
      <c r="FCS914" s="30"/>
      <c r="FCT914" s="30"/>
      <c r="FCU914" s="30"/>
      <c r="FCV914" s="30"/>
      <c r="FCW914" s="30"/>
      <c r="FCX914" s="30"/>
      <c r="FCY914" s="30"/>
      <c r="FCZ914" s="30"/>
      <c r="FDA914" s="30"/>
      <c r="FDB914" s="30"/>
      <c r="FDC914" s="30"/>
      <c r="FDD914" s="30"/>
      <c r="FDE914" s="30"/>
      <c r="FDF914" s="30"/>
      <c r="FDG914" s="30"/>
      <c r="FDH914" s="30"/>
      <c r="FDI914" s="30"/>
      <c r="FDJ914" s="30"/>
      <c r="FDK914" s="30"/>
      <c r="FDL914" s="30"/>
      <c r="FDM914" s="30"/>
      <c r="FDN914" s="30"/>
      <c r="FDO914" s="30"/>
      <c r="FDP914" s="30"/>
      <c r="FDQ914" s="30"/>
      <c r="FDR914" s="30"/>
      <c r="FDS914" s="30"/>
      <c r="FDT914" s="30"/>
      <c r="FDU914" s="30"/>
      <c r="FDV914" s="30"/>
      <c r="FDW914" s="30"/>
      <c r="FDX914" s="30"/>
      <c r="FDY914" s="30"/>
      <c r="FDZ914" s="30"/>
      <c r="FEA914" s="30"/>
      <c r="FEB914" s="30"/>
      <c r="FEC914" s="30"/>
      <c r="FED914" s="30"/>
      <c r="FEE914" s="30"/>
      <c r="FEF914" s="30"/>
      <c r="FEG914" s="30"/>
      <c r="FEH914" s="30"/>
      <c r="FEI914" s="30"/>
      <c r="FEJ914" s="30"/>
      <c r="FEK914" s="30"/>
      <c r="FEL914" s="30"/>
      <c r="FEM914" s="30"/>
      <c r="FEN914" s="30"/>
      <c r="FEO914" s="30"/>
      <c r="FEP914" s="30"/>
      <c r="FEQ914" s="30"/>
      <c r="FER914" s="30"/>
      <c r="FES914" s="30"/>
      <c r="FET914" s="30"/>
      <c r="FEU914" s="30"/>
      <c r="FEV914" s="30"/>
      <c r="FEW914" s="30"/>
      <c r="FEX914" s="30"/>
      <c r="FEY914" s="30"/>
      <c r="FEZ914" s="30"/>
      <c r="FFA914" s="30"/>
      <c r="FFB914" s="30"/>
      <c r="FFC914" s="30"/>
      <c r="FFD914" s="30"/>
      <c r="FFE914" s="30"/>
      <c r="FFF914" s="30"/>
      <c r="FFG914" s="30"/>
      <c r="FFH914" s="30"/>
      <c r="FFI914" s="30"/>
      <c r="FFJ914" s="30"/>
      <c r="FFK914" s="30"/>
      <c r="FFL914" s="30"/>
      <c r="FFM914" s="30"/>
      <c r="FFN914" s="30"/>
      <c r="FFO914" s="30"/>
      <c r="FFP914" s="30"/>
      <c r="FFQ914" s="30"/>
      <c r="FFR914" s="30"/>
      <c r="FFS914" s="30"/>
      <c r="FFT914" s="30"/>
      <c r="FFU914" s="30"/>
      <c r="FFV914" s="30"/>
      <c r="FFW914" s="30"/>
      <c r="FFX914" s="30"/>
      <c r="FFY914" s="30"/>
      <c r="FFZ914" s="30"/>
      <c r="FGA914" s="30"/>
      <c r="FGB914" s="30"/>
      <c r="FGC914" s="30"/>
      <c r="FGD914" s="30"/>
      <c r="FGE914" s="30"/>
      <c r="FGF914" s="30"/>
      <c r="FGG914" s="30"/>
      <c r="FGH914" s="30"/>
      <c r="FGI914" s="30"/>
      <c r="FGJ914" s="30"/>
      <c r="FGK914" s="30"/>
      <c r="FGL914" s="30"/>
      <c r="FGM914" s="30"/>
      <c r="FGN914" s="30"/>
      <c r="FGO914" s="30"/>
      <c r="FGP914" s="30"/>
      <c r="FGQ914" s="30"/>
      <c r="FGR914" s="30"/>
      <c r="FGS914" s="30"/>
      <c r="FGT914" s="30"/>
      <c r="FGU914" s="30"/>
      <c r="FGV914" s="30"/>
      <c r="FGW914" s="30"/>
      <c r="FGX914" s="30"/>
      <c r="FGY914" s="30"/>
      <c r="FGZ914" s="30"/>
      <c r="FHA914" s="30"/>
      <c r="FHB914" s="30"/>
      <c r="FHC914" s="30"/>
      <c r="FHD914" s="30"/>
      <c r="FHE914" s="30"/>
      <c r="FHF914" s="30"/>
      <c r="FHG914" s="30"/>
      <c r="FHH914" s="30"/>
      <c r="FHI914" s="30"/>
      <c r="FHJ914" s="30"/>
      <c r="FHK914" s="30"/>
      <c r="FHL914" s="30"/>
      <c r="FHM914" s="30"/>
      <c r="FHN914" s="30"/>
      <c r="FHO914" s="30"/>
      <c r="FHP914" s="30"/>
      <c r="FHQ914" s="30"/>
      <c r="FHR914" s="30"/>
      <c r="FHS914" s="30"/>
      <c r="FHT914" s="30"/>
      <c r="FHU914" s="30"/>
      <c r="FHV914" s="30"/>
      <c r="FHW914" s="30"/>
      <c r="FHX914" s="30"/>
      <c r="FHY914" s="30"/>
      <c r="FHZ914" s="30"/>
      <c r="FIA914" s="30"/>
      <c r="FIB914" s="30"/>
      <c r="FIC914" s="30"/>
      <c r="FID914" s="30"/>
      <c r="FIE914" s="30"/>
      <c r="FIF914" s="30"/>
      <c r="FIG914" s="30"/>
      <c r="FIH914" s="30"/>
      <c r="FII914" s="30"/>
      <c r="FIJ914" s="30"/>
      <c r="FIK914" s="30"/>
      <c r="FIL914" s="30"/>
      <c r="FIM914" s="30"/>
      <c r="FIN914" s="30"/>
      <c r="FIO914" s="30"/>
      <c r="FIP914" s="30"/>
      <c r="FIQ914" s="30"/>
      <c r="FIR914" s="30"/>
      <c r="FIS914" s="30"/>
      <c r="FIT914" s="30"/>
      <c r="FIU914" s="30"/>
      <c r="FIV914" s="30"/>
      <c r="FIW914" s="30"/>
      <c r="FIX914" s="30"/>
      <c r="FIY914" s="30"/>
      <c r="FIZ914" s="30"/>
      <c r="FJA914" s="30"/>
      <c r="FJB914" s="30"/>
      <c r="FJC914" s="30"/>
      <c r="FJD914" s="30"/>
      <c r="FJE914" s="30"/>
      <c r="FJF914" s="30"/>
      <c r="FJG914" s="30"/>
      <c r="FJH914" s="30"/>
      <c r="FJI914" s="30"/>
      <c r="FJJ914" s="30"/>
      <c r="FJK914" s="30"/>
      <c r="FJL914" s="30"/>
      <c r="FJM914" s="30"/>
      <c r="FJN914" s="30"/>
      <c r="FJO914" s="30"/>
      <c r="FJP914" s="30"/>
      <c r="FJQ914" s="30"/>
      <c r="FJR914" s="30"/>
      <c r="FJS914" s="30"/>
      <c r="FJT914" s="30"/>
      <c r="FJU914" s="30"/>
      <c r="FJV914" s="30"/>
      <c r="FJW914" s="30"/>
      <c r="FJX914" s="30"/>
      <c r="FJY914" s="30"/>
      <c r="FJZ914" s="30"/>
      <c r="FKA914" s="30"/>
      <c r="FKB914" s="30"/>
      <c r="FKC914" s="30"/>
      <c r="FKD914" s="30"/>
      <c r="FKE914" s="30"/>
      <c r="FKF914" s="30"/>
      <c r="FKG914" s="30"/>
      <c r="FKH914" s="30"/>
      <c r="FKI914" s="30"/>
      <c r="FKJ914" s="30"/>
      <c r="FKK914" s="30"/>
      <c r="FKL914" s="30"/>
      <c r="FKM914" s="30"/>
      <c r="FKN914" s="30"/>
      <c r="FKO914" s="30"/>
      <c r="FKP914" s="30"/>
      <c r="FKQ914" s="30"/>
      <c r="FKR914" s="30"/>
      <c r="FKS914" s="30"/>
      <c r="FKT914" s="30"/>
      <c r="FKU914" s="30"/>
      <c r="FKV914" s="30"/>
      <c r="FKW914" s="30"/>
      <c r="FKX914" s="30"/>
      <c r="FKY914" s="30"/>
      <c r="FKZ914" s="30"/>
      <c r="FLA914" s="30"/>
      <c r="FLB914" s="30"/>
      <c r="FLC914" s="30"/>
      <c r="FLD914" s="30"/>
      <c r="FLE914" s="30"/>
      <c r="FLF914" s="30"/>
      <c r="FLG914" s="30"/>
      <c r="FLH914" s="30"/>
      <c r="FLI914" s="30"/>
      <c r="FLJ914" s="30"/>
      <c r="FLK914" s="30"/>
      <c r="FLL914" s="30"/>
      <c r="FLM914" s="30"/>
      <c r="FLN914" s="30"/>
      <c r="FLO914" s="30"/>
      <c r="FLP914" s="30"/>
      <c r="FLQ914" s="30"/>
      <c r="FLR914" s="30"/>
      <c r="FLS914" s="30"/>
      <c r="FLT914" s="30"/>
      <c r="FLU914" s="30"/>
      <c r="FLV914" s="30"/>
      <c r="FLW914" s="30"/>
      <c r="FLX914" s="30"/>
      <c r="FLY914" s="30"/>
      <c r="FLZ914" s="30"/>
      <c r="FMA914" s="30"/>
      <c r="FMB914" s="30"/>
      <c r="FMC914" s="30"/>
      <c r="FMD914" s="30"/>
      <c r="FME914" s="30"/>
      <c r="FMF914" s="30"/>
      <c r="FMG914" s="30"/>
      <c r="FMH914" s="30"/>
      <c r="FMI914" s="30"/>
      <c r="FMJ914" s="30"/>
      <c r="FMK914" s="30"/>
      <c r="FML914" s="30"/>
      <c r="FMM914" s="30"/>
      <c r="FMN914" s="30"/>
      <c r="FMO914" s="30"/>
      <c r="FMP914" s="30"/>
      <c r="FMQ914" s="30"/>
      <c r="FMR914" s="30"/>
      <c r="FMS914" s="30"/>
      <c r="FMT914" s="30"/>
      <c r="FMU914" s="30"/>
      <c r="FMV914" s="30"/>
      <c r="FMW914" s="30"/>
      <c r="FMX914" s="30"/>
      <c r="FMY914" s="30"/>
      <c r="FMZ914" s="30"/>
      <c r="FNA914" s="30"/>
      <c r="FNB914" s="30"/>
      <c r="FNC914" s="30"/>
      <c r="FND914" s="30"/>
      <c r="FNE914" s="30"/>
      <c r="FNF914" s="30"/>
      <c r="FNG914" s="30"/>
      <c r="FNH914" s="30"/>
      <c r="FNI914" s="30"/>
      <c r="FNJ914" s="30"/>
      <c r="FNK914" s="30"/>
      <c r="FNL914" s="30"/>
      <c r="FNM914" s="30"/>
      <c r="FNN914" s="30"/>
      <c r="FNO914" s="30"/>
      <c r="FNP914" s="30"/>
      <c r="FNQ914" s="30"/>
      <c r="FNR914" s="30"/>
      <c r="FNS914" s="30"/>
      <c r="FNT914" s="30"/>
      <c r="FNU914" s="30"/>
      <c r="FNV914" s="30"/>
      <c r="FNW914" s="30"/>
      <c r="FNX914" s="30"/>
      <c r="FNY914" s="30"/>
      <c r="FNZ914" s="30"/>
      <c r="FOA914" s="30"/>
      <c r="FOB914" s="30"/>
      <c r="FOC914" s="30"/>
      <c r="FOD914" s="30"/>
      <c r="FOE914" s="30"/>
      <c r="FOF914" s="30"/>
      <c r="FOG914" s="30"/>
      <c r="FOH914" s="30"/>
      <c r="FOI914" s="30"/>
      <c r="FOJ914" s="30"/>
      <c r="FOK914" s="30"/>
      <c r="FOL914" s="30"/>
      <c r="FOM914" s="30"/>
      <c r="FON914" s="30"/>
      <c r="FOO914" s="30"/>
      <c r="FOP914" s="30"/>
      <c r="FOQ914" s="30"/>
      <c r="FOR914" s="30"/>
      <c r="FOS914" s="30"/>
      <c r="FOT914" s="30"/>
      <c r="FOU914" s="30"/>
      <c r="FOV914" s="30"/>
      <c r="FOW914" s="30"/>
      <c r="FOX914" s="30"/>
      <c r="FOY914" s="30"/>
      <c r="FOZ914" s="30"/>
      <c r="FPA914" s="30"/>
      <c r="FPB914" s="30"/>
      <c r="FPC914" s="30"/>
      <c r="FPD914" s="30"/>
      <c r="FPE914" s="30"/>
      <c r="FPF914" s="30"/>
      <c r="FPG914" s="30"/>
      <c r="FPH914" s="30"/>
      <c r="FPI914" s="30"/>
      <c r="FPJ914" s="30"/>
      <c r="FPK914" s="30"/>
      <c r="FPL914" s="30"/>
      <c r="FPM914" s="30"/>
      <c r="FPN914" s="30"/>
      <c r="FPO914" s="30"/>
      <c r="FPP914" s="30"/>
      <c r="FPQ914" s="30"/>
      <c r="FPR914" s="30"/>
      <c r="FPS914" s="30"/>
      <c r="FPT914" s="30"/>
      <c r="FPU914" s="30"/>
      <c r="FPV914" s="30"/>
      <c r="FPW914" s="30"/>
      <c r="FPX914" s="30"/>
      <c r="FPY914" s="30"/>
      <c r="FPZ914" s="30"/>
      <c r="FQA914" s="30"/>
      <c r="FQB914" s="30"/>
      <c r="FQC914" s="30"/>
      <c r="FQD914" s="30"/>
      <c r="FQE914" s="30"/>
      <c r="FQF914" s="30"/>
      <c r="FQG914" s="30"/>
      <c r="FQH914" s="30"/>
      <c r="FQI914" s="30"/>
      <c r="FQJ914" s="30"/>
      <c r="FQK914" s="30"/>
      <c r="FQL914" s="30"/>
      <c r="FQM914" s="30"/>
      <c r="FQN914" s="30"/>
      <c r="FQO914" s="30"/>
      <c r="FQP914" s="30"/>
      <c r="FQQ914" s="30"/>
      <c r="FQR914" s="30"/>
      <c r="FQS914" s="30"/>
      <c r="FQT914" s="30"/>
      <c r="FQU914" s="30"/>
      <c r="FQV914" s="30"/>
      <c r="FQW914" s="30"/>
      <c r="FQX914" s="30"/>
      <c r="FQY914" s="30"/>
      <c r="FQZ914" s="30"/>
      <c r="FRA914" s="30"/>
      <c r="FRB914" s="30"/>
      <c r="FRC914" s="30"/>
      <c r="FRD914" s="30"/>
      <c r="FRE914" s="30"/>
      <c r="FRF914" s="30"/>
      <c r="FRG914" s="30"/>
      <c r="FRH914" s="30"/>
      <c r="FRI914" s="30"/>
      <c r="FRJ914" s="30"/>
      <c r="FRK914" s="30"/>
      <c r="FRL914" s="30"/>
      <c r="FRM914" s="30"/>
      <c r="FRN914" s="30"/>
      <c r="FRO914" s="30"/>
      <c r="FRP914" s="30"/>
      <c r="FRQ914" s="30"/>
      <c r="FRR914" s="30"/>
      <c r="FRS914" s="30"/>
      <c r="FRT914" s="30"/>
      <c r="FRU914" s="30"/>
      <c r="FRV914" s="30"/>
      <c r="FRW914" s="30"/>
      <c r="FRX914" s="30"/>
      <c r="FRY914" s="30"/>
      <c r="FRZ914" s="30"/>
      <c r="FSA914" s="30"/>
      <c r="FSB914" s="30"/>
      <c r="FSC914" s="30"/>
      <c r="FSD914" s="30"/>
      <c r="FSE914" s="30"/>
      <c r="FSF914" s="30"/>
      <c r="FSG914" s="30"/>
      <c r="FSH914" s="30"/>
      <c r="FSI914" s="30"/>
      <c r="FSJ914" s="30"/>
      <c r="FSK914" s="30"/>
      <c r="FSL914" s="30"/>
      <c r="FSM914" s="30"/>
      <c r="FSN914" s="30"/>
      <c r="FSO914" s="30"/>
      <c r="FSP914" s="30"/>
      <c r="FSQ914" s="30"/>
      <c r="FSR914" s="30"/>
      <c r="FSS914" s="30"/>
      <c r="FST914" s="30"/>
      <c r="FSU914" s="30"/>
      <c r="FSV914" s="30"/>
      <c r="FSW914" s="30"/>
      <c r="FSX914" s="30"/>
      <c r="FSY914" s="30"/>
      <c r="FSZ914" s="30"/>
      <c r="FTA914" s="30"/>
      <c r="FTB914" s="30"/>
      <c r="FTC914" s="30"/>
      <c r="FTD914" s="30"/>
      <c r="FTE914" s="30"/>
      <c r="FTF914" s="30"/>
      <c r="FTG914" s="30"/>
      <c r="FTH914" s="30"/>
      <c r="FTI914" s="30"/>
      <c r="FTJ914" s="30"/>
      <c r="FTK914" s="30"/>
      <c r="FTL914" s="30"/>
      <c r="FTM914" s="30"/>
      <c r="FTN914" s="30"/>
      <c r="FTO914" s="30"/>
      <c r="FTP914" s="30"/>
      <c r="FTQ914" s="30"/>
      <c r="FTR914" s="30"/>
      <c r="FTS914" s="30"/>
      <c r="FTT914" s="30"/>
      <c r="FTU914" s="30"/>
      <c r="FTV914" s="30"/>
      <c r="FTW914" s="30"/>
      <c r="FTX914" s="30"/>
      <c r="FTY914" s="30"/>
      <c r="FTZ914" s="30"/>
      <c r="FUA914" s="30"/>
      <c r="FUB914" s="30"/>
      <c r="FUC914" s="30"/>
      <c r="FUD914" s="30"/>
      <c r="FUE914" s="30"/>
      <c r="FUF914" s="30"/>
      <c r="FUG914" s="30"/>
      <c r="FUH914" s="30"/>
      <c r="FUI914" s="30"/>
      <c r="FUJ914" s="30"/>
      <c r="FUK914" s="30"/>
      <c r="FUL914" s="30"/>
      <c r="FUM914" s="30"/>
      <c r="FUN914" s="30"/>
      <c r="FUO914" s="30"/>
      <c r="FUP914" s="30"/>
      <c r="FUQ914" s="30"/>
      <c r="FUR914" s="30"/>
      <c r="FUS914" s="30"/>
      <c r="FUT914" s="30"/>
      <c r="FUU914" s="30"/>
      <c r="FUV914" s="30"/>
      <c r="FUW914" s="30"/>
      <c r="FUX914" s="30"/>
      <c r="FUY914" s="30"/>
      <c r="FUZ914" s="30"/>
      <c r="FVA914" s="30"/>
      <c r="FVB914" s="30"/>
      <c r="FVC914" s="30"/>
      <c r="FVD914" s="30"/>
      <c r="FVE914" s="30"/>
      <c r="FVF914" s="30"/>
      <c r="FVG914" s="30"/>
      <c r="FVH914" s="30"/>
      <c r="FVI914" s="30"/>
      <c r="FVJ914" s="30"/>
      <c r="FVK914" s="30"/>
      <c r="FVL914" s="30"/>
      <c r="FVM914" s="30"/>
      <c r="FVN914" s="30"/>
      <c r="FVO914" s="30"/>
      <c r="FVP914" s="30"/>
      <c r="FVQ914" s="30"/>
      <c r="FVR914" s="30"/>
      <c r="FVS914" s="30"/>
      <c r="FVT914" s="30"/>
      <c r="FVU914" s="30"/>
      <c r="FVV914" s="30"/>
      <c r="FVW914" s="30"/>
      <c r="FVX914" s="30"/>
      <c r="FVY914" s="30"/>
      <c r="FVZ914" s="30"/>
      <c r="FWA914" s="30"/>
      <c r="FWB914" s="30"/>
      <c r="FWC914" s="30"/>
      <c r="FWD914" s="30"/>
      <c r="FWE914" s="30"/>
      <c r="FWF914" s="30"/>
      <c r="FWG914" s="30"/>
      <c r="FWH914" s="30"/>
      <c r="FWI914" s="30"/>
      <c r="FWJ914" s="30"/>
      <c r="FWK914" s="30"/>
      <c r="FWL914" s="30"/>
      <c r="FWM914" s="30"/>
      <c r="FWN914" s="30"/>
      <c r="FWO914" s="30"/>
      <c r="FWP914" s="30"/>
      <c r="FWQ914" s="30"/>
      <c r="FWR914" s="30"/>
      <c r="FWS914" s="30"/>
      <c r="FWT914" s="30"/>
      <c r="FWU914" s="30"/>
      <c r="FWV914" s="30"/>
      <c r="FWW914" s="30"/>
      <c r="FWX914" s="30"/>
      <c r="FWY914" s="30"/>
      <c r="FWZ914" s="30"/>
      <c r="FXA914" s="30"/>
      <c r="FXB914" s="30"/>
      <c r="FXC914" s="30"/>
      <c r="FXD914" s="30"/>
      <c r="FXE914" s="30"/>
      <c r="FXF914" s="30"/>
      <c r="FXG914" s="30"/>
      <c r="FXH914" s="30"/>
      <c r="FXI914" s="30"/>
      <c r="FXJ914" s="30"/>
      <c r="FXK914" s="30"/>
      <c r="FXL914" s="30"/>
      <c r="FXM914" s="30"/>
      <c r="FXN914" s="30"/>
      <c r="FXO914" s="30"/>
      <c r="FXP914" s="30"/>
      <c r="FXQ914" s="30"/>
      <c r="FXR914" s="30"/>
      <c r="FXS914" s="30"/>
      <c r="FXT914" s="30"/>
      <c r="FXU914" s="30"/>
      <c r="FXV914" s="30"/>
      <c r="FXW914" s="30"/>
      <c r="FXX914" s="30"/>
      <c r="FXY914" s="30"/>
      <c r="FXZ914" s="30"/>
      <c r="FYA914" s="30"/>
      <c r="FYB914" s="30"/>
      <c r="FYC914" s="30"/>
      <c r="FYD914" s="30"/>
      <c r="FYE914" s="30"/>
      <c r="FYF914" s="30"/>
      <c r="FYG914" s="30"/>
      <c r="FYH914" s="30"/>
      <c r="FYI914" s="30"/>
      <c r="FYJ914" s="30"/>
      <c r="FYK914" s="30"/>
      <c r="FYL914" s="30"/>
      <c r="FYM914" s="30"/>
      <c r="FYN914" s="30"/>
      <c r="FYO914" s="30"/>
      <c r="FYP914" s="30"/>
      <c r="FYQ914" s="30"/>
      <c r="FYR914" s="30"/>
      <c r="FYS914" s="30"/>
      <c r="FYT914" s="30"/>
      <c r="FYU914" s="30"/>
      <c r="FYV914" s="30"/>
      <c r="FYW914" s="30"/>
      <c r="FYX914" s="30"/>
      <c r="FYY914" s="30"/>
      <c r="FYZ914" s="30"/>
      <c r="FZA914" s="30"/>
      <c r="FZB914" s="30"/>
      <c r="FZC914" s="30"/>
      <c r="FZD914" s="30"/>
      <c r="FZE914" s="30"/>
      <c r="FZF914" s="30"/>
      <c r="FZG914" s="30"/>
      <c r="FZH914" s="30"/>
      <c r="FZI914" s="30"/>
      <c r="FZJ914" s="30"/>
      <c r="FZK914" s="30"/>
      <c r="FZL914" s="30"/>
      <c r="FZM914" s="30"/>
      <c r="FZN914" s="30"/>
      <c r="FZO914" s="30"/>
      <c r="FZP914" s="30"/>
      <c r="FZQ914" s="30"/>
      <c r="FZR914" s="30"/>
      <c r="FZS914" s="30"/>
      <c r="FZT914" s="30"/>
      <c r="FZU914" s="30"/>
      <c r="FZV914" s="30"/>
      <c r="FZW914" s="30"/>
      <c r="FZX914" s="30"/>
      <c r="FZY914" s="30"/>
      <c r="FZZ914" s="30"/>
      <c r="GAA914" s="30"/>
      <c r="GAB914" s="30"/>
      <c r="GAC914" s="30"/>
      <c r="GAD914" s="30"/>
      <c r="GAE914" s="30"/>
      <c r="GAF914" s="30"/>
      <c r="GAG914" s="30"/>
      <c r="GAH914" s="30"/>
      <c r="GAI914" s="30"/>
      <c r="GAJ914" s="30"/>
      <c r="GAK914" s="30"/>
      <c r="GAL914" s="30"/>
      <c r="GAM914" s="30"/>
      <c r="GAN914" s="30"/>
      <c r="GAO914" s="30"/>
      <c r="GAP914" s="30"/>
      <c r="GAQ914" s="30"/>
      <c r="GAR914" s="30"/>
      <c r="GAS914" s="30"/>
      <c r="GAT914" s="30"/>
      <c r="GAU914" s="30"/>
      <c r="GAV914" s="30"/>
      <c r="GAW914" s="30"/>
      <c r="GAX914" s="30"/>
      <c r="GAY914" s="30"/>
      <c r="GAZ914" s="30"/>
      <c r="GBA914" s="30"/>
      <c r="GBB914" s="30"/>
      <c r="GBC914" s="30"/>
      <c r="GBD914" s="30"/>
      <c r="GBE914" s="30"/>
      <c r="GBF914" s="30"/>
      <c r="GBG914" s="30"/>
      <c r="GBH914" s="30"/>
      <c r="GBI914" s="30"/>
      <c r="GBJ914" s="30"/>
      <c r="GBK914" s="30"/>
      <c r="GBL914" s="30"/>
      <c r="GBM914" s="30"/>
      <c r="GBN914" s="30"/>
      <c r="GBO914" s="30"/>
      <c r="GBP914" s="30"/>
      <c r="GBQ914" s="30"/>
      <c r="GBR914" s="30"/>
      <c r="GBS914" s="30"/>
      <c r="GBT914" s="30"/>
      <c r="GBU914" s="30"/>
      <c r="GBV914" s="30"/>
      <c r="GBW914" s="30"/>
      <c r="GBX914" s="30"/>
      <c r="GBY914" s="30"/>
      <c r="GBZ914" s="30"/>
      <c r="GCA914" s="30"/>
      <c r="GCB914" s="30"/>
      <c r="GCC914" s="30"/>
      <c r="GCD914" s="30"/>
      <c r="GCE914" s="30"/>
      <c r="GCF914" s="30"/>
      <c r="GCG914" s="30"/>
      <c r="GCH914" s="30"/>
      <c r="GCI914" s="30"/>
      <c r="GCJ914" s="30"/>
      <c r="GCK914" s="30"/>
      <c r="GCL914" s="30"/>
      <c r="GCM914" s="30"/>
      <c r="GCN914" s="30"/>
      <c r="GCO914" s="30"/>
      <c r="GCP914" s="30"/>
      <c r="GCQ914" s="30"/>
      <c r="GCR914" s="30"/>
      <c r="GCS914" s="30"/>
      <c r="GCT914" s="30"/>
      <c r="GCU914" s="30"/>
      <c r="GCV914" s="30"/>
      <c r="GCW914" s="30"/>
      <c r="GCX914" s="30"/>
      <c r="GCY914" s="30"/>
      <c r="GCZ914" s="30"/>
      <c r="GDA914" s="30"/>
      <c r="GDB914" s="30"/>
      <c r="GDC914" s="30"/>
      <c r="GDD914" s="30"/>
      <c r="GDE914" s="30"/>
      <c r="GDF914" s="30"/>
      <c r="GDG914" s="30"/>
      <c r="GDH914" s="30"/>
      <c r="GDI914" s="30"/>
      <c r="GDJ914" s="30"/>
      <c r="GDK914" s="30"/>
      <c r="GDL914" s="30"/>
      <c r="GDM914" s="30"/>
      <c r="GDN914" s="30"/>
      <c r="GDO914" s="30"/>
      <c r="GDP914" s="30"/>
      <c r="GDQ914" s="30"/>
      <c r="GDR914" s="30"/>
      <c r="GDS914" s="30"/>
      <c r="GDT914" s="30"/>
      <c r="GDU914" s="30"/>
      <c r="GDV914" s="30"/>
      <c r="GDW914" s="30"/>
      <c r="GDX914" s="30"/>
      <c r="GDY914" s="30"/>
      <c r="GDZ914" s="30"/>
      <c r="GEA914" s="30"/>
      <c r="GEB914" s="30"/>
      <c r="GEC914" s="30"/>
      <c r="GED914" s="30"/>
      <c r="GEE914" s="30"/>
      <c r="GEF914" s="30"/>
      <c r="GEG914" s="30"/>
      <c r="GEH914" s="30"/>
      <c r="GEI914" s="30"/>
      <c r="GEJ914" s="30"/>
      <c r="GEK914" s="30"/>
      <c r="GEL914" s="30"/>
      <c r="GEM914" s="30"/>
      <c r="GEN914" s="30"/>
      <c r="GEO914" s="30"/>
      <c r="GEP914" s="30"/>
      <c r="GEQ914" s="30"/>
      <c r="GER914" s="30"/>
      <c r="GES914" s="30"/>
      <c r="GET914" s="30"/>
      <c r="GEU914" s="30"/>
      <c r="GEV914" s="30"/>
      <c r="GEW914" s="30"/>
      <c r="GEX914" s="30"/>
      <c r="GEY914" s="30"/>
      <c r="GEZ914" s="30"/>
      <c r="GFA914" s="30"/>
      <c r="GFB914" s="30"/>
      <c r="GFC914" s="30"/>
      <c r="GFD914" s="30"/>
      <c r="GFE914" s="30"/>
      <c r="GFF914" s="30"/>
      <c r="GFG914" s="30"/>
      <c r="GFH914" s="30"/>
      <c r="GFI914" s="30"/>
      <c r="GFJ914" s="30"/>
      <c r="GFK914" s="30"/>
      <c r="GFL914" s="30"/>
      <c r="GFM914" s="30"/>
      <c r="GFN914" s="30"/>
      <c r="GFO914" s="30"/>
      <c r="GFP914" s="30"/>
      <c r="GFQ914" s="30"/>
      <c r="GFR914" s="30"/>
      <c r="GFS914" s="30"/>
      <c r="GFT914" s="30"/>
      <c r="GFU914" s="30"/>
      <c r="GFV914" s="30"/>
      <c r="GFW914" s="30"/>
      <c r="GFX914" s="30"/>
      <c r="GFY914" s="30"/>
      <c r="GFZ914" s="30"/>
      <c r="GGA914" s="30"/>
      <c r="GGB914" s="30"/>
      <c r="GGC914" s="30"/>
      <c r="GGD914" s="30"/>
      <c r="GGE914" s="30"/>
      <c r="GGF914" s="30"/>
      <c r="GGG914" s="30"/>
      <c r="GGH914" s="30"/>
      <c r="GGI914" s="30"/>
      <c r="GGJ914" s="30"/>
      <c r="GGK914" s="30"/>
      <c r="GGL914" s="30"/>
      <c r="GGM914" s="30"/>
      <c r="GGN914" s="30"/>
      <c r="GGO914" s="30"/>
      <c r="GGP914" s="30"/>
      <c r="GGQ914" s="30"/>
      <c r="GGR914" s="30"/>
      <c r="GGS914" s="30"/>
      <c r="GGT914" s="30"/>
      <c r="GGU914" s="30"/>
      <c r="GGV914" s="30"/>
      <c r="GGW914" s="30"/>
      <c r="GGX914" s="30"/>
      <c r="GGY914" s="30"/>
      <c r="GGZ914" s="30"/>
      <c r="GHA914" s="30"/>
      <c r="GHB914" s="30"/>
      <c r="GHC914" s="30"/>
      <c r="GHD914" s="30"/>
      <c r="GHE914" s="30"/>
      <c r="GHF914" s="30"/>
      <c r="GHG914" s="30"/>
      <c r="GHH914" s="30"/>
      <c r="GHI914" s="30"/>
      <c r="GHJ914" s="30"/>
      <c r="GHK914" s="30"/>
      <c r="GHL914" s="30"/>
      <c r="GHM914" s="30"/>
      <c r="GHN914" s="30"/>
      <c r="GHO914" s="30"/>
      <c r="GHP914" s="30"/>
      <c r="GHQ914" s="30"/>
      <c r="GHR914" s="30"/>
      <c r="GHS914" s="30"/>
      <c r="GHT914" s="30"/>
      <c r="GHU914" s="30"/>
      <c r="GHV914" s="30"/>
      <c r="GHW914" s="30"/>
      <c r="GHX914" s="30"/>
      <c r="GHY914" s="30"/>
      <c r="GHZ914" s="30"/>
      <c r="GIA914" s="30"/>
      <c r="GIB914" s="30"/>
      <c r="GIC914" s="30"/>
      <c r="GID914" s="30"/>
      <c r="GIE914" s="30"/>
      <c r="GIF914" s="30"/>
      <c r="GIG914" s="30"/>
      <c r="GIH914" s="30"/>
      <c r="GII914" s="30"/>
      <c r="GIJ914" s="30"/>
      <c r="GIK914" s="30"/>
      <c r="GIL914" s="30"/>
      <c r="GIM914" s="30"/>
      <c r="GIN914" s="30"/>
      <c r="GIO914" s="30"/>
      <c r="GIP914" s="30"/>
      <c r="GIQ914" s="30"/>
      <c r="GIR914" s="30"/>
      <c r="GIS914" s="30"/>
      <c r="GIT914" s="30"/>
      <c r="GIU914" s="30"/>
      <c r="GIV914" s="30"/>
      <c r="GIW914" s="30"/>
      <c r="GIX914" s="30"/>
      <c r="GIY914" s="30"/>
      <c r="GIZ914" s="30"/>
      <c r="GJA914" s="30"/>
      <c r="GJB914" s="30"/>
      <c r="GJC914" s="30"/>
      <c r="GJD914" s="30"/>
      <c r="GJE914" s="30"/>
      <c r="GJF914" s="30"/>
      <c r="GJG914" s="30"/>
      <c r="GJH914" s="30"/>
      <c r="GJI914" s="30"/>
      <c r="GJJ914" s="30"/>
      <c r="GJK914" s="30"/>
      <c r="GJL914" s="30"/>
      <c r="GJM914" s="30"/>
      <c r="GJN914" s="30"/>
      <c r="GJO914" s="30"/>
      <c r="GJP914" s="30"/>
      <c r="GJQ914" s="30"/>
      <c r="GJR914" s="30"/>
      <c r="GJS914" s="30"/>
      <c r="GJT914" s="30"/>
      <c r="GJU914" s="30"/>
      <c r="GJV914" s="30"/>
      <c r="GJW914" s="30"/>
      <c r="GJX914" s="30"/>
      <c r="GJY914" s="30"/>
      <c r="GJZ914" s="30"/>
      <c r="GKA914" s="30"/>
      <c r="GKB914" s="30"/>
      <c r="GKC914" s="30"/>
      <c r="GKD914" s="30"/>
      <c r="GKE914" s="30"/>
      <c r="GKF914" s="30"/>
      <c r="GKG914" s="30"/>
      <c r="GKH914" s="30"/>
      <c r="GKI914" s="30"/>
      <c r="GKJ914" s="30"/>
      <c r="GKK914" s="30"/>
      <c r="GKL914" s="30"/>
      <c r="GKM914" s="30"/>
      <c r="GKN914" s="30"/>
      <c r="GKO914" s="30"/>
      <c r="GKP914" s="30"/>
      <c r="GKQ914" s="30"/>
      <c r="GKR914" s="30"/>
      <c r="GKS914" s="30"/>
      <c r="GKT914" s="30"/>
      <c r="GKU914" s="30"/>
      <c r="GKV914" s="30"/>
      <c r="GKW914" s="30"/>
      <c r="GKX914" s="30"/>
      <c r="GKY914" s="30"/>
      <c r="GKZ914" s="30"/>
      <c r="GLA914" s="30"/>
      <c r="GLB914" s="30"/>
      <c r="GLC914" s="30"/>
      <c r="GLD914" s="30"/>
      <c r="GLE914" s="30"/>
      <c r="GLF914" s="30"/>
      <c r="GLG914" s="30"/>
      <c r="GLH914" s="30"/>
      <c r="GLI914" s="30"/>
      <c r="GLJ914" s="30"/>
      <c r="GLK914" s="30"/>
      <c r="GLL914" s="30"/>
      <c r="GLM914" s="30"/>
      <c r="GLN914" s="30"/>
      <c r="GLO914" s="30"/>
      <c r="GLP914" s="30"/>
      <c r="GLQ914" s="30"/>
      <c r="GLR914" s="30"/>
      <c r="GLS914" s="30"/>
      <c r="GLT914" s="30"/>
      <c r="GLU914" s="30"/>
      <c r="GLV914" s="30"/>
      <c r="GLW914" s="30"/>
      <c r="GLX914" s="30"/>
      <c r="GLY914" s="30"/>
      <c r="GLZ914" s="30"/>
      <c r="GMA914" s="30"/>
      <c r="GMB914" s="30"/>
      <c r="GMC914" s="30"/>
      <c r="GMD914" s="30"/>
      <c r="GME914" s="30"/>
      <c r="GMF914" s="30"/>
      <c r="GMG914" s="30"/>
      <c r="GMH914" s="30"/>
      <c r="GMI914" s="30"/>
      <c r="GMJ914" s="30"/>
      <c r="GMK914" s="30"/>
      <c r="GML914" s="30"/>
      <c r="GMM914" s="30"/>
      <c r="GMN914" s="30"/>
      <c r="GMO914" s="30"/>
      <c r="GMP914" s="30"/>
      <c r="GMQ914" s="30"/>
      <c r="GMR914" s="30"/>
      <c r="GMS914" s="30"/>
      <c r="GMT914" s="30"/>
      <c r="GMU914" s="30"/>
      <c r="GMV914" s="30"/>
      <c r="GMW914" s="30"/>
      <c r="GMX914" s="30"/>
      <c r="GMY914" s="30"/>
      <c r="GMZ914" s="30"/>
      <c r="GNA914" s="30"/>
      <c r="GNB914" s="30"/>
      <c r="GNC914" s="30"/>
      <c r="GND914" s="30"/>
      <c r="GNE914" s="30"/>
      <c r="GNF914" s="30"/>
      <c r="GNG914" s="30"/>
      <c r="GNH914" s="30"/>
      <c r="GNI914" s="30"/>
      <c r="GNJ914" s="30"/>
      <c r="GNK914" s="30"/>
      <c r="GNL914" s="30"/>
      <c r="GNM914" s="30"/>
      <c r="GNN914" s="30"/>
      <c r="GNO914" s="30"/>
      <c r="GNP914" s="30"/>
      <c r="GNQ914" s="30"/>
      <c r="GNR914" s="30"/>
      <c r="GNS914" s="30"/>
      <c r="GNT914" s="30"/>
      <c r="GNU914" s="30"/>
      <c r="GNV914" s="30"/>
      <c r="GNW914" s="30"/>
      <c r="GNX914" s="30"/>
      <c r="GNY914" s="30"/>
      <c r="GNZ914" s="30"/>
      <c r="GOA914" s="30"/>
      <c r="GOB914" s="30"/>
      <c r="GOC914" s="30"/>
      <c r="GOD914" s="30"/>
      <c r="GOE914" s="30"/>
      <c r="GOF914" s="30"/>
      <c r="GOG914" s="30"/>
      <c r="GOH914" s="30"/>
      <c r="GOI914" s="30"/>
      <c r="GOJ914" s="30"/>
      <c r="GOK914" s="30"/>
      <c r="GOL914" s="30"/>
      <c r="GOM914" s="30"/>
      <c r="GON914" s="30"/>
      <c r="GOO914" s="30"/>
      <c r="GOP914" s="30"/>
      <c r="GOQ914" s="30"/>
      <c r="GOR914" s="30"/>
      <c r="GOS914" s="30"/>
      <c r="GOT914" s="30"/>
      <c r="GOU914" s="30"/>
      <c r="GOV914" s="30"/>
      <c r="GOW914" s="30"/>
      <c r="GOX914" s="30"/>
      <c r="GOY914" s="30"/>
      <c r="GOZ914" s="30"/>
      <c r="GPA914" s="30"/>
      <c r="GPB914" s="30"/>
      <c r="GPC914" s="30"/>
      <c r="GPD914" s="30"/>
      <c r="GPE914" s="30"/>
      <c r="GPF914" s="30"/>
      <c r="GPG914" s="30"/>
      <c r="GPH914" s="30"/>
      <c r="GPI914" s="30"/>
      <c r="GPJ914" s="30"/>
      <c r="GPK914" s="30"/>
      <c r="GPL914" s="30"/>
      <c r="GPM914" s="30"/>
      <c r="GPN914" s="30"/>
      <c r="GPO914" s="30"/>
      <c r="GPP914" s="30"/>
      <c r="GPQ914" s="30"/>
      <c r="GPR914" s="30"/>
      <c r="GPS914" s="30"/>
      <c r="GPT914" s="30"/>
      <c r="GPU914" s="30"/>
      <c r="GPV914" s="30"/>
      <c r="GPW914" s="30"/>
      <c r="GPX914" s="30"/>
      <c r="GPY914" s="30"/>
      <c r="GPZ914" s="30"/>
      <c r="GQA914" s="30"/>
      <c r="GQB914" s="30"/>
      <c r="GQC914" s="30"/>
      <c r="GQD914" s="30"/>
      <c r="GQE914" s="30"/>
      <c r="GQF914" s="30"/>
      <c r="GQG914" s="30"/>
      <c r="GQH914" s="30"/>
      <c r="GQI914" s="30"/>
      <c r="GQJ914" s="30"/>
      <c r="GQK914" s="30"/>
      <c r="GQL914" s="30"/>
      <c r="GQM914" s="30"/>
      <c r="GQN914" s="30"/>
      <c r="GQO914" s="30"/>
      <c r="GQP914" s="30"/>
      <c r="GQQ914" s="30"/>
      <c r="GQR914" s="30"/>
      <c r="GQS914" s="30"/>
      <c r="GQT914" s="30"/>
      <c r="GQU914" s="30"/>
      <c r="GQV914" s="30"/>
      <c r="GQW914" s="30"/>
      <c r="GQX914" s="30"/>
      <c r="GQY914" s="30"/>
      <c r="GQZ914" s="30"/>
      <c r="GRA914" s="30"/>
      <c r="GRB914" s="30"/>
      <c r="GRC914" s="30"/>
      <c r="GRD914" s="30"/>
      <c r="GRE914" s="30"/>
      <c r="GRF914" s="30"/>
      <c r="GRG914" s="30"/>
      <c r="GRH914" s="30"/>
      <c r="GRI914" s="30"/>
      <c r="GRJ914" s="30"/>
      <c r="GRK914" s="30"/>
      <c r="GRL914" s="30"/>
      <c r="GRM914" s="30"/>
      <c r="GRN914" s="30"/>
      <c r="GRO914" s="30"/>
      <c r="GRP914" s="30"/>
      <c r="GRQ914" s="30"/>
      <c r="GRR914" s="30"/>
      <c r="GRS914" s="30"/>
      <c r="GRT914" s="30"/>
      <c r="GRU914" s="30"/>
      <c r="GRV914" s="30"/>
      <c r="GRW914" s="30"/>
      <c r="GRX914" s="30"/>
      <c r="GRY914" s="30"/>
      <c r="GRZ914" s="30"/>
      <c r="GSA914" s="30"/>
      <c r="GSB914" s="30"/>
      <c r="GSC914" s="30"/>
      <c r="GSD914" s="30"/>
      <c r="GSE914" s="30"/>
      <c r="GSF914" s="30"/>
      <c r="GSG914" s="30"/>
      <c r="GSH914" s="30"/>
      <c r="GSI914" s="30"/>
      <c r="GSJ914" s="30"/>
      <c r="GSK914" s="30"/>
      <c r="GSL914" s="30"/>
      <c r="GSM914" s="30"/>
      <c r="GSN914" s="30"/>
      <c r="GSO914" s="30"/>
      <c r="GSP914" s="30"/>
      <c r="GSQ914" s="30"/>
      <c r="GSR914" s="30"/>
      <c r="GSS914" s="30"/>
      <c r="GST914" s="30"/>
      <c r="GSU914" s="30"/>
      <c r="GSV914" s="30"/>
      <c r="GSW914" s="30"/>
      <c r="GSX914" s="30"/>
      <c r="GSY914" s="30"/>
      <c r="GSZ914" s="30"/>
      <c r="GTA914" s="30"/>
      <c r="GTB914" s="30"/>
      <c r="GTC914" s="30"/>
      <c r="GTD914" s="30"/>
      <c r="GTE914" s="30"/>
      <c r="GTF914" s="30"/>
      <c r="GTG914" s="30"/>
      <c r="GTH914" s="30"/>
      <c r="GTI914" s="30"/>
      <c r="GTJ914" s="30"/>
      <c r="GTK914" s="30"/>
      <c r="GTL914" s="30"/>
      <c r="GTM914" s="30"/>
      <c r="GTN914" s="30"/>
      <c r="GTO914" s="30"/>
      <c r="GTP914" s="30"/>
      <c r="GTQ914" s="30"/>
      <c r="GTR914" s="30"/>
      <c r="GTS914" s="30"/>
      <c r="GTT914" s="30"/>
      <c r="GTU914" s="30"/>
      <c r="GTV914" s="30"/>
      <c r="GTW914" s="30"/>
      <c r="GTX914" s="30"/>
      <c r="GTY914" s="30"/>
      <c r="GTZ914" s="30"/>
      <c r="GUA914" s="30"/>
      <c r="GUB914" s="30"/>
      <c r="GUC914" s="30"/>
      <c r="GUD914" s="30"/>
      <c r="GUE914" s="30"/>
      <c r="GUF914" s="30"/>
      <c r="GUG914" s="30"/>
      <c r="GUH914" s="30"/>
      <c r="GUI914" s="30"/>
      <c r="GUJ914" s="30"/>
      <c r="GUK914" s="30"/>
      <c r="GUL914" s="30"/>
      <c r="GUM914" s="30"/>
      <c r="GUN914" s="30"/>
      <c r="GUO914" s="30"/>
      <c r="GUP914" s="30"/>
      <c r="GUQ914" s="30"/>
      <c r="GUR914" s="30"/>
      <c r="GUS914" s="30"/>
      <c r="GUT914" s="30"/>
      <c r="GUU914" s="30"/>
      <c r="GUV914" s="30"/>
      <c r="GUW914" s="30"/>
      <c r="GUX914" s="30"/>
      <c r="GUY914" s="30"/>
      <c r="GUZ914" s="30"/>
      <c r="GVA914" s="30"/>
      <c r="GVB914" s="30"/>
      <c r="GVC914" s="30"/>
      <c r="GVD914" s="30"/>
      <c r="GVE914" s="30"/>
      <c r="GVF914" s="30"/>
      <c r="GVG914" s="30"/>
      <c r="GVH914" s="30"/>
      <c r="GVI914" s="30"/>
      <c r="GVJ914" s="30"/>
      <c r="GVK914" s="30"/>
      <c r="GVL914" s="30"/>
      <c r="GVM914" s="30"/>
      <c r="GVN914" s="30"/>
      <c r="GVO914" s="30"/>
      <c r="GVP914" s="30"/>
      <c r="GVQ914" s="30"/>
      <c r="GVR914" s="30"/>
      <c r="GVS914" s="30"/>
      <c r="GVT914" s="30"/>
      <c r="GVU914" s="30"/>
      <c r="GVV914" s="30"/>
      <c r="GVW914" s="30"/>
      <c r="GVX914" s="30"/>
      <c r="GVY914" s="30"/>
      <c r="GVZ914" s="30"/>
      <c r="GWA914" s="30"/>
      <c r="GWB914" s="30"/>
      <c r="GWC914" s="30"/>
      <c r="GWD914" s="30"/>
      <c r="GWE914" s="30"/>
      <c r="GWF914" s="30"/>
      <c r="GWG914" s="30"/>
      <c r="GWH914" s="30"/>
      <c r="GWI914" s="30"/>
      <c r="GWJ914" s="30"/>
      <c r="GWK914" s="30"/>
      <c r="GWL914" s="30"/>
      <c r="GWM914" s="30"/>
      <c r="GWN914" s="30"/>
      <c r="GWO914" s="30"/>
      <c r="GWP914" s="30"/>
      <c r="GWQ914" s="30"/>
      <c r="GWR914" s="30"/>
      <c r="GWS914" s="30"/>
      <c r="GWT914" s="30"/>
      <c r="GWU914" s="30"/>
      <c r="GWV914" s="30"/>
      <c r="GWW914" s="30"/>
      <c r="GWX914" s="30"/>
      <c r="GWY914" s="30"/>
      <c r="GWZ914" s="30"/>
      <c r="GXA914" s="30"/>
      <c r="GXB914" s="30"/>
      <c r="GXC914" s="30"/>
      <c r="GXD914" s="30"/>
      <c r="GXE914" s="30"/>
      <c r="GXF914" s="30"/>
      <c r="GXG914" s="30"/>
      <c r="GXH914" s="30"/>
      <c r="GXI914" s="30"/>
      <c r="GXJ914" s="30"/>
      <c r="GXK914" s="30"/>
      <c r="GXL914" s="30"/>
      <c r="GXM914" s="30"/>
      <c r="GXN914" s="30"/>
      <c r="GXO914" s="30"/>
      <c r="GXP914" s="30"/>
      <c r="GXQ914" s="30"/>
      <c r="GXR914" s="30"/>
      <c r="GXS914" s="30"/>
      <c r="GXT914" s="30"/>
      <c r="GXU914" s="30"/>
      <c r="GXV914" s="30"/>
      <c r="GXW914" s="30"/>
      <c r="GXX914" s="30"/>
      <c r="GXY914" s="30"/>
      <c r="GXZ914" s="30"/>
      <c r="GYA914" s="30"/>
      <c r="GYB914" s="30"/>
      <c r="GYC914" s="30"/>
      <c r="GYD914" s="30"/>
      <c r="GYE914" s="30"/>
      <c r="GYF914" s="30"/>
      <c r="GYG914" s="30"/>
      <c r="GYH914" s="30"/>
      <c r="GYI914" s="30"/>
      <c r="GYJ914" s="30"/>
      <c r="GYK914" s="30"/>
      <c r="GYL914" s="30"/>
      <c r="GYM914" s="30"/>
      <c r="GYN914" s="30"/>
      <c r="GYO914" s="30"/>
      <c r="GYP914" s="30"/>
      <c r="GYQ914" s="30"/>
      <c r="GYR914" s="30"/>
      <c r="GYS914" s="30"/>
      <c r="GYT914" s="30"/>
      <c r="GYU914" s="30"/>
      <c r="GYV914" s="30"/>
      <c r="GYW914" s="30"/>
      <c r="GYX914" s="30"/>
      <c r="GYY914" s="30"/>
      <c r="GYZ914" s="30"/>
      <c r="GZA914" s="30"/>
      <c r="GZB914" s="30"/>
      <c r="GZC914" s="30"/>
      <c r="GZD914" s="30"/>
      <c r="GZE914" s="30"/>
      <c r="GZF914" s="30"/>
      <c r="GZG914" s="30"/>
      <c r="GZH914" s="30"/>
      <c r="GZI914" s="30"/>
      <c r="GZJ914" s="30"/>
      <c r="GZK914" s="30"/>
      <c r="GZL914" s="30"/>
      <c r="GZM914" s="30"/>
      <c r="GZN914" s="30"/>
      <c r="GZO914" s="30"/>
      <c r="GZP914" s="30"/>
      <c r="GZQ914" s="30"/>
      <c r="GZR914" s="30"/>
      <c r="GZS914" s="30"/>
      <c r="GZT914" s="30"/>
      <c r="GZU914" s="30"/>
      <c r="GZV914" s="30"/>
      <c r="GZW914" s="30"/>
      <c r="GZX914" s="30"/>
      <c r="GZY914" s="30"/>
      <c r="GZZ914" s="30"/>
      <c r="HAA914" s="30"/>
      <c r="HAB914" s="30"/>
      <c r="HAC914" s="30"/>
      <c r="HAD914" s="30"/>
      <c r="HAE914" s="30"/>
      <c r="HAF914" s="30"/>
      <c r="HAG914" s="30"/>
      <c r="HAH914" s="30"/>
      <c r="HAI914" s="30"/>
      <c r="HAJ914" s="30"/>
      <c r="HAK914" s="30"/>
      <c r="HAL914" s="30"/>
      <c r="HAM914" s="30"/>
      <c r="HAN914" s="30"/>
      <c r="HAO914" s="30"/>
      <c r="HAP914" s="30"/>
      <c r="HAQ914" s="30"/>
      <c r="HAR914" s="30"/>
      <c r="HAS914" s="30"/>
      <c r="HAT914" s="30"/>
      <c r="HAU914" s="30"/>
      <c r="HAV914" s="30"/>
      <c r="HAW914" s="30"/>
      <c r="HAX914" s="30"/>
      <c r="HAY914" s="30"/>
      <c r="HAZ914" s="30"/>
      <c r="HBA914" s="30"/>
      <c r="HBB914" s="30"/>
      <c r="HBC914" s="30"/>
      <c r="HBD914" s="30"/>
      <c r="HBE914" s="30"/>
      <c r="HBF914" s="30"/>
      <c r="HBG914" s="30"/>
      <c r="HBH914" s="30"/>
      <c r="HBI914" s="30"/>
      <c r="HBJ914" s="30"/>
      <c r="HBK914" s="30"/>
      <c r="HBL914" s="30"/>
      <c r="HBM914" s="30"/>
      <c r="HBN914" s="30"/>
      <c r="HBO914" s="30"/>
      <c r="HBP914" s="30"/>
      <c r="HBQ914" s="30"/>
      <c r="HBR914" s="30"/>
      <c r="HBS914" s="30"/>
      <c r="HBT914" s="30"/>
      <c r="HBU914" s="30"/>
      <c r="HBV914" s="30"/>
      <c r="HBW914" s="30"/>
      <c r="HBX914" s="30"/>
      <c r="HBY914" s="30"/>
      <c r="HBZ914" s="30"/>
      <c r="HCA914" s="30"/>
      <c r="HCB914" s="30"/>
      <c r="HCC914" s="30"/>
      <c r="HCD914" s="30"/>
      <c r="HCE914" s="30"/>
      <c r="HCF914" s="30"/>
      <c r="HCG914" s="30"/>
      <c r="HCH914" s="30"/>
      <c r="HCI914" s="30"/>
      <c r="HCJ914" s="30"/>
      <c r="HCK914" s="30"/>
      <c r="HCL914" s="30"/>
      <c r="HCM914" s="30"/>
      <c r="HCN914" s="30"/>
      <c r="HCO914" s="30"/>
      <c r="HCP914" s="30"/>
      <c r="HCQ914" s="30"/>
      <c r="HCR914" s="30"/>
      <c r="HCS914" s="30"/>
      <c r="HCT914" s="30"/>
      <c r="HCU914" s="30"/>
      <c r="HCV914" s="30"/>
      <c r="HCW914" s="30"/>
      <c r="HCX914" s="30"/>
      <c r="HCY914" s="30"/>
      <c r="HCZ914" s="30"/>
      <c r="HDA914" s="30"/>
      <c r="HDB914" s="30"/>
      <c r="HDC914" s="30"/>
      <c r="HDD914" s="30"/>
      <c r="HDE914" s="30"/>
      <c r="HDF914" s="30"/>
      <c r="HDG914" s="30"/>
      <c r="HDH914" s="30"/>
      <c r="HDI914" s="30"/>
      <c r="HDJ914" s="30"/>
      <c r="HDK914" s="30"/>
      <c r="HDL914" s="30"/>
      <c r="HDM914" s="30"/>
      <c r="HDN914" s="30"/>
      <c r="HDO914" s="30"/>
      <c r="HDP914" s="30"/>
      <c r="HDQ914" s="30"/>
      <c r="HDR914" s="30"/>
      <c r="HDS914" s="30"/>
      <c r="HDT914" s="30"/>
      <c r="HDU914" s="30"/>
      <c r="HDV914" s="30"/>
      <c r="HDW914" s="30"/>
      <c r="HDX914" s="30"/>
      <c r="HDY914" s="30"/>
      <c r="HDZ914" s="30"/>
      <c r="HEA914" s="30"/>
      <c r="HEB914" s="30"/>
      <c r="HEC914" s="30"/>
      <c r="HED914" s="30"/>
      <c r="HEE914" s="30"/>
      <c r="HEF914" s="30"/>
      <c r="HEG914" s="30"/>
      <c r="HEH914" s="30"/>
      <c r="HEI914" s="30"/>
      <c r="HEJ914" s="30"/>
      <c r="HEK914" s="30"/>
      <c r="HEL914" s="30"/>
      <c r="HEM914" s="30"/>
      <c r="HEN914" s="30"/>
      <c r="HEO914" s="30"/>
      <c r="HEP914" s="30"/>
      <c r="HEQ914" s="30"/>
      <c r="HER914" s="30"/>
      <c r="HES914" s="30"/>
      <c r="HET914" s="30"/>
      <c r="HEU914" s="30"/>
      <c r="HEV914" s="30"/>
      <c r="HEW914" s="30"/>
      <c r="HEX914" s="30"/>
      <c r="HEY914" s="30"/>
      <c r="HEZ914" s="30"/>
      <c r="HFA914" s="30"/>
      <c r="HFB914" s="30"/>
      <c r="HFC914" s="30"/>
      <c r="HFD914" s="30"/>
      <c r="HFE914" s="30"/>
      <c r="HFF914" s="30"/>
      <c r="HFG914" s="30"/>
      <c r="HFH914" s="30"/>
      <c r="HFI914" s="30"/>
      <c r="HFJ914" s="30"/>
      <c r="HFK914" s="30"/>
      <c r="HFL914" s="30"/>
      <c r="HFM914" s="30"/>
      <c r="HFN914" s="30"/>
      <c r="HFO914" s="30"/>
      <c r="HFP914" s="30"/>
      <c r="HFQ914" s="30"/>
      <c r="HFR914" s="30"/>
      <c r="HFS914" s="30"/>
      <c r="HFT914" s="30"/>
      <c r="HFU914" s="30"/>
      <c r="HFV914" s="30"/>
      <c r="HFW914" s="30"/>
      <c r="HFX914" s="30"/>
      <c r="HFY914" s="30"/>
      <c r="HFZ914" s="30"/>
      <c r="HGA914" s="30"/>
      <c r="HGB914" s="30"/>
      <c r="HGC914" s="30"/>
      <c r="HGD914" s="30"/>
      <c r="HGE914" s="30"/>
      <c r="HGF914" s="30"/>
      <c r="HGG914" s="30"/>
      <c r="HGH914" s="30"/>
      <c r="HGI914" s="30"/>
      <c r="HGJ914" s="30"/>
      <c r="HGK914" s="30"/>
      <c r="HGL914" s="30"/>
      <c r="HGM914" s="30"/>
      <c r="HGN914" s="30"/>
      <c r="HGO914" s="30"/>
      <c r="HGP914" s="30"/>
      <c r="HGQ914" s="30"/>
      <c r="HGR914" s="30"/>
      <c r="HGS914" s="30"/>
      <c r="HGT914" s="30"/>
      <c r="HGU914" s="30"/>
      <c r="HGV914" s="30"/>
      <c r="HGW914" s="30"/>
      <c r="HGX914" s="30"/>
      <c r="HGY914" s="30"/>
      <c r="HGZ914" s="30"/>
      <c r="HHA914" s="30"/>
      <c r="HHB914" s="30"/>
      <c r="HHC914" s="30"/>
      <c r="HHD914" s="30"/>
      <c r="HHE914" s="30"/>
      <c r="HHF914" s="30"/>
      <c r="HHG914" s="30"/>
      <c r="HHH914" s="30"/>
      <c r="HHI914" s="30"/>
      <c r="HHJ914" s="30"/>
      <c r="HHK914" s="30"/>
      <c r="HHL914" s="30"/>
      <c r="HHM914" s="30"/>
      <c r="HHN914" s="30"/>
      <c r="HHO914" s="30"/>
      <c r="HHP914" s="30"/>
      <c r="HHQ914" s="30"/>
      <c r="HHR914" s="30"/>
      <c r="HHS914" s="30"/>
      <c r="HHT914" s="30"/>
      <c r="HHU914" s="30"/>
      <c r="HHV914" s="30"/>
      <c r="HHW914" s="30"/>
      <c r="HHX914" s="30"/>
      <c r="HHY914" s="30"/>
      <c r="HHZ914" s="30"/>
      <c r="HIA914" s="30"/>
      <c r="HIB914" s="30"/>
      <c r="HIC914" s="30"/>
      <c r="HID914" s="30"/>
      <c r="HIE914" s="30"/>
      <c r="HIF914" s="30"/>
      <c r="HIG914" s="30"/>
      <c r="HIH914" s="30"/>
      <c r="HII914" s="30"/>
      <c r="HIJ914" s="30"/>
      <c r="HIK914" s="30"/>
      <c r="HIL914" s="30"/>
      <c r="HIM914" s="30"/>
      <c r="HIN914" s="30"/>
      <c r="HIO914" s="30"/>
      <c r="HIP914" s="30"/>
      <c r="HIQ914" s="30"/>
      <c r="HIR914" s="30"/>
      <c r="HIS914" s="30"/>
      <c r="HIT914" s="30"/>
      <c r="HIU914" s="30"/>
      <c r="HIV914" s="30"/>
      <c r="HIW914" s="30"/>
      <c r="HIX914" s="30"/>
      <c r="HIY914" s="30"/>
      <c r="HIZ914" s="30"/>
      <c r="HJA914" s="30"/>
      <c r="HJB914" s="30"/>
      <c r="HJC914" s="30"/>
      <c r="HJD914" s="30"/>
      <c r="HJE914" s="30"/>
      <c r="HJF914" s="30"/>
      <c r="HJG914" s="30"/>
      <c r="HJH914" s="30"/>
      <c r="HJI914" s="30"/>
      <c r="HJJ914" s="30"/>
      <c r="HJK914" s="30"/>
      <c r="HJL914" s="30"/>
      <c r="HJM914" s="30"/>
      <c r="HJN914" s="30"/>
      <c r="HJO914" s="30"/>
      <c r="HJP914" s="30"/>
      <c r="HJQ914" s="30"/>
      <c r="HJR914" s="30"/>
      <c r="HJS914" s="30"/>
      <c r="HJT914" s="30"/>
      <c r="HJU914" s="30"/>
      <c r="HJV914" s="30"/>
      <c r="HJW914" s="30"/>
      <c r="HJX914" s="30"/>
      <c r="HJY914" s="30"/>
      <c r="HJZ914" s="30"/>
      <c r="HKA914" s="30"/>
      <c r="HKB914" s="30"/>
      <c r="HKC914" s="30"/>
      <c r="HKD914" s="30"/>
      <c r="HKE914" s="30"/>
      <c r="HKF914" s="30"/>
      <c r="HKG914" s="30"/>
      <c r="HKH914" s="30"/>
      <c r="HKI914" s="30"/>
      <c r="HKJ914" s="30"/>
      <c r="HKK914" s="30"/>
      <c r="HKL914" s="30"/>
      <c r="HKM914" s="30"/>
      <c r="HKN914" s="30"/>
      <c r="HKO914" s="30"/>
      <c r="HKP914" s="30"/>
      <c r="HKQ914" s="30"/>
      <c r="HKR914" s="30"/>
      <c r="HKS914" s="30"/>
      <c r="HKT914" s="30"/>
      <c r="HKU914" s="30"/>
      <c r="HKV914" s="30"/>
      <c r="HKW914" s="30"/>
      <c r="HKX914" s="30"/>
      <c r="HKY914" s="30"/>
      <c r="HKZ914" s="30"/>
      <c r="HLA914" s="30"/>
      <c r="HLB914" s="30"/>
      <c r="HLC914" s="30"/>
      <c r="HLD914" s="30"/>
      <c r="HLE914" s="30"/>
      <c r="HLF914" s="30"/>
      <c r="HLG914" s="30"/>
      <c r="HLH914" s="30"/>
      <c r="HLI914" s="30"/>
      <c r="HLJ914" s="30"/>
      <c r="HLK914" s="30"/>
      <c r="HLL914" s="30"/>
      <c r="HLM914" s="30"/>
      <c r="HLN914" s="30"/>
      <c r="HLO914" s="30"/>
      <c r="HLP914" s="30"/>
      <c r="HLQ914" s="30"/>
      <c r="HLR914" s="30"/>
      <c r="HLS914" s="30"/>
      <c r="HLT914" s="30"/>
      <c r="HLU914" s="30"/>
      <c r="HLV914" s="30"/>
      <c r="HLW914" s="30"/>
      <c r="HLX914" s="30"/>
      <c r="HLY914" s="30"/>
      <c r="HLZ914" s="30"/>
      <c r="HMA914" s="30"/>
      <c r="HMB914" s="30"/>
      <c r="HMC914" s="30"/>
      <c r="HMD914" s="30"/>
      <c r="HME914" s="30"/>
      <c r="HMF914" s="30"/>
      <c r="HMG914" s="30"/>
      <c r="HMH914" s="30"/>
      <c r="HMI914" s="30"/>
      <c r="HMJ914" s="30"/>
      <c r="HMK914" s="30"/>
      <c r="HML914" s="30"/>
      <c r="HMM914" s="30"/>
      <c r="HMN914" s="30"/>
      <c r="HMO914" s="30"/>
      <c r="HMP914" s="30"/>
      <c r="HMQ914" s="30"/>
      <c r="HMR914" s="30"/>
      <c r="HMS914" s="30"/>
      <c r="HMT914" s="30"/>
      <c r="HMU914" s="30"/>
      <c r="HMV914" s="30"/>
      <c r="HMW914" s="30"/>
      <c r="HMX914" s="30"/>
      <c r="HMY914" s="30"/>
      <c r="HMZ914" s="30"/>
      <c r="HNA914" s="30"/>
      <c r="HNB914" s="30"/>
      <c r="HNC914" s="30"/>
      <c r="HND914" s="30"/>
      <c r="HNE914" s="30"/>
      <c r="HNF914" s="30"/>
      <c r="HNG914" s="30"/>
      <c r="HNH914" s="30"/>
      <c r="HNI914" s="30"/>
      <c r="HNJ914" s="30"/>
      <c r="HNK914" s="30"/>
      <c r="HNL914" s="30"/>
      <c r="HNM914" s="30"/>
      <c r="HNN914" s="30"/>
      <c r="HNO914" s="30"/>
      <c r="HNP914" s="30"/>
      <c r="HNQ914" s="30"/>
      <c r="HNR914" s="30"/>
      <c r="HNS914" s="30"/>
      <c r="HNT914" s="30"/>
      <c r="HNU914" s="30"/>
      <c r="HNV914" s="30"/>
      <c r="HNW914" s="30"/>
      <c r="HNX914" s="30"/>
      <c r="HNY914" s="30"/>
      <c r="HNZ914" s="30"/>
      <c r="HOA914" s="30"/>
      <c r="HOB914" s="30"/>
      <c r="HOC914" s="30"/>
      <c r="HOD914" s="30"/>
      <c r="HOE914" s="30"/>
      <c r="HOF914" s="30"/>
      <c r="HOG914" s="30"/>
      <c r="HOH914" s="30"/>
      <c r="HOI914" s="30"/>
      <c r="HOJ914" s="30"/>
      <c r="HOK914" s="30"/>
      <c r="HOL914" s="30"/>
      <c r="HOM914" s="30"/>
      <c r="HON914" s="30"/>
      <c r="HOO914" s="30"/>
      <c r="HOP914" s="30"/>
      <c r="HOQ914" s="30"/>
      <c r="HOR914" s="30"/>
      <c r="HOS914" s="30"/>
      <c r="HOT914" s="30"/>
      <c r="HOU914" s="30"/>
      <c r="HOV914" s="30"/>
      <c r="HOW914" s="30"/>
      <c r="HOX914" s="30"/>
      <c r="HOY914" s="30"/>
      <c r="HOZ914" s="30"/>
      <c r="HPA914" s="30"/>
      <c r="HPB914" s="30"/>
      <c r="HPC914" s="30"/>
      <c r="HPD914" s="30"/>
      <c r="HPE914" s="30"/>
      <c r="HPF914" s="30"/>
      <c r="HPG914" s="30"/>
      <c r="HPH914" s="30"/>
      <c r="HPI914" s="30"/>
      <c r="HPJ914" s="30"/>
      <c r="HPK914" s="30"/>
      <c r="HPL914" s="30"/>
      <c r="HPM914" s="30"/>
      <c r="HPN914" s="30"/>
      <c r="HPO914" s="30"/>
      <c r="HPP914" s="30"/>
      <c r="HPQ914" s="30"/>
      <c r="HPR914" s="30"/>
      <c r="HPS914" s="30"/>
      <c r="HPT914" s="30"/>
      <c r="HPU914" s="30"/>
      <c r="HPV914" s="30"/>
      <c r="HPW914" s="30"/>
      <c r="HPX914" s="30"/>
      <c r="HPY914" s="30"/>
      <c r="HPZ914" s="30"/>
      <c r="HQA914" s="30"/>
      <c r="HQB914" s="30"/>
      <c r="HQC914" s="30"/>
      <c r="HQD914" s="30"/>
      <c r="HQE914" s="30"/>
      <c r="HQF914" s="30"/>
      <c r="HQG914" s="30"/>
      <c r="HQH914" s="30"/>
      <c r="HQI914" s="30"/>
      <c r="HQJ914" s="30"/>
      <c r="HQK914" s="30"/>
      <c r="HQL914" s="30"/>
      <c r="HQM914" s="30"/>
      <c r="HQN914" s="30"/>
      <c r="HQO914" s="30"/>
      <c r="HQP914" s="30"/>
      <c r="HQQ914" s="30"/>
      <c r="HQR914" s="30"/>
      <c r="HQS914" s="30"/>
      <c r="HQT914" s="30"/>
      <c r="HQU914" s="30"/>
      <c r="HQV914" s="30"/>
      <c r="HQW914" s="30"/>
      <c r="HQX914" s="30"/>
      <c r="HQY914" s="30"/>
      <c r="HQZ914" s="30"/>
      <c r="HRA914" s="30"/>
      <c r="HRB914" s="30"/>
      <c r="HRC914" s="30"/>
      <c r="HRD914" s="30"/>
      <c r="HRE914" s="30"/>
      <c r="HRF914" s="30"/>
      <c r="HRG914" s="30"/>
      <c r="HRH914" s="30"/>
      <c r="HRI914" s="30"/>
      <c r="HRJ914" s="30"/>
      <c r="HRK914" s="30"/>
      <c r="HRL914" s="30"/>
      <c r="HRM914" s="30"/>
      <c r="HRN914" s="30"/>
      <c r="HRO914" s="30"/>
      <c r="HRP914" s="30"/>
      <c r="HRQ914" s="30"/>
      <c r="HRR914" s="30"/>
      <c r="HRS914" s="30"/>
      <c r="HRT914" s="30"/>
      <c r="HRU914" s="30"/>
      <c r="HRV914" s="30"/>
      <c r="HRW914" s="30"/>
      <c r="HRX914" s="30"/>
      <c r="HRY914" s="30"/>
      <c r="HRZ914" s="30"/>
      <c r="HSA914" s="30"/>
      <c r="HSB914" s="30"/>
      <c r="HSC914" s="30"/>
      <c r="HSD914" s="30"/>
      <c r="HSE914" s="30"/>
      <c r="HSF914" s="30"/>
      <c r="HSG914" s="30"/>
      <c r="HSH914" s="30"/>
      <c r="HSI914" s="30"/>
      <c r="HSJ914" s="30"/>
      <c r="HSK914" s="30"/>
      <c r="HSL914" s="30"/>
      <c r="HSM914" s="30"/>
      <c r="HSN914" s="30"/>
      <c r="HSO914" s="30"/>
      <c r="HSP914" s="30"/>
      <c r="HSQ914" s="30"/>
      <c r="HSR914" s="30"/>
      <c r="HSS914" s="30"/>
      <c r="HST914" s="30"/>
      <c r="HSU914" s="30"/>
      <c r="HSV914" s="30"/>
      <c r="HSW914" s="30"/>
      <c r="HSX914" s="30"/>
      <c r="HSY914" s="30"/>
      <c r="HSZ914" s="30"/>
      <c r="HTA914" s="30"/>
      <c r="HTB914" s="30"/>
      <c r="HTC914" s="30"/>
      <c r="HTD914" s="30"/>
      <c r="HTE914" s="30"/>
      <c r="HTF914" s="30"/>
      <c r="HTG914" s="30"/>
      <c r="HTH914" s="30"/>
      <c r="HTI914" s="30"/>
      <c r="HTJ914" s="30"/>
      <c r="HTK914" s="30"/>
      <c r="HTL914" s="30"/>
      <c r="HTM914" s="30"/>
      <c r="HTN914" s="30"/>
      <c r="HTO914" s="30"/>
      <c r="HTP914" s="30"/>
      <c r="HTQ914" s="30"/>
      <c r="HTR914" s="30"/>
      <c r="HTS914" s="30"/>
      <c r="HTT914" s="30"/>
      <c r="HTU914" s="30"/>
      <c r="HTV914" s="30"/>
      <c r="HTW914" s="30"/>
      <c r="HTX914" s="30"/>
      <c r="HTY914" s="30"/>
      <c r="HTZ914" s="30"/>
      <c r="HUA914" s="30"/>
      <c r="HUB914" s="30"/>
      <c r="HUC914" s="30"/>
      <c r="HUD914" s="30"/>
      <c r="HUE914" s="30"/>
      <c r="HUF914" s="30"/>
      <c r="HUG914" s="30"/>
      <c r="HUH914" s="30"/>
      <c r="HUI914" s="30"/>
      <c r="HUJ914" s="30"/>
      <c r="HUK914" s="30"/>
      <c r="HUL914" s="30"/>
      <c r="HUM914" s="30"/>
      <c r="HUN914" s="30"/>
      <c r="HUO914" s="30"/>
      <c r="HUP914" s="30"/>
      <c r="HUQ914" s="30"/>
      <c r="HUR914" s="30"/>
      <c r="HUS914" s="30"/>
      <c r="HUT914" s="30"/>
      <c r="HUU914" s="30"/>
      <c r="HUV914" s="30"/>
      <c r="HUW914" s="30"/>
      <c r="HUX914" s="30"/>
      <c r="HUY914" s="30"/>
      <c r="HUZ914" s="30"/>
      <c r="HVA914" s="30"/>
      <c r="HVB914" s="30"/>
      <c r="HVC914" s="30"/>
      <c r="HVD914" s="30"/>
      <c r="HVE914" s="30"/>
      <c r="HVF914" s="30"/>
      <c r="HVG914" s="30"/>
      <c r="HVH914" s="30"/>
      <c r="HVI914" s="30"/>
      <c r="HVJ914" s="30"/>
      <c r="HVK914" s="30"/>
      <c r="HVL914" s="30"/>
      <c r="HVM914" s="30"/>
      <c r="HVN914" s="30"/>
      <c r="HVO914" s="30"/>
      <c r="HVP914" s="30"/>
      <c r="HVQ914" s="30"/>
      <c r="HVR914" s="30"/>
      <c r="HVS914" s="30"/>
      <c r="HVT914" s="30"/>
      <c r="HVU914" s="30"/>
      <c r="HVV914" s="30"/>
      <c r="HVW914" s="30"/>
      <c r="HVX914" s="30"/>
      <c r="HVY914" s="30"/>
      <c r="HVZ914" s="30"/>
      <c r="HWA914" s="30"/>
      <c r="HWB914" s="30"/>
      <c r="HWC914" s="30"/>
      <c r="HWD914" s="30"/>
      <c r="HWE914" s="30"/>
      <c r="HWF914" s="30"/>
      <c r="HWG914" s="30"/>
      <c r="HWH914" s="30"/>
      <c r="HWI914" s="30"/>
      <c r="HWJ914" s="30"/>
      <c r="HWK914" s="30"/>
      <c r="HWL914" s="30"/>
      <c r="HWM914" s="30"/>
      <c r="HWN914" s="30"/>
      <c r="HWO914" s="30"/>
      <c r="HWP914" s="30"/>
      <c r="HWQ914" s="30"/>
      <c r="HWR914" s="30"/>
      <c r="HWS914" s="30"/>
      <c r="HWT914" s="30"/>
      <c r="HWU914" s="30"/>
      <c r="HWV914" s="30"/>
      <c r="HWW914" s="30"/>
      <c r="HWX914" s="30"/>
      <c r="HWY914" s="30"/>
      <c r="HWZ914" s="30"/>
      <c r="HXA914" s="30"/>
      <c r="HXB914" s="30"/>
      <c r="HXC914" s="30"/>
      <c r="HXD914" s="30"/>
      <c r="HXE914" s="30"/>
      <c r="HXF914" s="30"/>
      <c r="HXG914" s="30"/>
      <c r="HXH914" s="30"/>
      <c r="HXI914" s="30"/>
      <c r="HXJ914" s="30"/>
      <c r="HXK914" s="30"/>
      <c r="HXL914" s="30"/>
      <c r="HXM914" s="30"/>
      <c r="HXN914" s="30"/>
      <c r="HXO914" s="30"/>
      <c r="HXP914" s="30"/>
      <c r="HXQ914" s="30"/>
      <c r="HXR914" s="30"/>
      <c r="HXS914" s="30"/>
      <c r="HXT914" s="30"/>
      <c r="HXU914" s="30"/>
      <c r="HXV914" s="30"/>
      <c r="HXW914" s="30"/>
      <c r="HXX914" s="30"/>
      <c r="HXY914" s="30"/>
      <c r="HXZ914" s="30"/>
      <c r="HYA914" s="30"/>
      <c r="HYB914" s="30"/>
      <c r="HYC914" s="30"/>
      <c r="HYD914" s="30"/>
      <c r="HYE914" s="30"/>
      <c r="HYF914" s="30"/>
      <c r="HYG914" s="30"/>
      <c r="HYH914" s="30"/>
      <c r="HYI914" s="30"/>
      <c r="HYJ914" s="30"/>
      <c r="HYK914" s="30"/>
      <c r="HYL914" s="30"/>
      <c r="HYM914" s="30"/>
      <c r="HYN914" s="30"/>
      <c r="HYO914" s="30"/>
      <c r="HYP914" s="30"/>
      <c r="HYQ914" s="30"/>
      <c r="HYR914" s="30"/>
      <c r="HYS914" s="30"/>
      <c r="HYT914" s="30"/>
      <c r="HYU914" s="30"/>
      <c r="HYV914" s="30"/>
      <c r="HYW914" s="30"/>
      <c r="HYX914" s="30"/>
      <c r="HYY914" s="30"/>
      <c r="HYZ914" s="30"/>
      <c r="HZA914" s="30"/>
      <c r="HZB914" s="30"/>
      <c r="HZC914" s="30"/>
      <c r="HZD914" s="30"/>
      <c r="HZE914" s="30"/>
      <c r="HZF914" s="30"/>
      <c r="HZG914" s="30"/>
      <c r="HZH914" s="30"/>
      <c r="HZI914" s="30"/>
      <c r="HZJ914" s="30"/>
      <c r="HZK914" s="30"/>
      <c r="HZL914" s="30"/>
      <c r="HZM914" s="30"/>
      <c r="HZN914" s="30"/>
      <c r="HZO914" s="30"/>
      <c r="HZP914" s="30"/>
      <c r="HZQ914" s="30"/>
      <c r="HZR914" s="30"/>
      <c r="HZS914" s="30"/>
      <c r="HZT914" s="30"/>
      <c r="HZU914" s="30"/>
      <c r="HZV914" s="30"/>
      <c r="HZW914" s="30"/>
      <c r="HZX914" s="30"/>
      <c r="HZY914" s="30"/>
      <c r="HZZ914" s="30"/>
      <c r="IAA914" s="30"/>
      <c r="IAB914" s="30"/>
      <c r="IAC914" s="30"/>
      <c r="IAD914" s="30"/>
      <c r="IAE914" s="30"/>
      <c r="IAF914" s="30"/>
      <c r="IAG914" s="30"/>
      <c r="IAH914" s="30"/>
      <c r="IAI914" s="30"/>
      <c r="IAJ914" s="30"/>
      <c r="IAK914" s="30"/>
      <c r="IAL914" s="30"/>
      <c r="IAM914" s="30"/>
      <c r="IAN914" s="30"/>
      <c r="IAO914" s="30"/>
      <c r="IAP914" s="30"/>
      <c r="IAQ914" s="30"/>
      <c r="IAR914" s="30"/>
      <c r="IAS914" s="30"/>
      <c r="IAT914" s="30"/>
      <c r="IAU914" s="30"/>
      <c r="IAV914" s="30"/>
      <c r="IAW914" s="30"/>
      <c r="IAX914" s="30"/>
      <c r="IAY914" s="30"/>
      <c r="IAZ914" s="30"/>
      <c r="IBA914" s="30"/>
      <c r="IBB914" s="30"/>
      <c r="IBC914" s="30"/>
      <c r="IBD914" s="30"/>
      <c r="IBE914" s="30"/>
      <c r="IBF914" s="30"/>
      <c r="IBG914" s="30"/>
      <c r="IBH914" s="30"/>
      <c r="IBI914" s="30"/>
      <c r="IBJ914" s="30"/>
      <c r="IBK914" s="30"/>
      <c r="IBL914" s="30"/>
      <c r="IBM914" s="30"/>
      <c r="IBN914" s="30"/>
      <c r="IBO914" s="30"/>
      <c r="IBP914" s="30"/>
      <c r="IBQ914" s="30"/>
      <c r="IBR914" s="30"/>
      <c r="IBS914" s="30"/>
      <c r="IBT914" s="30"/>
      <c r="IBU914" s="30"/>
      <c r="IBV914" s="30"/>
      <c r="IBW914" s="30"/>
      <c r="IBX914" s="30"/>
      <c r="IBY914" s="30"/>
      <c r="IBZ914" s="30"/>
      <c r="ICA914" s="30"/>
      <c r="ICB914" s="30"/>
      <c r="ICC914" s="30"/>
      <c r="ICD914" s="30"/>
      <c r="ICE914" s="30"/>
      <c r="ICF914" s="30"/>
      <c r="ICG914" s="30"/>
      <c r="ICH914" s="30"/>
      <c r="ICI914" s="30"/>
      <c r="ICJ914" s="30"/>
      <c r="ICK914" s="30"/>
      <c r="ICL914" s="30"/>
      <c r="ICM914" s="30"/>
      <c r="ICN914" s="30"/>
      <c r="ICO914" s="30"/>
      <c r="ICP914" s="30"/>
      <c r="ICQ914" s="30"/>
      <c r="ICR914" s="30"/>
      <c r="ICS914" s="30"/>
      <c r="ICT914" s="30"/>
      <c r="ICU914" s="30"/>
      <c r="ICV914" s="30"/>
      <c r="ICW914" s="30"/>
      <c r="ICX914" s="30"/>
      <c r="ICY914" s="30"/>
      <c r="ICZ914" s="30"/>
      <c r="IDA914" s="30"/>
      <c r="IDB914" s="30"/>
      <c r="IDC914" s="30"/>
      <c r="IDD914" s="30"/>
      <c r="IDE914" s="30"/>
      <c r="IDF914" s="30"/>
      <c r="IDG914" s="30"/>
      <c r="IDH914" s="30"/>
      <c r="IDI914" s="30"/>
      <c r="IDJ914" s="30"/>
      <c r="IDK914" s="30"/>
      <c r="IDL914" s="30"/>
      <c r="IDM914" s="30"/>
      <c r="IDN914" s="30"/>
      <c r="IDO914" s="30"/>
      <c r="IDP914" s="30"/>
      <c r="IDQ914" s="30"/>
      <c r="IDR914" s="30"/>
      <c r="IDS914" s="30"/>
      <c r="IDT914" s="30"/>
      <c r="IDU914" s="30"/>
      <c r="IDV914" s="30"/>
      <c r="IDW914" s="30"/>
      <c r="IDX914" s="30"/>
      <c r="IDY914" s="30"/>
      <c r="IDZ914" s="30"/>
      <c r="IEA914" s="30"/>
      <c r="IEB914" s="30"/>
      <c r="IEC914" s="30"/>
      <c r="IED914" s="30"/>
      <c r="IEE914" s="30"/>
      <c r="IEF914" s="30"/>
      <c r="IEG914" s="30"/>
      <c r="IEH914" s="30"/>
      <c r="IEI914" s="30"/>
      <c r="IEJ914" s="30"/>
      <c r="IEK914" s="30"/>
      <c r="IEL914" s="30"/>
      <c r="IEM914" s="30"/>
      <c r="IEN914" s="30"/>
      <c r="IEO914" s="30"/>
      <c r="IEP914" s="30"/>
      <c r="IEQ914" s="30"/>
      <c r="IER914" s="30"/>
      <c r="IES914" s="30"/>
      <c r="IET914" s="30"/>
      <c r="IEU914" s="30"/>
      <c r="IEV914" s="30"/>
      <c r="IEW914" s="30"/>
      <c r="IEX914" s="30"/>
      <c r="IEY914" s="30"/>
      <c r="IEZ914" s="30"/>
      <c r="IFA914" s="30"/>
      <c r="IFB914" s="30"/>
      <c r="IFC914" s="30"/>
      <c r="IFD914" s="30"/>
      <c r="IFE914" s="30"/>
      <c r="IFF914" s="30"/>
      <c r="IFG914" s="30"/>
      <c r="IFH914" s="30"/>
      <c r="IFI914" s="30"/>
      <c r="IFJ914" s="30"/>
      <c r="IFK914" s="30"/>
      <c r="IFL914" s="30"/>
      <c r="IFM914" s="30"/>
      <c r="IFN914" s="30"/>
      <c r="IFO914" s="30"/>
      <c r="IFP914" s="30"/>
      <c r="IFQ914" s="30"/>
      <c r="IFR914" s="30"/>
      <c r="IFS914" s="30"/>
      <c r="IFT914" s="30"/>
      <c r="IFU914" s="30"/>
      <c r="IFV914" s="30"/>
      <c r="IFW914" s="30"/>
      <c r="IFX914" s="30"/>
      <c r="IFY914" s="30"/>
      <c r="IFZ914" s="30"/>
      <c r="IGA914" s="30"/>
      <c r="IGB914" s="30"/>
      <c r="IGC914" s="30"/>
      <c r="IGD914" s="30"/>
      <c r="IGE914" s="30"/>
      <c r="IGF914" s="30"/>
      <c r="IGG914" s="30"/>
      <c r="IGH914" s="30"/>
      <c r="IGI914" s="30"/>
      <c r="IGJ914" s="30"/>
      <c r="IGK914" s="30"/>
      <c r="IGL914" s="30"/>
      <c r="IGM914" s="30"/>
      <c r="IGN914" s="30"/>
      <c r="IGO914" s="30"/>
      <c r="IGP914" s="30"/>
      <c r="IGQ914" s="30"/>
      <c r="IGR914" s="30"/>
      <c r="IGS914" s="30"/>
      <c r="IGT914" s="30"/>
      <c r="IGU914" s="30"/>
      <c r="IGV914" s="30"/>
      <c r="IGW914" s="30"/>
      <c r="IGX914" s="30"/>
      <c r="IGY914" s="30"/>
      <c r="IGZ914" s="30"/>
      <c r="IHA914" s="30"/>
      <c r="IHB914" s="30"/>
      <c r="IHC914" s="30"/>
      <c r="IHD914" s="30"/>
      <c r="IHE914" s="30"/>
      <c r="IHF914" s="30"/>
      <c r="IHG914" s="30"/>
      <c r="IHH914" s="30"/>
      <c r="IHI914" s="30"/>
      <c r="IHJ914" s="30"/>
      <c r="IHK914" s="30"/>
      <c r="IHL914" s="30"/>
      <c r="IHM914" s="30"/>
      <c r="IHN914" s="30"/>
      <c r="IHO914" s="30"/>
      <c r="IHP914" s="30"/>
      <c r="IHQ914" s="30"/>
      <c r="IHR914" s="30"/>
      <c r="IHS914" s="30"/>
      <c r="IHT914" s="30"/>
      <c r="IHU914" s="30"/>
      <c r="IHV914" s="30"/>
      <c r="IHW914" s="30"/>
      <c r="IHX914" s="30"/>
      <c r="IHY914" s="30"/>
      <c r="IHZ914" s="30"/>
      <c r="IIA914" s="30"/>
      <c r="IIB914" s="30"/>
      <c r="IIC914" s="30"/>
      <c r="IID914" s="30"/>
      <c r="IIE914" s="30"/>
      <c r="IIF914" s="30"/>
      <c r="IIG914" s="30"/>
      <c r="IIH914" s="30"/>
      <c r="III914" s="30"/>
      <c r="IIJ914" s="30"/>
      <c r="IIK914" s="30"/>
      <c r="IIL914" s="30"/>
      <c r="IIM914" s="30"/>
      <c r="IIN914" s="30"/>
      <c r="IIO914" s="30"/>
      <c r="IIP914" s="30"/>
      <c r="IIQ914" s="30"/>
      <c r="IIR914" s="30"/>
      <c r="IIS914" s="30"/>
      <c r="IIT914" s="30"/>
      <c r="IIU914" s="30"/>
      <c r="IIV914" s="30"/>
      <c r="IIW914" s="30"/>
      <c r="IIX914" s="30"/>
      <c r="IIY914" s="30"/>
      <c r="IIZ914" s="30"/>
      <c r="IJA914" s="30"/>
      <c r="IJB914" s="30"/>
      <c r="IJC914" s="30"/>
      <c r="IJD914" s="30"/>
      <c r="IJE914" s="30"/>
      <c r="IJF914" s="30"/>
      <c r="IJG914" s="30"/>
      <c r="IJH914" s="30"/>
      <c r="IJI914" s="30"/>
      <c r="IJJ914" s="30"/>
      <c r="IJK914" s="30"/>
      <c r="IJL914" s="30"/>
      <c r="IJM914" s="30"/>
      <c r="IJN914" s="30"/>
      <c r="IJO914" s="30"/>
      <c r="IJP914" s="30"/>
      <c r="IJQ914" s="30"/>
      <c r="IJR914" s="30"/>
      <c r="IJS914" s="30"/>
      <c r="IJT914" s="30"/>
      <c r="IJU914" s="30"/>
      <c r="IJV914" s="30"/>
      <c r="IJW914" s="30"/>
      <c r="IJX914" s="30"/>
      <c r="IJY914" s="30"/>
      <c r="IJZ914" s="30"/>
      <c r="IKA914" s="30"/>
      <c r="IKB914" s="30"/>
      <c r="IKC914" s="30"/>
      <c r="IKD914" s="30"/>
      <c r="IKE914" s="30"/>
      <c r="IKF914" s="30"/>
      <c r="IKG914" s="30"/>
      <c r="IKH914" s="30"/>
      <c r="IKI914" s="30"/>
      <c r="IKJ914" s="30"/>
      <c r="IKK914" s="30"/>
      <c r="IKL914" s="30"/>
      <c r="IKM914" s="30"/>
      <c r="IKN914" s="30"/>
      <c r="IKO914" s="30"/>
      <c r="IKP914" s="30"/>
      <c r="IKQ914" s="30"/>
      <c r="IKR914" s="30"/>
      <c r="IKS914" s="30"/>
      <c r="IKT914" s="30"/>
      <c r="IKU914" s="30"/>
      <c r="IKV914" s="30"/>
      <c r="IKW914" s="30"/>
      <c r="IKX914" s="30"/>
      <c r="IKY914" s="30"/>
      <c r="IKZ914" s="30"/>
      <c r="ILA914" s="30"/>
      <c r="ILB914" s="30"/>
      <c r="ILC914" s="30"/>
      <c r="ILD914" s="30"/>
      <c r="ILE914" s="30"/>
      <c r="ILF914" s="30"/>
      <c r="ILG914" s="30"/>
      <c r="ILH914" s="30"/>
      <c r="ILI914" s="30"/>
      <c r="ILJ914" s="30"/>
      <c r="ILK914" s="30"/>
      <c r="ILL914" s="30"/>
      <c r="ILM914" s="30"/>
      <c r="ILN914" s="30"/>
      <c r="ILO914" s="30"/>
      <c r="ILP914" s="30"/>
      <c r="ILQ914" s="30"/>
      <c r="ILR914" s="30"/>
      <c r="ILS914" s="30"/>
      <c r="ILT914" s="30"/>
      <c r="ILU914" s="30"/>
      <c r="ILV914" s="30"/>
      <c r="ILW914" s="30"/>
      <c r="ILX914" s="30"/>
      <c r="ILY914" s="30"/>
      <c r="ILZ914" s="30"/>
      <c r="IMA914" s="30"/>
      <c r="IMB914" s="30"/>
      <c r="IMC914" s="30"/>
      <c r="IMD914" s="30"/>
      <c r="IME914" s="30"/>
      <c r="IMF914" s="30"/>
      <c r="IMG914" s="30"/>
      <c r="IMH914" s="30"/>
      <c r="IMI914" s="30"/>
      <c r="IMJ914" s="30"/>
      <c r="IMK914" s="30"/>
      <c r="IML914" s="30"/>
      <c r="IMM914" s="30"/>
      <c r="IMN914" s="30"/>
      <c r="IMO914" s="30"/>
      <c r="IMP914" s="30"/>
      <c r="IMQ914" s="30"/>
      <c r="IMR914" s="30"/>
      <c r="IMS914" s="30"/>
      <c r="IMT914" s="30"/>
      <c r="IMU914" s="30"/>
      <c r="IMV914" s="30"/>
      <c r="IMW914" s="30"/>
      <c r="IMX914" s="30"/>
      <c r="IMY914" s="30"/>
      <c r="IMZ914" s="30"/>
      <c r="INA914" s="30"/>
      <c r="INB914" s="30"/>
      <c r="INC914" s="30"/>
      <c r="IND914" s="30"/>
      <c r="INE914" s="30"/>
      <c r="INF914" s="30"/>
      <c r="ING914" s="30"/>
      <c r="INH914" s="30"/>
      <c r="INI914" s="30"/>
      <c r="INJ914" s="30"/>
      <c r="INK914" s="30"/>
      <c r="INL914" s="30"/>
      <c r="INM914" s="30"/>
      <c r="INN914" s="30"/>
      <c r="INO914" s="30"/>
      <c r="INP914" s="30"/>
      <c r="INQ914" s="30"/>
      <c r="INR914" s="30"/>
      <c r="INS914" s="30"/>
      <c r="INT914" s="30"/>
      <c r="INU914" s="30"/>
      <c r="INV914" s="30"/>
      <c r="INW914" s="30"/>
      <c r="INX914" s="30"/>
      <c r="INY914" s="30"/>
      <c r="INZ914" s="30"/>
      <c r="IOA914" s="30"/>
      <c r="IOB914" s="30"/>
      <c r="IOC914" s="30"/>
      <c r="IOD914" s="30"/>
      <c r="IOE914" s="30"/>
      <c r="IOF914" s="30"/>
      <c r="IOG914" s="30"/>
      <c r="IOH914" s="30"/>
      <c r="IOI914" s="30"/>
      <c r="IOJ914" s="30"/>
      <c r="IOK914" s="30"/>
      <c r="IOL914" s="30"/>
      <c r="IOM914" s="30"/>
      <c r="ION914" s="30"/>
      <c r="IOO914" s="30"/>
      <c r="IOP914" s="30"/>
      <c r="IOQ914" s="30"/>
      <c r="IOR914" s="30"/>
      <c r="IOS914" s="30"/>
      <c r="IOT914" s="30"/>
      <c r="IOU914" s="30"/>
      <c r="IOV914" s="30"/>
      <c r="IOW914" s="30"/>
      <c r="IOX914" s="30"/>
      <c r="IOY914" s="30"/>
      <c r="IOZ914" s="30"/>
      <c r="IPA914" s="30"/>
      <c r="IPB914" s="30"/>
      <c r="IPC914" s="30"/>
      <c r="IPD914" s="30"/>
      <c r="IPE914" s="30"/>
      <c r="IPF914" s="30"/>
      <c r="IPG914" s="30"/>
      <c r="IPH914" s="30"/>
      <c r="IPI914" s="30"/>
      <c r="IPJ914" s="30"/>
      <c r="IPK914" s="30"/>
      <c r="IPL914" s="30"/>
      <c r="IPM914" s="30"/>
      <c r="IPN914" s="30"/>
      <c r="IPO914" s="30"/>
      <c r="IPP914" s="30"/>
      <c r="IPQ914" s="30"/>
      <c r="IPR914" s="30"/>
      <c r="IPS914" s="30"/>
      <c r="IPT914" s="30"/>
      <c r="IPU914" s="30"/>
      <c r="IPV914" s="30"/>
      <c r="IPW914" s="30"/>
      <c r="IPX914" s="30"/>
      <c r="IPY914" s="30"/>
      <c r="IPZ914" s="30"/>
      <c r="IQA914" s="30"/>
      <c r="IQB914" s="30"/>
      <c r="IQC914" s="30"/>
      <c r="IQD914" s="30"/>
      <c r="IQE914" s="30"/>
      <c r="IQF914" s="30"/>
      <c r="IQG914" s="30"/>
      <c r="IQH914" s="30"/>
      <c r="IQI914" s="30"/>
      <c r="IQJ914" s="30"/>
      <c r="IQK914" s="30"/>
      <c r="IQL914" s="30"/>
      <c r="IQM914" s="30"/>
      <c r="IQN914" s="30"/>
      <c r="IQO914" s="30"/>
      <c r="IQP914" s="30"/>
      <c r="IQQ914" s="30"/>
      <c r="IQR914" s="30"/>
      <c r="IQS914" s="30"/>
      <c r="IQT914" s="30"/>
      <c r="IQU914" s="30"/>
      <c r="IQV914" s="30"/>
      <c r="IQW914" s="30"/>
      <c r="IQX914" s="30"/>
      <c r="IQY914" s="30"/>
      <c r="IQZ914" s="30"/>
      <c r="IRA914" s="30"/>
      <c r="IRB914" s="30"/>
      <c r="IRC914" s="30"/>
      <c r="IRD914" s="30"/>
      <c r="IRE914" s="30"/>
      <c r="IRF914" s="30"/>
      <c r="IRG914" s="30"/>
      <c r="IRH914" s="30"/>
      <c r="IRI914" s="30"/>
      <c r="IRJ914" s="30"/>
      <c r="IRK914" s="30"/>
      <c r="IRL914" s="30"/>
      <c r="IRM914" s="30"/>
      <c r="IRN914" s="30"/>
      <c r="IRO914" s="30"/>
      <c r="IRP914" s="30"/>
      <c r="IRQ914" s="30"/>
      <c r="IRR914" s="30"/>
      <c r="IRS914" s="30"/>
      <c r="IRT914" s="30"/>
      <c r="IRU914" s="30"/>
      <c r="IRV914" s="30"/>
      <c r="IRW914" s="30"/>
      <c r="IRX914" s="30"/>
      <c r="IRY914" s="30"/>
      <c r="IRZ914" s="30"/>
      <c r="ISA914" s="30"/>
      <c r="ISB914" s="30"/>
      <c r="ISC914" s="30"/>
      <c r="ISD914" s="30"/>
      <c r="ISE914" s="30"/>
      <c r="ISF914" s="30"/>
      <c r="ISG914" s="30"/>
      <c r="ISH914" s="30"/>
      <c r="ISI914" s="30"/>
      <c r="ISJ914" s="30"/>
      <c r="ISK914" s="30"/>
      <c r="ISL914" s="30"/>
      <c r="ISM914" s="30"/>
      <c r="ISN914" s="30"/>
      <c r="ISO914" s="30"/>
      <c r="ISP914" s="30"/>
      <c r="ISQ914" s="30"/>
      <c r="ISR914" s="30"/>
      <c r="ISS914" s="30"/>
      <c r="IST914" s="30"/>
      <c r="ISU914" s="30"/>
      <c r="ISV914" s="30"/>
      <c r="ISW914" s="30"/>
      <c r="ISX914" s="30"/>
      <c r="ISY914" s="30"/>
      <c r="ISZ914" s="30"/>
      <c r="ITA914" s="30"/>
      <c r="ITB914" s="30"/>
      <c r="ITC914" s="30"/>
      <c r="ITD914" s="30"/>
      <c r="ITE914" s="30"/>
      <c r="ITF914" s="30"/>
      <c r="ITG914" s="30"/>
      <c r="ITH914" s="30"/>
      <c r="ITI914" s="30"/>
      <c r="ITJ914" s="30"/>
      <c r="ITK914" s="30"/>
      <c r="ITL914" s="30"/>
      <c r="ITM914" s="30"/>
      <c r="ITN914" s="30"/>
      <c r="ITO914" s="30"/>
      <c r="ITP914" s="30"/>
      <c r="ITQ914" s="30"/>
      <c r="ITR914" s="30"/>
      <c r="ITS914" s="30"/>
      <c r="ITT914" s="30"/>
      <c r="ITU914" s="30"/>
      <c r="ITV914" s="30"/>
      <c r="ITW914" s="30"/>
      <c r="ITX914" s="30"/>
      <c r="ITY914" s="30"/>
      <c r="ITZ914" s="30"/>
      <c r="IUA914" s="30"/>
      <c r="IUB914" s="30"/>
      <c r="IUC914" s="30"/>
      <c r="IUD914" s="30"/>
      <c r="IUE914" s="30"/>
      <c r="IUF914" s="30"/>
      <c r="IUG914" s="30"/>
      <c r="IUH914" s="30"/>
      <c r="IUI914" s="30"/>
      <c r="IUJ914" s="30"/>
      <c r="IUK914" s="30"/>
      <c r="IUL914" s="30"/>
      <c r="IUM914" s="30"/>
      <c r="IUN914" s="30"/>
      <c r="IUO914" s="30"/>
      <c r="IUP914" s="30"/>
      <c r="IUQ914" s="30"/>
      <c r="IUR914" s="30"/>
      <c r="IUS914" s="30"/>
      <c r="IUT914" s="30"/>
      <c r="IUU914" s="30"/>
      <c r="IUV914" s="30"/>
      <c r="IUW914" s="30"/>
      <c r="IUX914" s="30"/>
      <c r="IUY914" s="30"/>
      <c r="IUZ914" s="30"/>
      <c r="IVA914" s="30"/>
      <c r="IVB914" s="30"/>
      <c r="IVC914" s="30"/>
      <c r="IVD914" s="30"/>
      <c r="IVE914" s="30"/>
      <c r="IVF914" s="30"/>
      <c r="IVG914" s="30"/>
      <c r="IVH914" s="30"/>
      <c r="IVI914" s="30"/>
      <c r="IVJ914" s="30"/>
      <c r="IVK914" s="30"/>
      <c r="IVL914" s="30"/>
      <c r="IVM914" s="30"/>
      <c r="IVN914" s="30"/>
      <c r="IVO914" s="30"/>
      <c r="IVP914" s="30"/>
      <c r="IVQ914" s="30"/>
      <c r="IVR914" s="30"/>
      <c r="IVS914" s="30"/>
      <c r="IVT914" s="30"/>
      <c r="IVU914" s="30"/>
      <c r="IVV914" s="30"/>
      <c r="IVW914" s="30"/>
      <c r="IVX914" s="30"/>
      <c r="IVY914" s="30"/>
      <c r="IVZ914" s="30"/>
      <c r="IWA914" s="30"/>
      <c r="IWB914" s="30"/>
      <c r="IWC914" s="30"/>
      <c r="IWD914" s="30"/>
      <c r="IWE914" s="30"/>
      <c r="IWF914" s="30"/>
      <c r="IWG914" s="30"/>
      <c r="IWH914" s="30"/>
      <c r="IWI914" s="30"/>
      <c r="IWJ914" s="30"/>
      <c r="IWK914" s="30"/>
      <c r="IWL914" s="30"/>
      <c r="IWM914" s="30"/>
      <c r="IWN914" s="30"/>
      <c r="IWO914" s="30"/>
      <c r="IWP914" s="30"/>
      <c r="IWQ914" s="30"/>
      <c r="IWR914" s="30"/>
      <c r="IWS914" s="30"/>
      <c r="IWT914" s="30"/>
      <c r="IWU914" s="30"/>
      <c r="IWV914" s="30"/>
      <c r="IWW914" s="30"/>
      <c r="IWX914" s="30"/>
      <c r="IWY914" s="30"/>
      <c r="IWZ914" s="30"/>
      <c r="IXA914" s="30"/>
      <c r="IXB914" s="30"/>
      <c r="IXC914" s="30"/>
      <c r="IXD914" s="30"/>
      <c r="IXE914" s="30"/>
      <c r="IXF914" s="30"/>
      <c r="IXG914" s="30"/>
      <c r="IXH914" s="30"/>
      <c r="IXI914" s="30"/>
      <c r="IXJ914" s="30"/>
      <c r="IXK914" s="30"/>
      <c r="IXL914" s="30"/>
      <c r="IXM914" s="30"/>
      <c r="IXN914" s="30"/>
      <c r="IXO914" s="30"/>
      <c r="IXP914" s="30"/>
      <c r="IXQ914" s="30"/>
      <c r="IXR914" s="30"/>
      <c r="IXS914" s="30"/>
      <c r="IXT914" s="30"/>
      <c r="IXU914" s="30"/>
      <c r="IXV914" s="30"/>
      <c r="IXW914" s="30"/>
      <c r="IXX914" s="30"/>
      <c r="IXY914" s="30"/>
      <c r="IXZ914" s="30"/>
      <c r="IYA914" s="30"/>
      <c r="IYB914" s="30"/>
      <c r="IYC914" s="30"/>
      <c r="IYD914" s="30"/>
      <c r="IYE914" s="30"/>
      <c r="IYF914" s="30"/>
      <c r="IYG914" s="30"/>
      <c r="IYH914" s="30"/>
      <c r="IYI914" s="30"/>
      <c r="IYJ914" s="30"/>
      <c r="IYK914" s="30"/>
      <c r="IYL914" s="30"/>
      <c r="IYM914" s="30"/>
      <c r="IYN914" s="30"/>
      <c r="IYO914" s="30"/>
      <c r="IYP914" s="30"/>
      <c r="IYQ914" s="30"/>
      <c r="IYR914" s="30"/>
      <c r="IYS914" s="30"/>
      <c r="IYT914" s="30"/>
      <c r="IYU914" s="30"/>
      <c r="IYV914" s="30"/>
      <c r="IYW914" s="30"/>
      <c r="IYX914" s="30"/>
      <c r="IYY914" s="30"/>
      <c r="IYZ914" s="30"/>
      <c r="IZA914" s="30"/>
      <c r="IZB914" s="30"/>
      <c r="IZC914" s="30"/>
      <c r="IZD914" s="30"/>
      <c r="IZE914" s="30"/>
      <c r="IZF914" s="30"/>
      <c r="IZG914" s="30"/>
      <c r="IZH914" s="30"/>
      <c r="IZI914" s="30"/>
      <c r="IZJ914" s="30"/>
      <c r="IZK914" s="30"/>
      <c r="IZL914" s="30"/>
      <c r="IZM914" s="30"/>
      <c r="IZN914" s="30"/>
      <c r="IZO914" s="30"/>
      <c r="IZP914" s="30"/>
      <c r="IZQ914" s="30"/>
      <c r="IZR914" s="30"/>
      <c r="IZS914" s="30"/>
      <c r="IZT914" s="30"/>
      <c r="IZU914" s="30"/>
      <c r="IZV914" s="30"/>
      <c r="IZW914" s="30"/>
      <c r="IZX914" s="30"/>
      <c r="IZY914" s="30"/>
      <c r="IZZ914" s="30"/>
      <c r="JAA914" s="30"/>
      <c r="JAB914" s="30"/>
      <c r="JAC914" s="30"/>
      <c r="JAD914" s="30"/>
      <c r="JAE914" s="30"/>
      <c r="JAF914" s="30"/>
      <c r="JAG914" s="30"/>
      <c r="JAH914" s="30"/>
      <c r="JAI914" s="30"/>
      <c r="JAJ914" s="30"/>
      <c r="JAK914" s="30"/>
      <c r="JAL914" s="30"/>
      <c r="JAM914" s="30"/>
      <c r="JAN914" s="30"/>
      <c r="JAO914" s="30"/>
      <c r="JAP914" s="30"/>
      <c r="JAQ914" s="30"/>
      <c r="JAR914" s="30"/>
      <c r="JAS914" s="30"/>
      <c r="JAT914" s="30"/>
      <c r="JAU914" s="30"/>
      <c r="JAV914" s="30"/>
      <c r="JAW914" s="30"/>
      <c r="JAX914" s="30"/>
      <c r="JAY914" s="30"/>
      <c r="JAZ914" s="30"/>
      <c r="JBA914" s="30"/>
      <c r="JBB914" s="30"/>
      <c r="JBC914" s="30"/>
      <c r="JBD914" s="30"/>
      <c r="JBE914" s="30"/>
      <c r="JBF914" s="30"/>
      <c r="JBG914" s="30"/>
      <c r="JBH914" s="30"/>
      <c r="JBI914" s="30"/>
      <c r="JBJ914" s="30"/>
      <c r="JBK914" s="30"/>
      <c r="JBL914" s="30"/>
      <c r="JBM914" s="30"/>
      <c r="JBN914" s="30"/>
      <c r="JBO914" s="30"/>
      <c r="JBP914" s="30"/>
      <c r="JBQ914" s="30"/>
      <c r="JBR914" s="30"/>
      <c r="JBS914" s="30"/>
      <c r="JBT914" s="30"/>
      <c r="JBU914" s="30"/>
      <c r="JBV914" s="30"/>
      <c r="JBW914" s="30"/>
      <c r="JBX914" s="30"/>
      <c r="JBY914" s="30"/>
      <c r="JBZ914" s="30"/>
      <c r="JCA914" s="30"/>
      <c r="JCB914" s="30"/>
      <c r="JCC914" s="30"/>
      <c r="JCD914" s="30"/>
      <c r="JCE914" s="30"/>
      <c r="JCF914" s="30"/>
      <c r="JCG914" s="30"/>
      <c r="JCH914" s="30"/>
      <c r="JCI914" s="30"/>
      <c r="JCJ914" s="30"/>
      <c r="JCK914" s="30"/>
      <c r="JCL914" s="30"/>
      <c r="JCM914" s="30"/>
      <c r="JCN914" s="30"/>
      <c r="JCO914" s="30"/>
      <c r="JCP914" s="30"/>
      <c r="JCQ914" s="30"/>
      <c r="JCR914" s="30"/>
      <c r="JCS914" s="30"/>
      <c r="JCT914" s="30"/>
      <c r="JCU914" s="30"/>
      <c r="JCV914" s="30"/>
      <c r="JCW914" s="30"/>
      <c r="JCX914" s="30"/>
      <c r="JCY914" s="30"/>
      <c r="JCZ914" s="30"/>
      <c r="JDA914" s="30"/>
      <c r="JDB914" s="30"/>
      <c r="JDC914" s="30"/>
      <c r="JDD914" s="30"/>
      <c r="JDE914" s="30"/>
      <c r="JDF914" s="30"/>
      <c r="JDG914" s="30"/>
      <c r="JDH914" s="30"/>
      <c r="JDI914" s="30"/>
      <c r="JDJ914" s="30"/>
      <c r="JDK914" s="30"/>
      <c r="JDL914" s="30"/>
      <c r="JDM914" s="30"/>
      <c r="JDN914" s="30"/>
      <c r="JDO914" s="30"/>
      <c r="JDP914" s="30"/>
      <c r="JDQ914" s="30"/>
      <c r="JDR914" s="30"/>
      <c r="JDS914" s="30"/>
      <c r="JDT914" s="30"/>
      <c r="JDU914" s="30"/>
      <c r="JDV914" s="30"/>
      <c r="JDW914" s="30"/>
      <c r="JDX914" s="30"/>
      <c r="JDY914" s="30"/>
      <c r="JDZ914" s="30"/>
      <c r="JEA914" s="30"/>
      <c r="JEB914" s="30"/>
      <c r="JEC914" s="30"/>
      <c r="JED914" s="30"/>
      <c r="JEE914" s="30"/>
      <c r="JEF914" s="30"/>
      <c r="JEG914" s="30"/>
      <c r="JEH914" s="30"/>
      <c r="JEI914" s="30"/>
      <c r="JEJ914" s="30"/>
      <c r="JEK914" s="30"/>
      <c r="JEL914" s="30"/>
      <c r="JEM914" s="30"/>
      <c r="JEN914" s="30"/>
      <c r="JEO914" s="30"/>
      <c r="JEP914" s="30"/>
      <c r="JEQ914" s="30"/>
      <c r="JER914" s="30"/>
      <c r="JES914" s="30"/>
      <c r="JET914" s="30"/>
      <c r="JEU914" s="30"/>
      <c r="JEV914" s="30"/>
      <c r="JEW914" s="30"/>
      <c r="JEX914" s="30"/>
      <c r="JEY914" s="30"/>
      <c r="JEZ914" s="30"/>
      <c r="JFA914" s="30"/>
      <c r="JFB914" s="30"/>
      <c r="JFC914" s="30"/>
      <c r="JFD914" s="30"/>
      <c r="JFE914" s="30"/>
      <c r="JFF914" s="30"/>
      <c r="JFG914" s="30"/>
      <c r="JFH914" s="30"/>
      <c r="JFI914" s="30"/>
      <c r="JFJ914" s="30"/>
      <c r="JFK914" s="30"/>
      <c r="JFL914" s="30"/>
      <c r="JFM914" s="30"/>
      <c r="JFN914" s="30"/>
      <c r="JFO914" s="30"/>
      <c r="JFP914" s="30"/>
      <c r="JFQ914" s="30"/>
      <c r="JFR914" s="30"/>
      <c r="JFS914" s="30"/>
      <c r="JFT914" s="30"/>
      <c r="JFU914" s="30"/>
      <c r="JFV914" s="30"/>
      <c r="JFW914" s="30"/>
      <c r="JFX914" s="30"/>
      <c r="JFY914" s="30"/>
      <c r="JFZ914" s="30"/>
      <c r="JGA914" s="30"/>
      <c r="JGB914" s="30"/>
      <c r="JGC914" s="30"/>
      <c r="JGD914" s="30"/>
      <c r="JGE914" s="30"/>
      <c r="JGF914" s="30"/>
      <c r="JGG914" s="30"/>
      <c r="JGH914" s="30"/>
      <c r="JGI914" s="30"/>
      <c r="JGJ914" s="30"/>
      <c r="JGK914" s="30"/>
      <c r="JGL914" s="30"/>
      <c r="JGM914" s="30"/>
      <c r="JGN914" s="30"/>
      <c r="JGO914" s="30"/>
      <c r="JGP914" s="30"/>
      <c r="JGQ914" s="30"/>
      <c r="JGR914" s="30"/>
      <c r="JGS914" s="30"/>
      <c r="JGT914" s="30"/>
      <c r="JGU914" s="30"/>
      <c r="JGV914" s="30"/>
      <c r="JGW914" s="30"/>
      <c r="JGX914" s="30"/>
      <c r="JGY914" s="30"/>
      <c r="JGZ914" s="30"/>
      <c r="JHA914" s="30"/>
      <c r="JHB914" s="30"/>
      <c r="JHC914" s="30"/>
      <c r="JHD914" s="30"/>
      <c r="JHE914" s="30"/>
      <c r="JHF914" s="30"/>
      <c r="JHG914" s="30"/>
      <c r="JHH914" s="30"/>
      <c r="JHI914" s="30"/>
      <c r="JHJ914" s="30"/>
      <c r="JHK914" s="30"/>
      <c r="JHL914" s="30"/>
      <c r="JHM914" s="30"/>
      <c r="JHN914" s="30"/>
      <c r="JHO914" s="30"/>
      <c r="JHP914" s="30"/>
      <c r="JHQ914" s="30"/>
      <c r="JHR914" s="30"/>
      <c r="JHS914" s="30"/>
      <c r="JHT914" s="30"/>
      <c r="JHU914" s="30"/>
      <c r="JHV914" s="30"/>
      <c r="JHW914" s="30"/>
      <c r="JHX914" s="30"/>
      <c r="JHY914" s="30"/>
      <c r="JHZ914" s="30"/>
      <c r="JIA914" s="30"/>
      <c r="JIB914" s="30"/>
      <c r="JIC914" s="30"/>
      <c r="JID914" s="30"/>
      <c r="JIE914" s="30"/>
      <c r="JIF914" s="30"/>
      <c r="JIG914" s="30"/>
      <c r="JIH914" s="30"/>
      <c r="JII914" s="30"/>
      <c r="JIJ914" s="30"/>
      <c r="JIK914" s="30"/>
      <c r="JIL914" s="30"/>
      <c r="JIM914" s="30"/>
      <c r="JIN914" s="30"/>
      <c r="JIO914" s="30"/>
      <c r="JIP914" s="30"/>
      <c r="JIQ914" s="30"/>
      <c r="JIR914" s="30"/>
      <c r="JIS914" s="30"/>
      <c r="JIT914" s="30"/>
      <c r="JIU914" s="30"/>
      <c r="JIV914" s="30"/>
      <c r="JIW914" s="30"/>
      <c r="JIX914" s="30"/>
      <c r="JIY914" s="30"/>
      <c r="JIZ914" s="30"/>
      <c r="JJA914" s="30"/>
      <c r="JJB914" s="30"/>
      <c r="JJC914" s="30"/>
      <c r="JJD914" s="30"/>
      <c r="JJE914" s="30"/>
      <c r="JJF914" s="30"/>
      <c r="JJG914" s="30"/>
      <c r="JJH914" s="30"/>
      <c r="JJI914" s="30"/>
      <c r="JJJ914" s="30"/>
      <c r="JJK914" s="30"/>
      <c r="JJL914" s="30"/>
      <c r="JJM914" s="30"/>
      <c r="JJN914" s="30"/>
      <c r="JJO914" s="30"/>
      <c r="JJP914" s="30"/>
      <c r="JJQ914" s="30"/>
      <c r="JJR914" s="30"/>
      <c r="JJS914" s="30"/>
      <c r="JJT914" s="30"/>
      <c r="JJU914" s="30"/>
      <c r="JJV914" s="30"/>
      <c r="JJW914" s="30"/>
      <c r="JJX914" s="30"/>
      <c r="JJY914" s="30"/>
      <c r="JJZ914" s="30"/>
      <c r="JKA914" s="30"/>
      <c r="JKB914" s="30"/>
      <c r="JKC914" s="30"/>
      <c r="JKD914" s="30"/>
      <c r="JKE914" s="30"/>
      <c r="JKF914" s="30"/>
      <c r="JKG914" s="30"/>
      <c r="JKH914" s="30"/>
      <c r="JKI914" s="30"/>
      <c r="JKJ914" s="30"/>
      <c r="JKK914" s="30"/>
      <c r="JKL914" s="30"/>
      <c r="JKM914" s="30"/>
      <c r="JKN914" s="30"/>
      <c r="JKO914" s="30"/>
      <c r="JKP914" s="30"/>
      <c r="JKQ914" s="30"/>
      <c r="JKR914" s="30"/>
      <c r="JKS914" s="30"/>
      <c r="JKT914" s="30"/>
      <c r="JKU914" s="30"/>
      <c r="JKV914" s="30"/>
      <c r="JKW914" s="30"/>
      <c r="JKX914" s="30"/>
      <c r="JKY914" s="30"/>
      <c r="JKZ914" s="30"/>
      <c r="JLA914" s="30"/>
      <c r="JLB914" s="30"/>
      <c r="JLC914" s="30"/>
      <c r="JLD914" s="30"/>
      <c r="JLE914" s="30"/>
      <c r="JLF914" s="30"/>
      <c r="JLG914" s="30"/>
      <c r="JLH914" s="30"/>
      <c r="JLI914" s="30"/>
      <c r="JLJ914" s="30"/>
      <c r="JLK914" s="30"/>
      <c r="JLL914" s="30"/>
      <c r="JLM914" s="30"/>
      <c r="JLN914" s="30"/>
      <c r="JLO914" s="30"/>
      <c r="JLP914" s="30"/>
      <c r="JLQ914" s="30"/>
      <c r="JLR914" s="30"/>
      <c r="JLS914" s="30"/>
      <c r="JLT914" s="30"/>
      <c r="JLU914" s="30"/>
      <c r="JLV914" s="30"/>
      <c r="JLW914" s="30"/>
      <c r="JLX914" s="30"/>
      <c r="JLY914" s="30"/>
      <c r="JLZ914" s="30"/>
      <c r="JMA914" s="30"/>
      <c r="JMB914" s="30"/>
      <c r="JMC914" s="30"/>
      <c r="JMD914" s="30"/>
      <c r="JME914" s="30"/>
      <c r="JMF914" s="30"/>
      <c r="JMG914" s="30"/>
      <c r="JMH914" s="30"/>
      <c r="JMI914" s="30"/>
      <c r="JMJ914" s="30"/>
      <c r="JMK914" s="30"/>
      <c r="JML914" s="30"/>
      <c r="JMM914" s="30"/>
      <c r="JMN914" s="30"/>
      <c r="JMO914" s="30"/>
      <c r="JMP914" s="30"/>
      <c r="JMQ914" s="30"/>
      <c r="JMR914" s="30"/>
      <c r="JMS914" s="30"/>
      <c r="JMT914" s="30"/>
      <c r="JMU914" s="30"/>
      <c r="JMV914" s="30"/>
      <c r="JMW914" s="30"/>
      <c r="JMX914" s="30"/>
      <c r="JMY914" s="30"/>
      <c r="JMZ914" s="30"/>
      <c r="JNA914" s="30"/>
      <c r="JNB914" s="30"/>
      <c r="JNC914" s="30"/>
      <c r="JND914" s="30"/>
      <c r="JNE914" s="30"/>
      <c r="JNF914" s="30"/>
      <c r="JNG914" s="30"/>
      <c r="JNH914" s="30"/>
      <c r="JNI914" s="30"/>
      <c r="JNJ914" s="30"/>
      <c r="JNK914" s="30"/>
      <c r="JNL914" s="30"/>
      <c r="JNM914" s="30"/>
      <c r="JNN914" s="30"/>
      <c r="JNO914" s="30"/>
      <c r="JNP914" s="30"/>
      <c r="JNQ914" s="30"/>
      <c r="JNR914" s="30"/>
      <c r="JNS914" s="30"/>
      <c r="JNT914" s="30"/>
      <c r="JNU914" s="30"/>
      <c r="JNV914" s="30"/>
      <c r="JNW914" s="30"/>
      <c r="JNX914" s="30"/>
      <c r="JNY914" s="30"/>
      <c r="JNZ914" s="30"/>
      <c r="JOA914" s="30"/>
      <c r="JOB914" s="30"/>
      <c r="JOC914" s="30"/>
      <c r="JOD914" s="30"/>
      <c r="JOE914" s="30"/>
      <c r="JOF914" s="30"/>
      <c r="JOG914" s="30"/>
      <c r="JOH914" s="30"/>
      <c r="JOI914" s="30"/>
      <c r="JOJ914" s="30"/>
      <c r="JOK914" s="30"/>
      <c r="JOL914" s="30"/>
      <c r="JOM914" s="30"/>
      <c r="JON914" s="30"/>
      <c r="JOO914" s="30"/>
      <c r="JOP914" s="30"/>
      <c r="JOQ914" s="30"/>
      <c r="JOR914" s="30"/>
      <c r="JOS914" s="30"/>
      <c r="JOT914" s="30"/>
      <c r="JOU914" s="30"/>
      <c r="JOV914" s="30"/>
      <c r="JOW914" s="30"/>
      <c r="JOX914" s="30"/>
      <c r="JOY914" s="30"/>
      <c r="JOZ914" s="30"/>
      <c r="JPA914" s="30"/>
      <c r="JPB914" s="30"/>
      <c r="JPC914" s="30"/>
      <c r="JPD914" s="30"/>
      <c r="JPE914" s="30"/>
      <c r="JPF914" s="30"/>
      <c r="JPG914" s="30"/>
      <c r="JPH914" s="30"/>
      <c r="JPI914" s="30"/>
      <c r="JPJ914" s="30"/>
      <c r="JPK914" s="30"/>
      <c r="JPL914" s="30"/>
      <c r="JPM914" s="30"/>
      <c r="JPN914" s="30"/>
      <c r="JPO914" s="30"/>
      <c r="JPP914" s="30"/>
      <c r="JPQ914" s="30"/>
      <c r="JPR914" s="30"/>
      <c r="JPS914" s="30"/>
      <c r="JPT914" s="30"/>
      <c r="JPU914" s="30"/>
      <c r="JPV914" s="30"/>
      <c r="JPW914" s="30"/>
      <c r="JPX914" s="30"/>
      <c r="JPY914" s="30"/>
      <c r="JPZ914" s="30"/>
      <c r="JQA914" s="30"/>
      <c r="JQB914" s="30"/>
      <c r="JQC914" s="30"/>
      <c r="JQD914" s="30"/>
      <c r="JQE914" s="30"/>
      <c r="JQF914" s="30"/>
      <c r="JQG914" s="30"/>
      <c r="JQH914" s="30"/>
      <c r="JQI914" s="30"/>
      <c r="JQJ914" s="30"/>
      <c r="JQK914" s="30"/>
      <c r="JQL914" s="30"/>
      <c r="JQM914" s="30"/>
      <c r="JQN914" s="30"/>
      <c r="JQO914" s="30"/>
      <c r="JQP914" s="30"/>
      <c r="JQQ914" s="30"/>
      <c r="JQR914" s="30"/>
      <c r="JQS914" s="30"/>
      <c r="JQT914" s="30"/>
      <c r="JQU914" s="30"/>
      <c r="JQV914" s="30"/>
      <c r="JQW914" s="30"/>
      <c r="JQX914" s="30"/>
      <c r="JQY914" s="30"/>
      <c r="JQZ914" s="30"/>
      <c r="JRA914" s="30"/>
      <c r="JRB914" s="30"/>
      <c r="JRC914" s="30"/>
      <c r="JRD914" s="30"/>
      <c r="JRE914" s="30"/>
      <c r="JRF914" s="30"/>
      <c r="JRG914" s="30"/>
      <c r="JRH914" s="30"/>
      <c r="JRI914" s="30"/>
      <c r="JRJ914" s="30"/>
      <c r="JRK914" s="30"/>
      <c r="JRL914" s="30"/>
      <c r="JRM914" s="30"/>
      <c r="JRN914" s="30"/>
      <c r="JRO914" s="30"/>
      <c r="JRP914" s="30"/>
      <c r="JRQ914" s="30"/>
      <c r="JRR914" s="30"/>
      <c r="JRS914" s="30"/>
      <c r="JRT914" s="30"/>
      <c r="JRU914" s="30"/>
      <c r="JRV914" s="30"/>
      <c r="JRW914" s="30"/>
      <c r="JRX914" s="30"/>
      <c r="JRY914" s="30"/>
      <c r="JRZ914" s="30"/>
      <c r="JSA914" s="30"/>
      <c r="JSB914" s="30"/>
      <c r="JSC914" s="30"/>
      <c r="JSD914" s="30"/>
      <c r="JSE914" s="30"/>
      <c r="JSF914" s="30"/>
      <c r="JSG914" s="30"/>
      <c r="JSH914" s="30"/>
      <c r="JSI914" s="30"/>
      <c r="JSJ914" s="30"/>
      <c r="JSK914" s="30"/>
      <c r="JSL914" s="30"/>
      <c r="JSM914" s="30"/>
      <c r="JSN914" s="30"/>
      <c r="JSO914" s="30"/>
      <c r="JSP914" s="30"/>
      <c r="JSQ914" s="30"/>
      <c r="JSR914" s="30"/>
      <c r="JSS914" s="30"/>
      <c r="JST914" s="30"/>
      <c r="JSU914" s="30"/>
      <c r="JSV914" s="30"/>
      <c r="JSW914" s="30"/>
      <c r="JSX914" s="30"/>
      <c r="JSY914" s="30"/>
      <c r="JSZ914" s="30"/>
      <c r="JTA914" s="30"/>
      <c r="JTB914" s="30"/>
      <c r="JTC914" s="30"/>
      <c r="JTD914" s="30"/>
      <c r="JTE914" s="30"/>
      <c r="JTF914" s="30"/>
      <c r="JTG914" s="30"/>
      <c r="JTH914" s="30"/>
      <c r="JTI914" s="30"/>
      <c r="JTJ914" s="30"/>
      <c r="JTK914" s="30"/>
      <c r="JTL914" s="30"/>
      <c r="JTM914" s="30"/>
      <c r="JTN914" s="30"/>
      <c r="JTO914" s="30"/>
      <c r="JTP914" s="30"/>
      <c r="JTQ914" s="30"/>
      <c r="JTR914" s="30"/>
      <c r="JTS914" s="30"/>
      <c r="JTT914" s="30"/>
      <c r="JTU914" s="30"/>
      <c r="JTV914" s="30"/>
      <c r="JTW914" s="30"/>
      <c r="JTX914" s="30"/>
      <c r="JTY914" s="30"/>
      <c r="JTZ914" s="30"/>
      <c r="JUA914" s="30"/>
      <c r="JUB914" s="30"/>
      <c r="JUC914" s="30"/>
      <c r="JUD914" s="30"/>
      <c r="JUE914" s="30"/>
      <c r="JUF914" s="30"/>
      <c r="JUG914" s="30"/>
      <c r="JUH914" s="30"/>
      <c r="JUI914" s="30"/>
      <c r="JUJ914" s="30"/>
      <c r="JUK914" s="30"/>
      <c r="JUL914" s="30"/>
      <c r="JUM914" s="30"/>
      <c r="JUN914" s="30"/>
      <c r="JUO914" s="30"/>
      <c r="JUP914" s="30"/>
      <c r="JUQ914" s="30"/>
      <c r="JUR914" s="30"/>
      <c r="JUS914" s="30"/>
      <c r="JUT914" s="30"/>
      <c r="JUU914" s="30"/>
      <c r="JUV914" s="30"/>
      <c r="JUW914" s="30"/>
      <c r="JUX914" s="30"/>
      <c r="JUY914" s="30"/>
      <c r="JUZ914" s="30"/>
      <c r="JVA914" s="30"/>
      <c r="JVB914" s="30"/>
      <c r="JVC914" s="30"/>
      <c r="JVD914" s="30"/>
      <c r="JVE914" s="30"/>
      <c r="JVF914" s="30"/>
      <c r="JVG914" s="30"/>
      <c r="JVH914" s="30"/>
      <c r="JVI914" s="30"/>
      <c r="JVJ914" s="30"/>
      <c r="JVK914" s="30"/>
      <c r="JVL914" s="30"/>
      <c r="JVM914" s="30"/>
      <c r="JVN914" s="30"/>
      <c r="JVO914" s="30"/>
      <c r="JVP914" s="30"/>
      <c r="JVQ914" s="30"/>
      <c r="JVR914" s="30"/>
      <c r="JVS914" s="30"/>
      <c r="JVT914" s="30"/>
      <c r="JVU914" s="30"/>
      <c r="JVV914" s="30"/>
      <c r="JVW914" s="30"/>
      <c r="JVX914" s="30"/>
      <c r="JVY914" s="30"/>
      <c r="JVZ914" s="30"/>
      <c r="JWA914" s="30"/>
      <c r="JWB914" s="30"/>
      <c r="JWC914" s="30"/>
      <c r="JWD914" s="30"/>
      <c r="JWE914" s="30"/>
      <c r="JWF914" s="30"/>
      <c r="JWG914" s="30"/>
      <c r="JWH914" s="30"/>
      <c r="JWI914" s="30"/>
      <c r="JWJ914" s="30"/>
      <c r="JWK914" s="30"/>
      <c r="JWL914" s="30"/>
      <c r="JWM914" s="30"/>
      <c r="JWN914" s="30"/>
      <c r="JWO914" s="30"/>
      <c r="JWP914" s="30"/>
      <c r="JWQ914" s="30"/>
      <c r="JWR914" s="30"/>
      <c r="JWS914" s="30"/>
      <c r="JWT914" s="30"/>
      <c r="JWU914" s="30"/>
      <c r="JWV914" s="30"/>
      <c r="JWW914" s="30"/>
      <c r="JWX914" s="30"/>
      <c r="JWY914" s="30"/>
      <c r="JWZ914" s="30"/>
      <c r="JXA914" s="30"/>
      <c r="JXB914" s="30"/>
      <c r="JXC914" s="30"/>
      <c r="JXD914" s="30"/>
      <c r="JXE914" s="30"/>
      <c r="JXF914" s="30"/>
      <c r="JXG914" s="30"/>
      <c r="JXH914" s="30"/>
      <c r="JXI914" s="30"/>
      <c r="JXJ914" s="30"/>
      <c r="JXK914" s="30"/>
      <c r="JXL914" s="30"/>
      <c r="JXM914" s="30"/>
      <c r="JXN914" s="30"/>
      <c r="JXO914" s="30"/>
      <c r="JXP914" s="30"/>
      <c r="JXQ914" s="30"/>
      <c r="JXR914" s="30"/>
      <c r="JXS914" s="30"/>
      <c r="JXT914" s="30"/>
      <c r="JXU914" s="30"/>
      <c r="JXV914" s="30"/>
      <c r="JXW914" s="30"/>
      <c r="JXX914" s="30"/>
      <c r="JXY914" s="30"/>
      <c r="JXZ914" s="30"/>
      <c r="JYA914" s="30"/>
      <c r="JYB914" s="30"/>
      <c r="JYC914" s="30"/>
      <c r="JYD914" s="30"/>
      <c r="JYE914" s="30"/>
      <c r="JYF914" s="30"/>
      <c r="JYG914" s="30"/>
      <c r="JYH914" s="30"/>
      <c r="JYI914" s="30"/>
      <c r="JYJ914" s="30"/>
      <c r="JYK914" s="30"/>
      <c r="JYL914" s="30"/>
      <c r="JYM914" s="30"/>
      <c r="JYN914" s="30"/>
      <c r="JYO914" s="30"/>
      <c r="JYP914" s="30"/>
      <c r="JYQ914" s="30"/>
      <c r="JYR914" s="30"/>
      <c r="JYS914" s="30"/>
      <c r="JYT914" s="30"/>
      <c r="JYU914" s="30"/>
      <c r="JYV914" s="30"/>
      <c r="JYW914" s="30"/>
      <c r="JYX914" s="30"/>
      <c r="JYY914" s="30"/>
      <c r="JYZ914" s="30"/>
      <c r="JZA914" s="30"/>
      <c r="JZB914" s="30"/>
      <c r="JZC914" s="30"/>
      <c r="JZD914" s="30"/>
      <c r="JZE914" s="30"/>
      <c r="JZF914" s="30"/>
      <c r="JZG914" s="30"/>
      <c r="JZH914" s="30"/>
      <c r="JZI914" s="30"/>
      <c r="JZJ914" s="30"/>
      <c r="JZK914" s="30"/>
      <c r="JZL914" s="30"/>
      <c r="JZM914" s="30"/>
      <c r="JZN914" s="30"/>
      <c r="JZO914" s="30"/>
      <c r="JZP914" s="30"/>
      <c r="JZQ914" s="30"/>
      <c r="JZR914" s="30"/>
      <c r="JZS914" s="30"/>
      <c r="JZT914" s="30"/>
      <c r="JZU914" s="30"/>
      <c r="JZV914" s="30"/>
      <c r="JZW914" s="30"/>
      <c r="JZX914" s="30"/>
      <c r="JZY914" s="30"/>
      <c r="JZZ914" s="30"/>
      <c r="KAA914" s="30"/>
      <c r="KAB914" s="30"/>
      <c r="KAC914" s="30"/>
      <c r="KAD914" s="30"/>
      <c r="KAE914" s="30"/>
      <c r="KAF914" s="30"/>
      <c r="KAG914" s="30"/>
      <c r="KAH914" s="30"/>
      <c r="KAI914" s="30"/>
      <c r="KAJ914" s="30"/>
      <c r="KAK914" s="30"/>
      <c r="KAL914" s="30"/>
      <c r="KAM914" s="30"/>
      <c r="KAN914" s="30"/>
      <c r="KAO914" s="30"/>
      <c r="KAP914" s="30"/>
      <c r="KAQ914" s="30"/>
      <c r="KAR914" s="30"/>
      <c r="KAS914" s="30"/>
      <c r="KAT914" s="30"/>
      <c r="KAU914" s="30"/>
      <c r="KAV914" s="30"/>
      <c r="KAW914" s="30"/>
      <c r="KAX914" s="30"/>
      <c r="KAY914" s="30"/>
      <c r="KAZ914" s="30"/>
      <c r="KBA914" s="30"/>
      <c r="KBB914" s="30"/>
      <c r="KBC914" s="30"/>
      <c r="KBD914" s="30"/>
      <c r="KBE914" s="30"/>
      <c r="KBF914" s="30"/>
      <c r="KBG914" s="30"/>
      <c r="KBH914" s="30"/>
      <c r="KBI914" s="30"/>
      <c r="KBJ914" s="30"/>
      <c r="KBK914" s="30"/>
      <c r="KBL914" s="30"/>
      <c r="KBM914" s="30"/>
      <c r="KBN914" s="30"/>
      <c r="KBO914" s="30"/>
      <c r="KBP914" s="30"/>
      <c r="KBQ914" s="30"/>
      <c r="KBR914" s="30"/>
      <c r="KBS914" s="30"/>
      <c r="KBT914" s="30"/>
      <c r="KBU914" s="30"/>
      <c r="KBV914" s="30"/>
      <c r="KBW914" s="30"/>
      <c r="KBX914" s="30"/>
      <c r="KBY914" s="30"/>
      <c r="KBZ914" s="30"/>
      <c r="KCA914" s="30"/>
      <c r="KCB914" s="30"/>
      <c r="KCC914" s="30"/>
      <c r="KCD914" s="30"/>
      <c r="KCE914" s="30"/>
      <c r="KCF914" s="30"/>
      <c r="KCG914" s="30"/>
      <c r="KCH914" s="30"/>
      <c r="KCI914" s="30"/>
      <c r="KCJ914" s="30"/>
      <c r="KCK914" s="30"/>
      <c r="KCL914" s="30"/>
      <c r="KCM914" s="30"/>
      <c r="KCN914" s="30"/>
      <c r="KCO914" s="30"/>
      <c r="KCP914" s="30"/>
      <c r="KCQ914" s="30"/>
      <c r="KCR914" s="30"/>
      <c r="KCS914" s="30"/>
      <c r="KCT914" s="30"/>
      <c r="KCU914" s="30"/>
      <c r="KCV914" s="30"/>
      <c r="KCW914" s="30"/>
      <c r="KCX914" s="30"/>
      <c r="KCY914" s="30"/>
      <c r="KCZ914" s="30"/>
      <c r="KDA914" s="30"/>
      <c r="KDB914" s="30"/>
      <c r="KDC914" s="30"/>
      <c r="KDD914" s="30"/>
      <c r="KDE914" s="30"/>
      <c r="KDF914" s="30"/>
      <c r="KDG914" s="30"/>
      <c r="KDH914" s="30"/>
      <c r="KDI914" s="30"/>
      <c r="KDJ914" s="30"/>
      <c r="KDK914" s="30"/>
      <c r="KDL914" s="30"/>
      <c r="KDM914" s="30"/>
      <c r="KDN914" s="30"/>
      <c r="KDO914" s="30"/>
      <c r="KDP914" s="30"/>
      <c r="KDQ914" s="30"/>
      <c r="KDR914" s="30"/>
      <c r="KDS914" s="30"/>
      <c r="KDT914" s="30"/>
      <c r="KDU914" s="30"/>
      <c r="KDV914" s="30"/>
      <c r="KDW914" s="30"/>
      <c r="KDX914" s="30"/>
      <c r="KDY914" s="30"/>
      <c r="KDZ914" s="30"/>
      <c r="KEA914" s="30"/>
      <c r="KEB914" s="30"/>
      <c r="KEC914" s="30"/>
      <c r="KED914" s="30"/>
      <c r="KEE914" s="30"/>
      <c r="KEF914" s="30"/>
      <c r="KEG914" s="30"/>
      <c r="KEH914" s="30"/>
      <c r="KEI914" s="30"/>
      <c r="KEJ914" s="30"/>
      <c r="KEK914" s="30"/>
      <c r="KEL914" s="30"/>
      <c r="KEM914" s="30"/>
      <c r="KEN914" s="30"/>
      <c r="KEO914" s="30"/>
      <c r="KEP914" s="30"/>
      <c r="KEQ914" s="30"/>
      <c r="KER914" s="30"/>
      <c r="KES914" s="30"/>
      <c r="KET914" s="30"/>
      <c r="KEU914" s="30"/>
      <c r="KEV914" s="30"/>
      <c r="KEW914" s="30"/>
      <c r="KEX914" s="30"/>
      <c r="KEY914" s="30"/>
      <c r="KEZ914" s="30"/>
      <c r="KFA914" s="30"/>
      <c r="KFB914" s="30"/>
      <c r="KFC914" s="30"/>
      <c r="KFD914" s="30"/>
      <c r="KFE914" s="30"/>
      <c r="KFF914" s="30"/>
      <c r="KFG914" s="30"/>
      <c r="KFH914" s="30"/>
      <c r="KFI914" s="30"/>
      <c r="KFJ914" s="30"/>
      <c r="KFK914" s="30"/>
      <c r="KFL914" s="30"/>
      <c r="KFM914" s="30"/>
      <c r="KFN914" s="30"/>
      <c r="KFO914" s="30"/>
      <c r="KFP914" s="30"/>
      <c r="KFQ914" s="30"/>
      <c r="KFR914" s="30"/>
      <c r="KFS914" s="30"/>
      <c r="KFT914" s="30"/>
      <c r="KFU914" s="30"/>
      <c r="KFV914" s="30"/>
      <c r="KFW914" s="30"/>
      <c r="KFX914" s="30"/>
      <c r="KFY914" s="30"/>
      <c r="KFZ914" s="30"/>
      <c r="KGA914" s="30"/>
      <c r="KGB914" s="30"/>
      <c r="KGC914" s="30"/>
      <c r="KGD914" s="30"/>
      <c r="KGE914" s="30"/>
      <c r="KGF914" s="30"/>
      <c r="KGG914" s="30"/>
      <c r="KGH914" s="30"/>
      <c r="KGI914" s="30"/>
      <c r="KGJ914" s="30"/>
      <c r="KGK914" s="30"/>
      <c r="KGL914" s="30"/>
      <c r="KGM914" s="30"/>
      <c r="KGN914" s="30"/>
      <c r="KGO914" s="30"/>
      <c r="KGP914" s="30"/>
      <c r="KGQ914" s="30"/>
      <c r="KGR914" s="30"/>
      <c r="KGS914" s="30"/>
      <c r="KGT914" s="30"/>
      <c r="KGU914" s="30"/>
      <c r="KGV914" s="30"/>
      <c r="KGW914" s="30"/>
      <c r="KGX914" s="30"/>
      <c r="KGY914" s="30"/>
      <c r="KGZ914" s="30"/>
      <c r="KHA914" s="30"/>
      <c r="KHB914" s="30"/>
      <c r="KHC914" s="30"/>
      <c r="KHD914" s="30"/>
      <c r="KHE914" s="30"/>
      <c r="KHF914" s="30"/>
      <c r="KHG914" s="30"/>
      <c r="KHH914" s="30"/>
      <c r="KHI914" s="30"/>
      <c r="KHJ914" s="30"/>
      <c r="KHK914" s="30"/>
      <c r="KHL914" s="30"/>
      <c r="KHM914" s="30"/>
      <c r="KHN914" s="30"/>
      <c r="KHO914" s="30"/>
      <c r="KHP914" s="30"/>
      <c r="KHQ914" s="30"/>
      <c r="KHR914" s="30"/>
      <c r="KHS914" s="30"/>
      <c r="KHT914" s="30"/>
      <c r="KHU914" s="30"/>
      <c r="KHV914" s="30"/>
      <c r="KHW914" s="30"/>
      <c r="KHX914" s="30"/>
      <c r="KHY914" s="30"/>
      <c r="KHZ914" s="30"/>
      <c r="KIA914" s="30"/>
      <c r="KIB914" s="30"/>
      <c r="KIC914" s="30"/>
      <c r="KID914" s="30"/>
      <c r="KIE914" s="30"/>
      <c r="KIF914" s="30"/>
      <c r="KIG914" s="30"/>
      <c r="KIH914" s="30"/>
      <c r="KII914" s="30"/>
      <c r="KIJ914" s="30"/>
      <c r="KIK914" s="30"/>
      <c r="KIL914" s="30"/>
      <c r="KIM914" s="30"/>
      <c r="KIN914" s="30"/>
      <c r="KIO914" s="30"/>
      <c r="KIP914" s="30"/>
      <c r="KIQ914" s="30"/>
      <c r="KIR914" s="30"/>
      <c r="KIS914" s="30"/>
      <c r="KIT914" s="30"/>
      <c r="KIU914" s="30"/>
      <c r="KIV914" s="30"/>
      <c r="KIW914" s="30"/>
      <c r="KIX914" s="30"/>
      <c r="KIY914" s="30"/>
      <c r="KIZ914" s="30"/>
      <c r="KJA914" s="30"/>
      <c r="KJB914" s="30"/>
      <c r="KJC914" s="30"/>
      <c r="KJD914" s="30"/>
      <c r="KJE914" s="30"/>
      <c r="KJF914" s="30"/>
      <c r="KJG914" s="30"/>
      <c r="KJH914" s="30"/>
      <c r="KJI914" s="30"/>
      <c r="KJJ914" s="30"/>
      <c r="KJK914" s="30"/>
      <c r="KJL914" s="30"/>
      <c r="KJM914" s="30"/>
      <c r="KJN914" s="30"/>
      <c r="KJO914" s="30"/>
      <c r="KJP914" s="30"/>
      <c r="KJQ914" s="30"/>
      <c r="KJR914" s="30"/>
      <c r="KJS914" s="30"/>
      <c r="KJT914" s="30"/>
      <c r="KJU914" s="30"/>
      <c r="KJV914" s="30"/>
      <c r="KJW914" s="30"/>
      <c r="KJX914" s="30"/>
      <c r="KJY914" s="30"/>
      <c r="KJZ914" s="30"/>
      <c r="KKA914" s="30"/>
      <c r="KKB914" s="30"/>
      <c r="KKC914" s="30"/>
      <c r="KKD914" s="30"/>
      <c r="KKE914" s="30"/>
      <c r="KKF914" s="30"/>
      <c r="KKG914" s="30"/>
      <c r="KKH914" s="30"/>
      <c r="KKI914" s="30"/>
      <c r="KKJ914" s="30"/>
      <c r="KKK914" s="30"/>
      <c r="KKL914" s="30"/>
      <c r="KKM914" s="30"/>
      <c r="KKN914" s="30"/>
      <c r="KKO914" s="30"/>
      <c r="KKP914" s="30"/>
      <c r="KKQ914" s="30"/>
      <c r="KKR914" s="30"/>
      <c r="KKS914" s="30"/>
      <c r="KKT914" s="30"/>
      <c r="KKU914" s="30"/>
      <c r="KKV914" s="30"/>
      <c r="KKW914" s="30"/>
      <c r="KKX914" s="30"/>
      <c r="KKY914" s="30"/>
      <c r="KKZ914" s="30"/>
      <c r="KLA914" s="30"/>
      <c r="KLB914" s="30"/>
      <c r="KLC914" s="30"/>
      <c r="KLD914" s="30"/>
      <c r="KLE914" s="30"/>
      <c r="KLF914" s="30"/>
      <c r="KLG914" s="30"/>
      <c r="KLH914" s="30"/>
      <c r="KLI914" s="30"/>
      <c r="KLJ914" s="30"/>
      <c r="KLK914" s="30"/>
      <c r="KLL914" s="30"/>
      <c r="KLM914" s="30"/>
      <c r="KLN914" s="30"/>
      <c r="KLO914" s="30"/>
      <c r="KLP914" s="30"/>
      <c r="KLQ914" s="30"/>
      <c r="KLR914" s="30"/>
      <c r="KLS914" s="30"/>
      <c r="KLT914" s="30"/>
      <c r="KLU914" s="30"/>
      <c r="KLV914" s="30"/>
      <c r="KLW914" s="30"/>
      <c r="KLX914" s="30"/>
      <c r="KLY914" s="30"/>
      <c r="KLZ914" s="30"/>
      <c r="KMA914" s="30"/>
      <c r="KMB914" s="30"/>
      <c r="KMC914" s="30"/>
      <c r="KMD914" s="30"/>
      <c r="KME914" s="30"/>
      <c r="KMF914" s="30"/>
      <c r="KMG914" s="30"/>
      <c r="KMH914" s="30"/>
      <c r="KMI914" s="30"/>
      <c r="KMJ914" s="30"/>
      <c r="KMK914" s="30"/>
      <c r="KML914" s="30"/>
      <c r="KMM914" s="30"/>
      <c r="KMN914" s="30"/>
      <c r="KMO914" s="30"/>
      <c r="KMP914" s="30"/>
      <c r="KMQ914" s="30"/>
      <c r="KMR914" s="30"/>
      <c r="KMS914" s="30"/>
      <c r="KMT914" s="30"/>
      <c r="KMU914" s="30"/>
      <c r="KMV914" s="30"/>
      <c r="KMW914" s="30"/>
      <c r="KMX914" s="30"/>
      <c r="KMY914" s="30"/>
      <c r="KMZ914" s="30"/>
      <c r="KNA914" s="30"/>
      <c r="KNB914" s="30"/>
      <c r="KNC914" s="30"/>
      <c r="KND914" s="30"/>
      <c r="KNE914" s="30"/>
      <c r="KNF914" s="30"/>
      <c r="KNG914" s="30"/>
      <c r="KNH914" s="30"/>
      <c r="KNI914" s="30"/>
      <c r="KNJ914" s="30"/>
      <c r="KNK914" s="30"/>
      <c r="KNL914" s="30"/>
      <c r="KNM914" s="30"/>
      <c r="KNN914" s="30"/>
      <c r="KNO914" s="30"/>
      <c r="KNP914" s="30"/>
      <c r="KNQ914" s="30"/>
      <c r="KNR914" s="30"/>
      <c r="KNS914" s="30"/>
      <c r="KNT914" s="30"/>
      <c r="KNU914" s="30"/>
      <c r="KNV914" s="30"/>
      <c r="KNW914" s="30"/>
      <c r="KNX914" s="30"/>
      <c r="KNY914" s="30"/>
      <c r="KNZ914" s="30"/>
      <c r="KOA914" s="30"/>
      <c r="KOB914" s="30"/>
      <c r="KOC914" s="30"/>
      <c r="KOD914" s="30"/>
      <c r="KOE914" s="30"/>
      <c r="KOF914" s="30"/>
      <c r="KOG914" s="30"/>
      <c r="KOH914" s="30"/>
      <c r="KOI914" s="30"/>
      <c r="KOJ914" s="30"/>
      <c r="KOK914" s="30"/>
      <c r="KOL914" s="30"/>
      <c r="KOM914" s="30"/>
      <c r="KON914" s="30"/>
      <c r="KOO914" s="30"/>
      <c r="KOP914" s="30"/>
      <c r="KOQ914" s="30"/>
      <c r="KOR914" s="30"/>
      <c r="KOS914" s="30"/>
      <c r="KOT914" s="30"/>
      <c r="KOU914" s="30"/>
      <c r="KOV914" s="30"/>
      <c r="KOW914" s="30"/>
      <c r="KOX914" s="30"/>
      <c r="KOY914" s="30"/>
      <c r="KOZ914" s="30"/>
      <c r="KPA914" s="30"/>
      <c r="KPB914" s="30"/>
      <c r="KPC914" s="30"/>
      <c r="KPD914" s="30"/>
      <c r="KPE914" s="30"/>
      <c r="KPF914" s="30"/>
      <c r="KPG914" s="30"/>
      <c r="KPH914" s="30"/>
      <c r="KPI914" s="30"/>
      <c r="KPJ914" s="30"/>
      <c r="KPK914" s="30"/>
      <c r="KPL914" s="30"/>
      <c r="KPM914" s="30"/>
      <c r="KPN914" s="30"/>
      <c r="KPO914" s="30"/>
      <c r="KPP914" s="30"/>
      <c r="KPQ914" s="30"/>
      <c r="KPR914" s="30"/>
      <c r="KPS914" s="30"/>
      <c r="KPT914" s="30"/>
      <c r="KPU914" s="30"/>
      <c r="KPV914" s="30"/>
      <c r="KPW914" s="30"/>
      <c r="KPX914" s="30"/>
      <c r="KPY914" s="30"/>
      <c r="KPZ914" s="30"/>
      <c r="KQA914" s="30"/>
      <c r="KQB914" s="30"/>
      <c r="KQC914" s="30"/>
      <c r="KQD914" s="30"/>
      <c r="KQE914" s="30"/>
      <c r="KQF914" s="30"/>
      <c r="KQG914" s="30"/>
      <c r="KQH914" s="30"/>
      <c r="KQI914" s="30"/>
      <c r="KQJ914" s="30"/>
      <c r="KQK914" s="30"/>
      <c r="KQL914" s="30"/>
      <c r="KQM914" s="30"/>
      <c r="KQN914" s="30"/>
      <c r="KQO914" s="30"/>
      <c r="KQP914" s="30"/>
      <c r="KQQ914" s="30"/>
      <c r="KQR914" s="30"/>
      <c r="KQS914" s="30"/>
      <c r="KQT914" s="30"/>
      <c r="KQU914" s="30"/>
      <c r="KQV914" s="30"/>
      <c r="KQW914" s="30"/>
      <c r="KQX914" s="30"/>
      <c r="KQY914" s="30"/>
      <c r="KQZ914" s="30"/>
      <c r="KRA914" s="30"/>
      <c r="KRB914" s="30"/>
      <c r="KRC914" s="30"/>
      <c r="KRD914" s="30"/>
      <c r="KRE914" s="30"/>
      <c r="KRF914" s="30"/>
      <c r="KRG914" s="30"/>
      <c r="KRH914" s="30"/>
      <c r="KRI914" s="30"/>
      <c r="KRJ914" s="30"/>
      <c r="KRK914" s="30"/>
      <c r="KRL914" s="30"/>
      <c r="KRM914" s="30"/>
      <c r="KRN914" s="30"/>
      <c r="KRO914" s="30"/>
      <c r="KRP914" s="30"/>
      <c r="KRQ914" s="30"/>
      <c r="KRR914" s="30"/>
      <c r="KRS914" s="30"/>
      <c r="KRT914" s="30"/>
      <c r="KRU914" s="30"/>
      <c r="KRV914" s="30"/>
      <c r="KRW914" s="30"/>
      <c r="KRX914" s="30"/>
      <c r="KRY914" s="30"/>
      <c r="KRZ914" s="30"/>
      <c r="KSA914" s="30"/>
      <c r="KSB914" s="30"/>
      <c r="KSC914" s="30"/>
      <c r="KSD914" s="30"/>
      <c r="KSE914" s="30"/>
      <c r="KSF914" s="30"/>
      <c r="KSG914" s="30"/>
      <c r="KSH914" s="30"/>
      <c r="KSI914" s="30"/>
      <c r="KSJ914" s="30"/>
      <c r="KSK914" s="30"/>
      <c r="KSL914" s="30"/>
      <c r="KSM914" s="30"/>
      <c r="KSN914" s="30"/>
      <c r="KSO914" s="30"/>
      <c r="KSP914" s="30"/>
      <c r="KSQ914" s="30"/>
      <c r="KSR914" s="30"/>
      <c r="KSS914" s="30"/>
      <c r="KST914" s="30"/>
      <c r="KSU914" s="30"/>
      <c r="KSV914" s="30"/>
      <c r="KSW914" s="30"/>
      <c r="KSX914" s="30"/>
      <c r="KSY914" s="30"/>
      <c r="KSZ914" s="30"/>
      <c r="KTA914" s="30"/>
      <c r="KTB914" s="30"/>
      <c r="KTC914" s="30"/>
      <c r="KTD914" s="30"/>
      <c r="KTE914" s="30"/>
      <c r="KTF914" s="30"/>
      <c r="KTG914" s="30"/>
      <c r="KTH914" s="30"/>
      <c r="KTI914" s="30"/>
      <c r="KTJ914" s="30"/>
      <c r="KTK914" s="30"/>
      <c r="KTL914" s="30"/>
      <c r="KTM914" s="30"/>
      <c r="KTN914" s="30"/>
      <c r="KTO914" s="30"/>
      <c r="KTP914" s="30"/>
      <c r="KTQ914" s="30"/>
      <c r="KTR914" s="30"/>
      <c r="KTS914" s="30"/>
      <c r="KTT914" s="30"/>
      <c r="KTU914" s="30"/>
      <c r="KTV914" s="30"/>
      <c r="KTW914" s="30"/>
      <c r="KTX914" s="30"/>
      <c r="KTY914" s="30"/>
      <c r="KTZ914" s="30"/>
      <c r="KUA914" s="30"/>
      <c r="KUB914" s="30"/>
      <c r="KUC914" s="30"/>
      <c r="KUD914" s="30"/>
      <c r="KUE914" s="30"/>
      <c r="KUF914" s="30"/>
      <c r="KUG914" s="30"/>
      <c r="KUH914" s="30"/>
      <c r="KUI914" s="30"/>
      <c r="KUJ914" s="30"/>
      <c r="KUK914" s="30"/>
      <c r="KUL914" s="30"/>
      <c r="KUM914" s="30"/>
      <c r="KUN914" s="30"/>
      <c r="KUO914" s="30"/>
      <c r="KUP914" s="30"/>
      <c r="KUQ914" s="30"/>
      <c r="KUR914" s="30"/>
      <c r="KUS914" s="30"/>
      <c r="KUT914" s="30"/>
      <c r="KUU914" s="30"/>
      <c r="KUV914" s="30"/>
      <c r="KUW914" s="30"/>
      <c r="KUX914" s="30"/>
      <c r="KUY914" s="30"/>
      <c r="KUZ914" s="30"/>
      <c r="KVA914" s="30"/>
      <c r="KVB914" s="30"/>
      <c r="KVC914" s="30"/>
      <c r="KVD914" s="30"/>
      <c r="KVE914" s="30"/>
      <c r="KVF914" s="30"/>
      <c r="KVG914" s="30"/>
      <c r="KVH914" s="30"/>
      <c r="KVI914" s="30"/>
      <c r="KVJ914" s="30"/>
      <c r="KVK914" s="30"/>
      <c r="KVL914" s="30"/>
      <c r="KVM914" s="30"/>
      <c r="KVN914" s="30"/>
      <c r="KVO914" s="30"/>
      <c r="KVP914" s="30"/>
      <c r="KVQ914" s="30"/>
      <c r="KVR914" s="30"/>
      <c r="KVS914" s="30"/>
      <c r="KVT914" s="30"/>
      <c r="KVU914" s="30"/>
      <c r="KVV914" s="30"/>
      <c r="KVW914" s="30"/>
      <c r="KVX914" s="30"/>
      <c r="KVY914" s="30"/>
      <c r="KVZ914" s="30"/>
      <c r="KWA914" s="30"/>
      <c r="KWB914" s="30"/>
      <c r="KWC914" s="30"/>
      <c r="KWD914" s="30"/>
      <c r="KWE914" s="30"/>
      <c r="KWF914" s="30"/>
      <c r="KWG914" s="30"/>
      <c r="KWH914" s="30"/>
      <c r="KWI914" s="30"/>
      <c r="KWJ914" s="30"/>
      <c r="KWK914" s="30"/>
      <c r="KWL914" s="30"/>
      <c r="KWM914" s="30"/>
      <c r="KWN914" s="30"/>
      <c r="KWO914" s="30"/>
      <c r="KWP914" s="30"/>
      <c r="KWQ914" s="30"/>
      <c r="KWR914" s="30"/>
      <c r="KWS914" s="30"/>
      <c r="KWT914" s="30"/>
      <c r="KWU914" s="30"/>
      <c r="KWV914" s="30"/>
      <c r="KWW914" s="30"/>
      <c r="KWX914" s="30"/>
      <c r="KWY914" s="30"/>
      <c r="KWZ914" s="30"/>
      <c r="KXA914" s="30"/>
      <c r="KXB914" s="30"/>
      <c r="KXC914" s="30"/>
      <c r="KXD914" s="30"/>
      <c r="KXE914" s="30"/>
      <c r="KXF914" s="30"/>
      <c r="KXG914" s="30"/>
      <c r="KXH914" s="30"/>
      <c r="KXI914" s="30"/>
      <c r="KXJ914" s="30"/>
      <c r="KXK914" s="30"/>
      <c r="KXL914" s="30"/>
      <c r="KXM914" s="30"/>
      <c r="KXN914" s="30"/>
      <c r="KXO914" s="30"/>
      <c r="KXP914" s="30"/>
      <c r="KXQ914" s="30"/>
      <c r="KXR914" s="30"/>
      <c r="KXS914" s="30"/>
      <c r="KXT914" s="30"/>
      <c r="KXU914" s="30"/>
      <c r="KXV914" s="30"/>
      <c r="KXW914" s="30"/>
      <c r="KXX914" s="30"/>
      <c r="KXY914" s="30"/>
      <c r="KXZ914" s="30"/>
      <c r="KYA914" s="30"/>
      <c r="KYB914" s="30"/>
      <c r="KYC914" s="30"/>
      <c r="KYD914" s="30"/>
      <c r="KYE914" s="30"/>
      <c r="KYF914" s="30"/>
      <c r="KYG914" s="30"/>
      <c r="KYH914" s="30"/>
      <c r="KYI914" s="30"/>
      <c r="KYJ914" s="30"/>
      <c r="KYK914" s="30"/>
      <c r="KYL914" s="30"/>
      <c r="KYM914" s="30"/>
      <c r="KYN914" s="30"/>
      <c r="KYO914" s="30"/>
      <c r="KYP914" s="30"/>
      <c r="KYQ914" s="30"/>
      <c r="KYR914" s="30"/>
      <c r="KYS914" s="30"/>
      <c r="KYT914" s="30"/>
      <c r="KYU914" s="30"/>
      <c r="KYV914" s="30"/>
      <c r="KYW914" s="30"/>
      <c r="KYX914" s="30"/>
      <c r="KYY914" s="30"/>
      <c r="KYZ914" s="30"/>
      <c r="KZA914" s="30"/>
      <c r="KZB914" s="30"/>
      <c r="KZC914" s="30"/>
      <c r="KZD914" s="30"/>
      <c r="KZE914" s="30"/>
      <c r="KZF914" s="30"/>
      <c r="KZG914" s="30"/>
      <c r="KZH914" s="30"/>
      <c r="KZI914" s="30"/>
      <c r="KZJ914" s="30"/>
      <c r="KZK914" s="30"/>
      <c r="KZL914" s="30"/>
      <c r="KZM914" s="30"/>
      <c r="KZN914" s="30"/>
      <c r="KZO914" s="30"/>
      <c r="KZP914" s="30"/>
      <c r="KZQ914" s="30"/>
      <c r="KZR914" s="30"/>
      <c r="KZS914" s="30"/>
      <c r="KZT914" s="30"/>
      <c r="KZU914" s="30"/>
      <c r="KZV914" s="30"/>
      <c r="KZW914" s="30"/>
      <c r="KZX914" s="30"/>
      <c r="KZY914" s="30"/>
      <c r="KZZ914" s="30"/>
      <c r="LAA914" s="30"/>
      <c r="LAB914" s="30"/>
      <c r="LAC914" s="30"/>
      <c r="LAD914" s="30"/>
      <c r="LAE914" s="30"/>
      <c r="LAF914" s="30"/>
      <c r="LAG914" s="30"/>
      <c r="LAH914" s="30"/>
      <c r="LAI914" s="30"/>
      <c r="LAJ914" s="30"/>
      <c r="LAK914" s="30"/>
      <c r="LAL914" s="30"/>
      <c r="LAM914" s="30"/>
      <c r="LAN914" s="30"/>
      <c r="LAO914" s="30"/>
      <c r="LAP914" s="30"/>
      <c r="LAQ914" s="30"/>
      <c r="LAR914" s="30"/>
      <c r="LAS914" s="30"/>
      <c r="LAT914" s="30"/>
      <c r="LAU914" s="30"/>
      <c r="LAV914" s="30"/>
      <c r="LAW914" s="30"/>
      <c r="LAX914" s="30"/>
      <c r="LAY914" s="30"/>
      <c r="LAZ914" s="30"/>
      <c r="LBA914" s="30"/>
      <c r="LBB914" s="30"/>
      <c r="LBC914" s="30"/>
      <c r="LBD914" s="30"/>
      <c r="LBE914" s="30"/>
      <c r="LBF914" s="30"/>
      <c r="LBG914" s="30"/>
      <c r="LBH914" s="30"/>
      <c r="LBI914" s="30"/>
      <c r="LBJ914" s="30"/>
      <c r="LBK914" s="30"/>
      <c r="LBL914" s="30"/>
      <c r="LBM914" s="30"/>
      <c r="LBN914" s="30"/>
      <c r="LBO914" s="30"/>
      <c r="LBP914" s="30"/>
      <c r="LBQ914" s="30"/>
      <c r="LBR914" s="30"/>
      <c r="LBS914" s="30"/>
      <c r="LBT914" s="30"/>
      <c r="LBU914" s="30"/>
      <c r="LBV914" s="30"/>
      <c r="LBW914" s="30"/>
      <c r="LBX914" s="30"/>
      <c r="LBY914" s="30"/>
      <c r="LBZ914" s="30"/>
      <c r="LCA914" s="30"/>
      <c r="LCB914" s="30"/>
      <c r="LCC914" s="30"/>
      <c r="LCD914" s="30"/>
      <c r="LCE914" s="30"/>
      <c r="LCF914" s="30"/>
      <c r="LCG914" s="30"/>
      <c r="LCH914" s="30"/>
      <c r="LCI914" s="30"/>
      <c r="LCJ914" s="30"/>
      <c r="LCK914" s="30"/>
      <c r="LCL914" s="30"/>
      <c r="LCM914" s="30"/>
      <c r="LCN914" s="30"/>
      <c r="LCO914" s="30"/>
      <c r="LCP914" s="30"/>
      <c r="LCQ914" s="30"/>
      <c r="LCR914" s="30"/>
      <c r="LCS914" s="30"/>
      <c r="LCT914" s="30"/>
      <c r="LCU914" s="30"/>
      <c r="LCV914" s="30"/>
      <c r="LCW914" s="30"/>
      <c r="LCX914" s="30"/>
      <c r="LCY914" s="30"/>
      <c r="LCZ914" s="30"/>
      <c r="LDA914" s="30"/>
      <c r="LDB914" s="30"/>
      <c r="LDC914" s="30"/>
      <c r="LDD914" s="30"/>
      <c r="LDE914" s="30"/>
      <c r="LDF914" s="30"/>
      <c r="LDG914" s="30"/>
      <c r="LDH914" s="30"/>
      <c r="LDI914" s="30"/>
      <c r="LDJ914" s="30"/>
      <c r="LDK914" s="30"/>
      <c r="LDL914" s="30"/>
      <c r="LDM914" s="30"/>
      <c r="LDN914" s="30"/>
      <c r="LDO914" s="30"/>
      <c r="LDP914" s="30"/>
      <c r="LDQ914" s="30"/>
      <c r="LDR914" s="30"/>
      <c r="LDS914" s="30"/>
      <c r="LDT914" s="30"/>
      <c r="LDU914" s="30"/>
      <c r="LDV914" s="30"/>
      <c r="LDW914" s="30"/>
      <c r="LDX914" s="30"/>
      <c r="LDY914" s="30"/>
      <c r="LDZ914" s="30"/>
      <c r="LEA914" s="30"/>
      <c r="LEB914" s="30"/>
      <c r="LEC914" s="30"/>
      <c r="LED914" s="30"/>
      <c r="LEE914" s="30"/>
      <c r="LEF914" s="30"/>
      <c r="LEG914" s="30"/>
      <c r="LEH914" s="30"/>
      <c r="LEI914" s="30"/>
      <c r="LEJ914" s="30"/>
      <c r="LEK914" s="30"/>
      <c r="LEL914" s="30"/>
      <c r="LEM914" s="30"/>
      <c r="LEN914" s="30"/>
      <c r="LEO914" s="30"/>
      <c r="LEP914" s="30"/>
      <c r="LEQ914" s="30"/>
      <c r="LER914" s="30"/>
      <c r="LES914" s="30"/>
      <c r="LET914" s="30"/>
      <c r="LEU914" s="30"/>
      <c r="LEV914" s="30"/>
      <c r="LEW914" s="30"/>
      <c r="LEX914" s="30"/>
      <c r="LEY914" s="30"/>
      <c r="LEZ914" s="30"/>
      <c r="LFA914" s="30"/>
      <c r="LFB914" s="30"/>
      <c r="LFC914" s="30"/>
      <c r="LFD914" s="30"/>
      <c r="LFE914" s="30"/>
      <c r="LFF914" s="30"/>
      <c r="LFG914" s="30"/>
      <c r="LFH914" s="30"/>
      <c r="LFI914" s="30"/>
      <c r="LFJ914" s="30"/>
      <c r="LFK914" s="30"/>
      <c r="LFL914" s="30"/>
      <c r="LFM914" s="30"/>
      <c r="LFN914" s="30"/>
      <c r="LFO914" s="30"/>
      <c r="LFP914" s="30"/>
      <c r="LFQ914" s="30"/>
      <c r="LFR914" s="30"/>
      <c r="LFS914" s="30"/>
      <c r="LFT914" s="30"/>
      <c r="LFU914" s="30"/>
      <c r="LFV914" s="30"/>
      <c r="LFW914" s="30"/>
      <c r="LFX914" s="30"/>
      <c r="LFY914" s="30"/>
      <c r="LFZ914" s="30"/>
      <c r="LGA914" s="30"/>
      <c r="LGB914" s="30"/>
      <c r="LGC914" s="30"/>
      <c r="LGD914" s="30"/>
      <c r="LGE914" s="30"/>
      <c r="LGF914" s="30"/>
      <c r="LGG914" s="30"/>
      <c r="LGH914" s="30"/>
      <c r="LGI914" s="30"/>
      <c r="LGJ914" s="30"/>
      <c r="LGK914" s="30"/>
      <c r="LGL914" s="30"/>
      <c r="LGM914" s="30"/>
      <c r="LGN914" s="30"/>
      <c r="LGO914" s="30"/>
      <c r="LGP914" s="30"/>
      <c r="LGQ914" s="30"/>
      <c r="LGR914" s="30"/>
      <c r="LGS914" s="30"/>
      <c r="LGT914" s="30"/>
      <c r="LGU914" s="30"/>
      <c r="LGV914" s="30"/>
      <c r="LGW914" s="30"/>
      <c r="LGX914" s="30"/>
      <c r="LGY914" s="30"/>
      <c r="LGZ914" s="30"/>
      <c r="LHA914" s="30"/>
      <c r="LHB914" s="30"/>
      <c r="LHC914" s="30"/>
      <c r="LHD914" s="30"/>
      <c r="LHE914" s="30"/>
      <c r="LHF914" s="30"/>
      <c r="LHG914" s="30"/>
      <c r="LHH914" s="30"/>
      <c r="LHI914" s="30"/>
      <c r="LHJ914" s="30"/>
      <c r="LHK914" s="30"/>
      <c r="LHL914" s="30"/>
      <c r="LHM914" s="30"/>
      <c r="LHN914" s="30"/>
      <c r="LHO914" s="30"/>
      <c r="LHP914" s="30"/>
      <c r="LHQ914" s="30"/>
      <c r="LHR914" s="30"/>
      <c r="LHS914" s="30"/>
      <c r="LHT914" s="30"/>
      <c r="LHU914" s="30"/>
      <c r="LHV914" s="30"/>
      <c r="LHW914" s="30"/>
      <c r="LHX914" s="30"/>
      <c r="LHY914" s="30"/>
      <c r="LHZ914" s="30"/>
      <c r="LIA914" s="30"/>
      <c r="LIB914" s="30"/>
      <c r="LIC914" s="30"/>
      <c r="LID914" s="30"/>
      <c r="LIE914" s="30"/>
      <c r="LIF914" s="30"/>
      <c r="LIG914" s="30"/>
      <c r="LIH914" s="30"/>
      <c r="LII914" s="30"/>
      <c r="LIJ914" s="30"/>
      <c r="LIK914" s="30"/>
      <c r="LIL914" s="30"/>
      <c r="LIM914" s="30"/>
      <c r="LIN914" s="30"/>
      <c r="LIO914" s="30"/>
      <c r="LIP914" s="30"/>
      <c r="LIQ914" s="30"/>
      <c r="LIR914" s="30"/>
      <c r="LIS914" s="30"/>
      <c r="LIT914" s="30"/>
      <c r="LIU914" s="30"/>
      <c r="LIV914" s="30"/>
      <c r="LIW914" s="30"/>
      <c r="LIX914" s="30"/>
      <c r="LIY914" s="30"/>
      <c r="LIZ914" s="30"/>
      <c r="LJA914" s="30"/>
      <c r="LJB914" s="30"/>
      <c r="LJC914" s="30"/>
      <c r="LJD914" s="30"/>
      <c r="LJE914" s="30"/>
      <c r="LJF914" s="30"/>
      <c r="LJG914" s="30"/>
      <c r="LJH914" s="30"/>
      <c r="LJI914" s="30"/>
      <c r="LJJ914" s="30"/>
      <c r="LJK914" s="30"/>
      <c r="LJL914" s="30"/>
      <c r="LJM914" s="30"/>
      <c r="LJN914" s="30"/>
      <c r="LJO914" s="30"/>
      <c r="LJP914" s="30"/>
      <c r="LJQ914" s="30"/>
      <c r="LJR914" s="30"/>
      <c r="LJS914" s="30"/>
      <c r="LJT914" s="30"/>
      <c r="LJU914" s="30"/>
      <c r="LJV914" s="30"/>
      <c r="LJW914" s="30"/>
      <c r="LJX914" s="30"/>
      <c r="LJY914" s="30"/>
      <c r="LJZ914" s="30"/>
      <c r="LKA914" s="30"/>
      <c r="LKB914" s="30"/>
      <c r="LKC914" s="30"/>
      <c r="LKD914" s="30"/>
      <c r="LKE914" s="30"/>
      <c r="LKF914" s="30"/>
      <c r="LKG914" s="30"/>
      <c r="LKH914" s="30"/>
      <c r="LKI914" s="30"/>
      <c r="LKJ914" s="30"/>
      <c r="LKK914" s="30"/>
      <c r="LKL914" s="30"/>
      <c r="LKM914" s="30"/>
      <c r="LKN914" s="30"/>
      <c r="LKO914" s="30"/>
      <c r="LKP914" s="30"/>
      <c r="LKQ914" s="30"/>
      <c r="LKR914" s="30"/>
      <c r="LKS914" s="30"/>
      <c r="LKT914" s="30"/>
      <c r="LKU914" s="30"/>
      <c r="LKV914" s="30"/>
      <c r="LKW914" s="30"/>
      <c r="LKX914" s="30"/>
      <c r="LKY914" s="30"/>
      <c r="LKZ914" s="30"/>
      <c r="LLA914" s="30"/>
      <c r="LLB914" s="30"/>
      <c r="LLC914" s="30"/>
      <c r="LLD914" s="30"/>
      <c r="LLE914" s="30"/>
      <c r="LLF914" s="30"/>
      <c r="LLG914" s="30"/>
      <c r="LLH914" s="30"/>
      <c r="LLI914" s="30"/>
      <c r="LLJ914" s="30"/>
      <c r="LLK914" s="30"/>
      <c r="LLL914" s="30"/>
      <c r="LLM914" s="30"/>
      <c r="LLN914" s="30"/>
      <c r="LLO914" s="30"/>
      <c r="LLP914" s="30"/>
      <c r="LLQ914" s="30"/>
      <c r="LLR914" s="30"/>
      <c r="LLS914" s="30"/>
      <c r="LLT914" s="30"/>
      <c r="LLU914" s="30"/>
      <c r="LLV914" s="30"/>
      <c r="LLW914" s="30"/>
      <c r="LLX914" s="30"/>
      <c r="LLY914" s="30"/>
      <c r="LLZ914" s="30"/>
      <c r="LMA914" s="30"/>
      <c r="LMB914" s="30"/>
      <c r="LMC914" s="30"/>
      <c r="LMD914" s="30"/>
      <c r="LME914" s="30"/>
      <c r="LMF914" s="30"/>
      <c r="LMG914" s="30"/>
      <c r="LMH914" s="30"/>
      <c r="LMI914" s="30"/>
      <c r="LMJ914" s="30"/>
      <c r="LMK914" s="30"/>
      <c r="LML914" s="30"/>
      <c r="LMM914" s="30"/>
      <c r="LMN914" s="30"/>
      <c r="LMO914" s="30"/>
      <c r="LMP914" s="30"/>
      <c r="LMQ914" s="30"/>
      <c r="LMR914" s="30"/>
      <c r="LMS914" s="30"/>
      <c r="LMT914" s="30"/>
      <c r="LMU914" s="30"/>
      <c r="LMV914" s="30"/>
      <c r="LMW914" s="30"/>
      <c r="LMX914" s="30"/>
      <c r="LMY914" s="30"/>
      <c r="LMZ914" s="30"/>
      <c r="LNA914" s="30"/>
      <c r="LNB914" s="30"/>
      <c r="LNC914" s="30"/>
      <c r="LND914" s="30"/>
      <c r="LNE914" s="30"/>
      <c r="LNF914" s="30"/>
      <c r="LNG914" s="30"/>
      <c r="LNH914" s="30"/>
      <c r="LNI914" s="30"/>
      <c r="LNJ914" s="30"/>
      <c r="LNK914" s="30"/>
      <c r="LNL914" s="30"/>
      <c r="LNM914" s="30"/>
      <c r="LNN914" s="30"/>
      <c r="LNO914" s="30"/>
      <c r="LNP914" s="30"/>
      <c r="LNQ914" s="30"/>
      <c r="LNR914" s="30"/>
      <c r="LNS914" s="30"/>
      <c r="LNT914" s="30"/>
      <c r="LNU914" s="30"/>
      <c r="LNV914" s="30"/>
      <c r="LNW914" s="30"/>
      <c r="LNX914" s="30"/>
      <c r="LNY914" s="30"/>
      <c r="LNZ914" s="30"/>
      <c r="LOA914" s="30"/>
      <c r="LOB914" s="30"/>
      <c r="LOC914" s="30"/>
      <c r="LOD914" s="30"/>
      <c r="LOE914" s="30"/>
      <c r="LOF914" s="30"/>
      <c r="LOG914" s="30"/>
      <c r="LOH914" s="30"/>
      <c r="LOI914" s="30"/>
      <c r="LOJ914" s="30"/>
      <c r="LOK914" s="30"/>
      <c r="LOL914" s="30"/>
      <c r="LOM914" s="30"/>
      <c r="LON914" s="30"/>
      <c r="LOO914" s="30"/>
      <c r="LOP914" s="30"/>
      <c r="LOQ914" s="30"/>
      <c r="LOR914" s="30"/>
      <c r="LOS914" s="30"/>
      <c r="LOT914" s="30"/>
      <c r="LOU914" s="30"/>
      <c r="LOV914" s="30"/>
      <c r="LOW914" s="30"/>
      <c r="LOX914" s="30"/>
      <c r="LOY914" s="30"/>
      <c r="LOZ914" s="30"/>
      <c r="LPA914" s="30"/>
      <c r="LPB914" s="30"/>
      <c r="LPC914" s="30"/>
      <c r="LPD914" s="30"/>
      <c r="LPE914" s="30"/>
      <c r="LPF914" s="30"/>
      <c r="LPG914" s="30"/>
      <c r="LPH914" s="30"/>
      <c r="LPI914" s="30"/>
      <c r="LPJ914" s="30"/>
      <c r="LPK914" s="30"/>
      <c r="LPL914" s="30"/>
      <c r="LPM914" s="30"/>
      <c r="LPN914" s="30"/>
      <c r="LPO914" s="30"/>
      <c r="LPP914" s="30"/>
      <c r="LPQ914" s="30"/>
      <c r="LPR914" s="30"/>
      <c r="LPS914" s="30"/>
      <c r="LPT914" s="30"/>
      <c r="LPU914" s="30"/>
      <c r="LPV914" s="30"/>
      <c r="LPW914" s="30"/>
      <c r="LPX914" s="30"/>
      <c r="LPY914" s="30"/>
      <c r="LPZ914" s="30"/>
      <c r="LQA914" s="30"/>
      <c r="LQB914" s="30"/>
      <c r="LQC914" s="30"/>
      <c r="LQD914" s="30"/>
      <c r="LQE914" s="30"/>
      <c r="LQF914" s="30"/>
      <c r="LQG914" s="30"/>
      <c r="LQH914" s="30"/>
      <c r="LQI914" s="30"/>
      <c r="LQJ914" s="30"/>
      <c r="LQK914" s="30"/>
      <c r="LQL914" s="30"/>
      <c r="LQM914" s="30"/>
      <c r="LQN914" s="30"/>
      <c r="LQO914" s="30"/>
      <c r="LQP914" s="30"/>
      <c r="LQQ914" s="30"/>
      <c r="LQR914" s="30"/>
      <c r="LQS914" s="30"/>
      <c r="LQT914" s="30"/>
      <c r="LQU914" s="30"/>
      <c r="LQV914" s="30"/>
      <c r="LQW914" s="30"/>
      <c r="LQX914" s="30"/>
      <c r="LQY914" s="30"/>
      <c r="LQZ914" s="30"/>
      <c r="LRA914" s="30"/>
      <c r="LRB914" s="30"/>
      <c r="LRC914" s="30"/>
      <c r="LRD914" s="30"/>
      <c r="LRE914" s="30"/>
      <c r="LRF914" s="30"/>
      <c r="LRG914" s="30"/>
      <c r="LRH914" s="30"/>
      <c r="LRI914" s="30"/>
      <c r="LRJ914" s="30"/>
      <c r="LRK914" s="30"/>
      <c r="LRL914" s="30"/>
      <c r="LRM914" s="30"/>
      <c r="LRN914" s="30"/>
      <c r="LRO914" s="30"/>
      <c r="LRP914" s="30"/>
      <c r="LRQ914" s="30"/>
      <c r="LRR914" s="30"/>
      <c r="LRS914" s="30"/>
      <c r="LRT914" s="30"/>
      <c r="LRU914" s="30"/>
      <c r="LRV914" s="30"/>
      <c r="LRW914" s="30"/>
      <c r="LRX914" s="30"/>
      <c r="LRY914" s="30"/>
      <c r="LRZ914" s="30"/>
      <c r="LSA914" s="30"/>
      <c r="LSB914" s="30"/>
      <c r="LSC914" s="30"/>
      <c r="LSD914" s="30"/>
      <c r="LSE914" s="30"/>
      <c r="LSF914" s="30"/>
      <c r="LSG914" s="30"/>
      <c r="LSH914" s="30"/>
      <c r="LSI914" s="30"/>
      <c r="LSJ914" s="30"/>
      <c r="LSK914" s="30"/>
      <c r="LSL914" s="30"/>
      <c r="LSM914" s="30"/>
      <c r="LSN914" s="30"/>
      <c r="LSO914" s="30"/>
      <c r="LSP914" s="30"/>
      <c r="LSQ914" s="30"/>
      <c r="LSR914" s="30"/>
      <c r="LSS914" s="30"/>
      <c r="LST914" s="30"/>
      <c r="LSU914" s="30"/>
      <c r="LSV914" s="30"/>
      <c r="LSW914" s="30"/>
      <c r="LSX914" s="30"/>
      <c r="LSY914" s="30"/>
      <c r="LSZ914" s="30"/>
      <c r="LTA914" s="30"/>
      <c r="LTB914" s="30"/>
      <c r="LTC914" s="30"/>
      <c r="LTD914" s="30"/>
      <c r="LTE914" s="30"/>
      <c r="LTF914" s="30"/>
      <c r="LTG914" s="30"/>
      <c r="LTH914" s="30"/>
      <c r="LTI914" s="30"/>
      <c r="LTJ914" s="30"/>
      <c r="LTK914" s="30"/>
      <c r="LTL914" s="30"/>
      <c r="LTM914" s="30"/>
      <c r="LTN914" s="30"/>
      <c r="LTO914" s="30"/>
      <c r="LTP914" s="30"/>
      <c r="LTQ914" s="30"/>
      <c r="LTR914" s="30"/>
      <c r="LTS914" s="30"/>
      <c r="LTT914" s="30"/>
      <c r="LTU914" s="30"/>
      <c r="LTV914" s="30"/>
      <c r="LTW914" s="30"/>
      <c r="LTX914" s="30"/>
      <c r="LTY914" s="30"/>
      <c r="LTZ914" s="30"/>
      <c r="LUA914" s="30"/>
      <c r="LUB914" s="30"/>
      <c r="LUC914" s="30"/>
      <c r="LUD914" s="30"/>
      <c r="LUE914" s="30"/>
      <c r="LUF914" s="30"/>
      <c r="LUG914" s="30"/>
      <c r="LUH914" s="30"/>
      <c r="LUI914" s="30"/>
      <c r="LUJ914" s="30"/>
      <c r="LUK914" s="30"/>
      <c r="LUL914" s="30"/>
      <c r="LUM914" s="30"/>
      <c r="LUN914" s="30"/>
      <c r="LUO914" s="30"/>
      <c r="LUP914" s="30"/>
      <c r="LUQ914" s="30"/>
      <c r="LUR914" s="30"/>
      <c r="LUS914" s="30"/>
      <c r="LUT914" s="30"/>
      <c r="LUU914" s="30"/>
      <c r="LUV914" s="30"/>
      <c r="LUW914" s="30"/>
      <c r="LUX914" s="30"/>
      <c r="LUY914" s="30"/>
      <c r="LUZ914" s="30"/>
      <c r="LVA914" s="30"/>
      <c r="LVB914" s="30"/>
      <c r="LVC914" s="30"/>
      <c r="LVD914" s="30"/>
      <c r="LVE914" s="30"/>
      <c r="LVF914" s="30"/>
      <c r="LVG914" s="30"/>
      <c r="LVH914" s="30"/>
      <c r="LVI914" s="30"/>
      <c r="LVJ914" s="30"/>
      <c r="LVK914" s="30"/>
      <c r="LVL914" s="30"/>
      <c r="LVM914" s="30"/>
      <c r="LVN914" s="30"/>
      <c r="LVO914" s="30"/>
      <c r="LVP914" s="30"/>
      <c r="LVQ914" s="30"/>
      <c r="LVR914" s="30"/>
      <c r="LVS914" s="30"/>
      <c r="LVT914" s="30"/>
      <c r="LVU914" s="30"/>
      <c r="LVV914" s="30"/>
      <c r="LVW914" s="30"/>
      <c r="LVX914" s="30"/>
      <c r="LVY914" s="30"/>
      <c r="LVZ914" s="30"/>
      <c r="LWA914" s="30"/>
      <c r="LWB914" s="30"/>
      <c r="LWC914" s="30"/>
      <c r="LWD914" s="30"/>
      <c r="LWE914" s="30"/>
      <c r="LWF914" s="30"/>
      <c r="LWG914" s="30"/>
      <c r="LWH914" s="30"/>
      <c r="LWI914" s="30"/>
      <c r="LWJ914" s="30"/>
      <c r="LWK914" s="30"/>
      <c r="LWL914" s="30"/>
      <c r="LWM914" s="30"/>
      <c r="LWN914" s="30"/>
      <c r="LWO914" s="30"/>
      <c r="LWP914" s="30"/>
      <c r="LWQ914" s="30"/>
      <c r="LWR914" s="30"/>
      <c r="LWS914" s="30"/>
      <c r="LWT914" s="30"/>
      <c r="LWU914" s="30"/>
      <c r="LWV914" s="30"/>
      <c r="LWW914" s="30"/>
      <c r="LWX914" s="30"/>
      <c r="LWY914" s="30"/>
      <c r="LWZ914" s="30"/>
      <c r="LXA914" s="30"/>
      <c r="LXB914" s="30"/>
      <c r="LXC914" s="30"/>
      <c r="LXD914" s="30"/>
      <c r="LXE914" s="30"/>
      <c r="LXF914" s="30"/>
      <c r="LXG914" s="30"/>
      <c r="LXH914" s="30"/>
      <c r="LXI914" s="30"/>
      <c r="LXJ914" s="30"/>
      <c r="LXK914" s="30"/>
      <c r="LXL914" s="30"/>
      <c r="LXM914" s="30"/>
      <c r="LXN914" s="30"/>
      <c r="LXO914" s="30"/>
      <c r="LXP914" s="30"/>
      <c r="LXQ914" s="30"/>
      <c r="LXR914" s="30"/>
      <c r="LXS914" s="30"/>
      <c r="LXT914" s="30"/>
      <c r="LXU914" s="30"/>
      <c r="LXV914" s="30"/>
      <c r="LXW914" s="30"/>
      <c r="LXX914" s="30"/>
      <c r="LXY914" s="30"/>
      <c r="LXZ914" s="30"/>
      <c r="LYA914" s="30"/>
      <c r="LYB914" s="30"/>
      <c r="LYC914" s="30"/>
      <c r="LYD914" s="30"/>
      <c r="LYE914" s="30"/>
      <c r="LYF914" s="30"/>
      <c r="LYG914" s="30"/>
      <c r="LYH914" s="30"/>
      <c r="LYI914" s="30"/>
      <c r="LYJ914" s="30"/>
      <c r="LYK914" s="30"/>
      <c r="LYL914" s="30"/>
      <c r="LYM914" s="30"/>
      <c r="LYN914" s="30"/>
      <c r="LYO914" s="30"/>
      <c r="LYP914" s="30"/>
      <c r="LYQ914" s="30"/>
      <c r="LYR914" s="30"/>
      <c r="LYS914" s="30"/>
      <c r="LYT914" s="30"/>
      <c r="LYU914" s="30"/>
      <c r="LYV914" s="30"/>
      <c r="LYW914" s="30"/>
      <c r="LYX914" s="30"/>
      <c r="LYY914" s="30"/>
      <c r="LYZ914" s="30"/>
      <c r="LZA914" s="30"/>
      <c r="LZB914" s="30"/>
      <c r="LZC914" s="30"/>
      <c r="LZD914" s="30"/>
      <c r="LZE914" s="30"/>
      <c r="LZF914" s="30"/>
      <c r="LZG914" s="30"/>
      <c r="LZH914" s="30"/>
      <c r="LZI914" s="30"/>
      <c r="LZJ914" s="30"/>
      <c r="LZK914" s="30"/>
      <c r="LZL914" s="30"/>
      <c r="LZM914" s="30"/>
      <c r="LZN914" s="30"/>
      <c r="LZO914" s="30"/>
      <c r="LZP914" s="30"/>
      <c r="LZQ914" s="30"/>
      <c r="LZR914" s="30"/>
      <c r="LZS914" s="30"/>
      <c r="LZT914" s="30"/>
      <c r="LZU914" s="30"/>
      <c r="LZV914" s="30"/>
      <c r="LZW914" s="30"/>
      <c r="LZX914" s="30"/>
      <c r="LZY914" s="30"/>
      <c r="LZZ914" s="30"/>
      <c r="MAA914" s="30"/>
      <c r="MAB914" s="30"/>
      <c r="MAC914" s="30"/>
      <c r="MAD914" s="30"/>
      <c r="MAE914" s="30"/>
      <c r="MAF914" s="30"/>
      <c r="MAG914" s="30"/>
      <c r="MAH914" s="30"/>
      <c r="MAI914" s="30"/>
      <c r="MAJ914" s="30"/>
      <c r="MAK914" s="30"/>
      <c r="MAL914" s="30"/>
      <c r="MAM914" s="30"/>
      <c r="MAN914" s="30"/>
      <c r="MAO914" s="30"/>
      <c r="MAP914" s="30"/>
      <c r="MAQ914" s="30"/>
      <c r="MAR914" s="30"/>
      <c r="MAS914" s="30"/>
      <c r="MAT914" s="30"/>
      <c r="MAU914" s="30"/>
      <c r="MAV914" s="30"/>
      <c r="MAW914" s="30"/>
      <c r="MAX914" s="30"/>
      <c r="MAY914" s="30"/>
      <c r="MAZ914" s="30"/>
      <c r="MBA914" s="30"/>
      <c r="MBB914" s="30"/>
      <c r="MBC914" s="30"/>
      <c r="MBD914" s="30"/>
      <c r="MBE914" s="30"/>
      <c r="MBF914" s="30"/>
      <c r="MBG914" s="30"/>
      <c r="MBH914" s="30"/>
      <c r="MBI914" s="30"/>
      <c r="MBJ914" s="30"/>
      <c r="MBK914" s="30"/>
      <c r="MBL914" s="30"/>
      <c r="MBM914" s="30"/>
      <c r="MBN914" s="30"/>
      <c r="MBO914" s="30"/>
      <c r="MBP914" s="30"/>
      <c r="MBQ914" s="30"/>
      <c r="MBR914" s="30"/>
      <c r="MBS914" s="30"/>
      <c r="MBT914" s="30"/>
      <c r="MBU914" s="30"/>
      <c r="MBV914" s="30"/>
      <c r="MBW914" s="30"/>
      <c r="MBX914" s="30"/>
      <c r="MBY914" s="30"/>
      <c r="MBZ914" s="30"/>
      <c r="MCA914" s="30"/>
      <c r="MCB914" s="30"/>
      <c r="MCC914" s="30"/>
      <c r="MCD914" s="30"/>
      <c r="MCE914" s="30"/>
      <c r="MCF914" s="30"/>
      <c r="MCG914" s="30"/>
      <c r="MCH914" s="30"/>
      <c r="MCI914" s="30"/>
      <c r="MCJ914" s="30"/>
      <c r="MCK914" s="30"/>
      <c r="MCL914" s="30"/>
      <c r="MCM914" s="30"/>
      <c r="MCN914" s="30"/>
      <c r="MCO914" s="30"/>
      <c r="MCP914" s="30"/>
      <c r="MCQ914" s="30"/>
      <c r="MCR914" s="30"/>
      <c r="MCS914" s="30"/>
      <c r="MCT914" s="30"/>
      <c r="MCU914" s="30"/>
      <c r="MCV914" s="30"/>
      <c r="MCW914" s="30"/>
      <c r="MCX914" s="30"/>
      <c r="MCY914" s="30"/>
      <c r="MCZ914" s="30"/>
      <c r="MDA914" s="30"/>
      <c r="MDB914" s="30"/>
      <c r="MDC914" s="30"/>
      <c r="MDD914" s="30"/>
      <c r="MDE914" s="30"/>
      <c r="MDF914" s="30"/>
      <c r="MDG914" s="30"/>
      <c r="MDH914" s="30"/>
      <c r="MDI914" s="30"/>
      <c r="MDJ914" s="30"/>
      <c r="MDK914" s="30"/>
      <c r="MDL914" s="30"/>
      <c r="MDM914" s="30"/>
      <c r="MDN914" s="30"/>
      <c r="MDO914" s="30"/>
      <c r="MDP914" s="30"/>
      <c r="MDQ914" s="30"/>
      <c r="MDR914" s="30"/>
      <c r="MDS914" s="30"/>
      <c r="MDT914" s="30"/>
      <c r="MDU914" s="30"/>
      <c r="MDV914" s="30"/>
      <c r="MDW914" s="30"/>
      <c r="MDX914" s="30"/>
      <c r="MDY914" s="30"/>
      <c r="MDZ914" s="30"/>
      <c r="MEA914" s="30"/>
      <c r="MEB914" s="30"/>
      <c r="MEC914" s="30"/>
      <c r="MED914" s="30"/>
      <c r="MEE914" s="30"/>
      <c r="MEF914" s="30"/>
      <c r="MEG914" s="30"/>
      <c r="MEH914" s="30"/>
      <c r="MEI914" s="30"/>
      <c r="MEJ914" s="30"/>
      <c r="MEK914" s="30"/>
      <c r="MEL914" s="30"/>
      <c r="MEM914" s="30"/>
      <c r="MEN914" s="30"/>
      <c r="MEO914" s="30"/>
      <c r="MEP914" s="30"/>
      <c r="MEQ914" s="30"/>
      <c r="MER914" s="30"/>
      <c r="MES914" s="30"/>
      <c r="MET914" s="30"/>
      <c r="MEU914" s="30"/>
      <c r="MEV914" s="30"/>
      <c r="MEW914" s="30"/>
      <c r="MEX914" s="30"/>
      <c r="MEY914" s="30"/>
      <c r="MEZ914" s="30"/>
      <c r="MFA914" s="30"/>
      <c r="MFB914" s="30"/>
      <c r="MFC914" s="30"/>
      <c r="MFD914" s="30"/>
      <c r="MFE914" s="30"/>
      <c r="MFF914" s="30"/>
      <c r="MFG914" s="30"/>
      <c r="MFH914" s="30"/>
      <c r="MFI914" s="30"/>
      <c r="MFJ914" s="30"/>
      <c r="MFK914" s="30"/>
      <c r="MFL914" s="30"/>
      <c r="MFM914" s="30"/>
      <c r="MFN914" s="30"/>
      <c r="MFO914" s="30"/>
      <c r="MFP914" s="30"/>
      <c r="MFQ914" s="30"/>
      <c r="MFR914" s="30"/>
      <c r="MFS914" s="30"/>
      <c r="MFT914" s="30"/>
      <c r="MFU914" s="30"/>
      <c r="MFV914" s="30"/>
      <c r="MFW914" s="30"/>
      <c r="MFX914" s="30"/>
      <c r="MFY914" s="30"/>
      <c r="MFZ914" s="30"/>
      <c r="MGA914" s="30"/>
      <c r="MGB914" s="30"/>
      <c r="MGC914" s="30"/>
      <c r="MGD914" s="30"/>
      <c r="MGE914" s="30"/>
      <c r="MGF914" s="30"/>
      <c r="MGG914" s="30"/>
      <c r="MGH914" s="30"/>
      <c r="MGI914" s="30"/>
      <c r="MGJ914" s="30"/>
      <c r="MGK914" s="30"/>
      <c r="MGL914" s="30"/>
      <c r="MGM914" s="30"/>
      <c r="MGN914" s="30"/>
      <c r="MGO914" s="30"/>
      <c r="MGP914" s="30"/>
      <c r="MGQ914" s="30"/>
      <c r="MGR914" s="30"/>
      <c r="MGS914" s="30"/>
      <c r="MGT914" s="30"/>
      <c r="MGU914" s="30"/>
      <c r="MGV914" s="30"/>
      <c r="MGW914" s="30"/>
      <c r="MGX914" s="30"/>
      <c r="MGY914" s="30"/>
      <c r="MGZ914" s="30"/>
      <c r="MHA914" s="30"/>
      <c r="MHB914" s="30"/>
      <c r="MHC914" s="30"/>
      <c r="MHD914" s="30"/>
      <c r="MHE914" s="30"/>
      <c r="MHF914" s="30"/>
      <c r="MHG914" s="30"/>
      <c r="MHH914" s="30"/>
      <c r="MHI914" s="30"/>
      <c r="MHJ914" s="30"/>
      <c r="MHK914" s="30"/>
      <c r="MHL914" s="30"/>
      <c r="MHM914" s="30"/>
      <c r="MHN914" s="30"/>
      <c r="MHO914" s="30"/>
      <c r="MHP914" s="30"/>
      <c r="MHQ914" s="30"/>
      <c r="MHR914" s="30"/>
      <c r="MHS914" s="30"/>
      <c r="MHT914" s="30"/>
      <c r="MHU914" s="30"/>
      <c r="MHV914" s="30"/>
      <c r="MHW914" s="30"/>
      <c r="MHX914" s="30"/>
      <c r="MHY914" s="30"/>
      <c r="MHZ914" s="30"/>
      <c r="MIA914" s="30"/>
      <c r="MIB914" s="30"/>
      <c r="MIC914" s="30"/>
      <c r="MID914" s="30"/>
      <c r="MIE914" s="30"/>
      <c r="MIF914" s="30"/>
      <c r="MIG914" s="30"/>
      <c r="MIH914" s="30"/>
      <c r="MII914" s="30"/>
      <c r="MIJ914" s="30"/>
      <c r="MIK914" s="30"/>
      <c r="MIL914" s="30"/>
      <c r="MIM914" s="30"/>
      <c r="MIN914" s="30"/>
      <c r="MIO914" s="30"/>
      <c r="MIP914" s="30"/>
      <c r="MIQ914" s="30"/>
      <c r="MIR914" s="30"/>
      <c r="MIS914" s="30"/>
      <c r="MIT914" s="30"/>
      <c r="MIU914" s="30"/>
      <c r="MIV914" s="30"/>
      <c r="MIW914" s="30"/>
      <c r="MIX914" s="30"/>
      <c r="MIY914" s="30"/>
      <c r="MIZ914" s="30"/>
      <c r="MJA914" s="30"/>
      <c r="MJB914" s="30"/>
      <c r="MJC914" s="30"/>
      <c r="MJD914" s="30"/>
      <c r="MJE914" s="30"/>
      <c r="MJF914" s="30"/>
      <c r="MJG914" s="30"/>
      <c r="MJH914" s="30"/>
      <c r="MJI914" s="30"/>
      <c r="MJJ914" s="30"/>
      <c r="MJK914" s="30"/>
      <c r="MJL914" s="30"/>
      <c r="MJM914" s="30"/>
      <c r="MJN914" s="30"/>
      <c r="MJO914" s="30"/>
      <c r="MJP914" s="30"/>
      <c r="MJQ914" s="30"/>
      <c r="MJR914" s="30"/>
      <c r="MJS914" s="30"/>
      <c r="MJT914" s="30"/>
      <c r="MJU914" s="30"/>
      <c r="MJV914" s="30"/>
      <c r="MJW914" s="30"/>
      <c r="MJX914" s="30"/>
      <c r="MJY914" s="30"/>
      <c r="MJZ914" s="30"/>
      <c r="MKA914" s="30"/>
      <c r="MKB914" s="30"/>
      <c r="MKC914" s="30"/>
      <c r="MKD914" s="30"/>
      <c r="MKE914" s="30"/>
      <c r="MKF914" s="30"/>
      <c r="MKG914" s="30"/>
      <c r="MKH914" s="30"/>
      <c r="MKI914" s="30"/>
      <c r="MKJ914" s="30"/>
      <c r="MKK914" s="30"/>
      <c r="MKL914" s="30"/>
      <c r="MKM914" s="30"/>
      <c r="MKN914" s="30"/>
      <c r="MKO914" s="30"/>
      <c r="MKP914" s="30"/>
      <c r="MKQ914" s="30"/>
      <c r="MKR914" s="30"/>
      <c r="MKS914" s="30"/>
      <c r="MKT914" s="30"/>
      <c r="MKU914" s="30"/>
      <c r="MKV914" s="30"/>
      <c r="MKW914" s="30"/>
      <c r="MKX914" s="30"/>
      <c r="MKY914" s="30"/>
      <c r="MKZ914" s="30"/>
      <c r="MLA914" s="30"/>
      <c r="MLB914" s="30"/>
      <c r="MLC914" s="30"/>
      <c r="MLD914" s="30"/>
      <c r="MLE914" s="30"/>
      <c r="MLF914" s="30"/>
      <c r="MLG914" s="30"/>
      <c r="MLH914" s="30"/>
      <c r="MLI914" s="30"/>
      <c r="MLJ914" s="30"/>
      <c r="MLK914" s="30"/>
      <c r="MLL914" s="30"/>
      <c r="MLM914" s="30"/>
      <c r="MLN914" s="30"/>
      <c r="MLO914" s="30"/>
      <c r="MLP914" s="30"/>
      <c r="MLQ914" s="30"/>
      <c r="MLR914" s="30"/>
      <c r="MLS914" s="30"/>
      <c r="MLT914" s="30"/>
      <c r="MLU914" s="30"/>
      <c r="MLV914" s="30"/>
      <c r="MLW914" s="30"/>
      <c r="MLX914" s="30"/>
      <c r="MLY914" s="30"/>
      <c r="MLZ914" s="30"/>
      <c r="MMA914" s="30"/>
      <c r="MMB914" s="30"/>
      <c r="MMC914" s="30"/>
      <c r="MMD914" s="30"/>
      <c r="MME914" s="30"/>
      <c r="MMF914" s="30"/>
      <c r="MMG914" s="30"/>
      <c r="MMH914" s="30"/>
      <c r="MMI914" s="30"/>
      <c r="MMJ914" s="30"/>
      <c r="MMK914" s="30"/>
      <c r="MML914" s="30"/>
      <c r="MMM914" s="30"/>
      <c r="MMN914" s="30"/>
      <c r="MMO914" s="30"/>
      <c r="MMP914" s="30"/>
      <c r="MMQ914" s="30"/>
      <c r="MMR914" s="30"/>
      <c r="MMS914" s="30"/>
      <c r="MMT914" s="30"/>
      <c r="MMU914" s="30"/>
      <c r="MMV914" s="30"/>
      <c r="MMW914" s="30"/>
      <c r="MMX914" s="30"/>
      <c r="MMY914" s="30"/>
      <c r="MMZ914" s="30"/>
      <c r="MNA914" s="30"/>
      <c r="MNB914" s="30"/>
      <c r="MNC914" s="30"/>
      <c r="MND914" s="30"/>
      <c r="MNE914" s="30"/>
      <c r="MNF914" s="30"/>
      <c r="MNG914" s="30"/>
      <c r="MNH914" s="30"/>
      <c r="MNI914" s="30"/>
      <c r="MNJ914" s="30"/>
      <c r="MNK914" s="30"/>
      <c r="MNL914" s="30"/>
      <c r="MNM914" s="30"/>
      <c r="MNN914" s="30"/>
      <c r="MNO914" s="30"/>
      <c r="MNP914" s="30"/>
      <c r="MNQ914" s="30"/>
      <c r="MNR914" s="30"/>
      <c r="MNS914" s="30"/>
      <c r="MNT914" s="30"/>
      <c r="MNU914" s="30"/>
      <c r="MNV914" s="30"/>
      <c r="MNW914" s="30"/>
      <c r="MNX914" s="30"/>
      <c r="MNY914" s="30"/>
      <c r="MNZ914" s="30"/>
      <c r="MOA914" s="30"/>
      <c r="MOB914" s="30"/>
      <c r="MOC914" s="30"/>
      <c r="MOD914" s="30"/>
      <c r="MOE914" s="30"/>
      <c r="MOF914" s="30"/>
      <c r="MOG914" s="30"/>
      <c r="MOH914" s="30"/>
      <c r="MOI914" s="30"/>
      <c r="MOJ914" s="30"/>
      <c r="MOK914" s="30"/>
      <c r="MOL914" s="30"/>
      <c r="MOM914" s="30"/>
      <c r="MON914" s="30"/>
      <c r="MOO914" s="30"/>
      <c r="MOP914" s="30"/>
      <c r="MOQ914" s="30"/>
      <c r="MOR914" s="30"/>
      <c r="MOS914" s="30"/>
      <c r="MOT914" s="30"/>
      <c r="MOU914" s="30"/>
      <c r="MOV914" s="30"/>
      <c r="MOW914" s="30"/>
      <c r="MOX914" s="30"/>
      <c r="MOY914" s="30"/>
      <c r="MOZ914" s="30"/>
      <c r="MPA914" s="30"/>
      <c r="MPB914" s="30"/>
      <c r="MPC914" s="30"/>
      <c r="MPD914" s="30"/>
      <c r="MPE914" s="30"/>
      <c r="MPF914" s="30"/>
      <c r="MPG914" s="30"/>
      <c r="MPH914" s="30"/>
      <c r="MPI914" s="30"/>
      <c r="MPJ914" s="30"/>
      <c r="MPK914" s="30"/>
      <c r="MPL914" s="30"/>
      <c r="MPM914" s="30"/>
      <c r="MPN914" s="30"/>
      <c r="MPO914" s="30"/>
      <c r="MPP914" s="30"/>
      <c r="MPQ914" s="30"/>
      <c r="MPR914" s="30"/>
      <c r="MPS914" s="30"/>
      <c r="MPT914" s="30"/>
      <c r="MPU914" s="30"/>
      <c r="MPV914" s="30"/>
      <c r="MPW914" s="30"/>
      <c r="MPX914" s="30"/>
      <c r="MPY914" s="30"/>
      <c r="MPZ914" s="30"/>
      <c r="MQA914" s="30"/>
      <c r="MQB914" s="30"/>
      <c r="MQC914" s="30"/>
      <c r="MQD914" s="30"/>
      <c r="MQE914" s="30"/>
      <c r="MQF914" s="30"/>
      <c r="MQG914" s="30"/>
      <c r="MQH914" s="30"/>
      <c r="MQI914" s="30"/>
      <c r="MQJ914" s="30"/>
      <c r="MQK914" s="30"/>
      <c r="MQL914" s="30"/>
      <c r="MQM914" s="30"/>
      <c r="MQN914" s="30"/>
      <c r="MQO914" s="30"/>
      <c r="MQP914" s="30"/>
      <c r="MQQ914" s="30"/>
      <c r="MQR914" s="30"/>
      <c r="MQS914" s="30"/>
      <c r="MQT914" s="30"/>
      <c r="MQU914" s="30"/>
      <c r="MQV914" s="30"/>
      <c r="MQW914" s="30"/>
      <c r="MQX914" s="30"/>
      <c r="MQY914" s="30"/>
      <c r="MQZ914" s="30"/>
      <c r="MRA914" s="30"/>
      <c r="MRB914" s="30"/>
      <c r="MRC914" s="30"/>
      <c r="MRD914" s="30"/>
      <c r="MRE914" s="30"/>
      <c r="MRF914" s="30"/>
      <c r="MRG914" s="30"/>
      <c r="MRH914" s="30"/>
      <c r="MRI914" s="30"/>
      <c r="MRJ914" s="30"/>
      <c r="MRK914" s="30"/>
      <c r="MRL914" s="30"/>
      <c r="MRM914" s="30"/>
      <c r="MRN914" s="30"/>
      <c r="MRO914" s="30"/>
      <c r="MRP914" s="30"/>
      <c r="MRQ914" s="30"/>
      <c r="MRR914" s="30"/>
      <c r="MRS914" s="30"/>
      <c r="MRT914" s="30"/>
      <c r="MRU914" s="30"/>
      <c r="MRV914" s="30"/>
      <c r="MRW914" s="30"/>
      <c r="MRX914" s="30"/>
      <c r="MRY914" s="30"/>
      <c r="MRZ914" s="30"/>
      <c r="MSA914" s="30"/>
      <c r="MSB914" s="30"/>
      <c r="MSC914" s="30"/>
      <c r="MSD914" s="30"/>
      <c r="MSE914" s="30"/>
      <c r="MSF914" s="30"/>
      <c r="MSG914" s="30"/>
      <c r="MSH914" s="30"/>
      <c r="MSI914" s="30"/>
      <c r="MSJ914" s="30"/>
      <c r="MSK914" s="30"/>
      <c r="MSL914" s="30"/>
      <c r="MSM914" s="30"/>
      <c r="MSN914" s="30"/>
      <c r="MSO914" s="30"/>
      <c r="MSP914" s="30"/>
      <c r="MSQ914" s="30"/>
      <c r="MSR914" s="30"/>
      <c r="MSS914" s="30"/>
      <c r="MST914" s="30"/>
      <c r="MSU914" s="30"/>
      <c r="MSV914" s="30"/>
      <c r="MSW914" s="30"/>
      <c r="MSX914" s="30"/>
      <c r="MSY914" s="30"/>
      <c r="MSZ914" s="30"/>
      <c r="MTA914" s="30"/>
      <c r="MTB914" s="30"/>
      <c r="MTC914" s="30"/>
      <c r="MTD914" s="30"/>
      <c r="MTE914" s="30"/>
      <c r="MTF914" s="30"/>
      <c r="MTG914" s="30"/>
      <c r="MTH914" s="30"/>
      <c r="MTI914" s="30"/>
      <c r="MTJ914" s="30"/>
      <c r="MTK914" s="30"/>
      <c r="MTL914" s="30"/>
      <c r="MTM914" s="30"/>
      <c r="MTN914" s="30"/>
      <c r="MTO914" s="30"/>
      <c r="MTP914" s="30"/>
      <c r="MTQ914" s="30"/>
      <c r="MTR914" s="30"/>
      <c r="MTS914" s="30"/>
      <c r="MTT914" s="30"/>
      <c r="MTU914" s="30"/>
      <c r="MTV914" s="30"/>
      <c r="MTW914" s="30"/>
      <c r="MTX914" s="30"/>
      <c r="MTY914" s="30"/>
      <c r="MTZ914" s="30"/>
      <c r="MUA914" s="30"/>
      <c r="MUB914" s="30"/>
      <c r="MUC914" s="30"/>
      <c r="MUD914" s="30"/>
      <c r="MUE914" s="30"/>
      <c r="MUF914" s="30"/>
      <c r="MUG914" s="30"/>
      <c r="MUH914" s="30"/>
      <c r="MUI914" s="30"/>
      <c r="MUJ914" s="30"/>
      <c r="MUK914" s="30"/>
      <c r="MUL914" s="30"/>
      <c r="MUM914" s="30"/>
      <c r="MUN914" s="30"/>
      <c r="MUO914" s="30"/>
      <c r="MUP914" s="30"/>
      <c r="MUQ914" s="30"/>
      <c r="MUR914" s="30"/>
      <c r="MUS914" s="30"/>
      <c r="MUT914" s="30"/>
      <c r="MUU914" s="30"/>
      <c r="MUV914" s="30"/>
      <c r="MUW914" s="30"/>
      <c r="MUX914" s="30"/>
      <c r="MUY914" s="30"/>
      <c r="MUZ914" s="30"/>
      <c r="MVA914" s="30"/>
      <c r="MVB914" s="30"/>
      <c r="MVC914" s="30"/>
      <c r="MVD914" s="30"/>
      <c r="MVE914" s="30"/>
      <c r="MVF914" s="30"/>
      <c r="MVG914" s="30"/>
      <c r="MVH914" s="30"/>
      <c r="MVI914" s="30"/>
      <c r="MVJ914" s="30"/>
      <c r="MVK914" s="30"/>
      <c r="MVL914" s="30"/>
      <c r="MVM914" s="30"/>
      <c r="MVN914" s="30"/>
      <c r="MVO914" s="30"/>
      <c r="MVP914" s="30"/>
      <c r="MVQ914" s="30"/>
      <c r="MVR914" s="30"/>
      <c r="MVS914" s="30"/>
      <c r="MVT914" s="30"/>
      <c r="MVU914" s="30"/>
      <c r="MVV914" s="30"/>
      <c r="MVW914" s="30"/>
      <c r="MVX914" s="30"/>
      <c r="MVY914" s="30"/>
      <c r="MVZ914" s="30"/>
      <c r="MWA914" s="30"/>
      <c r="MWB914" s="30"/>
      <c r="MWC914" s="30"/>
      <c r="MWD914" s="30"/>
      <c r="MWE914" s="30"/>
      <c r="MWF914" s="30"/>
      <c r="MWG914" s="30"/>
      <c r="MWH914" s="30"/>
      <c r="MWI914" s="30"/>
      <c r="MWJ914" s="30"/>
      <c r="MWK914" s="30"/>
      <c r="MWL914" s="30"/>
      <c r="MWM914" s="30"/>
      <c r="MWN914" s="30"/>
      <c r="MWO914" s="30"/>
      <c r="MWP914" s="30"/>
      <c r="MWQ914" s="30"/>
      <c r="MWR914" s="30"/>
      <c r="MWS914" s="30"/>
      <c r="MWT914" s="30"/>
      <c r="MWU914" s="30"/>
      <c r="MWV914" s="30"/>
      <c r="MWW914" s="30"/>
      <c r="MWX914" s="30"/>
      <c r="MWY914" s="30"/>
      <c r="MWZ914" s="30"/>
      <c r="MXA914" s="30"/>
      <c r="MXB914" s="30"/>
      <c r="MXC914" s="30"/>
      <c r="MXD914" s="30"/>
      <c r="MXE914" s="30"/>
      <c r="MXF914" s="30"/>
      <c r="MXG914" s="30"/>
      <c r="MXH914" s="30"/>
      <c r="MXI914" s="30"/>
      <c r="MXJ914" s="30"/>
      <c r="MXK914" s="30"/>
      <c r="MXL914" s="30"/>
      <c r="MXM914" s="30"/>
      <c r="MXN914" s="30"/>
      <c r="MXO914" s="30"/>
      <c r="MXP914" s="30"/>
      <c r="MXQ914" s="30"/>
      <c r="MXR914" s="30"/>
      <c r="MXS914" s="30"/>
      <c r="MXT914" s="30"/>
      <c r="MXU914" s="30"/>
      <c r="MXV914" s="30"/>
      <c r="MXW914" s="30"/>
      <c r="MXX914" s="30"/>
      <c r="MXY914" s="30"/>
      <c r="MXZ914" s="30"/>
      <c r="MYA914" s="30"/>
      <c r="MYB914" s="30"/>
      <c r="MYC914" s="30"/>
      <c r="MYD914" s="30"/>
      <c r="MYE914" s="30"/>
      <c r="MYF914" s="30"/>
      <c r="MYG914" s="30"/>
      <c r="MYH914" s="30"/>
      <c r="MYI914" s="30"/>
      <c r="MYJ914" s="30"/>
      <c r="MYK914" s="30"/>
      <c r="MYL914" s="30"/>
      <c r="MYM914" s="30"/>
      <c r="MYN914" s="30"/>
      <c r="MYO914" s="30"/>
      <c r="MYP914" s="30"/>
      <c r="MYQ914" s="30"/>
      <c r="MYR914" s="30"/>
      <c r="MYS914" s="30"/>
      <c r="MYT914" s="30"/>
      <c r="MYU914" s="30"/>
      <c r="MYV914" s="30"/>
      <c r="MYW914" s="30"/>
      <c r="MYX914" s="30"/>
      <c r="MYY914" s="30"/>
      <c r="MYZ914" s="30"/>
      <c r="MZA914" s="30"/>
      <c r="MZB914" s="30"/>
      <c r="MZC914" s="30"/>
      <c r="MZD914" s="30"/>
      <c r="MZE914" s="30"/>
      <c r="MZF914" s="30"/>
      <c r="MZG914" s="30"/>
      <c r="MZH914" s="30"/>
      <c r="MZI914" s="30"/>
      <c r="MZJ914" s="30"/>
      <c r="MZK914" s="30"/>
      <c r="MZL914" s="30"/>
      <c r="MZM914" s="30"/>
      <c r="MZN914" s="30"/>
      <c r="MZO914" s="30"/>
      <c r="MZP914" s="30"/>
      <c r="MZQ914" s="30"/>
      <c r="MZR914" s="30"/>
      <c r="MZS914" s="30"/>
      <c r="MZT914" s="30"/>
      <c r="MZU914" s="30"/>
      <c r="MZV914" s="30"/>
      <c r="MZW914" s="30"/>
      <c r="MZX914" s="30"/>
      <c r="MZY914" s="30"/>
      <c r="MZZ914" s="30"/>
      <c r="NAA914" s="30"/>
      <c r="NAB914" s="30"/>
      <c r="NAC914" s="30"/>
      <c r="NAD914" s="30"/>
      <c r="NAE914" s="30"/>
      <c r="NAF914" s="30"/>
      <c r="NAG914" s="30"/>
      <c r="NAH914" s="30"/>
      <c r="NAI914" s="30"/>
      <c r="NAJ914" s="30"/>
      <c r="NAK914" s="30"/>
      <c r="NAL914" s="30"/>
      <c r="NAM914" s="30"/>
      <c r="NAN914" s="30"/>
      <c r="NAO914" s="30"/>
      <c r="NAP914" s="30"/>
      <c r="NAQ914" s="30"/>
      <c r="NAR914" s="30"/>
      <c r="NAS914" s="30"/>
      <c r="NAT914" s="30"/>
      <c r="NAU914" s="30"/>
      <c r="NAV914" s="30"/>
      <c r="NAW914" s="30"/>
      <c r="NAX914" s="30"/>
      <c r="NAY914" s="30"/>
      <c r="NAZ914" s="30"/>
      <c r="NBA914" s="30"/>
      <c r="NBB914" s="30"/>
      <c r="NBC914" s="30"/>
      <c r="NBD914" s="30"/>
      <c r="NBE914" s="30"/>
      <c r="NBF914" s="30"/>
      <c r="NBG914" s="30"/>
      <c r="NBH914" s="30"/>
      <c r="NBI914" s="30"/>
      <c r="NBJ914" s="30"/>
      <c r="NBK914" s="30"/>
      <c r="NBL914" s="30"/>
      <c r="NBM914" s="30"/>
      <c r="NBN914" s="30"/>
      <c r="NBO914" s="30"/>
      <c r="NBP914" s="30"/>
      <c r="NBQ914" s="30"/>
      <c r="NBR914" s="30"/>
      <c r="NBS914" s="30"/>
      <c r="NBT914" s="30"/>
      <c r="NBU914" s="30"/>
      <c r="NBV914" s="30"/>
      <c r="NBW914" s="30"/>
      <c r="NBX914" s="30"/>
      <c r="NBY914" s="30"/>
      <c r="NBZ914" s="30"/>
      <c r="NCA914" s="30"/>
      <c r="NCB914" s="30"/>
      <c r="NCC914" s="30"/>
      <c r="NCD914" s="30"/>
      <c r="NCE914" s="30"/>
      <c r="NCF914" s="30"/>
      <c r="NCG914" s="30"/>
      <c r="NCH914" s="30"/>
      <c r="NCI914" s="30"/>
      <c r="NCJ914" s="30"/>
      <c r="NCK914" s="30"/>
      <c r="NCL914" s="30"/>
      <c r="NCM914" s="30"/>
      <c r="NCN914" s="30"/>
      <c r="NCO914" s="30"/>
      <c r="NCP914" s="30"/>
      <c r="NCQ914" s="30"/>
      <c r="NCR914" s="30"/>
      <c r="NCS914" s="30"/>
      <c r="NCT914" s="30"/>
      <c r="NCU914" s="30"/>
      <c r="NCV914" s="30"/>
      <c r="NCW914" s="30"/>
      <c r="NCX914" s="30"/>
      <c r="NCY914" s="30"/>
      <c r="NCZ914" s="30"/>
      <c r="NDA914" s="30"/>
      <c r="NDB914" s="30"/>
      <c r="NDC914" s="30"/>
      <c r="NDD914" s="30"/>
      <c r="NDE914" s="30"/>
      <c r="NDF914" s="30"/>
      <c r="NDG914" s="30"/>
      <c r="NDH914" s="30"/>
      <c r="NDI914" s="30"/>
      <c r="NDJ914" s="30"/>
      <c r="NDK914" s="30"/>
      <c r="NDL914" s="30"/>
      <c r="NDM914" s="30"/>
      <c r="NDN914" s="30"/>
      <c r="NDO914" s="30"/>
      <c r="NDP914" s="30"/>
      <c r="NDQ914" s="30"/>
      <c r="NDR914" s="30"/>
      <c r="NDS914" s="30"/>
      <c r="NDT914" s="30"/>
      <c r="NDU914" s="30"/>
      <c r="NDV914" s="30"/>
      <c r="NDW914" s="30"/>
      <c r="NDX914" s="30"/>
      <c r="NDY914" s="30"/>
      <c r="NDZ914" s="30"/>
      <c r="NEA914" s="30"/>
      <c r="NEB914" s="30"/>
      <c r="NEC914" s="30"/>
      <c r="NED914" s="30"/>
      <c r="NEE914" s="30"/>
      <c r="NEF914" s="30"/>
      <c r="NEG914" s="30"/>
      <c r="NEH914" s="30"/>
      <c r="NEI914" s="30"/>
      <c r="NEJ914" s="30"/>
      <c r="NEK914" s="30"/>
      <c r="NEL914" s="30"/>
      <c r="NEM914" s="30"/>
      <c r="NEN914" s="30"/>
      <c r="NEO914" s="30"/>
      <c r="NEP914" s="30"/>
      <c r="NEQ914" s="30"/>
      <c r="NER914" s="30"/>
      <c r="NES914" s="30"/>
      <c r="NET914" s="30"/>
      <c r="NEU914" s="30"/>
      <c r="NEV914" s="30"/>
      <c r="NEW914" s="30"/>
      <c r="NEX914" s="30"/>
      <c r="NEY914" s="30"/>
      <c r="NEZ914" s="30"/>
      <c r="NFA914" s="30"/>
      <c r="NFB914" s="30"/>
      <c r="NFC914" s="30"/>
      <c r="NFD914" s="30"/>
      <c r="NFE914" s="30"/>
      <c r="NFF914" s="30"/>
      <c r="NFG914" s="30"/>
      <c r="NFH914" s="30"/>
      <c r="NFI914" s="30"/>
      <c r="NFJ914" s="30"/>
      <c r="NFK914" s="30"/>
      <c r="NFL914" s="30"/>
      <c r="NFM914" s="30"/>
      <c r="NFN914" s="30"/>
      <c r="NFO914" s="30"/>
      <c r="NFP914" s="30"/>
      <c r="NFQ914" s="30"/>
      <c r="NFR914" s="30"/>
      <c r="NFS914" s="30"/>
      <c r="NFT914" s="30"/>
      <c r="NFU914" s="30"/>
      <c r="NFV914" s="30"/>
      <c r="NFW914" s="30"/>
      <c r="NFX914" s="30"/>
      <c r="NFY914" s="30"/>
      <c r="NFZ914" s="30"/>
      <c r="NGA914" s="30"/>
      <c r="NGB914" s="30"/>
      <c r="NGC914" s="30"/>
      <c r="NGD914" s="30"/>
      <c r="NGE914" s="30"/>
      <c r="NGF914" s="30"/>
      <c r="NGG914" s="30"/>
      <c r="NGH914" s="30"/>
      <c r="NGI914" s="30"/>
      <c r="NGJ914" s="30"/>
      <c r="NGK914" s="30"/>
      <c r="NGL914" s="30"/>
      <c r="NGM914" s="30"/>
      <c r="NGN914" s="30"/>
      <c r="NGO914" s="30"/>
      <c r="NGP914" s="30"/>
      <c r="NGQ914" s="30"/>
      <c r="NGR914" s="30"/>
      <c r="NGS914" s="30"/>
      <c r="NGT914" s="30"/>
      <c r="NGU914" s="30"/>
      <c r="NGV914" s="30"/>
      <c r="NGW914" s="30"/>
      <c r="NGX914" s="30"/>
      <c r="NGY914" s="30"/>
      <c r="NGZ914" s="30"/>
      <c r="NHA914" s="30"/>
      <c r="NHB914" s="30"/>
      <c r="NHC914" s="30"/>
      <c r="NHD914" s="30"/>
      <c r="NHE914" s="30"/>
      <c r="NHF914" s="30"/>
      <c r="NHG914" s="30"/>
      <c r="NHH914" s="30"/>
      <c r="NHI914" s="30"/>
      <c r="NHJ914" s="30"/>
      <c r="NHK914" s="30"/>
      <c r="NHL914" s="30"/>
      <c r="NHM914" s="30"/>
      <c r="NHN914" s="30"/>
      <c r="NHO914" s="30"/>
      <c r="NHP914" s="30"/>
      <c r="NHQ914" s="30"/>
      <c r="NHR914" s="30"/>
      <c r="NHS914" s="30"/>
      <c r="NHT914" s="30"/>
      <c r="NHU914" s="30"/>
      <c r="NHV914" s="30"/>
      <c r="NHW914" s="30"/>
      <c r="NHX914" s="30"/>
      <c r="NHY914" s="30"/>
      <c r="NHZ914" s="30"/>
      <c r="NIA914" s="30"/>
      <c r="NIB914" s="30"/>
      <c r="NIC914" s="30"/>
      <c r="NID914" s="30"/>
      <c r="NIE914" s="30"/>
      <c r="NIF914" s="30"/>
      <c r="NIG914" s="30"/>
      <c r="NIH914" s="30"/>
      <c r="NII914" s="30"/>
      <c r="NIJ914" s="30"/>
      <c r="NIK914" s="30"/>
      <c r="NIL914" s="30"/>
      <c r="NIM914" s="30"/>
      <c r="NIN914" s="30"/>
      <c r="NIO914" s="30"/>
      <c r="NIP914" s="30"/>
      <c r="NIQ914" s="30"/>
      <c r="NIR914" s="30"/>
      <c r="NIS914" s="30"/>
      <c r="NIT914" s="30"/>
      <c r="NIU914" s="30"/>
      <c r="NIV914" s="30"/>
      <c r="NIW914" s="30"/>
      <c r="NIX914" s="30"/>
      <c r="NIY914" s="30"/>
      <c r="NIZ914" s="30"/>
      <c r="NJA914" s="30"/>
      <c r="NJB914" s="30"/>
      <c r="NJC914" s="30"/>
      <c r="NJD914" s="30"/>
      <c r="NJE914" s="30"/>
      <c r="NJF914" s="30"/>
      <c r="NJG914" s="30"/>
      <c r="NJH914" s="30"/>
      <c r="NJI914" s="30"/>
      <c r="NJJ914" s="30"/>
      <c r="NJK914" s="30"/>
      <c r="NJL914" s="30"/>
      <c r="NJM914" s="30"/>
      <c r="NJN914" s="30"/>
      <c r="NJO914" s="30"/>
      <c r="NJP914" s="30"/>
      <c r="NJQ914" s="30"/>
      <c r="NJR914" s="30"/>
      <c r="NJS914" s="30"/>
      <c r="NJT914" s="30"/>
      <c r="NJU914" s="30"/>
      <c r="NJV914" s="30"/>
      <c r="NJW914" s="30"/>
      <c r="NJX914" s="30"/>
      <c r="NJY914" s="30"/>
      <c r="NJZ914" s="30"/>
      <c r="NKA914" s="30"/>
      <c r="NKB914" s="30"/>
      <c r="NKC914" s="30"/>
      <c r="NKD914" s="30"/>
      <c r="NKE914" s="30"/>
      <c r="NKF914" s="30"/>
      <c r="NKG914" s="30"/>
      <c r="NKH914" s="30"/>
      <c r="NKI914" s="30"/>
      <c r="NKJ914" s="30"/>
      <c r="NKK914" s="30"/>
      <c r="NKL914" s="30"/>
      <c r="NKM914" s="30"/>
      <c r="NKN914" s="30"/>
      <c r="NKO914" s="30"/>
      <c r="NKP914" s="30"/>
      <c r="NKQ914" s="30"/>
      <c r="NKR914" s="30"/>
      <c r="NKS914" s="30"/>
      <c r="NKT914" s="30"/>
      <c r="NKU914" s="30"/>
      <c r="NKV914" s="30"/>
      <c r="NKW914" s="30"/>
      <c r="NKX914" s="30"/>
      <c r="NKY914" s="30"/>
      <c r="NKZ914" s="30"/>
      <c r="NLA914" s="30"/>
      <c r="NLB914" s="30"/>
      <c r="NLC914" s="30"/>
      <c r="NLD914" s="30"/>
      <c r="NLE914" s="30"/>
      <c r="NLF914" s="30"/>
      <c r="NLG914" s="30"/>
      <c r="NLH914" s="30"/>
      <c r="NLI914" s="30"/>
      <c r="NLJ914" s="30"/>
      <c r="NLK914" s="30"/>
      <c r="NLL914" s="30"/>
      <c r="NLM914" s="30"/>
      <c r="NLN914" s="30"/>
      <c r="NLO914" s="30"/>
      <c r="NLP914" s="30"/>
      <c r="NLQ914" s="30"/>
      <c r="NLR914" s="30"/>
      <c r="NLS914" s="30"/>
      <c r="NLT914" s="30"/>
      <c r="NLU914" s="30"/>
      <c r="NLV914" s="30"/>
      <c r="NLW914" s="30"/>
      <c r="NLX914" s="30"/>
      <c r="NLY914" s="30"/>
      <c r="NLZ914" s="30"/>
      <c r="NMA914" s="30"/>
      <c r="NMB914" s="30"/>
      <c r="NMC914" s="30"/>
      <c r="NMD914" s="30"/>
      <c r="NME914" s="30"/>
      <c r="NMF914" s="30"/>
      <c r="NMG914" s="30"/>
      <c r="NMH914" s="30"/>
      <c r="NMI914" s="30"/>
      <c r="NMJ914" s="30"/>
      <c r="NMK914" s="30"/>
      <c r="NML914" s="30"/>
      <c r="NMM914" s="30"/>
      <c r="NMN914" s="30"/>
      <c r="NMO914" s="30"/>
      <c r="NMP914" s="30"/>
      <c r="NMQ914" s="30"/>
      <c r="NMR914" s="30"/>
      <c r="NMS914" s="30"/>
      <c r="NMT914" s="30"/>
      <c r="NMU914" s="30"/>
      <c r="NMV914" s="30"/>
      <c r="NMW914" s="30"/>
      <c r="NMX914" s="30"/>
      <c r="NMY914" s="30"/>
      <c r="NMZ914" s="30"/>
      <c r="NNA914" s="30"/>
      <c r="NNB914" s="30"/>
      <c r="NNC914" s="30"/>
      <c r="NND914" s="30"/>
      <c r="NNE914" s="30"/>
      <c r="NNF914" s="30"/>
      <c r="NNG914" s="30"/>
      <c r="NNH914" s="30"/>
      <c r="NNI914" s="30"/>
      <c r="NNJ914" s="30"/>
      <c r="NNK914" s="30"/>
      <c r="NNL914" s="30"/>
      <c r="NNM914" s="30"/>
      <c r="NNN914" s="30"/>
      <c r="NNO914" s="30"/>
      <c r="NNP914" s="30"/>
      <c r="NNQ914" s="30"/>
      <c r="NNR914" s="30"/>
      <c r="NNS914" s="30"/>
      <c r="NNT914" s="30"/>
      <c r="NNU914" s="30"/>
      <c r="NNV914" s="30"/>
      <c r="NNW914" s="30"/>
      <c r="NNX914" s="30"/>
      <c r="NNY914" s="30"/>
      <c r="NNZ914" s="30"/>
      <c r="NOA914" s="30"/>
      <c r="NOB914" s="30"/>
      <c r="NOC914" s="30"/>
      <c r="NOD914" s="30"/>
      <c r="NOE914" s="30"/>
      <c r="NOF914" s="30"/>
      <c r="NOG914" s="30"/>
      <c r="NOH914" s="30"/>
      <c r="NOI914" s="30"/>
      <c r="NOJ914" s="30"/>
      <c r="NOK914" s="30"/>
      <c r="NOL914" s="30"/>
      <c r="NOM914" s="30"/>
      <c r="NON914" s="30"/>
      <c r="NOO914" s="30"/>
      <c r="NOP914" s="30"/>
      <c r="NOQ914" s="30"/>
      <c r="NOR914" s="30"/>
      <c r="NOS914" s="30"/>
      <c r="NOT914" s="30"/>
      <c r="NOU914" s="30"/>
      <c r="NOV914" s="30"/>
      <c r="NOW914" s="30"/>
      <c r="NOX914" s="30"/>
      <c r="NOY914" s="30"/>
      <c r="NOZ914" s="30"/>
      <c r="NPA914" s="30"/>
      <c r="NPB914" s="30"/>
      <c r="NPC914" s="30"/>
      <c r="NPD914" s="30"/>
      <c r="NPE914" s="30"/>
      <c r="NPF914" s="30"/>
      <c r="NPG914" s="30"/>
      <c r="NPH914" s="30"/>
      <c r="NPI914" s="30"/>
      <c r="NPJ914" s="30"/>
      <c r="NPK914" s="30"/>
      <c r="NPL914" s="30"/>
      <c r="NPM914" s="30"/>
      <c r="NPN914" s="30"/>
      <c r="NPO914" s="30"/>
      <c r="NPP914" s="30"/>
      <c r="NPQ914" s="30"/>
      <c r="NPR914" s="30"/>
      <c r="NPS914" s="30"/>
      <c r="NPT914" s="30"/>
      <c r="NPU914" s="30"/>
      <c r="NPV914" s="30"/>
      <c r="NPW914" s="30"/>
      <c r="NPX914" s="30"/>
      <c r="NPY914" s="30"/>
      <c r="NPZ914" s="30"/>
      <c r="NQA914" s="30"/>
      <c r="NQB914" s="30"/>
      <c r="NQC914" s="30"/>
      <c r="NQD914" s="30"/>
      <c r="NQE914" s="30"/>
      <c r="NQF914" s="30"/>
      <c r="NQG914" s="30"/>
      <c r="NQH914" s="30"/>
      <c r="NQI914" s="30"/>
      <c r="NQJ914" s="30"/>
      <c r="NQK914" s="30"/>
      <c r="NQL914" s="30"/>
      <c r="NQM914" s="30"/>
      <c r="NQN914" s="30"/>
      <c r="NQO914" s="30"/>
      <c r="NQP914" s="30"/>
      <c r="NQQ914" s="30"/>
      <c r="NQR914" s="30"/>
      <c r="NQS914" s="30"/>
      <c r="NQT914" s="30"/>
      <c r="NQU914" s="30"/>
      <c r="NQV914" s="30"/>
      <c r="NQW914" s="30"/>
      <c r="NQX914" s="30"/>
      <c r="NQY914" s="30"/>
      <c r="NQZ914" s="30"/>
      <c r="NRA914" s="30"/>
      <c r="NRB914" s="30"/>
      <c r="NRC914" s="30"/>
      <c r="NRD914" s="30"/>
      <c r="NRE914" s="30"/>
      <c r="NRF914" s="30"/>
      <c r="NRG914" s="30"/>
      <c r="NRH914" s="30"/>
      <c r="NRI914" s="30"/>
      <c r="NRJ914" s="30"/>
      <c r="NRK914" s="30"/>
      <c r="NRL914" s="30"/>
      <c r="NRM914" s="30"/>
      <c r="NRN914" s="30"/>
      <c r="NRO914" s="30"/>
      <c r="NRP914" s="30"/>
      <c r="NRQ914" s="30"/>
      <c r="NRR914" s="30"/>
      <c r="NRS914" s="30"/>
      <c r="NRT914" s="30"/>
      <c r="NRU914" s="30"/>
      <c r="NRV914" s="30"/>
      <c r="NRW914" s="30"/>
      <c r="NRX914" s="30"/>
      <c r="NRY914" s="30"/>
      <c r="NRZ914" s="30"/>
      <c r="NSA914" s="30"/>
      <c r="NSB914" s="30"/>
      <c r="NSC914" s="30"/>
      <c r="NSD914" s="30"/>
      <c r="NSE914" s="30"/>
      <c r="NSF914" s="30"/>
      <c r="NSG914" s="30"/>
      <c r="NSH914" s="30"/>
      <c r="NSI914" s="30"/>
      <c r="NSJ914" s="30"/>
      <c r="NSK914" s="30"/>
      <c r="NSL914" s="30"/>
      <c r="NSM914" s="30"/>
      <c r="NSN914" s="30"/>
      <c r="NSO914" s="30"/>
      <c r="NSP914" s="30"/>
      <c r="NSQ914" s="30"/>
      <c r="NSR914" s="30"/>
      <c r="NSS914" s="30"/>
      <c r="NST914" s="30"/>
      <c r="NSU914" s="30"/>
      <c r="NSV914" s="30"/>
      <c r="NSW914" s="30"/>
      <c r="NSX914" s="30"/>
      <c r="NSY914" s="30"/>
      <c r="NSZ914" s="30"/>
      <c r="NTA914" s="30"/>
      <c r="NTB914" s="30"/>
      <c r="NTC914" s="30"/>
      <c r="NTD914" s="30"/>
      <c r="NTE914" s="30"/>
      <c r="NTF914" s="30"/>
      <c r="NTG914" s="30"/>
      <c r="NTH914" s="30"/>
      <c r="NTI914" s="30"/>
      <c r="NTJ914" s="30"/>
      <c r="NTK914" s="30"/>
      <c r="NTL914" s="30"/>
      <c r="NTM914" s="30"/>
      <c r="NTN914" s="30"/>
      <c r="NTO914" s="30"/>
      <c r="NTP914" s="30"/>
      <c r="NTQ914" s="30"/>
      <c r="NTR914" s="30"/>
      <c r="NTS914" s="30"/>
      <c r="NTT914" s="30"/>
      <c r="NTU914" s="30"/>
      <c r="NTV914" s="30"/>
      <c r="NTW914" s="30"/>
      <c r="NTX914" s="30"/>
      <c r="NTY914" s="30"/>
      <c r="NTZ914" s="30"/>
      <c r="NUA914" s="30"/>
      <c r="NUB914" s="30"/>
      <c r="NUC914" s="30"/>
      <c r="NUD914" s="30"/>
      <c r="NUE914" s="30"/>
      <c r="NUF914" s="30"/>
      <c r="NUG914" s="30"/>
      <c r="NUH914" s="30"/>
      <c r="NUI914" s="30"/>
      <c r="NUJ914" s="30"/>
      <c r="NUK914" s="30"/>
      <c r="NUL914" s="30"/>
      <c r="NUM914" s="30"/>
      <c r="NUN914" s="30"/>
      <c r="NUO914" s="30"/>
      <c r="NUP914" s="30"/>
      <c r="NUQ914" s="30"/>
      <c r="NUR914" s="30"/>
      <c r="NUS914" s="30"/>
      <c r="NUT914" s="30"/>
      <c r="NUU914" s="30"/>
      <c r="NUV914" s="30"/>
      <c r="NUW914" s="30"/>
      <c r="NUX914" s="30"/>
      <c r="NUY914" s="30"/>
      <c r="NUZ914" s="30"/>
      <c r="NVA914" s="30"/>
      <c r="NVB914" s="30"/>
      <c r="NVC914" s="30"/>
      <c r="NVD914" s="30"/>
      <c r="NVE914" s="30"/>
      <c r="NVF914" s="30"/>
      <c r="NVG914" s="30"/>
      <c r="NVH914" s="30"/>
      <c r="NVI914" s="30"/>
      <c r="NVJ914" s="30"/>
      <c r="NVK914" s="30"/>
      <c r="NVL914" s="30"/>
      <c r="NVM914" s="30"/>
      <c r="NVN914" s="30"/>
      <c r="NVO914" s="30"/>
      <c r="NVP914" s="30"/>
      <c r="NVQ914" s="30"/>
      <c r="NVR914" s="30"/>
      <c r="NVS914" s="30"/>
      <c r="NVT914" s="30"/>
      <c r="NVU914" s="30"/>
      <c r="NVV914" s="30"/>
      <c r="NVW914" s="30"/>
      <c r="NVX914" s="30"/>
      <c r="NVY914" s="30"/>
      <c r="NVZ914" s="30"/>
      <c r="NWA914" s="30"/>
      <c r="NWB914" s="30"/>
      <c r="NWC914" s="30"/>
      <c r="NWD914" s="30"/>
      <c r="NWE914" s="30"/>
      <c r="NWF914" s="30"/>
      <c r="NWG914" s="30"/>
      <c r="NWH914" s="30"/>
      <c r="NWI914" s="30"/>
      <c r="NWJ914" s="30"/>
      <c r="NWK914" s="30"/>
      <c r="NWL914" s="30"/>
      <c r="NWM914" s="30"/>
      <c r="NWN914" s="30"/>
      <c r="NWO914" s="30"/>
      <c r="NWP914" s="30"/>
      <c r="NWQ914" s="30"/>
      <c r="NWR914" s="30"/>
      <c r="NWS914" s="30"/>
      <c r="NWT914" s="30"/>
      <c r="NWU914" s="30"/>
      <c r="NWV914" s="30"/>
      <c r="NWW914" s="30"/>
      <c r="NWX914" s="30"/>
      <c r="NWY914" s="30"/>
      <c r="NWZ914" s="30"/>
      <c r="NXA914" s="30"/>
      <c r="NXB914" s="30"/>
      <c r="NXC914" s="30"/>
      <c r="NXD914" s="30"/>
      <c r="NXE914" s="30"/>
      <c r="NXF914" s="30"/>
      <c r="NXG914" s="30"/>
      <c r="NXH914" s="30"/>
      <c r="NXI914" s="30"/>
      <c r="NXJ914" s="30"/>
      <c r="NXK914" s="30"/>
      <c r="NXL914" s="30"/>
      <c r="NXM914" s="30"/>
      <c r="NXN914" s="30"/>
      <c r="NXO914" s="30"/>
      <c r="NXP914" s="30"/>
      <c r="NXQ914" s="30"/>
      <c r="NXR914" s="30"/>
      <c r="NXS914" s="30"/>
      <c r="NXT914" s="30"/>
      <c r="NXU914" s="30"/>
      <c r="NXV914" s="30"/>
      <c r="NXW914" s="30"/>
      <c r="NXX914" s="30"/>
      <c r="NXY914" s="30"/>
      <c r="NXZ914" s="30"/>
      <c r="NYA914" s="30"/>
      <c r="NYB914" s="30"/>
      <c r="NYC914" s="30"/>
      <c r="NYD914" s="30"/>
      <c r="NYE914" s="30"/>
      <c r="NYF914" s="30"/>
      <c r="NYG914" s="30"/>
      <c r="NYH914" s="30"/>
      <c r="NYI914" s="30"/>
      <c r="NYJ914" s="30"/>
      <c r="NYK914" s="30"/>
      <c r="NYL914" s="30"/>
      <c r="NYM914" s="30"/>
      <c r="NYN914" s="30"/>
      <c r="NYO914" s="30"/>
      <c r="NYP914" s="30"/>
      <c r="NYQ914" s="30"/>
      <c r="NYR914" s="30"/>
      <c r="NYS914" s="30"/>
      <c r="NYT914" s="30"/>
      <c r="NYU914" s="30"/>
      <c r="NYV914" s="30"/>
      <c r="NYW914" s="30"/>
      <c r="NYX914" s="30"/>
      <c r="NYY914" s="30"/>
      <c r="NYZ914" s="30"/>
      <c r="NZA914" s="30"/>
      <c r="NZB914" s="30"/>
      <c r="NZC914" s="30"/>
      <c r="NZD914" s="30"/>
      <c r="NZE914" s="30"/>
      <c r="NZF914" s="30"/>
      <c r="NZG914" s="30"/>
      <c r="NZH914" s="30"/>
      <c r="NZI914" s="30"/>
      <c r="NZJ914" s="30"/>
      <c r="NZK914" s="30"/>
      <c r="NZL914" s="30"/>
      <c r="NZM914" s="30"/>
      <c r="NZN914" s="30"/>
      <c r="NZO914" s="30"/>
      <c r="NZP914" s="30"/>
      <c r="NZQ914" s="30"/>
      <c r="NZR914" s="30"/>
      <c r="NZS914" s="30"/>
      <c r="NZT914" s="30"/>
      <c r="NZU914" s="30"/>
      <c r="NZV914" s="30"/>
      <c r="NZW914" s="30"/>
      <c r="NZX914" s="30"/>
      <c r="NZY914" s="30"/>
      <c r="NZZ914" s="30"/>
      <c r="OAA914" s="30"/>
      <c r="OAB914" s="30"/>
      <c r="OAC914" s="30"/>
      <c r="OAD914" s="30"/>
      <c r="OAE914" s="30"/>
      <c r="OAF914" s="30"/>
      <c r="OAG914" s="30"/>
      <c r="OAH914" s="30"/>
      <c r="OAI914" s="30"/>
      <c r="OAJ914" s="30"/>
      <c r="OAK914" s="30"/>
      <c r="OAL914" s="30"/>
      <c r="OAM914" s="30"/>
      <c r="OAN914" s="30"/>
      <c r="OAO914" s="30"/>
      <c r="OAP914" s="30"/>
      <c r="OAQ914" s="30"/>
      <c r="OAR914" s="30"/>
      <c r="OAS914" s="30"/>
      <c r="OAT914" s="30"/>
      <c r="OAU914" s="30"/>
      <c r="OAV914" s="30"/>
      <c r="OAW914" s="30"/>
      <c r="OAX914" s="30"/>
      <c r="OAY914" s="30"/>
      <c r="OAZ914" s="30"/>
      <c r="OBA914" s="30"/>
      <c r="OBB914" s="30"/>
      <c r="OBC914" s="30"/>
      <c r="OBD914" s="30"/>
      <c r="OBE914" s="30"/>
      <c r="OBF914" s="30"/>
      <c r="OBG914" s="30"/>
      <c r="OBH914" s="30"/>
      <c r="OBI914" s="30"/>
      <c r="OBJ914" s="30"/>
      <c r="OBK914" s="30"/>
      <c r="OBL914" s="30"/>
      <c r="OBM914" s="30"/>
      <c r="OBN914" s="30"/>
      <c r="OBO914" s="30"/>
      <c r="OBP914" s="30"/>
      <c r="OBQ914" s="30"/>
      <c r="OBR914" s="30"/>
      <c r="OBS914" s="30"/>
      <c r="OBT914" s="30"/>
      <c r="OBU914" s="30"/>
      <c r="OBV914" s="30"/>
      <c r="OBW914" s="30"/>
      <c r="OBX914" s="30"/>
      <c r="OBY914" s="30"/>
      <c r="OBZ914" s="30"/>
      <c r="OCA914" s="30"/>
      <c r="OCB914" s="30"/>
      <c r="OCC914" s="30"/>
      <c r="OCD914" s="30"/>
      <c r="OCE914" s="30"/>
      <c r="OCF914" s="30"/>
      <c r="OCG914" s="30"/>
      <c r="OCH914" s="30"/>
      <c r="OCI914" s="30"/>
      <c r="OCJ914" s="30"/>
      <c r="OCK914" s="30"/>
      <c r="OCL914" s="30"/>
      <c r="OCM914" s="30"/>
      <c r="OCN914" s="30"/>
      <c r="OCO914" s="30"/>
      <c r="OCP914" s="30"/>
      <c r="OCQ914" s="30"/>
      <c r="OCR914" s="30"/>
      <c r="OCS914" s="30"/>
      <c r="OCT914" s="30"/>
      <c r="OCU914" s="30"/>
      <c r="OCV914" s="30"/>
      <c r="OCW914" s="30"/>
      <c r="OCX914" s="30"/>
      <c r="OCY914" s="30"/>
      <c r="OCZ914" s="30"/>
      <c r="ODA914" s="30"/>
      <c r="ODB914" s="30"/>
      <c r="ODC914" s="30"/>
      <c r="ODD914" s="30"/>
      <c r="ODE914" s="30"/>
      <c r="ODF914" s="30"/>
      <c r="ODG914" s="30"/>
      <c r="ODH914" s="30"/>
      <c r="ODI914" s="30"/>
      <c r="ODJ914" s="30"/>
      <c r="ODK914" s="30"/>
      <c r="ODL914" s="30"/>
      <c r="ODM914" s="30"/>
      <c r="ODN914" s="30"/>
      <c r="ODO914" s="30"/>
      <c r="ODP914" s="30"/>
      <c r="ODQ914" s="30"/>
      <c r="ODR914" s="30"/>
      <c r="ODS914" s="30"/>
      <c r="ODT914" s="30"/>
      <c r="ODU914" s="30"/>
      <c r="ODV914" s="30"/>
      <c r="ODW914" s="30"/>
      <c r="ODX914" s="30"/>
      <c r="ODY914" s="30"/>
      <c r="ODZ914" s="30"/>
      <c r="OEA914" s="30"/>
      <c r="OEB914" s="30"/>
      <c r="OEC914" s="30"/>
      <c r="OED914" s="30"/>
      <c r="OEE914" s="30"/>
      <c r="OEF914" s="30"/>
      <c r="OEG914" s="30"/>
      <c r="OEH914" s="30"/>
      <c r="OEI914" s="30"/>
      <c r="OEJ914" s="30"/>
      <c r="OEK914" s="30"/>
      <c r="OEL914" s="30"/>
      <c r="OEM914" s="30"/>
      <c r="OEN914" s="30"/>
      <c r="OEO914" s="30"/>
      <c r="OEP914" s="30"/>
      <c r="OEQ914" s="30"/>
      <c r="OER914" s="30"/>
      <c r="OES914" s="30"/>
      <c r="OET914" s="30"/>
      <c r="OEU914" s="30"/>
      <c r="OEV914" s="30"/>
      <c r="OEW914" s="30"/>
      <c r="OEX914" s="30"/>
      <c r="OEY914" s="30"/>
      <c r="OEZ914" s="30"/>
      <c r="OFA914" s="30"/>
      <c r="OFB914" s="30"/>
      <c r="OFC914" s="30"/>
      <c r="OFD914" s="30"/>
      <c r="OFE914" s="30"/>
      <c r="OFF914" s="30"/>
      <c r="OFG914" s="30"/>
      <c r="OFH914" s="30"/>
      <c r="OFI914" s="30"/>
      <c r="OFJ914" s="30"/>
      <c r="OFK914" s="30"/>
      <c r="OFL914" s="30"/>
      <c r="OFM914" s="30"/>
      <c r="OFN914" s="30"/>
      <c r="OFO914" s="30"/>
      <c r="OFP914" s="30"/>
      <c r="OFQ914" s="30"/>
      <c r="OFR914" s="30"/>
      <c r="OFS914" s="30"/>
      <c r="OFT914" s="30"/>
      <c r="OFU914" s="30"/>
      <c r="OFV914" s="30"/>
      <c r="OFW914" s="30"/>
      <c r="OFX914" s="30"/>
      <c r="OFY914" s="30"/>
      <c r="OFZ914" s="30"/>
      <c r="OGA914" s="30"/>
      <c r="OGB914" s="30"/>
      <c r="OGC914" s="30"/>
      <c r="OGD914" s="30"/>
      <c r="OGE914" s="30"/>
      <c r="OGF914" s="30"/>
      <c r="OGG914" s="30"/>
      <c r="OGH914" s="30"/>
      <c r="OGI914" s="30"/>
      <c r="OGJ914" s="30"/>
      <c r="OGK914" s="30"/>
      <c r="OGL914" s="30"/>
      <c r="OGM914" s="30"/>
      <c r="OGN914" s="30"/>
      <c r="OGO914" s="30"/>
      <c r="OGP914" s="30"/>
      <c r="OGQ914" s="30"/>
      <c r="OGR914" s="30"/>
      <c r="OGS914" s="30"/>
      <c r="OGT914" s="30"/>
      <c r="OGU914" s="30"/>
      <c r="OGV914" s="30"/>
      <c r="OGW914" s="30"/>
      <c r="OGX914" s="30"/>
      <c r="OGY914" s="30"/>
      <c r="OGZ914" s="30"/>
      <c r="OHA914" s="30"/>
      <c r="OHB914" s="30"/>
      <c r="OHC914" s="30"/>
      <c r="OHD914" s="30"/>
      <c r="OHE914" s="30"/>
      <c r="OHF914" s="30"/>
      <c r="OHG914" s="30"/>
      <c r="OHH914" s="30"/>
      <c r="OHI914" s="30"/>
      <c r="OHJ914" s="30"/>
      <c r="OHK914" s="30"/>
      <c r="OHL914" s="30"/>
      <c r="OHM914" s="30"/>
      <c r="OHN914" s="30"/>
      <c r="OHO914" s="30"/>
      <c r="OHP914" s="30"/>
      <c r="OHQ914" s="30"/>
      <c r="OHR914" s="30"/>
      <c r="OHS914" s="30"/>
      <c r="OHT914" s="30"/>
      <c r="OHU914" s="30"/>
      <c r="OHV914" s="30"/>
      <c r="OHW914" s="30"/>
      <c r="OHX914" s="30"/>
      <c r="OHY914" s="30"/>
      <c r="OHZ914" s="30"/>
      <c r="OIA914" s="30"/>
      <c r="OIB914" s="30"/>
      <c r="OIC914" s="30"/>
      <c r="OID914" s="30"/>
      <c r="OIE914" s="30"/>
      <c r="OIF914" s="30"/>
      <c r="OIG914" s="30"/>
      <c r="OIH914" s="30"/>
      <c r="OII914" s="30"/>
      <c r="OIJ914" s="30"/>
      <c r="OIK914" s="30"/>
      <c r="OIL914" s="30"/>
      <c r="OIM914" s="30"/>
      <c r="OIN914" s="30"/>
      <c r="OIO914" s="30"/>
      <c r="OIP914" s="30"/>
      <c r="OIQ914" s="30"/>
      <c r="OIR914" s="30"/>
      <c r="OIS914" s="30"/>
      <c r="OIT914" s="30"/>
      <c r="OIU914" s="30"/>
      <c r="OIV914" s="30"/>
      <c r="OIW914" s="30"/>
      <c r="OIX914" s="30"/>
      <c r="OIY914" s="30"/>
      <c r="OIZ914" s="30"/>
      <c r="OJA914" s="30"/>
      <c r="OJB914" s="30"/>
      <c r="OJC914" s="30"/>
      <c r="OJD914" s="30"/>
      <c r="OJE914" s="30"/>
      <c r="OJF914" s="30"/>
      <c r="OJG914" s="30"/>
      <c r="OJH914" s="30"/>
      <c r="OJI914" s="30"/>
      <c r="OJJ914" s="30"/>
      <c r="OJK914" s="30"/>
      <c r="OJL914" s="30"/>
      <c r="OJM914" s="30"/>
      <c r="OJN914" s="30"/>
      <c r="OJO914" s="30"/>
      <c r="OJP914" s="30"/>
      <c r="OJQ914" s="30"/>
      <c r="OJR914" s="30"/>
      <c r="OJS914" s="30"/>
      <c r="OJT914" s="30"/>
      <c r="OJU914" s="30"/>
      <c r="OJV914" s="30"/>
      <c r="OJW914" s="30"/>
      <c r="OJX914" s="30"/>
      <c r="OJY914" s="30"/>
      <c r="OJZ914" s="30"/>
      <c r="OKA914" s="30"/>
      <c r="OKB914" s="30"/>
      <c r="OKC914" s="30"/>
      <c r="OKD914" s="30"/>
      <c r="OKE914" s="30"/>
      <c r="OKF914" s="30"/>
      <c r="OKG914" s="30"/>
      <c r="OKH914" s="30"/>
      <c r="OKI914" s="30"/>
      <c r="OKJ914" s="30"/>
      <c r="OKK914" s="30"/>
      <c r="OKL914" s="30"/>
      <c r="OKM914" s="30"/>
      <c r="OKN914" s="30"/>
      <c r="OKO914" s="30"/>
      <c r="OKP914" s="30"/>
      <c r="OKQ914" s="30"/>
      <c r="OKR914" s="30"/>
      <c r="OKS914" s="30"/>
      <c r="OKT914" s="30"/>
      <c r="OKU914" s="30"/>
      <c r="OKV914" s="30"/>
      <c r="OKW914" s="30"/>
      <c r="OKX914" s="30"/>
      <c r="OKY914" s="30"/>
      <c r="OKZ914" s="30"/>
      <c r="OLA914" s="30"/>
      <c r="OLB914" s="30"/>
      <c r="OLC914" s="30"/>
      <c r="OLD914" s="30"/>
      <c r="OLE914" s="30"/>
      <c r="OLF914" s="30"/>
      <c r="OLG914" s="30"/>
      <c r="OLH914" s="30"/>
      <c r="OLI914" s="30"/>
      <c r="OLJ914" s="30"/>
      <c r="OLK914" s="30"/>
      <c r="OLL914" s="30"/>
      <c r="OLM914" s="30"/>
      <c r="OLN914" s="30"/>
      <c r="OLO914" s="30"/>
      <c r="OLP914" s="30"/>
      <c r="OLQ914" s="30"/>
      <c r="OLR914" s="30"/>
      <c r="OLS914" s="30"/>
      <c r="OLT914" s="30"/>
      <c r="OLU914" s="30"/>
      <c r="OLV914" s="30"/>
      <c r="OLW914" s="30"/>
      <c r="OLX914" s="30"/>
      <c r="OLY914" s="30"/>
      <c r="OLZ914" s="30"/>
      <c r="OMA914" s="30"/>
      <c r="OMB914" s="30"/>
      <c r="OMC914" s="30"/>
      <c r="OMD914" s="30"/>
      <c r="OME914" s="30"/>
      <c r="OMF914" s="30"/>
      <c r="OMG914" s="30"/>
      <c r="OMH914" s="30"/>
      <c r="OMI914" s="30"/>
      <c r="OMJ914" s="30"/>
      <c r="OMK914" s="30"/>
      <c r="OML914" s="30"/>
      <c r="OMM914" s="30"/>
      <c r="OMN914" s="30"/>
      <c r="OMO914" s="30"/>
      <c r="OMP914" s="30"/>
      <c r="OMQ914" s="30"/>
      <c r="OMR914" s="30"/>
      <c r="OMS914" s="30"/>
      <c r="OMT914" s="30"/>
      <c r="OMU914" s="30"/>
      <c r="OMV914" s="30"/>
      <c r="OMW914" s="30"/>
      <c r="OMX914" s="30"/>
      <c r="OMY914" s="30"/>
      <c r="OMZ914" s="30"/>
      <c r="ONA914" s="30"/>
      <c r="ONB914" s="30"/>
      <c r="ONC914" s="30"/>
      <c r="OND914" s="30"/>
      <c r="ONE914" s="30"/>
      <c r="ONF914" s="30"/>
      <c r="ONG914" s="30"/>
      <c r="ONH914" s="30"/>
      <c r="ONI914" s="30"/>
      <c r="ONJ914" s="30"/>
      <c r="ONK914" s="30"/>
      <c r="ONL914" s="30"/>
      <c r="ONM914" s="30"/>
      <c r="ONN914" s="30"/>
      <c r="ONO914" s="30"/>
      <c r="ONP914" s="30"/>
      <c r="ONQ914" s="30"/>
      <c r="ONR914" s="30"/>
      <c r="ONS914" s="30"/>
      <c r="ONT914" s="30"/>
      <c r="ONU914" s="30"/>
      <c r="ONV914" s="30"/>
      <c r="ONW914" s="30"/>
      <c r="ONX914" s="30"/>
      <c r="ONY914" s="30"/>
      <c r="ONZ914" s="30"/>
      <c r="OOA914" s="30"/>
      <c r="OOB914" s="30"/>
      <c r="OOC914" s="30"/>
      <c r="OOD914" s="30"/>
      <c r="OOE914" s="30"/>
      <c r="OOF914" s="30"/>
      <c r="OOG914" s="30"/>
      <c r="OOH914" s="30"/>
      <c r="OOI914" s="30"/>
      <c r="OOJ914" s="30"/>
      <c r="OOK914" s="30"/>
      <c r="OOL914" s="30"/>
      <c r="OOM914" s="30"/>
      <c r="OON914" s="30"/>
      <c r="OOO914" s="30"/>
      <c r="OOP914" s="30"/>
      <c r="OOQ914" s="30"/>
      <c r="OOR914" s="30"/>
      <c r="OOS914" s="30"/>
      <c r="OOT914" s="30"/>
      <c r="OOU914" s="30"/>
      <c r="OOV914" s="30"/>
      <c r="OOW914" s="30"/>
      <c r="OOX914" s="30"/>
      <c r="OOY914" s="30"/>
      <c r="OOZ914" s="30"/>
      <c r="OPA914" s="30"/>
      <c r="OPB914" s="30"/>
      <c r="OPC914" s="30"/>
      <c r="OPD914" s="30"/>
      <c r="OPE914" s="30"/>
      <c r="OPF914" s="30"/>
      <c r="OPG914" s="30"/>
      <c r="OPH914" s="30"/>
      <c r="OPI914" s="30"/>
      <c r="OPJ914" s="30"/>
      <c r="OPK914" s="30"/>
      <c r="OPL914" s="30"/>
      <c r="OPM914" s="30"/>
      <c r="OPN914" s="30"/>
      <c r="OPO914" s="30"/>
      <c r="OPP914" s="30"/>
      <c r="OPQ914" s="30"/>
      <c r="OPR914" s="30"/>
      <c r="OPS914" s="30"/>
      <c r="OPT914" s="30"/>
      <c r="OPU914" s="30"/>
      <c r="OPV914" s="30"/>
      <c r="OPW914" s="30"/>
      <c r="OPX914" s="30"/>
      <c r="OPY914" s="30"/>
      <c r="OPZ914" s="30"/>
      <c r="OQA914" s="30"/>
      <c r="OQB914" s="30"/>
      <c r="OQC914" s="30"/>
      <c r="OQD914" s="30"/>
      <c r="OQE914" s="30"/>
      <c r="OQF914" s="30"/>
      <c r="OQG914" s="30"/>
      <c r="OQH914" s="30"/>
      <c r="OQI914" s="30"/>
      <c r="OQJ914" s="30"/>
      <c r="OQK914" s="30"/>
      <c r="OQL914" s="30"/>
      <c r="OQM914" s="30"/>
      <c r="OQN914" s="30"/>
      <c r="OQO914" s="30"/>
      <c r="OQP914" s="30"/>
      <c r="OQQ914" s="30"/>
      <c r="OQR914" s="30"/>
      <c r="OQS914" s="30"/>
      <c r="OQT914" s="30"/>
      <c r="OQU914" s="30"/>
      <c r="OQV914" s="30"/>
      <c r="OQW914" s="30"/>
      <c r="OQX914" s="30"/>
      <c r="OQY914" s="30"/>
      <c r="OQZ914" s="30"/>
      <c r="ORA914" s="30"/>
      <c r="ORB914" s="30"/>
      <c r="ORC914" s="30"/>
      <c r="ORD914" s="30"/>
      <c r="ORE914" s="30"/>
      <c r="ORF914" s="30"/>
      <c r="ORG914" s="30"/>
      <c r="ORH914" s="30"/>
      <c r="ORI914" s="30"/>
      <c r="ORJ914" s="30"/>
      <c r="ORK914" s="30"/>
      <c r="ORL914" s="30"/>
      <c r="ORM914" s="30"/>
      <c r="ORN914" s="30"/>
      <c r="ORO914" s="30"/>
      <c r="ORP914" s="30"/>
      <c r="ORQ914" s="30"/>
      <c r="ORR914" s="30"/>
      <c r="ORS914" s="30"/>
      <c r="ORT914" s="30"/>
      <c r="ORU914" s="30"/>
      <c r="ORV914" s="30"/>
      <c r="ORW914" s="30"/>
      <c r="ORX914" s="30"/>
      <c r="ORY914" s="30"/>
      <c r="ORZ914" s="30"/>
      <c r="OSA914" s="30"/>
      <c r="OSB914" s="30"/>
      <c r="OSC914" s="30"/>
      <c r="OSD914" s="30"/>
      <c r="OSE914" s="30"/>
      <c r="OSF914" s="30"/>
      <c r="OSG914" s="30"/>
      <c r="OSH914" s="30"/>
      <c r="OSI914" s="30"/>
      <c r="OSJ914" s="30"/>
      <c r="OSK914" s="30"/>
      <c r="OSL914" s="30"/>
      <c r="OSM914" s="30"/>
      <c r="OSN914" s="30"/>
      <c r="OSO914" s="30"/>
      <c r="OSP914" s="30"/>
      <c r="OSQ914" s="30"/>
      <c r="OSR914" s="30"/>
      <c r="OSS914" s="30"/>
      <c r="OST914" s="30"/>
      <c r="OSU914" s="30"/>
      <c r="OSV914" s="30"/>
      <c r="OSW914" s="30"/>
      <c r="OSX914" s="30"/>
      <c r="OSY914" s="30"/>
      <c r="OSZ914" s="30"/>
      <c r="OTA914" s="30"/>
      <c r="OTB914" s="30"/>
      <c r="OTC914" s="30"/>
      <c r="OTD914" s="30"/>
      <c r="OTE914" s="30"/>
      <c r="OTF914" s="30"/>
      <c r="OTG914" s="30"/>
      <c r="OTH914" s="30"/>
      <c r="OTI914" s="30"/>
      <c r="OTJ914" s="30"/>
      <c r="OTK914" s="30"/>
      <c r="OTL914" s="30"/>
      <c r="OTM914" s="30"/>
      <c r="OTN914" s="30"/>
      <c r="OTO914" s="30"/>
      <c r="OTP914" s="30"/>
      <c r="OTQ914" s="30"/>
      <c r="OTR914" s="30"/>
      <c r="OTS914" s="30"/>
      <c r="OTT914" s="30"/>
      <c r="OTU914" s="30"/>
      <c r="OTV914" s="30"/>
      <c r="OTW914" s="30"/>
      <c r="OTX914" s="30"/>
      <c r="OTY914" s="30"/>
      <c r="OTZ914" s="30"/>
      <c r="OUA914" s="30"/>
      <c r="OUB914" s="30"/>
      <c r="OUC914" s="30"/>
      <c r="OUD914" s="30"/>
      <c r="OUE914" s="30"/>
      <c r="OUF914" s="30"/>
      <c r="OUG914" s="30"/>
      <c r="OUH914" s="30"/>
      <c r="OUI914" s="30"/>
      <c r="OUJ914" s="30"/>
      <c r="OUK914" s="30"/>
      <c r="OUL914" s="30"/>
      <c r="OUM914" s="30"/>
      <c r="OUN914" s="30"/>
      <c r="OUO914" s="30"/>
      <c r="OUP914" s="30"/>
      <c r="OUQ914" s="30"/>
      <c r="OUR914" s="30"/>
      <c r="OUS914" s="30"/>
      <c r="OUT914" s="30"/>
      <c r="OUU914" s="30"/>
      <c r="OUV914" s="30"/>
      <c r="OUW914" s="30"/>
      <c r="OUX914" s="30"/>
      <c r="OUY914" s="30"/>
      <c r="OUZ914" s="30"/>
      <c r="OVA914" s="30"/>
      <c r="OVB914" s="30"/>
      <c r="OVC914" s="30"/>
      <c r="OVD914" s="30"/>
      <c r="OVE914" s="30"/>
      <c r="OVF914" s="30"/>
      <c r="OVG914" s="30"/>
      <c r="OVH914" s="30"/>
      <c r="OVI914" s="30"/>
      <c r="OVJ914" s="30"/>
      <c r="OVK914" s="30"/>
      <c r="OVL914" s="30"/>
      <c r="OVM914" s="30"/>
      <c r="OVN914" s="30"/>
      <c r="OVO914" s="30"/>
      <c r="OVP914" s="30"/>
      <c r="OVQ914" s="30"/>
      <c r="OVR914" s="30"/>
      <c r="OVS914" s="30"/>
      <c r="OVT914" s="30"/>
      <c r="OVU914" s="30"/>
      <c r="OVV914" s="30"/>
      <c r="OVW914" s="30"/>
      <c r="OVX914" s="30"/>
      <c r="OVY914" s="30"/>
      <c r="OVZ914" s="30"/>
      <c r="OWA914" s="30"/>
      <c r="OWB914" s="30"/>
      <c r="OWC914" s="30"/>
      <c r="OWD914" s="30"/>
      <c r="OWE914" s="30"/>
      <c r="OWF914" s="30"/>
      <c r="OWG914" s="30"/>
      <c r="OWH914" s="30"/>
      <c r="OWI914" s="30"/>
      <c r="OWJ914" s="30"/>
      <c r="OWK914" s="30"/>
      <c r="OWL914" s="30"/>
      <c r="OWM914" s="30"/>
      <c r="OWN914" s="30"/>
      <c r="OWO914" s="30"/>
      <c r="OWP914" s="30"/>
      <c r="OWQ914" s="30"/>
      <c r="OWR914" s="30"/>
      <c r="OWS914" s="30"/>
      <c r="OWT914" s="30"/>
      <c r="OWU914" s="30"/>
      <c r="OWV914" s="30"/>
      <c r="OWW914" s="30"/>
      <c r="OWX914" s="30"/>
      <c r="OWY914" s="30"/>
      <c r="OWZ914" s="30"/>
      <c r="OXA914" s="30"/>
      <c r="OXB914" s="30"/>
      <c r="OXC914" s="30"/>
      <c r="OXD914" s="30"/>
      <c r="OXE914" s="30"/>
      <c r="OXF914" s="30"/>
      <c r="OXG914" s="30"/>
      <c r="OXH914" s="30"/>
      <c r="OXI914" s="30"/>
      <c r="OXJ914" s="30"/>
      <c r="OXK914" s="30"/>
      <c r="OXL914" s="30"/>
      <c r="OXM914" s="30"/>
      <c r="OXN914" s="30"/>
      <c r="OXO914" s="30"/>
      <c r="OXP914" s="30"/>
      <c r="OXQ914" s="30"/>
      <c r="OXR914" s="30"/>
      <c r="OXS914" s="30"/>
      <c r="OXT914" s="30"/>
      <c r="OXU914" s="30"/>
      <c r="OXV914" s="30"/>
      <c r="OXW914" s="30"/>
      <c r="OXX914" s="30"/>
      <c r="OXY914" s="30"/>
      <c r="OXZ914" s="30"/>
      <c r="OYA914" s="30"/>
      <c r="OYB914" s="30"/>
      <c r="OYC914" s="30"/>
      <c r="OYD914" s="30"/>
      <c r="OYE914" s="30"/>
      <c r="OYF914" s="30"/>
      <c r="OYG914" s="30"/>
      <c r="OYH914" s="30"/>
      <c r="OYI914" s="30"/>
      <c r="OYJ914" s="30"/>
      <c r="OYK914" s="30"/>
      <c r="OYL914" s="30"/>
      <c r="OYM914" s="30"/>
      <c r="OYN914" s="30"/>
      <c r="OYO914" s="30"/>
      <c r="OYP914" s="30"/>
      <c r="OYQ914" s="30"/>
      <c r="OYR914" s="30"/>
      <c r="OYS914" s="30"/>
      <c r="OYT914" s="30"/>
      <c r="OYU914" s="30"/>
      <c r="OYV914" s="30"/>
      <c r="OYW914" s="30"/>
      <c r="OYX914" s="30"/>
      <c r="OYY914" s="30"/>
      <c r="OYZ914" s="30"/>
      <c r="OZA914" s="30"/>
      <c r="OZB914" s="30"/>
      <c r="OZC914" s="30"/>
      <c r="OZD914" s="30"/>
      <c r="OZE914" s="30"/>
      <c r="OZF914" s="30"/>
      <c r="OZG914" s="30"/>
      <c r="OZH914" s="30"/>
      <c r="OZI914" s="30"/>
      <c r="OZJ914" s="30"/>
      <c r="OZK914" s="30"/>
      <c r="OZL914" s="30"/>
      <c r="OZM914" s="30"/>
      <c r="OZN914" s="30"/>
      <c r="OZO914" s="30"/>
      <c r="OZP914" s="30"/>
      <c r="OZQ914" s="30"/>
      <c r="OZR914" s="30"/>
      <c r="OZS914" s="30"/>
      <c r="OZT914" s="30"/>
      <c r="OZU914" s="30"/>
      <c r="OZV914" s="30"/>
      <c r="OZW914" s="30"/>
      <c r="OZX914" s="30"/>
      <c r="OZY914" s="30"/>
      <c r="OZZ914" s="30"/>
      <c r="PAA914" s="30"/>
      <c r="PAB914" s="30"/>
      <c r="PAC914" s="30"/>
      <c r="PAD914" s="30"/>
      <c r="PAE914" s="30"/>
      <c r="PAF914" s="30"/>
      <c r="PAG914" s="30"/>
      <c r="PAH914" s="30"/>
      <c r="PAI914" s="30"/>
      <c r="PAJ914" s="30"/>
      <c r="PAK914" s="30"/>
      <c r="PAL914" s="30"/>
      <c r="PAM914" s="30"/>
      <c r="PAN914" s="30"/>
      <c r="PAO914" s="30"/>
      <c r="PAP914" s="30"/>
      <c r="PAQ914" s="30"/>
      <c r="PAR914" s="30"/>
      <c r="PAS914" s="30"/>
      <c r="PAT914" s="30"/>
      <c r="PAU914" s="30"/>
      <c r="PAV914" s="30"/>
      <c r="PAW914" s="30"/>
      <c r="PAX914" s="30"/>
      <c r="PAY914" s="30"/>
      <c r="PAZ914" s="30"/>
      <c r="PBA914" s="30"/>
      <c r="PBB914" s="30"/>
      <c r="PBC914" s="30"/>
      <c r="PBD914" s="30"/>
      <c r="PBE914" s="30"/>
      <c r="PBF914" s="30"/>
      <c r="PBG914" s="30"/>
      <c r="PBH914" s="30"/>
      <c r="PBI914" s="30"/>
      <c r="PBJ914" s="30"/>
      <c r="PBK914" s="30"/>
      <c r="PBL914" s="30"/>
      <c r="PBM914" s="30"/>
      <c r="PBN914" s="30"/>
      <c r="PBO914" s="30"/>
      <c r="PBP914" s="30"/>
      <c r="PBQ914" s="30"/>
      <c r="PBR914" s="30"/>
      <c r="PBS914" s="30"/>
      <c r="PBT914" s="30"/>
      <c r="PBU914" s="30"/>
      <c r="PBV914" s="30"/>
      <c r="PBW914" s="30"/>
      <c r="PBX914" s="30"/>
      <c r="PBY914" s="30"/>
      <c r="PBZ914" s="30"/>
      <c r="PCA914" s="30"/>
      <c r="PCB914" s="30"/>
      <c r="PCC914" s="30"/>
      <c r="PCD914" s="30"/>
      <c r="PCE914" s="30"/>
      <c r="PCF914" s="30"/>
      <c r="PCG914" s="30"/>
      <c r="PCH914" s="30"/>
      <c r="PCI914" s="30"/>
      <c r="PCJ914" s="30"/>
      <c r="PCK914" s="30"/>
      <c r="PCL914" s="30"/>
      <c r="PCM914" s="30"/>
      <c r="PCN914" s="30"/>
      <c r="PCO914" s="30"/>
      <c r="PCP914" s="30"/>
      <c r="PCQ914" s="30"/>
      <c r="PCR914" s="30"/>
      <c r="PCS914" s="30"/>
      <c r="PCT914" s="30"/>
      <c r="PCU914" s="30"/>
      <c r="PCV914" s="30"/>
      <c r="PCW914" s="30"/>
      <c r="PCX914" s="30"/>
      <c r="PCY914" s="30"/>
      <c r="PCZ914" s="30"/>
      <c r="PDA914" s="30"/>
      <c r="PDB914" s="30"/>
      <c r="PDC914" s="30"/>
      <c r="PDD914" s="30"/>
      <c r="PDE914" s="30"/>
      <c r="PDF914" s="30"/>
      <c r="PDG914" s="30"/>
      <c r="PDH914" s="30"/>
      <c r="PDI914" s="30"/>
      <c r="PDJ914" s="30"/>
      <c r="PDK914" s="30"/>
      <c r="PDL914" s="30"/>
      <c r="PDM914" s="30"/>
      <c r="PDN914" s="30"/>
      <c r="PDO914" s="30"/>
      <c r="PDP914" s="30"/>
      <c r="PDQ914" s="30"/>
      <c r="PDR914" s="30"/>
      <c r="PDS914" s="30"/>
      <c r="PDT914" s="30"/>
      <c r="PDU914" s="30"/>
      <c r="PDV914" s="30"/>
      <c r="PDW914" s="30"/>
      <c r="PDX914" s="30"/>
      <c r="PDY914" s="30"/>
      <c r="PDZ914" s="30"/>
      <c r="PEA914" s="30"/>
      <c r="PEB914" s="30"/>
      <c r="PEC914" s="30"/>
      <c r="PED914" s="30"/>
      <c r="PEE914" s="30"/>
      <c r="PEF914" s="30"/>
      <c r="PEG914" s="30"/>
      <c r="PEH914" s="30"/>
      <c r="PEI914" s="30"/>
      <c r="PEJ914" s="30"/>
      <c r="PEK914" s="30"/>
      <c r="PEL914" s="30"/>
      <c r="PEM914" s="30"/>
      <c r="PEN914" s="30"/>
      <c r="PEO914" s="30"/>
      <c r="PEP914" s="30"/>
      <c r="PEQ914" s="30"/>
      <c r="PER914" s="30"/>
      <c r="PES914" s="30"/>
      <c r="PET914" s="30"/>
      <c r="PEU914" s="30"/>
      <c r="PEV914" s="30"/>
      <c r="PEW914" s="30"/>
      <c r="PEX914" s="30"/>
      <c r="PEY914" s="30"/>
      <c r="PEZ914" s="30"/>
      <c r="PFA914" s="30"/>
      <c r="PFB914" s="30"/>
      <c r="PFC914" s="30"/>
      <c r="PFD914" s="30"/>
      <c r="PFE914" s="30"/>
      <c r="PFF914" s="30"/>
      <c r="PFG914" s="30"/>
      <c r="PFH914" s="30"/>
      <c r="PFI914" s="30"/>
      <c r="PFJ914" s="30"/>
      <c r="PFK914" s="30"/>
      <c r="PFL914" s="30"/>
      <c r="PFM914" s="30"/>
      <c r="PFN914" s="30"/>
      <c r="PFO914" s="30"/>
      <c r="PFP914" s="30"/>
      <c r="PFQ914" s="30"/>
      <c r="PFR914" s="30"/>
      <c r="PFS914" s="30"/>
      <c r="PFT914" s="30"/>
      <c r="PFU914" s="30"/>
      <c r="PFV914" s="30"/>
      <c r="PFW914" s="30"/>
      <c r="PFX914" s="30"/>
      <c r="PFY914" s="30"/>
      <c r="PFZ914" s="30"/>
      <c r="PGA914" s="30"/>
      <c r="PGB914" s="30"/>
      <c r="PGC914" s="30"/>
      <c r="PGD914" s="30"/>
      <c r="PGE914" s="30"/>
      <c r="PGF914" s="30"/>
      <c r="PGG914" s="30"/>
      <c r="PGH914" s="30"/>
      <c r="PGI914" s="30"/>
      <c r="PGJ914" s="30"/>
      <c r="PGK914" s="30"/>
      <c r="PGL914" s="30"/>
      <c r="PGM914" s="30"/>
      <c r="PGN914" s="30"/>
      <c r="PGO914" s="30"/>
      <c r="PGP914" s="30"/>
      <c r="PGQ914" s="30"/>
      <c r="PGR914" s="30"/>
      <c r="PGS914" s="30"/>
      <c r="PGT914" s="30"/>
      <c r="PGU914" s="30"/>
      <c r="PGV914" s="30"/>
      <c r="PGW914" s="30"/>
      <c r="PGX914" s="30"/>
      <c r="PGY914" s="30"/>
      <c r="PGZ914" s="30"/>
      <c r="PHA914" s="30"/>
      <c r="PHB914" s="30"/>
      <c r="PHC914" s="30"/>
      <c r="PHD914" s="30"/>
      <c r="PHE914" s="30"/>
      <c r="PHF914" s="30"/>
      <c r="PHG914" s="30"/>
      <c r="PHH914" s="30"/>
      <c r="PHI914" s="30"/>
      <c r="PHJ914" s="30"/>
      <c r="PHK914" s="30"/>
      <c r="PHL914" s="30"/>
      <c r="PHM914" s="30"/>
      <c r="PHN914" s="30"/>
      <c r="PHO914" s="30"/>
      <c r="PHP914" s="30"/>
      <c r="PHQ914" s="30"/>
      <c r="PHR914" s="30"/>
      <c r="PHS914" s="30"/>
      <c r="PHT914" s="30"/>
      <c r="PHU914" s="30"/>
      <c r="PHV914" s="30"/>
      <c r="PHW914" s="30"/>
      <c r="PHX914" s="30"/>
      <c r="PHY914" s="30"/>
      <c r="PHZ914" s="30"/>
      <c r="PIA914" s="30"/>
      <c r="PIB914" s="30"/>
      <c r="PIC914" s="30"/>
      <c r="PID914" s="30"/>
      <c r="PIE914" s="30"/>
      <c r="PIF914" s="30"/>
      <c r="PIG914" s="30"/>
      <c r="PIH914" s="30"/>
      <c r="PII914" s="30"/>
      <c r="PIJ914" s="30"/>
      <c r="PIK914" s="30"/>
      <c r="PIL914" s="30"/>
      <c r="PIM914" s="30"/>
      <c r="PIN914" s="30"/>
      <c r="PIO914" s="30"/>
      <c r="PIP914" s="30"/>
      <c r="PIQ914" s="30"/>
      <c r="PIR914" s="30"/>
      <c r="PIS914" s="30"/>
      <c r="PIT914" s="30"/>
      <c r="PIU914" s="30"/>
      <c r="PIV914" s="30"/>
      <c r="PIW914" s="30"/>
      <c r="PIX914" s="30"/>
      <c r="PIY914" s="30"/>
      <c r="PIZ914" s="30"/>
      <c r="PJA914" s="30"/>
      <c r="PJB914" s="30"/>
      <c r="PJC914" s="30"/>
      <c r="PJD914" s="30"/>
      <c r="PJE914" s="30"/>
      <c r="PJF914" s="30"/>
      <c r="PJG914" s="30"/>
      <c r="PJH914" s="30"/>
      <c r="PJI914" s="30"/>
      <c r="PJJ914" s="30"/>
      <c r="PJK914" s="30"/>
      <c r="PJL914" s="30"/>
      <c r="PJM914" s="30"/>
      <c r="PJN914" s="30"/>
      <c r="PJO914" s="30"/>
      <c r="PJP914" s="30"/>
      <c r="PJQ914" s="30"/>
      <c r="PJR914" s="30"/>
      <c r="PJS914" s="30"/>
      <c r="PJT914" s="30"/>
      <c r="PJU914" s="30"/>
      <c r="PJV914" s="30"/>
      <c r="PJW914" s="30"/>
      <c r="PJX914" s="30"/>
      <c r="PJY914" s="30"/>
      <c r="PJZ914" s="30"/>
      <c r="PKA914" s="30"/>
      <c r="PKB914" s="30"/>
      <c r="PKC914" s="30"/>
      <c r="PKD914" s="30"/>
      <c r="PKE914" s="30"/>
      <c r="PKF914" s="30"/>
      <c r="PKG914" s="30"/>
      <c r="PKH914" s="30"/>
      <c r="PKI914" s="30"/>
      <c r="PKJ914" s="30"/>
      <c r="PKK914" s="30"/>
      <c r="PKL914" s="30"/>
      <c r="PKM914" s="30"/>
      <c r="PKN914" s="30"/>
      <c r="PKO914" s="30"/>
      <c r="PKP914" s="30"/>
      <c r="PKQ914" s="30"/>
      <c r="PKR914" s="30"/>
      <c r="PKS914" s="30"/>
      <c r="PKT914" s="30"/>
      <c r="PKU914" s="30"/>
      <c r="PKV914" s="30"/>
      <c r="PKW914" s="30"/>
      <c r="PKX914" s="30"/>
      <c r="PKY914" s="30"/>
      <c r="PKZ914" s="30"/>
      <c r="PLA914" s="30"/>
      <c r="PLB914" s="30"/>
      <c r="PLC914" s="30"/>
      <c r="PLD914" s="30"/>
      <c r="PLE914" s="30"/>
      <c r="PLF914" s="30"/>
      <c r="PLG914" s="30"/>
      <c r="PLH914" s="30"/>
      <c r="PLI914" s="30"/>
      <c r="PLJ914" s="30"/>
      <c r="PLK914" s="30"/>
      <c r="PLL914" s="30"/>
      <c r="PLM914" s="30"/>
      <c r="PLN914" s="30"/>
      <c r="PLO914" s="30"/>
      <c r="PLP914" s="30"/>
      <c r="PLQ914" s="30"/>
      <c r="PLR914" s="30"/>
      <c r="PLS914" s="30"/>
      <c r="PLT914" s="30"/>
      <c r="PLU914" s="30"/>
      <c r="PLV914" s="30"/>
      <c r="PLW914" s="30"/>
      <c r="PLX914" s="30"/>
      <c r="PLY914" s="30"/>
      <c r="PLZ914" s="30"/>
      <c r="PMA914" s="30"/>
      <c r="PMB914" s="30"/>
      <c r="PMC914" s="30"/>
      <c r="PMD914" s="30"/>
      <c r="PME914" s="30"/>
      <c r="PMF914" s="30"/>
      <c r="PMG914" s="30"/>
      <c r="PMH914" s="30"/>
      <c r="PMI914" s="30"/>
      <c r="PMJ914" s="30"/>
      <c r="PMK914" s="30"/>
      <c r="PML914" s="30"/>
      <c r="PMM914" s="30"/>
      <c r="PMN914" s="30"/>
      <c r="PMO914" s="30"/>
      <c r="PMP914" s="30"/>
      <c r="PMQ914" s="30"/>
      <c r="PMR914" s="30"/>
      <c r="PMS914" s="30"/>
      <c r="PMT914" s="30"/>
      <c r="PMU914" s="30"/>
      <c r="PMV914" s="30"/>
      <c r="PMW914" s="30"/>
      <c r="PMX914" s="30"/>
      <c r="PMY914" s="30"/>
      <c r="PMZ914" s="30"/>
      <c r="PNA914" s="30"/>
      <c r="PNB914" s="30"/>
      <c r="PNC914" s="30"/>
      <c r="PND914" s="30"/>
      <c r="PNE914" s="30"/>
      <c r="PNF914" s="30"/>
      <c r="PNG914" s="30"/>
      <c r="PNH914" s="30"/>
      <c r="PNI914" s="30"/>
      <c r="PNJ914" s="30"/>
      <c r="PNK914" s="30"/>
      <c r="PNL914" s="30"/>
      <c r="PNM914" s="30"/>
      <c r="PNN914" s="30"/>
      <c r="PNO914" s="30"/>
      <c r="PNP914" s="30"/>
      <c r="PNQ914" s="30"/>
      <c r="PNR914" s="30"/>
      <c r="PNS914" s="30"/>
      <c r="PNT914" s="30"/>
      <c r="PNU914" s="30"/>
      <c r="PNV914" s="30"/>
      <c r="PNW914" s="30"/>
      <c r="PNX914" s="30"/>
      <c r="PNY914" s="30"/>
      <c r="PNZ914" s="30"/>
      <c r="POA914" s="30"/>
      <c r="POB914" s="30"/>
      <c r="POC914" s="30"/>
      <c r="POD914" s="30"/>
      <c r="POE914" s="30"/>
      <c r="POF914" s="30"/>
      <c r="POG914" s="30"/>
      <c r="POH914" s="30"/>
      <c r="POI914" s="30"/>
      <c r="POJ914" s="30"/>
      <c r="POK914" s="30"/>
      <c r="POL914" s="30"/>
      <c r="POM914" s="30"/>
      <c r="PON914" s="30"/>
      <c r="POO914" s="30"/>
      <c r="POP914" s="30"/>
      <c r="POQ914" s="30"/>
      <c r="POR914" s="30"/>
      <c r="POS914" s="30"/>
      <c r="POT914" s="30"/>
      <c r="POU914" s="30"/>
      <c r="POV914" s="30"/>
      <c r="POW914" s="30"/>
      <c r="POX914" s="30"/>
      <c r="POY914" s="30"/>
      <c r="POZ914" s="30"/>
      <c r="PPA914" s="30"/>
      <c r="PPB914" s="30"/>
      <c r="PPC914" s="30"/>
      <c r="PPD914" s="30"/>
      <c r="PPE914" s="30"/>
      <c r="PPF914" s="30"/>
      <c r="PPG914" s="30"/>
      <c r="PPH914" s="30"/>
      <c r="PPI914" s="30"/>
      <c r="PPJ914" s="30"/>
      <c r="PPK914" s="30"/>
      <c r="PPL914" s="30"/>
      <c r="PPM914" s="30"/>
      <c r="PPN914" s="30"/>
      <c r="PPO914" s="30"/>
      <c r="PPP914" s="30"/>
      <c r="PPQ914" s="30"/>
      <c r="PPR914" s="30"/>
      <c r="PPS914" s="30"/>
      <c r="PPT914" s="30"/>
      <c r="PPU914" s="30"/>
      <c r="PPV914" s="30"/>
      <c r="PPW914" s="30"/>
      <c r="PPX914" s="30"/>
      <c r="PPY914" s="30"/>
      <c r="PPZ914" s="30"/>
      <c r="PQA914" s="30"/>
      <c r="PQB914" s="30"/>
      <c r="PQC914" s="30"/>
      <c r="PQD914" s="30"/>
      <c r="PQE914" s="30"/>
      <c r="PQF914" s="30"/>
      <c r="PQG914" s="30"/>
      <c r="PQH914" s="30"/>
      <c r="PQI914" s="30"/>
      <c r="PQJ914" s="30"/>
      <c r="PQK914" s="30"/>
      <c r="PQL914" s="30"/>
      <c r="PQM914" s="30"/>
      <c r="PQN914" s="30"/>
      <c r="PQO914" s="30"/>
      <c r="PQP914" s="30"/>
      <c r="PQQ914" s="30"/>
      <c r="PQR914" s="30"/>
      <c r="PQS914" s="30"/>
      <c r="PQT914" s="30"/>
      <c r="PQU914" s="30"/>
      <c r="PQV914" s="30"/>
      <c r="PQW914" s="30"/>
      <c r="PQX914" s="30"/>
      <c r="PQY914" s="30"/>
      <c r="PQZ914" s="30"/>
      <c r="PRA914" s="30"/>
      <c r="PRB914" s="30"/>
      <c r="PRC914" s="30"/>
      <c r="PRD914" s="30"/>
      <c r="PRE914" s="30"/>
      <c r="PRF914" s="30"/>
      <c r="PRG914" s="30"/>
      <c r="PRH914" s="30"/>
      <c r="PRI914" s="30"/>
      <c r="PRJ914" s="30"/>
      <c r="PRK914" s="30"/>
      <c r="PRL914" s="30"/>
      <c r="PRM914" s="30"/>
      <c r="PRN914" s="30"/>
      <c r="PRO914" s="30"/>
      <c r="PRP914" s="30"/>
      <c r="PRQ914" s="30"/>
      <c r="PRR914" s="30"/>
      <c r="PRS914" s="30"/>
      <c r="PRT914" s="30"/>
      <c r="PRU914" s="30"/>
      <c r="PRV914" s="30"/>
      <c r="PRW914" s="30"/>
      <c r="PRX914" s="30"/>
      <c r="PRY914" s="30"/>
      <c r="PRZ914" s="30"/>
      <c r="PSA914" s="30"/>
      <c r="PSB914" s="30"/>
      <c r="PSC914" s="30"/>
      <c r="PSD914" s="30"/>
      <c r="PSE914" s="30"/>
      <c r="PSF914" s="30"/>
      <c r="PSG914" s="30"/>
      <c r="PSH914" s="30"/>
      <c r="PSI914" s="30"/>
      <c r="PSJ914" s="30"/>
      <c r="PSK914" s="30"/>
      <c r="PSL914" s="30"/>
      <c r="PSM914" s="30"/>
      <c r="PSN914" s="30"/>
      <c r="PSO914" s="30"/>
      <c r="PSP914" s="30"/>
      <c r="PSQ914" s="30"/>
      <c r="PSR914" s="30"/>
      <c r="PSS914" s="30"/>
      <c r="PST914" s="30"/>
      <c r="PSU914" s="30"/>
      <c r="PSV914" s="30"/>
      <c r="PSW914" s="30"/>
      <c r="PSX914" s="30"/>
      <c r="PSY914" s="30"/>
      <c r="PSZ914" s="30"/>
      <c r="PTA914" s="30"/>
      <c r="PTB914" s="30"/>
      <c r="PTC914" s="30"/>
      <c r="PTD914" s="30"/>
      <c r="PTE914" s="30"/>
      <c r="PTF914" s="30"/>
      <c r="PTG914" s="30"/>
      <c r="PTH914" s="30"/>
      <c r="PTI914" s="30"/>
      <c r="PTJ914" s="30"/>
      <c r="PTK914" s="30"/>
      <c r="PTL914" s="30"/>
      <c r="PTM914" s="30"/>
      <c r="PTN914" s="30"/>
      <c r="PTO914" s="30"/>
      <c r="PTP914" s="30"/>
      <c r="PTQ914" s="30"/>
      <c r="PTR914" s="30"/>
      <c r="PTS914" s="30"/>
      <c r="PTT914" s="30"/>
      <c r="PTU914" s="30"/>
      <c r="PTV914" s="30"/>
      <c r="PTW914" s="30"/>
      <c r="PTX914" s="30"/>
      <c r="PTY914" s="30"/>
      <c r="PTZ914" s="30"/>
      <c r="PUA914" s="30"/>
      <c r="PUB914" s="30"/>
      <c r="PUC914" s="30"/>
      <c r="PUD914" s="30"/>
      <c r="PUE914" s="30"/>
      <c r="PUF914" s="30"/>
      <c r="PUG914" s="30"/>
      <c r="PUH914" s="30"/>
      <c r="PUI914" s="30"/>
      <c r="PUJ914" s="30"/>
      <c r="PUK914" s="30"/>
      <c r="PUL914" s="30"/>
      <c r="PUM914" s="30"/>
      <c r="PUN914" s="30"/>
      <c r="PUO914" s="30"/>
      <c r="PUP914" s="30"/>
      <c r="PUQ914" s="30"/>
      <c r="PUR914" s="30"/>
      <c r="PUS914" s="30"/>
      <c r="PUT914" s="30"/>
      <c r="PUU914" s="30"/>
      <c r="PUV914" s="30"/>
      <c r="PUW914" s="30"/>
      <c r="PUX914" s="30"/>
      <c r="PUY914" s="30"/>
      <c r="PUZ914" s="30"/>
      <c r="PVA914" s="30"/>
      <c r="PVB914" s="30"/>
      <c r="PVC914" s="30"/>
      <c r="PVD914" s="30"/>
      <c r="PVE914" s="30"/>
      <c r="PVF914" s="30"/>
      <c r="PVG914" s="30"/>
      <c r="PVH914" s="30"/>
      <c r="PVI914" s="30"/>
      <c r="PVJ914" s="30"/>
      <c r="PVK914" s="30"/>
      <c r="PVL914" s="30"/>
      <c r="PVM914" s="30"/>
      <c r="PVN914" s="30"/>
      <c r="PVO914" s="30"/>
      <c r="PVP914" s="30"/>
      <c r="PVQ914" s="30"/>
      <c r="PVR914" s="30"/>
      <c r="PVS914" s="30"/>
      <c r="PVT914" s="30"/>
      <c r="PVU914" s="30"/>
      <c r="PVV914" s="30"/>
      <c r="PVW914" s="30"/>
      <c r="PVX914" s="30"/>
      <c r="PVY914" s="30"/>
      <c r="PVZ914" s="30"/>
      <c r="PWA914" s="30"/>
      <c r="PWB914" s="30"/>
      <c r="PWC914" s="30"/>
      <c r="PWD914" s="30"/>
      <c r="PWE914" s="30"/>
      <c r="PWF914" s="30"/>
      <c r="PWG914" s="30"/>
      <c r="PWH914" s="30"/>
      <c r="PWI914" s="30"/>
      <c r="PWJ914" s="30"/>
      <c r="PWK914" s="30"/>
      <c r="PWL914" s="30"/>
      <c r="PWM914" s="30"/>
      <c r="PWN914" s="30"/>
      <c r="PWO914" s="30"/>
      <c r="PWP914" s="30"/>
      <c r="PWQ914" s="30"/>
      <c r="PWR914" s="30"/>
      <c r="PWS914" s="30"/>
      <c r="PWT914" s="30"/>
      <c r="PWU914" s="30"/>
      <c r="PWV914" s="30"/>
      <c r="PWW914" s="30"/>
      <c r="PWX914" s="30"/>
      <c r="PWY914" s="30"/>
      <c r="PWZ914" s="30"/>
      <c r="PXA914" s="30"/>
      <c r="PXB914" s="30"/>
      <c r="PXC914" s="30"/>
      <c r="PXD914" s="30"/>
      <c r="PXE914" s="30"/>
      <c r="PXF914" s="30"/>
      <c r="PXG914" s="30"/>
      <c r="PXH914" s="30"/>
      <c r="PXI914" s="30"/>
      <c r="PXJ914" s="30"/>
      <c r="PXK914" s="30"/>
      <c r="PXL914" s="30"/>
      <c r="PXM914" s="30"/>
      <c r="PXN914" s="30"/>
      <c r="PXO914" s="30"/>
      <c r="PXP914" s="30"/>
      <c r="PXQ914" s="30"/>
      <c r="PXR914" s="30"/>
      <c r="PXS914" s="30"/>
      <c r="PXT914" s="30"/>
      <c r="PXU914" s="30"/>
      <c r="PXV914" s="30"/>
      <c r="PXW914" s="30"/>
      <c r="PXX914" s="30"/>
      <c r="PXY914" s="30"/>
      <c r="PXZ914" s="30"/>
      <c r="PYA914" s="30"/>
      <c r="PYB914" s="30"/>
      <c r="PYC914" s="30"/>
      <c r="PYD914" s="30"/>
      <c r="PYE914" s="30"/>
      <c r="PYF914" s="30"/>
      <c r="PYG914" s="30"/>
      <c r="PYH914" s="30"/>
      <c r="PYI914" s="30"/>
      <c r="PYJ914" s="30"/>
      <c r="PYK914" s="30"/>
      <c r="PYL914" s="30"/>
      <c r="PYM914" s="30"/>
      <c r="PYN914" s="30"/>
      <c r="PYO914" s="30"/>
      <c r="PYP914" s="30"/>
      <c r="PYQ914" s="30"/>
      <c r="PYR914" s="30"/>
      <c r="PYS914" s="30"/>
      <c r="PYT914" s="30"/>
      <c r="PYU914" s="30"/>
      <c r="PYV914" s="30"/>
      <c r="PYW914" s="30"/>
      <c r="PYX914" s="30"/>
      <c r="PYY914" s="30"/>
      <c r="PYZ914" s="30"/>
      <c r="PZA914" s="30"/>
      <c r="PZB914" s="30"/>
      <c r="PZC914" s="30"/>
      <c r="PZD914" s="30"/>
      <c r="PZE914" s="30"/>
      <c r="PZF914" s="30"/>
      <c r="PZG914" s="30"/>
      <c r="PZH914" s="30"/>
      <c r="PZI914" s="30"/>
      <c r="PZJ914" s="30"/>
      <c r="PZK914" s="30"/>
      <c r="PZL914" s="30"/>
      <c r="PZM914" s="30"/>
      <c r="PZN914" s="30"/>
      <c r="PZO914" s="30"/>
      <c r="PZP914" s="30"/>
      <c r="PZQ914" s="30"/>
      <c r="PZR914" s="30"/>
      <c r="PZS914" s="30"/>
      <c r="PZT914" s="30"/>
      <c r="PZU914" s="30"/>
      <c r="PZV914" s="30"/>
      <c r="PZW914" s="30"/>
      <c r="PZX914" s="30"/>
      <c r="PZY914" s="30"/>
      <c r="PZZ914" s="30"/>
      <c r="QAA914" s="30"/>
      <c r="QAB914" s="30"/>
      <c r="QAC914" s="30"/>
      <c r="QAD914" s="30"/>
      <c r="QAE914" s="30"/>
      <c r="QAF914" s="30"/>
      <c r="QAG914" s="30"/>
      <c r="QAH914" s="30"/>
      <c r="QAI914" s="30"/>
      <c r="QAJ914" s="30"/>
      <c r="QAK914" s="30"/>
      <c r="QAL914" s="30"/>
      <c r="QAM914" s="30"/>
      <c r="QAN914" s="30"/>
      <c r="QAO914" s="30"/>
      <c r="QAP914" s="30"/>
      <c r="QAQ914" s="30"/>
      <c r="QAR914" s="30"/>
      <c r="QAS914" s="30"/>
      <c r="QAT914" s="30"/>
      <c r="QAU914" s="30"/>
      <c r="QAV914" s="30"/>
      <c r="QAW914" s="30"/>
      <c r="QAX914" s="30"/>
      <c r="QAY914" s="30"/>
      <c r="QAZ914" s="30"/>
      <c r="QBA914" s="30"/>
      <c r="QBB914" s="30"/>
      <c r="QBC914" s="30"/>
      <c r="QBD914" s="30"/>
      <c r="QBE914" s="30"/>
      <c r="QBF914" s="30"/>
      <c r="QBG914" s="30"/>
      <c r="QBH914" s="30"/>
      <c r="QBI914" s="30"/>
      <c r="QBJ914" s="30"/>
      <c r="QBK914" s="30"/>
      <c r="QBL914" s="30"/>
      <c r="QBM914" s="30"/>
      <c r="QBN914" s="30"/>
      <c r="QBO914" s="30"/>
      <c r="QBP914" s="30"/>
      <c r="QBQ914" s="30"/>
      <c r="QBR914" s="30"/>
      <c r="QBS914" s="30"/>
      <c r="QBT914" s="30"/>
      <c r="QBU914" s="30"/>
      <c r="QBV914" s="30"/>
      <c r="QBW914" s="30"/>
      <c r="QBX914" s="30"/>
      <c r="QBY914" s="30"/>
      <c r="QBZ914" s="30"/>
      <c r="QCA914" s="30"/>
      <c r="QCB914" s="30"/>
      <c r="QCC914" s="30"/>
      <c r="QCD914" s="30"/>
      <c r="QCE914" s="30"/>
      <c r="QCF914" s="30"/>
      <c r="QCG914" s="30"/>
      <c r="QCH914" s="30"/>
      <c r="QCI914" s="30"/>
      <c r="QCJ914" s="30"/>
      <c r="QCK914" s="30"/>
      <c r="QCL914" s="30"/>
      <c r="QCM914" s="30"/>
      <c r="QCN914" s="30"/>
      <c r="QCO914" s="30"/>
      <c r="QCP914" s="30"/>
      <c r="QCQ914" s="30"/>
      <c r="QCR914" s="30"/>
      <c r="QCS914" s="30"/>
      <c r="QCT914" s="30"/>
      <c r="QCU914" s="30"/>
      <c r="QCV914" s="30"/>
      <c r="QCW914" s="30"/>
      <c r="QCX914" s="30"/>
      <c r="QCY914" s="30"/>
      <c r="QCZ914" s="30"/>
      <c r="QDA914" s="30"/>
      <c r="QDB914" s="30"/>
      <c r="QDC914" s="30"/>
      <c r="QDD914" s="30"/>
      <c r="QDE914" s="30"/>
      <c r="QDF914" s="30"/>
      <c r="QDG914" s="30"/>
      <c r="QDH914" s="30"/>
      <c r="QDI914" s="30"/>
      <c r="QDJ914" s="30"/>
      <c r="QDK914" s="30"/>
      <c r="QDL914" s="30"/>
      <c r="QDM914" s="30"/>
      <c r="QDN914" s="30"/>
      <c r="QDO914" s="30"/>
      <c r="QDP914" s="30"/>
      <c r="QDQ914" s="30"/>
      <c r="QDR914" s="30"/>
      <c r="QDS914" s="30"/>
      <c r="QDT914" s="30"/>
      <c r="QDU914" s="30"/>
      <c r="QDV914" s="30"/>
      <c r="QDW914" s="30"/>
      <c r="QDX914" s="30"/>
      <c r="QDY914" s="30"/>
      <c r="QDZ914" s="30"/>
      <c r="QEA914" s="30"/>
      <c r="QEB914" s="30"/>
      <c r="QEC914" s="30"/>
      <c r="QED914" s="30"/>
      <c r="QEE914" s="30"/>
      <c r="QEF914" s="30"/>
      <c r="QEG914" s="30"/>
      <c r="QEH914" s="30"/>
      <c r="QEI914" s="30"/>
      <c r="QEJ914" s="30"/>
      <c r="QEK914" s="30"/>
      <c r="QEL914" s="30"/>
      <c r="QEM914" s="30"/>
      <c r="QEN914" s="30"/>
      <c r="QEO914" s="30"/>
      <c r="QEP914" s="30"/>
      <c r="QEQ914" s="30"/>
      <c r="QER914" s="30"/>
      <c r="QES914" s="30"/>
      <c r="QET914" s="30"/>
      <c r="QEU914" s="30"/>
      <c r="QEV914" s="30"/>
      <c r="QEW914" s="30"/>
      <c r="QEX914" s="30"/>
      <c r="QEY914" s="30"/>
      <c r="QEZ914" s="30"/>
      <c r="QFA914" s="30"/>
      <c r="QFB914" s="30"/>
      <c r="QFC914" s="30"/>
      <c r="QFD914" s="30"/>
      <c r="QFE914" s="30"/>
      <c r="QFF914" s="30"/>
      <c r="QFG914" s="30"/>
      <c r="QFH914" s="30"/>
      <c r="QFI914" s="30"/>
      <c r="QFJ914" s="30"/>
      <c r="QFK914" s="30"/>
      <c r="QFL914" s="30"/>
      <c r="QFM914" s="30"/>
      <c r="QFN914" s="30"/>
      <c r="QFO914" s="30"/>
      <c r="QFP914" s="30"/>
      <c r="QFQ914" s="30"/>
      <c r="QFR914" s="30"/>
      <c r="QFS914" s="30"/>
      <c r="QFT914" s="30"/>
      <c r="QFU914" s="30"/>
      <c r="QFV914" s="30"/>
      <c r="QFW914" s="30"/>
      <c r="QFX914" s="30"/>
      <c r="QFY914" s="30"/>
      <c r="QFZ914" s="30"/>
      <c r="QGA914" s="30"/>
      <c r="QGB914" s="30"/>
      <c r="QGC914" s="30"/>
      <c r="QGD914" s="30"/>
      <c r="QGE914" s="30"/>
      <c r="QGF914" s="30"/>
      <c r="QGG914" s="30"/>
      <c r="QGH914" s="30"/>
      <c r="QGI914" s="30"/>
      <c r="QGJ914" s="30"/>
      <c r="QGK914" s="30"/>
      <c r="QGL914" s="30"/>
      <c r="QGM914" s="30"/>
      <c r="QGN914" s="30"/>
      <c r="QGO914" s="30"/>
      <c r="QGP914" s="30"/>
      <c r="QGQ914" s="30"/>
      <c r="QGR914" s="30"/>
      <c r="QGS914" s="30"/>
      <c r="QGT914" s="30"/>
      <c r="QGU914" s="30"/>
      <c r="QGV914" s="30"/>
      <c r="QGW914" s="30"/>
      <c r="QGX914" s="30"/>
      <c r="QGY914" s="30"/>
      <c r="QGZ914" s="30"/>
      <c r="QHA914" s="30"/>
      <c r="QHB914" s="30"/>
      <c r="QHC914" s="30"/>
      <c r="QHD914" s="30"/>
      <c r="QHE914" s="30"/>
      <c r="QHF914" s="30"/>
      <c r="QHG914" s="30"/>
      <c r="QHH914" s="30"/>
      <c r="QHI914" s="30"/>
      <c r="QHJ914" s="30"/>
      <c r="QHK914" s="30"/>
      <c r="QHL914" s="30"/>
      <c r="QHM914" s="30"/>
      <c r="QHN914" s="30"/>
      <c r="QHO914" s="30"/>
      <c r="QHP914" s="30"/>
      <c r="QHQ914" s="30"/>
      <c r="QHR914" s="30"/>
      <c r="QHS914" s="30"/>
      <c r="QHT914" s="30"/>
      <c r="QHU914" s="30"/>
      <c r="QHV914" s="30"/>
      <c r="QHW914" s="30"/>
      <c r="QHX914" s="30"/>
      <c r="QHY914" s="30"/>
      <c r="QHZ914" s="30"/>
      <c r="QIA914" s="30"/>
      <c r="QIB914" s="30"/>
      <c r="QIC914" s="30"/>
      <c r="QID914" s="30"/>
      <c r="QIE914" s="30"/>
      <c r="QIF914" s="30"/>
      <c r="QIG914" s="30"/>
      <c r="QIH914" s="30"/>
      <c r="QII914" s="30"/>
      <c r="QIJ914" s="30"/>
      <c r="QIK914" s="30"/>
      <c r="QIL914" s="30"/>
      <c r="QIM914" s="30"/>
      <c r="QIN914" s="30"/>
      <c r="QIO914" s="30"/>
      <c r="QIP914" s="30"/>
      <c r="QIQ914" s="30"/>
      <c r="QIR914" s="30"/>
      <c r="QIS914" s="30"/>
      <c r="QIT914" s="30"/>
      <c r="QIU914" s="30"/>
      <c r="QIV914" s="30"/>
      <c r="QIW914" s="30"/>
      <c r="QIX914" s="30"/>
      <c r="QIY914" s="30"/>
      <c r="QIZ914" s="30"/>
      <c r="QJA914" s="30"/>
      <c r="QJB914" s="30"/>
      <c r="QJC914" s="30"/>
      <c r="QJD914" s="30"/>
      <c r="QJE914" s="30"/>
      <c r="QJF914" s="30"/>
      <c r="QJG914" s="30"/>
      <c r="QJH914" s="30"/>
      <c r="QJI914" s="30"/>
      <c r="QJJ914" s="30"/>
      <c r="QJK914" s="30"/>
      <c r="QJL914" s="30"/>
      <c r="QJM914" s="30"/>
      <c r="QJN914" s="30"/>
      <c r="QJO914" s="30"/>
      <c r="QJP914" s="30"/>
      <c r="QJQ914" s="30"/>
      <c r="QJR914" s="30"/>
      <c r="QJS914" s="30"/>
      <c r="QJT914" s="30"/>
      <c r="QJU914" s="30"/>
      <c r="QJV914" s="30"/>
      <c r="QJW914" s="30"/>
      <c r="QJX914" s="30"/>
      <c r="QJY914" s="30"/>
      <c r="QJZ914" s="30"/>
      <c r="QKA914" s="30"/>
      <c r="QKB914" s="30"/>
      <c r="QKC914" s="30"/>
      <c r="QKD914" s="30"/>
      <c r="QKE914" s="30"/>
      <c r="QKF914" s="30"/>
      <c r="QKG914" s="30"/>
      <c r="QKH914" s="30"/>
      <c r="QKI914" s="30"/>
      <c r="QKJ914" s="30"/>
      <c r="QKK914" s="30"/>
      <c r="QKL914" s="30"/>
      <c r="QKM914" s="30"/>
      <c r="QKN914" s="30"/>
      <c r="QKO914" s="30"/>
      <c r="QKP914" s="30"/>
      <c r="QKQ914" s="30"/>
      <c r="QKR914" s="30"/>
      <c r="QKS914" s="30"/>
      <c r="QKT914" s="30"/>
      <c r="QKU914" s="30"/>
      <c r="QKV914" s="30"/>
      <c r="QKW914" s="30"/>
      <c r="QKX914" s="30"/>
      <c r="QKY914" s="30"/>
      <c r="QKZ914" s="30"/>
      <c r="QLA914" s="30"/>
      <c r="QLB914" s="30"/>
      <c r="QLC914" s="30"/>
      <c r="QLD914" s="30"/>
      <c r="QLE914" s="30"/>
      <c r="QLF914" s="30"/>
      <c r="QLG914" s="30"/>
      <c r="QLH914" s="30"/>
      <c r="QLI914" s="30"/>
      <c r="QLJ914" s="30"/>
      <c r="QLK914" s="30"/>
      <c r="QLL914" s="30"/>
      <c r="QLM914" s="30"/>
      <c r="QLN914" s="30"/>
      <c r="QLO914" s="30"/>
      <c r="QLP914" s="30"/>
      <c r="QLQ914" s="30"/>
      <c r="QLR914" s="30"/>
      <c r="QLS914" s="30"/>
      <c r="QLT914" s="30"/>
      <c r="QLU914" s="30"/>
      <c r="QLV914" s="30"/>
      <c r="QLW914" s="30"/>
      <c r="QLX914" s="30"/>
      <c r="QLY914" s="30"/>
      <c r="QLZ914" s="30"/>
      <c r="QMA914" s="30"/>
      <c r="QMB914" s="30"/>
      <c r="QMC914" s="30"/>
      <c r="QMD914" s="30"/>
      <c r="QME914" s="30"/>
      <c r="QMF914" s="30"/>
      <c r="QMG914" s="30"/>
      <c r="QMH914" s="30"/>
      <c r="QMI914" s="30"/>
      <c r="QMJ914" s="30"/>
      <c r="QMK914" s="30"/>
      <c r="QML914" s="30"/>
      <c r="QMM914" s="30"/>
      <c r="QMN914" s="30"/>
      <c r="QMO914" s="30"/>
      <c r="QMP914" s="30"/>
      <c r="QMQ914" s="30"/>
      <c r="QMR914" s="30"/>
      <c r="QMS914" s="30"/>
      <c r="QMT914" s="30"/>
      <c r="QMU914" s="30"/>
      <c r="QMV914" s="30"/>
      <c r="QMW914" s="30"/>
      <c r="QMX914" s="30"/>
      <c r="QMY914" s="30"/>
      <c r="QMZ914" s="30"/>
      <c r="QNA914" s="30"/>
      <c r="QNB914" s="30"/>
      <c r="QNC914" s="30"/>
      <c r="QND914" s="30"/>
      <c r="QNE914" s="30"/>
      <c r="QNF914" s="30"/>
      <c r="QNG914" s="30"/>
      <c r="QNH914" s="30"/>
      <c r="QNI914" s="30"/>
      <c r="QNJ914" s="30"/>
      <c r="QNK914" s="30"/>
      <c r="QNL914" s="30"/>
      <c r="QNM914" s="30"/>
      <c r="QNN914" s="30"/>
      <c r="QNO914" s="30"/>
      <c r="QNP914" s="30"/>
      <c r="QNQ914" s="30"/>
      <c r="QNR914" s="30"/>
      <c r="QNS914" s="30"/>
      <c r="QNT914" s="30"/>
      <c r="QNU914" s="30"/>
      <c r="QNV914" s="30"/>
      <c r="QNW914" s="30"/>
      <c r="QNX914" s="30"/>
      <c r="QNY914" s="30"/>
      <c r="QNZ914" s="30"/>
      <c r="QOA914" s="30"/>
      <c r="QOB914" s="30"/>
      <c r="QOC914" s="30"/>
      <c r="QOD914" s="30"/>
      <c r="QOE914" s="30"/>
      <c r="QOF914" s="30"/>
      <c r="QOG914" s="30"/>
      <c r="QOH914" s="30"/>
      <c r="QOI914" s="30"/>
      <c r="QOJ914" s="30"/>
      <c r="QOK914" s="30"/>
      <c r="QOL914" s="30"/>
      <c r="QOM914" s="30"/>
      <c r="QON914" s="30"/>
      <c r="QOO914" s="30"/>
      <c r="QOP914" s="30"/>
      <c r="QOQ914" s="30"/>
      <c r="QOR914" s="30"/>
      <c r="QOS914" s="30"/>
      <c r="QOT914" s="30"/>
      <c r="QOU914" s="30"/>
      <c r="QOV914" s="30"/>
      <c r="QOW914" s="30"/>
      <c r="QOX914" s="30"/>
      <c r="QOY914" s="30"/>
      <c r="QOZ914" s="30"/>
      <c r="QPA914" s="30"/>
      <c r="QPB914" s="30"/>
      <c r="QPC914" s="30"/>
      <c r="QPD914" s="30"/>
      <c r="QPE914" s="30"/>
      <c r="QPF914" s="30"/>
      <c r="QPG914" s="30"/>
      <c r="QPH914" s="30"/>
      <c r="QPI914" s="30"/>
      <c r="QPJ914" s="30"/>
      <c r="QPK914" s="30"/>
      <c r="QPL914" s="30"/>
      <c r="QPM914" s="30"/>
      <c r="QPN914" s="30"/>
      <c r="QPO914" s="30"/>
      <c r="QPP914" s="30"/>
      <c r="QPQ914" s="30"/>
      <c r="QPR914" s="30"/>
      <c r="QPS914" s="30"/>
      <c r="QPT914" s="30"/>
      <c r="QPU914" s="30"/>
      <c r="QPV914" s="30"/>
      <c r="QPW914" s="30"/>
      <c r="QPX914" s="30"/>
      <c r="QPY914" s="30"/>
      <c r="QPZ914" s="30"/>
      <c r="QQA914" s="30"/>
      <c r="QQB914" s="30"/>
      <c r="QQC914" s="30"/>
      <c r="QQD914" s="30"/>
      <c r="QQE914" s="30"/>
      <c r="QQF914" s="30"/>
      <c r="QQG914" s="30"/>
      <c r="QQH914" s="30"/>
      <c r="QQI914" s="30"/>
      <c r="QQJ914" s="30"/>
      <c r="QQK914" s="30"/>
      <c r="QQL914" s="30"/>
      <c r="QQM914" s="30"/>
      <c r="QQN914" s="30"/>
      <c r="QQO914" s="30"/>
      <c r="QQP914" s="30"/>
      <c r="QQQ914" s="30"/>
      <c r="QQR914" s="30"/>
      <c r="QQS914" s="30"/>
      <c r="QQT914" s="30"/>
      <c r="QQU914" s="30"/>
      <c r="QQV914" s="30"/>
      <c r="QQW914" s="30"/>
      <c r="QQX914" s="30"/>
      <c r="QQY914" s="30"/>
      <c r="QQZ914" s="30"/>
      <c r="QRA914" s="30"/>
      <c r="QRB914" s="30"/>
      <c r="QRC914" s="30"/>
      <c r="QRD914" s="30"/>
      <c r="QRE914" s="30"/>
      <c r="QRF914" s="30"/>
      <c r="QRG914" s="30"/>
      <c r="QRH914" s="30"/>
      <c r="QRI914" s="30"/>
      <c r="QRJ914" s="30"/>
      <c r="QRK914" s="30"/>
      <c r="QRL914" s="30"/>
      <c r="QRM914" s="30"/>
      <c r="QRN914" s="30"/>
      <c r="QRO914" s="30"/>
      <c r="QRP914" s="30"/>
      <c r="QRQ914" s="30"/>
      <c r="QRR914" s="30"/>
      <c r="QRS914" s="30"/>
      <c r="QRT914" s="30"/>
      <c r="QRU914" s="30"/>
      <c r="QRV914" s="30"/>
      <c r="QRW914" s="30"/>
      <c r="QRX914" s="30"/>
      <c r="QRY914" s="30"/>
      <c r="QRZ914" s="30"/>
      <c r="QSA914" s="30"/>
      <c r="QSB914" s="30"/>
      <c r="QSC914" s="30"/>
      <c r="QSD914" s="30"/>
      <c r="QSE914" s="30"/>
      <c r="QSF914" s="30"/>
      <c r="QSG914" s="30"/>
      <c r="QSH914" s="30"/>
      <c r="QSI914" s="30"/>
      <c r="QSJ914" s="30"/>
      <c r="QSK914" s="30"/>
      <c r="QSL914" s="30"/>
      <c r="QSM914" s="30"/>
      <c r="QSN914" s="30"/>
      <c r="QSO914" s="30"/>
      <c r="QSP914" s="30"/>
      <c r="QSQ914" s="30"/>
      <c r="QSR914" s="30"/>
      <c r="QSS914" s="30"/>
      <c r="QST914" s="30"/>
      <c r="QSU914" s="30"/>
      <c r="QSV914" s="30"/>
      <c r="QSW914" s="30"/>
      <c r="QSX914" s="30"/>
      <c r="QSY914" s="30"/>
      <c r="QSZ914" s="30"/>
      <c r="QTA914" s="30"/>
      <c r="QTB914" s="30"/>
      <c r="QTC914" s="30"/>
      <c r="QTD914" s="30"/>
      <c r="QTE914" s="30"/>
      <c r="QTF914" s="30"/>
      <c r="QTG914" s="30"/>
      <c r="QTH914" s="30"/>
      <c r="QTI914" s="30"/>
      <c r="QTJ914" s="30"/>
      <c r="QTK914" s="30"/>
      <c r="QTL914" s="30"/>
      <c r="QTM914" s="30"/>
      <c r="QTN914" s="30"/>
      <c r="QTO914" s="30"/>
      <c r="QTP914" s="30"/>
      <c r="QTQ914" s="30"/>
      <c r="QTR914" s="30"/>
      <c r="QTS914" s="30"/>
      <c r="QTT914" s="30"/>
      <c r="QTU914" s="30"/>
      <c r="QTV914" s="30"/>
      <c r="QTW914" s="30"/>
      <c r="QTX914" s="30"/>
      <c r="QTY914" s="30"/>
      <c r="QTZ914" s="30"/>
      <c r="QUA914" s="30"/>
      <c r="QUB914" s="30"/>
      <c r="QUC914" s="30"/>
      <c r="QUD914" s="30"/>
      <c r="QUE914" s="30"/>
      <c r="QUF914" s="30"/>
      <c r="QUG914" s="30"/>
      <c r="QUH914" s="30"/>
      <c r="QUI914" s="30"/>
      <c r="QUJ914" s="30"/>
      <c r="QUK914" s="30"/>
      <c r="QUL914" s="30"/>
      <c r="QUM914" s="30"/>
      <c r="QUN914" s="30"/>
      <c r="QUO914" s="30"/>
      <c r="QUP914" s="30"/>
      <c r="QUQ914" s="30"/>
      <c r="QUR914" s="30"/>
      <c r="QUS914" s="30"/>
      <c r="QUT914" s="30"/>
      <c r="QUU914" s="30"/>
      <c r="QUV914" s="30"/>
      <c r="QUW914" s="30"/>
      <c r="QUX914" s="30"/>
      <c r="QUY914" s="30"/>
      <c r="QUZ914" s="30"/>
      <c r="QVA914" s="30"/>
      <c r="QVB914" s="30"/>
      <c r="QVC914" s="30"/>
      <c r="QVD914" s="30"/>
      <c r="QVE914" s="30"/>
      <c r="QVF914" s="30"/>
      <c r="QVG914" s="30"/>
      <c r="QVH914" s="30"/>
      <c r="QVI914" s="30"/>
      <c r="QVJ914" s="30"/>
      <c r="QVK914" s="30"/>
      <c r="QVL914" s="30"/>
      <c r="QVM914" s="30"/>
      <c r="QVN914" s="30"/>
      <c r="QVO914" s="30"/>
      <c r="QVP914" s="30"/>
      <c r="QVQ914" s="30"/>
      <c r="QVR914" s="30"/>
      <c r="QVS914" s="30"/>
      <c r="QVT914" s="30"/>
      <c r="QVU914" s="30"/>
      <c r="QVV914" s="30"/>
      <c r="QVW914" s="30"/>
      <c r="QVX914" s="30"/>
      <c r="QVY914" s="30"/>
      <c r="QVZ914" s="30"/>
      <c r="QWA914" s="30"/>
      <c r="QWB914" s="30"/>
      <c r="QWC914" s="30"/>
      <c r="QWD914" s="30"/>
      <c r="QWE914" s="30"/>
      <c r="QWF914" s="30"/>
      <c r="QWG914" s="30"/>
      <c r="QWH914" s="30"/>
      <c r="QWI914" s="30"/>
      <c r="QWJ914" s="30"/>
      <c r="QWK914" s="30"/>
      <c r="QWL914" s="30"/>
      <c r="QWM914" s="30"/>
      <c r="QWN914" s="30"/>
      <c r="QWO914" s="30"/>
      <c r="QWP914" s="30"/>
      <c r="QWQ914" s="30"/>
      <c r="QWR914" s="30"/>
      <c r="QWS914" s="30"/>
      <c r="QWT914" s="30"/>
      <c r="QWU914" s="30"/>
      <c r="QWV914" s="30"/>
      <c r="QWW914" s="30"/>
      <c r="QWX914" s="30"/>
      <c r="QWY914" s="30"/>
      <c r="QWZ914" s="30"/>
      <c r="QXA914" s="30"/>
      <c r="QXB914" s="30"/>
      <c r="QXC914" s="30"/>
      <c r="QXD914" s="30"/>
      <c r="QXE914" s="30"/>
      <c r="QXF914" s="30"/>
      <c r="QXG914" s="30"/>
      <c r="QXH914" s="30"/>
      <c r="QXI914" s="30"/>
      <c r="QXJ914" s="30"/>
      <c r="QXK914" s="30"/>
      <c r="QXL914" s="30"/>
      <c r="QXM914" s="30"/>
      <c r="QXN914" s="30"/>
      <c r="QXO914" s="30"/>
      <c r="QXP914" s="30"/>
      <c r="QXQ914" s="30"/>
      <c r="QXR914" s="30"/>
      <c r="QXS914" s="30"/>
      <c r="QXT914" s="30"/>
      <c r="QXU914" s="30"/>
      <c r="QXV914" s="30"/>
      <c r="QXW914" s="30"/>
      <c r="QXX914" s="30"/>
      <c r="QXY914" s="30"/>
      <c r="QXZ914" s="30"/>
      <c r="QYA914" s="30"/>
      <c r="QYB914" s="30"/>
      <c r="QYC914" s="30"/>
      <c r="QYD914" s="30"/>
      <c r="QYE914" s="30"/>
      <c r="QYF914" s="30"/>
      <c r="QYG914" s="30"/>
      <c r="QYH914" s="30"/>
      <c r="QYI914" s="30"/>
      <c r="QYJ914" s="30"/>
      <c r="QYK914" s="30"/>
      <c r="QYL914" s="30"/>
      <c r="QYM914" s="30"/>
      <c r="QYN914" s="30"/>
      <c r="QYO914" s="30"/>
      <c r="QYP914" s="30"/>
      <c r="QYQ914" s="30"/>
      <c r="QYR914" s="30"/>
      <c r="QYS914" s="30"/>
      <c r="QYT914" s="30"/>
      <c r="QYU914" s="30"/>
      <c r="QYV914" s="30"/>
      <c r="QYW914" s="30"/>
      <c r="QYX914" s="30"/>
      <c r="QYY914" s="30"/>
      <c r="QYZ914" s="30"/>
      <c r="QZA914" s="30"/>
      <c r="QZB914" s="30"/>
      <c r="QZC914" s="30"/>
      <c r="QZD914" s="30"/>
      <c r="QZE914" s="30"/>
      <c r="QZF914" s="30"/>
      <c r="QZG914" s="30"/>
      <c r="QZH914" s="30"/>
      <c r="QZI914" s="30"/>
      <c r="QZJ914" s="30"/>
      <c r="QZK914" s="30"/>
      <c r="QZL914" s="30"/>
      <c r="QZM914" s="30"/>
      <c r="QZN914" s="30"/>
      <c r="QZO914" s="30"/>
      <c r="QZP914" s="30"/>
      <c r="QZQ914" s="30"/>
      <c r="QZR914" s="30"/>
      <c r="QZS914" s="30"/>
      <c r="QZT914" s="30"/>
      <c r="QZU914" s="30"/>
      <c r="QZV914" s="30"/>
      <c r="QZW914" s="30"/>
      <c r="QZX914" s="30"/>
      <c r="QZY914" s="30"/>
      <c r="QZZ914" s="30"/>
      <c r="RAA914" s="30"/>
      <c r="RAB914" s="30"/>
      <c r="RAC914" s="30"/>
      <c r="RAD914" s="30"/>
      <c r="RAE914" s="30"/>
      <c r="RAF914" s="30"/>
      <c r="RAG914" s="30"/>
      <c r="RAH914" s="30"/>
      <c r="RAI914" s="30"/>
      <c r="RAJ914" s="30"/>
      <c r="RAK914" s="30"/>
      <c r="RAL914" s="30"/>
      <c r="RAM914" s="30"/>
      <c r="RAN914" s="30"/>
      <c r="RAO914" s="30"/>
      <c r="RAP914" s="30"/>
      <c r="RAQ914" s="30"/>
      <c r="RAR914" s="30"/>
      <c r="RAS914" s="30"/>
      <c r="RAT914" s="30"/>
      <c r="RAU914" s="30"/>
      <c r="RAV914" s="30"/>
      <c r="RAW914" s="30"/>
      <c r="RAX914" s="30"/>
      <c r="RAY914" s="30"/>
      <c r="RAZ914" s="30"/>
      <c r="RBA914" s="30"/>
      <c r="RBB914" s="30"/>
      <c r="RBC914" s="30"/>
      <c r="RBD914" s="30"/>
      <c r="RBE914" s="30"/>
      <c r="RBF914" s="30"/>
      <c r="RBG914" s="30"/>
      <c r="RBH914" s="30"/>
      <c r="RBI914" s="30"/>
      <c r="RBJ914" s="30"/>
      <c r="RBK914" s="30"/>
      <c r="RBL914" s="30"/>
      <c r="RBM914" s="30"/>
      <c r="RBN914" s="30"/>
      <c r="RBO914" s="30"/>
      <c r="RBP914" s="30"/>
      <c r="RBQ914" s="30"/>
      <c r="RBR914" s="30"/>
      <c r="RBS914" s="30"/>
      <c r="RBT914" s="30"/>
      <c r="RBU914" s="30"/>
      <c r="RBV914" s="30"/>
      <c r="RBW914" s="30"/>
      <c r="RBX914" s="30"/>
      <c r="RBY914" s="30"/>
      <c r="RBZ914" s="30"/>
      <c r="RCA914" s="30"/>
      <c r="RCB914" s="30"/>
      <c r="RCC914" s="30"/>
      <c r="RCD914" s="30"/>
      <c r="RCE914" s="30"/>
      <c r="RCF914" s="30"/>
      <c r="RCG914" s="30"/>
      <c r="RCH914" s="30"/>
      <c r="RCI914" s="30"/>
      <c r="RCJ914" s="30"/>
      <c r="RCK914" s="30"/>
      <c r="RCL914" s="30"/>
      <c r="RCM914" s="30"/>
      <c r="RCN914" s="30"/>
      <c r="RCO914" s="30"/>
      <c r="RCP914" s="30"/>
      <c r="RCQ914" s="30"/>
      <c r="RCR914" s="30"/>
      <c r="RCS914" s="30"/>
      <c r="RCT914" s="30"/>
      <c r="RCU914" s="30"/>
      <c r="RCV914" s="30"/>
      <c r="RCW914" s="30"/>
      <c r="RCX914" s="30"/>
      <c r="RCY914" s="30"/>
      <c r="RCZ914" s="30"/>
      <c r="RDA914" s="30"/>
      <c r="RDB914" s="30"/>
      <c r="RDC914" s="30"/>
      <c r="RDD914" s="30"/>
      <c r="RDE914" s="30"/>
      <c r="RDF914" s="30"/>
      <c r="RDG914" s="30"/>
      <c r="RDH914" s="30"/>
      <c r="RDI914" s="30"/>
      <c r="RDJ914" s="30"/>
      <c r="RDK914" s="30"/>
      <c r="RDL914" s="30"/>
      <c r="RDM914" s="30"/>
      <c r="RDN914" s="30"/>
      <c r="RDO914" s="30"/>
      <c r="RDP914" s="30"/>
      <c r="RDQ914" s="30"/>
      <c r="RDR914" s="30"/>
      <c r="RDS914" s="30"/>
      <c r="RDT914" s="30"/>
      <c r="RDU914" s="30"/>
      <c r="RDV914" s="30"/>
      <c r="RDW914" s="30"/>
      <c r="RDX914" s="30"/>
      <c r="RDY914" s="30"/>
      <c r="RDZ914" s="30"/>
      <c r="REA914" s="30"/>
      <c r="REB914" s="30"/>
      <c r="REC914" s="30"/>
      <c r="RED914" s="30"/>
      <c r="REE914" s="30"/>
      <c r="REF914" s="30"/>
      <c r="REG914" s="30"/>
      <c r="REH914" s="30"/>
      <c r="REI914" s="30"/>
      <c r="REJ914" s="30"/>
      <c r="REK914" s="30"/>
      <c r="REL914" s="30"/>
      <c r="REM914" s="30"/>
      <c r="REN914" s="30"/>
      <c r="REO914" s="30"/>
      <c r="REP914" s="30"/>
      <c r="REQ914" s="30"/>
      <c r="RER914" s="30"/>
      <c r="RES914" s="30"/>
      <c r="RET914" s="30"/>
      <c r="REU914" s="30"/>
      <c r="REV914" s="30"/>
      <c r="REW914" s="30"/>
      <c r="REX914" s="30"/>
      <c r="REY914" s="30"/>
      <c r="REZ914" s="30"/>
      <c r="RFA914" s="30"/>
      <c r="RFB914" s="30"/>
      <c r="RFC914" s="30"/>
      <c r="RFD914" s="30"/>
      <c r="RFE914" s="30"/>
      <c r="RFF914" s="30"/>
      <c r="RFG914" s="30"/>
      <c r="RFH914" s="30"/>
      <c r="RFI914" s="30"/>
      <c r="RFJ914" s="30"/>
      <c r="RFK914" s="30"/>
      <c r="RFL914" s="30"/>
      <c r="RFM914" s="30"/>
      <c r="RFN914" s="30"/>
      <c r="RFO914" s="30"/>
      <c r="RFP914" s="30"/>
      <c r="RFQ914" s="30"/>
      <c r="RFR914" s="30"/>
      <c r="RFS914" s="30"/>
      <c r="RFT914" s="30"/>
      <c r="RFU914" s="30"/>
      <c r="RFV914" s="30"/>
      <c r="RFW914" s="30"/>
      <c r="RFX914" s="30"/>
      <c r="RFY914" s="30"/>
      <c r="RFZ914" s="30"/>
      <c r="RGA914" s="30"/>
      <c r="RGB914" s="30"/>
      <c r="RGC914" s="30"/>
      <c r="RGD914" s="30"/>
      <c r="RGE914" s="30"/>
      <c r="RGF914" s="30"/>
      <c r="RGG914" s="30"/>
      <c r="RGH914" s="30"/>
      <c r="RGI914" s="30"/>
      <c r="RGJ914" s="30"/>
      <c r="RGK914" s="30"/>
      <c r="RGL914" s="30"/>
      <c r="RGM914" s="30"/>
      <c r="RGN914" s="30"/>
      <c r="RGO914" s="30"/>
      <c r="RGP914" s="30"/>
      <c r="RGQ914" s="30"/>
      <c r="RGR914" s="30"/>
      <c r="RGS914" s="30"/>
      <c r="RGT914" s="30"/>
      <c r="RGU914" s="30"/>
      <c r="RGV914" s="30"/>
      <c r="RGW914" s="30"/>
      <c r="RGX914" s="30"/>
      <c r="RGY914" s="30"/>
      <c r="RGZ914" s="30"/>
      <c r="RHA914" s="30"/>
      <c r="RHB914" s="30"/>
      <c r="RHC914" s="30"/>
      <c r="RHD914" s="30"/>
      <c r="RHE914" s="30"/>
      <c r="RHF914" s="30"/>
      <c r="RHG914" s="30"/>
      <c r="RHH914" s="30"/>
      <c r="RHI914" s="30"/>
      <c r="RHJ914" s="30"/>
      <c r="RHK914" s="30"/>
      <c r="RHL914" s="30"/>
      <c r="RHM914" s="30"/>
      <c r="RHN914" s="30"/>
      <c r="RHO914" s="30"/>
      <c r="RHP914" s="30"/>
      <c r="RHQ914" s="30"/>
      <c r="RHR914" s="30"/>
      <c r="RHS914" s="30"/>
      <c r="RHT914" s="30"/>
      <c r="RHU914" s="30"/>
      <c r="RHV914" s="30"/>
      <c r="RHW914" s="30"/>
      <c r="RHX914" s="30"/>
      <c r="RHY914" s="30"/>
      <c r="RHZ914" s="30"/>
      <c r="RIA914" s="30"/>
      <c r="RIB914" s="30"/>
      <c r="RIC914" s="30"/>
      <c r="RID914" s="30"/>
      <c r="RIE914" s="30"/>
      <c r="RIF914" s="30"/>
      <c r="RIG914" s="30"/>
      <c r="RIH914" s="30"/>
      <c r="RII914" s="30"/>
      <c r="RIJ914" s="30"/>
      <c r="RIK914" s="30"/>
      <c r="RIL914" s="30"/>
      <c r="RIM914" s="30"/>
      <c r="RIN914" s="30"/>
      <c r="RIO914" s="30"/>
      <c r="RIP914" s="30"/>
      <c r="RIQ914" s="30"/>
      <c r="RIR914" s="30"/>
      <c r="RIS914" s="30"/>
      <c r="RIT914" s="30"/>
      <c r="RIU914" s="30"/>
      <c r="RIV914" s="30"/>
      <c r="RIW914" s="30"/>
      <c r="RIX914" s="30"/>
      <c r="RIY914" s="30"/>
      <c r="RIZ914" s="30"/>
      <c r="RJA914" s="30"/>
      <c r="RJB914" s="30"/>
      <c r="RJC914" s="30"/>
      <c r="RJD914" s="30"/>
      <c r="RJE914" s="30"/>
      <c r="RJF914" s="30"/>
      <c r="RJG914" s="30"/>
      <c r="RJH914" s="30"/>
      <c r="RJI914" s="30"/>
      <c r="RJJ914" s="30"/>
      <c r="RJK914" s="30"/>
      <c r="RJL914" s="30"/>
      <c r="RJM914" s="30"/>
      <c r="RJN914" s="30"/>
      <c r="RJO914" s="30"/>
      <c r="RJP914" s="30"/>
      <c r="RJQ914" s="30"/>
      <c r="RJR914" s="30"/>
      <c r="RJS914" s="30"/>
      <c r="RJT914" s="30"/>
      <c r="RJU914" s="30"/>
      <c r="RJV914" s="30"/>
      <c r="RJW914" s="30"/>
      <c r="RJX914" s="30"/>
      <c r="RJY914" s="30"/>
      <c r="RJZ914" s="30"/>
      <c r="RKA914" s="30"/>
      <c r="RKB914" s="30"/>
      <c r="RKC914" s="30"/>
      <c r="RKD914" s="30"/>
      <c r="RKE914" s="30"/>
      <c r="RKF914" s="30"/>
      <c r="RKG914" s="30"/>
      <c r="RKH914" s="30"/>
      <c r="RKI914" s="30"/>
      <c r="RKJ914" s="30"/>
      <c r="RKK914" s="30"/>
      <c r="RKL914" s="30"/>
      <c r="RKM914" s="30"/>
      <c r="RKN914" s="30"/>
      <c r="RKO914" s="30"/>
      <c r="RKP914" s="30"/>
      <c r="RKQ914" s="30"/>
      <c r="RKR914" s="30"/>
      <c r="RKS914" s="30"/>
      <c r="RKT914" s="30"/>
      <c r="RKU914" s="30"/>
      <c r="RKV914" s="30"/>
      <c r="RKW914" s="30"/>
      <c r="RKX914" s="30"/>
      <c r="RKY914" s="30"/>
      <c r="RKZ914" s="30"/>
      <c r="RLA914" s="30"/>
      <c r="RLB914" s="30"/>
      <c r="RLC914" s="30"/>
      <c r="RLD914" s="30"/>
      <c r="RLE914" s="30"/>
      <c r="RLF914" s="30"/>
      <c r="RLG914" s="30"/>
      <c r="RLH914" s="30"/>
      <c r="RLI914" s="30"/>
      <c r="RLJ914" s="30"/>
      <c r="RLK914" s="30"/>
      <c r="RLL914" s="30"/>
      <c r="RLM914" s="30"/>
      <c r="RLN914" s="30"/>
      <c r="RLO914" s="30"/>
      <c r="RLP914" s="30"/>
      <c r="RLQ914" s="30"/>
      <c r="RLR914" s="30"/>
      <c r="RLS914" s="30"/>
      <c r="RLT914" s="30"/>
      <c r="RLU914" s="30"/>
      <c r="RLV914" s="30"/>
      <c r="RLW914" s="30"/>
      <c r="RLX914" s="30"/>
      <c r="RLY914" s="30"/>
      <c r="RLZ914" s="30"/>
      <c r="RMA914" s="30"/>
      <c r="RMB914" s="30"/>
      <c r="RMC914" s="30"/>
      <c r="RMD914" s="30"/>
      <c r="RME914" s="30"/>
      <c r="RMF914" s="30"/>
      <c r="RMG914" s="30"/>
      <c r="RMH914" s="30"/>
      <c r="RMI914" s="30"/>
      <c r="RMJ914" s="30"/>
      <c r="RMK914" s="30"/>
      <c r="RML914" s="30"/>
      <c r="RMM914" s="30"/>
      <c r="RMN914" s="30"/>
      <c r="RMO914" s="30"/>
      <c r="RMP914" s="30"/>
      <c r="RMQ914" s="30"/>
      <c r="RMR914" s="30"/>
      <c r="RMS914" s="30"/>
      <c r="RMT914" s="30"/>
      <c r="RMU914" s="30"/>
      <c r="RMV914" s="30"/>
      <c r="RMW914" s="30"/>
      <c r="RMX914" s="30"/>
      <c r="RMY914" s="30"/>
      <c r="RMZ914" s="30"/>
      <c r="RNA914" s="30"/>
      <c r="RNB914" s="30"/>
      <c r="RNC914" s="30"/>
      <c r="RND914" s="30"/>
      <c r="RNE914" s="30"/>
      <c r="RNF914" s="30"/>
      <c r="RNG914" s="30"/>
      <c r="RNH914" s="30"/>
      <c r="RNI914" s="30"/>
      <c r="RNJ914" s="30"/>
      <c r="RNK914" s="30"/>
      <c r="RNL914" s="30"/>
      <c r="RNM914" s="30"/>
      <c r="RNN914" s="30"/>
      <c r="RNO914" s="30"/>
      <c r="RNP914" s="30"/>
      <c r="RNQ914" s="30"/>
      <c r="RNR914" s="30"/>
      <c r="RNS914" s="30"/>
      <c r="RNT914" s="30"/>
      <c r="RNU914" s="30"/>
      <c r="RNV914" s="30"/>
      <c r="RNW914" s="30"/>
      <c r="RNX914" s="30"/>
      <c r="RNY914" s="30"/>
      <c r="RNZ914" s="30"/>
      <c r="ROA914" s="30"/>
      <c r="ROB914" s="30"/>
      <c r="ROC914" s="30"/>
      <c r="ROD914" s="30"/>
      <c r="ROE914" s="30"/>
      <c r="ROF914" s="30"/>
      <c r="ROG914" s="30"/>
      <c r="ROH914" s="30"/>
      <c r="ROI914" s="30"/>
      <c r="ROJ914" s="30"/>
      <c r="ROK914" s="30"/>
      <c r="ROL914" s="30"/>
      <c r="ROM914" s="30"/>
      <c r="RON914" s="30"/>
      <c r="ROO914" s="30"/>
      <c r="ROP914" s="30"/>
      <c r="ROQ914" s="30"/>
      <c r="ROR914" s="30"/>
      <c r="ROS914" s="30"/>
      <c r="ROT914" s="30"/>
      <c r="ROU914" s="30"/>
      <c r="ROV914" s="30"/>
      <c r="ROW914" s="30"/>
      <c r="ROX914" s="30"/>
      <c r="ROY914" s="30"/>
      <c r="ROZ914" s="30"/>
      <c r="RPA914" s="30"/>
      <c r="RPB914" s="30"/>
      <c r="RPC914" s="30"/>
      <c r="RPD914" s="30"/>
      <c r="RPE914" s="30"/>
      <c r="RPF914" s="30"/>
      <c r="RPG914" s="30"/>
      <c r="RPH914" s="30"/>
      <c r="RPI914" s="30"/>
      <c r="RPJ914" s="30"/>
      <c r="RPK914" s="30"/>
      <c r="RPL914" s="30"/>
      <c r="RPM914" s="30"/>
      <c r="RPN914" s="30"/>
      <c r="RPO914" s="30"/>
      <c r="RPP914" s="30"/>
      <c r="RPQ914" s="30"/>
      <c r="RPR914" s="30"/>
      <c r="RPS914" s="30"/>
      <c r="RPT914" s="30"/>
      <c r="RPU914" s="30"/>
      <c r="RPV914" s="30"/>
      <c r="RPW914" s="30"/>
      <c r="RPX914" s="30"/>
      <c r="RPY914" s="30"/>
      <c r="RPZ914" s="30"/>
      <c r="RQA914" s="30"/>
      <c r="RQB914" s="30"/>
      <c r="RQC914" s="30"/>
      <c r="RQD914" s="30"/>
      <c r="RQE914" s="30"/>
      <c r="RQF914" s="30"/>
      <c r="RQG914" s="30"/>
      <c r="RQH914" s="30"/>
      <c r="RQI914" s="30"/>
      <c r="RQJ914" s="30"/>
      <c r="RQK914" s="30"/>
      <c r="RQL914" s="30"/>
      <c r="RQM914" s="30"/>
      <c r="RQN914" s="30"/>
      <c r="RQO914" s="30"/>
      <c r="RQP914" s="30"/>
      <c r="RQQ914" s="30"/>
      <c r="RQR914" s="30"/>
      <c r="RQS914" s="30"/>
      <c r="RQT914" s="30"/>
      <c r="RQU914" s="30"/>
      <c r="RQV914" s="30"/>
      <c r="RQW914" s="30"/>
      <c r="RQX914" s="30"/>
      <c r="RQY914" s="30"/>
      <c r="RQZ914" s="30"/>
      <c r="RRA914" s="30"/>
      <c r="RRB914" s="30"/>
      <c r="RRC914" s="30"/>
      <c r="RRD914" s="30"/>
      <c r="RRE914" s="30"/>
      <c r="RRF914" s="30"/>
      <c r="RRG914" s="30"/>
      <c r="RRH914" s="30"/>
      <c r="RRI914" s="30"/>
      <c r="RRJ914" s="30"/>
      <c r="RRK914" s="30"/>
      <c r="RRL914" s="30"/>
      <c r="RRM914" s="30"/>
      <c r="RRN914" s="30"/>
      <c r="RRO914" s="30"/>
      <c r="RRP914" s="30"/>
      <c r="RRQ914" s="30"/>
      <c r="RRR914" s="30"/>
      <c r="RRS914" s="30"/>
      <c r="RRT914" s="30"/>
      <c r="RRU914" s="30"/>
      <c r="RRV914" s="30"/>
      <c r="RRW914" s="30"/>
      <c r="RRX914" s="30"/>
      <c r="RRY914" s="30"/>
      <c r="RRZ914" s="30"/>
      <c r="RSA914" s="30"/>
      <c r="RSB914" s="30"/>
      <c r="RSC914" s="30"/>
      <c r="RSD914" s="30"/>
      <c r="RSE914" s="30"/>
      <c r="RSF914" s="30"/>
      <c r="RSG914" s="30"/>
      <c r="RSH914" s="30"/>
      <c r="RSI914" s="30"/>
      <c r="RSJ914" s="30"/>
      <c r="RSK914" s="30"/>
      <c r="RSL914" s="30"/>
      <c r="RSM914" s="30"/>
      <c r="RSN914" s="30"/>
      <c r="RSO914" s="30"/>
      <c r="RSP914" s="30"/>
      <c r="RSQ914" s="30"/>
      <c r="RSR914" s="30"/>
      <c r="RSS914" s="30"/>
      <c r="RST914" s="30"/>
      <c r="RSU914" s="30"/>
      <c r="RSV914" s="30"/>
      <c r="RSW914" s="30"/>
      <c r="RSX914" s="30"/>
      <c r="RSY914" s="30"/>
      <c r="RSZ914" s="30"/>
      <c r="RTA914" s="30"/>
      <c r="RTB914" s="30"/>
      <c r="RTC914" s="30"/>
      <c r="RTD914" s="30"/>
      <c r="RTE914" s="30"/>
      <c r="RTF914" s="30"/>
      <c r="RTG914" s="30"/>
      <c r="RTH914" s="30"/>
      <c r="RTI914" s="30"/>
      <c r="RTJ914" s="30"/>
      <c r="RTK914" s="30"/>
      <c r="RTL914" s="30"/>
      <c r="RTM914" s="30"/>
      <c r="RTN914" s="30"/>
      <c r="RTO914" s="30"/>
      <c r="RTP914" s="30"/>
      <c r="RTQ914" s="30"/>
      <c r="RTR914" s="30"/>
      <c r="RTS914" s="30"/>
      <c r="RTT914" s="30"/>
      <c r="RTU914" s="30"/>
      <c r="RTV914" s="30"/>
      <c r="RTW914" s="30"/>
      <c r="RTX914" s="30"/>
      <c r="RTY914" s="30"/>
      <c r="RTZ914" s="30"/>
      <c r="RUA914" s="30"/>
      <c r="RUB914" s="30"/>
      <c r="RUC914" s="30"/>
      <c r="RUD914" s="30"/>
      <c r="RUE914" s="30"/>
      <c r="RUF914" s="30"/>
      <c r="RUG914" s="30"/>
      <c r="RUH914" s="30"/>
      <c r="RUI914" s="30"/>
      <c r="RUJ914" s="30"/>
      <c r="RUK914" s="30"/>
      <c r="RUL914" s="30"/>
      <c r="RUM914" s="30"/>
      <c r="RUN914" s="30"/>
      <c r="RUO914" s="30"/>
      <c r="RUP914" s="30"/>
      <c r="RUQ914" s="30"/>
      <c r="RUR914" s="30"/>
      <c r="RUS914" s="30"/>
      <c r="RUT914" s="30"/>
      <c r="RUU914" s="30"/>
      <c r="RUV914" s="30"/>
      <c r="RUW914" s="30"/>
      <c r="RUX914" s="30"/>
      <c r="RUY914" s="30"/>
      <c r="RUZ914" s="30"/>
      <c r="RVA914" s="30"/>
      <c r="RVB914" s="30"/>
      <c r="RVC914" s="30"/>
      <c r="RVD914" s="30"/>
      <c r="RVE914" s="30"/>
      <c r="RVF914" s="30"/>
      <c r="RVG914" s="30"/>
      <c r="RVH914" s="30"/>
      <c r="RVI914" s="30"/>
      <c r="RVJ914" s="30"/>
      <c r="RVK914" s="30"/>
      <c r="RVL914" s="30"/>
      <c r="RVM914" s="30"/>
      <c r="RVN914" s="30"/>
      <c r="RVO914" s="30"/>
      <c r="RVP914" s="30"/>
      <c r="RVQ914" s="30"/>
      <c r="RVR914" s="30"/>
      <c r="RVS914" s="30"/>
      <c r="RVT914" s="30"/>
      <c r="RVU914" s="30"/>
      <c r="RVV914" s="30"/>
      <c r="RVW914" s="30"/>
      <c r="RVX914" s="30"/>
      <c r="RVY914" s="30"/>
      <c r="RVZ914" s="30"/>
      <c r="RWA914" s="30"/>
      <c r="RWB914" s="30"/>
      <c r="RWC914" s="30"/>
      <c r="RWD914" s="30"/>
      <c r="RWE914" s="30"/>
      <c r="RWF914" s="30"/>
      <c r="RWG914" s="30"/>
      <c r="RWH914" s="30"/>
      <c r="RWI914" s="30"/>
      <c r="RWJ914" s="30"/>
      <c r="RWK914" s="30"/>
      <c r="RWL914" s="30"/>
      <c r="RWM914" s="30"/>
      <c r="RWN914" s="30"/>
      <c r="RWO914" s="30"/>
      <c r="RWP914" s="30"/>
      <c r="RWQ914" s="30"/>
      <c r="RWR914" s="30"/>
      <c r="RWS914" s="30"/>
      <c r="RWT914" s="30"/>
      <c r="RWU914" s="30"/>
      <c r="RWV914" s="30"/>
      <c r="RWW914" s="30"/>
      <c r="RWX914" s="30"/>
      <c r="RWY914" s="30"/>
      <c r="RWZ914" s="30"/>
      <c r="RXA914" s="30"/>
      <c r="RXB914" s="30"/>
      <c r="RXC914" s="30"/>
      <c r="RXD914" s="30"/>
      <c r="RXE914" s="30"/>
      <c r="RXF914" s="30"/>
      <c r="RXG914" s="30"/>
      <c r="RXH914" s="30"/>
      <c r="RXI914" s="30"/>
      <c r="RXJ914" s="30"/>
      <c r="RXK914" s="30"/>
      <c r="RXL914" s="30"/>
      <c r="RXM914" s="30"/>
      <c r="RXN914" s="30"/>
      <c r="RXO914" s="30"/>
      <c r="RXP914" s="30"/>
      <c r="RXQ914" s="30"/>
      <c r="RXR914" s="30"/>
      <c r="RXS914" s="30"/>
      <c r="RXT914" s="30"/>
      <c r="RXU914" s="30"/>
      <c r="RXV914" s="30"/>
      <c r="RXW914" s="30"/>
      <c r="RXX914" s="30"/>
      <c r="RXY914" s="30"/>
      <c r="RXZ914" s="30"/>
      <c r="RYA914" s="30"/>
      <c r="RYB914" s="30"/>
      <c r="RYC914" s="30"/>
      <c r="RYD914" s="30"/>
      <c r="RYE914" s="30"/>
      <c r="RYF914" s="30"/>
      <c r="RYG914" s="30"/>
      <c r="RYH914" s="30"/>
      <c r="RYI914" s="30"/>
      <c r="RYJ914" s="30"/>
      <c r="RYK914" s="30"/>
      <c r="RYL914" s="30"/>
      <c r="RYM914" s="30"/>
      <c r="RYN914" s="30"/>
      <c r="RYO914" s="30"/>
      <c r="RYP914" s="30"/>
      <c r="RYQ914" s="30"/>
      <c r="RYR914" s="30"/>
      <c r="RYS914" s="30"/>
      <c r="RYT914" s="30"/>
      <c r="RYU914" s="30"/>
      <c r="RYV914" s="30"/>
      <c r="RYW914" s="30"/>
      <c r="RYX914" s="30"/>
      <c r="RYY914" s="30"/>
      <c r="RYZ914" s="30"/>
      <c r="RZA914" s="30"/>
      <c r="RZB914" s="30"/>
      <c r="RZC914" s="30"/>
      <c r="RZD914" s="30"/>
      <c r="RZE914" s="30"/>
      <c r="RZF914" s="30"/>
      <c r="RZG914" s="30"/>
      <c r="RZH914" s="30"/>
      <c r="RZI914" s="30"/>
      <c r="RZJ914" s="30"/>
      <c r="RZK914" s="30"/>
      <c r="RZL914" s="30"/>
      <c r="RZM914" s="30"/>
      <c r="RZN914" s="30"/>
      <c r="RZO914" s="30"/>
      <c r="RZP914" s="30"/>
      <c r="RZQ914" s="30"/>
      <c r="RZR914" s="30"/>
      <c r="RZS914" s="30"/>
      <c r="RZT914" s="30"/>
      <c r="RZU914" s="30"/>
      <c r="RZV914" s="30"/>
      <c r="RZW914" s="30"/>
      <c r="RZX914" s="30"/>
      <c r="RZY914" s="30"/>
      <c r="RZZ914" s="30"/>
      <c r="SAA914" s="30"/>
      <c r="SAB914" s="30"/>
      <c r="SAC914" s="30"/>
      <c r="SAD914" s="30"/>
      <c r="SAE914" s="30"/>
      <c r="SAF914" s="30"/>
      <c r="SAG914" s="30"/>
      <c r="SAH914" s="30"/>
      <c r="SAI914" s="30"/>
      <c r="SAJ914" s="30"/>
      <c r="SAK914" s="30"/>
      <c r="SAL914" s="30"/>
      <c r="SAM914" s="30"/>
      <c r="SAN914" s="30"/>
      <c r="SAO914" s="30"/>
      <c r="SAP914" s="30"/>
      <c r="SAQ914" s="30"/>
      <c r="SAR914" s="30"/>
      <c r="SAS914" s="30"/>
      <c r="SAT914" s="30"/>
      <c r="SAU914" s="30"/>
      <c r="SAV914" s="30"/>
      <c r="SAW914" s="30"/>
      <c r="SAX914" s="30"/>
      <c r="SAY914" s="30"/>
      <c r="SAZ914" s="30"/>
      <c r="SBA914" s="30"/>
      <c r="SBB914" s="30"/>
      <c r="SBC914" s="30"/>
      <c r="SBD914" s="30"/>
      <c r="SBE914" s="30"/>
      <c r="SBF914" s="30"/>
      <c r="SBG914" s="30"/>
      <c r="SBH914" s="30"/>
      <c r="SBI914" s="30"/>
      <c r="SBJ914" s="30"/>
      <c r="SBK914" s="30"/>
      <c r="SBL914" s="30"/>
      <c r="SBM914" s="30"/>
      <c r="SBN914" s="30"/>
      <c r="SBO914" s="30"/>
      <c r="SBP914" s="30"/>
      <c r="SBQ914" s="30"/>
      <c r="SBR914" s="30"/>
      <c r="SBS914" s="30"/>
      <c r="SBT914" s="30"/>
      <c r="SBU914" s="30"/>
      <c r="SBV914" s="30"/>
      <c r="SBW914" s="30"/>
      <c r="SBX914" s="30"/>
      <c r="SBY914" s="30"/>
      <c r="SBZ914" s="30"/>
      <c r="SCA914" s="30"/>
      <c r="SCB914" s="30"/>
      <c r="SCC914" s="30"/>
      <c r="SCD914" s="30"/>
      <c r="SCE914" s="30"/>
      <c r="SCF914" s="30"/>
      <c r="SCG914" s="30"/>
      <c r="SCH914" s="30"/>
      <c r="SCI914" s="30"/>
      <c r="SCJ914" s="30"/>
      <c r="SCK914" s="30"/>
      <c r="SCL914" s="30"/>
      <c r="SCM914" s="30"/>
      <c r="SCN914" s="30"/>
      <c r="SCO914" s="30"/>
      <c r="SCP914" s="30"/>
      <c r="SCQ914" s="30"/>
      <c r="SCR914" s="30"/>
      <c r="SCS914" s="30"/>
      <c r="SCT914" s="30"/>
      <c r="SCU914" s="30"/>
      <c r="SCV914" s="30"/>
      <c r="SCW914" s="30"/>
      <c r="SCX914" s="30"/>
      <c r="SCY914" s="30"/>
      <c r="SCZ914" s="30"/>
      <c r="SDA914" s="30"/>
      <c r="SDB914" s="30"/>
      <c r="SDC914" s="30"/>
      <c r="SDD914" s="30"/>
      <c r="SDE914" s="30"/>
      <c r="SDF914" s="30"/>
      <c r="SDG914" s="30"/>
      <c r="SDH914" s="30"/>
      <c r="SDI914" s="30"/>
      <c r="SDJ914" s="30"/>
      <c r="SDK914" s="30"/>
      <c r="SDL914" s="30"/>
      <c r="SDM914" s="30"/>
      <c r="SDN914" s="30"/>
      <c r="SDO914" s="30"/>
      <c r="SDP914" s="30"/>
      <c r="SDQ914" s="30"/>
      <c r="SDR914" s="30"/>
      <c r="SDS914" s="30"/>
      <c r="SDT914" s="30"/>
      <c r="SDU914" s="30"/>
      <c r="SDV914" s="30"/>
      <c r="SDW914" s="30"/>
      <c r="SDX914" s="30"/>
      <c r="SDY914" s="30"/>
      <c r="SDZ914" s="30"/>
      <c r="SEA914" s="30"/>
      <c r="SEB914" s="30"/>
      <c r="SEC914" s="30"/>
      <c r="SED914" s="30"/>
      <c r="SEE914" s="30"/>
      <c r="SEF914" s="30"/>
      <c r="SEG914" s="30"/>
      <c r="SEH914" s="30"/>
      <c r="SEI914" s="30"/>
      <c r="SEJ914" s="30"/>
      <c r="SEK914" s="30"/>
      <c r="SEL914" s="30"/>
      <c r="SEM914" s="30"/>
      <c r="SEN914" s="30"/>
      <c r="SEO914" s="30"/>
      <c r="SEP914" s="30"/>
      <c r="SEQ914" s="30"/>
      <c r="SER914" s="30"/>
      <c r="SES914" s="30"/>
      <c r="SET914" s="30"/>
      <c r="SEU914" s="30"/>
      <c r="SEV914" s="30"/>
      <c r="SEW914" s="30"/>
      <c r="SEX914" s="30"/>
      <c r="SEY914" s="30"/>
      <c r="SEZ914" s="30"/>
      <c r="SFA914" s="30"/>
      <c r="SFB914" s="30"/>
      <c r="SFC914" s="30"/>
      <c r="SFD914" s="30"/>
      <c r="SFE914" s="30"/>
      <c r="SFF914" s="30"/>
      <c r="SFG914" s="30"/>
      <c r="SFH914" s="30"/>
      <c r="SFI914" s="30"/>
      <c r="SFJ914" s="30"/>
      <c r="SFK914" s="30"/>
      <c r="SFL914" s="30"/>
      <c r="SFM914" s="30"/>
      <c r="SFN914" s="30"/>
      <c r="SFO914" s="30"/>
      <c r="SFP914" s="30"/>
      <c r="SFQ914" s="30"/>
      <c r="SFR914" s="30"/>
      <c r="SFS914" s="30"/>
      <c r="SFT914" s="30"/>
      <c r="SFU914" s="30"/>
      <c r="SFV914" s="30"/>
      <c r="SFW914" s="30"/>
      <c r="SFX914" s="30"/>
      <c r="SFY914" s="30"/>
      <c r="SFZ914" s="30"/>
      <c r="SGA914" s="30"/>
      <c r="SGB914" s="30"/>
      <c r="SGC914" s="30"/>
      <c r="SGD914" s="30"/>
      <c r="SGE914" s="30"/>
      <c r="SGF914" s="30"/>
      <c r="SGG914" s="30"/>
      <c r="SGH914" s="30"/>
      <c r="SGI914" s="30"/>
      <c r="SGJ914" s="30"/>
      <c r="SGK914" s="30"/>
      <c r="SGL914" s="30"/>
      <c r="SGM914" s="30"/>
      <c r="SGN914" s="30"/>
      <c r="SGO914" s="30"/>
      <c r="SGP914" s="30"/>
      <c r="SGQ914" s="30"/>
      <c r="SGR914" s="30"/>
      <c r="SGS914" s="30"/>
      <c r="SGT914" s="30"/>
      <c r="SGU914" s="30"/>
      <c r="SGV914" s="30"/>
      <c r="SGW914" s="30"/>
      <c r="SGX914" s="30"/>
      <c r="SGY914" s="30"/>
      <c r="SGZ914" s="30"/>
      <c r="SHA914" s="30"/>
      <c r="SHB914" s="30"/>
      <c r="SHC914" s="30"/>
      <c r="SHD914" s="30"/>
      <c r="SHE914" s="30"/>
      <c r="SHF914" s="30"/>
      <c r="SHG914" s="30"/>
      <c r="SHH914" s="30"/>
      <c r="SHI914" s="30"/>
      <c r="SHJ914" s="30"/>
      <c r="SHK914" s="30"/>
      <c r="SHL914" s="30"/>
      <c r="SHM914" s="30"/>
      <c r="SHN914" s="30"/>
      <c r="SHO914" s="30"/>
      <c r="SHP914" s="30"/>
      <c r="SHQ914" s="30"/>
      <c r="SHR914" s="30"/>
      <c r="SHS914" s="30"/>
      <c r="SHT914" s="30"/>
      <c r="SHU914" s="30"/>
      <c r="SHV914" s="30"/>
      <c r="SHW914" s="30"/>
      <c r="SHX914" s="30"/>
      <c r="SHY914" s="30"/>
      <c r="SHZ914" s="30"/>
      <c r="SIA914" s="30"/>
      <c r="SIB914" s="30"/>
      <c r="SIC914" s="30"/>
      <c r="SID914" s="30"/>
      <c r="SIE914" s="30"/>
      <c r="SIF914" s="30"/>
      <c r="SIG914" s="30"/>
      <c r="SIH914" s="30"/>
      <c r="SII914" s="30"/>
      <c r="SIJ914" s="30"/>
      <c r="SIK914" s="30"/>
      <c r="SIL914" s="30"/>
      <c r="SIM914" s="30"/>
      <c r="SIN914" s="30"/>
      <c r="SIO914" s="30"/>
      <c r="SIP914" s="30"/>
      <c r="SIQ914" s="30"/>
      <c r="SIR914" s="30"/>
      <c r="SIS914" s="30"/>
      <c r="SIT914" s="30"/>
      <c r="SIU914" s="30"/>
      <c r="SIV914" s="30"/>
      <c r="SIW914" s="30"/>
      <c r="SIX914" s="30"/>
      <c r="SIY914" s="30"/>
      <c r="SIZ914" s="30"/>
      <c r="SJA914" s="30"/>
      <c r="SJB914" s="30"/>
      <c r="SJC914" s="30"/>
      <c r="SJD914" s="30"/>
      <c r="SJE914" s="30"/>
      <c r="SJF914" s="30"/>
      <c r="SJG914" s="30"/>
      <c r="SJH914" s="30"/>
      <c r="SJI914" s="30"/>
      <c r="SJJ914" s="30"/>
      <c r="SJK914" s="30"/>
      <c r="SJL914" s="30"/>
      <c r="SJM914" s="30"/>
      <c r="SJN914" s="30"/>
      <c r="SJO914" s="30"/>
      <c r="SJP914" s="30"/>
      <c r="SJQ914" s="30"/>
      <c r="SJR914" s="30"/>
      <c r="SJS914" s="30"/>
      <c r="SJT914" s="30"/>
      <c r="SJU914" s="30"/>
      <c r="SJV914" s="30"/>
      <c r="SJW914" s="30"/>
      <c r="SJX914" s="30"/>
      <c r="SJY914" s="30"/>
      <c r="SJZ914" s="30"/>
      <c r="SKA914" s="30"/>
      <c r="SKB914" s="30"/>
      <c r="SKC914" s="30"/>
      <c r="SKD914" s="30"/>
      <c r="SKE914" s="30"/>
      <c r="SKF914" s="30"/>
      <c r="SKG914" s="30"/>
      <c r="SKH914" s="30"/>
      <c r="SKI914" s="30"/>
      <c r="SKJ914" s="30"/>
      <c r="SKK914" s="30"/>
      <c r="SKL914" s="30"/>
      <c r="SKM914" s="30"/>
      <c r="SKN914" s="30"/>
      <c r="SKO914" s="30"/>
      <c r="SKP914" s="30"/>
      <c r="SKQ914" s="30"/>
      <c r="SKR914" s="30"/>
      <c r="SKS914" s="30"/>
      <c r="SKT914" s="30"/>
      <c r="SKU914" s="30"/>
      <c r="SKV914" s="30"/>
      <c r="SKW914" s="30"/>
      <c r="SKX914" s="30"/>
      <c r="SKY914" s="30"/>
      <c r="SKZ914" s="30"/>
      <c r="SLA914" s="30"/>
      <c r="SLB914" s="30"/>
      <c r="SLC914" s="30"/>
      <c r="SLD914" s="30"/>
      <c r="SLE914" s="30"/>
      <c r="SLF914" s="30"/>
      <c r="SLG914" s="30"/>
      <c r="SLH914" s="30"/>
      <c r="SLI914" s="30"/>
      <c r="SLJ914" s="30"/>
      <c r="SLK914" s="30"/>
      <c r="SLL914" s="30"/>
      <c r="SLM914" s="30"/>
      <c r="SLN914" s="30"/>
      <c r="SLO914" s="30"/>
      <c r="SLP914" s="30"/>
      <c r="SLQ914" s="30"/>
      <c r="SLR914" s="30"/>
      <c r="SLS914" s="30"/>
      <c r="SLT914" s="30"/>
      <c r="SLU914" s="30"/>
      <c r="SLV914" s="30"/>
      <c r="SLW914" s="30"/>
      <c r="SLX914" s="30"/>
      <c r="SLY914" s="30"/>
      <c r="SLZ914" s="30"/>
      <c r="SMA914" s="30"/>
      <c r="SMB914" s="30"/>
      <c r="SMC914" s="30"/>
      <c r="SMD914" s="30"/>
      <c r="SME914" s="30"/>
      <c r="SMF914" s="30"/>
      <c r="SMG914" s="30"/>
      <c r="SMH914" s="30"/>
      <c r="SMI914" s="30"/>
      <c r="SMJ914" s="30"/>
      <c r="SMK914" s="30"/>
      <c r="SML914" s="30"/>
      <c r="SMM914" s="30"/>
      <c r="SMN914" s="30"/>
      <c r="SMO914" s="30"/>
      <c r="SMP914" s="30"/>
      <c r="SMQ914" s="30"/>
      <c r="SMR914" s="30"/>
      <c r="SMS914" s="30"/>
      <c r="SMT914" s="30"/>
      <c r="SMU914" s="30"/>
      <c r="SMV914" s="30"/>
      <c r="SMW914" s="30"/>
      <c r="SMX914" s="30"/>
      <c r="SMY914" s="30"/>
      <c r="SMZ914" s="30"/>
      <c r="SNA914" s="30"/>
      <c r="SNB914" s="30"/>
      <c r="SNC914" s="30"/>
      <c r="SND914" s="30"/>
      <c r="SNE914" s="30"/>
      <c r="SNF914" s="30"/>
      <c r="SNG914" s="30"/>
      <c r="SNH914" s="30"/>
      <c r="SNI914" s="30"/>
      <c r="SNJ914" s="30"/>
      <c r="SNK914" s="30"/>
      <c r="SNL914" s="30"/>
      <c r="SNM914" s="30"/>
      <c r="SNN914" s="30"/>
      <c r="SNO914" s="30"/>
      <c r="SNP914" s="30"/>
      <c r="SNQ914" s="30"/>
      <c r="SNR914" s="30"/>
      <c r="SNS914" s="30"/>
      <c r="SNT914" s="30"/>
      <c r="SNU914" s="30"/>
      <c r="SNV914" s="30"/>
      <c r="SNW914" s="30"/>
      <c r="SNX914" s="30"/>
      <c r="SNY914" s="30"/>
      <c r="SNZ914" s="30"/>
      <c r="SOA914" s="30"/>
      <c r="SOB914" s="30"/>
      <c r="SOC914" s="30"/>
      <c r="SOD914" s="30"/>
      <c r="SOE914" s="30"/>
      <c r="SOF914" s="30"/>
      <c r="SOG914" s="30"/>
      <c r="SOH914" s="30"/>
      <c r="SOI914" s="30"/>
      <c r="SOJ914" s="30"/>
      <c r="SOK914" s="30"/>
      <c r="SOL914" s="30"/>
      <c r="SOM914" s="30"/>
      <c r="SON914" s="30"/>
      <c r="SOO914" s="30"/>
      <c r="SOP914" s="30"/>
      <c r="SOQ914" s="30"/>
      <c r="SOR914" s="30"/>
      <c r="SOS914" s="30"/>
      <c r="SOT914" s="30"/>
      <c r="SOU914" s="30"/>
      <c r="SOV914" s="30"/>
      <c r="SOW914" s="30"/>
      <c r="SOX914" s="30"/>
      <c r="SOY914" s="30"/>
      <c r="SOZ914" s="30"/>
      <c r="SPA914" s="30"/>
      <c r="SPB914" s="30"/>
      <c r="SPC914" s="30"/>
      <c r="SPD914" s="30"/>
      <c r="SPE914" s="30"/>
      <c r="SPF914" s="30"/>
      <c r="SPG914" s="30"/>
      <c r="SPH914" s="30"/>
      <c r="SPI914" s="30"/>
      <c r="SPJ914" s="30"/>
      <c r="SPK914" s="30"/>
      <c r="SPL914" s="30"/>
      <c r="SPM914" s="30"/>
      <c r="SPN914" s="30"/>
      <c r="SPO914" s="30"/>
      <c r="SPP914" s="30"/>
      <c r="SPQ914" s="30"/>
      <c r="SPR914" s="30"/>
      <c r="SPS914" s="30"/>
      <c r="SPT914" s="30"/>
      <c r="SPU914" s="30"/>
      <c r="SPV914" s="30"/>
      <c r="SPW914" s="30"/>
      <c r="SPX914" s="30"/>
      <c r="SPY914" s="30"/>
      <c r="SPZ914" s="30"/>
      <c r="SQA914" s="30"/>
      <c r="SQB914" s="30"/>
      <c r="SQC914" s="30"/>
      <c r="SQD914" s="30"/>
      <c r="SQE914" s="30"/>
      <c r="SQF914" s="30"/>
      <c r="SQG914" s="30"/>
      <c r="SQH914" s="30"/>
      <c r="SQI914" s="30"/>
      <c r="SQJ914" s="30"/>
      <c r="SQK914" s="30"/>
      <c r="SQL914" s="30"/>
      <c r="SQM914" s="30"/>
      <c r="SQN914" s="30"/>
      <c r="SQO914" s="30"/>
      <c r="SQP914" s="30"/>
      <c r="SQQ914" s="30"/>
      <c r="SQR914" s="30"/>
      <c r="SQS914" s="30"/>
      <c r="SQT914" s="30"/>
      <c r="SQU914" s="30"/>
      <c r="SQV914" s="30"/>
      <c r="SQW914" s="30"/>
      <c r="SQX914" s="30"/>
      <c r="SQY914" s="30"/>
      <c r="SQZ914" s="30"/>
      <c r="SRA914" s="30"/>
      <c r="SRB914" s="30"/>
      <c r="SRC914" s="30"/>
      <c r="SRD914" s="30"/>
      <c r="SRE914" s="30"/>
      <c r="SRF914" s="30"/>
      <c r="SRG914" s="30"/>
      <c r="SRH914" s="30"/>
      <c r="SRI914" s="30"/>
      <c r="SRJ914" s="30"/>
      <c r="SRK914" s="30"/>
      <c r="SRL914" s="30"/>
      <c r="SRM914" s="30"/>
      <c r="SRN914" s="30"/>
      <c r="SRO914" s="30"/>
      <c r="SRP914" s="30"/>
      <c r="SRQ914" s="30"/>
      <c r="SRR914" s="30"/>
      <c r="SRS914" s="30"/>
      <c r="SRT914" s="30"/>
      <c r="SRU914" s="30"/>
      <c r="SRV914" s="30"/>
      <c r="SRW914" s="30"/>
      <c r="SRX914" s="30"/>
      <c r="SRY914" s="30"/>
      <c r="SRZ914" s="30"/>
      <c r="SSA914" s="30"/>
      <c r="SSB914" s="30"/>
      <c r="SSC914" s="30"/>
      <c r="SSD914" s="30"/>
      <c r="SSE914" s="30"/>
      <c r="SSF914" s="30"/>
      <c r="SSG914" s="30"/>
      <c r="SSH914" s="30"/>
      <c r="SSI914" s="30"/>
      <c r="SSJ914" s="30"/>
      <c r="SSK914" s="30"/>
      <c r="SSL914" s="30"/>
      <c r="SSM914" s="30"/>
      <c r="SSN914" s="30"/>
      <c r="SSO914" s="30"/>
      <c r="SSP914" s="30"/>
      <c r="SSQ914" s="30"/>
      <c r="SSR914" s="30"/>
      <c r="SSS914" s="30"/>
      <c r="SST914" s="30"/>
      <c r="SSU914" s="30"/>
      <c r="SSV914" s="30"/>
      <c r="SSW914" s="30"/>
      <c r="SSX914" s="30"/>
      <c r="SSY914" s="30"/>
      <c r="SSZ914" s="30"/>
      <c r="STA914" s="30"/>
      <c r="STB914" s="30"/>
      <c r="STC914" s="30"/>
      <c r="STD914" s="30"/>
      <c r="STE914" s="30"/>
      <c r="STF914" s="30"/>
      <c r="STG914" s="30"/>
      <c r="STH914" s="30"/>
      <c r="STI914" s="30"/>
      <c r="STJ914" s="30"/>
      <c r="STK914" s="30"/>
      <c r="STL914" s="30"/>
      <c r="STM914" s="30"/>
      <c r="STN914" s="30"/>
      <c r="STO914" s="30"/>
      <c r="STP914" s="30"/>
      <c r="STQ914" s="30"/>
      <c r="STR914" s="30"/>
      <c r="STS914" s="30"/>
      <c r="STT914" s="30"/>
      <c r="STU914" s="30"/>
      <c r="STV914" s="30"/>
      <c r="STW914" s="30"/>
      <c r="STX914" s="30"/>
      <c r="STY914" s="30"/>
      <c r="STZ914" s="30"/>
      <c r="SUA914" s="30"/>
      <c r="SUB914" s="30"/>
      <c r="SUC914" s="30"/>
      <c r="SUD914" s="30"/>
      <c r="SUE914" s="30"/>
      <c r="SUF914" s="30"/>
      <c r="SUG914" s="30"/>
      <c r="SUH914" s="30"/>
      <c r="SUI914" s="30"/>
      <c r="SUJ914" s="30"/>
      <c r="SUK914" s="30"/>
      <c r="SUL914" s="30"/>
      <c r="SUM914" s="30"/>
      <c r="SUN914" s="30"/>
      <c r="SUO914" s="30"/>
      <c r="SUP914" s="30"/>
      <c r="SUQ914" s="30"/>
      <c r="SUR914" s="30"/>
      <c r="SUS914" s="30"/>
      <c r="SUT914" s="30"/>
      <c r="SUU914" s="30"/>
      <c r="SUV914" s="30"/>
      <c r="SUW914" s="30"/>
      <c r="SUX914" s="30"/>
      <c r="SUY914" s="30"/>
      <c r="SUZ914" s="30"/>
      <c r="SVA914" s="30"/>
      <c r="SVB914" s="30"/>
      <c r="SVC914" s="30"/>
      <c r="SVD914" s="30"/>
      <c r="SVE914" s="30"/>
      <c r="SVF914" s="30"/>
      <c r="SVG914" s="30"/>
      <c r="SVH914" s="30"/>
      <c r="SVI914" s="30"/>
      <c r="SVJ914" s="30"/>
      <c r="SVK914" s="30"/>
      <c r="SVL914" s="30"/>
      <c r="SVM914" s="30"/>
      <c r="SVN914" s="30"/>
      <c r="SVO914" s="30"/>
      <c r="SVP914" s="30"/>
      <c r="SVQ914" s="30"/>
      <c r="SVR914" s="30"/>
      <c r="SVS914" s="30"/>
      <c r="SVT914" s="30"/>
      <c r="SVU914" s="30"/>
      <c r="SVV914" s="30"/>
      <c r="SVW914" s="30"/>
      <c r="SVX914" s="30"/>
      <c r="SVY914" s="30"/>
      <c r="SVZ914" s="30"/>
      <c r="SWA914" s="30"/>
      <c r="SWB914" s="30"/>
      <c r="SWC914" s="30"/>
      <c r="SWD914" s="30"/>
      <c r="SWE914" s="30"/>
      <c r="SWF914" s="30"/>
      <c r="SWG914" s="30"/>
      <c r="SWH914" s="30"/>
      <c r="SWI914" s="30"/>
      <c r="SWJ914" s="30"/>
      <c r="SWK914" s="30"/>
      <c r="SWL914" s="30"/>
      <c r="SWM914" s="30"/>
      <c r="SWN914" s="30"/>
      <c r="SWO914" s="30"/>
      <c r="SWP914" s="30"/>
      <c r="SWQ914" s="30"/>
      <c r="SWR914" s="30"/>
      <c r="SWS914" s="30"/>
      <c r="SWT914" s="30"/>
      <c r="SWU914" s="30"/>
      <c r="SWV914" s="30"/>
      <c r="SWW914" s="30"/>
      <c r="SWX914" s="30"/>
      <c r="SWY914" s="30"/>
      <c r="SWZ914" s="30"/>
      <c r="SXA914" s="30"/>
      <c r="SXB914" s="30"/>
      <c r="SXC914" s="30"/>
      <c r="SXD914" s="30"/>
      <c r="SXE914" s="30"/>
      <c r="SXF914" s="30"/>
      <c r="SXG914" s="30"/>
      <c r="SXH914" s="30"/>
      <c r="SXI914" s="30"/>
      <c r="SXJ914" s="30"/>
      <c r="SXK914" s="30"/>
      <c r="SXL914" s="30"/>
      <c r="SXM914" s="30"/>
      <c r="SXN914" s="30"/>
      <c r="SXO914" s="30"/>
      <c r="SXP914" s="30"/>
      <c r="SXQ914" s="30"/>
      <c r="SXR914" s="30"/>
      <c r="SXS914" s="30"/>
      <c r="SXT914" s="30"/>
      <c r="SXU914" s="30"/>
      <c r="SXV914" s="30"/>
      <c r="SXW914" s="30"/>
      <c r="SXX914" s="30"/>
      <c r="SXY914" s="30"/>
      <c r="SXZ914" s="30"/>
      <c r="SYA914" s="30"/>
      <c r="SYB914" s="30"/>
      <c r="SYC914" s="30"/>
      <c r="SYD914" s="30"/>
      <c r="SYE914" s="30"/>
      <c r="SYF914" s="30"/>
      <c r="SYG914" s="30"/>
      <c r="SYH914" s="30"/>
      <c r="SYI914" s="30"/>
      <c r="SYJ914" s="30"/>
      <c r="SYK914" s="30"/>
      <c r="SYL914" s="30"/>
      <c r="SYM914" s="30"/>
      <c r="SYN914" s="30"/>
      <c r="SYO914" s="30"/>
      <c r="SYP914" s="30"/>
      <c r="SYQ914" s="30"/>
      <c r="SYR914" s="30"/>
      <c r="SYS914" s="30"/>
      <c r="SYT914" s="30"/>
      <c r="SYU914" s="30"/>
      <c r="SYV914" s="30"/>
      <c r="SYW914" s="30"/>
      <c r="SYX914" s="30"/>
      <c r="SYY914" s="30"/>
      <c r="SYZ914" s="30"/>
      <c r="SZA914" s="30"/>
      <c r="SZB914" s="30"/>
      <c r="SZC914" s="30"/>
      <c r="SZD914" s="30"/>
      <c r="SZE914" s="30"/>
      <c r="SZF914" s="30"/>
      <c r="SZG914" s="30"/>
      <c r="SZH914" s="30"/>
      <c r="SZI914" s="30"/>
      <c r="SZJ914" s="30"/>
      <c r="SZK914" s="30"/>
      <c r="SZL914" s="30"/>
      <c r="SZM914" s="30"/>
      <c r="SZN914" s="30"/>
      <c r="SZO914" s="30"/>
      <c r="SZP914" s="30"/>
      <c r="SZQ914" s="30"/>
      <c r="SZR914" s="30"/>
      <c r="SZS914" s="30"/>
      <c r="SZT914" s="30"/>
      <c r="SZU914" s="30"/>
      <c r="SZV914" s="30"/>
      <c r="SZW914" s="30"/>
      <c r="SZX914" s="30"/>
      <c r="SZY914" s="30"/>
      <c r="SZZ914" s="30"/>
      <c r="TAA914" s="30"/>
      <c r="TAB914" s="30"/>
      <c r="TAC914" s="30"/>
      <c r="TAD914" s="30"/>
      <c r="TAE914" s="30"/>
      <c r="TAF914" s="30"/>
      <c r="TAG914" s="30"/>
      <c r="TAH914" s="30"/>
      <c r="TAI914" s="30"/>
      <c r="TAJ914" s="30"/>
      <c r="TAK914" s="30"/>
      <c r="TAL914" s="30"/>
      <c r="TAM914" s="30"/>
      <c r="TAN914" s="30"/>
      <c r="TAO914" s="30"/>
      <c r="TAP914" s="30"/>
      <c r="TAQ914" s="30"/>
      <c r="TAR914" s="30"/>
      <c r="TAS914" s="30"/>
      <c r="TAT914" s="30"/>
      <c r="TAU914" s="30"/>
      <c r="TAV914" s="30"/>
      <c r="TAW914" s="30"/>
      <c r="TAX914" s="30"/>
      <c r="TAY914" s="30"/>
      <c r="TAZ914" s="30"/>
      <c r="TBA914" s="30"/>
      <c r="TBB914" s="30"/>
      <c r="TBC914" s="30"/>
      <c r="TBD914" s="30"/>
      <c r="TBE914" s="30"/>
      <c r="TBF914" s="30"/>
      <c r="TBG914" s="30"/>
      <c r="TBH914" s="30"/>
      <c r="TBI914" s="30"/>
      <c r="TBJ914" s="30"/>
      <c r="TBK914" s="30"/>
      <c r="TBL914" s="30"/>
      <c r="TBM914" s="30"/>
      <c r="TBN914" s="30"/>
      <c r="TBO914" s="30"/>
      <c r="TBP914" s="30"/>
      <c r="TBQ914" s="30"/>
      <c r="TBR914" s="30"/>
      <c r="TBS914" s="30"/>
      <c r="TBT914" s="30"/>
      <c r="TBU914" s="30"/>
      <c r="TBV914" s="30"/>
      <c r="TBW914" s="30"/>
      <c r="TBX914" s="30"/>
      <c r="TBY914" s="30"/>
      <c r="TBZ914" s="30"/>
      <c r="TCA914" s="30"/>
      <c r="TCB914" s="30"/>
      <c r="TCC914" s="30"/>
      <c r="TCD914" s="30"/>
      <c r="TCE914" s="30"/>
      <c r="TCF914" s="30"/>
      <c r="TCG914" s="30"/>
      <c r="TCH914" s="30"/>
      <c r="TCI914" s="30"/>
      <c r="TCJ914" s="30"/>
      <c r="TCK914" s="30"/>
      <c r="TCL914" s="30"/>
      <c r="TCM914" s="30"/>
      <c r="TCN914" s="30"/>
      <c r="TCO914" s="30"/>
      <c r="TCP914" s="30"/>
      <c r="TCQ914" s="30"/>
      <c r="TCR914" s="30"/>
      <c r="TCS914" s="30"/>
      <c r="TCT914" s="30"/>
      <c r="TCU914" s="30"/>
      <c r="TCV914" s="30"/>
      <c r="TCW914" s="30"/>
      <c r="TCX914" s="30"/>
      <c r="TCY914" s="30"/>
      <c r="TCZ914" s="30"/>
      <c r="TDA914" s="30"/>
      <c r="TDB914" s="30"/>
      <c r="TDC914" s="30"/>
      <c r="TDD914" s="30"/>
      <c r="TDE914" s="30"/>
      <c r="TDF914" s="30"/>
      <c r="TDG914" s="30"/>
      <c r="TDH914" s="30"/>
      <c r="TDI914" s="30"/>
      <c r="TDJ914" s="30"/>
      <c r="TDK914" s="30"/>
      <c r="TDL914" s="30"/>
      <c r="TDM914" s="30"/>
      <c r="TDN914" s="30"/>
      <c r="TDO914" s="30"/>
      <c r="TDP914" s="30"/>
      <c r="TDQ914" s="30"/>
      <c r="TDR914" s="30"/>
      <c r="TDS914" s="30"/>
      <c r="TDT914" s="30"/>
      <c r="TDU914" s="30"/>
      <c r="TDV914" s="30"/>
      <c r="TDW914" s="30"/>
      <c r="TDX914" s="30"/>
      <c r="TDY914" s="30"/>
      <c r="TDZ914" s="30"/>
      <c r="TEA914" s="30"/>
      <c r="TEB914" s="30"/>
      <c r="TEC914" s="30"/>
      <c r="TED914" s="30"/>
      <c r="TEE914" s="30"/>
      <c r="TEF914" s="30"/>
      <c r="TEG914" s="30"/>
      <c r="TEH914" s="30"/>
      <c r="TEI914" s="30"/>
      <c r="TEJ914" s="30"/>
      <c r="TEK914" s="30"/>
      <c r="TEL914" s="30"/>
      <c r="TEM914" s="30"/>
      <c r="TEN914" s="30"/>
      <c r="TEO914" s="30"/>
      <c r="TEP914" s="30"/>
      <c r="TEQ914" s="30"/>
      <c r="TER914" s="30"/>
      <c r="TES914" s="30"/>
      <c r="TET914" s="30"/>
      <c r="TEU914" s="30"/>
      <c r="TEV914" s="30"/>
      <c r="TEW914" s="30"/>
      <c r="TEX914" s="30"/>
      <c r="TEY914" s="30"/>
      <c r="TEZ914" s="30"/>
      <c r="TFA914" s="30"/>
      <c r="TFB914" s="30"/>
      <c r="TFC914" s="30"/>
      <c r="TFD914" s="30"/>
      <c r="TFE914" s="30"/>
      <c r="TFF914" s="30"/>
      <c r="TFG914" s="30"/>
      <c r="TFH914" s="30"/>
      <c r="TFI914" s="30"/>
      <c r="TFJ914" s="30"/>
      <c r="TFK914" s="30"/>
      <c r="TFL914" s="30"/>
      <c r="TFM914" s="30"/>
      <c r="TFN914" s="30"/>
      <c r="TFO914" s="30"/>
      <c r="TFP914" s="30"/>
      <c r="TFQ914" s="30"/>
      <c r="TFR914" s="30"/>
      <c r="TFS914" s="30"/>
      <c r="TFT914" s="30"/>
      <c r="TFU914" s="30"/>
      <c r="TFV914" s="30"/>
      <c r="TFW914" s="30"/>
      <c r="TFX914" s="30"/>
      <c r="TFY914" s="30"/>
      <c r="TFZ914" s="30"/>
      <c r="TGA914" s="30"/>
      <c r="TGB914" s="30"/>
      <c r="TGC914" s="30"/>
      <c r="TGD914" s="30"/>
      <c r="TGE914" s="30"/>
      <c r="TGF914" s="30"/>
      <c r="TGG914" s="30"/>
      <c r="TGH914" s="30"/>
      <c r="TGI914" s="30"/>
      <c r="TGJ914" s="30"/>
      <c r="TGK914" s="30"/>
      <c r="TGL914" s="30"/>
      <c r="TGM914" s="30"/>
      <c r="TGN914" s="30"/>
      <c r="TGO914" s="30"/>
      <c r="TGP914" s="30"/>
      <c r="TGQ914" s="30"/>
      <c r="TGR914" s="30"/>
      <c r="TGS914" s="30"/>
      <c r="TGT914" s="30"/>
      <c r="TGU914" s="30"/>
      <c r="TGV914" s="30"/>
      <c r="TGW914" s="30"/>
      <c r="TGX914" s="30"/>
      <c r="TGY914" s="30"/>
      <c r="TGZ914" s="30"/>
      <c r="THA914" s="30"/>
      <c r="THB914" s="30"/>
      <c r="THC914" s="30"/>
      <c r="THD914" s="30"/>
      <c r="THE914" s="30"/>
      <c r="THF914" s="30"/>
      <c r="THG914" s="30"/>
      <c r="THH914" s="30"/>
      <c r="THI914" s="30"/>
      <c r="THJ914" s="30"/>
      <c r="THK914" s="30"/>
      <c r="THL914" s="30"/>
      <c r="THM914" s="30"/>
      <c r="THN914" s="30"/>
      <c r="THO914" s="30"/>
      <c r="THP914" s="30"/>
      <c r="THQ914" s="30"/>
      <c r="THR914" s="30"/>
      <c r="THS914" s="30"/>
      <c r="THT914" s="30"/>
      <c r="THU914" s="30"/>
      <c r="THV914" s="30"/>
      <c r="THW914" s="30"/>
      <c r="THX914" s="30"/>
      <c r="THY914" s="30"/>
      <c r="THZ914" s="30"/>
      <c r="TIA914" s="30"/>
      <c r="TIB914" s="30"/>
      <c r="TIC914" s="30"/>
      <c r="TID914" s="30"/>
      <c r="TIE914" s="30"/>
      <c r="TIF914" s="30"/>
      <c r="TIG914" s="30"/>
      <c r="TIH914" s="30"/>
      <c r="TII914" s="30"/>
      <c r="TIJ914" s="30"/>
      <c r="TIK914" s="30"/>
      <c r="TIL914" s="30"/>
      <c r="TIM914" s="30"/>
      <c r="TIN914" s="30"/>
      <c r="TIO914" s="30"/>
      <c r="TIP914" s="30"/>
      <c r="TIQ914" s="30"/>
      <c r="TIR914" s="30"/>
      <c r="TIS914" s="30"/>
      <c r="TIT914" s="30"/>
      <c r="TIU914" s="30"/>
      <c r="TIV914" s="30"/>
      <c r="TIW914" s="30"/>
      <c r="TIX914" s="30"/>
      <c r="TIY914" s="30"/>
      <c r="TIZ914" s="30"/>
      <c r="TJA914" s="30"/>
      <c r="TJB914" s="30"/>
      <c r="TJC914" s="30"/>
      <c r="TJD914" s="30"/>
      <c r="TJE914" s="30"/>
      <c r="TJF914" s="30"/>
      <c r="TJG914" s="30"/>
      <c r="TJH914" s="30"/>
      <c r="TJI914" s="30"/>
      <c r="TJJ914" s="30"/>
      <c r="TJK914" s="30"/>
      <c r="TJL914" s="30"/>
      <c r="TJM914" s="30"/>
      <c r="TJN914" s="30"/>
      <c r="TJO914" s="30"/>
      <c r="TJP914" s="30"/>
      <c r="TJQ914" s="30"/>
      <c r="TJR914" s="30"/>
      <c r="TJS914" s="30"/>
      <c r="TJT914" s="30"/>
      <c r="TJU914" s="30"/>
      <c r="TJV914" s="30"/>
      <c r="TJW914" s="30"/>
      <c r="TJX914" s="30"/>
      <c r="TJY914" s="30"/>
      <c r="TJZ914" s="30"/>
      <c r="TKA914" s="30"/>
      <c r="TKB914" s="30"/>
      <c r="TKC914" s="30"/>
      <c r="TKD914" s="30"/>
      <c r="TKE914" s="30"/>
      <c r="TKF914" s="30"/>
      <c r="TKG914" s="30"/>
      <c r="TKH914" s="30"/>
      <c r="TKI914" s="30"/>
      <c r="TKJ914" s="30"/>
      <c r="TKK914" s="30"/>
      <c r="TKL914" s="30"/>
      <c r="TKM914" s="30"/>
      <c r="TKN914" s="30"/>
      <c r="TKO914" s="30"/>
      <c r="TKP914" s="30"/>
      <c r="TKQ914" s="30"/>
      <c r="TKR914" s="30"/>
      <c r="TKS914" s="30"/>
      <c r="TKT914" s="30"/>
      <c r="TKU914" s="30"/>
      <c r="TKV914" s="30"/>
      <c r="TKW914" s="30"/>
      <c r="TKX914" s="30"/>
      <c r="TKY914" s="30"/>
      <c r="TKZ914" s="30"/>
      <c r="TLA914" s="30"/>
      <c r="TLB914" s="30"/>
      <c r="TLC914" s="30"/>
      <c r="TLD914" s="30"/>
      <c r="TLE914" s="30"/>
      <c r="TLF914" s="30"/>
      <c r="TLG914" s="30"/>
      <c r="TLH914" s="30"/>
      <c r="TLI914" s="30"/>
      <c r="TLJ914" s="30"/>
      <c r="TLK914" s="30"/>
      <c r="TLL914" s="30"/>
      <c r="TLM914" s="30"/>
      <c r="TLN914" s="30"/>
      <c r="TLO914" s="30"/>
      <c r="TLP914" s="30"/>
      <c r="TLQ914" s="30"/>
      <c r="TLR914" s="30"/>
      <c r="TLS914" s="30"/>
      <c r="TLT914" s="30"/>
      <c r="TLU914" s="30"/>
      <c r="TLV914" s="30"/>
      <c r="TLW914" s="30"/>
      <c r="TLX914" s="30"/>
      <c r="TLY914" s="30"/>
      <c r="TLZ914" s="30"/>
      <c r="TMA914" s="30"/>
      <c r="TMB914" s="30"/>
      <c r="TMC914" s="30"/>
      <c r="TMD914" s="30"/>
      <c r="TME914" s="30"/>
      <c r="TMF914" s="30"/>
      <c r="TMG914" s="30"/>
      <c r="TMH914" s="30"/>
      <c r="TMI914" s="30"/>
      <c r="TMJ914" s="30"/>
      <c r="TMK914" s="30"/>
      <c r="TML914" s="30"/>
      <c r="TMM914" s="30"/>
      <c r="TMN914" s="30"/>
      <c r="TMO914" s="30"/>
      <c r="TMP914" s="30"/>
      <c r="TMQ914" s="30"/>
      <c r="TMR914" s="30"/>
      <c r="TMS914" s="30"/>
      <c r="TMT914" s="30"/>
      <c r="TMU914" s="30"/>
      <c r="TMV914" s="30"/>
      <c r="TMW914" s="30"/>
      <c r="TMX914" s="30"/>
      <c r="TMY914" s="30"/>
      <c r="TMZ914" s="30"/>
      <c r="TNA914" s="30"/>
      <c r="TNB914" s="30"/>
      <c r="TNC914" s="30"/>
      <c r="TND914" s="30"/>
      <c r="TNE914" s="30"/>
      <c r="TNF914" s="30"/>
      <c r="TNG914" s="30"/>
      <c r="TNH914" s="30"/>
      <c r="TNI914" s="30"/>
      <c r="TNJ914" s="30"/>
      <c r="TNK914" s="30"/>
      <c r="TNL914" s="30"/>
      <c r="TNM914" s="30"/>
      <c r="TNN914" s="30"/>
      <c r="TNO914" s="30"/>
      <c r="TNP914" s="30"/>
      <c r="TNQ914" s="30"/>
      <c r="TNR914" s="30"/>
      <c r="TNS914" s="30"/>
      <c r="TNT914" s="30"/>
      <c r="TNU914" s="30"/>
      <c r="TNV914" s="30"/>
      <c r="TNW914" s="30"/>
      <c r="TNX914" s="30"/>
      <c r="TNY914" s="30"/>
      <c r="TNZ914" s="30"/>
      <c r="TOA914" s="30"/>
      <c r="TOB914" s="30"/>
      <c r="TOC914" s="30"/>
      <c r="TOD914" s="30"/>
      <c r="TOE914" s="30"/>
      <c r="TOF914" s="30"/>
      <c r="TOG914" s="30"/>
      <c r="TOH914" s="30"/>
      <c r="TOI914" s="30"/>
      <c r="TOJ914" s="30"/>
      <c r="TOK914" s="30"/>
      <c r="TOL914" s="30"/>
      <c r="TOM914" s="30"/>
      <c r="TON914" s="30"/>
      <c r="TOO914" s="30"/>
      <c r="TOP914" s="30"/>
      <c r="TOQ914" s="30"/>
      <c r="TOR914" s="30"/>
      <c r="TOS914" s="30"/>
      <c r="TOT914" s="30"/>
      <c r="TOU914" s="30"/>
      <c r="TOV914" s="30"/>
      <c r="TOW914" s="30"/>
      <c r="TOX914" s="30"/>
      <c r="TOY914" s="30"/>
      <c r="TOZ914" s="30"/>
      <c r="TPA914" s="30"/>
      <c r="TPB914" s="30"/>
      <c r="TPC914" s="30"/>
      <c r="TPD914" s="30"/>
      <c r="TPE914" s="30"/>
      <c r="TPF914" s="30"/>
      <c r="TPG914" s="30"/>
      <c r="TPH914" s="30"/>
      <c r="TPI914" s="30"/>
      <c r="TPJ914" s="30"/>
      <c r="TPK914" s="30"/>
      <c r="TPL914" s="30"/>
      <c r="TPM914" s="30"/>
      <c r="TPN914" s="30"/>
      <c r="TPO914" s="30"/>
      <c r="TPP914" s="30"/>
      <c r="TPQ914" s="30"/>
      <c r="TPR914" s="30"/>
      <c r="TPS914" s="30"/>
      <c r="TPT914" s="30"/>
      <c r="TPU914" s="30"/>
      <c r="TPV914" s="30"/>
      <c r="TPW914" s="30"/>
      <c r="TPX914" s="30"/>
      <c r="TPY914" s="30"/>
      <c r="TPZ914" s="30"/>
      <c r="TQA914" s="30"/>
      <c r="TQB914" s="30"/>
      <c r="TQC914" s="30"/>
      <c r="TQD914" s="30"/>
      <c r="TQE914" s="30"/>
      <c r="TQF914" s="30"/>
      <c r="TQG914" s="30"/>
      <c r="TQH914" s="30"/>
      <c r="TQI914" s="30"/>
      <c r="TQJ914" s="30"/>
      <c r="TQK914" s="30"/>
      <c r="TQL914" s="30"/>
      <c r="TQM914" s="30"/>
      <c r="TQN914" s="30"/>
      <c r="TQO914" s="30"/>
      <c r="TQP914" s="30"/>
      <c r="TQQ914" s="30"/>
      <c r="TQR914" s="30"/>
      <c r="TQS914" s="30"/>
      <c r="TQT914" s="30"/>
      <c r="TQU914" s="30"/>
      <c r="TQV914" s="30"/>
      <c r="TQW914" s="30"/>
      <c r="TQX914" s="30"/>
      <c r="TQY914" s="30"/>
      <c r="TQZ914" s="30"/>
      <c r="TRA914" s="30"/>
      <c r="TRB914" s="30"/>
      <c r="TRC914" s="30"/>
      <c r="TRD914" s="30"/>
      <c r="TRE914" s="30"/>
      <c r="TRF914" s="30"/>
      <c r="TRG914" s="30"/>
      <c r="TRH914" s="30"/>
      <c r="TRI914" s="30"/>
      <c r="TRJ914" s="30"/>
      <c r="TRK914" s="30"/>
      <c r="TRL914" s="30"/>
      <c r="TRM914" s="30"/>
      <c r="TRN914" s="30"/>
      <c r="TRO914" s="30"/>
      <c r="TRP914" s="30"/>
      <c r="TRQ914" s="30"/>
      <c r="TRR914" s="30"/>
      <c r="TRS914" s="30"/>
      <c r="TRT914" s="30"/>
      <c r="TRU914" s="30"/>
      <c r="TRV914" s="30"/>
      <c r="TRW914" s="30"/>
      <c r="TRX914" s="30"/>
      <c r="TRY914" s="30"/>
      <c r="TRZ914" s="30"/>
      <c r="TSA914" s="30"/>
      <c r="TSB914" s="30"/>
      <c r="TSC914" s="30"/>
      <c r="TSD914" s="30"/>
      <c r="TSE914" s="30"/>
      <c r="TSF914" s="30"/>
      <c r="TSG914" s="30"/>
      <c r="TSH914" s="30"/>
      <c r="TSI914" s="30"/>
      <c r="TSJ914" s="30"/>
      <c r="TSK914" s="30"/>
      <c r="TSL914" s="30"/>
      <c r="TSM914" s="30"/>
      <c r="TSN914" s="30"/>
      <c r="TSO914" s="30"/>
      <c r="TSP914" s="30"/>
      <c r="TSQ914" s="30"/>
      <c r="TSR914" s="30"/>
      <c r="TSS914" s="30"/>
      <c r="TST914" s="30"/>
      <c r="TSU914" s="30"/>
      <c r="TSV914" s="30"/>
      <c r="TSW914" s="30"/>
      <c r="TSX914" s="30"/>
      <c r="TSY914" s="30"/>
      <c r="TSZ914" s="30"/>
      <c r="TTA914" s="30"/>
      <c r="TTB914" s="30"/>
      <c r="TTC914" s="30"/>
      <c r="TTD914" s="30"/>
      <c r="TTE914" s="30"/>
      <c r="TTF914" s="30"/>
      <c r="TTG914" s="30"/>
      <c r="TTH914" s="30"/>
      <c r="TTI914" s="30"/>
      <c r="TTJ914" s="30"/>
      <c r="TTK914" s="30"/>
      <c r="TTL914" s="30"/>
      <c r="TTM914" s="30"/>
      <c r="TTN914" s="30"/>
      <c r="TTO914" s="30"/>
      <c r="TTP914" s="30"/>
      <c r="TTQ914" s="30"/>
      <c r="TTR914" s="30"/>
      <c r="TTS914" s="30"/>
      <c r="TTT914" s="30"/>
      <c r="TTU914" s="30"/>
      <c r="TTV914" s="30"/>
      <c r="TTW914" s="30"/>
      <c r="TTX914" s="30"/>
      <c r="TTY914" s="30"/>
      <c r="TTZ914" s="30"/>
      <c r="TUA914" s="30"/>
      <c r="TUB914" s="30"/>
      <c r="TUC914" s="30"/>
      <c r="TUD914" s="30"/>
      <c r="TUE914" s="30"/>
      <c r="TUF914" s="30"/>
      <c r="TUG914" s="30"/>
      <c r="TUH914" s="30"/>
      <c r="TUI914" s="30"/>
      <c r="TUJ914" s="30"/>
      <c r="TUK914" s="30"/>
      <c r="TUL914" s="30"/>
      <c r="TUM914" s="30"/>
      <c r="TUN914" s="30"/>
      <c r="TUO914" s="30"/>
      <c r="TUP914" s="30"/>
      <c r="TUQ914" s="30"/>
      <c r="TUR914" s="30"/>
      <c r="TUS914" s="30"/>
      <c r="TUT914" s="30"/>
      <c r="TUU914" s="30"/>
      <c r="TUV914" s="30"/>
      <c r="TUW914" s="30"/>
      <c r="TUX914" s="30"/>
      <c r="TUY914" s="30"/>
      <c r="TUZ914" s="30"/>
      <c r="TVA914" s="30"/>
      <c r="TVB914" s="30"/>
      <c r="TVC914" s="30"/>
      <c r="TVD914" s="30"/>
      <c r="TVE914" s="30"/>
      <c r="TVF914" s="30"/>
      <c r="TVG914" s="30"/>
      <c r="TVH914" s="30"/>
      <c r="TVI914" s="30"/>
      <c r="TVJ914" s="30"/>
      <c r="TVK914" s="30"/>
      <c r="TVL914" s="30"/>
      <c r="TVM914" s="30"/>
      <c r="TVN914" s="30"/>
      <c r="TVO914" s="30"/>
      <c r="TVP914" s="30"/>
      <c r="TVQ914" s="30"/>
      <c r="TVR914" s="30"/>
      <c r="TVS914" s="30"/>
      <c r="TVT914" s="30"/>
      <c r="TVU914" s="30"/>
      <c r="TVV914" s="30"/>
      <c r="TVW914" s="30"/>
      <c r="TVX914" s="30"/>
      <c r="TVY914" s="30"/>
      <c r="TVZ914" s="30"/>
      <c r="TWA914" s="30"/>
      <c r="TWB914" s="30"/>
      <c r="TWC914" s="30"/>
      <c r="TWD914" s="30"/>
      <c r="TWE914" s="30"/>
      <c r="TWF914" s="30"/>
      <c r="TWG914" s="30"/>
      <c r="TWH914" s="30"/>
      <c r="TWI914" s="30"/>
      <c r="TWJ914" s="30"/>
      <c r="TWK914" s="30"/>
      <c r="TWL914" s="30"/>
      <c r="TWM914" s="30"/>
      <c r="TWN914" s="30"/>
      <c r="TWO914" s="30"/>
      <c r="TWP914" s="30"/>
      <c r="TWQ914" s="30"/>
      <c r="TWR914" s="30"/>
      <c r="TWS914" s="30"/>
      <c r="TWT914" s="30"/>
      <c r="TWU914" s="30"/>
      <c r="TWV914" s="30"/>
      <c r="TWW914" s="30"/>
      <c r="TWX914" s="30"/>
      <c r="TWY914" s="30"/>
      <c r="TWZ914" s="30"/>
      <c r="TXA914" s="30"/>
      <c r="TXB914" s="30"/>
      <c r="TXC914" s="30"/>
      <c r="TXD914" s="30"/>
      <c r="TXE914" s="30"/>
      <c r="TXF914" s="30"/>
      <c r="TXG914" s="30"/>
      <c r="TXH914" s="30"/>
      <c r="TXI914" s="30"/>
      <c r="TXJ914" s="30"/>
      <c r="TXK914" s="30"/>
      <c r="TXL914" s="30"/>
      <c r="TXM914" s="30"/>
      <c r="TXN914" s="30"/>
      <c r="TXO914" s="30"/>
      <c r="TXP914" s="30"/>
      <c r="TXQ914" s="30"/>
      <c r="TXR914" s="30"/>
      <c r="TXS914" s="30"/>
      <c r="TXT914" s="30"/>
      <c r="TXU914" s="30"/>
      <c r="TXV914" s="30"/>
      <c r="TXW914" s="30"/>
      <c r="TXX914" s="30"/>
      <c r="TXY914" s="30"/>
      <c r="TXZ914" s="30"/>
      <c r="TYA914" s="30"/>
      <c r="TYB914" s="30"/>
      <c r="TYC914" s="30"/>
      <c r="TYD914" s="30"/>
      <c r="TYE914" s="30"/>
      <c r="TYF914" s="30"/>
      <c r="TYG914" s="30"/>
      <c r="TYH914" s="30"/>
      <c r="TYI914" s="30"/>
      <c r="TYJ914" s="30"/>
      <c r="TYK914" s="30"/>
      <c r="TYL914" s="30"/>
      <c r="TYM914" s="30"/>
      <c r="TYN914" s="30"/>
      <c r="TYO914" s="30"/>
      <c r="TYP914" s="30"/>
      <c r="TYQ914" s="30"/>
      <c r="TYR914" s="30"/>
      <c r="TYS914" s="30"/>
      <c r="TYT914" s="30"/>
      <c r="TYU914" s="30"/>
      <c r="TYV914" s="30"/>
      <c r="TYW914" s="30"/>
      <c r="TYX914" s="30"/>
      <c r="TYY914" s="30"/>
      <c r="TYZ914" s="30"/>
      <c r="TZA914" s="30"/>
      <c r="TZB914" s="30"/>
      <c r="TZC914" s="30"/>
      <c r="TZD914" s="30"/>
      <c r="TZE914" s="30"/>
      <c r="TZF914" s="30"/>
      <c r="TZG914" s="30"/>
      <c r="TZH914" s="30"/>
      <c r="TZI914" s="30"/>
      <c r="TZJ914" s="30"/>
      <c r="TZK914" s="30"/>
      <c r="TZL914" s="30"/>
      <c r="TZM914" s="30"/>
      <c r="TZN914" s="30"/>
      <c r="TZO914" s="30"/>
      <c r="TZP914" s="30"/>
      <c r="TZQ914" s="30"/>
      <c r="TZR914" s="30"/>
      <c r="TZS914" s="30"/>
      <c r="TZT914" s="30"/>
      <c r="TZU914" s="30"/>
      <c r="TZV914" s="30"/>
      <c r="TZW914" s="30"/>
      <c r="TZX914" s="30"/>
      <c r="TZY914" s="30"/>
      <c r="TZZ914" s="30"/>
      <c r="UAA914" s="30"/>
      <c r="UAB914" s="30"/>
      <c r="UAC914" s="30"/>
      <c r="UAD914" s="30"/>
      <c r="UAE914" s="30"/>
      <c r="UAF914" s="30"/>
      <c r="UAG914" s="30"/>
      <c r="UAH914" s="30"/>
      <c r="UAI914" s="30"/>
      <c r="UAJ914" s="30"/>
      <c r="UAK914" s="30"/>
      <c r="UAL914" s="30"/>
      <c r="UAM914" s="30"/>
      <c r="UAN914" s="30"/>
      <c r="UAO914" s="30"/>
      <c r="UAP914" s="30"/>
      <c r="UAQ914" s="30"/>
      <c r="UAR914" s="30"/>
      <c r="UAS914" s="30"/>
      <c r="UAT914" s="30"/>
      <c r="UAU914" s="30"/>
      <c r="UAV914" s="30"/>
      <c r="UAW914" s="30"/>
      <c r="UAX914" s="30"/>
      <c r="UAY914" s="30"/>
      <c r="UAZ914" s="30"/>
      <c r="UBA914" s="30"/>
      <c r="UBB914" s="30"/>
      <c r="UBC914" s="30"/>
      <c r="UBD914" s="30"/>
      <c r="UBE914" s="30"/>
      <c r="UBF914" s="30"/>
      <c r="UBG914" s="30"/>
      <c r="UBH914" s="30"/>
      <c r="UBI914" s="30"/>
      <c r="UBJ914" s="30"/>
      <c r="UBK914" s="30"/>
      <c r="UBL914" s="30"/>
      <c r="UBM914" s="30"/>
      <c r="UBN914" s="30"/>
      <c r="UBO914" s="30"/>
      <c r="UBP914" s="30"/>
      <c r="UBQ914" s="30"/>
      <c r="UBR914" s="30"/>
      <c r="UBS914" s="30"/>
      <c r="UBT914" s="30"/>
      <c r="UBU914" s="30"/>
      <c r="UBV914" s="30"/>
      <c r="UBW914" s="30"/>
      <c r="UBX914" s="30"/>
      <c r="UBY914" s="30"/>
      <c r="UBZ914" s="30"/>
      <c r="UCA914" s="30"/>
      <c r="UCB914" s="30"/>
      <c r="UCC914" s="30"/>
      <c r="UCD914" s="30"/>
      <c r="UCE914" s="30"/>
      <c r="UCF914" s="30"/>
      <c r="UCG914" s="30"/>
      <c r="UCH914" s="30"/>
      <c r="UCI914" s="30"/>
      <c r="UCJ914" s="30"/>
      <c r="UCK914" s="30"/>
      <c r="UCL914" s="30"/>
      <c r="UCM914" s="30"/>
      <c r="UCN914" s="30"/>
      <c r="UCO914" s="30"/>
      <c r="UCP914" s="30"/>
      <c r="UCQ914" s="30"/>
      <c r="UCR914" s="30"/>
      <c r="UCS914" s="30"/>
      <c r="UCT914" s="30"/>
      <c r="UCU914" s="30"/>
      <c r="UCV914" s="30"/>
      <c r="UCW914" s="30"/>
      <c r="UCX914" s="30"/>
      <c r="UCY914" s="30"/>
      <c r="UCZ914" s="30"/>
      <c r="UDA914" s="30"/>
      <c r="UDB914" s="30"/>
      <c r="UDC914" s="30"/>
      <c r="UDD914" s="30"/>
      <c r="UDE914" s="30"/>
      <c r="UDF914" s="30"/>
      <c r="UDG914" s="30"/>
      <c r="UDH914" s="30"/>
      <c r="UDI914" s="30"/>
      <c r="UDJ914" s="30"/>
      <c r="UDK914" s="30"/>
      <c r="UDL914" s="30"/>
      <c r="UDM914" s="30"/>
      <c r="UDN914" s="30"/>
      <c r="UDO914" s="30"/>
      <c r="UDP914" s="30"/>
      <c r="UDQ914" s="30"/>
      <c r="UDR914" s="30"/>
      <c r="UDS914" s="30"/>
      <c r="UDT914" s="30"/>
      <c r="UDU914" s="30"/>
      <c r="UDV914" s="30"/>
      <c r="UDW914" s="30"/>
      <c r="UDX914" s="30"/>
      <c r="UDY914" s="30"/>
      <c r="UDZ914" s="30"/>
      <c r="UEA914" s="30"/>
      <c r="UEB914" s="30"/>
      <c r="UEC914" s="30"/>
      <c r="UED914" s="30"/>
      <c r="UEE914" s="30"/>
      <c r="UEF914" s="30"/>
      <c r="UEG914" s="30"/>
      <c r="UEH914" s="30"/>
      <c r="UEI914" s="30"/>
      <c r="UEJ914" s="30"/>
      <c r="UEK914" s="30"/>
      <c r="UEL914" s="30"/>
      <c r="UEM914" s="30"/>
      <c r="UEN914" s="30"/>
      <c r="UEO914" s="30"/>
      <c r="UEP914" s="30"/>
      <c r="UEQ914" s="30"/>
      <c r="UER914" s="30"/>
      <c r="UES914" s="30"/>
      <c r="UET914" s="30"/>
      <c r="UEU914" s="30"/>
      <c r="UEV914" s="30"/>
      <c r="UEW914" s="30"/>
      <c r="UEX914" s="30"/>
      <c r="UEY914" s="30"/>
      <c r="UEZ914" s="30"/>
      <c r="UFA914" s="30"/>
      <c r="UFB914" s="30"/>
      <c r="UFC914" s="30"/>
      <c r="UFD914" s="30"/>
      <c r="UFE914" s="30"/>
      <c r="UFF914" s="30"/>
      <c r="UFG914" s="30"/>
      <c r="UFH914" s="30"/>
      <c r="UFI914" s="30"/>
      <c r="UFJ914" s="30"/>
      <c r="UFK914" s="30"/>
      <c r="UFL914" s="30"/>
      <c r="UFM914" s="30"/>
      <c r="UFN914" s="30"/>
      <c r="UFO914" s="30"/>
      <c r="UFP914" s="30"/>
      <c r="UFQ914" s="30"/>
      <c r="UFR914" s="30"/>
      <c r="UFS914" s="30"/>
      <c r="UFT914" s="30"/>
      <c r="UFU914" s="30"/>
      <c r="UFV914" s="30"/>
      <c r="UFW914" s="30"/>
      <c r="UFX914" s="30"/>
      <c r="UFY914" s="30"/>
      <c r="UFZ914" s="30"/>
      <c r="UGA914" s="30"/>
      <c r="UGB914" s="30"/>
      <c r="UGC914" s="30"/>
      <c r="UGD914" s="30"/>
      <c r="UGE914" s="30"/>
      <c r="UGF914" s="30"/>
      <c r="UGG914" s="30"/>
      <c r="UGH914" s="30"/>
      <c r="UGI914" s="30"/>
      <c r="UGJ914" s="30"/>
      <c r="UGK914" s="30"/>
      <c r="UGL914" s="30"/>
      <c r="UGM914" s="30"/>
      <c r="UGN914" s="30"/>
      <c r="UGO914" s="30"/>
      <c r="UGP914" s="30"/>
      <c r="UGQ914" s="30"/>
      <c r="UGR914" s="30"/>
      <c r="UGS914" s="30"/>
      <c r="UGT914" s="30"/>
      <c r="UGU914" s="30"/>
      <c r="UGV914" s="30"/>
      <c r="UGW914" s="30"/>
      <c r="UGX914" s="30"/>
      <c r="UGY914" s="30"/>
      <c r="UGZ914" s="30"/>
      <c r="UHA914" s="30"/>
      <c r="UHB914" s="30"/>
      <c r="UHC914" s="30"/>
      <c r="UHD914" s="30"/>
      <c r="UHE914" s="30"/>
      <c r="UHF914" s="30"/>
      <c r="UHG914" s="30"/>
      <c r="UHH914" s="30"/>
      <c r="UHI914" s="30"/>
      <c r="UHJ914" s="30"/>
      <c r="UHK914" s="30"/>
      <c r="UHL914" s="30"/>
      <c r="UHM914" s="30"/>
      <c r="UHN914" s="30"/>
      <c r="UHO914" s="30"/>
      <c r="UHP914" s="30"/>
      <c r="UHQ914" s="30"/>
      <c r="UHR914" s="30"/>
      <c r="UHS914" s="30"/>
      <c r="UHT914" s="30"/>
      <c r="UHU914" s="30"/>
      <c r="UHV914" s="30"/>
      <c r="UHW914" s="30"/>
      <c r="UHX914" s="30"/>
      <c r="UHY914" s="30"/>
      <c r="UHZ914" s="30"/>
      <c r="UIA914" s="30"/>
      <c r="UIB914" s="30"/>
      <c r="UIC914" s="30"/>
      <c r="UID914" s="30"/>
      <c r="UIE914" s="30"/>
      <c r="UIF914" s="30"/>
      <c r="UIG914" s="30"/>
      <c r="UIH914" s="30"/>
      <c r="UII914" s="30"/>
      <c r="UIJ914" s="30"/>
      <c r="UIK914" s="30"/>
      <c r="UIL914" s="30"/>
      <c r="UIM914" s="30"/>
      <c r="UIN914" s="30"/>
      <c r="UIO914" s="30"/>
      <c r="UIP914" s="30"/>
      <c r="UIQ914" s="30"/>
      <c r="UIR914" s="30"/>
      <c r="UIS914" s="30"/>
      <c r="UIT914" s="30"/>
      <c r="UIU914" s="30"/>
      <c r="UIV914" s="30"/>
      <c r="UIW914" s="30"/>
      <c r="UIX914" s="30"/>
      <c r="UIY914" s="30"/>
      <c r="UIZ914" s="30"/>
      <c r="UJA914" s="30"/>
      <c r="UJB914" s="30"/>
      <c r="UJC914" s="30"/>
      <c r="UJD914" s="30"/>
      <c r="UJE914" s="30"/>
      <c r="UJF914" s="30"/>
      <c r="UJG914" s="30"/>
      <c r="UJH914" s="30"/>
      <c r="UJI914" s="30"/>
      <c r="UJJ914" s="30"/>
      <c r="UJK914" s="30"/>
      <c r="UJL914" s="30"/>
      <c r="UJM914" s="30"/>
      <c r="UJN914" s="30"/>
      <c r="UJO914" s="30"/>
      <c r="UJP914" s="30"/>
      <c r="UJQ914" s="30"/>
      <c r="UJR914" s="30"/>
      <c r="UJS914" s="30"/>
      <c r="UJT914" s="30"/>
      <c r="UJU914" s="30"/>
      <c r="UJV914" s="30"/>
      <c r="UJW914" s="30"/>
      <c r="UJX914" s="30"/>
      <c r="UJY914" s="30"/>
      <c r="UJZ914" s="30"/>
      <c r="UKA914" s="30"/>
      <c r="UKB914" s="30"/>
      <c r="UKC914" s="30"/>
      <c r="UKD914" s="30"/>
      <c r="UKE914" s="30"/>
      <c r="UKF914" s="30"/>
      <c r="UKG914" s="30"/>
      <c r="UKH914" s="30"/>
      <c r="UKI914" s="30"/>
      <c r="UKJ914" s="30"/>
      <c r="UKK914" s="30"/>
      <c r="UKL914" s="30"/>
      <c r="UKM914" s="30"/>
      <c r="UKN914" s="30"/>
      <c r="UKO914" s="30"/>
      <c r="UKP914" s="30"/>
      <c r="UKQ914" s="30"/>
      <c r="UKR914" s="30"/>
      <c r="UKS914" s="30"/>
      <c r="UKT914" s="30"/>
      <c r="UKU914" s="30"/>
      <c r="UKV914" s="30"/>
      <c r="UKW914" s="30"/>
      <c r="UKX914" s="30"/>
      <c r="UKY914" s="30"/>
      <c r="UKZ914" s="30"/>
      <c r="ULA914" s="30"/>
      <c r="ULB914" s="30"/>
      <c r="ULC914" s="30"/>
      <c r="ULD914" s="30"/>
      <c r="ULE914" s="30"/>
      <c r="ULF914" s="30"/>
      <c r="ULG914" s="30"/>
      <c r="ULH914" s="30"/>
      <c r="ULI914" s="30"/>
      <c r="ULJ914" s="30"/>
      <c r="ULK914" s="30"/>
      <c r="ULL914" s="30"/>
      <c r="ULM914" s="30"/>
      <c r="ULN914" s="30"/>
      <c r="ULO914" s="30"/>
      <c r="ULP914" s="30"/>
      <c r="ULQ914" s="30"/>
      <c r="ULR914" s="30"/>
      <c r="ULS914" s="30"/>
      <c r="ULT914" s="30"/>
      <c r="ULU914" s="30"/>
      <c r="ULV914" s="30"/>
      <c r="ULW914" s="30"/>
      <c r="ULX914" s="30"/>
      <c r="ULY914" s="30"/>
      <c r="ULZ914" s="30"/>
      <c r="UMA914" s="30"/>
      <c r="UMB914" s="30"/>
      <c r="UMC914" s="30"/>
      <c r="UMD914" s="30"/>
      <c r="UME914" s="30"/>
      <c r="UMF914" s="30"/>
      <c r="UMG914" s="30"/>
      <c r="UMH914" s="30"/>
      <c r="UMI914" s="30"/>
      <c r="UMJ914" s="30"/>
      <c r="UMK914" s="30"/>
      <c r="UML914" s="30"/>
      <c r="UMM914" s="30"/>
      <c r="UMN914" s="30"/>
      <c r="UMO914" s="30"/>
      <c r="UMP914" s="30"/>
      <c r="UMQ914" s="30"/>
      <c r="UMR914" s="30"/>
      <c r="UMS914" s="30"/>
      <c r="UMT914" s="30"/>
      <c r="UMU914" s="30"/>
      <c r="UMV914" s="30"/>
      <c r="UMW914" s="30"/>
      <c r="UMX914" s="30"/>
      <c r="UMY914" s="30"/>
      <c r="UMZ914" s="30"/>
      <c r="UNA914" s="30"/>
      <c r="UNB914" s="30"/>
      <c r="UNC914" s="30"/>
      <c r="UND914" s="30"/>
      <c r="UNE914" s="30"/>
      <c r="UNF914" s="30"/>
      <c r="UNG914" s="30"/>
      <c r="UNH914" s="30"/>
      <c r="UNI914" s="30"/>
      <c r="UNJ914" s="30"/>
      <c r="UNK914" s="30"/>
      <c r="UNL914" s="30"/>
      <c r="UNM914" s="30"/>
      <c r="UNN914" s="30"/>
      <c r="UNO914" s="30"/>
      <c r="UNP914" s="30"/>
      <c r="UNQ914" s="30"/>
      <c r="UNR914" s="30"/>
      <c r="UNS914" s="30"/>
      <c r="UNT914" s="30"/>
      <c r="UNU914" s="30"/>
      <c r="UNV914" s="30"/>
      <c r="UNW914" s="30"/>
      <c r="UNX914" s="30"/>
      <c r="UNY914" s="30"/>
      <c r="UNZ914" s="30"/>
      <c r="UOA914" s="30"/>
      <c r="UOB914" s="30"/>
      <c r="UOC914" s="30"/>
      <c r="UOD914" s="30"/>
      <c r="UOE914" s="30"/>
      <c r="UOF914" s="30"/>
      <c r="UOG914" s="30"/>
      <c r="UOH914" s="30"/>
      <c r="UOI914" s="30"/>
      <c r="UOJ914" s="30"/>
      <c r="UOK914" s="30"/>
      <c r="UOL914" s="30"/>
      <c r="UOM914" s="30"/>
      <c r="UON914" s="30"/>
      <c r="UOO914" s="30"/>
      <c r="UOP914" s="30"/>
      <c r="UOQ914" s="30"/>
      <c r="UOR914" s="30"/>
      <c r="UOS914" s="30"/>
      <c r="UOT914" s="30"/>
      <c r="UOU914" s="30"/>
      <c r="UOV914" s="30"/>
      <c r="UOW914" s="30"/>
      <c r="UOX914" s="30"/>
      <c r="UOY914" s="30"/>
      <c r="UOZ914" s="30"/>
      <c r="UPA914" s="30"/>
      <c r="UPB914" s="30"/>
      <c r="UPC914" s="30"/>
      <c r="UPD914" s="30"/>
      <c r="UPE914" s="30"/>
      <c r="UPF914" s="30"/>
      <c r="UPG914" s="30"/>
      <c r="UPH914" s="30"/>
      <c r="UPI914" s="30"/>
      <c r="UPJ914" s="30"/>
      <c r="UPK914" s="30"/>
      <c r="UPL914" s="30"/>
      <c r="UPM914" s="30"/>
      <c r="UPN914" s="30"/>
      <c r="UPO914" s="30"/>
      <c r="UPP914" s="30"/>
      <c r="UPQ914" s="30"/>
      <c r="UPR914" s="30"/>
      <c r="UPS914" s="30"/>
      <c r="UPT914" s="30"/>
      <c r="UPU914" s="30"/>
      <c r="UPV914" s="30"/>
      <c r="UPW914" s="30"/>
      <c r="UPX914" s="30"/>
      <c r="UPY914" s="30"/>
      <c r="UPZ914" s="30"/>
      <c r="UQA914" s="30"/>
      <c r="UQB914" s="30"/>
      <c r="UQC914" s="30"/>
      <c r="UQD914" s="30"/>
      <c r="UQE914" s="30"/>
      <c r="UQF914" s="30"/>
      <c r="UQG914" s="30"/>
      <c r="UQH914" s="30"/>
      <c r="UQI914" s="30"/>
      <c r="UQJ914" s="30"/>
      <c r="UQK914" s="30"/>
      <c r="UQL914" s="30"/>
      <c r="UQM914" s="30"/>
      <c r="UQN914" s="30"/>
      <c r="UQO914" s="30"/>
      <c r="UQP914" s="30"/>
      <c r="UQQ914" s="30"/>
      <c r="UQR914" s="30"/>
      <c r="UQS914" s="30"/>
      <c r="UQT914" s="30"/>
      <c r="UQU914" s="30"/>
      <c r="UQV914" s="30"/>
      <c r="UQW914" s="30"/>
      <c r="UQX914" s="30"/>
      <c r="UQY914" s="30"/>
      <c r="UQZ914" s="30"/>
      <c r="URA914" s="30"/>
      <c r="URB914" s="30"/>
      <c r="URC914" s="30"/>
      <c r="URD914" s="30"/>
      <c r="URE914" s="30"/>
      <c r="URF914" s="30"/>
      <c r="URG914" s="30"/>
      <c r="URH914" s="30"/>
      <c r="URI914" s="30"/>
      <c r="URJ914" s="30"/>
      <c r="URK914" s="30"/>
      <c r="URL914" s="30"/>
      <c r="URM914" s="30"/>
      <c r="URN914" s="30"/>
      <c r="URO914" s="30"/>
      <c r="URP914" s="30"/>
      <c r="URQ914" s="30"/>
      <c r="URR914" s="30"/>
      <c r="URS914" s="30"/>
      <c r="URT914" s="30"/>
      <c r="URU914" s="30"/>
      <c r="URV914" s="30"/>
      <c r="URW914" s="30"/>
      <c r="URX914" s="30"/>
      <c r="URY914" s="30"/>
      <c r="URZ914" s="30"/>
      <c r="USA914" s="30"/>
      <c r="USB914" s="30"/>
      <c r="USC914" s="30"/>
      <c r="USD914" s="30"/>
      <c r="USE914" s="30"/>
      <c r="USF914" s="30"/>
      <c r="USG914" s="30"/>
      <c r="USH914" s="30"/>
      <c r="USI914" s="30"/>
      <c r="USJ914" s="30"/>
      <c r="USK914" s="30"/>
      <c r="USL914" s="30"/>
      <c r="USM914" s="30"/>
      <c r="USN914" s="30"/>
      <c r="USO914" s="30"/>
      <c r="USP914" s="30"/>
      <c r="USQ914" s="30"/>
      <c r="USR914" s="30"/>
      <c r="USS914" s="30"/>
      <c r="UST914" s="30"/>
      <c r="USU914" s="30"/>
      <c r="USV914" s="30"/>
      <c r="USW914" s="30"/>
      <c r="USX914" s="30"/>
      <c r="USY914" s="30"/>
      <c r="USZ914" s="30"/>
      <c r="UTA914" s="30"/>
      <c r="UTB914" s="30"/>
      <c r="UTC914" s="30"/>
      <c r="UTD914" s="30"/>
      <c r="UTE914" s="30"/>
      <c r="UTF914" s="30"/>
      <c r="UTG914" s="30"/>
      <c r="UTH914" s="30"/>
      <c r="UTI914" s="30"/>
      <c r="UTJ914" s="30"/>
      <c r="UTK914" s="30"/>
      <c r="UTL914" s="30"/>
      <c r="UTM914" s="30"/>
      <c r="UTN914" s="30"/>
      <c r="UTO914" s="30"/>
      <c r="UTP914" s="30"/>
      <c r="UTQ914" s="30"/>
      <c r="UTR914" s="30"/>
      <c r="UTS914" s="30"/>
      <c r="UTT914" s="30"/>
      <c r="UTU914" s="30"/>
      <c r="UTV914" s="30"/>
      <c r="UTW914" s="30"/>
      <c r="UTX914" s="30"/>
      <c r="UTY914" s="30"/>
      <c r="UTZ914" s="30"/>
      <c r="UUA914" s="30"/>
      <c r="UUB914" s="30"/>
      <c r="UUC914" s="30"/>
      <c r="UUD914" s="30"/>
      <c r="UUE914" s="30"/>
      <c r="UUF914" s="30"/>
      <c r="UUG914" s="30"/>
      <c r="UUH914" s="30"/>
      <c r="UUI914" s="30"/>
      <c r="UUJ914" s="30"/>
      <c r="UUK914" s="30"/>
      <c r="UUL914" s="30"/>
      <c r="UUM914" s="30"/>
      <c r="UUN914" s="30"/>
      <c r="UUO914" s="30"/>
      <c r="UUP914" s="30"/>
      <c r="UUQ914" s="30"/>
      <c r="UUR914" s="30"/>
      <c r="UUS914" s="30"/>
      <c r="UUT914" s="30"/>
      <c r="UUU914" s="30"/>
      <c r="UUV914" s="30"/>
      <c r="UUW914" s="30"/>
      <c r="UUX914" s="30"/>
      <c r="UUY914" s="30"/>
      <c r="UUZ914" s="30"/>
      <c r="UVA914" s="30"/>
      <c r="UVB914" s="30"/>
      <c r="UVC914" s="30"/>
      <c r="UVD914" s="30"/>
      <c r="UVE914" s="30"/>
      <c r="UVF914" s="30"/>
      <c r="UVG914" s="30"/>
      <c r="UVH914" s="30"/>
      <c r="UVI914" s="30"/>
      <c r="UVJ914" s="30"/>
      <c r="UVK914" s="30"/>
      <c r="UVL914" s="30"/>
      <c r="UVM914" s="30"/>
      <c r="UVN914" s="30"/>
      <c r="UVO914" s="30"/>
      <c r="UVP914" s="30"/>
      <c r="UVQ914" s="30"/>
      <c r="UVR914" s="30"/>
      <c r="UVS914" s="30"/>
      <c r="UVT914" s="30"/>
      <c r="UVU914" s="30"/>
      <c r="UVV914" s="30"/>
      <c r="UVW914" s="30"/>
      <c r="UVX914" s="30"/>
      <c r="UVY914" s="30"/>
      <c r="UVZ914" s="30"/>
      <c r="UWA914" s="30"/>
      <c r="UWB914" s="30"/>
      <c r="UWC914" s="30"/>
      <c r="UWD914" s="30"/>
      <c r="UWE914" s="30"/>
      <c r="UWF914" s="30"/>
      <c r="UWG914" s="30"/>
      <c r="UWH914" s="30"/>
      <c r="UWI914" s="30"/>
      <c r="UWJ914" s="30"/>
      <c r="UWK914" s="30"/>
      <c r="UWL914" s="30"/>
      <c r="UWM914" s="30"/>
      <c r="UWN914" s="30"/>
      <c r="UWO914" s="30"/>
      <c r="UWP914" s="30"/>
      <c r="UWQ914" s="30"/>
      <c r="UWR914" s="30"/>
      <c r="UWS914" s="30"/>
      <c r="UWT914" s="30"/>
      <c r="UWU914" s="30"/>
      <c r="UWV914" s="30"/>
      <c r="UWW914" s="30"/>
      <c r="UWX914" s="30"/>
      <c r="UWY914" s="30"/>
      <c r="UWZ914" s="30"/>
      <c r="UXA914" s="30"/>
      <c r="UXB914" s="30"/>
      <c r="UXC914" s="30"/>
      <c r="UXD914" s="30"/>
      <c r="UXE914" s="30"/>
      <c r="UXF914" s="30"/>
      <c r="UXG914" s="30"/>
      <c r="UXH914" s="30"/>
      <c r="UXI914" s="30"/>
      <c r="UXJ914" s="30"/>
      <c r="UXK914" s="30"/>
      <c r="UXL914" s="30"/>
      <c r="UXM914" s="30"/>
      <c r="UXN914" s="30"/>
      <c r="UXO914" s="30"/>
      <c r="UXP914" s="30"/>
      <c r="UXQ914" s="30"/>
      <c r="UXR914" s="30"/>
      <c r="UXS914" s="30"/>
      <c r="UXT914" s="30"/>
      <c r="UXU914" s="30"/>
      <c r="UXV914" s="30"/>
      <c r="UXW914" s="30"/>
      <c r="UXX914" s="30"/>
      <c r="UXY914" s="30"/>
      <c r="UXZ914" s="30"/>
      <c r="UYA914" s="30"/>
      <c r="UYB914" s="30"/>
      <c r="UYC914" s="30"/>
      <c r="UYD914" s="30"/>
      <c r="UYE914" s="30"/>
      <c r="UYF914" s="30"/>
      <c r="UYG914" s="30"/>
      <c r="UYH914" s="30"/>
      <c r="UYI914" s="30"/>
      <c r="UYJ914" s="30"/>
      <c r="UYK914" s="30"/>
      <c r="UYL914" s="30"/>
      <c r="UYM914" s="30"/>
      <c r="UYN914" s="30"/>
      <c r="UYO914" s="30"/>
      <c r="UYP914" s="30"/>
      <c r="UYQ914" s="30"/>
      <c r="UYR914" s="30"/>
      <c r="UYS914" s="30"/>
      <c r="UYT914" s="30"/>
      <c r="UYU914" s="30"/>
      <c r="UYV914" s="30"/>
      <c r="UYW914" s="30"/>
      <c r="UYX914" s="30"/>
      <c r="UYY914" s="30"/>
      <c r="UYZ914" s="30"/>
      <c r="UZA914" s="30"/>
      <c r="UZB914" s="30"/>
      <c r="UZC914" s="30"/>
      <c r="UZD914" s="30"/>
      <c r="UZE914" s="30"/>
      <c r="UZF914" s="30"/>
      <c r="UZG914" s="30"/>
      <c r="UZH914" s="30"/>
      <c r="UZI914" s="30"/>
      <c r="UZJ914" s="30"/>
      <c r="UZK914" s="30"/>
      <c r="UZL914" s="30"/>
      <c r="UZM914" s="30"/>
      <c r="UZN914" s="30"/>
      <c r="UZO914" s="30"/>
      <c r="UZP914" s="30"/>
      <c r="UZQ914" s="30"/>
      <c r="UZR914" s="30"/>
      <c r="UZS914" s="30"/>
      <c r="UZT914" s="30"/>
      <c r="UZU914" s="30"/>
      <c r="UZV914" s="30"/>
      <c r="UZW914" s="30"/>
      <c r="UZX914" s="30"/>
      <c r="UZY914" s="30"/>
      <c r="UZZ914" s="30"/>
      <c r="VAA914" s="30"/>
      <c r="VAB914" s="30"/>
      <c r="VAC914" s="30"/>
      <c r="VAD914" s="30"/>
      <c r="VAE914" s="30"/>
      <c r="VAF914" s="30"/>
      <c r="VAG914" s="30"/>
      <c r="VAH914" s="30"/>
      <c r="VAI914" s="30"/>
      <c r="VAJ914" s="30"/>
      <c r="VAK914" s="30"/>
      <c r="VAL914" s="30"/>
      <c r="VAM914" s="30"/>
      <c r="VAN914" s="30"/>
      <c r="VAO914" s="30"/>
      <c r="VAP914" s="30"/>
      <c r="VAQ914" s="30"/>
      <c r="VAR914" s="30"/>
      <c r="VAS914" s="30"/>
      <c r="VAT914" s="30"/>
      <c r="VAU914" s="30"/>
      <c r="VAV914" s="30"/>
      <c r="VAW914" s="30"/>
      <c r="VAX914" s="30"/>
      <c r="VAY914" s="30"/>
      <c r="VAZ914" s="30"/>
      <c r="VBA914" s="30"/>
      <c r="VBB914" s="30"/>
      <c r="VBC914" s="30"/>
      <c r="VBD914" s="30"/>
      <c r="VBE914" s="30"/>
      <c r="VBF914" s="30"/>
      <c r="VBG914" s="30"/>
      <c r="VBH914" s="30"/>
      <c r="VBI914" s="30"/>
      <c r="VBJ914" s="30"/>
      <c r="VBK914" s="30"/>
      <c r="VBL914" s="30"/>
      <c r="VBM914" s="30"/>
      <c r="VBN914" s="30"/>
      <c r="VBO914" s="30"/>
      <c r="VBP914" s="30"/>
      <c r="VBQ914" s="30"/>
      <c r="VBR914" s="30"/>
      <c r="VBS914" s="30"/>
      <c r="VBT914" s="30"/>
      <c r="VBU914" s="30"/>
      <c r="VBV914" s="30"/>
      <c r="VBW914" s="30"/>
      <c r="VBX914" s="30"/>
      <c r="VBY914" s="30"/>
      <c r="VBZ914" s="30"/>
      <c r="VCA914" s="30"/>
      <c r="VCB914" s="30"/>
      <c r="VCC914" s="30"/>
      <c r="VCD914" s="30"/>
      <c r="VCE914" s="30"/>
      <c r="VCF914" s="30"/>
      <c r="VCG914" s="30"/>
      <c r="VCH914" s="30"/>
      <c r="VCI914" s="30"/>
      <c r="VCJ914" s="30"/>
      <c r="VCK914" s="30"/>
      <c r="VCL914" s="30"/>
      <c r="VCM914" s="30"/>
      <c r="VCN914" s="30"/>
      <c r="VCO914" s="30"/>
      <c r="VCP914" s="30"/>
      <c r="VCQ914" s="30"/>
      <c r="VCR914" s="30"/>
      <c r="VCS914" s="30"/>
      <c r="VCT914" s="30"/>
      <c r="VCU914" s="30"/>
      <c r="VCV914" s="30"/>
      <c r="VCW914" s="30"/>
      <c r="VCX914" s="30"/>
      <c r="VCY914" s="30"/>
      <c r="VCZ914" s="30"/>
      <c r="VDA914" s="30"/>
      <c r="VDB914" s="30"/>
      <c r="VDC914" s="30"/>
      <c r="VDD914" s="30"/>
      <c r="VDE914" s="30"/>
      <c r="VDF914" s="30"/>
      <c r="VDG914" s="30"/>
      <c r="VDH914" s="30"/>
      <c r="VDI914" s="30"/>
      <c r="VDJ914" s="30"/>
      <c r="VDK914" s="30"/>
      <c r="VDL914" s="30"/>
      <c r="VDM914" s="30"/>
      <c r="VDN914" s="30"/>
      <c r="VDO914" s="30"/>
      <c r="VDP914" s="30"/>
      <c r="VDQ914" s="30"/>
      <c r="VDR914" s="30"/>
      <c r="VDS914" s="30"/>
      <c r="VDT914" s="30"/>
      <c r="VDU914" s="30"/>
      <c r="VDV914" s="30"/>
      <c r="VDW914" s="30"/>
      <c r="VDX914" s="30"/>
      <c r="VDY914" s="30"/>
      <c r="VDZ914" s="30"/>
      <c r="VEA914" s="30"/>
      <c r="VEB914" s="30"/>
      <c r="VEC914" s="30"/>
      <c r="VED914" s="30"/>
      <c r="VEE914" s="30"/>
      <c r="VEF914" s="30"/>
      <c r="VEG914" s="30"/>
      <c r="VEH914" s="30"/>
      <c r="VEI914" s="30"/>
      <c r="VEJ914" s="30"/>
      <c r="VEK914" s="30"/>
      <c r="VEL914" s="30"/>
      <c r="VEM914" s="30"/>
      <c r="VEN914" s="30"/>
      <c r="VEO914" s="30"/>
      <c r="VEP914" s="30"/>
      <c r="VEQ914" s="30"/>
      <c r="VER914" s="30"/>
      <c r="VES914" s="30"/>
      <c r="VET914" s="30"/>
      <c r="VEU914" s="30"/>
      <c r="VEV914" s="30"/>
      <c r="VEW914" s="30"/>
      <c r="VEX914" s="30"/>
      <c r="VEY914" s="30"/>
      <c r="VEZ914" s="30"/>
      <c r="VFA914" s="30"/>
      <c r="VFB914" s="30"/>
      <c r="VFC914" s="30"/>
      <c r="VFD914" s="30"/>
      <c r="VFE914" s="30"/>
      <c r="VFF914" s="30"/>
      <c r="VFG914" s="30"/>
      <c r="VFH914" s="30"/>
      <c r="VFI914" s="30"/>
      <c r="VFJ914" s="30"/>
      <c r="VFK914" s="30"/>
      <c r="VFL914" s="30"/>
      <c r="VFM914" s="30"/>
      <c r="VFN914" s="30"/>
      <c r="VFO914" s="30"/>
      <c r="VFP914" s="30"/>
      <c r="VFQ914" s="30"/>
      <c r="VFR914" s="30"/>
      <c r="VFS914" s="30"/>
      <c r="VFT914" s="30"/>
      <c r="VFU914" s="30"/>
      <c r="VFV914" s="30"/>
      <c r="VFW914" s="30"/>
      <c r="VFX914" s="30"/>
      <c r="VFY914" s="30"/>
      <c r="VFZ914" s="30"/>
      <c r="VGA914" s="30"/>
      <c r="VGB914" s="30"/>
      <c r="VGC914" s="30"/>
      <c r="VGD914" s="30"/>
      <c r="VGE914" s="30"/>
      <c r="VGF914" s="30"/>
      <c r="VGG914" s="30"/>
      <c r="VGH914" s="30"/>
      <c r="VGI914" s="30"/>
      <c r="VGJ914" s="30"/>
      <c r="VGK914" s="30"/>
      <c r="VGL914" s="30"/>
      <c r="VGM914" s="30"/>
      <c r="VGN914" s="30"/>
      <c r="VGO914" s="30"/>
      <c r="VGP914" s="30"/>
      <c r="VGQ914" s="30"/>
      <c r="VGR914" s="30"/>
      <c r="VGS914" s="30"/>
      <c r="VGT914" s="30"/>
      <c r="VGU914" s="30"/>
      <c r="VGV914" s="30"/>
      <c r="VGW914" s="30"/>
      <c r="VGX914" s="30"/>
      <c r="VGY914" s="30"/>
      <c r="VGZ914" s="30"/>
      <c r="VHA914" s="30"/>
      <c r="VHB914" s="30"/>
      <c r="VHC914" s="30"/>
      <c r="VHD914" s="30"/>
      <c r="VHE914" s="30"/>
      <c r="VHF914" s="30"/>
      <c r="VHG914" s="30"/>
      <c r="VHH914" s="30"/>
      <c r="VHI914" s="30"/>
      <c r="VHJ914" s="30"/>
      <c r="VHK914" s="30"/>
      <c r="VHL914" s="30"/>
      <c r="VHM914" s="30"/>
      <c r="VHN914" s="30"/>
      <c r="VHO914" s="30"/>
      <c r="VHP914" s="30"/>
      <c r="VHQ914" s="30"/>
      <c r="VHR914" s="30"/>
      <c r="VHS914" s="30"/>
      <c r="VHT914" s="30"/>
      <c r="VHU914" s="30"/>
      <c r="VHV914" s="30"/>
      <c r="VHW914" s="30"/>
      <c r="VHX914" s="30"/>
      <c r="VHY914" s="30"/>
      <c r="VHZ914" s="30"/>
      <c r="VIA914" s="30"/>
      <c r="VIB914" s="30"/>
      <c r="VIC914" s="30"/>
      <c r="VID914" s="30"/>
      <c r="VIE914" s="30"/>
      <c r="VIF914" s="30"/>
      <c r="VIG914" s="30"/>
      <c r="VIH914" s="30"/>
      <c r="VII914" s="30"/>
      <c r="VIJ914" s="30"/>
      <c r="VIK914" s="30"/>
      <c r="VIL914" s="30"/>
      <c r="VIM914" s="30"/>
      <c r="VIN914" s="30"/>
      <c r="VIO914" s="30"/>
      <c r="VIP914" s="30"/>
      <c r="VIQ914" s="30"/>
      <c r="VIR914" s="30"/>
      <c r="VIS914" s="30"/>
      <c r="VIT914" s="30"/>
      <c r="VIU914" s="30"/>
      <c r="VIV914" s="30"/>
      <c r="VIW914" s="30"/>
      <c r="VIX914" s="30"/>
      <c r="VIY914" s="30"/>
      <c r="VIZ914" s="30"/>
      <c r="VJA914" s="30"/>
      <c r="VJB914" s="30"/>
      <c r="VJC914" s="30"/>
      <c r="VJD914" s="30"/>
      <c r="VJE914" s="30"/>
      <c r="VJF914" s="30"/>
      <c r="VJG914" s="30"/>
      <c r="VJH914" s="30"/>
      <c r="VJI914" s="30"/>
      <c r="VJJ914" s="30"/>
      <c r="VJK914" s="30"/>
      <c r="VJL914" s="30"/>
      <c r="VJM914" s="30"/>
      <c r="VJN914" s="30"/>
      <c r="VJO914" s="30"/>
      <c r="VJP914" s="30"/>
      <c r="VJQ914" s="30"/>
      <c r="VJR914" s="30"/>
      <c r="VJS914" s="30"/>
      <c r="VJT914" s="30"/>
      <c r="VJU914" s="30"/>
      <c r="VJV914" s="30"/>
      <c r="VJW914" s="30"/>
      <c r="VJX914" s="30"/>
      <c r="VJY914" s="30"/>
      <c r="VJZ914" s="30"/>
      <c r="VKA914" s="30"/>
      <c r="VKB914" s="30"/>
      <c r="VKC914" s="30"/>
      <c r="VKD914" s="30"/>
      <c r="VKE914" s="30"/>
      <c r="VKF914" s="30"/>
      <c r="VKG914" s="30"/>
      <c r="VKH914" s="30"/>
      <c r="VKI914" s="30"/>
      <c r="VKJ914" s="30"/>
      <c r="VKK914" s="30"/>
      <c r="VKL914" s="30"/>
      <c r="VKM914" s="30"/>
      <c r="VKN914" s="30"/>
      <c r="VKO914" s="30"/>
      <c r="VKP914" s="30"/>
      <c r="VKQ914" s="30"/>
      <c r="VKR914" s="30"/>
      <c r="VKS914" s="30"/>
      <c r="VKT914" s="30"/>
      <c r="VKU914" s="30"/>
      <c r="VKV914" s="30"/>
      <c r="VKW914" s="30"/>
      <c r="VKX914" s="30"/>
      <c r="VKY914" s="30"/>
      <c r="VKZ914" s="30"/>
      <c r="VLA914" s="30"/>
      <c r="VLB914" s="30"/>
      <c r="VLC914" s="30"/>
      <c r="VLD914" s="30"/>
      <c r="VLE914" s="30"/>
      <c r="VLF914" s="30"/>
      <c r="VLG914" s="30"/>
      <c r="VLH914" s="30"/>
      <c r="VLI914" s="30"/>
      <c r="VLJ914" s="30"/>
      <c r="VLK914" s="30"/>
      <c r="VLL914" s="30"/>
      <c r="VLM914" s="30"/>
      <c r="VLN914" s="30"/>
      <c r="VLO914" s="30"/>
      <c r="VLP914" s="30"/>
      <c r="VLQ914" s="30"/>
      <c r="VLR914" s="30"/>
      <c r="VLS914" s="30"/>
      <c r="VLT914" s="30"/>
      <c r="VLU914" s="30"/>
      <c r="VLV914" s="30"/>
      <c r="VLW914" s="30"/>
      <c r="VLX914" s="30"/>
      <c r="VLY914" s="30"/>
      <c r="VLZ914" s="30"/>
      <c r="VMA914" s="30"/>
      <c r="VMB914" s="30"/>
      <c r="VMC914" s="30"/>
      <c r="VMD914" s="30"/>
      <c r="VME914" s="30"/>
      <c r="VMF914" s="30"/>
      <c r="VMG914" s="30"/>
      <c r="VMH914" s="30"/>
      <c r="VMI914" s="30"/>
      <c r="VMJ914" s="30"/>
      <c r="VMK914" s="30"/>
      <c r="VML914" s="30"/>
      <c r="VMM914" s="30"/>
      <c r="VMN914" s="30"/>
      <c r="VMO914" s="30"/>
      <c r="VMP914" s="30"/>
      <c r="VMQ914" s="30"/>
      <c r="VMR914" s="30"/>
      <c r="VMS914" s="30"/>
      <c r="VMT914" s="30"/>
      <c r="VMU914" s="30"/>
      <c r="VMV914" s="30"/>
      <c r="VMW914" s="30"/>
      <c r="VMX914" s="30"/>
      <c r="VMY914" s="30"/>
      <c r="VMZ914" s="30"/>
      <c r="VNA914" s="30"/>
      <c r="VNB914" s="30"/>
      <c r="VNC914" s="30"/>
      <c r="VND914" s="30"/>
      <c r="VNE914" s="30"/>
      <c r="VNF914" s="30"/>
      <c r="VNG914" s="30"/>
      <c r="VNH914" s="30"/>
      <c r="VNI914" s="30"/>
      <c r="VNJ914" s="30"/>
      <c r="VNK914" s="30"/>
      <c r="VNL914" s="30"/>
      <c r="VNM914" s="30"/>
      <c r="VNN914" s="30"/>
      <c r="VNO914" s="30"/>
      <c r="VNP914" s="30"/>
      <c r="VNQ914" s="30"/>
      <c r="VNR914" s="30"/>
      <c r="VNS914" s="30"/>
      <c r="VNT914" s="30"/>
      <c r="VNU914" s="30"/>
      <c r="VNV914" s="30"/>
      <c r="VNW914" s="30"/>
      <c r="VNX914" s="30"/>
      <c r="VNY914" s="30"/>
      <c r="VNZ914" s="30"/>
      <c r="VOA914" s="30"/>
      <c r="VOB914" s="30"/>
      <c r="VOC914" s="30"/>
      <c r="VOD914" s="30"/>
      <c r="VOE914" s="30"/>
      <c r="VOF914" s="30"/>
      <c r="VOG914" s="30"/>
      <c r="VOH914" s="30"/>
      <c r="VOI914" s="30"/>
      <c r="VOJ914" s="30"/>
      <c r="VOK914" s="30"/>
      <c r="VOL914" s="30"/>
      <c r="VOM914" s="30"/>
      <c r="VON914" s="30"/>
      <c r="VOO914" s="30"/>
      <c r="VOP914" s="30"/>
      <c r="VOQ914" s="30"/>
      <c r="VOR914" s="30"/>
      <c r="VOS914" s="30"/>
      <c r="VOT914" s="30"/>
      <c r="VOU914" s="30"/>
      <c r="VOV914" s="30"/>
      <c r="VOW914" s="30"/>
      <c r="VOX914" s="30"/>
      <c r="VOY914" s="30"/>
      <c r="VOZ914" s="30"/>
      <c r="VPA914" s="30"/>
      <c r="VPB914" s="30"/>
      <c r="VPC914" s="30"/>
      <c r="VPD914" s="30"/>
      <c r="VPE914" s="30"/>
      <c r="VPF914" s="30"/>
      <c r="VPG914" s="30"/>
      <c r="VPH914" s="30"/>
      <c r="VPI914" s="30"/>
      <c r="VPJ914" s="30"/>
      <c r="VPK914" s="30"/>
      <c r="VPL914" s="30"/>
      <c r="VPM914" s="30"/>
      <c r="VPN914" s="30"/>
      <c r="VPO914" s="30"/>
      <c r="VPP914" s="30"/>
      <c r="VPQ914" s="30"/>
      <c r="VPR914" s="30"/>
      <c r="VPS914" s="30"/>
      <c r="VPT914" s="30"/>
      <c r="VPU914" s="30"/>
      <c r="VPV914" s="30"/>
      <c r="VPW914" s="30"/>
      <c r="VPX914" s="30"/>
      <c r="VPY914" s="30"/>
      <c r="VPZ914" s="30"/>
      <c r="VQA914" s="30"/>
      <c r="VQB914" s="30"/>
      <c r="VQC914" s="30"/>
      <c r="VQD914" s="30"/>
      <c r="VQE914" s="30"/>
      <c r="VQF914" s="30"/>
      <c r="VQG914" s="30"/>
      <c r="VQH914" s="30"/>
      <c r="VQI914" s="30"/>
      <c r="VQJ914" s="30"/>
      <c r="VQK914" s="30"/>
      <c r="VQL914" s="30"/>
      <c r="VQM914" s="30"/>
      <c r="VQN914" s="30"/>
      <c r="VQO914" s="30"/>
      <c r="VQP914" s="30"/>
      <c r="VQQ914" s="30"/>
      <c r="VQR914" s="30"/>
      <c r="VQS914" s="30"/>
      <c r="VQT914" s="30"/>
      <c r="VQU914" s="30"/>
      <c r="VQV914" s="30"/>
      <c r="VQW914" s="30"/>
      <c r="VQX914" s="30"/>
      <c r="VQY914" s="30"/>
      <c r="VQZ914" s="30"/>
      <c r="VRA914" s="30"/>
      <c r="VRB914" s="30"/>
      <c r="VRC914" s="30"/>
      <c r="VRD914" s="30"/>
      <c r="VRE914" s="30"/>
      <c r="VRF914" s="30"/>
      <c r="VRG914" s="30"/>
      <c r="VRH914" s="30"/>
      <c r="VRI914" s="30"/>
      <c r="VRJ914" s="30"/>
      <c r="VRK914" s="30"/>
      <c r="VRL914" s="30"/>
      <c r="VRM914" s="30"/>
      <c r="VRN914" s="30"/>
      <c r="VRO914" s="30"/>
      <c r="VRP914" s="30"/>
      <c r="VRQ914" s="30"/>
      <c r="VRR914" s="30"/>
      <c r="VRS914" s="30"/>
      <c r="VRT914" s="30"/>
      <c r="VRU914" s="30"/>
      <c r="VRV914" s="30"/>
      <c r="VRW914" s="30"/>
      <c r="VRX914" s="30"/>
      <c r="VRY914" s="30"/>
      <c r="VRZ914" s="30"/>
      <c r="VSA914" s="30"/>
      <c r="VSB914" s="30"/>
      <c r="VSC914" s="30"/>
      <c r="VSD914" s="30"/>
      <c r="VSE914" s="30"/>
      <c r="VSF914" s="30"/>
      <c r="VSG914" s="30"/>
      <c r="VSH914" s="30"/>
      <c r="VSI914" s="30"/>
      <c r="VSJ914" s="30"/>
      <c r="VSK914" s="30"/>
      <c r="VSL914" s="30"/>
      <c r="VSM914" s="30"/>
      <c r="VSN914" s="30"/>
      <c r="VSO914" s="30"/>
      <c r="VSP914" s="30"/>
      <c r="VSQ914" s="30"/>
      <c r="VSR914" s="30"/>
      <c r="VSS914" s="30"/>
      <c r="VST914" s="30"/>
      <c r="VSU914" s="30"/>
      <c r="VSV914" s="30"/>
      <c r="VSW914" s="30"/>
      <c r="VSX914" s="30"/>
      <c r="VSY914" s="30"/>
      <c r="VSZ914" s="30"/>
      <c r="VTA914" s="30"/>
      <c r="VTB914" s="30"/>
      <c r="VTC914" s="30"/>
      <c r="VTD914" s="30"/>
      <c r="VTE914" s="30"/>
      <c r="VTF914" s="30"/>
      <c r="VTG914" s="30"/>
      <c r="VTH914" s="30"/>
      <c r="VTI914" s="30"/>
      <c r="VTJ914" s="30"/>
      <c r="VTK914" s="30"/>
      <c r="VTL914" s="30"/>
      <c r="VTM914" s="30"/>
      <c r="VTN914" s="30"/>
      <c r="VTO914" s="30"/>
      <c r="VTP914" s="30"/>
      <c r="VTQ914" s="30"/>
      <c r="VTR914" s="30"/>
      <c r="VTS914" s="30"/>
      <c r="VTT914" s="30"/>
      <c r="VTU914" s="30"/>
      <c r="VTV914" s="30"/>
      <c r="VTW914" s="30"/>
      <c r="VTX914" s="30"/>
      <c r="VTY914" s="30"/>
      <c r="VTZ914" s="30"/>
      <c r="VUA914" s="30"/>
      <c r="VUB914" s="30"/>
      <c r="VUC914" s="30"/>
      <c r="VUD914" s="30"/>
      <c r="VUE914" s="30"/>
      <c r="VUF914" s="30"/>
      <c r="VUG914" s="30"/>
      <c r="VUH914" s="30"/>
      <c r="VUI914" s="30"/>
      <c r="VUJ914" s="30"/>
      <c r="VUK914" s="30"/>
      <c r="VUL914" s="30"/>
      <c r="VUM914" s="30"/>
      <c r="VUN914" s="30"/>
      <c r="VUO914" s="30"/>
      <c r="VUP914" s="30"/>
      <c r="VUQ914" s="30"/>
      <c r="VUR914" s="30"/>
      <c r="VUS914" s="30"/>
      <c r="VUT914" s="30"/>
      <c r="VUU914" s="30"/>
      <c r="VUV914" s="30"/>
      <c r="VUW914" s="30"/>
      <c r="VUX914" s="30"/>
      <c r="VUY914" s="30"/>
      <c r="VUZ914" s="30"/>
      <c r="VVA914" s="30"/>
      <c r="VVB914" s="30"/>
      <c r="VVC914" s="30"/>
      <c r="VVD914" s="30"/>
      <c r="VVE914" s="30"/>
      <c r="VVF914" s="30"/>
      <c r="VVG914" s="30"/>
      <c r="VVH914" s="30"/>
      <c r="VVI914" s="30"/>
      <c r="VVJ914" s="30"/>
      <c r="VVK914" s="30"/>
      <c r="VVL914" s="30"/>
      <c r="VVM914" s="30"/>
      <c r="VVN914" s="30"/>
      <c r="VVO914" s="30"/>
      <c r="VVP914" s="30"/>
      <c r="VVQ914" s="30"/>
      <c r="VVR914" s="30"/>
      <c r="VVS914" s="30"/>
      <c r="VVT914" s="30"/>
      <c r="VVU914" s="30"/>
      <c r="VVV914" s="30"/>
      <c r="VVW914" s="30"/>
      <c r="VVX914" s="30"/>
      <c r="VVY914" s="30"/>
      <c r="VVZ914" s="30"/>
      <c r="VWA914" s="30"/>
      <c r="VWB914" s="30"/>
      <c r="VWC914" s="30"/>
      <c r="VWD914" s="30"/>
      <c r="VWE914" s="30"/>
      <c r="VWF914" s="30"/>
      <c r="VWG914" s="30"/>
      <c r="VWH914" s="30"/>
      <c r="VWI914" s="30"/>
      <c r="VWJ914" s="30"/>
      <c r="VWK914" s="30"/>
      <c r="VWL914" s="30"/>
      <c r="VWM914" s="30"/>
      <c r="VWN914" s="30"/>
      <c r="VWO914" s="30"/>
      <c r="VWP914" s="30"/>
      <c r="VWQ914" s="30"/>
      <c r="VWR914" s="30"/>
      <c r="VWS914" s="30"/>
      <c r="VWT914" s="30"/>
      <c r="VWU914" s="30"/>
      <c r="VWV914" s="30"/>
      <c r="VWW914" s="30"/>
      <c r="VWX914" s="30"/>
      <c r="VWY914" s="30"/>
      <c r="VWZ914" s="30"/>
      <c r="VXA914" s="30"/>
      <c r="VXB914" s="30"/>
      <c r="VXC914" s="30"/>
      <c r="VXD914" s="30"/>
      <c r="VXE914" s="30"/>
      <c r="VXF914" s="30"/>
      <c r="VXG914" s="30"/>
      <c r="VXH914" s="30"/>
      <c r="VXI914" s="30"/>
      <c r="VXJ914" s="30"/>
      <c r="VXK914" s="30"/>
      <c r="VXL914" s="30"/>
      <c r="VXM914" s="30"/>
      <c r="VXN914" s="30"/>
      <c r="VXO914" s="30"/>
      <c r="VXP914" s="30"/>
      <c r="VXQ914" s="30"/>
      <c r="VXR914" s="30"/>
      <c r="VXS914" s="30"/>
      <c r="VXT914" s="30"/>
      <c r="VXU914" s="30"/>
      <c r="VXV914" s="30"/>
      <c r="VXW914" s="30"/>
      <c r="VXX914" s="30"/>
      <c r="VXY914" s="30"/>
      <c r="VXZ914" s="30"/>
      <c r="VYA914" s="30"/>
      <c r="VYB914" s="30"/>
      <c r="VYC914" s="30"/>
      <c r="VYD914" s="30"/>
      <c r="VYE914" s="30"/>
      <c r="VYF914" s="30"/>
      <c r="VYG914" s="30"/>
      <c r="VYH914" s="30"/>
      <c r="VYI914" s="30"/>
      <c r="VYJ914" s="30"/>
      <c r="VYK914" s="30"/>
      <c r="VYL914" s="30"/>
      <c r="VYM914" s="30"/>
      <c r="VYN914" s="30"/>
      <c r="VYO914" s="30"/>
      <c r="VYP914" s="30"/>
      <c r="VYQ914" s="30"/>
      <c r="VYR914" s="30"/>
      <c r="VYS914" s="30"/>
      <c r="VYT914" s="30"/>
      <c r="VYU914" s="30"/>
      <c r="VYV914" s="30"/>
      <c r="VYW914" s="30"/>
      <c r="VYX914" s="30"/>
      <c r="VYY914" s="30"/>
      <c r="VYZ914" s="30"/>
      <c r="VZA914" s="30"/>
      <c r="VZB914" s="30"/>
      <c r="VZC914" s="30"/>
      <c r="VZD914" s="30"/>
      <c r="VZE914" s="30"/>
      <c r="VZF914" s="30"/>
      <c r="VZG914" s="30"/>
      <c r="VZH914" s="30"/>
      <c r="VZI914" s="30"/>
      <c r="VZJ914" s="30"/>
      <c r="VZK914" s="30"/>
      <c r="VZL914" s="30"/>
      <c r="VZM914" s="30"/>
      <c r="VZN914" s="30"/>
      <c r="VZO914" s="30"/>
      <c r="VZP914" s="30"/>
      <c r="VZQ914" s="30"/>
      <c r="VZR914" s="30"/>
      <c r="VZS914" s="30"/>
      <c r="VZT914" s="30"/>
      <c r="VZU914" s="30"/>
      <c r="VZV914" s="30"/>
      <c r="VZW914" s="30"/>
      <c r="VZX914" s="30"/>
      <c r="VZY914" s="30"/>
      <c r="VZZ914" s="30"/>
      <c r="WAA914" s="30"/>
      <c r="WAB914" s="30"/>
      <c r="WAC914" s="30"/>
      <c r="WAD914" s="30"/>
      <c r="WAE914" s="30"/>
      <c r="WAF914" s="30"/>
      <c r="WAG914" s="30"/>
      <c r="WAH914" s="30"/>
      <c r="WAI914" s="30"/>
      <c r="WAJ914" s="30"/>
      <c r="WAK914" s="30"/>
      <c r="WAL914" s="30"/>
      <c r="WAM914" s="30"/>
      <c r="WAN914" s="30"/>
      <c r="WAO914" s="30"/>
      <c r="WAP914" s="30"/>
      <c r="WAQ914" s="30"/>
      <c r="WAR914" s="30"/>
      <c r="WAS914" s="30"/>
      <c r="WAT914" s="30"/>
      <c r="WAU914" s="30"/>
      <c r="WAV914" s="30"/>
      <c r="WAW914" s="30"/>
      <c r="WAX914" s="30"/>
      <c r="WAY914" s="30"/>
      <c r="WAZ914" s="30"/>
      <c r="WBA914" s="30"/>
      <c r="WBB914" s="30"/>
      <c r="WBC914" s="30"/>
      <c r="WBD914" s="30"/>
      <c r="WBE914" s="30"/>
      <c r="WBF914" s="30"/>
      <c r="WBG914" s="30"/>
      <c r="WBH914" s="30"/>
      <c r="WBI914" s="30"/>
      <c r="WBJ914" s="30"/>
      <c r="WBK914" s="30"/>
      <c r="WBL914" s="30"/>
      <c r="WBM914" s="30"/>
      <c r="WBN914" s="30"/>
      <c r="WBO914" s="30"/>
      <c r="WBP914" s="30"/>
      <c r="WBQ914" s="30"/>
      <c r="WBR914" s="30"/>
      <c r="WBS914" s="30"/>
      <c r="WBT914" s="30"/>
      <c r="WBU914" s="30"/>
      <c r="WBV914" s="30"/>
      <c r="WBW914" s="30"/>
      <c r="WBX914" s="30"/>
      <c r="WBY914" s="30"/>
      <c r="WBZ914" s="30"/>
      <c r="WCA914" s="30"/>
      <c r="WCB914" s="30"/>
      <c r="WCC914" s="30"/>
      <c r="WCD914" s="30"/>
      <c r="WCE914" s="30"/>
      <c r="WCF914" s="30"/>
      <c r="WCG914" s="30"/>
      <c r="WCH914" s="30"/>
      <c r="WCI914" s="30"/>
      <c r="WCJ914" s="30"/>
      <c r="WCK914" s="30"/>
      <c r="WCL914" s="30"/>
      <c r="WCM914" s="30"/>
      <c r="WCN914" s="30"/>
      <c r="WCO914" s="30"/>
      <c r="WCP914" s="30"/>
      <c r="WCQ914" s="30"/>
      <c r="WCR914" s="30"/>
      <c r="WCS914" s="30"/>
      <c r="WCT914" s="30"/>
      <c r="WCU914" s="30"/>
      <c r="WCV914" s="30"/>
      <c r="WCW914" s="30"/>
      <c r="WCX914" s="30"/>
      <c r="WCY914" s="30"/>
      <c r="WCZ914" s="30"/>
      <c r="WDA914" s="30"/>
      <c r="WDB914" s="30"/>
      <c r="WDC914" s="30"/>
      <c r="WDD914" s="30"/>
      <c r="WDE914" s="30"/>
      <c r="WDF914" s="30"/>
      <c r="WDG914" s="30"/>
      <c r="WDH914" s="30"/>
      <c r="WDI914" s="30"/>
      <c r="WDJ914" s="30"/>
      <c r="WDK914" s="30"/>
      <c r="WDL914" s="30"/>
      <c r="WDM914" s="30"/>
      <c r="WDN914" s="30"/>
      <c r="WDO914" s="30"/>
      <c r="WDP914" s="30"/>
      <c r="WDQ914" s="30"/>
      <c r="WDR914" s="30"/>
      <c r="WDS914" s="30"/>
      <c r="WDT914" s="30"/>
      <c r="WDU914" s="30"/>
      <c r="WDV914" s="30"/>
      <c r="WDW914" s="30"/>
      <c r="WDX914" s="30"/>
      <c r="WDY914" s="30"/>
      <c r="WDZ914" s="30"/>
      <c r="WEA914" s="30"/>
      <c r="WEB914" s="30"/>
      <c r="WEC914" s="30"/>
      <c r="WED914" s="30"/>
      <c r="WEE914" s="30"/>
      <c r="WEF914" s="30"/>
      <c r="WEG914" s="30"/>
      <c r="WEH914" s="30"/>
      <c r="WEI914" s="30"/>
      <c r="WEJ914" s="30"/>
      <c r="WEK914" s="30"/>
      <c r="WEL914" s="30"/>
      <c r="WEM914" s="30"/>
      <c r="WEN914" s="30"/>
      <c r="WEO914" s="30"/>
      <c r="WEP914" s="30"/>
      <c r="WEQ914" s="30"/>
      <c r="WER914" s="30"/>
      <c r="WES914" s="30"/>
      <c r="WET914" s="30"/>
      <c r="WEU914" s="30"/>
      <c r="WEV914" s="30"/>
      <c r="WEW914" s="30"/>
      <c r="WEX914" s="30"/>
      <c r="WEY914" s="30"/>
      <c r="WEZ914" s="30"/>
      <c r="WFA914" s="30"/>
      <c r="WFB914" s="30"/>
      <c r="WFC914" s="30"/>
      <c r="WFD914" s="30"/>
      <c r="WFE914" s="30"/>
      <c r="WFF914" s="30"/>
      <c r="WFG914" s="30"/>
      <c r="WFH914" s="30"/>
      <c r="WFI914" s="30"/>
      <c r="WFJ914" s="30"/>
      <c r="WFK914" s="30"/>
      <c r="WFL914" s="30"/>
      <c r="WFM914" s="30"/>
      <c r="WFN914" s="30"/>
      <c r="WFO914" s="30"/>
      <c r="WFP914" s="30"/>
      <c r="WFQ914" s="30"/>
      <c r="WFR914" s="30"/>
      <c r="WFS914" s="30"/>
      <c r="WFT914" s="30"/>
      <c r="WFU914" s="30"/>
      <c r="WFV914" s="30"/>
      <c r="WFW914" s="30"/>
      <c r="WFX914" s="30"/>
      <c r="WFY914" s="30"/>
      <c r="WFZ914" s="30"/>
      <c r="WGA914" s="30"/>
      <c r="WGB914" s="30"/>
      <c r="WGC914" s="30"/>
      <c r="WGD914" s="30"/>
      <c r="WGE914" s="30"/>
      <c r="WGF914" s="30"/>
      <c r="WGG914" s="30"/>
      <c r="WGH914" s="30"/>
      <c r="WGI914" s="30"/>
      <c r="WGJ914" s="30"/>
      <c r="WGK914" s="30"/>
      <c r="WGL914" s="30"/>
      <c r="WGM914" s="30"/>
      <c r="WGN914" s="30"/>
      <c r="WGO914" s="30"/>
      <c r="WGP914" s="30"/>
      <c r="WGQ914" s="30"/>
      <c r="WGR914" s="30"/>
      <c r="WGS914" s="30"/>
      <c r="WGT914" s="30"/>
      <c r="WGU914" s="30"/>
      <c r="WGV914" s="30"/>
      <c r="WGW914" s="30"/>
      <c r="WGX914" s="30"/>
      <c r="WGY914" s="30"/>
      <c r="WGZ914" s="30"/>
      <c r="WHA914" s="30"/>
      <c r="WHB914" s="30"/>
      <c r="WHC914" s="30"/>
      <c r="WHD914" s="30"/>
      <c r="WHE914" s="30"/>
      <c r="WHF914" s="30"/>
      <c r="WHG914" s="30"/>
      <c r="WHH914" s="30"/>
      <c r="WHI914" s="30"/>
      <c r="WHJ914" s="30"/>
      <c r="WHK914" s="30"/>
      <c r="WHL914" s="30"/>
      <c r="WHM914" s="30"/>
      <c r="WHN914" s="30"/>
      <c r="WHO914" s="30"/>
      <c r="WHP914" s="30"/>
      <c r="WHQ914" s="30"/>
      <c r="WHR914" s="30"/>
      <c r="WHS914" s="30"/>
      <c r="WHT914" s="30"/>
      <c r="WHU914" s="30"/>
      <c r="WHV914" s="30"/>
      <c r="WHW914" s="30"/>
      <c r="WHX914" s="30"/>
      <c r="WHY914" s="30"/>
      <c r="WHZ914" s="30"/>
      <c r="WIA914" s="30"/>
      <c r="WIB914" s="30"/>
      <c r="WIC914" s="30"/>
      <c r="WID914" s="30"/>
      <c r="WIE914" s="30"/>
      <c r="WIF914" s="30"/>
      <c r="WIG914" s="30"/>
      <c r="WIH914" s="30"/>
      <c r="WII914" s="30"/>
      <c r="WIJ914" s="30"/>
      <c r="WIK914" s="30"/>
      <c r="WIL914" s="30"/>
      <c r="WIM914" s="30"/>
      <c r="WIN914" s="30"/>
      <c r="WIO914" s="30"/>
      <c r="WIP914" s="30"/>
      <c r="WIQ914" s="30"/>
      <c r="WIR914" s="30"/>
      <c r="WIS914" s="30"/>
      <c r="WIT914" s="30"/>
      <c r="WIU914" s="30"/>
      <c r="WIV914" s="30"/>
      <c r="WIW914" s="30"/>
      <c r="WIX914" s="30"/>
      <c r="WIY914" s="30"/>
      <c r="WIZ914" s="30"/>
      <c r="WJA914" s="30"/>
      <c r="WJB914" s="30"/>
      <c r="WJC914" s="30"/>
      <c r="WJD914" s="30"/>
      <c r="WJE914" s="30"/>
      <c r="WJF914" s="30"/>
      <c r="WJG914" s="30"/>
      <c r="WJH914" s="30"/>
      <c r="WJI914" s="30"/>
      <c r="WJJ914" s="30"/>
      <c r="WJK914" s="30"/>
      <c r="WJL914" s="30"/>
      <c r="WJM914" s="30"/>
      <c r="WJN914" s="30"/>
      <c r="WJO914" s="30"/>
      <c r="WJP914" s="30"/>
      <c r="WJQ914" s="30"/>
      <c r="WJR914" s="30"/>
      <c r="WJS914" s="30"/>
      <c r="WJT914" s="30"/>
      <c r="WJU914" s="30"/>
      <c r="WJV914" s="30"/>
      <c r="WJW914" s="30"/>
      <c r="WJX914" s="30"/>
      <c r="WJY914" s="30"/>
      <c r="WJZ914" s="30"/>
      <c r="WKA914" s="30"/>
      <c r="WKB914" s="30"/>
      <c r="WKC914" s="30"/>
      <c r="WKD914" s="30"/>
      <c r="WKE914" s="30"/>
      <c r="WKF914" s="30"/>
      <c r="WKG914" s="30"/>
      <c r="WKH914" s="30"/>
      <c r="WKI914" s="30"/>
      <c r="WKJ914" s="30"/>
      <c r="WKK914" s="30"/>
      <c r="WKL914" s="30"/>
      <c r="WKM914" s="30"/>
      <c r="WKN914" s="30"/>
      <c r="WKO914" s="30"/>
      <c r="WKP914" s="30"/>
      <c r="WKQ914" s="30"/>
      <c r="WKR914" s="30"/>
      <c r="WKS914" s="30"/>
      <c r="WKT914" s="30"/>
      <c r="WKU914" s="30"/>
      <c r="WKV914" s="30"/>
      <c r="WKW914" s="30"/>
      <c r="WKX914" s="30"/>
      <c r="WKY914" s="30"/>
      <c r="WKZ914" s="30"/>
      <c r="WLA914" s="30"/>
      <c r="WLB914" s="30"/>
      <c r="WLC914" s="30"/>
      <c r="WLD914" s="30"/>
      <c r="WLE914" s="30"/>
      <c r="WLF914" s="30"/>
      <c r="WLG914" s="30"/>
      <c r="WLH914" s="30"/>
      <c r="WLI914" s="30"/>
      <c r="WLJ914" s="30"/>
      <c r="WLK914" s="30"/>
      <c r="WLL914" s="30"/>
      <c r="WLM914" s="30"/>
      <c r="WLN914" s="30"/>
      <c r="WLO914" s="30"/>
      <c r="WLP914" s="30"/>
      <c r="WLQ914" s="30"/>
      <c r="WLR914" s="30"/>
      <c r="WLS914" s="30"/>
      <c r="WLT914" s="30"/>
      <c r="WLU914" s="30"/>
      <c r="WLV914" s="30"/>
      <c r="WLW914" s="30"/>
      <c r="WLX914" s="30"/>
      <c r="WLY914" s="30"/>
      <c r="WLZ914" s="30"/>
      <c r="WMA914" s="30"/>
      <c r="WMB914" s="30"/>
      <c r="WMC914" s="30"/>
      <c r="WMD914" s="30"/>
      <c r="WME914" s="30"/>
      <c r="WMF914" s="30"/>
      <c r="WMG914" s="30"/>
      <c r="WMH914" s="30"/>
      <c r="WMI914" s="30"/>
      <c r="WMJ914" s="30"/>
      <c r="WMK914" s="30"/>
      <c r="WML914" s="30"/>
      <c r="WMM914" s="30"/>
      <c r="WMN914" s="30"/>
      <c r="WMO914" s="30"/>
      <c r="WMP914" s="30"/>
      <c r="WMQ914" s="30"/>
      <c r="WMR914" s="30"/>
      <c r="WMS914" s="30"/>
      <c r="WMT914" s="30"/>
      <c r="WMU914" s="30"/>
      <c r="WMV914" s="30"/>
      <c r="WMW914" s="30"/>
      <c r="WMX914" s="30"/>
      <c r="WMY914" s="30"/>
      <c r="WMZ914" s="30"/>
      <c r="WNA914" s="30"/>
      <c r="WNB914" s="30"/>
      <c r="WNC914" s="30"/>
      <c r="WND914" s="30"/>
      <c r="WNE914" s="30"/>
      <c r="WNF914" s="30"/>
      <c r="WNG914" s="30"/>
      <c r="WNH914" s="30"/>
      <c r="WNI914" s="30"/>
      <c r="WNJ914" s="30"/>
      <c r="WNK914" s="30"/>
      <c r="WNL914" s="30"/>
      <c r="WNM914" s="30"/>
      <c r="WNN914" s="30"/>
      <c r="WNO914" s="30"/>
      <c r="WNP914" s="30"/>
      <c r="WNQ914" s="30"/>
      <c r="WNR914" s="30"/>
      <c r="WNS914" s="30"/>
      <c r="WNT914" s="30"/>
      <c r="WNU914" s="30"/>
      <c r="WNV914" s="30"/>
      <c r="WNW914" s="30"/>
      <c r="WNX914" s="30"/>
      <c r="WNY914" s="30"/>
      <c r="WNZ914" s="30"/>
      <c r="WOA914" s="30"/>
      <c r="WOB914" s="30"/>
      <c r="WOC914" s="30"/>
      <c r="WOD914" s="30"/>
      <c r="WOE914" s="30"/>
      <c r="WOF914" s="30"/>
      <c r="WOG914" s="30"/>
      <c r="WOH914" s="30"/>
      <c r="WOI914" s="30"/>
      <c r="WOJ914" s="30"/>
      <c r="WOK914" s="30"/>
      <c r="WOL914" s="30"/>
      <c r="WOM914" s="30"/>
      <c r="WON914" s="30"/>
      <c r="WOO914" s="30"/>
      <c r="WOP914" s="30"/>
      <c r="WOQ914" s="30"/>
      <c r="WOR914" s="30"/>
      <c r="WOS914" s="30"/>
      <c r="WOT914" s="30"/>
      <c r="WOU914" s="30"/>
      <c r="WOV914" s="30"/>
      <c r="WOW914" s="30"/>
      <c r="WOX914" s="30"/>
      <c r="WOY914" s="30"/>
      <c r="WOZ914" s="30"/>
      <c r="WPA914" s="30"/>
      <c r="WPB914" s="30"/>
      <c r="WPC914" s="30"/>
      <c r="WPD914" s="30"/>
      <c r="WPE914" s="30"/>
      <c r="WPF914" s="30"/>
      <c r="WPG914" s="30"/>
      <c r="WPH914" s="30"/>
      <c r="WPI914" s="30"/>
      <c r="WPJ914" s="30"/>
      <c r="WPK914" s="30"/>
      <c r="WPL914" s="30"/>
      <c r="WPM914" s="30"/>
      <c r="WPN914" s="30"/>
      <c r="WPO914" s="30"/>
      <c r="WPP914" s="30"/>
      <c r="WPQ914" s="30"/>
      <c r="WPR914" s="30"/>
      <c r="WPS914" s="30"/>
      <c r="WPT914" s="30"/>
      <c r="WPU914" s="30"/>
      <c r="WPV914" s="30"/>
      <c r="WPW914" s="30"/>
      <c r="WPX914" s="30"/>
      <c r="WPY914" s="30"/>
      <c r="WPZ914" s="30"/>
      <c r="WQA914" s="30"/>
      <c r="WQB914" s="30"/>
      <c r="WQC914" s="30"/>
      <c r="WQD914" s="30"/>
      <c r="WQE914" s="30"/>
      <c r="WQF914" s="30"/>
      <c r="WQG914" s="30"/>
      <c r="WQH914" s="30"/>
      <c r="WQI914" s="30"/>
      <c r="WQJ914" s="30"/>
      <c r="WQK914" s="30"/>
      <c r="WQL914" s="30"/>
      <c r="WQM914" s="30"/>
      <c r="WQN914" s="30"/>
      <c r="WQO914" s="30"/>
      <c r="WQP914" s="30"/>
      <c r="WQQ914" s="30"/>
      <c r="WQR914" s="30"/>
      <c r="WQS914" s="30"/>
      <c r="WQT914" s="30"/>
      <c r="WQU914" s="30"/>
      <c r="WQV914" s="30"/>
      <c r="WQW914" s="30"/>
      <c r="WQX914" s="30"/>
      <c r="WQY914" s="30"/>
      <c r="WQZ914" s="30"/>
      <c r="WRA914" s="30"/>
      <c r="WRB914" s="30"/>
      <c r="WRC914" s="30"/>
      <c r="WRD914" s="30"/>
      <c r="WRE914" s="30"/>
      <c r="WRF914" s="30"/>
      <c r="WRG914" s="30"/>
      <c r="WRH914" s="30"/>
      <c r="WRI914" s="30"/>
      <c r="WRJ914" s="30"/>
      <c r="WRK914" s="30"/>
      <c r="WRL914" s="30"/>
      <c r="WRM914" s="30"/>
      <c r="WRN914" s="30"/>
      <c r="WRO914" s="30"/>
      <c r="WRP914" s="30"/>
      <c r="WRQ914" s="30"/>
      <c r="WRR914" s="30"/>
      <c r="WRS914" s="30"/>
      <c r="WRT914" s="30"/>
      <c r="WRU914" s="30"/>
      <c r="WRV914" s="30"/>
      <c r="WRW914" s="30"/>
      <c r="WRX914" s="30"/>
      <c r="WRY914" s="30"/>
      <c r="WRZ914" s="30"/>
      <c r="WSA914" s="30"/>
      <c r="WSB914" s="30"/>
      <c r="WSC914" s="30"/>
      <c r="WSD914" s="30"/>
      <c r="WSE914" s="30"/>
      <c r="WSF914" s="30"/>
      <c r="WSG914" s="30"/>
      <c r="WSH914" s="30"/>
      <c r="WSI914" s="30"/>
      <c r="WSJ914" s="30"/>
      <c r="WSK914" s="30"/>
      <c r="WSL914" s="30"/>
      <c r="WSM914" s="30"/>
      <c r="WSN914" s="30"/>
      <c r="WSO914" s="30"/>
      <c r="WSP914" s="30"/>
      <c r="WSQ914" s="30"/>
      <c r="WSR914" s="30"/>
      <c r="WSS914" s="30"/>
      <c r="WST914" s="30"/>
      <c r="WSU914" s="30"/>
      <c r="WSV914" s="30"/>
      <c r="WSW914" s="30"/>
      <c r="WSX914" s="30"/>
      <c r="WSY914" s="30"/>
      <c r="WSZ914" s="30"/>
      <c r="WTA914" s="30"/>
      <c r="WTB914" s="30"/>
      <c r="WTC914" s="30"/>
      <c r="WTD914" s="30"/>
      <c r="WTE914" s="30"/>
      <c r="WTF914" s="30"/>
      <c r="WTG914" s="30"/>
      <c r="WTH914" s="30"/>
      <c r="WTI914" s="30"/>
      <c r="WTJ914" s="30"/>
      <c r="WTK914" s="30"/>
      <c r="WTL914" s="30"/>
      <c r="WTM914" s="30"/>
      <c r="WTN914" s="30"/>
      <c r="WTO914" s="30"/>
      <c r="WTP914" s="30"/>
      <c r="WTQ914" s="30"/>
      <c r="WTR914" s="30"/>
      <c r="WTS914" s="30"/>
      <c r="WTT914" s="30"/>
      <c r="WTU914" s="30"/>
      <c r="WTV914" s="30"/>
      <c r="WTW914" s="30"/>
      <c r="WTX914" s="30"/>
      <c r="WTY914" s="30"/>
      <c r="WTZ914" s="30"/>
      <c r="WUA914" s="30"/>
      <c r="WUB914" s="30"/>
      <c r="WUC914" s="30"/>
      <c r="WUD914" s="30"/>
      <c r="WUE914" s="30"/>
      <c r="WUF914" s="30"/>
      <c r="WUG914" s="30"/>
      <c r="WUH914" s="30"/>
      <c r="WUI914" s="30"/>
      <c r="WUJ914" s="30"/>
      <c r="WUK914" s="30"/>
      <c r="WUL914" s="30"/>
      <c r="WUM914" s="30"/>
      <c r="WUN914" s="30"/>
      <c r="WUO914" s="30"/>
      <c r="WUP914" s="30"/>
      <c r="WUQ914" s="30"/>
      <c r="WUR914" s="30"/>
      <c r="WUS914" s="30"/>
      <c r="WUT914" s="30"/>
      <c r="WUU914" s="30"/>
      <c r="WUV914" s="30"/>
      <c r="WUW914" s="30"/>
      <c r="WUX914" s="30"/>
      <c r="WUY914" s="30"/>
      <c r="WUZ914" s="30"/>
      <c r="WVA914" s="30"/>
      <c r="WVB914" s="30"/>
      <c r="WVC914" s="30"/>
      <c r="WVD914" s="30"/>
      <c r="WVE914" s="30"/>
      <c r="WVF914" s="30"/>
      <c r="WVG914" s="30"/>
      <c r="WVH914" s="30"/>
      <c r="WVI914" s="30"/>
      <c r="WVJ914" s="30"/>
      <c r="WVK914" s="30"/>
      <c r="WVL914" s="30"/>
      <c r="WVM914" s="30"/>
      <c r="WVN914" s="30"/>
      <c r="WVO914" s="30"/>
      <c r="WVP914" s="30"/>
      <c r="WVQ914" s="30"/>
      <c r="WVR914" s="30"/>
      <c r="WVS914" s="30"/>
      <c r="WVT914" s="30"/>
      <c r="WVU914" s="30"/>
      <c r="WVV914" s="30"/>
      <c r="WVW914" s="30"/>
      <c r="WVX914" s="30"/>
      <c r="WVY914" s="30"/>
      <c r="WVZ914" s="30"/>
      <c r="WWA914" s="30"/>
      <c r="WWB914" s="30"/>
      <c r="WWC914" s="30"/>
      <c r="WWD914" s="30"/>
      <c r="WWE914" s="30"/>
      <c r="WWF914" s="30"/>
      <c r="WWG914" s="30"/>
      <c r="WWH914" s="30"/>
      <c r="WWI914" s="30"/>
      <c r="WWJ914" s="30"/>
      <c r="WWK914" s="30"/>
      <c r="WWL914" s="30"/>
      <c r="WWM914" s="30"/>
      <c r="WWN914" s="30"/>
      <c r="WWO914" s="30"/>
      <c r="WWP914" s="30"/>
      <c r="WWQ914" s="30"/>
      <c r="WWR914" s="30"/>
      <c r="WWS914" s="30"/>
      <c r="WWT914" s="30"/>
      <c r="WWU914" s="30"/>
      <c r="WWV914" s="30"/>
      <c r="WWW914" s="30"/>
      <c r="WWX914" s="30"/>
      <c r="WWY914" s="30"/>
      <c r="WWZ914" s="30"/>
      <c r="WXA914" s="30"/>
      <c r="WXB914" s="30"/>
      <c r="WXC914" s="30"/>
      <c r="WXD914" s="30"/>
      <c r="WXE914" s="30"/>
      <c r="WXF914" s="30"/>
      <c r="WXG914" s="30"/>
      <c r="WXH914" s="30"/>
      <c r="WXI914" s="30"/>
      <c r="WXJ914" s="30"/>
      <c r="WXK914" s="30"/>
      <c r="WXL914" s="30"/>
      <c r="WXM914" s="30"/>
      <c r="WXN914" s="30"/>
      <c r="WXO914" s="30"/>
      <c r="WXP914" s="30"/>
      <c r="WXQ914" s="30"/>
      <c r="WXR914" s="30"/>
      <c r="WXS914" s="30"/>
      <c r="WXT914" s="30"/>
      <c r="WXU914" s="30"/>
      <c r="WXV914" s="30"/>
      <c r="WXW914" s="30"/>
      <c r="WXX914" s="30"/>
      <c r="WXY914" s="30"/>
      <c r="WXZ914" s="30"/>
      <c r="WYA914" s="30"/>
      <c r="WYB914" s="30"/>
      <c r="WYC914" s="30"/>
      <c r="WYD914" s="30"/>
      <c r="WYE914" s="30"/>
      <c r="WYF914" s="30"/>
      <c r="WYG914" s="30"/>
      <c r="WYH914" s="30"/>
      <c r="WYI914" s="30"/>
      <c r="WYJ914" s="30"/>
      <c r="WYK914" s="30"/>
      <c r="WYL914" s="30"/>
      <c r="WYM914" s="30"/>
      <c r="WYN914" s="30"/>
      <c r="WYO914" s="30"/>
      <c r="WYP914" s="30"/>
      <c r="WYQ914" s="30"/>
      <c r="WYR914" s="30"/>
      <c r="WYS914" s="30"/>
      <c r="WYT914" s="30"/>
      <c r="WYU914" s="30"/>
      <c r="WYV914" s="30"/>
      <c r="WYW914" s="30"/>
      <c r="WYX914" s="30"/>
      <c r="WYY914" s="30"/>
      <c r="WYZ914" s="30"/>
      <c r="WZA914" s="30"/>
      <c r="WZB914" s="30"/>
      <c r="WZC914" s="30"/>
      <c r="WZD914" s="30"/>
      <c r="WZE914" s="30"/>
      <c r="WZF914" s="30"/>
      <c r="WZG914" s="30"/>
      <c r="WZH914" s="30"/>
      <c r="WZI914" s="30"/>
      <c r="WZJ914" s="30"/>
      <c r="WZK914" s="30"/>
      <c r="WZL914" s="30"/>
      <c r="WZM914" s="30"/>
      <c r="WZN914" s="30"/>
      <c r="WZO914" s="30"/>
      <c r="WZP914" s="30"/>
      <c r="WZQ914" s="30"/>
      <c r="WZR914" s="30"/>
      <c r="WZS914" s="30"/>
      <c r="WZT914" s="30"/>
      <c r="WZU914" s="30"/>
      <c r="WZV914" s="30"/>
      <c r="WZW914" s="30"/>
      <c r="WZX914" s="30"/>
      <c r="WZY914" s="30"/>
      <c r="WZZ914" s="30"/>
      <c r="XAA914" s="30"/>
      <c r="XAB914" s="30"/>
      <c r="XAC914" s="30"/>
      <c r="XAD914" s="30"/>
      <c r="XAE914" s="30"/>
      <c r="XAF914" s="30"/>
      <c r="XAG914" s="30"/>
      <c r="XAH914" s="30"/>
      <c r="XAI914" s="30"/>
      <c r="XAJ914" s="30"/>
      <c r="XAK914" s="30"/>
      <c r="XAL914" s="30"/>
      <c r="XAM914" s="30"/>
      <c r="XAN914" s="30"/>
      <c r="XAO914" s="30"/>
      <c r="XAP914" s="30"/>
      <c r="XAQ914" s="30"/>
      <c r="XAR914" s="30"/>
      <c r="XAS914" s="30"/>
      <c r="XAT914" s="30"/>
      <c r="XAU914" s="30"/>
      <c r="XAV914" s="30"/>
      <c r="XAW914" s="30"/>
      <c r="XAX914" s="30"/>
      <c r="XAY914" s="30"/>
      <c r="XAZ914" s="30"/>
      <c r="XBA914" s="30"/>
      <c r="XBB914" s="30"/>
      <c r="XBC914" s="30"/>
      <c r="XBD914" s="30"/>
      <c r="XBE914" s="30"/>
      <c r="XBF914" s="30"/>
      <c r="XBG914" s="30"/>
      <c r="XBH914" s="30"/>
      <c r="XBI914" s="30"/>
      <c r="XBJ914" s="30"/>
      <c r="XBK914" s="30"/>
      <c r="XBL914" s="30"/>
      <c r="XBM914" s="30"/>
      <c r="XBN914" s="30"/>
      <c r="XBO914" s="30"/>
      <c r="XBP914" s="30"/>
      <c r="XBQ914" s="30"/>
      <c r="XBR914" s="30"/>
      <c r="XBS914" s="30"/>
      <c r="XBT914" s="30"/>
      <c r="XBU914" s="30"/>
      <c r="XBV914" s="30"/>
      <c r="XBW914" s="30"/>
      <c r="XBX914" s="30"/>
      <c r="XBY914" s="30"/>
      <c r="XBZ914" s="30"/>
      <c r="XCA914" s="30"/>
      <c r="XCB914" s="30"/>
      <c r="XCC914" s="30"/>
      <c r="XCD914" s="30"/>
      <c r="XCE914" s="30"/>
      <c r="XCF914" s="30"/>
      <c r="XCG914" s="30"/>
      <c r="XCH914" s="30"/>
      <c r="XCI914" s="30"/>
      <c r="XCJ914" s="30"/>
      <c r="XCK914" s="30"/>
      <c r="XCL914" s="30"/>
      <c r="XCM914" s="30"/>
      <c r="XCN914" s="30"/>
      <c r="XCO914" s="30"/>
      <c r="XCP914" s="30"/>
      <c r="XCQ914" s="30"/>
      <c r="XCR914" s="30"/>
      <c r="XCS914" s="30"/>
      <c r="XCT914" s="30"/>
      <c r="XCU914" s="30"/>
      <c r="XCV914" s="30"/>
      <c r="XCW914" s="30"/>
      <c r="XCX914" s="30"/>
      <c r="XCY914" s="30"/>
      <c r="XCZ914" s="30"/>
      <c r="XDA914" s="30"/>
      <c r="XDB914" s="30"/>
      <c r="XDC914" s="30"/>
      <c r="XDD914" s="30"/>
      <c r="XDE914" s="30"/>
      <c r="XDF914" s="30"/>
      <c r="XDG914" s="30"/>
      <c r="XDH914" s="30"/>
      <c r="XDI914" s="30"/>
      <c r="XDJ914" s="30"/>
      <c r="XDK914" s="30"/>
      <c r="XDL914" s="30"/>
      <c r="XDM914" s="30"/>
      <c r="XDN914" s="30"/>
      <c r="XDO914" s="30"/>
      <c r="XDP914" s="30"/>
      <c r="XDQ914" s="30"/>
      <c r="XDR914" s="30"/>
      <c r="XDS914" s="30"/>
      <c r="XDT914" s="30"/>
      <c r="XDU914" s="30"/>
      <c r="XDV914" s="30"/>
      <c r="XDW914" s="30"/>
      <c r="XDX914" s="30"/>
      <c r="XDY914" s="30"/>
      <c r="XDZ914" s="30"/>
      <c r="XEA914" s="30"/>
      <c r="XEB914" s="30"/>
      <c r="XEC914" s="30"/>
      <c r="XED914" s="30"/>
      <c r="XEE914" s="30"/>
      <c r="XEF914" s="30"/>
      <c r="XEG914" s="30"/>
      <c r="XEH914" s="30"/>
      <c r="XEI914" s="30"/>
      <c r="XEJ914" s="30"/>
      <c r="XEK914" s="30"/>
      <c r="XEL914" s="30"/>
      <c r="XEM914" s="30"/>
      <c r="XEN914" s="30"/>
      <c r="XEO914" s="30"/>
      <c r="XEP914" s="30"/>
    </row>
    <row r="915" spans="1:16370" ht="30" x14ac:dyDescent="0.25">
      <c r="A915" s="44">
        <f t="shared" si="25"/>
        <v>911</v>
      </c>
      <c r="B915" s="58">
        <v>413</v>
      </c>
      <c r="C915" s="31" t="s">
        <v>582</v>
      </c>
      <c r="D915" s="38" t="s">
        <v>211</v>
      </c>
      <c r="E915" s="44" t="s">
        <v>2</v>
      </c>
      <c r="F915" s="61" t="s">
        <v>948</v>
      </c>
      <c r="G915" s="43">
        <v>45609</v>
      </c>
      <c r="H915" s="39" t="s">
        <v>1034</v>
      </c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  <c r="DB915" s="30"/>
      <c r="DC915" s="30"/>
      <c r="DD915" s="30"/>
      <c r="DE915" s="30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P915" s="30"/>
      <c r="DQ915" s="30"/>
      <c r="DR915" s="30"/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  <c r="EH915" s="30"/>
      <c r="EI915" s="30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  <c r="ET915" s="30"/>
      <c r="EU915" s="30"/>
      <c r="EV915" s="30"/>
      <c r="EW915" s="30"/>
      <c r="EX915" s="30"/>
      <c r="EY915" s="30"/>
      <c r="EZ915" s="30"/>
      <c r="FA915" s="30"/>
      <c r="FB915" s="30"/>
      <c r="FC915" s="30"/>
      <c r="FD915" s="30"/>
      <c r="FE915" s="30"/>
      <c r="FF915" s="30"/>
      <c r="FG915" s="30"/>
      <c r="FH915" s="30"/>
      <c r="FI915" s="30"/>
      <c r="FJ915" s="30"/>
      <c r="FK915" s="30"/>
      <c r="FL915" s="30"/>
      <c r="FM915" s="30"/>
      <c r="FN915" s="30"/>
      <c r="FO915" s="30"/>
      <c r="FP915" s="30"/>
      <c r="FQ915" s="30"/>
      <c r="FR915" s="30"/>
      <c r="FS915" s="30"/>
      <c r="FT915" s="30"/>
      <c r="FU915" s="30"/>
      <c r="FV915" s="30"/>
      <c r="FW915" s="30"/>
      <c r="FX915" s="30"/>
      <c r="FY915" s="30"/>
      <c r="FZ915" s="30"/>
      <c r="GA915" s="30"/>
      <c r="GB915" s="30"/>
      <c r="GC915" s="30"/>
      <c r="GD915" s="30"/>
      <c r="GE915" s="30"/>
      <c r="GF915" s="30"/>
      <c r="GG915" s="30"/>
      <c r="GH915" s="30"/>
      <c r="GI915" s="30"/>
      <c r="GJ915" s="30"/>
      <c r="GK915" s="30"/>
      <c r="GL915" s="30"/>
      <c r="GM915" s="30"/>
      <c r="GN915" s="30"/>
      <c r="GO915" s="30"/>
      <c r="GP915" s="30"/>
      <c r="GQ915" s="30"/>
      <c r="GR915" s="30"/>
      <c r="GS915" s="30"/>
      <c r="GT915" s="30"/>
      <c r="GU915" s="30"/>
      <c r="GV915" s="30"/>
      <c r="GW915" s="30"/>
      <c r="GX915" s="30"/>
      <c r="GY915" s="30"/>
      <c r="GZ915" s="30"/>
      <c r="HA915" s="30"/>
      <c r="HB915" s="30"/>
      <c r="HC915" s="30"/>
      <c r="HD915" s="30"/>
      <c r="HE915" s="30"/>
      <c r="HF915" s="30"/>
      <c r="HG915" s="30"/>
      <c r="HH915" s="30"/>
      <c r="HI915" s="30"/>
      <c r="HJ915" s="30"/>
      <c r="HK915" s="30"/>
      <c r="HL915" s="30"/>
      <c r="HM915" s="30"/>
      <c r="HN915" s="30"/>
      <c r="HO915" s="30"/>
      <c r="HP915" s="30"/>
      <c r="HQ915" s="30"/>
      <c r="HR915" s="30"/>
      <c r="HS915" s="30"/>
      <c r="HT915" s="30"/>
      <c r="HU915" s="30"/>
      <c r="HV915" s="30"/>
      <c r="HW915" s="30"/>
      <c r="HX915" s="30"/>
      <c r="HY915" s="30"/>
      <c r="HZ915" s="30"/>
      <c r="IA915" s="30"/>
      <c r="IB915" s="30"/>
      <c r="IC915" s="30"/>
      <c r="ID915" s="30"/>
      <c r="IE915" s="30"/>
      <c r="IF915" s="30"/>
      <c r="IG915" s="30"/>
      <c r="IH915" s="30"/>
      <c r="II915" s="30"/>
      <c r="IJ915" s="30"/>
      <c r="IK915" s="30"/>
      <c r="IL915" s="30"/>
      <c r="IM915" s="30"/>
      <c r="IN915" s="30"/>
      <c r="IO915" s="30"/>
      <c r="IP915" s="30"/>
      <c r="IQ915" s="30"/>
      <c r="IR915" s="30"/>
      <c r="IS915" s="30"/>
      <c r="IT915" s="30"/>
      <c r="IU915" s="30"/>
      <c r="IV915" s="30"/>
      <c r="IW915" s="30"/>
      <c r="IX915" s="30"/>
      <c r="IY915" s="30"/>
      <c r="IZ915" s="30"/>
      <c r="JA915" s="30"/>
      <c r="JB915" s="30"/>
      <c r="JC915" s="30"/>
      <c r="JD915" s="30"/>
      <c r="JE915" s="30"/>
      <c r="JF915" s="30"/>
      <c r="JG915" s="30"/>
      <c r="JH915" s="30"/>
      <c r="JI915" s="30"/>
      <c r="JJ915" s="30"/>
      <c r="JK915" s="30"/>
      <c r="JL915" s="30"/>
      <c r="JM915" s="30"/>
      <c r="JN915" s="30"/>
      <c r="JO915" s="30"/>
      <c r="JP915" s="30"/>
      <c r="JQ915" s="30"/>
      <c r="JR915" s="30"/>
      <c r="JS915" s="30"/>
      <c r="JT915" s="30"/>
      <c r="JU915" s="30"/>
      <c r="JV915" s="30"/>
      <c r="JW915" s="30"/>
      <c r="JX915" s="30"/>
      <c r="JY915" s="30"/>
      <c r="JZ915" s="30"/>
      <c r="KA915" s="30"/>
      <c r="KB915" s="30"/>
      <c r="KC915" s="30"/>
      <c r="KD915" s="30"/>
      <c r="KE915" s="30"/>
      <c r="KF915" s="30"/>
      <c r="KG915" s="30"/>
      <c r="KH915" s="30"/>
      <c r="KI915" s="30"/>
      <c r="KJ915" s="30"/>
      <c r="KK915" s="30"/>
      <c r="KL915" s="30"/>
      <c r="KM915" s="30"/>
      <c r="KN915" s="30"/>
      <c r="KO915" s="30"/>
      <c r="KP915" s="30"/>
      <c r="KQ915" s="30"/>
      <c r="KR915" s="30"/>
      <c r="KS915" s="30"/>
      <c r="KT915" s="30"/>
      <c r="KU915" s="30"/>
      <c r="KV915" s="30"/>
      <c r="KW915" s="30"/>
      <c r="KX915" s="30"/>
      <c r="KY915" s="30"/>
      <c r="KZ915" s="30"/>
      <c r="LA915" s="30"/>
      <c r="LB915" s="30"/>
      <c r="LC915" s="30"/>
      <c r="LD915" s="30"/>
      <c r="LE915" s="30"/>
      <c r="LF915" s="30"/>
      <c r="LG915" s="30"/>
      <c r="LH915" s="30"/>
      <c r="LI915" s="30"/>
      <c r="LJ915" s="30"/>
      <c r="LK915" s="30"/>
      <c r="LL915" s="30"/>
      <c r="LM915" s="30"/>
      <c r="LN915" s="30"/>
      <c r="LO915" s="30"/>
      <c r="LP915" s="30"/>
      <c r="LQ915" s="30"/>
      <c r="LR915" s="30"/>
      <c r="LS915" s="30"/>
      <c r="LT915" s="30"/>
      <c r="LU915" s="30"/>
      <c r="LV915" s="30"/>
      <c r="LW915" s="30"/>
      <c r="LX915" s="30"/>
      <c r="LY915" s="30"/>
      <c r="LZ915" s="30"/>
      <c r="MA915" s="30"/>
      <c r="MB915" s="30"/>
      <c r="MC915" s="30"/>
      <c r="MD915" s="30"/>
      <c r="ME915" s="30"/>
      <c r="MF915" s="30"/>
      <c r="MG915" s="30"/>
      <c r="MH915" s="30"/>
      <c r="MI915" s="30"/>
      <c r="MJ915" s="30"/>
      <c r="MK915" s="30"/>
      <c r="ML915" s="30"/>
      <c r="MM915" s="30"/>
      <c r="MN915" s="30"/>
      <c r="MO915" s="30"/>
      <c r="MP915" s="30"/>
      <c r="MQ915" s="30"/>
      <c r="MR915" s="30"/>
      <c r="MS915" s="30"/>
      <c r="MT915" s="30"/>
      <c r="MU915" s="30"/>
      <c r="MV915" s="30"/>
      <c r="MW915" s="30"/>
      <c r="MX915" s="30"/>
      <c r="MY915" s="30"/>
      <c r="MZ915" s="30"/>
      <c r="NA915" s="30"/>
      <c r="NB915" s="30"/>
      <c r="NC915" s="30"/>
      <c r="ND915" s="30"/>
      <c r="NE915" s="30"/>
      <c r="NF915" s="30"/>
      <c r="NG915" s="30"/>
      <c r="NH915" s="30"/>
      <c r="NI915" s="30"/>
      <c r="NJ915" s="30"/>
      <c r="NK915" s="30"/>
      <c r="NL915" s="30"/>
      <c r="NM915" s="30"/>
      <c r="NN915" s="30"/>
      <c r="NO915" s="30"/>
      <c r="NP915" s="30"/>
      <c r="NQ915" s="30"/>
      <c r="NR915" s="30"/>
      <c r="NS915" s="30"/>
      <c r="NT915" s="30"/>
      <c r="NU915" s="30"/>
      <c r="NV915" s="30"/>
      <c r="NW915" s="30"/>
      <c r="NX915" s="30"/>
      <c r="NY915" s="30"/>
      <c r="NZ915" s="30"/>
      <c r="OA915" s="30"/>
      <c r="OB915" s="30"/>
      <c r="OC915" s="30"/>
      <c r="OD915" s="30"/>
      <c r="OE915" s="30"/>
      <c r="OF915" s="30"/>
      <c r="OG915" s="30"/>
      <c r="OH915" s="30"/>
      <c r="OI915" s="30"/>
      <c r="OJ915" s="30"/>
      <c r="OK915" s="30"/>
      <c r="OL915" s="30"/>
      <c r="OM915" s="30"/>
      <c r="ON915" s="30"/>
      <c r="OO915" s="30"/>
      <c r="OP915" s="30"/>
      <c r="OQ915" s="30"/>
      <c r="OR915" s="30"/>
      <c r="OS915" s="30"/>
      <c r="OT915" s="30"/>
      <c r="OU915" s="30"/>
      <c r="OV915" s="30"/>
      <c r="OW915" s="30"/>
      <c r="OX915" s="30"/>
      <c r="OY915" s="30"/>
      <c r="OZ915" s="30"/>
      <c r="PA915" s="30"/>
      <c r="PB915" s="30"/>
      <c r="PC915" s="30"/>
      <c r="PD915" s="30"/>
      <c r="PE915" s="30"/>
      <c r="PF915" s="30"/>
      <c r="PG915" s="30"/>
      <c r="PH915" s="30"/>
      <c r="PI915" s="30"/>
      <c r="PJ915" s="30"/>
      <c r="PK915" s="30"/>
      <c r="PL915" s="30"/>
      <c r="PM915" s="30"/>
      <c r="PN915" s="30"/>
      <c r="PO915" s="30"/>
      <c r="PP915" s="30"/>
      <c r="PQ915" s="30"/>
      <c r="PR915" s="30"/>
      <c r="PS915" s="30"/>
      <c r="PT915" s="30"/>
      <c r="PU915" s="30"/>
      <c r="PV915" s="30"/>
      <c r="PW915" s="30"/>
      <c r="PX915" s="30"/>
      <c r="PY915" s="30"/>
      <c r="PZ915" s="30"/>
      <c r="QA915" s="30"/>
      <c r="QB915" s="30"/>
      <c r="QC915" s="30"/>
      <c r="QD915" s="30"/>
      <c r="QE915" s="30"/>
      <c r="QF915" s="30"/>
      <c r="QG915" s="30"/>
      <c r="QH915" s="30"/>
      <c r="QI915" s="30"/>
      <c r="QJ915" s="30"/>
      <c r="QK915" s="30"/>
      <c r="QL915" s="30"/>
      <c r="QM915" s="30"/>
      <c r="QN915" s="30"/>
      <c r="QO915" s="30"/>
      <c r="QP915" s="30"/>
      <c r="QQ915" s="30"/>
      <c r="QR915" s="30"/>
      <c r="QS915" s="30"/>
      <c r="QT915" s="30"/>
      <c r="QU915" s="30"/>
      <c r="QV915" s="30"/>
      <c r="QW915" s="30"/>
      <c r="QX915" s="30"/>
      <c r="QY915" s="30"/>
      <c r="QZ915" s="30"/>
      <c r="RA915" s="30"/>
      <c r="RB915" s="30"/>
      <c r="RC915" s="30"/>
      <c r="RD915" s="30"/>
      <c r="RE915" s="30"/>
      <c r="RF915" s="30"/>
      <c r="RG915" s="30"/>
      <c r="RH915" s="30"/>
      <c r="RI915" s="30"/>
      <c r="RJ915" s="30"/>
      <c r="RK915" s="30"/>
      <c r="RL915" s="30"/>
      <c r="RM915" s="30"/>
      <c r="RN915" s="30"/>
      <c r="RO915" s="30"/>
      <c r="RP915" s="30"/>
      <c r="RQ915" s="30"/>
      <c r="RR915" s="30"/>
      <c r="RS915" s="30"/>
      <c r="RT915" s="30"/>
      <c r="RU915" s="30"/>
      <c r="RV915" s="30"/>
      <c r="RW915" s="30"/>
      <c r="RX915" s="30"/>
      <c r="RY915" s="30"/>
      <c r="RZ915" s="30"/>
      <c r="SA915" s="30"/>
      <c r="SB915" s="30"/>
      <c r="SC915" s="30"/>
      <c r="SD915" s="30"/>
      <c r="SE915" s="30"/>
      <c r="SF915" s="30"/>
      <c r="SG915" s="30"/>
      <c r="SH915" s="30"/>
      <c r="SI915" s="30"/>
      <c r="SJ915" s="30"/>
      <c r="SK915" s="30"/>
      <c r="SL915" s="30"/>
      <c r="SM915" s="30"/>
      <c r="SN915" s="30"/>
      <c r="SO915" s="30"/>
      <c r="SP915" s="30"/>
      <c r="SQ915" s="30"/>
      <c r="SR915" s="30"/>
      <c r="SS915" s="30"/>
      <c r="ST915" s="30"/>
      <c r="SU915" s="30"/>
      <c r="SV915" s="30"/>
      <c r="SW915" s="30"/>
      <c r="SX915" s="30"/>
      <c r="SY915" s="30"/>
      <c r="SZ915" s="30"/>
      <c r="TA915" s="30"/>
      <c r="TB915" s="30"/>
      <c r="TC915" s="30"/>
      <c r="TD915" s="30"/>
      <c r="TE915" s="30"/>
      <c r="TF915" s="30"/>
      <c r="TG915" s="30"/>
      <c r="TH915" s="30"/>
      <c r="TI915" s="30"/>
      <c r="TJ915" s="30"/>
      <c r="TK915" s="30"/>
      <c r="TL915" s="30"/>
      <c r="TM915" s="30"/>
      <c r="TN915" s="30"/>
      <c r="TO915" s="30"/>
      <c r="TP915" s="30"/>
      <c r="TQ915" s="30"/>
      <c r="TR915" s="30"/>
      <c r="TS915" s="30"/>
      <c r="TT915" s="30"/>
      <c r="TU915" s="30"/>
      <c r="TV915" s="30"/>
      <c r="TW915" s="30"/>
      <c r="TX915" s="30"/>
      <c r="TY915" s="30"/>
      <c r="TZ915" s="30"/>
      <c r="UA915" s="30"/>
      <c r="UB915" s="30"/>
      <c r="UC915" s="30"/>
      <c r="UD915" s="30"/>
      <c r="UE915" s="30"/>
      <c r="UF915" s="30"/>
      <c r="UG915" s="30"/>
      <c r="UH915" s="30"/>
      <c r="UI915" s="30"/>
      <c r="UJ915" s="30"/>
      <c r="UK915" s="30"/>
      <c r="UL915" s="30"/>
      <c r="UM915" s="30"/>
      <c r="UN915" s="30"/>
      <c r="UO915" s="30"/>
      <c r="UP915" s="30"/>
      <c r="UQ915" s="30"/>
      <c r="UR915" s="30"/>
      <c r="US915" s="30"/>
      <c r="UT915" s="30"/>
      <c r="UU915" s="30"/>
      <c r="UV915" s="30"/>
      <c r="UW915" s="30"/>
      <c r="UX915" s="30"/>
      <c r="UY915" s="30"/>
      <c r="UZ915" s="30"/>
      <c r="VA915" s="30"/>
      <c r="VB915" s="30"/>
      <c r="VC915" s="30"/>
      <c r="VD915" s="30"/>
      <c r="VE915" s="30"/>
      <c r="VF915" s="30"/>
      <c r="VG915" s="30"/>
      <c r="VH915" s="30"/>
      <c r="VI915" s="30"/>
      <c r="VJ915" s="30"/>
      <c r="VK915" s="30"/>
      <c r="VL915" s="30"/>
      <c r="VM915" s="30"/>
      <c r="VN915" s="30"/>
      <c r="VO915" s="30"/>
      <c r="VP915" s="30"/>
      <c r="VQ915" s="30"/>
      <c r="VR915" s="30"/>
      <c r="VS915" s="30"/>
      <c r="VT915" s="30"/>
      <c r="VU915" s="30"/>
      <c r="VV915" s="30"/>
      <c r="VW915" s="30"/>
      <c r="VX915" s="30"/>
      <c r="VY915" s="30"/>
      <c r="VZ915" s="30"/>
      <c r="WA915" s="30"/>
      <c r="WB915" s="30"/>
      <c r="WC915" s="30"/>
      <c r="WD915" s="30"/>
      <c r="WE915" s="30"/>
      <c r="WF915" s="30"/>
      <c r="WG915" s="30"/>
      <c r="WH915" s="30"/>
      <c r="WI915" s="30"/>
      <c r="WJ915" s="30"/>
      <c r="WK915" s="30"/>
      <c r="WL915" s="30"/>
      <c r="WM915" s="30"/>
      <c r="WN915" s="30"/>
      <c r="WO915" s="30"/>
      <c r="WP915" s="30"/>
      <c r="WQ915" s="30"/>
      <c r="WR915" s="30"/>
      <c r="WS915" s="30"/>
      <c r="WT915" s="30"/>
      <c r="WU915" s="30"/>
      <c r="WV915" s="30"/>
      <c r="WW915" s="30"/>
      <c r="WX915" s="30"/>
      <c r="WY915" s="30"/>
      <c r="WZ915" s="30"/>
      <c r="XA915" s="30"/>
      <c r="XB915" s="30"/>
      <c r="XC915" s="30"/>
      <c r="XD915" s="30"/>
      <c r="XE915" s="30"/>
      <c r="XF915" s="30"/>
      <c r="XG915" s="30"/>
      <c r="XH915" s="30"/>
      <c r="XI915" s="30"/>
      <c r="XJ915" s="30"/>
      <c r="XK915" s="30"/>
      <c r="XL915" s="30"/>
      <c r="XM915" s="30"/>
      <c r="XN915" s="30"/>
      <c r="XO915" s="30"/>
      <c r="XP915" s="30"/>
      <c r="XQ915" s="30"/>
      <c r="XR915" s="30"/>
      <c r="XS915" s="30"/>
      <c r="XT915" s="30"/>
      <c r="XU915" s="30"/>
      <c r="XV915" s="30"/>
      <c r="XW915" s="30"/>
      <c r="XX915" s="30"/>
      <c r="XY915" s="30"/>
      <c r="XZ915" s="30"/>
      <c r="YA915" s="30"/>
      <c r="YB915" s="30"/>
      <c r="YC915" s="30"/>
      <c r="YD915" s="30"/>
      <c r="YE915" s="30"/>
      <c r="YF915" s="30"/>
      <c r="YG915" s="30"/>
      <c r="YH915" s="30"/>
      <c r="YI915" s="30"/>
      <c r="YJ915" s="30"/>
      <c r="YK915" s="30"/>
      <c r="YL915" s="30"/>
      <c r="YM915" s="30"/>
      <c r="YN915" s="30"/>
      <c r="YO915" s="30"/>
      <c r="YP915" s="30"/>
      <c r="YQ915" s="30"/>
      <c r="YR915" s="30"/>
      <c r="YS915" s="30"/>
      <c r="YT915" s="30"/>
      <c r="YU915" s="30"/>
      <c r="YV915" s="30"/>
      <c r="YW915" s="30"/>
      <c r="YX915" s="30"/>
      <c r="YY915" s="30"/>
      <c r="YZ915" s="30"/>
      <c r="ZA915" s="30"/>
      <c r="ZB915" s="30"/>
      <c r="ZC915" s="30"/>
      <c r="ZD915" s="30"/>
      <c r="ZE915" s="30"/>
      <c r="ZF915" s="30"/>
      <c r="ZG915" s="30"/>
      <c r="ZH915" s="30"/>
      <c r="ZI915" s="30"/>
      <c r="ZJ915" s="30"/>
      <c r="ZK915" s="30"/>
      <c r="ZL915" s="30"/>
      <c r="ZM915" s="30"/>
      <c r="ZN915" s="30"/>
      <c r="ZO915" s="30"/>
      <c r="ZP915" s="30"/>
      <c r="ZQ915" s="30"/>
      <c r="ZR915" s="30"/>
      <c r="ZS915" s="30"/>
      <c r="ZT915" s="30"/>
      <c r="ZU915" s="30"/>
      <c r="ZV915" s="30"/>
      <c r="ZW915" s="30"/>
      <c r="ZX915" s="30"/>
      <c r="ZY915" s="30"/>
      <c r="ZZ915" s="30"/>
      <c r="AAA915" s="30"/>
      <c r="AAB915" s="30"/>
      <c r="AAC915" s="30"/>
      <c r="AAD915" s="30"/>
      <c r="AAE915" s="30"/>
      <c r="AAF915" s="30"/>
      <c r="AAG915" s="30"/>
      <c r="AAH915" s="30"/>
      <c r="AAI915" s="30"/>
      <c r="AAJ915" s="30"/>
      <c r="AAK915" s="30"/>
      <c r="AAL915" s="30"/>
      <c r="AAM915" s="30"/>
      <c r="AAN915" s="30"/>
      <c r="AAO915" s="30"/>
      <c r="AAP915" s="30"/>
      <c r="AAQ915" s="30"/>
      <c r="AAR915" s="30"/>
      <c r="AAS915" s="30"/>
      <c r="AAT915" s="30"/>
      <c r="AAU915" s="30"/>
      <c r="AAV915" s="30"/>
      <c r="AAW915" s="30"/>
      <c r="AAX915" s="30"/>
      <c r="AAY915" s="30"/>
      <c r="AAZ915" s="30"/>
      <c r="ABA915" s="30"/>
      <c r="ABB915" s="30"/>
      <c r="ABC915" s="30"/>
      <c r="ABD915" s="30"/>
      <c r="ABE915" s="30"/>
      <c r="ABF915" s="30"/>
      <c r="ABG915" s="30"/>
      <c r="ABH915" s="30"/>
      <c r="ABI915" s="30"/>
      <c r="ABJ915" s="30"/>
      <c r="ABK915" s="30"/>
      <c r="ABL915" s="30"/>
      <c r="ABM915" s="30"/>
      <c r="ABN915" s="30"/>
      <c r="ABO915" s="30"/>
      <c r="ABP915" s="30"/>
      <c r="ABQ915" s="30"/>
      <c r="ABR915" s="30"/>
      <c r="ABS915" s="30"/>
      <c r="ABT915" s="30"/>
      <c r="ABU915" s="30"/>
      <c r="ABV915" s="30"/>
      <c r="ABW915" s="30"/>
      <c r="ABX915" s="30"/>
      <c r="ABY915" s="30"/>
      <c r="ABZ915" s="30"/>
      <c r="ACA915" s="30"/>
      <c r="ACB915" s="30"/>
      <c r="ACC915" s="30"/>
      <c r="ACD915" s="30"/>
      <c r="ACE915" s="30"/>
      <c r="ACF915" s="30"/>
      <c r="ACG915" s="30"/>
      <c r="ACH915" s="30"/>
      <c r="ACI915" s="30"/>
      <c r="ACJ915" s="30"/>
      <c r="ACK915" s="30"/>
      <c r="ACL915" s="30"/>
      <c r="ACM915" s="30"/>
      <c r="ACN915" s="30"/>
      <c r="ACO915" s="30"/>
      <c r="ACP915" s="30"/>
      <c r="ACQ915" s="30"/>
      <c r="ACR915" s="30"/>
      <c r="ACS915" s="30"/>
      <c r="ACT915" s="30"/>
      <c r="ACU915" s="30"/>
      <c r="ACV915" s="30"/>
      <c r="ACW915" s="30"/>
      <c r="ACX915" s="30"/>
      <c r="ACY915" s="30"/>
      <c r="ACZ915" s="30"/>
      <c r="ADA915" s="30"/>
      <c r="ADB915" s="30"/>
      <c r="ADC915" s="30"/>
      <c r="ADD915" s="30"/>
      <c r="ADE915" s="30"/>
      <c r="ADF915" s="30"/>
      <c r="ADG915" s="30"/>
      <c r="ADH915" s="30"/>
      <c r="ADI915" s="30"/>
      <c r="ADJ915" s="30"/>
      <c r="ADK915" s="30"/>
      <c r="ADL915" s="30"/>
      <c r="ADM915" s="30"/>
      <c r="ADN915" s="30"/>
      <c r="ADO915" s="30"/>
      <c r="ADP915" s="30"/>
      <c r="ADQ915" s="30"/>
      <c r="ADR915" s="30"/>
      <c r="ADS915" s="30"/>
      <c r="ADT915" s="30"/>
      <c r="ADU915" s="30"/>
      <c r="ADV915" s="30"/>
      <c r="ADW915" s="30"/>
      <c r="ADX915" s="30"/>
      <c r="ADY915" s="30"/>
      <c r="ADZ915" s="30"/>
      <c r="AEA915" s="30"/>
      <c r="AEB915" s="30"/>
      <c r="AEC915" s="30"/>
      <c r="AED915" s="30"/>
      <c r="AEE915" s="30"/>
      <c r="AEF915" s="30"/>
      <c r="AEG915" s="30"/>
      <c r="AEH915" s="30"/>
      <c r="AEI915" s="30"/>
      <c r="AEJ915" s="30"/>
      <c r="AEK915" s="30"/>
      <c r="AEL915" s="30"/>
      <c r="AEM915" s="30"/>
      <c r="AEN915" s="30"/>
      <c r="AEO915" s="30"/>
      <c r="AEP915" s="30"/>
      <c r="AEQ915" s="30"/>
      <c r="AER915" s="30"/>
      <c r="AES915" s="30"/>
      <c r="AET915" s="30"/>
      <c r="AEU915" s="30"/>
      <c r="AEV915" s="30"/>
      <c r="AEW915" s="30"/>
      <c r="AEX915" s="30"/>
      <c r="AEY915" s="30"/>
      <c r="AEZ915" s="30"/>
      <c r="AFA915" s="30"/>
      <c r="AFB915" s="30"/>
      <c r="AFC915" s="30"/>
      <c r="AFD915" s="30"/>
      <c r="AFE915" s="30"/>
      <c r="AFF915" s="30"/>
      <c r="AFG915" s="30"/>
      <c r="AFH915" s="30"/>
      <c r="AFI915" s="30"/>
      <c r="AFJ915" s="30"/>
      <c r="AFK915" s="30"/>
      <c r="AFL915" s="30"/>
      <c r="AFM915" s="30"/>
      <c r="AFN915" s="30"/>
      <c r="AFO915" s="30"/>
      <c r="AFP915" s="30"/>
      <c r="AFQ915" s="30"/>
      <c r="AFR915" s="30"/>
      <c r="AFS915" s="30"/>
      <c r="AFT915" s="30"/>
      <c r="AFU915" s="30"/>
      <c r="AFV915" s="30"/>
      <c r="AFW915" s="30"/>
      <c r="AFX915" s="30"/>
      <c r="AFY915" s="30"/>
      <c r="AFZ915" s="30"/>
      <c r="AGA915" s="30"/>
      <c r="AGB915" s="30"/>
      <c r="AGC915" s="30"/>
      <c r="AGD915" s="30"/>
      <c r="AGE915" s="30"/>
      <c r="AGF915" s="30"/>
      <c r="AGG915" s="30"/>
      <c r="AGH915" s="30"/>
      <c r="AGI915" s="30"/>
      <c r="AGJ915" s="30"/>
      <c r="AGK915" s="30"/>
      <c r="AGL915" s="30"/>
      <c r="AGM915" s="30"/>
      <c r="AGN915" s="30"/>
      <c r="AGO915" s="30"/>
      <c r="AGP915" s="30"/>
      <c r="AGQ915" s="30"/>
      <c r="AGR915" s="30"/>
      <c r="AGS915" s="30"/>
      <c r="AGT915" s="30"/>
      <c r="AGU915" s="30"/>
      <c r="AGV915" s="30"/>
      <c r="AGW915" s="30"/>
      <c r="AGX915" s="30"/>
      <c r="AGY915" s="30"/>
      <c r="AGZ915" s="30"/>
      <c r="AHA915" s="30"/>
      <c r="AHB915" s="30"/>
      <c r="AHC915" s="30"/>
      <c r="AHD915" s="30"/>
      <c r="AHE915" s="30"/>
      <c r="AHF915" s="30"/>
      <c r="AHG915" s="30"/>
      <c r="AHH915" s="30"/>
      <c r="AHI915" s="30"/>
      <c r="AHJ915" s="30"/>
      <c r="AHK915" s="30"/>
      <c r="AHL915" s="30"/>
      <c r="AHM915" s="30"/>
      <c r="AHN915" s="30"/>
      <c r="AHO915" s="30"/>
      <c r="AHP915" s="30"/>
      <c r="AHQ915" s="30"/>
      <c r="AHR915" s="30"/>
      <c r="AHS915" s="30"/>
      <c r="AHT915" s="30"/>
      <c r="AHU915" s="30"/>
      <c r="AHV915" s="30"/>
      <c r="AHW915" s="30"/>
      <c r="AHX915" s="30"/>
      <c r="AHY915" s="30"/>
      <c r="AHZ915" s="30"/>
      <c r="AIA915" s="30"/>
      <c r="AIB915" s="30"/>
      <c r="AIC915" s="30"/>
      <c r="AID915" s="30"/>
      <c r="AIE915" s="30"/>
      <c r="AIF915" s="30"/>
      <c r="AIG915" s="30"/>
      <c r="AIH915" s="30"/>
      <c r="AII915" s="30"/>
      <c r="AIJ915" s="30"/>
      <c r="AIK915" s="30"/>
      <c r="AIL915" s="30"/>
      <c r="AIM915" s="30"/>
      <c r="AIN915" s="30"/>
      <c r="AIO915" s="30"/>
      <c r="AIP915" s="30"/>
      <c r="AIQ915" s="30"/>
      <c r="AIR915" s="30"/>
      <c r="AIS915" s="30"/>
      <c r="AIT915" s="30"/>
      <c r="AIU915" s="30"/>
      <c r="AIV915" s="30"/>
      <c r="AIW915" s="30"/>
      <c r="AIX915" s="30"/>
      <c r="AIY915" s="30"/>
      <c r="AIZ915" s="30"/>
      <c r="AJA915" s="30"/>
      <c r="AJB915" s="30"/>
      <c r="AJC915" s="30"/>
      <c r="AJD915" s="30"/>
      <c r="AJE915" s="30"/>
      <c r="AJF915" s="30"/>
      <c r="AJG915" s="30"/>
      <c r="AJH915" s="30"/>
      <c r="AJI915" s="30"/>
      <c r="AJJ915" s="30"/>
      <c r="AJK915" s="30"/>
      <c r="AJL915" s="30"/>
      <c r="AJM915" s="30"/>
      <c r="AJN915" s="30"/>
      <c r="AJO915" s="30"/>
      <c r="AJP915" s="30"/>
      <c r="AJQ915" s="30"/>
      <c r="AJR915" s="30"/>
      <c r="AJS915" s="30"/>
      <c r="AJT915" s="30"/>
      <c r="AJU915" s="30"/>
      <c r="AJV915" s="30"/>
      <c r="AJW915" s="30"/>
      <c r="AJX915" s="30"/>
      <c r="AJY915" s="30"/>
      <c r="AJZ915" s="30"/>
      <c r="AKA915" s="30"/>
      <c r="AKB915" s="30"/>
      <c r="AKC915" s="30"/>
      <c r="AKD915" s="30"/>
      <c r="AKE915" s="30"/>
      <c r="AKF915" s="30"/>
      <c r="AKG915" s="30"/>
      <c r="AKH915" s="30"/>
      <c r="AKI915" s="30"/>
      <c r="AKJ915" s="30"/>
      <c r="AKK915" s="30"/>
      <c r="AKL915" s="30"/>
      <c r="AKM915" s="30"/>
      <c r="AKN915" s="30"/>
      <c r="AKO915" s="30"/>
      <c r="AKP915" s="30"/>
      <c r="AKQ915" s="30"/>
      <c r="AKR915" s="30"/>
      <c r="AKS915" s="30"/>
      <c r="AKT915" s="30"/>
      <c r="AKU915" s="30"/>
      <c r="AKV915" s="30"/>
      <c r="AKW915" s="30"/>
      <c r="AKX915" s="30"/>
      <c r="AKY915" s="30"/>
      <c r="AKZ915" s="30"/>
      <c r="ALA915" s="30"/>
      <c r="ALB915" s="30"/>
      <c r="ALC915" s="30"/>
      <c r="ALD915" s="30"/>
      <c r="ALE915" s="30"/>
      <c r="ALF915" s="30"/>
      <c r="ALG915" s="30"/>
      <c r="ALH915" s="30"/>
      <c r="ALI915" s="30"/>
      <c r="ALJ915" s="30"/>
      <c r="ALK915" s="30"/>
      <c r="ALL915" s="30"/>
      <c r="ALM915" s="30"/>
      <c r="ALN915" s="30"/>
      <c r="ALO915" s="30"/>
      <c r="ALP915" s="30"/>
      <c r="ALQ915" s="30"/>
      <c r="ALR915" s="30"/>
      <c r="ALS915" s="30"/>
      <c r="ALT915" s="30"/>
      <c r="ALU915" s="30"/>
      <c r="ALV915" s="30"/>
      <c r="ALW915" s="30"/>
      <c r="ALX915" s="30"/>
      <c r="ALY915" s="30"/>
      <c r="ALZ915" s="30"/>
      <c r="AMA915" s="30"/>
      <c r="AMB915" s="30"/>
      <c r="AMC915" s="30"/>
      <c r="AMD915" s="30"/>
      <c r="AME915" s="30"/>
      <c r="AMF915" s="30"/>
      <c r="AMG915" s="30"/>
      <c r="AMH915" s="30"/>
      <c r="AMI915" s="30"/>
      <c r="AMJ915" s="30"/>
      <c r="AMK915" s="30"/>
      <c r="AML915" s="30"/>
      <c r="AMM915" s="30"/>
      <c r="AMN915" s="30"/>
      <c r="AMO915" s="30"/>
      <c r="AMP915" s="30"/>
      <c r="AMQ915" s="30"/>
      <c r="AMR915" s="30"/>
      <c r="AMS915" s="30"/>
      <c r="AMT915" s="30"/>
      <c r="AMU915" s="30"/>
      <c r="AMV915" s="30"/>
      <c r="AMW915" s="30"/>
      <c r="AMX915" s="30"/>
      <c r="AMY915" s="30"/>
      <c r="AMZ915" s="30"/>
      <c r="ANA915" s="30"/>
      <c r="ANB915" s="30"/>
      <c r="ANC915" s="30"/>
      <c r="AND915" s="30"/>
      <c r="ANE915" s="30"/>
      <c r="ANF915" s="30"/>
      <c r="ANG915" s="30"/>
      <c r="ANH915" s="30"/>
      <c r="ANI915" s="30"/>
      <c r="ANJ915" s="30"/>
      <c r="ANK915" s="30"/>
      <c r="ANL915" s="30"/>
      <c r="ANM915" s="30"/>
      <c r="ANN915" s="30"/>
      <c r="ANO915" s="30"/>
      <c r="ANP915" s="30"/>
      <c r="ANQ915" s="30"/>
      <c r="ANR915" s="30"/>
      <c r="ANS915" s="30"/>
      <c r="ANT915" s="30"/>
      <c r="ANU915" s="30"/>
      <c r="ANV915" s="30"/>
      <c r="ANW915" s="30"/>
      <c r="ANX915" s="30"/>
      <c r="ANY915" s="30"/>
      <c r="ANZ915" s="30"/>
      <c r="AOA915" s="30"/>
      <c r="AOB915" s="30"/>
      <c r="AOC915" s="30"/>
      <c r="AOD915" s="30"/>
      <c r="AOE915" s="30"/>
      <c r="AOF915" s="30"/>
      <c r="AOG915" s="30"/>
      <c r="AOH915" s="30"/>
      <c r="AOI915" s="30"/>
      <c r="AOJ915" s="30"/>
      <c r="AOK915" s="30"/>
      <c r="AOL915" s="30"/>
      <c r="AOM915" s="30"/>
      <c r="AON915" s="30"/>
      <c r="AOO915" s="30"/>
      <c r="AOP915" s="30"/>
      <c r="AOQ915" s="30"/>
      <c r="AOR915" s="30"/>
      <c r="AOS915" s="30"/>
      <c r="AOT915" s="30"/>
      <c r="AOU915" s="30"/>
      <c r="AOV915" s="30"/>
      <c r="AOW915" s="30"/>
      <c r="AOX915" s="30"/>
      <c r="AOY915" s="30"/>
      <c r="AOZ915" s="30"/>
      <c r="APA915" s="30"/>
      <c r="APB915" s="30"/>
      <c r="APC915" s="30"/>
      <c r="APD915" s="30"/>
      <c r="APE915" s="30"/>
      <c r="APF915" s="30"/>
      <c r="APG915" s="30"/>
      <c r="APH915" s="30"/>
      <c r="API915" s="30"/>
      <c r="APJ915" s="30"/>
      <c r="APK915" s="30"/>
      <c r="APL915" s="30"/>
      <c r="APM915" s="30"/>
      <c r="APN915" s="30"/>
      <c r="APO915" s="30"/>
      <c r="APP915" s="30"/>
      <c r="APQ915" s="30"/>
      <c r="APR915" s="30"/>
      <c r="APS915" s="30"/>
      <c r="APT915" s="30"/>
      <c r="APU915" s="30"/>
      <c r="APV915" s="30"/>
      <c r="APW915" s="30"/>
      <c r="APX915" s="30"/>
      <c r="APY915" s="30"/>
      <c r="APZ915" s="30"/>
      <c r="AQA915" s="30"/>
      <c r="AQB915" s="30"/>
      <c r="AQC915" s="30"/>
      <c r="AQD915" s="30"/>
      <c r="AQE915" s="30"/>
      <c r="AQF915" s="30"/>
      <c r="AQG915" s="30"/>
      <c r="AQH915" s="30"/>
      <c r="AQI915" s="30"/>
      <c r="AQJ915" s="30"/>
      <c r="AQK915" s="30"/>
      <c r="AQL915" s="30"/>
      <c r="AQM915" s="30"/>
      <c r="AQN915" s="30"/>
      <c r="AQO915" s="30"/>
      <c r="AQP915" s="30"/>
      <c r="AQQ915" s="30"/>
      <c r="AQR915" s="30"/>
      <c r="AQS915" s="30"/>
      <c r="AQT915" s="30"/>
      <c r="AQU915" s="30"/>
      <c r="AQV915" s="30"/>
      <c r="AQW915" s="30"/>
      <c r="AQX915" s="30"/>
      <c r="AQY915" s="30"/>
      <c r="AQZ915" s="30"/>
      <c r="ARA915" s="30"/>
      <c r="ARB915" s="30"/>
      <c r="ARC915" s="30"/>
      <c r="ARD915" s="30"/>
      <c r="ARE915" s="30"/>
      <c r="ARF915" s="30"/>
      <c r="ARG915" s="30"/>
      <c r="ARH915" s="30"/>
      <c r="ARI915" s="30"/>
      <c r="ARJ915" s="30"/>
      <c r="ARK915" s="30"/>
      <c r="ARL915" s="30"/>
      <c r="ARM915" s="30"/>
      <c r="ARN915" s="30"/>
      <c r="ARO915" s="30"/>
      <c r="ARP915" s="30"/>
      <c r="ARQ915" s="30"/>
      <c r="ARR915" s="30"/>
      <c r="ARS915" s="30"/>
      <c r="ART915" s="30"/>
      <c r="ARU915" s="30"/>
      <c r="ARV915" s="30"/>
      <c r="ARW915" s="30"/>
      <c r="ARX915" s="30"/>
      <c r="ARY915" s="30"/>
      <c r="ARZ915" s="30"/>
      <c r="ASA915" s="30"/>
      <c r="ASB915" s="30"/>
      <c r="ASC915" s="30"/>
      <c r="ASD915" s="30"/>
      <c r="ASE915" s="30"/>
      <c r="ASF915" s="30"/>
      <c r="ASG915" s="30"/>
      <c r="ASH915" s="30"/>
      <c r="ASI915" s="30"/>
      <c r="ASJ915" s="30"/>
      <c r="ASK915" s="30"/>
      <c r="ASL915" s="30"/>
      <c r="ASM915" s="30"/>
      <c r="ASN915" s="30"/>
      <c r="ASO915" s="30"/>
      <c r="ASP915" s="30"/>
      <c r="ASQ915" s="30"/>
      <c r="ASR915" s="30"/>
      <c r="ASS915" s="30"/>
      <c r="AST915" s="30"/>
      <c r="ASU915" s="30"/>
      <c r="ASV915" s="30"/>
      <c r="ASW915" s="30"/>
      <c r="ASX915" s="30"/>
      <c r="ASY915" s="30"/>
      <c r="ASZ915" s="30"/>
      <c r="ATA915" s="30"/>
      <c r="ATB915" s="30"/>
      <c r="ATC915" s="30"/>
      <c r="ATD915" s="30"/>
      <c r="ATE915" s="30"/>
      <c r="ATF915" s="30"/>
      <c r="ATG915" s="30"/>
      <c r="ATH915" s="30"/>
      <c r="ATI915" s="30"/>
      <c r="ATJ915" s="30"/>
      <c r="ATK915" s="30"/>
      <c r="ATL915" s="30"/>
      <c r="ATM915" s="30"/>
      <c r="ATN915" s="30"/>
      <c r="ATO915" s="30"/>
      <c r="ATP915" s="30"/>
      <c r="ATQ915" s="30"/>
      <c r="ATR915" s="30"/>
      <c r="ATS915" s="30"/>
      <c r="ATT915" s="30"/>
      <c r="ATU915" s="30"/>
      <c r="ATV915" s="30"/>
      <c r="ATW915" s="30"/>
      <c r="ATX915" s="30"/>
      <c r="ATY915" s="30"/>
      <c r="ATZ915" s="30"/>
      <c r="AUA915" s="30"/>
      <c r="AUB915" s="30"/>
      <c r="AUC915" s="30"/>
      <c r="AUD915" s="30"/>
      <c r="AUE915" s="30"/>
      <c r="AUF915" s="30"/>
      <c r="AUG915" s="30"/>
      <c r="AUH915" s="30"/>
      <c r="AUI915" s="30"/>
      <c r="AUJ915" s="30"/>
      <c r="AUK915" s="30"/>
      <c r="AUL915" s="30"/>
      <c r="AUM915" s="30"/>
      <c r="AUN915" s="30"/>
      <c r="AUO915" s="30"/>
      <c r="AUP915" s="30"/>
      <c r="AUQ915" s="30"/>
      <c r="AUR915" s="30"/>
      <c r="AUS915" s="30"/>
      <c r="AUT915" s="30"/>
      <c r="AUU915" s="30"/>
      <c r="AUV915" s="30"/>
      <c r="AUW915" s="30"/>
      <c r="AUX915" s="30"/>
      <c r="AUY915" s="30"/>
      <c r="AUZ915" s="30"/>
      <c r="AVA915" s="30"/>
      <c r="AVB915" s="30"/>
      <c r="AVC915" s="30"/>
      <c r="AVD915" s="30"/>
      <c r="AVE915" s="30"/>
      <c r="AVF915" s="30"/>
      <c r="AVG915" s="30"/>
      <c r="AVH915" s="30"/>
      <c r="AVI915" s="30"/>
      <c r="AVJ915" s="30"/>
      <c r="AVK915" s="30"/>
      <c r="AVL915" s="30"/>
      <c r="AVM915" s="30"/>
      <c r="AVN915" s="30"/>
      <c r="AVO915" s="30"/>
      <c r="AVP915" s="30"/>
      <c r="AVQ915" s="30"/>
      <c r="AVR915" s="30"/>
      <c r="AVS915" s="30"/>
      <c r="AVT915" s="30"/>
      <c r="AVU915" s="30"/>
      <c r="AVV915" s="30"/>
      <c r="AVW915" s="30"/>
      <c r="AVX915" s="30"/>
      <c r="AVY915" s="30"/>
      <c r="AVZ915" s="30"/>
      <c r="AWA915" s="30"/>
      <c r="AWB915" s="30"/>
      <c r="AWC915" s="30"/>
      <c r="AWD915" s="30"/>
      <c r="AWE915" s="30"/>
      <c r="AWF915" s="30"/>
      <c r="AWG915" s="30"/>
      <c r="AWH915" s="30"/>
      <c r="AWI915" s="30"/>
      <c r="AWJ915" s="30"/>
      <c r="AWK915" s="30"/>
      <c r="AWL915" s="30"/>
      <c r="AWM915" s="30"/>
      <c r="AWN915" s="30"/>
      <c r="AWO915" s="30"/>
      <c r="AWP915" s="30"/>
      <c r="AWQ915" s="30"/>
      <c r="AWR915" s="30"/>
      <c r="AWS915" s="30"/>
      <c r="AWT915" s="30"/>
      <c r="AWU915" s="30"/>
      <c r="AWV915" s="30"/>
      <c r="AWW915" s="30"/>
      <c r="AWX915" s="30"/>
      <c r="AWY915" s="30"/>
      <c r="AWZ915" s="30"/>
      <c r="AXA915" s="30"/>
      <c r="AXB915" s="30"/>
      <c r="AXC915" s="30"/>
      <c r="AXD915" s="30"/>
      <c r="AXE915" s="30"/>
      <c r="AXF915" s="30"/>
      <c r="AXG915" s="30"/>
      <c r="AXH915" s="30"/>
      <c r="AXI915" s="30"/>
      <c r="AXJ915" s="30"/>
      <c r="AXK915" s="30"/>
      <c r="AXL915" s="30"/>
      <c r="AXM915" s="30"/>
      <c r="AXN915" s="30"/>
      <c r="AXO915" s="30"/>
      <c r="AXP915" s="30"/>
      <c r="AXQ915" s="30"/>
      <c r="AXR915" s="30"/>
      <c r="AXS915" s="30"/>
      <c r="AXT915" s="30"/>
      <c r="AXU915" s="30"/>
      <c r="AXV915" s="30"/>
      <c r="AXW915" s="30"/>
      <c r="AXX915" s="30"/>
      <c r="AXY915" s="30"/>
      <c r="AXZ915" s="30"/>
      <c r="AYA915" s="30"/>
      <c r="AYB915" s="30"/>
      <c r="AYC915" s="30"/>
      <c r="AYD915" s="30"/>
      <c r="AYE915" s="30"/>
      <c r="AYF915" s="30"/>
      <c r="AYG915" s="30"/>
      <c r="AYH915" s="30"/>
      <c r="AYI915" s="30"/>
      <c r="AYJ915" s="30"/>
      <c r="AYK915" s="30"/>
      <c r="AYL915" s="30"/>
      <c r="AYM915" s="30"/>
      <c r="AYN915" s="30"/>
      <c r="AYO915" s="30"/>
      <c r="AYP915" s="30"/>
      <c r="AYQ915" s="30"/>
      <c r="AYR915" s="30"/>
      <c r="AYS915" s="30"/>
      <c r="AYT915" s="30"/>
      <c r="AYU915" s="30"/>
      <c r="AYV915" s="30"/>
      <c r="AYW915" s="30"/>
      <c r="AYX915" s="30"/>
      <c r="AYY915" s="30"/>
      <c r="AYZ915" s="30"/>
      <c r="AZA915" s="30"/>
      <c r="AZB915" s="30"/>
      <c r="AZC915" s="30"/>
      <c r="AZD915" s="30"/>
      <c r="AZE915" s="30"/>
      <c r="AZF915" s="30"/>
      <c r="AZG915" s="30"/>
      <c r="AZH915" s="30"/>
      <c r="AZI915" s="30"/>
      <c r="AZJ915" s="30"/>
      <c r="AZK915" s="30"/>
      <c r="AZL915" s="30"/>
      <c r="AZM915" s="30"/>
      <c r="AZN915" s="30"/>
      <c r="AZO915" s="30"/>
      <c r="AZP915" s="30"/>
      <c r="AZQ915" s="30"/>
      <c r="AZR915" s="30"/>
      <c r="AZS915" s="30"/>
      <c r="AZT915" s="30"/>
      <c r="AZU915" s="30"/>
      <c r="AZV915" s="30"/>
      <c r="AZW915" s="30"/>
      <c r="AZX915" s="30"/>
      <c r="AZY915" s="30"/>
      <c r="AZZ915" s="30"/>
      <c r="BAA915" s="30"/>
      <c r="BAB915" s="30"/>
      <c r="BAC915" s="30"/>
      <c r="BAD915" s="30"/>
      <c r="BAE915" s="30"/>
      <c r="BAF915" s="30"/>
      <c r="BAG915" s="30"/>
      <c r="BAH915" s="30"/>
      <c r="BAI915" s="30"/>
      <c r="BAJ915" s="30"/>
      <c r="BAK915" s="30"/>
      <c r="BAL915" s="30"/>
      <c r="BAM915" s="30"/>
      <c r="BAN915" s="30"/>
      <c r="BAO915" s="30"/>
      <c r="BAP915" s="30"/>
      <c r="BAQ915" s="30"/>
      <c r="BAR915" s="30"/>
      <c r="BAS915" s="30"/>
      <c r="BAT915" s="30"/>
      <c r="BAU915" s="30"/>
      <c r="BAV915" s="30"/>
      <c r="BAW915" s="30"/>
      <c r="BAX915" s="30"/>
      <c r="BAY915" s="30"/>
      <c r="BAZ915" s="30"/>
      <c r="BBA915" s="30"/>
      <c r="BBB915" s="30"/>
      <c r="BBC915" s="30"/>
      <c r="BBD915" s="30"/>
      <c r="BBE915" s="30"/>
      <c r="BBF915" s="30"/>
      <c r="BBG915" s="30"/>
      <c r="BBH915" s="30"/>
      <c r="BBI915" s="30"/>
      <c r="BBJ915" s="30"/>
      <c r="BBK915" s="30"/>
      <c r="BBL915" s="30"/>
      <c r="BBM915" s="30"/>
      <c r="BBN915" s="30"/>
      <c r="BBO915" s="30"/>
      <c r="BBP915" s="30"/>
      <c r="BBQ915" s="30"/>
      <c r="BBR915" s="30"/>
      <c r="BBS915" s="30"/>
      <c r="BBT915" s="30"/>
      <c r="BBU915" s="30"/>
      <c r="BBV915" s="30"/>
      <c r="BBW915" s="30"/>
      <c r="BBX915" s="30"/>
      <c r="BBY915" s="30"/>
      <c r="BBZ915" s="30"/>
      <c r="BCA915" s="30"/>
      <c r="BCB915" s="30"/>
      <c r="BCC915" s="30"/>
      <c r="BCD915" s="30"/>
      <c r="BCE915" s="30"/>
      <c r="BCF915" s="30"/>
      <c r="BCG915" s="30"/>
      <c r="BCH915" s="30"/>
      <c r="BCI915" s="30"/>
      <c r="BCJ915" s="30"/>
      <c r="BCK915" s="30"/>
      <c r="BCL915" s="30"/>
      <c r="BCM915" s="30"/>
      <c r="BCN915" s="30"/>
      <c r="BCO915" s="30"/>
      <c r="BCP915" s="30"/>
      <c r="BCQ915" s="30"/>
      <c r="BCR915" s="30"/>
      <c r="BCS915" s="30"/>
      <c r="BCT915" s="30"/>
      <c r="BCU915" s="30"/>
      <c r="BCV915" s="30"/>
      <c r="BCW915" s="30"/>
      <c r="BCX915" s="30"/>
      <c r="BCY915" s="30"/>
      <c r="BCZ915" s="30"/>
      <c r="BDA915" s="30"/>
      <c r="BDB915" s="30"/>
      <c r="BDC915" s="30"/>
      <c r="BDD915" s="30"/>
      <c r="BDE915" s="30"/>
      <c r="BDF915" s="30"/>
      <c r="BDG915" s="30"/>
      <c r="BDH915" s="30"/>
      <c r="BDI915" s="30"/>
      <c r="BDJ915" s="30"/>
      <c r="BDK915" s="30"/>
      <c r="BDL915" s="30"/>
      <c r="BDM915" s="30"/>
      <c r="BDN915" s="30"/>
      <c r="BDO915" s="30"/>
      <c r="BDP915" s="30"/>
      <c r="BDQ915" s="30"/>
      <c r="BDR915" s="30"/>
      <c r="BDS915" s="30"/>
      <c r="BDT915" s="30"/>
      <c r="BDU915" s="30"/>
      <c r="BDV915" s="30"/>
      <c r="BDW915" s="30"/>
      <c r="BDX915" s="30"/>
      <c r="BDY915" s="30"/>
      <c r="BDZ915" s="30"/>
      <c r="BEA915" s="30"/>
      <c r="BEB915" s="30"/>
      <c r="BEC915" s="30"/>
      <c r="BED915" s="30"/>
      <c r="BEE915" s="30"/>
      <c r="BEF915" s="30"/>
      <c r="BEG915" s="30"/>
      <c r="BEH915" s="30"/>
      <c r="BEI915" s="30"/>
      <c r="BEJ915" s="30"/>
      <c r="BEK915" s="30"/>
      <c r="BEL915" s="30"/>
      <c r="BEM915" s="30"/>
      <c r="BEN915" s="30"/>
      <c r="BEO915" s="30"/>
      <c r="BEP915" s="30"/>
      <c r="BEQ915" s="30"/>
      <c r="BER915" s="30"/>
      <c r="BES915" s="30"/>
      <c r="BET915" s="30"/>
      <c r="BEU915" s="30"/>
      <c r="BEV915" s="30"/>
      <c r="BEW915" s="30"/>
      <c r="BEX915" s="30"/>
      <c r="BEY915" s="30"/>
      <c r="BEZ915" s="30"/>
      <c r="BFA915" s="30"/>
      <c r="BFB915" s="30"/>
      <c r="BFC915" s="30"/>
      <c r="BFD915" s="30"/>
      <c r="BFE915" s="30"/>
      <c r="BFF915" s="30"/>
      <c r="BFG915" s="30"/>
      <c r="BFH915" s="30"/>
      <c r="BFI915" s="30"/>
      <c r="BFJ915" s="30"/>
      <c r="BFK915" s="30"/>
      <c r="BFL915" s="30"/>
      <c r="BFM915" s="30"/>
      <c r="BFN915" s="30"/>
      <c r="BFO915" s="30"/>
      <c r="BFP915" s="30"/>
      <c r="BFQ915" s="30"/>
      <c r="BFR915" s="30"/>
      <c r="BFS915" s="30"/>
      <c r="BFT915" s="30"/>
      <c r="BFU915" s="30"/>
      <c r="BFV915" s="30"/>
      <c r="BFW915" s="30"/>
      <c r="BFX915" s="30"/>
      <c r="BFY915" s="30"/>
      <c r="BFZ915" s="30"/>
      <c r="BGA915" s="30"/>
      <c r="BGB915" s="30"/>
      <c r="BGC915" s="30"/>
      <c r="BGD915" s="30"/>
      <c r="BGE915" s="30"/>
      <c r="BGF915" s="30"/>
      <c r="BGG915" s="30"/>
      <c r="BGH915" s="30"/>
      <c r="BGI915" s="30"/>
      <c r="BGJ915" s="30"/>
      <c r="BGK915" s="30"/>
      <c r="BGL915" s="30"/>
      <c r="BGM915" s="30"/>
      <c r="BGN915" s="30"/>
      <c r="BGO915" s="30"/>
      <c r="BGP915" s="30"/>
      <c r="BGQ915" s="30"/>
      <c r="BGR915" s="30"/>
      <c r="BGS915" s="30"/>
      <c r="BGT915" s="30"/>
      <c r="BGU915" s="30"/>
      <c r="BGV915" s="30"/>
      <c r="BGW915" s="30"/>
      <c r="BGX915" s="30"/>
      <c r="BGY915" s="30"/>
      <c r="BGZ915" s="30"/>
      <c r="BHA915" s="30"/>
      <c r="BHB915" s="30"/>
      <c r="BHC915" s="30"/>
      <c r="BHD915" s="30"/>
      <c r="BHE915" s="30"/>
      <c r="BHF915" s="30"/>
      <c r="BHG915" s="30"/>
      <c r="BHH915" s="30"/>
      <c r="BHI915" s="30"/>
      <c r="BHJ915" s="30"/>
      <c r="BHK915" s="30"/>
      <c r="BHL915" s="30"/>
      <c r="BHM915" s="30"/>
      <c r="BHN915" s="30"/>
      <c r="BHO915" s="30"/>
      <c r="BHP915" s="30"/>
      <c r="BHQ915" s="30"/>
      <c r="BHR915" s="30"/>
      <c r="BHS915" s="30"/>
      <c r="BHT915" s="30"/>
      <c r="BHU915" s="30"/>
      <c r="BHV915" s="30"/>
      <c r="BHW915" s="30"/>
      <c r="BHX915" s="30"/>
      <c r="BHY915" s="30"/>
      <c r="BHZ915" s="30"/>
      <c r="BIA915" s="30"/>
      <c r="BIB915" s="30"/>
      <c r="BIC915" s="30"/>
      <c r="BID915" s="30"/>
      <c r="BIE915" s="30"/>
      <c r="BIF915" s="30"/>
      <c r="BIG915" s="30"/>
      <c r="BIH915" s="30"/>
      <c r="BII915" s="30"/>
      <c r="BIJ915" s="30"/>
      <c r="BIK915" s="30"/>
      <c r="BIL915" s="30"/>
      <c r="BIM915" s="30"/>
      <c r="BIN915" s="30"/>
      <c r="BIO915" s="30"/>
      <c r="BIP915" s="30"/>
      <c r="BIQ915" s="30"/>
      <c r="BIR915" s="30"/>
      <c r="BIS915" s="30"/>
      <c r="BIT915" s="30"/>
      <c r="BIU915" s="30"/>
      <c r="BIV915" s="30"/>
      <c r="BIW915" s="30"/>
      <c r="BIX915" s="30"/>
      <c r="BIY915" s="30"/>
      <c r="BIZ915" s="30"/>
      <c r="BJA915" s="30"/>
      <c r="BJB915" s="30"/>
      <c r="BJC915" s="30"/>
      <c r="BJD915" s="30"/>
      <c r="BJE915" s="30"/>
      <c r="BJF915" s="30"/>
      <c r="BJG915" s="30"/>
      <c r="BJH915" s="30"/>
      <c r="BJI915" s="30"/>
      <c r="BJJ915" s="30"/>
      <c r="BJK915" s="30"/>
      <c r="BJL915" s="30"/>
      <c r="BJM915" s="30"/>
      <c r="BJN915" s="30"/>
      <c r="BJO915" s="30"/>
      <c r="BJP915" s="30"/>
      <c r="BJQ915" s="30"/>
      <c r="BJR915" s="30"/>
      <c r="BJS915" s="30"/>
      <c r="BJT915" s="30"/>
      <c r="BJU915" s="30"/>
      <c r="BJV915" s="30"/>
      <c r="BJW915" s="30"/>
      <c r="BJX915" s="30"/>
      <c r="BJY915" s="30"/>
      <c r="BJZ915" s="30"/>
      <c r="BKA915" s="30"/>
      <c r="BKB915" s="30"/>
      <c r="BKC915" s="30"/>
      <c r="BKD915" s="30"/>
      <c r="BKE915" s="30"/>
      <c r="BKF915" s="30"/>
      <c r="BKG915" s="30"/>
      <c r="BKH915" s="30"/>
      <c r="BKI915" s="30"/>
      <c r="BKJ915" s="30"/>
      <c r="BKK915" s="30"/>
      <c r="BKL915" s="30"/>
      <c r="BKM915" s="30"/>
      <c r="BKN915" s="30"/>
      <c r="BKO915" s="30"/>
      <c r="BKP915" s="30"/>
      <c r="BKQ915" s="30"/>
      <c r="BKR915" s="30"/>
      <c r="BKS915" s="30"/>
      <c r="BKT915" s="30"/>
      <c r="BKU915" s="30"/>
      <c r="BKV915" s="30"/>
      <c r="BKW915" s="30"/>
      <c r="BKX915" s="30"/>
      <c r="BKY915" s="30"/>
      <c r="BKZ915" s="30"/>
      <c r="BLA915" s="30"/>
      <c r="BLB915" s="30"/>
      <c r="BLC915" s="30"/>
      <c r="BLD915" s="30"/>
      <c r="BLE915" s="30"/>
      <c r="BLF915" s="30"/>
      <c r="BLG915" s="30"/>
      <c r="BLH915" s="30"/>
      <c r="BLI915" s="30"/>
      <c r="BLJ915" s="30"/>
      <c r="BLK915" s="30"/>
      <c r="BLL915" s="30"/>
      <c r="BLM915" s="30"/>
      <c r="BLN915" s="30"/>
      <c r="BLO915" s="30"/>
      <c r="BLP915" s="30"/>
      <c r="BLQ915" s="30"/>
      <c r="BLR915" s="30"/>
      <c r="BLS915" s="30"/>
      <c r="BLT915" s="30"/>
      <c r="BLU915" s="30"/>
      <c r="BLV915" s="30"/>
      <c r="BLW915" s="30"/>
      <c r="BLX915" s="30"/>
      <c r="BLY915" s="30"/>
      <c r="BLZ915" s="30"/>
      <c r="BMA915" s="30"/>
      <c r="BMB915" s="30"/>
      <c r="BMC915" s="30"/>
      <c r="BMD915" s="30"/>
      <c r="BME915" s="30"/>
      <c r="BMF915" s="30"/>
      <c r="BMG915" s="30"/>
      <c r="BMH915" s="30"/>
      <c r="BMI915" s="30"/>
      <c r="BMJ915" s="30"/>
      <c r="BMK915" s="30"/>
      <c r="BML915" s="30"/>
      <c r="BMM915" s="30"/>
      <c r="BMN915" s="30"/>
      <c r="BMO915" s="30"/>
      <c r="BMP915" s="30"/>
      <c r="BMQ915" s="30"/>
      <c r="BMR915" s="30"/>
      <c r="BMS915" s="30"/>
      <c r="BMT915" s="30"/>
      <c r="BMU915" s="30"/>
      <c r="BMV915" s="30"/>
      <c r="BMW915" s="30"/>
      <c r="BMX915" s="30"/>
      <c r="BMY915" s="30"/>
      <c r="BMZ915" s="30"/>
      <c r="BNA915" s="30"/>
      <c r="BNB915" s="30"/>
      <c r="BNC915" s="30"/>
      <c r="BND915" s="30"/>
      <c r="BNE915" s="30"/>
      <c r="BNF915" s="30"/>
      <c r="BNG915" s="30"/>
      <c r="BNH915" s="30"/>
      <c r="BNI915" s="30"/>
      <c r="BNJ915" s="30"/>
      <c r="BNK915" s="30"/>
      <c r="BNL915" s="30"/>
      <c r="BNM915" s="30"/>
      <c r="BNN915" s="30"/>
      <c r="BNO915" s="30"/>
      <c r="BNP915" s="30"/>
      <c r="BNQ915" s="30"/>
      <c r="BNR915" s="30"/>
      <c r="BNS915" s="30"/>
      <c r="BNT915" s="30"/>
      <c r="BNU915" s="30"/>
      <c r="BNV915" s="30"/>
      <c r="BNW915" s="30"/>
      <c r="BNX915" s="30"/>
      <c r="BNY915" s="30"/>
      <c r="BNZ915" s="30"/>
      <c r="BOA915" s="30"/>
      <c r="BOB915" s="30"/>
      <c r="BOC915" s="30"/>
      <c r="BOD915" s="30"/>
      <c r="BOE915" s="30"/>
      <c r="BOF915" s="30"/>
      <c r="BOG915" s="30"/>
      <c r="BOH915" s="30"/>
      <c r="BOI915" s="30"/>
      <c r="BOJ915" s="30"/>
      <c r="BOK915" s="30"/>
      <c r="BOL915" s="30"/>
      <c r="BOM915" s="30"/>
      <c r="BON915" s="30"/>
      <c r="BOO915" s="30"/>
      <c r="BOP915" s="30"/>
      <c r="BOQ915" s="30"/>
      <c r="BOR915" s="30"/>
      <c r="BOS915" s="30"/>
      <c r="BOT915" s="30"/>
      <c r="BOU915" s="30"/>
      <c r="BOV915" s="30"/>
      <c r="BOW915" s="30"/>
      <c r="BOX915" s="30"/>
      <c r="BOY915" s="30"/>
      <c r="BOZ915" s="30"/>
      <c r="BPA915" s="30"/>
      <c r="BPB915" s="30"/>
      <c r="BPC915" s="30"/>
      <c r="BPD915" s="30"/>
      <c r="BPE915" s="30"/>
      <c r="BPF915" s="30"/>
      <c r="BPG915" s="30"/>
      <c r="BPH915" s="30"/>
      <c r="BPI915" s="30"/>
      <c r="BPJ915" s="30"/>
      <c r="BPK915" s="30"/>
      <c r="BPL915" s="30"/>
      <c r="BPM915" s="30"/>
      <c r="BPN915" s="30"/>
      <c r="BPO915" s="30"/>
      <c r="BPP915" s="30"/>
      <c r="BPQ915" s="30"/>
      <c r="BPR915" s="30"/>
      <c r="BPS915" s="30"/>
      <c r="BPT915" s="30"/>
      <c r="BPU915" s="30"/>
      <c r="BPV915" s="30"/>
      <c r="BPW915" s="30"/>
      <c r="BPX915" s="30"/>
      <c r="BPY915" s="30"/>
      <c r="BPZ915" s="30"/>
      <c r="BQA915" s="30"/>
      <c r="BQB915" s="30"/>
      <c r="BQC915" s="30"/>
      <c r="BQD915" s="30"/>
      <c r="BQE915" s="30"/>
      <c r="BQF915" s="30"/>
      <c r="BQG915" s="30"/>
      <c r="BQH915" s="30"/>
      <c r="BQI915" s="30"/>
      <c r="BQJ915" s="30"/>
      <c r="BQK915" s="30"/>
      <c r="BQL915" s="30"/>
      <c r="BQM915" s="30"/>
      <c r="BQN915" s="30"/>
      <c r="BQO915" s="30"/>
      <c r="BQP915" s="30"/>
      <c r="BQQ915" s="30"/>
      <c r="BQR915" s="30"/>
      <c r="BQS915" s="30"/>
      <c r="BQT915" s="30"/>
      <c r="BQU915" s="30"/>
      <c r="BQV915" s="30"/>
      <c r="BQW915" s="30"/>
      <c r="BQX915" s="30"/>
      <c r="BQY915" s="30"/>
      <c r="BQZ915" s="30"/>
      <c r="BRA915" s="30"/>
      <c r="BRB915" s="30"/>
      <c r="BRC915" s="30"/>
      <c r="BRD915" s="30"/>
      <c r="BRE915" s="30"/>
      <c r="BRF915" s="30"/>
      <c r="BRG915" s="30"/>
      <c r="BRH915" s="30"/>
      <c r="BRI915" s="30"/>
      <c r="BRJ915" s="30"/>
      <c r="BRK915" s="30"/>
      <c r="BRL915" s="30"/>
      <c r="BRM915" s="30"/>
      <c r="BRN915" s="30"/>
      <c r="BRO915" s="30"/>
      <c r="BRP915" s="30"/>
      <c r="BRQ915" s="30"/>
      <c r="BRR915" s="30"/>
      <c r="BRS915" s="30"/>
      <c r="BRT915" s="30"/>
      <c r="BRU915" s="30"/>
      <c r="BRV915" s="30"/>
      <c r="BRW915" s="30"/>
      <c r="BRX915" s="30"/>
      <c r="BRY915" s="30"/>
      <c r="BRZ915" s="30"/>
      <c r="BSA915" s="30"/>
      <c r="BSB915" s="30"/>
      <c r="BSC915" s="30"/>
      <c r="BSD915" s="30"/>
      <c r="BSE915" s="30"/>
      <c r="BSF915" s="30"/>
      <c r="BSG915" s="30"/>
      <c r="BSH915" s="30"/>
      <c r="BSI915" s="30"/>
      <c r="BSJ915" s="30"/>
      <c r="BSK915" s="30"/>
      <c r="BSL915" s="30"/>
      <c r="BSM915" s="30"/>
      <c r="BSN915" s="30"/>
      <c r="BSO915" s="30"/>
      <c r="BSP915" s="30"/>
      <c r="BSQ915" s="30"/>
      <c r="BSR915" s="30"/>
      <c r="BSS915" s="30"/>
      <c r="BST915" s="30"/>
      <c r="BSU915" s="30"/>
      <c r="BSV915" s="30"/>
      <c r="BSW915" s="30"/>
      <c r="BSX915" s="30"/>
      <c r="BSY915" s="30"/>
      <c r="BSZ915" s="30"/>
      <c r="BTA915" s="30"/>
      <c r="BTB915" s="30"/>
      <c r="BTC915" s="30"/>
      <c r="BTD915" s="30"/>
      <c r="BTE915" s="30"/>
      <c r="BTF915" s="30"/>
      <c r="BTG915" s="30"/>
      <c r="BTH915" s="30"/>
      <c r="BTI915" s="30"/>
      <c r="BTJ915" s="30"/>
      <c r="BTK915" s="30"/>
      <c r="BTL915" s="30"/>
      <c r="BTM915" s="30"/>
      <c r="BTN915" s="30"/>
      <c r="BTO915" s="30"/>
      <c r="BTP915" s="30"/>
      <c r="BTQ915" s="30"/>
      <c r="BTR915" s="30"/>
      <c r="BTS915" s="30"/>
      <c r="BTT915" s="30"/>
      <c r="BTU915" s="30"/>
      <c r="BTV915" s="30"/>
      <c r="BTW915" s="30"/>
      <c r="BTX915" s="30"/>
      <c r="BTY915" s="30"/>
      <c r="BTZ915" s="30"/>
      <c r="BUA915" s="30"/>
      <c r="BUB915" s="30"/>
      <c r="BUC915" s="30"/>
      <c r="BUD915" s="30"/>
      <c r="BUE915" s="30"/>
      <c r="BUF915" s="30"/>
      <c r="BUG915" s="30"/>
      <c r="BUH915" s="30"/>
      <c r="BUI915" s="30"/>
      <c r="BUJ915" s="30"/>
      <c r="BUK915" s="30"/>
      <c r="BUL915" s="30"/>
      <c r="BUM915" s="30"/>
      <c r="BUN915" s="30"/>
      <c r="BUO915" s="30"/>
      <c r="BUP915" s="30"/>
      <c r="BUQ915" s="30"/>
      <c r="BUR915" s="30"/>
      <c r="BUS915" s="30"/>
      <c r="BUT915" s="30"/>
      <c r="BUU915" s="30"/>
      <c r="BUV915" s="30"/>
      <c r="BUW915" s="30"/>
      <c r="BUX915" s="30"/>
      <c r="BUY915" s="30"/>
      <c r="BUZ915" s="30"/>
      <c r="BVA915" s="30"/>
      <c r="BVB915" s="30"/>
      <c r="BVC915" s="30"/>
      <c r="BVD915" s="30"/>
      <c r="BVE915" s="30"/>
      <c r="BVF915" s="30"/>
      <c r="BVG915" s="30"/>
      <c r="BVH915" s="30"/>
      <c r="BVI915" s="30"/>
      <c r="BVJ915" s="30"/>
      <c r="BVK915" s="30"/>
      <c r="BVL915" s="30"/>
      <c r="BVM915" s="30"/>
      <c r="BVN915" s="30"/>
      <c r="BVO915" s="30"/>
      <c r="BVP915" s="30"/>
      <c r="BVQ915" s="30"/>
      <c r="BVR915" s="30"/>
      <c r="BVS915" s="30"/>
      <c r="BVT915" s="30"/>
      <c r="BVU915" s="30"/>
      <c r="BVV915" s="30"/>
      <c r="BVW915" s="30"/>
      <c r="BVX915" s="30"/>
      <c r="BVY915" s="30"/>
      <c r="BVZ915" s="30"/>
      <c r="BWA915" s="30"/>
      <c r="BWB915" s="30"/>
      <c r="BWC915" s="30"/>
      <c r="BWD915" s="30"/>
      <c r="BWE915" s="30"/>
      <c r="BWF915" s="30"/>
      <c r="BWG915" s="30"/>
      <c r="BWH915" s="30"/>
      <c r="BWI915" s="30"/>
      <c r="BWJ915" s="30"/>
      <c r="BWK915" s="30"/>
      <c r="BWL915" s="30"/>
      <c r="BWM915" s="30"/>
      <c r="BWN915" s="30"/>
      <c r="BWO915" s="30"/>
      <c r="BWP915" s="30"/>
      <c r="BWQ915" s="30"/>
      <c r="BWR915" s="30"/>
      <c r="BWS915" s="30"/>
      <c r="BWT915" s="30"/>
      <c r="BWU915" s="30"/>
      <c r="BWV915" s="30"/>
      <c r="BWW915" s="30"/>
      <c r="BWX915" s="30"/>
      <c r="BWY915" s="30"/>
      <c r="BWZ915" s="30"/>
      <c r="BXA915" s="30"/>
      <c r="BXB915" s="30"/>
      <c r="BXC915" s="30"/>
      <c r="BXD915" s="30"/>
      <c r="BXE915" s="30"/>
      <c r="BXF915" s="30"/>
      <c r="BXG915" s="30"/>
      <c r="BXH915" s="30"/>
      <c r="BXI915" s="30"/>
      <c r="BXJ915" s="30"/>
      <c r="BXK915" s="30"/>
      <c r="BXL915" s="30"/>
      <c r="BXM915" s="30"/>
      <c r="BXN915" s="30"/>
      <c r="BXO915" s="30"/>
      <c r="BXP915" s="30"/>
      <c r="BXQ915" s="30"/>
      <c r="BXR915" s="30"/>
      <c r="BXS915" s="30"/>
      <c r="BXT915" s="30"/>
      <c r="BXU915" s="30"/>
      <c r="BXV915" s="30"/>
      <c r="BXW915" s="30"/>
      <c r="BXX915" s="30"/>
      <c r="BXY915" s="30"/>
      <c r="BXZ915" s="30"/>
      <c r="BYA915" s="30"/>
      <c r="BYB915" s="30"/>
      <c r="BYC915" s="30"/>
      <c r="BYD915" s="30"/>
      <c r="BYE915" s="30"/>
      <c r="BYF915" s="30"/>
      <c r="BYG915" s="30"/>
      <c r="BYH915" s="30"/>
      <c r="BYI915" s="30"/>
      <c r="BYJ915" s="30"/>
      <c r="BYK915" s="30"/>
      <c r="BYL915" s="30"/>
      <c r="BYM915" s="30"/>
      <c r="BYN915" s="30"/>
      <c r="BYO915" s="30"/>
      <c r="BYP915" s="30"/>
      <c r="BYQ915" s="30"/>
      <c r="BYR915" s="30"/>
      <c r="BYS915" s="30"/>
      <c r="BYT915" s="30"/>
      <c r="BYU915" s="30"/>
      <c r="BYV915" s="30"/>
      <c r="BYW915" s="30"/>
      <c r="BYX915" s="30"/>
      <c r="BYY915" s="30"/>
      <c r="BYZ915" s="30"/>
      <c r="BZA915" s="30"/>
      <c r="BZB915" s="30"/>
      <c r="BZC915" s="30"/>
      <c r="BZD915" s="30"/>
      <c r="BZE915" s="30"/>
      <c r="BZF915" s="30"/>
      <c r="BZG915" s="30"/>
      <c r="BZH915" s="30"/>
      <c r="BZI915" s="30"/>
      <c r="BZJ915" s="30"/>
      <c r="BZK915" s="30"/>
      <c r="BZL915" s="30"/>
      <c r="BZM915" s="30"/>
      <c r="BZN915" s="30"/>
      <c r="BZO915" s="30"/>
      <c r="BZP915" s="30"/>
      <c r="BZQ915" s="30"/>
      <c r="BZR915" s="30"/>
      <c r="BZS915" s="30"/>
      <c r="BZT915" s="30"/>
      <c r="BZU915" s="30"/>
      <c r="BZV915" s="30"/>
      <c r="BZW915" s="30"/>
      <c r="BZX915" s="30"/>
      <c r="BZY915" s="30"/>
      <c r="BZZ915" s="30"/>
      <c r="CAA915" s="30"/>
      <c r="CAB915" s="30"/>
      <c r="CAC915" s="30"/>
      <c r="CAD915" s="30"/>
      <c r="CAE915" s="30"/>
      <c r="CAF915" s="30"/>
      <c r="CAG915" s="30"/>
      <c r="CAH915" s="30"/>
      <c r="CAI915" s="30"/>
      <c r="CAJ915" s="30"/>
      <c r="CAK915" s="30"/>
      <c r="CAL915" s="30"/>
      <c r="CAM915" s="30"/>
      <c r="CAN915" s="30"/>
      <c r="CAO915" s="30"/>
      <c r="CAP915" s="30"/>
      <c r="CAQ915" s="30"/>
      <c r="CAR915" s="30"/>
      <c r="CAS915" s="30"/>
      <c r="CAT915" s="30"/>
      <c r="CAU915" s="30"/>
      <c r="CAV915" s="30"/>
      <c r="CAW915" s="30"/>
      <c r="CAX915" s="30"/>
      <c r="CAY915" s="30"/>
      <c r="CAZ915" s="30"/>
      <c r="CBA915" s="30"/>
      <c r="CBB915" s="30"/>
      <c r="CBC915" s="30"/>
      <c r="CBD915" s="30"/>
      <c r="CBE915" s="30"/>
      <c r="CBF915" s="30"/>
      <c r="CBG915" s="30"/>
      <c r="CBH915" s="30"/>
      <c r="CBI915" s="30"/>
      <c r="CBJ915" s="30"/>
      <c r="CBK915" s="30"/>
      <c r="CBL915" s="30"/>
      <c r="CBM915" s="30"/>
      <c r="CBN915" s="30"/>
      <c r="CBO915" s="30"/>
      <c r="CBP915" s="30"/>
      <c r="CBQ915" s="30"/>
      <c r="CBR915" s="30"/>
      <c r="CBS915" s="30"/>
      <c r="CBT915" s="30"/>
      <c r="CBU915" s="30"/>
      <c r="CBV915" s="30"/>
      <c r="CBW915" s="30"/>
      <c r="CBX915" s="30"/>
      <c r="CBY915" s="30"/>
      <c r="CBZ915" s="30"/>
      <c r="CCA915" s="30"/>
      <c r="CCB915" s="30"/>
      <c r="CCC915" s="30"/>
      <c r="CCD915" s="30"/>
      <c r="CCE915" s="30"/>
      <c r="CCF915" s="30"/>
      <c r="CCG915" s="30"/>
      <c r="CCH915" s="30"/>
      <c r="CCI915" s="30"/>
      <c r="CCJ915" s="30"/>
      <c r="CCK915" s="30"/>
      <c r="CCL915" s="30"/>
      <c r="CCM915" s="30"/>
      <c r="CCN915" s="30"/>
      <c r="CCO915" s="30"/>
      <c r="CCP915" s="30"/>
      <c r="CCQ915" s="30"/>
      <c r="CCR915" s="30"/>
      <c r="CCS915" s="30"/>
      <c r="CCT915" s="30"/>
      <c r="CCU915" s="30"/>
      <c r="CCV915" s="30"/>
      <c r="CCW915" s="30"/>
      <c r="CCX915" s="30"/>
      <c r="CCY915" s="30"/>
      <c r="CCZ915" s="30"/>
      <c r="CDA915" s="30"/>
      <c r="CDB915" s="30"/>
      <c r="CDC915" s="30"/>
      <c r="CDD915" s="30"/>
      <c r="CDE915" s="30"/>
      <c r="CDF915" s="30"/>
      <c r="CDG915" s="30"/>
      <c r="CDH915" s="30"/>
      <c r="CDI915" s="30"/>
      <c r="CDJ915" s="30"/>
      <c r="CDK915" s="30"/>
      <c r="CDL915" s="30"/>
      <c r="CDM915" s="30"/>
      <c r="CDN915" s="30"/>
      <c r="CDO915" s="30"/>
      <c r="CDP915" s="30"/>
      <c r="CDQ915" s="30"/>
      <c r="CDR915" s="30"/>
      <c r="CDS915" s="30"/>
      <c r="CDT915" s="30"/>
      <c r="CDU915" s="30"/>
      <c r="CDV915" s="30"/>
      <c r="CDW915" s="30"/>
      <c r="CDX915" s="30"/>
      <c r="CDY915" s="30"/>
      <c r="CDZ915" s="30"/>
      <c r="CEA915" s="30"/>
      <c r="CEB915" s="30"/>
      <c r="CEC915" s="30"/>
      <c r="CED915" s="30"/>
      <c r="CEE915" s="30"/>
      <c r="CEF915" s="30"/>
      <c r="CEG915" s="30"/>
      <c r="CEH915" s="30"/>
      <c r="CEI915" s="30"/>
      <c r="CEJ915" s="30"/>
      <c r="CEK915" s="30"/>
      <c r="CEL915" s="30"/>
      <c r="CEM915" s="30"/>
      <c r="CEN915" s="30"/>
      <c r="CEO915" s="30"/>
      <c r="CEP915" s="30"/>
      <c r="CEQ915" s="30"/>
      <c r="CER915" s="30"/>
      <c r="CES915" s="30"/>
      <c r="CET915" s="30"/>
      <c r="CEU915" s="30"/>
      <c r="CEV915" s="30"/>
      <c r="CEW915" s="30"/>
      <c r="CEX915" s="30"/>
      <c r="CEY915" s="30"/>
      <c r="CEZ915" s="30"/>
      <c r="CFA915" s="30"/>
      <c r="CFB915" s="30"/>
      <c r="CFC915" s="30"/>
      <c r="CFD915" s="30"/>
      <c r="CFE915" s="30"/>
      <c r="CFF915" s="30"/>
      <c r="CFG915" s="30"/>
      <c r="CFH915" s="30"/>
      <c r="CFI915" s="30"/>
      <c r="CFJ915" s="30"/>
      <c r="CFK915" s="30"/>
      <c r="CFL915" s="30"/>
      <c r="CFM915" s="30"/>
      <c r="CFN915" s="30"/>
      <c r="CFO915" s="30"/>
      <c r="CFP915" s="30"/>
      <c r="CFQ915" s="30"/>
      <c r="CFR915" s="30"/>
      <c r="CFS915" s="30"/>
      <c r="CFT915" s="30"/>
      <c r="CFU915" s="30"/>
      <c r="CFV915" s="30"/>
      <c r="CFW915" s="30"/>
      <c r="CFX915" s="30"/>
      <c r="CFY915" s="30"/>
      <c r="CFZ915" s="30"/>
      <c r="CGA915" s="30"/>
      <c r="CGB915" s="30"/>
      <c r="CGC915" s="30"/>
      <c r="CGD915" s="30"/>
      <c r="CGE915" s="30"/>
      <c r="CGF915" s="30"/>
      <c r="CGG915" s="30"/>
      <c r="CGH915" s="30"/>
      <c r="CGI915" s="30"/>
      <c r="CGJ915" s="30"/>
      <c r="CGK915" s="30"/>
      <c r="CGL915" s="30"/>
      <c r="CGM915" s="30"/>
      <c r="CGN915" s="30"/>
      <c r="CGO915" s="30"/>
      <c r="CGP915" s="30"/>
      <c r="CGQ915" s="30"/>
      <c r="CGR915" s="30"/>
      <c r="CGS915" s="30"/>
      <c r="CGT915" s="30"/>
      <c r="CGU915" s="30"/>
      <c r="CGV915" s="30"/>
      <c r="CGW915" s="30"/>
      <c r="CGX915" s="30"/>
      <c r="CGY915" s="30"/>
      <c r="CGZ915" s="30"/>
      <c r="CHA915" s="30"/>
      <c r="CHB915" s="30"/>
      <c r="CHC915" s="30"/>
      <c r="CHD915" s="30"/>
      <c r="CHE915" s="30"/>
      <c r="CHF915" s="30"/>
      <c r="CHG915" s="30"/>
      <c r="CHH915" s="30"/>
      <c r="CHI915" s="30"/>
      <c r="CHJ915" s="30"/>
      <c r="CHK915" s="30"/>
      <c r="CHL915" s="30"/>
      <c r="CHM915" s="30"/>
      <c r="CHN915" s="30"/>
      <c r="CHO915" s="30"/>
      <c r="CHP915" s="30"/>
      <c r="CHQ915" s="30"/>
      <c r="CHR915" s="30"/>
      <c r="CHS915" s="30"/>
      <c r="CHT915" s="30"/>
      <c r="CHU915" s="30"/>
      <c r="CHV915" s="30"/>
      <c r="CHW915" s="30"/>
      <c r="CHX915" s="30"/>
      <c r="CHY915" s="30"/>
      <c r="CHZ915" s="30"/>
      <c r="CIA915" s="30"/>
      <c r="CIB915" s="30"/>
      <c r="CIC915" s="30"/>
      <c r="CID915" s="30"/>
      <c r="CIE915" s="30"/>
      <c r="CIF915" s="30"/>
      <c r="CIG915" s="30"/>
      <c r="CIH915" s="30"/>
      <c r="CII915" s="30"/>
      <c r="CIJ915" s="30"/>
      <c r="CIK915" s="30"/>
      <c r="CIL915" s="30"/>
      <c r="CIM915" s="30"/>
      <c r="CIN915" s="30"/>
      <c r="CIO915" s="30"/>
      <c r="CIP915" s="30"/>
      <c r="CIQ915" s="30"/>
      <c r="CIR915" s="30"/>
      <c r="CIS915" s="30"/>
      <c r="CIT915" s="30"/>
      <c r="CIU915" s="30"/>
      <c r="CIV915" s="30"/>
      <c r="CIW915" s="30"/>
      <c r="CIX915" s="30"/>
      <c r="CIY915" s="30"/>
      <c r="CIZ915" s="30"/>
      <c r="CJA915" s="30"/>
      <c r="CJB915" s="30"/>
      <c r="CJC915" s="30"/>
      <c r="CJD915" s="30"/>
      <c r="CJE915" s="30"/>
      <c r="CJF915" s="30"/>
      <c r="CJG915" s="30"/>
      <c r="CJH915" s="30"/>
      <c r="CJI915" s="30"/>
      <c r="CJJ915" s="30"/>
      <c r="CJK915" s="30"/>
      <c r="CJL915" s="30"/>
      <c r="CJM915" s="30"/>
      <c r="CJN915" s="30"/>
      <c r="CJO915" s="30"/>
      <c r="CJP915" s="30"/>
      <c r="CJQ915" s="30"/>
      <c r="CJR915" s="30"/>
      <c r="CJS915" s="30"/>
      <c r="CJT915" s="30"/>
      <c r="CJU915" s="30"/>
      <c r="CJV915" s="30"/>
      <c r="CJW915" s="30"/>
      <c r="CJX915" s="30"/>
      <c r="CJY915" s="30"/>
      <c r="CJZ915" s="30"/>
      <c r="CKA915" s="30"/>
      <c r="CKB915" s="30"/>
      <c r="CKC915" s="30"/>
      <c r="CKD915" s="30"/>
      <c r="CKE915" s="30"/>
      <c r="CKF915" s="30"/>
      <c r="CKG915" s="30"/>
      <c r="CKH915" s="30"/>
      <c r="CKI915" s="30"/>
      <c r="CKJ915" s="30"/>
      <c r="CKK915" s="30"/>
      <c r="CKL915" s="30"/>
      <c r="CKM915" s="30"/>
      <c r="CKN915" s="30"/>
      <c r="CKO915" s="30"/>
      <c r="CKP915" s="30"/>
      <c r="CKQ915" s="30"/>
      <c r="CKR915" s="30"/>
      <c r="CKS915" s="30"/>
      <c r="CKT915" s="30"/>
      <c r="CKU915" s="30"/>
      <c r="CKV915" s="30"/>
      <c r="CKW915" s="30"/>
      <c r="CKX915" s="30"/>
      <c r="CKY915" s="30"/>
      <c r="CKZ915" s="30"/>
      <c r="CLA915" s="30"/>
      <c r="CLB915" s="30"/>
      <c r="CLC915" s="30"/>
      <c r="CLD915" s="30"/>
      <c r="CLE915" s="30"/>
      <c r="CLF915" s="30"/>
      <c r="CLG915" s="30"/>
      <c r="CLH915" s="30"/>
      <c r="CLI915" s="30"/>
      <c r="CLJ915" s="30"/>
      <c r="CLK915" s="30"/>
      <c r="CLL915" s="30"/>
      <c r="CLM915" s="30"/>
      <c r="CLN915" s="30"/>
      <c r="CLO915" s="30"/>
      <c r="CLP915" s="30"/>
      <c r="CLQ915" s="30"/>
      <c r="CLR915" s="30"/>
      <c r="CLS915" s="30"/>
      <c r="CLT915" s="30"/>
      <c r="CLU915" s="30"/>
      <c r="CLV915" s="30"/>
      <c r="CLW915" s="30"/>
      <c r="CLX915" s="30"/>
      <c r="CLY915" s="30"/>
      <c r="CLZ915" s="30"/>
      <c r="CMA915" s="30"/>
      <c r="CMB915" s="30"/>
      <c r="CMC915" s="30"/>
      <c r="CMD915" s="30"/>
      <c r="CME915" s="30"/>
      <c r="CMF915" s="30"/>
      <c r="CMG915" s="30"/>
      <c r="CMH915" s="30"/>
      <c r="CMI915" s="30"/>
      <c r="CMJ915" s="30"/>
      <c r="CMK915" s="30"/>
      <c r="CML915" s="30"/>
      <c r="CMM915" s="30"/>
      <c r="CMN915" s="30"/>
      <c r="CMO915" s="30"/>
      <c r="CMP915" s="30"/>
      <c r="CMQ915" s="30"/>
      <c r="CMR915" s="30"/>
      <c r="CMS915" s="30"/>
      <c r="CMT915" s="30"/>
      <c r="CMU915" s="30"/>
      <c r="CMV915" s="30"/>
      <c r="CMW915" s="30"/>
      <c r="CMX915" s="30"/>
      <c r="CMY915" s="30"/>
      <c r="CMZ915" s="30"/>
      <c r="CNA915" s="30"/>
      <c r="CNB915" s="30"/>
      <c r="CNC915" s="30"/>
      <c r="CND915" s="30"/>
      <c r="CNE915" s="30"/>
      <c r="CNF915" s="30"/>
      <c r="CNG915" s="30"/>
      <c r="CNH915" s="30"/>
      <c r="CNI915" s="30"/>
      <c r="CNJ915" s="30"/>
      <c r="CNK915" s="30"/>
      <c r="CNL915" s="30"/>
      <c r="CNM915" s="30"/>
      <c r="CNN915" s="30"/>
      <c r="CNO915" s="30"/>
      <c r="CNP915" s="30"/>
      <c r="CNQ915" s="30"/>
      <c r="CNR915" s="30"/>
      <c r="CNS915" s="30"/>
      <c r="CNT915" s="30"/>
      <c r="CNU915" s="30"/>
      <c r="CNV915" s="30"/>
      <c r="CNW915" s="30"/>
      <c r="CNX915" s="30"/>
      <c r="CNY915" s="30"/>
      <c r="CNZ915" s="30"/>
      <c r="COA915" s="30"/>
      <c r="COB915" s="30"/>
      <c r="COC915" s="30"/>
      <c r="COD915" s="30"/>
      <c r="COE915" s="30"/>
      <c r="COF915" s="30"/>
      <c r="COG915" s="30"/>
      <c r="COH915" s="30"/>
      <c r="COI915" s="30"/>
      <c r="COJ915" s="30"/>
      <c r="COK915" s="30"/>
      <c r="COL915" s="30"/>
      <c r="COM915" s="30"/>
      <c r="CON915" s="30"/>
      <c r="COO915" s="30"/>
      <c r="COP915" s="30"/>
      <c r="COQ915" s="30"/>
      <c r="COR915" s="30"/>
      <c r="COS915" s="30"/>
      <c r="COT915" s="30"/>
      <c r="COU915" s="30"/>
      <c r="COV915" s="30"/>
      <c r="COW915" s="30"/>
      <c r="COX915" s="30"/>
      <c r="COY915" s="30"/>
      <c r="COZ915" s="30"/>
      <c r="CPA915" s="30"/>
      <c r="CPB915" s="30"/>
      <c r="CPC915" s="30"/>
      <c r="CPD915" s="30"/>
      <c r="CPE915" s="30"/>
      <c r="CPF915" s="30"/>
      <c r="CPG915" s="30"/>
      <c r="CPH915" s="30"/>
      <c r="CPI915" s="30"/>
      <c r="CPJ915" s="30"/>
      <c r="CPK915" s="30"/>
      <c r="CPL915" s="30"/>
      <c r="CPM915" s="30"/>
      <c r="CPN915" s="30"/>
      <c r="CPO915" s="30"/>
      <c r="CPP915" s="30"/>
      <c r="CPQ915" s="30"/>
      <c r="CPR915" s="30"/>
      <c r="CPS915" s="30"/>
      <c r="CPT915" s="30"/>
      <c r="CPU915" s="30"/>
      <c r="CPV915" s="30"/>
      <c r="CPW915" s="30"/>
      <c r="CPX915" s="30"/>
      <c r="CPY915" s="30"/>
      <c r="CPZ915" s="30"/>
      <c r="CQA915" s="30"/>
      <c r="CQB915" s="30"/>
      <c r="CQC915" s="30"/>
      <c r="CQD915" s="30"/>
      <c r="CQE915" s="30"/>
      <c r="CQF915" s="30"/>
      <c r="CQG915" s="30"/>
      <c r="CQH915" s="30"/>
      <c r="CQI915" s="30"/>
      <c r="CQJ915" s="30"/>
      <c r="CQK915" s="30"/>
      <c r="CQL915" s="30"/>
      <c r="CQM915" s="30"/>
      <c r="CQN915" s="30"/>
      <c r="CQO915" s="30"/>
      <c r="CQP915" s="30"/>
      <c r="CQQ915" s="30"/>
      <c r="CQR915" s="30"/>
      <c r="CQS915" s="30"/>
      <c r="CQT915" s="30"/>
      <c r="CQU915" s="30"/>
      <c r="CQV915" s="30"/>
      <c r="CQW915" s="30"/>
      <c r="CQX915" s="30"/>
      <c r="CQY915" s="30"/>
      <c r="CQZ915" s="30"/>
      <c r="CRA915" s="30"/>
      <c r="CRB915" s="30"/>
      <c r="CRC915" s="30"/>
      <c r="CRD915" s="30"/>
      <c r="CRE915" s="30"/>
      <c r="CRF915" s="30"/>
      <c r="CRG915" s="30"/>
      <c r="CRH915" s="30"/>
      <c r="CRI915" s="30"/>
      <c r="CRJ915" s="30"/>
      <c r="CRK915" s="30"/>
      <c r="CRL915" s="30"/>
      <c r="CRM915" s="30"/>
      <c r="CRN915" s="30"/>
      <c r="CRO915" s="30"/>
      <c r="CRP915" s="30"/>
      <c r="CRQ915" s="30"/>
      <c r="CRR915" s="30"/>
      <c r="CRS915" s="30"/>
      <c r="CRT915" s="30"/>
      <c r="CRU915" s="30"/>
      <c r="CRV915" s="30"/>
      <c r="CRW915" s="30"/>
      <c r="CRX915" s="30"/>
      <c r="CRY915" s="30"/>
      <c r="CRZ915" s="30"/>
      <c r="CSA915" s="30"/>
      <c r="CSB915" s="30"/>
      <c r="CSC915" s="30"/>
      <c r="CSD915" s="30"/>
      <c r="CSE915" s="30"/>
      <c r="CSF915" s="30"/>
      <c r="CSG915" s="30"/>
      <c r="CSH915" s="30"/>
      <c r="CSI915" s="30"/>
      <c r="CSJ915" s="30"/>
      <c r="CSK915" s="30"/>
      <c r="CSL915" s="30"/>
      <c r="CSM915" s="30"/>
      <c r="CSN915" s="30"/>
      <c r="CSO915" s="30"/>
      <c r="CSP915" s="30"/>
      <c r="CSQ915" s="30"/>
      <c r="CSR915" s="30"/>
      <c r="CSS915" s="30"/>
      <c r="CST915" s="30"/>
      <c r="CSU915" s="30"/>
      <c r="CSV915" s="30"/>
      <c r="CSW915" s="30"/>
      <c r="CSX915" s="30"/>
      <c r="CSY915" s="30"/>
      <c r="CSZ915" s="30"/>
      <c r="CTA915" s="30"/>
      <c r="CTB915" s="30"/>
      <c r="CTC915" s="30"/>
      <c r="CTD915" s="30"/>
      <c r="CTE915" s="30"/>
      <c r="CTF915" s="30"/>
      <c r="CTG915" s="30"/>
      <c r="CTH915" s="30"/>
      <c r="CTI915" s="30"/>
      <c r="CTJ915" s="30"/>
      <c r="CTK915" s="30"/>
      <c r="CTL915" s="30"/>
      <c r="CTM915" s="30"/>
      <c r="CTN915" s="30"/>
      <c r="CTO915" s="30"/>
      <c r="CTP915" s="30"/>
      <c r="CTQ915" s="30"/>
      <c r="CTR915" s="30"/>
      <c r="CTS915" s="30"/>
      <c r="CTT915" s="30"/>
      <c r="CTU915" s="30"/>
      <c r="CTV915" s="30"/>
      <c r="CTW915" s="30"/>
      <c r="CTX915" s="30"/>
      <c r="CTY915" s="30"/>
      <c r="CTZ915" s="30"/>
      <c r="CUA915" s="30"/>
      <c r="CUB915" s="30"/>
      <c r="CUC915" s="30"/>
      <c r="CUD915" s="30"/>
      <c r="CUE915" s="30"/>
      <c r="CUF915" s="30"/>
      <c r="CUG915" s="30"/>
      <c r="CUH915" s="30"/>
      <c r="CUI915" s="30"/>
      <c r="CUJ915" s="30"/>
      <c r="CUK915" s="30"/>
      <c r="CUL915" s="30"/>
      <c r="CUM915" s="30"/>
      <c r="CUN915" s="30"/>
      <c r="CUO915" s="30"/>
      <c r="CUP915" s="30"/>
      <c r="CUQ915" s="30"/>
      <c r="CUR915" s="30"/>
      <c r="CUS915" s="30"/>
      <c r="CUT915" s="30"/>
      <c r="CUU915" s="30"/>
      <c r="CUV915" s="30"/>
      <c r="CUW915" s="30"/>
      <c r="CUX915" s="30"/>
      <c r="CUY915" s="30"/>
      <c r="CUZ915" s="30"/>
      <c r="CVA915" s="30"/>
      <c r="CVB915" s="30"/>
      <c r="CVC915" s="30"/>
      <c r="CVD915" s="30"/>
      <c r="CVE915" s="30"/>
      <c r="CVF915" s="30"/>
      <c r="CVG915" s="30"/>
      <c r="CVH915" s="30"/>
      <c r="CVI915" s="30"/>
      <c r="CVJ915" s="30"/>
      <c r="CVK915" s="30"/>
      <c r="CVL915" s="30"/>
      <c r="CVM915" s="30"/>
      <c r="CVN915" s="30"/>
      <c r="CVO915" s="30"/>
      <c r="CVP915" s="30"/>
      <c r="CVQ915" s="30"/>
      <c r="CVR915" s="30"/>
      <c r="CVS915" s="30"/>
      <c r="CVT915" s="30"/>
      <c r="CVU915" s="30"/>
      <c r="CVV915" s="30"/>
      <c r="CVW915" s="30"/>
      <c r="CVX915" s="30"/>
      <c r="CVY915" s="30"/>
      <c r="CVZ915" s="30"/>
      <c r="CWA915" s="30"/>
      <c r="CWB915" s="30"/>
      <c r="CWC915" s="30"/>
      <c r="CWD915" s="30"/>
      <c r="CWE915" s="30"/>
      <c r="CWF915" s="30"/>
      <c r="CWG915" s="30"/>
      <c r="CWH915" s="30"/>
      <c r="CWI915" s="30"/>
      <c r="CWJ915" s="30"/>
      <c r="CWK915" s="30"/>
      <c r="CWL915" s="30"/>
      <c r="CWM915" s="30"/>
      <c r="CWN915" s="30"/>
      <c r="CWO915" s="30"/>
      <c r="CWP915" s="30"/>
      <c r="CWQ915" s="30"/>
      <c r="CWR915" s="30"/>
      <c r="CWS915" s="30"/>
      <c r="CWT915" s="30"/>
      <c r="CWU915" s="30"/>
      <c r="CWV915" s="30"/>
      <c r="CWW915" s="30"/>
      <c r="CWX915" s="30"/>
      <c r="CWY915" s="30"/>
      <c r="CWZ915" s="30"/>
      <c r="CXA915" s="30"/>
      <c r="CXB915" s="30"/>
      <c r="CXC915" s="30"/>
      <c r="CXD915" s="30"/>
      <c r="CXE915" s="30"/>
      <c r="CXF915" s="30"/>
      <c r="CXG915" s="30"/>
      <c r="CXH915" s="30"/>
      <c r="CXI915" s="30"/>
      <c r="CXJ915" s="30"/>
      <c r="CXK915" s="30"/>
      <c r="CXL915" s="30"/>
      <c r="CXM915" s="30"/>
      <c r="CXN915" s="30"/>
      <c r="CXO915" s="30"/>
      <c r="CXP915" s="30"/>
      <c r="CXQ915" s="30"/>
      <c r="CXR915" s="30"/>
      <c r="CXS915" s="30"/>
      <c r="CXT915" s="30"/>
      <c r="CXU915" s="30"/>
      <c r="CXV915" s="30"/>
      <c r="CXW915" s="30"/>
      <c r="CXX915" s="30"/>
      <c r="CXY915" s="30"/>
      <c r="CXZ915" s="30"/>
      <c r="CYA915" s="30"/>
      <c r="CYB915" s="30"/>
      <c r="CYC915" s="30"/>
      <c r="CYD915" s="30"/>
      <c r="CYE915" s="30"/>
      <c r="CYF915" s="30"/>
      <c r="CYG915" s="30"/>
      <c r="CYH915" s="30"/>
      <c r="CYI915" s="30"/>
      <c r="CYJ915" s="30"/>
      <c r="CYK915" s="30"/>
      <c r="CYL915" s="30"/>
      <c r="CYM915" s="30"/>
      <c r="CYN915" s="30"/>
      <c r="CYO915" s="30"/>
      <c r="CYP915" s="30"/>
      <c r="CYQ915" s="30"/>
      <c r="CYR915" s="30"/>
      <c r="CYS915" s="30"/>
      <c r="CYT915" s="30"/>
      <c r="CYU915" s="30"/>
      <c r="CYV915" s="30"/>
      <c r="CYW915" s="30"/>
      <c r="CYX915" s="30"/>
      <c r="CYY915" s="30"/>
      <c r="CYZ915" s="30"/>
      <c r="CZA915" s="30"/>
      <c r="CZB915" s="30"/>
      <c r="CZC915" s="30"/>
      <c r="CZD915" s="30"/>
      <c r="CZE915" s="30"/>
      <c r="CZF915" s="30"/>
      <c r="CZG915" s="30"/>
      <c r="CZH915" s="30"/>
      <c r="CZI915" s="30"/>
      <c r="CZJ915" s="30"/>
      <c r="CZK915" s="30"/>
      <c r="CZL915" s="30"/>
      <c r="CZM915" s="30"/>
      <c r="CZN915" s="30"/>
      <c r="CZO915" s="30"/>
      <c r="CZP915" s="30"/>
      <c r="CZQ915" s="30"/>
      <c r="CZR915" s="30"/>
      <c r="CZS915" s="30"/>
      <c r="CZT915" s="30"/>
      <c r="CZU915" s="30"/>
      <c r="CZV915" s="30"/>
      <c r="CZW915" s="30"/>
      <c r="CZX915" s="30"/>
      <c r="CZY915" s="30"/>
      <c r="CZZ915" s="30"/>
      <c r="DAA915" s="30"/>
      <c r="DAB915" s="30"/>
      <c r="DAC915" s="30"/>
      <c r="DAD915" s="30"/>
      <c r="DAE915" s="30"/>
      <c r="DAF915" s="30"/>
      <c r="DAG915" s="30"/>
      <c r="DAH915" s="30"/>
      <c r="DAI915" s="30"/>
      <c r="DAJ915" s="30"/>
      <c r="DAK915" s="30"/>
      <c r="DAL915" s="30"/>
      <c r="DAM915" s="30"/>
      <c r="DAN915" s="30"/>
      <c r="DAO915" s="30"/>
      <c r="DAP915" s="30"/>
      <c r="DAQ915" s="30"/>
      <c r="DAR915" s="30"/>
      <c r="DAS915" s="30"/>
      <c r="DAT915" s="30"/>
      <c r="DAU915" s="30"/>
      <c r="DAV915" s="30"/>
      <c r="DAW915" s="30"/>
      <c r="DAX915" s="30"/>
      <c r="DAY915" s="30"/>
      <c r="DAZ915" s="30"/>
      <c r="DBA915" s="30"/>
      <c r="DBB915" s="30"/>
      <c r="DBC915" s="30"/>
      <c r="DBD915" s="30"/>
      <c r="DBE915" s="30"/>
      <c r="DBF915" s="30"/>
      <c r="DBG915" s="30"/>
      <c r="DBH915" s="30"/>
      <c r="DBI915" s="30"/>
      <c r="DBJ915" s="30"/>
      <c r="DBK915" s="30"/>
      <c r="DBL915" s="30"/>
      <c r="DBM915" s="30"/>
      <c r="DBN915" s="30"/>
      <c r="DBO915" s="30"/>
      <c r="DBP915" s="30"/>
      <c r="DBQ915" s="30"/>
      <c r="DBR915" s="30"/>
      <c r="DBS915" s="30"/>
      <c r="DBT915" s="30"/>
      <c r="DBU915" s="30"/>
      <c r="DBV915" s="30"/>
      <c r="DBW915" s="30"/>
      <c r="DBX915" s="30"/>
      <c r="DBY915" s="30"/>
      <c r="DBZ915" s="30"/>
      <c r="DCA915" s="30"/>
      <c r="DCB915" s="30"/>
      <c r="DCC915" s="30"/>
      <c r="DCD915" s="30"/>
      <c r="DCE915" s="30"/>
      <c r="DCF915" s="30"/>
      <c r="DCG915" s="30"/>
      <c r="DCH915" s="30"/>
      <c r="DCI915" s="30"/>
      <c r="DCJ915" s="30"/>
      <c r="DCK915" s="30"/>
      <c r="DCL915" s="30"/>
      <c r="DCM915" s="30"/>
      <c r="DCN915" s="30"/>
      <c r="DCO915" s="30"/>
      <c r="DCP915" s="30"/>
      <c r="DCQ915" s="30"/>
      <c r="DCR915" s="30"/>
      <c r="DCS915" s="30"/>
      <c r="DCT915" s="30"/>
      <c r="DCU915" s="30"/>
      <c r="DCV915" s="30"/>
      <c r="DCW915" s="30"/>
      <c r="DCX915" s="30"/>
      <c r="DCY915" s="30"/>
      <c r="DCZ915" s="30"/>
      <c r="DDA915" s="30"/>
      <c r="DDB915" s="30"/>
      <c r="DDC915" s="30"/>
      <c r="DDD915" s="30"/>
      <c r="DDE915" s="30"/>
      <c r="DDF915" s="30"/>
      <c r="DDG915" s="30"/>
      <c r="DDH915" s="30"/>
      <c r="DDI915" s="30"/>
      <c r="DDJ915" s="30"/>
      <c r="DDK915" s="30"/>
      <c r="DDL915" s="30"/>
      <c r="DDM915" s="30"/>
      <c r="DDN915" s="30"/>
      <c r="DDO915" s="30"/>
      <c r="DDP915" s="30"/>
      <c r="DDQ915" s="30"/>
      <c r="DDR915" s="30"/>
      <c r="DDS915" s="30"/>
      <c r="DDT915" s="30"/>
      <c r="DDU915" s="30"/>
      <c r="DDV915" s="30"/>
      <c r="DDW915" s="30"/>
      <c r="DDX915" s="30"/>
      <c r="DDY915" s="30"/>
      <c r="DDZ915" s="30"/>
      <c r="DEA915" s="30"/>
      <c r="DEB915" s="30"/>
      <c r="DEC915" s="30"/>
      <c r="DED915" s="30"/>
      <c r="DEE915" s="30"/>
      <c r="DEF915" s="30"/>
      <c r="DEG915" s="30"/>
      <c r="DEH915" s="30"/>
      <c r="DEI915" s="30"/>
      <c r="DEJ915" s="30"/>
      <c r="DEK915" s="30"/>
      <c r="DEL915" s="30"/>
      <c r="DEM915" s="30"/>
      <c r="DEN915" s="30"/>
      <c r="DEO915" s="30"/>
      <c r="DEP915" s="30"/>
      <c r="DEQ915" s="30"/>
      <c r="DER915" s="30"/>
      <c r="DES915" s="30"/>
      <c r="DET915" s="30"/>
      <c r="DEU915" s="30"/>
      <c r="DEV915" s="30"/>
      <c r="DEW915" s="30"/>
      <c r="DEX915" s="30"/>
      <c r="DEY915" s="30"/>
      <c r="DEZ915" s="30"/>
      <c r="DFA915" s="30"/>
      <c r="DFB915" s="30"/>
      <c r="DFC915" s="30"/>
      <c r="DFD915" s="30"/>
      <c r="DFE915" s="30"/>
      <c r="DFF915" s="30"/>
      <c r="DFG915" s="30"/>
      <c r="DFH915" s="30"/>
      <c r="DFI915" s="30"/>
      <c r="DFJ915" s="30"/>
      <c r="DFK915" s="30"/>
      <c r="DFL915" s="30"/>
      <c r="DFM915" s="30"/>
      <c r="DFN915" s="30"/>
      <c r="DFO915" s="30"/>
      <c r="DFP915" s="30"/>
      <c r="DFQ915" s="30"/>
      <c r="DFR915" s="30"/>
      <c r="DFS915" s="30"/>
      <c r="DFT915" s="30"/>
      <c r="DFU915" s="30"/>
      <c r="DFV915" s="30"/>
      <c r="DFW915" s="30"/>
      <c r="DFX915" s="30"/>
      <c r="DFY915" s="30"/>
      <c r="DFZ915" s="30"/>
      <c r="DGA915" s="30"/>
      <c r="DGB915" s="30"/>
      <c r="DGC915" s="30"/>
      <c r="DGD915" s="30"/>
      <c r="DGE915" s="30"/>
      <c r="DGF915" s="30"/>
      <c r="DGG915" s="30"/>
      <c r="DGH915" s="30"/>
      <c r="DGI915" s="30"/>
      <c r="DGJ915" s="30"/>
      <c r="DGK915" s="30"/>
      <c r="DGL915" s="30"/>
      <c r="DGM915" s="30"/>
      <c r="DGN915" s="30"/>
      <c r="DGO915" s="30"/>
      <c r="DGP915" s="30"/>
      <c r="DGQ915" s="30"/>
      <c r="DGR915" s="30"/>
      <c r="DGS915" s="30"/>
      <c r="DGT915" s="30"/>
      <c r="DGU915" s="30"/>
      <c r="DGV915" s="30"/>
      <c r="DGW915" s="30"/>
      <c r="DGX915" s="30"/>
      <c r="DGY915" s="30"/>
      <c r="DGZ915" s="30"/>
      <c r="DHA915" s="30"/>
      <c r="DHB915" s="30"/>
      <c r="DHC915" s="30"/>
      <c r="DHD915" s="30"/>
      <c r="DHE915" s="30"/>
      <c r="DHF915" s="30"/>
      <c r="DHG915" s="30"/>
      <c r="DHH915" s="30"/>
      <c r="DHI915" s="30"/>
      <c r="DHJ915" s="30"/>
      <c r="DHK915" s="30"/>
      <c r="DHL915" s="30"/>
      <c r="DHM915" s="30"/>
      <c r="DHN915" s="30"/>
      <c r="DHO915" s="30"/>
      <c r="DHP915" s="30"/>
      <c r="DHQ915" s="30"/>
      <c r="DHR915" s="30"/>
      <c r="DHS915" s="30"/>
      <c r="DHT915" s="30"/>
      <c r="DHU915" s="30"/>
      <c r="DHV915" s="30"/>
      <c r="DHW915" s="30"/>
      <c r="DHX915" s="30"/>
      <c r="DHY915" s="30"/>
      <c r="DHZ915" s="30"/>
      <c r="DIA915" s="30"/>
      <c r="DIB915" s="30"/>
      <c r="DIC915" s="30"/>
      <c r="DID915" s="30"/>
      <c r="DIE915" s="30"/>
      <c r="DIF915" s="30"/>
      <c r="DIG915" s="30"/>
      <c r="DIH915" s="30"/>
      <c r="DII915" s="30"/>
      <c r="DIJ915" s="30"/>
      <c r="DIK915" s="30"/>
      <c r="DIL915" s="30"/>
      <c r="DIM915" s="30"/>
      <c r="DIN915" s="30"/>
      <c r="DIO915" s="30"/>
      <c r="DIP915" s="30"/>
      <c r="DIQ915" s="30"/>
      <c r="DIR915" s="30"/>
      <c r="DIS915" s="30"/>
      <c r="DIT915" s="30"/>
      <c r="DIU915" s="30"/>
      <c r="DIV915" s="30"/>
      <c r="DIW915" s="30"/>
      <c r="DIX915" s="30"/>
      <c r="DIY915" s="30"/>
      <c r="DIZ915" s="30"/>
      <c r="DJA915" s="30"/>
      <c r="DJB915" s="30"/>
      <c r="DJC915" s="30"/>
      <c r="DJD915" s="30"/>
      <c r="DJE915" s="30"/>
      <c r="DJF915" s="30"/>
      <c r="DJG915" s="30"/>
      <c r="DJH915" s="30"/>
      <c r="DJI915" s="30"/>
      <c r="DJJ915" s="30"/>
      <c r="DJK915" s="30"/>
      <c r="DJL915" s="30"/>
      <c r="DJM915" s="30"/>
      <c r="DJN915" s="30"/>
      <c r="DJO915" s="30"/>
      <c r="DJP915" s="30"/>
      <c r="DJQ915" s="30"/>
      <c r="DJR915" s="30"/>
      <c r="DJS915" s="30"/>
      <c r="DJT915" s="30"/>
      <c r="DJU915" s="30"/>
      <c r="DJV915" s="30"/>
      <c r="DJW915" s="30"/>
      <c r="DJX915" s="30"/>
      <c r="DJY915" s="30"/>
      <c r="DJZ915" s="30"/>
      <c r="DKA915" s="30"/>
      <c r="DKB915" s="30"/>
      <c r="DKC915" s="30"/>
      <c r="DKD915" s="30"/>
      <c r="DKE915" s="30"/>
      <c r="DKF915" s="30"/>
      <c r="DKG915" s="30"/>
      <c r="DKH915" s="30"/>
      <c r="DKI915" s="30"/>
      <c r="DKJ915" s="30"/>
      <c r="DKK915" s="30"/>
      <c r="DKL915" s="30"/>
      <c r="DKM915" s="30"/>
      <c r="DKN915" s="30"/>
      <c r="DKO915" s="30"/>
      <c r="DKP915" s="30"/>
      <c r="DKQ915" s="30"/>
      <c r="DKR915" s="30"/>
      <c r="DKS915" s="30"/>
      <c r="DKT915" s="30"/>
      <c r="DKU915" s="30"/>
      <c r="DKV915" s="30"/>
      <c r="DKW915" s="30"/>
      <c r="DKX915" s="30"/>
      <c r="DKY915" s="30"/>
      <c r="DKZ915" s="30"/>
      <c r="DLA915" s="30"/>
      <c r="DLB915" s="30"/>
      <c r="DLC915" s="30"/>
      <c r="DLD915" s="30"/>
      <c r="DLE915" s="30"/>
      <c r="DLF915" s="30"/>
      <c r="DLG915" s="30"/>
      <c r="DLH915" s="30"/>
      <c r="DLI915" s="30"/>
      <c r="DLJ915" s="30"/>
      <c r="DLK915" s="30"/>
      <c r="DLL915" s="30"/>
      <c r="DLM915" s="30"/>
      <c r="DLN915" s="30"/>
      <c r="DLO915" s="30"/>
      <c r="DLP915" s="30"/>
      <c r="DLQ915" s="30"/>
      <c r="DLR915" s="30"/>
      <c r="DLS915" s="30"/>
      <c r="DLT915" s="30"/>
      <c r="DLU915" s="30"/>
      <c r="DLV915" s="30"/>
      <c r="DLW915" s="30"/>
      <c r="DLX915" s="30"/>
      <c r="DLY915" s="30"/>
      <c r="DLZ915" s="30"/>
      <c r="DMA915" s="30"/>
      <c r="DMB915" s="30"/>
      <c r="DMC915" s="30"/>
      <c r="DMD915" s="30"/>
      <c r="DME915" s="30"/>
      <c r="DMF915" s="30"/>
      <c r="DMG915" s="30"/>
      <c r="DMH915" s="30"/>
      <c r="DMI915" s="30"/>
      <c r="DMJ915" s="30"/>
      <c r="DMK915" s="30"/>
      <c r="DML915" s="30"/>
      <c r="DMM915" s="30"/>
      <c r="DMN915" s="30"/>
      <c r="DMO915" s="30"/>
      <c r="DMP915" s="30"/>
      <c r="DMQ915" s="30"/>
      <c r="DMR915" s="30"/>
      <c r="DMS915" s="30"/>
      <c r="DMT915" s="30"/>
      <c r="DMU915" s="30"/>
      <c r="DMV915" s="30"/>
      <c r="DMW915" s="30"/>
      <c r="DMX915" s="30"/>
      <c r="DMY915" s="30"/>
      <c r="DMZ915" s="30"/>
      <c r="DNA915" s="30"/>
      <c r="DNB915" s="30"/>
      <c r="DNC915" s="30"/>
      <c r="DND915" s="30"/>
      <c r="DNE915" s="30"/>
      <c r="DNF915" s="30"/>
      <c r="DNG915" s="30"/>
      <c r="DNH915" s="30"/>
      <c r="DNI915" s="30"/>
      <c r="DNJ915" s="30"/>
      <c r="DNK915" s="30"/>
      <c r="DNL915" s="30"/>
      <c r="DNM915" s="30"/>
      <c r="DNN915" s="30"/>
      <c r="DNO915" s="30"/>
      <c r="DNP915" s="30"/>
      <c r="DNQ915" s="30"/>
      <c r="DNR915" s="30"/>
      <c r="DNS915" s="30"/>
      <c r="DNT915" s="30"/>
      <c r="DNU915" s="30"/>
      <c r="DNV915" s="30"/>
      <c r="DNW915" s="30"/>
      <c r="DNX915" s="30"/>
      <c r="DNY915" s="30"/>
      <c r="DNZ915" s="30"/>
      <c r="DOA915" s="30"/>
      <c r="DOB915" s="30"/>
      <c r="DOC915" s="30"/>
      <c r="DOD915" s="30"/>
      <c r="DOE915" s="30"/>
      <c r="DOF915" s="30"/>
      <c r="DOG915" s="30"/>
      <c r="DOH915" s="30"/>
      <c r="DOI915" s="30"/>
      <c r="DOJ915" s="30"/>
      <c r="DOK915" s="30"/>
      <c r="DOL915" s="30"/>
      <c r="DOM915" s="30"/>
      <c r="DON915" s="30"/>
      <c r="DOO915" s="30"/>
      <c r="DOP915" s="30"/>
      <c r="DOQ915" s="30"/>
      <c r="DOR915" s="30"/>
      <c r="DOS915" s="30"/>
      <c r="DOT915" s="30"/>
      <c r="DOU915" s="30"/>
      <c r="DOV915" s="30"/>
      <c r="DOW915" s="30"/>
      <c r="DOX915" s="30"/>
      <c r="DOY915" s="30"/>
      <c r="DOZ915" s="30"/>
      <c r="DPA915" s="30"/>
      <c r="DPB915" s="30"/>
      <c r="DPC915" s="30"/>
      <c r="DPD915" s="30"/>
      <c r="DPE915" s="30"/>
      <c r="DPF915" s="30"/>
      <c r="DPG915" s="30"/>
      <c r="DPH915" s="30"/>
      <c r="DPI915" s="30"/>
      <c r="DPJ915" s="30"/>
      <c r="DPK915" s="30"/>
      <c r="DPL915" s="30"/>
      <c r="DPM915" s="30"/>
      <c r="DPN915" s="30"/>
      <c r="DPO915" s="30"/>
      <c r="DPP915" s="30"/>
      <c r="DPQ915" s="30"/>
      <c r="DPR915" s="30"/>
      <c r="DPS915" s="30"/>
      <c r="DPT915" s="30"/>
      <c r="DPU915" s="30"/>
      <c r="DPV915" s="30"/>
      <c r="DPW915" s="30"/>
      <c r="DPX915" s="30"/>
      <c r="DPY915" s="30"/>
      <c r="DPZ915" s="30"/>
      <c r="DQA915" s="30"/>
      <c r="DQB915" s="30"/>
      <c r="DQC915" s="30"/>
      <c r="DQD915" s="30"/>
      <c r="DQE915" s="30"/>
      <c r="DQF915" s="30"/>
      <c r="DQG915" s="30"/>
      <c r="DQH915" s="30"/>
      <c r="DQI915" s="30"/>
      <c r="DQJ915" s="30"/>
      <c r="DQK915" s="30"/>
      <c r="DQL915" s="30"/>
      <c r="DQM915" s="30"/>
      <c r="DQN915" s="30"/>
      <c r="DQO915" s="30"/>
      <c r="DQP915" s="30"/>
      <c r="DQQ915" s="30"/>
      <c r="DQR915" s="30"/>
      <c r="DQS915" s="30"/>
      <c r="DQT915" s="30"/>
      <c r="DQU915" s="30"/>
      <c r="DQV915" s="30"/>
      <c r="DQW915" s="30"/>
      <c r="DQX915" s="30"/>
      <c r="DQY915" s="30"/>
      <c r="DQZ915" s="30"/>
      <c r="DRA915" s="30"/>
      <c r="DRB915" s="30"/>
      <c r="DRC915" s="30"/>
      <c r="DRD915" s="30"/>
      <c r="DRE915" s="30"/>
      <c r="DRF915" s="30"/>
      <c r="DRG915" s="30"/>
      <c r="DRH915" s="30"/>
      <c r="DRI915" s="30"/>
      <c r="DRJ915" s="30"/>
      <c r="DRK915" s="30"/>
      <c r="DRL915" s="30"/>
      <c r="DRM915" s="30"/>
      <c r="DRN915" s="30"/>
      <c r="DRO915" s="30"/>
      <c r="DRP915" s="30"/>
      <c r="DRQ915" s="30"/>
      <c r="DRR915" s="30"/>
      <c r="DRS915" s="30"/>
      <c r="DRT915" s="30"/>
      <c r="DRU915" s="30"/>
      <c r="DRV915" s="30"/>
      <c r="DRW915" s="30"/>
      <c r="DRX915" s="30"/>
      <c r="DRY915" s="30"/>
      <c r="DRZ915" s="30"/>
      <c r="DSA915" s="30"/>
      <c r="DSB915" s="30"/>
      <c r="DSC915" s="30"/>
      <c r="DSD915" s="30"/>
      <c r="DSE915" s="30"/>
      <c r="DSF915" s="30"/>
      <c r="DSG915" s="30"/>
      <c r="DSH915" s="30"/>
      <c r="DSI915" s="30"/>
      <c r="DSJ915" s="30"/>
      <c r="DSK915" s="30"/>
      <c r="DSL915" s="30"/>
      <c r="DSM915" s="30"/>
      <c r="DSN915" s="30"/>
      <c r="DSO915" s="30"/>
      <c r="DSP915" s="30"/>
      <c r="DSQ915" s="30"/>
      <c r="DSR915" s="30"/>
      <c r="DSS915" s="30"/>
      <c r="DST915" s="30"/>
      <c r="DSU915" s="30"/>
      <c r="DSV915" s="30"/>
      <c r="DSW915" s="30"/>
      <c r="DSX915" s="30"/>
      <c r="DSY915" s="30"/>
      <c r="DSZ915" s="30"/>
      <c r="DTA915" s="30"/>
      <c r="DTB915" s="30"/>
      <c r="DTC915" s="30"/>
      <c r="DTD915" s="30"/>
      <c r="DTE915" s="30"/>
      <c r="DTF915" s="30"/>
      <c r="DTG915" s="30"/>
      <c r="DTH915" s="30"/>
      <c r="DTI915" s="30"/>
      <c r="DTJ915" s="30"/>
      <c r="DTK915" s="30"/>
      <c r="DTL915" s="30"/>
      <c r="DTM915" s="30"/>
      <c r="DTN915" s="30"/>
      <c r="DTO915" s="30"/>
      <c r="DTP915" s="30"/>
      <c r="DTQ915" s="30"/>
      <c r="DTR915" s="30"/>
      <c r="DTS915" s="30"/>
      <c r="DTT915" s="30"/>
      <c r="DTU915" s="30"/>
      <c r="DTV915" s="30"/>
      <c r="DTW915" s="30"/>
      <c r="DTX915" s="30"/>
      <c r="DTY915" s="30"/>
      <c r="DTZ915" s="30"/>
      <c r="DUA915" s="30"/>
      <c r="DUB915" s="30"/>
      <c r="DUC915" s="30"/>
      <c r="DUD915" s="30"/>
      <c r="DUE915" s="30"/>
      <c r="DUF915" s="30"/>
      <c r="DUG915" s="30"/>
      <c r="DUH915" s="30"/>
      <c r="DUI915" s="30"/>
      <c r="DUJ915" s="30"/>
      <c r="DUK915" s="30"/>
      <c r="DUL915" s="30"/>
      <c r="DUM915" s="30"/>
      <c r="DUN915" s="30"/>
      <c r="DUO915" s="30"/>
      <c r="DUP915" s="30"/>
      <c r="DUQ915" s="30"/>
      <c r="DUR915" s="30"/>
      <c r="DUS915" s="30"/>
      <c r="DUT915" s="30"/>
      <c r="DUU915" s="30"/>
      <c r="DUV915" s="30"/>
      <c r="DUW915" s="30"/>
      <c r="DUX915" s="30"/>
      <c r="DUY915" s="30"/>
      <c r="DUZ915" s="30"/>
      <c r="DVA915" s="30"/>
      <c r="DVB915" s="30"/>
      <c r="DVC915" s="30"/>
      <c r="DVD915" s="30"/>
      <c r="DVE915" s="30"/>
      <c r="DVF915" s="30"/>
      <c r="DVG915" s="30"/>
      <c r="DVH915" s="30"/>
      <c r="DVI915" s="30"/>
      <c r="DVJ915" s="30"/>
      <c r="DVK915" s="30"/>
      <c r="DVL915" s="30"/>
      <c r="DVM915" s="30"/>
      <c r="DVN915" s="30"/>
      <c r="DVO915" s="30"/>
      <c r="DVP915" s="30"/>
      <c r="DVQ915" s="30"/>
      <c r="DVR915" s="30"/>
      <c r="DVS915" s="30"/>
      <c r="DVT915" s="30"/>
      <c r="DVU915" s="30"/>
      <c r="DVV915" s="30"/>
      <c r="DVW915" s="30"/>
      <c r="DVX915" s="30"/>
      <c r="DVY915" s="30"/>
      <c r="DVZ915" s="30"/>
      <c r="DWA915" s="30"/>
      <c r="DWB915" s="30"/>
      <c r="DWC915" s="30"/>
      <c r="DWD915" s="30"/>
      <c r="DWE915" s="30"/>
      <c r="DWF915" s="30"/>
      <c r="DWG915" s="30"/>
      <c r="DWH915" s="30"/>
      <c r="DWI915" s="30"/>
      <c r="DWJ915" s="30"/>
      <c r="DWK915" s="30"/>
      <c r="DWL915" s="30"/>
      <c r="DWM915" s="30"/>
      <c r="DWN915" s="30"/>
      <c r="DWO915" s="30"/>
      <c r="DWP915" s="30"/>
      <c r="DWQ915" s="30"/>
      <c r="DWR915" s="30"/>
      <c r="DWS915" s="30"/>
      <c r="DWT915" s="30"/>
      <c r="DWU915" s="30"/>
      <c r="DWV915" s="30"/>
      <c r="DWW915" s="30"/>
      <c r="DWX915" s="30"/>
      <c r="DWY915" s="30"/>
      <c r="DWZ915" s="30"/>
      <c r="DXA915" s="30"/>
      <c r="DXB915" s="30"/>
      <c r="DXC915" s="30"/>
      <c r="DXD915" s="30"/>
      <c r="DXE915" s="30"/>
      <c r="DXF915" s="30"/>
      <c r="DXG915" s="30"/>
      <c r="DXH915" s="30"/>
      <c r="DXI915" s="30"/>
      <c r="DXJ915" s="30"/>
      <c r="DXK915" s="30"/>
      <c r="DXL915" s="30"/>
      <c r="DXM915" s="30"/>
      <c r="DXN915" s="30"/>
      <c r="DXO915" s="30"/>
      <c r="DXP915" s="30"/>
      <c r="DXQ915" s="30"/>
      <c r="DXR915" s="30"/>
      <c r="DXS915" s="30"/>
      <c r="DXT915" s="30"/>
      <c r="DXU915" s="30"/>
      <c r="DXV915" s="30"/>
      <c r="DXW915" s="30"/>
      <c r="DXX915" s="30"/>
      <c r="DXY915" s="30"/>
      <c r="DXZ915" s="30"/>
      <c r="DYA915" s="30"/>
      <c r="DYB915" s="30"/>
      <c r="DYC915" s="30"/>
      <c r="DYD915" s="30"/>
      <c r="DYE915" s="30"/>
      <c r="DYF915" s="30"/>
      <c r="DYG915" s="30"/>
      <c r="DYH915" s="30"/>
      <c r="DYI915" s="30"/>
      <c r="DYJ915" s="30"/>
      <c r="DYK915" s="30"/>
      <c r="DYL915" s="30"/>
      <c r="DYM915" s="30"/>
      <c r="DYN915" s="30"/>
      <c r="DYO915" s="30"/>
      <c r="DYP915" s="30"/>
      <c r="DYQ915" s="30"/>
      <c r="DYR915" s="30"/>
      <c r="DYS915" s="30"/>
      <c r="DYT915" s="30"/>
      <c r="DYU915" s="30"/>
      <c r="DYV915" s="30"/>
      <c r="DYW915" s="30"/>
      <c r="DYX915" s="30"/>
      <c r="DYY915" s="30"/>
      <c r="DYZ915" s="30"/>
      <c r="DZA915" s="30"/>
      <c r="DZB915" s="30"/>
      <c r="DZC915" s="30"/>
      <c r="DZD915" s="30"/>
      <c r="DZE915" s="30"/>
      <c r="DZF915" s="30"/>
      <c r="DZG915" s="30"/>
      <c r="DZH915" s="30"/>
      <c r="DZI915" s="30"/>
      <c r="DZJ915" s="30"/>
      <c r="DZK915" s="30"/>
      <c r="DZL915" s="30"/>
      <c r="DZM915" s="30"/>
      <c r="DZN915" s="30"/>
      <c r="DZO915" s="30"/>
      <c r="DZP915" s="30"/>
      <c r="DZQ915" s="30"/>
      <c r="DZR915" s="30"/>
      <c r="DZS915" s="30"/>
      <c r="DZT915" s="30"/>
      <c r="DZU915" s="30"/>
      <c r="DZV915" s="30"/>
      <c r="DZW915" s="30"/>
      <c r="DZX915" s="30"/>
      <c r="DZY915" s="30"/>
      <c r="DZZ915" s="30"/>
      <c r="EAA915" s="30"/>
      <c r="EAB915" s="30"/>
      <c r="EAC915" s="30"/>
      <c r="EAD915" s="30"/>
      <c r="EAE915" s="30"/>
      <c r="EAF915" s="30"/>
      <c r="EAG915" s="30"/>
      <c r="EAH915" s="30"/>
      <c r="EAI915" s="30"/>
      <c r="EAJ915" s="30"/>
      <c r="EAK915" s="30"/>
      <c r="EAL915" s="30"/>
      <c r="EAM915" s="30"/>
      <c r="EAN915" s="30"/>
      <c r="EAO915" s="30"/>
      <c r="EAP915" s="30"/>
      <c r="EAQ915" s="30"/>
      <c r="EAR915" s="30"/>
      <c r="EAS915" s="30"/>
      <c r="EAT915" s="30"/>
      <c r="EAU915" s="30"/>
      <c r="EAV915" s="30"/>
      <c r="EAW915" s="30"/>
      <c r="EAX915" s="30"/>
      <c r="EAY915" s="30"/>
      <c r="EAZ915" s="30"/>
      <c r="EBA915" s="30"/>
      <c r="EBB915" s="30"/>
      <c r="EBC915" s="30"/>
      <c r="EBD915" s="30"/>
      <c r="EBE915" s="30"/>
      <c r="EBF915" s="30"/>
      <c r="EBG915" s="30"/>
      <c r="EBH915" s="30"/>
      <c r="EBI915" s="30"/>
      <c r="EBJ915" s="30"/>
      <c r="EBK915" s="30"/>
      <c r="EBL915" s="30"/>
      <c r="EBM915" s="30"/>
      <c r="EBN915" s="30"/>
      <c r="EBO915" s="30"/>
      <c r="EBP915" s="30"/>
      <c r="EBQ915" s="30"/>
      <c r="EBR915" s="30"/>
      <c r="EBS915" s="30"/>
      <c r="EBT915" s="30"/>
      <c r="EBU915" s="30"/>
      <c r="EBV915" s="30"/>
      <c r="EBW915" s="30"/>
      <c r="EBX915" s="30"/>
      <c r="EBY915" s="30"/>
      <c r="EBZ915" s="30"/>
      <c r="ECA915" s="30"/>
      <c r="ECB915" s="30"/>
      <c r="ECC915" s="30"/>
      <c r="ECD915" s="30"/>
      <c r="ECE915" s="30"/>
      <c r="ECF915" s="30"/>
      <c r="ECG915" s="30"/>
      <c r="ECH915" s="30"/>
      <c r="ECI915" s="30"/>
      <c r="ECJ915" s="30"/>
      <c r="ECK915" s="30"/>
      <c r="ECL915" s="30"/>
      <c r="ECM915" s="30"/>
      <c r="ECN915" s="30"/>
      <c r="ECO915" s="30"/>
      <c r="ECP915" s="30"/>
      <c r="ECQ915" s="30"/>
      <c r="ECR915" s="30"/>
      <c r="ECS915" s="30"/>
      <c r="ECT915" s="30"/>
      <c r="ECU915" s="30"/>
      <c r="ECV915" s="30"/>
      <c r="ECW915" s="30"/>
      <c r="ECX915" s="30"/>
      <c r="ECY915" s="30"/>
      <c r="ECZ915" s="30"/>
      <c r="EDA915" s="30"/>
      <c r="EDB915" s="30"/>
      <c r="EDC915" s="30"/>
      <c r="EDD915" s="30"/>
      <c r="EDE915" s="30"/>
      <c r="EDF915" s="30"/>
      <c r="EDG915" s="30"/>
      <c r="EDH915" s="30"/>
      <c r="EDI915" s="30"/>
      <c r="EDJ915" s="30"/>
      <c r="EDK915" s="30"/>
      <c r="EDL915" s="30"/>
      <c r="EDM915" s="30"/>
      <c r="EDN915" s="30"/>
      <c r="EDO915" s="30"/>
      <c r="EDP915" s="30"/>
      <c r="EDQ915" s="30"/>
      <c r="EDR915" s="30"/>
      <c r="EDS915" s="30"/>
      <c r="EDT915" s="30"/>
      <c r="EDU915" s="30"/>
      <c r="EDV915" s="30"/>
      <c r="EDW915" s="30"/>
      <c r="EDX915" s="30"/>
      <c r="EDY915" s="30"/>
      <c r="EDZ915" s="30"/>
      <c r="EEA915" s="30"/>
      <c r="EEB915" s="30"/>
      <c r="EEC915" s="30"/>
      <c r="EED915" s="30"/>
      <c r="EEE915" s="30"/>
      <c r="EEF915" s="30"/>
      <c r="EEG915" s="30"/>
      <c r="EEH915" s="30"/>
      <c r="EEI915" s="30"/>
      <c r="EEJ915" s="30"/>
      <c r="EEK915" s="30"/>
      <c r="EEL915" s="30"/>
      <c r="EEM915" s="30"/>
      <c r="EEN915" s="30"/>
      <c r="EEO915" s="30"/>
      <c r="EEP915" s="30"/>
      <c r="EEQ915" s="30"/>
      <c r="EER915" s="30"/>
      <c r="EES915" s="30"/>
      <c r="EET915" s="30"/>
      <c r="EEU915" s="30"/>
      <c r="EEV915" s="30"/>
      <c r="EEW915" s="30"/>
      <c r="EEX915" s="30"/>
      <c r="EEY915" s="30"/>
      <c r="EEZ915" s="30"/>
      <c r="EFA915" s="30"/>
      <c r="EFB915" s="30"/>
      <c r="EFC915" s="30"/>
      <c r="EFD915" s="30"/>
      <c r="EFE915" s="30"/>
      <c r="EFF915" s="30"/>
      <c r="EFG915" s="30"/>
      <c r="EFH915" s="30"/>
      <c r="EFI915" s="30"/>
      <c r="EFJ915" s="30"/>
      <c r="EFK915" s="30"/>
      <c r="EFL915" s="30"/>
      <c r="EFM915" s="30"/>
      <c r="EFN915" s="30"/>
      <c r="EFO915" s="30"/>
      <c r="EFP915" s="30"/>
      <c r="EFQ915" s="30"/>
      <c r="EFR915" s="30"/>
      <c r="EFS915" s="30"/>
      <c r="EFT915" s="30"/>
      <c r="EFU915" s="30"/>
      <c r="EFV915" s="30"/>
      <c r="EFW915" s="30"/>
      <c r="EFX915" s="30"/>
      <c r="EFY915" s="30"/>
      <c r="EFZ915" s="30"/>
      <c r="EGA915" s="30"/>
      <c r="EGB915" s="30"/>
      <c r="EGC915" s="30"/>
      <c r="EGD915" s="30"/>
      <c r="EGE915" s="30"/>
      <c r="EGF915" s="30"/>
      <c r="EGG915" s="30"/>
      <c r="EGH915" s="30"/>
      <c r="EGI915" s="30"/>
      <c r="EGJ915" s="30"/>
      <c r="EGK915" s="30"/>
      <c r="EGL915" s="30"/>
      <c r="EGM915" s="30"/>
      <c r="EGN915" s="30"/>
      <c r="EGO915" s="30"/>
      <c r="EGP915" s="30"/>
      <c r="EGQ915" s="30"/>
      <c r="EGR915" s="30"/>
      <c r="EGS915" s="30"/>
      <c r="EGT915" s="30"/>
      <c r="EGU915" s="30"/>
      <c r="EGV915" s="30"/>
      <c r="EGW915" s="30"/>
      <c r="EGX915" s="30"/>
      <c r="EGY915" s="30"/>
      <c r="EGZ915" s="30"/>
      <c r="EHA915" s="30"/>
      <c r="EHB915" s="30"/>
      <c r="EHC915" s="30"/>
      <c r="EHD915" s="30"/>
      <c r="EHE915" s="30"/>
      <c r="EHF915" s="30"/>
      <c r="EHG915" s="30"/>
      <c r="EHH915" s="30"/>
      <c r="EHI915" s="30"/>
      <c r="EHJ915" s="30"/>
      <c r="EHK915" s="30"/>
      <c r="EHL915" s="30"/>
      <c r="EHM915" s="30"/>
      <c r="EHN915" s="30"/>
      <c r="EHO915" s="30"/>
      <c r="EHP915" s="30"/>
      <c r="EHQ915" s="30"/>
      <c r="EHR915" s="30"/>
      <c r="EHS915" s="30"/>
      <c r="EHT915" s="30"/>
      <c r="EHU915" s="30"/>
      <c r="EHV915" s="30"/>
      <c r="EHW915" s="30"/>
      <c r="EHX915" s="30"/>
      <c r="EHY915" s="30"/>
      <c r="EHZ915" s="30"/>
      <c r="EIA915" s="30"/>
      <c r="EIB915" s="30"/>
      <c r="EIC915" s="30"/>
      <c r="EID915" s="30"/>
      <c r="EIE915" s="30"/>
      <c r="EIF915" s="30"/>
      <c r="EIG915" s="30"/>
      <c r="EIH915" s="30"/>
      <c r="EII915" s="30"/>
      <c r="EIJ915" s="30"/>
      <c r="EIK915" s="30"/>
      <c r="EIL915" s="30"/>
      <c r="EIM915" s="30"/>
      <c r="EIN915" s="30"/>
      <c r="EIO915" s="30"/>
      <c r="EIP915" s="30"/>
      <c r="EIQ915" s="30"/>
      <c r="EIR915" s="30"/>
      <c r="EIS915" s="30"/>
      <c r="EIT915" s="30"/>
      <c r="EIU915" s="30"/>
      <c r="EIV915" s="30"/>
      <c r="EIW915" s="30"/>
      <c r="EIX915" s="30"/>
      <c r="EIY915" s="30"/>
      <c r="EIZ915" s="30"/>
      <c r="EJA915" s="30"/>
      <c r="EJB915" s="30"/>
      <c r="EJC915" s="30"/>
      <c r="EJD915" s="30"/>
      <c r="EJE915" s="30"/>
      <c r="EJF915" s="30"/>
      <c r="EJG915" s="30"/>
      <c r="EJH915" s="30"/>
      <c r="EJI915" s="30"/>
      <c r="EJJ915" s="30"/>
      <c r="EJK915" s="30"/>
      <c r="EJL915" s="30"/>
      <c r="EJM915" s="30"/>
      <c r="EJN915" s="30"/>
      <c r="EJO915" s="30"/>
      <c r="EJP915" s="30"/>
      <c r="EJQ915" s="30"/>
      <c r="EJR915" s="30"/>
      <c r="EJS915" s="30"/>
      <c r="EJT915" s="30"/>
      <c r="EJU915" s="30"/>
      <c r="EJV915" s="30"/>
      <c r="EJW915" s="30"/>
      <c r="EJX915" s="30"/>
      <c r="EJY915" s="30"/>
      <c r="EJZ915" s="30"/>
      <c r="EKA915" s="30"/>
      <c r="EKB915" s="30"/>
      <c r="EKC915" s="30"/>
      <c r="EKD915" s="30"/>
      <c r="EKE915" s="30"/>
      <c r="EKF915" s="30"/>
      <c r="EKG915" s="30"/>
      <c r="EKH915" s="30"/>
      <c r="EKI915" s="30"/>
      <c r="EKJ915" s="30"/>
      <c r="EKK915" s="30"/>
      <c r="EKL915" s="30"/>
      <c r="EKM915" s="30"/>
      <c r="EKN915" s="30"/>
      <c r="EKO915" s="30"/>
      <c r="EKP915" s="30"/>
      <c r="EKQ915" s="30"/>
      <c r="EKR915" s="30"/>
      <c r="EKS915" s="30"/>
      <c r="EKT915" s="30"/>
      <c r="EKU915" s="30"/>
      <c r="EKV915" s="30"/>
      <c r="EKW915" s="30"/>
      <c r="EKX915" s="30"/>
      <c r="EKY915" s="30"/>
      <c r="EKZ915" s="30"/>
      <c r="ELA915" s="30"/>
      <c r="ELB915" s="30"/>
      <c r="ELC915" s="30"/>
      <c r="ELD915" s="30"/>
      <c r="ELE915" s="30"/>
      <c r="ELF915" s="30"/>
      <c r="ELG915" s="30"/>
      <c r="ELH915" s="30"/>
      <c r="ELI915" s="30"/>
      <c r="ELJ915" s="30"/>
      <c r="ELK915" s="30"/>
      <c r="ELL915" s="30"/>
      <c r="ELM915" s="30"/>
      <c r="ELN915" s="30"/>
      <c r="ELO915" s="30"/>
      <c r="ELP915" s="30"/>
      <c r="ELQ915" s="30"/>
      <c r="ELR915" s="30"/>
      <c r="ELS915" s="30"/>
      <c r="ELT915" s="30"/>
      <c r="ELU915" s="30"/>
      <c r="ELV915" s="30"/>
      <c r="ELW915" s="30"/>
      <c r="ELX915" s="30"/>
      <c r="ELY915" s="30"/>
      <c r="ELZ915" s="30"/>
      <c r="EMA915" s="30"/>
      <c r="EMB915" s="30"/>
      <c r="EMC915" s="30"/>
      <c r="EMD915" s="30"/>
      <c r="EME915" s="30"/>
      <c r="EMF915" s="30"/>
      <c r="EMG915" s="30"/>
      <c r="EMH915" s="30"/>
      <c r="EMI915" s="30"/>
      <c r="EMJ915" s="30"/>
      <c r="EMK915" s="30"/>
      <c r="EML915" s="30"/>
      <c r="EMM915" s="30"/>
      <c r="EMN915" s="30"/>
      <c r="EMO915" s="30"/>
      <c r="EMP915" s="30"/>
      <c r="EMQ915" s="30"/>
      <c r="EMR915" s="30"/>
      <c r="EMS915" s="30"/>
      <c r="EMT915" s="30"/>
      <c r="EMU915" s="30"/>
      <c r="EMV915" s="30"/>
      <c r="EMW915" s="30"/>
      <c r="EMX915" s="30"/>
      <c r="EMY915" s="30"/>
      <c r="EMZ915" s="30"/>
      <c r="ENA915" s="30"/>
      <c r="ENB915" s="30"/>
      <c r="ENC915" s="30"/>
      <c r="END915" s="30"/>
      <c r="ENE915" s="30"/>
      <c r="ENF915" s="30"/>
      <c r="ENG915" s="30"/>
      <c r="ENH915" s="30"/>
      <c r="ENI915" s="30"/>
      <c r="ENJ915" s="30"/>
      <c r="ENK915" s="30"/>
      <c r="ENL915" s="30"/>
      <c r="ENM915" s="30"/>
      <c r="ENN915" s="30"/>
      <c r="ENO915" s="30"/>
      <c r="ENP915" s="30"/>
      <c r="ENQ915" s="30"/>
      <c r="ENR915" s="30"/>
      <c r="ENS915" s="30"/>
      <c r="ENT915" s="30"/>
      <c r="ENU915" s="30"/>
      <c r="ENV915" s="30"/>
      <c r="ENW915" s="30"/>
      <c r="ENX915" s="30"/>
      <c r="ENY915" s="30"/>
      <c r="ENZ915" s="30"/>
      <c r="EOA915" s="30"/>
      <c r="EOB915" s="30"/>
      <c r="EOC915" s="30"/>
      <c r="EOD915" s="30"/>
      <c r="EOE915" s="30"/>
      <c r="EOF915" s="30"/>
      <c r="EOG915" s="30"/>
      <c r="EOH915" s="30"/>
      <c r="EOI915" s="30"/>
      <c r="EOJ915" s="30"/>
      <c r="EOK915" s="30"/>
      <c r="EOL915" s="30"/>
      <c r="EOM915" s="30"/>
      <c r="EON915" s="30"/>
      <c r="EOO915" s="30"/>
      <c r="EOP915" s="30"/>
      <c r="EOQ915" s="30"/>
      <c r="EOR915" s="30"/>
      <c r="EOS915" s="30"/>
      <c r="EOT915" s="30"/>
      <c r="EOU915" s="30"/>
      <c r="EOV915" s="30"/>
      <c r="EOW915" s="30"/>
      <c r="EOX915" s="30"/>
      <c r="EOY915" s="30"/>
      <c r="EOZ915" s="30"/>
      <c r="EPA915" s="30"/>
      <c r="EPB915" s="30"/>
      <c r="EPC915" s="30"/>
      <c r="EPD915" s="30"/>
      <c r="EPE915" s="30"/>
      <c r="EPF915" s="30"/>
      <c r="EPG915" s="30"/>
      <c r="EPH915" s="30"/>
      <c r="EPI915" s="30"/>
      <c r="EPJ915" s="30"/>
      <c r="EPK915" s="30"/>
      <c r="EPL915" s="30"/>
      <c r="EPM915" s="30"/>
      <c r="EPN915" s="30"/>
      <c r="EPO915" s="30"/>
      <c r="EPP915" s="30"/>
      <c r="EPQ915" s="30"/>
      <c r="EPR915" s="30"/>
      <c r="EPS915" s="30"/>
      <c r="EPT915" s="30"/>
      <c r="EPU915" s="30"/>
      <c r="EPV915" s="30"/>
      <c r="EPW915" s="30"/>
      <c r="EPX915" s="30"/>
      <c r="EPY915" s="30"/>
      <c r="EPZ915" s="30"/>
      <c r="EQA915" s="30"/>
      <c r="EQB915" s="30"/>
      <c r="EQC915" s="30"/>
      <c r="EQD915" s="30"/>
      <c r="EQE915" s="30"/>
      <c r="EQF915" s="30"/>
      <c r="EQG915" s="30"/>
      <c r="EQH915" s="30"/>
      <c r="EQI915" s="30"/>
      <c r="EQJ915" s="30"/>
      <c r="EQK915" s="30"/>
      <c r="EQL915" s="30"/>
      <c r="EQM915" s="30"/>
      <c r="EQN915" s="30"/>
      <c r="EQO915" s="30"/>
      <c r="EQP915" s="30"/>
      <c r="EQQ915" s="30"/>
      <c r="EQR915" s="30"/>
      <c r="EQS915" s="30"/>
      <c r="EQT915" s="30"/>
      <c r="EQU915" s="30"/>
      <c r="EQV915" s="30"/>
      <c r="EQW915" s="30"/>
      <c r="EQX915" s="30"/>
      <c r="EQY915" s="30"/>
      <c r="EQZ915" s="30"/>
      <c r="ERA915" s="30"/>
      <c r="ERB915" s="30"/>
      <c r="ERC915" s="30"/>
      <c r="ERD915" s="30"/>
      <c r="ERE915" s="30"/>
      <c r="ERF915" s="30"/>
      <c r="ERG915" s="30"/>
      <c r="ERH915" s="30"/>
      <c r="ERI915" s="30"/>
      <c r="ERJ915" s="30"/>
      <c r="ERK915" s="30"/>
      <c r="ERL915" s="30"/>
      <c r="ERM915" s="30"/>
      <c r="ERN915" s="30"/>
      <c r="ERO915" s="30"/>
      <c r="ERP915" s="30"/>
      <c r="ERQ915" s="30"/>
      <c r="ERR915" s="30"/>
      <c r="ERS915" s="30"/>
      <c r="ERT915" s="30"/>
      <c r="ERU915" s="30"/>
      <c r="ERV915" s="30"/>
      <c r="ERW915" s="30"/>
      <c r="ERX915" s="30"/>
      <c r="ERY915" s="30"/>
      <c r="ERZ915" s="30"/>
      <c r="ESA915" s="30"/>
      <c r="ESB915" s="30"/>
      <c r="ESC915" s="30"/>
      <c r="ESD915" s="30"/>
      <c r="ESE915" s="30"/>
      <c r="ESF915" s="30"/>
      <c r="ESG915" s="30"/>
      <c r="ESH915" s="30"/>
      <c r="ESI915" s="30"/>
      <c r="ESJ915" s="30"/>
      <c r="ESK915" s="30"/>
      <c r="ESL915" s="30"/>
      <c r="ESM915" s="30"/>
      <c r="ESN915" s="30"/>
      <c r="ESO915" s="30"/>
      <c r="ESP915" s="30"/>
      <c r="ESQ915" s="30"/>
      <c r="ESR915" s="30"/>
      <c r="ESS915" s="30"/>
      <c r="EST915" s="30"/>
      <c r="ESU915" s="30"/>
      <c r="ESV915" s="30"/>
      <c r="ESW915" s="30"/>
      <c r="ESX915" s="30"/>
      <c r="ESY915" s="30"/>
      <c r="ESZ915" s="30"/>
      <c r="ETA915" s="30"/>
      <c r="ETB915" s="30"/>
      <c r="ETC915" s="30"/>
      <c r="ETD915" s="30"/>
      <c r="ETE915" s="30"/>
      <c r="ETF915" s="30"/>
      <c r="ETG915" s="30"/>
      <c r="ETH915" s="30"/>
      <c r="ETI915" s="30"/>
      <c r="ETJ915" s="30"/>
      <c r="ETK915" s="30"/>
      <c r="ETL915" s="30"/>
      <c r="ETM915" s="30"/>
      <c r="ETN915" s="30"/>
      <c r="ETO915" s="30"/>
      <c r="ETP915" s="30"/>
      <c r="ETQ915" s="30"/>
      <c r="ETR915" s="30"/>
      <c r="ETS915" s="30"/>
      <c r="ETT915" s="30"/>
      <c r="ETU915" s="30"/>
      <c r="ETV915" s="30"/>
      <c r="ETW915" s="30"/>
      <c r="ETX915" s="30"/>
      <c r="ETY915" s="30"/>
      <c r="ETZ915" s="30"/>
      <c r="EUA915" s="30"/>
      <c r="EUB915" s="30"/>
      <c r="EUC915" s="30"/>
      <c r="EUD915" s="30"/>
      <c r="EUE915" s="30"/>
      <c r="EUF915" s="30"/>
      <c r="EUG915" s="30"/>
      <c r="EUH915" s="30"/>
      <c r="EUI915" s="30"/>
      <c r="EUJ915" s="30"/>
      <c r="EUK915" s="30"/>
      <c r="EUL915" s="30"/>
      <c r="EUM915" s="30"/>
      <c r="EUN915" s="30"/>
      <c r="EUO915" s="30"/>
      <c r="EUP915" s="30"/>
      <c r="EUQ915" s="30"/>
      <c r="EUR915" s="30"/>
      <c r="EUS915" s="30"/>
      <c r="EUT915" s="30"/>
      <c r="EUU915" s="30"/>
      <c r="EUV915" s="30"/>
      <c r="EUW915" s="30"/>
      <c r="EUX915" s="30"/>
      <c r="EUY915" s="30"/>
      <c r="EUZ915" s="30"/>
      <c r="EVA915" s="30"/>
      <c r="EVB915" s="30"/>
      <c r="EVC915" s="30"/>
      <c r="EVD915" s="30"/>
      <c r="EVE915" s="30"/>
      <c r="EVF915" s="30"/>
      <c r="EVG915" s="30"/>
      <c r="EVH915" s="30"/>
      <c r="EVI915" s="30"/>
      <c r="EVJ915" s="30"/>
      <c r="EVK915" s="30"/>
      <c r="EVL915" s="30"/>
      <c r="EVM915" s="30"/>
      <c r="EVN915" s="30"/>
      <c r="EVO915" s="30"/>
      <c r="EVP915" s="30"/>
      <c r="EVQ915" s="30"/>
      <c r="EVR915" s="30"/>
      <c r="EVS915" s="30"/>
      <c r="EVT915" s="30"/>
      <c r="EVU915" s="30"/>
      <c r="EVV915" s="30"/>
      <c r="EVW915" s="30"/>
      <c r="EVX915" s="30"/>
      <c r="EVY915" s="30"/>
      <c r="EVZ915" s="30"/>
      <c r="EWA915" s="30"/>
      <c r="EWB915" s="30"/>
      <c r="EWC915" s="30"/>
      <c r="EWD915" s="30"/>
      <c r="EWE915" s="30"/>
      <c r="EWF915" s="30"/>
      <c r="EWG915" s="30"/>
      <c r="EWH915" s="30"/>
      <c r="EWI915" s="30"/>
      <c r="EWJ915" s="30"/>
      <c r="EWK915" s="30"/>
      <c r="EWL915" s="30"/>
      <c r="EWM915" s="30"/>
      <c r="EWN915" s="30"/>
      <c r="EWO915" s="30"/>
      <c r="EWP915" s="30"/>
      <c r="EWQ915" s="30"/>
      <c r="EWR915" s="30"/>
      <c r="EWS915" s="30"/>
      <c r="EWT915" s="30"/>
      <c r="EWU915" s="30"/>
      <c r="EWV915" s="30"/>
      <c r="EWW915" s="30"/>
      <c r="EWX915" s="30"/>
      <c r="EWY915" s="30"/>
      <c r="EWZ915" s="30"/>
      <c r="EXA915" s="30"/>
      <c r="EXB915" s="30"/>
      <c r="EXC915" s="30"/>
      <c r="EXD915" s="30"/>
      <c r="EXE915" s="30"/>
      <c r="EXF915" s="30"/>
      <c r="EXG915" s="30"/>
      <c r="EXH915" s="30"/>
      <c r="EXI915" s="30"/>
      <c r="EXJ915" s="30"/>
      <c r="EXK915" s="30"/>
      <c r="EXL915" s="30"/>
      <c r="EXM915" s="30"/>
      <c r="EXN915" s="30"/>
      <c r="EXO915" s="30"/>
      <c r="EXP915" s="30"/>
      <c r="EXQ915" s="30"/>
      <c r="EXR915" s="30"/>
      <c r="EXS915" s="30"/>
      <c r="EXT915" s="30"/>
      <c r="EXU915" s="30"/>
      <c r="EXV915" s="30"/>
      <c r="EXW915" s="30"/>
      <c r="EXX915" s="30"/>
      <c r="EXY915" s="30"/>
      <c r="EXZ915" s="30"/>
      <c r="EYA915" s="30"/>
      <c r="EYB915" s="30"/>
      <c r="EYC915" s="30"/>
      <c r="EYD915" s="30"/>
      <c r="EYE915" s="30"/>
      <c r="EYF915" s="30"/>
      <c r="EYG915" s="30"/>
      <c r="EYH915" s="30"/>
      <c r="EYI915" s="30"/>
      <c r="EYJ915" s="30"/>
      <c r="EYK915" s="30"/>
      <c r="EYL915" s="30"/>
      <c r="EYM915" s="30"/>
      <c r="EYN915" s="30"/>
      <c r="EYO915" s="30"/>
      <c r="EYP915" s="30"/>
      <c r="EYQ915" s="30"/>
      <c r="EYR915" s="30"/>
      <c r="EYS915" s="30"/>
      <c r="EYT915" s="30"/>
      <c r="EYU915" s="30"/>
      <c r="EYV915" s="30"/>
      <c r="EYW915" s="30"/>
      <c r="EYX915" s="30"/>
      <c r="EYY915" s="30"/>
      <c r="EYZ915" s="30"/>
      <c r="EZA915" s="30"/>
      <c r="EZB915" s="30"/>
      <c r="EZC915" s="30"/>
      <c r="EZD915" s="30"/>
      <c r="EZE915" s="30"/>
      <c r="EZF915" s="30"/>
      <c r="EZG915" s="30"/>
      <c r="EZH915" s="30"/>
      <c r="EZI915" s="30"/>
      <c r="EZJ915" s="30"/>
      <c r="EZK915" s="30"/>
      <c r="EZL915" s="30"/>
      <c r="EZM915" s="30"/>
      <c r="EZN915" s="30"/>
      <c r="EZO915" s="30"/>
      <c r="EZP915" s="30"/>
      <c r="EZQ915" s="30"/>
      <c r="EZR915" s="30"/>
      <c r="EZS915" s="30"/>
      <c r="EZT915" s="30"/>
      <c r="EZU915" s="30"/>
      <c r="EZV915" s="30"/>
      <c r="EZW915" s="30"/>
      <c r="EZX915" s="30"/>
      <c r="EZY915" s="30"/>
      <c r="EZZ915" s="30"/>
      <c r="FAA915" s="30"/>
      <c r="FAB915" s="30"/>
      <c r="FAC915" s="30"/>
      <c r="FAD915" s="30"/>
      <c r="FAE915" s="30"/>
      <c r="FAF915" s="30"/>
      <c r="FAG915" s="30"/>
      <c r="FAH915" s="30"/>
      <c r="FAI915" s="30"/>
      <c r="FAJ915" s="30"/>
      <c r="FAK915" s="30"/>
      <c r="FAL915" s="30"/>
      <c r="FAM915" s="30"/>
      <c r="FAN915" s="30"/>
      <c r="FAO915" s="30"/>
      <c r="FAP915" s="30"/>
      <c r="FAQ915" s="30"/>
      <c r="FAR915" s="30"/>
      <c r="FAS915" s="30"/>
      <c r="FAT915" s="30"/>
      <c r="FAU915" s="30"/>
      <c r="FAV915" s="30"/>
      <c r="FAW915" s="30"/>
      <c r="FAX915" s="30"/>
      <c r="FAY915" s="30"/>
      <c r="FAZ915" s="30"/>
      <c r="FBA915" s="30"/>
      <c r="FBB915" s="30"/>
      <c r="FBC915" s="30"/>
      <c r="FBD915" s="30"/>
      <c r="FBE915" s="30"/>
      <c r="FBF915" s="30"/>
      <c r="FBG915" s="30"/>
      <c r="FBH915" s="30"/>
      <c r="FBI915" s="30"/>
      <c r="FBJ915" s="30"/>
      <c r="FBK915" s="30"/>
      <c r="FBL915" s="30"/>
      <c r="FBM915" s="30"/>
      <c r="FBN915" s="30"/>
      <c r="FBO915" s="30"/>
      <c r="FBP915" s="30"/>
      <c r="FBQ915" s="30"/>
      <c r="FBR915" s="30"/>
      <c r="FBS915" s="30"/>
      <c r="FBT915" s="30"/>
      <c r="FBU915" s="30"/>
      <c r="FBV915" s="30"/>
      <c r="FBW915" s="30"/>
      <c r="FBX915" s="30"/>
      <c r="FBY915" s="30"/>
      <c r="FBZ915" s="30"/>
      <c r="FCA915" s="30"/>
      <c r="FCB915" s="30"/>
      <c r="FCC915" s="30"/>
      <c r="FCD915" s="30"/>
      <c r="FCE915" s="30"/>
      <c r="FCF915" s="30"/>
      <c r="FCG915" s="30"/>
      <c r="FCH915" s="30"/>
      <c r="FCI915" s="30"/>
      <c r="FCJ915" s="30"/>
      <c r="FCK915" s="30"/>
      <c r="FCL915" s="30"/>
      <c r="FCM915" s="30"/>
      <c r="FCN915" s="30"/>
      <c r="FCO915" s="30"/>
      <c r="FCP915" s="30"/>
      <c r="FCQ915" s="30"/>
      <c r="FCR915" s="30"/>
      <c r="FCS915" s="30"/>
      <c r="FCT915" s="30"/>
      <c r="FCU915" s="30"/>
      <c r="FCV915" s="30"/>
      <c r="FCW915" s="30"/>
      <c r="FCX915" s="30"/>
      <c r="FCY915" s="30"/>
      <c r="FCZ915" s="30"/>
      <c r="FDA915" s="30"/>
      <c r="FDB915" s="30"/>
      <c r="FDC915" s="30"/>
      <c r="FDD915" s="30"/>
      <c r="FDE915" s="30"/>
      <c r="FDF915" s="30"/>
      <c r="FDG915" s="30"/>
      <c r="FDH915" s="30"/>
      <c r="FDI915" s="30"/>
      <c r="FDJ915" s="30"/>
      <c r="FDK915" s="30"/>
      <c r="FDL915" s="30"/>
      <c r="FDM915" s="30"/>
      <c r="FDN915" s="30"/>
      <c r="FDO915" s="30"/>
      <c r="FDP915" s="30"/>
      <c r="FDQ915" s="30"/>
      <c r="FDR915" s="30"/>
      <c r="FDS915" s="30"/>
      <c r="FDT915" s="30"/>
      <c r="FDU915" s="30"/>
      <c r="FDV915" s="30"/>
      <c r="FDW915" s="30"/>
      <c r="FDX915" s="30"/>
      <c r="FDY915" s="30"/>
      <c r="FDZ915" s="30"/>
      <c r="FEA915" s="30"/>
      <c r="FEB915" s="30"/>
      <c r="FEC915" s="30"/>
      <c r="FED915" s="30"/>
      <c r="FEE915" s="30"/>
      <c r="FEF915" s="30"/>
      <c r="FEG915" s="30"/>
      <c r="FEH915" s="30"/>
      <c r="FEI915" s="30"/>
      <c r="FEJ915" s="30"/>
      <c r="FEK915" s="30"/>
      <c r="FEL915" s="30"/>
      <c r="FEM915" s="30"/>
      <c r="FEN915" s="30"/>
      <c r="FEO915" s="30"/>
      <c r="FEP915" s="30"/>
      <c r="FEQ915" s="30"/>
      <c r="FER915" s="30"/>
      <c r="FES915" s="30"/>
      <c r="FET915" s="30"/>
      <c r="FEU915" s="30"/>
      <c r="FEV915" s="30"/>
      <c r="FEW915" s="30"/>
      <c r="FEX915" s="30"/>
      <c r="FEY915" s="30"/>
      <c r="FEZ915" s="30"/>
      <c r="FFA915" s="30"/>
      <c r="FFB915" s="30"/>
      <c r="FFC915" s="30"/>
      <c r="FFD915" s="30"/>
      <c r="FFE915" s="30"/>
      <c r="FFF915" s="30"/>
      <c r="FFG915" s="30"/>
      <c r="FFH915" s="30"/>
      <c r="FFI915" s="30"/>
      <c r="FFJ915" s="30"/>
      <c r="FFK915" s="30"/>
      <c r="FFL915" s="30"/>
      <c r="FFM915" s="30"/>
      <c r="FFN915" s="30"/>
      <c r="FFO915" s="30"/>
      <c r="FFP915" s="30"/>
      <c r="FFQ915" s="30"/>
      <c r="FFR915" s="30"/>
      <c r="FFS915" s="30"/>
      <c r="FFT915" s="30"/>
      <c r="FFU915" s="30"/>
      <c r="FFV915" s="30"/>
      <c r="FFW915" s="30"/>
      <c r="FFX915" s="30"/>
      <c r="FFY915" s="30"/>
      <c r="FFZ915" s="30"/>
      <c r="FGA915" s="30"/>
      <c r="FGB915" s="30"/>
      <c r="FGC915" s="30"/>
      <c r="FGD915" s="30"/>
      <c r="FGE915" s="30"/>
      <c r="FGF915" s="30"/>
      <c r="FGG915" s="30"/>
      <c r="FGH915" s="30"/>
      <c r="FGI915" s="30"/>
      <c r="FGJ915" s="30"/>
      <c r="FGK915" s="30"/>
      <c r="FGL915" s="30"/>
      <c r="FGM915" s="30"/>
      <c r="FGN915" s="30"/>
      <c r="FGO915" s="30"/>
      <c r="FGP915" s="30"/>
      <c r="FGQ915" s="30"/>
      <c r="FGR915" s="30"/>
      <c r="FGS915" s="30"/>
      <c r="FGT915" s="30"/>
      <c r="FGU915" s="30"/>
      <c r="FGV915" s="30"/>
      <c r="FGW915" s="30"/>
      <c r="FGX915" s="30"/>
      <c r="FGY915" s="30"/>
      <c r="FGZ915" s="30"/>
      <c r="FHA915" s="30"/>
      <c r="FHB915" s="30"/>
      <c r="FHC915" s="30"/>
      <c r="FHD915" s="30"/>
      <c r="FHE915" s="30"/>
      <c r="FHF915" s="30"/>
      <c r="FHG915" s="30"/>
      <c r="FHH915" s="30"/>
      <c r="FHI915" s="30"/>
      <c r="FHJ915" s="30"/>
      <c r="FHK915" s="30"/>
      <c r="FHL915" s="30"/>
      <c r="FHM915" s="30"/>
      <c r="FHN915" s="30"/>
      <c r="FHO915" s="30"/>
      <c r="FHP915" s="30"/>
      <c r="FHQ915" s="30"/>
      <c r="FHR915" s="30"/>
      <c r="FHS915" s="30"/>
      <c r="FHT915" s="30"/>
      <c r="FHU915" s="30"/>
      <c r="FHV915" s="30"/>
      <c r="FHW915" s="30"/>
      <c r="FHX915" s="30"/>
      <c r="FHY915" s="30"/>
      <c r="FHZ915" s="30"/>
      <c r="FIA915" s="30"/>
      <c r="FIB915" s="30"/>
      <c r="FIC915" s="30"/>
      <c r="FID915" s="30"/>
      <c r="FIE915" s="30"/>
      <c r="FIF915" s="30"/>
      <c r="FIG915" s="30"/>
      <c r="FIH915" s="30"/>
      <c r="FII915" s="30"/>
      <c r="FIJ915" s="30"/>
      <c r="FIK915" s="30"/>
      <c r="FIL915" s="30"/>
      <c r="FIM915" s="30"/>
      <c r="FIN915" s="30"/>
      <c r="FIO915" s="30"/>
      <c r="FIP915" s="30"/>
      <c r="FIQ915" s="30"/>
      <c r="FIR915" s="30"/>
      <c r="FIS915" s="30"/>
      <c r="FIT915" s="30"/>
      <c r="FIU915" s="30"/>
      <c r="FIV915" s="30"/>
      <c r="FIW915" s="30"/>
      <c r="FIX915" s="30"/>
      <c r="FIY915" s="30"/>
      <c r="FIZ915" s="30"/>
      <c r="FJA915" s="30"/>
      <c r="FJB915" s="30"/>
      <c r="FJC915" s="30"/>
      <c r="FJD915" s="30"/>
      <c r="FJE915" s="30"/>
      <c r="FJF915" s="30"/>
      <c r="FJG915" s="30"/>
      <c r="FJH915" s="30"/>
      <c r="FJI915" s="30"/>
      <c r="FJJ915" s="30"/>
      <c r="FJK915" s="30"/>
      <c r="FJL915" s="30"/>
      <c r="FJM915" s="30"/>
      <c r="FJN915" s="30"/>
      <c r="FJO915" s="30"/>
      <c r="FJP915" s="30"/>
      <c r="FJQ915" s="30"/>
      <c r="FJR915" s="30"/>
      <c r="FJS915" s="30"/>
      <c r="FJT915" s="30"/>
      <c r="FJU915" s="30"/>
      <c r="FJV915" s="30"/>
      <c r="FJW915" s="30"/>
      <c r="FJX915" s="30"/>
      <c r="FJY915" s="30"/>
      <c r="FJZ915" s="30"/>
      <c r="FKA915" s="30"/>
      <c r="FKB915" s="30"/>
      <c r="FKC915" s="30"/>
      <c r="FKD915" s="30"/>
      <c r="FKE915" s="30"/>
      <c r="FKF915" s="30"/>
      <c r="FKG915" s="30"/>
      <c r="FKH915" s="30"/>
      <c r="FKI915" s="30"/>
      <c r="FKJ915" s="30"/>
      <c r="FKK915" s="30"/>
      <c r="FKL915" s="30"/>
      <c r="FKM915" s="30"/>
      <c r="FKN915" s="30"/>
      <c r="FKO915" s="30"/>
      <c r="FKP915" s="30"/>
      <c r="FKQ915" s="30"/>
      <c r="FKR915" s="30"/>
      <c r="FKS915" s="30"/>
      <c r="FKT915" s="30"/>
      <c r="FKU915" s="30"/>
      <c r="FKV915" s="30"/>
      <c r="FKW915" s="30"/>
      <c r="FKX915" s="30"/>
      <c r="FKY915" s="30"/>
      <c r="FKZ915" s="30"/>
      <c r="FLA915" s="30"/>
      <c r="FLB915" s="30"/>
      <c r="FLC915" s="30"/>
      <c r="FLD915" s="30"/>
      <c r="FLE915" s="30"/>
      <c r="FLF915" s="30"/>
      <c r="FLG915" s="30"/>
      <c r="FLH915" s="30"/>
      <c r="FLI915" s="30"/>
      <c r="FLJ915" s="30"/>
      <c r="FLK915" s="30"/>
      <c r="FLL915" s="30"/>
      <c r="FLM915" s="30"/>
      <c r="FLN915" s="30"/>
      <c r="FLO915" s="30"/>
      <c r="FLP915" s="30"/>
      <c r="FLQ915" s="30"/>
      <c r="FLR915" s="30"/>
      <c r="FLS915" s="30"/>
      <c r="FLT915" s="30"/>
      <c r="FLU915" s="30"/>
      <c r="FLV915" s="30"/>
      <c r="FLW915" s="30"/>
      <c r="FLX915" s="30"/>
      <c r="FLY915" s="30"/>
      <c r="FLZ915" s="30"/>
      <c r="FMA915" s="30"/>
      <c r="FMB915" s="30"/>
      <c r="FMC915" s="30"/>
      <c r="FMD915" s="30"/>
      <c r="FME915" s="30"/>
      <c r="FMF915" s="30"/>
      <c r="FMG915" s="30"/>
      <c r="FMH915" s="30"/>
      <c r="FMI915" s="30"/>
      <c r="FMJ915" s="30"/>
      <c r="FMK915" s="30"/>
      <c r="FML915" s="30"/>
      <c r="FMM915" s="30"/>
      <c r="FMN915" s="30"/>
      <c r="FMO915" s="30"/>
      <c r="FMP915" s="30"/>
      <c r="FMQ915" s="30"/>
      <c r="FMR915" s="30"/>
      <c r="FMS915" s="30"/>
      <c r="FMT915" s="30"/>
      <c r="FMU915" s="30"/>
      <c r="FMV915" s="30"/>
      <c r="FMW915" s="30"/>
      <c r="FMX915" s="30"/>
      <c r="FMY915" s="30"/>
      <c r="FMZ915" s="30"/>
      <c r="FNA915" s="30"/>
      <c r="FNB915" s="30"/>
      <c r="FNC915" s="30"/>
      <c r="FND915" s="30"/>
      <c r="FNE915" s="30"/>
      <c r="FNF915" s="30"/>
      <c r="FNG915" s="30"/>
      <c r="FNH915" s="30"/>
      <c r="FNI915" s="30"/>
      <c r="FNJ915" s="30"/>
      <c r="FNK915" s="30"/>
      <c r="FNL915" s="30"/>
      <c r="FNM915" s="30"/>
      <c r="FNN915" s="30"/>
      <c r="FNO915" s="30"/>
      <c r="FNP915" s="30"/>
      <c r="FNQ915" s="30"/>
      <c r="FNR915" s="30"/>
      <c r="FNS915" s="30"/>
      <c r="FNT915" s="30"/>
      <c r="FNU915" s="30"/>
      <c r="FNV915" s="30"/>
      <c r="FNW915" s="30"/>
      <c r="FNX915" s="30"/>
      <c r="FNY915" s="30"/>
      <c r="FNZ915" s="30"/>
      <c r="FOA915" s="30"/>
      <c r="FOB915" s="30"/>
      <c r="FOC915" s="30"/>
      <c r="FOD915" s="30"/>
      <c r="FOE915" s="30"/>
      <c r="FOF915" s="30"/>
      <c r="FOG915" s="30"/>
      <c r="FOH915" s="30"/>
      <c r="FOI915" s="30"/>
      <c r="FOJ915" s="30"/>
      <c r="FOK915" s="30"/>
      <c r="FOL915" s="30"/>
      <c r="FOM915" s="30"/>
      <c r="FON915" s="30"/>
      <c r="FOO915" s="30"/>
      <c r="FOP915" s="30"/>
      <c r="FOQ915" s="30"/>
      <c r="FOR915" s="30"/>
      <c r="FOS915" s="30"/>
      <c r="FOT915" s="30"/>
      <c r="FOU915" s="30"/>
      <c r="FOV915" s="30"/>
      <c r="FOW915" s="30"/>
      <c r="FOX915" s="30"/>
      <c r="FOY915" s="30"/>
      <c r="FOZ915" s="30"/>
      <c r="FPA915" s="30"/>
      <c r="FPB915" s="30"/>
      <c r="FPC915" s="30"/>
      <c r="FPD915" s="30"/>
      <c r="FPE915" s="30"/>
      <c r="FPF915" s="30"/>
      <c r="FPG915" s="30"/>
      <c r="FPH915" s="30"/>
      <c r="FPI915" s="30"/>
      <c r="FPJ915" s="30"/>
      <c r="FPK915" s="30"/>
      <c r="FPL915" s="30"/>
      <c r="FPM915" s="30"/>
      <c r="FPN915" s="30"/>
      <c r="FPO915" s="30"/>
      <c r="FPP915" s="30"/>
      <c r="FPQ915" s="30"/>
      <c r="FPR915" s="30"/>
      <c r="FPS915" s="30"/>
      <c r="FPT915" s="30"/>
      <c r="FPU915" s="30"/>
      <c r="FPV915" s="30"/>
      <c r="FPW915" s="30"/>
      <c r="FPX915" s="30"/>
      <c r="FPY915" s="30"/>
      <c r="FPZ915" s="30"/>
      <c r="FQA915" s="30"/>
      <c r="FQB915" s="30"/>
      <c r="FQC915" s="30"/>
      <c r="FQD915" s="30"/>
      <c r="FQE915" s="30"/>
      <c r="FQF915" s="30"/>
      <c r="FQG915" s="30"/>
      <c r="FQH915" s="30"/>
      <c r="FQI915" s="30"/>
      <c r="FQJ915" s="30"/>
      <c r="FQK915" s="30"/>
      <c r="FQL915" s="30"/>
      <c r="FQM915" s="30"/>
      <c r="FQN915" s="30"/>
      <c r="FQO915" s="30"/>
      <c r="FQP915" s="30"/>
      <c r="FQQ915" s="30"/>
      <c r="FQR915" s="30"/>
      <c r="FQS915" s="30"/>
      <c r="FQT915" s="30"/>
      <c r="FQU915" s="30"/>
      <c r="FQV915" s="30"/>
      <c r="FQW915" s="30"/>
      <c r="FQX915" s="30"/>
      <c r="FQY915" s="30"/>
      <c r="FQZ915" s="30"/>
      <c r="FRA915" s="30"/>
      <c r="FRB915" s="30"/>
      <c r="FRC915" s="30"/>
      <c r="FRD915" s="30"/>
      <c r="FRE915" s="30"/>
      <c r="FRF915" s="30"/>
      <c r="FRG915" s="30"/>
      <c r="FRH915" s="30"/>
      <c r="FRI915" s="30"/>
      <c r="FRJ915" s="30"/>
      <c r="FRK915" s="30"/>
      <c r="FRL915" s="30"/>
      <c r="FRM915" s="30"/>
      <c r="FRN915" s="30"/>
      <c r="FRO915" s="30"/>
      <c r="FRP915" s="30"/>
      <c r="FRQ915" s="30"/>
      <c r="FRR915" s="30"/>
      <c r="FRS915" s="30"/>
      <c r="FRT915" s="30"/>
      <c r="FRU915" s="30"/>
      <c r="FRV915" s="30"/>
      <c r="FRW915" s="30"/>
      <c r="FRX915" s="30"/>
      <c r="FRY915" s="30"/>
      <c r="FRZ915" s="30"/>
      <c r="FSA915" s="30"/>
      <c r="FSB915" s="30"/>
      <c r="FSC915" s="30"/>
      <c r="FSD915" s="30"/>
      <c r="FSE915" s="30"/>
      <c r="FSF915" s="30"/>
      <c r="FSG915" s="30"/>
      <c r="FSH915" s="30"/>
      <c r="FSI915" s="30"/>
      <c r="FSJ915" s="30"/>
      <c r="FSK915" s="30"/>
      <c r="FSL915" s="30"/>
      <c r="FSM915" s="30"/>
      <c r="FSN915" s="30"/>
      <c r="FSO915" s="30"/>
      <c r="FSP915" s="30"/>
      <c r="FSQ915" s="30"/>
      <c r="FSR915" s="30"/>
      <c r="FSS915" s="30"/>
      <c r="FST915" s="30"/>
      <c r="FSU915" s="30"/>
      <c r="FSV915" s="30"/>
      <c r="FSW915" s="30"/>
      <c r="FSX915" s="30"/>
      <c r="FSY915" s="30"/>
      <c r="FSZ915" s="30"/>
      <c r="FTA915" s="30"/>
      <c r="FTB915" s="30"/>
      <c r="FTC915" s="30"/>
      <c r="FTD915" s="30"/>
      <c r="FTE915" s="30"/>
      <c r="FTF915" s="30"/>
      <c r="FTG915" s="30"/>
      <c r="FTH915" s="30"/>
      <c r="FTI915" s="30"/>
      <c r="FTJ915" s="30"/>
      <c r="FTK915" s="30"/>
      <c r="FTL915" s="30"/>
      <c r="FTM915" s="30"/>
      <c r="FTN915" s="30"/>
      <c r="FTO915" s="30"/>
      <c r="FTP915" s="30"/>
      <c r="FTQ915" s="30"/>
      <c r="FTR915" s="30"/>
      <c r="FTS915" s="30"/>
      <c r="FTT915" s="30"/>
      <c r="FTU915" s="30"/>
      <c r="FTV915" s="30"/>
      <c r="FTW915" s="30"/>
      <c r="FTX915" s="30"/>
      <c r="FTY915" s="30"/>
      <c r="FTZ915" s="30"/>
      <c r="FUA915" s="30"/>
      <c r="FUB915" s="30"/>
      <c r="FUC915" s="30"/>
      <c r="FUD915" s="30"/>
      <c r="FUE915" s="30"/>
      <c r="FUF915" s="30"/>
      <c r="FUG915" s="30"/>
      <c r="FUH915" s="30"/>
      <c r="FUI915" s="30"/>
      <c r="FUJ915" s="30"/>
      <c r="FUK915" s="30"/>
      <c r="FUL915" s="30"/>
      <c r="FUM915" s="30"/>
      <c r="FUN915" s="30"/>
      <c r="FUO915" s="30"/>
      <c r="FUP915" s="30"/>
      <c r="FUQ915" s="30"/>
      <c r="FUR915" s="30"/>
      <c r="FUS915" s="30"/>
      <c r="FUT915" s="30"/>
      <c r="FUU915" s="30"/>
      <c r="FUV915" s="30"/>
      <c r="FUW915" s="30"/>
      <c r="FUX915" s="30"/>
      <c r="FUY915" s="30"/>
      <c r="FUZ915" s="30"/>
      <c r="FVA915" s="30"/>
      <c r="FVB915" s="30"/>
      <c r="FVC915" s="30"/>
      <c r="FVD915" s="30"/>
      <c r="FVE915" s="30"/>
      <c r="FVF915" s="30"/>
      <c r="FVG915" s="30"/>
      <c r="FVH915" s="30"/>
      <c r="FVI915" s="30"/>
      <c r="FVJ915" s="30"/>
      <c r="FVK915" s="30"/>
      <c r="FVL915" s="30"/>
      <c r="FVM915" s="30"/>
      <c r="FVN915" s="30"/>
      <c r="FVO915" s="30"/>
      <c r="FVP915" s="30"/>
      <c r="FVQ915" s="30"/>
      <c r="FVR915" s="30"/>
      <c r="FVS915" s="30"/>
      <c r="FVT915" s="30"/>
      <c r="FVU915" s="30"/>
      <c r="FVV915" s="30"/>
      <c r="FVW915" s="30"/>
      <c r="FVX915" s="30"/>
      <c r="FVY915" s="30"/>
      <c r="FVZ915" s="30"/>
      <c r="FWA915" s="30"/>
      <c r="FWB915" s="30"/>
      <c r="FWC915" s="30"/>
      <c r="FWD915" s="30"/>
      <c r="FWE915" s="30"/>
      <c r="FWF915" s="30"/>
      <c r="FWG915" s="30"/>
      <c r="FWH915" s="30"/>
      <c r="FWI915" s="30"/>
      <c r="FWJ915" s="30"/>
      <c r="FWK915" s="30"/>
      <c r="FWL915" s="30"/>
      <c r="FWM915" s="30"/>
      <c r="FWN915" s="30"/>
      <c r="FWO915" s="30"/>
      <c r="FWP915" s="30"/>
      <c r="FWQ915" s="30"/>
      <c r="FWR915" s="30"/>
      <c r="FWS915" s="30"/>
      <c r="FWT915" s="30"/>
      <c r="FWU915" s="30"/>
      <c r="FWV915" s="30"/>
      <c r="FWW915" s="30"/>
      <c r="FWX915" s="30"/>
      <c r="FWY915" s="30"/>
      <c r="FWZ915" s="30"/>
      <c r="FXA915" s="30"/>
      <c r="FXB915" s="30"/>
      <c r="FXC915" s="30"/>
      <c r="FXD915" s="30"/>
      <c r="FXE915" s="30"/>
      <c r="FXF915" s="30"/>
      <c r="FXG915" s="30"/>
      <c r="FXH915" s="30"/>
      <c r="FXI915" s="30"/>
      <c r="FXJ915" s="30"/>
      <c r="FXK915" s="30"/>
      <c r="FXL915" s="30"/>
      <c r="FXM915" s="30"/>
      <c r="FXN915" s="30"/>
      <c r="FXO915" s="30"/>
      <c r="FXP915" s="30"/>
      <c r="FXQ915" s="30"/>
      <c r="FXR915" s="30"/>
      <c r="FXS915" s="30"/>
      <c r="FXT915" s="30"/>
      <c r="FXU915" s="30"/>
      <c r="FXV915" s="30"/>
      <c r="FXW915" s="30"/>
      <c r="FXX915" s="30"/>
      <c r="FXY915" s="30"/>
      <c r="FXZ915" s="30"/>
      <c r="FYA915" s="30"/>
      <c r="FYB915" s="30"/>
      <c r="FYC915" s="30"/>
      <c r="FYD915" s="30"/>
      <c r="FYE915" s="30"/>
      <c r="FYF915" s="30"/>
      <c r="FYG915" s="30"/>
      <c r="FYH915" s="30"/>
      <c r="FYI915" s="30"/>
      <c r="FYJ915" s="30"/>
      <c r="FYK915" s="30"/>
      <c r="FYL915" s="30"/>
      <c r="FYM915" s="30"/>
      <c r="FYN915" s="30"/>
      <c r="FYO915" s="30"/>
      <c r="FYP915" s="30"/>
      <c r="FYQ915" s="30"/>
      <c r="FYR915" s="30"/>
      <c r="FYS915" s="30"/>
      <c r="FYT915" s="30"/>
      <c r="FYU915" s="30"/>
      <c r="FYV915" s="30"/>
      <c r="FYW915" s="30"/>
      <c r="FYX915" s="30"/>
      <c r="FYY915" s="30"/>
      <c r="FYZ915" s="30"/>
      <c r="FZA915" s="30"/>
      <c r="FZB915" s="30"/>
      <c r="FZC915" s="30"/>
      <c r="FZD915" s="30"/>
      <c r="FZE915" s="30"/>
      <c r="FZF915" s="30"/>
      <c r="FZG915" s="30"/>
      <c r="FZH915" s="30"/>
      <c r="FZI915" s="30"/>
      <c r="FZJ915" s="30"/>
      <c r="FZK915" s="30"/>
      <c r="FZL915" s="30"/>
      <c r="FZM915" s="30"/>
      <c r="FZN915" s="30"/>
      <c r="FZO915" s="30"/>
      <c r="FZP915" s="30"/>
      <c r="FZQ915" s="30"/>
      <c r="FZR915" s="30"/>
      <c r="FZS915" s="30"/>
      <c r="FZT915" s="30"/>
      <c r="FZU915" s="30"/>
      <c r="FZV915" s="30"/>
      <c r="FZW915" s="30"/>
      <c r="FZX915" s="30"/>
      <c r="FZY915" s="30"/>
      <c r="FZZ915" s="30"/>
      <c r="GAA915" s="30"/>
      <c r="GAB915" s="30"/>
      <c r="GAC915" s="30"/>
      <c r="GAD915" s="30"/>
      <c r="GAE915" s="30"/>
      <c r="GAF915" s="30"/>
      <c r="GAG915" s="30"/>
      <c r="GAH915" s="30"/>
      <c r="GAI915" s="30"/>
      <c r="GAJ915" s="30"/>
      <c r="GAK915" s="30"/>
      <c r="GAL915" s="30"/>
      <c r="GAM915" s="30"/>
      <c r="GAN915" s="30"/>
      <c r="GAO915" s="30"/>
      <c r="GAP915" s="30"/>
      <c r="GAQ915" s="30"/>
      <c r="GAR915" s="30"/>
      <c r="GAS915" s="30"/>
      <c r="GAT915" s="30"/>
      <c r="GAU915" s="30"/>
      <c r="GAV915" s="30"/>
      <c r="GAW915" s="30"/>
      <c r="GAX915" s="30"/>
      <c r="GAY915" s="30"/>
      <c r="GAZ915" s="30"/>
      <c r="GBA915" s="30"/>
      <c r="GBB915" s="30"/>
      <c r="GBC915" s="30"/>
      <c r="GBD915" s="30"/>
      <c r="GBE915" s="30"/>
      <c r="GBF915" s="30"/>
      <c r="GBG915" s="30"/>
      <c r="GBH915" s="30"/>
      <c r="GBI915" s="30"/>
      <c r="GBJ915" s="30"/>
      <c r="GBK915" s="30"/>
      <c r="GBL915" s="30"/>
      <c r="GBM915" s="30"/>
      <c r="GBN915" s="30"/>
      <c r="GBO915" s="30"/>
      <c r="GBP915" s="30"/>
      <c r="GBQ915" s="30"/>
      <c r="GBR915" s="30"/>
      <c r="GBS915" s="30"/>
      <c r="GBT915" s="30"/>
      <c r="GBU915" s="30"/>
      <c r="GBV915" s="30"/>
      <c r="GBW915" s="30"/>
      <c r="GBX915" s="30"/>
      <c r="GBY915" s="30"/>
      <c r="GBZ915" s="30"/>
      <c r="GCA915" s="30"/>
      <c r="GCB915" s="30"/>
      <c r="GCC915" s="30"/>
      <c r="GCD915" s="30"/>
      <c r="GCE915" s="30"/>
      <c r="GCF915" s="30"/>
      <c r="GCG915" s="30"/>
      <c r="GCH915" s="30"/>
      <c r="GCI915" s="30"/>
      <c r="GCJ915" s="30"/>
      <c r="GCK915" s="30"/>
      <c r="GCL915" s="30"/>
      <c r="GCM915" s="30"/>
      <c r="GCN915" s="30"/>
      <c r="GCO915" s="30"/>
      <c r="GCP915" s="30"/>
      <c r="GCQ915" s="30"/>
      <c r="GCR915" s="30"/>
      <c r="GCS915" s="30"/>
      <c r="GCT915" s="30"/>
      <c r="GCU915" s="30"/>
      <c r="GCV915" s="30"/>
      <c r="GCW915" s="30"/>
      <c r="GCX915" s="30"/>
      <c r="GCY915" s="30"/>
      <c r="GCZ915" s="30"/>
      <c r="GDA915" s="30"/>
      <c r="GDB915" s="30"/>
      <c r="GDC915" s="30"/>
      <c r="GDD915" s="30"/>
      <c r="GDE915" s="30"/>
      <c r="GDF915" s="30"/>
      <c r="GDG915" s="30"/>
      <c r="GDH915" s="30"/>
      <c r="GDI915" s="30"/>
      <c r="GDJ915" s="30"/>
      <c r="GDK915" s="30"/>
      <c r="GDL915" s="30"/>
      <c r="GDM915" s="30"/>
      <c r="GDN915" s="30"/>
      <c r="GDO915" s="30"/>
      <c r="GDP915" s="30"/>
      <c r="GDQ915" s="30"/>
      <c r="GDR915" s="30"/>
      <c r="GDS915" s="30"/>
      <c r="GDT915" s="30"/>
      <c r="GDU915" s="30"/>
      <c r="GDV915" s="30"/>
      <c r="GDW915" s="30"/>
      <c r="GDX915" s="30"/>
      <c r="GDY915" s="30"/>
      <c r="GDZ915" s="30"/>
      <c r="GEA915" s="30"/>
      <c r="GEB915" s="30"/>
      <c r="GEC915" s="30"/>
      <c r="GED915" s="30"/>
      <c r="GEE915" s="30"/>
      <c r="GEF915" s="30"/>
      <c r="GEG915" s="30"/>
      <c r="GEH915" s="30"/>
      <c r="GEI915" s="30"/>
      <c r="GEJ915" s="30"/>
      <c r="GEK915" s="30"/>
      <c r="GEL915" s="30"/>
      <c r="GEM915" s="30"/>
      <c r="GEN915" s="30"/>
      <c r="GEO915" s="30"/>
      <c r="GEP915" s="30"/>
      <c r="GEQ915" s="30"/>
      <c r="GER915" s="30"/>
      <c r="GES915" s="30"/>
      <c r="GET915" s="30"/>
      <c r="GEU915" s="30"/>
      <c r="GEV915" s="30"/>
      <c r="GEW915" s="30"/>
      <c r="GEX915" s="30"/>
      <c r="GEY915" s="30"/>
      <c r="GEZ915" s="30"/>
      <c r="GFA915" s="30"/>
      <c r="GFB915" s="30"/>
      <c r="GFC915" s="30"/>
      <c r="GFD915" s="30"/>
      <c r="GFE915" s="30"/>
      <c r="GFF915" s="30"/>
      <c r="GFG915" s="30"/>
      <c r="GFH915" s="30"/>
      <c r="GFI915" s="30"/>
      <c r="GFJ915" s="30"/>
      <c r="GFK915" s="30"/>
      <c r="GFL915" s="30"/>
      <c r="GFM915" s="30"/>
      <c r="GFN915" s="30"/>
      <c r="GFO915" s="30"/>
      <c r="GFP915" s="30"/>
      <c r="GFQ915" s="30"/>
      <c r="GFR915" s="30"/>
      <c r="GFS915" s="30"/>
      <c r="GFT915" s="30"/>
      <c r="GFU915" s="30"/>
      <c r="GFV915" s="30"/>
      <c r="GFW915" s="30"/>
      <c r="GFX915" s="30"/>
      <c r="GFY915" s="30"/>
      <c r="GFZ915" s="30"/>
      <c r="GGA915" s="30"/>
      <c r="GGB915" s="30"/>
      <c r="GGC915" s="30"/>
      <c r="GGD915" s="30"/>
      <c r="GGE915" s="30"/>
      <c r="GGF915" s="30"/>
      <c r="GGG915" s="30"/>
      <c r="GGH915" s="30"/>
      <c r="GGI915" s="30"/>
      <c r="GGJ915" s="30"/>
      <c r="GGK915" s="30"/>
      <c r="GGL915" s="30"/>
      <c r="GGM915" s="30"/>
      <c r="GGN915" s="30"/>
      <c r="GGO915" s="30"/>
      <c r="GGP915" s="30"/>
      <c r="GGQ915" s="30"/>
      <c r="GGR915" s="30"/>
      <c r="GGS915" s="30"/>
      <c r="GGT915" s="30"/>
      <c r="GGU915" s="30"/>
      <c r="GGV915" s="30"/>
      <c r="GGW915" s="30"/>
      <c r="GGX915" s="30"/>
      <c r="GGY915" s="30"/>
      <c r="GGZ915" s="30"/>
      <c r="GHA915" s="30"/>
      <c r="GHB915" s="30"/>
      <c r="GHC915" s="30"/>
      <c r="GHD915" s="30"/>
      <c r="GHE915" s="30"/>
      <c r="GHF915" s="30"/>
      <c r="GHG915" s="30"/>
      <c r="GHH915" s="30"/>
      <c r="GHI915" s="30"/>
      <c r="GHJ915" s="30"/>
      <c r="GHK915" s="30"/>
      <c r="GHL915" s="30"/>
      <c r="GHM915" s="30"/>
      <c r="GHN915" s="30"/>
      <c r="GHO915" s="30"/>
      <c r="GHP915" s="30"/>
      <c r="GHQ915" s="30"/>
      <c r="GHR915" s="30"/>
      <c r="GHS915" s="30"/>
      <c r="GHT915" s="30"/>
      <c r="GHU915" s="30"/>
      <c r="GHV915" s="30"/>
      <c r="GHW915" s="30"/>
      <c r="GHX915" s="30"/>
      <c r="GHY915" s="30"/>
      <c r="GHZ915" s="30"/>
      <c r="GIA915" s="30"/>
      <c r="GIB915" s="30"/>
      <c r="GIC915" s="30"/>
      <c r="GID915" s="30"/>
      <c r="GIE915" s="30"/>
      <c r="GIF915" s="30"/>
      <c r="GIG915" s="30"/>
      <c r="GIH915" s="30"/>
      <c r="GII915" s="30"/>
      <c r="GIJ915" s="30"/>
      <c r="GIK915" s="30"/>
      <c r="GIL915" s="30"/>
      <c r="GIM915" s="30"/>
      <c r="GIN915" s="30"/>
      <c r="GIO915" s="30"/>
      <c r="GIP915" s="30"/>
      <c r="GIQ915" s="30"/>
      <c r="GIR915" s="30"/>
      <c r="GIS915" s="30"/>
      <c r="GIT915" s="30"/>
      <c r="GIU915" s="30"/>
      <c r="GIV915" s="30"/>
      <c r="GIW915" s="30"/>
      <c r="GIX915" s="30"/>
      <c r="GIY915" s="30"/>
      <c r="GIZ915" s="30"/>
      <c r="GJA915" s="30"/>
      <c r="GJB915" s="30"/>
      <c r="GJC915" s="30"/>
      <c r="GJD915" s="30"/>
      <c r="GJE915" s="30"/>
      <c r="GJF915" s="30"/>
      <c r="GJG915" s="30"/>
      <c r="GJH915" s="30"/>
      <c r="GJI915" s="30"/>
      <c r="GJJ915" s="30"/>
      <c r="GJK915" s="30"/>
      <c r="GJL915" s="30"/>
      <c r="GJM915" s="30"/>
      <c r="GJN915" s="30"/>
      <c r="GJO915" s="30"/>
      <c r="GJP915" s="30"/>
      <c r="GJQ915" s="30"/>
      <c r="GJR915" s="30"/>
      <c r="GJS915" s="30"/>
      <c r="GJT915" s="30"/>
      <c r="GJU915" s="30"/>
      <c r="GJV915" s="30"/>
      <c r="GJW915" s="30"/>
      <c r="GJX915" s="30"/>
      <c r="GJY915" s="30"/>
      <c r="GJZ915" s="30"/>
      <c r="GKA915" s="30"/>
      <c r="GKB915" s="30"/>
      <c r="GKC915" s="30"/>
      <c r="GKD915" s="30"/>
      <c r="GKE915" s="30"/>
      <c r="GKF915" s="30"/>
      <c r="GKG915" s="30"/>
      <c r="GKH915" s="30"/>
      <c r="GKI915" s="30"/>
      <c r="GKJ915" s="30"/>
      <c r="GKK915" s="30"/>
      <c r="GKL915" s="30"/>
      <c r="GKM915" s="30"/>
      <c r="GKN915" s="30"/>
      <c r="GKO915" s="30"/>
      <c r="GKP915" s="30"/>
      <c r="GKQ915" s="30"/>
      <c r="GKR915" s="30"/>
      <c r="GKS915" s="30"/>
      <c r="GKT915" s="30"/>
      <c r="GKU915" s="30"/>
      <c r="GKV915" s="30"/>
      <c r="GKW915" s="30"/>
      <c r="GKX915" s="30"/>
      <c r="GKY915" s="30"/>
      <c r="GKZ915" s="30"/>
      <c r="GLA915" s="30"/>
      <c r="GLB915" s="30"/>
      <c r="GLC915" s="30"/>
      <c r="GLD915" s="30"/>
      <c r="GLE915" s="30"/>
      <c r="GLF915" s="30"/>
      <c r="GLG915" s="30"/>
      <c r="GLH915" s="30"/>
      <c r="GLI915" s="30"/>
      <c r="GLJ915" s="30"/>
      <c r="GLK915" s="30"/>
      <c r="GLL915" s="30"/>
      <c r="GLM915" s="30"/>
      <c r="GLN915" s="30"/>
      <c r="GLO915" s="30"/>
      <c r="GLP915" s="30"/>
      <c r="GLQ915" s="30"/>
      <c r="GLR915" s="30"/>
      <c r="GLS915" s="30"/>
      <c r="GLT915" s="30"/>
      <c r="GLU915" s="30"/>
      <c r="GLV915" s="30"/>
      <c r="GLW915" s="30"/>
      <c r="GLX915" s="30"/>
      <c r="GLY915" s="30"/>
      <c r="GLZ915" s="30"/>
      <c r="GMA915" s="30"/>
      <c r="GMB915" s="30"/>
      <c r="GMC915" s="30"/>
      <c r="GMD915" s="30"/>
      <c r="GME915" s="30"/>
      <c r="GMF915" s="30"/>
      <c r="GMG915" s="30"/>
      <c r="GMH915" s="30"/>
      <c r="GMI915" s="30"/>
      <c r="GMJ915" s="30"/>
      <c r="GMK915" s="30"/>
      <c r="GML915" s="30"/>
      <c r="GMM915" s="30"/>
      <c r="GMN915" s="30"/>
      <c r="GMO915" s="30"/>
      <c r="GMP915" s="30"/>
      <c r="GMQ915" s="30"/>
      <c r="GMR915" s="30"/>
      <c r="GMS915" s="30"/>
      <c r="GMT915" s="30"/>
      <c r="GMU915" s="30"/>
      <c r="GMV915" s="30"/>
      <c r="GMW915" s="30"/>
      <c r="GMX915" s="30"/>
      <c r="GMY915" s="30"/>
      <c r="GMZ915" s="30"/>
      <c r="GNA915" s="30"/>
      <c r="GNB915" s="30"/>
      <c r="GNC915" s="30"/>
      <c r="GND915" s="30"/>
      <c r="GNE915" s="30"/>
      <c r="GNF915" s="30"/>
      <c r="GNG915" s="30"/>
      <c r="GNH915" s="30"/>
      <c r="GNI915" s="30"/>
      <c r="GNJ915" s="30"/>
      <c r="GNK915" s="30"/>
      <c r="GNL915" s="30"/>
      <c r="GNM915" s="30"/>
      <c r="GNN915" s="30"/>
      <c r="GNO915" s="30"/>
      <c r="GNP915" s="30"/>
      <c r="GNQ915" s="30"/>
      <c r="GNR915" s="30"/>
      <c r="GNS915" s="30"/>
      <c r="GNT915" s="30"/>
      <c r="GNU915" s="30"/>
      <c r="GNV915" s="30"/>
      <c r="GNW915" s="30"/>
      <c r="GNX915" s="30"/>
      <c r="GNY915" s="30"/>
      <c r="GNZ915" s="30"/>
      <c r="GOA915" s="30"/>
      <c r="GOB915" s="30"/>
      <c r="GOC915" s="30"/>
      <c r="GOD915" s="30"/>
      <c r="GOE915" s="30"/>
      <c r="GOF915" s="30"/>
      <c r="GOG915" s="30"/>
      <c r="GOH915" s="30"/>
      <c r="GOI915" s="30"/>
      <c r="GOJ915" s="30"/>
      <c r="GOK915" s="30"/>
      <c r="GOL915" s="30"/>
      <c r="GOM915" s="30"/>
      <c r="GON915" s="30"/>
      <c r="GOO915" s="30"/>
      <c r="GOP915" s="30"/>
      <c r="GOQ915" s="30"/>
      <c r="GOR915" s="30"/>
      <c r="GOS915" s="30"/>
      <c r="GOT915" s="30"/>
      <c r="GOU915" s="30"/>
      <c r="GOV915" s="30"/>
      <c r="GOW915" s="30"/>
      <c r="GOX915" s="30"/>
      <c r="GOY915" s="30"/>
      <c r="GOZ915" s="30"/>
      <c r="GPA915" s="30"/>
      <c r="GPB915" s="30"/>
      <c r="GPC915" s="30"/>
      <c r="GPD915" s="30"/>
      <c r="GPE915" s="30"/>
      <c r="GPF915" s="30"/>
      <c r="GPG915" s="30"/>
      <c r="GPH915" s="30"/>
      <c r="GPI915" s="30"/>
      <c r="GPJ915" s="30"/>
      <c r="GPK915" s="30"/>
      <c r="GPL915" s="30"/>
      <c r="GPM915" s="30"/>
      <c r="GPN915" s="30"/>
      <c r="GPO915" s="30"/>
      <c r="GPP915" s="30"/>
      <c r="GPQ915" s="30"/>
      <c r="GPR915" s="30"/>
      <c r="GPS915" s="30"/>
      <c r="GPT915" s="30"/>
      <c r="GPU915" s="30"/>
      <c r="GPV915" s="30"/>
      <c r="GPW915" s="30"/>
      <c r="GPX915" s="30"/>
      <c r="GPY915" s="30"/>
      <c r="GPZ915" s="30"/>
      <c r="GQA915" s="30"/>
      <c r="GQB915" s="30"/>
      <c r="GQC915" s="30"/>
      <c r="GQD915" s="30"/>
      <c r="GQE915" s="30"/>
      <c r="GQF915" s="30"/>
      <c r="GQG915" s="30"/>
      <c r="GQH915" s="30"/>
      <c r="GQI915" s="30"/>
      <c r="GQJ915" s="30"/>
      <c r="GQK915" s="30"/>
      <c r="GQL915" s="30"/>
      <c r="GQM915" s="30"/>
      <c r="GQN915" s="30"/>
      <c r="GQO915" s="30"/>
      <c r="GQP915" s="30"/>
      <c r="GQQ915" s="30"/>
      <c r="GQR915" s="30"/>
      <c r="GQS915" s="30"/>
      <c r="GQT915" s="30"/>
      <c r="GQU915" s="30"/>
      <c r="GQV915" s="30"/>
      <c r="GQW915" s="30"/>
      <c r="GQX915" s="30"/>
      <c r="GQY915" s="30"/>
      <c r="GQZ915" s="30"/>
      <c r="GRA915" s="30"/>
      <c r="GRB915" s="30"/>
      <c r="GRC915" s="30"/>
      <c r="GRD915" s="30"/>
      <c r="GRE915" s="30"/>
      <c r="GRF915" s="30"/>
      <c r="GRG915" s="30"/>
      <c r="GRH915" s="30"/>
      <c r="GRI915" s="30"/>
      <c r="GRJ915" s="30"/>
      <c r="GRK915" s="30"/>
      <c r="GRL915" s="30"/>
      <c r="GRM915" s="30"/>
      <c r="GRN915" s="30"/>
      <c r="GRO915" s="30"/>
      <c r="GRP915" s="30"/>
      <c r="GRQ915" s="30"/>
      <c r="GRR915" s="30"/>
      <c r="GRS915" s="30"/>
      <c r="GRT915" s="30"/>
      <c r="GRU915" s="30"/>
      <c r="GRV915" s="30"/>
      <c r="GRW915" s="30"/>
      <c r="GRX915" s="30"/>
      <c r="GRY915" s="30"/>
      <c r="GRZ915" s="30"/>
      <c r="GSA915" s="30"/>
      <c r="GSB915" s="30"/>
      <c r="GSC915" s="30"/>
      <c r="GSD915" s="30"/>
      <c r="GSE915" s="30"/>
      <c r="GSF915" s="30"/>
      <c r="GSG915" s="30"/>
      <c r="GSH915" s="30"/>
      <c r="GSI915" s="30"/>
      <c r="GSJ915" s="30"/>
      <c r="GSK915" s="30"/>
      <c r="GSL915" s="30"/>
      <c r="GSM915" s="30"/>
      <c r="GSN915" s="30"/>
      <c r="GSO915" s="30"/>
      <c r="GSP915" s="30"/>
      <c r="GSQ915" s="30"/>
      <c r="GSR915" s="30"/>
      <c r="GSS915" s="30"/>
      <c r="GST915" s="30"/>
      <c r="GSU915" s="30"/>
      <c r="GSV915" s="30"/>
      <c r="GSW915" s="30"/>
      <c r="GSX915" s="30"/>
      <c r="GSY915" s="30"/>
      <c r="GSZ915" s="30"/>
      <c r="GTA915" s="30"/>
      <c r="GTB915" s="30"/>
      <c r="GTC915" s="30"/>
      <c r="GTD915" s="30"/>
      <c r="GTE915" s="30"/>
      <c r="GTF915" s="30"/>
      <c r="GTG915" s="30"/>
      <c r="GTH915" s="30"/>
      <c r="GTI915" s="30"/>
      <c r="GTJ915" s="30"/>
      <c r="GTK915" s="30"/>
      <c r="GTL915" s="30"/>
      <c r="GTM915" s="30"/>
      <c r="GTN915" s="30"/>
      <c r="GTO915" s="30"/>
      <c r="GTP915" s="30"/>
      <c r="GTQ915" s="30"/>
      <c r="GTR915" s="30"/>
      <c r="GTS915" s="30"/>
      <c r="GTT915" s="30"/>
      <c r="GTU915" s="30"/>
      <c r="GTV915" s="30"/>
      <c r="GTW915" s="30"/>
      <c r="GTX915" s="30"/>
      <c r="GTY915" s="30"/>
      <c r="GTZ915" s="30"/>
      <c r="GUA915" s="30"/>
      <c r="GUB915" s="30"/>
      <c r="GUC915" s="30"/>
      <c r="GUD915" s="30"/>
      <c r="GUE915" s="30"/>
      <c r="GUF915" s="30"/>
      <c r="GUG915" s="30"/>
      <c r="GUH915" s="30"/>
      <c r="GUI915" s="30"/>
      <c r="GUJ915" s="30"/>
      <c r="GUK915" s="30"/>
      <c r="GUL915" s="30"/>
      <c r="GUM915" s="30"/>
      <c r="GUN915" s="30"/>
      <c r="GUO915" s="30"/>
      <c r="GUP915" s="30"/>
      <c r="GUQ915" s="30"/>
      <c r="GUR915" s="30"/>
      <c r="GUS915" s="30"/>
      <c r="GUT915" s="30"/>
      <c r="GUU915" s="30"/>
      <c r="GUV915" s="30"/>
      <c r="GUW915" s="30"/>
      <c r="GUX915" s="30"/>
      <c r="GUY915" s="30"/>
      <c r="GUZ915" s="30"/>
      <c r="GVA915" s="30"/>
      <c r="GVB915" s="30"/>
      <c r="GVC915" s="30"/>
      <c r="GVD915" s="30"/>
      <c r="GVE915" s="30"/>
      <c r="GVF915" s="30"/>
      <c r="GVG915" s="30"/>
      <c r="GVH915" s="30"/>
      <c r="GVI915" s="30"/>
      <c r="GVJ915" s="30"/>
      <c r="GVK915" s="30"/>
      <c r="GVL915" s="30"/>
      <c r="GVM915" s="30"/>
      <c r="GVN915" s="30"/>
      <c r="GVO915" s="30"/>
      <c r="GVP915" s="30"/>
      <c r="GVQ915" s="30"/>
      <c r="GVR915" s="30"/>
      <c r="GVS915" s="30"/>
      <c r="GVT915" s="30"/>
      <c r="GVU915" s="30"/>
      <c r="GVV915" s="30"/>
      <c r="GVW915" s="30"/>
      <c r="GVX915" s="30"/>
      <c r="GVY915" s="30"/>
      <c r="GVZ915" s="30"/>
      <c r="GWA915" s="30"/>
      <c r="GWB915" s="30"/>
      <c r="GWC915" s="30"/>
      <c r="GWD915" s="30"/>
      <c r="GWE915" s="30"/>
      <c r="GWF915" s="30"/>
      <c r="GWG915" s="30"/>
      <c r="GWH915" s="30"/>
      <c r="GWI915" s="30"/>
      <c r="GWJ915" s="30"/>
      <c r="GWK915" s="30"/>
      <c r="GWL915" s="30"/>
      <c r="GWM915" s="30"/>
      <c r="GWN915" s="30"/>
      <c r="GWO915" s="30"/>
      <c r="GWP915" s="30"/>
      <c r="GWQ915" s="30"/>
      <c r="GWR915" s="30"/>
      <c r="GWS915" s="30"/>
      <c r="GWT915" s="30"/>
      <c r="GWU915" s="30"/>
      <c r="GWV915" s="30"/>
      <c r="GWW915" s="30"/>
      <c r="GWX915" s="30"/>
      <c r="GWY915" s="30"/>
      <c r="GWZ915" s="30"/>
      <c r="GXA915" s="30"/>
      <c r="GXB915" s="30"/>
      <c r="GXC915" s="30"/>
      <c r="GXD915" s="30"/>
      <c r="GXE915" s="30"/>
      <c r="GXF915" s="30"/>
      <c r="GXG915" s="30"/>
      <c r="GXH915" s="30"/>
      <c r="GXI915" s="30"/>
      <c r="GXJ915" s="30"/>
      <c r="GXK915" s="30"/>
      <c r="GXL915" s="30"/>
      <c r="GXM915" s="30"/>
      <c r="GXN915" s="30"/>
      <c r="GXO915" s="30"/>
      <c r="GXP915" s="30"/>
      <c r="GXQ915" s="30"/>
      <c r="GXR915" s="30"/>
      <c r="GXS915" s="30"/>
      <c r="GXT915" s="30"/>
      <c r="GXU915" s="30"/>
      <c r="GXV915" s="30"/>
      <c r="GXW915" s="30"/>
      <c r="GXX915" s="30"/>
      <c r="GXY915" s="30"/>
      <c r="GXZ915" s="30"/>
      <c r="GYA915" s="30"/>
      <c r="GYB915" s="30"/>
      <c r="GYC915" s="30"/>
      <c r="GYD915" s="30"/>
      <c r="GYE915" s="30"/>
      <c r="GYF915" s="30"/>
      <c r="GYG915" s="30"/>
      <c r="GYH915" s="30"/>
      <c r="GYI915" s="30"/>
      <c r="GYJ915" s="30"/>
      <c r="GYK915" s="30"/>
      <c r="GYL915" s="30"/>
      <c r="GYM915" s="30"/>
      <c r="GYN915" s="30"/>
      <c r="GYO915" s="30"/>
      <c r="GYP915" s="30"/>
      <c r="GYQ915" s="30"/>
      <c r="GYR915" s="30"/>
      <c r="GYS915" s="30"/>
      <c r="GYT915" s="30"/>
      <c r="GYU915" s="30"/>
      <c r="GYV915" s="30"/>
      <c r="GYW915" s="30"/>
      <c r="GYX915" s="30"/>
      <c r="GYY915" s="30"/>
      <c r="GYZ915" s="30"/>
      <c r="GZA915" s="30"/>
      <c r="GZB915" s="30"/>
      <c r="GZC915" s="30"/>
      <c r="GZD915" s="30"/>
      <c r="GZE915" s="30"/>
      <c r="GZF915" s="30"/>
      <c r="GZG915" s="30"/>
      <c r="GZH915" s="30"/>
      <c r="GZI915" s="30"/>
      <c r="GZJ915" s="30"/>
      <c r="GZK915" s="30"/>
      <c r="GZL915" s="30"/>
      <c r="GZM915" s="30"/>
      <c r="GZN915" s="30"/>
      <c r="GZO915" s="30"/>
      <c r="GZP915" s="30"/>
      <c r="GZQ915" s="30"/>
      <c r="GZR915" s="30"/>
      <c r="GZS915" s="30"/>
      <c r="GZT915" s="30"/>
      <c r="GZU915" s="30"/>
      <c r="GZV915" s="30"/>
      <c r="GZW915" s="30"/>
      <c r="GZX915" s="30"/>
      <c r="GZY915" s="30"/>
      <c r="GZZ915" s="30"/>
      <c r="HAA915" s="30"/>
      <c r="HAB915" s="30"/>
      <c r="HAC915" s="30"/>
      <c r="HAD915" s="30"/>
      <c r="HAE915" s="30"/>
      <c r="HAF915" s="30"/>
      <c r="HAG915" s="30"/>
      <c r="HAH915" s="30"/>
      <c r="HAI915" s="30"/>
      <c r="HAJ915" s="30"/>
      <c r="HAK915" s="30"/>
      <c r="HAL915" s="30"/>
      <c r="HAM915" s="30"/>
      <c r="HAN915" s="30"/>
      <c r="HAO915" s="30"/>
      <c r="HAP915" s="30"/>
      <c r="HAQ915" s="30"/>
      <c r="HAR915" s="30"/>
      <c r="HAS915" s="30"/>
      <c r="HAT915" s="30"/>
      <c r="HAU915" s="30"/>
      <c r="HAV915" s="30"/>
      <c r="HAW915" s="30"/>
      <c r="HAX915" s="30"/>
      <c r="HAY915" s="30"/>
      <c r="HAZ915" s="30"/>
      <c r="HBA915" s="30"/>
      <c r="HBB915" s="30"/>
      <c r="HBC915" s="30"/>
      <c r="HBD915" s="30"/>
      <c r="HBE915" s="30"/>
      <c r="HBF915" s="30"/>
      <c r="HBG915" s="30"/>
      <c r="HBH915" s="30"/>
      <c r="HBI915" s="30"/>
      <c r="HBJ915" s="30"/>
      <c r="HBK915" s="30"/>
      <c r="HBL915" s="30"/>
      <c r="HBM915" s="30"/>
      <c r="HBN915" s="30"/>
      <c r="HBO915" s="30"/>
      <c r="HBP915" s="30"/>
      <c r="HBQ915" s="30"/>
      <c r="HBR915" s="30"/>
      <c r="HBS915" s="30"/>
      <c r="HBT915" s="30"/>
      <c r="HBU915" s="30"/>
      <c r="HBV915" s="30"/>
      <c r="HBW915" s="30"/>
      <c r="HBX915" s="30"/>
      <c r="HBY915" s="30"/>
      <c r="HBZ915" s="30"/>
      <c r="HCA915" s="30"/>
      <c r="HCB915" s="30"/>
      <c r="HCC915" s="30"/>
      <c r="HCD915" s="30"/>
      <c r="HCE915" s="30"/>
      <c r="HCF915" s="30"/>
      <c r="HCG915" s="30"/>
      <c r="HCH915" s="30"/>
      <c r="HCI915" s="30"/>
      <c r="HCJ915" s="30"/>
      <c r="HCK915" s="30"/>
      <c r="HCL915" s="30"/>
      <c r="HCM915" s="30"/>
      <c r="HCN915" s="30"/>
      <c r="HCO915" s="30"/>
      <c r="HCP915" s="30"/>
      <c r="HCQ915" s="30"/>
      <c r="HCR915" s="30"/>
      <c r="HCS915" s="30"/>
      <c r="HCT915" s="30"/>
      <c r="HCU915" s="30"/>
      <c r="HCV915" s="30"/>
      <c r="HCW915" s="30"/>
      <c r="HCX915" s="30"/>
      <c r="HCY915" s="30"/>
      <c r="HCZ915" s="30"/>
      <c r="HDA915" s="30"/>
      <c r="HDB915" s="30"/>
      <c r="HDC915" s="30"/>
      <c r="HDD915" s="30"/>
      <c r="HDE915" s="30"/>
      <c r="HDF915" s="30"/>
      <c r="HDG915" s="30"/>
      <c r="HDH915" s="30"/>
      <c r="HDI915" s="30"/>
      <c r="HDJ915" s="30"/>
      <c r="HDK915" s="30"/>
      <c r="HDL915" s="30"/>
      <c r="HDM915" s="30"/>
      <c r="HDN915" s="30"/>
      <c r="HDO915" s="30"/>
      <c r="HDP915" s="30"/>
      <c r="HDQ915" s="30"/>
      <c r="HDR915" s="30"/>
      <c r="HDS915" s="30"/>
      <c r="HDT915" s="30"/>
      <c r="HDU915" s="30"/>
      <c r="HDV915" s="30"/>
      <c r="HDW915" s="30"/>
      <c r="HDX915" s="30"/>
      <c r="HDY915" s="30"/>
      <c r="HDZ915" s="30"/>
      <c r="HEA915" s="30"/>
      <c r="HEB915" s="30"/>
      <c r="HEC915" s="30"/>
      <c r="HED915" s="30"/>
      <c r="HEE915" s="30"/>
      <c r="HEF915" s="30"/>
      <c r="HEG915" s="30"/>
      <c r="HEH915" s="30"/>
      <c r="HEI915" s="30"/>
      <c r="HEJ915" s="30"/>
      <c r="HEK915" s="30"/>
      <c r="HEL915" s="30"/>
      <c r="HEM915" s="30"/>
      <c r="HEN915" s="30"/>
      <c r="HEO915" s="30"/>
      <c r="HEP915" s="30"/>
      <c r="HEQ915" s="30"/>
      <c r="HER915" s="30"/>
      <c r="HES915" s="30"/>
      <c r="HET915" s="30"/>
      <c r="HEU915" s="30"/>
      <c r="HEV915" s="30"/>
      <c r="HEW915" s="30"/>
      <c r="HEX915" s="30"/>
      <c r="HEY915" s="30"/>
      <c r="HEZ915" s="30"/>
      <c r="HFA915" s="30"/>
      <c r="HFB915" s="30"/>
      <c r="HFC915" s="30"/>
      <c r="HFD915" s="30"/>
      <c r="HFE915" s="30"/>
      <c r="HFF915" s="30"/>
      <c r="HFG915" s="30"/>
      <c r="HFH915" s="30"/>
      <c r="HFI915" s="30"/>
      <c r="HFJ915" s="30"/>
      <c r="HFK915" s="30"/>
      <c r="HFL915" s="30"/>
      <c r="HFM915" s="30"/>
      <c r="HFN915" s="30"/>
      <c r="HFO915" s="30"/>
      <c r="HFP915" s="30"/>
      <c r="HFQ915" s="30"/>
      <c r="HFR915" s="30"/>
      <c r="HFS915" s="30"/>
      <c r="HFT915" s="30"/>
      <c r="HFU915" s="30"/>
      <c r="HFV915" s="30"/>
      <c r="HFW915" s="30"/>
      <c r="HFX915" s="30"/>
      <c r="HFY915" s="30"/>
      <c r="HFZ915" s="30"/>
      <c r="HGA915" s="30"/>
      <c r="HGB915" s="30"/>
      <c r="HGC915" s="30"/>
      <c r="HGD915" s="30"/>
      <c r="HGE915" s="30"/>
      <c r="HGF915" s="30"/>
      <c r="HGG915" s="30"/>
      <c r="HGH915" s="30"/>
      <c r="HGI915" s="30"/>
      <c r="HGJ915" s="30"/>
      <c r="HGK915" s="30"/>
      <c r="HGL915" s="30"/>
      <c r="HGM915" s="30"/>
      <c r="HGN915" s="30"/>
      <c r="HGO915" s="30"/>
      <c r="HGP915" s="30"/>
      <c r="HGQ915" s="30"/>
      <c r="HGR915" s="30"/>
      <c r="HGS915" s="30"/>
      <c r="HGT915" s="30"/>
      <c r="HGU915" s="30"/>
      <c r="HGV915" s="30"/>
      <c r="HGW915" s="30"/>
      <c r="HGX915" s="30"/>
      <c r="HGY915" s="30"/>
      <c r="HGZ915" s="30"/>
      <c r="HHA915" s="30"/>
      <c r="HHB915" s="30"/>
      <c r="HHC915" s="30"/>
      <c r="HHD915" s="30"/>
      <c r="HHE915" s="30"/>
      <c r="HHF915" s="30"/>
      <c r="HHG915" s="30"/>
      <c r="HHH915" s="30"/>
      <c r="HHI915" s="30"/>
      <c r="HHJ915" s="30"/>
      <c r="HHK915" s="30"/>
      <c r="HHL915" s="30"/>
      <c r="HHM915" s="30"/>
      <c r="HHN915" s="30"/>
      <c r="HHO915" s="30"/>
      <c r="HHP915" s="30"/>
      <c r="HHQ915" s="30"/>
      <c r="HHR915" s="30"/>
      <c r="HHS915" s="30"/>
      <c r="HHT915" s="30"/>
      <c r="HHU915" s="30"/>
      <c r="HHV915" s="30"/>
      <c r="HHW915" s="30"/>
      <c r="HHX915" s="30"/>
      <c r="HHY915" s="30"/>
      <c r="HHZ915" s="30"/>
      <c r="HIA915" s="30"/>
      <c r="HIB915" s="30"/>
      <c r="HIC915" s="30"/>
      <c r="HID915" s="30"/>
      <c r="HIE915" s="30"/>
      <c r="HIF915" s="30"/>
      <c r="HIG915" s="30"/>
      <c r="HIH915" s="30"/>
      <c r="HII915" s="30"/>
      <c r="HIJ915" s="30"/>
      <c r="HIK915" s="30"/>
      <c r="HIL915" s="30"/>
      <c r="HIM915" s="30"/>
      <c r="HIN915" s="30"/>
      <c r="HIO915" s="30"/>
      <c r="HIP915" s="30"/>
      <c r="HIQ915" s="30"/>
      <c r="HIR915" s="30"/>
      <c r="HIS915" s="30"/>
      <c r="HIT915" s="30"/>
      <c r="HIU915" s="30"/>
      <c r="HIV915" s="30"/>
      <c r="HIW915" s="30"/>
      <c r="HIX915" s="30"/>
      <c r="HIY915" s="30"/>
      <c r="HIZ915" s="30"/>
      <c r="HJA915" s="30"/>
      <c r="HJB915" s="30"/>
      <c r="HJC915" s="30"/>
      <c r="HJD915" s="30"/>
      <c r="HJE915" s="30"/>
      <c r="HJF915" s="30"/>
      <c r="HJG915" s="30"/>
      <c r="HJH915" s="30"/>
      <c r="HJI915" s="30"/>
      <c r="HJJ915" s="30"/>
      <c r="HJK915" s="30"/>
      <c r="HJL915" s="30"/>
      <c r="HJM915" s="30"/>
      <c r="HJN915" s="30"/>
      <c r="HJO915" s="30"/>
      <c r="HJP915" s="30"/>
      <c r="HJQ915" s="30"/>
      <c r="HJR915" s="30"/>
      <c r="HJS915" s="30"/>
      <c r="HJT915" s="30"/>
      <c r="HJU915" s="30"/>
      <c r="HJV915" s="30"/>
      <c r="HJW915" s="30"/>
      <c r="HJX915" s="30"/>
      <c r="HJY915" s="30"/>
      <c r="HJZ915" s="30"/>
      <c r="HKA915" s="30"/>
      <c r="HKB915" s="30"/>
      <c r="HKC915" s="30"/>
      <c r="HKD915" s="30"/>
      <c r="HKE915" s="30"/>
      <c r="HKF915" s="30"/>
      <c r="HKG915" s="30"/>
      <c r="HKH915" s="30"/>
      <c r="HKI915" s="30"/>
      <c r="HKJ915" s="30"/>
      <c r="HKK915" s="30"/>
      <c r="HKL915" s="30"/>
      <c r="HKM915" s="30"/>
      <c r="HKN915" s="30"/>
      <c r="HKO915" s="30"/>
      <c r="HKP915" s="30"/>
      <c r="HKQ915" s="30"/>
      <c r="HKR915" s="30"/>
      <c r="HKS915" s="30"/>
      <c r="HKT915" s="30"/>
      <c r="HKU915" s="30"/>
      <c r="HKV915" s="30"/>
      <c r="HKW915" s="30"/>
      <c r="HKX915" s="30"/>
      <c r="HKY915" s="30"/>
      <c r="HKZ915" s="30"/>
      <c r="HLA915" s="30"/>
      <c r="HLB915" s="30"/>
      <c r="HLC915" s="30"/>
      <c r="HLD915" s="30"/>
      <c r="HLE915" s="30"/>
      <c r="HLF915" s="30"/>
      <c r="HLG915" s="30"/>
      <c r="HLH915" s="30"/>
      <c r="HLI915" s="30"/>
      <c r="HLJ915" s="30"/>
      <c r="HLK915" s="30"/>
      <c r="HLL915" s="30"/>
      <c r="HLM915" s="30"/>
      <c r="HLN915" s="30"/>
      <c r="HLO915" s="30"/>
      <c r="HLP915" s="30"/>
      <c r="HLQ915" s="30"/>
      <c r="HLR915" s="30"/>
      <c r="HLS915" s="30"/>
      <c r="HLT915" s="30"/>
      <c r="HLU915" s="30"/>
      <c r="HLV915" s="30"/>
      <c r="HLW915" s="30"/>
      <c r="HLX915" s="30"/>
      <c r="HLY915" s="30"/>
      <c r="HLZ915" s="30"/>
      <c r="HMA915" s="30"/>
      <c r="HMB915" s="30"/>
      <c r="HMC915" s="30"/>
      <c r="HMD915" s="30"/>
      <c r="HME915" s="30"/>
      <c r="HMF915" s="30"/>
      <c r="HMG915" s="30"/>
      <c r="HMH915" s="30"/>
      <c r="HMI915" s="30"/>
      <c r="HMJ915" s="30"/>
      <c r="HMK915" s="30"/>
      <c r="HML915" s="30"/>
      <c r="HMM915" s="30"/>
      <c r="HMN915" s="30"/>
      <c r="HMO915" s="30"/>
      <c r="HMP915" s="30"/>
      <c r="HMQ915" s="30"/>
      <c r="HMR915" s="30"/>
      <c r="HMS915" s="30"/>
      <c r="HMT915" s="30"/>
      <c r="HMU915" s="30"/>
      <c r="HMV915" s="30"/>
      <c r="HMW915" s="30"/>
      <c r="HMX915" s="30"/>
      <c r="HMY915" s="30"/>
      <c r="HMZ915" s="30"/>
      <c r="HNA915" s="30"/>
      <c r="HNB915" s="30"/>
      <c r="HNC915" s="30"/>
      <c r="HND915" s="30"/>
      <c r="HNE915" s="30"/>
      <c r="HNF915" s="30"/>
      <c r="HNG915" s="30"/>
      <c r="HNH915" s="30"/>
      <c r="HNI915" s="30"/>
      <c r="HNJ915" s="30"/>
      <c r="HNK915" s="30"/>
      <c r="HNL915" s="30"/>
      <c r="HNM915" s="30"/>
      <c r="HNN915" s="30"/>
      <c r="HNO915" s="30"/>
      <c r="HNP915" s="30"/>
      <c r="HNQ915" s="30"/>
      <c r="HNR915" s="30"/>
      <c r="HNS915" s="30"/>
      <c r="HNT915" s="30"/>
      <c r="HNU915" s="30"/>
      <c r="HNV915" s="30"/>
      <c r="HNW915" s="30"/>
      <c r="HNX915" s="30"/>
      <c r="HNY915" s="30"/>
      <c r="HNZ915" s="30"/>
      <c r="HOA915" s="30"/>
      <c r="HOB915" s="30"/>
      <c r="HOC915" s="30"/>
      <c r="HOD915" s="30"/>
      <c r="HOE915" s="30"/>
      <c r="HOF915" s="30"/>
      <c r="HOG915" s="30"/>
      <c r="HOH915" s="30"/>
      <c r="HOI915" s="30"/>
      <c r="HOJ915" s="30"/>
      <c r="HOK915" s="30"/>
      <c r="HOL915" s="30"/>
      <c r="HOM915" s="30"/>
      <c r="HON915" s="30"/>
      <c r="HOO915" s="30"/>
      <c r="HOP915" s="30"/>
      <c r="HOQ915" s="30"/>
      <c r="HOR915" s="30"/>
      <c r="HOS915" s="30"/>
      <c r="HOT915" s="30"/>
      <c r="HOU915" s="30"/>
      <c r="HOV915" s="30"/>
      <c r="HOW915" s="30"/>
      <c r="HOX915" s="30"/>
      <c r="HOY915" s="30"/>
      <c r="HOZ915" s="30"/>
      <c r="HPA915" s="30"/>
      <c r="HPB915" s="30"/>
      <c r="HPC915" s="30"/>
      <c r="HPD915" s="30"/>
      <c r="HPE915" s="30"/>
      <c r="HPF915" s="30"/>
      <c r="HPG915" s="30"/>
      <c r="HPH915" s="30"/>
      <c r="HPI915" s="30"/>
      <c r="HPJ915" s="30"/>
      <c r="HPK915" s="30"/>
      <c r="HPL915" s="30"/>
      <c r="HPM915" s="30"/>
      <c r="HPN915" s="30"/>
      <c r="HPO915" s="30"/>
      <c r="HPP915" s="30"/>
      <c r="HPQ915" s="30"/>
      <c r="HPR915" s="30"/>
      <c r="HPS915" s="30"/>
      <c r="HPT915" s="30"/>
      <c r="HPU915" s="30"/>
      <c r="HPV915" s="30"/>
      <c r="HPW915" s="30"/>
      <c r="HPX915" s="30"/>
      <c r="HPY915" s="30"/>
      <c r="HPZ915" s="30"/>
      <c r="HQA915" s="30"/>
      <c r="HQB915" s="30"/>
      <c r="HQC915" s="30"/>
      <c r="HQD915" s="30"/>
      <c r="HQE915" s="30"/>
      <c r="HQF915" s="30"/>
      <c r="HQG915" s="30"/>
      <c r="HQH915" s="30"/>
      <c r="HQI915" s="30"/>
      <c r="HQJ915" s="30"/>
      <c r="HQK915" s="30"/>
      <c r="HQL915" s="30"/>
      <c r="HQM915" s="30"/>
      <c r="HQN915" s="30"/>
      <c r="HQO915" s="30"/>
      <c r="HQP915" s="30"/>
      <c r="HQQ915" s="30"/>
      <c r="HQR915" s="30"/>
      <c r="HQS915" s="30"/>
      <c r="HQT915" s="30"/>
      <c r="HQU915" s="30"/>
      <c r="HQV915" s="30"/>
      <c r="HQW915" s="30"/>
      <c r="HQX915" s="30"/>
      <c r="HQY915" s="30"/>
      <c r="HQZ915" s="30"/>
      <c r="HRA915" s="30"/>
      <c r="HRB915" s="30"/>
      <c r="HRC915" s="30"/>
      <c r="HRD915" s="30"/>
      <c r="HRE915" s="30"/>
      <c r="HRF915" s="30"/>
      <c r="HRG915" s="30"/>
      <c r="HRH915" s="30"/>
      <c r="HRI915" s="30"/>
      <c r="HRJ915" s="30"/>
      <c r="HRK915" s="30"/>
      <c r="HRL915" s="30"/>
      <c r="HRM915" s="30"/>
      <c r="HRN915" s="30"/>
      <c r="HRO915" s="30"/>
      <c r="HRP915" s="30"/>
      <c r="HRQ915" s="30"/>
      <c r="HRR915" s="30"/>
      <c r="HRS915" s="30"/>
      <c r="HRT915" s="30"/>
      <c r="HRU915" s="30"/>
      <c r="HRV915" s="30"/>
      <c r="HRW915" s="30"/>
      <c r="HRX915" s="30"/>
      <c r="HRY915" s="30"/>
      <c r="HRZ915" s="30"/>
      <c r="HSA915" s="30"/>
      <c r="HSB915" s="30"/>
      <c r="HSC915" s="30"/>
      <c r="HSD915" s="30"/>
      <c r="HSE915" s="30"/>
      <c r="HSF915" s="30"/>
      <c r="HSG915" s="30"/>
      <c r="HSH915" s="30"/>
      <c r="HSI915" s="30"/>
      <c r="HSJ915" s="30"/>
      <c r="HSK915" s="30"/>
      <c r="HSL915" s="30"/>
      <c r="HSM915" s="30"/>
      <c r="HSN915" s="30"/>
      <c r="HSO915" s="30"/>
      <c r="HSP915" s="30"/>
      <c r="HSQ915" s="30"/>
      <c r="HSR915" s="30"/>
      <c r="HSS915" s="30"/>
      <c r="HST915" s="30"/>
      <c r="HSU915" s="30"/>
      <c r="HSV915" s="30"/>
      <c r="HSW915" s="30"/>
      <c r="HSX915" s="30"/>
      <c r="HSY915" s="30"/>
      <c r="HSZ915" s="30"/>
      <c r="HTA915" s="30"/>
      <c r="HTB915" s="30"/>
      <c r="HTC915" s="30"/>
      <c r="HTD915" s="30"/>
      <c r="HTE915" s="30"/>
      <c r="HTF915" s="30"/>
      <c r="HTG915" s="30"/>
      <c r="HTH915" s="30"/>
      <c r="HTI915" s="30"/>
      <c r="HTJ915" s="30"/>
      <c r="HTK915" s="30"/>
      <c r="HTL915" s="30"/>
      <c r="HTM915" s="30"/>
      <c r="HTN915" s="30"/>
      <c r="HTO915" s="30"/>
      <c r="HTP915" s="30"/>
      <c r="HTQ915" s="30"/>
      <c r="HTR915" s="30"/>
      <c r="HTS915" s="30"/>
      <c r="HTT915" s="30"/>
      <c r="HTU915" s="30"/>
      <c r="HTV915" s="30"/>
      <c r="HTW915" s="30"/>
      <c r="HTX915" s="30"/>
      <c r="HTY915" s="30"/>
      <c r="HTZ915" s="30"/>
      <c r="HUA915" s="30"/>
      <c r="HUB915" s="30"/>
      <c r="HUC915" s="30"/>
      <c r="HUD915" s="30"/>
      <c r="HUE915" s="30"/>
      <c r="HUF915" s="30"/>
      <c r="HUG915" s="30"/>
      <c r="HUH915" s="30"/>
      <c r="HUI915" s="30"/>
      <c r="HUJ915" s="30"/>
      <c r="HUK915" s="30"/>
      <c r="HUL915" s="30"/>
      <c r="HUM915" s="30"/>
      <c r="HUN915" s="30"/>
      <c r="HUO915" s="30"/>
      <c r="HUP915" s="30"/>
      <c r="HUQ915" s="30"/>
      <c r="HUR915" s="30"/>
      <c r="HUS915" s="30"/>
      <c r="HUT915" s="30"/>
      <c r="HUU915" s="30"/>
      <c r="HUV915" s="30"/>
      <c r="HUW915" s="30"/>
      <c r="HUX915" s="30"/>
      <c r="HUY915" s="30"/>
      <c r="HUZ915" s="30"/>
      <c r="HVA915" s="30"/>
      <c r="HVB915" s="30"/>
      <c r="HVC915" s="30"/>
      <c r="HVD915" s="30"/>
      <c r="HVE915" s="30"/>
      <c r="HVF915" s="30"/>
      <c r="HVG915" s="30"/>
      <c r="HVH915" s="30"/>
      <c r="HVI915" s="30"/>
      <c r="HVJ915" s="30"/>
      <c r="HVK915" s="30"/>
      <c r="HVL915" s="30"/>
      <c r="HVM915" s="30"/>
      <c r="HVN915" s="30"/>
      <c r="HVO915" s="30"/>
      <c r="HVP915" s="30"/>
      <c r="HVQ915" s="30"/>
      <c r="HVR915" s="30"/>
      <c r="HVS915" s="30"/>
      <c r="HVT915" s="30"/>
      <c r="HVU915" s="30"/>
      <c r="HVV915" s="30"/>
      <c r="HVW915" s="30"/>
      <c r="HVX915" s="30"/>
      <c r="HVY915" s="30"/>
      <c r="HVZ915" s="30"/>
      <c r="HWA915" s="30"/>
      <c r="HWB915" s="30"/>
      <c r="HWC915" s="30"/>
      <c r="HWD915" s="30"/>
      <c r="HWE915" s="30"/>
      <c r="HWF915" s="30"/>
      <c r="HWG915" s="30"/>
      <c r="HWH915" s="30"/>
      <c r="HWI915" s="30"/>
      <c r="HWJ915" s="30"/>
      <c r="HWK915" s="30"/>
      <c r="HWL915" s="30"/>
      <c r="HWM915" s="30"/>
      <c r="HWN915" s="30"/>
      <c r="HWO915" s="30"/>
      <c r="HWP915" s="30"/>
      <c r="HWQ915" s="30"/>
      <c r="HWR915" s="30"/>
      <c r="HWS915" s="30"/>
      <c r="HWT915" s="30"/>
      <c r="HWU915" s="30"/>
      <c r="HWV915" s="30"/>
      <c r="HWW915" s="30"/>
      <c r="HWX915" s="30"/>
      <c r="HWY915" s="30"/>
      <c r="HWZ915" s="30"/>
      <c r="HXA915" s="30"/>
      <c r="HXB915" s="30"/>
      <c r="HXC915" s="30"/>
      <c r="HXD915" s="30"/>
      <c r="HXE915" s="30"/>
      <c r="HXF915" s="30"/>
      <c r="HXG915" s="30"/>
      <c r="HXH915" s="30"/>
      <c r="HXI915" s="30"/>
      <c r="HXJ915" s="30"/>
      <c r="HXK915" s="30"/>
      <c r="HXL915" s="30"/>
      <c r="HXM915" s="30"/>
      <c r="HXN915" s="30"/>
      <c r="HXO915" s="30"/>
      <c r="HXP915" s="30"/>
      <c r="HXQ915" s="30"/>
      <c r="HXR915" s="30"/>
      <c r="HXS915" s="30"/>
      <c r="HXT915" s="30"/>
      <c r="HXU915" s="30"/>
      <c r="HXV915" s="30"/>
      <c r="HXW915" s="30"/>
      <c r="HXX915" s="30"/>
      <c r="HXY915" s="30"/>
      <c r="HXZ915" s="30"/>
      <c r="HYA915" s="30"/>
      <c r="HYB915" s="30"/>
      <c r="HYC915" s="30"/>
      <c r="HYD915" s="30"/>
      <c r="HYE915" s="30"/>
      <c r="HYF915" s="30"/>
      <c r="HYG915" s="30"/>
      <c r="HYH915" s="30"/>
      <c r="HYI915" s="30"/>
      <c r="HYJ915" s="30"/>
      <c r="HYK915" s="30"/>
      <c r="HYL915" s="30"/>
      <c r="HYM915" s="30"/>
      <c r="HYN915" s="30"/>
      <c r="HYO915" s="30"/>
      <c r="HYP915" s="30"/>
      <c r="HYQ915" s="30"/>
      <c r="HYR915" s="30"/>
      <c r="HYS915" s="30"/>
      <c r="HYT915" s="30"/>
      <c r="HYU915" s="30"/>
      <c r="HYV915" s="30"/>
      <c r="HYW915" s="30"/>
      <c r="HYX915" s="30"/>
      <c r="HYY915" s="30"/>
      <c r="HYZ915" s="30"/>
      <c r="HZA915" s="30"/>
      <c r="HZB915" s="30"/>
      <c r="HZC915" s="30"/>
      <c r="HZD915" s="30"/>
      <c r="HZE915" s="30"/>
      <c r="HZF915" s="30"/>
      <c r="HZG915" s="30"/>
      <c r="HZH915" s="30"/>
      <c r="HZI915" s="30"/>
      <c r="HZJ915" s="30"/>
      <c r="HZK915" s="30"/>
      <c r="HZL915" s="30"/>
      <c r="HZM915" s="30"/>
      <c r="HZN915" s="30"/>
      <c r="HZO915" s="30"/>
      <c r="HZP915" s="30"/>
      <c r="HZQ915" s="30"/>
      <c r="HZR915" s="30"/>
      <c r="HZS915" s="30"/>
      <c r="HZT915" s="30"/>
      <c r="HZU915" s="30"/>
      <c r="HZV915" s="30"/>
      <c r="HZW915" s="30"/>
      <c r="HZX915" s="30"/>
      <c r="HZY915" s="30"/>
      <c r="HZZ915" s="30"/>
      <c r="IAA915" s="30"/>
      <c r="IAB915" s="30"/>
      <c r="IAC915" s="30"/>
      <c r="IAD915" s="30"/>
      <c r="IAE915" s="30"/>
      <c r="IAF915" s="30"/>
      <c r="IAG915" s="30"/>
      <c r="IAH915" s="30"/>
      <c r="IAI915" s="30"/>
      <c r="IAJ915" s="30"/>
      <c r="IAK915" s="30"/>
      <c r="IAL915" s="30"/>
      <c r="IAM915" s="30"/>
      <c r="IAN915" s="30"/>
      <c r="IAO915" s="30"/>
      <c r="IAP915" s="30"/>
      <c r="IAQ915" s="30"/>
      <c r="IAR915" s="30"/>
      <c r="IAS915" s="30"/>
      <c r="IAT915" s="30"/>
      <c r="IAU915" s="30"/>
      <c r="IAV915" s="30"/>
      <c r="IAW915" s="30"/>
      <c r="IAX915" s="30"/>
      <c r="IAY915" s="30"/>
      <c r="IAZ915" s="30"/>
      <c r="IBA915" s="30"/>
      <c r="IBB915" s="30"/>
      <c r="IBC915" s="30"/>
      <c r="IBD915" s="30"/>
      <c r="IBE915" s="30"/>
      <c r="IBF915" s="30"/>
      <c r="IBG915" s="30"/>
      <c r="IBH915" s="30"/>
      <c r="IBI915" s="30"/>
      <c r="IBJ915" s="30"/>
      <c r="IBK915" s="30"/>
      <c r="IBL915" s="30"/>
      <c r="IBM915" s="30"/>
      <c r="IBN915" s="30"/>
      <c r="IBO915" s="30"/>
      <c r="IBP915" s="30"/>
      <c r="IBQ915" s="30"/>
      <c r="IBR915" s="30"/>
      <c r="IBS915" s="30"/>
      <c r="IBT915" s="30"/>
      <c r="IBU915" s="30"/>
      <c r="IBV915" s="30"/>
      <c r="IBW915" s="30"/>
      <c r="IBX915" s="30"/>
      <c r="IBY915" s="30"/>
      <c r="IBZ915" s="30"/>
      <c r="ICA915" s="30"/>
      <c r="ICB915" s="30"/>
      <c r="ICC915" s="30"/>
      <c r="ICD915" s="30"/>
      <c r="ICE915" s="30"/>
      <c r="ICF915" s="30"/>
      <c r="ICG915" s="30"/>
      <c r="ICH915" s="30"/>
      <c r="ICI915" s="30"/>
      <c r="ICJ915" s="30"/>
      <c r="ICK915" s="30"/>
      <c r="ICL915" s="30"/>
      <c r="ICM915" s="30"/>
      <c r="ICN915" s="30"/>
      <c r="ICO915" s="30"/>
      <c r="ICP915" s="30"/>
      <c r="ICQ915" s="30"/>
      <c r="ICR915" s="30"/>
      <c r="ICS915" s="30"/>
      <c r="ICT915" s="30"/>
      <c r="ICU915" s="30"/>
      <c r="ICV915" s="30"/>
      <c r="ICW915" s="30"/>
      <c r="ICX915" s="30"/>
      <c r="ICY915" s="30"/>
      <c r="ICZ915" s="30"/>
      <c r="IDA915" s="30"/>
      <c r="IDB915" s="30"/>
      <c r="IDC915" s="30"/>
      <c r="IDD915" s="30"/>
      <c r="IDE915" s="30"/>
      <c r="IDF915" s="30"/>
      <c r="IDG915" s="30"/>
      <c r="IDH915" s="30"/>
      <c r="IDI915" s="30"/>
      <c r="IDJ915" s="30"/>
      <c r="IDK915" s="30"/>
      <c r="IDL915" s="30"/>
      <c r="IDM915" s="30"/>
      <c r="IDN915" s="30"/>
      <c r="IDO915" s="30"/>
      <c r="IDP915" s="30"/>
      <c r="IDQ915" s="30"/>
      <c r="IDR915" s="30"/>
      <c r="IDS915" s="30"/>
      <c r="IDT915" s="30"/>
      <c r="IDU915" s="30"/>
      <c r="IDV915" s="30"/>
      <c r="IDW915" s="30"/>
      <c r="IDX915" s="30"/>
      <c r="IDY915" s="30"/>
      <c r="IDZ915" s="30"/>
      <c r="IEA915" s="30"/>
      <c r="IEB915" s="30"/>
      <c r="IEC915" s="30"/>
      <c r="IED915" s="30"/>
      <c r="IEE915" s="30"/>
      <c r="IEF915" s="30"/>
      <c r="IEG915" s="30"/>
      <c r="IEH915" s="30"/>
      <c r="IEI915" s="30"/>
      <c r="IEJ915" s="30"/>
      <c r="IEK915" s="30"/>
      <c r="IEL915" s="30"/>
      <c r="IEM915" s="30"/>
      <c r="IEN915" s="30"/>
      <c r="IEO915" s="30"/>
      <c r="IEP915" s="30"/>
      <c r="IEQ915" s="30"/>
      <c r="IER915" s="30"/>
      <c r="IES915" s="30"/>
      <c r="IET915" s="30"/>
      <c r="IEU915" s="30"/>
      <c r="IEV915" s="30"/>
      <c r="IEW915" s="30"/>
      <c r="IEX915" s="30"/>
      <c r="IEY915" s="30"/>
      <c r="IEZ915" s="30"/>
      <c r="IFA915" s="30"/>
      <c r="IFB915" s="30"/>
      <c r="IFC915" s="30"/>
      <c r="IFD915" s="30"/>
      <c r="IFE915" s="30"/>
      <c r="IFF915" s="30"/>
      <c r="IFG915" s="30"/>
      <c r="IFH915" s="30"/>
      <c r="IFI915" s="30"/>
      <c r="IFJ915" s="30"/>
      <c r="IFK915" s="30"/>
      <c r="IFL915" s="30"/>
      <c r="IFM915" s="30"/>
      <c r="IFN915" s="30"/>
      <c r="IFO915" s="30"/>
      <c r="IFP915" s="30"/>
      <c r="IFQ915" s="30"/>
      <c r="IFR915" s="30"/>
      <c r="IFS915" s="30"/>
      <c r="IFT915" s="30"/>
      <c r="IFU915" s="30"/>
      <c r="IFV915" s="30"/>
      <c r="IFW915" s="30"/>
      <c r="IFX915" s="30"/>
      <c r="IFY915" s="30"/>
      <c r="IFZ915" s="30"/>
      <c r="IGA915" s="30"/>
      <c r="IGB915" s="30"/>
      <c r="IGC915" s="30"/>
      <c r="IGD915" s="30"/>
      <c r="IGE915" s="30"/>
      <c r="IGF915" s="30"/>
      <c r="IGG915" s="30"/>
      <c r="IGH915" s="30"/>
      <c r="IGI915" s="30"/>
      <c r="IGJ915" s="30"/>
      <c r="IGK915" s="30"/>
      <c r="IGL915" s="30"/>
      <c r="IGM915" s="30"/>
      <c r="IGN915" s="30"/>
      <c r="IGO915" s="30"/>
      <c r="IGP915" s="30"/>
      <c r="IGQ915" s="30"/>
      <c r="IGR915" s="30"/>
      <c r="IGS915" s="30"/>
      <c r="IGT915" s="30"/>
      <c r="IGU915" s="30"/>
      <c r="IGV915" s="30"/>
      <c r="IGW915" s="30"/>
      <c r="IGX915" s="30"/>
      <c r="IGY915" s="30"/>
      <c r="IGZ915" s="30"/>
      <c r="IHA915" s="30"/>
      <c r="IHB915" s="30"/>
      <c r="IHC915" s="30"/>
      <c r="IHD915" s="30"/>
      <c r="IHE915" s="30"/>
      <c r="IHF915" s="30"/>
      <c r="IHG915" s="30"/>
      <c r="IHH915" s="30"/>
      <c r="IHI915" s="30"/>
      <c r="IHJ915" s="30"/>
      <c r="IHK915" s="30"/>
      <c r="IHL915" s="30"/>
      <c r="IHM915" s="30"/>
      <c r="IHN915" s="30"/>
      <c r="IHO915" s="30"/>
      <c r="IHP915" s="30"/>
      <c r="IHQ915" s="30"/>
      <c r="IHR915" s="30"/>
      <c r="IHS915" s="30"/>
      <c r="IHT915" s="30"/>
      <c r="IHU915" s="30"/>
      <c r="IHV915" s="30"/>
      <c r="IHW915" s="30"/>
      <c r="IHX915" s="30"/>
      <c r="IHY915" s="30"/>
      <c r="IHZ915" s="30"/>
      <c r="IIA915" s="30"/>
      <c r="IIB915" s="30"/>
      <c r="IIC915" s="30"/>
      <c r="IID915" s="30"/>
      <c r="IIE915" s="30"/>
      <c r="IIF915" s="30"/>
      <c r="IIG915" s="30"/>
      <c r="IIH915" s="30"/>
      <c r="III915" s="30"/>
      <c r="IIJ915" s="30"/>
      <c r="IIK915" s="30"/>
      <c r="IIL915" s="30"/>
      <c r="IIM915" s="30"/>
      <c r="IIN915" s="30"/>
      <c r="IIO915" s="30"/>
      <c r="IIP915" s="30"/>
      <c r="IIQ915" s="30"/>
      <c r="IIR915" s="30"/>
      <c r="IIS915" s="30"/>
      <c r="IIT915" s="30"/>
      <c r="IIU915" s="30"/>
      <c r="IIV915" s="30"/>
      <c r="IIW915" s="30"/>
      <c r="IIX915" s="30"/>
      <c r="IIY915" s="30"/>
      <c r="IIZ915" s="30"/>
      <c r="IJA915" s="30"/>
      <c r="IJB915" s="30"/>
      <c r="IJC915" s="30"/>
      <c r="IJD915" s="30"/>
      <c r="IJE915" s="30"/>
      <c r="IJF915" s="30"/>
      <c r="IJG915" s="30"/>
      <c r="IJH915" s="30"/>
      <c r="IJI915" s="30"/>
      <c r="IJJ915" s="30"/>
      <c r="IJK915" s="30"/>
      <c r="IJL915" s="30"/>
      <c r="IJM915" s="30"/>
      <c r="IJN915" s="30"/>
      <c r="IJO915" s="30"/>
      <c r="IJP915" s="30"/>
      <c r="IJQ915" s="30"/>
      <c r="IJR915" s="30"/>
      <c r="IJS915" s="30"/>
      <c r="IJT915" s="30"/>
      <c r="IJU915" s="30"/>
      <c r="IJV915" s="30"/>
      <c r="IJW915" s="30"/>
      <c r="IJX915" s="30"/>
      <c r="IJY915" s="30"/>
      <c r="IJZ915" s="30"/>
      <c r="IKA915" s="30"/>
      <c r="IKB915" s="30"/>
      <c r="IKC915" s="30"/>
      <c r="IKD915" s="30"/>
      <c r="IKE915" s="30"/>
      <c r="IKF915" s="30"/>
      <c r="IKG915" s="30"/>
      <c r="IKH915" s="30"/>
      <c r="IKI915" s="30"/>
      <c r="IKJ915" s="30"/>
      <c r="IKK915" s="30"/>
      <c r="IKL915" s="30"/>
      <c r="IKM915" s="30"/>
      <c r="IKN915" s="30"/>
      <c r="IKO915" s="30"/>
      <c r="IKP915" s="30"/>
      <c r="IKQ915" s="30"/>
      <c r="IKR915" s="30"/>
      <c r="IKS915" s="30"/>
      <c r="IKT915" s="30"/>
      <c r="IKU915" s="30"/>
      <c r="IKV915" s="30"/>
      <c r="IKW915" s="30"/>
      <c r="IKX915" s="30"/>
      <c r="IKY915" s="30"/>
      <c r="IKZ915" s="30"/>
      <c r="ILA915" s="30"/>
      <c r="ILB915" s="30"/>
      <c r="ILC915" s="30"/>
      <c r="ILD915" s="30"/>
      <c r="ILE915" s="30"/>
      <c r="ILF915" s="30"/>
      <c r="ILG915" s="30"/>
      <c r="ILH915" s="30"/>
      <c r="ILI915" s="30"/>
      <c r="ILJ915" s="30"/>
      <c r="ILK915" s="30"/>
      <c r="ILL915" s="30"/>
      <c r="ILM915" s="30"/>
      <c r="ILN915" s="30"/>
      <c r="ILO915" s="30"/>
      <c r="ILP915" s="30"/>
      <c r="ILQ915" s="30"/>
      <c r="ILR915" s="30"/>
      <c r="ILS915" s="30"/>
      <c r="ILT915" s="30"/>
      <c r="ILU915" s="30"/>
      <c r="ILV915" s="30"/>
      <c r="ILW915" s="30"/>
      <c r="ILX915" s="30"/>
      <c r="ILY915" s="30"/>
      <c r="ILZ915" s="30"/>
      <c r="IMA915" s="30"/>
      <c r="IMB915" s="30"/>
      <c r="IMC915" s="30"/>
      <c r="IMD915" s="30"/>
      <c r="IME915" s="30"/>
      <c r="IMF915" s="30"/>
      <c r="IMG915" s="30"/>
      <c r="IMH915" s="30"/>
      <c r="IMI915" s="30"/>
      <c r="IMJ915" s="30"/>
      <c r="IMK915" s="30"/>
      <c r="IML915" s="30"/>
      <c r="IMM915" s="30"/>
      <c r="IMN915" s="30"/>
      <c r="IMO915" s="30"/>
      <c r="IMP915" s="30"/>
      <c r="IMQ915" s="30"/>
      <c r="IMR915" s="30"/>
      <c r="IMS915" s="30"/>
      <c r="IMT915" s="30"/>
      <c r="IMU915" s="30"/>
      <c r="IMV915" s="30"/>
      <c r="IMW915" s="30"/>
      <c r="IMX915" s="30"/>
      <c r="IMY915" s="30"/>
      <c r="IMZ915" s="30"/>
      <c r="INA915" s="30"/>
      <c r="INB915" s="30"/>
      <c r="INC915" s="30"/>
      <c r="IND915" s="30"/>
      <c r="INE915" s="30"/>
      <c r="INF915" s="30"/>
      <c r="ING915" s="30"/>
      <c r="INH915" s="30"/>
      <c r="INI915" s="30"/>
      <c r="INJ915" s="30"/>
      <c r="INK915" s="30"/>
      <c r="INL915" s="30"/>
      <c r="INM915" s="30"/>
      <c r="INN915" s="30"/>
      <c r="INO915" s="30"/>
      <c r="INP915" s="30"/>
      <c r="INQ915" s="30"/>
      <c r="INR915" s="30"/>
      <c r="INS915" s="30"/>
      <c r="INT915" s="30"/>
      <c r="INU915" s="30"/>
      <c r="INV915" s="30"/>
      <c r="INW915" s="30"/>
      <c r="INX915" s="30"/>
      <c r="INY915" s="30"/>
      <c r="INZ915" s="30"/>
      <c r="IOA915" s="30"/>
      <c r="IOB915" s="30"/>
      <c r="IOC915" s="30"/>
      <c r="IOD915" s="30"/>
      <c r="IOE915" s="30"/>
      <c r="IOF915" s="30"/>
      <c r="IOG915" s="30"/>
      <c r="IOH915" s="30"/>
      <c r="IOI915" s="30"/>
      <c r="IOJ915" s="30"/>
      <c r="IOK915" s="30"/>
      <c r="IOL915" s="30"/>
      <c r="IOM915" s="30"/>
      <c r="ION915" s="30"/>
      <c r="IOO915" s="30"/>
      <c r="IOP915" s="30"/>
      <c r="IOQ915" s="30"/>
      <c r="IOR915" s="30"/>
      <c r="IOS915" s="30"/>
      <c r="IOT915" s="30"/>
      <c r="IOU915" s="30"/>
      <c r="IOV915" s="30"/>
      <c r="IOW915" s="30"/>
      <c r="IOX915" s="30"/>
      <c r="IOY915" s="30"/>
      <c r="IOZ915" s="30"/>
      <c r="IPA915" s="30"/>
      <c r="IPB915" s="30"/>
      <c r="IPC915" s="30"/>
      <c r="IPD915" s="30"/>
      <c r="IPE915" s="30"/>
      <c r="IPF915" s="30"/>
      <c r="IPG915" s="30"/>
      <c r="IPH915" s="30"/>
      <c r="IPI915" s="30"/>
      <c r="IPJ915" s="30"/>
      <c r="IPK915" s="30"/>
      <c r="IPL915" s="30"/>
      <c r="IPM915" s="30"/>
      <c r="IPN915" s="30"/>
      <c r="IPO915" s="30"/>
      <c r="IPP915" s="30"/>
      <c r="IPQ915" s="30"/>
      <c r="IPR915" s="30"/>
      <c r="IPS915" s="30"/>
      <c r="IPT915" s="30"/>
      <c r="IPU915" s="30"/>
      <c r="IPV915" s="30"/>
      <c r="IPW915" s="30"/>
      <c r="IPX915" s="30"/>
      <c r="IPY915" s="30"/>
      <c r="IPZ915" s="30"/>
      <c r="IQA915" s="30"/>
      <c r="IQB915" s="30"/>
      <c r="IQC915" s="30"/>
      <c r="IQD915" s="30"/>
      <c r="IQE915" s="30"/>
      <c r="IQF915" s="30"/>
      <c r="IQG915" s="30"/>
      <c r="IQH915" s="30"/>
      <c r="IQI915" s="30"/>
      <c r="IQJ915" s="30"/>
      <c r="IQK915" s="30"/>
      <c r="IQL915" s="30"/>
      <c r="IQM915" s="30"/>
      <c r="IQN915" s="30"/>
      <c r="IQO915" s="30"/>
      <c r="IQP915" s="30"/>
      <c r="IQQ915" s="30"/>
      <c r="IQR915" s="30"/>
      <c r="IQS915" s="30"/>
      <c r="IQT915" s="30"/>
      <c r="IQU915" s="30"/>
      <c r="IQV915" s="30"/>
      <c r="IQW915" s="30"/>
      <c r="IQX915" s="30"/>
      <c r="IQY915" s="30"/>
      <c r="IQZ915" s="30"/>
      <c r="IRA915" s="30"/>
      <c r="IRB915" s="30"/>
      <c r="IRC915" s="30"/>
      <c r="IRD915" s="30"/>
      <c r="IRE915" s="30"/>
      <c r="IRF915" s="30"/>
      <c r="IRG915" s="30"/>
      <c r="IRH915" s="30"/>
      <c r="IRI915" s="30"/>
      <c r="IRJ915" s="30"/>
      <c r="IRK915" s="30"/>
      <c r="IRL915" s="30"/>
      <c r="IRM915" s="30"/>
      <c r="IRN915" s="30"/>
      <c r="IRO915" s="30"/>
      <c r="IRP915" s="30"/>
      <c r="IRQ915" s="30"/>
      <c r="IRR915" s="30"/>
      <c r="IRS915" s="30"/>
      <c r="IRT915" s="30"/>
      <c r="IRU915" s="30"/>
      <c r="IRV915" s="30"/>
      <c r="IRW915" s="30"/>
      <c r="IRX915" s="30"/>
      <c r="IRY915" s="30"/>
      <c r="IRZ915" s="30"/>
      <c r="ISA915" s="30"/>
      <c r="ISB915" s="30"/>
      <c r="ISC915" s="30"/>
      <c r="ISD915" s="30"/>
      <c r="ISE915" s="30"/>
      <c r="ISF915" s="30"/>
      <c r="ISG915" s="30"/>
      <c r="ISH915" s="30"/>
      <c r="ISI915" s="30"/>
      <c r="ISJ915" s="30"/>
      <c r="ISK915" s="30"/>
      <c r="ISL915" s="30"/>
      <c r="ISM915" s="30"/>
      <c r="ISN915" s="30"/>
      <c r="ISO915" s="30"/>
      <c r="ISP915" s="30"/>
      <c r="ISQ915" s="30"/>
      <c r="ISR915" s="30"/>
      <c r="ISS915" s="30"/>
      <c r="IST915" s="30"/>
      <c r="ISU915" s="30"/>
      <c r="ISV915" s="30"/>
      <c r="ISW915" s="30"/>
      <c r="ISX915" s="30"/>
      <c r="ISY915" s="30"/>
      <c r="ISZ915" s="30"/>
      <c r="ITA915" s="30"/>
      <c r="ITB915" s="30"/>
      <c r="ITC915" s="30"/>
      <c r="ITD915" s="30"/>
      <c r="ITE915" s="30"/>
      <c r="ITF915" s="30"/>
      <c r="ITG915" s="30"/>
      <c r="ITH915" s="30"/>
      <c r="ITI915" s="30"/>
      <c r="ITJ915" s="30"/>
      <c r="ITK915" s="30"/>
      <c r="ITL915" s="30"/>
      <c r="ITM915" s="30"/>
      <c r="ITN915" s="30"/>
      <c r="ITO915" s="30"/>
      <c r="ITP915" s="30"/>
      <c r="ITQ915" s="30"/>
      <c r="ITR915" s="30"/>
      <c r="ITS915" s="30"/>
      <c r="ITT915" s="30"/>
      <c r="ITU915" s="30"/>
      <c r="ITV915" s="30"/>
      <c r="ITW915" s="30"/>
      <c r="ITX915" s="30"/>
      <c r="ITY915" s="30"/>
      <c r="ITZ915" s="30"/>
      <c r="IUA915" s="30"/>
      <c r="IUB915" s="30"/>
      <c r="IUC915" s="30"/>
      <c r="IUD915" s="30"/>
      <c r="IUE915" s="30"/>
      <c r="IUF915" s="30"/>
      <c r="IUG915" s="30"/>
      <c r="IUH915" s="30"/>
      <c r="IUI915" s="30"/>
      <c r="IUJ915" s="30"/>
      <c r="IUK915" s="30"/>
      <c r="IUL915" s="30"/>
      <c r="IUM915" s="30"/>
      <c r="IUN915" s="30"/>
      <c r="IUO915" s="30"/>
      <c r="IUP915" s="30"/>
      <c r="IUQ915" s="30"/>
      <c r="IUR915" s="30"/>
      <c r="IUS915" s="30"/>
      <c r="IUT915" s="30"/>
      <c r="IUU915" s="30"/>
      <c r="IUV915" s="30"/>
      <c r="IUW915" s="30"/>
      <c r="IUX915" s="30"/>
      <c r="IUY915" s="30"/>
      <c r="IUZ915" s="30"/>
      <c r="IVA915" s="30"/>
      <c r="IVB915" s="30"/>
      <c r="IVC915" s="30"/>
      <c r="IVD915" s="30"/>
      <c r="IVE915" s="30"/>
      <c r="IVF915" s="30"/>
      <c r="IVG915" s="30"/>
      <c r="IVH915" s="30"/>
      <c r="IVI915" s="30"/>
      <c r="IVJ915" s="30"/>
      <c r="IVK915" s="30"/>
      <c r="IVL915" s="30"/>
      <c r="IVM915" s="30"/>
      <c r="IVN915" s="30"/>
      <c r="IVO915" s="30"/>
      <c r="IVP915" s="30"/>
      <c r="IVQ915" s="30"/>
      <c r="IVR915" s="30"/>
      <c r="IVS915" s="30"/>
      <c r="IVT915" s="30"/>
      <c r="IVU915" s="30"/>
      <c r="IVV915" s="30"/>
      <c r="IVW915" s="30"/>
      <c r="IVX915" s="30"/>
      <c r="IVY915" s="30"/>
      <c r="IVZ915" s="30"/>
      <c r="IWA915" s="30"/>
      <c r="IWB915" s="30"/>
      <c r="IWC915" s="30"/>
      <c r="IWD915" s="30"/>
      <c r="IWE915" s="30"/>
      <c r="IWF915" s="30"/>
      <c r="IWG915" s="30"/>
      <c r="IWH915" s="30"/>
      <c r="IWI915" s="30"/>
      <c r="IWJ915" s="30"/>
      <c r="IWK915" s="30"/>
      <c r="IWL915" s="30"/>
      <c r="IWM915" s="30"/>
      <c r="IWN915" s="30"/>
      <c r="IWO915" s="30"/>
      <c r="IWP915" s="30"/>
      <c r="IWQ915" s="30"/>
      <c r="IWR915" s="30"/>
      <c r="IWS915" s="30"/>
      <c r="IWT915" s="30"/>
      <c r="IWU915" s="30"/>
      <c r="IWV915" s="30"/>
      <c r="IWW915" s="30"/>
      <c r="IWX915" s="30"/>
      <c r="IWY915" s="30"/>
      <c r="IWZ915" s="30"/>
      <c r="IXA915" s="30"/>
      <c r="IXB915" s="30"/>
      <c r="IXC915" s="30"/>
      <c r="IXD915" s="30"/>
      <c r="IXE915" s="30"/>
      <c r="IXF915" s="30"/>
      <c r="IXG915" s="30"/>
      <c r="IXH915" s="30"/>
      <c r="IXI915" s="30"/>
      <c r="IXJ915" s="30"/>
      <c r="IXK915" s="30"/>
      <c r="IXL915" s="30"/>
      <c r="IXM915" s="30"/>
      <c r="IXN915" s="30"/>
      <c r="IXO915" s="30"/>
      <c r="IXP915" s="30"/>
      <c r="IXQ915" s="30"/>
      <c r="IXR915" s="30"/>
      <c r="IXS915" s="30"/>
      <c r="IXT915" s="30"/>
      <c r="IXU915" s="30"/>
      <c r="IXV915" s="30"/>
      <c r="IXW915" s="30"/>
      <c r="IXX915" s="30"/>
      <c r="IXY915" s="30"/>
      <c r="IXZ915" s="30"/>
      <c r="IYA915" s="30"/>
      <c r="IYB915" s="30"/>
      <c r="IYC915" s="30"/>
      <c r="IYD915" s="30"/>
      <c r="IYE915" s="30"/>
      <c r="IYF915" s="30"/>
      <c r="IYG915" s="30"/>
      <c r="IYH915" s="30"/>
      <c r="IYI915" s="30"/>
      <c r="IYJ915" s="30"/>
      <c r="IYK915" s="30"/>
      <c r="IYL915" s="30"/>
      <c r="IYM915" s="30"/>
      <c r="IYN915" s="30"/>
      <c r="IYO915" s="30"/>
      <c r="IYP915" s="30"/>
      <c r="IYQ915" s="30"/>
      <c r="IYR915" s="30"/>
      <c r="IYS915" s="30"/>
      <c r="IYT915" s="30"/>
      <c r="IYU915" s="30"/>
      <c r="IYV915" s="30"/>
      <c r="IYW915" s="30"/>
      <c r="IYX915" s="30"/>
      <c r="IYY915" s="30"/>
      <c r="IYZ915" s="30"/>
      <c r="IZA915" s="30"/>
      <c r="IZB915" s="30"/>
      <c r="IZC915" s="30"/>
      <c r="IZD915" s="30"/>
      <c r="IZE915" s="30"/>
      <c r="IZF915" s="30"/>
      <c r="IZG915" s="30"/>
      <c r="IZH915" s="30"/>
      <c r="IZI915" s="30"/>
      <c r="IZJ915" s="30"/>
      <c r="IZK915" s="30"/>
      <c r="IZL915" s="30"/>
      <c r="IZM915" s="30"/>
      <c r="IZN915" s="30"/>
      <c r="IZO915" s="30"/>
      <c r="IZP915" s="30"/>
      <c r="IZQ915" s="30"/>
      <c r="IZR915" s="30"/>
      <c r="IZS915" s="30"/>
      <c r="IZT915" s="30"/>
      <c r="IZU915" s="30"/>
      <c r="IZV915" s="30"/>
      <c r="IZW915" s="30"/>
      <c r="IZX915" s="30"/>
      <c r="IZY915" s="30"/>
      <c r="IZZ915" s="30"/>
      <c r="JAA915" s="30"/>
      <c r="JAB915" s="30"/>
      <c r="JAC915" s="30"/>
      <c r="JAD915" s="30"/>
      <c r="JAE915" s="30"/>
      <c r="JAF915" s="30"/>
      <c r="JAG915" s="30"/>
      <c r="JAH915" s="30"/>
      <c r="JAI915" s="30"/>
      <c r="JAJ915" s="30"/>
      <c r="JAK915" s="30"/>
      <c r="JAL915" s="30"/>
      <c r="JAM915" s="30"/>
      <c r="JAN915" s="30"/>
      <c r="JAO915" s="30"/>
      <c r="JAP915" s="30"/>
      <c r="JAQ915" s="30"/>
      <c r="JAR915" s="30"/>
      <c r="JAS915" s="30"/>
      <c r="JAT915" s="30"/>
      <c r="JAU915" s="30"/>
      <c r="JAV915" s="30"/>
      <c r="JAW915" s="30"/>
      <c r="JAX915" s="30"/>
      <c r="JAY915" s="30"/>
      <c r="JAZ915" s="30"/>
      <c r="JBA915" s="30"/>
      <c r="JBB915" s="30"/>
      <c r="JBC915" s="30"/>
      <c r="JBD915" s="30"/>
      <c r="JBE915" s="30"/>
      <c r="JBF915" s="30"/>
      <c r="JBG915" s="30"/>
      <c r="JBH915" s="30"/>
      <c r="JBI915" s="30"/>
      <c r="JBJ915" s="30"/>
      <c r="JBK915" s="30"/>
      <c r="JBL915" s="30"/>
      <c r="JBM915" s="30"/>
      <c r="JBN915" s="30"/>
      <c r="JBO915" s="30"/>
      <c r="JBP915" s="30"/>
      <c r="JBQ915" s="30"/>
      <c r="JBR915" s="30"/>
      <c r="JBS915" s="30"/>
      <c r="JBT915" s="30"/>
      <c r="JBU915" s="30"/>
      <c r="JBV915" s="30"/>
      <c r="JBW915" s="30"/>
      <c r="JBX915" s="30"/>
      <c r="JBY915" s="30"/>
      <c r="JBZ915" s="30"/>
      <c r="JCA915" s="30"/>
      <c r="JCB915" s="30"/>
      <c r="JCC915" s="30"/>
      <c r="JCD915" s="30"/>
      <c r="JCE915" s="30"/>
      <c r="JCF915" s="30"/>
      <c r="JCG915" s="30"/>
      <c r="JCH915" s="30"/>
      <c r="JCI915" s="30"/>
      <c r="JCJ915" s="30"/>
      <c r="JCK915" s="30"/>
      <c r="JCL915" s="30"/>
      <c r="JCM915" s="30"/>
      <c r="JCN915" s="30"/>
      <c r="JCO915" s="30"/>
      <c r="JCP915" s="30"/>
      <c r="JCQ915" s="30"/>
      <c r="JCR915" s="30"/>
      <c r="JCS915" s="30"/>
      <c r="JCT915" s="30"/>
      <c r="JCU915" s="30"/>
      <c r="JCV915" s="30"/>
      <c r="JCW915" s="30"/>
      <c r="JCX915" s="30"/>
      <c r="JCY915" s="30"/>
      <c r="JCZ915" s="30"/>
      <c r="JDA915" s="30"/>
      <c r="JDB915" s="30"/>
      <c r="JDC915" s="30"/>
      <c r="JDD915" s="30"/>
      <c r="JDE915" s="30"/>
      <c r="JDF915" s="30"/>
      <c r="JDG915" s="30"/>
      <c r="JDH915" s="30"/>
      <c r="JDI915" s="30"/>
      <c r="JDJ915" s="30"/>
      <c r="JDK915" s="30"/>
      <c r="JDL915" s="30"/>
      <c r="JDM915" s="30"/>
      <c r="JDN915" s="30"/>
      <c r="JDO915" s="30"/>
      <c r="JDP915" s="30"/>
      <c r="JDQ915" s="30"/>
      <c r="JDR915" s="30"/>
      <c r="JDS915" s="30"/>
      <c r="JDT915" s="30"/>
      <c r="JDU915" s="30"/>
      <c r="JDV915" s="30"/>
      <c r="JDW915" s="30"/>
      <c r="JDX915" s="30"/>
      <c r="JDY915" s="30"/>
      <c r="JDZ915" s="30"/>
      <c r="JEA915" s="30"/>
      <c r="JEB915" s="30"/>
      <c r="JEC915" s="30"/>
      <c r="JED915" s="30"/>
      <c r="JEE915" s="30"/>
      <c r="JEF915" s="30"/>
      <c r="JEG915" s="30"/>
      <c r="JEH915" s="30"/>
      <c r="JEI915" s="30"/>
      <c r="JEJ915" s="30"/>
      <c r="JEK915" s="30"/>
      <c r="JEL915" s="30"/>
      <c r="JEM915" s="30"/>
      <c r="JEN915" s="30"/>
      <c r="JEO915" s="30"/>
      <c r="JEP915" s="30"/>
      <c r="JEQ915" s="30"/>
      <c r="JER915" s="30"/>
      <c r="JES915" s="30"/>
      <c r="JET915" s="30"/>
      <c r="JEU915" s="30"/>
      <c r="JEV915" s="30"/>
      <c r="JEW915" s="30"/>
      <c r="JEX915" s="30"/>
      <c r="JEY915" s="30"/>
      <c r="JEZ915" s="30"/>
      <c r="JFA915" s="30"/>
      <c r="JFB915" s="30"/>
      <c r="JFC915" s="30"/>
      <c r="JFD915" s="30"/>
      <c r="JFE915" s="30"/>
      <c r="JFF915" s="30"/>
      <c r="JFG915" s="30"/>
      <c r="JFH915" s="30"/>
      <c r="JFI915" s="30"/>
      <c r="JFJ915" s="30"/>
      <c r="JFK915" s="30"/>
      <c r="JFL915" s="30"/>
      <c r="JFM915" s="30"/>
      <c r="JFN915" s="30"/>
      <c r="JFO915" s="30"/>
      <c r="JFP915" s="30"/>
      <c r="JFQ915" s="30"/>
      <c r="JFR915" s="30"/>
      <c r="JFS915" s="30"/>
      <c r="JFT915" s="30"/>
      <c r="JFU915" s="30"/>
      <c r="JFV915" s="30"/>
      <c r="JFW915" s="30"/>
      <c r="JFX915" s="30"/>
      <c r="JFY915" s="30"/>
      <c r="JFZ915" s="30"/>
      <c r="JGA915" s="30"/>
      <c r="JGB915" s="30"/>
      <c r="JGC915" s="30"/>
      <c r="JGD915" s="30"/>
      <c r="JGE915" s="30"/>
      <c r="JGF915" s="30"/>
      <c r="JGG915" s="30"/>
      <c r="JGH915" s="30"/>
      <c r="JGI915" s="30"/>
      <c r="JGJ915" s="30"/>
      <c r="JGK915" s="30"/>
      <c r="JGL915" s="30"/>
      <c r="JGM915" s="30"/>
      <c r="JGN915" s="30"/>
      <c r="JGO915" s="30"/>
      <c r="JGP915" s="30"/>
      <c r="JGQ915" s="30"/>
      <c r="JGR915" s="30"/>
      <c r="JGS915" s="30"/>
      <c r="JGT915" s="30"/>
      <c r="JGU915" s="30"/>
      <c r="JGV915" s="30"/>
      <c r="JGW915" s="30"/>
      <c r="JGX915" s="30"/>
      <c r="JGY915" s="30"/>
      <c r="JGZ915" s="30"/>
      <c r="JHA915" s="30"/>
      <c r="JHB915" s="30"/>
      <c r="JHC915" s="30"/>
      <c r="JHD915" s="30"/>
      <c r="JHE915" s="30"/>
      <c r="JHF915" s="30"/>
      <c r="JHG915" s="30"/>
      <c r="JHH915" s="30"/>
      <c r="JHI915" s="30"/>
      <c r="JHJ915" s="30"/>
      <c r="JHK915" s="30"/>
      <c r="JHL915" s="30"/>
      <c r="JHM915" s="30"/>
      <c r="JHN915" s="30"/>
      <c r="JHO915" s="30"/>
      <c r="JHP915" s="30"/>
      <c r="JHQ915" s="30"/>
      <c r="JHR915" s="30"/>
      <c r="JHS915" s="30"/>
      <c r="JHT915" s="30"/>
      <c r="JHU915" s="30"/>
      <c r="JHV915" s="30"/>
      <c r="JHW915" s="30"/>
      <c r="JHX915" s="30"/>
      <c r="JHY915" s="30"/>
      <c r="JHZ915" s="30"/>
      <c r="JIA915" s="30"/>
      <c r="JIB915" s="30"/>
      <c r="JIC915" s="30"/>
      <c r="JID915" s="30"/>
      <c r="JIE915" s="30"/>
      <c r="JIF915" s="30"/>
      <c r="JIG915" s="30"/>
      <c r="JIH915" s="30"/>
      <c r="JII915" s="30"/>
      <c r="JIJ915" s="30"/>
      <c r="JIK915" s="30"/>
      <c r="JIL915" s="30"/>
      <c r="JIM915" s="30"/>
      <c r="JIN915" s="30"/>
      <c r="JIO915" s="30"/>
      <c r="JIP915" s="30"/>
      <c r="JIQ915" s="30"/>
      <c r="JIR915" s="30"/>
      <c r="JIS915" s="30"/>
      <c r="JIT915" s="30"/>
      <c r="JIU915" s="30"/>
      <c r="JIV915" s="30"/>
      <c r="JIW915" s="30"/>
      <c r="JIX915" s="30"/>
      <c r="JIY915" s="30"/>
      <c r="JIZ915" s="30"/>
      <c r="JJA915" s="30"/>
      <c r="JJB915" s="30"/>
      <c r="JJC915" s="30"/>
      <c r="JJD915" s="30"/>
      <c r="JJE915" s="30"/>
      <c r="JJF915" s="30"/>
      <c r="JJG915" s="30"/>
      <c r="JJH915" s="30"/>
      <c r="JJI915" s="30"/>
      <c r="JJJ915" s="30"/>
      <c r="JJK915" s="30"/>
      <c r="JJL915" s="30"/>
      <c r="JJM915" s="30"/>
      <c r="JJN915" s="30"/>
      <c r="JJO915" s="30"/>
      <c r="JJP915" s="30"/>
      <c r="JJQ915" s="30"/>
      <c r="JJR915" s="30"/>
      <c r="JJS915" s="30"/>
      <c r="JJT915" s="30"/>
      <c r="JJU915" s="30"/>
      <c r="JJV915" s="30"/>
      <c r="JJW915" s="30"/>
      <c r="JJX915" s="30"/>
      <c r="JJY915" s="30"/>
      <c r="JJZ915" s="30"/>
      <c r="JKA915" s="30"/>
      <c r="JKB915" s="30"/>
      <c r="JKC915" s="30"/>
      <c r="JKD915" s="30"/>
      <c r="JKE915" s="30"/>
      <c r="JKF915" s="30"/>
      <c r="JKG915" s="30"/>
      <c r="JKH915" s="30"/>
      <c r="JKI915" s="30"/>
      <c r="JKJ915" s="30"/>
      <c r="JKK915" s="30"/>
      <c r="JKL915" s="30"/>
      <c r="JKM915" s="30"/>
      <c r="JKN915" s="30"/>
      <c r="JKO915" s="30"/>
      <c r="JKP915" s="30"/>
      <c r="JKQ915" s="30"/>
      <c r="JKR915" s="30"/>
      <c r="JKS915" s="30"/>
      <c r="JKT915" s="30"/>
      <c r="JKU915" s="30"/>
      <c r="JKV915" s="30"/>
      <c r="JKW915" s="30"/>
      <c r="JKX915" s="30"/>
      <c r="JKY915" s="30"/>
      <c r="JKZ915" s="30"/>
      <c r="JLA915" s="30"/>
      <c r="JLB915" s="30"/>
      <c r="JLC915" s="30"/>
      <c r="JLD915" s="30"/>
      <c r="JLE915" s="30"/>
      <c r="JLF915" s="30"/>
      <c r="JLG915" s="30"/>
      <c r="JLH915" s="30"/>
      <c r="JLI915" s="30"/>
      <c r="JLJ915" s="30"/>
      <c r="JLK915" s="30"/>
      <c r="JLL915" s="30"/>
      <c r="JLM915" s="30"/>
      <c r="JLN915" s="30"/>
      <c r="JLO915" s="30"/>
      <c r="JLP915" s="30"/>
      <c r="JLQ915" s="30"/>
      <c r="JLR915" s="30"/>
      <c r="JLS915" s="30"/>
      <c r="JLT915" s="30"/>
      <c r="JLU915" s="30"/>
      <c r="JLV915" s="30"/>
      <c r="JLW915" s="30"/>
      <c r="JLX915" s="30"/>
      <c r="JLY915" s="30"/>
      <c r="JLZ915" s="30"/>
      <c r="JMA915" s="30"/>
      <c r="JMB915" s="30"/>
      <c r="JMC915" s="30"/>
      <c r="JMD915" s="30"/>
      <c r="JME915" s="30"/>
      <c r="JMF915" s="30"/>
      <c r="JMG915" s="30"/>
      <c r="JMH915" s="30"/>
      <c r="JMI915" s="30"/>
      <c r="JMJ915" s="30"/>
      <c r="JMK915" s="30"/>
      <c r="JML915" s="30"/>
      <c r="JMM915" s="30"/>
      <c r="JMN915" s="30"/>
      <c r="JMO915" s="30"/>
      <c r="JMP915" s="30"/>
      <c r="JMQ915" s="30"/>
      <c r="JMR915" s="30"/>
      <c r="JMS915" s="30"/>
      <c r="JMT915" s="30"/>
      <c r="JMU915" s="30"/>
      <c r="JMV915" s="30"/>
      <c r="JMW915" s="30"/>
      <c r="JMX915" s="30"/>
      <c r="JMY915" s="30"/>
      <c r="JMZ915" s="30"/>
      <c r="JNA915" s="30"/>
      <c r="JNB915" s="30"/>
      <c r="JNC915" s="30"/>
      <c r="JND915" s="30"/>
      <c r="JNE915" s="30"/>
      <c r="JNF915" s="30"/>
      <c r="JNG915" s="30"/>
      <c r="JNH915" s="30"/>
      <c r="JNI915" s="30"/>
      <c r="JNJ915" s="30"/>
      <c r="JNK915" s="30"/>
      <c r="JNL915" s="30"/>
      <c r="JNM915" s="30"/>
      <c r="JNN915" s="30"/>
      <c r="JNO915" s="30"/>
      <c r="JNP915" s="30"/>
      <c r="JNQ915" s="30"/>
      <c r="JNR915" s="30"/>
      <c r="JNS915" s="30"/>
      <c r="JNT915" s="30"/>
      <c r="JNU915" s="30"/>
      <c r="JNV915" s="30"/>
      <c r="JNW915" s="30"/>
      <c r="JNX915" s="30"/>
      <c r="JNY915" s="30"/>
      <c r="JNZ915" s="30"/>
      <c r="JOA915" s="30"/>
      <c r="JOB915" s="30"/>
      <c r="JOC915" s="30"/>
      <c r="JOD915" s="30"/>
      <c r="JOE915" s="30"/>
      <c r="JOF915" s="30"/>
      <c r="JOG915" s="30"/>
      <c r="JOH915" s="30"/>
      <c r="JOI915" s="30"/>
      <c r="JOJ915" s="30"/>
      <c r="JOK915" s="30"/>
      <c r="JOL915" s="30"/>
      <c r="JOM915" s="30"/>
      <c r="JON915" s="30"/>
      <c r="JOO915" s="30"/>
      <c r="JOP915" s="30"/>
      <c r="JOQ915" s="30"/>
      <c r="JOR915" s="30"/>
      <c r="JOS915" s="30"/>
      <c r="JOT915" s="30"/>
      <c r="JOU915" s="30"/>
      <c r="JOV915" s="30"/>
      <c r="JOW915" s="30"/>
      <c r="JOX915" s="30"/>
      <c r="JOY915" s="30"/>
      <c r="JOZ915" s="30"/>
      <c r="JPA915" s="30"/>
      <c r="JPB915" s="30"/>
      <c r="JPC915" s="30"/>
      <c r="JPD915" s="30"/>
      <c r="JPE915" s="30"/>
      <c r="JPF915" s="30"/>
      <c r="JPG915" s="30"/>
      <c r="JPH915" s="30"/>
      <c r="JPI915" s="30"/>
      <c r="JPJ915" s="30"/>
      <c r="JPK915" s="30"/>
      <c r="JPL915" s="30"/>
      <c r="JPM915" s="30"/>
      <c r="JPN915" s="30"/>
      <c r="JPO915" s="30"/>
      <c r="JPP915" s="30"/>
      <c r="JPQ915" s="30"/>
      <c r="JPR915" s="30"/>
      <c r="JPS915" s="30"/>
      <c r="JPT915" s="30"/>
      <c r="JPU915" s="30"/>
      <c r="JPV915" s="30"/>
      <c r="JPW915" s="30"/>
      <c r="JPX915" s="30"/>
      <c r="JPY915" s="30"/>
      <c r="JPZ915" s="30"/>
      <c r="JQA915" s="30"/>
      <c r="JQB915" s="30"/>
      <c r="JQC915" s="30"/>
      <c r="JQD915" s="30"/>
      <c r="JQE915" s="30"/>
      <c r="JQF915" s="30"/>
      <c r="JQG915" s="30"/>
      <c r="JQH915" s="30"/>
      <c r="JQI915" s="30"/>
      <c r="JQJ915" s="30"/>
      <c r="JQK915" s="30"/>
      <c r="JQL915" s="30"/>
      <c r="JQM915" s="30"/>
      <c r="JQN915" s="30"/>
      <c r="JQO915" s="30"/>
      <c r="JQP915" s="30"/>
      <c r="JQQ915" s="30"/>
      <c r="JQR915" s="30"/>
      <c r="JQS915" s="30"/>
      <c r="JQT915" s="30"/>
      <c r="JQU915" s="30"/>
      <c r="JQV915" s="30"/>
      <c r="JQW915" s="30"/>
      <c r="JQX915" s="30"/>
      <c r="JQY915" s="30"/>
      <c r="JQZ915" s="30"/>
      <c r="JRA915" s="30"/>
      <c r="JRB915" s="30"/>
      <c r="JRC915" s="30"/>
      <c r="JRD915" s="30"/>
      <c r="JRE915" s="30"/>
      <c r="JRF915" s="30"/>
      <c r="JRG915" s="30"/>
      <c r="JRH915" s="30"/>
      <c r="JRI915" s="30"/>
      <c r="JRJ915" s="30"/>
      <c r="JRK915" s="30"/>
      <c r="JRL915" s="30"/>
      <c r="JRM915" s="30"/>
      <c r="JRN915" s="30"/>
      <c r="JRO915" s="30"/>
      <c r="JRP915" s="30"/>
      <c r="JRQ915" s="30"/>
      <c r="JRR915" s="30"/>
      <c r="JRS915" s="30"/>
      <c r="JRT915" s="30"/>
      <c r="JRU915" s="30"/>
      <c r="JRV915" s="30"/>
      <c r="JRW915" s="30"/>
      <c r="JRX915" s="30"/>
      <c r="JRY915" s="30"/>
      <c r="JRZ915" s="30"/>
      <c r="JSA915" s="30"/>
      <c r="JSB915" s="30"/>
      <c r="JSC915" s="30"/>
      <c r="JSD915" s="30"/>
      <c r="JSE915" s="30"/>
      <c r="JSF915" s="30"/>
      <c r="JSG915" s="30"/>
      <c r="JSH915" s="30"/>
      <c r="JSI915" s="30"/>
      <c r="JSJ915" s="30"/>
      <c r="JSK915" s="30"/>
      <c r="JSL915" s="30"/>
      <c r="JSM915" s="30"/>
      <c r="JSN915" s="30"/>
      <c r="JSO915" s="30"/>
      <c r="JSP915" s="30"/>
      <c r="JSQ915" s="30"/>
      <c r="JSR915" s="30"/>
      <c r="JSS915" s="30"/>
      <c r="JST915" s="30"/>
      <c r="JSU915" s="30"/>
      <c r="JSV915" s="30"/>
      <c r="JSW915" s="30"/>
      <c r="JSX915" s="30"/>
      <c r="JSY915" s="30"/>
      <c r="JSZ915" s="30"/>
      <c r="JTA915" s="30"/>
      <c r="JTB915" s="30"/>
      <c r="JTC915" s="30"/>
      <c r="JTD915" s="30"/>
      <c r="JTE915" s="30"/>
      <c r="JTF915" s="30"/>
      <c r="JTG915" s="30"/>
      <c r="JTH915" s="30"/>
      <c r="JTI915" s="30"/>
      <c r="JTJ915" s="30"/>
      <c r="JTK915" s="30"/>
      <c r="JTL915" s="30"/>
      <c r="JTM915" s="30"/>
      <c r="JTN915" s="30"/>
      <c r="JTO915" s="30"/>
      <c r="JTP915" s="30"/>
      <c r="JTQ915" s="30"/>
      <c r="JTR915" s="30"/>
      <c r="JTS915" s="30"/>
      <c r="JTT915" s="30"/>
      <c r="JTU915" s="30"/>
      <c r="JTV915" s="30"/>
      <c r="JTW915" s="30"/>
      <c r="JTX915" s="30"/>
      <c r="JTY915" s="30"/>
      <c r="JTZ915" s="30"/>
      <c r="JUA915" s="30"/>
      <c r="JUB915" s="30"/>
      <c r="JUC915" s="30"/>
      <c r="JUD915" s="30"/>
      <c r="JUE915" s="30"/>
      <c r="JUF915" s="30"/>
      <c r="JUG915" s="30"/>
      <c r="JUH915" s="30"/>
      <c r="JUI915" s="30"/>
      <c r="JUJ915" s="30"/>
      <c r="JUK915" s="30"/>
      <c r="JUL915" s="30"/>
      <c r="JUM915" s="30"/>
      <c r="JUN915" s="30"/>
      <c r="JUO915" s="30"/>
      <c r="JUP915" s="30"/>
      <c r="JUQ915" s="30"/>
      <c r="JUR915" s="30"/>
      <c r="JUS915" s="30"/>
      <c r="JUT915" s="30"/>
      <c r="JUU915" s="30"/>
      <c r="JUV915" s="30"/>
      <c r="JUW915" s="30"/>
      <c r="JUX915" s="30"/>
      <c r="JUY915" s="30"/>
      <c r="JUZ915" s="30"/>
      <c r="JVA915" s="30"/>
      <c r="JVB915" s="30"/>
      <c r="JVC915" s="30"/>
      <c r="JVD915" s="30"/>
      <c r="JVE915" s="30"/>
      <c r="JVF915" s="30"/>
      <c r="JVG915" s="30"/>
      <c r="JVH915" s="30"/>
      <c r="JVI915" s="30"/>
      <c r="JVJ915" s="30"/>
      <c r="JVK915" s="30"/>
      <c r="JVL915" s="30"/>
      <c r="JVM915" s="30"/>
      <c r="JVN915" s="30"/>
      <c r="JVO915" s="30"/>
      <c r="JVP915" s="30"/>
      <c r="JVQ915" s="30"/>
      <c r="JVR915" s="30"/>
      <c r="JVS915" s="30"/>
      <c r="JVT915" s="30"/>
      <c r="JVU915" s="30"/>
      <c r="JVV915" s="30"/>
      <c r="JVW915" s="30"/>
      <c r="JVX915" s="30"/>
      <c r="JVY915" s="30"/>
      <c r="JVZ915" s="30"/>
      <c r="JWA915" s="30"/>
      <c r="JWB915" s="30"/>
      <c r="JWC915" s="30"/>
      <c r="JWD915" s="30"/>
      <c r="JWE915" s="30"/>
      <c r="JWF915" s="30"/>
      <c r="JWG915" s="30"/>
      <c r="JWH915" s="30"/>
      <c r="JWI915" s="30"/>
      <c r="JWJ915" s="30"/>
      <c r="JWK915" s="30"/>
      <c r="JWL915" s="30"/>
      <c r="JWM915" s="30"/>
      <c r="JWN915" s="30"/>
      <c r="JWO915" s="30"/>
      <c r="JWP915" s="30"/>
      <c r="JWQ915" s="30"/>
      <c r="JWR915" s="30"/>
      <c r="JWS915" s="30"/>
      <c r="JWT915" s="30"/>
      <c r="JWU915" s="30"/>
      <c r="JWV915" s="30"/>
      <c r="JWW915" s="30"/>
      <c r="JWX915" s="30"/>
      <c r="JWY915" s="30"/>
      <c r="JWZ915" s="30"/>
      <c r="JXA915" s="30"/>
      <c r="JXB915" s="30"/>
      <c r="JXC915" s="30"/>
      <c r="JXD915" s="30"/>
      <c r="JXE915" s="30"/>
      <c r="JXF915" s="30"/>
      <c r="JXG915" s="30"/>
      <c r="JXH915" s="30"/>
      <c r="JXI915" s="30"/>
      <c r="JXJ915" s="30"/>
      <c r="JXK915" s="30"/>
      <c r="JXL915" s="30"/>
      <c r="JXM915" s="30"/>
      <c r="JXN915" s="30"/>
      <c r="JXO915" s="30"/>
      <c r="JXP915" s="30"/>
      <c r="JXQ915" s="30"/>
      <c r="JXR915" s="30"/>
      <c r="JXS915" s="30"/>
      <c r="JXT915" s="30"/>
      <c r="JXU915" s="30"/>
      <c r="JXV915" s="30"/>
      <c r="JXW915" s="30"/>
      <c r="JXX915" s="30"/>
      <c r="JXY915" s="30"/>
      <c r="JXZ915" s="30"/>
      <c r="JYA915" s="30"/>
      <c r="JYB915" s="30"/>
      <c r="JYC915" s="30"/>
      <c r="JYD915" s="30"/>
      <c r="JYE915" s="30"/>
      <c r="JYF915" s="30"/>
      <c r="JYG915" s="30"/>
      <c r="JYH915" s="30"/>
      <c r="JYI915" s="30"/>
      <c r="JYJ915" s="30"/>
      <c r="JYK915" s="30"/>
      <c r="JYL915" s="30"/>
      <c r="JYM915" s="30"/>
      <c r="JYN915" s="30"/>
      <c r="JYO915" s="30"/>
      <c r="JYP915" s="30"/>
      <c r="JYQ915" s="30"/>
      <c r="JYR915" s="30"/>
      <c r="JYS915" s="30"/>
      <c r="JYT915" s="30"/>
      <c r="JYU915" s="30"/>
      <c r="JYV915" s="30"/>
      <c r="JYW915" s="30"/>
      <c r="JYX915" s="30"/>
      <c r="JYY915" s="30"/>
      <c r="JYZ915" s="30"/>
      <c r="JZA915" s="30"/>
      <c r="JZB915" s="30"/>
      <c r="JZC915" s="30"/>
      <c r="JZD915" s="30"/>
      <c r="JZE915" s="30"/>
      <c r="JZF915" s="30"/>
      <c r="JZG915" s="30"/>
      <c r="JZH915" s="30"/>
      <c r="JZI915" s="30"/>
      <c r="JZJ915" s="30"/>
      <c r="JZK915" s="30"/>
      <c r="JZL915" s="30"/>
      <c r="JZM915" s="30"/>
      <c r="JZN915" s="30"/>
      <c r="JZO915" s="30"/>
      <c r="JZP915" s="30"/>
      <c r="JZQ915" s="30"/>
      <c r="JZR915" s="30"/>
      <c r="JZS915" s="30"/>
      <c r="JZT915" s="30"/>
      <c r="JZU915" s="30"/>
      <c r="JZV915" s="30"/>
      <c r="JZW915" s="30"/>
      <c r="JZX915" s="30"/>
      <c r="JZY915" s="30"/>
      <c r="JZZ915" s="30"/>
      <c r="KAA915" s="30"/>
      <c r="KAB915" s="30"/>
      <c r="KAC915" s="30"/>
      <c r="KAD915" s="30"/>
      <c r="KAE915" s="30"/>
      <c r="KAF915" s="30"/>
      <c r="KAG915" s="30"/>
      <c r="KAH915" s="30"/>
      <c r="KAI915" s="30"/>
      <c r="KAJ915" s="30"/>
      <c r="KAK915" s="30"/>
      <c r="KAL915" s="30"/>
      <c r="KAM915" s="30"/>
      <c r="KAN915" s="30"/>
      <c r="KAO915" s="30"/>
      <c r="KAP915" s="30"/>
      <c r="KAQ915" s="30"/>
      <c r="KAR915" s="30"/>
      <c r="KAS915" s="30"/>
      <c r="KAT915" s="30"/>
      <c r="KAU915" s="30"/>
      <c r="KAV915" s="30"/>
      <c r="KAW915" s="30"/>
      <c r="KAX915" s="30"/>
      <c r="KAY915" s="30"/>
      <c r="KAZ915" s="30"/>
      <c r="KBA915" s="30"/>
      <c r="KBB915" s="30"/>
      <c r="KBC915" s="30"/>
      <c r="KBD915" s="30"/>
      <c r="KBE915" s="30"/>
      <c r="KBF915" s="30"/>
      <c r="KBG915" s="30"/>
      <c r="KBH915" s="30"/>
      <c r="KBI915" s="30"/>
      <c r="KBJ915" s="30"/>
      <c r="KBK915" s="30"/>
      <c r="KBL915" s="30"/>
      <c r="KBM915" s="30"/>
      <c r="KBN915" s="30"/>
      <c r="KBO915" s="30"/>
      <c r="KBP915" s="30"/>
      <c r="KBQ915" s="30"/>
      <c r="KBR915" s="30"/>
      <c r="KBS915" s="30"/>
      <c r="KBT915" s="30"/>
      <c r="KBU915" s="30"/>
      <c r="KBV915" s="30"/>
      <c r="KBW915" s="30"/>
      <c r="KBX915" s="30"/>
      <c r="KBY915" s="30"/>
      <c r="KBZ915" s="30"/>
      <c r="KCA915" s="30"/>
      <c r="KCB915" s="30"/>
      <c r="KCC915" s="30"/>
      <c r="KCD915" s="30"/>
      <c r="KCE915" s="30"/>
      <c r="KCF915" s="30"/>
      <c r="KCG915" s="30"/>
      <c r="KCH915" s="30"/>
      <c r="KCI915" s="30"/>
      <c r="KCJ915" s="30"/>
      <c r="KCK915" s="30"/>
      <c r="KCL915" s="30"/>
      <c r="KCM915" s="30"/>
      <c r="KCN915" s="30"/>
      <c r="KCO915" s="30"/>
      <c r="KCP915" s="30"/>
      <c r="KCQ915" s="30"/>
      <c r="KCR915" s="30"/>
      <c r="KCS915" s="30"/>
      <c r="KCT915" s="30"/>
      <c r="KCU915" s="30"/>
      <c r="KCV915" s="30"/>
      <c r="KCW915" s="30"/>
      <c r="KCX915" s="30"/>
      <c r="KCY915" s="30"/>
      <c r="KCZ915" s="30"/>
      <c r="KDA915" s="30"/>
      <c r="KDB915" s="30"/>
      <c r="KDC915" s="30"/>
      <c r="KDD915" s="30"/>
      <c r="KDE915" s="30"/>
      <c r="KDF915" s="30"/>
      <c r="KDG915" s="30"/>
      <c r="KDH915" s="30"/>
      <c r="KDI915" s="30"/>
      <c r="KDJ915" s="30"/>
      <c r="KDK915" s="30"/>
      <c r="KDL915" s="30"/>
      <c r="KDM915" s="30"/>
      <c r="KDN915" s="30"/>
      <c r="KDO915" s="30"/>
      <c r="KDP915" s="30"/>
      <c r="KDQ915" s="30"/>
      <c r="KDR915" s="30"/>
      <c r="KDS915" s="30"/>
      <c r="KDT915" s="30"/>
      <c r="KDU915" s="30"/>
      <c r="KDV915" s="30"/>
      <c r="KDW915" s="30"/>
      <c r="KDX915" s="30"/>
      <c r="KDY915" s="30"/>
      <c r="KDZ915" s="30"/>
      <c r="KEA915" s="30"/>
      <c r="KEB915" s="30"/>
      <c r="KEC915" s="30"/>
      <c r="KED915" s="30"/>
      <c r="KEE915" s="30"/>
      <c r="KEF915" s="30"/>
      <c r="KEG915" s="30"/>
      <c r="KEH915" s="30"/>
      <c r="KEI915" s="30"/>
      <c r="KEJ915" s="30"/>
      <c r="KEK915" s="30"/>
      <c r="KEL915" s="30"/>
      <c r="KEM915" s="30"/>
      <c r="KEN915" s="30"/>
      <c r="KEO915" s="30"/>
      <c r="KEP915" s="30"/>
      <c r="KEQ915" s="30"/>
      <c r="KER915" s="30"/>
      <c r="KES915" s="30"/>
      <c r="KET915" s="30"/>
      <c r="KEU915" s="30"/>
      <c r="KEV915" s="30"/>
      <c r="KEW915" s="30"/>
      <c r="KEX915" s="30"/>
      <c r="KEY915" s="30"/>
      <c r="KEZ915" s="30"/>
      <c r="KFA915" s="30"/>
      <c r="KFB915" s="30"/>
      <c r="KFC915" s="30"/>
      <c r="KFD915" s="30"/>
      <c r="KFE915" s="30"/>
      <c r="KFF915" s="30"/>
      <c r="KFG915" s="30"/>
      <c r="KFH915" s="30"/>
      <c r="KFI915" s="30"/>
      <c r="KFJ915" s="30"/>
      <c r="KFK915" s="30"/>
      <c r="KFL915" s="30"/>
      <c r="KFM915" s="30"/>
      <c r="KFN915" s="30"/>
      <c r="KFO915" s="30"/>
      <c r="KFP915" s="30"/>
      <c r="KFQ915" s="30"/>
      <c r="KFR915" s="30"/>
      <c r="KFS915" s="30"/>
      <c r="KFT915" s="30"/>
      <c r="KFU915" s="30"/>
      <c r="KFV915" s="30"/>
      <c r="KFW915" s="30"/>
      <c r="KFX915" s="30"/>
      <c r="KFY915" s="30"/>
      <c r="KFZ915" s="30"/>
      <c r="KGA915" s="30"/>
      <c r="KGB915" s="30"/>
      <c r="KGC915" s="30"/>
      <c r="KGD915" s="30"/>
      <c r="KGE915" s="30"/>
      <c r="KGF915" s="30"/>
      <c r="KGG915" s="30"/>
      <c r="KGH915" s="30"/>
      <c r="KGI915" s="30"/>
      <c r="KGJ915" s="30"/>
      <c r="KGK915" s="30"/>
      <c r="KGL915" s="30"/>
      <c r="KGM915" s="30"/>
      <c r="KGN915" s="30"/>
      <c r="KGO915" s="30"/>
      <c r="KGP915" s="30"/>
      <c r="KGQ915" s="30"/>
      <c r="KGR915" s="30"/>
      <c r="KGS915" s="30"/>
      <c r="KGT915" s="30"/>
      <c r="KGU915" s="30"/>
      <c r="KGV915" s="30"/>
      <c r="KGW915" s="30"/>
      <c r="KGX915" s="30"/>
      <c r="KGY915" s="30"/>
      <c r="KGZ915" s="30"/>
      <c r="KHA915" s="30"/>
      <c r="KHB915" s="30"/>
      <c r="KHC915" s="30"/>
      <c r="KHD915" s="30"/>
      <c r="KHE915" s="30"/>
      <c r="KHF915" s="30"/>
      <c r="KHG915" s="30"/>
      <c r="KHH915" s="30"/>
      <c r="KHI915" s="30"/>
      <c r="KHJ915" s="30"/>
      <c r="KHK915" s="30"/>
      <c r="KHL915" s="30"/>
      <c r="KHM915" s="30"/>
      <c r="KHN915" s="30"/>
      <c r="KHO915" s="30"/>
      <c r="KHP915" s="30"/>
      <c r="KHQ915" s="30"/>
      <c r="KHR915" s="30"/>
      <c r="KHS915" s="30"/>
      <c r="KHT915" s="30"/>
      <c r="KHU915" s="30"/>
      <c r="KHV915" s="30"/>
      <c r="KHW915" s="30"/>
      <c r="KHX915" s="30"/>
      <c r="KHY915" s="30"/>
      <c r="KHZ915" s="30"/>
      <c r="KIA915" s="30"/>
      <c r="KIB915" s="30"/>
      <c r="KIC915" s="30"/>
      <c r="KID915" s="30"/>
      <c r="KIE915" s="30"/>
      <c r="KIF915" s="30"/>
      <c r="KIG915" s="30"/>
      <c r="KIH915" s="30"/>
      <c r="KII915" s="30"/>
      <c r="KIJ915" s="30"/>
      <c r="KIK915" s="30"/>
      <c r="KIL915" s="30"/>
      <c r="KIM915" s="30"/>
      <c r="KIN915" s="30"/>
      <c r="KIO915" s="30"/>
      <c r="KIP915" s="30"/>
      <c r="KIQ915" s="30"/>
      <c r="KIR915" s="30"/>
      <c r="KIS915" s="30"/>
      <c r="KIT915" s="30"/>
      <c r="KIU915" s="30"/>
      <c r="KIV915" s="30"/>
      <c r="KIW915" s="30"/>
      <c r="KIX915" s="30"/>
      <c r="KIY915" s="30"/>
      <c r="KIZ915" s="30"/>
      <c r="KJA915" s="30"/>
      <c r="KJB915" s="30"/>
      <c r="KJC915" s="30"/>
      <c r="KJD915" s="30"/>
      <c r="KJE915" s="30"/>
      <c r="KJF915" s="30"/>
      <c r="KJG915" s="30"/>
      <c r="KJH915" s="30"/>
      <c r="KJI915" s="30"/>
      <c r="KJJ915" s="30"/>
      <c r="KJK915" s="30"/>
      <c r="KJL915" s="30"/>
      <c r="KJM915" s="30"/>
      <c r="KJN915" s="30"/>
      <c r="KJO915" s="30"/>
      <c r="KJP915" s="30"/>
      <c r="KJQ915" s="30"/>
      <c r="KJR915" s="30"/>
      <c r="KJS915" s="30"/>
      <c r="KJT915" s="30"/>
      <c r="KJU915" s="30"/>
      <c r="KJV915" s="30"/>
      <c r="KJW915" s="30"/>
      <c r="KJX915" s="30"/>
      <c r="KJY915" s="30"/>
      <c r="KJZ915" s="30"/>
      <c r="KKA915" s="30"/>
      <c r="KKB915" s="30"/>
      <c r="KKC915" s="30"/>
      <c r="KKD915" s="30"/>
      <c r="KKE915" s="30"/>
      <c r="KKF915" s="30"/>
      <c r="KKG915" s="30"/>
      <c r="KKH915" s="30"/>
      <c r="KKI915" s="30"/>
      <c r="KKJ915" s="30"/>
      <c r="KKK915" s="30"/>
      <c r="KKL915" s="30"/>
      <c r="KKM915" s="30"/>
      <c r="KKN915" s="30"/>
      <c r="KKO915" s="30"/>
      <c r="KKP915" s="30"/>
      <c r="KKQ915" s="30"/>
      <c r="KKR915" s="30"/>
      <c r="KKS915" s="30"/>
      <c r="KKT915" s="30"/>
      <c r="KKU915" s="30"/>
      <c r="KKV915" s="30"/>
      <c r="KKW915" s="30"/>
      <c r="KKX915" s="30"/>
      <c r="KKY915" s="30"/>
      <c r="KKZ915" s="30"/>
      <c r="KLA915" s="30"/>
      <c r="KLB915" s="30"/>
      <c r="KLC915" s="30"/>
      <c r="KLD915" s="30"/>
      <c r="KLE915" s="30"/>
      <c r="KLF915" s="30"/>
      <c r="KLG915" s="30"/>
      <c r="KLH915" s="30"/>
      <c r="KLI915" s="30"/>
      <c r="KLJ915" s="30"/>
      <c r="KLK915" s="30"/>
      <c r="KLL915" s="30"/>
      <c r="KLM915" s="30"/>
      <c r="KLN915" s="30"/>
      <c r="KLO915" s="30"/>
      <c r="KLP915" s="30"/>
      <c r="KLQ915" s="30"/>
      <c r="KLR915" s="30"/>
      <c r="KLS915" s="30"/>
      <c r="KLT915" s="30"/>
      <c r="KLU915" s="30"/>
      <c r="KLV915" s="30"/>
      <c r="KLW915" s="30"/>
      <c r="KLX915" s="30"/>
      <c r="KLY915" s="30"/>
      <c r="KLZ915" s="30"/>
      <c r="KMA915" s="30"/>
      <c r="KMB915" s="30"/>
      <c r="KMC915" s="30"/>
      <c r="KMD915" s="30"/>
      <c r="KME915" s="30"/>
      <c r="KMF915" s="30"/>
      <c r="KMG915" s="30"/>
      <c r="KMH915" s="30"/>
      <c r="KMI915" s="30"/>
      <c r="KMJ915" s="30"/>
      <c r="KMK915" s="30"/>
      <c r="KML915" s="30"/>
      <c r="KMM915" s="30"/>
      <c r="KMN915" s="30"/>
      <c r="KMO915" s="30"/>
      <c r="KMP915" s="30"/>
      <c r="KMQ915" s="30"/>
      <c r="KMR915" s="30"/>
      <c r="KMS915" s="30"/>
      <c r="KMT915" s="30"/>
      <c r="KMU915" s="30"/>
      <c r="KMV915" s="30"/>
      <c r="KMW915" s="30"/>
      <c r="KMX915" s="30"/>
      <c r="KMY915" s="30"/>
      <c r="KMZ915" s="30"/>
      <c r="KNA915" s="30"/>
      <c r="KNB915" s="30"/>
      <c r="KNC915" s="30"/>
      <c r="KND915" s="30"/>
      <c r="KNE915" s="30"/>
      <c r="KNF915" s="30"/>
      <c r="KNG915" s="30"/>
      <c r="KNH915" s="30"/>
      <c r="KNI915" s="30"/>
      <c r="KNJ915" s="30"/>
      <c r="KNK915" s="30"/>
      <c r="KNL915" s="30"/>
      <c r="KNM915" s="30"/>
      <c r="KNN915" s="30"/>
      <c r="KNO915" s="30"/>
      <c r="KNP915" s="30"/>
      <c r="KNQ915" s="30"/>
      <c r="KNR915" s="30"/>
      <c r="KNS915" s="30"/>
      <c r="KNT915" s="30"/>
      <c r="KNU915" s="30"/>
      <c r="KNV915" s="30"/>
      <c r="KNW915" s="30"/>
      <c r="KNX915" s="30"/>
      <c r="KNY915" s="30"/>
      <c r="KNZ915" s="30"/>
      <c r="KOA915" s="30"/>
      <c r="KOB915" s="30"/>
      <c r="KOC915" s="30"/>
      <c r="KOD915" s="30"/>
      <c r="KOE915" s="30"/>
      <c r="KOF915" s="30"/>
      <c r="KOG915" s="30"/>
      <c r="KOH915" s="30"/>
      <c r="KOI915" s="30"/>
      <c r="KOJ915" s="30"/>
      <c r="KOK915" s="30"/>
      <c r="KOL915" s="30"/>
      <c r="KOM915" s="30"/>
      <c r="KON915" s="30"/>
      <c r="KOO915" s="30"/>
      <c r="KOP915" s="30"/>
      <c r="KOQ915" s="30"/>
      <c r="KOR915" s="30"/>
      <c r="KOS915" s="30"/>
      <c r="KOT915" s="30"/>
      <c r="KOU915" s="30"/>
      <c r="KOV915" s="30"/>
      <c r="KOW915" s="30"/>
      <c r="KOX915" s="30"/>
      <c r="KOY915" s="30"/>
      <c r="KOZ915" s="30"/>
      <c r="KPA915" s="30"/>
      <c r="KPB915" s="30"/>
      <c r="KPC915" s="30"/>
      <c r="KPD915" s="30"/>
      <c r="KPE915" s="30"/>
      <c r="KPF915" s="30"/>
      <c r="KPG915" s="30"/>
      <c r="KPH915" s="30"/>
      <c r="KPI915" s="30"/>
      <c r="KPJ915" s="30"/>
      <c r="KPK915" s="30"/>
      <c r="KPL915" s="30"/>
      <c r="KPM915" s="30"/>
      <c r="KPN915" s="30"/>
      <c r="KPO915" s="30"/>
      <c r="KPP915" s="30"/>
      <c r="KPQ915" s="30"/>
      <c r="KPR915" s="30"/>
      <c r="KPS915" s="30"/>
      <c r="KPT915" s="30"/>
      <c r="KPU915" s="30"/>
      <c r="KPV915" s="30"/>
      <c r="KPW915" s="30"/>
      <c r="KPX915" s="30"/>
      <c r="KPY915" s="30"/>
      <c r="KPZ915" s="30"/>
      <c r="KQA915" s="30"/>
      <c r="KQB915" s="30"/>
      <c r="KQC915" s="30"/>
      <c r="KQD915" s="30"/>
      <c r="KQE915" s="30"/>
      <c r="KQF915" s="30"/>
      <c r="KQG915" s="30"/>
      <c r="KQH915" s="30"/>
      <c r="KQI915" s="30"/>
      <c r="KQJ915" s="30"/>
      <c r="KQK915" s="30"/>
      <c r="KQL915" s="30"/>
      <c r="KQM915" s="30"/>
      <c r="KQN915" s="30"/>
      <c r="KQO915" s="30"/>
      <c r="KQP915" s="30"/>
      <c r="KQQ915" s="30"/>
      <c r="KQR915" s="30"/>
      <c r="KQS915" s="30"/>
      <c r="KQT915" s="30"/>
      <c r="KQU915" s="30"/>
      <c r="KQV915" s="30"/>
      <c r="KQW915" s="30"/>
      <c r="KQX915" s="30"/>
      <c r="KQY915" s="30"/>
      <c r="KQZ915" s="30"/>
      <c r="KRA915" s="30"/>
      <c r="KRB915" s="30"/>
      <c r="KRC915" s="30"/>
      <c r="KRD915" s="30"/>
      <c r="KRE915" s="30"/>
      <c r="KRF915" s="30"/>
      <c r="KRG915" s="30"/>
      <c r="KRH915" s="30"/>
      <c r="KRI915" s="30"/>
      <c r="KRJ915" s="30"/>
      <c r="KRK915" s="30"/>
      <c r="KRL915" s="30"/>
      <c r="KRM915" s="30"/>
      <c r="KRN915" s="30"/>
      <c r="KRO915" s="30"/>
      <c r="KRP915" s="30"/>
      <c r="KRQ915" s="30"/>
      <c r="KRR915" s="30"/>
      <c r="KRS915" s="30"/>
      <c r="KRT915" s="30"/>
      <c r="KRU915" s="30"/>
      <c r="KRV915" s="30"/>
      <c r="KRW915" s="30"/>
      <c r="KRX915" s="30"/>
      <c r="KRY915" s="30"/>
      <c r="KRZ915" s="30"/>
      <c r="KSA915" s="30"/>
      <c r="KSB915" s="30"/>
      <c r="KSC915" s="30"/>
      <c r="KSD915" s="30"/>
      <c r="KSE915" s="30"/>
      <c r="KSF915" s="30"/>
      <c r="KSG915" s="30"/>
      <c r="KSH915" s="30"/>
      <c r="KSI915" s="30"/>
      <c r="KSJ915" s="30"/>
      <c r="KSK915" s="30"/>
      <c r="KSL915" s="30"/>
      <c r="KSM915" s="30"/>
      <c r="KSN915" s="30"/>
      <c r="KSO915" s="30"/>
      <c r="KSP915" s="30"/>
      <c r="KSQ915" s="30"/>
      <c r="KSR915" s="30"/>
      <c r="KSS915" s="30"/>
      <c r="KST915" s="30"/>
      <c r="KSU915" s="30"/>
      <c r="KSV915" s="30"/>
      <c r="KSW915" s="30"/>
      <c r="KSX915" s="30"/>
      <c r="KSY915" s="30"/>
      <c r="KSZ915" s="30"/>
      <c r="KTA915" s="30"/>
      <c r="KTB915" s="30"/>
      <c r="KTC915" s="30"/>
      <c r="KTD915" s="30"/>
      <c r="KTE915" s="30"/>
      <c r="KTF915" s="30"/>
      <c r="KTG915" s="30"/>
      <c r="KTH915" s="30"/>
      <c r="KTI915" s="30"/>
      <c r="KTJ915" s="30"/>
      <c r="KTK915" s="30"/>
      <c r="KTL915" s="30"/>
      <c r="KTM915" s="30"/>
      <c r="KTN915" s="30"/>
      <c r="KTO915" s="30"/>
      <c r="KTP915" s="30"/>
      <c r="KTQ915" s="30"/>
      <c r="KTR915" s="30"/>
      <c r="KTS915" s="30"/>
      <c r="KTT915" s="30"/>
      <c r="KTU915" s="30"/>
      <c r="KTV915" s="30"/>
      <c r="KTW915" s="30"/>
      <c r="KTX915" s="30"/>
      <c r="KTY915" s="30"/>
      <c r="KTZ915" s="30"/>
      <c r="KUA915" s="30"/>
      <c r="KUB915" s="30"/>
      <c r="KUC915" s="30"/>
      <c r="KUD915" s="30"/>
      <c r="KUE915" s="30"/>
      <c r="KUF915" s="30"/>
      <c r="KUG915" s="30"/>
      <c r="KUH915" s="30"/>
      <c r="KUI915" s="30"/>
      <c r="KUJ915" s="30"/>
      <c r="KUK915" s="30"/>
      <c r="KUL915" s="30"/>
      <c r="KUM915" s="30"/>
      <c r="KUN915" s="30"/>
      <c r="KUO915" s="30"/>
      <c r="KUP915" s="30"/>
      <c r="KUQ915" s="30"/>
      <c r="KUR915" s="30"/>
      <c r="KUS915" s="30"/>
      <c r="KUT915" s="30"/>
      <c r="KUU915" s="30"/>
      <c r="KUV915" s="30"/>
      <c r="KUW915" s="30"/>
      <c r="KUX915" s="30"/>
      <c r="KUY915" s="30"/>
      <c r="KUZ915" s="30"/>
      <c r="KVA915" s="30"/>
      <c r="KVB915" s="30"/>
      <c r="KVC915" s="30"/>
      <c r="KVD915" s="30"/>
      <c r="KVE915" s="30"/>
      <c r="KVF915" s="30"/>
      <c r="KVG915" s="30"/>
      <c r="KVH915" s="30"/>
      <c r="KVI915" s="30"/>
      <c r="KVJ915" s="30"/>
      <c r="KVK915" s="30"/>
      <c r="KVL915" s="30"/>
      <c r="KVM915" s="30"/>
      <c r="KVN915" s="30"/>
      <c r="KVO915" s="30"/>
      <c r="KVP915" s="30"/>
      <c r="KVQ915" s="30"/>
      <c r="KVR915" s="30"/>
      <c r="KVS915" s="30"/>
      <c r="KVT915" s="30"/>
      <c r="KVU915" s="30"/>
      <c r="KVV915" s="30"/>
      <c r="KVW915" s="30"/>
      <c r="KVX915" s="30"/>
      <c r="KVY915" s="30"/>
      <c r="KVZ915" s="30"/>
      <c r="KWA915" s="30"/>
      <c r="KWB915" s="30"/>
      <c r="KWC915" s="30"/>
      <c r="KWD915" s="30"/>
      <c r="KWE915" s="30"/>
      <c r="KWF915" s="30"/>
      <c r="KWG915" s="30"/>
      <c r="KWH915" s="30"/>
      <c r="KWI915" s="30"/>
      <c r="KWJ915" s="30"/>
      <c r="KWK915" s="30"/>
      <c r="KWL915" s="30"/>
      <c r="KWM915" s="30"/>
      <c r="KWN915" s="30"/>
      <c r="KWO915" s="30"/>
      <c r="KWP915" s="30"/>
      <c r="KWQ915" s="30"/>
      <c r="KWR915" s="30"/>
      <c r="KWS915" s="30"/>
      <c r="KWT915" s="30"/>
      <c r="KWU915" s="30"/>
      <c r="KWV915" s="30"/>
      <c r="KWW915" s="30"/>
      <c r="KWX915" s="30"/>
      <c r="KWY915" s="30"/>
      <c r="KWZ915" s="30"/>
      <c r="KXA915" s="30"/>
      <c r="KXB915" s="30"/>
      <c r="KXC915" s="30"/>
      <c r="KXD915" s="30"/>
      <c r="KXE915" s="30"/>
      <c r="KXF915" s="30"/>
      <c r="KXG915" s="30"/>
      <c r="KXH915" s="30"/>
      <c r="KXI915" s="30"/>
      <c r="KXJ915" s="30"/>
      <c r="KXK915" s="30"/>
      <c r="KXL915" s="30"/>
      <c r="KXM915" s="30"/>
      <c r="KXN915" s="30"/>
      <c r="KXO915" s="30"/>
      <c r="KXP915" s="30"/>
      <c r="KXQ915" s="30"/>
      <c r="KXR915" s="30"/>
      <c r="KXS915" s="30"/>
      <c r="KXT915" s="30"/>
      <c r="KXU915" s="30"/>
      <c r="KXV915" s="30"/>
      <c r="KXW915" s="30"/>
      <c r="KXX915" s="30"/>
      <c r="KXY915" s="30"/>
      <c r="KXZ915" s="30"/>
      <c r="KYA915" s="30"/>
      <c r="KYB915" s="30"/>
      <c r="KYC915" s="30"/>
      <c r="KYD915" s="30"/>
      <c r="KYE915" s="30"/>
      <c r="KYF915" s="30"/>
      <c r="KYG915" s="30"/>
      <c r="KYH915" s="30"/>
      <c r="KYI915" s="30"/>
      <c r="KYJ915" s="30"/>
      <c r="KYK915" s="30"/>
      <c r="KYL915" s="30"/>
      <c r="KYM915" s="30"/>
      <c r="KYN915" s="30"/>
      <c r="KYO915" s="30"/>
      <c r="KYP915" s="30"/>
      <c r="KYQ915" s="30"/>
      <c r="KYR915" s="30"/>
      <c r="KYS915" s="30"/>
      <c r="KYT915" s="30"/>
      <c r="KYU915" s="30"/>
      <c r="KYV915" s="30"/>
      <c r="KYW915" s="30"/>
      <c r="KYX915" s="30"/>
      <c r="KYY915" s="30"/>
      <c r="KYZ915" s="30"/>
      <c r="KZA915" s="30"/>
      <c r="KZB915" s="30"/>
      <c r="KZC915" s="30"/>
      <c r="KZD915" s="30"/>
      <c r="KZE915" s="30"/>
      <c r="KZF915" s="30"/>
      <c r="KZG915" s="30"/>
      <c r="KZH915" s="30"/>
      <c r="KZI915" s="30"/>
      <c r="KZJ915" s="30"/>
      <c r="KZK915" s="30"/>
      <c r="KZL915" s="30"/>
      <c r="KZM915" s="30"/>
      <c r="KZN915" s="30"/>
      <c r="KZO915" s="30"/>
      <c r="KZP915" s="30"/>
      <c r="KZQ915" s="30"/>
      <c r="KZR915" s="30"/>
      <c r="KZS915" s="30"/>
      <c r="KZT915" s="30"/>
      <c r="KZU915" s="30"/>
      <c r="KZV915" s="30"/>
      <c r="KZW915" s="30"/>
      <c r="KZX915" s="30"/>
      <c r="KZY915" s="30"/>
      <c r="KZZ915" s="30"/>
      <c r="LAA915" s="30"/>
      <c r="LAB915" s="30"/>
      <c r="LAC915" s="30"/>
      <c r="LAD915" s="30"/>
      <c r="LAE915" s="30"/>
      <c r="LAF915" s="30"/>
      <c r="LAG915" s="30"/>
      <c r="LAH915" s="30"/>
      <c r="LAI915" s="30"/>
      <c r="LAJ915" s="30"/>
      <c r="LAK915" s="30"/>
      <c r="LAL915" s="30"/>
      <c r="LAM915" s="30"/>
      <c r="LAN915" s="30"/>
      <c r="LAO915" s="30"/>
      <c r="LAP915" s="30"/>
      <c r="LAQ915" s="30"/>
      <c r="LAR915" s="30"/>
      <c r="LAS915" s="30"/>
      <c r="LAT915" s="30"/>
      <c r="LAU915" s="30"/>
      <c r="LAV915" s="30"/>
      <c r="LAW915" s="30"/>
      <c r="LAX915" s="30"/>
      <c r="LAY915" s="30"/>
      <c r="LAZ915" s="30"/>
      <c r="LBA915" s="30"/>
      <c r="LBB915" s="30"/>
      <c r="LBC915" s="30"/>
      <c r="LBD915" s="30"/>
      <c r="LBE915" s="30"/>
      <c r="LBF915" s="30"/>
      <c r="LBG915" s="30"/>
      <c r="LBH915" s="30"/>
      <c r="LBI915" s="30"/>
      <c r="LBJ915" s="30"/>
      <c r="LBK915" s="30"/>
      <c r="LBL915" s="30"/>
      <c r="LBM915" s="30"/>
      <c r="LBN915" s="30"/>
      <c r="LBO915" s="30"/>
      <c r="LBP915" s="30"/>
      <c r="LBQ915" s="30"/>
      <c r="LBR915" s="30"/>
      <c r="LBS915" s="30"/>
      <c r="LBT915" s="30"/>
      <c r="LBU915" s="30"/>
      <c r="LBV915" s="30"/>
      <c r="LBW915" s="30"/>
      <c r="LBX915" s="30"/>
      <c r="LBY915" s="30"/>
      <c r="LBZ915" s="30"/>
      <c r="LCA915" s="30"/>
      <c r="LCB915" s="30"/>
      <c r="LCC915" s="30"/>
      <c r="LCD915" s="30"/>
      <c r="LCE915" s="30"/>
      <c r="LCF915" s="30"/>
      <c r="LCG915" s="30"/>
      <c r="LCH915" s="30"/>
      <c r="LCI915" s="30"/>
      <c r="LCJ915" s="30"/>
      <c r="LCK915" s="30"/>
      <c r="LCL915" s="30"/>
      <c r="LCM915" s="30"/>
      <c r="LCN915" s="30"/>
      <c r="LCO915" s="30"/>
      <c r="LCP915" s="30"/>
      <c r="LCQ915" s="30"/>
      <c r="LCR915" s="30"/>
      <c r="LCS915" s="30"/>
      <c r="LCT915" s="30"/>
      <c r="LCU915" s="30"/>
      <c r="LCV915" s="30"/>
      <c r="LCW915" s="30"/>
      <c r="LCX915" s="30"/>
      <c r="LCY915" s="30"/>
      <c r="LCZ915" s="30"/>
      <c r="LDA915" s="30"/>
      <c r="LDB915" s="30"/>
      <c r="LDC915" s="30"/>
      <c r="LDD915" s="30"/>
      <c r="LDE915" s="30"/>
      <c r="LDF915" s="30"/>
      <c r="LDG915" s="30"/>
      <c r="LDH915" s="30"/>
      <c r="LDI915" s="30"/>
      <c r="LDJ915" s="30"/>
      <c r="LDK915" s="30"/>
      <c r="LDL915" s="30"/>
      <c r="LDM915" s="30"/>
      <c r="LDN915" s="30"/>
      <c r="LDO915" s="30"/>
      <c r="LDP915" s="30"/>
      <c r="LDQ915" s="30"/>
      <c r="LDR915" s="30"/>
      <c r="LDS915" s="30"/>
      <c r="LDT915" s="30"/>
      <c r="LDU915" s="30"/>
      <c r="LDV915" s="30"/>
      <c r="LDW915" s="30"/>
      <c r="LDX915" s="30"/>
      <c r="LDY915" s="30"/>
      <c r="LDZ915" s="30"/>
      <c r="LEA915" s="30"/>
      <c r="LEB915" s="30"/>
      <c r="LEC915" s="30"/>
      <c r="LED915" s="30"/>
      <c r="LEE915" s="30"/>
      <c r="LEF915" s="30"/>
      <c r="LEG915" s="30"/>
      <c r="LEH915" s="30"/>
      <c r="LEI915" s="30"/>
      <c r="LEJ915" s="30"/>
      <c r="LEK915" s="30"/>
      <c r="LEL915" s="30"/>
      <c r="LEM915" s="30"/>
      <c r="LEN915" s="30"/>
      <c r="LEO915" s="30"/>
      <c r="LEP915" s="30"/>
      <c r="LEQ915" s="30"/>
      <c r="LER915" s="30"/>
      <c r="LES915" s="30"/>
      <c r="LET915" s="30"/>
      <c r="LEU915" s="30"/>
      <c r="LEV915" s="30"/>
      <c r="LEW915" s="30"/>
      <c r="LEX915" s="30"/>
      <c r="LEY915" s="30"/>
      <c r="LEZ915" s="30"/>
      <c r="LFA915" s="30"/>
      <c r="LFB915" s="30"/>
      <c r="LFC915" s="30"/>
      <c r="LFD915" s="30"/>
      <c r="LFE915" s="30"/>
      <c r="LFF915" s="30"/>
      <c r="LFG915" s="30"/>
      <c r="LFH915" s="30"/>
      <c r="LFI915" s="30"/>
      <c r="LFJ915" s="30"/>
      <c r="LFK915" s="30"/>
      <c r="LFL915" s="30"/>
      <c r="LFM915" s="30"/>
      <c r="LFN915" s="30"/>
      <c r="LFO915" s="30"/>
      <c r="LFP915" s="30"/>
      <c r="LFQ915" s="30"/>
      <c r="LFR915" s="30"/>
      <c r="LFS915" s="30"/>
      <c r="LFT915" s="30"/>
      <c r="LFU915" s="30"/>
      <c r="LFV915" s="30"/>
      <c r="LFW915" s="30"/>
      <c r="LFX915" s="30"/>
      <c r="LFY915" s="30"/>
      <c r="LFZ915" s="30"/>
      <c r="LGA915" s="30"/>
      <c r="LGB915" s="30"/>
      <c r="LGC915" s="30"/>
      <c r="LGD915" s="30"/>
      <c r="LGE915" s="30"/>
      <c r="LGF915" s="30"/>
      <c r="LGG915" s="30"/>
      <c r="LGH915" s="30"/>
      <c r="LGI915" s="30"/>
      <c r="LGJ915" s="30"/>
      <c r="LGK915" s="30"/>
      <c r="LGL915" s="30"/>
      <c r="LGM915" s="30"/>
      <c r="LGN915" s="30"/>
      <c r="LGO915" s="30"/>
      <c r="LGP915" s="30"/>
      <c r="LGQ915" s="30"/>
      <c r="LGR915" s="30"/>
      <c r="LGS915" s="30"/>
      <c r="LGT915" s="30"/>
      <c r="LGU915" s="30"/>
      <c r="LGV915" s="30"/>
      <c r="LGW915" s="30"/>
      <c r="LGX915" s="30"/>
      <c r="LGY915" s="30"/>
      <c r="LGZ915" s="30"/>
      <c r="LHA915" s="30"/>
      <c r="LHB915" s="30"/>
      <c r="LHC915" s="30"/>
      <c r="LHD915" s="30"/>
      <c r="LHE915" s="30"/>
      <c r="LHF915" s="30"/>
      <c r="LHG915" s="30"/>
      <c r="LHH915" s="30"/>
      <c r="LHI915" s="30"/>
      <c r="LHJ915" s="30"/>
      <c r="LHK915" s="30"/>
      <c r="LHL915" s="30"/>
      <c r="LHM915" s="30"/>
      <c r="LHN915" s="30"/>
      <c r="LHO915" s="30"/>
      <c r="LHP915" s="30"/>
      <c r="LHQ915" s="30"/>
      <c r="LHR915" s="30"/>
      <c r="LHS915" s="30"/>
      <c r="LHT915" s="30"/>
      <c r="LHU915" s="30"/>
      <c r="LHV915" s="30"/>
      <c r="LHW915" s="30"/>
      <c r="LHX915" s="30"/>
      <c r="LHY915" s="30"/>
      <c r="LHZ915" s="30"/>
      <c r="LIA915" s="30"/>
      <c r="LIB915" s="30"/>
      <c r="LIC915" s="30"/>
      <c r="LID915" s="30"/>
      <c r="LIE915" s="30"/>
      <c r="LIF915" s="30"/>
      <c r="LIG915" s="30"/>
      <c r="LIH915" s="30"/>
      <c r="LII915" s="30"/>
      <c r="LIJ915" s="30"/>
      <c r="LIK915" s="30"/>
      <c r="LIL915" s="30"/>
      <c r="LIM915" s="30"/>
      <c r="LIN915" s="30"/>
      <c r="LIO915" s="30"/>
      <c r="LIP915" s="30"/>
      <c r="LIQ915" s="30"/>
      <c r="LIR915" s="30"/>
      <c r="LIS915" s="30"/>
      <c r="LIT915" s="30"/>
      <c r="LIU915" s="30"/>
      <c r="LIV915" s="30"/>
      <c r="LIW915" s="30"/>
      <c r="LIX915" s="30"/>
      <c r="LIY915" s="30"/>
      <c r="LIZ915" s="30"/>
      <c r="LJA915" s="30"/>
      <c r="LJB915" s="30"/>
      <c r="LJC915" s="30"/>
      <c r="LJD915" s="30"/>
      <c r="LJE915" s="30"/>
      <c r="LJF915" s="30"/>
      <c r="LJG915" s="30"/>
      <c r="LJH915" s="30"/>
      <c r="LJI915" s="30"/>
      <c r="LJJ915" s="30"/>
      <c r="LJK915" s="30"/>
      <c r="LJL915" s="30"/>
      <c r="LJM915" s="30"/>
      <c r="LJN915" s="30"/>
      <c r="LJO915" s="30"/>
      <c r="LJP915" s="30"/>
      <c r="LJQ915" s="30"/>
      <c r="LJR915" s="30"/>
      <c r="LJS915" s="30"/>
      <c r="LJT915" s="30"/>
      <c r="LJU915" s="30"/>
      <c r="LJV915" s="30"/>
      <c r="LJW915" s="30"/>
      <c r="LJX915" s="30"/>
      <c r="LJY915" s="30"/>
      <c r="LJZ915" s="30"/>
      <c r="LKA915" s="30"/>
      <c r="LKB915" s="30"/>
      <c r="LKC915" s="30"/>
      <c r="LKD915" s="30"/>
      <c r="LKE915" s="30"/>
      <c r="LKF915" s="30"/>
      <c r="LKG915" s="30"/>
      <c r="LKH915" s="30"/>
      <c r="LKI915" s="30"/>
      <c r="LKJ915" s="30"/>
      <c r="LKK915" s="30"/>
      <c r="LKL915" s="30"/>
      <c r="LKM915" s="30"/>
      <c r="LKN915" s="30"/>
      <c r="LKO915" s="30"/>
      <c r="LKP915" s="30"/>
      <c r="LKQ915" s="30"/>
      <c r="LKR915" s="30"/>
      <c r="LKS915" s="30"/>
      <c r="LKT915" s="30"/>
      <c r="LKU915" s="30"/>
      <c r="LKV915" s="30"/>
      <c r="LKW915" s="30"/>
      <c r="LKX915" s="30"/>
      <c r="LKY915" s="30"/>
      <c r="LKZ915" s="30"/>
      <c r="LLA915" s="30"/>
      <c r="LLB915" s="30"/>
      <c r="LLC915" s="30"/>
      <c r="LLD915" s="30"/>
      <c r="LLE915" s="30"/>
      <c r="LLF915" s="30"/>
      <c r="LLG915" s="30"/>
      <c r="LLH915" s="30"/>
      <c r="LLI915" s="30"/>
      <c r="LLJ915" s="30"/>
      <c r="LLK915" s="30"/>
      <c r="LLL915" s="30"/>
      <c r="LLM915" s="30"/>
      <c r="LLN915" s="30"/>
      <c r="LLO915" s="30"/>
      <c r="LLP915" s="30"/>
      <c r="LLQ915" s="30"/>
      <c r="LLR915" s="30"/>
      <c r="LLS915" s="30"/>
      <c r="LLT915" s="30"/>
      <c r="LLU915" s="30"/>
      <c r="LLV915" s="30"/>
      <c r="LLW915" s="30"/>
      <c r="LLX915" s="30"/>
      <c r="LLY915" s="30"/>
      <c r="LLZ915" s="30"/>
      <c r="LMA915" s="30"/>
      <c r="LMB915" s="30"/>
      <c r="LMC915" s="30"/>
      <c r="LMD915" s="30"/>
      <c r="LME915" s="30"/>
      <c r="LMF915" s="30"/>
      <c r="LMG915" s="30"/>
      <c r="LMH915" s="30"/>
      <c r="LMI915" s="30"/>
      <c r="LMJ915" s="30"/>
      <c r="LMK915" s="30"/>
      <c r="LML915" s="30"/>
      <c r="LMM915" s="30"/>
      <c r="LMN915" s="30"/>
      <c r="LMO915" s="30"/>
      <c r="LMP915" s="30"/>
      <c r="LMQ915" s="30"/>
      <c r="LMR915" s="30"/>
      <c r="LMS915" s="30"/>
      <c r="LMT915" s="30"/>
      <c r="LMU915" s="30"/>
      <c r="LMV915" s="30"/>
      <c r="LMW915" s="30"/>
      <c r="LMX915" s="30"/>
      <c r="LMY915" s="30"/>
      <c r="LMZ915" s="30"/>
      <c r="LNA915" s="30"/>
      <c r="LNB915" s="30"/>
      <c r="LNC915" s="30"/>
      <c r="LND915" s="30"/>
      <c r="LNE915" s="30"/>
      <c r="LNF915" s="30"/>
      <c r="LNG915" s="30"/>
      <c r="LNH915" s="30"/>
      <c r="LNI915" s="30"/>
      <c r="LNJ915" s="30"/>
      <c r="LNK915" s="30"/>
      <c r="LNL915" s="30"/>
      <c r="LNM915" s="30"/>
      <c r="LNN915" s="30"/>
      <c r="LNO915" s="30"/>
      <c r="LNP915" s="30"/>
      <c r="LNQ915" s="30"/>
      <c r="LNR915" s="30"/>
      <c r="LNS915" s="30"/>
      <c r="LNT915" s="30"/>
      <c r="LNU915" s="30"/>
      <c r="LNV915" s="30"/>
      <c r="LNW915" s="30"/>
      <c r="LNX915" s="30"/>
      <c r="LNY915" s="30"/>
      <c r="LNZ915" s="30"/>
      <c r="LOA915" s="30"/>
      <c r="LOB915" s="30"/>
      <c r="LOC915" s="30"/>
      <c r="LOD915" s="30"/>
      <c r="LOE915" s="30"/>
      <c r="LOF915" s="30"/>
      <c r="LOG915" s="30"/>
      <c r="LOH915" s="30"/>
      <c r="LOI915" s="30"/>
      <c r="LOJ915" s="30"/>
      <c r="LOK915" s="30"/>
      <c r="LOL915" s="30"/>
      <c r="LOM915" s="30"/>
      <c r="LON915" s="30"/>
      <c r="LOO915" s="30"/>
      <c r="LOP915" s="30"/>
      <c r="LOQ915" s="30"/>
      <c r="LOR915" s="30"/>
      <c r="LOS915" s="30"/>
      <c r="LOT915" s="30"/>
      <c r="LOU915" s="30"/>
      <c r="LOV915" s="30"/>
      <c r="LOW915" s="30"/>
      <c r="LOX915" s="30"/>
      <c r="LOY915" s="30"/>
      <c r="LOZ915" s="30"/>
      <c r="LPA915" s="30"/>
      <c r="LPB915" s="30"/>
      <c r="LPC915" s="30"/>
      <c r="LPD915" s="30"/>
      <c r="LPE915" s="30"/>
      <c r="LPF915" s="30"/>
      <c r="LPG915" s="30"/>
      <c r="LPH915" s="30"/>
      <c r="LPI915" s="30"/>
      <c r="LPJ915" s="30"/>
      <c r="LPK915" s="30"/>
      <c r="LPL915" s="30"/>
      <c r="LPM915" s="30"/>
      <c r="LPN915" s="30"/>
      <c r="LPO915" s="30"/>
      <c r="LPP915" s="30"/>
      <c r="LPQ915" s="30"/>
      <c r="LPR915" s="30"/>
      <c r="LPS915" s="30"/>
      <c r="LPT915" s="30"/>
      <c r="LPU915" s="30"/>
      <c r="LPV915" s="30"/>
      <c r="LPW915" s="30"/>
      <c r="LPX915" s="30"/>
      <c r="LPY915" s="30"/>
      <c r="LPZ915" s="30"/>
      <c r="LQA915" s="30"/>
      <c r="LQB915" s="30"/>
      <c r="LQC915" s="30"/>
      <c r="LQD915" s="30"/>
      <c r="LQE915" s="30"/>
      <c r="LQF915" s="30"/>
      <c r="LQG915" s="30"/>
      <c r="LQH915" s="30"/>
      <c r="LQI915" s="30"/>
      <c r="LQJ915" s="30"/>
      <c r="LQK915" s="30"/>
      <c r="LQL915" s="30"/>
      <c r="LQM915" s="30"/>
      <c r="LQN915" s="30"/>
      <c r="LQO915" s="30"/>
      <c r="LQP915" s="30"/>
      <c r="LQQ915" s="30"/>
      <c r="LQR915" s="30"/>
      <c r="LQS915" s="30"/>
      <c r="LQT915" s="30"/>
      <c r="LQU915" s="30"/>
      <c r="LQV915" s="30"/>
      <c r="LQW915" s="30"/>
      <c r="LQX915" s="30"/>
      <c r="LQY915" s="30"/>
      <c r="LQZ915" s="30"/>
      <c r="LRA915" s="30"/>
      <c r="LRB915" s="30"/>
      <c r="LRC915" s="30"/>
      <c r="LRD915" s="30"/>
      <c r="LRE915" s="30"/>
      <c r="LRF915" s="30"/>
      <c r="LRG915" s="30"/>
      <c r="LRH915" s="30"/>
      <c r="LRI915" s="30"/>
      <c r="LRJ915" s="30"/>
      <c r="LRK915" s="30"/>
      <c r="LRL915" s="30"/>
      <c r="LRM915" s="30"/>
      <c r="LRN915" s="30"/>
      <c r="LRO915" s="30"/>
      <c r="LRP915" s="30"/>
      <c r="LRQ915" s="30"/>
      <c r="LRR915" s="30"/>
      <c r="LRS915" s="30"/>
      <c r="LRT915" s="30"/>
      <c r="LRU915" s="30"/>
      <c r="LRV915" s="30"/>
      <c r="LRW915" s="30"/>
      <c r="LRX915" s="30"/>
      <c r="LRY915" s="30"/>
      <c r="LRZ915" s="30"/>
      <c r="LSA915" s="30"/>
      <c r="LSB915" s="30"/>
      <c r="LSC915" s="30"/>
      <c r="LSD915" s="30"/>
      <c r="LSE915" s="30"/>
      <c r="LSF915" s="30"/>
      <c r="LSG915" s="30"/>
      <c r="LSH915" s="30"/>
      <c r="LSI915" s="30"/>
      <c r="LSJ915" s="30"/>
      <c r="LSK915" s="30"/>
      <c r="LSL915" s="30"/>
      <c r="LSM915" s="30"/>
      <c r="LSN915" s="30"/>
      <c r="LSO915" s="30"/>
      <c r="LSP915" s="30"/>
      <c r="LSQ915" s="30"/>
      <c r="LSR915" s="30"/>
      <c r="LSS915" s="30"/>
      <c r="LST915" s="30"/>
      <c r="LSU915" s="30"/>
      <c r="LSV915" s="30"/>
      <c r="LSW915" s="30"/>
      <c r="LSX915" s="30"/>
      <c r="LSY915" s="30"/>
      <c r="LSZ915" s="30"/>
      <c r="LTA915" s="30"/>
      <c r="LTB915" s="30"/>
      <c r="LTC915" s="30"/>
      <c r="LTD915" s="30"/>
      <c r="LTE915" s="30"/>
      <c r="LTF915" s="30"/>
      <c r="LTG915" s="30"/>
      <c r="LTH915" s="30"/>
      <c r="LTI915" s="30"/>
      <c r="LTJ915" s="30"/>
      <c r="LTK915" s="30"/>
      <c r="LTL915" s="30"/>
      <c r="LTM915" s="30"/>
      <c r="LTN915" s="30"/>
      <c r="LTO915" s="30"/>
      <c r="LTP915" s="30"/>
      <c r="LTQ915" s="30"/>
      <c r="LTR915" s="30"/>
      <c r="LTS915" s="30"/>
      <c r="LTT915" s="30"/>
      <c r="LTU915" s="30"/>
      <c r="LTV915" s="30"/>
      <c r="LTW915" s="30"/>
      <c r="LTX915" s="30"/>
      <c r="LTY915" s="30"/>
      <c r="LTZ915" s="30"/>
      <c r="LUA915" s="30"/>
      <c r="LUB915" s="30"/>
      <c r="LUC915" s="30"/>
      <c r="LUD915" s="30"/>
      <c r="LUE915" s="30"/>
      <c r="LUF915" s="30"/>
      <c r="LUG915" s="30"/>
      <c r="LUH915" s="30"/>
      <c r="LUI915" s="30"/>
      <c r="LUJ915" s="30"/>
      <c r="LUK915" s="30"/>
      <c r="LUL915" s="30"/>
      <c r="LUM915" s="30"/>
      <c r="LUN915" s="30"/>
      <c r="LUO915" s="30"/>
      <c r="LUP915" s="30"/>
      <c r="LUQ915" s="30"/>
      <c r="LUR915" s="30"/>
      <c r="LUS915" s="30"/>
      <c r="LUT915" s="30"/>
      <c r="LUU915" s="30"/>
      <c r="LUV915" s="30"/>
      <c r="LUW915" s="30"/>
      <c r="LUX915" s="30"/>
      <c r="LUY915" s="30"/>
      <c r="LUZ915" s="30"/>
      <c r="LVA915" s="30"/>
      <c r="LVB915" s="30"/>
      <c r="LVC915" s="30"/>
      <c r="LVD915" s="30"/>
      <c r="LVE915" s="30"/>
      <c r="LVF915" s="30"/>
      <c r="LVG915" s="30"/>
      <c r="LVH915" s="30"/>
      <c r="LVI915" s="30"/>
      <c r="LVJ915" s="30"/>
      <c r="LVK915" s="30"/>
      <c r="LVL915" s="30"/>
      <c r="LVM915" s="30"/>
      <c r="LVN915" s="30"/>
      <c r="LVO915" s="30"/>
      <c r="LVP915" s="30"/>
      <c r="LVQ915" s="30"/>
      <c r="LVR915" s="30"/>
      <c r="LVS915" s="30"/>
      <c r="LVT915" s="30"/>
      <c r="LVU915" s="30"/>
      <c r="LVV915" s="30"/>
      <c r="LVW915" s="30"/>
      <c r="LVX915" s="30"/>
      <c r="LVY915" s="30"/>
      <c r="LVZ915" s="30"/>
      <c r="LWA915" s="30"/>
      <c r="LWB915" s="30"/>
      <c r="LWC915" s="30"/>
      <c r="LWD915" s="30"/>
      <c r="LWE915" s="30"/>
      <c r="LWF915" s="30"/>
      <c r="LWG915" s="30"/>
      <c r="LWH915" s="30"/>
      <c r="LWI915" s="30"/>
      <c r="LWJ915" s="30"/>
      <c r="LWK915" s="30"/>
      <c r="LWL915" s="30"/>
      <c r="LWM915" s="30"/>
      <c r="LWN915" s="30"/>
      <c r="LWO915" s="30"/>
      <c r="LWP915" s="30"/>
      <c r="LWQ915" s="30"/>
      <c r="LWR915" s="30"/>
      <c r="LWS915" s="30"/>
      <c r="LWT915" s="30"/>
      <c r="LWU915" s="30"/>
      <c r="LWV915" s="30"/>
      <c r="LWW915" s="30"/>
      <c r="LWX915" s="30"/>
      <c r="LWY915" s="30"/>
      <c r="LWZ915" s="30"/>
      <c r="LXA915" s="30"/>
      <c r="LXB915" s="30"/>
      <c r="LXC915" s="30"/>
      <c r="LXD915" s="30"/>
      <c r="LXE915" s="30"/>
      <c r="LXF915" s="30"/>
      <c r="LXG915" s="30"/>
      <c r="LXH915" s="30"/>
      <c r="LXI915" s="30"/>
      <c r="LXJ915" s="30"/>
      <c r="LXK915" s="30"/>
      <c r="LXL915" s="30"/>
      <c r="LXM915" s="30"/>
      <c r="LXN915" s="30"/>
      <c r="LXO915" s="30"/>
      <c r="LXP915" s="30"/>
      <c r="LXQ915" s="30"/>
      <c r="LXR915" s="30"/>
      <c r="LXS915" s="30"/>
      <c r="LXT915" s="30"/>
      <c r="LXU915" s="30"/>
      <c r="LXV915" s="30"/>
      <c r="LXW915" s="30"/>
      <c r="LXX915" s="30"/>
      <c r="LXY915" s="30"/>
      <c r="LXZ915" s="30"/>
      <c r="LYA915" s="30"/>
      <c r="LYB915" s="30"/>
      <c r="LYC915" s="30"/>
      <c r="LYD915" s="30"/>
      <c r="LYE915" s="30"/>
      <c r="LYF915" s="30"/>
      <c r="LYG915" s="30"/>
      <c r="LYH915" s="30"/>
      <c r="LYI915" s="30"/>
      <c r="LYJ915" s="30"/>
      <c r="LYK915" s="30"/>
      <c r="LYL915" s="30"/>
      <c r="LYM915" s="30"/>
      <c r="LYN915" s="30"/>
      <c r="LYO915" s="30"/>
      <c r="LYP915" s="30"/>
      <c r="LYQ915" s="30"/>
      <c r="LYR915" s="30"/>
      <c r="LYS915" s="30"/>
      <c r="LYT915" s="30"/>
      <c r="LYU915" s="30"/>
      <c r="LYV915" s="30"/>
      <c r="LYW915" s="30"/>
      <c r="LYX915" s="30"/>
      <c r="LYY915" s="30"/>
      <c r="LYZ915" s="30"/>
      <c r="LZA915" s="30"/>
      <c r="LZB915" s="30"/>
      <c r="LZC915" s="30"/>
      <c r="LZD915" s="30"/>
      <c r="LZE915" s="30"/>
      <c r="LZF915" s="30"/>
      <c r="LZG915" s="30"/>
      <c r="LZH915" s="30"/>
      <c r="LZI915" s="30"/>
      <c r="LZJ915" s="30"/>
      <c r="LZK915" s="30"/>
      <c r="LZL915" s="30"/>
      <c r="LZM915" s="30"/>
      <c r="LZN915" s="30"/>
      <c r="LZO915" s="30"/>
      <c r="LZP915" s="30"/>
      <c r="LZQ915" s="30"/>
      <c r="LZR915" s="30"/>
      <c r="LZS915" s="30"/>
      <c r="LZT915" s="30"/>
      <c r="LZU915" s="30"/>
      <c r="LZV915" s="30"/>
      <c r="LZW915" s="30"/>
      <c r="LZX915" s="30"/>
      <c r="LZY915" s="30"/>
      <c r="LZZ915" s="30"/>
      <c r="MAA915" s="30"/>
      <c r="MAB915" s="30"/>
      <c r="MAC915" s="30"/>
      <c r="MAD915" s="30"/>
      <c r="MAE915" s="30"/>
      <c r="MAF915" s="30"/>
      <c r="MAG915" s="30"/>
      <c r="MAH915" s="30"/>
      <c r="MAI915" s="30"/>
      <c r="MAJ915" s="30"/>
      <c r="MAK915" s="30"/>
      <c r="MAL915" s="30"/>
      <c r="MAM915" s="30"/>
      <c r="MAN915" s="30"/>
      <c r="MAO915" s="30"/>
      <c r="MAP915" s="30"/>
      <c r="MAQ915" s="30"/>
      <c r="MAR915" s="30"/>
      <c r="MAS915" s="30"/>
      <c r="MAT915" s="30"/>
      <c r="MAU915" s="30"/>
      <c r="MAV915" s="30"/>
      <c r="MAW915" s="30"/>
      <c r="MAX915" s="30"/>
      <c r="MAY915" s="30"/>
      <c r="MAZ915" s="30"/>
      <c r="MBA915" s="30"/>
      <c r="MBB915" s="30"/>
      <c r="MBC915" s="30"/>
      <c r="MBD915" s="30"/>
      <c r="MBE915" s="30"/>
      <c r="MBF915" s="30"/>
      <c r="MBG915" s="30"/>
      <c r="MBH915" s="30"/>
      <c r="MBI915" s="30"/>
      <c r="MBJ915" s="30"/>
      <c r="MBK915" s="30"/>
      <c r="MBL915" s="30"/>
      <c r="MBM915" s="30"/>
      <c r="MBN915" s="30"/>
      <c r="MBO915" s="30"/>
      <c r="MBP915" s="30"/>
      <c r="MBQ915" s="30"/>
      <c r="MBR915" s="30"/>
      <c r="MBS915" s="30"/>
      <c r="MBT915" s="30"/>
      <c r="MBU915" s="30"/>
      <c r="MBV915" s="30"/>
      <c r="MBW915" s="30"/>
      <c r="MBX915" s="30"/>
      <c r="MBY915" s="30"/>
      <c r="MBZ915" s="30"/>
      <c r="MCA915" s="30"/>
      <c r="MCB915" s="30"/>
      <c r="MCC915" s="30"/>
      <c r="MCD915" s="30"/>
      <c r="MCE915" s="30"/>
      <c r="MCF915" s="30"/>
      <c r="MCG915" s="30"/>
      <c r="MCH915" s="30"/>
      <c r="MCI915" s="30"/>
      <c r="MCJ915" s="30"/>
      <c r="MCK915" s="30"/>
      <c r="MCL915" s="30"/>
      <c r="MCM915" s="30"/>
      <c r="MCN915" s="30"/>
      <c r="MCO915" s="30"/>
      <c r="MCP915" s="30"/>
      <c r="MCQ915" s="30"/>
      <c r="MCR915" s="30"/>
      <c r="MCS915" s="30"/>
      <c r="MCT915" s="30"/>
      <c r="MCU915" s="30"/>
      <c r="MCV915" s="30"/>
      <c r="MCW915" s="30"/>
      <c r="MCX915" s="30"/>
      <c r="MCY915" s="30"/>
      <c r="MCZ915" s="30"/>
      <c r="MDA915" s="30"/>
      <c r="MDB915" s="30"/>
      <c r="MDC915" s="30"/>
      <c r="MDD915" s="30"/>
      <c r="MDE915" s="30"/>
      <c r="MDF915" s="30"/>
      <c r="MDG915" s="30"/>
      <c r="MDH915" s="30"/>
      <c r="MDI915" s="30"/>
      <c r="MDJ915" s="30"/>
      <c r="MDK915" s="30"/>
      <c r="MDL915" s="30"/>
      <c r="MDM915" s="30"/>
      <c r="MDN915" s="30"/>
      <c r="MDO915" s="30"/>
      <c r="MDP915" s="30"/>
      <c r="MDQ915" s="30"/>
      <c r="MDR915" s="30"/>
      <c r="MDS915" s="30"/>
      <c r="MDT915" s="30"/>
      <c r="MDU915" s="30"/>
      <c r="MDV915" s="30"/>
      <c r="MDW915" s="30"/>
      <c r="MDX915" s="30"/>
      <c r="MDY915" s="30"/>
      <c r="MDZ915" s="30"/>
      <c r="MEA915" s="30"/>
      <c r="MEB915" s="30"/>
      <c r="MEC915" s="30"/>
      <c r="MED915" s="30"/>
      <c r="MEE915" s="30"/>
      <c r="MEF915" s="30"/>
      <c r="MEG915" s="30"/>
      <c r="MEH915" s="30"/>
      <c r="MEI915" s="30"/>
      <c r="MEJ915" s="30"/>
      <c r="MEK915" s="30"/>
      <c r="MEL915" s="30"/>
      <c r="MEM915" s="30"/>
      <c r="MEN915" s="30"/>
      <c r="MEO915" s="30"/>
      <c r="MEP915" s="30"/>
      <c r="MEQ915" s="30"/>
      <c r="MER915" s="30"/>
      <c r="MES915" s="30"/>
      <c r="MET915" s="30"/>
      <c r="MEU915" s="30"/>
      <c r="MEV915" s="30"/>
      <c r="MEW915" s="30"/>
      <c r="MEX915" s="30"/>
      <c r="MEY915" s="30"/>
      <c r="MEZ915" s="30"/>
      <c r="MFA915" s="30"/>
      <c r="MFB915" s="30"/>
      <c r="MFC915" s="30"/>
      <c r="MFD915" s="30"/>
      <c r="MFE915" s="30"/>
      <c r="MFF915" s="30"/>
      <c r="MFG915" s="30"/>
      <c r="MFH915" s="30"/>
      <c r="MFI915" s="30"/>
      <c r="MFJ915" s="30"/>
      <c r="MFK915" s="30"/>
      <c r="MFL915" s="30"/>
      <c r="MFM915" s="30"/>
      <c r="MFN915" s="30"/>
      <c r="MFO915" s="30"/>
      <c r="MFP915" s="30"/>
      <c r="MFQ915" s="30"/>
      <c r="MFR915" s="30"/>
      <c r="MFS915" s="30"/>
      <c r="MFT915" s="30"/>
      <c r="MFU915" s="30"/>
      <c r="MFV915" s="30"/>
      <c r="MFW915" s="30"/>
      <c r="MFX915" s="30"/>
      <c r="MFY915" s="30"/>
      <c r="MFZ915" s="30"/>
      <c r="MGA915" s="30"/>
      <c r="MGB915" s="30"/>
      <c r="MGC915" s="30"/>
      <c r="MGD915" s="30"/>
      <c r="MGE915" s="30"/>
      <c r="MGF915" s="30"/>
      <c r="MGG915" s="30"/>
      <c r="MGH915" s="30"/>
      <c r="MGI915" s="30"/>
      <c r="MGJ915" s="30"/>
      <c r="MGK915" s="30"/>
      <c r="MGL915" s="30"/>
      <c r="MGM915" s="30"/>
      <c r="MGN915" s="30"/>
      <c r="MGO915" s="30"/>
      <c r="MGP915" s="30"/>
      <c r="MGQ915" s="30"/>
      <c r="MGR915" s="30"/>
      <c r="MGS915" s="30"/>
      <c r="MGT915" s="30"/>
      <c r="MGU915" s="30"/>
      <c r="MGV915" s="30"/>
      <c r="MGW915" s="30"/>
      <c r="MGX915" s="30"/>
      <c r="MGY915" s="30"/>
      <c r="MGZ915" s="30"/>
      <c r="MHA915" s="30"/>
      <c r="MHB915" s="30"/>
      <c r="MHC915" s="30"/>
      <c r="MHD915" s="30"/>
      <c r="MHE915" s="30"/>
      <c r="MHF915" s="30"/>
      <c r="MHG915" s="30"/>
      <c r="MHH915" s="30"/>
      <c r="MHI915" s="30"/>
      <c r="MHJ915" s="30"/>
      <c r="MHK915" s="30"/>
      <c r="MHL915" s="30"/>
      <c r="MHM915" s="30"/>
      <c r="MHN915" s="30"/>
      <c r="MHO915" s="30"/>
      <c r="MHP915" s="30"/>
      <c r="MHQ915" s="30"/>
      <c r="MHR915" s="30"/>
      <c r="MHS915" s="30"/>
      <c r="MHT915" s="30"/>
      <c r="MHU915" s="30"/>
      <c r="MHV915" s="30"/>
      <c r="MHW915" s="30"/>
      <c r="MHX915" s="30"/>
      <c r="MHY915" s="30"/>
      <c r="MHZ915" s="30"/>
      <c r="MIA915" s="30"/>
      <c r="MIB915" s="30"/>
      <c r="MIC915" s="30"/>
      <c r="MID915" s="30"/>
      <c r="MIE915" s="30"/>
      <c r="MIF915" s="30"/>
      <c r="MIG915" s="30"/>
      <c r="MIH915" s="30"/>
      <c r="MII915" s="30"/>
      <c r="MIJ915" s="30"/>
      <c r="MIK915" s="30"/>
      <c r="MIL915" s="30"/>
      <c r="MIM915" s="30"/>
      <c r="MIN915" s="30"/>
      <c r="MIO915" s="30"/>
      <c r="MIP915" s="30"/>
      <c r="MIQ915" s="30"/>
      <c r="MIR915" s="30"/>
      <c r="MIS915" s="30"/>
      <c r="MIT915" s="30"/>
      <c r="MIU915" s="30"/>
      <c r="MIV915" s="30"/>
      <c r="MIW915" s="30"/>
      <c r="MIX915" s="30"/>
      <c r="MIY915" s="30"/>
      <c r="MIZ915" s="30"/>
      <c r="MJA915" s="30"/>
      <c r="MJB915" s="30"/>
      <c r="MJC915" s="30"/>
      <c r="MJD915" s="30"/>
      <c r="MJE915" s="30"/>
      <c r="MJF915" s="30"/>
      <c r="MJG915" s="30"/>
      <c r="MJH915" s="30"/>
      <c r="MJI915" s="30"/>
      <c r="MJJ915" s="30"/>
      <c r="MJK915" s="30"/>
      <c r="MJL915" s="30"/>
      <c r="MJM915" s="30"/>
      <c r="MJN915" s="30"/>
      <c r="MJO915" s="30"/>
      <c r="MJP915" s="30"/>
      <c r="MJQ915" s="30"/>
      <c r="MJR915" s="30"/>
      <c r="MJS915" s="30"/>
      <c r="MJT915" s="30"/>
      <c r="MJU915" s="30"/>
      <c r="MJV915" s="30"/>
      <c r="MJW915" s="30"/>
      <c r="MJX915" s="30"/>
      <c r="MJY915" s="30"/>
      <c r="MJZ915" s="30"/>
      <c r="MKA915" s="30"/>
      <c r="MKB915" s="30"/>
      <c r="MKC915" s="30"/>
      <c r="MKD915" s="30"/>
      <c r="MKE915" s="30"/>
      <c r="MKF915" s="30"/>
      <c r="MKG915" s="30"/>
      <c r="MKH915" s="30"/>
      <c r="MKI915" s="30"/>
      <c r="MKJ915" s="30"/>
      <c r="MKK915" s="30"/>
      <c r="MKL915" s="30"/>
      <c r="MKM915" s="30"/>
      <c r="MKN915" s="30"/>
      <c r="MKO915" s="30"/>
      <c r="MKP915" s="30"/>
      <c r="MKQ915" s="30"/>
      <c r="MKR915" s="30"/>
      <c r="MKS915" s="30"/>
      <c r="MKT915" s="30"/>
      <c r="MKU915" s="30"/>
      <c r="MKV915" s="30"/>
      <c r="MKW915" s="30"/>
      <c r="MKX915" s="30"/>
      <c r="MKY915" s="30"/>
      <c r="MKZ915" s="30"/>
      <c r="MLA915" s="30"/>
      <c r="MLB915" s="30"/>
      <c r="MLC915" s="30"/>
      <c r="MLD915" s="30"/>
      <c r="MLE915" s="30"/>
      <c r="MLF915" s="30"/>
      <c r="MLG915" s="30"/>
      <c r="MLH915" s="30"/>
      <c r="MLI915" s="30"/>
      <c r="MLJ915" s="30"/>
      <c r="MLK915" s="30"/>
      <c r="MLL915" s="30"/>
      <c r="MLM915" s="30"/>
      <c r="MLN915" s="30"/>
      <c r="MLO915" s="30"/>
      <c r="MLP915" s="30"/>
      <c r="MLQ915" s="30"/>
      <c r="MLR915" s="30"/>
      <c r="MLS915" s="30"/>
      <c r="MLT915" s="30"/>
      <c r="MLU915" s="30"/>
      <c r="MLV915" s="30"/>
      <c r="MLW915" s="30"/>
      <c r="MLX915" s="30"/>
      <c r="MLY915" s="30"/>
      <c r="MLZ915" s="30"/>
      <c r="MMA915" s="30"/>
      <c r="MMB915" s="30"/>
      <c r="MMC915" s="30"/>
      <c r="MMD915" s="30"/>
      <c r="MME915" s="30"/>
      <c r="MMF915" s="30"/>
      <c r="MMG915" s="30"/>
      <c r="MMH915" s="30"/>
      <c r="MMI915" s="30"/>
      <c r="MMJ915" s="30"/>
      <c r="MMK915" s="30"/>
      <c r="MML915" s="30"/>
      <c r="MMM915" s="30"/>
      <c r="MMN915" s="30"/>
      <c r="MMO915" s="30"/>
      <c r="MMP915" s="30"/>
      <c r="MMQ915" s="30"/>
      <c r="MMR915" s="30"/>
      <c r="MMS915" s="30"/>
      <c r="MMT915" s="30"/>
      <c r="MMU915" s="30"/>
      <c r="MMV915" s="30"/>
      <c r="MMW915" s="30"/>
      <c r="MMX915" s="30"/>
      <c r="MMY915" s="30"/>
      <c r="MMZ915" s="30"/>
      <c r="MNA915" s="30"/>
      <c r="MNB915" s="30"/>
      <c r="MNC915" s="30"/>
      <c r="MND915" s="30"/>
      <c r="MNE915" s="30"/>
      <c r="MNF915" s="30"/>
      <c r="MNG915" s="30"/>
      <c r="MNH915" s="30"/>
      <c r="MNI915" s="30"/>
      <c r="MNJ915" s="30"/>
      <c r="MNK915" s="30"/>
      <c r="MNL915" s="30"/>
      <c r="MNM915" s="30"/>
      <c r="MNN915" s="30"/>
      <c r="MNO915" s="30"/>
      <c r="MNP915" s="30"/>
      <c r="MNQ915" s="30"/>
      <c r="MNR915" s="30"/>
      <c r="MNS915" s="30"/>
      <c r="MNT915" s="30"/>
      <c r="MNU915" s="30"/>
      <c r="MNV915" s="30"/>
      <c r="MNW915" s="30"/>
      <c r="MNX915" s="30"/>
      <c r="MNY915" s="30"/>
      <c r="MNZ915" s="30"/>
      <c r="MOA915" s="30"/>
      <c r="MOB915" s="30"/>
      <c r="MOC915" s="30"/>
      <c r="MOD915" s="30"/>
      <c r="MOE915" s="30"/>
      <c r="MOF915" s="30"/>
      <c r="MOG915" s="30"/>
      <c r="MOH915" s="30"/>
      <c r="MOI915" s="30"/>
      <c r="MOJ915" s="30"/>
      <c r="MOK915" s="30"/>
      <c r="MOL915" s="30"/>
      <c r="MOM915" s="30"/>
      <c r="MON915" s="30"/>
      <c r="MOO915" s="30"/>
      <c r="MOP915" s="30"/>
      <c r="MOQ915" s="30"/>
      <c r="MOR915" s="30"/>
      <c r="MOS915" s="30"/>
      <c r="MOT915" s="30"/>
      <c r="MOU915" s="30"/>
      <c r="MOV915" s="30"/>
      <c r="MOW915" s="30"/>
      <c r="MOX915" s="30"/>
      <c r="MOY915" s="30"/>
      <c r="MOZ915" s="30"/>
      <c r="MPA915" s="30"/>
      <c r="MPB915" s="30"/>
      <c r="MPC915" s="30"/>
      <c r="MPD915" s="30"/>
      <c r="MPE915" s="30"/>
      <c r="MPF915" s="30"/>
      <c r="MPG915" s="30"/>
      <c r="MPH915" s="30"/>
      <c r="MPI915" s="30"/>
      <c r="MPJ915" s="30"/>
      <c r="MPK915" s="30"/>
      <c r="MPL915" s="30"/>
      <c r="MPM915" s="30"/>
      <c r="MPN915" s="30"/>
      <c r="MPO915" s="30"/>
      <c r="MPP915" s="30"/>
      <c r="MPQ915" s="30"/>
      <c r="MPR915" s="30"/>
      <c r="MPS915" s="30"/>
      <c r="MPT915" s="30"/>
      <c r="MPU915" s="30"/>
      <c r="MPV915" s="30"/>
      <c r="MPW915" s="30"/>
      <c r="MPX915" s="30"/>
      <c r="MPY915" s="30"/>
      <c r="MPZ915" s="30"/>
      <c r="MQA915" s="30"/>
      <c r="MQB915" s="30"/>
      <c r="MQC915" s="30"/>
      <c r="MQD915" s="30"/>
      <c r="MQE915" s="30"/>
      <c r="MQF915" s="30"/>
      <c r="MQG915" s="30"/>
      <c r="MQH915" s="30"/>
      <c r="MQI915" s="30"/>
      <c r="MQJ915" s="30"/>
      <c r="MQK915" s="30"/>
      <c r="MQL915" s="30"/>
      <c r="MQM915" s="30"/>
      <c r="MQN915" s="30"/>
      <c r="MQO915" s="30"/>
      <c r="MQP915" s="30"/>
      <c r="MQQ915" s="30"/>
      <c r="MQR915" s="30"/>
      <c r="MQS915" s="30"/>
      <c r="MQT915" s="30"/>
      <c r="MQU915" s="30"/>
      <c r="MQV915" s="30"/>
      <c r="MQW915" s="30"/>
      <c r="MQX915" s="30"/>
      <c r="MQY915" s="30"/>
      <c r="MQZ915" s="30"/>
      <c r="MRA915" s="30"/>
      <c r="MRB915" s="30"/>
      <c r="MRC915" s="30"/>
      <c r="MRD915" s="30"/>
      <c r="MRE915" s="30"/>
      <c r="MRF915" s="30"/>
      <c r="MRG915" s="30"/>
      <c r="MRH915" s="30"/>
      <c r="MRI915" s="30"/>
      <c r="MRJ915" s="30"/>
      <c r="MRK915" s="30"/>
      <c r="MRL915" s="30"/>
      <c r="MRM915" s="30"/>
      <c r="MRN915" s="30"/>
      <c r="MRO915" s="30"/>
      <c r="MRP915" s="30"/>
      <c r="MRQ915" s="30"/>
      <c r="MRR915" s="30"/>
      <c r="MRS915" s="30"/>
      <c r="MRT915" s="30"/>
      <c r="MRU915" s="30"/>
      <c r="MRV915" s="30"/>
      <c r="MRW915" s="30"/>
      <c r="MRX915" s="30"/>
      <c r="MRY915" s="30"/>
      <c r="MRZ915" s="30"/>
      <c r="MSA915" s="30"/>
      <c r="MSB915" s="30"/>
      <c r="MSC915" s="30"/>
      <c r="MSD915" s="30"/>
      <c r="MSE915" s="30"/>
      <c r="MSF915" s="30"/>
      <c r="MSG915" s="30"/>
      <c r="MSH915" s="30"/>
      <c r="MSI915" s="30"/>
      <c r="MSJ915" s="30"/>
      <c r="MSK915" s="30"/>
      <c r="MSL915" s="30"/>
      <c r="MSM915" s="30"/>
      <c r="MSN915" s="30"/>
      <c r="MSO915" s="30"/>
      <c r="MSP915" s="30"/>
      <c r="MSQ915" s="30"/>
      <c r="MSR915" s="30"/>
      <c r="MSS915" s="30"/>
      <c r="MST915" s="30"/>
      <c r="MSU915" s="30"/>
      <c r="MSV915" s="30"/>
      <c r="MSW915" s="30"/>
      <c r="MSX915" s="30"/>
      <c r="MSY915" s="30"/>
      <c r="MSZ915" s="30"/>
      <c r="MTA915" s="30"/>
      <c r="MTB915" s="30"/>
      <c r="MTC915" s="30"/>
      <c r="MTD915" s="30"/>
      <c r="MTE915" s="30"/>
      <c r="MTF915" s="30"/>
      <c r="MTG915" s="30"/>
      <c r="MTH915" s="30"/>
      <c r="MTI915" s="30"/>
      <c r="MTJ915" s="30"/>
      <c r="MTK915" s="30"/>
      <c r="MTL915" s="30"/>
      <c r="MTM915" s="30"/>
      <c r="MTN915" s="30"/>
      <c r="MTO915" s="30"/>
      <c r="MTP915" s="30"/>
      <c r="MTQ915" s="30"/>
      <c r="MTR915" s="30"/>
      <c r="MTS915" s="30"/>
      <c r="MTT915" s="30"/>
      <c r="MTU915" s="30"/>
      <c r="MTV915" s="30"/>
      <c r="MTW915" s="30"/>
      <c r="MTX915" s="30"/>
      <c r="MTY915" s="30"/>
      <c r="MTZ915" s="30"/>
      <c r="MUA915" s="30"/>
      <c r="MUB915" s="30"/>
      <c r="MUC915" s="30"/>
      <c r="MUD915" s="30"/>
      <c r="MUE915" s="30"/>
      <c r="MUF915" s="30"/>
      <c r="MUG915" s="30"/>
      <c r="MUH915" s="30"/>
      <c r="MUI915" s="30"/>
      <c r="MUJ915" s="30"/>
      <c r="MUK915" s="30"/>
      <c r="MUL915" s="30"/>
      <c r="MUM915" s="30"/>
      <c r="MUN915" s="30"/>
      <c r="MUO915" s="30"/>
      <c r="MUP915" s="30"/>
      <c r="MUQ915" s="30"/>
      <c r="MUR915" s="30"/>
      <c r="MUS915" s="30"/>
      <c r="MUT915" s="30"/>
      <c r="MUU915" s="30"/>
      <c r="MUV915" s="30"/>
      <c r="MUW915" s="30"/>
      <c r="MUX915" s="30"/>
      <c r="MUY915" s="30"/>
      <c r="MUZ915" s="30"/>
      <c r="MVA915" s="30"/>
      <c r="MVB915" s="30"/>
      <c r="MVC915" s="30"/>
      <c r="MVD915" s="30"/>
      <c r="MVE915" s="30"/>
      <c r="MVF915" s="30"/>
      <c r="MVG915" s="30"/>
      <c r="MVH915" s="30"/>
      <c r="MVI915" s="30"/>
      <c r="MVJ915" s="30"/>
      <c r="MVK915" s="30"/>
      <c r="MVL915" s="30"/>
      <c r="MVM915" s="30"/>
      <c r="MVN915" s="30"/>
      <c r="MVO915" s="30"/>
      <c r="MVP915" s="30"/>
      <c r="MVQ915" s="30"/>
      <c r="MVR915" s="30"/>
      <c r="MVS915" s="30"/>
      <c r="MVT915" s="30"/>
      <c r="MVU915" s="30"/>
      <c r="MVV915" s="30"/>
      <c r="MVW915" s="30"/>
      <c r="MVX915" s="30"/>
      <c r="MVY915" s="30"/>
      <c r="MVZ915" s="30"/>
      <c r="MWA915" s="30"/>
      <c r="MWB915" s="30"/>
      <c r="MWC915" s="30"/>
      <c r="MWD915" s="30"/>
      <c r="MWE915" s="30"/>
      <c r="MWF915" s="30"/>
      <c r="MWG915" s="30"/>
      <c r="MWH915" s="30"/>
      <c r="MWI915" s="30"/>
      <c r="MWJ915" s="30"/>
      <c r="MWK915" s="30"/>
      <c r="MWL915" s="30"/>
      <c r="MWM915" s="30"/>
      <c r="MWN915" s="30"/>
      <c r="MWO915" s="30"/>
      <c r="MWP915" s="30"/>
      <c r="MWQ915" s="30"/>
      <c r="MWR915" s="30"/>
      <c r="MWS915" s="30"/>
      <c r="MWT915" s="30"/>
      <c r="MWU915" s="30"/>
      <c r="MWV915" s="30"/>
      <c r="MWW915" s="30"/>
      <c r="MWX915" s="30"/>
      <c r="MWY915" s="30"/>
      <c r="MWZ915" s="30"/>
      <c r="MXA915" s="30"/>
      <c r="MXB915" s="30"/>
      <c r="MXC915" s="30"/>
      <c r="MXD915" s="30"/>
      <c r="MXE915" s="30"/>
      <c r="MXF915" s="30"/>
      <c r="MXG915" s="30"/>
      <c r="MXH915" s="30"/>
      <c r="MXI915" s="30"/>
      <c r="MXJ915" s="30"/>
      <c r="MXK915" s="30"/>
      <c r="MXL915" s="30"/>
      <c r="MXM915" s="30"/>
      <c r="MXN915" s="30"/>
      <c r="MXO915" s="30"/>
      <c r="MXP915" s="30"/>
      <c r="MXQ915" s="30"/>
      <c r="MXR915" s="30"/>
      <c r="MXS915" s="30"/>
      <c r="MXT915" s="30"/>
      <c r="MXU915" s="30"/>
      <c r="MXV915" s="30"/>
      <c r="MXW915" s="30"/>
      <c r="MXX915" s="30"/>
      <c r="MXY915" s="30"/>
      <c r="MXZ915" s="30"/>
      <c r="MYA915" s="30"/>
      <c r="MYB915" s="30"/>
      <c r="MYC915" s="30"/>
      <c r="MYD915" s="30"/>
      <c r="MYE915" s="30"/>
      <c r="MYF915" s="30"/>
      <c r="MYG915" s="30"/>
      <c r="MYH915" s="30"/>
      <c r="MYI915" s="30"/>
      <c r="MYJ915" s="30"/>
      <c r="MYK915" s="30"/>
      <c r="MYL915" s="30"/>
      <c r="MYM915" s="30"/>
      <c r="MYN915" s="30"/>
      <c r="MYO915" s="30"/>
      <c r="MYP915" s="30"/>
      <c r="MYQ915" s="30"/>
      <c r="MYR915" s="30"/>
      <c r="MYS915" s="30"/>
      <c r="MYT915" s="30"/>
      <c r="MYU915" s="30"/>
      <c r="MYV915" s="30"/>
      <c r="MYW915" s="30"/>
      <c r="MYX915" s="30"/>
      <c r="MYY915" s="30"/>
      <c r="MYZ915" s="30"/>
      <c r="MZA915" s="30"/>
      <c r="MZB915" s="30"/>
      <c r="MZC915" s="30"/>
      <c r="MZD915" s="30"/>
      <c r="MZE915" s="30"/>
      <c r="MZF915" s="30"/>
      <c r="MZG915" s="30"/>
      <c r="MZH915" s="30"/>
      <c r="MZI915" s="30"/>
      <c r="MZJ915" s="30"/>
      <c r="MZK915" s="30"/>
      <c r="MZL915" s="30"/>
      <c r="MZM915" s="30"/>
      <c r="MZN915" s="30"/>
      <c r="MZO915" s="30"/>
      <c r="MZP915" s="30"/>
      <c r="MZQ915" s="30"/>
      <c r="MZR915" s="30"/>
      <c r="MZS915" s="30"/>
      <c r="MZT915" s="30"/>
      <c r="MZU915" s="30"/>
      <c r="MZV915" s="30"/>
      <c r="MZW915" s="30"/>
      <c r="MZX915" s="30"/>
      <c r="MZY915" s="30"/>
      <c r="MZZ915" s="30"/>
      <c r="NAA915" s="30"/>
      <c r="NAB915" s="30"/>
      <c r="NAC915" s="30"/>
      <c r="NAD915" s="30"/>
      <c r="NAE915" s="30"/>
      <c r="NAF915" s="30"/>
      <c r="NAG915" s="30"/>
      <c r="NAH915" s="30"/>
      <c r="NAI915" s="30"/>
      <c r="NAJ915" s="30"/>
      <c r="NAK915" s="30"/>
      <c r="NAL915" s="30"/>
      <c r="NAM915" s="30"/>
      <c r="NAN915" s="30"/>
      <c r="NAO915" s="30"/>
      <c r="NAP915" s="30"/>
      <c r="NAQ915" s="30"/>
      <c r="NAR915" s="30"/>
      <c r="NAS915" s="30"/>
      <c r="NAT915" s="30"/>
      <c r="NAU915" s="30"/>
      <c r="NAV915" s="30"/>
      <c r="NAW915" s="30"/>
      <c r="NAX915" s="30"/>
      <c r="NAY915" s="30"/>
      <c r="NAZ915" s="30"/>
      <c r="NBA915" s="30"/>
      <c r="NBB915" s="30"/>
      <c r="NBC915" s="30"/>
      <c r="NBD915" s="30"/>
      <c r="NBE915" s="30"/>
      <c r="NBF915" s="30"/>
      <c r="NBG915" s="30"/>
      <c r="NBH915" s="30"/>
      <c r="NBI915" s="30"/>
      <c r="NBJ915" s="30"/>
      <c r="NBK915" s="30"/>
      <c r="NBL915" s="30"/>
      <c r="NBM915" s="30"/>
      <c r="NBN915" s="30"/>
      <c r="NBO915" s="30"/>
      <c r="NBP915" s="30"/>
      <c r="NBQ915" s="30"/>
      <c r="NBR915" s="30"/>
      <c r="NBS915" s="30"/>
      <c r="NBT915" s="30"/>
      <c r="NBU915" s="30"/>
      <c r="NBV915" s="30"/>
      <c r="NBW915" s="30"/>
      <c r="NBX915" s="30"/>
      <c r="NBY915" s="30"/>
      <c r="NBZ915" s="30"/>
      <c r="NCA915" s="30"/>
      <c r="NCB915" s="30"/>
      <c r="NCC915" s="30"/>
      <c r="NCD915" s="30"/>
      <c r="NCE915" s="30"/>
      <c r="NCF915" s="30"/>
      <c r="NCG915" s="30"/>
      <c r="NCH915" s="30"/>
      <c r="NCI915" s="30"/>
      <c r="NCJ915" s="30"/>
      <c r="NCK915" s="30"/>
      <c r="NCL915" s="30"/>
      <c r="NCM915" s="30"/>
      <c r="NCN915" s="30"/>
      <c r="NCO915" s="30"/>
      <c r="NCP915" s="30"/>
      <c r="NCQ915" s="30"/>
      <c r="NCR915" s="30"/>
      <c r="NCS915" s="30"/>
      <c r="NCT915" s="30"/>
      <c r="NCU915" s="30"/>
      <c r="NCV915" s="30"/>
      <c r="NCW915" s="30"/>
      <c r="NCX915" s="30"/>
      <c r="NCY915" s="30"/>
      <c r="NCZ915" s="30"/>
      <c r="NDA915" s="30"/>
      <c r="NDB915" s="30"/>
      <c r="NDC915" s="30"/>
      <c r="NDD915" s="30"/>
      <c r="NDE915" s="30"/>
      <c r="NDF915" s="30"/>
      <c r="NDG915" s="30"/>
      <c r="NDH915" s="30"/>
      <c r="NDI915" s="30"/>
      <c r="NDJ915" s="30"/>
      <c r="NDK915" s="30"/>
      <c r="NDL915" s="30"/>
      <c r="NDM915" s="30"/>
      <c r="NDN915" s="30"/>
      <c r="NDO915" s="30"/>
      <c r="NDP915" s="30"/>
      <c r="NDQ915" s="30"/>
      <c r="NDR915" s="30"/>
      <c r="NDS915" s="30"/>
      <c r="NDT915" s="30"/>
      <c r="NDU915" s="30"/>
      <c r="NDV915" s="30"/>
      <c r="NDW915" s="30"/>
      <c r="NDX915" s="30"/>
      <c r="NDY915" s="30"/>
      <c r="NDZ915" s="30"/>
      <c r="NEA915" s="30"/>
      <c r="NEB915" s="30"/>
      <c r="NEC915" s="30"/>
      <c r="NED915" s="30"/>
      <c r="NEE915" s="30"/>
      <c r="NEF915" s="30"/>
      <c r="NEG915" s="30"/>
      <c r="NEH915" s="30"/>
      <c r="NEI915" s="30"/>
      <c r="NEJ915" s="30"/>
      <c r="NEK915" s="30"/>
      <c r="NEL915" s="30"/>
      <c r="NEM915" s="30"/>
      <c r="NEN915" s="30"/>
      <c r="NEO915" s="30"/>
      <c r="NEP915" s="30"/>
      <c r="NEQ915" s="30"/>
      <c r="NER915" s="30"/>
      <c r="NES915" s="30"/>
      <c r="NET915" s="30"/>
      <c r="NEU915" s="30"/>
      <c r="NEV915" s="30"/>
      <c r="NEW915" s="30"/>
      <c r="NEX915" s="30"/>
      <c r="NEY915" s="30"/>
      <c r="NEZ915" s="30"/>
      <c r="NFA915" s="30"/>
      <c r="NFB915" s="30"/>
      <c r="NFC915" s="30"/>
      <c r="NFD915" s="30"/>
      <c r="NFE915" s="30"/>
      <c r="NFF915" s="30"/>
      <c r="NFG915" s="30"/>
      <c r="NFH915" s="30"/>
      <c r="NFI915" s="30"/>
      <c r="NFJ915" s="30"/>
      <c r="NFK915" s="30"/>
      <c r="NFL915" s="30"/>
      <c r="NFM915" s="30"/>
      <c r="NFN915" s="30"/>
      <c r="NFO915" s="30"/>
      <c r="NFP915" s="30"/>
      <c r="NFQ915" s="30"/>
      <c r="NFR915" s="30"/>
      <c r="NFS915" s="30"/>
      <c r="NFT915" s="30"/>
      <c r="NFU915" s="30"/>
      <c r="NFV915" s="30"/>
      <c r="NFW915" s="30"/>
      <c r="NFX915" s="30"/>
      <c r="NFY915" s="30"/>
      <c r="NFZ915" s="30"/>
      <c r="NGA915" s="30"/>
      <c r="NGB915" s="30"/>
      <c r="NGC915" s="30"/>
      <c r="NGD915" s="30"/>
      <c r="NGE915" s="30"/>
      <c r="NGF915" s="30"/>
      <c r="NGG915" s="30"/>
      <c r="NGH915" s="30"/>
      <c r="NGI915" s="30"/>
      <c r="NGJ915" s="30"/>
      <c r="NGK915" s="30"/>
      <c r="NGL915" s="30"/>
      <c r="NGM915" s="30"/>
      <c r="NGN915" s="30"/>
      <c r="NGO915" s="30"/>
      <c r="NGP915" s="30"/>
      <c r="NGQ915" s="30"/>
      <c r="NGR915" s="30"/>
      <c r="NGS915" s="30"/>
      <c r="NGT915" s="30"/>
      <c r="NGU915" s="30"/>
      <c r="NGV915" s="30"/>
      <c r="NGW915" s="30"/>
      <c r="NGX915" s="30"/>
      <c r="NGY915" s="30"/>
      <c r="NGZ915" s="30"/>
      <c r="NHA915" s="30"/>
      <c r="NHB915" s="30"/>
      <c r="NHC915" s="30"/>
      <c r="NHD915" s="30"/>
      <c r="NHE915" s="30"/>
      <c r="NHF915" s="30"/>
      <c r="NHG915" s="30"/>
      <c r="NHH915" s="30"/>
      <c r="NHI915" s="30"/>
      <c r="NHJ915" s="30"/>
      <c r="NHK915" s="30"/>
      <c r="NHL915" s="30"/>
      <c r="NHM915" s="30"/>
      <c r="NHN915" s="30"/>
      <c r="NHO915" s="30"/>
      <c r="NHP915" s="30"/>
      <c r="NHQ915" s="30"/>
      <c r="NHR915" s="30"/>
      <c r="NHS915" s="30"/>
      <c r="NHT915" s="30"/>
      <c r="NHU915" s="30"/>
      <c r="NHV915" s="30"/>
      <c r="NHW915" s="30"/>
      <c r="NHX915" s="30"/>
      <c r="NHY915" s="30"/>
      <c r="NHZ915" s="30"/>
      <c r="NIA915" s="30"/>
      <c r="NIB915" s="30"/>
      <c r="NIC915" s="30"/>
      <c r="NID915" s="30"/>
      <c r="NIE915" s="30"/>
      <c r="NIF915" s="30"/>
      <c r="NIG915" s="30"/>
      <c r="NIH915" s="30"/>
      <c r="NII915" s="30"/>
      <c r="NIJ915" s="30"/>
      <c r="NIK915" s="30"/>
      <c r="NIL915" s="30"/>
      <c r="NIM915" s="30"/>
      <c r="NIN915" s="30"/>
      <c r="NIO915" s="30"/>
      <c r="NIP915" s="30"/>
      <c r="NIQ915" s="30"/>
      <c r="NIR915" s="30"/>
      <c r="NIS915" s="30"/>
      <c r="NIT915" s="30"/>
      <c r="NIU915" s="30"/>
      <c r="NIV915" s="30"/>
      <c r="NIW915" s="30"/>
      <c r="NIX915" s="30"/>
      <c r="NIY915" s="30"/>
      <c r="NIZ915" s="30"/>
      <c r="NJA915" s="30"/>
      <c r="NJB915" s="30"/>
      <c r="NJC915" s="30"/>
      <c r="NJD915" s="30"/>
      <c r="NJE915" s="30"/>
      <c r="NJF915" s="30"/>
      <c r="NJG915" s="30"/>
      <c r="NJH915" s="30"/>
      <c r="NJI915" s="30"/>
      <c r="NJJ915" s="30"/>
      <c r="NJK915" s="30"/>
      <c r="NJL915" s="30"/>
      <c r="NJM915" s="30"/>
      <c r="NJN915" s="30"/>
      <c r="NJO915" s="30"/>
      <c r="NJP915" s="30"/>
      <c r="NJQ915" s="30"/>
      <c r="NJR915" s="30"/>
      <c r="NJS915" s="30"/>
      <c r="NJT915" s="30"/>
      <c r="NJU915" s="30"/>
      <c r="NJV915" s="30"/>
      <c r="NJW915" s="30"/>
      <c r="NJX915" s="30"/>
      <c r="NJY915" s="30"/>
      <c r="NJZ915" s="30"/>
      <c r="NKA915" s="30"/>
      <c r="NKB915" s="30"/>
      <c r="NKC915" s="30"/>
      <c r="NKD915" s="30"/>
      <c r="NKE915" s="30"/>
      <c r="NKF915" s="30"/>
      <c r="NKG915" s="30"/>
      <c r="NKH915" s="30"/>
      <c r="NKI915" s="30"/>
      <c r="NKJ915" s="30"/>
      <c r="NKK915" s="30"/>
      <c r="NKL915" s="30"/>
      <c r="NKM915" s="30"/>
      <c r="NKN915" s="30"/>
      <c r="NKO915" s="30"/>
      <c r="NKP915" s="30"/>
      <c r="NKQ915" s="30"/>
      <c r="NKR915" s="30"/>
      <c r="NKS915" s="30"/>
      <c r="NKT915" s="30"/>
      <c r="NKU915" s="30"/>
      <c r="NKV915" s="30"/>
      <c r="NKW915" s="30"/>
      <c r="NKX915" s="30"/>
      <c r="NKY915" s="30"/>
      <c r="NKZ915" s="30"/>
      <c r="NLA915" s="30"/>
      <c r="NLB915" s="30"/>
      <c r="NLC915" s="30"/>
      <c r="NLD915" s="30"/>
      <c r="NLE915" s="30"/>
      <c r="NLF915" s="30"/>
      <c r="NLG915" s="30"/>
      <c r="NLH915" s="30"/>
      <c r="NLI915" s="30"/>
      <c r="NLJ915" s="30"/>
      <c r="NLK915" s="30"/>
      <c r="NLL915" s="30"/>
      <c r="NLM915" s="30"/>
      <c r="NLN915" s="30"/>
      <c r="NLO915" s="30"/>
      <c r="NLP915" s="30"/>
      <c r="NLQ915" s="30"/>
      <c r="NLR915" s="30"/>
      <c r="NLS915" s="30"/>
      <c r="NLT915" s="30"/>
      <c r="NLU915" s="30"/>
      <c r="NLV915" s="30"/>
      <c r="NLW915" s="30"/>
      <c r="NLX915" s="30"/>
      <c r="NLY915" s="30"/>
      <c r="NLZ915" s="30"/>
      <c r="NMA915" s="30"/>
      <c r="NMB915" s="30"/>
      <c r="NMC915" s="30"/>
      <c r="NMD915" s="30"/>
      <c r="NME915" s="30"/>
      <c r="NMF915" s="30"/>
      <c r="NMG915" s="30"/>
      <c r="NMH915" s="30"/>
      <c r="NMI915" s="30"/>
      <c r="NMJ915" s="30"/>
      <c r="NMK915" s="30"/>
      <c r="NML915" s="30"/>
      <c r="NMM915" s="30"/>
      <c r="NMN915" s="30"/>
      <c r="NMO915" s="30"/>
      <c r="NMP915" s="30"/>
      <c r="NMQ915" s="30"/>
      <c r="NMR915" s="30"/>
      <c r="NMS915" s="30"/>
      <c r="NMT915" s="30"/>
      <c r="NMU915" s="30"/>
      <c r="NMV915" s="30"/>
      <c r="NMW915" s="30"/>
      <c r="NMX915" s="30"/>
      <c r="NMY915" s="30"/>
      <c r="NMZ915" s="30"/>
      <c r="NNA915" s="30"/>
      <c r="NNB915" s="30"/>
      <c r="NNC915" s="30"/>
      <c r="NND915" s="30"/>
      <c r="NNE915" s="30"/>
      <c r="NNF915" s="30"/>
      <c r="NNG915" s="30"/>
      <c r="NNH915" s="30"/>
      <c r="NNI915" s="30"/>
      <c r="NNJ915" s="30"/>
      <c r="NNK915" s="30"/>
      <c r="NNL915" s="30"/>
      <c r="NNM915" s="30"/>
      <c r="NNN915" s="30"/>
      <c r="NNO915" s="30"/>
      <c r="NNP915" s="30"/>
      <c r="NNQ915" s="30"/>
      <c r="NNR915" s="30"/>
      <c r="NNS915" s="30"/>
      <c r="NNT915" s="30"/>
      <c r="NNU915" s="30"/>
      <c r="NNV915" s="30"/>
      <c r="NNW915" s="30"/>
      <c r="NNX915" s="30"/>
      <c r="NNY915" s="30"/>
      <c r="NNZ915" s="30"/>
      <c r="NOA915" s="30"/>
      <c r="NOB915" s="30"/>
      <c r="NOC915" s="30"/>
      <c r="NOD915" s="30"/>
      <c r="NOE915" s="30"/>
      <c r="NOF915" s="30"/>
      <c r="NOG915" s="30"/>
      <c r="NOH915" s="30"/>
      <c r="NOI915" s="30"/>
      <c r="NOJ915" s="30"/>
      <c r="NOK915" s="30"/>
      <c r="NOL915" s="30"/>
      <c r="NOM915" s="30"/>
      <c r="NON915" s="30"/>
      <c r="NOO915" s="30"/>
      <c r="NOP915" s="30"/>
      <c r="NOQ915" s="30"/>
      <c r="NOR915" s="30"/>
      <c r="NOS915" s="30"/>
      <c r="NOT915" s="30"/>
      <c r="NOU915" s="30"/>
      <c r="NOV915" s="30"/>
      <c r="NOW915" s="30"/>
      <c r="NOX915" s="30"/>
      <c r="NOY915" s="30"/>
      <c r="NOZ915" s="30"/>
      <c r="NPA915" s="30"/>
      <c r="NPB915" s="30"/>
      <c r="NPC915" s="30"/>
      <c r="NPD915" s="30"/>
      <c r="NPE915" s="30"/>
      <c r="NPF915" s="30"/>
      <c r="NPG915" s="30"/>
      <c r="NPH915" s="30"/>
      <c r="NPI915" s="30"/>
      <c r="NPJ915" s="30"/>
      <c r="NPK915" s="30"/>
      <c r="NPL915" s="30"/>
      <c r="NPM915" s="30"/>
      <c r="NPN915" s="30"/>
      <c r="NPO915" s="30"/>
      <c r="NPP915" s="30"/>
      <c r="NPQ915" s="30"/>
      <c r="NPR915" s="30"/>
      <c r="NPS915" s="30"/>
      <c r="NPT915" s="30"/>
      <c r="NPU915" s="30"/>
      <c r="NPV915" s="30"/>
      <c r="NPW915" s="30"/>
      <c r="NPX915" s="30"/>
      <c r="NPY915" s="30"/>
      <c r="NPZ915" s="30"/>
      <c r="NQA915" s="30"/>
      <c r="NQB915" s="30"/>
      <c r="NQC915" s="30"/>
      <c r="NQD915" s="30"/>
      <c r="NQE915" s="30"/>
      <c r="NQF915" s="30"/>
      <c r="NQG915" s="30"/>
      <c r="NQH915" s="30"/>
      <c r="NQI915" s="30"/>
      <c r="NQJ915" s="30"/>
      <c r="NQK915" s="30"/>
      <c r="NQL915" s="30"/>
      <c r="NQM915" s="30"/>
      <c r="NQN915" s="30"/>
      <c r="NQO915" s="30"/>
      <c r="NQP915" s="30"/>
      <c r="NQQ915" s="30"/>
      <c r="NQR915" s="30"/>
      <c r="NQS915" s="30"/>
      <c r="NQT915" s="30"/>
      <c r="NQU915" s="30"/>
      <c r="NQV915" s="30"/>
      <c r="NQW915" s="30"/>
      <c r="NQX915" s="30"/>
      <c r="NQY915" s="30"/>
      <c r="NQZ915" s="30"/>
      <c r="NRA915" s="30"/>
      <c r="NRB915" s="30"/>
      <c r="NRC915" s="30"/>
      <c r="NRD915" s="30"/>
      <c r="NRE915" s="30"/>
      <c r="NRF915" s="30"/>
      <c r="NRG915" s="30"/>
      <c r="NRH915" s="30"/>
      <c r="NRI915" s="30"/>
      <c r="NRJ915" s="30"/>
      <c r="NRK915" s="30"/>
      <c r="NRL915" s="30"/>
      <c r="NRM915" s="30"/>
      <c r="NRN915" s="30"/>
      <c r="NRO915" s="30"/>
      <c r="NRP915" s="30"/>
      <c r="NRQ915" s="30"/>
      <c r="NRR915" s="30"/>
      <c r="NRS915" s="30"/>
      <c r="NRT915" s="30"/>
      <c r="NRU915" s="30"/>
      <c r="NRV915" s="30"/>
      <c r="NRW915" s="30"/>
      <c r="NRX915" s="30"/>
      <c r="NRY915" s="30"/>
      <c r="NRZ915" s="30"/>
      <c r="NSA915" s="30"/>
      <c r="NSB915" s="30"/>
      <c r="NSC915" s="30"/>
      <c r="NSD915" s="30"/>
      <c r="NSE915" s="30"/>
      <c r="NSF915" s="30"/>
      <c r="NSG915" s="30"/>
      <c r="NSH915" s="30"/>
      <c r="NSI915" s="30"/>
      <c r="NSJ915" s="30"/>
      <c r="NSK915" s="30"/>
      <c r="NSL915" s="30"/>
      <c r="NSM915" s="30"/>
      <c r="NSN915" s="30"/>
      <c r="NSO915" s="30"/>
      <c r="NSP915" s="30"/>
      <c r="NSQ915" s="30"/>
      <c r="NSR915" s="30"/>
      <c r="NSS915" s="30"/>
      <c r="NST915" s="30"/>
      <c r="NSU915" s="30"/>
      <c r="NSV915" s="30"/>
      <c r="NSW915" s="30"/>
      <c r="NSX915" s="30"/>
      <c r="NSY915" s="30"/>
      <c r="NSZ915" s="30"/>
      <c r="NTA915" s="30"/>
      <c r="NTB915" s="30"/>
      <c r="NTC915" s="30"/>
      <c r="NTD915" s="30"/>
      <c r="NTE915" s="30"/>
      <c r="NTF915" s="30"/>
      <c r="NTG915" s="30"/>
      <c r="NTH915" s="30"/>
      <c r="NTI915" s="30"/>
      <c r="NTJ915" s="30"/>
      <c r="NTK915" s="30"/>
      <c r="NTL915" s="30"/>
      <c r="NTM915" s="30"/>
      <c r="NTN915" s="30"/>
      <c r="NTO915" s="30"/>
      <c r="NTP915" s="30"/>
      <c r="NTQ915" s="30"/>
      <c r="NTR915" s="30"/>
      <c r="NTS915" s="30"/>
      <c r="NTT915" s="30"/>
      <c r="NTU915" s="30"/>
      <c r="NTV915" s="30"/>
      <c r="NTW915" s="30"/>
      <c r="NTX915" s="30"/>
      <c r="NTY915" s="30"/>
      <c r="NTZ915" s="30"/>
      <c r="NUA915" s="30"/>
      <c r="NUB915" s="30"/>
      <c r="NUC915" s="30"/>
      <c r="NUD915" s="30"/>
      <c r="NUE915" s="30"/>
      <c r="NUF915" s="30"/>
      <c r="NUG915" s="30"/>
      <c r="NUH915" s="30"/>
      <c r="NUI915" s="30"/>
      <c r="NUJ915" s="30"/>
      <c r="NUK915" s="30"/>
      <c r="NUL915" s="30"/>
      <c r="NUM915" s="30"/>
      <c r="NUN915" s="30"/>
      <c r="NUO915" s="30"/>
      <c r="NUP915" s="30"/>
      <c r="NUQ915" s="30"/>
      <c r="NUR915" s="30"/>
      <c r="NUS915" s="30"/>
      <c r="NUT915" s="30"/>
      <c r="NUU915" s="30"/>
      <c r="NUV915" s="30"/>
      <c r="NUW915" s="30"/>
      <c r="NUX915" s="30"/>
      <c r="NUY915" s="30"/>
      <c r="NUZ915" s="30"/>
      <c r="NVA915" s="30"/>
      <c r="NVB915" s="30"/>
      <c r="NVC915" s="30"/>
      <c r="NVD915" s="30"/>
      <c r="NVE915" s="30"/>
      <c r="NVF915" s="30"/>
      <c r="NVG915" s="30"/>
      <c r="NVH915" s="30"/>
      <c r="NVI915" s="30"/>
      <c r="NVJ915" s="30"/>
      <c r="NVK915" s="30"/>
      <c r="NVL915" s="30"/>
      <c r="NVM915" s="30"/>
      <c r="NVN915" s="30"/>
      <c r="NVO915" s="30"/>
      <c r="NVP915" s="30"/>
      <c r="NVQ915" s="30"/>
      <c r="NVR915" s="30"/>
      <c r="NVS915" s="30"/>
      <c r="NVT915" s="30"/>
      <c r="NVU915" s="30"/>
      <c r="NVV915" s="30"/>
      <c r="NVW915" s="30"/>
      <c r="NVX915" s="30"/>
      <c r="NVY915" s="30"/>
      <c r="NVZ915" s="30"/>
      <c r="NWA915" s="30"/>
      <c r="NWB915" s="30"/>
      <c r="NWC915" s="30"/>
      <c r="NWD915" s="30"/>
      <c r="NWE915" s="30"/>
      <c r="NWF915" s="30"/>
      <c r="NWG915" s="30"/>
      <c r="NWH915" s="30"/>
      <c r="NWI915" s="30"/>
      <c r="NWJ915" s="30"/>
      <c r="NWK915" s="30"/>
      <c r="NWL915" s="30"/>
      <c r="NWM915" s="30"/>
      <c r="NWN915" s="30"/>
      <c r="NWO915" s="30"/>
      <c r="NWP915" s="30"/>
      <c r="NWQ915" s="30"/>
      <c r="NWR915" s="30"/>
      <c r="NWS915" s="30"/>
      <c r="NWT915" s="30"/>
      <c r="NWU915" s="30"/>
      <c r="NWV915" s="30"/>
      <c r="NWW915" s="30"/>
      <c r="NWX915" s="30"/>
      <c r="NWY915" s="30"/>
      <c r="NWZ915" s="30"/>
      <c r="NXA915" s="30"/>
      <c r="NXB915" s="30"/>
      <c r="NXC915" s="30"/>
      <c r="NXD915" s="30"/>
      <c r="NXE915" s="30"/>
      <c r="NXF915" s="30"/>
      <c r="NXG915" s="30"/>
      <c r="NXH915" s="30"/>
      <c r="NXI915" s="30"/>
      <c r="NXJ915" s="30"/>
      <c r="NXK915" s="30"/>
      <c r="NXL915" s="30"/>
      <c r="NXM915" s="30"/>
      <c r="NXN915" s="30"/>
      <c r="NXO915" s="30"/>
      <c r="NXP915" s="30"/>
      <c r="NXQ915" s="30"/>
      <c r="NXR915" s="30"/>
      <c r="NXS915" s="30"/>
      <c r="NXT915" s="30"/>
      <c r="NXU915" s="30"/>
      <c r="NXV915" s="30"/>
      <c r="NXW915" s="30"/>
      <c r="NXX915" s="30"/>
      <c r="NXY915" s="30"/>
      <c r="NXZ915" s="30"/>
      <c r="NYA915" s="30"/>
      <c r="NYB915" s="30"/>
      <c r="NYC915" s="30"/>
      <c r="NYD915" s="30"/>
      <c r="NYE915" s="30"/>
      <c r="NYF915" s="30"/>
      <c r="NYG915" s="30"/>
      <c r="NYH915" s="30"/>
      <c r="NYI915" s="30"/>
      <c r="NYJ915" s="30"/>
      <c r="NYK915" s="30"/>
      <c r="NYL915" s="30"/>
      <c r="NYM915" s="30"/>
      <c r="NYN915" s="30"/>
      <c r="NYO915" s="30"/>
      <c r="NYP915" s="30"/>
      <c r="NYQ915" s="30"/>
      <c r="NYR915" s="30"/>
      <c r="NYS915" s="30"/>
      <c r="NYT915" s="30"/>
      <c r="NYU915" s="30"/>
      <c r="NYV915" s="30"/>
      <c r="NYW915" s="30"/>
      <c r="NYX915" s="30"/>
      <c r="NYY915" s="30"/>
      <c r="NYZ915" s="30"/>
      <c r="NZA915" s="30"/>
      <c r="NZB915" s="30"/>
      <c r="NZC915" s="30"/>
      <c r="NZD915" s="30"/>
      <c r="NZE915" s="30"/>
      <c r="NZF915" s="30"/>
      <c r="NZG915" s="30"/>
      <c r="NZH915" s="30"/>
      <c r="NZI915" s="30"/>
      <c r="NZJ915" s="30"/>
      <c r="NZK915" s="30"/>
      <c r="NZL915" s="30"/>
      <c r="NZM915" s="30"/>
      <c r="NZN915" s="30"/>
      <c r="NZO915" s="30"/>
      <c r="NZP915" s="30"/>
      <c r="NZQ915" s="30"/>
      <c r="NZR915" s="30"/>
      <c r="NZS915" s="30"/>
      <c r="NZT915" s="30"/>
      <c r="NZU915" s="30"/>
      <c r="NZV915" s="30"/>
      <c r="NZW915" s="30"/>
      <c r="NZX915" s="30"/>
      <c r="NZY915" s="30"/>
      <c r="NZZ915" s="30"/>
      <c r="OAA915" s="30"/>
      <c r="OAB915" s="30"/>
      <c r="OAC915" s="30"/>
      <c r="OAD915" s="30"/>
      <c r="OAE915" s="30"/>
      <c r="OAF915" s="30"/>
      <c r="OAG915" s="30"/>
      <c r="OAH915" s="30"/>
      <c r="OAI915" s="30"/>
      <c r="OAJ915" s="30"/>
      <c r="OAK915" s="30"/>
      <c r="OAL915" s="30"/>
      <c r="OAM915" s="30"/>
      <c r="OAN915" s="30"/>
      <c r="OAO915" s="30"/>
      <c r="OAP915" s="30"/>
      <c r="OAQ915" s="30"/>
      <c r="OAR915" s="30"/>
      <c r="OAS915" s="30"/>
      <c r="OAT915" s="30"/>
      <c r="OAU915" s="30"/>
      <c r="OAV915" s="30"/>
      <c r="OAW915" s="30"/>
      <c r="OAX915" s="30"/>
      <c r="OAY915" s="30"/>
      <c r="OAZ915" s="30"/>
      <c r="OBA915" s="30"/>
      <c r="OBB915" s="30"/>
      <c r="OBC915" s="30"/>
      <c r="OBD915" s="30"/>
      <c r="OBE915" s="30"/>
      <c r="OBF915" s="30"/>
      <c r="OBG915" s="30"/>
      <c r="OBH915" s="30"/>
      <c r="OBI915" s="30"/>
      <c r="OBJ915" s="30"/>
      <c r="OBK915" s="30"/>
      <c r="OBL915" s="30"/>
      <c r="OBM915" s="30"/>
      <c r="OBN915" s="30"/>
      <c r="OBO915" s="30"/>
      <c r="OBP915" s="30"/>
      <c r="OBQ915" s="30"/>
      <c r="OBR915" s="30"/>
      <c r="OBS915" s="30"/>
      <c r="OBT915" s="30"/>
      <c r="OBU915" s="30"/>
      <c r="OBV915" s="30"/>
      <c r="OBW915" s="30"/>
      <c r="OBX915" s="30"/>
      <c r="OBY915" s="30"/>
      <c r="OBZ915" s="30"/>
      <c r="OCA915" s="30"/>
      <c r="OCB915" s="30"/>
      <c r="OCC915" s="30"/>
      <c r="OCD915" s="30"/>
      <c r="OCE915" s="30"/>
      <c r="OCF915" s="30"/>
      <c r="OCG915" s="30"/>
      <c r="OCH915" s="30"/>
      <c r="OCI915" s="30"/>
      <c r="OCJ915" s="30"/>
      <c r="OCK915" s="30"/>
      <c r="OCL915" s="30"/>
      <c r="OCM915" s="30"/>
      <c r="OCN915" s="30"/>
      <c r="OCO915" s="30"/>
      <c r="OCP915" s="30"/>
      <c r="OCQ915" s="30"/>
      <c r="OCR915" s="30"/>
      <c r="OCS915" s="30"/>
      <c r="OCT915" s="30"/>
      <c r="OCU915" s="30"/>
      <c r="OCV915" s="30"/>
      <c r="OCW915" s="30"/>
      <c r="OCX915" s="30"/>
      <c r="OCY915" s="30"/>
      <c r="OCZ915" s="30"/>
      <c r="ODA915" s="30"/>
      <c r="ODB915" s="30"/>
      <c r="ODC915" s="30"/>
      <c r="ODD915" s="30"/>
      <c r="ODE915" s="30"/>
      <c r="ODF915" s="30"/>
      <c r="ODG915" s="30"/>
      <c r="ODH915" s="30"/>
      <c r="ODI915" s="30"/>
      <c r="ODJ915" s="30"/>
      <c r="ODK915" s="30"/>
      <c r="ODL915" s="30"/>
      <c r="ODM915" s="30"/>
      <c r="ODN915" s="30"/>
      <c r="ODO915" s="30"/>
      <c r="ODP915" s="30"/>
      <c r="ODQ915" s="30"/>
      <c r="ODR915" s="30"/>
      <c r="ODS915" s="30"/>
      <c r="ODT915" s="30"/>
      <c r="ODU915" s="30"/>
      <c r="ODV915" s="30"/>
      <c r="ODW915" s="30"/>
      <c r="ODX915" s="30"/>
      <c r="ODY915" s="30"/>
      <c r="ODZ915" s="30"/>
      <c r="OEA915" s="30"/>
      <c r="OEB915" s="30"/>
      <c r="OEC915" s="30"/>
      <c r="OED915" s="30"/>
      <c r="OEE915" s="30"/>
      <c r="OEF915" s="30"/>
      <c r="OEG915" s="30"/>
      <c r="OEH915" s="30"/>
      <c r="OEI915" s="30"/>
      <c r="OEJ915" s="30"/>
      <c r="OEK915" s="30"/>
      <c r="OEL915" s="30"/>
      <c r="OEM915" s="30"/>
      <c r="OEN915" s="30"/>
      <c r="OEO915" s="30"/>
      <c r="OEP915" s="30"/>
      <c r="OEQ915" s="30"/>
      <c r="OER915" s="30"/>
      <c r="OES915" s="30"/>
      <c r="OET915" s="30"/>
      <c r="OEU915" s="30"/>
      <c r="OEV915" s="30"/>
      <c r="OEW915" s="30"/>
      <c r="OEX915" s="30"/>
      <c r="OEY915" s="30"/>
      <c r="OEZ915" s="30"/>
      <c r="OFA915" s="30"/>
      <c r="OFB915" s="30"/>
      <c r="OFC915" s="30"/>
      <c r="OFD915" s="30"/>
      <c r="OFE915" s="30"/>
      <c r="OFF915" s="30"/>
      <c r="OFG915" s="30"/>
      <c r="OFH915" s="30"/>
      <c r="OFI915" s="30"/>
      <c r="OFJ915" s="30"/>
      <c r="OFK915" s="30"/>
      <c r="OFL915" s="30"/>
      <c r="OFM915" s="30"/>
      <c r="OFN915" s="30"/>
      <c r="OFO915" s="30"/>
      <c r="OFP915" s="30"/>
      <c r="OFQ915" s="30"/>
      <c r="OFR915" s="30"/>
      <c r="OFS915" s="30"/>
      <c r="OFT915" s="30"/>
      <c r="OFU915" s="30"/>
      <c r="OFV915" s="30"/>
      <c r="OFW915" s="30"/>
      <c r="OFX915" s="30"/>
      <c r="OFY915" s="30"/>
      <c r="OFZ915" s="30"/>
      <c r="OGA915" s="30"/>
      <c r="OGB915" s="30"/>
      <c r="OGC915" s="30"/>
      <c r="OGD915" s="30"/>
      <c r="OGE915" s="30"/>
      <c r="OGF915" s="30"/>
      <c r="OGG915" s="30"/>
      <c r="OGH915" s="30"/>
      <c r="OGI915" s="30"/>
      <c r="OGJ915" s="30"/>
      <c r="OGK915" s="30"/>
      <c r="OGL915" s="30"/>
      <c r="OGM915" s="30"/>
      <c r="OGN915" s="30"/>
      <c r="OGO915" s="30"/>
      <c r="OGP915" s="30"/>
      <c r="OGQ915" s="30"/>
      <c r="OGR915" s="30"/>
      <c r="OGS915" s="30"/>
      <c r="OGT915" s="30"/>
      <c r="OGU915" s="30"/>
      <c r="OGV915" s="30"/>
      <c r="OGW915" s="30"/>
      <c r="OGX915" s="30"/>
      <c r="OGY915" s="30"/>
      <c r="OGZ915" s="30"/>
      <c r="OHA915" s="30"/>
      <c r="OHB915" s="30"/>
      <c r="OHC915" s="30"/>
      <c r="OHD915" s="30"/>
      <c r="OHE915" s="30"/>
      <c r="OHF915" s="30"/>
      <c r="OHG915" s="30"/>
      <c r="OHH915" s="30"/>
      <c r="OHI915" s="30"/>
      <c r="OHJ915" s="30"/>
      <c r="OHK915" s="30"/>
      <c r="OHL915" s="30"/>
      <c r="OHM915" s="30"/>
      <c r="OHN915" s="30"/>
      <c r="OHO915" s="30"/>
      <c r="OHP915" s="30"/>
      <c r="OHQ915" s="30"/>
      <c r="OHR915" s="30"/>
      <c r="OHS915" s="30"/>
      <c r="OHT915" s="30"/>
      <c r="OHU915" s="30"/>
      <c r="OHV915" s="30"/>
      <c r="OHW915" s="30"/>
      <c r="OHX915" s="30"/>
      <c r="OHY915" s="30"/>
      <c r="OHZ915" s="30"/>
      <c r="OIA915" s="30"/>
      <c r="OIB915" s="30"/>
      <c r="OIC915" s="30"/>
      <c r="OID915" s="30"/>
      <c r="OIE915" s="30"/>
      <c r="OIF915" s="30"/>
      <c r="OIG915" s="30"/>
      <c r="OIH915" s="30"/>
      <c r="OII915" s="30"/>
      <c r="OIJ915" s="30"/>
      <c r="OIK915" s="30"/>
      <c r="OIL915" s="30"/>
      <c r="OIM915" s="30"/>
      <c r="OIN915" s="30"/>
      <c r="OIO915" s="30"/>
      <c r="OIP915" s="30"/>
      <c r="OIQ915" s="30"/>
      <c r="OIR915" s="30"/>
      <c r="OIS915" s="30"/>
      <c r="OIT915" s="30"/>
      <c r="OIU915" s="30"/>
      <c r="OIV915" s="30"/>
      <c r="OIW915" s="30"/>
      <c r="OIX915" s="30"/>
      <c r="OIY915" s="30"/>
      <c r="OIZ915" s="30"/>
      <c r="OJA915" s="30"/>
      <c r="OJB915" s="30"/>
      <c r="OJC915" s="30"/>
      <c r="OJD915" s="30"/>
      <c r="OJE915" s="30"/>
      <c r="OJF915" s="30"/>
      <c r="OJG915" s="30"/>
      <c r="OJH915" s="30"/>
      <c r="OJI915" s="30"/>
      <c r="OJJ915" s="30"/>
      <c r="OJK915" s="30"/>
      <c r="OJL915" s="30"/>
      <c r="OJM915" s="30"/>
      <c r="OJN915" s="30"/>
      <c r="OJO915" s="30"/>
      <c r="OJP915" s="30"/>
      <c r="OJQ915" s="30"/>
      <c r="OJR915" s="30"/>
      <c r="OJS915" s="30"/>
      <c r="OJT915" s="30"/>
      <c r="OJU915" s="30"/>
      <c r="OJV915" s="30"/>
      <c r="OJW915" s="30"/>
      <c r="OJX915" s="30"/>
      <c r="OJY915" s="30"/>
      <c r="OJZ915" s="30"/>
      <c r="OKA915" s="30"/>
      <c r="OKB915" s="30"/>
      <c r="OKC915" s="30"/>
      <c r="OKD915" s="30"/>
      <c r="OKE915" s="30"/>
      <c r="OKF915" s="30"/>
      <c r="OKG915" s="30"/>
      <c r="OKH915" s="30"/>
      <c r="OKI915" s="30"/>
      <c r="OKJ915" s="30"/>
      <c r="OKK915" s="30"/>
      <c r="OKL915" s="30"/>
      <c r="OKM915" s="30"/>
      <c r="OKN915" s="30"/>
      <c r="OKO915" s="30"/>
      <c r="OKP915" s="30"/>
      <c r="OKQ915" s="30"/>
      <c r="OKR915" s="30"/>
      <c r="OKS915" s="30"/>
      <c r="OKT915" s="30"/>
      <c r="OKU915" s="30"/>
      <c r="OKV915" s="30"/>
      <c r="OKW915" s="30"/>
      <c r="OKX915" s="30"/>
      <c r="OKY915" s="30"/>
      <c r="OKZ915" s="30"/>
      <c r="OLA915" s="30"/>
      <c r="OLB915" s="30"/>
      <c r="OLC915" s="30"/>
      <c r="OLD915" s="30"/>
      <c r="OLE915" s="30"/>
      <c r="OLF915" s="30"/>
      <c r="OLG915" s="30"/>
      <c r="OLH915" s="30"/>
      <c r="OLI915" s="30"/>
      <c r="OLJ915" s="30"/>
      <c r="OLK915" s="30"/>
      <c r="OLL915" s="30"/>
      <c r="OLM915" s="30"/>
      <c r="OLN915" s="30"/>
      <c r="OLO915" s="30"/>
      <c r="OLP915" s="30"/>
      <c r="OLQ915" s="30"/>
      <c r="OLR915" s="30"/>
      <c r="OLS915" s="30"/>
      <c r="OLT915" s="30"/>
      <c r="OLU915" s="30"/>
      <c r="OLV915" s="30"/>
      <c r="OLW915" s="30"/>
      <c r="OLX915" s="30"/>
      <c r="OLY915" s="30"/>
      <c r="OLZ915" s="30"/>
      <c r="OMA915" s="30"/>
      <c r="OMB915" s="30"/>
      <c r="OMC915" s="30"/>
      <c r="OMD915" s="30"/>
      <c r="OME915" s="30"/>
      <c r="OMF915" s="30"/>
      <c r="OMG915" s="30"/>
      <c r="OMH915" s="30"/>
      <c r="OMI915" s="30"/>
      <c r="OMJ915" s="30"/>
      <c r="OMK915" s="30"/>
      <c r="OML915" s="30"/>
      <c r="OMM915" s="30"/>
      <c r="OMN915" s="30"/>
      <c r="OMO915" s="30"/>
      <c r="OMP915" s="30"/>
      <c r="OMQ915" s="30"/>
      <c r="OMR915" s="30"/>
      <c r="OMS915" s="30"/>
      <c r="OMT915" s="30"/>
      <c r="OMU915" s="30"/>
      <c r="OMV915" s="30"/>
      <c r="OMW915" s="30"/>
      <c r="OMX915" s="30"/>
      <c r="OMY915" s="30"/>
      <c r="OMZ915" s="30"/>
      <c r="ONA915" s="30"/>
      <c r="ONB915" s="30"/>
      <c r="ONC915" s="30"/>
      <c r="OND915" s="30"/>
      <c r="ONE915" s="30"/>
      <c r="ONF915" s="30"/>
      <c r="ONG915" s="30"/>
      <c r="ONH915" s="30"/>
      <c r="ONI915" s="30"/>
      <c r="ONJ915" s="30"/>
      <c r="ONK915" s="30"/>
      <c r="ONL915" s="30"/>
      <c r="ONM915" s="30"/>
      <c r="ONN915" s="30"/>
      <c r="ONO915" s="30"/>
      <c r="ONP915" s="30"/>
      <c r="ONQ915" s="30"/>
      <c r="ONR915" s="30"/>
      <c r="ONS915" s="30"/>
      <c r="ONT915" s="30"/>
      <c r="ONU915" s="30"/>
      <c r="ONV915" s="30"/>
      <c r="ONW915" s="30"/>
      <c r="ONX915" s="30"/>
      <c r="ONY915" s="30"/>
      <c r="ONZ915" s="30"/>
      <c r="OOA915" s="30"/>
      <c r="OOB915" s="30"/>
      <c r="OOC915" s="30"/>
      <c r="OOD915" s="30"/>
      <c r="OOE915" s="30"/>
      <c r="OOF915" s="30"/>
      <c r="OOG915" s="30"/>
      <c r="OOH915" s="30"/>
      <c r="OOI915" s="30"/>
      <c r="OOJ915" s="30"/>
      <c r="OOK915" s="30"/>
      <c r="OOL915" s="30"/>
      <c r="OOM915" s="30"/>
      <c r="OON915" s="30"/>
      <c r="OOO915" s="30"/>
      <c r="OOP915" s="30"/>
      <c r="OOQ915" s="30"/>
      <c r="OOR915" s="30"/>
      <c r="OOS915" s="30"/>
      <c r="OOT915" s="30"/>
      <c r="OOU915" s="30"/>
      <c r="OOV915" s="30"/>
      <c r="OOW915" s="30"/>
      <c r="OOX915" s="30"/>
      <c r="OOY915" s="30"/>
      <c r="OOZ915" s="30"/>
      <c r="OPA915" s="30"/>
      <c r="OPB915" s="30"/>
      <c r="OPC915" s="30"/>
      <c r="OPD915" s="30"/>
      <c r="OPE915" s="30"/>
      <c r="OPF915" s="30"/>
      <c r="OPG915" s="30"/>
      <c r="OPH915" s="30"/>
      <c r="OPI915" s="30"/>
      <c r="OPJ915" s="30"/>
      <c r="OPK915" s="30"/>
      <c r="OPL915" s="30"/>
      <c r="OPM915" s="30"/>
      <c r="OPN915" s="30"/>
      <c r="OPO915" s="30"/>
      <c r="OPP915" s="30"/>
      <c r="OPQ915" s="30"/>
      <c r="OPR915" s="30"/>
      <c r="OPS915" s="30"/>
      <c r="OPT915" s="30"/>
      <c r="OPU915" s="30"/>
      <c r="OPV915" s="30"/>
      <c r="OPW915" s="30"/>
      <c r="OPX915" s="30"/>
      <c r="OPY915" s="30"/>
      <c r="OPZ915" s="30"/>
      <c r="OQA915" s="30"/>
      <c r="OQB915" s="30"/>
      <c r="OQC915" s="30"/>
      <c r="OQD915" s="30"/>
      <c r="OQE915" s="30"/>
      <c r="OQF915" s="30"/>
      <c r="OQG915" s="30"/>
      <c r="OQH915" s="30"/>
      <c r="OQI915" s="30"/>
      <c r="OQJ915" s="30"/>
      <c r="OQK915" s="30"/>
      <c r="OQL915" s="30"/>
      <c r="OQM915" s="30"/>
      <c r="OQN915" s="30"/>
      <c r="OQO915" s="30"/>
      <c r="OQP915" s="30"/>
      <c r="OQQ915" s="30"/>
      <c r="OQR915" s="30"/>
      <c r="OQS915" s="30"/>
      <c r="OQT915" s="30"/>
      <c r="OQU915" s="30"/>
      <c r="OQV915" s="30"/>
      <c r="OQW915" s="30"/>
      <c r="OQX915" s="30"/>
      <c r="OQY915" s="30"/>
      <c r="OQZ915" s="30"/>
      <c r="ORA915" s="30"/>
      <c r="ORB915" s="30"/>
      <c r="ORC915" s="30"/>
      <c r="ORD915" s="30"/>
      <c r="ORE915" s="30"/>
      <c r="ORF915" s="30"/>
      <c r="ORG915" s="30"/>
      <c r="ORH915" s="30"/>
      <c r="ORI915" s="30"/>
      <c r="ORJ915" s="30"/>
      <c r="ORK915" s="30"/>
      <c r="ORL915" s="30"/>
      <c r="ORM915" s="30"/>
      <c r="ORN915" s="30"/>
      <c r="ORO915" s="30"/>
      <c r="ORP915" s="30"/>
      <c r="ORQ915" s="30"/>
      <c r="ORR915" s="30"/>
      <c r="ORS915" s="30"/>
      <c r="ORT915" s="30"/>
      <c r="ORU915" s="30"/>
      <c r="ORV915" s="30"/>
      <c r="ORW915" s="30"/>
      <c r="ORX915" s="30"/>
      <c r="ORY915" s="30"/>
      <c r="ORZ915" s="30"/>
      <c r="OSA915" s="30"/>
      <c r="OSB915" s="30"/>
      <c r="OSC915" s="30"/>
      <c r="OSD915" s="30"/>
      <c r="OSE915" s="30"/>
      <c r="OSF915" s="30"/>
      <c r="OSG915" s="30"/>
      <c r="OSH915" s="30"/>
      <c r="OSI915" s="30"/>
      <c r="OSJ915" s="30"/>
      <c r="OSK915" s="30"/>
      <c r="OSL915" s="30"/>
      <c r="OSM915" s="30"/>
      <c r="OSN915" s="30"/>
      <c r="OSO915" s="30"/>
      <c r="OSP915" s="30"/>
      <c r="OSQ915" s="30"/>
      <c r="OSR915" s="30"/>
      <c r="OSS915" s="30"/>
      <c r="OST915" s="30"/>
      <c r="OSU915" s="30"/>
      <c r="OSV915" s="30"/>
      <c r="OSW915" s="30"/>
      <c r="OSX915" s="30"/>
      <c r="OSY915" s="30"/>
      <c r="OSZ915" s="30"/>
      <c r="OTA915" s="30"/>
      <c r="OTB915" s="30"/>
      <c r="OTC915" s="30"/>
      <c r="OTD915" s="30"/>
      <c r="OTE915" s="30"/>
      <c r="OTF915" s="30"/>
      <c r="OTG915" s="30"/>
      <c r="OTH915" s="30"/>
      <c r="OTI915" s="30"/>
      <c r="OTJ915" s="30"/>
      <c r="OTK915" s="30"/>
      <c r="OTL915" s="30"/>
      <c r="OTM915" s="30"/>
      <c r="OTN915" s="30"/>
      <c r="OTO915" s="30"/>
      <c r="OTP915" s="30"/>
      <c r="OTQ915" s="30"/>
      <c r="OTR915" s="30"/>
      <c r="OTS915" s="30"/>
      <c r="OTT915" s="30"/>
      <c r="OTU915" s="30"/>
      <c r="OTV915" s="30"/>
      <c r="OTW915" s="30"/>
      <c r="OTX915" s="30"/>
      <c r="OTY915" s="30"/>
      <c r="OTZ915" s="30"/>
      <c r="OUA915" s="30"/>
      <c r="OUB915" s="30"/>
      <c r="OUC915" s="30"/>
      <c r="OUD915" s="30"/>
      <c r="OUE915" s="30"/>
      <c r="OUF915" s="30"/>
      <c r="OUG915" s="30"/>
      <c r="OUH915" s="30"/>
      <c r="OUI915" s="30"/>
      <c r="OUJ915" s="30"/>
      <c r="OUK915" s="30"/>
      <c r="OUL915" s="30"/>
      <c r="OUM915" s="30"/>
      <c r="OUN915" s="30"/>
      <c r="OUO915" s="30"/>
      <c r="OUP915" s="30"/>
      <c r="OUQ915" s="30"/>
      <c r="OUR915" s="30"/>
      <c r="OUS915" s="30"/>
      <c r="OUT915" s="30"/>
      <c r="OUU915" s="30"/>
      <c r="OUV915" s="30"/>
      <c r="OUW915" s="30"/>
      <c r="OUX915" s="30"/>
      <c r="OUY915" s="30"/>
      <c r="OUZ915" s="30"/>
      <c r="OVA915" s="30"/>
      <c r="OVB915" s="30"/>
      <c r="OVC915" s="30"/>
      <c r="OVD915" s="30"/>
      <c r="OVE915" s="30"/>
      <c r="OVF915" s="30"/>
      <c r="OVG915" s="30"/>
      <c r="OVH915" s="30"/>
      <c r="OVI915" s="30"/>
      <c r="OVJ915" s="30"/>
      <c r="OVK915" s="30"/>
      <c r="OVL915" s="30"/>
      <c r="OVM915" s="30"/>
      <c r="OVN915" s="30"/>
      <c r="OVO915" s="30"/>
      <c r="OVP915" s="30"/>
      <c r="OVQ915" s="30"/>
      <c r="OVR915" s="30"/>
      <c r="OVS915" s="30"/>
      <c r="OVT915" s="30"/>
      <c r="OVU915" s="30"/>
      <c r="OVV915" s="30"/>
      <c r="OVW915" s="30"/>
      <c r="OVX915" s="30"/>
      <c r="OVY915" s="30"/>
      <c r="OVZ915" s="30"/>
      <c r="OWA915" s="30"/>
      <c r="OWB915" s="30"/>
      <c r="OWC915" s="30"/>
      <c r="OWD915" s="30"/>
      <c r="OWE915" s="30"/>
      <c r="OWF915" s="30"/>
      <c r="OWG915" s="30"/>
      <c r="OWH915" s="30"/>
      <c r="OWI915" s="30"/>
      <c r="OWJ915" s="30"/>
      <c r="OWK915" s="30"/>
      <c r="OWL915" s="30"/>
      <c r="OWM915" s="30"/>
      <c r="OWN915" s="30"/>
      <c r="OWO915" s="30"/>
      <c r="OWP915" s="30"/>
      <c r="OWQ915" s="30"/>
      <c r="OWR915" s="30"/>
      <c r="OWS915" s="30"/>
      <c r="OWT915" s="30"/>
      <c r="OWU915" s="30"/>
      <c r="OWV915" s="30"/>
      <c r="OWW915" s="30"/>
      <c r="OWX915" s="30"/>
      <c r="OWY915" s="30"/>
      <c r="OWZ915" s="30"/>
      <c r="OXA915" s="30"/>
      <c r="OXB915" s="30"/>
      <c r="OXC915" s="30"/>
      <c r="OXD915" s="30"/>
      <c r="OXE915" s="30"/>
      <c r="OXF915" s="30"/>
      <c r="OXG915" s="30"/>
      <c r="OXH915" s="30"/>
      <c r="OXI915" s="30"/>
      <c r="OXJ915" s="30"/>
      <c r="OXK915" s="30"/>
      <c r="OXL915" s="30"/>
      <c r="OXM915" s="30"/>
      <c r="OXN915" s="30"/>
      <c r="OXO915" s="30"/>
      <c r="OXP915" s="30"/>
      <c r="OXQ915" s="30"/>
      <c r="OXR915" s="30"/>
      <c r="OXS915" s="30"/>
      <c r="OXT915" s="30"/>
      <c r="OXU915" s="30"/>
      <c r="OXV915" s="30"/>
      <c r="OXW915" s="30"/>
      <c r="OXX915" s="30"/>
      <c r="OXY915" s="30"/>
      <c r="OXZ915" s="30"/>
      <c r="OYA915" s="30"/>
      <c r="OYB915" s="30"/>
      <c r="OYC915" s="30"/>
      <c r="OYD915" s="30"/>
      <c r="OYE915" s="30"/>
      <c r="OYF915" s="30"/>
      <c r="OYG915" s="30"/>
      <c r="OYH915" s="30"/>
      <c r="OYI915" s="30"/>
      <c r="OYJ915" s="30"/>
      <c r="OYK915" s="30"/>
      <c r="OYL915" s="30"/>
      <c r="OYM915" s="30"/>
      <c r="OYN915" s="30"/>
      <c r="OYO915" s="30"/>
      <c r="OYP915" s="30"/>
      <c r="OYQ915" s="30"/>
      <c r="OYR915" s="30"/>
      <c r="OYS915" s="30"/>
      <c r="OYT915" s="30"/>
      <c r="OYU915" s="30"/>
      <c r="OYV915" s="30"/>
      <c r="OYW915" s="30"/>
      <c r="OYX915" s="30"/>
      <c r="OYY915" s="30"/>
      <c r="OYZ915" s="30"/>
      <c r="OZA915" s="30"/>
      <c r="OZB915" s="30"/>
      <c r="OZC915" s="30"/>
      <c r="OZD915" s="30"/>
      <c r="OZE915" s="30"/>
      <c r="OZF915" s="30"/>
      <c r="OZG915" s="30"/>
      <c r="OZH915" s="30"/>
      <c r="OZI915" s="30"/>
      <c r="OZJ915" s="30"/>
      <c r="OZK915" s="30"/>
      <c r="OZL915" s="30"/>
      <c r="OZM915" s="30"/>
      <c r="OZN915" s="30"/>
      <c r="OZO915" s="30"/>
      <c r="OZP915" s="30"/>
      <c r="OZQ915" s="30"/>
      <c r="OZR915" s="30"/>
      <c r="OZS915" s="30"/>
      <c r="OZT915" s="30"/>
      <c r="OZU915" s="30"/>
      <c r="OZV915" s="30"/>
      <c r="OZW915" s="30"/>
      <c r="OZX915" s="30"/>
      <c r="OZY915" s="30"/>
      <c r="OZZ915" s="30"/>
      <c r="PAA915" s="30"/>
      <c r="PAB915" s="30"/>
      <c r="PAC915" s="30"/>
      <c r="PAD915" s="30"/>
      <c r="PAE915" s="30"/>
      <c r="PAF915" s="30"/>
      <c r="PAG915" s="30"/>
      <c r="PAH915" s="30"/>
      <c r="PAI915" s="30"/>
      <c r="PAJ915" s="30"/>
      <c r="PAK915" s="30"/>
      <c r="PAL915" s="30"/>
      <c r="PAM915" s="30"/>
      <c r="PAN915" s="30"/>
      <c r="PAO915" s="30"/>
      <c r="PAP915" s="30"/>
      <c r="PAQ915" s="30"/>
      <c r="PAR915" s="30"/>
      <c r="PAS915" s="30"/>
      <c r="PAT915" s="30"/>
      <c r="PAU915" s="30"/>
      <c r="PAV915" s="30"/>
      <c r="PAW915" s="30"/>
      <c r="PAX915" s="30"/>
      <c r="PAY915" s="30"/>
      <c r="PAZ915" s="30"/>
      <c r="PBA915" s="30"/>
      <c r="PBB915" s="30"/>
      <c r="PBC915" s="30"/>
      <c r="PBD915" s="30"/>
      <c r="PBE915" s="30"/>
      <c r="PBF915" s="30"/>
      <c r="PBG915" s="30"/>
      <c r="PBH915" s="30"/>
      <c r="PBI915" s="30"/>
      <c r="PBJ915" s="30"/>
      <c r="PBK915" s="30"/>
      <c r="PBL915" s="30"/>
      <c r="PBM915" s="30"/>
      <c r="PBN915" s="30"/>
      <c r="PBO915" s="30"/>
      <c r="PBP915" s="30"/>
      <c r="PBQ915" s="30"/>
      <c r="PBR915" s="30"/>
      <c r="PBS915" s="30"/>
      <c r="PBT915" s="30"/>
      <c r="PBU915" s="30"/>
      <c r="PBV915" s="30"/>
      <c r="PBW915" s="30"/>
      <c r="PBX915" s="30"/>
      <c r="PBY915" s="30"/>
      <c r="PBZ915" s="30"/>
      <c r="PCA915" s="30"/>
      <c r="PCB915" s="30"/>
      <c r="PCC915" s="30"/>
      <c r="PCD915" s="30"/>
      <c r="PCE915" s="30"/>
      <c r="PCF915" s="30"/>
      <c r="PCG915" s="30"/>
      <c r="PCH915" s="30"/>
      <c r="PCI915" s="30"/>
      <c r="PCJ915" s="30"/>
      <c r="PCK915" s="30"/>
      <c r="PCL915" s="30"/>
      <c r="PCM915" s="30"/>
      <c r="PCN915" s="30"/>
      <c r="PCO915" s="30"/>
      <c r="PCP915" s="30"/>
      <c r="PCQ915" s="30"/>
      <c r="PCR915" s="30"/>
      <c r="PCS915" s="30"/>
      <c r="PCT915" s="30"/>
      <c r="PCU915" s="30"/>
      <c r="PCV915" s="30"/>
      <c r="PCW915" s="30"/>
      <c r="PCX915" s="30"/>
      <c r="PCY915" s="30"/>
      <c r="PCZ915" s="30"/>
      <c r="PDA915" s="30"/>
      <c r="PDB915" s="30"/>
      <c r="PDC915" s="30"/>
      <c r="PDD915" s="30"/>
      <c r="PDE915" s="30"/>
      <c r="PDF915" s="30"/>
      <c r="PDG915" s="30"/>
      <c r="PDH915" s="30"/>
      <c r="PDI915" s="30"/>
      <c r="PDJ915" s="30"/>
      <c r="PDK915" s="30"/>
      <c r="PDL915" s="30"/>
      <c r="PDM915" s="30"/>
      <c r="PDN915" s="30"/>
      <c r="PDO915" s="30"/>
      <c r="PDP915" s="30"/>
      <c r="PDQ915" s="30"/>
      <c r="PDR915" s="30"/>
      <c r="PDS915" s="30"/>
      <c r="PDT915" s="30"/>
      <c r="PDU915" s="30"/>
      <c r="PDV915" s="30"/>
      <c r="PDW915" s="30"/>
      <c r="PDX915" s="30"/>
      <c r="PDY915" s="30"/>
      <c r="PDZ915" s="30"/>
      <c r="PEA915" s="30"/>
      <c r="PEB915" s="30"/>
      <c r="PEC915" s="30"/>
      <c r="PED915" s="30"/>
      <c r="PEE915" s="30"/>
      <c r="PEF915" s="30"/>
      <c r="PEG915" s="30"/>
      <c r="PEH915" s="30"/>
      <c r="PEI915" s="30"/>
      <c r="PEJ915" s="30"/>
      <c r="PEK915" s="30"/>
      <c r="PEL915" s="30"/>
      <c r="PEM915" s="30"/>
      <c r="PEN915" s="30"/>
      <c r="PEO915" s="30"/>
      <c r="PEP915" s="30"/>
      <c r="PEQ915" s="30"/>
      <c r="PER915" s="30"/>
      <c r="PES915" s="30"/>
      <c r="PET915" s="30"/>
      <c r="PEU915" s="30"/>
      <c r="PEV915" s="30"/>
      <c r="PEW915" s="30"/>
      <c r="PEX915" s="30"/>
      <c r="PEY915" s="30"/>
      <c r="PEZ915" s="30"/>
      <c r="PFA915" s="30"/>
      <c r="PFB915" s="30"/>
      <c r="PFC915" s="30"/>
      <c r="PFD915" s="30"/>
      <c r="PFE915" s="30"/>
      <c r="PFF915" s="30"/>
      <c r="PFG915" s="30"/>
      <c r="PFH915" s="30"/>
      <c r="PFI915" s="30"/>
      <c r="PFJ915" s="30"/>
      <c r="PFK915" s="30"/>
      <c r="PFL915" s="30"/>
      <c r="PFM915" s="30"/>
      <c r="PFN915" s="30"/>
      <c r="PFO915" s="30"/>
      <c r="PFP915" s="30"/>
      <c r="PFQ915" s="30"/>
      <c r="PFR915" s="30"/>
      <c r="PFS915" s="30"/>
      <c r="PFT915" s="30"/>
      <c r="PFU915" s="30"/>
      <c r="PFV915" s="30"/>
      <c r="PFW915" s="30"/>
      <c r="PFX915" s="30"/>
      <c r="PFY915" s="30"/>
      <c r="PFZ915" s="30"/>
      <c r="PGA915" s="30"/>
      <c r="PGB915" s="30"/>
      <c r="PGC915" s="30"/>
      <c r="PGD915" s="30"/>
      <c r="PGE915" s="30"/>
      <c r="PGF915" s="30"/>
      <c r="PGG915" s="30"/>
      <c r="PGH915" s="30"/>
      <c r="PGI915" s="30"/>
      <c r="PGJ915" s="30"/>
      <c r="PGK915" s="30"/>
      <c r="PGL915" s="30"/>
      <c r="PGM915" s="30"/>
      <c r="PGN915" s="30"/>
      <c r="PGO915" s="30"/>
      <c r="PGP915" s="30"/>
      <c r="PGQ915" s="30"/>
      <c r="PGR915" s="30"/>
      <c r="PGS915" s="30"/>
      <c r="PGT915" s="30"/>
      <c r="PGU915" s="30"/>
      <c r="PGV915" s="30"/>
      <c r="PGW915" s="30"/>
      <c r="PGX915" s="30"/>
      <c r="PGY915" s="30"/>
      <c r="PGZ915" s="30"/>
      <c r="PHA915" s="30"/>
      <c r="PHB915" s="30"/>
      <c r="PHC915" s="30"/>
      <c r="PHD915" s="30"/>
      <c r="PHE915" s="30"/>
      <c r="PHF915" s="30"/>
      <c r="PHG915" s="30"/>
      <c r="PHH915" s="30"/>
      <c r="PHI915" s="30"/>
      <c r="PHJ915" s="30"/>
      <c r="PHK915" s="30"/>
      <c r="PHL915" s="30"/>
      <c r="PHM915" s="30"/>
      <c r="PHN915" s="30"/>
      <c r="PHO915" s="30"/>
      <c r="PHP915" s="30"/>
      <c r="PHQ915" s="30"/>
      <c r="PHR915" s="30"/>
      <c r="PHS915" s="30"/>
      <c r="PHT915" s="30"/>
      <c r="PHU915" s="30"/>
      <c r="PHV915" s="30"/>
      <c r="PHW915" s="30"/>
      <c r="PHX915" s="30"/>
      <c r="PHY915" s="30"/>
      <c r="PHZ915" s="30"/>
      <c r="PIA915" s="30"/>
      <c r="PIB915" s="30"/>
      <c r="PIC915" s="30"/>
      <c r="PID915" s="30"/>
      <c r="PIE915" s="30"/>
      <c r="PIF915" s="30"/>
      <c r="PIG915" s="30"/>
      <c r="PIH915" s="30"/>
      <c r="PII915" s="30"/>
      <c r="PIJ915" s="30"/>
      <c r="PIK915" s="30"/>
      <c r="PIL915" s="30"/>
      <c r="PIM915" s="30"/>
      <c r="PIN915" s="30"/>
      <c r="PIO915" s="30"/>
      <c r="PIP915" s="30"/>
      <c r="PIQ915" s="30"/>
      <c r="PIR915" s="30"/>
      <c r="PIS915" s="30"/>
      <c r="PIT915" s="30"/>
      <c r="PIU915" s="30"/>
      <c r="PIV915" s="30"/>
      <c r="PIW915" s="30"/>
      <c r="PIX915" s="30"/>
      <c r="PIY915" s="30"/>
      <c r="PIZ915" s="30"/>
      <c r="PJA915" s="30"/>
      <c r="PJB915" s="30"/>
      <c r="PJC915" s="30"/>
      <c r="PJD915" s="30"/>
      <c r="PJE915" s="30"/>
      <c r="PJF915" s="30"/>
      <c r="PJG915" s="30"/>
      <c r="PJH915" s="30"/>
      <c r="PJI915" s="30"/>
      <c r="PJJ915" s="30"/>
      <c r="PJK915" s="30"/>
      <c r="PJL915" s="30"/>
      <c r="PJM915" s="30"/>
      <c r="PJN915" s="30"/>
      <c r="PJO915" s="30"/>
      <c r="PJP915" s="30"/>
      <c r="PJQ915" s="30"/>
      <c r="PJR915" s="30"/>
      <c r="PJS915" s="30"/>
      <c r="PJT915" s="30"/>
      <c r="PJU915" s="30"/>
      <c r="PJV915" s="30"/>
      <c r="PJW915" s="30"/>
      <c r="PJX915" s="30"/>
      <c r="PJY915" s="30"/>
      <c r="PJZ915" s="30"/>
      <c r="PKA915" s="30"/>
      <c r="PKB915" s="30"/>
      <c r="PKC915" s="30"/>
      <c r="PKD915" s="30"/>
      <c r="PKE915" s="30"/>
      <c r="PKF915" s="30"/>
      <c r="PKG915" s="30"/>
      <c r="PKH915" s="30"/>
      <c r="PKI915" s="30"/>
      <c r="PKJ915" s="30"/>
      <c r="PKK915" s="30"/>
      <c r="PKL915" s="30"/>
      <c r="PKM915" s="30"/>
      <c r="PKN915" s="30"/>
      <c r="PKO915" s="30"/>
      <c r="PKP915" s="30"/>
      <c r="PKQ915" s="30"/>
      <c r="PKR915" s="30"/>
      <c r="PKS915" s="30"/>
      <c r="PKT915" s="30"/>
      <c r="PKU915" s="30"/>
      <c r="PKV915" s="30"/>
      <c r="PKW915" s="30"/>
      <c r="PKX915" s="30"/>
      <c r="PKY915" s="30"/>
      <c r="PKZ915" s="30"/>
      <c r="PLA915" s="30"/>
      <c r="PLB915" s="30"/>
      <c r="PLC915" s="30"/>
      <c r="PLD915" s="30"/>
      <c r="PLE915" s="30"/>
      <c r="PLF915" s="30"/>
      <c r="PLG915" s="30"/>
      <c r="PLH915" s="30"/>
      <c r="PLI915" s="30"/>
      <c r="PLJ915" s="30"/>
      <c r="PLK915" s="30"/>
      <c r="PLL915" s="30"/>
      <c r="PLM915" s="30"/>
      <c r="PLN915" s="30"/>
      <c r="PLO915" s="30"/>
      <c r="PLP915" s="30"/>
      <c r="PLQ915" s="30"/>
      <c r="PLR915" s="30"/>
      <c r="PLS915" s="30"/>
      <c r="PLT915" s="30"/>
      <c r="PLU915" s="30"/>
      <c r="PLV915" s="30"/>
      <c r="PLW915" s="30"/>
      <c r="PLX915" s="30"/>
      <c r="PLY915" s="30"/>
      <c r="PLZ915" s="30"/>
      <c r="PMA915" s="30"/>
      <c r="PMB915" s="30"/>
      <c r="PMC915" s="30"/>
      <c r="PMD915" s="30"/>
      <c r="PME915" s="30"/>
      <c r="PMF915" s="30"/>
      <c r="PMG915" s="30"/>
      <c r="PMH915" s="30"/>
      <c r="PMI915" s="30"/>
      <c r="PMJ915" s="30"/>
      <c r="PMK915" s="30"/>
      <c r="PML915" s="30"/>
      <c r="PMM915" s="30"/>
      <c r="PMN915" s="30"/>
      <c r="PMO915" s="30"/>
      <c r="PMP915" s="30"/>
      <c r="PMQ915" s="30"/>
      <c r="PMR915" s="30"/>
      <c r="PMS915" s="30"/>
      <c r="PMT915" s="30"/>
      <c r="PMU915" s="30"/>
      <c r="PMV915" s="30"/>
      <c r="PMW915" s="30"/>
      <c r="PMX915" s="30"/>
      <c r="PMY915" s="30"/>
      <c r="PMZ915" s="30"/>
      <c r="PNA915" s="30"/>
      <c r="PNB915" s="30"/>
      <c r="PNC915" s="30"/>
      <c r="PND915" s="30"/>
      <c r="PNE915" s="30"/>
      <c r="PNF915" s="30"/>
      <c r="PNG915" s="30"/>
      <c r="PNH915" s="30"/>
      <c r="PNI915" s="30"/>
      <c r="PNJ915" s="30"/>
      <c r="PNK915" s="30"/>
      <c r="PNL915" s="30"/>
      <c r="PNM915" s="30"/>
      <c r="PNN915" s="30"/>
      <c r="PNO915" s="30"/>
      <c r="PNP915" s="30"/>
      <c r="PNQ915" s="30"/>
      <c r="PNR915" s="30"/>
      <c r="PNS915" s="30"/>
      <c r="PNT915" s="30"/>
      <c r="PNU915" s="30"/>
      <c r="PNV915" s="30"/>
      <c r="PNW915" s="30"/>
      <c r="PNX915" s="30"/>
      <c r="PNY915" s="30"/>
      <c r="PNZ915" s="30"/>
      <c r="POA915" s="30"/>
      <c r="POB915" s="30"/>
      <c r="POC915" s="30"/>
      <c r="POD915" s="30"/>
      <c r="POE915" s="30"/>
      <c r="POF915" s="30"/>
      <c r="POG915" s="30"/>
      <c r="POH915" s="30"/>
      <c r="POI915" s="30"/>
      <c r="POJ915" s="30"/>
      <c r="POK915" s="30"/>
      <c r="POL915" s="30"/>
      <c r="POM915" s="30"/>
      <c r="PON915" s="30"/>
      <c r="POO915" s="30"/>
      <c r="POP915" s="30"/>
      <c r="POQ915" s="30"/>
      <c r="POR915" s="30"/>
      <c r="POS915" s="30"/>
      <c r="POT915" s="30"/>
      <c r="POU915" s="30"/>
      <c r="POV915" s="30"/>
      <c r="POW915" s="30"/>
      <c r="POX915" s="30"/>
      <c r="POY915" s="30"/>
      <c r="POZ915" s="30"/>
      <c r="PPA915" s="30"/>
      <c r="PPB915" s="30"/>
      <c r="PPC915" s="30"/>
      <c r="PPD915" s="30"/>
      <c r="PPE915" s="30"/>
      <c r="PPF915" s="30"/>
      <c r="PPG915" s="30"/>
      <c r="PPH915" s="30"/>
      <c r="PPI915" s="30"/>
      <c r="PPJ915" s="30"/>
      <c r="PPK915" s="30"/>
      <c r="PPL915" s="30"/>
      <c r="PPM915" s="30"/>
      <c r="PPN915" s="30"/>
      <c r="PPO915" s="30"/>
      <c r="PPP915" s="30"/>
      <c r="PPQ915" s="30"/>
      <c r="PPR915" s="30"/>
      <c r="PPS915" s="30"/>
      <c r="PPT915" s="30"/>
      <c r="PPU915" s="30"/>
      <c r="PPV915" s="30"/>
      <c r="PPW915" s="30"/>
      <c r="PPX915" s="30"/>
      <c r="PPY915" s="30"/>
      <c r="PPZ915" s="30"/>
      <c r="PQA915" s="30"/>
      <c r="PQB915" s="30"/>
      <c r="PQC915" s="30"/>
      <c r="PQD915" s="30"/>
      <c r="PQE915" s="30"/>
      <c r="PQF915" s="30"/>
      <c r="PQG915" s="30"/>
      <c r="PQH915" s="30"/>
      <c r="PQI915" s="30"/>
      <c r="PQJ915" s="30"/>
      <c r="PQK915" s="30"/>
      <c r="PQL915" s="30"/>
      <c r="PQM915" s="30"/>
      <c r="PQN915" s="30"/>
      <c r="PQO915" s="30"/>
      <c r="PQP915" s="30"/>
      <c r="PQQ915" s="30"/>
      <c r="PQR915" s="30"/>
      <c r="PQS915" s="30"/>
      <c r="PQT915" s="30"/>
      <c r="PQU915" s="30"/>
      <c r="PQV915" s="30"/>
      <c r="PQW915" s="30"/>
      <c r="PQX915" s="30"/>
      <c r="PQY915" s="30"/>
      <c r="PQZ915" s="30"/>
      <c r="PRA915" s="30"/>
      <c r="PRB915" s="30"/>
      <c r="PRC915" s="30"/>
      <c r="PRD915" s="30"/>
      <c r="PRE915" s="30"/>
      <c r="PRF915" s="30"/>
      <c r="PRG915" s="30"/>
      <c r="PRH915" s="30"/>
      <c r="PRI915" s="30"/>
      <c r="PRJ915" s="30"/>
      <c r="PRK915" s="30"/>
      <c r="PRL915" s="30"/>
      <c r="PRM915" s="30"/>
      <c r="PRN915" s="30"/>
      <c r="PRO915" s="30"/>
      <c r="PRP915" s="30"/>
      <c r="PRQ915" s="30"/>
      <c r="PRR915" s="30"/>
      <c r="PRS915" s="30"/>
      <c r="PRT915" s="30"/>
      <c r="PRU915" s="30"/>
      <c r="PRV915" s="30"/>
      <c r="PRW915" s="30"/>
      <c r="PRX915" s="30"/>
      <c r="PRY915" s="30"/>
      <c r="PRZ915" s="30"/>
      <c r="PSA915" s="30"/>
      <c r="PSB915" s="30"/>
      <c r="PSC915" s="30"/>
      <c r="PSD915" s="30"/>
      <c r="PSE915" s="30"/>
      <c r="PSF915" s="30"/>
      <c r="PSG915" s="30"/>
      <c r="PSH915" s="30"/>
      <c r="PSI915" s="30"/>
      <c r="PSJ915" s="30"/>
      <c r="PSK915" s="30"/>
      <c r="PSL915" s="30"/>
      <c r="PSM915" s="30"/>
      <c r="PSN915" s="30"/>
      <c r="PSO915" s="30"/>
      <c r="PSP915" s="30"/>
      <c r="PSQ915" s="30"/>
      <c r="PSR915" s="30"/>
      <c r="PSS915" s="30"/>
      <c r="PST915" s="30"/>
      <c r="PSU915" s="30"/>
      <c r="PSV915" s="30"/>
      <c r="PSW915" s="30"/>
      <c r="PSX915" s="30"/>
      <c r="PSY915" s="30"/>
      <c r="PSZ915" s="30"/>
      <c r="PTA915" s="30"/>
      <c r="PTB915" s="30"/>
      <c r="PTC915" s="30"/>
      <c r="PTD915" s="30"/>
      <c r="PTE915" s="30"/>
      <c r="PTF915" s="30"/>
      <c r="PTG915" s="30"/>
      <c r="PTH915" s="30"/>
      <c r="PTI915" s="30"/>
      <c r="PTJ915" s="30"/>
      <c r="PTK915" s="30"/>
      <c r="PTL915" s="30"/>
      <c r="PTM915" s="30"/>
      <c r="PTN915" s="30"/>
      <c r="PTO915" s="30"/>
      <c r="PTP915" s="30"/>
      <c r="PTQ915" s="30"/>
      <c r="PTR915" s="30"/>
      <c r="PTS915" s="30"/>
      <c r="PTT915" s="30"/>
      <c r="PTU915" s="30"/>
      <c r="PTV915" s="30"/>
      <c r="PTW915" s="30"/>
      <c r="PTX915" s="30"/>
      <c r="PTY915" s="30"/>
      <c r="PTZ915" s="30"/>
      <c r="PUA915" s="30"/>
      <c r="PUB915" s="30"/>
      <c r="PUC915" s="30"/>
      <c r="PUD915" s="30"/>
      <c r="PUE915" s="30"/>
      <c r="PUF915" s="30"/>
      <c r="PUG915" s="30"/>
      <c r="PUH915" s="30"/>
      <c r="PUI915" s="30"/>
      <c r="PUJ915" s="30"/>
      <c r="PUK915" s="30"/>
      <c r="PUL915" s="30"/>
      <c r="PUM915" s="30"/>
      <c r="PUN915" s="30"/>
      <c r="PUO915" s="30"/>
      <c r="PUP915" s="30"/>
      <c r="PUQ915" s="30"/>
      <c r="PUR915" s="30"/>
      <c r="PUS915" s="30"/>
      <c r="PUT915" s="30"/>
      <c r="PUU915" s="30"/>
      <c r="PUV915" s="30"/>
      <c r="PUW915" s="30"/>
      <c r="PUX915" s="30"/>
      <c r="PUY915" s="30"/>
      <c r="PUZ915" s="30"/>
      <c r="PVA915" s="30"/>
      <c r="PVB915" s="30"/>
      <c r="PVC915" s="30"/>
      <c r="PVD915" s="30"/>
      <c r="PVE915" s="30"/>
      <c r="PVF915" s="30"/>
      <c r="PVG915" s="30"/>
      <c r="PVH915" s="30"/>
      <c r="PVI915" s="30"/>
      <c r="PVJ915" s="30"/>
      <c r="PVK915" s="30"/>
      <c r="PVL915" s="30"/>
      <c r="PVM915" s="30"/>
      <c r="PVN915" s="30"/>
      <c r="PVO915" s="30"/>
      <c r="PVP915" s="30"/>
      <c r="PVQ915" s="30"/>
      <c r="PVR915" s="30"/>
      <c r="PVS915" s="30"/>
      <c r="PVT915" s="30"/>
      <c r="PVU915" s="30"/>
      <c r="PVV915" s="30"/>
      <c r="PVW915" s="30"/>
      <c r="PVX915" s="30"/>
      <c r="PVY915" s="30"/>
      <c r="PVZ915" s="30"/>
      <c r="PWA915" s="30"/>
      <c r="PWB915" s="30"/>
      <c r="PWC915" s="30"/>
      <c r="PWD915" s="30"/>
      <c r="PWE915" s="30"/>
      <c r="PWF915" s="30"/>
      <c r="PWG915" s="30"/>
      <c r="PWH915" s="30"/>
      <c r="PWI915" s="30"/>
      <c r="PWJ915" s="30"/>
      <c r="PWK915" s="30"/>
      <c r="PWL915" s="30"/>
      <c r="PWM915" s="30"/>
      <c r="PWN915" s="30"/>
      <c r="PWO915" s="30"/>
      <c r="PWP915" s="30"/>
      <c r="PWQ915" s="30"/>
      <c r="PWR915" s="30"/>
      <c r="PWS915" s="30"/>
      <c r="PWT915" s="30"/>
      <c r="PWU915" s="30"/>
      <c r="PWV915" s="30"/>
      <c r="PWW915" s="30"/>
      <c r="PWX915" s="30"/>
      <c r="PWY915" s="30"/>
      <c r="PWZ915" s="30"/>
      <c r="PXA915" s="30"/>
      <c r="PXB915" s="30"/>
      <c r="PXC915" s="30"/>
      <c r="PXD915" s="30"/>
      <c r="PXE915" s="30"/>
      <c r="PXF915" s="30"/>
      <c r="PXG915" s="30"/>
      <c r="PXH915" s="30"/>
      <c r="PXI915" s="30"/>
      <c r="PXJ915" s="30"/>
      <c r="PXK915" s="30"/>
      <c r="PXL915" s="30"/>
      <c r="PXM915" s="30"/>
      <c r="PXN915" s="30"/>
      <c r="PXO915" s="30"/>
      <c r="PXP915" s="30"/>
      <c r="PXQ915" s="30"/>
      <c r="PXR915" s="30"/>
      <c r="PXS915" s="30"/>
      <c r="PXT915" s="30"/>
      <c r="PXU915" s="30"/>
      <c r="PXV915" s="30"/>
      <c r="PXW915" s="30"/>
      <c r="PXX915" s="30"/>
      <c r="PXY915" s="30"/>
      <c r="PXZ915" s="30"/>
      <c r="PYA915" s="30"/>
      <c r="PYB915" s="30"/>
      <c r="PYC915" s="30"/>
      <c r="PYD915" s="30"/>
      <c r="PYE915" s="30"/>
      <c r="PYF915" s="30"/>
      <c r="PYG915" s="30"/>
      <c r="PYH915" s="30"/>
      <c r="PYI915" s="30"/>
      <c r="PYJ915" s="30"/>
      <c r="PYK915" s="30"/>
      <c r="PYL915" s="30"/>
      <c r="PYM915" s="30"/>
      <c r="PYN915" s="30"/>
      <c r="PYO915" s="30"/>
      <c r="PYP915" s="30"/>
      <c r="PYQ915" s="30"/>
      <c r="PYR915" s="30"/>
      <c r="PYS915" s="30"/>
      <c r="PYT915" s="30"/>
      <c r="PYU915" s="30"/>
      <c r="PYV915" s="30"/>
      <c r="PYW915" s="30"/>
      <c r="PYX915" s="30"/>
      <c r="PYY915" s="30"/>
      <c r="PYZ915" s="30"/>
      <c r="PZA915" s="30"/>
      <c r="PZB915" s="30"/>
      <c r="PZC915" s="30"/>
      <c r="PZD915" s="30"/>
      <c r="PZE915" s="30"/>
      <c r="PZF915" s="30"/>
      <c r="PZG915" s="30"/>
      <c r="PZH915" s="30"/>
      <c r="PZI915" s="30"/>
      <c r="PZJ915" s="30"/>
      <c r="PZK915" s="30"/>
      <c r="PZL915" s="30"/>
      <c r="PZM915" s="30"/>
      <c r="PZN915" s="30"/>
      <c r="PZO915" s="30"/>
      <c r="PZP915" s="30"/>
      <c r="PZQ915" s="30"/>
      <c r="PZR915" s="30"/>
      <c r="PZS915" s="30"/>
      <c r="PZT915" s="30"/>
      <c r="PZU915" s="30"/>
      <c r="PZV915" s="30"/>
      <c r="PZW915" s="30"/>
      <c r="PZX915" s="30"/>
      <c r="PZY915" s="30"/>
      <c r="PZZ915" s="30"/>
      <c r="QAA915" s="30"/>
      <c r="QAB915" s="30"/>
      <c r="QAC915" s="30"/>
      <c r="QAD915" s="30"/>
      <c r="QAE915" s="30"/>
      <c r="QAF915" s="30"/>
      <c r="QAG915" s="30"/>
      <c r="QAH915" s="30"/>
      <c r="QAI915" s="30"/>
      <c r="QAJ915" s="30"/>
      <c r="QAK915" s="30"/>
      <c r="QAL915" s="30"/>
      <c r="QAM915" s="30"/>
      <c r="QAN915" s="30"/>
      <c r="QAO915" s="30"/>
      <c r="QAP915" s="30"/>
      <c r="QAQ915" s="30"/>
      <c r="QAR915" s="30"/>
      <c r="QAS915" s="30"/>
      <c r="QAT915" s="30"/>
      <c r="QAU915" s="30"/>
      <c r="QAV915" s="30"/>
      <c r="QAW915" s="30"/>
      <c r="QAX915" s="30"/>
      <c r="QAY915" s="30"/>
      <c r="QAZ915" s="30"/>
      <c r="QBA915" s="30"/>
      <c r="QBB915" s="30"/>
      <c r="QBC915" s="30"/>
      <c r="QBD915" s="30"/>
      <c r="QBE915" s="30"/>
      <c r="QBF915" s="30"/>
      <c r="QBG915" s="30"/>
      <c r="QBH915" s="30"/>
      <c r="QBI915" s="30"/>
      <c r="QBJ915" s="30"/>
      <c r="QBK915" s="30"/>
      <c r="QBL915" s="30"/>
      <c r="QBM915" s="30"/>
      <c r="QBN915" s="30"/>
      <c r="QBO915" s="30"/>
      <c r="QBP915" s="30"/>
      <c r="QBQ915" s="30"/>
      <c r="QBR915" s="30"/>
      <c r="QBS915" s="30"/>
      <c r="QBT915" s="30"/>
      <c r="QBU915" s="30"/>
      <c r="QBV915" s="30"/>
      <c r="QBW915" s="30"/>
      <c r="QBX915" s="30"/>
      <c r="QBY915" s="30"/>
      <c r="QBZ915" s="30"/>
      <c r="QCA915" s="30"/>
      <c r="QCB915" s="30"/>
      <c r="QCC915" s="30"/>
      <c r="QCD915" s="30"/>
      <c r="QCE915" s="30"/>
      <c r="QCF915" s="30"/>
      <c r="QCG915" s="30"/>
      <c r="QCH915" s="30"/>
      <c r="QCI915" s="30"/>
      <c r="QCJ915" s="30"/>
      <c r="QCK915" s="30"/>
      <c r="QCL915" s="30"/>
      <c r="QCM915" s="30"/>
      <c r="QCN915" s="30"/>
      <c r="QCO915" s="30"/>
      <c r="QCP915" s="30"/>
      <c r="QCQ915" s="30"/>
      <c r="QCR915" s="30"/>
      <c r="QCS915" s="30"/>
      <c r="QCT915" s="30"/>
      <c r="QCU915" s="30"/>
      <c r="QCV915" s="30"/>
      <c r="QCW915" s="30"/>
      <c r="QCX915" s="30"/>
      <c r="QCY915" s="30"/>
      <c r="QCZ915" s="30"/>
      <c r="QDA915" s="30"/>
      <c r="QDB915" s="30"/>
      <c r="QDC915" s="30"/>
      <c r="QDD915" s="30"/>
      <c r="QDE915" s="30"/>
      <c r="QDF915" s="30"/>
      <c r="QDG915" s="30"/>
      <c r="QDH915" s="30"/>
      <c r="QDI915" s="30"/>
      <c r="QDJ915" s="30"/>
      <c r="QDK915" s="30"/>
      <c r="QDL915" s="30"/>
      <c r="QDM915" s="30"/>
      <c r="QDN915" s="30"/>
      <c r="QDO915" s="30"/>
      <c r="QDP915" s="30"/>
      <c r="QDQ915" s="30"/>
      <c r="QDR915" s="30"/>
      <c r="QDS915" s="30"/>
      <c r="QDT915" s="30"/>
      <c r="QDU915" s="30"/>
      <c r="QDV915" s="30"/>
      <c r="QDW915" s="30"/>
      <c r="QDX915" s="30"/>
      <c r="QDY915" s="30"/>
      <c r="QDZ915" s="30"/>
      <c r="QEA915" s="30"/>
      <c r="QEB915" s="30"/>
      <c r="QEC915" s="30"/>
      <c r="QED915" s="30"/>
      <c r="QEE915" s="30"/>
      <c r="QEF915" s="30"/>
      <c r="QEG915" s="30"/>
      <c r="QEH915" s="30"/>
      <c r="QEI915" s="30"/>
      <c r="QEJ915" s="30"/>
      <c r="QEK915" s="30"/>
      <c r="QEL915" s="30"/>
      <c r="QEM915" s="30"/>
      <c r="QEN915" s="30"/>
      <c r="QEO915" s="30"/>
      <c r="QEP915" s="30"/>
      <c r="QEQ915" s="30"/>
      <c r="QER915" s="30"/>
      <c r="QES915" s="30"/>
      <c r="QET915" s="30"/>
      <c r="QEU915" s="30"/>
      <c r="QEV915" s="30"/>
      <c r="QEW915" s="30"/>
      <c r="QEX915" s="30"/>
      <c r="QEY915" s="30"/>
      <c r="QEZ915" s="30"/>
      <c r="QFA915" s="30"/>
      <c r="QFB915" s="30"/>
      <c r="QFC915" s="30"/>
      <c r="QFD915" s="30"/>
      <c r="QFE915" s="30"/>
      <c r="QFF915" s="30"/>
      <c r="QFG915" s="30"/>
      <c r="QFH915" s="30"/>
      <c r="QFI915" s="30"/>
      <c r="QFJ915" s="30"/>
      <c r="QFK915" s="30"/>
      <c r="QFL915" s="30"/>
      <c r="QFM915" s="30"/>
      <c r="QFN915" s="30"/>
      <c r="QFO915" s="30"/>
      <c r="QFP915" s="30"/>
      <c r="QFQ915" s="30"/>
      <c r="QFR915" s="30"/>
      <c r="QFS915" s="30"/>
      <c r="QFT915" s="30"/>
      <c r="QFU915" s="30"/>
      <c r="QFV915" s="30"/>
      <c r="QFW915" s="30"/>
      <c r="QFX915" s="30"/>
      <c r="QFY915" s="30"/>
      <c r="QFZ915" s="30"/>
      <c r="QGA915" s="30"/>
      <c r="QGB915" s="30"/>
      <c r="QGC915" s="30"/>
      <c r="QGD915" s="30"/>
      <c r="QGE915" s="30"/>
      <c r="QGF915" s="30"/>
      <c r="QGG915" s="30"/>
      <c r="QGH915" s="30"/>
      <c r="QGI915" s="30"/>
      <c r="QGJ915" s="30"/>
      <c r="QGK915" s="30"/>
      <c r="QGL915" s="30"/>
      <c r="QGM915" s="30"/>
      <c r="QGN915" s="30"/>
      <c r="QGO915" s="30"/>
      <c r="QGP915" s="30"/>
      <c r="QGQ915" s="30"/>
      <c r="QGR915" s="30"/>
      <c r="QGS915" s="30"/>
      <c r="QGT915" s="30"/>
      <c r="QGU915" s="30"/>
      <c r="QGV915" s="30"/>
      <c r="QGW915" s="30"/>
      <c r="QGX915" s="30"/>
      <c r="QGY915" s="30"/>
      <c r="QGZ915" s="30"/>
      <c r="QHA915" s="30"/>
      <c r="QHB915" s="30"/>
      <c r="QHC915" s="30"/>
      <c r="QHD915" s="30"/>
      <c r="QHE915" s="30"/>
      <c r="QHF915" s="30"/>
      <c r="QHG915" s="30"/>
      <c r="QHH915" s="30"/>
      <c r="QHI915" s="30"/>
      <c r="QHJ915" s="30"/>
      <c r="QHK915" s="30"/>
      <c r="QHL915" s="30"/>
      <c r="QHM915" s="30"/>
      <c r="QHN915" s="30"/>
      <c r="QHO915" s="30"/>
      <c r="QHP915" s="30"/>
      <c r="QHQ915" s="30"/>
      <c r="QHR915" s="30"/>
      <c r="QHS915" s="30"/>
      <c r="QHT915" s="30"/>
      <c r="QHU915" s="30"/>
      <c r="QHV915" s="30"/>
      <c r="QHW915" s="30"/>
      <c r="QHX915" s="30"/>
      <c r="QHY915" s="30"/>
      <c r="QHZ915" s="30"/>
      <c r="QIA915" s="30"/>
      <c r="QIB915" s="30"/>
      <c r="QIC915" s="30"/>
      <c r="QID915" s="30"/>
      <c r="QIE915" s="30"/>
      <c r="QIF915" s="30"/>
      <c r="QIG915" s="30"/>
      <c r="QIH915" s="30"/>
      <c r="QII915" s="30"/>
      <c r="QIJ915" s="30"/>
      <c r="QIK915" s="30"/>
      <c r="QIL915" s="30"/>
      <c r="QIM915" s="30"/>
      <c r="QIN915" s="30"/>
      <c r="QIO915" s="30"/>
      <c r="QIP915" s="30"/>
      <c r="QIQ915" s="30"/>
      <c r="QIR915" s="30"/>
      <c r="QIS915" s="30"/>
      <c r="QIT915" s="30"/>
      <c r="QIU915" s="30"/>
      <c r="QIV915" s="30"/>
      <c r="QIW915" s="30"/>
      <c r="QIX915" s="30"/>
      <c r="QIY915" s="30"/>
      <c r="QIZ915" s="30"/>
      <c r="QJA915" s="30"/>
      <c r="QJB915" s="30"/>
      <c r="QJC915" s="30"/>
      <c r="QJD915" s="30"/>
      <c r="QJE915" s="30"/>
      <c r="QJF915" s="30"/>
      <c r="QJG915" s="30"/>
      <c r="QJH915" s="30"/>
      <c r="QJI915" s="30"/>
      <c r="QJJ915" s="30"/>
      <c r="QJK915" s="30"/>
      <c r="QJL915" s="30"/>
      <c r="QJM915" s="30"/>
      <c r="QJN915" s="30"/>
      <c r="QJO915" s="30"/>
      <c r="QJP915" s="30"/>
      <c r="QJQ915" s="30"/>
      <c r="QJR915" s="30"/>
      <c r="QJS915" s="30"/>
      <c r="QJT915" s="30"/>
      <c r="QJU915" s="30"/>
      <c r="QJV915" s="30"/>
      <c r="QJW915" s="30"/>
      <c r="QJX915" s="30"/>
      <c r="QJY915" s="30"/>
      <c r="QJZ915" s="30"/>
      <c r="QKA915" s="30"/>
      <c r="QKB915" s="30"/>
      <c r="QKC915" s="30"/>
      <c r="QKD915" s="30"/>
      <c r="QKE915" s="30"/>
      <c r="QKF915" s="30"/>
      <c r="QKG915" s="30"/>
      <c r="QKH915" s="30"/>
      <c r="QKI915" s="30"/>
      <c r="QKJ915" s="30"/>
      <c r="QKK915" s="30"/>
      <c r="QKL915" s="30"/>
      <c r="QKM915" s="30"/>
      <c r="QKN915" s="30"/>
      <c r="QKO915" s="30"/>
      <c r="QKP915" s="30"/>
      <c r="QKQ915" s="30"/>
      <c r="QKR915" s="30"/>
      <c r="QKS915" s="30"/>
      <c r="QKT915" s="30"/>
      <c r="QKU915" s="30"/>
      <c r="QKV915" s="30"/>
      <c r="QKW915" s="30"/>
      <c r="QKX915" s="30"/>
      <c r="QKY915" s="30"/>
      <c r="QKZ915" s="30"/>
      <c r="QLA915" s="30"/>
      <c r="QLB915" s="30"/>
      <c r="QLC915" s="30"/>
      <c r="QLD915" s="30"/>
      <c r="QLE915" s="30"/>
      <c r="QLF915" s="30"/>
      <c r="QLG915" s="30"/>
      <c r="QLH915" s="30"/>
      <c r="QLI915" s="30"/>
      <c r="QLJ915" s="30"/>
      <c r="QLK915" s="30"/>
      <c r="QLL915" s="30"/>
      <c r="QLM915" s="30"/>
      <c r="QLN915" s="30"/>
      <c r="QLO915" s="30"/>
      <c r="QLP915" s="30"/>
      <c r="QLQ915" s="30"/>
      <c r="QLR915" s="30"/>
      <c r="QLS915" s="30"/>
      <c r="QLT915" s="30"/>
      <c r="QLU915" s="30"/>
      <c r="QLV915" s="30"/>
      <c r="QLW915" s="30"/>
      <c r="QLX915" s="30"/>
      <c r="QLY915" s="30"/>
      <c r="QLZ915" s="30"/>
      <c r="QMA915" s="30"/>
      <c r="QMB915" s="30"/>
      <c r="QMC915" s="30"/>
      <c r="QMD915" s="30"/>
      <c r="QME915" s="30"/>
      <c r="QMF915" s="30"/>
      <c r="QMG915" s="30"/>
      <c r="QMH915" s="30"/>
      <c r="QMI915" s="30"/>
      <c r="QMJ915" s="30"/>
      <c r="QMK915" s="30"/>
      <c r="QML915" s="30"/>
      <c r="QMM915" s="30"/>
      <c r="QMN915" s="30"/>
      <c r="QMO915" s="30"/>
      <c r="QMP915" s="30"/>
      <c r="QMQ915" s="30"/>
      <c r="QMR915" s="30"/>
      <c r="QMS915" s="30"/>
      <c r="QMT915" s="30"/>
      <c r="QMU915" s="30"/>
      <c r="QMV915" s="30"/>
      <c r="QMW915" s="30"/>
      <c r="QMX915" s="30"/>
      <c r="QMY915" s="30"/>
      <c r="QMZ915" s="30"/>
      <c r="QNA915" s="30"/>
      <c r="QNB915" s="30"/>
      <c r="QNC915" s="30"/>
      <c r="QND915" s="30"/>
      <c r="QNE915" s="30"/>
      <c r="QNF915" s="30"/>
      <c r="QNG915" s="30"/>
      <c r="QNH915" s="30"/>
      <c r="QNI915" s="30"/>
      <c r="QNJ915" s="30"/>
      <c r="QNK915" s="30"/>
      <c r="QNL915" s="30"/>
      <c r="QNM915" s="30"/>
      <c r="QNN915" s="30"/>
      <c r="QNO915" s="30"/>
      <c r="QNP915" s="30"/>
      <c r="QNQ915" s="30"/>
      <c r="QNR915" s="30"/>
      <c r="QNS915" s="30"/>
      <c r="QNT915" s="30"/>
      <c r="QNU915" s="30"/>
      <c r="QNV915" s="30"/>
      <c r="QNW915" s="30"/>
      <c r="QNX915" s="30"/>
      <c r="QNY915" s="30"/>
      <c r="QNZ915" s="30"/>
      <c r="QOA915" s="30"/>
      <c r="QOB915" s="30"/>
      <c r="QOC915" s="30"/>
      <c r="QOD915" s="30"/>
      <c r="QOE915" s="30"/>
      <c r="QOF915" s="30"/>
      <c r="QOG915" s="30"/>
      <c r="QOH915" s="30"/>
      <c r="QOI915" s="30"/>
      <c r="QOJ915" s="30"/>
      <c r="QOK915" s="30"/>
      <c r="QOL915" s="30"/>
      <c r="QOM915" s="30"/>
      <c r="QON915" s="30"/>
      <c r="QOO915" s="30"/>
      <c r="QOP915" s="30"/>
      <c r="QOQ915" s="30"/>
      <c r="QOR915" s="30"/>
      <c r="QOS915" s="30"/>
      <c r="QOT915" s="30"/>
      <c r="QOU915" s="30"/>
      <c r="QOV915" s="30"/>
      <c r="QOW915" s="30"/>
      <c r="QOX915" s="30"/>
      <c r="QOY915" s="30"/>
      <c r="QOZ915" s="30"/>
      <c r="QPA915" s="30"/>
      <c r="QPB915" s="30"/>
      <c r="QPC915" s="30"/>
      <c r="QPD915" s="30"/>
      <c r="QPE915" s="30"/>
      <c r="QPF915" s="30"/>
      <c r="QPG915" s="30"/>
      <c r="QPH915" s="30"/>
      <c r="QPI915" s="30"/>
      <c r="QPJ915" s="30"/>
      <c r="QPK915" s="30"/>
      <c r="QPL915" s="30"/>
      <c r="QPM915" s="30"/>
      <c r="QPN915" s="30"/>
      <c r="QPO915" s="30"/>
      <c r="QPP915" s="30"/>
      <c r="QPQ915" s="30"/>
      <c r="QPR915" s="30"/>
      <c r="QPS915" s="30"/>
      <c r="QPT915" s="30"/>
      <c r="QPU915" s="30"/>
      <c r="QPV915" s="30"/>
      <c r="QPW915" s="30"/>
      <c r="QPX915" s="30"/>
      <c r="QPY915" s="30"/>
      <c r="QPZ915" s="30"/>
      <c r="QQA915" s="30"/>
      <c r="QQB915" s="30"/>
      <c r="QQC915" s="30"/>
      <c r="QQD915" s="30"/>
      <c r="QQE915" s="30"/>
      <c r="QQF915" s="30"/>
      <c r="QQG915" s="30"/>
      <c r="QQH915" s="30"/>
      <c r="QQI915" s="30"/>
      <c r="QQJ915" s="30"/>
      <c r="QQK915" s="30"/>
      <c r="QQL915" s="30"/>
      <c r="QQM915" s="30"/>
      <c r="QQN915" s="30"/>
      <c r="QQO915" s="30"/>
      <c r="QQP915" s="30"/>
      <c r="QQQ915" s="30"/>
      <c r="QQR915" s="30"/>
      <c r="QQS915" s="30"/>
      <c r="QQT915" s="30"/>
      <c r="QQU915" s="30"/>
      <c r="QQV915" s="30"/>
      <c r="QQW915" s="30"/>
      <c r="QQX915" s="30"/>
      <c r="QQY915" s="30"/>
      <c r="QQZ915" s="30"/>
      <c r="QRA915" s="30"/>
      <c r="QRB915" s="30"/>
      <c r="QRC915" s="30"/>
      <c r="QRD915" s="30"/>
      <c r="QRE915" s="30"/>
      <c r="QRF915" s="30"/>
      <c r="QRG915" s="30"/>
      <c r="QRH915" s="30"/>
      <c r="QRI915" s="30"/>
      <c r="QRJ915" s="30"/>
      <c r="QRK915" s="30"/>
      <c r="QRL915" s="30"/>
      <c r="QRM915" s="30"/>
      <c r="QRN915" s="30"/>
      <c r="QRO915" s="30"/>
      <c r="QRP915" s="30"/>
      <c r="QRQ915" s="30"/>
      <c r="QRR915" s="30"/>
      <c r="QRS915" s="30"/>
      <c r="QRT915" s="30"/>
      <c r="QRU915" s="30"/>
      <c r="QRV915" s="30"/>
      <c r="QRW915" s="30"/>
      <c r="QRX915" s="30"/>
      <c r="QRY915" s="30"/>
      <c r="QRZ915" s="30"/>
      <c r="QSA915" s="30"/>
      <c r="QSB915" s="30"/>
      <c r="QSC915" s="30"/>
      <c r="QSD915" s="30"/>
      <c r="QSE915" s="30"/>
      <c r="QSF915" s="30"/>
      <c r="QSG915" s="30"/>
      <c r="QSH915" s="30"/>
      <c r="QSI915" s="30"/>
      <c r="QSJ915" s="30"/>
      <c r="QSK915" s="30"/>
      <c r="QSL915" s="30"/>
      <c r="QSM915" s="30"/>
      <c r="QSN915" s="30"/>
      <c r="QSO915" s="30"/>
      <c r="QSP915" s="30"/>
      <c r="QSQ915" s="30"/>
      <c r="QSR915" s="30"/>
      <c r="QSS915" s="30"/>
      <c r="QST915" s="30"/>
      <c r="QSU915" s="30"/>
      <c r="QSV915" s="30"/>
      <c r="QSW915" s="30"/>
      <c r="QSX915" s="30"/>
      <c r="QSY915" s="30"/>
      <c r="QSZ915" s="30"/>
      <c r="QTA915" s="30"/>
      <c r="QTB915" s="30"/>
      <c r="QTC915" s="30"/>
      <c r="QTD915" s="30"/>
      <c r="QTE915" s="30"/>
      <c r="QTF915" s="30"/>
      <c r="QTG915" s="30"/>
      <c r="QTH915" s="30"/>
      <c r="QTI915" s="30"/>
      <c r="QTJ915" s="30"/>
      <c r="QTK915" s="30"/>
      <c r="QTL915" s="30"/>
      <c r="QTM915" s="30"/>
      <c r="QTN915" s="30"/>
      <c r="QTO915" s="30"/>
      <c r="QTP915" s="30"/>
      <c r="QTQ915" s="30"/>
      <c r="QTR915" s="30"/>
      <c r="QTS915" s="30"/>
      <c r="QTT915" s="30"/>
      <c r="QTU915" s="30"/>
      <c r="QTV915" s="30"/>
      <c r="QTW915" s="30"/>
      <c r="QTX915" s="30"/>
      <c r="QTY915" s="30"/>
      <c r="QTZ915" s="30"/>
      <c r="QUA915" s="30"/>
      <c r="QUB915" s="30"/>
      <c r="QUC915" s="30"/>
      <c r="QUD915" s="30"/>
      <c r="QUE915" s="30"/>
      <c r="QUF915" s="30"/>
      <c r="QUG915" s="30"/>
      <c r="QUH915" s="30"/>
      <c r="QUI915" s="30"/>
      <c r="QUJ915" s="30"/>
      <c r="QUK915" s="30"/>
      <c r="QUL915" s="30"/>
      <c r="QUM915" s="30"/>
      <c r="QUN915" s="30"/>
      <c r="QUO915" s="30"/>
      <c r="QUP915" s="30"/>
      <c r="QUQ915" s="30"/>
      <c r="QUR915" s="30"/>
      <c r="QUS915" s="30"/>
      <c r="QUT915" s="30"/>
      <c r="QUU915" s="30"/>
      <c r="QUV915" s="30"/>
      <c r="QUW915" s="30"/>
      <c r="QUX915" s="30"/>
      <c r="QUY915" s="30"/>
      <c r="QUZ915" s="30"/>
      <c r="QVA915" s="30"/>
      <c r="QVB915" s="30"/>
      <c r="QVC915" s="30"/>
      <c r="QVD915" s="30"/>
      <c r="QVE915" s="30"/>
      <c r="QVF915" s="30"/>
      <c r="QVG915" s="30"/>
      <c r="QVH915" s="30"/>
      <c r="QVI915" s="30"/>
      <c r="QVJ915" s="30"/>
      <c r="QVK915" s="30"/>
      <c r="QVL915" s="30"/>
      <c r="QVM915" s="30"/>
      <c r="QVN915" s="30"/>
      <c r="QVO915" s="30"/>
      <c r="QVP915" s="30"/>
      <c r="QVQ915" s="30"/>
      <c r="QVR915" s="30"/>
      <c r="QVS915" s="30"/>
      <c r="QVT915" s="30"/>
      <c r="QVU915" s="30"/>
      <c r="QVV915" s="30"/>
      <c r="QVW915" s="30"/>
      <c r="QVX915" s="30"/>
      <c r="QVY915" s="30"/>
      <c r="QVZ915" s="30"/>
      <c r="QWA915" s="30"/>
      <c r="QWB915" s="30"/>
      <c r="QWC915" s="30"/>
      <c r="QWD915" s="30"/>
      <c r="QWE915" s="30"/>
      <c r="QWF915" s="30"/>
      <c r="QWG915" s="30"/>
      <c r="QWH915" s="30"/>
      <c r="QWI915" s="30"/>
      <c r="QWJ915" s="30"/>
      <c r="QWK915" s="30"/>
      <c r="QWL915" s="30"/>
      <c r="QWM915" s="30"/>
      <c r="QWN915" s="30"/>
      <c r="QWO915" s="30"/>
      <c r="QWP915" s="30"/>
      <c r="QWQ915" s="30"/>
      <c r="QWR915" s="30"/>
      <c r="QWS915" s="30"/>
      <c r="QWT915" s="30"/>
      <c r="QWU915" s="30"/>
      <c r="QWV915" s="30"/>
      <c r="QWW915" s="30"/>
      <c r="QWX915" s="30"/>
      <c r="QWY915" s="30"/>
      <c r="QWZ915" s="30"/>
      <c r="QXA915" s="30"/>
      <c r="QXB915" s="30"/>
      <c r="QXC915" s="30"/>
      <c r="QXD915" s="30"/>
      <c r="QXE915" s="30"/>
      <c r="QXF915" s="30"/>
      <c r="QXG915" s="30"/>
      <c r="QXH915" s="30"/>
      <c r="QXI915" s="30"/>
      <c r="QXJ915" s="30"/>
      <c r="QXK915" s="30"/>
      <c r="QXL915" s="30"/>
      <c r="QXM915" s="30"/>
      <c r="QXN915" s="30"/>
      <c r="QXO915" s="30"/>
      <c r="QXP915" s="30"/>
      <c r="QXQ915" s="30"/>
      <c r="QXR915" s="30"/>
      <c r="QXS915" s="30"/>
      <c r="QXT915" s="30"/>
      <c r="QXU915" s="30"/>
      <c r="QXV915" s="30"/>
      <c r="QXW915" s="30"/>
      <c r="QXX915" s="30"/>
      <c r="QXY915" s="30"/>
      <c r="QXZ915" s="30"/>
      <c r="QYA915" s="30"/>
      <c r="QYB915" s="30"/>
      <c r="QYC915" s="30"/>
      <c r="QYD915" s="30"/>
      <c r="QYE915" s="30"/>
      <c r="QYF915" s="30"/>
      <c r="QYG915" s="30"/>
      <c r="QYH915" s="30"/>
      <c r="QYI915" s="30"/>
      <c r="QYJ915" s="30"/>
      <c r="QYK915" s="30"/>
      <c r="QYL915" s="30"/>
      <c r="QYM915" s="30"/>
      <c r="QYN915" s="30"/>
      <c r="QYO915" s="30"/>
      <c r="QYP915" s="30"/>
      <c r="QYQ915" s="30"/>
      <c r="QYR915" s="30"/>
      <c r="QYS915" s="30"/>
      <c r="QYT915" s="30"/>
      <c r="QYU915" s="30"/>
      <c r="QYV915" s="30"/>
      <c r="QYW915" s="30"/>
      <c r="QYX915" s="30"/>
      <c r="QYY915" s="30"/>
      <c r="QYZ915" s="30"/>
      <c r="QZA915" s="30"/>
      <c r="QZB915" s="30"/>
      <c r="QZC915" s="30"/>
      <c r="QZD915" s="30"/>
      <c r="QZE915" s="30"/>
      <c r="QZF915" s="30"/>
      <c r="QZG915" s="30"/>
      <c r="QZH915" s="30"/>
      <c r="QZI915" s="30"/>
      <c r="QZJ915" s="30"/>
      <c r="QZK915" s="30"/>
      <c r="QZL915" s="30"/>
      <c r="QZM915" s="30"/>
      <c r="QZN915" s="30"/>
      <c r="QZO915" s="30"/>
      <c r="QZP915" s="30"/>
      <c r="QZQ915" s="30"/>
      <c r="QZR915" s="30"/>
      <c r="QZS915" s="30"/>
      <c r="QZT915" s="30"/>
      <c r="QZU915" s="30"/>
      <c r="QZV915" s="30"/>
      <c r="QZW915" s="30"/>
      <c r="QZX915" s="30"/>
      <c r="QZY915" s="30"/>
      <c r="QZZ915" s="30"/>
      <c r="RAA915" s="30"/>
      <c r="RAB915" s="30"/>
      <c r="RAC915" s="30"/>
      <c r="RAD915" s="30"/>
      <c r="RAE915" s="30"/>
      <c r="RAF915" s="30"/>
      <c r="RAG915" s="30"/>
      <c r="RAH915" s="30"/>
      <c r="RAI915" s="30"/>
      <c r="RAJ915" s="30"/>
      <c r="RAK915" s="30"/>
      <c r="RAL915" s="30"/>
      <c r="RAM915" s="30"/>
      <c r="RAN915" s="30"/>
      <c r="RAO915" s="30"/>
      <c r="RAP915" s="30"/>
      <c r="RAQ915" s="30"/>
      <c r="RAR915" s="30"/>
      <c r="RAS915" s="30"/>
      <c r="RAT915" s="30"/>
      <c r="RAU915" s="30"/>
      <c r="RAV915" s="30"/>
      <c r="RAW915" s="30"/>
      <c r="RAX915" s="30"/>
      <c r="RAY915" s="30"/>
      <c r="RAZ915" s="30"/>
      <c r="RBA915" s="30"/>
      <c r="RBB915" s="30"/>
      <c r="RBC915" s="30"/>
      <c r="RBD915" s="30"/>
      <c r="RBE915" s="30"/>
      <c r="RBF915" s="30"/>
      <c r="RBG915" s="30"/>
      <c r="RBH915" s="30"/>
      <c r="RBI915" s="30"/>
      <c r="RBJ915" s="30"/>
      <c r="RBK915" s="30"/>
      <c r="RBL915" s="30"/>
      <c r="RBM915" s="30"/>
      <c r="RBN915" s="30"/>
      <c r="RBO915" s="30"/>
      <c r="RBP915" s="30"/>
      <c r="RBQ915" s="30"/>
      <c r="RBR915" s="30"/>
      <c r="RBS915" s="30"/>
      <c r="RBT915" s="30"/>
      <c r="RBU915" s="30"/>
      <c r="RBV915" s="30"/>
      <c r="RBW915" s="30"/>
      <c r="RBX915" s="30"/>
      <c r="RBY915" s="30"/>
      <c r="RBZ915" s="30"/>
      <c r="RCA915" s="30"/>
      <c r="RCB915" s="30"/>
      <c r="RCC915" s="30"/>
      <c r="RCD915" s="30"/>
      <c r="RCE915" s="30"/>
      <c r="RCF915" s="30"/>
      <c r="RCG915" s="30"/>
      <c r="RCH915" s="30"/>
      <c r="RCI915" s="30"/>
      <c r="RCJ915" s="30"/>
      <c r="RCK915" s="30"/>
      <c r="RCL915" s="30"/>
      <c r="RCM915" s="30"/>
      <c r="RCN915" s="30"/>
      <c r="RCO915" s="30"/>
      <c r="RCP915" s="30"/>
      <c r="RCQ915" s="30"/>
      <c r="RCR915" s="30"/>
      <c r="RCS915" s="30"/>
      <c r="RCT915" s="30"/>
      <c r="RCU915" s="30"/>
      <c r="RCV915" s="30"/>
      <c r="RCW915" s="30"/>
      <c r="RCX915" s="30"/>
      <c r="RCY915" s="30"/>
      <c r="RCZ915" s="30"/>
      <c r="RDA915" s="30"/>
      <c r="RDB915" s="30"/>
      <c r="RDC915" s="30"/>
      <c r="RDD915" s="30"/>
      <c r="RDE915" s="30"/>
      <c r="RDF915" s="30"/>
      <c r="RDG915" s="30"/>
      <c r="RDH915" s="30"/>
      <c r="RDI915" s="30"/>
      <c r="RDJ915" s="30"/>
      <c r="RDK915" s="30"/>
      <c r="RDL915" s="30"/>
      <c r="RDM915" s="30"/>
      <c r="RDN915" s="30"/>
      <c r="RDO915" s="30"/>
      <c r="RDP915" s="30"/>
      <c r="RDQ915" s="30"/>
      <c r="RDR915" s="30"/>
      <c r="RDS915" s="30"/>
      <c r="RDT915" s="30"/>
      <c r="RDU915" s="30"/>
      <c r="RDV915" s="30"/>
      <c r="RDW915" s="30"/>
      <c r="RDX915" s="30"/>
      <c r="RDY915" s="30"/>
      <c r="RDZ915" s="30"/>
      <c r="REA915" s="30"/>
      <c r="REB915" s="30"/>
      <c r="REC915" s="30"/>
      <c r="RED915" s="30"/>
      <c r="REE915" s="30"/>
      <c r="REF915" s="30"/>
      <c r="REG915" s="30"/>
      <c r="REH915" s="30"/>
      <c r="REI915" s="30"/>
      <c r="REJ915" s="30"/>
      <c r="REK915" s="30"/>
      <c r="REL915" s="30"/>
      <c r="REM915" s="30"/>
      <c r="REN915" s="30"/>
      <c r="REO915" s="30"/>
      <c r="REP915" s="30"/>
      <c r="REQ915" s="30"/>
      <c r="RER915" s="30"/>
      <c r="RES915" s="30"/>
      <c r="RET915" s="30"/>
      <c r="REU915" s="30"/>
      <c r="REV915" s="30"/>
      <c r="REW915" s="30"/>
      <c r="REX915" s="30"/>
      <c r="REY915" s="30"/>
      <c r="REZ915" s="30"/>
      <c r="RFA915" s="30"/>
      <c r="RFB915" s="30"/>
      <c r="RFC915" s="30"/>
      <c r="RFD915" s="30"/>
      <c r="RFE915" s="30"/>
      <c r="RFF915" s="30"/>
      <c r="RFG915" s="30"/>
      <c r="RFH915" s="30"/>
      <c r="RFI915" s="30"/>
      <c r="RFJ915" s="30"/>
      <c r="RFK915" s="30"/>
      <c r="RFL915" s="30"/>
      <c r="RFM915" s="30"/>
      <c r="RFN915" s="30"/>
      <c r="RFO915" s="30"/>
      <c r="RFP915" s="30"/>
      <c r="RFQ915" s="30"/>
      <c r="RFR915" s="30"/>
      <c r="RFS915" s="30"/>
      <c r="RFT915" s="30"/>
      <c r="RFU915" s="30"/>
      <c r="RFV915" s="30"/>
      <c r="RFW915" s="30"/>
      <c r="RFX915" s="30"/>
      <c r="RFY915" s="30"/>
      <c r="RFZ915" s="30"/>
      <c r="RGA915" s="30"/>
      <c r="RGB915" s="30"/>
      <c r="RGC915" s="30"/>
      <c r="RGD915" s="30"/>
      <c r="RGE915" s="30"/>
      <c r="RGF915" s="30"/>
      <c r="RGG915" s="30"/>
      <c r="RGH915" s="30"/>
      <c r="RGI915" s="30"/>
      <c r="RGJ915" s="30"/>
      <c r="RGK915" s="30"/>
      <c r="RGL915" s="30"/>
      <c r="RGM915" s="30"/>
      <c r="RGN915" s="30"/>
      <c r="RGO915" s="30"/>
      <c r="RGP915" s="30"/>
      <c r="RGQ915" s="30"/>
      <c r="RGR915" s="30"/>
      <c r="RGS915" s="30"/>
      <c r="RGT915" s="30"/>
      <c r="RGU915" s="30"/>
      <c r="RGV915" s="30"/>
      <c r="RGW915" s="30"/>
      <c r="RGX915" s="30"/>
      <c r="RGY915" s="30"/>
      <c r="RGZ915" s="30"/>
      <c r="RHA915" s="30"/>
      <c r="RHB915" s="30"/>
      <c r="RHC915" s="30"/>
      <c r="RHD915" s="30"/>
      <c r="RHE915" s="30"/>
      <c r="RHF915" s="30"/>
      <c r="RHG915" s="30"/>
      <c r="RHH915" s="30"/>
      <c r="RHI915" s="30"/>
      <c r="RHJ915" s="30"/>
      <c r="RHK915" s="30"/>
      <c r="RHL915" s="30"/>
      <c r="RHM915" s="30"/>
      <c r="RHN915" s="30"/>
      <c r="RHO915" s="30"/>
      <c r="RHP915" s="30"/>
      <c r="RHQ915" s="30"/>
      <c r="RHR915" s="30"/>
      <c r="RHS915" s="30"/>
      <c r="RHT915" s="30"/>
      <c r="RHU915" s="30"/>
      <c r="RHV915" s="30"/>
      <c r="RHW915" s="30"/>
      <c r="RHX915" s="30"/>
      <c r="RHY915" s="30"/>
      <c r="RHZ915" s="30"/>
      <c r="RIA915" s="30"/>
      <c r="RIB915" s="30"/>
      <c r="RIC915" s="30"/>
      <c r="RID915" s="30"/>
      <c r="RIE915" s="30"/>
      <c r="RIF915" s="30"/>
      <c r="RIG915" s="30"/>
      <c r="RIH915" s="30"/>
      <c r="RII915" s="30"/>
      <c r="RIJ915" s="30"/>
      <c r="RIK915" s="30"/>
      <c r="RIL915" s="30"/>
      <c r="RIM915" s="30"/>
      <c r="RIN915" s="30"/>
      <c r="RIO915" s="30"/>
      <c r="RIP915" s="30"/>
      <c r="RIQ915" s="30"/>
      <c r="RIR915" s="30"/>
      <c r="RIS915" s="30"/>
      <c r="RIT915" s="30"/>
      <c r="RIU915" s="30"/>
      <c r="RIV915" s="30"/>
      <c r="RIW915" s="30"/>
      <c r="RIX915" s="30"/>
      <c r="RIY915" s="30"/>
      <c r="RIZ915" s="30"/>
      <c r="RJA915" s="30"/>
      <c r="RJB915" s="30"/>
      <c r="RJC915" s="30"/>
      <c r="RJD915" s="30"/>
      <c r="RJE915" s="30"/>
      <c r="RJF915" s="30"/>
      <c r="RJG915" s="30"/>
      <c r="RJH915" s="30"/>
      <c r="RJI915" s="30"/>
      <c r="RJJ915" s="30"/>
      <c r="RJK915" s="30"/>
      <c r="RJL915" s="30"/>
      <c r="RJM915" s="30"/>
      <c r="RJN915" s="30"/>
      <c r="RJO915" s="30"/>
      <c r="RJP915" s="30"/>
      <c r="RJQ915" s="30"/>
      <c r="RJR915" s="30"/>
      <c r="RJS915" s="30"/>
      <c r="RJT915" s="30"/>
      <c r="RJU915" s="30"/>
      <c r="RJV915" s="30"/>
      <c r="RJW915" s="30"/>
      <c r="RJX915" s="30"/>
      <c r="RJY915" s="30"/>
      <c r="RJZ915" s="30"/>
      <c r="RKA915" s="30"/>
      <c r="RKB915" s="30"/>
      <c r="RKC915" s="30"/>
      <c r="RKD915" s="30"/>
      <c r="RKE915" s="30"/>
      <c r="RKF915" s="30"/>
      <c r="RKG915" s="30"/>
      <c r="RKH915" s="30"/>
      <c r="RKI915" s="30"/>
      <c r="RKJ915" s="30"/>
      <c r="RKK915" s="30"/>
      <c r="RKL915" s="30"/>
      <c r="RKM915" s="30"/>
      <c r="RKN915" s="30"/>
      <c r="RKO915" s="30"/>
      <c r="RKP915" s="30"/>
      <c r="RKQ915" s="30"/>
      <c r="RKR915" s="30"/>
      <c r="RKS915" s="30"/>
      <c r="RKT915" s="30"/>
      <c r="RKU915" s="30"/>
      <c r="RKV915" s="30"/>
      <c r="RKW915" s="30"/>
      <c r="RKX915" s="30"/>
      <c r="RKY915" s="30"/>
      <c r="RKZ915" s="30"/>
      <c r="RLA915" s="30"/>
      <c r="RLB915" s="30"/>
      <c r="RLC915" s="30"/>
      <c r="RLD915" s="30"/>
      <c r="RLE915" s="30"/>
      <c r="RLF915" s="30"/>
      <c r="RLG915" s="30"/>
      <c r="RLH915" s="30"/>
      <c r="RLI915" s="30"/>
      <c r="RLJ915" s="30"/>
      <c r="RLK915" s="30"/>
      <c r="RLL915" s="30"/>
      <c r="RLM915" s="30"/>
      <c r="RLN915" s="30"/>
      <c r="RLO915" s="30"/>
      <c r="RLP915" s="30"/>
      <c r="RLQ915" s="30"/>
      <c r="RLR915" s="30"/>
      <c r="RLS915" s="30"/>
      <c r="RLT915" s="30"/>
      <c r="RLU915" s="30"/>
      <c r="RLV915" s="30"/>
      <c r="RLW915" s="30"/>
      <c r="RLX915" s="30"/>
      <c r="RLY915" s="30"/>
      <c r="RLZ915" s="30"/>
      <c r="RMA915" s="30"/>
      <c r="RMB915" s="30"/>
      <c r="RMC915" s="30"/>
      <c r="RMD915" s="30"/>
      <c r="RME915" s="30"/>
      <c r="RMF915" s="30"/>
      <c r="RMG915" s="30"/>
      <c r="RMH915" s="30"/>
      <c r="RMI915" s="30"/>
      <c r="RMJ915" s="30"/>
      <c r="RMK915" s="30"/>
      <c r="RML915" s="30"/>
      <c r="RMM915" s="30"/>
      <c r="RMN915" s="30"/>
      <c r="RMO915" s="30"/>
      <c r="RMP915" s="30"/>
      <c r="RMQ915" s="30"/>
      <c r="RMR915" s="30"/>
      <c r="RMS915" s="30"/>
      <c r="RMT915" s="30"/>
      <c r="RMU915" s="30"/>
      <c r="RMV915" s="30"/>
      <c r="RMW915" s="30"/>
      <c r="RMX915" s="30"/>
      <c r="RMY915" s="30"/>
      <c r="RMZ915" s="30"/>
      <c r="RNA915" s="30"/>
      <c r="RNB915" s="30"/>
      <c r="RNC915" s="30"/>
      <c r="RND915" s="30"/>
      <c r="RNE915" s="30"/>
      <c r="RNF915" s="30"/>
      <c r="RNG915" s="30"/>
      <c r="RNH915" s="30"/>
      <c r="RNI915" s="30"/>
      <c r="RNJ915" s="30"/>
      <c r="RNK915" s="30"/>
      <c r="RNL915" s="30"/>
      <c r="RNM915" s="30"/>
      <c r="RNN915" s="30"/>
      <c r="RNO915" s="30"/>
      <c r="RNP915" s="30"/>
      <c r="RNQ915" s="30"/>
      <c r="RNR915" s="30"/>
      <c r="RNS915" s="30"/>
      <c r="RNT915" s="30"/>
      <c r="RNU915" s="30"/>
      <c r="RNV915" s="30"/>
      <c r="RNW915" s="30"/>
      <c r="RNX915" s="30"/>
      <c r="RNY915" s="30"/>
      <c r="RNZ915" s="30"/>
      <c r="ROA915" s="30"/>
      <c r="ROB915" s="30"/>
      <c r="ROC915" s="30"/>
      <c r="ROD915" s="30"/>
      <c r="ROE915" s="30"/>
      <c r="ROF915" s="30"/>
      <c r="ROG915" s="30"/>
      <c r="ROH915" s="30"/>
      <c r="ROI915" s="30"/>
      <c r="ROJ915" s="30"/>
      <c r="ROK915" s="30"/>
      <c r="ROL915" s="30"/>
      <c r="ROM915" s="30"/>
      <c r="RON915" s="30"/>
      <c r="ROO915" s="30"/>
      <c r="ROP915" s="30"/>
      <c r="ROQ915" s="30"/>
      <c r="ROR915" s="30"/>
      <c r="ROS915" s="30"/>
      <c r="ROT915" s="30"/>
      <c r="ROU915" s="30"/>
      <c r="ROV915" s="30"/>
      <c r="ROW915" s="30"/>
      <c r="ROX915" s="30"/>
      <c r="ROY915" s="30"/>
      <c r="ROZ915" s="30"/>
      <c r="RPA915" s="30"/>
      <c r="RPB915" s="30"/>
      <c r="RPC915" s="30"/>
      <c r="RPD915" s="30"/>
      <c r="RPE915" s="30"/>
      <c r="RPF915" s="30"/>
      <c r="RPG915" s="30"/>
      <c r="RPH915" s="30"/>
      <c r="RPI915" s="30"/>
      <c r="RPJ915" s="30"/>
      <c r="RPK915" s="30"/>
      <c r="RPL915" s="30"/>
      <c r="RPM915" s="30"/>
      <c r="RPN915" s="30"/>
      <c r="RPO915" s="30"/>
      <c r="RPP915" s="30"/>
      <c r="RPQ915" s="30"/>
      <c r="RPR915" s="30"/>
      <c r="RPS915" s="30"/>
      <c r="RPT915" s="30"/>
      <c r="RPU915" s="30"/>
      <c r="RPV915" s="30"/>
      <c r="RPW915" s="30"/>
      <c r="RPX915" s="30"/>
      <c r="RPY915" s="30"/>
      <c r="RPZ915" s="30"/>
      <c r="RQA915" s="30"/>
      <c r="RQB915" s="30"/>
      <c r="RQC915" s="30"/>
      <c r="RQD915" s="30"/>
      <c r="RQE915" s="30"/>
      <c r="RQF915" s="30"/>
      <c r="RQG915" s="30"/>
      <c r="RQH915" s="30"/>
      <c r="RQI915" s="30"/>
      <c r="RQJ915" s="30"/>
      <c r="RQK915" s="30"/>
      <c r="RQL915" s="30"/>
      <c r="RQM915" s="30"/>
      <c r="RQN915" s="30"/>
      <c r="RQO915" s="30"/>
      <c r="RQP915" s="30"/>
      <c r="RQQ915" s="30"/>
      <c r="RQR915" s="30"/>
      <c r="RQS915" s="30"/>
      <c r="RQT915" s="30"/>
      <c r="RQU915" s="30"/>
      <c r="RQV915" s="30"/>
      <c r="RQW915" s="30"/>
      <c r="RQX915" s="30"/>
      <c r="RQY915" s="30"/>
      <c r="RQZ915" s="30"/>
      <c r="RRA915" s="30"/>
      <c r="RRB915" s="30"/>
      <c r="RRC915" s="30"/>
      <c r="RRD915" s="30"/>
      <c r="RRE915" s="30"/>
      <c r="RRF915" s="30"/>
      <c r="RRG915" s="30"/>
      <c r="RRH915" s="30"/>
      <c r="RRI915" s="30"/>
      <c r="RRJ915" s="30"/>
      <c r="RRK915" s="30"/>
      <c r="RRL915" s="30"/>
      <c r="RRM915" s="30"/>
      <c r="RRN915" s="30"/>
      <c r="RRO915" s="30"/>
      <c r="RRP915" s="30"/>
      <c r="RRQ915" s="30"/>
      <c r="RRR915" s="30"/>
      <c r="RRS915" s="30"/>
      <c r="RRT915" s="30"/>
      <c r="RRU915" s="30"/>
      <c r="RRV915" s="30"/>
      <c r="RRW915" s="30"/>
      <c r="RRX915" s="30"/>
      <c r="RRY915" s="30"/>
      <c r="RRZ915" s="30"/>
      <c r="RSA915" s="30"/>
      <c r="RSB915" s="30"/>
      <c r="RSC915" s="30"/>
      <c r="RSD915" s="30"/>
      <c r="RSE915" s="30"/>
      <c r="RSF915" s="30"/>
      <c r="RSG915" s="30"/>
      <c r="RSH915" s="30"/>
      <c r="RSI915" s="30"/>
      <c r="RSJ915" s="30"/>
      <c r="RSK915" s="30"/>
      <c r="RSL915" s="30"/>
      <c r="RSM915" s="30"/>
      <c r="RSN915" s="30"/>
      <c r="RSO915" s="30"/>
      <c r="RSP915" s="30"/>
      <c r="RSQ915" s="30"/>
      <c r="RSR915" s="30"/>
      <c r="RSS915" s="30"/>
      <c r="RST915" s="30"/>
      <c r="RSU915" s="30"/>
      <c r="RSV915" s="30"/>
      <c r="RSW915" s="30"/>
      <c r="RSX915" s="30"/>
      <c r="RSY915" s="30"/>
      <c r="RSZ915" s="30"/>
      <c r="RTA915" s="30"/>
      <c r="RTB915" s="30"/>
      <c r="RTC915" s="30"/>
      <c r="RTD915" s="30"/>
      <c r="RTE915" s="30"/>
      <c r="RTF915" s="30"/>
      <c r="RTG915" s="30"/>
      <c r="RTH915" s="30"/>
      <c r="RTI915" s="30"/>
      <c r="RTJ915" s="30"/>
      <c r="RTK915" s="30"/>
      <c r="RTL915" s="30"/>
      <c r="RTM915" s="30"/>
      <c r="RTN915" s="30"/>
      <c r="RTO915" s="30"/>
      <c r="RTP915" s="30"/>
      <c r="RTQ915" s="30"/>
      <c r="RTR915" s="30"/>
      <c r="RTS915" s="30"/>
      <c r="RTT915" s="30"/>
      <c r="RTU915" s="30"/>
      <c r="RTV915" s="30"/>
      <c r="RTW915" s="30"/>
      <c r="RTX915" s="30"/>
      <c r="RTY915" s="30"/>
      <c r="RTZ915" s="30"/>
      <c r="RUA915" s="30"/>
      <c r="RUB915" s="30"/>
      <c r="RUC915" s="30"/>
      <c r="RUD915" s="30"/>
      <c r="RUE915" s="30"/>
      <c r="RUF915" s="30"/>
      <c r="RUG915" s="30"/>
      <c r="RUH915" s="30"/>
      <c r="RUI915" s="30"/>
      <c r="RUJ915" s="30"/>
      <c r="RUK915" s="30"/>
      <c r="RUL915" s="30"/>
      <c r="RUM915" s="30"/>
      <c r="RUN915" s="30"/>
      <c r="RUO915" s="30"/>
      <c r="RUP915" s="30"/>
      <c r="RUQ915" s="30"/>
      <c r="RUR915" s="30"/>
      <c r="RUS915" s="30"/>
      <c r="RUT915" s="30"/>
      <c r="RUU915" s="30"/>
      <c r="RUV915" s="30"/>
      <c r="RUW915" s="30"/>
      <c r="RUX915" s="30"/>
      <c r="RUY915" s="30"/>
      <c r="RUZ915" s="30"/>
      <c r="RVA915" s="30"/>
      <c r="RVB915" s="30"/>
      <c r="RVC915" s="30"/>
      <c r="RVD915" s="30"/>
      <c r="RVE915" s="30"/>
      <c r="RVF915" s="30"/>
      <c r="RVG915" s="30"/>
      <c r="RVH915" s="30"/>
      <c r="RVI915" s="30"/>
      <c r="RVJ915" s="30"/>
      <c r="RVK915" s="30"/>
      <c r="RVL915" s="30"/>
      <c r="RVM915" s="30"/>
      <c r="RVN915" s="30"/>
      <c r="RVO915" s="30"/>
      <c r="RVP915" s="30"/>
      <c r="RVQ915" s="30"/>
      <c r="RVR915" s="30"/>
      <c r="RVS915" s="30"/>
      <c r="RVT915" s="30"/>
      <c r="RVU915" s="30"/>
      <c r="RVV915" s="30"/>
      <c r="RVW915" s="30"/>
      <c r="RVX915" s="30"/>
      <c r="RVY915" s="30"/>
      <c r="RVZ915" s="30"/>
      <c r="RWA915" s="30"/>
      <c r="RWB915" s="30"/>
      <c r="RWC915" s="30"/>
      <c r="RWD915" s="30"/>
      <c r="RWE915" s="30"/>
      <c r="RWF915" s="30"/>
      <c r="RWG915" s="30"/>
      <c r="RWH915" s="30"/>
      <c r="RWI915" s="30"/>
      <c r="RWJ915" s="30"/>
      <c r="RWK915" s="30"/>
      <c r="RWL915" s="30"/>
      <c r="RWM915" s="30"/>
      <c r="RWN915" s="30"/>
      <c r="RWO915" s="30"/>
      <c r="RWP915" s="30"/>
      <c r="RWQ915" s="30"/>
      <c r="RWR915" s="30"/>
      <c r="RWS915" s="30"/>
      <c r="RWT915" s="30"/>
      <c r="RWU915" s="30"/>
      <c r="RWV915" s="30"/>
      <c r="RWW915" s="30"/>
      <c r="RWX915" s="30"/>
      <c r="RWY915" s="30"/>
      <c r="RWZ915" s="30"/>
      <c r="RXA915" s="30"/>
      <c r="RXB915" s="30"/>
      <c r="RXC915" s="30"/>
      <c r="RXD915" s="30"/>
      <c r="RXE915" s="30"/>
      <c r="RXF915" s="30"/>
      <c r="RXG915" s="30"/>
      <c r="RXH915" s="30"/>
      <c r="RXI915" s="30"/>
      <c r="RXJ915" s="30"/>
      <c r="RXK915" s="30"/>
      <c r="RXL915" s="30"/>
      <c r="RXM915" s="30"/>
      <c r="RXN915" s="30"/>
      <c r="RXO915" s="30"/>
      <c r="RXP915" s="30"/>
      <c r="RXQ915" s="30"/>
      <c r="RXR915" s="30"/>
      <c r="RXS915" s="30"/>
      <c r="RXT915" s="30"/>
      <c r="RXU915" s="30"/>
      <c r="RXV915" s="30"/>
      <c r="RXW915" s="30"/>
      <c r="RXX915" s="30"/>
      <c r="RXY915" s="30"/>
      <c r="RXZ915" s="30"/>
      <c r="RYA915" s="30"/>
      <c r="RYB915" s="30"/>
      <c r="RYC915" s="30"/>
      <c r="RYD915" s="30"/>
      <c r="RYE915" s="30"/>
      <c r="RYF915" s="30"/>
      <c r="RYG915" s="30"/>
      <c r="RYH915" s="30"/>
      <c r="RYI915" s="30"/>
      <c r="RYJ915" s="30"/>
      <c r="RYK915" s="30"/>
      <c r="RYL915" s="30"/>
      <c r="RYM915" s="30"/>
      <c r="RYN915" s="30"/>
      <c r="RYO915" s="30"/>
      <c r="RYP915" s="30"/>
      <c r="RYQ915" s="30"/>
      <c r="RYR915" s="30"/>
      <c r="RYS915" s="30"/>
      <c r="RYT915" s="30"/>
      <c r="RYU915" s="30"/>
      <c r="RYV915" s="30"/>
      <c r="RYW915" s="30"/>
      <c r="RYX915" s="30"/>
      <c r="RYY915" s="30"/>
      <c r="RYZ915" s="30"/>
      <c r="RZA915" s="30"/>
      <c r="RZB915" s="30"/>
      <c r="RZC915" s="30"/>
      <c r="RZD915" s="30"/>
      <c r="RZE915" s="30"/>
      <c r="RZF915" s="30"/>
      <c r="RZG915" s="30"/>
      <c r="RZH915" s="30"/>
      <c r="RZI915" s="30"/>
      <c r="RZJ915" s="30"/>
      <c r="RZK915" s="30"/>
      <c r="RZL915" s="30"/>
      <c r="RZM915" s="30"/>
      <c r="RZN915" s="30"/>
      <c r="RZO915" s="30"/>
      <c r="RZP915" s="30"/>
      <c r="RZQ915" s="30"/>
      <c r="RZR915" s="30"/>
      <c r="RZS915" s="30"/>
      <c r="RZT915" s="30"/>
      <c r="RZU915" s="30"/>
      <c r="RZV915" s="30"/>
      <c r="RZW915" s="30"/>
      <c r="RZX915" s="30"/>
      <c r="RZY915" s="30"/>
      <c r="RZZ915" s="30"/>
      <c r="SAA915" s="30"/>
      <c r="SAB915" s="30"/>
      <c r="SAC915" s="30"/>
      <c r="SAD915" s="30"/>
      <c r="SAE915" s="30"/>
      <c r="SAF915" s="30"/>
      <c r="SAG915" s="30"/>
      <c r="SAH915" s="30"/>
      <c r="SAI915" s="30"/>
      <c r="SAJ915" s="30"/>
      <c r="SAK915" s="30"/>
      <c r="SAL915" s="30"/>
      <c r="SAM915" s="30"/>
      <c r="SAN915" s="30"/>
      <c r="SAO915" s="30"/>
      <c r="SAP915" s="30"/>
      <c r="SAQ915" s="30"/>
      <c r="SAR915" s="30"/>
      <c r="SAS915" s="30"/>
      <c r="SAT915" s="30"/>
      <c r="SAU915" s="30"/>
      <c r="SAV915" s="30"/>
      <c r="SAW915" s="30"/>
      <c r="SAX915" s="30"/>
      <c r="SAY915" s="30"/>
      <c r="SAZ915" s="30"/>
      <c r="SBA915" s="30"/>
      <c r="SBB915" s="30"/>
      <c r="SBC915" s="30"/>
      <c r="SBD915" s="30"/>
      <c r="SBE915" s="30"/>
      <c r="SBF915" s="30"/>
      <c r="SBG915" s="30"/>
      <c r="SBH915" s="30"/>
      <c r="SBI915" s="30"/>
      <c r="SBJ915" s="30"/>
      <c r="SBK915" s="30"/>
      <c r="SBL915" s="30"/>
      <c r="SBM915" s="30"/>
      <c r="SBN915" s="30"/>
      <c r="SBO915" s="30"/>
      <c r="SBP915" s="30"/>
      <c r="SBQ915" s="30"/>
      <c r="SBR915" s="30"/>
      <c r="SBS915" s="30"/>
      <c r="SBT915" s="30"/>
      <c r="SBU915" s="30"/>
      <c r="SBV915" s="30"/>
      <c r="SBW915" s="30"/>
      <c r="SBX915" s="30"/>
      <c r="SBY915" s="30"/>
      <c r="SBZ915" s="30"/>
      <c r="SCA915" s="30"/>
      <c r="SCB915" s="30"/>
      <c r="SCC915" s="30"/>
      <c r="SCD915" s="30"/>
      <c r="SCE915" s="30"/>
      <c r="SCF915" s="30"/>
      <c r="SCG915" s="30"/>
      <c r="SCH915" s="30"/>
      <c r="SCI915" s="30"/>
      <c r="SCJ915" s="30"/>
      <c r="SCK915" s="30"/>
      <c r="SCL915" s="30"/>
      <c r="SCM915" s="30"/>
      <c r="SCN915" s="30"/>
      <c r="SCO915" s="30"/>
      <c r="SCP915" s="30"/>
      <c r="SCQ915" s="30"/>
      <c r="SCR915" s="30"/>
      <c r="SCS915" s="30"/>
      <c r="SCT915" s="30"/>
      <c r="SCU915" s="30"/>
      <c r="SCV915" s="30"/>
      <c r="SCW915" s="30"/>
      <c r="SCX915" s="30"/>
      <c r="SCY915" s="30"/>
      <c r="SCZ915" s="30"/>
      <c r="SDA915" s="30"/>
      <c r="SDB915" s="30"/>
      <c r="SDC915" s="30"/>
      <c r="SDD915" s="30"/>
      <c r="SDE915" s="30"/>
      <c r="SDF915" s="30"/>
      <c r="SDG915" s="30"/>
      <c r="SDH915" s="30"/>
      <c r="SDI915" s="30"/>
      <c r="SDJ915" s="30"/>
      <c r="SDK915" s="30"/>
      <c r="SDL915" s="30"/>
      <c r="SDM915" s="30"/>
      <c r="SDN915" s="30"/>
      <c r="SDO915" s="30"/>
      <c r="SDP915" s="30"/>
      <c r="SDQ915" s="30"/>
      <c r="SDR915" s="30"/>
      <c r="SDS915" s="30"/>
      <c r="SDT915" s="30"/>
      <c r="SDU915" s="30"/>
      <c r="SDV915" s="30"/>
      <c r="SDW915" s="30"/>
      <c r="SDX915" s="30"/>
      <c r="SDY915" s="30"/>
      <c r="SDZ915" s="30"/>
      <c r="SEA915" s="30"/>
      <c r="SEB915" s="30"/>
      <c r="SEC915" s="30"/>
      <c r="SED915" s="30"/>
      <c r="SEE915" s="30"/>
      <c r="SEF915" s="30"/>
      <c r="SEG915" s="30"/>
      <c r="SEH915" s="30"/>
      <c r="SEI915" s="30"/>
      <c r="SEJ915" s="30"/>
      <c r="SEK915" s="30"/>
      <c r="SEL915" s="30"/>
      <c r="SEM915" s="30"/>
      <c r="SEN915" s="30"/>
      <c r="SEO915" s="30"/>
      <c r="SEP915" s="30"/>
      <c r="SEQ915" s="30"/>
      <c r="SER915" s="30"/>
      <c r="SES915" s="30"/>
      <c r="SET915" s="30"/>
      <c r="SEU915" s="30"/>
      <c r="SEV915" s="30"/>
      <c r="SEW915" s="30"/>
      <c r="SEX915" s="30"/>
      <c r="SEY915" s="30"/>
      <c r="SEZ915" s="30"/>
      <c r="SFA915" s="30"/>
      <c r="SFB915" s="30"/>
      <c r="SFC915" s="30"/>
      <c r="SFD915" s="30"/>
      <c r="SFE915" s="30"/>
      <c r="SFF915" s="30"/>
      <c r="SFG915" s="30"/>
      <c r="SFH915" s="30"/>
      <c r="SFI915" s="30"/>
      <c r="SFJ915" s="30"/>
      <c r="SFK915" s="30"/>
      <c r="SFL915" s="30"/>
      <c r="SFM915" s="30"/>
      <c r="SFN915" s="30"/>
      <c r="SFO915" s="30"/>
      <c r="SFP915" s="30"/>
      <c r="SFQ915" s="30"/>
      <c r="SFR915" s="30"/>
      <c r="SFS915" s="30"/>
      <c r="SFT915" s="30"/>
      <c r="SFU915" s="30"/>
      <c r="SFV915" s="30"/>
      <c r="SFW915" s="30"/>
      <c r="SFX915" s="30"/>
      <c r="SFY915" s="30"/>
      <c r="SFZ915" s="30"/>
      <c r="SGA915" s="30"/>
      <c r="SGB915" s="30"/>
      <c r="SGC915" s="30"/>
      <c r="SGD915" s="30"/>
      <c r="SGE915" s="30"/>
      <c r="SGF915" s="30"/>
      <c r="SGG915" s="30"/>
      <c r="SGH915" s="30"/>
      <c r="SGI915" s="30"/>
      <c r="SGJ915" s="30"/>
      <c r="SGK915" s="30"/>
      <c r="SGL915" s="30"/>
      <c r="SGM915" s="30"/>
      <c r="SGN915" s="30"/>
      <c r="SGO915" s="30"/>
      <c r="SGP915" s="30"/>
      <c r="SGQ915" s="30"/>
      <c r="SGR915" s="30"/>
      <c r="SGS915" s="30"/>
      <c r="SGT915" s="30"/>
      <c r="SGU915" s="30"/>
      <c r="SGV915" s="30"/>
      <c r="SGW915" s="30"/>
      <c r="SGX915" s="30"/>
      <c r="SGY915" s="30"/>
      <c r="SGZ915" s="30"/>
      <c r="SHA915" s="30"/>
      <c r="SHB915" s="30"/>
      <c r="SHC915" s="30"/>
      <c r="SHD915" s="30"/>
      <c r="SHE915" s="30"/>
      <c r="SHF915" s="30"/>
      <c r="SHG915" s="30"/>
      <c r="SHH915" s="30"/>
      <c r="SHI915" s="30"/>
      <c r="SHJ915" s="30"/>
      <c r="SHK915" s="30"/>
      <c r="SHL915" s="30"/>
      <c r="SHM915" s="30"/>
      <c r="SHN915" s="30"/>
      <c r="SHO915" s="30"/>
      <c r="SHP915" s="30"/>
      <c r="SHQ915" s="30"/>
      <c r="SHR915" s="30"/>
      <c r="SHS915" s="30"/>
      <c r="SHT915" s="30"/>
      <c r="SHU915" s="30"/>
      <c r="SHV915" s="30"/>
      <c r="SHW915" s="30"/>
      <c r="SHX915" s="30"/>
      <c r="SHY915" s="30"/>
      <c r="SHZ915" s="30"/>
      <c r="SIA915" s="30"/>
      <c r="SIB915" s="30"/>
      <c r="SIC915" s="30"/>
      <c r="SID915" s="30"/>
      <c r="SIE915" s="30"/>
      <c r="SIF915" s="30"/>
      <c r="SIG915" s="30"/>
      <c r="SIH915" s="30"/>
      <c r="SII915" s="30"/>
      <c r="SIJ915" s="30"/>
      <c r="SIK915" s="30"/>
      <c r="SIL915" s="30"/>
      <c r="SIM915" s="30"/>
      <c r="SIN915" s="30"/>
      <c r="SIO915" s="30"/>
      <c r="SIP915" s="30"/>
      <c r="SIQ915" s="30"/>
      <c r="SIR915" s="30"/>
      <c r="SIS915" s="30"/>
      <c r="SIT915" s="30"/>
      <c r="SIU915" s="30"/>
      <c r="SIV915" s="30"/>
      <c r="SIW915" s="30"/>
      <c r="SIX915" s="30"/>
      <c r="SIY915" s="30"/>
      <c r="SIZ915" s="30"/>
      <c r="SJA915" s="30"/>
      <c r="SJB915" s="30"/>
      <c r="SJC915" s="30"/>
      <c r="SJD915" s="30"/>
      <c r="SJE915" s="30"/>
      <c r="SJF915" s="30"/>
      <c r="SJG915" s="30"/>
      <c r="SJH915" s="30"/>
      <c r="SJI915" s="30"/>
      <c r="SJJ915" s="30"/>
      <c r="SJK915" s="30"/>
      <c r="SJL915" s="30"/>
      <c r="SJM915" s="30"/>
      <c r="SJN915" s="30"/>
      <c r="SJO915" s="30"/>
      <c r="SJP915" s="30"/>
      <c r="SJQ915" s="30"/>
      <c r="SJR915" s="30"/>
      <c r="SJS915" s="30"/>
      <c r="SJT915" s="30"/>
      <c r="SJU915" s="30"/>
      <c r="SJV915" s="30"/>
      <c r="SJW915" s="30"/>
      <c r="SJX915" s="30"/>
      <c r="SJY915" s="30"/>
      <c r="SJZ915" s="30"/>
      <c r="SKA915" s="30"/>
      <c r="SKB915" s="30"/>
      <c r="SKC915" s="30"/>
      <c r="SKD915" s="30"/>
      <c r="SKE915" s="30"/>
      <c r="SKF915" s="30"/>
      <c r="SKG915" s="30"/>
      <c r="SKH915" s="30"/>
      <c r="SKI915" s="30"/>
      <c r="SKJ915" s="30"/>
      <c r="SKK915" s="30"/>
      <c r="SKL915" s="30"/>
      <c r="SKM915" s="30"/>
      <c r="SKN915" s="30"/>
      <c r="SKO915" s="30"/>
      <c r="SKP915" s="30"/>
      <c r="SKQ915" s="30"/>
      <c r="SKR915" s="30"/>
      <c r="SKS915" s="30"/>
      <c r="SKT915" s="30"/>
      <c r="SKU915" s="30"/>
      <c r="SKV915" s="30"/>
      <c r="SKW915" s="30"/>
      <c r="SKX915" s="30"/>
      <c r="SKY915" s="30"/>
      <c r="SKZ915" s="30"/>
      <c r="SLA915" s="30"/>
      <c r="SLB915" s="30"/>
      <c r="SLC915" s="30"/>
      <c r="SLD915" s="30"/>
      <c r="SLE915" s="30"/>
      <c r="SLF915" s="30"/>
      <c r="SLG915" s="30"/>
      <c r="SLH915" s="30"/>
      <c r="SLI915" s="30"/>
      <c r="SLJ915" s="30"/>
      <c r="SLK915" s="30"/>
      <c r="SLL915" s="30"/>
      <c r="SLM915" s="30"/>
      <c r="SLN915" s="30"/>
      <c r="SLO915" s="30"/>
      <c r="SLP915" s="30"/>
      <c r="SLQ915" s="30"/>
      <c r="SLR915" s="30"/>
      <c r="SLS915" s="30"/>
      <c r="SLT915" s="30"/>
      <c r="SLU915" s="30"/>
      <c r="SLV915" s="30"/>
      <c r="SLW915" s="30"/>
      <c r="SLX915" s="30"/>
      <c r="SLY915" s="30"/>
      <c r="SLZ915" s="30"/>
      <c r="SMA915" s="30"/>
      <c r="SMB915" s="30"/>
      <c r="SMC915" s="30"/>
      <c r="SMD915" s="30"/>
      <c r="SME915" s="30"/>
      <c r="SMF915" s="30"/>
      <c r="SMG915" s="30"/>
      <c r="SMH915" s="30"/>
      <c r="SMI915" s="30"/>
      <c r="SMJ915" s="30"/>
      <c r="SMK915" s="30"/>
      <c r="SML915" s="30"/>
      <c r="SMM915" s="30"/>
      <c r="SMN915" s="30"/>
      <c r="SMO915" s="30"/>
      <c r="SMP915" s="30"/>
      <c r="SMQ915" s="30"/>
      <c r="SMR915" s="30"/>
      <c r="SMS915" s="30"/>
      <c r="SMT915" s="30"/>
      <c r="SMU915" s="30"/>
      <c r="SMV915" s="30"/>
      <c r="SMW915" s="30"/>
      <c r="SMX915" s="30"/>
      <c r="SMY915" s="30"/>
      <c r="SMZ915" s="30"/>
      <c r="SNA915" s="30"/>
      <c r="SNB915" s="30"/>
      <c r="SNC915" s="30"/>
      <c r="SND915" s="30"/>
      <c r="SNE915" s="30"/>
      <c r="SNF915" s="30"/>
      <c r="SNG915" s="30"/>
      <c r="SNH915" s="30"/>
      <c r="SNI915" s="30"/>
      <c r="SNJ915" s="30"/>
      <c r="SNK915" s="30"/>
      <c r="SNL915" s="30"/>
      <c r="SNM915" s="30"/>
      <c r="SNN915" s="30"/>
      <c r="SNO915" s="30"/>
      <c r="SNP915" s="30"/>
      <c r="SNQ915" s="30"/>
      <c r="SNR915" s="30"/>
      <c r="SNS915" s="30"/>
      <c r="SNT915" s="30"/>
      <c r="SNU915" s="30"/>
      <c r="SNV915" s="30"/>
      <c r="SNW915" s="30"/>
      <c r="SNX915" s="30"/>
      <c r="SNY915" s="30"/>
      <c r="SNZ915" s="30"/>
      <c r="SOA915" s="30"/>
      <c r="SOB915" s="30"/>
      <c r="SOC915" s="30"/>
      <c r="SOD915" s="30"/>
      <c r="SOE915" s="30"/>
      <c r="SOF915" s="30"/>
      <c r="SOG915" s="30"/>
      <c r="SOH915" s="30"/>
      <c r="SOI915" s="30"/>
      <c r="SOJ915" s="30"/>
      <c r="SOK915" s="30"/>
      <c r="SOL915" s="30"/>
      <c r="SOM915" s="30"/>
      <c r="SON915" s="30"/>
      <c r="SOO915" s="30"/>
      <c r="SOP915" s="30"/>
      <c r="SOQ915" s="30"/>
      <c r="SOR915" s="30"/>
      <c r="SOS915" s="30"/>
      <c r="SOT915" s="30"/>
      <c r="SOU915" s="30"/>
      <c r="SOV915" s="30"/>
      <c r="SOW915" s="30"/>
      <c r="SOX915" s="30"/>
      <c r="SOY915" s="30"/>
      <c r="SOZ915" s="30"/>
      <c r="SPA915" s="30"/>
      <c r="SPB915" s="30"/>
      <c r="SPC915" s="30"/>
      <c r="SPD915" s="30"/>
      <c r="SPE915" s="30"/>
      <c r="SPF915" s="30"/>
      <c r="SPG915" s="30"/>
      <c r="SPH915" s="30"/>
      <c r="SPI915" s="30"/>
      <c r="SPJ915" s="30"/>
      <c r="SPK915" s="30"/>
      <c r="SPL915" s="30"/>
      <c r="SPM915" s="30"/>
      <c r="SPN915" s="30"/>
      <c r="SPO915" s="30"/>
      <c r="SPP915" s="30"/>
      <c r="SPQ915" s="30"/>
      <c r="SPR915" s="30"/>
      <c r="SPS915" s="30"/>
      <c r="SPT915" s="30"/>
      <c r="SPU915" s="30"/>
      <c r="SPV915" s="30"/>
      <c r="SPW915" s="30"/>
      <c r="SPX915" s="30"/>
      <c r="SPY915" s="30"/>
      <c r="SPZ915" s="30"/>
      <c r="SQA915" s="30"/>
      <c r="SQB915" s="30"/>
      <c r="SQC915" s="30"/>
      <c r="SQD915" s="30"/>
      <c r="SQE915" s="30"/>
      <c r="SQF915" s="30"/>
      <c r="SQG915" s="30"/>
      <c r="SQH915" s="30"/>
      <c r="SQI915" s="30"/>
      <c r="SQJ915" s="30"/>
      <c r="SQK915" s="30"/>
      <c r="SQL915" s="30"/>
      <c r="SQM915" s="30"/>
      <c r="SQN915" s="30"/>
      <c r="SQO915" s="30"/>
      <c r="SQP915" s="30"/>
      <c r="SQQ915" s="30"/>
      <c r="SQR915" s="30"/>
      <c r="SQS915" s="30"/>
      <c r="SQT915" s="30"/>
      <c r="SQU915" s="30"/>
      <c r="SQV915" s="30"/>
      <c r="SQW915" s="30"/>
      <c r="SQX915" s="30"/>
      <c r="SQY915" s="30"/>
      <c r="SQZ915" s="30"/>
      <c r="SRA915" s="30"/>
      <c r="SRB915" s="30"/>
      <c r="SRC915" s="30"/>
      <c r="SRD915" s="30"/>
      <c r="SRE915" s="30"/>
      <c r="SRF915" s="30"/>
      <c r="SRG915" s="30"/>
      <c r="SRH915" s="30"/>
      <c r="SRI915" s="30"/>
      <c r="SRJ915" s="30"/>
      <c r="SRK915" s="30"/>
      <c r="SRL915" s="30"/>
      <c r="SRM915" s="30"/>
      <c r="SRN915" s="30"/>
      <c r="SRO915" s="30"/>
      <c r="SRP915" s="30"/>
      <c r="SRQ915" s="30"/>
      <c r="SRR915" s="30"/>
      <c r="SRS915" s="30"/>
      <c r="SRT915" s="30"/>
      <c r="SRU915" s="30"/>
      <c r="SRV915" s="30"/>
      <c r="SRW915" s="30"/>
      <c r="SRX915" s="30"/>
      <c r="SRY915" s="30"/>
      <c r="SRZ915" s="30"/>
      <c r="SSA915" s="30"/>
      <c r="SSB915" s="30"/>
      <c r="SSC915" s="30"/>
      <c r="SSD915" s="30"/>
      <c r="SSE915" s="30"/>
      <c r="SSF915" s="30"/>
      <c r="SSG915" s="30"/>
      <c r="SSH915" s="30"/>
      <c r="SSI915" s="30"/>
      <c r="SSJ915" s="30"/>
      <c r="SSK915" s="30"/>
      <c r="SSL915" s="30"/>
      <c r="SSM915" s="30"/>
      <c r="SSN915" s="30"/>
      <c r="SSO915" s="30"/>
      <c r="SSP915" s="30"/>
      <c r="SSQ915" s="30"/>
      <c r="SSR915" s="30"/>
      <c r="SSS915" s="30"/>
      <c r="SST915" s="30"/>
      <c r="SSU915" s="30"/>
      <c r="SSV915" s="30"/>
      <c r="SSW915" s="30"/>
      <c r="SSX915" s="30"/>
      <c r="SSY915" s="30"/>
      <c r="SSZ915" s="30"/>
      <c r="STA915" s="30"/>
      <c r="STB915" s="30"/>
      <c r="STC915" s="30"/>
      <c r="STD915" s="30"/>
      <c r="STE915" s="30"/>
      <c r="STF915" s="30"/>
      <c r="STG915" s="30"/>
      <c r="STH915" s="30"/>
      <c r="STI915" s="30"/>
      <c r="STJ915" s="30"/>
      <c r="STK915" s="30"/>
      <c r="STL915" s="30"/>
      <c r="STM915" s="30"/>
      <c r="STN915" s="30"/>
      <c r="STO915" s="30"/>
      <c r="STP915" s="30"/>
      <c r="STQ915" s="30"/>
      <c r="STR915" s="30"/>
      <c r="STS915" s="30"/>
      <c r="STT915" s="30"/>
      <c r="STU915" s="30"/>
      <c r="STV915" s="30"/>
      <c r="STW915" s="30"/>
      <c r="STX915" s="30"/>
      <c r="STY915" s="30"/>
      <c r="STZ915" s="30"/>
      <c r="SUA915" s="30"/>
      <c r="SUB915" s="30"/>
      <c r="SUC915" s="30"/>
      <c r="SUD915" s="30"/>
      <c r="SUE915" s="30"/>
      <c r="SUF915" s="30"/>
      <c r="SUG915" s="30"/>
      <c r="SUH915" s="30"/>
      <c r="SUI915" s="30"/>
      <c r="SUJ915" s="30"/>
      <c r="SUK915" s="30"/>
      <c r="SUL915" s="30"/>
      <c r="SUM915" s="30"/>
      <c r="SUN915" s="30"/>
      <c r="SUO915" s="30"/>
      <c r="SUP915" s="30"/>
      <c r="SUQ915" s="30"/>
      <c r="SUR915" s="30"/>
      <c r="SUS915" s="30"/>
      <c r="SUT915" s="30"/>
      <c r="SUU915" s="30"/>
      <c r="SUV915" s="30"/>
      <c r="SUW915" s="30"/>
      <c r="SUX915" s="30"/>
      <c r="SUY915" s="30"/>
      <c r="SUZ915" s="30"/>
      <c r="SVA915" s="30"/>
      <c r="SVB915" s="30"/>
      <c r="SVC915" s="30"/>
      <c r="SVD915" s="30"/>
      <c r="SVE915" s="30"/>
      <c r="SVF915" s="30"/>
      <c r="SVG915" s="30"/>
      <c r="SVH915" s="30"/>
      <c r="SVI915" s="30"/>
      <c r="SVJ915" s="30"/>
      <c r="SVK915" s="30"/>
      <c r="SVL915" s="30"/>
      <c r="SVM915" s="30"/>
      <c r="SVN915" s="30"/>
      <c r="SVO915" s="30"/>
      <c r="SVP915" s="30"/>
      <c r="SVQ915" s="30"/>
      <c r="SVR915" s="30"/>
      <c r="SVS915" s="30"/>
      <c r="SVT915" s="30"/>
      <c r="SVU915" s="30"/>
      <c r="SVV915" s="30"/>
      <c r="SVW915" s="30"/>
      <c r="SVX915" s="30"/>
      <c r="SVY915" s="30"/>
      <c r="SVZ915" s="30"/>
      <c r="SWA915" s="30"/>
      <c r="SWB915" s="30"/>
      <c r="SWC915" s="30"/>
      <c r="SWD915" s="30"/>
      <c r="SWE915" s="30"/>
      <c r="SWF915" s="30"/>
      <c r="SWG915" s="30"/>
      <c r="SWH915" s="30"/>
      <c r="SWI915" s="30"/>
      <c r="SWJ915" s="30"/>
      <c r="SWK915" s="30"/>
      <c r="SWL915" s="30"/>
      <c r="SWM915" s="30"/>
      <c r="SWN915" s="30"/>
      <c r="SWO915" s="30"/>
      <c r="SWP915" s="30"/>
      <c r="SWQ915" s="30"/>
      <c r="SWR915" s="30"/>
      <c r="SWS915" s="30"/>
      <c r="SWT915" s="30"/>
      <c r="SWU915" s="30"/>
      <c r="SWV915" s="30"/>
      <c r="SWW915" s="30"/>
      <c r="SWX915" s="30"/>
      <c r="SWY915" s="30"/>
      <c r="SWZ915" s="30"/>
      <c r="SXA915" s="30"/>
      <c r="SXB915" s="30"/>
      <c r="SXC915" s="30"/>
      <c r="SXD915" s="30"/>
      <c r="SXE915" s="30"/>
      <c r="SXF915" s="30"/>
      <c r="SXG915" s="30"/>
      <c r="SXH915" s="30"/>
      <c r="SXI915" s="30"/>
      <c r="SXJ915" s="30"/>
      <c r="SXK915" s="30"/>
      <c r="SXL915" s="30"/>
      <c r="SXM915" s="30"/>
      <c r="SXN915" s="30"/>
      <c r="SXO915" s="30"/>
      <c r="SXP915" s="30"/>
      <c r="SXQ915" s="30"/>
      <c r="SXR915" s="30"/>
      <c r="SXS915" s="30"/>
      <c r="SXT915" s="30"/>
      <c r="SXU915" s="30"/>
      <c r="SXV915" s="30"/>
      <c r="SXW915" s="30"/>
      <c r="SXX915" s="30"/>
      <c r="SXY915" s="30"/>
      <c r="SXZ915" s="30"/>
      <c r="SYA915" s="30"/>
      <c r="SYB915" s="30"/>
      <c r="SYC915" s="30"/>
      <c r="SYD915" s="30"/>
      <c r="SYE915" s="30"/>
      <c r="SYF915" s="30"/>
      <c r="SYG915" s="30"/>
      <c r="SYH915" s="30"/>
      <c r="SYI915" s="30"/>
      <c r="SYJ915" s="30"/>
      <c r="SYK915" s="30"/>
      <c r="SYL915" s="30"/>
      <c r="SYM915" s="30"/>
      <c r="SYN915" s="30"/>
      <c r="SYO915" s="30"/>
      <c r="SYP915" s="30"/>
      <c r="SYQ915" s="30"/>
      <c r="SYR915" s="30"/>
      <c r="SYS915" s="30"/>
      <c r="SYT915" s="30"/>
      <c r="SYU915" s="30"/>
      <c r="SYV915" s="30"/>
      <c r="SYW915" s="30"/>
      <c r="SYX915" s="30"/>
      <c r="SYY915" s="30"/>
      <c r="SYZ915" s="30"/>
      <c r="SZA915" s="30"/>
      <c r="SZB915" s="30"/>
      <c r="SZC915" s="30"/>
      <c r="SZD915" s="30"/>
      <c r="SZE915" s="30"/>
      <c r="SZF915" s="30"/>
      <c r="SZG915" s="30"/>
      <c r="SZH915" s="30"/>
      <c r="SZI915" s="30"/>
      <c r="SZJ915" s="30"/>
      <c r="SZK915" s="30"/>
      <c r="SZL915" s="30"/>
      <c r="SZM915" s="30"/>
      <c r="SZN915" s="30"/>
      <c r="SZO915" s="30"/>
      <c r="SZP915" s="30"/>
      <c r="SZQ915" s="30"/>
      <c r="SZR915" s="30"/>
      <c r="SZS915" s="30"/>
      <c r="SZT915" s="30"/>
      <c r="SZU915" s="30"/>
      <c r="SZV915" s="30"/>
      <c r="SZW915" s="30"/>
      <c r="SZX915" s="30"/>
      <c r="SZY915" s="30"/>
      <c r="SZZ915" s="30"/>
      <c r="TAA915" s="30"/>
      <c r="TAB915" s="30"/>
      <c r="TAC915" s="30"/>
      <c r="TAD915" s="30"/>
      <c r="TAE915" s="30"/>
      <c r="TAF915" s="30"/>
      <c r="TAG915" s="30"/>
      <c r="TAH915" s="30"/>
      <c r="TAI915" s="30"/>
      <c r="TAJ915" s="30"/>
      <c r="TAK915" s="30"/>
      <c r="TAL915" s="30"/>
      <c r="TAM915" s="30"/>
      <c r="TAN915" s="30"/>
      <c r="TAO915" s="30"/>
      <c r="TAP915" s="30"/>
      <c r="TAQ915" s="30"/>
      <c r="TAR915" s="30"/>
      <c r="TAS915" s="30"/>
      <c r="TAT915" s="30"/>
      <c r="TAU915" s="30"/>
      <c r="TAV915" s="30"/>
      <c r="TAW915" s="30"/>
      <c r="TAX915" s="30"/>
      <c r="TAY915" s="30"/>
      <c r="TAZ915" s="30"/>
      <c r="TBA915" s="30"/>
      <c r="TBB915" s="30"/>
      <c r="TBC915" s="30"/>
      <c r="TBD915" s="30"/>
      <c r="TBE915" s="30"/>
      <c r="TBF915" s="30"/>
      <c r="TBG915" s="30"/>
      <c r="TBH915" s="30"/>
      <c r="TBI915" s="30"/>
      <c r="TBJ915" s="30"/>
      <c r="TBK915" s="30"/>
      <c r="TBL915" s="30"/>
      <c r="TBM915" s="30"/>
      <c r="TBN915" s="30"/>
      <c r="TBO915" s="30"/>
      <c r="TBP915" s="30"/>
      <c r="TBQ915" s="30"/>
      <c r="TBR915" s="30"/>
      <c r="TBS915" s="30"/>
      <c r="TBT915" s="30"/>
      <c r="TBU915" s="30"/>
      <c r="TBV915" s="30"/>
      <c r="TBW915" s="30"/>
      <c r="TBX915" s="30"/>
      <c r="TBY915" s="30"/>
      <c r="TBZ915" s="30"/>
      <c r="TCA915" s="30"/>
      <c r="TCB915" s="30"/>
      <c r="TCC915" s="30"/>
      <c r="TCD915" s="30"/>
      <c r="TCE915" s="30"/>
      <c r="TCF915" s="30"/>
      <c r="TCG915" s="30"/>
      <c r="TCH915" s="30"/>
      <c r="TCI915" s="30"/>
      <c r="TCJ915" s="30"/>
      <c r="TCK915" s="30"/>
      <c r="TCL915" s="30"/>
      <c r="TCM915" s="30"/>
      <c r="TCN915" s="30"/>
      <c r="TCO915" s="30"/>
      <c r="TCP915" s="30"/>
      <c r="TCQ915" s="30"/>
      <c r="TCR915" s="30"/>
      <c r="TCS915" s="30"/>
      <c r="TCT915" s="30"/>
      <c r="TCU915" s="30"/>
      <c r="TCV915" s="30"/>
      <c r="TCW915" s="30"/>
      <c r="TCX915" s="30"/>
      <c r="TCY915" s="30"/>
      <c r="TCZ915" s="30"/>
      <c r="TDA915" s="30"/>
      <c r="TDB915" s="30"/>
      <c r="TDC915" s="30"/>
      <c r="TDD915" s="30"/>
      <c r="TDE915" s="30"/>
      <c r="TDF915" s="30"/>
      <c r="TDG915" s="30"/>
      <c r="TDH915" s="30"/>
      <c r="TDI915" s="30"/>
      <c r="TDJ915" s="30"/>
      <c r="TDK915" s="30"/>
      <c r="TDL915" s="30"/>
      <c r="TDM915" s="30"/>
      <c r="TDN915" s="30"/>
      <c r="TDO915" s="30"/>
      <c r="TDP915" s="30"/>
      <c r="TDQ915" s="30"/>
      <c r="TDR915" s="30"/>
      <c r="TDS915" s="30"/>
      <c r="TDT915" s="30"/>
      <c r="TDU915" s="30"/>
      <c r="TDV915" s="30"/>
      <c r="TDW915" s="30"/>
      <c r="TDX915" s="30"/>
      <c r="TDY915" s="30"/>
      <c r="TDZ915" s="30"/>
      <c r="TEA915" s="30"/>
      <c r="TEB915" s="30"/>
      <c r="TEC915" s="30"/>
      <c r="TED915" s="30"/>
      <c r="TEE915" s="30"/>
      <c r="TEF915" s="30"/>
      <c r="TEG915" s="30"/>
      <c r="TEH915" s="30"/>
      <c r="TEI915" s="30"/>
      <c r="TEJ915" s="30"/>
      <c r="TEK915" s="30"/>
      <c r="TEL915" s="30"/>
      <c r="TEM915" s="30"/>
      <c r="TEN915" s="30"/>
      <c r="TEO915" s="30"/>
      <c r="TEP915" s="30"/>
      <c r="TEQ915" s="30"/>
      <c r="TER915" s="30"/>
      <c r="TES915" s="30"/>
      <c r="TET915" s="30"/>
      <c r="TEU915" s="30"/>
      <c r="TEV915" s="30"/>
      <c r="TEW915" s="30"/>
      <c r="TEX915" s="30"/>
      <c r="TEY915" s="30"/>
      <c r="TEZ915" s="30"/>
      <c r="TFA915" s="30"/>
      <c r="TFB915" s="30"/>
      <c r="TFC915" s="30"/>
      <c r="TFD915" s="30"/>
      <c r="TFE915" s="30"/>
      <c r="TFF915" s="30"/>
      <c r="TFG915" s="30"/>
      <c r="TFH915" s="30"/>
      <c r="TFI915" s="30"/>
      <c r="TFJ915" s="30"/>
      <c r="TFK915" s="30"/>
      <c r="TFL915" s="30"/>
      <c r="TFM915" s="30"/>
      <c r="TFN915" s="30"/>
      <c r="TFO915" s="30"/>
      <c r="TFP915" s="30"/>
      <c r="TFQ915" s="30"/>
      <c r="TFR915" s="30"/>
      <c r="TFS915" s="30"/>
      <c r="TFT915" s="30"/>
      <c r="TFU915" s="30"/>
      <c r="TFV915" s="30"/>
      <c r="TFW915" s="30"/>
      <c r="TFX915" s="30"/>
      <c r="TFY915" s="30"/>
      <c r="TFZ915" s="30"/>
      <c r="TGA915" s="30"/>
      <c r="TGB915" s="30"/>
      <c r="TGC915" s="30"/>
      <c r="TGD915" s="30"/>
      <c r="TGE915" s="30"/>
      <c r="TGF915" s="30"/>
      <c r="TGG915" s="30"/>
      <c r="TGH915" s="30"/>
      <c r="TGI915" s="30"/>
      <c r="TGJ915" s="30"/>
      <c r="TGK915" s="30"/>
      <c r="TGL915" s="30"/>
      <c r="TGM915" s="30"/>
      <c r="TGN915" s="30"/>
      <c r="TGO915" s="30"/>
      <c r="TGP915" s="30"/>
      <c r="TGQ915" s="30"/>
      <c r="TGR915" s="30"/>
      <c r="TGS915" s="30"/>
      <c r="TGT915" s="30"/>
      <c r="TGU915" s="30"/>
      <c r="TGV915" s="30"/>
      <c r="TGW915" s="30"/>
      <c r="TGX915" s="30"/>
      <c r="TGY915" s="30"/>
      <c r="TGZ915" s="30"/>
      <c r="THA915" s="30"/>
      <c r="THB915" s="30"/>
      <c r="THC915" s="30"/>
      <c r="THD915" s="30"/>
      <c r="THE915" s="30"/>
      <c r="THF915" s="30"/>
      <c r="THG915" s="30"/>
      <c r="THH915" s="30"/>
      <c r="THI915" s="30"/>
      <c r="THJ915" s="30"/>
      <c r="THK915" s="30"/>
      <c r="THL915" s="30"/>
      <c r="THM915" s="30"/>
      <c r="THN915" s="30"/>
      <c r="THO915" s="30"/>
      <c r="THP915" s="30"/>
      <c r="THQ915" s="30"/>
      <c r="THR915" s="30"/>
      <c r="THS915" s="30"/>
      <c r="THT915" s="30"/>
      <c r="THU915" s="30"/>
      <c r="THV915" s="30"/>
      <c r="THW915" s="30"/>
      <c r="THX915" s="30"/>
      <c r="THY915" s="30"/>
      <c r="THZ915" s="30"/>
      <c r="TIA915" s="30"/>
      <c r="TIB915" s="30"/>
      <c r="TIC915" s="30"/>
      <c r="TID915" s="30"/>
      <c r="TIE915" s="30"/>
      <c r="TIF915" s="30"/>
      <c r="TIG915" s="30"/>
      <c r="TIH915" s="30"/>
      <c r="TII915" s="30"/>
      <c r="TIJ915" s="30"/>
      <c r="TIK915" s="30"/>
      <c r="TIL915" s="30"/>
      <c r="TIM915" s="30"/>
      <c r="TIN915" s="30"/>
      <c r="TIO915" s="30"/>
      <c r="TIP915" s="30"/>
      <c r="TIQ915" s="30"/>
      <c r="TIR915" s="30"/>
      <c r="TIS915" s="30"/>
      <c r="TIT915" s="30"/>
      <c r="TIU915" s="30"/>
      <c r="TIV915" s="30"/>
      <c r="TIW915" s="30"/>
      <c r="TIX915" s="30"/>
      <c r="TIY915" s="30"/>
      <c r="TIZ915" s="30"/>
      <c r="TJA915" s="30"/>
      <c r="TJB915" s="30"/>
      <c r="TJC915" s="30"/>
      <c r="TJD915" s="30"/>
      <c r="TJE915" s="30"/>
      <c r="TJF915" s="30"/>
      <c r="TJG915" s="30"/>
      <c r="TJH915" s="30"/>
      <c r="TJI915" s="30"/>
      <c r="TJJ915" s="30"/>
      <c r="TJK915" s="30"/>
      <c r="TJL915" s="30"/>
      <c r="TJM915" s="30"/>
      <c r="TJN915" s="30"/>
      <c r="TJO915" s="30"/>
      <c r="TJP915" s="30"/>
      <c r="TJQ915" s="30"/>
      <c r="TJR915" s="30"/>
      <c r="TJS915" s="30"/>
      <c r="TJT915" s="30"/>
      <c r="TJU915" s="30"/>
      <c r="TJV915" s="30"/>
      <c r="TJW915" s="30"/>
      <c r="TJX915" s="30"/>
      <c r="TJY915" s="30"/>
      <c r="TJZ915" s="30"/>
      <c r="TKA915" s="30"/>
      <c r="TKB915" s="30"/>
      <c r="TKC915" s="30"/>
      <c r="TKD915" s="30"/>
      <c r="TKE915" s="30"/>
      <c r="TKF915" s="30"/>
      <c r="TKG915" s="30"/>
      <c r="TKH915" s="30"/>
      <c r="TKI915" s="30"/>
      <c r="TKJ915" s="30"/>
      <c r="TKK915" s="30"/>
      <c r="TKL915" s="30"/>
      <c r="TKM915" s="30"/>
      <c r="TKN915" s="30"/>
      <c r="TKO915" s="30"/>
      <c r="TKP915" s="30"/>
      <c r="TKQ915" s="30"/>
      <c r="TKR915" s="30"/>
      <c r="TKS915" s="30"/>
      <c r="TKT915" s="30"/>
      <c r="TKU915" s="30"/>
      <c r="TKV915" s="30"/>
      <c r="TKW915" s="30"/>
      <c r="TKX915" s="30"/>
      <c r="TKY915" s="30"/>
      <c r="TKZ915" s="30"/>
      <c r="TLA915" s="30"/>
      <c r="TLB915" s="30"/>
      <c r="TLC915" s="30"/>
      <c r="TLD915" s="30"/>
      <c r="TLE915" s="30"/>
      <c r="TLF915" s="30"/>
      <c r="TLG915" s="30"/>
      <c r="TLH915" s="30"/>
      <c r="TLI915" s="30"/>
      <c r="TLJ915" s="30"/>
      <c r="TLK915" s="30"/>
      <c r="TLL915" s="30"/>
      <c r="TLM915" s="30"/>
      <c r="TLN915" s="30"/>
      <c r="TLO915" s="30"/>
      <c r="TLP915" s="30"/>
      <c r="TLQ915" s="30"/>
      <c r="TLR915" s="30"/>
      <c r="TLS915" s="30"/>
      <c r="TLT915" s="30"/>
      <c r="TLU915" s="30"/>
      <c r="TLV915" s="30"/>
      <c r="TLW915" s="30"/>
      <c r="TLX915" s="30"/>
      <c r="TLY915" s="30"/>
      <c r="TLZ915" s="30"/>
      <c r="TMA915" s="30"/>
      <c r="TMB915" s="30"/>
      <c r="TMC915" s="30"/>
      <c r="TMD915" s="30"/>
      <c r="TME915" s="30"/>
      <c r="TMF915" s="30"/>
      <c r="TMG915" s="30"/>
      <c r="TMH915" s="30"/>
      <c r="TMI915" s="30"/>
      <c r="TMJ915" s="30"/>
      <c r="TMK915" s="30"/>
      <c r="TML915" s="30"/>
      <c r="TMM915" s="30"/>
      <c r="TMN915" s="30"/>
      <c r="TMO915" s="30"/>
      <c r="TMP915" s="30"/>
      <c r="TMQ915" s="30"/>
      <c r="TMR915" s="30"/>
      <c r="TMS915" s="30"/>
      <c r="TMT915" s="30"/>
      <c r="TMU915" s="30"/>
      <c r="TMV915" s="30"/>
      <c r="TMW915" s="30"/>
      <c r="TMX915" s="30"/>
      <c r="TMY915" s="30"/>
      <c r="TMZ915" s="30"/>
      <c r="TNA915" s="30"/>
      <c r="TNB915" s="30"/>
      <c r="TNC915" s="30"/>
      <c r="TND915" s="30"/>
      <c r="TNE915" s="30"/>
      <c r="TNF915" s="30"/>
      <c r="TNG915" s="30"/>
      <c r="TNH915" s="30"/>
      <c r="TNI915" s="30"/>
      <c r="TNJ915" s="30"/>
      <c r="TNK915" s="30"/>
      <c r="TNL915" s="30"/>
      <c r="TNM915" s="30"/>
      <c r="TNN915" s="30"/>
      <c r="TNO915" s="30"/>
      <c r="TNP915" s="30"/>
      <c r="TNQ915" s="30"/>
      <c r="TNR915" s="30"/>
      <c r="TNS915" s="30"/>
      <c r="TNT915" s="30"/>
      <c r="TNU915" s="30"/>
      <c r="TNV915" s="30"/>
      <c r="TNW915" s="30"/>
      <c r="TNX915" s="30"/>
      <c r="TNY915" s="30"/>
      <c r="TNZ915" s="30"/>
      <c r="TOA915" s="30"/>
      <c r="TOB915" s="30"/>
      <c r="TOC915" s="30"/>
      <c r="TOD915" s="30"/>
      <c r="TOE915" s="30"/>
      <c r="TOF915" s="30"/>
      <c r="TOG915" s="30"/>
      <c r="TOH915" s="30"/>
      <c r="TOI915" s="30"/>
      <c r="TOJ915" s="30"/>
      <c r="TOK915" s="30"/>
      <c r="TOL915" s="30"/>
      <c r="TOM915" s="30"/>
      <c r="TON915" s="30"/>
      <c r="TOO915" s="30"/>
      <c r="TOP915" s="30"/>
      <c r="TOQ915" s="30"/>
      <c r="TOR915" s="30"/>
      <c r="TOS915" s="30"/>
      <c r="TOT915" s="30"/>
      <c r="TOU915" s="30"/>
      <c r="TOV915" s="30"/>
      <c r="TOW915" s="30"/>
      <c r="TOX915" s="30"/>
      <c r="TOY915" s="30"/>
      <c r="TOZ915" s="30"/>
      <c r="TPA915" s="30"/>
      <c r="TPB915" s="30"/>
      <c r="TPC915" s="30"/>
      <c r="TPD915" s="30"/>
      <c r="TPE915" s="30"/>
      <c r="TPF915" s="30"/>
      <c r="TPG915" s="30"/>
      <c r="TPH915" s="30"/>
      <c r="TPI915" s="30"/>
      <c r="TPJ915" s="30"/>
      <c r="TPK915" s="30"/>
      <c r="TPL915" s="30"/>
      <c r="TPM915" s="30"/>
      <c r="TPN915" s="30"/>
      <c r="TPO915" s="30"/>
      <c r="TPP915" s="30"/>
      <c r="TPQ915" s="30"/>
      <c r="TPR915" s="30"/>
      <c r="TPS915" s="30"/>
      <c r="TPT915" s="30"/>
      <c r="TPU915" s="30"/>
      <c r="TPV915" s="30"/>
      <c r="TPW915" s="30"/>
      <c r="TPX915" s="30"/>
      <c r="TPY915" s="30"/>
      <c r="TPZ915" s="30"/>
      <c r="TQA915" s="30"/>
      <c r="TQB915" s="30"/>
      <c r="TQC915" s="30"/>
      <c r="TQD915" s="30"/>
      <c r="TQE915" s="30"/>
      <c r="TQF915" s="30"/>
      <c r="TQG915" s="30"/>
      <c r="TQH915" s="30"/>
      <c r="TQI915" s="30"/>
      <c r="TQJ915" s="30"/>
      <c r="TQK915" s="30"/>
      <c r="TQL915" s="30"/>
      <c r="TQM915" s="30"/>
      <c r="TQN915" s="30"/>
      <c r="TQO915" s="30"/>
      <c r="TQP915" s="30"/>
      <c r="TQQ915" s="30"/>
      <c r="TQR915" s="30"/>
      <c r="TQS915" s="30"/>
      <c r="TQT915" s="30"/>
      <c r="TQU915" s="30"/>
      <c r="TQV915" s="30"/>
      <c r="TQW915" s="30"/>
      <c r="TQX915" s="30"/>
      <c r="TQY915" s="30"/>
      <c r="TQZ915" s="30"/>
      <c r="TRA915" s="30"/>
      <c r="TRB915" s="30"/>
      <c r="TRC915" s="30"/>
      <c r="TRD915" s="30"/>
      <c r="TRE915" s="30"/>
      <c r="TRF915" s="30"/>
      <c r="TRG915" s="30"/>
      <c r="TRH915" s="30"/>
      <c r="TRI915" s="30"/>
      <c r="TRJ915" s="30"/>
      <c r="TRK915" s="30"/>
      <c r="TRL915" s="30"/>
      <c r="TRM915" s="30"/>
      <c r="TRN915" s="30"/>
      <c r="TRO915" s="30"/>
      <c r="TRP915" s="30"/>
      <c r="TRQ915" s="30"/>
      <c r="TRR915" s="30"/>
      <c r="TRS915" s="30"/>
      <c r="TRT915" s="30"/>
      <c r="TRU915" s="30"/>
      <c r="TRV915" s="30"/>
      <c r="TRW915" s="30"/>
      <c r="TRX915" s="30"/>
      <c r="TRY915" s="30"/>
      <c r="TRZ915" s="30"/>
      <c r="TSA915" s="30"/>
      <c r="TSB915" s="30"/>
      <c r="TSC915" s="30"/>
      <c r="TSD915" s="30"/>
      <c r="TSE915" s="30"/>
      <c r="TSF915" s="30"/>
      <c r="TSG915" s="30"/>
      <c r="TSH915" s="30"/>
      <c r="TSI915" s="30"/>
      <c r="TSJ915" s="30"/>
      <c r="TSK915" s="30"/>
      <c r="TSL915" s="30"/>
      <c r="TSM915" s="30"/>
      <c r="TSN915" s="30"/>
      <c r="TSO915" s="30"/>
      <c r="TSP915" s="30"/>
      <c r="TSQ915" s="30"/>
      <c r="TSR915" s="30"/>
      <c r="TSS915" s="30"/>
      <c r="TST915" s="30"/>
      <c r="TSU915" s="30"/>
      <c r="TSV915" s="30"/>
      <c r="TSW915" s="30"/>
      <c r="TSX915" s="30"/>
      <c r="TSY915" s="30"/>
      <c r="TSZ915" s="30"/>
      <c r="TTA915" s="30"/>
      <c r="TTB915" s="30"/>
      <c r="TTC915" s="30"/>
      <c r="TTD915" s="30"/>
      <c r="TTE915" s="30"/>
      <c r="TTF915" s="30"/>
      <c r="TTG915" s="30"/>
      <c r="TTH915" s="30"/>
      <c r="TTI915" s="30"/>
      <c r="TTJ915" s="30"/>
      <c r="TTK915" s="30"/>
      <c r="TTL915" s="30"/>
      <c r="TTM915" s="30"/>
      <c r="TTN915" s="30"/>
      <c r="TTO915" s="30"/>
      <c r="TTP915" s="30"/>
      <c r="TTQ915" s="30"/>
      <c r="TTR915" s="30"/>
      <c r="TTS915" s="30"/>
      <c r="TTT915" s="30"/>
      <c r="TTU915" s="30"/>
      <c r="TTV915" s="30"/>
      <c r="TTW915" s="30"/>
      <c r="TTX915" s="30"/>
      <c r="TTY915" s="30"/>
      <c r="TTZ915" s="30"/>
      <c r="TUA915" s="30"/>
      <c r="TUB915" s="30"/>
      <c r="TUC915" s="30"/>
      <c r="TUD915" s="30"/>
      <c r="TUE915" s="30"/>
      <c r="TUF915" s="30"/>
      <c r="TUG915" s="30"/>
      <c r="TUH915" s="30"/>
      <c r="TUI915" s="30"/>
      <c r="TUJ915" s="30"/>
      <c r="TUK915" s="30"/>
      <c r="TUL915" s="30"/>
      <c r="TUM915" s="30"/>
      <c r="TUN915" s="30"/>
      <c r="TUO915" s="30"/>
      <c r="TUP915" s="30"/>
      <c r="TUQ915" s="30"/>
      <c r="TUR915" s="30"/>
      <c r="TUS915" s="30"/>
      <c r="TUT915" s="30"/>
      <c r="TUU915" s="30"/>
      <c r="TUV915" s="30"/>
      <c r="TUW915" s="30"/>
      <c r="TUX915" s="30"/>
      <c r="TUY915" s="30"/>
      <c r="TUZ915" s="30"/>
      <c r="TVA915" s="30"/>
      <c r="TVB915" s="30"/>
      <c r="TVC915" s="30"/>
      <c r="TVD915" s="30"/>
      <c r="TVE915" s="30"/>
      <c r="TVF915" s="30"/>
      <c r="TVG915" s="30"/>
      <c r="TVH915" s="30"/>
      <c r="TVI915" s="30"/>
      <c r="TVJ915" s="30"/>
      <c r="TVK915" s="30"/>
      <c r="TVL915" s="30"/>
      <c r="TVM915" s="30"/>
      <c r="TVN915" s="30"/>
      <c r="TVO915" s="30"/>
      <c r="TVP915" s="30"/>
      <c r="TVQ915" s="30"/>
      <c r="TVR915" s="30"/>
      <c r="TVS915" s="30"/>
      <c r="TVT915" s="30"/>
      <c r="TVU915" s="30"/>
      <c r="TVV915" s="30"/>
      <c r="TVW915" s="30"/>
      <c r="TVX915" s="30"/>
      <c r="TVY915" s="30"/>
      <c r="TVZ915" s="30"/>
      <c r="TWA915" s="30"/>
      <c r="TWB915" s="30"/>
      <c r="TWC915" s="30"/>
      <c r="TWD915" s="30"/>
      <c r="TWE915" s="30"/>
      <c r="TWF915" s="30"/>
      <c r="TWG915" s="30"/>
      <c r="TWH915" s="30"/>
      <c r="TWI915" s="30"/>
      <c r="TWJ915" s="30"/>
      <c r="TWK915" s="30"/>
      <c r="TWL915" s="30"/>
      <c r="TWM915" s="30"/>
      <c r="TWN915" s="30"/>
      <c r="TWO915" s="30"/>
      <c r="TWP915" s="30"/>
      <c r="TWQ915" s="30"/>
      <c r="TWR915" s="30"/>
      <c r="TWS915" s="30"/>
      <c r="TWT915" s="30"/>
      <c r="TWU915" s="30"/>
      <c r="TWV915" s="30"/>
      <c r="TWW915" s="30"/>
      <c r="TWX915" s="30"/>
      <c r="TWY915" s="30"/>
      <c r="TWZ915" s="30"/>
      <c r="TXA915" s="30"/>
      <c r="TXB915" s="30"/>
      <c r="TXC915" s="30"/>
      <c r="TXD915" s="30"/>
      <c r="TXE915" s="30"/>
      <c r="TXF915" s="30"/>
      <c r="TXG915" s="30"/>
      <c r="TXH915" s="30"/>
      <c r="TXI915" s="30"/>
      <c r="TXJ915" s="30"/>
      <c r="TXK915" s="30"/>
      <c r="TXL915" s="30"/>
      <c r="TXM915" s="30"/>
      <c r="TXN915" s="30"/>
      <c r="TXO915" s="30"/>
      <c r="TXP915" s="30"/>
      <c r="TXQ915" s="30"/>
      <c r="TXR915" s="30"/>
      <c r="TXS915" s="30"/>
      <c r="TXT915" s="30"/>
      <c r="TXU915" s="30"/>
      <c r="TXV915" s="30"/>
      <c r="TXW915" s="30"/>
      <c r="TXX915" s="30"/>
      <c r="TXY915" s="30"/>
      <c r="TXZ915" s="30"/>
      <c r="TYA915" s="30"/>
      <c r="TYB915" s="30"/>
      <c r="TYC915" s="30"/>
      <c r="TYD915" s="30"/>
      <c r="TYE915" s="30"/>
      <c r="TYF915" s="30"/>
      <c r="TYG915" s="30"/>
      <c r="TYH915" s="30"/>
      <c r="TYI915" s="30"/>
      <c r="TYJ915" s="30"/>
      <c r="TYK915" s="30"/>
      <c r="TYL915" s="30"/>
      <c r="TYM915" s="30"/>
      <c r="TYN915" s="30"/>
      <c r="TYO915" s="30"/>
      <c r="TYP915" s="30"/>
      <c r="TYQ915" s="30"/>
      <c r="TYR915" s="30"/>
      <c r="TYS915" s="30"/>
      <c r="TYT915" s="30"/>
      <c r="TYU915" s="30"/>
      <c r="TYV915" s="30"/>
      <c r="TYW915" s="30"/>
      <c r="TYX915" s="30"/>
      <c r="TYY915" s="30"/>
      <c r="TYZ915" s="30"/>
      <c r="TZA915" s="30"/>
      <c r="TZB915" s="30"/>
      <c r="TZC915" s="30"/>
      <c r="TZD915" s="30"/>
      <c r="TZE915" s="30"/>
      <c r="TZF915" s="30"/>
      <c r="TZG915" s="30"/>
      <c r="TZH915" s="30"/>
      <c r="TZI915" s="30"/>
      <c r="TZJ915" s="30"/>
      <c r="TZK915" s="30"/>
      <c r="TZL915" s="30"/>
      <c r="TZM915" s="30"/>
      <c r="TZN915" s="30"/>
      <c r="TZO915" s="30"/>
      <c r="TZP915" s="30"/>
      <c r="TZQ915" s="30"/>
      <c r="TZR915" s="30"/>
      <c r="TZS915" s="30"/>
      <c r="TZT915" s="30"/>
      <c r="TZU915" s="30"/>
      <c r="TZV915" s="30"/>
      <c r="TZW915" s="30"/>
      <c r="TZX915" s="30"/>
      <c r="TZY915" s="30"/>
      <c r="TZZ915" s="30"/>
      <c r="UAA915" s="30"/>
      <c r="UAB915" s="30"/>
      <c r="UAC915" s="30"/>
      <c r="UAD915" s="30"/>
      <c r="UAE915" s="30"/>
      <c r="UAF915" s="30"/>
      <c r="UAG915" s="30"/>
      <c r="UAH915" s="30"/>
      <c r="UAI915" s="30"/>
      <c r="UAJ915" s="30"/>
      <c r="UAK915" s="30"/>
      <c r="UAL915" s="30"/>
      <c r="UAM915" s="30"/>
      <c r="UAN915" s="30"/>
      <c r="UAO915" s="30"/>
      <c r="UAP915" s="30"/>
      <c r="UAQ915" s="30"/>
      <c r="UAR915" s="30"/>
      <c r="UAS915" s="30"/>
      <c r="UAT915" s="30"/>
      <c r="UAU915" s="30"/>
      <c r="UAV915" s="30"/>
      <c r="UAW915" s="30"/>
      <c r="UAX915" s="30"/>
      <c r="UAY915" s="30"/>
      <c r="UAZ915" s="30"/>
      <c r="UBA915" s="30"/>
      <c r="UBB915" s="30"/>
      <c r="UBC915" s="30"/>
      <c r="UBD915" s="30"/>
      <c r="UBE915" s="30"/>
      <c r="UBF915" s="30"/>
      <c r="UBG915" s="30"/>
      <c r="UBH915" s="30"/>
      <c r="UBI915" s="30"/>
      <c r="UBJ915" s="30"/>
      <c r="UBK915" s="30"/>
      <c r="UBL915" s="30"/>
      <c r="UBM915" s="30"/>
      <c r="UBN915" s="30"/>
      <c r="UBO915" s="30"/>
      <c r="UBP915" s="30"/>
      <c r="UBQ915" s="30"/>
      <c r="UBR915" s="30"/>
      <c r="UBS915" s="30"/>
      <c r="UBT915" s="30"/>
      <c r="UBU915" s="30"/>
      <c r="UBV915" s="30"/>
      <c r="UBW915" s="30"/>
      <c r="UBX915" s="30"/>
      <c r="UBY915" s="30"/>
      <c r="UBZ915" s="30"/>
      <c r="UCA915" s="30"/>
      <c r="UCB915" s="30"/>
      <c r="UCC915" s="30"/>
      <c r="UCD915" s="30"/>
      <c r="UCE915" s="30"/>
      <c r="UCF915" s="30"/>
      <c r="UCG915" s="30"/>
      <c r="UCH915" s="30"/>
      <c r="UCI915" s="30"/>
      <c r="UCJ915" s="30"/>
      <c r="UCK915" s="30"/>
      <c r="UCL915" s="30"/>
      <c r="UCM915" s="30"/>
      <c r="UCN915" s="30"/>
      <c r="UCO915" s="30"/>
      <c r="UCP915" s="30"/>
      <c r="UCQ915" s="30"/>
      <c r="UCR915" s="30"/>
      <c r="UCS915" s="30"/>
      <c r="UCT915" s="30"/>
      <c r="UCU915" s="30"/>
      <c r="UCV915" s="30"/>
      <c r="UCW915" s="30"/>
      <c r="UCX915" s="30"/>
      <c r="UCY915" s="30"/>
      <c r="UCZ915" s="30"/>
      <c r="UDA915" s="30"/>
      <c r="UDB915" s="30"/>
      <c r="UDC915" s="30"/>
      <c r="UDD915" s="30"/>
      <c r="UDE915" s="30"/>
      <c r="UDF915" s="30"/>
      <c r="UDG915" s="30"/>
      <c r="UDH915" s="30"/>
      <c r="UDI915" s="30"/>
      <c r="UDJ915" s="30"/>
      <c r="UDK915" s="30"/>
      <c r="UDL915" s="30"/>
      <c r="UDM915" s="30"/>
      <c r="UDN915" s="30"/>
      <c r="UDO915" s="30"/>
      <c r="UDP915" s="30"/>
      <c r="UDQ915" s="30"/>
      <c r="UDR915" s="30"/>
      <c r="UDS915" s="30"/>
      <c r="UDT915" s="30"/>
      <c r="UDU915" s="30"/>
      <c r="UDV915" s="30"/>
      <c r="UDW915" s="30"/>
      <c r="UDX915" s="30"/>
      <c r="UDY915" s="30"/>
      <c r="UDZ915" s="30"/>
      <c r="UEA915" s="30"/>
      <c r="UEB915" s="30"/>
      <c r="UEC915" s="30"/>
      <c r="UED915" s="30"/>
      <c r="UEE915" s="30"/>
      <c r="UEF915" s="30"/>
      <c r="UEG915" s="30"/>
      <c r="UEH915" s="30"/>
      <c r="UEI915" s="30"/>
      <c r="UEJ915" s="30"/>
      <c r="UEK915" s="30"/>
      <c r="UEL915" s="30"/>
      <c r="UEM915" s="30"/>
      <c r="UEN915" s="30"/>
      <c r="UEO915" s="30"/>
      <c r="UEP915" s="30"/>
      <c r="UEQ915" s="30"/>
      <c r="UER915" s="30"/>
      <c r="UES915" s="30"/>
      <c r="UET915" s="30"/>
      <c r="UEU915" s="30"/>
      <c r="UEV915" s="30"/>
      <c r="UEW915" s="30"/>
      <c r="UEX915" s="30"/>
      <c r="UEY915" s="30"/>
      <c r="UEZ915" s="30"/>
      <c r="UFA915" s="30"/>
      <c r="UFB915" s="30"/>
      <c r="UFC915" s="30"/>
      <c r="UFD915" s="30"/>
      <c r="UFE915" s="30"/>
      <c r="UFF915" s="30"/>
      <c r="UFG915" s="30"/>
      <c r="UFH915" s="30"/>
      <c r="UFI915" s="30"/>
      <c r="UFJ915" s="30"/>
      <c r="UFK915" s="30"/>
      <c r="UFL915" s="30"/>
      <c r="UFM915" s="30"/>
      <c r="UFN915" s="30"/>
      <c r="UFO915" s="30"/>
      <c r="UFP915" s="30"/>
      <c r="UFQ915" s="30"/>
      <c r="UFR915" s="30"/>
      <c r="UFS915" s="30"/>
      <c r="UFT915" s="30"/>
      <c r="UFU915" s="30"/>
      <c r="UFV915" s="30"/>
      <c r="UFW915" s="30"/>
      <c r="UFX915" s="30"/>
      <c r="UFY915" s="30"/>
      <c r="UFZ915" s="30"/>
      <c r="UGA915" s="30"/>
      <c r="UGB915" s="30"/>
      <c r="UGC915" s="30"/>
      <c r="UGD915" s="30"/>
      <c r="UGE915" s="30"/>
      <c r="UGF915" s="30"/>
      <c r="UGG915" s="30"/>
      <c r="UGH915" s="30"/>
      <c r="UGI915" s="30"/>
      <c r="UGJ915" s="30"/>
      <c r="UGK915" s="30"/>
      <c r="UGL915" s="30"/>
      <c r="UGM915" s="30"/>
      <c r="UGN915" s="30"/>
      <c r="UGO915" s="30"/>
      <c r="UGP915" s="30"/>
      <c r="UGQ915" s="30"/>
      <c r="UGR915" s="30"/>
      <c r="UGS915" s="30"/>
      <c r="UGT915" s="30"/>
      <c r="UGU915" s="30"/>
      <c r="UGV915" s="30"/>
      <c r="UGW915" s="30"/>
      <c r="UGX915" s="30"/>
      <c r="UGY915" s="30"/>
      <c r="UGZ915" s="30"/>
      <c r="UHA915" s="30"/>
      <c r="UHB915" s="30"/>
      <c r="UHC915" s="30"/>
      <c r="UHD915" s="30"/>
      <c r="UHE915" s="30"/>
      <c r="UHF915" s="30"/>
      <c r="UHG915" s="30"/>
      <c r="UHH915" s="30"/>
      <c r="UHI915" s="30"/>
      <c r="UHJ915" s="30"/>
      <c r="UHK915" s="30"/>
      <c r="UHL915" s="30"/>
      <c r="UHM915" s="30"/>
      <c r="UHN915" s="30"/>
      <c r="UHO915" s="30"/>
      <c r="UHP915" s="30"/>
      <c r="UHQ915" s="30"/>
      <c r="UHR915" s="30"/>
      <c r="UHS915" s="30"/>
      <c r="UHT915" s="30"/>
      <c r="UHU915" s="30"/>
      <c r="UHV915" s="30"/>
      <c r="UHW915" s="30"/>
      <c r="UHX915" s="30"/>
      <c r="UHY915" s="30"/>
      <c r="UHZ915" s="30"/>
      <c r="UIA915" s="30"/>
      <c r="UIB915" s="30"/>
      <c r="UIC915" s="30"/>
      <c r="UID915" s="30"/>
      <c r="UIE915" s="30"/>
      <c r="UIF915" s="30"/>
      <c r="UIG915" s="30"/>
      <c r="UIH915" s="30"/>
      <c r="UII915" s="30"/>
      <c r="UIJ915" s="30"/>
      <c r="UIK915" s="30"/>
      <c r="UIL915" s="30"/>
      <c r="UIM915" s="30"/>
      <c r="UIN915" s="30"/>
      <c r="UIO915" s="30"/>
      <c r="UIP915" s="30"/>
      <c r="UIQ915" s="30"/>
      <c r="UIR915" s="30"/>
      <c r="UIS915" s="30"/>
      <c r="UIT915" s="30"/>
      <c r="UIU915" s="30"/>
      <c r="UIV915" s="30"/>
      <c r="UIW915" s="30"/>
      <c r="UIX915" s="30"/>
      <c r="UIY915" s="30"/>
      <c r="UIZ915" s="30"/>
      <c r="UJA915" s="30"/>
      <c r="UJB915" s="30"/>
      <c r="UJC915" s="30"/>
      <c r="UJD915" s="30"/>
      <c r="UJE915" s="30"/>
      <c r="UJF915" s="30"/>
      <c r="UJG915" s="30"/>
      <c r="UJH915" s="30"/>
      <c r="UJI915" s="30"/>
      <c r="UJJ915" s="30"/>
      <c r="UJK915" s="30"/>
      <c r="UJL915" s="30"/>
      <c r="UJM915" s="30"/>
      <c r="UJN915" s="30"/>
      <c r="UJO915" s="30"/>
      <c r="UJP915" s="30"/>
      <c r="UJQ915" s="30"/>
      <c r="UJR915" s="30"/>
      <c r="UJS915" s="30"/>
      <c r="UJT915" s="30"/>
      <c r="UJU915" s="30"/>
      <c r="UJV915" s="30"/>
      <c r="UJW915" s="30"/>
      <c r="UJX915" s="30"/>
      <c r="UJY915" s="30"/>
      <c r="UJZ915" s="30"/>
      <c r="UKA915" s="30"/>
      <c r="UKB915" s="30"/>
      <c r="UKC915" s="30"/>
      <c r="UKD915" s="30"/>
      <c r="UKE915" s="30"/>
      <c r="UKF915" s="30"/>
      <c r="UKG915" s="30"/>
      <c r="UKH915" s="30"/>
      <c r="UKI915" s="30"/>
      <c r="UKJ915" s="30"/>
      <c r="UKK915" s="30"/>
      <c r="UKL915" s="30"/>
      <c r="UKM915" s="30"/>
      <c r="UKN915" s="30"/>
      <c r="UKO915" s="30"/>
      <c r="UKP915" s="30"/>
      <c r="UKQ915" s="30"/>
      <c r="UKR915" s="30"/>
      <c r="UKS915" s="30"/>
      <c r="UKT915" s="30"/>
      <c r="UKU915" s="30"/>
      <c r="UKV915" s="30"/>
      <c r="UKW915" s="30"/>
      <c r="UKX915" s="30"/>
      <c r="UKY915" s="30"/>
      <c r="UKZ915" s="30"/>
      <c r="ULA915" s="30"/>
      <c r="ULB915" s="30"/>
      <c r="ULC915" s="30"/>
      <c r="ULD915" s="30"/>
      <c r="ULE915" s="30"/>
      <c r="ULF915" s="30"/>
      <c r="ULG915" s="30"/>
      <c r="ULH915" s="30"/>
      <c r="ULI915" s="30"/>
      <c r="ULJ915" s="30"/>
      <c r="ULK915" s="30"/>
      <c r="ULL915" s="30"/>
      <c r="ULM915" s="30"/>
      <c r="ULN915" s="30"/>
      <c r="ULO915" s="30"/>
      <c r="ULP915" s="30"/>
      <c r="ULQ915" s="30"/>
      <c r="ULR915" s="30"/>
      <c r="ULS915" s="30"/>
      <c r="ULT915" s="30"/>
      <c r="ULU915" s="30"/>
      <c r="ULV915" s="30"/>
      <c r="ULW915" s="30"/>
      <c r="ULX915" s="30"/>
      <c r="ULY915" s="30"/>
      <c r="ULZ915" s="30"/>
      <c r="UMA915" s="30"/>
      <c r="UMB915" s="30"/>
      <c r="UMC915" s="30"/>
      <c r="UMD915" s="30"/>
      <c r="UME915" s="30"/>
      <c r="UMF915" s="30"/>
      <c r="UMG915" s="30"/>
      <c r="UMH915" s="30"/>
      <c r="UMI915" s="30"/>
      <c r="UMJ915" s="30"/>
      <c r="UMK915" s="30"/>
      <c r="UML915" s="30"/>
      <c r="UMM915" s="30"/>
      <c r="UMN915" s="30"/>
      <c r="UMO915" s="30"/>
      <c r="UMP915" s="30"/>
      <c r="UMQ915" s="30"/>
      <c r="UMR915" s="30"/>
      <c r="UMS915" s="30"/>
      <c r="UMT915" s="30"/>
      <c r="UMU915" s="30"/>
      <c r="UMV915" s="30"/>
      <c r="UMW915" s="30"/>
      <c r="UMX915" s="30"/>
      <c r="UMY915" s="30"/>
      <c r="UMZ915" s="30"/>
      <c r="UNA915" s="30"/>
      <c r="UNB915" s="30"/>
      <c r="UNC915" s="30"/>
      <c r="UND915" s="30"/>
      <c r="UNE915" s="30"/>
      <c r="UNF915" s="30"/>
      <c r="UNG915" s="30"/>
      <c r="UNH915" s="30"/>
      <c r="UNI915" s="30"/>
      <c r="UNJ915" s="30"/>
      <c r="UNK915" s="30"/>
      <c r="UNL915" s="30"/>
      <c r="UNM915" s="30"/>
      <c r="UNN915" s="30"/>
      <c r="UNO915" s="30"/>
      <c r="UNP915" s="30"/>
      <c r="UNQ915" s="30"/>
      <c r="UNR915" s="30"/>
      <c r="UNS915" s="30"/>
      <c r="UNT915" s="30"/>
      <c r="UNU915" s="30"/>
      <c r="UNV915" s="30"/>
      <c r="UNW915" s="30"/>
      <c r="UNX915" s="30"/>
      <c r="UNY915" s="30"/>
      <c r="UNZ915" s="30"/>
      <c r="UOA915" s="30"/>
      <c r="UOB915" s="30"/>
      <c r="UOC915" s="30"/>
      <c r="UOD915" s="30"/>
      <c r="UOE915" s="30"/>
      <c r="UOF915" s="30"/>
      <c r="UOG915" s="30"/>
      <c r="UOH915" s="30"/>
      <c r="UOI915" s="30"/>
      <c r="UOJ915" s="30"/>
      <c r="UOK915" s="30"/>
      <c r="UOL915" s="30"/>
      <c r="UOM915" s="30"/>
      <c r="UON915" s="30"/>
      <c r="UOO915" s="30"/>
      <c r="UOP915" s="30"/>
      <c r="UOQ915" s="30"/>
      <c r="UOR915" s="30"/>
      <c r="UOS915" s="30"/>
      <c r="UOT915" s="30"/>
      <c r="UOU915" s="30"/>
      <c r="UOV915" s="30"/>
      <c r="UOW915" s="30"/>
      <c r="UOX915" s="30"/>
      <c r="UOY915" s="30"/>
      <c r="UOZ915" s="30"/>
      <c r="UPA915" s="30"/>
      <c r="UPB915" s="30"/>
      <c r="UPC915" s="30"/>
      <c r="UPD915" s="30"/>
      <c r="UPE915" s="30"/>
      <c r="UPF915" s="30"/>
      <c r="UPG915" s="30"/>
      <c r="UPH915" s="30"/>
      <c r="UPI915" s="30"/>
      <c r="UPJ915" s="30"/>
      <c r="UPK915" s="30"/>
      <c r="UPL915" s="30"/>
      <c r="UPM915" s="30"/>
      <c r="UPN915" s="30"/>
      <c r="UPO915" s="30"/>
      <c r="UPP915" s="30"/>
      <c r="UPQ915" s="30"/>
      <c r="UPR915" s="30"/>
      <c r="UPS915" s="30"/>
      <c r="UPT915" s="30"/>
      <c r="UPU915" s="30"/>
      <c r="UPV915" s="30"/>
      <c r="UPW915" s="30"/>
      <c r="UPX915" s="30"/>
      <c r="UPY915" s="30"/>
      <c r="UPZ915" s="30"/>
      <c r="UQA915" s="30"/>
      <c r="UQB915" s="30"/>
      <c r="UQC915" s="30"/>
      <c r="UQD915" s="30"/>
      <c r="UQE915" s="30"/>
      <c r="UQF915" s="30"/>
      <c r="UQG915" s="30"/>
      <c r="UQH915" s="30"/>
      <c r="UQI915" s="30"/>
      <c r="UQJ915" s="30"/>
      <c r="UQK915" s="30"/>
      <c r="UQL915" s="30"/>
      <c r="UQM915" s="30"/>
      <c r="UQN915" s="30"/>
      <c r="UQO915" s="30"/>
      <c r="UQP915" s="30"/>
      <c r="UQQ915" s="30"/>
      <c r="UQR915" s="30"/>
      <c r="UQS915" s="30"/>
      <c r="UQT915" s="30"/>
      <c r="UQU915" s="30"/>
      <c r="UQV915" s="30"/>
      <c r="UQW915" s="30"/>
      <c r="UQX915" s="30"/>
      <c r="UQY915" s="30"/>
      <c r="UQZ915" s="30"/>
      <c r="URA915" s="30"/>
      <c r="URB915" s="30"/>
      <c r="URC915" s="30"/>
      <c r="URD915" s="30"/>
      <c r="URE915" s="30"/>
      <c r="URF915" s="30"/>
      <c r="URG915" s="30"/>
      <c r="URH915" s="30"/>
      <c r="URI915" s="30"/>
      <c r="URJ915" s="30"/>
      <c r="URK915" s="30"/>
      <c r="URL915" s="30"/>
      <c r="URM915" s="30"/>
      <c r="URN915" s="30"/>
      <c r="URO915" s="30"/>
      <c r="URP915" s="30"/>
      <c r="URQ915" s="30"/>
      <c r="URR915" s="30"/>
      <c r="URS915" s="30"/>
      <c r="URT915" s="30"/>
      <c r="URU915" s="30"/>
      <c r="URV915" s="30"/>
      <c r="URW915" s="30"/>
      <c r="URX915" s="30"/>
      <c r="URY915" s="30"/>
      <c r="URZ915" s="30"/>
      <c r="USA915" s="30"/>
      <c r="USB915" s="30"/>
      <c r="USC915" s="30"/>
      <c r="USD915" s="30"/>
      <c r="USE915" s="30"/>
      <c r="USF915" s="30"/>
      <c r="USG915" s="30"/>
      <c r="USH915" s="30"/>
      <c r="USI915" s="30"/>
      <c r="USJ915" s="30"/>
      <c r="USK915" s="30"/>
      <c r="USL915" s="30"/>
      <c r="USM915" s="30"/>
      <c r="USN915" s="30"/>
      <c r="USO915" s="30"/>
      <c r="USP915" s="30"/>
      <c r="USQ915" s="30"/>
      <c r="USR915" s="30"/>
      <c r="USS915" s="30"/>
      <c r="UST915" s="30"/>
      <c r="USU915" s="30"/>
      <c r="USV915" s="30"/>
      <c r="USW915" s="30"/>
      <c r="USX915" s="30"/>
      <c r="USY915" s="30"/>
      <c r="USZ915" s="30"/>
      <c r="UTA915" s="30"/>
      <c r="UTB915" s="30"/>
      <c r="UTC915" s="30"/>
      <c r="UTD915" s="30"/>
      <c r="UTE915" s="30"/>
      <c r="UTF915" s="30"/>
      <c r="UTG915" s="30"/>
      <c r="UTH915" s="30"/>
      <c r="UTI915" s="30"/>
      <c r="UTJ915" s="30"/>
      <c r="UTK915" s="30"/>
      <c r="UTL915" s="30"/>
      <c r="UTM915" s="30"/>
      <c r="UTN915" s="30"/>
      <c r="UTO915" s="30"/>
      <c r="UTP915" s="30"/>
      <c r="UTQ915" s="30"/>
      <c r="UTR915" s="30"/>
      <c r="UTS915" s="30"/>
      <c r="UTT915" s="30"/>
      <c r="UTU915" s="30"/>
      <c r="UTV915" s="30"/>
      <c r="UTW915" s="30"/>
      <c r="UTX915" s="30"/>
      <c r="UTY915" s="30"/>
      <c r="UTZ915" s="30"/>
      <c r="UUA915" s="30"/>
      <c r="UUB915" s="30"/>
      <c r="UUC915" s="30"/>
      <c r="UUD915" s="30"/>
      <c r="UUE915" s="30"/>
      <c r="UUF915" s="30"/>
      <c r="UUG915" s="30"/>
      <c r="UUH915" s="30"/>
      <c r="UUI915" s="30"/>
      <c r="UUJ915" s="30"/>
      <c r="UUK915" s="30"/>
      <c r="UUL915" s="30"/>
      <c r="UUM915" s="30"/>
      <c r="UUN915" s="30"/>
      <c r="UUO915" s="30"/>
      <c r="UUP915" s="30"/>
      <c r="UUQ915" s="30"/>
      <c r="UUR915" s="30"/>
      <c r="UUS915" s="30"/>
      <c r="UUT915" s="30"/>
      <c r="UUU915" s="30"/>
      <c r="UUV915" s="30"/>
      <c r="UUW915" s="30"/>
      <c r="UUX915" s="30"/>
      <c r="UUY915" s="30"/>
      <c r="UUZ915" s="30"/>
      <c r="UVA915" s="30"/>
      <c r="UVB915" s="30"/>
      <c r="UVC915" s="30"/>
      <c r="UVD915" s="30"/>
      <c r="UVE915" s="30"/>
      <c r="UVF915" s="30"/>
      <c r="UVG915" s="30"/>
      <c r="UVH915" s="30"/>
      <c r="UVI915" s="30"/>
      <c r="UVJ915" s="30"/>
      <c r="UVK915" s="30"/>
      <c r="UVL915" s="30"/>
      <c r="UVM915" s="30"/>
      <c r="UVN915" s="30"/>
      <c r="UVO915" s="30"/>
      <c r="UVP915" s="30"/>
      <c r="UVQ915" s="30"/>
      <c r="UVR915" s="30"/>
      <c r="UVS915" s="30"/>
      <c r="UVT915" s="30"/>
      <c r="UVU915" s="30"/>
      <c r="UVV915" s="30"/>
      <c r="UVW915" s="30"/>
      <c r="UVX915" s="30"/>
      <c r="UVY915" s="30"/>
      <c r="UVZ915" s="30"/>
      <c r="UWA915" s="30"/>
      <c r="UWB915" s="30"/>
      <c r="UWC915" s="30"/>
      <c r="UWD915" s="30"/>
      <c r="UWE915" s="30"/>
      <c r="UWF915" s="30"/>
      <c r="UWG915" s="30"/>
      <c r="UWH915" s="30"/>
      <c r="UWI915" s="30"/>
      <c r="UWJ915" s="30"/>
      <c r="UWK915" s="30"/>
      <c r="UWL915" s="30"/>
      <c r="UWM915" s="30"/>
      <c r="UWN915" s="30"/>
      <c r="UWO915" s="30"/>
      <c r="UWP915" s="30"/>
      <c r="UWQ915" s="30"/>
      <c r="UWR915" s="30"/>
      <c r="UWS915" s="30"/>
      <c r="UWT915" s="30"/>
      <c r="UWU915" s="30"/>
      <c r="UWV915" s="30"/>
      <c r="UWW915" s="30"/>
      <c r="UWX915" s="30"/>
      <c r="UWY915" s="30"/>
      <c r="UWZ915" s="30"/>
      <c r="UXA915" s="30"/>
      <c r="UXB915" s="30"/>
      <c r="UXC915" s="30"/>
      <c r="UXD915" s="30"/>
      <c r="UXE915" s="30"/>
      <c r="UXF915" s="30"/>
      <c r="UXG915" s="30"/>
      <c r="UXH915" s="30"/>
      <c r="UXI915" s="30"/>
      <c r="UXJ915" s="30"/>
      <c r="UXK915" s="30"/>
      <c r="UXL915" s="30"/>
      <c r="UXM915" s="30"/>
      <c r="UXN915" s="30"/>
      <c r="UXO915" s="30"/>
      <c r="UXP915" s="30"/>
      <c r="UXQ915" s="30"/>
      <c r="UXR915" s="30"/>
      <c r="UXS915" s="30"/>
      <c r="UXT915" s="30"/>
      <c r="UXU915" s="30"/>
      <c r="UXV915" s="30"/>
      <c r="UXW915" s="30"/>
      <c r="UXX915" s="30"/>
      <c r="UXY915" s="30"/>
      <c r="UXZ915" s="30"/>
      <c r="UYA915" s="30"/>
      <c r="UYB915" s="30"/>
      <c r="UYC915" s="30"/>
      <c r="UYD915" s="30"/>
      <c r="UYE915" s="30"/>
      <c r="UYF915" s="30"/>
      <c r="UYG915" s="30"/>
      <c r="UYH915" s="30"/>
      <c r="UYI915" s="30"/>
      <c r="UYJ915" s="30"/>
      <c r="UYK915" s="30"/>
      <c r="UYL915" s="30"/>
      <c r="UYM915" s="30"/>
      <c r="UYN915" s="30"/>
      <c r="UYO915" s="30"/>
      <c r="UYP915" s="30"/>
      <c r="UYQ915" s="30"/>
      <c r="UYR915" s="30"/>
      <c r="UYS915" s="30"/>
      <c r="UYT915" s="30"/>
      <c r="UYU915" s="30"/>
      <c r="UYV915" s="30"/>
      <c r="UYW915" s="30"/>
      <c r="UYX915" s="30"/>
      <c r="UYY915" s="30"/>
      <c r="UYZ915" s="30"/>
      <c r="UZA915" s="30"/>
      <c r="UZB915" s="30"/>
      <c r="UZC915" s="30"/>
      <c r="UZD915" s="30"/>
      <c r="UZE915" s="30"/>
      <c r="UZF915" s="30"/>
      <c r="UZG915" s="30"/>
      <c r="UZH915" s="30"/>
      <c r="UZI915" s="30"/>
      <c r="UZJ915" s="30"/>
      <c r="UZK915" s="30"/>
      <c r="UZL915" s="30"/>
      <c r="UZM915" s="30"/>
      <c r="UZN915" s="30"/>
      <c r="UZO915" s="30"/>
      <c r="UZP915" s="30"/>
      <c r="UZQ915" s="30"/>
      <c r="UZR915" s="30"/>
      <c r="UZS915" s="30"/>
      <c r="UZT915" s="30"/>
      <c r="UZU915" s="30"/>
      <c r="UZV915" s="30"/>
      <c r="UZW915" s="30"/>
      <c r="UZX915" s="30"/>
      <c r="UZY915" s="30"/>
      <c r="UZZ915" s="30"/>
      <c r="VAA915" s="30"/>
      <c r="VAB915" s="30"/>
      <c r="VAC915" s="30"/>
      <c r="VAD915" s="30"/>
      <c r="VAE915" s="30"/>
      <c r="VAF915" s="30"/>
      <c r="VAG915" s="30"/>
      <c r="VAH915" s="30"/>
      <c r="VAI915" s="30"/>
      <c r="VAJ915" s="30"/>
      <c r="VAK915" s="30"/>
      <c r="VAL915" s="30"/>
      <c r="VAM915" s="30"/>
      <c r="VAN915" s="30"/>
      <c r="VAO915" s="30"/>
      <c r="VAP915" s="30"/>
      <c r="VAQ915" s="30"/>
      <c r="VAR915" s="30"/>
      <c r="VAS915" s="30"/>
      <c r="VAT915" s="30"/>
      <c r="VAU915" s="30"/>
      <c r="VAV915" s="30"/>
      <c r="VAW915" s="30"/>
      <c r="VAX915" s="30"/>
      <c r="VAY915" s="30"/>
      <c r="VAZ915" s="30"/>
      <c r="VBA915" s="30"/>
      <c r="VBB915" s="30"/>
      <c r="VBC915" s="30"/>
      <c r="VBD915" s="30"/>
      <c r="VBE915" s="30"/>
      <c r="VBF915" s="30"/>
      <c r="VBG915" s="30"/>
      <c r="VBH915" s="30"/>
      <c r="VBI915" s="30"/>
      <c r="VBJ915" s="30"/>
      <c r="VBK915" s="30"/>
      <c r="VBL915" s="30"/>
      <c r="VBM915" s="30"/>
      <c r="VBN915" s="30"/>
      <c r="VBO915" s="30"/>
      <c r="VBP915" s="30"/>
      <c r="VBQ915" s="30"/>
      <c r="VBR915" s="30"/>
      <c r="VBS915" s="30"/>
      <c r="VBT915" s="30"/>
      <c r="VBU915" s="30"/>
      <c r="VBV915" s="30"/>
      <c r="VBW915" s="30"/>
      <c r="VBX915" s="30"/>
      <c r="VBY915" s="30"/>
      <c r="VBZ915" s="30"/>
      <c r="VCA915" s="30"/>
      <c r="VCB915" s="30"/>
      <c r="VCC915" s="30"/>
      <c r="VCD915" s="30"/>
      <c r="VCE915" s="30"/>
      <c r="VCF915" s="30"/>
      <c r="VCG915" s="30"/>
      <c r="VCH915" s="30"/>
      <c r="VCI915" s="30"/>
      <c r="VCJ915" s="30"/>
      <c r="VCK915" s="30"/>
      <c r="VCL915" s="30"/>
      <c r="VCM915" s="30"/>
      <c r="VCN915" s="30"/>
      <c r="VCO915" s="30"/>
      <c r="VCP915" s="30"/>
      <c r="VCQ915" s="30"/>
      <c r="VCR915" s="30"/>
      <c r="VCS915" s="30"/>
      <c r="VCT915" s="30"/>
      <c r="VCU915" s="30"/>
      <c r="VCV915" s="30"/>
      <c r="VCW915" s="30"/>
      <c r="VCX915" s="30"/>
      <c r="VCY915" s="30"/>
      <c r="VCZ915" s="30"/>
      <c r="VDA915" s="30"/>
      <c r="VDB915" s="30"/>
      <c r="VDC915" s="30"/>
      <c r="VDD915" s="30"/>
      <c r="VDE915" s="30"/>
      <c r="VDF915" s="30"/>
      <c r="VDG915" s="30"/>
      <c r="VDH915" s="30"/>
      <c r="VDI915" s="30"/>
      <c r="VDJ915" s="30"/>
      <c r="VDK915" s="30"/>
      <c r="VDL915" s="30"/>
      <c r="VDM915" s="30"/>
      <c r="VDN915" s="30"/>
      <c r="VDO915" s="30"/>
      <c r="VDP915" s="30"/>
      <c r="VDQ915" s="30"/>
      <c r="VDR915" s="30"/>
      <c r="VDS915" s="30"/>
      <c r="VDT915" s="30"/>
      <c r="VDU915" s="30"/>
      <c r="VDV915" s="30"/>
      <c r="VDW915" s="30"/>
      <c r="VDX915" s="30"/>
      <c r="VDY915" s="30"/>
      <c r="VDZ915" s="30"/>
      <c r="VEA915" s="30"/>
      <c r="VEB915" s="30"/>
      <c r="VEC915" s="30"/>
      <c r="VED915" s="30"/>
      <c r="VEE915" s="30"/>
      <c r="VEF915" s="30"/>
      <c r="VEG915" s="30"/>
      <c r="VEH915" s="30"/>
      <c r="VEI915" s="30"/>
      <c r="VEJ915" s="30"/>
      <c r="VEK915" s="30"/>
      <c r="VEL915" s="30"/>
      <c r="VEM915" s="30"/>
      <c r="VEN915" s="30"/>
      <c r="VEO915" s="30"/>
      <c r="VEP915" s="30"/>
      <c r="VEQ915" s="30"/>
      <c r="VER915" s="30"/>
      <c r="VES915" s="30"/>
      <c r="VET915" s="30"/>
      <c r="VEU915" s="30"/>
      <c r="VEV915" s="30"/>
      <c r="VEW915" s="30"/>
      <c r="VEX915" s="30"/>
      <c r="VEY915" s="30"/>
      <c r="VEZ915" s="30"/>
      <c r="VFA915" s="30"/>
      <c r="VFB915" s="30"/>
      <c r="VFC915" s="30"/>
      <c r="VFD915" s="30"/>
      <c r="VFE915" s="30"/>
      <c r="VFF915" s="30"/>
      <c r="VFG915" s="30"/>
      <c r="VFH915" s="30"/>
      <c r="VFI915" s="30"/>
      <c r="VFJ915" s="30"/>
      <c r="VFK915" s="30"/>
      <c r="VFL915" s="30"/>
      <c r="VFM915" s="30"/>
      <c r="VFN915" s="30"/>
      <c r="VFO915" s="30"/>
      <c r="VFP915" s="30"/>
      <c r="VFQ915" s="30"/>
      <c r="VFR915" s="30"/>
      <c r="VFS915" s="30"/>
      <c r="VFT915" s="30"/>
      <c r="VFU915" s="30"/>
      <c r="VFV915" s="30"/>
      <c r="VFW915" s="30"/>
      <c r="VFX915" s="30"/>
      <c r="VFY915" s="30"/>
      <c r="VFZ915" s="30"/>
      <c r="VGA915" s="30"/>
      <c r="VGB915" s="30"/>
      <c r="VGC915" s="30"/>
      <c r="VGD915" s="30"/>
      <c r="VGE915" s="30"/>
      <c r="VGF915" s="30"/>
      <c r="VGG915" s="30"/>
      <c r="VGH915" s="30"/>
      <c r="VGI915" s="30"/>
      <c r="VGJ915" s="30"/>
      <c r="VGK915" s="30"/>
      <c r="VGL915" s="30"/>
      <c r="VGM915" s="30"/>
      <c r="VGN915" s="30"/>
      <c r="VGO915" s="30"/>
      <c r="VGP915" s="30"/>
      <c r="VGQ915" s="30"/>
      <c r="VGR915" s="30"/>
      <c r="VGS915" s="30"/>
      <c r="VGT915" s="30"/>
      <c r="VGU915" s="30"/>
      <c r="VGV915" s="30"/>
      <c r="VGW915" s="30"/>
      <c r="VGX915" s="30"/>
      <c r="VGY915" s="30"/>
      <c r="VGZ915" s="30"/>
      <c r="VHA915" s="30"/>
      <c r="VHB915" s="30"/>
      <c r="VHC915" s="30"/>
      <c r="VHD915" s="30"/>
      <c r="VHE915" s="30"/>
      <c r="VHF915" s="30"/>
      <c r="VHG915" s="30"/>
      <c r="VHH915" s="30"/>
      <c r="VHI915" s="30"/>
      <c r="VHJ915" s="30"/>
      <c r="VHK915" s="30"/>
      <c r="VHL915" s="30"/>
      <c r="VHM915" s="30"/>
      <c r="VHN915" s="30"/>
      <c r="VHO915" s="30"/>
      <c r="VHP915" s="30"/>
      <c r="VHQ915" s="30"/>
      <c r="VHR915" s="30"/>
      <c r="VHS915" s="30"/>
      <c r="VHT915" s="30"/>
      <c r="VHU915" s="30"/>
      <c r="VHV915" s="30"/>
      <c r="VHW915" s="30"/>
      <c r="VHX915" s="30"/>
      <c r="VHY915" s="30"/>
      <c r="VHZ915" s="30"/>
      <c r="VIA915" s="30"/>
      <c r="VIB915" s="30"/>
      <c r="VIC915" s="30"/>
      <c r="VID915" s="30"/>
      <c r="VIE915" s="30"/>
      <c r="VIF915" s="30"/>
      <c r="VIG915" s="30"/>
      <c r="VIH915" s="30"/>
      <c r="VII915" s="30"/>
      <c r="VIJ915" s="30"/>
      <c r="VIK915" s="30"/>
      <c r="VIL915" s="30"/>
      <c r="VIM915" s="30"/>
      <c r="VIN915" s="30"/>
      <c r="VIO915" s="30"/>
      <c r="VIP915" s="30"/>
      <c r="VIQ915" s="30"/>
      <c r="VIR915" s="30"/>
      <c r="VIS915" s="30"/>
      <c r="VIT915" s="30"/>
      <c r="VIU915" s="30"/>
      <c r="VIV915" s="30"/>
      <c r="VIW915" s="30"/>
      <c r="VIX915" s="30"/>
      <c r="VIY915" s="30"/>
      <c r="VIZ915" s="30"/>
      <c r="VJA915" s="30"/>
      <c r="VJB915" s="30"/>
      <c r="VJC915" s="30"/>
      <c r="VJD915" s="30"/>
      <c r="VJE915" s="30"/>
      <c r="VJF915" s="30"/>
      <c r="VJG915" s="30"/>
      <c r="VJH915" s="30"/>
      <c r="VJI915" s="30"/>
      <c r="VJJ915" s="30"/>
      <c r="VJK915" s="30"/>
      <c r="VJL915" s="30"/>
      <c r="VJM915" s="30"/>
      <c r="VJN915" s="30"/>
      <c r="VJO915" s="30"/>
      <c r="VJP915" s="30"/>
      <c r="VJQ915" s="30"/>
      <c r="VJR915" s="30"/>
      <c r="VJS915" s="30"/>
      <c r="VJT915" s="30"/>
      <c r="VJU915" s="30"/>
      <c r="VJV915" s="30"/>
      <c r="VJW915" s="30"/>
      <c r="VJX915" s="30"/>
      <c r="VJY915" s="30"/>
      <c r="VJZ915" s="30"/>
      <c r="VKA915" s="30"/>
      <c r="VKB915" s="30"/>
      <c r="VKC915" s="30"/>
      <c r="VKD915" s="30"/>
      <c r="VKE915" s="30"/>
      <c r="VKF915" s="30"/>
      <c r="VKG915" s="30"/>
      <c r="VKH915" s="30"/>
      <c r="VKI915" s="30"/>
      <c r="VKJ915" s="30"/>
      <c r="VKK915" s="30"/>
      <c r="VKL915" s="30"/>
      <c r="VKM915" s="30"/>
      <c r="VKN915" s="30"/>
      <c r="VKO915" s="30"/>
      <c r="VKP915" s="30"/>
      <c r="VKQ915" s="30"/>
      <c r="VKR915" s="30"/>
      <c r="VKS915" s="30"/>
      <c r="VKT915" s="30"/>
      <c r="VKU915" s="30"/>
      <c r="VKV915" s="30"/>
      <c r="VKW915" s="30"/>
      <c r="VKX915" s="30"/>
      <c r="VKY915" s="30"/>
      <c r="VKZ915" s="30"/>
      <c r="VLA915" s="30"/>
      <c r="VLB915" s="30"/>
      <c r="VLC915" s="30"/>
      <c r="VLD915" s="30"/>
      <c r="VLE915" s="30"/>
      <c r="VLF915" s="30"/>
      <c r="VLG915" s="30"/>
      <c r="VLH915" s="30"/>
      <c r="VLI915" s="30"/>
      <c r="VLJ915" s="30"/>
      <c r="VLK915" s="30"/>
      <c r="VLL915" s="30"/>
      <c r="VLM915" s="30"/>
      <c r="VLN915" s="30"/>
      <c r="VLO915" s="30"/>
      <c r="VLP915" s="30"/>
      <c r="VLQ915" s="30"/>
      <c r="VLR915" s="30"/>
      <c r="VLS915" s="30"/>
      <c r="VLT915" s="30"/>
      <c r="VLU915" s="30"/>
      <c r="VLV915" s="30"/>
      <c r="VLW915" s="30"/>
      <c r="VLX915" s="30"/>
      <c r="VLY915" s="30"/>
      <c r="VLZ915" s="30"/>
      <c r="VMA915" s="30"/>
      <c r="VMB915" s="30"/>
      <c r="VMC915" s="30"/>
      <c r="VMD915" s="30"/>
      <c r="VME915" s="30"/>
      <c r="VMF915" s="30"/>
      <c r="VMG915" s="30"/>
      <c r="VMH915" s="30"/>
      <c r="VMI915" s="30"/>
      <c r="VMJ915" s="30"/>
      <c r="VMK915" s="30"/>
      <c r="VML915" s="30"/>
      <c r="VMM915" s="30"/>
      <c r="VMN915" s="30"/>
      <c r="VMO915" s="30"/>
      <c r="VMP915" s="30"/>
      <c r="VMQ915" s="30"/>
      <c r="VMR915" s="30"/>
      <c r="VMS915" s="30"/>
      <c r="VMT915" s="30"/>
      <c r="VMU915" s="30"/>
      <c r="VMV915" s="30"/>
      <c r="VMW915" s="30"/>
      <c r="VMX915" s="30"/>
      <c r="VMY915" s="30"/>
      <c r="VMZ915" s="30"/>
      <c r="VNA915" s="30"/>
      <c r="VNB915" s="30"/>
      <c r="VNC915" s="30"/>
      <c r="VND915" s="30"/>
      <c r="VNE915" s="30"/>
      <c r="VNF915" s="30"/>
      <c r="VNG915" s="30"/>
      <c r="VNH915" s="30"/>
      <c r="VNI915" s="30"/>
      <c r="VNJ915" s="30"/>
      <c r="VNK915" s="30"/>
      <c r="VNL915" s="30"/>
      <c r="VNM915" s="30"/>
      <c r="VNN915" s="30"/>
      <c r="VNO915" s="30"/>
      <c r="VNP915" s="30"/>
      <c r="VNQ915" s="30"/>
      <c r="VNR915" s="30"/>
      <c r="VNS915" s="30"/>
      <c r="VNT915" s="30"/>
      <c r="VNU915" s="30"/>
      <c r="VNV915" s="30"/>
      <c r="VNW915" s="30"/>
      <c r="VNX915" s="30"/>
      <c r="VNY915" s="30"/>
      <c r="VNZ915" s="30"/>
      <c r="VOA915" s="30"/>
      <c r="VOB915" s="30"/>
      <c r="VOC915" s="30"/>
      <c r="VOD915" s="30"/>
      <c r="VOE915" s="30"/>
      <c r="VOF915" s="30"/>
      <c r="VOG915" s="30"/>
      <c r="VOH915" s="30"/>
      <c r="VOI915" s="30"/>
      <c r="VOJ915" s="30"/>
      <c r="VOK915" s="30"/>
      <c r="VOL915" s="30"/>
      <c r="VOM915" s="30"/>
      <c r="VON915" s="30"/>
      <c r="VOO915" s="30"/>
      <c r="VOP915" s="30"/>
      <c r="VOQ915" s="30"/>
      <c r="VOR915" s="30"/>
      <c r="VOS915" s="30"/>
      <c r="VOT915" s="30"/>
      <c r="VOU915" s="30"/>
      <c r="VOV915" s="30"/>
      <c r="VOW915" s="30"/>
      <c r="VOX915" s="30"/>
      <c r="VOY915" s="30"/>
      <c r="VOZ915" s="30"/>
      <c r="VPA915" s="30"/>
      <c r="VPB915" s="30"/>
      <c r="VPC915" s="30"/>
      <c r="VPD915" s="30"/>
      <c r="VPE915" s="30"/>
      <c r="VPF915" s="30"/>
      <c r="VPG915" s="30"/>
      <c r="VPH915" s="30"/>
      <c r="VPI915" s="30"/>
      <c r="VPJ915" s="30"/>
      <c r="VPK915" s="30"/>
      <c r="VPL915" s="30"/>
      <c r="VPM915" s="30"/>
      <c r="VPN915" s="30"/>
      <c r="VPO915" s="30"/>
      <c r="VPP915" s="30"/>
      <c r="VPQ915" s="30"/>
      <c r="VPR915" s="30"/>
      <c r="VPS915" s="30"/>
      <c r="VPT915" s="30"/>
      <c r="VPU915" s="30"/>
      <c r="VPV915" s="30"/>
      <c r="VPW915" s="30"/>
      <c r="VPX915" s="30"/>
      <c r="VPY915" s="30"/>
      <c r="VPZ915" s="30"/>
      <c r="VQA915" s="30"/>
      <c r="VQB915" s="30"/>
      <c r="VQC915" s="30"/>
      <c r="VQD915" s="30"/>
      <c r="VQE915" s="30"/>
      <c r="VQF915" s="30"/>
      <c r="VQG915" s="30"/>
      <c r="VQH915" s="30"/>
      <c r="VQI915" s="30"/>
      <c r="VQJ915" s="30"/>
      <c r="VQK915" s="30"/>
      <c r="VQL915" s="30"/>
      <c r="VQM915" s="30"/>
      <c r="VQN915" s="30"/>
      <c r="VQO915" s="30"/>
      <c r="VQP915" s="30"/>
      <c r="VQQ915" s="30"/>
      <c r="VQR915" s="30"/>
      <c r="VQS915" s="30"/>
      <c r="VQT915" s="30"/>
      <c r="VQU915" s="30"/>
      <c r="VQV915" s="30"/>
      <c r="VQW915" s="30"/>
      <c r="VQX915" s="30"/>
      <c r="VQY915" s="30"/>
      <c r="VQZ915" s="30"/>
      <c r="VRA915" s="30"/>
      <c r="VRB915" s="30"/>
      <c r="VRC915" s="30"/>
      <c r="VRD915" s="30"/>
      <c r="VRE915" s="30"/>
      <c r="VRF915" s="30"/>
      <c r="VRG915" s="30"/>
      <c r="VRH915" s="30"/>
      <c r="VRI915" s="30"/>
      <c r="VRJ915" s="30"/>
      <c r="VRK915" s="30"/>
      <c r="VRL915" s="30"/>
      <c r="VRM915" s="30"/>
      <c r="VRN915" s="30"/>
      <c r="VRO915" s="30"/>
      <c r="VRP915" s="30"/>
      <c r="VRQ915" s="30"/>
      <c r="VRR915" s="30"/>
      <c r="VRS915" s="30"/>
      <c r="VRT915" s="30"/>
      <c r="VRU915" s="30"/>
      <c r="VRV915" s="30"/>
      <c r="VRW915" s="30"/>
      <c r="VRX915" s="30"/>
      <c r="VRY915" s="30"/>
      <c r="VRZ915" s="30"/>
      <c r="VSA915" s="30"/>
      <c r="VSB915" s="30"/>
      <c r="VSC915" s="30"/>
      <c r="VSD915" s="30"/>
      <c r="VSE915" s="30"/>
      <c r="VSF915" s="30"/>
      <c r="VSG915" s="30"/>
      <c r="VSH915" s="30"/>
      <c r="VSI915" s="30"/>
      <c r="VSJ915" s="30"/>
      <c r="VSK915" s="30"/>
      <c r="VSL915" s="30"/>
      <c r="VSM915" s="30"/>
      <c r="VSN915" s="30"/>
      <c r="VSO915" s="30"/>
      <c r="VSP915" s="30"/>
      <c r="VSQ915" s="30"/>
      <c r="VSR915" s="30"/>
      <c r="VSS915" s="30"/>
      <c r="VST915" s="30"/>
      <c r="VSU915" s="30"/>
      <c r="VSV915" s="30"/>
      <c r="VSW915" s="30"/>
      <c r="VSX915" s="30"/>
      <c r="VSY915" s="30"/>
      <c r="VSZ915" s="30"/>
      <c r="VTA915" s="30"/>
      <c r="VTB915" s="30"/>
      <c r="VTC915" s="30"/>
      <c r="VTD915" s="30"/>
      <c r="VTE915" s="30"/>
      <c r="VTF915" s="30"/>
      <c r="VTG915" s="30"/>
      <c r="VTH915" s="30"/>
      <c r="VTI915" s="30"/>
      <c r="VTJ915" s="30"/>
      <c r="VTK915" s="30"/>
      <c r="VTL915" s="30"/>
      <c r="VTM915" s="30"/>
      <c r="VTN915" s="30"/>
      <c r="VTO915" s="30"/>
      <c r="VTP915" s="30"/>
      <c r="VTQ915" s="30"/>
      <c r="VTR915" s="30"/>
      <c r="VTS915" s="30"/>
      <c r="VTT915" s="30"/>
      <c r="VTU915" s="30"/>
      <c r="VTV915" s="30"/>
      <c r="VTW915" s="30"/>
      <c r="VTX915" s="30"/>
      <c r="VTY915" s="30"/>
      <c r="VTZ915" s="30"/>
      <c r="VUA915" s="30"/>
      <c r="VUB915" s="30"/>
      <c r="VUC915" s="30"/>
      <c r="VUD915" s="30"/>
      <c r="VUE915" s="30"/>
      <c r="VUF915" s="30"/>
      <c r="VUG915" s="30"/>
      <c r="VUH915" s="30"/>
      <c r="VUI915" s="30"/>
      <c r="VUJ915" s="30"/>
      <c r="VUK915" s="30"/>
      <c r="VUL915" s="30"/>
      <c r="VUM915" s="30"/>
      <c r="VUN915" s="30"/>
      <c r="VUO915" s="30"/>
      <c r="VUP915" s="30"/>
      <c r="VUQ915" s="30"/>
      <c r="VUR915" s="30"/>
      <c r="VUS915" s="30"/>
      <c r="VUT915" s="30"/>
      <c r="VUU915" s="30"/>
      <c r="VUV915" s="30"/>
      <c r="VUW915" s="30"/>
      <c r="VUX915" s="30"/>
      <c r="VUY915" s="30"/>
      <c r="VUZ915" s="30"/>
      <c r="VVA915" s="30"/>
      <c r="VVB915" s="30"/>
      <c r="VVC915" s="30"/>
      <c r="VVD915" s="30"/>
      <c r="VVE915" s="30"/>
      <c r="VVF915" s="30"/>
      <c r="VVG915" s="30"/>
      <c r="VVH915" s="30"/>
      <c r="VVI915" s="30"/>
      <c r="VVJ915" s="30"/>
      <c r="VVK915" s="30"/>
      <c r="VVL915" s="30"/>
      <c r="VVM915" s="30"/>
      <c r="VVN915" s="30"/>
      <c r="VVO915" s="30"/>
      <c r="VVP915" s="30"/>
      <c r="VVQ915" s="30"/>
      <c r="VVR915" s="30"/>
      <c r="VVS915" s="30"/>
      <c r="VVT915" s="30"/>
      <c r="VVU915" s="30"/>
      <c r="VVV915" s="30"/>
      <c r="VVW915" s="30"/>
      <c r="VVX915" s="30"/>
      <c r="VVY915" s="30"/>
      <c r="VVZ915" s="30"/>
      <c r="VWA915" s="30"/>
      <c r="VWB915" s="30"/>
      <c r="VWC915" s="30"/>
      <c r="VWD915" s="30"/>
      <c r="VWE915" s="30"/>
      <c r="VWF915" s="30"/>
      <c r="VWG915" s="30"/>
      <c r="VWH915" s="30"/>
      <c r="VWI915" s="30"/>
      <c r="VWJ915" s="30"/>
      <c r="VWK915" s="30"/>
      <c r="VWL915" s="30"/>
      <c r="VWM915" s="30"/>
      <c r="VWN915" s="30"/>
      <c r="VWO915" s="30"/>
      <c r="VWP915" s="30"/>
      <c r="VWQ915" s="30"/>
      <c r="VWR915" s="30"/>
      <c r="VWS915" s="30"/>
      <c r="VWT915" s="30"/>
      <c r="VWU915" s="30"/>
      <c r="VWV915" s="30"/>
      <c r="VWW915" s="30"/>
      <c r="VWX915" s="30"/>
      <c r="VWY915" s="30"/>
      <c r="VWZ915" s="30"/>
      <c r="VXA915" s="30"/>
      <c r="VXB915" s="30"/>
      <c r="VXC915" s="30"/>
      <c r="VXD915" s="30"/>
      <c r="VXE915" s="30"/>
      <c r="VXF915" s="30"/>
      <c r="VXG915" s="30"/>
      <c r="VXH915" s="30"/>
      <c r="VXI915" s="30"/>
      <c r="VXJ915" s="30"/>
      <c r="VXK915" s="30"/>
      <c r="VXL915" s="30"/>
      <c r="VXM915" s="30"/>
      <c r="VXN915" s="30"/>
      <c r="VXO915" s="30"/>
      <c r="VXP915" s="30"/>
      <c r="VXQ915" s="30"/>
      <c r="VXR915" s="30"/>
      <c r="VXS915" s="30"/>
      <c r="VXT915" s="30"/>
      <c r="VXU915" s="30"/>
      <c r="VXV915" s="30"/>
      <c r="VXW915" s="30"/>
      <c r="VXX915" s="30"/>
      <c r="VXY915" s="30"/>
      <c r="VXZ915" s="30"/>
      <c r="VYA915" s="30"/>
      <c r="VYB915" s="30"/>
      <c r="VYC915" s="30"/>
      <c r="VYD915" s="30"/>
      <c r="VYE915" s="30"/>
      <c r="VYF915" s="30"/>
      <c r="VYG915" s="30"/>
      <c r="VYH915" s="30"/>
      <c r="VYI915" s="30"/>
      <c r="VYJ915" s="30"/>
      <c r="VYK915" s="30"/>
      <c r="VYL915" s="30"/>
      <c r="VYM915" s="30"/>
      <c r="VYN915" s="30"/>
      <c r="VYO915" s="30"/>
      <c r="VYP915" s="30"/>
      <c r="VYQ915" s="30"/>
      <c r="VYR915" s="30"/>
      <c r="VYS915" s="30"/>
      <c r="VYT915" s="30"/>
      <c r="VYU915" s="30"/>
      <c r="VYV915" s="30"/>
      <c r="VYW915" s="30"/>
      <c r="VYX915" s="30"/>
      <c r="VYY915" s="30"/>
      <c r="VYZ915" s="30"/>
      <c r="VZA915" s="30"/>
      <c r="VZB915" s="30"/>
      <c r="VZC915" s="30"/>
      <c r="VZD915" s="30"/>
      <c r="VZE915" s="30"/>
      <c r="VZF915" s="30"/>
      <c r="VZG915" s="30"/>
      <c r="VZH915" s="30"/>
      <c r="VZI915" s="30"/>
      <c r="VZJ915" s="30"/>
      <c r="VZK915" s="30"/>
      <c r="VZL915" s="30"/>
      <c r="VZM915" s="30"/>
      <c r="VZN915" s="30"/>
      <c r="VZO915" s="30"/>
      <c r="VZP915" s="30"/>
      <c r="VZQ915" s="30"/>
      <c r="VZR915" s="30"/>
      <c r="VZS915" s="30"/>
      <c r="VZT915" s="30"/>
      <c r="VZU915" s="30"/>
      <c r="VZV915" s="30"/>
      <c r="VZW915" s="30"/>
      <c r="VZX915" s="30"/>
      <c r="VZY915" s="30"/>
      <c r="VZZ915" s="30"/>
      <c r="WAA915" s="30"/>
      <c r="WAB915" s="30"/>
      <c r="WAC915" s="30"/>
      <c r="WAD915" s="30"/>
      <c r="WAE915" s="30"/>
      <c r="WAF915" s="30"/>
      <c r="WAG915" s="30"/>
      <c r="WAH915" s="30"/>
      <c r="WAI915" s="30"/>
      <c r="WAJ915" s="30"/>
      <c r="WAK915" s="30"/>
      <c r="WAL915" s="30"/>
      <c r="WAM915" s="30"/>
      <c r="WAN915" s="30"/>
      <c r="WAO915" s="30"/>
      <c r="WAP915" s="30"/>
      <c r="WAQ915" s="30"/>
      <c r="WAR915" s="30"/>
      <c r="WAS915" s="30"/>
      <c r="WAT915" s="30"/>
      <c r="WAU915" s="30"/>
      <c r="WAV915" s="30"/>
      <c r="WAW915" s="30"/>
      <c r="WAX915" s="30"/>
      <c r="WAY915" s="30"/>
      <c r="WAZ915" s="30"/>
      <c r="WBA915" s="30"/>
      <c r="WBB915" s="30"/>
      <c r="WBC915" s="30"/>
      <c r="WBD915" s="30"/>
      <c r="WBE915" s="30"/>
      <c r="WBF915" s="30"/>
      <c r="WBG915" s="30"/>
      <c r="WBH915" s="30"/>
      <c r="WBI915" s="30"/>
      <c r="WBJ915" s="30"/>
      <c r="WBK915" s="30"/>
      <c r="WBL915" s="30"/>
      <c r="WBM915" s="30"/>
      <c r="WBN915" s="30"/>
      <c r="WBO915" s="30"/>
      <c r="WBP915" s="30"/>
      <c r="WBQ915" s="30"/>
      <c r="WBR915" s="30"/>
      <c r="WBS915" s="30"/>
      <c r="WBT915" s="30"/>
      <c r="WBU915" s="30"/>
      <c r="WBV915" s="30"/>
      <c r="WBW915" s="30"/>
      <c r="WBX915" s="30"/>
      <c r="WBY915" s="30"/>
      <c r="WBZ915" s="30"/>
      <c r="WCA915" s="30"/>
      <c r="WCB915" s="30"/>
      <c r="WCC915" s="30"/>
      <c r="WCD915" s="30"/>
      <c r="WCE915" s="30"/>
      <c r="WCF915" s="30"/>
      <c r="WCG915" s="30"/>
      <c r="WCH915" s="30"/>
      <c r="WCI915" s="30"/>
      <c r="WCJ915" s="30"/>
      <c r="WCK915" s="30"/>
      <c r="WCL915" s="30"/>
      <c r="WCM915" s="30"/>
      <c r="WCN915" s="30"/>
      <c r="WCO915" s="30"/>
      <c r="WCP915" s="30"/>
      <c r="WCQ915" s="30"/>
      <c r="WCR915" s="30"/>
      <c r="WCS915" s="30"/>
      <c r="WCT915" s="30"/>
      <c r="WCU915" s="30"/>
      <c r="WCV915" s="30"/>
      <c r="WCW915" s="30"/>
      <c r="WCX915" s="30"/>
      <c r="WCY915" s="30"/>
      <c r="WCZ915" s="30"/>
      <c r="WDA915" s="30"/>
      <c r="WDB915" s="30"/>
      <c r="WDC915" s="30"/>
      <c r="WDD915" s="30"/>
      <c r="WDE915" s="30"/>
      <c r="WDF915" s="30"/>
      <c r="WDG915" s="30"/>
      <c r="WDH915" s="30"/>
      <c r="WDI915" s="30"/>
      <c r="WDJ915" s="30"/>
      <c r="WDK915" s="30"/>
      <c r="WDL915" s="30"/>
      <c r="WDM915" s="30"/>
      <c r="WDN915" s="30"/>
      <c r="WDO915" s="30"/>
      <c r="WDP915" s="30"/>
      <c r="WDQ915" s="30"/>
      <c r="WDR915" s="30"/>
      <c r="WDS915" s="30"/>
      <c r="WDT915" s="30"/>
      <c r="WDU915" s="30"/>
      <c r="WDV915" s="30"/>
      <c r="WDW915" s="30"/>
      <c r="WDX915" s="30"/>
      <c r="WDY915" s="30"/>
      <c r="WDZ915" s="30"/>
      <c r="WEA915" s="30"/>
      <c r="WEB915" s="30"/>
      <c r="WEC915" s="30"/>
      <c r="WED915" s="30"/>
      <c r="WEE915" s="30"/>
      <c r="WEF915" s="30"/>
      <c r="WEG915" s="30"/>
      <c r="WEH915" s="30"/>
      <c r="WEI915" s="30"/>
      <c r="WEJ915" s="30"/>
      <c r="WEK915" s="30"/>
      <c r="WEL915" s="30"/>
      <c r="WEM915" s="30"/>
      <c r="WEN915" s="30"/>
      <c r="WEO915" s="30"/>
      <c r="WEP915" s="30"/>
      <c r="WEQ915" s="30"/>
      <c r="WER915" s="30"/>
      <c r="WES915" s="30"/>
      <c r="WET915" s="30"/>
      <c r="WEU915" s="30"/>
      <c r="WEV915" s="30"/>
      <c r="WEW915" s="30"/>
      <c r="WEX915" s="30"/>
      <c r="WEY915" s="30"/>
      <c r="WEZ915" s="30"/>
      <c r="WFA915" s="30"/>
      <c r="WFB915" s="30"/>
      <c r="WFC915" s="30"/>
      <c r="WFD915" s="30"/>
      <c r="WFE915" s="30"/>
      <c r="WFF915" s="30"/>
      <c r="WFG915" s="30"/>
      <c r="WFH915" s="30"/>
      <c r="WFI915" s="30"/>
      <c r="WFJ915" s="30"/>
      <c r="WFK915" s="30"/>
      <c r="WFL915" s="30"/>
      <c r="WFM915" s="30"/>
      <c r="WFN915" s="30"/>
      <c r="WFO915" s="30"/>
      <c r="WFP915" s="30"/>
      <c r="WFQ915" s="30"/>
      <c r="WFR915" s="30"/>
      <c r="WFS915" s="30"/>
      <c r="WFT915" s="30"/>
      <c r="WFU915" s="30"/>
      <c r="WFV915" s="30"/>
      <c r="WFW915" s="30"/>
      <c r="WFX915" s="30"/>
      <c r="WFY915" s="30"/>
      <c r="WFZ915" s="30"/>
      <c r="WGA915" s="30"/>
      <c r="WGB915" s="30"/>
      <c r="WGC915" s="30"/>
      <c r="WGD915" s="30"/>
      <c r="WGE915" s="30"/>
      <c r="WGF915" s="30"/>
      <c r="WGG915" s="30"/>
      <c r="WGH915" s="30"/>
      <c r="WGI915" s="30"/>
      <c r="WGJ915" s="30"/>
      <c r="WGK915" s="30"/>
      <c r="WGL915" s="30"/>
      <c r="WGM915" s="30"/>
      <c r="WGN915" s="30"/>
      <c r="WGO915" s="30"/>
      <c r="WGP915" s="30"/>
      <c r="WGQ915" s="30"/>
      <c r="WGR915" s="30"/>
      <c r="WGS915" s="30"/>
      <c r="WGT915" s="30"/>
      <c r="WGU915" s="30"/>
      <c r="WGV915" s="30"/>
      <c r="WGW915" s="30"/>
      <c r="WGX915" s="30"/>
      <c r="WGY915" s="30"/>
      <c r="WGZ915" s="30"/>
      <c r="WHA915" s="30"/>
      <c r="WHB915" s="30"/>
      <c r="WHC915" s="30"/>
      <c r="WHD915" s="30"/>
      <c r="WHE915" s="30"/>
      <c r="WHF915" s="30"/>
      <c r="WHG915" s="30"/>
      <c r="WHH915" s="30"/>
      <c r="WHI915" s="30"/>
      <c r="WHJ915" s="30"/>
      <c r="WHK915" s="30"/>
      <c r="WHL915" s="30"/>
      <c r="WHM915" s="30"/>
      <c r="WHN915" s="30"/>
      <c r="WHO915" s="30"/>
      <c r="WHP915" s="30"/>
      <c r="WHQ915" s="30"/>
      <c r="WHR915" s="30"/>
      <c r="WHS915" s="30"/>
      <c r="WHT915" s="30"/>
      <c r="WHU915" s="30"/>
      <c r="WHV915" s="30"/>
      <c r="WHW915" s="30"/>
      <c r="WHX915" s="30"/>
      <c r="WHY915" s="30"/>
      <c r="WHZ915" s="30"/>
      <c r="WIA915" s="30"/>
      <c r="WIB915" s="30"/>
      <c r="WIC915" s="30"/>
      <c r="WID915" s="30"/>
      <c r="WIE915" s="30"/>
      <c r="WIF915" s="30"/>
      <c r="WIG915" s="30"/>
      <c r="WIH915" s="30"/>
      <c r="WII915" s="30"/>
      <c r="WIJ915" s="30"/>
      <c r="WIK915" s="30"/>
      <c r="WIL915" s="30"/>
      <c r="WIM915" s="30"/>
      <c r="WIN915" s="30"/>
      <c r="WIO915" s="30"/>
      <c r="WIP915" s="30"/>
      <c r="WIQ915" s="30"/>
      <c r="WIR915" s="30"/>
      <c r="WIS915" s="30"/>
      <c r="WIT915" s="30"/>
      <c r="WIU915" s="30"/>
      <c r="WIV915" s="30"/>
      <c r="WIW915" s="30"/>
      <c r="WIX915" s="30"/>
      <c r="WIY915" s="30"/>
      <c r="WIZ915" s="30"/>
      <c r="WJA915" s="30"/>
      <c r="WJB915" s="30"/>
      <c r="WJC915" s="30"/>
      <c r="WJD915" s="30"/>
      <c r="WJE915" s="30"/>
      <c r="WJF915" s="30"/>
      <c r="WJG915" s="30"/>
      <c r="WJH915" s="30"/>
      <c r="WJI915" s="30"/>
      <c r="WJJ915" s="30"/>
      <c r="WJK915" s="30"/>
      <c r="WJL915" s="30"/>
      <c r="WJM915" s="30"/>
      <c r="WJN915" s="30"/>
      <c r="WJO915" s="30"/>
      <c r="WJP915" s="30"/>
      <c r="WJQ915" s="30"/>
      <c r="WJR915" s="30"/>
      <c r="WJS915" s="30"/>
      <c r="WJT915" s="30"/>
      <c r="WJU915" s="30"/>
      <c r="WJV915" s="30"/>
      <c r="WJW915" s="30"/>
      <c r="WJX915" s="30"/>
      <c r="WJY915" s="30"/>
      <c r="WJZ915" s="30"/>
      <c r="WKA915" s="30"/>
      <c r="WKB915" s="30"/>
      <c r="WKC915" s="30"/>
      <c r="WKD915" s="30"/>
      <c r="WKE915" s="30"/>
      <c r="WKF915" s="30"/>
      <c r="WKG915" s="30"/>
      <c r="WKH915" s="30"/>
      <c r="WKI915" s="30"/>
      <c r="WKJ915" s="30"/>
      <c r="WKK915" s="30"/>
      <c r="WKL915" s="30"/>
      <c r="WKM915" s="30"/>
      <c r="WKN915" s="30"/>
      <c r="WKO915" s="30"/>
      <c r="WKP915" s="30"/>
      <c r="WKQ915" s="30"/>
      <c r="WKR915" s="30"/>
      <c r="WKS915" s="30"/>
      <c r="WKT915" s="30"/>
      <c r="WKU915" s="30"/>
      <c r="WKV915" s="30"/>
      <c r="WKW915" s="30"/>
      <c r="WKX915" s="30"/>
      <c r="WKY915" s="30"/>
      <c r="WKZ915" s="30"/>
      <c r="WLA915" s="30"/>
      <c r="WLB915" s="30"/>
      <c r="WLC915" s="30"/>
      <c r="WLD915" s="30"/>
      <c r="WLE915" s="30"/>
      <c r="WLF915" s="30"/>
      <c r="WLG915" s="30"/>
      <c r="WLH915" s="30"/>
      <c r="WLI915" s="30"/>
      <c r="WLJ915" s="30"/>
      <c r="WLK915" s="30"/>
      <c r="WLL915" s="30"/>
      <c r="WLM915" s="30"/>
      <c r="WLN915" s="30"/>
      <c r="WLO915" s="30"/>
      <c r="WLP915" s="30"/>
      <c r="WLQ915" s="30"/>
      <c r="WLR915" s="30"/>
      <c r="WLS915" s="30"/>
      <c r="WLT915" s="30"/>
      <c r="WLU915" s="30"/>
      <c r="WLV915" s="30"/>
      <c r="WLW915" s="30"/>
      <c r="WLX915" s="30"/>
      <c r="WLY915" s="30"/>
      <c r="WLZ915" s="30"/>
      <c r="WMA915" s="30"/>
      <c r="WMB915" s="30"/>
      <c r="WMC915" s="30"/>
      <c r="WMD915" s="30"/>
      <c r="WME915" s="30"/>
      <c r="WMF915" s="30"/>
      <c r="WMG915" s="30"/>
      <c r="WMH915" s="30"/>
      <c r="WMI915" s="30"/>
      <c r="WMJ915" s="30"/>
      <c r="WMK915" s="30"/>
      <c r="WML915" s="30"/>
      <c r="WMM915" s="30"/>
      <c r="WMN915" s="30"/>
      <c r="WMO915" s="30"/>
      <c r="WMP915" s="30"/>
      <c r="WMQ915" s="30"/>
      <c r="WMR915" s="30"/>
      <c r="WMS915" s="30"/>
      <c r="WMT915" s="30"/>
      <c r="WMU915" s="30"/>
      <c r="WMV915" s="30"/>
      <c r="WMW915" s="30"/>
      <c r="WMX915" s="30"/>
      <c r="WMY915" s="30"/>
      <c r="WMZ915" s="30"/>
      <c r="WNA915" s="30"/>
      <c r="WNB915" s="30"/>
      <c r="WNC915" s="30"/>
      <c r="WND915" s="30"/>
      <c r="WNE915" s="30"/>
      <c r="WNF915" s="30"/>
      <c r="WNG915" s="30"/>
      <c r="WNH915" s="30"/>
      <c r="WNI915" s="30"/>
      <c r="WNJ915" s="30"/>
      <c r="WNK915" s="30"/>
      <c r="WNL915" s="30"/>
      <c r="WNM915" s="30"/>
      <c r="WNN915" s="30"/>
      <c r="WNO915" s="30"/>
      <c r="WNP915" s="30"/>
      <c r="WNQ915" s="30"/>
      <c r="WNR915" s="30"/>
      <c r="WNS915" s="30"/>
      <c r="WNT915" s="30"/>
      <c r="WNU915" s="30"/>
      <c r="WNV915" s="30"/>
      <c r="WNW915" s="30"/>
      <c r="WNX915" s="30"/>
      <c r="WNY915" s="30"/>
      <c r="WNZ915" s="30"/>
      <c r="WOA915" s="30"/>
      <c r="WOB915" s="30"/>
      <c r="WOC915" s="30"/>
      <c r="WOD915" s="30"/>
      <c r="WOE915" s="30"/>
      <c r="WOF915" s="30"/>
      <c r="WOG915" s="30"/>
      <c r="WOH915" s="30"/>
      <c r="WOI915" s="30"/>
      <c r="WOJ915" s="30"/>
      <c r="WOK915" s="30"/>
      <c r="WOL915" s="30"/>
      <c r="WOM915" s="30"/>
      <c r="WON915" s="30"/>
      <c r="WOO915" s="30"/>
      <c r="WOP915" s="30"/>
      <c r="WOQ915" s="30"/>
      <c r="WOR915" s="30"/>
      <c r="WOS915" s="30"/>
      <c r="WOT915" s="30"/>
      <c r="WOU915" s="30"/>
      <c r="WOV915" s="30"/>
      <c r="WOW915" s="30"/>
      <c r="WOX915" s="30"/>
      <c r="WOY915" s="30"/>
      <c r="WOZ915" s="30"/>
      <c r="WPA915" s="30"/>
      <c r="WPB915" s="30"/>
      <c r="WPC915" s="30"/>
      <c r="WPD915" s="30"/>
      <c r="WPE915" s="30"/>
      <c r="WPF915" s="30"/>
      <c r="WPG915" s="30"/>
      <c r="WPH915" s="30"/>
      <c r="WPI915" s="30"/>
      <c r="WPJ915" s="30"/>
      <c r="WPK915" s="30"/>
      <c r="WPL915" s="30"/>
      <c r="WPM915" s="30"/>
      <c r="WPN915" s="30"/>
      <c r="WPO915" s="30"/>
      <c r="WPP915" s="30"/>
      <c r="WPQ915" s="30"/>
      <c r="WPR915" s="30"/>
      <c r="WPS915" s="30"/>
      <c r="WPT915" s="30"/>
      <c r="WPU915" s="30"/>
      <c r="WPV915" s="30"/>
      <c r="WPW915" s="30"/>
      <c r="WPX915" s="30"/>
      <c r="WPY915" s="30"/>
      <c r="WPZ915" s="30"/>
      <c r="WQA915" s="30"/>
      <c r="WQB915" s="30"/>
      <c r="WQC915" s="30"/>
      <c r="WQD915" s="30"/>
      <c r="WQE915" s="30"/>
      <c r="WQF915" s="30"/>
      <c r="WQG915" s="30"/>
      <c r="WQH915" s="30"/>
      <c r="WQI915" s="30"/>
      <c r="WQJ915" s="30"/>
      <c r="WQK915" s="30"/>
      <c r="WQL915" s="30"/>
      <c r="WQM915" s="30"/>
      <c r="WQN915" s="30"/>
      <c r="WQO915" s="30"/>
      <c r="WQP915" s="30"/>
      <c r="WQQ915" s="30"/>
      <c r="WQR915" s="30"/>
      <c r="WQS915" s="30"/>
      <c r="WQT915" s="30"/>
      <c r="WQU915" s="30"/>
      <c r="WQV915" s="30"/>
      <c r="WQW915" s="30"/>
      <c r="WQX915" s="30"/>
      <c r="WQY915" s="30"/>
      <c r="WQZ915" s="30"/>
      <c r="WRA915" s="30"/>
      <c r="WRB915" s="30"/>
      <c r="WRC915" s="30"/>
      <c r="WRD915" s="30"/>
      <c r="WRE915" s="30"/>
      <c r="WRF915" s="30"/>
      <c r="WRG915" s="30"/>
      <c r="WRH915" s="30"/>
      <c r="WRI915" s="30"/>
      <c r="WRJ915" s="30"/>
      <c r="WRK915" s="30"/>
      <c r="WRL915" s="30"/>
      <c r="WRM915" s="30"/>
      <c r="WRN915" s="30"/>
      <c r="WRO915" s="30"/>
      <c r="WRP915" s="30"/>
      <c r="WRQ915" s="30"/>
      <c r="WRR915" s="30"/>
      <c r="WRS915" s="30"/>
      <c r="WRT915" s="30"/>
      <c r="WRU915" s="30"/>
      <c r="WRV915" s="30"/>
      <c r="WRW915" s="30"/>
      <c r="WRX915" s="30"/>
      <c r="WRY915" s="30"/>
      <c r="WRZ915" s="30"/>
      <c r="WSA915" s="30"/>
      <c r="WSB915" s="30"/>
      <c r="WSC915" s="30"/>
      <c r="WSD915" s="30"/>
      <c r="WSE915" s="30"/>
      <c r="WSF915" s="30"/>
      <c r="WSG915" s="30"/>
      <c r="WSH915" s="30"/>
      <c r="WSI915" s="30"/>
      <c r="WSJ915" s="30"/>
      <c r="WSK915" s="30"/>
      <c r="WSL915" s="30"/>
      <c r="WSM915" s="30"/>
      <c r="WSN915" s="30"/>
      <c r="WSO915" s="30"/>
      <c r="WSP915" s="30"/>
      <c r="WSQ915" s="30"/>
      <c r="WSR915" s="30"/>
      <c r="WSS915" s="30"/>
      <c r="WST915" s="30"/>
      <c r="WSU915" s="30"/>
      <c r="WSV915" s="30"/>
      <c r="WSW915" s="30"/>
      <c r="WSX915" s="30"/>
      <c r="WSY915" s="30"/>
      <c r="WSZ915" s="30"/>
      <c r="WTA915" s="30"/>
      <c r="WTB915" s="30"/>
      <c r="WTC915" s="30"/>
      <c r="WTD915" s="30"/>
      <c r="WTE915" s="30"/>
      <c r="WTF915" s="30"/>
      <c r="WTG915" s="30"/>
      <c r="WTH915" s="30"/>
      <c r="WTI915" s="30"/>
      <c r="WTJ915" s="30"/>
      <c r="WTK915" s="30"/>
      <c r="WTL915" s="30"/>
      <c r="WTM915" s="30"/>
      <c r="WTN915" s="30"/>
      <c r="WTO915" s="30"/>
      <c r="WTP915" s="30"/>
      <c r="WTQ915" s="30"/>
      <c r="WTR915" s="30"/>
      <c r="WTS915" s="30"/>
      <c r="WTT915" s="30"/>
      <c r="WTU915" s="30"/>
      <c r="WTV915" s="30"/>
      <c r="WTW915" s="30"/>
      <c r="WTX915" s="30"/>
      <c r="WTY915" s="30"/>
      <c r="WTZ915" s="30"/>
      <c r="WUA915" s="30"/>
      <c r="WUB915" s="30"/>
      <c r="WUC915" s="30"/>
      <c r="WUD915" s="30"/>
      <c r="WUE915" s="30"/>
      <c r="WUF915" s="30"/>
      <c r="WUG915" s="30"/>
      <c r="WUH915" s="30"/>
      <c r="WUI915" s="30"/>
      <c r="WUJ915" s="30"/>
      <c r="WUK915" s="30"/>
      <c r="WUL915" s="30"/>
      <c r="WUM915" s="30"/>
      <c r="WUN915" s="30"/>
      <c r="WUO915" s="30"/>
      <c r="WUP915" s="30"/>
      <c r="WUQ915" s="30"/>
      <c r="WUR915" s="30"/>
      <c r="WUS915" s="30"/>
      <c r="WUT915" s="30"/>
      <c r="WUU915" s="30"/>
      <c r="WUV915" s="30"/>
      <c r="WUW915" s="30"/>
      <c r="WUX915" s="30"/>
      <c r="WUY915" s="30"/>
      <c r="WUZ915" s="30"/>
      <c r="WVA915" s="30"/>
      <c r="WVB915" s="30"/>
      <c r="WVC915" s="30"/>
      <c r="WVD915" s="30"/>
      <c r="WVE915" s="30"/>
      <c r="WVF915" s="30"/>
      <c r="WVG915" s="30"/>
      <c r="WVH915" s="30"/>
      <c r="WVI915" s="30"/>
      <c r="WVJ915" s="30"/>
      <c r="WVK915" s="30"/>
      <c r="WVL915" s="30"/>
      <c r="WVM915" s="30"/>
      <c r="WVN915" s="30"/>
      <c r="WVO915" s="30"/>
      <c r="WVP915" s="30"/>
      <c r="WVQ915" s="30"/>
      <c r="WVR915" s="30"/>
      <c r="WVS915" s="30"/>
      <c r="WVT915" s="30"/>
      <c r="WVU915" s="30"/>
      <c r="WVV915" s="30"/>
      <c r="WVW915" s="30"/>
      <c r="WVX915" s="30"/>
      <c r="WVY915" s="30"/>
      <c r="WVZ915" s="30"/>
      <c r="WWA915" s="30"/>
      <c r="WWB915" s="30"/>
      <c r="WWC915" s="30"/>
      <c r="WWD915" s="30"/>
      <c r="WWE915" s="30"/>
      <c r="WWF915" s="30"/>
      <c r="WWG915" s="30"/>
      <c r="WWH915" s="30"/>
      <c r="WWI915" s="30"/>
      <c r="WWJ915" s="30"/>
      <c r="WWK915" s="30"/>
      <c r="WWL915" s="30"/>
      <c r="WWM915" s="30"/>
      <c r="WWN915" s="30"/>
      <c r="WWO915" s="30"/>
      <c r="WWP915" s="30"/>
      <c r="WWQ915" s="30"/>
      <c r="WWR915" s="30"/>
      <c r="WWS915" s="30"/>
      <c r="WWT915" s="30"/>
      <c r="WWU915" s="30"/>
      <c r="WWV915" s="30"/>
      <c r="WWW915" s="30"/>
      <c r="WWX915" s="30"/>
      <c r="WWY915" s="30"/>
      <c r="WWZ915" s="30"/>
      <c r="WXA915" s="30"/>
      <c r="WXB915" s="30"/>
      <c r="WXC915" s="30"/>
      <c r="WXD915" s="30"/>
      <c r="WXE915" s="30"/>
      <c r="WXF915" s="30"/>
      <c r="WXG915" s="30"/>
      <c r="WXH915" s="30"/>
      <c r="WXI915" s="30"/>
      <c r="WXJ915" s="30"/>
      <c r="WXK915" s="30"/>
      <c r="WXL915" s="30"/>
      <c r="WXM915" s="30"/>
      <c r="WXN915" s="30"/>
      <c r="WXO915" s="30"/>
      <c r="WXP915" s="30"/>
      <c r="WXQ915" s="30"/>
      <c r="WXR915" s="30"/>
      <c r="WXS915" s="30"/>
      <c r="WXT915" s="30"/>
      <c r="WXU915" s="30"/>
      <c r="WXV915" s="30"/>
      <c r="WXW915" s="30"/>
      <c r="WXX915" s="30"/>
      <c r="WXY915" s="30"/>
      <c r="WXZ915" s="30"/>
      <c r="WYA915" s="30"/>
      <c r="WYB915" s="30"/>
      <c r="WYC915" s="30"/>
      <c r="WYD915" s="30"/>
      <c r="WYE915" s="30"/>
      <c r="WYF915" s="30"/>
      <c r="WYG915" s="30"/>
      <c r="WYH915" s="30"/>
      <c r="WYI915" s="30"/>
      <c r="WYJ915" s="30"/>
      <c r="WYK915" s="30"/>
      <c r="WYL915" s="30"/>
      <c r="WYM915" s="30"/>
      <c r="WYN915" s="30"/>
      <c r="WYO915" s="30"/>
      <c r="WYP915" s="30"/>
      <c r="WYQ915" s="30"/>
      <c r="WYR915" s="30"/>
      <c r="WYS915" s="30"/>
      <c r="WYT915" s="30"/>
      <c r="WYU915" s="30"/>
      <c r="WYV915" s="30"/>
      <c r="WYW915" s="30"/>
      <c r="WYX915" s="30"/>
      <c r="WYY915" s="30"/>
      <c r="WYZ915" s="30"/>
      <c r="WZA915" s="30"/>
      <c r="WZB915" s="30"/>
      <c r="WZC915" s="30"/>
      <c r="WZD915" s="30"/>
      <c r="WZE915" s="30"/>
      <c r="WZF915" s="30"/>
      <c r="WZG915" s="30"/>
      <c r="WZH915" s="30"/>
      <c r="WZI915" s="30"/>
      <c r="WZJ915" s="30"/>
      <c r="WZK915" s="30"/>
      <c r="WZL915" s="30"/>
      <c r="WZM915" s="30"/>
      <c r="WZN915" s="30"/>
      <c r="WZO915" s="30"/>
      <c r="WZP915" s="30"/>
      <c r="WZQ915" s="30"/>
      <c r="WZR915" s="30"/>
      <c r="WZS915" s="30"/>
      <c r="WZT915" s="30"/>
      <c r="WZU915" s="30"/>
      <c r="WZV915" s="30"/>
      <c r="WZW915" s="30"/>
      <c r="WZX915" s="30"/>
      <c r="WZY915" s="30"/>
      <c r="WZZ915" s="30"/>
      <c r="XAA915" s="30"/>
      <c r="XAB915" s="30"/>
      <c r="XAC915" s="30"/>
      <c r="XAD915" s="30"/>
      <c r="XAE915" s="30"/>
      <c r="XAF915" s="30"/>
      <c r="XAG915" s="30"/>
      <c r="XAH915" s="30"/>
      <c r="XAI915" s="30"/>
      <c r="XAJ915" s="30"/>
      <c r="XAK915" s="30"/>
      <c r="XAL915" s="30"/>
      <c r="XAM915" s="30"/>
      <c r="XAN915" s="30"/>
      <c r="XAO915" s="30"/>
      <c r="XAP915" s="30"/>
      <c r="XAQ915" s="30"/>
      <c r="XAR915" s="30"/>
      <c r="XAS915" s="30"/>
      <c r="XAT915" s="30"/>
      <c r="XAU915" s="30"/>
      <c r="XAV915" s="30"/>
      <c r="XAW915" s="30"/>
      <c r="XAX915" s="30"/>
      <c r="XAY915" s="30"/>
      <c r="XAZ915" s="30"/>
      <c r="XBA915" s="30"/>
      <c r="XBB915" s="30"/>
      <c r="XBC915" s="30"/>
      <c r="XBD915" s="30"/>
      <c r="XBE915" s="30"/>
      <c r="XBF915" s="30"/>
      <c r="XBG915" s="30"/>
      <c r="XBH915" s="30"/>
      <c r="XBI915" s="30"/>
      <c r="XBJ915" s="30"/>
      <c r="XBK915" s="30"/>
      <c r="XBL915" s="30"/>
      <c r="XBM915" s="30"/>
      <c r="XBN915" s="30"/>
      <c r="XBO915" s="30"/>
      <c r="XBP915" s="30"/>
      <c r="XBQ915" s="30"/>
      <c r="XBR915" s="30"/>
      <c r="XBS915" s="30"/>
      <c r="XBT915" s="30"/>
      <c r="XBU915" s="30"/>
      <c r="XBV915" s="30"/>
      <c r="XBW915" s="30"/>
      <c r="XBX915" s="30"/>
      <c r="XBY915" s="30"/>
      <c r="XBZ915" s="30"/>
      <c r="XCA915" s="30"/>
      <c r="XCB915" s="30"/>
      <c r="XCC915" s="30"/>
      <c r="XCD915" s="30"/>
      <c r="XCE915" s="30"/>
      <c r="XCF915" s="30"/>
      <c r="XCG915" s="30"/>
      <c r="XCH915" s="30"/>
      <c r="XCI915" s="30"/>
      <c r="XCJ915" s="30"/>
      <c r="XCK915" s="30"/>
      <c r="XCL915" s="30"/>
      <c r="XCM915" s="30"/>
      <c r="XCN915" s="30"/>
      <c r="XCO915" s="30"/>
      <c r="XCP915" s="30"/>
      <c r="XCQ915" s="30"/>
      <c r="XCR915" s="30"/>
      <c r="XCS915" s="30"/>
      <c r="XCT915" s="30"/>
      <c r="XCU915" s="30"/>
      <c r="XCV915" s="30"/>
      <c r="XCW915" s="30"/>
      <c r="XCX915" s="30"/>
      <c r="XCY915" s="30"/>
      <c r="XCZ915" s="30"/>
      <c r="XDA915" s="30"/>
      <c r="XDB915" s="30"/>
      <c r="XDC915" s="30"/>
      <c r="XDD915" s="30"/>
      <c r="XDE915" s="30"/>
      <c r="XDF915" s="30"/>
      <c r="XDG915" s="30"/>
      <c r="XDH915" s="30"/>
      <c r="XDI915" s="30"/>
      <c r="XDJ915" s="30"/>
      <c r="XDK915" s="30"/>
      <c r="XDL915" s="30"/>
      <c r="XDM915" s="30"/>
      <c r="XDN915" s="30"/>
      <c r="XDO915" s="30"/>
      <c r="XDP915" s="30"/>
      <c r="XDQ915" s="30"/>
      <c r="XDR915" s="30"/>
      <c r="XDS915" s="30"/>
      <c r="XDT915" s="30"/>
      <c r="XDU915" s="30"/>
      <c r="XDV915" s="30"/>
      <c r="XDW915" s="30"/>
      <c r="XDX915" s="30"/>
      <c r="XDY915" s="30"/>
      <c r="XDZ915" s="30"/>
      <c r="XEA915" s="30"/>
      <c r="XEB915" s="30"/>
      <c r="XEC915" s="30"/>
      <c r="XED915" s="30"/>
      <c r="XEE915" s="30"/>
      <c r="XEF915" s="30"/>
      <c r="XEG915" s="30"/>
      <c r="XEH915" s="30"/>
      <c r="XEI915" s="30"/>
      <c r="XEJ915" s="30"/>
      <c r="XEK915" s="30"/>
      <c r="XEL915" s="30"/>
      <c r="XEM915" s="30"/>
      <c r="XEN915" s="30"/>
      <c r="XEO915" s="30"/>
      <c r="XEP915" s="30"/>
    </row>
    <row r="916" spans="1:16370" ht="30" x14ac:dyDescent="0.25">
      <c r="A916" s="44">
        <f t="shared" si="25"/>
        <v>912</v>
      </c>
      <c r="B916" s="58">
        <v>412</v>
      </c>
      <c r="C916" s="31" t="s">
        <v>582</v>
      </c>
      <c r="D916" s="38" t="s">
        <v>210</v>
      </c>
      <c r="E916" s="44" t="s">
        <v>2</v>
      </c>
      <c r="F916" s="61" t="s">
        <v>948</v>
      </c>
      <c r="G916" s="43">
        <v>45609</v>
      </c>
      <c r="H916" s="39" t="s">
        <v>1034</v>
      </c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  <c r="FJ916" s="30"/>
      <c r="FK916" s="30"/>
      <c r="FL916" s="30"/>
      <c r="FM916" s="30"/>
      <c r="FN916" s="30"/>
      <c r="FO916" s="30"/>
      <c r="FP916" s="30"/>
      <c r="FQ916" s="30"/>
      <c r="FR916" s="30"/>
      <c r="FS916" s="30"/>
      <c r="FT916" s="30"/>
      <c r="FU916" s="30"/>
      <c r="FV916" s="30"/>
      <c r="FW916" s="30"/>
      <c r="FX916" s="30"/>
      <c r="FY916" s="30"/>
      <c r="FZ916" s="30"/>
      <c r="GA916" s="30"/>
      <c r="GB916" s="30"/>
      <c r="GC916" s="30"/>
      <c r="GD916" s="30"/>
      <c r="GE916" s="30"/>
      <c r="GF916" s="30"/>
      <c r="GG916" s="30"/>
      <c r="GH916" s="30"/>
      <c r="GI916" s="30"/>
      <c r="GJ916" s="30"/>
      <c r="GK916" s="30"/>
      <c r="GL916" s="30"/>
      <c r="GM916" s="30"/>
      <c r="GN916" s="30"/>
      <c r="GO916" s="30"/>
      <c r="GP916" s="30"/>
      <c r="GQ916" s="30"/>
      <c r="GR916" s="30"/>
      <c r="GS916" s="30"/>
      <c r="GT916" s="30"/>
      <c r="GU916" s="30"/>
      <c r="GV916" s="30"/>
      <c r="GW916" s="30"/>
      <c r="GX916" s="30"/>
      <c r="GY916" s="30"/>
      <c r="GZ916" s="30"/>
      <c r="HA916" s="30"/>
      <c r="HB916" s="30"/>
      <c r="HC916" s="30"/>
      <c r="HD916" s="30"/>
      <c r="HE916" s="30"/>
      <c r="HF916" s="30"/>
      <c r="HG916" s="30"/>
      <c r="HH916" s="30"/>
      <c r="HI916" s="30"/>
      <c r="HJ916" s="30"/>
      <c r="HK916" s="30"/>
      <c r="HL916" s="30"/>
      <c r="HM916" s="30"/>
      <c r="HN916" s="30"/>
      <c r="HO916" s="30"/>
      <c r="HP916" s="30"/>
      <c r="HQ916" s="30"/>
      <c r="HR916" s="30"/>
      <c r="HS916" s="30"/>
      <c r="HT916" s="30"/>
      <c r="HU916" s="30"/>
      <c r="HV916" s="30"/>
      <c r="HW916" s="30"/>
      <c r="HX916" s="30"/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  <c r="IK916" s="30"/>
      <c r="IL916" s="30"/>
      <c r="IM916" s="30"/>
      <c r="IN916" s="30"/>
      <c r="IO916" s="30"/>
      <c r="IP916" s="30"/>
      <c r="IQ916" s="30"/>
      <c r="IR916" s="30"/>
      <c r="IS916" s="30"/>
      <c r="IT916" s="30"/>
      <c r="IU916" s="30"/>
      <c r="IV916" s="30"/>
      <c r="IW916" s="30"/>
      <c r="IX916" s="30"/>
      <c r="IY916" s="30"/>
      <c r="IZ916" s="30"/>
      <c r="JA916" s="30"/>
      <c r="JB916" s="30"/>
      <c r="JC916" s="30"/>
      <c r="JD916" s="30"/>
      <c r="JE916" s="30"/>
      <c r="JF916" s="30"/>
      <c r="JG916" s="30"/>
      <c r="JH916" s="30"/>
      <c r="JI916" s="30"/>
      <c r="JJ916" s="30"/>
      <c r="JK916" s="30"/>
      <c r="JL916" s="30"/>
      <c r="JM916" s="30"/>
      <c r="JN916" s="30"/>
      <c r="JO916" s="30"/>
      <c r="JP916" s="30"/>
      <c r="JQ916" s="30"/>
      <c r="JR916" s="30"/>
      <c r="JS916" s="30"/>
      <c r="JT916" s="30"/>
      <c r="JU916" s="30"/>
      <c r="JV916" s="30"/>
      <c r="JW916" s="30"/>
      <c r="JX916" s="30"/>
      <c r="JY916" s="30"/>
      <c r="JZ916" s="30"/>
      <c r="KA916" s="30"/>
      <c r="KB916" s="30"/>
      <c r="KC916" s="30"/>
      <c r="KD916" s="30"/>
      <c r="KE916" s="30"/>
      <c r="KF916" s="30"/>
      <c r="KG916" s="30"/>
      <c r="KH916" s="30"/>
      <c r="KI916" s="30"/>
      <c r="KJ916" s="30"/>
      <c r="KK916" s="30"/>
      <c r="KL916" s="30"/>
      <c r="KM916" s="30"/>
      <c r="KN916" s="30"/>
      <c r="KO916" s="30"/>
      <c r="KP916" s="30"/>
      <c r="KQ916" s="30"/>
      <c r="KR916" s="30"/>
      <c r="KS916" s="30"/>
      <c r="KT916" s="30"/>
      <c r="KU916" s="30"/>
      <c r="KV916" s="30"/>
      <c r="KW916" s="30"/>
      <c r="KX916" s="30"/>
      <c r="KY916" s="30"/>
      <c r="KZ916" s="30"/>
      <c r="LA916" s="30"/>
      <c r="LB916" s="30"/>
      <c r="LC916" s="30"/>
      <c r="LD916" s="30"/>
      <c r="LE916" s="30"/>
      <c r="LF916" s="30"/>
      <c r="LG916" s="30"/>
      <c r="LH916" s="30"/>
      <c r="LI916" s="30"/>
      <c r="LJ916" s="30"/>
      <c r="LK916" s="30"/>
      <c r="LL916" s="30"/>
      <c r="LM916" s="30"/>
      <c r="LN916" s="30"/>
      <c r="LO916" s="30"/>
      <c r="LP916" s="30"/>
      <c r="LQ916" s="30"/>
      <c r="LR916" s="30"/>
      <c r="LS916" s="30"/>
      <c r="LT916" s="30"/>
      <c r="LU916" s="30"/>
      <c r="LV916" s="30"/>
      <c r="LW916" s="30"/>
      <c r="LX916" s="30"/>
      <c r="LY916" s="30"/>
      <c r="LZ916" s="30"/>
      <c r="MA916" s="30"/>
      <c r="MB916" s="30"/>
      <c r="MC916" s="30"/>
      <c r="MD916" s="30"/>
      <c r="ME916" s="30"/>
      <c r="MF916" s="30"/>
      <c r="MG916" s="30"/>
      <c r="MH916" s="30"/>
      <c r="MI916" s="30"/>
      <c r="MJ916" s="30"/>
      <c r="MK916" s="30"/>
      <c r="ML916" s="30"/>
      <c r="MM916" s="30"/>
      <c r="MN916" s="30"/>
      <c r="MO916" s="30"/>
      <c r="MP916" s="30"/>
      <c r="MQ916" s="30"/>
      <c r="MR916" s="30"/>
      <c r="MS916" s="30"/>
      <c r="MT916" s="30"/>
      <c r="MU916" s="30"/>
      <c r="MV916" s="30"/>
      <c r="MW916" s="30"/>
      <c r="MX916" s="30"/>
      <c r="MY916" s="30"/>
      <c r="MZ916" s="30"/>
      <c r="NA916" s="30"/>
      <c r="NB916" s="30"/>
      <c r="NC916" s="30"/>
      <c r="ND916" s="30"/>
      <c r="NE916" s="30"/>
      <c r="NF916" s="30"/>
      <c r="NG916" s="30"/>
      <c r="NH916" s="30"/>
      <c r="NI916" s="30"/>
      <c r="NJ916" s="30"/>
      <c r="NK916" s="30"/>
      <c r="NL916" s="30"/>
      <c r="NM916" s="30"/>
      <c r="NN916" s="30"/>
      <c r="NO916" s="30"/>
      <c r="NP916" s="30"/>
      <c r="NQ916" s="30"/>
      <c r="NR916" s="30"/>
      <c r="NS916" s="30"/>
      <c r="NT916" s="30"/>
      <c r="NU916" s="30"/>
      <c r="NV916" s="30"/>
      <c r="NW916" s="30"/>
      <c r="NX916" s="30"/>
      <c r="NY916" s="30"/>
      <c r="NZ916" s="30"/>
      <c r="OA916" s="30"/>
      <c r="OB916" s="30"/>
      <c r="OC916" s="30"/>
      <c r="OD916" s="30"/>
      <c r="OE916" s="30"/>
      <c r="OF916" s="30"/>
      <c r="OG916" s="30"/>
      <c r="OH916" s="30"/>
      <c r="OI916" s="30"/>
      <c r="OJ916" s="30"/>
      <c r="OK916" s="30"/>
      <c r="OL916" s="30"/>
      <c r="OM916" s="30"/>
      <c r="ON916" s="30"/>
      <c r="OO916" s="30"/>
      <c r="OP916" s="30"/>
      <c r="OQ916" s="30"/>
      <c r="OR916" s="30"/>
      <c r="OS916" s="30"/>
      <c r="OT916" s="30"/>
      <c r="OU916" s="30"/>
      <c r="OV916" s="30"/>
      <c r="OW916" s="30"/>
      <c r="OX916" s="30"/>
      <c r="OY916" s="30"/>
      <c r="OZ916" s="30"/>
      <c r="PA916" s="30"/>
      <c r="PB916" s="30"/>
      <c r="PC916" s="30"/>
      <c r="PD916" s="30"/>
      <c r="PE916" s="30"/>
      <c r="PF916" s="30"/>
      <c r="PG916" s="30"/>
      <c r="PH916" s="30"/>
      <c r="PI916" s="30"/>
      <c r="PJ916" s="30"/>
      <c r="PK916" s="30"/>
      <c r="PL916" s="30"/>
      <c r="PM916" s="30"/>
      <c r="PN916" s="30"/>
      <c r="PO916" s="30"/>
      <c r="PP916" s="30"/>
      <c r="PQ916" s="30"/>
      <c r="PR916" s="30"/>
      <c r="PS916" s="30"/>
      <c r="PT916" s="30"/>
      <c r="PU916" s="30"/>
      <c r="PV916" s="30"/>
      <c r="PW916" s="30"/>
      <c r="PX916" s="30"/>
      <c r="PY916" s="30"/>
      <c r="PZ916" s="30"/>
      <c r="QA916" s="30"/>
      <c r="QB916" s="30"/>
      <c r="QC916" s="30"/>
      <c r="QD916" s="30"/>
      <c r="QE916" s="30"/>
      <c r="QF916" s="30"/>
      <c r="QG916" s="30"/>
      <c r="QH916" s="30"/>
      <c r="QI916" s="30"/>
      <c r="QJ916" s="30"/>
      <c r="QK916" s="30"/>
      <c r="QL916" s="30"/>
      <c r="QM916" s="30"/>
      <c r="QN916" s="30"/>
      <c r="QO916" s="30"/>
      <c r="QP916" s="30"/>
      <c r="QQ916" s="30"/>
      <c r="QR916" s="30"/>
      <c r="QS916" s="30"/>
      <c r="QT916" s="30"/>
      <c r="QU916" s="30"/>
      <c r="QV916" s="30"/>
      <c r="QW916" s="30"/>
      <c r="QX916" s="30"/>
      <c r="QY916" s="30"/>
      <c r="QZ916" s="30"/>
      <c r="RA916" s="30"/>
      <c r="RB916" s="30"/>
      <c r="RC916" s="30"/>
      <c r="RD916" s="30"/>
      <c r="RE916" s="30"/>
      <c r="RF916" s="30"/>
      <c r="RG916" s="30"/>
      <c r="RH916" s="30"/>
      <c r="RI916" s="30"/>
      <c r="RJ916" s="30"/>
      <c r="RK916" s="30"/>
      <c r="RL916" s="30"/>
      <c r="RM916" s="30"/>
      <c r="RN916" s="30"/>
      <c r="RO916" s="30"/>
      <c r="RP916" s="30"/>
      <c r="RQ916" s="30"/>
      <c r="RR916" s="30"/>
      <c r="RS916" s="30"/>
      <c r="RT916" s="30"/>
      <c r="RU916" s="30"/>
      <c r="RV916" s="30"/>
      <c r="RW916" s="30"/>
      <c r="RX916" s="30"/>
      <c r="RY916" s="30"/>
      <c r="RZ916" s="30"/>
      <c r="SA916" s="30"/>
      <c r="SB916" s="30"/>
      <c r="SC916" s="30"/>
      <c r="SD916" s="30"/>
      <c r="SE916" s="30"/>
      <c r="SF916" s="30"/>
      <c r="SG916" s="30"/>
      <c r="SH916" s="30"/>
      <c r="SI916" s="30"/>
      <c r="SJ916" s="30"/>
      <c r="SK916" s="30"/>
      <c r="SL916" s="30"/>
      <c r="SM916" s="30"/>
      <c r="SN916" s="30"/>
      <c r="SO916" s="30"/>
      <c r="SP916" s="30"/>
      <c r="SQ916" s="30"/>
      <c r="SR916" s="30"/>
      <c r="SS916" s="30"/>
      <c r="ST916" s="30"/>
      <c r="SU916" s="30"/>
      <c r="SV916" s="30"/>
      <c r="SW916" s="30"/>
      <c r="SX916" s="30"/>
      <c r="SY916" s="30"/>
      <c r="SZ916" s="30"/>
      <c r="TA916" s="30"/>
      <c r="TB916" s="30"/>
      <c r="TC916" s="30"/>
      <c r="TD916" s="30"/>
      <c r="TE916" s="30"/>
      <c r="TF916" s="30"/>
      <c r="TG916" s="30"/>
      <c r="TH916" s="30"/>
      <c r="TI916" s="30"/>
      <c r="TJ916" s="30"/>
      <c r="TK916" s="30"/>
      <c r="TL916" s="30"/>
      <c r="TM916" s="30"/>
      <c r="TN916" s="30"/>
      <c r="TO916" s="30"/>
      <c r="TP916" s="30"/>
      <c r="TQ916" s="30"/>
      <c r="TR916" s="30"/>
      <c r="TS916" s="30"/>
      <c r="TT916" s="30"/>
      <c r="TU916" s="30"/>
      <c r="TV916" s="30"/>
      <c r="TW916" s="30"/>
      <c r="TX916" s="30"/>
      <c r="TY916" s="30"/>
      <c r="TZ916" s="30"/>
      <c r="UA916" s="30"/>
      <c r="UB916" s="30"/>
      <c r="UC916" s="30"/>
      <c r="UD916" s="30"/>
      <c r="UE916" s="30"/>
      <c r="UF916" s="30"/>
      <c r="UG916" s="30"/>
      <c r="UH916" s="30"/>
      <c r="UI916" s="30"/>
      <c r="UJ916" s="30"/>
      <c r="UK916" s="30"/>
      <c r="UL916" s="30"/>
      <c r="UM916" s="30"/>
      <c r="UN916" s="30"/>
      <c r="UO916" s="30"/>
      <c r="UP916" s="30"/>
      <c r="UQ916" s="30"/>
      <c r="UR916" s="30"/>
      <c r="US916" s="30"/>
      <c r="UT916" s="30"/>
      <c r="UU916" s="30"/>
      <c r="UV916" s="30"/>
      <c r="UW916" s="30"/>
      <c r="UX916" s="30"/>
      <c r="UY916" s="30"/>
      <c r="UZ916" s="30"/>
      <c r="VA916" s="30"/>
      <c r="VB916" s="30"/>
      <c r="VC916" s="30"/>
      <c r="VD916" s="30"/>
      <c r="VE916" s="30"/>
      <c r="VF916" s="30"/>
      <c r="VG916" s="30"/>
      <c r="VH916" s="30"/>
      <c r="VI916" s="30"/>
      <c r="VJ916" s="30"/>
      <c r="VK916" s="30"/>
      <c r="VL916" s="30"/>
      <c r="VM916" s="30"/>
      <c r="VN916" s="30"/>
      <c r="VO916" s="30"/>
      <c r="VP916" s="30"/>
      <c r="VQ916" s="30"/>
      <c r="VR916" s="30"/>
      <c r="VS916" s="30"/>
      <c r="VT916" s="30"/>
      <c r="VU916" s="30"/>
      <c r="VV916" s="30"/>
      <c r="VW916" s="30"/>
      <c r="VX916" s="30"/>
      <c r="VY916" s="30"/>
      <c r="VZ916" s="30"/>
      <c r="WA916" s="30"/>
      <c r="WB916" s="30"/>
      <c r="WC916" s="30"/>
      <c r="WD916" s="30"/>
      <c r="WE916" s="30"/>
      <c r="WF916" s="30"/>
      <c r="WG916" s="30"/>
      <c r="WH916" s="30"/>
      <c r="WI916" s="30"/>
      <c r="WJ916" s="30"/>
      <c r="WK916" s="30"/>
      <c r="WL916" s="30"/>
      <c r="WM916" s="30"/>
      <c r="WN916" s="30"/>
      <c r="WO916" s="30"/>
      <c r="WP916" s="30"/>
      <c r="WQ916" s="30"/>
      <c r="WR916" s="30"/>
      <c r="WS916" s="30"/>
      <c r="WT916" s="30"/>
      <c r="WU916" s="30"/>
      <c r="WV916" s="30"/>
      <c r="WW916" s="30"/>
      <c r="WX916" s="30"/>
      <c r="WY916" s="30"/>
      <c r="WZ916" s="30"/>
      <c r="XA916" s="30"/>
      <c r="XB916" s="30"/>
      <c r="XC916" s="30"/>
      <c r="XD916" s="30"/>
      <c r="XE916" s="30"/>
      <c r="XF916" s="30"/>
      <c r="XG916" s="30"/>
      <c r="XH916" s="30"/>
      <c r="XI916" s="30"/>
      <c r="XJ916" s="30"/>
      <c r="XK916" s="30"/>
      <c r="XL916" s="30"/>
      <c r="XM916" s="30"/>
      <c r="XN916" s="30"/>
      <c r="XO916" s="30"/>
      <c r="XP916" s="30"/>
      <c r="XQ916" s="30"/>
      <c r="XR916" s="30"/>
      <c r="XS916" s="30"/>
      <c r="XT916" s="30"/>
      <c r="XU916" s="30"/>
      <c r="XV916" s="30"/>
      <c r="XW916" s="30"/>
      <c r="XX916" s="30"/>
      <c r="XY916" s="30"/>
      <c r="XZ916" s="30"/>
      <c r="YA916" s="30"/>
      <c r="YB916" s="30"/>
      <c r="YC916" s="30"/>
      <c r="YD916" s="30"/>
      <c r="YE916" s="30"/>
      <c r="YF916" s="30"/>
      <c r="YG916" s="30"/>
      <c r="YH916" s="30"/>
      <c r="YI916" s="30"/>
      <c r="YJ916" s="30"/>
      <c r="YK916" s="30"/>
      <c r="YL916" s="30"/>
      <c r="YM916" s="30"/>
      <c r="YN916" s="30"/>
      <c r="YO916" s="30"/>
      <c r="YP916" s="30"/>
      <c r="YQ916" s="30"/>
      <c r="YR916" s="30"/>
      <c r="YS916" s="30"/>
      <c r="YT916" s="30"/>
      <c r="YU916" s="30"/>
      <c r="YV916" s="30"/>
      <c r="YW916" s="30"/>
      <c r="YX916" s="30"/>
      <c r="YY916" s="30"/>
      <c r="YZ916" s="30"/>
      <c r="ZA916" s="30"/>
      <c r="ZB916" s="30"/>
      <c r="ZC916" s="30"/>
      <c r="ZD916" s="30"/>
      <c r="ZE916" s="30"/>
      <c r="ZF916" s="30"/>
      <c r="ZG916" s="30"/>
      <c r="ZH916" s="30"/>
      <c r="ZI916" s="30"/>
      <c r="ZJ916" s="30"/>
      <c r="ZK916" s="30"/>
      <c r="ZL916" s="30"/>
      <c r="ZM916" s="30"/>
      <c r="ZN916" s="30"/>
      <c r="ZO916" s="30"/>
      <c r="ZP916" s="30"/>
      <c r="ZQ916" s="30"/>
      <c r="ZR916" s="30"/>
      <c r="ZS916" s="30"/>
      <c r="ZT916" s="30"/>
      <c r="ZU916" s="30"/>
      <c r="ZV916" s="30"/>
      <c r="ZW916" s="30"/>
      <c r="ZX916" s="30"/>
      <c r="ZY916" s="30"/>
      <c r="ZZ916" s="30"/>
      <c r="AAA916" s="30"/>
      <c r="AAB916" s="30"/>
      <c r="AAC916" s="30"/>
      <c r="AAD916" s="30"/>
      <c r="AAE916" s="30"/>
      <c r="AAF916" s="30"/>
      <c r="AAG916" s="30"/>
      <c r="AAH916" s="30"/>
      <c r="AAI916" s="30"/>
      <c r="AAJ916" s="30"/>
      <c r="AAK916" s="30"/>
      <c r="AAL916" s="30"/>
      <c r="AAM916" s="30"/>
      <c r="AAN916" s="30"/>
      <c r="AAO916" s="30"/>
      <c r="AAP916" s="30"/>
      <c r="AAQ916" s="30"/>
      <c r="AAR916" s="30"/>
      <c r="AAS916" s="30"/>
      <c r="AAT916" s="30"/>
      <c r="AAU916" s="30"/>
      <c r="AAV916" s="30"/>
      <c r="AAW916" s="30"/>
      <c r="AAX916" s="30"/>
      <c r="AAY916" s="30"/>
      <c r="AAZ916" s="30"/>
      <c r="ABA916" s="30"/>
      <c r="ABB916" s="30"/>
      <c r="ABC916" s="30"/>
      <c r="ABD916" s="30"/>
      <c r="ABE916" s="30"/>
      <c r="ABF916" s="30"/>
      <c r="ABG916" s="30"/>
      <c r="ABH916" s="30"/>
      <c r="ABI916" s="30"/>
      <c r="ABJ916" s="30"/>
      <c r="ABK916" s="30"/>
      <c r="ABL916" s="30"/>
      <c r="ABM916" s="30"/>
      <c r="ABN916" s="30"/>
      <c r="ABO916" s="30"/>
      <c r="ABP916" s="30"/>
      <c r="ABQ916" s="30"/>
      <c r="ABR916" s="30"/>
      <c r="ABS916" s="30"/>
      <c r="ABT916" s="30"/>
      <c r="ABU916" s="30"/>
      <c r="ABV916" s="30"/>
      <c r="ABW916" s="30"/>
      <c r="ABX916" s="30"/>
      <c r="ABY916" s="30"/>
      <c r="ABZ916" s="30"/>
      <c r="ACA916" s="30"/>
      <c r="ACB916" s="30"/>
      <c r="ACC916" s="30"/>
      <c r="ACD916" s="30"/>
      <c r="ACE916" s="30"/>
      <c r="ACF916" s="30"/>
      <c r="ACG916" s="30"/>
      <c r="ACH916" s="30"/>
      <c r="ACI916" s="30"/>
      <c r="ACJ916" s="30"/>
      <c r="ACK916" s="30"/>
      <c r="ACL916" s="30"/>
      <c r="ACM916" s="30"/>
      <c r="ACN916" s="30"/>
      <c r="ACO916" s="30"/>
      <c r="ACP916" s="30"/>
      <c r="ACQ916" s="30"/>
      <c r="ACR916" s="30"/>
      <c r="ACS916" s="30"/>
      <c r="ACT916" s="30"/>
      <c r="ACU916" s="30"/>
      <c r="ACV916" s="30"/>
      <c r="ACW916" s="30"/>
      <c r="ACX916" s="30"/>
      <c r="ACY916" s="30"/>
      <c r="ACZ916" s="30"/>
      <c r="ADA916" s="30"/>
      <c r="ADB916" s="30"/>
      <c r="ADC916" s="30"/>
      <c r="ADD916" s="30"/>
      <c r="ADE916" s="30"/>
      <c r="ADF916" s="30"/>
      <c r="ADG916" s="30"/>
      <c r="ADH916" s="30"/>
      <c r="ADI916" s="30"/>
      <c r="ADJ916" s="30"/>
      <c r="ADK916" s="30"/>
      <c r="ADL916" s="30"/>
      <c r="ADM916" s="30"/>
      <c r="ADN916" s="30"/>
      <c r="ADO916" s="30"/>
      <c r="ADP916" s="30"/>
      <c r="ADQ916" s="30"/>
      <c r="ADR916" s="30"/>
      <c r="ADS916" s="30"/>
      <c r="ADT916" s="30"/>
      <c r="ADU916" s="30"/>
      <c r="ADV916" s="30"/>
      <c r="ADW916" s="30"/>
      <c r="ADX916" s="30"/>
      <c r="ADY916" s="30"/>
      <c r="ADZ916" s="30"/>
      <c r="AEA916" s="30"/>
      <c r="AEB916" s="30"/>
      <c r="AEC916" s="30"/>
      <c r="AED916" s="30"/>
      <c r="AEE916" s="30"/>
      <c r="AEF916" s="30"/>
      <c r="AEG916" s="30"/>
      <c r="AEH916" s="30"/>
      <c r="AEI916" s="30"/>
      <c r="AEJ916" s="30"/>
      <c r="AEK916" s="30"/>
      <c r="AEL916" s="30"/>
      <c r="AEM916" s="30"/>
      <c r="AEN916" s="30"/>
      <c r="AEO916" s="30"/>
      <c r="AEP916" s="30"/>
      <c r="AEQ916" s="30"/>
      <c r="AER916" s="30"/>
      <c r="AES916" s="30"/>
      <c r="AET916" s="30"/>
      <c r="AEU916" s="30"/>
      <c r="AEV916" s="30"/>
      <c r="AEW916" s="30"/>
      <c r="AEX916" s="30"/>
      <c r="AEY916" s="30"/>
      <c r="AEZ916" s="30"/>
      <c r="AFA916" s="30"/>
      <c r="AFB916" s="30"/>
      <c r="AFC916" s="30"/>
      <c r="AFD916" s="30"/>
      <c r="AFE916" s="30"/>
      <c r="AFF916" s="30"/>
      <c r="AFG916" s="30"/>
      <c r="AFH916" s="30"/>
      <c r="AFI916" s="30"/>
      <c r="AFJ916" s="30"/>
      <c r="AFK916" s="30"/>
      <c r="AFL916" s="30"/>
      <c r="AFM916" s="30"/>
      <c r="AFN916" s="30"/>
      <c r="AFO916" s="30"/>
      <c r="AFP916" s="30"/>
      <c r="AFQ916" s="30"/>
      <c r="AFR916" s="30"/>
      <c r="AFS916" s="30"/>
      <c r="AFT916" s="30"/>
      <c r="AFU916" s="30"/>
      <c r="AFV916" s="30"/>
      <c r="AFW916" s="30"/>
      <c r="AFX916" s="30"/>
      <c r="AFY916" s="30"/>
      <c r="AFZ916" s="30"/>
      <c r="AGA916" s="30"/>
      <c r="AGB916" s="30"/>
      <c r="AGC916" s="30"/>
      <c r="AGD916" s="30"/>
      <c r="AGE916" s="30"/>
      <c r="AGF916" s="30"/>
      <c r="AGG916" s="30"/>
      <c r="AGH916" s="30"/>
      <c r="AGI916" s="30"/>
      <c r="AGJ916" s="30"/>
      <c r="AGK916" s="30"/>
      <c r="AGL916" s="30"/>
      <c r="AGM916" s="30"/>
      <c r="AGN916" s="30"/>
      <c r="AGO916" s="30"/>
      <c r="AGP916" s="30"/>
      <c r="AGQ916" s="30"/>
      <c r="AGR916" s="30"/>
      <c r="AGS916" s="30"/>
      <c r="AGT916" s="30"/>
      <c r="AGU916" s="30"/>
      <c r="AGV916" s="30"/>
      <c r="AGW916" s="30"/>
      <c r="AGX916" s="30"/>
      <c r="AGY916" s="30"/>
      <c r="AGZ916" s="30"/>
      <c r="AHA916" s="30"/>
      <c r="AHB916" s="30"/>
      <c r="AHC916" s="30"/>
      <c r="AHD916" s="30"/>
      <c r="AHE916" s="30"/>
      <c r="AHF916" s="30"/>
      <c r="AHG916" s="30"/>
      <c r="AHH916" s="30"/>
      <c r="AHI916" s="30"/>
      <c r="AHJ916" s="30"/>
      <c r="AHK916" s="30"/>
      <c r="AHL916" s="30"/>
      <c r="AHM916" s="30"/>
      <c r="AHN916" s="30"/>
      <c r="AHO916" s="30"/>
      <c r="AHP916" s="30"/>
      <c r="AHQ916" s="30"/>
      <c r="AHR916" s="30"/>
      <c r="AHS916" s="30"/>
      <c r="AHT916" s="30"/>
      <c r="AHU916" s="30"/>
      <c r="AHV916" s="30"/>
      <c r="AHW916" s="30"/>
      <c r="AHX916" s="30"/>
      <c r="AHY916" s="30"/>
      <c r="AHZ916" s="30"/>
      <c r="AIA916" s="30"/>
      <c r="AIB916" s="30"/>
      <c r="AIC916" s="30"/>
      <c r="AID916" s="30"/>
      <c r="AIE916" s="30"/>
      <c r="AIF916" s="30"/>
      <c r="AIG916" s="30"/>
      <c r="AIH916" s="30"/>
      <c r="AII916" s="30"/>
      <c r="AIJ916" s="30"/>
      <c r="AIK916" s="30"/>
      <c r="AIL916" s="30"/>
      <c r="AIM916" s="30"/>
      <c r="AIN916" s="30"/>
      <c r="AIO916" s="30"/>
      <c r="AIP916" s="30"/>
      <c r="AIQ916" s="30"/>
      <c r="AIR916" s="30"/>
      <c r="AIS916" s="30"/>
      <c r="AIT916" s="30"/>
      <c r="AIU916" s="30"/>
      <c r="AIV916" s="30"/>
      <c r="AIW916" s="30"/>
      <c r="AIX916" s="30"/>
      <c r="AIY916" s="30"/>
      <c r="AIZ916" s="30"/>
      <c r="AJA916" s="30"/>
      <c r="AJB916" s="30"/>
      <c r="AJC916" s="30"/>
      <c r="AJD916" s="30"/>
      <c r="AJE916" s="30"/>
      <c r="AJF916" s="30"/>
      <c r="AJG916" s="30"/>
      <c r="AJH916" s="30"/>
      <c r="AJI916" s="30"/>
      <c r="AJJ916" s="30"/>
      <c r="AJK916" s="30"/>
      <c r="AJL916" s="30"/>
      <c r="AJM916" s="30"/>
      <c r="AJN916" s="30"/>
      <c r="AJO916" s="30"/>
      <c r="AJP916" s="30"/>
      <c r="AJQ916" s="30"/>
      <c r="AJR916" s="30"/>
      <c r="AJS916" s="30"/>
      <c r="AJT916" s="30"/>
      <c r="AJU916" s="30"/>
      <c r="AJV916" s="30"/>
      <c r="AJW916" s="30"/>
      <c r="AJX916" s="30"/>
      <c r="AJY916" s="30"/>
      <c r="AJZ916" s="30"/>
      <c r="AKA916" s="30"/>
      <c r="AKB916" s="30"/>
      <c r="AKC916" s="30"/>
      <c r="AKD916" s="30"/>
      <c r="AKE916" s="30"/>
      <c r="AKF916" s="30"/>
      <c r="AKG916" s="30"/>
      <c r="AKH916" s="30"/>
      <c r="AKI916" s="30"/>
      <c r="AKJ916" s="30"/>
      <c r="AKK916" s="30"/>
      <c r="AKL916" s="30"/>
      <c r="AKM916" s="30"/>
      <c r="AKN916" s="30"/>
      <c r="AKO916" s="30"/>
      <c r="AKP916" s="30"/>
      <c r="AKQ916" s="30"/>
      <c r="AKR916" s="30"/>
      <c r="AKS916" s="30"/>
      <c r="AKT916" s="30"/>
      <c r="AKU916" s="30"/>
      <c r="AKV916" s="30"/>
      <c r="AKW916" s="30"/>
      <c r="AKX916" s="30"/>
      <c r="AKY916" s="30"/>
      <c r="AKZ916" s="30"/>
      <c r="ALA916" s="30"/>
      <c r="ALB916" s="30"/>
      <c r="ALC916" s="30"/>
      <c r="ALD916" s="30"/>
      <c r="ALE916" s="30"/>
      <c r="ALF916" s="30"/>
      <c r="ALG916" s="30"/>
      <c r="ALH916" s="30"/>
      <c r="ALI916" s="30"/>
      <c r="ALJ916" s="30"/>
      <c r="ALK916" s="30"/>
      <c r="ALL916" s="30"/>
      <c r="ALM916" s="30"/>
      <c r="ALN916" s="30"/>
      <c r="ALO916" s="30"/>
      <c r="ALP916" s="30"/>
      <c r="ALQ916" s="30"/>
      <c r="ALR916" s="30"/>
      <c r="ALS916" s="30"/>
      <c r="ALT916" s="30"/>
      <c r="ALU916" s="30"/>
      <c r="ALV916" s="30"/>
      <c r="ALW916" s="30"/>
      <c r="ALX916" s="30"/>
      <c r="ALY916" s="30"/>
      <c r="ALZ916" s="30"/>
      <c r="AMA916" s="30"/>
      <c r="AMB916" s="30"/>
      <c r="AMC916" s="30"/>
      <c r="AMD916" s="30"/>
      <c r="AME916" s="30"/>
      <c r="AMF916" s="30"/>
      <c r="AMG916" s="30"/>
      <c r="AMH916" s="30"/>
      <c r="AMI916" s="30"/>
      <c r="AMJ916" s="30"/>
      <c r="AMK916" s="30"/>
      <c r="AML916" s="30"/>
      <c r="AMM916" s="30"/>
      <c r="AMN916" s="30"/>
      <c r="AMO916" s="30"/>
      <c r="AMP916" s="30"/>
      <c r="AMQ916" s="30"/>
      <c r="AMR916" s="30"/>
      <c r="AMS916" s="30"/>
      <c r="AMT916" s="30"/>
      <c r="AMU916" s="30"/>
      <c r="AMV916" s="30"/>
      <c r="AMW916" s="30"/>
      <c r="AMX916" s="30"/>
      <c r="AMY916" s="30"/>
      <c r="AMZ916" s="30"/>
      <c r="ANA916" s="30"/>
      <c r="ANB916" s="30"/>
      <c r="ANC916" s="30"/>
      <c r="AND916" s="30"/>
      <c r="ANE916" s="30"/>
      <c r="ANF916" s="30"/>
      <c r="ANG916" s="30"/>
      <c r="ANH916" s="30"/>
      <c r="ANI916" s="30"/>
      <c r="ANJ916" s="30"/>
      <c r="ANK916" s="30"/>
      <c r="ANL916" s="30"/>
      <c r="ANM916" s="30"/>
      <c r="ANN916" s="30"/>
      <c r="ANO916" s="30"/>
      <c r="ANP916" s="30"/>
      <c r="ANQ916" s="30"/>
      <c r="ANR916" s="30"/>
      <c r="ANS916" s="30"/>
      <c r="ANT916" s="30"/>
      <c r="ANU916" s="30"/>
      <c r="ANV916" s="30"/>
      <c r="ANW916" s="30"/>
      <c r="ANX916" s="30"/>
      <c r="ANY916" s="30"/>
      <c r="ANZ916" s="30"/>
      <c r="AOA916" s="30"/>
      <c r="AOB916" s="30"/>
      <c r="AOC916" s="30"/>
      <c r="AOD916" s="30"/>
      <c r="AOE916" s="30"/>
      <c r="AOF916" s="30"/>
      <c r="AOG916" s="30"/>
      <c r="AOH916" s="30"/>
      <c r="AOI916" s="30"/>
      <c r="AOJ916" s="30"/>
      <c r="AOK916" s="30"/>
      <c r="AOL916" s="30"/>
      <c r="AOM916" s="30"/>
      <c r="AON916" s="30"/>
      <c r="AOO916" s="30"/>
      <c r="AOP916" s="30"/>
      <c r="AOQ916" s="30"/>
      <c r="AOR916" s="30"/>
      <c r="AOS916" s="30"/>
      <c r="AOT916" s="30"/>
      <c r="AOU916" s="30"/>
      <c r="AOV916" s="30"/>
      <c r="AOW916" s="30"/>
      <c r="AOX916" s="30"/>
      <c r="AOY916" s="30"/>
      <c r="AOZ916" s="30"/>
      <c r="APA916" s="30"/>
      <c r="APB916" s="30"/>
      <c r="APC916" s="30"/>
      <c r="APD916" s="30"/>
      <c r="APE916" s="30"/>
      <c r="APF916" s="30"/>
      <c r="APG916" s="30"/>
      <c r="APH916" s="30"/>
      <c r="API916" s="30"/>
      <c r="APJ916" s="30"/>
      <c r="APK916" s="30"/>
      <c r="APL916" s="30"/>
      <c r="APM916" s="30"/>
      <c r="APN916" s="30"/>
      <c r="APO916" s="30"/>
      <c r="APP916" s="30"/>
      <c r="APQ916" s="30"/>
      <c r="APR916" s="30"/>
      <c r="APS916" s="30"/>
      <c r="APT916" s="30"/>
      <c r="APU916" s="30"/>
      <c r="APV916" s="30"/>
      <c r="APW916" s="30"/>
      <c r="APX916" s="30"/>
      <c r="APY916" s="30"/>
      <c r="APZ916" s="30"/>
      <c r="AQA916" s="30"/>
      <c r="AQB916" s="30"/>
      <c r="AQC916" s="30"/>
      <c r="AQD916" s="30"/>
      <c r="AQE916" s="30"/>
      <c r="AQF916" s="30"/>
      <c r="AQG916" s="30"/>
      <c r="AQH916" s="30"/>
      <c r="AQI916" s="30"/>
      <c r="AQJ916" s="30"/>
      <c r="AQK916" s="30"/>
      <c r="AQL916" s="30"/>
      <c r="AQM916" s="30"/>
      <c r="AQN916" s="30"/>
      <c r="AQO916" s="30"/>
      <c r="AQP916" s="30"/>
      <c r="AQQ916" s="30"/>
      <c r="AQR916" s="30"/>
      <c r="AQS916" s="30"/>
      <c r="AQT916" s="30"/>
      <c r="AQU916" s="30"/>
      <c r="AQV916" s="30"/>
      <c r="AQW916" s="30"/>
      <c r="AQX916" s="30"/>
      <c r="AQY916" s="30"/>
      <c r="AQZ916" s="30"/>
      <c r="ARA916" s="30"/>
      <c r="ARB916" s="30"/>
      <c r="ARC916" s="30"/>
      <c r="ARD916" s="30"/>
      <c r="ARE916" s="30"/>
      <c r="ARF916" s="30"/>
      <c r="ARG916" s="30"/>
      <c r="ARH916" s="30"/>
      <c r="ARI916" s="30"/>
      <c r="ARJ916" s="30"/>
      <c r="ARK916" s="30"/>
      <c r="ARL916" s="30"/>
      <c r="ARM916" s="30"/>
      <c r="ARN916" s="30"/>
      <c r="ARO916" s="30"/>
      <c r="ARP916" s="30"/>
      <c r="ARQ916" s="30"/>
      <c r="ARR916" s="30"/>
      <c r="ARS916" s="30"/>
      <c r="ART916" s="30"/>
      <c r="ARU916" s="30"/>
      <c r="ARV916" s="30"/>
      <c r="ARW916" s="30"/>
      <c r="ARX916" s="30"/>
      <c r="ARY916" s="30"/>
      <c r="ARZ916" s="30"/>
      <c r="ASA916" s="30"/>
      <c r="ASB916" s="30"/>
      <c r="ASC916" s="30"/>
      <c r="ASD916" s="30"/>
      <c r="ASE916" s="30"/>
      <c r="ASF916" s="30"/>
      <c r="ASG916" s="30"/>
      <c r="ASH916" s="30"/>
      <c r="ASI916" s="30"/>
      <c r="ASJ916" s="30"/>
      <c r="ASK916" s="30"/>
      <c r="ASL916" s="30"/>
      <c r="ASM916" s="30"/>
      <c r="ASN916" s="30"/>
      <c r="ASO916" s="30"/>
      <c r="ASP916" s="30"/>
      <c r="ASQ916" s="30"/>
      <c r="ASR916" s="30"/>
      <c r="ASS916" s="30"/>
      <c r="AST916" s="30"/>
      <c r="ASU916" s="30"/>
      <c r="ASV916" s="30"/>
      <c r="ASW916" s="30"/>
      <c r="ASX916" s="30"/>
      <c r="ASY916" s="30"/>
      <c r="ASZ916" s="30"/>
      <c r="ATA916" s="30"/>
      <c r="ATB916" s="30"/>
      <c r="ATC916" s="30"/>
      <c r="ATD916" s="30"/>
      <c r="ATE916" s="30"/>
      <c r="ATF916" s="30"/>
      <c r="ATG916" s="30"/>
      <c r="ATH916" s="30"/>
      <c r="ATI916" s="30"/>
      <c r="ATJ916" s="30"/>
      <c r="ATK916" s="30"/>
      <c r="ATL916" s="30"/>
      <c r="ATM916" s="30"/>
      <c r="ATN916" s="30"/>
      <c r="ATO916" s="30"/>
      <c r="ATP916" s="30"/>
      <c r="ATQ916" s="30"/>
      <c r="ATR916" s="30"/>
      <c r="ATS916" s="30"/>
      <c r="ATT916" s="30"/>
      <c r="ATU916" s="30"/>
      <c r="ATV916" s="30"/>
      <c r="ATW916" s="30"/>
      <c r="ATX916" s="30"/>
      <c r="ATY916" s="30"/>
      <c r="ATZ916" s="30"/>
      <c r="AUA916" s="30"/>
      <c r="AUB916" s="30"/>
      <c r="AUC916" s="30"/>
      <c r="AUD916" s="30"/>
      <c r="AUE916" s="30"/>
      <c r="AUF916" s="30"/>
      <c r="AUG916" s="30"/>
      <c r="AUH916" s="30"/>
      <c r="AUI916" s="30"/>
      <c r="AUJ916" s="30"/>
      <c r="AUK916" s="30"/>
      <c r="AUL916" s="30"/>
      <c r="AUM916" s="30"/>
      <c r="AUN916" s="30"/>
      <c r="AUO916" s="30"/>
      <c r="AUP916" s="30"/>
      <c r="AUQ916" s="30"/>
      <c r="AUR916" s="30"/>
      <c r="AUS916" s="30"/>
      <c r="AUT916" s="30"/>
      <c r="AUU916" s="30"/>
      <c r="AUV916" s="30"/>
      <c r="AUW916" s="30"/>
      <c r="AUX916" s="30"/>
      <c r="AUY916" s="30"/>
      <c r="AUZ916" s="30"/>
      <c r="AVA916" s="30"/>
      <c r="AVB916" s="30"/>
      <c r="AVC916" s="30"/>
      <c r="AVD916" s="30"/>
      <c r="AVE916" s="30"/>
      <c r="AVF916" s="30"/>
      <c r="AVG916" s="30"/>
      <c r="AVH916" s="30"/>
      <c r="AVI916" s="30"/>
      <c r="AVJ916" s="30"/>
      <c r="AVK916" s="30"/>
      <c r="AVL916" s="30"/>
      <c r="AVM916" s="30"/>
      <c r="AVN916" s="30"/>
      <c r="AVO916" s="30"/>
      <c r="AVP916" s="30"/>
      <c r="AVQ916" s="30"/>
      <c r="AVR916" s="30"/>
      <c r="AVS916" s="30"/>
      <c r="AVT916" s="30"/>
      <c r="AVU916" s="30"/>
      <c r="AVV916" s="30"/>
      <c r="AVW916" s="30"/>
      <c r="AVX916" s="30"/>
      <c r="AVY916" s="30"/>
      <c r="AVZ916" s="30"/>
      <c r="AWA916" s="30"/>
      <c r="AWB916" s="30"/>
      <c r="AWC916" s="30"/>
      <c r="AWD916" s="30"/>
      <c r="AWE916" s="30"/>
      <c r="AWF916" s="30"/>
      <c r="AWG916" s="30"/>
      <c r="AWH916" s="30"/>
      <c r="AWI916" s="30"/>
      <c r="AWJ916" s="30"/>
      <c r="AWK916" s="30"/>
      <c r="AWL916" s="30"/>
      <c r="AWM916" s="30"/>
      <c r="AWN916" s="30"/>
      <c r="AWO916" s="30"/>
      <c r="AWP916" s="30"/>
      <c r="AWQ916" s="30"/>
      <c r="AWR916" s="30"/>
      <c r="AWS916" s="30"/>
      <c r="AWT916" s="30"/>
      <c r="AWU916" s="30"/>
      <c r="AWV916" s="30"/>
      <c r="AWW916" s="30"/>
      <c r="AWX916" s="30"/>
      <c r="AWY916" s="30"/>
      <c r="AWZ916" s="30"/>
      <c r="AXA916" s="30"/>
      <c r="AXB916" s="30"/>
      <c r="AXC916" s="30"/>
      <c r="AXD916" s="30"/>
      <c r="AXE916" s="30"/>
      <c r="AXF916" s="30"/>
      <c r="AXG916" s="30"/>
      <c r="AXH916" s="30"/>
      <c r="AXI916" s="30"/>
      <c r="AXJ916" s="30"/>
      <c r="AXK916" s="30"/>
      <c r="AXL916" s="30"/>
      <c r="AXM916" s="30"/>
      <c r="AXN916" s="30"/>
      <c r="AXO916" s="30"/>
      <c r="AXP916" s="30"/>
      <c r="AXQ916" s="30"/>
      <c r="AXR916" s="30"/>
      <c r="AXS916" s="30"/>
      <c r="AXT916" s="30"/>
      <c r="AXU916" s="30"/>
      <c r="AXV916" s="30"/>
      <c r="AXW916" s="30"/>
      <c r="AXX916" s="30"/>
      <c r="AXY916" s="30"/>
      <c r="AXZ916" s="30"/>
      <c r="AYA916" s="30"/>
      <c r="AYB916" s="30"/>
      <c r="AYC916" s="30"/>
      <c r="AYD916" s="30"/>
      <c r="AYE916" s="30"/>
      <c r="AYF916" s="30"/>
      <c r="AYG916" s="30"/>
      <c r="AYH916" s="30"/>
      <c r="AYI916" s="30"/>
      <c r="AYJ916" s="30"/>
      <c r="AYK916" s="30"/>
      <c r="AYL916" s="30"/>
      <c r="AYM916" s="30"/>
      <c r="AYN916" s="30"/>
      <c r="AYO916" s="30"/>
      <c r="AYP916" s="30"/>
      <c r="AYQ916" s="30"/>
      <c r="AYR916" s="30"/>
      <c r="AYS916" s="30"/>
      <c r="AYT916" s="30"/>
      <c r="AYU916" s="30"/>
      <c r="AYV916" s="30"/>
      <c r="AYW916" s="30"/>
      <c r="AYX916" s="30"/>
      <c r="AYY916" s="30"/>
      <c r="AYZ916" s="30"/>
      <c r="AZA916" s="30"/>
      <c r="AZB916" s="30"/>
      <c r="AZC916" s="30"/>
      <c r="AZD916" s="30"/>
      <c r="AZE916" s="30"/>
      <c r="AZF916" s="30"/>
      <c r="AZG916" s="30"/>
      <c r="AZH916" s="30"/>
      <c r="AZI916" s="30"/>
      <c r="AZJ916" s="30"/>
      <c r="AZK916" s="30"/>
      <c r="AZL916" s="30"/>
      <c r="AZM916" s="30"/>
      <c r="AZN916" s="30"/>
      <c r="AZO916" s="30"/>
      <c r="AZP916" s="30"/>
      <c r="AZQ916" s="30"/>
      <c r="AZR916" s="30"/>
      <c r="AZS916" s="30"/>
      <c r="AZT916" s="30"/>
      <c r="AZU916" s="30"/>
      <c r="AZV916" s="30"/>
      <c r="AZW916" s="30"/>
      <c r="AZX916" s="30"/>
      <c r="AZY916" s="30"/>
      <c r="AZZ916" s="30"/>
      <c r="BAA916" s="30"/>
      <c r="BAB916" s="30"/>
      <c r="BAC916" s="30"/>
      <c r="BAD916" s="30"/>
      <c r="BAE916" s="30"/>
      <c r="BAF916" s="30"/>
      <c r="BAG916" s="30"/>
      <c r="BAH916" s="30"/>
      <c r="BAI916" s="30"/>
      <c r="BAJ916" s="30"/>
      <c r="BAK916" s="30"/>
      <c r="BAL916" s="30"/>
      <c r="BAM916" s="30"/>
      <c r="BAN916" s="30"/>
      <c r="BAO916" s="30"/>
      <c r="BAP916" s="30"/>
      <c r="BAQ916" s="30"/>
      <c r="BAR916" s="30"/>
      <c r="BAS916" s="30"/>
      <c r="BAT916" s="30"/>
      <c r="BAU916" s="30"/>
      <c r="BAV916" s="30"/>
      <c r="BAW916" s="30"/>
      <c r="BAX916" s="30"/>
      <c r="BAY916" s="30"/>
      <c r="BAZ916" s="30"/>
      <c r="BBA916" s="30"/>
      <c r="BBB916" s="30"/>
      <c r="BBC916" s="30"/>
      <c r="BBD916" s="30"/>
      <c r="BBE916" s="30"/>
      <c r="BBF916" s="30"/>
      <c r="BBG916" s="30"/>
      <c r="BBH916" s="30"/>
      <c r="BBI916" s="30"/>
      <c r="BBJ916" s="30"/>
      <c r="BBK916" s="30"/>
      <c r="BBL916" s="30"/>
      <c r="BBM916" s="30"/>
      <c r="BBN916" s="30"/>
      <c r="BBO916" s="30"/>
      <c r="BBP916" s="30"/>
      <c r="BBQ916" s="30"/>
      <c r="BBR916" s="30"/>
      <c r="BBS916" s="30"/>
      <c r="BBT916" s="30"/>
      <c r="BBU916" s="30"/>
      <c r="BBV916" s="30"/>
      <c r="BBW916" s="30"/>
      <c r="BBX916" s="30"/>
      <c r="BBY916" s="30"/>
      <c r="BBZ916" s="30"/>
      <c r="BCA916" s="30"/>
      <c r="BCB916" s="30"/>
      <c r="BCC916" s="30"/>
      <c r="BCD916" s="30"/>
      <c r="BCE916" s="30"/>
      <c r="BCF916" s="30"/>
      <c r="BCG916" s="30"/>
      <c r="BCH916" s="30"/>
      <c r="BCI916" s="30"/>
      <c r="BCJ916" s="30"/>
      <c r="BCK916" s="30"/>
      <c r="BCL916" s="30"/>
      <c r="BCM916" s="30"/>
      <c r="BCN916" s="30"/>
      <c r="BCO916" s="30"/>
      <c r="BCP916" s="30"/>
      <c r="BCQ916" s="30"/>
      <c r="BCR916" s="30"/>
      <c r="BCS916" s="30"/>
      <c r="BCT916" s="30"/>
      <c r="BCU916" s="30"/>
      <c r="BCV916" s="30"/>
      <c r="BCW916" s="30"/>
      <c r="BCX916" s="30"/>
      <c r="BCY916" s="30"/>
      <c r="BCZ916" s="30"/>
      <c r="BDA916" s="30"/>
      <c r="BDB916" s="30"/>
      <c r="BDC916" s="30"/>
      <c r="BDD916" s="30"/>
      <c r="BDE916" s="30"/>
      <c r="BDF916" s="30"/>
      <c r="BDG916" s="30"/>
      <c r="BDH916" s="30"/>
      <c r="BDI916" s="30"/>
      <c r="BDJ916" s="30"/>
      <c r="BDK916" s="30"/>
      <c r="BDL916" s="30"/>
      <c r="BDM916" s="30"/>
      <c r="BDN916" s="30"/>
      <c r="BDO916" s="30"/>
      <c r="BDP916" s="30"/>
      <c r="BDQ916" s="30"/>
      <c r="BDR916" s="30"/>
      <c r="BDS916" s="30"/>
      <c r="BDT916" s="30"/>
      <c r="BDU916" s="30"/>
      <c r="BDV916" s="30"/>
      <c r="BDW916" s="30"/>
      <c r="BDX916" s="30"/>
      <c r="BDY916" s="30"/>
      <c r="BDZ916" s="30"/>
      <c r="BEA916" s="30"/>
      <c r="BEB916" s="30"/>
      <c r="BEC916" s="30"/>
      <c r="BED916" s="30"/>
      <c r="BEE916" s="30"/>
      <c r="BEF916" s="30"/>
      <c r="BEG916" s="30"/>
      <c r="BEH916" s="30"/>
      <c r="BEI916" s="30"/>
      <c r="BEJ916" s="30"/>
      <c r="BEK916" s="30"/>
      <c r="BEL916" s="30"/>
      <c r="BEM916" s="30"/>
      <c r="BEN916" s="30"/>
      <c r="BEO916" s="30"/>
      <c r="BEP916" s="30"/>
      <c r="BEQ916" s="30"/>
      <c r="BER916" s="30"/>
      <c r="BES916" s="30"/>
      <c r="BET916" s="30"/>
      <c r="BEU916" s="30"/>
      <c r="BEV916" s="30"/>
      <c r="BEW916" s="30"/>
      <c r="BEX916" s="30"/>
      <c r="BEY916" s="30"/>
      <c r="BEZ916" s="30"/>
      <c r="BFA916" s="30"/>
      <c r="BFB916" s="30"/>
      <c r="BFC916" s="30"/>
      <c r="BFD916" s="30"/>
      <c r="BFE916" s="30"/>
      <c r="BFF916" s="30"/>
      <c r="BFG916" s="30"/>
      <c r="BFH916" s="30"/>
      <c r="BFI916" s="30"/>
      <c r="BFJ916" s="30"/>
      <c r="BFK916" s="30"/>
      <c r="BFL916" s="30"/>
      <c r="BFM916" s="30"/>
      <c r="BFN916" s="30"/>
      <c r="BFO916" s="30"/>
      <c r="BFP916" s="30"/>
      <c r="BFQ916" s="30"/>
      <c r="BFR916" s="30"/>
      <c r="BFS916" s="30"/>
      <c r="BFT916" s="30"/>
      <c r="BFU916" s="30"/>
      <c r="BFV916" s="30"/>
      <c r="BFW916" s="30"/>
      <c r="BFX916" s="30"/>
      <c r="BFY916" s="30"/>
      <c r="BFZ916" s="30"/>
      <c r="BGA916" s="30"/>
      <c r="BGB916" s="30"/>
      <c r="BGC916" s="30"/>
      <c r="BGD916" s="30"/>
      <c r="BGE916" s="30"/>
      <c r="BGF916" s="30"/>
      <c r="BGG916" s="30"/>
      <c r="BGH916" s="30"/>
      <c r="BGI916" s="30"/>
      <c r="BGJ916" s="30"/>
      <c r="BGK916" s="30"/>
      <c r="BGL916" s="30"/>
      <c r="BGM916" s="30"/>
      <c r="BGN916" s="30"/>
      <c r="BGO916" s="30"/>
      <c r="BGP916" s="30"/>
      <c r="BGQ916" s="30"/>
      <c r="BGR916" s="30"/>
      <c r="BGS916" s="30"/>
      <c r="BGT916" s="30"/>
      <c r="BGU916" s="30"/>
      <c r="BGV916" s="30"/>
      <c r="BGW916" s="30"/>
      <c r="BGX916" s="30"/>
      <c r="BGY916" s="30"/>
      <c r="BGZ916" s="30"/>
      <c r="BHA916" s="30"/>
      <c r="BHB916" s="30"/>
      <c r="BHC916" s="30"/>
      <c r="BHD916" s="30"/>
      <c r="BHE916" s="30"/>
      <c r="BHF916" s="30"/>
      <c r="BHG916" s="30"/>
      <c r="BHH916" s="30"/>
      <c r="BHI916" s="30"/>
      <c r="BHJ916" s="30"/>
      <c r="BHK916" s="30"/>
      <c r="BHL916" s="30"/>
      <c r="BHM916" s="30"/>
      <c r="BHN916" s="30"/>
      <c r="BHO916" s="30"/>
      <c r="BHP916" s="30"/>
      <c r="BHQ916" s="30"/>
      <c r="BHR916" s="30"/>
      <c r="BHS916" s="30"/>
      <c r="BHT916" s="30"/>
      <c r="BHU916" s="30"/>
      <c r="BHV916" s="30"/>
      <c r="BHW916" s="30"/>
      <c r="BHX916" s="30"/>
      <c r="BHY916" s="30"/>
      <c r="BHZ916" s="30"/>
      <c r="BIA916" s="30"/>
      <c r="BIB916" s="30"/>
      <c r="BIC916" s="30"/>
      <c r="BID916" s="30"/>
      <c r="BIE916" s="30"/>
      <c r="BIF916" s="30"/>
      <c r="BIG916" s="30"/>
      <c r="BIH916" s="30"/>
      <c r="BII916" s="30"/>
      <c r="BIJ916" s="30"/>
      <c r="BIK916" s="30"/>
      <c r="BIL916" s="30"/>
      <c r="BIM916" s="30"/>
      <c r="BIN916" s="30"/>
      <c r="BIO916" s="30"/>
      <c r="BIP916" s="30"/>
      <c r="BIQ916" s="30"/>
      <c r="BIR916" s="30"/>
      <c r="BIS916" s="30"/>
      <c r="BIT916" s="30"/>
      <c r="BIU916" s="30"/>
      <c r="BIV916" s="30"/>
      <c r="BIW916" s="30"/>
      <c r="BIX916" s="30"/>
      <c r="BIY916" s="30"/>
      <c r="BIZ916" s="30"/>
      <c r="BJA916" s="30"/>
      <c r="BJB916" s="30"/>
      <c r="BJC916" s="30"/>
      <c r="BJD916" s="30"/>
      <c r="BJE916" s="30"/>
      <c r="BJF916" s="30"/>
      <c r="BJG916" s="30"/>
      <c r="BJH916" s="30"/>
      <c r="BJI916" s="30"/>
      <c r="BJJ916" s="30"/>
      <c r="BJK916" s="30"/>
      <c r="BJL916" s="30"/>
      <c r="BJM916" s="30"/>
      <c r="BJN916" s="30"/>
      <c r="BJO916" s="30"/>
      <c r="BJP916" s="30"/>
      <c r="BJQ916" s="30"/>
      <c r="BJR916" s="30"/>
      <c r="BJS916" s="30"/>
      <c r="BJT916" s="30"/>
      <c r="BJU916" s="30"/>
      <c r="BJV916" s="30"/>
      <c r="BJW916" s="30"/>
      <c r="BJX916" s="30"/>
      <c r="BJY916" s="30"/>
      <c r="BJZ916" s="30"/>
      <c r="BKA916" s="30"/>
      <c r="BKB916" s="30"/>
      <c r="BKC916" s="30"/>
      <c r="BKD916" s="30"/>
      <c r="BKE916" s="30"/>
      <c r="BKF916" s="30"/>
      <c r="BKG916" s="30"/>
      <c r="BKH916" s="30"/>
      <c r="BKI916" s="30"/>
      <c r="BKJ916" s="30"/>
      <c r="BKK916" s="30"/>
      <c r="BKL916" s="30"/>
      <c r="BKM916" s="30"/>
      <c r="BKN916" s="30"/>
      <c r="BKO916" s="30"/>
      <c r="BKP916" s="30"/>
      <c r="BKQ916" s="30"/>
      <c r="BKR916" s="30"/>
      <c r="BKS916" s="30"/>
      <c r="BKT916" s="30"/>
      <c r="BKU916" s="30"/>
      <c r="BKV916" s="30"/>
      <c r="BKW916" s="30"/>
      <c r="BKX916" s="30"/>
      <c r="BKY916" s="30"/>
      <c r="BKZ916" s="30"/>
      <c r="BLA916" s="30"/>
      <c r="BLB916" s="30"/>
      <c r="BLC916" s="30"/>
      <c r="BLD916" s="30"/>
      <c r="BLE916" s="30"/>
      <c r="BLF916" s="30"/>
      <c r="BLG916" s="30"/>
      <c r="BLH916" s="30"/>
      <c r="BLI916" s="30"/>
      <c r="BLJ916" s="30"/>
      <c r="BLK916" s="30"/>
      <c r="BLL916" s="30"/>
      <c r="BLM916" s="30"/>
      <c r="BLN916" s="30"/>
      <c r="BLO916" s="30"/>
      <c r="BLP916" s="30"/>
      <c r="BLQ916" s="30"/>
      <c r="BLR916" s="30"/>
      <c r="BLS916" s="30"/>
      <c r="BLT916" s="30"/>
      <c r="BLU916" s="30"/>
      <c r="BLV916" s="30"/>
      <c r="BLW916" s="30"/>
      <c r="BLX916" s="30"/>
      <c r="BLY916" s="30"/>
      <c r="BLZ916" s="30"/>
      <c r="BMA916" s="30"/>
      <c r="BMB916" s="30"/>
      <c r="BMC916" s="30"/>
      <c r="BMD916" s="30"/>
      <c r="BME916" s="30"/>
      <c r="BMF916" s="30"/>
      <c r="BMG916" s="30"/>
      <c r="BMH916" s="30"/>
      <c r="BMI916" s="30"/>
      <c r="BMJ916" s="30"/>
      <c r="BMK916" s="30"/>
      <c r="BML916" s="30"/>
      <c r="BMM916" s="30"/>
      <c r="BMN916" s="30"/>
      <c r="BMO916" s="30"/>
      <c r="BMP916" s="30"/>
      <c r="BMQ916" s="30"/>
      <c r="BMR916" s="30"/>
      <c r="BMS916" s="30"/>
      <c r="BMT916" s="30"/>
      <c r="BMU916" s="30"/>
      <c r="BMV916" s="30"/>
      <c r="BMW916" s="30"/>
      <c r="BMX916" s="30"/>
      <c r="BMY916" s="30"/>
      <c r="BMZ916" s="30"/>
      <c r="BNA916" s="30"/>
      <c r="BNB916" s="30"/>
      <c r="BNC916" s="30"/>
      <c r="BND916" s="30"/>
      <c r="BNE916" s="30"/>
      <c r="BNF916" s="30"/>
      <c r="BNG916" s="30"/>
      <c r="BNH916" s="30"/>
      <c r="BNI916" s="30"/>
      <c r="BNJ916" s="30"/>
      <c r="BNK916" s="30"/>
      <c r="BNL916" s="30"/>
      <c r="BNM916" s="30"/>
      <c r="BNN916" s="30"/>
      <c r="BNO916" s="30"/>
      <c r="BNP916" s="30"/>
      <c r="BNQ916" s="30"/>
      <c r="BNR916" s="30"/>
      <c r="BNS916" s="30"/>
      <c r="BNT916" s="30"/>
      <c r="BNU916" s="30"/>
      <c r="BNV916" s="30"/>
      <c r="BNW916" s="30"/>
      <c r="BNX916" s="30"/>
      <c r="BNY916" s="30"/>
      <c r="BNZ916" s="30"/>
      <c r="BOA916" s="30"/>
      <c r="BOB916" s="30"/>
      <c r="BOC916" s="30"/>
      <c r="BOD916" s="30"/>
      <c r="BOE916" s="30"/>
      <c r="BOF916" s="30"/>
      <c r="BOG916" s="30"/>
      <c r="BOH916" s="30"/>
      <c r="BOI916" s="30"/>
      <c r="BOJ916" s="30"/>
      <c r="BOK916" s="30"/>
      <c r="BOL916" s="30"/>
      <c r="BOM916" s="30"/>
      <c r="BON916" s="30"/>
      <c r="BOO916" s="30"/>
      <c r="BOP916" s="30"/>
      <c r="BOQ916" s="30"/>
      <c r="BOR916" s="30"/>
      <c r="BOS916" s="30"/>
      <c r="BOT916" s="30"/>
      <c r="BOU916" s="30"/>
      <c r="BOV916" s="30"/>
      <c r="BOW916" s="30"/>
      <c r="BOX916" s="30"/>
      <c r="BOY916" s="30"/>
      <c r="BOZ916" s="30"/>
      <c r="BPA916" s="30"/>
      <c r="BPB916" s="30"/>
      <c r="BPC916" s="30"/>
      <c r="BPD916" s="30"/>
      <c r="BPE916" s="30"/>
      <c r="BPF916" s="30"/>
      <c r="BPG916" s="30"/>
      <c r="BPH916" s="30"/>
      <c r="BPI916" s="30"/>
      <c r="BPJ916" s="30"/>
      <c r="BPK916" s="30"/>
      <c r="BPL916" s="30"/>
      <c r="BPM916" s="30"/>
      <c r="BPN916" s="30"/>
      <c r="BPO916" s="30"/>
      <c r="BPP916" s="30"/>
      <c r="BPQ916" s="30"/>
      <c r="BPR916" s="30"/>
      <c r="BPS916" s="30"/>
      <c r="BPT916" s="30"/>
      <c r="BPU916" s="30"/>
      <c r="BPV916" s="30"/>
      <c r="BPW916" s="30"/>
      <c r="BPX916" s="30"/>
      <c r="BPY916" s="30"/>
      <c r="BPZ916" s="30"/>
      <c r="BQA916" s="30"/>
      <c r="BQB916" s="30"/>
      <c r="BQC916" s="30"/>
      <c r="BQD916" s="30"/>
      <c r="BQE916" s="30"/>
      <c r="BQF916" s="30"/>
      <c r="BQG916" s="30"/>
      <c r="BQH916" s="30"/>
      <c r="BQI916" s="30"/>
      <c r="BQJ916" s="30"/>
      <c r="BQK916" s="30"/>
      <c r="BQL916" s="30"/>
      <c r="BQM916" s="30"/>
      <c r="BQN916" s="30"/>
      <c r="BQO916" s="30"/>
      <c r="BQP916" s="30"/>
      <c r="BQQ916" s="30"/>
      <c r="BQR916" s="30"/>
      <c r="BQS916" s="30"/>
      <c r="BQT916" s="30"/>
      <c r="BQU916" s="30"/>
      <c r="BQV916" s="30"/>
      <c r="BQW916" s="30"/>
      <c r="BQX916" s="30"/>
      <c r="BQY916" s="30"/>
      <c r="BQZ916" s="30"/>
      <c r="BRA916" s="30"/>
      <c r="BRB916" s="30"/>
      <c r="BRC916" s="30"/>
      <c r="BRD916" s="30"/>
      <c r="BRE916" s="30"/>
      <c r="BRF916" s="30"/>
      <c r="BRG916" s="30"/>
      <c r="BRH916" s="30"/>
      <c r="BRI916" s="30"/>
      <c r="BRJ916" s="30"/>
      <c r="BRK916" s="30"/>
      <c r="BRL916" s="30"/>
      <c r="BRM916" s="30"/>
      <c r="BRN916" s="30"/>
      <c r="BRO916" s="30"/>
      <c r="BRP916" s="30"/>
      <c r="BRQ916" s="30"/>
      <c r="BRR916" s="30"/>
      <c r="BRS916" s="30"/>
      <c r="BRT916" s="30"/>
      <c r="BRU916" s="30"/>
      <c r="BRV916" s="30"/>
      <c r="BRW916" s="30"/>
      <c r="BRX916" s="30"/>
      <c r="BRY916" s="30"/>
      <c r="BRZ916" s="30"/>
      <c r="BSA916" s="30"/>
      <c r="BSB916" s="30"/>
      <c r="BSC916" s="30"/>
      <c r="BSD916" s="30"/>
      <c r="BSE916" s="30"/>
      <c r="BSF916" s="30"/>
      <c r="BSG916" s="30"/>
      <c r="BSH916" s="30"/>
      <c r="BSI916" s="30"/>
      <c r="BSJ916" s="30"/>
      <c r="BSK916" s="30"/>
      <c r="BSL916" s="30"/>
      <c r="BSM916" s="30"/>
      <c r="BSN916" s="30"/>
      <c r="BSO916" s="30"/>
      <c r="BSP916" s="30"/>
      <c r="BSQ916" s="30"/>
      <c r="BSR916" s="30"/>
      <c r="BSS916" s="30"/>
      <c r="BST916" s="30"/>
      <c r="BSU916" s="30"/>
      <c r="BSV916" s="30"/>
      <c r="BSW916" s="30"/>
      <c r="BSX916" s="30"/>
      <c r="BSY916" s="30"/>
      <c r="BSZ916" s="30"/>
      <c r="BTA916" s="30"/>
      <c r="BTB916" s="30"/>
      <c r="BTC916" s="30"/>
      <c r="BTD916" s="30"/>
      <c r="BTE916" s="30"/>
      <c r="BTF916" s="30"/>
      <c r="BTG916" s="30"/>
      <c r="BTH916" s="30"/>
      <c r="BTI916" s="30"/>
      <c r="BTJ916" s="30"/>
      <c r="BTK916" s="30"/>
      <c r="BTL916" s="30"/>
      <c r="BTM916" s="30"/>
      <c r="BTN916" s="30"/>
      <c r="BTO916" s="30"/>
      <c r="BTP916" s="30"/>
      <c r="BTQ916" s="30"/>
      <c r="BTR916" s="30"/>
      <c r="BTS916" s="30"/>
      <c r="BTT916" s="30"/>
      <c r="BTU916" s="30"/>
      <c r="BTV916" s="30"/>
      <c r="BTW916" s="30"/>
      <c r="BTX916" s="30"/>
      <c r="BTY916" s="30"/>
      <c r="BTZ916" s="30"/>
      <c r="BUA916" s="30"/>
      <c r="BUB916" s="30"/>
      <c r="BUC916" s="30"/>
      <c r="BUD916" s="30"/>
      <c r="BUE916" s="30"/>
      <c r="BUF916" s="30"/>
      <c r="BUG916" s="30"/>
      <c r="BUH916" s="30"/>
      <c r="BUI916" s="30"/>
      <c r="BUJ916" s="30"/>
      <c r="BUK916" s="30"/>
      <c r="BUL916" s="30"/>
      <c r="BUM916" s="30"/>
      <c r="BUN916" s="30"/>
      <c r="BUO916" s="30"/>
      <c r="BUP916" s="30"/>
      <c r="BUQ916" s="30"/>
      <c r="BUR916" s="30"/>
      <c r="BUS916" s="30"/>
      <c r="BUT916" s="30"/>
      <c r="BUU916" s="30"/>
      <c r="BUV916" s="30"/>
      <c r="BUW916" s="30"/>
      <c r="BUX916" s="30"/>
      <c r="BUY916" s="30"/>
      <c r="BUZ916" s="30"/>
      <c r="BVA916" s="30"/>
      <c r="BVB916" s="30"/>
      <c r="BVC916" s="30"/>
      <c r="BVD916" s="30"/>
      <c r="BVE916" s="30"/>
      <c r="BVF916" s="30"/>
      <c r="BVG916" s="30"/>
      <c r="BVH916" s="30"/>
      <c r="BVI916" s="30"/>
      <c r="BVJ916" s="30"/>
      <c r="BVK916" s="30"/>
      <c r="BVL916" s="30"/>
      <c r="BVM916" s="30"/>
      <c r="BVN916" s="30"/>
      <c r="BVO916" s="30"/>
      <c r="BVP916" s="30"/>
      <c r="BVQ916" s="30"/>
      <c r="BVR916" s="30"/>
      <c r="BVS916" s="30"/>
      <c r="BVT916" s="30"/>
      <c r="BVU916" s="30"/>
      <c r="BVV916" s="30"/>
      <c r="BVW916" s="30"/>
      <c r="BVX916" s="30"/>
      <c r="BVY916" s="30"/>
      <c r="BVZ916" s="30"/>
      <c r="BWA916" s="30"/>
      <c r="BWB916" s="30"/>
      <c r="BWC916" s="30"/>
      <c r="BWD916" s="30"/>
      <c r="BWE916" s="30"/>
      <c r="BWF916" s="30"/>
      <c r="BWG916" s="30"/>
      <c r="BWH916" s="30"/>
      <c r="BWI916" s="30"/>
      <c r="BWJ916" s="30"/>
      <c r="BWK916" s="30"/>
      <c r="BWL916" s="30"/>
      <c r="BWM916" s="30"/>
      <c r="BWN916" s="30"/>
      <c r="BWO916" s="30"/>
      <c r="BWP916" s="30"/>
      <c r="BWQ916" s="30"/>
      <c r="BWR916" s="30"/>
      <c r="BWS916" s="30"/>
      <c r="BWT916" s="30"/>
      <c r="BWU916" s="30"/>
      <c r="BWV916" s="30"/>
      <c r="BWW916" s="30"/>
      <c r="BWX916" s="30"/>
      <c r="BWY916" s="30"/>
      <c r="BWZ916" s="30"/>
      <c r="BXA916" s="30"/>
      <c r="BXB916" s="30"/>
      <c r="BXC916" s="30"/>
      <c r="BXD916" s="30"/>
      <c r="BXE916" s="30"/>
      <c r="BXF916" s="30"/>
      <c r="BXG916" s="30"/>
      <c r="BXH916" s="30"/>
      <c r="BXI916" s="30"/>
      <c r="BXJ916" s="30"/>
      <c r="BXK916" s="30"/>
      <c r="BXL916" s="30"/>
      <c r="BXM916" s="30"/>
      <c r="BXN916" s="30"/>
      <c r="BXO916" s="30"/>
      <c r="BXP916" s="30"/>
      <c r="BXQ916" s="30"/>
      <c r="BXR916" s="30"/>
      <c r="BXS916" s="30"/>
      <c r="BXT916" s="30"/>
      <c r="BXU916" s="30"/>
      <c r="BXV916" s="30"/>
      <c r="BXW916" s="30"/>
      <c r="BXX916" s="30"/>
      <c r="BXY916" s="30"/>
      <c r="BXZ916" s="30"/>
      <c r="BYA916" s="30"/>
      <c r="BYB916" s="30"/>
      <c r="BYC916" s="30"/>
      <c r="BYD916" s="30"/>
      <c r="BYE916" s="30"/>
      <c r="BYF916" s="30"/>
      <c r="BYG916" s="30"/>
      <c r="BYH916" s="30"/>
      <c r="BYI916" s="30"/>
      <c r="BYJ916" s="30"/>
      <c r="BYK916" s="30"/>
      <c r="BYL916" s="30"/>
      <c r="BYM916" s="30"/>
      <c r="BYN916" s="30"/>
      <c r="BYO916" s="30"/>
      <c r="BYP916" s="30"/>
      <c r="BYQ916" s="30"/>
      <c r="BYR916" s="30"/>
      <c r="BYS916" s="30"/>
      <c r="BYT916" s="30"/>
      <c r="BYU916" s="30"/>
      <c r="BYV916" s="30"/>
      <c r="BYW916" s="30"/>
      <c r="BYX916" s="30"/>
      <c r="BYY916" s="30"/>
      <c r="BYZ916" s="30"/>
      <c r="BZA916" s="30"/>
      <c r="BZB916" s="30"/>
      <c r="BZC916" s="30"/>
      <c r="BZD916" s="30"/>
      <c r="BZE916" s="30"/>
      <c r="BZF916" s="30"/>
      <c r="BZG916" s="30"/>
      <c r="BZH916" s="30"/>
      <c r="BZI916" s="30"/>
      <c r="BZJ916" s="30"/>
      <c r="BZK916" s="30"/>
      <c r="BZL916" s="30"/>
      <c r="BZM916" s="30"/>
      <c r="BZN916" s="30"/>
      <c r="BZO916" s="30"/>
      <c r="BZP916" s="30"/>
      <c r="BZQ916" s="30"/>
      <c r="BZR916" s="30"/>
      <c r="BZS916" s="30"/>
      <c r="BZT916" s="30"/>
      <c r="BZU916" s="30"/>
      <c r="BZV916" s="30"/>
      <c r="BZW916" s="30"/>
      <c r="BZX916" s="30"/>
      <c r="BZY916" s="30"/>
      <c r="BZZ916" s="30"/>
      <c r="CAA916" s="30"/>
      <c r="CAB916" s="30"/>
      <c r="CAC916" s="30"/>
      <c r="CAD916" s="30"/>
      <c r="CAE916" s="30"/>
      <c r="CAF916" s="30"/>
      <c r="CAG916" s="30"/>
      <c r="CAH916" s="30"/>
      <c r="CAI916" s="30"/>
      <c r="CAJ916" s="30"/>
      <c r="CAK916" s="30"/>
      <c r="CAL916" s="30"/>
      <c r="CAM916" s="30"/>
      <c r="CAN916" s="30"/>
      <c r="CAO916" s="30"/>
      <c r="CAP916" s="30"/>
      <c r="CAQ916" s="30"/>
      <c r="CAR916" s="30"/>
      <c r="CAS916" s="30"/>
      <c r="CAT916" s="30"/>
      <c r="CAU916" s="30"/>
      <c r="CAV916" s="30"/>
      <c r="CAW916" s="30"/>
      <c r="CAX916" s="30"/>
      <c r="CAY916" s="30"/>
      <c r="CAZ916" s="30"/>
      <c r="CBA916" s="30"/>
      <c r="CBB916" s="30"/>
      <c r="CBC916" s="30"/>
      <c r="CBD916" s="30"/>
      <c r="CBE916" s="30"/>
      <c r="CBF916" s="30"/>
      <c r="CBG916" s="30"/>
      <c r="CBH916" s="30"/>
      <c r="CBI916" s="30"/>
      <c r="CBJ916" s="30"/>
      <c r="CBK916" s="30"/>
      <c r="CBL916" s="30"/>
      <c r="CBM916" s="30"/>
      <c r="CBN916" s="30"/>
      <c r="CBO916" s="30"/>
      <c r="CBP916" s="30"/>
      <c r="CBQ916" s="30"/>
      <c r="CBR916" s="30"/>
      <c r="CBS916" s="30"/>
      <c r="CBT916" s="30"/>
      <c r="CBU916" s="30"/>
      <c r="CBV916" s="30"/>
      <c r="CBW916" s="30"/>
      <c r="CBX916" s="30"/>
      <c r="CBY916" s="30"/>
      <c r="CBZ916" s="30"/>
      <c r="CCA916" s="30"/>
      <c r="CCB916" s="30"/>
      <c r="CCC916" s="30"/>
      <c r="CCD916" s="30"/>
      <c r="CCE916" s="30"/>
      <c r="CCF916" s="30"/>
      <c r="CCG916" s="30"/>
      <c r="CCH916" s="30"/>
      <c r="CCI916" s="30"/>
      <c r="CCJ916" s="30"/>
      <c r="CCK916" s="30"/>
      <c r="CCL916" s="30"/>
      <c r="CCM916" s="30"/>
      <c r="CCN916" s="30"/>
      <c r="CCO916" s="30"/>
      <c r="CCP916" s="30"/>
      <c r="CCQ916" s="30"/>
      <c r="CCR916" s="30"/>
      <c r="CCS916" s="30"/>
      <c r="CCT916" s="30"/>
      <c r="CCU916" s="30"/>
      <c r="CCV916" s="30"/>
      <c r="CCW916" s="30"/>
      <c r="CCX916" s="30"/>
      <c r="CCY916" s="30"/>
      <c r="CCZ916" s="30"/>
      <c r="CDA916" s="30"/>
      <c r="CDB916" s="30"/>
      <c r="CDC916" s="30"/>
      <c r="CDD916" s="30"/>
      <c r="CDE916" s="30"/>
      <c r="CDF916" s="30"/>
      <c r="CDG916" s="30"/>
      <c r="CDH916" s="30"/>
      <c r="CDI916" s="30"/>
      <c r="CDJ916" s="30"/>
      <c r="CDK916" s="30"/>
      <c r="CDL916" s="30"/>
      <c r="CDM916" s="30"/>
      <c r="CDN916" s="30"/>
      <c r="CDO916" s="30"/>
      <c r="CDP916" s="30"/>
      <c r="CDQ916" s="30"/>
      <c r="CDR916" s="30"/>
      <c r="CDS916" s="30"/>
      <c r="CDT916" s="30"/>
      <c r="CDU916" s="30"/>
      <c r="CDV916" s="30"/>
      <c r="CDW916" s="30"/>
      <c r="CDX916" s="30"/>
      <c r="CDY916" s="30"/>
      <c r="CDZ916" s="30"/>
      <c r="CEA916" s="30"/>
      <c r="CEB916" s="30"/>
      <c r="CEC916" s="30"/>
      <c r="CED916" s="30"/>
      <c r="CEE916" s="30"/>
      <c r="CEF916" s="30"/>
      <c r="CEG916" s="30"/>
      <c r="CEH916" s="30"/>
      <c r="CEI916" s="30"/>
      <c r="CEJ916" s="30"/>
      <c r="CEK916" s="30"/>
      <c r="CEL916" s="30"/>
      <c r="CEM916" s="30"/>
      <c r="CEN916" s="30"/>
      <c r="CEO916" s="30"/>
      <c r="CEP916" s="30"/>
      <c r="CEQ916" s="30"/>
      <c r="CER916" s="30"/>
      <c r="CES916" s="30"/>
      <c r="CET916" s="30"/>
      <c r="CEU916" s="30"/>
      <c r="CEV916" s="30"/>
      <c r="CEW916" s="30"/>
      <c r="CEX916" s="30"/>
      <c r="CEY916" s="30"/>
      <c r="CEZ916" s="30"/>
      <c r="CFA916" s="30"/>
      <c r="CFB916" s="30"/>
      <c r="CFC916" s="30"/>
      <c r="CFD916" s="30"/>
      <c r="CFE916" s="30"/>
      <c r="CFF916" s="30"/>
      <c r="CFG916" s="30"/>
      <c r="CFH916" s="30"/>
      <c r="CFI916" s="30"/>
      <c r="CFJ916" s="30"/>
      <c r="CFK916" s="30"/>
      <c r="CFL916" s="30"/>
      <c r="CFM916" s="30"/>
      <c r="CFN916" s="30"/>
      <c r="CFO916" s="30"/>
      <c r="CFP916" s="30"/>
      <c r="CFQ916" s="30"/>
      <c r="CFR916" s="30"/>
      <c r="CFS916" s="30"/>
      <c r="CFT916" s="30"/>
      <c r="CFU916" s="30"/>
      <c r="CFV916" s="30"/>
      <c r="CFW916" s="30"/>
      <c r="CFX916" s="30"/>
      <c r="CFY916" s="30"/>
      <c r="CFZ916" s="30"/>
      <c r="CGA916" s="30"/>
      <c r="CGB916" s="30"/>
      <c r="CGC916" s="30"/>
      <c r="CGD916" s="30"/>
      <c r="CGE916" s="30"/>
      <c r="CGF916" s="30"/>
      <c r="CGG916" s="30"/>
      <c r="CGH916" s="30"/>
      <c r="CGI916" s="30"/>
      <c r="CGJ916" s="30"/>
      <c r="CGK916" s="30"/>
      <c r="CGL916" s="30"/>
      <c r="CGM916" s="30"/>
      <c r="CGN916" s="30"/>
      <c r="CGO916" s="30"/>
      <c r="CGP916" s="30"/>
      <c r="CGQ916" s="30"/>
      <c r="CGR916" s="30"/>
      <c r="CGS916" s="30"/>
      <c r="CGT916" s="30"/>
      <c r="CGU916" s="30"/>
      <c r="CGV916" s="30"/>
      <c r="CGW916" s="30"/>
      <c r="CGX916" s="30"/>
      <c r="CGY916" s="30"/>
      <c r="CGZ916" s="30"/>
      <c r="CHA916" s="30"/>
      <c r="CHB916" s="30"/>
      <c r="CHC916" s="30"/>
      <c r="CHD916" s="30"/>
      <c r="CHE916" s="30"/>
      <c r="CHF916" s="30"/>
      <c r="CHG916" s="30"/>
      <c r="CHH916" s="30"/>
      <c r="CHI916" s="30"/>
      <c r="CHJ916" s="30"/>
      <c r="CHK916" s="30"/>
      <c r="CHL916" s="30"/>
      <c r="CHM916" s="30"/>
      <c r="CHN916" s="30"/>
      <c r="CHO916" s="30"/>
      <c r="CHP916" s="30"/>
      <c r="CHQ916" s="30"/>
      <c r="CHR916" s="30"/>
      <c r="CHS916" s="30"/>
      <c r="CHT916" s="30"/>
      <c r="CHU916" s="30"/>
      <c r="CHV916" s="30"/>
      <c r="CHW916" s="30"/>
      <c r="CHX916" s="30"/>
      <c r="CHY916" s="30"/>
      <c r="CHZ916" s="30"/>
      <c r="CIA916" s="30"/>
      <c r="CIB916" s="30"/>
      <c r="CIC916" s="30"/>
      <c r="CID916" s="30"/>
      <c r="CIE916" s="30"/>
      <c r="CIF916" s="30"/>
      <c r="CIG916" s="30"/>
      <c r="CIH916" s="30"/>
      <c r="CII916" s="30"/>
      <c r="CIJ916" s="30"/>
      <c r="CIK916" s="30"/>
      <c r="CIL916" s="30"/>
      <c r="CIM916" s="30"/>
      <c r="CIN916" s="30"/>
      <c r="CIO916" s="30"/>
      <c r="CIP916" s="30"/>
      <c r="CIQ916" s="30"/>
      <c r="CIR916" s="30"/>
      <c r="CIS916" s="30"/>
      <c r="CIT916" s="30"/>
      <c r="CIU916" s="30"/>
      <c r="CIV916" s="30"/>
      <c r="CIW916" s="30"/>
      <c r="CIX916" s="30"/>
      <c r="CIY916" s="30"/>
      <c r="CIZ916" s="30"/>
      <c r="CJA916" s="30"/>
      <c r="CJB916" s="30"/>
      <c r="CJC916" s="30"/>
      <c r="CJD916" s="30"/>
      <c r="CJE916" s="30"/>
      <c r="CJF916" s="30"/>
      <c r="CJG916" s="30"/>
      <c r="CJH916" s="30"/>
      <c r="CJI916" s="30"/>
      <c r="CJJ916" s="30"/>
      <c r="CJK916" s="30"/>
      <c r="CJL916" s="30"/>
      <c r="CJM916" s="30"/>
      <c r="CJN916" s="30"/>
      <c r="CJO916" s="30"/>
      <c r="CJP916" s="30"/>
      <c r="CJQ916" s="30"/>
      <c r="CJR916" s="30"/>
      <c r="CJS916" s="30"/>
      <c r="CJT916" s="30"/>
      <c r="CJU916" s="30"/>
      <c r="CJV916" s="30"/>
      <c r="CJW916" s="30"/>
      <c r="CJX916" s="30"/>
      <c r="CJY916" s="30"/>
      <c r="CJZ916" s="30"/>
      <c r="CKA916" s="30"/>
      <c r="CKB916" s="30"/>
      <c r="CKC916" s="30"/>
      <c r="CKD916" s="30"/>
      <c r="CKE916" s="30"/>
      <c r="CKF916" s="30"/>
      <c r="CKG916" s="30"/>
      <c r="CKH916" s="30"/>
      <c r="CKI916" s="30"/>
      <c r="CKJ916" s="30"/>
      <c r="CKK916" s="30"/>
      <c r="CKL916" s="30"/>
      <c r="CKM916" s="30"/>
      <c r="CKN916" s="30"/>
      <c r="CKO916" s="30"/>
      <c r="CKP916" s="30"/>
      <c r="CKQ916" s="30"/>
      <c r="CKR916" s="30"/>
      <c r="CKS916" s="30"/>
      <c r="CKT916" s="30"/>
      <c r="CKU916" s="30"/>
      <c r="CKV916" s="30"/>
      <c r="CKW916" s="30"/>
      <c r="CKX916" s="30"/>
      <c r="CKY916" s="30"/>
      <c r="CKZ916" s="30"/>
      <c r="CLA916" s="30"/>
      <c r="CLB916" s="30"/>
      <c r="CLC916" s="30"/>
      <c r="CLD916" s="30"/>
      <c r="CLE916" s="30"/>
      <c r="CLF916" s="30"/>
      <c r="CLG916" s="30"/>
      <c r="CLH916" s="30"/>
      <c r="CLI916" s="30"/>
      <c r="CLJ916" s="30"/>
      <c r="CLK916" s="30"/>
      <c r="CLL916" s="30"/>
      <c r="CLM916" s="30"/>
      <c r="CLN916" s="30"/>
      <c r="CLO916" s="30"/>
      <c r="CLP916" s="30"/>
      <c r="CLQ916" s="30"/>
      <c r="CLR916" s="30"/>
      <c r="CLS916" s="30"/>
      <c r="CLT916" s="30"/>
      <c r="CLU916" s="30"/>
      <c r="CLV916" s="30"/>
      <c r="CLW916" s="30"/>
      <c r="CLX916" s="30"/>
      <c r="CLY916" s="30"/>
      <c r="CLZ916" s="30"/>
      <c r="CMA916" s="30"/>
      <c r="CMB916" s="30"/>
      <c r="CMC916" s="30"/>
      <c r="CMD916" s="30"/>
      <c r="CME916" s="30"/>
      <c r="CMF916" s="30"/>
      <c r="CMG916" s="30"/>
      <c r="CMH916" s="30"/>
      <c r="CMI916" s="30"/>
      <c r="CMJ916" s="30"/>
      <c r="CMK916" s="30"/>
      <c r="CML916" s="30"/>
      <c r="CMM916" s="30"/>
      <c r="CMN916" s="30"/>
      <c r="CMO916" s="30"/>
      <c r="CMP916" s="30"/>
      <c r="CMQ916" s="30"/>
      <c r="CMR916" s="30"/>
      <c r="CMS916" s="30"/>
      <c r="CMT916" s="30"/>
      <c r="CMU916" s="30"/>
      <c r="CMV916" s="30"/>
      <c r="CMW916" s="30"/>
      <c r="CMX916" s="30"/>
      <c r="CMY916" s="30"/>
      <c r="CMZ916" s="30"/>
      <c r="CNA916" s="30"/>
      <c r="CNB916" s="30"/>
      <c r="CNC916" s="30"/>
      <c r="CND916" s="30"/>
      <c r="CNE916" s="30"/>
      <c r="CNF916" s="30"/>
      <c r="CNG916" s="30"/>
      <c r="CNH916" s="30"/>
      <c r="CNI916" s="30"/>
      <c r="CNJ916" s="30"/>
      <c r="CNK916" s="30"/>
      <c r="CNL916" s="30"/>
      <c r="CNM916" s="30"/>
      <c r="CNN916" s="30"/>
      <c r="CNO916" s="30"/>
      <c r="CNP916" s="30"/>
      <c r="CNQ916" s="30"/>
      <c r="CNR916" s="30"/>
      <c r="CNS916" s="30"/>
      <c r="CNT916" s="30"/>
      <c r="CNU916" s="30"/>
      <c r="CNV916" s="30"/>
      <c r="CNW916" s="30"/>
      <c r="CNX916" s="30"/>
      <c r="CNY916" s="30"/>
      <c r="CNZ916" s="30"/>
      <c r="COA916" s="30"/>
      <c r="COB916" s="30"/>
      <c r="COC916" s="30"/>
      <c r="COD916" s="30"/>
      <c r="COE916" s="30"/>
      <c r="COF916" s="30"/>
      <c r="COG916" s="30"/>
      <c r="COH916" s="30"/>
      <c r="COI916" s="30"/>
      <c r="COJ916" s="30"/>
      <c r="COK916" s="30"/>
      <c r="COL916" s="30"/>
      <c r="COM916" s="30"/>
      <c r="CON916" s="30"/>
      <c r="COO916" s="30"/>
      <c r="COP916" s="30"/>
      <c r="COQ916" s="30"/>
      <c r="COR916" s="30"/>
      <c r="COS916" s="30"/>
      <c r="COT916" s="30"/>
      <c r="COU916" s="30"/>
      <c r="COV916" s="30"/>
      <c r="COW916" s="30"/>
      <c r="COX916" s="30"/>
      <c r="COY916" s="30"/>
      <c r="COZ916" s="30"/>
      <c r="CPA916" s="30"/>
      <c r="CPB916" s="30"/>
      <c r="CPC916" s="30"/>
      <c r="CPD916" s="30"/>
      <c r="CPE916" s="30"/>
      <c r="CPF916" s="30"/>
      <c r="CPG916" s="30"/>
      <c r="CPH916" s="30"/>
      <c r="CPI916" s="30"/>
      <c r="CPJ916" s="30"/>
      <c r="CPK916" s="30"/>
      <c r="CPL916" s="30"/>
      <c r="CPM916" s="30"/>
      <c r="CPN916" s="30"/>
      <c r="CPO916" s="30"/>
      <c r="CPP916" s="30"/>
      <c r="CPQ916" s="30"/>
      <c r="CPR916" s="30"/>
      <c r="CPS916" s="30"/>
      <c r="CPT916" s="30"/>
      <c r="CPU916" s="30"/>
      <c r="CPV916" s="30"/>
      <c r="CPW916" s="30"/>
      <c r="CPX916" s="30"/>
      <c r="CPY916" s="30"/>
      <c r="CPZ916" s="30"/>
      <c r="CQA916" s="30"/>
      <c r="CQB916" s="30"/>
      <c r="CQC916" s="30"/>
      <c r="CQD916" s="30"/>
      <c r="CQE916" s="30"/>
      <c r="CQF916" s="30"/>
      <c r="CQG916" s="30"/>
      <c r="CQH916" s="30"/>
      <c r="CQI916" s="30"/>
      <c r="CQJ916" s="30"/>
      <c r="CQK916" s="30"/>
      <c r="CQL916" s="30"/>
      <c r="CQM916" s="30"/>
      <c r="CQN916" s="30"/>
      <c r="CQO916" s="30"/>
      <c r="CQP916" s="30"/>
      <c r="CQQ916" s="30"/>
      <c r="CQR916" s="30"/>
      <c r="CQS916" s="30"/>
      <c r="CQT916" s="30"/>
      <c r="CQU916" s="30"/>
      <c r="CQV916" s="30"/>
      <c r="CQW916" s="30"/>
      <c r="CQX916" s="30"/>
      <c r="CQY916" s="30"/>
      <c r="CQZ916" s="30"/>
      <c r="CRA916" s="30"/>
      <c r="CRB916" s="30"/>
      <c r="CRC916" s="30"/>
      <c r="CRD916" s="30"/>
      <c r="CRE916" s="30"/>
      <c r="CRF916" s="30"/>
      <c r="CRG916" s="30"/>
      <c r="CRH916" s="30"/>
      <c r="CRI916" s="30"/>
      <c r="CRJ916" s="30"/>
      <c r="CRK916" s="30"/>
      <c r="CRL916" s="30"/>
      <c r="CRM916" s="30"/>
      <c r="CRN916" s="30"/>
      <c r="CRO916" s="30"/>
      <c r="CRP916" s="30"/>
      <c r="CRQ916" s="30"/>
      <c r="CRR916" s="30"/>
      <c r="CRS916" s="30"/>
      <c r="CRT916" s="30"/>
      <c r="CRU916" s="30"/>
      <c r="CRV916" s="30"/>
      <c r="CRW916" s="30"/>
      <c r="CRX916" s="30"/>
      <c r="CRY916" s="30"/>
      <c r="CRZ916" s="30"/>
      <c r="CSA916" s="30"/>
      <c r="CSB916" s="30"/>
      <c r="CSC916" s="30"/>
      <c r="CSD916" s="30"/>
      <c r="CSE916" s="30"/>
      <c r="CSF916" s="30"/>
      <c r="CSG916" s="30"/>
      <c r="CSH916" s="30"/>
      <c r="CSI916" s="30"/>
      <c r="CSJ916" s="30"/>
      <c r="CSK916" s="30"/>
      <c r="CSL916" s="30"/>
      <c r="CSM916" s="30"/>
      <c r="CSN916" s="30"/>
      <c r="CSO916" s="30"/>
      <c r="CSP916" s="30"/>
      <c r="CSQ916" s="30"/>
      <c r="CSR916" s="30"/>
      <c r="CSS916" s="30"/>
      <c r="CST916" s="30"/>
      <c r="CSU916" s="30"/>
      <c r="CSV916" s="30"/>
      <c r="CSW916" s="30"/>
      <c r="CSX916" s="30"/>
      <c r="CSY916" s="30"/>
      <c r="CSZ916" s="30"/>
      <c r="CTA916" s="30"/>
      <c r="CTB916" s="30"/>
      <c r="CTC916" s="30"/>
      <c r="CTD916" s="30"/>
      <c r="CTE916" s="30"/>
      <c r="CTF916" s="30"/>
      <c r="CTG916" s="30"/>
      <c r="CTH916" s="30"/>
      <c r="CTI916" s="30"/>
      <c r="CTJ916" s="30"/>
      <c r="CTK916" s="30"/>
      <c r="CTL916" s="30"/>
      <c r="CTM916" s="30"/>
      <c r="CTN916" s="30"/>
      <c r="CTO916" s="30"/>
      <c r="CTP916" s="30"/>
      <c r="CTQ916" s="30"/>
      <c r="CTR916" s="30"/>
      <c r="CTS916" s="30"/>
      <c r="CTT916" s="30"/>
      <c r="CTU916" s="30"/>
      <c r="CTV916" s="30"/>
      <c r="CTW916" s="30"/>
      <c r="CTX916" s="30"/>
      <c r="CTY916" s="30"/>
      <c r="CTZ916" s="30"/>
      <c r="CUA916" s="30"/>
      <c r="CUB916" s="30"/>
      <c r="CUC916" s="30"/>
      <c r="CUD916" s="30"/>
      <c r="CUE916" s="30"/>
      <c r="CUF916" s="30"/>
      <c r="CUG916" s="30"/>
      <c r="CUH916" s="30"/>
      <c r="CUI916" s="30"/>
      <c r="CUJ916" s="30"/>
      <c r="CUK916" s="30"/>
      <c r="CUL916" s="30"/>
      <c r="CUM916" s="30"/>
      <c r="CUN916" s="30"/>
      <c r="CUO916" s="30"/>
      <c r="CUP916" s="30"/>
      <c r="CUQ916" s="30"/>
      <c r="CUR916" s="30"/>
      <c r="CUS916" s="30"/>
      <c r="CUT916" s="30"/>
      <c r="CUU916" s="30"/>
      <c r="CUV916" s="30"/>
      <c r="CUW916" s="30"/>
      <c r="CUX916" s="30"/>
      <c r="CUY916" s="30"/>
      <c r="CUZ916" s="30"/>
      <c r="CVA916" s="30"/>
      <c r="CVB916" s="30"/>
      <c r="CVC916" s="30"/>
      <c r="CVD916" s="30"/>
      <c r="CVE916" s="30"/>
      <c r="CVF916" s="30"/>
      <c r="CVG916" s="30"/>
      <c r="CVH916" s="30"/>
      <c r="CVI916" s="30"/>
      <c r="CVJ916" s="30"/>
      <c r="CVK916" s="30"/>
      <c r="CVL916" s="30"/>
      <c r="CVM916" s="30"/>
      <c r="CVN916" s="30"/>
      <c r="CVO916" s="30"/>
      <c r="CVP916" s="30"/>
      <c r="CVQ916" s="30"/>
      <c r="CVR916" s="30"/>
      <c r="CVS916" s="30"/>
      <c r="CVT916" s="30"/>
      <c r="CVU916" s="30"/>
      <c r="CVV916" s="30"/>
      <c r="CVW916" s="30"/>
      <c r="CVX916" s="30"/>
      <c r="CVY916" s="30"/>
      <c r="CVZ916" s="30"/>
      <c r="CWA916" s="30"/>
      <c r="CWB916" s="30"/>
      <c r="CWC916" s="30"/>
      <c r="CWD916" s="30"/>
      <c r="CWE916" s="30"/>
      <c r="CWF916" s="30"/>
      <c r="CWG916" s="30"/>
      <c r="CWH916" s="30"/>
      <c r="CWI916" s="30"/>
      <c r="CWJ916" s="30"/>
      <c r="CWK916" s="30"/>
      <c r="CWL916" s="30"/>
      <c r="CWM916" s="30"/>
      <c r="CWN916" s="30"/>
      <c r="CWO916" s="30"/>
      <c r="CWP916" s="30"/>
      <c r="CWQ916" s="30"/>
      <c r="CWR916" s="30"/>
      <c r="CWS916" s="30"/>
      <c r="CWT916" s="30"/>
      <c r="CWU916" s="30"/>
      <c r="CWV916" s="30"/>
      <c r="CWW916" s="30"/>
      <c r="CWX916" s="30"/>
      <c r="CWY916" s="30"/>
      <c r="CWZ916" s="30"/>
      <c r="CXA916" s="30"/>
      <c r="CXB916" s="30"/>
      <c r="CXC916" s="30"/>
      <c r="CXD916" s="30"/>
      <c r="CXE916" s="30"/>
      <c r="CXF916" s="30"/>
      <c r="CXG916" s="30"/>
      <c r="CXH916" s="30"/>
      <c r="CXI916" s="30"/>
      <c r="CXJ916" s="30"/>
      <c r="CXK916" s="30"/>
      <c r="CXL916" s="30"/>
      <c r="CXM916" s="30"/>
      <c r="CXN916" s="30"/>
      <c r="CXO916" s="30"/>
      <c r="CXP916" s="30"/>
      <c r="CXQ916" s="30"/>
      <c r="CXR916" s="30"/>
      <c r="CXS916" s="30"/>
      <c r="CXT916" s="30"/>
      <c r="CXU916" s="30"/>
      <c r="CXV916" s="30"/>
      <c r="CXW916" s="30"/>
      <c r="CXX916" s="30"/>
      <c r="CXY916" s="30"/>
      <c r="CXZ916" s="30"/>
      <c r="CYA916" s="30"/>
      <c r="CYB916" s="30"/>
      <c r="CYC916" s="30"/>
      <c r="CYD916" s="30"/>
      <c r="CYE916" s="30"/>
      <c r="CYF916" s="30"/>
      <c r="CYG916" s="30"/>
      <c r="CYH916" s="30"/>
      <c r="CYI916" s="30"/>
      <c r="CYJ916" s="30"/>
      <c r="CYK916" s="30"/>
      <c r="CYL916" s="30"/>
      <c r="CYM916" s="30"/>
      <c r="CYN916" s="30"/>
      <c r="CYO916" s="30"/>
      <c r="CYP916" s="30"/>
      <c r="CYQ916" s="30"/>
      <c r="CYR916" s="30"/>
      <c r="CYS916" s="30"/>
      <c r="CYT916" s="30"/>
      <c r="CYU916" s="30"/>
      <c r="CYV916" s="30"/>
      <c r="CYW916" s="30"/>
      <c r="CYX916" s="30"/>
      <c r="CYY916" s="30"/>
      <c r="CYZ916" s="30"/>
      <c r="CZA916" s="30"/>
      <c r="CZB916" s="30"/>
      <c r="CZC916" s="30"/>
      <c r="CZD916" s="30"/>
      <c r="CZE916" s="30"/>
      <c r="CZF916" s="30"/>
      <c r="CZG916" s="30"/>
      <c r="CZH916" s="30"/>
      <c r="CZI916" s="30"/>
      <c r="CZJ916" s="30"/>
      <c r="CZK916" s="30"/>
      <c r="CZL916" s="30"/>
      <c r="CZM916" s="30"/>
      <c r="CZN916" s="30"/>
      <c r="CZO916" s="30"/>
      <c r="CZP916" s="30"/>
      <c r="CZQ916" s="30"/>
      <c r="CZR916" s="30"/>
      <c r="CZS916" s="30"/>
      <c r="CZT916" s="30"/>
      <c r="CZU916" s="30"/>
      <c r="CZV916" s="30"/>
      <c r="CZW916" s="30"/>
      <c r="CZX916" s="30"/>
      <c r="CZY916" s="30"/>
      <c r="CZZ916" s="30"/>
      <c r="DAA916" s="30"/>
      <c r="DAB916" s="30"/>
      <c r="DAC916" s="30"/>
      <c r="DAD916" s="30"/>
      <c r="DAE916" s="30"/>
      <c r="DAF916" s="30"/>
      <c r="DAG916" s="30"/>
      <c r="DAH916" s="30"/>
      <c r="DAI916" s="30"/>
      <c r="DAJ916" s="30"/>
      <c r="DAK916" s="30"/>
      <c r="DAL916" s="30"/>
      <c r="DAM916" s="30"/>
      <c r="DAN916" s="30"/>
      <c r="DAO916" s="30"/>
      <c r="DAP916" s="30"/>
      <c r="DAQ916" s="30"/>
      <c r="DAR916" s="30"/>
      <c r="DAS916" s="30"/>
      <c r="DAT916" s="30"/>
      <c r="DAU916" s="30"/>
      <c r="DAV916" s="30"/>
      <c r="DAW916" s="30"/>
      <c r="DAX916" s="30"/>
      <c r="DAY916" s="30"/>
      <c r="DAZ916" s="30"/>
      <c r="DBA916" s="30"/>
      <c r="DBB916" s="30"/>
      <c r="DBC916" s="30"/>
      <c r="DBD916" s="30"/>
      <c r="DBE916" s="30"/>
      <c r="DBF916" s="30"/>
      <c r="DBG916" s="30"/>
      <c r="DBH916" s="30"/>
      <c r="DBI916" s="30"/>
      <c r="DBJ916" s="30"/>
      <c r="DBK916" s="30"/>
      <c r="DBL916" s="30"/>
      <c r="DBM916" s="30"/>
      <c r="DBN916" s="30"/>
      <c r="DBO916" s="30"/>
      <c r="DBP916" s="30"/>
      <c r="DBQ916" s="30"/>
      <c r="DBR916" s="30"/>
      <c r="DBS916" s="30"/>
      <c r="DBT916" s="30"/>
      <c r="DBU916" s="30"/>
      <c r="DBV916" s="30"/>
      <c r="DBW916" s="30"/>
      <c r="DBX916" s="30"/>
      <c r="DBY916" s="30"/>
      <c r="DBZ916" s="30"/>
      <c r="DCA916" s="30"/>
      <c r="DCB916" s="30"/>
      <c r="DCC916" s="30"/>
      <c r="DCD916" s="30"/>
      <c r="DCE916" s="30"/>
      <c r="DCF916" s="30"/>
      <c r="DCG916" s="30"/>
      <c r="DCH916" s="30"/>
      <c r="DCI916" s="30"/>
      <c r="DCJ916" s="30"/>
      <c r="DCK916" s="30"/>
      <c r="DCL916" s="30"/>
      <c r="DCM916" s="30"/>
      <c r="DCN916" s="30"/>
      <c r="DCO916" s="30"/>
      <c r="DCP916" s="30"/>
      <c r="DCQ916" s="30"/>
      <c r="DCR916" s="30"/>
      <c r="DCS916" s="30"/>
      <c r="DCT916" s="30"/>
      <c r="DCU916" s="30"/>
      <c r="DCV916" s="30"/>
      <c r="DCW916" s="30"/>
      <c r="DCX916" s="30"/>
      <c r="DCY916" s="30"/>
      <c r="DCZ916" s="30"/>
      <c r="DDA916" s="30"/>
      <c r="DDB916" s="30"/>
      <c r="DDC916" s="30"/>
      <c r="DDD916" s="30"/>
      <c r="DDE916" s="30"/>
      <c r="DDF916" s="30"/>
      <c r="DDG916" s="30"/>
      <c r="DDH916" s="30"/>
      <c r="DDI916" s="30"/>
      <c r="DDJ916" s="30"/>
      <c r="DDK916" s="30"/>
      <c r="DDL916" s="30"/>
      <c r="DDM916" s="30"/>
      <c r="DDN916" s="30"/>
      <c r="DDO916" s="30"/>
      <c r="DDP916" s="30"/>
      <c r="DDQ916" s="30"/>
      <c r="DDR916" s="30"/>
      <c r="DDS916" s="30"/>
      <c r="DDT916" s="30"/>
      <c r="DDU916" s="30"/>
      <c r="DDV916" s="30"/>
      <c r="DDW916" s="30"/>
      <c r="DDX916" s="30"/>
      <c r="DDY916" s="30"/>
      <c r="DDZ916" s="30"/>
      <c r="DEA916" s="30"/>
      <c r="DEB916" s="30"/>
      <c r="DEC916" s="30"/>
      <c r="DED916" s="30"/>
      <c r="DEE916" s="30"/>
      <c r="DEF916" s="30"/>
      <c r="DEG916" s="30"/>
      <c r="DEH916" s="30"/>
      <c r="DEI916" s="30"/>
      <c r="DEJ916" s="30"/>
      <c r="DEK916" s="30"/>
      <c r="DEL916" s="30"/>
      <c r="DEM916" s="30"/>
      <c r="DEN916" s="30"/>
      <c r="DEO916" s="30"/>
      <c r="DEP916" s="30"/>
      <c r="DEQ916" s="30"/>
      <c r="DER916" s="30"/>
      <c r="DES916" s="30"/>
      <c r="DET916" s="30"/>
      <c r="DEU916" s="30"/>
      <c r="DEV916" s="30"/>
      <c r="DEW916" s="30"/>
      <c r="DEX916" s="30"/>
      <c r="DEY916" s="30"/>
      <c r="DEZ916" s="30"/>
      <c r="DFA916" s="30"/>
      <c r="DFB916" s="30"/>
      <c r="DFC916" s="30"/>
      <c r="DFD916" s="30"/>
      <c r="DFE916" s="30"/>
      <c r="DFF916" s="30"/>
      <c r="DFG916" s="30"/>
      <c r="DFH916" s="30"/>
      <c r="DFI916" s="30"/>
      <c r="DFJ916" s="30"/>
      <c r="DFK916" s="30"/>
      <c r="DFL916" s="30"/>
      <c r="DFM916" s="30"/>
      <c r="DFN916" s="30"/>
      <c r="DFO916" s="30"/>
      <c r="DFP916" s="30"/>
      <c r="DFQ916" s="30"/>
      <c r="DFR916" s="30"/>
      <c r="DFS916" s="30"/>
      <c r="DFT916" s="30"/>
      <c r="DFU916" s="30"/>
      <c r="DFV916" s="30"/>
      <c r="DFW916" s="30"/>
      <c r="DFX916" s="30"/>
      <c r="DFY916" s="30"/>
      <c r="DFZ916" s="30"/>
      <c r="DGA916" s="30"/>
      <c r="DGB916" s="30"/>
      <c r="DGC916" s="30"/>
      <c r="DGD916" s="30"/>
      <c r="DGE916" s="30"/>
      <c r="DGF916" s="30"/>
      <c r="DGG916" s="30"/>
      <c r="DGH916" s="30"/>
      <c r="DGI916" s="30"/>
      <c r="DGJ916" s="30"/>
      <c r="DGK916" s="30"/>
      <c r="DGL916" s="30"/>
      <c r="DGM916" s="30"/>
      <c r="DGN916" s="30"/>
      <c r="DGO916" s="30"/>
      <c r="DGP916" s="30"/>
      <c r="DGQ916" s="30"/>
      <c r="DGR916" s="30"/>
      <c r="DGS916" s="30"/>
      <c r="DGT916" s="30"/>
      <c r="DGU916" s="30"/>
      <c r="DGV916" s="30"/>
      <c r="DGW916" s="30"/>
      <c r="DGX916" s="30"/>
      <c r="DGY916" s="30"/>
      <c r="DGZ916" s="30"/>
      <c r="DHA916" s="30"/>
      <c r="DHB916" s="30"/>
      <c r="DHC916" s="30"/>
      <c r="DHD916" s="30"/>
      <c r="DHE916" s="30"/>
      <c r="DHF916" s="30"/>
      <c r="DHG916" s="30"/>
      <c r="DHH916" s="30"/>
      <c r="DHI916" s="30"/>
      <c r="DHJ916" s="30"/>
      <c r="DHK916" s="30"/>
      <c r="DHL916" s="30"/>
      <c r="DHM916" s="30"/>
      <c r="DHN916" s="30"/>
      <c r="DHO916" s="30"/>
      <c r="DHP916" s="30"/>
      <c r="DHQ916" s="30"/>
      <c r="DHR916" s="30"/>
      <c r="DHS916" s="30"/>
      <c r="DHT916" s="30"/>
      <c r="DHU916" s="30"/>
      <c r="DHV916" s="30"/>
      <c r="DHW916" s="30"/>
      <c r="DHX916" s="30"/>
      <c r="DHY916" s="30"/>
      <c r="DHZ916" s="30"/>
      <c r="DIA916" s="30"/>
      <c r="DIB916" s="30"/>
      <c r="DIC916" s="30"/>
      <c r="DID916" s="30"/>
      <c r="DIE916" s="30"/>
      <c r="DIF916" s="30"/>
      <c r="DIG916" s="30"/>
      <c r="DIH916" s="30"/>
      <c r="DII916" s="30"/>
      <c r="DIJ916" s="30"/>
      <c r="DIK916" s="30"/>
      <c r="DIL916" s="30"/>
      <c r="DIM916" s="30"/>
      <c r="DIN916" s="30"/>
      <c r="DIO916" s="30"/>
      <c r="DIP916" s="30"/>
      <c r="DIQ916" s="30"/>
      <c r="DIR916" s="30"/>
      <c r="DIS916" s="30"/>
      <c r="DIT916" s="30"/>
      <c r="DIU916" s="30"/>
      <c r="DIV916" s="30"/>
      <c r="DIW916" s="30"/>
      <c r="DIX916" s="30"/>
      <c r="DIY916" s="30"/>
      <c r="DIZ916" s="30"/>
      <c r="DJA916" s="30"/>
      <c r="DJB916" s="30"/>
      <c r="DJC916" s="30"/>
      <c r="DJD916" s="30"/>
      <c r="DJE916" s="30"/>
      <c r="DJF916" s="30"/>
      <c r="DJG916" s="30"/>
      <c r="DJH916" s="30"/>
      <c r="DJI916" s="30"/>
      <c r="DJJ916" s="30"/>
      <c r="DJK916" s="30"/>
      <c r="DJL916" s="30"/>
      <c r="DJM916" s="30"/>
      <c r="DJN916" s="30"/>
      <c r="DJO916" s="30"/>
      <c r="DJP916" s="30"/>
      <c r="DJQ916" s="30"/>
      <c r="DJR916" s="30"/>
      <c r="DJS916" s="30"/>
      <c r="DJT916" s="30"/>
      <c r="DJU916" s="30"/>
      <c r="DJV916" s="30"/>
      <c r="DJW916" s="30"/>
      <c r="DJX916" s="30"/>
      <c r="DJY916" s="30"/>
      <c r="DJZ916" s="30"/>
      <c r="DKA916" s="30"/>
      <c r="DKB916" s="30"/>
      <c r="DKC916" s="30"/>
      <c r="DKD916" s="30"/>
      <c r="DKE916" s="30"/>
      <c r="DKF916" s="30"/>
      <c r="DKG916" s="30"/>
      <c r="DKH916" s="30"/>
      <c r="DKI916" s="30"/>
      <c r="DKJ916" s="30"/>
      <c r="DKK916" s="30"/>
      <c r="DKL916" s="30"/>
      <c r="DKM916" s="30"/>
      <c r="DKN916" s="30"/>
      <c r="DKO916" s="30"/>
      <c r="DKP916" s="30"/>
      <c r="DKQ916" s="30"/>
      <c r="DKR916" s="30"/>
      <c r="DKS916" s="30"/>
      <c r="DKT916" s="30"/>
      <c r="DKU916" s="30"/>
      <c r="DKV916" s="30"/>
      <c r="DKW916" s="30"/>
      <c r="DKX916" s="30"/>
      <c r="DKY916" s="30"/>
      <c r="DKZ916" s="30"/>
      <c r="DLA916" s="30"/>
      <c r="DLB916" s="30"/>
      <c r="DLC916" s="30"/>
      <c r="DLD916" s="30"/>
      <c r="DLE916" s="30"/>
      <c r="DLF916" s="30"/>
      <c r="DLG916" s="30"/>
      <c r="DLH916" s="30"/>
      <c r="DLI916" s="30"/>
      <c r="DLJ916" s="30"/>
      <c r="DLK916" s="30"/>
      <c r="DLL916" s="30"/>
      <c r="DLM916" s="30"/>
      <c r="DLN916" s="30"/>
      <c r="DLO916" s="30"/>
      <c r="DLP916" s="30"/>
      <c r="DLQ916" s="30"/>
      <c r="DLR916" s="30"/>
      <c r="DLS916" s="30"/>
      <c r="DLT916" s="30"/>
      <c r="DLU916" s="30"/>
      <c r="DLV916" s="30"/>
      <c r="DLW916" s="30"/>
      <c r="DLX916" s="30"/>
      <c r="DLY916" s="30"/>
      <c r="DLZ916" s="30"/>
      <c r="DMA916" s="30"/>
      <c r="DMB916" s="30"/>
      <c r="DMC916" s="30"/>
      <c r="DMD916" s="30"/>
      <c r="DME916" s="30"/>
      <c r="DMF916" s="30"/>
      <c r="DMG916" s="30"/>
      <c r="DMH916" s="30"/>
      <c r="DMI916" s="30"/>
      <c r="DMJ916" s="30"/>
      <c r="DMK916" s="30"/>
      <c r="DML916" s="30"/>
      <c r="DMM916" s="30"/>
      <c r="DMN916" s="30"/>
      <c r="DMO916" s="30"/>
      <c r="DMP916" s="30"/>
      <c r="DMQ916" s="30"/>
      <c r="DMR916" s="30"/>
      <c r="DMS916" s="30"/>
      <c r="DMT916" s="30"/>
      <c r="DMU916" s="30"/>
      <c r="DMV916" s="30"/>
      <c r="DMW916" s="30"/>
      <c r="DMX916" s="30"/>
      <c r="DMY916" s="30"/>
      <c r="DMZ916" s="30"/>
      <c r="DNA916" s="30"/>
      <c r="DNB916" s="30"/>
      <c r="DNC916" s="30"/>
      <c r="DND916" s="30"/>
      <c r="DNE916" s="30"/>
      <c r="DNF916" s="30"/>
      <c r="DNG916" s="30"/>
      <c r="DNH916" s="30"/>
      <c r="DNI916" s="30"/>
      <c r="DNJ916" s="30"/>
      <c r="DNK916" s="30"/>
      <c r="DNL916" s="30"/>
      <c r="DNM916" s="30"/>
      <c r="DNN916" s="30"/>
      <c r="DNO916" s="30"/>
      <c r="DNP916" s="30"/>
      <c r="DNQ916" s="30"/>
      <c r="DNR916" s="30"/>
      <c r="DNS916" s="30"/>
      <c r="DNT916" s="30"/>
      <c r="DNU916" s="30"/>
      <c r="DNV916" s="30"/>
      <c r="DNW916" s="30"/>
      <c r="DNX916" s="30"/>
      <c r="DNY916" s="30"/>
      <c r="DNZ916" s="30"/>
      <c r="DOA916" s="30"/>
      <c r="DOB916" s="30"/>
      <c r="DOC916" s="30"/>
      <c r="DOD916" s="30"/>
      <c r="DOE916" s="30"/>
      <c r="DOF916" s="30"/>
      <c r="DOG916" s="30"/>
      <c r="DOH916" s="30"/>
      <c r="DOI916" s="30"/>
      <c r="DOJ916" s="30"/>
      <c r="DOK916" s="30"/>
      <c r="DOL916" s="30"/>
      <c r="DOM916" s="30"/>
      <c r="DON916" s="30"/>
      <c r="DOO916" s="30"/>
      <c r="DOP916" s="30"/>
      <c r="DOQ916" s="30"/>
      <c r="DOR916" s="30"/>
      <c r="DOS916" s="30"/>
      <c r="DOT916" s="30"/>
      <c r="DOU916" s="30"/>
      <c r="DOV916" s="30"/>
      <c r="DOW916" s="30"/>
      <c r="DOX916" s="30"/>
      <c r="DOY916" s="30"/>
      <c r="DOZ916" s="30"/>
      <c r="DPA916" s="30"/>
      <c r="DPB916" s="30"/>
      <c r="DPC916" s="30"/>
      <c r="DPD916" s="30"/>
      <c r="DPE916" s="30"/>
      <c r="DPF916" s="30"/>
      <c r="DPG916" s="30"/>
      <c r="DPH916" s="30"/>
      <c r="DPI916" s="30"/>
      <c r="DPJ916" s="30"/>
      <c r="DPK916" s="30"/>
      <c r="DPL916" s="30"/>
      <c r="DPM916" s="30"/>
      <c r="DPN916" s="30"/>
      <c r="DPO916" s="30"/>
      <c r="DPP916" s="30"/>
      <c r="DPQ916" s="30"/>
      <c r="DPR916" s="30"/>
      <c r="DPS916" s="30"/>
      <c r="DPT916" s="30"/>
      <c r="DPU916" s="30"/>
      <c r="DPV916" s="30"/>
      <c r="DPW916" s="30"/>
      <c r="DPX916" s="30"/>
      <c r="DPY916" s="30"/>
      <c r="DPZ916" s="30"/>
      <c r="DQA916" s="30"/>
      <c r="DQB916" s="30"/>
      <c r="DQC916" s="30"/>
      <c r="DQD916" s="30"/>
      <c r="DQE916" s="30"/>
      <c r="DQF916" s="30"/>
      <c r="DQG916" s="30"/>
      <c r="DQH916" s="30"/>
      <c r="DQI916" s="30"/>
      <c r="DQJ916" s="30"/>
      <c r="DQK916" s="30"/>
      <c r="DQL916" s="30"/>
      <c r="DQM916" s="30"/>
      <c r="DQN916" s="30"/>
      <c r="DQO916" s="30"/>
      <c r="DQP916" s="30"/>
      <c r="DQQ916" s="30"/>
      <c r="DQR916" s="30"/>
      <c r="DQS916" s="30"/>
      <c r="DQT916" s="30"/>
      <c r="DQU916" s="30"/>
      <c r="DQV916" s="30"/>
      <c r="DQW916" s="30"/>
      <c r="DQX916" s="30"/>
      <c r="DQY916" s="30"/>
      <c r="DQZ916" s="30"/>
      <c r="DRA916" s="30"/>
      <c r="DRB916" s="30"/>
      <c r="DRC916" s="30"/>
      <c r="DRD916" s="30"/>
      <c r="DRE916" s="30"/>
      <c r="DRF916" s="30"/>
      <c r="DRG916" s="30"/>
      <c r="DRH916" s="30"/>
      <c r="DRI916" s="30"/>
      <c r="DRJ916" s="30"/>
      <c r="DRK916" s="30"/>
      <c r="DRL916" s="30"/>
      <c r="DRM916" s="30"/>
      <c r="DRN916" s="30"/>
      <c r="DRO916" s="30"/>
      <c r="DRP916" s="30"/>
      <c r="DRQ916" s="30"/>
      <c r="DRR916" s="30"/>
      <c r="DRS916" s="30"/>
      <c r="DRT916" s="30"/>
      <c r="DRU916" s="30"/>
      <c r="DRV916" s="30"/>
      <c r="DRW916" s="30"/>
      <c r="DRX916" s="30"/>
      <c r="DRY916" s="30"/>
      <c r="DRZ916" s="30"/>
      <c r="DSA916" s="30"/>
      <c r="DSB916" s="30"/>
      <c r="DSC916" s="30"/>
      <c r="DSD916" s="30"/>
      <c r="DSE916" s="30"/>
      <c r="DSF916" s="30"/>
      <c r="DSG916" s="30"/>
      <c r="DSH916" s="30"/>
      <c r="DSI916" s="30"/>
      <c r="DSJ916" s="30"/>
      <c r="DSK916" s="30"/>
      <c r="DSL916" s="30"/>
      <c r="DSM916" s="30"/>
      <c r="DSN916" s="30"/>
      <c r="DSO916" s="30"/>
      <c r="DSP916" s="30"/>
      <c r="DSQ916" s="30"/>
      <c r="DSR916" s="30"/>
      <c r="DSS916" s="30"/>
      <c r="DST916" s="30"/>
      <c r="DSU916" s="30"/>
      <c r="DSV916" s="30"/>
      <c r="DSW916" s="30"/>
      <c r="DSX916" s="30"/>
      <c r="DSY916" s="30"/>
      <c r="DSZ916" s="30"/>
      <c r="DTA916" s="30"/>
      <c r="DTB916" s="30"/>
      <c r="DTC916" s="30"/>
      <c r="DTD916" s="30"/>
      <c r="DTE916" s="30"/>
      <c r="DTF916" s="30"/>
      <c r="DTG916" s="30"/>
      <c r="DTH916" s="30"/>
      <c r="DTI916" s="30"/>
      <c r="DTJ916" s="30"/>
      <c r="DTK916" s="30"/>
      <c r="DTL916" s="30"/>
      <c r="DTM916" s="30"/>
      <c r="DTN916" s="30"/>
      <c r="DTO916" s="30"/>
      <c r="DTP916" s="30"/>
      <c r="DTQ916" s="30"/>
      <c r="DTR916" s="30"/>
      <c r="DTS916" s="30"/>
      <c r="DTT916" s="30"/>
      <c r="DTU916" s="30"/>
      <c r="DTV916" s="30"/>
      <c r="DTW916" s="30"/>
      <c r="DTX916" s="30"/>
      <c r="DTY916" s="30"/>
      <c r="DTZ916" s="30"/>
      <c r="DUA916" s="30"/>
      <c r="DUB916" s="30"/>
      <c r="DUC916" s="30"/>
      <c r="DUD916" s="30"/>
      <c r="DUE916" s="30"/>
      <c r="DUF916" s="30"/>
      <c r="DUG916" s="30"/>
      <c r="DUH916" s="30"/>
      <c r="DUI916" s="30"/>
      <c r="DUJ916" s="30"/>
      <c r="DUK916" s="30"/>
      <c r="DUL916" s="30"/>
      <c r="DUM916" s="30"/>
      <c r="DUN916" s="30"/>
      <c r="DUO916" s="30"/>
      <c r="DUP916" s="30"/>
      <c r="DUQ916" s="30"/>
      <c r="DUR916" s="30"/>
      <c r="DUS916" s="30"/>
      <c r="DUT916" s="30"/>
      <c r="DUU916" s="30"/>
      <c r="DUV916" s="30"/>
      <c r="DUW916" s="30"/>
      <c r="DUX916" s="30"/>
      <c r="DUY916" s="30"/>
      <c r="DUZ916" s="30"/>
      <c r="DVA916" s="30"/>
      <c r="DVB916" s="30"/>
      <c r="DVC916" s="30"/>
      <c r="DVD916" s="30"/>
      <c r="DVE916" s="30"/>
      <c r="DVF916" s="30"/>
      <c r="DVG916" s="30"/>
      <c r="DVH916" s="30"/>
      <c r="DVI916" s="30"/>
      <c r="DVJ916" s="30"/>
      <c r="DVK916" s="30"/>
      <c r="DVL916" s="30"/>
      <c r="DVM916" s="30"/>
      <c r="DVN916" s="30"/>
      <c r="DVO916" s="30"/>
      <c r="DVP916" s="30"/>
      <c r="DVQ916" s="30"/>
      <c r="DVR916" s="30"/>
      <c r="DVS916" s="30"/>
      <c r="DVT916" s="30"/>
      <c r="DVU916" s="30"/>
      <c r="DVV916" s="30"/>
      <c r="DVW916" s="30"/>
      <c r="DVX916" s="30"/>
      <c r="DVY916" s="30"/>
      <c r="DVZ916" s="30"/>
      <c r="DWA916" s="30"/>
      <c r="DWB916" s="30"/>
      <c r="DWC916" s="30"/>
      <c r="DWD916" s="30"/>
      <c r="DWE916" s="30"/>
      <c r="DWF916" s="30"/>
      <c r="DWG916" s="30"/>
      <c r="DWH916" s="30"/>
      <c r="DWI916" s="30"/>
      <c r="DWJ916" s="30"/>
      <c r="DWK916" s="30"/>
      <c r="DWL916" s="30"/>
      <c r="DWM916" s="30"/>
      <c r="DWN916" s="30"/>
      <c r="DWO916" s="30"/>
      <c r="DWP916" s="30"/>
      <c r="DWQ916" s="30"/>
      <c r="DWR916" s="30"/>
      <c r="DWS916" s="30"/>
      <c r="DWT916" s="30"/>
      <c r="DWU916" s="30"/>
      <c r="DWV916" s="30"/>
      <c r="DWW916" s="30"/>
      <c r="DWX916" s="30"/>
      <c r="DWY916" s="30"/>
      <c r="DWZ916" s="30"/>
      <c r="DXA916" s="30"/>
      <c r="DXB916" s="30"/>
      <c r="DXC916" s="30"/>
      <c r="DXD916" s="30"/>
      <c r="DXE916" s="30"/>
      <c r="DXF916" s="30"/>
      <c r="DXG916" s="30"/>
      <c r="DXH916" s="30"/>
      <c r="DXI916" s="30"/>
      <c r="DXJ916" s="30"/>
      <c r="DXK916" s="30"/>
      <c r="DXL916" s="30"/>
      <c r="DXM916" s="30"/>
      <c r="DXN916" s="30"/>
      <c r="DXO916" s="30"/>
      <c r="DXP916" s="30"/>
      <c r="DXQ916" s="30"/>
      <c r="DXR916" s="30"/>
      <c r="DXS916" s="30"/>
      <c r="DXT916" s="30"/>
      <c r="DXU916" s="30"/>
      <c r="DXV916" s="30"/>
      <c r="DXW916" s="30"/>
      <c r="DXX916" s="30"/>
      <c r="DXY916" s="30"/>
      <c r="DXZ916" s="30"/>
      <c r="DYA916" s="30"/>
      <c r="DYB916" s="30"/>
      <c r="DYC916" s="30"/>
      <c r="DYD916" s="30"/>
      <c r="DYE916" s="30"/>
      <c r="DYF916" s="30"/>
      <c r="DYG916" s="30"/>
      <c r="DYH916" s="30"/>
      <c r="DYI916" s="30"/>
      <c r="DYJ916" s="30"/>
      <c r="DYK916" s="30"/>
      <c r="DYL916" s="30"/>
      <c r="DYM916" s="30"/>
      <c r="DYN916" s="30"/>
      <c r="DYO916" s="30"/>
      <c r="DYP916" s="30"/>
      <c r="DYQ916" s="30"/>
      <c r="DYR916" s="30"/>
      <c r="DYS916" s="30"/>
      <c r="DYT916" s="30"/>
      <c r="DYU916" s="30"/>
      <c r="DYV916" s="30"/>
      <c r="DYW916" s="30"/>
      <c r="DYX916" s="30"/>
      <c r="DYY916" s="30"/>
      <c r="DYZ916" s="30"/>
      <c r="DZA916" s="30"/>
      <c r="DZB916" s="30"/>
      <c r="DZC916" s="30"/>
      <c r="DZD916" s="30"/>
      <c r="DZE916" s="30"/>
      <c r="DZF916" s="30"/>
      <c r="DZG916" s="30"/>
      <c r="DZH916" s="30"/>
      <c r="DZI916" s="30"/>
      <c r="DZJ916" s="30"/>
      <c r="DZK916" s="30"/>
      <c r="DZL916" s="30"/>
      <c r="DZM916" s="30"/>
      <c r="DZN916" s="30"/>
      <c r="DZO916" s="30"/>
      <c r="DZP916" s="30"/>
      <c r="DZQ916" s="30"/>
      <c r="DZR916" s="30"/>
      <c r="DZS916" s="30"/>
      <c r="DZT916" s="30"/>
      <c r="DZU916" s="30"/>
      <c r="DZV916" s="30"/>
      <c r="DZW916" s="30"/>
      <c r="DZX916" s="30"/>
      <c r="DZY916" s="30"/>
      <c r="DZZ916" s="30"/>
      <c r="EAA916" s="30"/>
      <c r="EAB916" s="30"/>
      <c r="EAC916" s="30"/>
      <c r="EAD916" s="30"/>
      <c r="EAE916" s="30"/>
      <c r="EAF916" s="30"/>
      <c r="EAG916" s="30"/>
      <c r="EAH916" s="30"/>
      <c r="EAI916" s="30"/>
      <c r="EAJ916" s="30"/>
      <c r="EAK916" s="30"/>
      <c r="EAL916" s="30"/>
      <c r="EAM916" s="30"/>
      <c r="EAN916" s="30"/>
      <c r="EAO916" s="30"/>
      <c r="EAP916" s="30"/>
      <c r="EAQ916" s="30"/>
      <c r="EAR916" s="30"/>
      <c r="EAS916" s="30"/>
      <c r="EAT916" s="30"/>
      <c r="EAU916" s="30"/>
      <c r="EAV916" s="30"/>
      <c r="EAW916" s="30"/>
      <c r="EAX916" s="30"/>
      <c r="EAY916" s="30"/>
      <c r="EAZ916" s="30"/>
      <c r="EBA916" s="30"/>
      <c r="EBB916" s="30"/>
      <c r="EBC916" s="30"/>
      <c r="EBD916" s="30"/>
      <c r="EBE916" s="30"/>
      <c r="EBF916" s="30"/>
      <c r="EBG916" s="30"/>
      <c r="EBH916" s="30"/>
      <c r="EBI916" s="30"/>
      <c r="EBJ916" s="30"/>
      <c r="EBK916" s="30"/>
      <c r="EBL916" s="30"/>
      <c r="EBM916" s="30"/>
      <c r="EBN916" s="30"/>
      <c r="EBO916" s="30"/>
      <c r="EBP916" s="30"/>
      <c r="EBQ916" s="30"/>
      <c r="EBR916" s="30"/>
      <c r="EBS916" s="30"/>
      <c r="EBT916" s="30"/>
      <c r="EBU916" s="30"/>
      <c r="EBV916" s="30"/>
      <c r="EBW916" s="30"/>
      <c r="EBX916" s="30"/>
      <c r="EBY916" s="30"/>
      <c r="EBZ916" s="30"/>
      <c r="ECA916" s="30"/>
      <c r="ECB916" s="30"/>
      <c r="ECC916" s="30"/>
      <c r="ECD916" s="30"/>
      <c r="ECE916" s="30"/>
      <c r="ECF916" s="30"/>
      <c r="ECG916" s="30"/>
      <c r="ECH916" s="30"/>
      <c r="ECI916" s="30"/>
      <c r="ECJ916" s="30"/>
      <c r="ECK916" s="30"/>
      <c r="ECL916" s="30"/>
      <c r="ECM916" s="30"/>
      <c r="ECN916" s="30"/>
      <c r="ECO916" s="30"/>
      <c r="ECP916" s="30"/>
      <c r="ECQ916" s="30"/>
      <c r="ECR916" s="30"/>
      <c r="ECS916" s="30"/>
      <c r="ECT916" s="30"/>
      <c r="ECU916" s="30"/>
      <c r="ECV916" s="30"/>
      <c r="ECW916" s="30"/>
      <c r="ECX916" s="30"/>
      <c r="ECY916" s="30"/>
      <c r="ECZ916" s="30"/>
      <c r="EDA916" s="30"/>
      <c r="EDB916" s="30"/>
      <c r="EDC916" s="30"/>
      <c r="EDD916" s="30"/>
      <c r="EDE916" s="30"/>
      <c r="EDF916" s="30"/>
      <c r="EDG916" s="30"/>
      <c r="EDH916" s="30"/>
      <c r="EDI916" s="30"/>
      <c r="EDJ916" s="30"/>
      <c r="EDK916" s="30"/>
      <c r="EDL916" s="30"/>
      <c r="EDM916" s="30"/>
      <c r="EDN916" s="30"/>
      <c r="EDO916" s="30"/>
      <c r="EDP916" s="30"/>
      <c r="EDQ916" s="30"/>
      <c r="EDR916" s="30"/>
      <c r="EDS916" s="30"/>
      <c r="EDT916" s="30"/>
      <c r="EDU916" s="30"/>
      <c r="EDV916" s="30"/>
      <c r="EDW916" s="30"/>
      <c r="EDX916" s="30"/>
      <c r="EDY916" s="30"/>
      <c r="EDZ916" s="30"/>
      <c r="EEA916" s="30"/>
      <c r="EEB916" s="30"/>
      <c r="EEC916" s="30"/>
      <c r="EED916" s="30"/>
      <c r="EEE916" s="30"/>
      <c r="EEF916" s="30"/>
      <c r="EEG916" s="30"/>
      <c r="EEH916" s="30"/>
      <c r="EEI916" s="30"/>
      <c r="EEJ916" s="30"/>
      <c r="EEK916" s="30"/>
      <c r="EEL916" s="30"/>
      <c r="EEM916" s="30"/>
      <c r="EEN916" s="30"/>
      <c r="EEO916" s="30"/>
      <c r="EEP916" s="30"/>
      <c r="EEQ916" s="30"/>
      <c r="EER916" s="30"/>
      <c r="EES916" s="30"/>
      <c r="EET916" s="30"/>
      <c r="EEU916" s="30"/>
      <c r="EEV916" s="30"/>
      <c r="EEW916" s="30"/>
      <c r="EEX916" s="30"/>
      <c r="EEY916" s="30"/>
      <c r="EEZ916" s="30"/>
      <c r="EFA916" s="30"/>
      <c r="EFB916" s="30"/>
      <c r="EFC916" s="30"/>
      <c r="EFD916" s="30"/>
      <c r="EFE916" s="30"/>
      <c r="EFF916" s="30"/>
      <c r="EFG916" s="30"/>
      <c r="EFH916" s="30"/>
      <c r="EFI916" s="30"/>
      <c r="EFJ916" s="30"/>
      <c r="EFK916" s="30"/>
      <c r="EFL916" s="30"/>
      <c r="EFM916" s="30"/>
      <c r="EFN916" s="30"/>
      <c r="EFO916" s="30"/>
      <c r="EFP916" s="30"/>
      <c r="EFQ916" s="30"/>
      <c r="EFR916" s="30"/>
      <c r="EFS916" s="30"/>
      <c r="EFT916" s="30"/>
      <c r="EFU916" s="30"/>
      <c r="EFV916" s="30"/>
      <c r="EFW916" s="30"/>
      <c r="EFX916" s="30"/>
      <c r="EFY916" s="30"/>
      <c r="EFZ916" s="30"/>
      <c r="EGA916" s="30"/>
      <c r="EGB916" s="30"/>
      <c r="EGC916" s="30"/>
      <c r="EGD916" s="30"/>
      <c r="EGE916" s="30"/>
      <c r="EGF916" s="30"/>
      <c r="EGG916" s="30"/>
      <c r="EGH916" s="30"/>
      <c r="EGI916" s="30"/>
      <c r="EGJ916" s="30"/>
      <c r="EGK916" s="30"/>
      <c r="EGL916" s="30"/>
      <c r="EGM916" s="30"/>
      <c r="EGN916" s="30"/>
      <c r="EGO916" s="30"/>
      <c r="EGP916" s="30"/>
      <c r="EGQ916" s="30"/>
      <c r="EGR916" s="30"/>
      <c r="EGS916" s="30"/>
      <c r="EGT916" s="30"/>
      <c r="EGU916" s="30"/>
      <c r="EGV916" s="30"/>
      <c r="EGW916" s="30"/>
      <c r="EGX916" s="30"/>
      <c r="EGY916" s="30"/>
      <c r="EGZ916" s="30"/>
      <c r="EHA916" s="30"/>
      <c r="EHB916" s="30"/>
      <c r="EHC916" s="30"/>
      <c r="EHD916" s="30"/>
      <c r="EHE916" s="30"/>
      <c r="EHF916" s="30"/>
      <c r="EHG916" s="30"/>
      <c r="EHH916" s="30"/>
      <c r="EHI916" s="30"/>
      <c r="EHJ916" s="30"/>
      <c r="EHK916" s="30"/>
      <c r="EHL916" s="30"/>
      <c r="EHM916" s="30"/>
      <c r="EHN916" s="30"/>
      <c r="EHO916" s="30"/>
      <c r="EHP916" s="30"/>
      <c r="EHQ916" s="30"/>
      <c r="EHR916" s="30"/>
      <c r="EHS916" s="30"/>
      <c r="EHT916" s="30"/>
      <c r="EHU916" s="30"/>
      <c r="EHV916" s="30"/>
      <c r="EHW916" s="30"/>
      <c r="EHX916" s="30"/>
      <c r="EHY916" s="30"/>
      <c r="EHZ916" s="30"/>
      <c r="EIA916" s="30"/>
      <c r="EIB916" s="30"/>
      <c r="EIC916" s="30"/>
      <c r="EID916" s="30"/>
      <c r="EIE916" s="30"/>
      <c r="EIF916" s="30"/>
      <c r="EIG916" s="30"/>
      <c r="EIH916" s="30"/>
      <c r="EII916" s="30"/>
      <c r="EIJ916" s="30"/>
      <c r="EIK916" s="30"/>
      <c r="EIL916" s="30"/>
      <c r="EIM916" s="30"/>
      <c r="EIN916" s="30"/>
      <c r="EIO916" s="30"/>
      <c r="EIP916" s="30"/>
      <c r="EIQ916" s="30"/>
      <c r="EIR916" s="30"/>
      <c r="EIS916" s="30"/>
      <c r="EIT916" s="30"/>
      <c r="EIU916" s="30"/>
      <c r="EIV916" s="30"/>
      <c r="EIW916" s="30"/>
      <c r="EIX916" s="30"/>
      <c r="EIY916" s="30"/>
      <c r="EIZ916" s="30"/>
      <c r="EJA916" s="30"/>
      <c r="EJB916" s="30"/>
      <c r="EJC916" s="30"/>
      <c r="EJD916" s="30"/>
      <c r="EJE916" s="30"/>
      <c r="EJF916" s="30"/>
      <c r="EJG916" s="30"/>
      <c r="EJH916" s="30"/>
      <c r="EJI916" s="30"/>
      <c r="EJJ916" s="30"/>
      <c r="EJK916" s="30"/>
      <c r="EJL916" s="30"/>
      <c r="EJM916" s="30"/>
      <c r="EJN916" s="30"/>
      <c r="EJO916" s="30"/>
      <c r="EJP916" s="30"/>
      <c r="EJQ916" s="30"/>
      <c r="EJR916" s="30"/>
      <c r="EJS916" s="30"/>
      <c r="EJT916" s="30"/>
      <c r="EJU916" s="30"/>
      <c r="EJV916" s="30"/>
      <c r="EJW916" s="30"/>
      <c r="EJX916" s="30"/>
      <c r="EJY916" s="30"/>
      <c r="EJZ916" s="30"/>
      <c r="EKA916" s="30"/>
      <c r="EKB916" s="30"/>
      <c r="EKC916" s="30"/>
      <c r="EKD916" s="30"/>
      <c r="EKE916" s="30"/>
      <c r="EKF916" s="30"/>
      <c r="EKG916" s="30"/>
      <c r="EKH916" s="30"/>
      <c r="EKI916" s="30"/>
      <c r="EKJ916" s="30"/>
      <c r="EKK916" s="30"/>
      <c r="EKL916" s="30"/>
      <c r="EKM916" s="30"/>
      <c r="EKN916" s="30"/>
      <c r="EKO916" s="30"/>
      <c r="EKP916" s="30"/>
      <c r="EKQ916" s="30"/>
      <c r="EKR916" s="30"/>
      <c r="EKS916" s="30"/>
      <c r="EKT916" s="30"/>
      <c r="EKU916" s="30"/>
      <c r="EKV916" s="30"/>
      <c r="EKW916" s="30"/>
      <c r="EKX916" s="30"/>
      <c r="EKY916" s="30"/>
      <c r="EKZ916" s="30"/>
      <c r="ELA916" s="30"/>
      <c r="ELB916" s="30"/>
      <c r="ELC916" s="30"/>
      <c r="ELD916" s="30"/>
      <c r="ELE916" s="30"/>
      <c r="ELF916" s="30"/>
      <c r="ELG916" s="30"/>
      <c r="ELH916" s="30"/>
      <c r="ELI916" s="30"/>
      <c r="ELJ916" s="30"/>
      <c r="ELK916" s="30"/>
      <c r="ELL916" s="30"/>
      <c r="ELM916" s="30"/>
      <c r="ELN916" s="30"/>
      <c r="ELO916" s="30"/>
      <c r="ELP916" s="30"/>
      <c r="ELQ916" s="30"/>
      <c r="ELR916" s="30"/>
      <c r="ELS916" s="30"/>
      <c r="ELT916" s="30"/>
      <c r="ELU916" s="30"/>
      <c r="ELV916" s="30"/>
      <c r="ELW916" s="30"/>
      <c r="ELX916" s="30"/>
      <c r="ELY916" s="30"/>
      <c r="ELZ916" s="30"/>
      <c r="EMA916" s="30"/>
      <c r="EMB916" s="30"/>
      <c r="EMC916" s="30"/>
      <c r="EMD916" s="30"/>
      <c r="EME916" s="30"/>
      <c r="EMF916" s="30"/>
      <c r="EMG916" s="30"/>
      <c r="EMH916" s="30"/>
      <c r="EMI916" s="30"/>
      <c r="EMJ916" s="30"/>
      <c r="EMK916" s="30"/>
      <c r="EML916" s="30"/>
      <c r="EMM916" s="30"/>
      <c r="EMN916" s="30"/>
      <c r="EMO916" s="30"/>
      <c r="EMP916" s="30"/>
      <c r="EMQ916" s="30"/>
      <c r="EMR916" s="30"/>
      <c r="EMS916" s="30"/>
      <c r="EMT916" s="30"/>
      <c r="EMU916" s="30"/>
      <c r="EMV916" s="30"/>
      <c r="EMW916" s="30"/>
      <c r="EMX916" s="30"/>
      <c r="EMY916" s="30"/>
      <c r="EMZ916" s="30"/>
      <c r="ENA916" s="30"/>
      <c r="ENB916" s="30"/>
      <c r="ENC916" s="30"/>
      <c r="END916" s="30"/>
      <c r="ENE916" s="30"/>
      <c r="ENF916" s="30"/>
      <c r="ENG916" s="30"/>
      <c r="ENH916" s="30"/>
      <c r="ENI916" s="30"/>
      <c r="ENJ916" s="30"/>
      <c r="ENK916" s="30"/>
      <c r="ENL916" s="30"/>
      <c r="ENM916" s="30"/>
      <c r="ENN916" s="30"/>
      <c r="ENO916" s="30"/>
      <c r="ENP916" s="30"/>
      <c r="ENQ916" s="30"/>
      <c r="ENR916" s="30"/>
      <c r="ENS916" s="30"/>
      <c r="ENT916" s="30"/>
      <c r="ENU916" s="30"/>
      <c r="ENV916" s="30"/>
      <c r="ENW916" s="30"/>
      <c r="ENX916" s="30"/>
      <c r="ENY916" s="30"/>
      <c r="ENZ916" s="30"/>
      <c r="EOA916" s="30"/>
      <c r="EOB916" s="30"/>
      <c r="EOC916" s="30"/>
      <c r="EOD916" s="30"/>
      <c r="EOE916" s="30"/>
      <c r="EOF916" s="30"/>
      <c r="EOG916" s="30"/>
      <c r="EOH916" s="30"/>
      <c r="EOI916" s="30"/>
      <c r="EOJ916" s="30"/>
      <c r="EOK916" s="30"/>
      <c r="EOL916" s="30"/>
      <c r="EOM916" s="30"/>
      <c r="EON916" s="30"/>
      <c r="EOO916" s="30"/>
      <c r="EOP916" s="30"/>
      <c r="EOQ916" s="30"/>
      <c r="EOR916" s="30"/>
      <c r="EOS916" s="30"/>
      <c r="EOT916" s="30"/>
      <c r="EOU916" s="30"/>
      <c r="EOV916" s="30"/>
      <c r="EOW916" s="30"/>
      <c r="EOX916" s="30"/>
      <c r="EOY916" s="30"/>
      <c r="EOZ916" s="30"/>
      <c r="EPA916" s="30"/>
      <c r="EPB916" s="30"/>
      <c r="EPC916" s="30"/>
      <c r="EPD916" s="30"/>
      <c r="EPE916" s="30"/>
      <c r="EPF916" s="30"/>
      <c r="EPG916" s="30"/>
      <c r="EPH916" s="30"/>
      <c r="EPI916" s="30"/>
      <c r="EPJ916" s="30"/>
      <c r="EPK916" s="30"/>
      <c r="EPL916" s="30"/>
      <c r="EPM916" s="30"/>
      <c r="EPN916" s="30"/>
      <c r="EPO916" s="30"/>
      <c r="EPP916" s="30"/>
      <c r="EPQ916" s="30"/>
      <c r="EPR916" s="30"/>
      <c r="EPS916" s="30"/>
      <c r="EPT916" s="30"/>
      <c r="EPU916" s="30"/>
      <c r="EPV916" s="30"/>
      <c r="EPW916" s="30"/>
      <c r="EPX916" s="30"/>
      <c r="EPY916" s="30"/>
      <c r="EPZ916" s="30"/>
      <c r="EQA916" s="30"/>
      <c r="EQB916" s="30"/>
      <c r="EQC916" s="30"/>
      <c r="EQD916" s="30"/>
      <c r="EQE916" s="30"/>
      <c r="EQF916" s="30"/>
      <c r="EQG916" s="30"/>
      <c r="EQH916" s="30"/>
      <c r="EQI916" s="30"/>
      <c r="EQJ916" s="30"/>
      <c r="EQK916" s="30"/>
      <c r="EQL916" s="30"/>
      <c r="EQM916" s="30"/>
      <c r="EQN916" s="30"/>
      <c r="EQO916" s="30"/>
      <c r="EQP916" s="30"/>
      <c r="EQQ916" s="30"/>
      <c r="EQR916" s="30"/>
      <c r="EQS916" s="30"/>
      <c r="EQT916" s="30"/>
      <c r="EQU916" s="30"/>
      <c r="EQV916" s="30"/>
      <c r="EQW916" s="30"/>
      <c r="EQX916" s="30"/>
      <c r="EQY916" s="30"/>
      <c r="EQZ916" s="30"/>
      <c r="ERA916" s="30"/>
      <c r="ERB916" s="30"/>
      <c r="ERC916" s="30"/>
      <c r="ERD916" s="30"/>
      <c r="ERE916" s="30"/>
      <c r="ERF916" s="30"/>
      <c r="ERG916" s="30"/>
      <c r="ERH916" s="30"/>
      <c r="ERI916" s="30"/>
      <c r="ERJ916" s="30"/>
      <c r="ERK916" s="30"/>
      <c r="ERL916" s="30"/>
      <c r="ERM916" s="30"/>
      <c r="ERN916" s="30"/>
      <c r="ERO916" s="30"/>
      <c r="ERP916" s="30"/>
      <c r="ERQ916" s="30"/>
      <c r="ERR916" s="30"/>
      <c r="ERS916" s="30"/>
      <c r="ERT916" s="30"/>
      <c r="ERU916" s="30"/>
      <c r="ERV916" s="30"/>
      <c r="ERW916" s="30"/>
      <c r="ERX916" s="30"/>
      <c r="ERY916" s="30"/>
      <c r="ERZ916" s="30"/>
      <c r="ESA916" s="30"/>
      <c r="ESB916" s="30"/>
      <c r="ESC916" s="30"/>
      <c r="ESD916" s="30"/>
      <c r="ESE916" s="30"/>
      <c r="ESF916" s="30"/>
      <c r="ESG916" s="30"/>
      <c r="ESH916" s="30"/>
      <c r="ESI916" s="30"/>
      <c r="ESJ916" s="30"/>
      <c r="ESK916" s="30"/>
      <c r="ESL916" s="30"/>
      <c r="ESM916" s="30"/>
      <c r="ESN916" s="30"/>
      <c r="ESO916" s="30"/>
      <c r="ESP916" s="30"/>
      <c r="ESQ916" s="30"/>
      <c r="ESR916" s="30"/>
      <c r="ESS916" s="30"/>
      <c r="EST916" s="30"/>
      <c r="ESU916" s="30"/>
      <c r="ESV916" s="30"/>
      <c r="ESW916" s="30"/>
      <c r="ESX916" s="30"/>
      <c r="ESY916" s="30"/>
      <c r="ESZ916" s="30"/>
      <c r="ETA916" s="30"/>
      <c r="ETB916" s="30"/>
      <c r="ETC916" s="30"/>
      <c r="ETD916" s="30"/>
      <c r="ETE916" s="30"/>
      <c r="ETF916" s="30"/>
      <c r="ETG916" s="30"/>
      <c r="ETH916" s="30"/>
      <c r="ETI916" s="30"/>
      <c r="ETJ916" s="30"/>
      <c r="ETK916" s="30"/>
      <c r="ETL916" s="30"/>
      <c r="ETM916" s="30"/>
      <c r="ETN916" s="30"/>
      <c r="ETO916" s="30"/>
      <c r="ETP916" s="30"/>
      <c r="ETQ916" s="30"/>
      <c r="ETR916" s="30"/>
      <c r="ETS916" s="30"/>
      <c r="ETT916" s="30"/>
      <c r="ETU916" s="30"/>
      <c r="ETV916" s="30"/>
      <c r="ETW916" s="30"/>
      <c r="ETX916" s="30"/>
      <c r="ETY916" s="30"/>
      <c r="ETZ916" s="30"/>
      <c r="EUA916" s="30"/>
      <c r="EUB916" s="30"/>
      <c r="EUC916" s="30"/>
      <c r="EUD916" s="30"/>
      <c r="EUE916" s="30"/>
      <c r="EUF916" s="30"/>
      <c r="EUG916" s="30"/>
      <c r="EUH916" s="30"/>
      <c r="EUI916" s="30"/>
      <c r="EUJ916" s="30"/>
      <c r="EUK916" s="30"/>
      <c r="EUL916" s="30"/>
      <c r="EUM916" s="30"/>
      <c r="EUN916" s="30"/>
      <c r="EUO916" s="30"/>
      <c r="EUP916" s="30"/>
      <c r="EUQ916" s="30"/>
      <c r="EUR916" s="30"/>
      <c r="EUS916" s="30"/>
      <c r="EUT916" s="30"/>
      <c r="EUU916" s="30"/>
      <c r="EUV916" s="30"/>
      <c r="EUW916" s="30"/>
      <c r="EUX916" s="30"/>
      <c r="EUY916" s="30"/>
      <c r="EUZ916" s="30"/>
      <c r="EVA916" s="30"/>
      <c r="EVB916" s="30"/>
      <c r="EVC916" s="30"/>
      <c r="EVD916" s="30"/>
      <c r="EVE916" s="30"/>
      <c r="EVF916" s="30"/>
      <c r="EVG916" s="30"/>
      <c r="EVH916" s="30"/>
      <c r="EVI916" s="30"/>
      <c r="EVJ916" s="30"/>
      <c r="EVK916" s="30"/>
      <c r="EVL916" s="30"/>
      <c r="EVM916" s="30"/>
      <c r="EVN916" s="30"/>
      <c r="EVO916" s="30"/>
      <c r="EVP916" s="30"/>
      <c r="EVQ916" s="30"/>
      <c r="EVR916" s="30"/>
      <c r="EVS916" s="30"/>
      <c r="EVT916" s="30"/>
      <c r="EVU916" s="30"/>
      <c r="EVV916" s="30"/>
      <c r="EVW916" s="30"/>
      <c r="EVX916" s="30"/>
      <c r="EVY916" s="30"/>
      <c r="EVZ916" s="30"/>
      <c r="EWA916" s="30"/>
      <c r="EWB916" s="30"/>
      <c r="EWC916" s="30"/>
      <c r="EWD916" s="30"/>
      <c r="EWE916" s="30"/>
      <c r="EWF916" s="30"/>
      <c r="EWG916" s="30"/>
      <c r="EWH916" s="30"/>
      <c r="EWI916" s="30"/>
      <c r="EWJ916" s="30"/>
      <c r="EWK916" s="30"/>
      <c r="EWL916" s="30"/>
      <c r="EWM916" s="30"/>
      <c r="EWN916" s="30"/>
      <c r="EWO916" s="30"/>
      <c r="EWP916" s="30"/>
      <c r="EWQ916" s="30"/>
      <c r="EWR916" s="30"/>
      <c r="EWS916" s="30"/>
      <c r="EWT916" s="30"/>
      <c r="EWU916" s="30"/>
      <c r="EWV916" s="30"/>
      <c r="EWW916" s="30"/>
      <c r="EWX916" s="30"/>
      <c r="EWY916" s="30"/>
      <c r="EWZ916" s="30"/>
      <c r="EXA916" s="30"/>
      <c r="EXB916" s="30"/>
      <c r="EXC916" s="30"/>
      <c r="EXD916" s="30"/>
      <c r="EXE916" s="30"/>
      <c r="EXF916" s="30"/>
      <c r="EXG916" s="30"/>
      <c r="EXH916" s="30"/>
      <c r="EXI916" s="30"/>
      <c r="EXJ916" s="30"/>
      <c r="EXK916" s="30"/>
      <c r="EXL916" s="30"/>
      <c r="EXM916" s="30"/>
      <c r="EXN916" s="30"/>
      <c r="EXO916" s="30"/>
      <c r="EXP916" s="30"/>
      <c r="EXQ916" s="30"/>
      <c r="EXR916" s="30"/>
      <c r="EXS916" s="30"/>
      <c r="EXT916" s="30"/>
      <c r="EXU916" s="30"/>
      <c r="EXV916" s="30"/>
      <c r="EXW916" s="30"/>
      <c r="EXX916" s="30"/>
      <c r="EXY916" s="30"/>
      <c r="EXZ916" s="30"/>
      <c r="EYA916" s="30"/>
      <c r="EYB916" s="30"/>
      <c r="EYC916" s="30"/>
      <c r="EYD916" s="30"/>
      <c r="EYE916" s="30"/>
      <c r="EYF916" s="30"/>
      <c r="EYG916" s="30"/>
      <c r="EYH916" s="30"/>
      <c r="EYI916" s="30"/>
      <c r="EYJ916" s="30"/>
      <c r="EYK916" s="30"/>
      <c r="EYL916" s="30"/>
      <c r="EYM916" s="30"/>
      <c r="EYN916" s="30"/>
      <c r="EYO916" s="30"/>
      <c r="EYP916" s="30"/>
      <c r="EYQ916" s="30"/>
      <c r="EYR916" s="30"/>
      <c r="EYS916" s="30"/>
      <c r="EYT916" s="30"/>
      <c r="EYU916" s="30"/>
      <c r="EYV916" s="30"/>
      <c r="EYW916" s="30"/>
      <c r="EYX916" s="30"/>
      <c r="EYY916" s="30"/>
      <c r="EYZ916" s="30"/>
      <c r="EZA916" s="30"/>
      <c r="EZB916" s="30"/>
      <c r="EZC916" s="30"/>
      <c r="EZD916" s="30"/>
      <c r="EZE916" s="30"/>
      <c r="EZF916" s="30"/>
      <c r="EZG916" s="30"/>
      <c r="EZH916" s="30"/>
      <c r="EZI916" s="30"/>
      <c r="EZJ916" s="30"/>
      <c r="EZK916" s="30"/>
      <c r="EZL916" s="30"/>
      <c r="EZM916" s="30"/>
      <c r="EZN916" s="30"/>
      <c r="EZO916" s="30"/>
      <c r="EZP916" s="30"/>
      <c r="EZQ916" s="30"/>
      <c r="EZR916" s="30"/>
      <c r="EZS916" s="30"/>
      <c r="EZT916" s="30"/>
      <c r="EZU916" s="30"/>
      <c r="EZV916" s="30"/>
      <c r="EZW916" s="30"/>
      <c r="EZX916" s="30"/>
      <c r="EZY916" s="30"/>
      <c r="EZZ916" s="30"/>
      <c r="FAA916" s="30"/>
      <c r="FAB916" s="30"/>
      <c r="FAC916" s="30"/>
      <c r="FAD916" s="30"/>
      <c r="FAE916" s="30"/>
      <c r="FAF916" s="30"/>
      <c r="FAG916" s="30"/>
      <c r="FAH916" s="30"/>
      <c r="FAI916" s="30"/>
      <c r="FAJ916" s="30"/>
      <c r="FAK916" s="30"/>
      <c r="FAL916" s="30"/>
      <c r="FAM916" s="30"/>
      <c r="FAN916" s="30"/>
      <c r="FAO916" s="30"/>
      <c r="FAP916" s="30"/>
      <c r="FAQ916" s="30"/>
      <c r="FAR916" s="30"/>
      <c r="FAS916" s="30"/>
      <c r="FAT916" s="30"/>
      <c r="FAU916" s="30"/>
      <c r="FAV916" s="30"/>
      <c r="FAW916" s="30"/>
      <c r="FAX916" s="30"/>
      <c r="FAY916" s="30"/>
      <c r="FAZ916" s="30"/>
      <c r="FBA916" s="30"/>
      <c r="FBB916" s="30"/>
      <c r="FBC916" s="30"/>
      <c r="FBD916" s="30"/>
      <c r="FBE916" s="30"/>
      <c r="FBF916" s="30"/>
      <c r="FBG916" s="30"/>
      <c r="FBH916" s="30"/>
      <c r="FBI916" s="30"/>
      <c r="FBJ916" s="30"/>
      <c r="FBK916" s="30"/>
      <c r="FBL916" s="30"/>
      <c r="FBM916" s="30"/>
      <c r="FBN916" s="30"/>
      <c r="FBO916" s="30"/>
      <c r="FBP916" s="30"/>
      <c r="FBQ916" s="30"/>
      <c r="FBR916" s="30"/>
      <c r="FBS916" s="30"/>
      <c r="FBT916" s="30"/>
      <c r="FBU916" s="30"/>
      <c r="FBV916" s="30"/>
      <c r="FBW916" s="30"/>
      <c r="FBX916" s="30"/>
      <c r="FBY916" s="30"/>
      <c r="FBZ916" s="30"/>
      <c r="FCA916" s="30"/>
      <c r="FCB916" s="30"/>
      <c r="FCC916" s="30"/>
      <c r="FCD916" s="30"/>
      <c r="FCE916" s="30"/>
      <c r="FCF916" s="30"/>
      <c r="FCG916" s="30"/>
      <c r="FCH916" s="30"/>
      <c r="FCI916" s="30"/>
      <c r="FCJ916" s="30"/>
      <c r="FCK916" s="30"/>
      <c r="FCL916" s="30"/>
      <c r="FCM916" s="30"/>
      <c r="FCN916" s="30"/>
      <c r="FCO916" s="30"/>
      <c r="FCP916" s="30"/>
      <c r="FCQ916" s="30"/>
      <c r="FCR916" s="30"/>
      <c r="FCS916" s="30"/>
      <c r="FCT916" s="30"/>
      <c r="FCU916" s="30"/>
      <c r="FCV916" s="30"/>
      <c r="FCW916" s="30"/>
      <c r="FCX916" s="30"/>
      <c r="FCY916" s="30"/>
      <c r="FCZ916" s="30"/>
      <c r="FDA916" s="30"/>
      <c r="FDB916" s="30"/>
      <c r="FDC916" s="30"/>
      <c r="FDD916" s="30"/>
      <c r="FDE916" s="30"/>
      <c r="FDF916" s="30"/>
      <c r="FDG916" s="30"/>
      <c r="FDH916" s="30"/>
      <c r="FDI916" s="30"/>
      <c r="FDJ916" s="30"/>
      <c r="FDK916" s="30"/>
      <c r="FDL916" s="30"/>
      <c r="FDM916" s="30"/>
      <c r="FDN916" s="30"/>
      <c r="FDO916" s="30"/>
      <c r="FDP916" s="30"/>
      <c r="FDQ916" s="30"/>
      <c r="FDR916" s="30"/>
      <c r="FDS916" s="30"/>
      <c r="FDT916" s="30"/>
      <c r="FDU916" s="30"/>
      <c r="FDV916" s="30"/>
      <c r="FDW916" s="30"/>
      <c r="FDX916" s="30"/>
      <c r="FDY916" s="30"/>
      <c r="FDZ916" s="30"/>
      <c r="FEA916" s="30"/>
      <c r="FEB916" s="30"/>
      <c r="FEC916" s="30"/>
      <c r="FED916" s="30"/>
      <c r="FEE916" s="30"/>
      <c r="FEF916" s="30"/>
      <c r="FEG916" s="30"/>
      <c r="FEH916" s="30"/>
      <c r="FEI916" s="30"/>
      <c r="FEJ916" s="30"/>
      <c r="FEK916" s="30"/>
      <c r="FEL916" s="30"/>
      <c r="FEM916" s="30"/>
      <c r="FEN916" s="30"/>
      <c r="FEO916" s="30"/>
      <c r="FEP916" s="30"/>
      <c r="FEQ916" s="30"/>
      <c r="FER916" s="30"/>
      <c r="FES916" s="30"/>
      <c r="FET916" s="30"/>
      <c r="FEU916" s="30"/>
      <c r="FEV916" s="30"/>
      <c r="FEW916" s="30"/>
      <c r="FEX916" s="30"/>
      <c r="FEY916" s="30"/>
      <c r="FEZ916" s="30"/>
      <c r="FFA916" s="30"/>
      <c r="FFB916" s="30"/>
      <c r="FFC916" s="30"/>
      <c r="FFD916" s="30"/>
      <c r="FFE916" s="30"/>
      <c r="FFF916" s="30"/>
      <c r="FFG916" s="30"/>
      <c r="FFH916" s="30"/>
      <c r="FFI916" s="30"/>
      <c r="FFJ916" s="30"/>
      <c r="FFK916" s="30"/>
      <c r="FFL916" s="30"/>
      <c r="FFM916" s="30"/>
      <c r="FFN916" s="30"/>
      <c r="FFO916" s="30"/>
      <c r="FFP916" s="30"/>
      <c r="FFQ916" s="30"/>
      <c r="FFR916" s="30"/>
      <c r="FFS916" s="30"/>
      <c r="FFT916" s="30"/>
      <c r="FFU916" s="30"/>
      <c r="FFV916" s="30"/>
      <c r="FFW916" s="30"/>
      <c r="FFX916" s="30"/>
      <c r="FFY916" s="30"/>
      <c r="FFZ916" s="30"/>
      <c r="FGA916" s="30"/>
      <c r="FGB916" s="30"/>
      <c r="FGC916" s="30"/>
      <c r="FGD916" s="30"/>
      <c r="FGE916" s="30"/>
      <c r="FGF916" s="30"/>
      <c r="FGG916" s="30"/>
      <c r="FGH916" s="30"/>
      <c r="FGI916" s="30"/>
      <c r="FGJ916" s="30"/>
      <c r="FGK916" s="30"/>
      <c r="FGL916" s="30"/>
      <c r="FGM916" s="30"/>
      <c r="FGN916" s="30"/>
      <c r="FGO916" s="30"/>
      <c r="FGP916" s="30"/>
      <c r="FGQ916" s="30"/>
      <c r="FGR916" s="30"/>
      <c r="FGS916" s="30"/>
      <c r="FGT916" s="30"/>
      <c r="FGU916" s="30"/>
      <c r="FGV916" s="30"/>
      <c r="FGW916" s="30"/>
      <c r="FGX916" s="30"/>
      <c r="FGY916" s="30"/>
      <c r="FGZ916" s="30"/>
      <c r="FHA916" s="30"/>
      <c r="FHB916" s="30"/>
      <c r="FHC916" s="30"/>
      <c r="FHD916" s="30"/>
      <c r="FHE916" s="30"/>
      <c r="FHF916" s="30"/>
      <c r="FHG916" s="30"/>
      <c r="FHH916" s="30"/>
      <c r="FHI916" s="30"/>
      <c r="FHJ916" s="30"/>
      <c r="FHK916" s="30"/>
      <c r="FHL916" s="30"/>
      <c r="FHM916" s="30"/>
      <c r="FHN916" s="30"/>
      <c r="FHO916" s="30"/>
      <c r="FHP916" s="30"/>
      <c r="FHQ916" s="30"/>
      <c r="FHR916" s="30"/>
      <c r="FHS916" s="30"/>
      <c r="FHT916" s="30"/>
      <c r="FHU916" s="30"/>
      <c r="FHV916" s="30"/>
      <c r="FHW916" s="30"/>
      <c r="FHX916" s="30"/>
      <c r="FHY916" s="30"/>
      <c r="FHZ916" s="30"/>
      <c r="FIA916" s="30"/>
      <c r="FIB916" s="30"/>
      <c r="FIC916" s="30"/>
      <c r="FID916" s="30"/>
      <c r="FIE916" s="30"/>
      <c r="FIF916" s="30"/>
      <c r="FIG916" s="30"/>
      <c r="FIH916" s="30"/>
      <c r="FII916" s="30"/>
      <c r="FIJ916" s="30"/>
      <c r="FIK916" s="30"/>
      <c r="FIL916" s="30"/>
      <c r="FIM916" s="30"/>
      <c r="FIN916" s="30"/>
      <c r="FIO916" s="30"/>
      <c r="FIP916" s="30"/>
      <c r="FIQ916" s="30"/>
      <c r="FIR916" s="30"/>
      <c r="FIS916" s="30"/>
      <c r="FIT916" s="30"/>
      <c r="FIU916" s="30"/>
      <c r="FIV916" s="30"/>
      <c r="FIW916" s="30"/>
      <c r="FIX916" s="30"/>
      <c r="FIY916" s="30"/>
      <c r="FIZ916" s="30"/>
      <c r="FJA916" s="30"/>
      <c r="FJB916" s="30"/>
      <c r="FJC916" s="30"/>
      <c r="FJD916" s="30"/>
      <c r="FJE916" s="30"/>
      <c r="FJF916" s="30"/>
      <c r="FJG916" s="30"/>
      <c r="FJH916" s="30"/>
      <c r="FJI916" s="30"/>
      <c r="FJJ916" s="30"/>
      <c r="FJK916" s="30"/>
      <c r="FJL916" s="30"/>
      <c r="FJM916" s="30"/>
      <c r="FJN916" s="30"/>
      <c r="FJO916" s="30"/>
      <c r="FJP916" s="30"/>
      <c r="FJQ916" s="30"/>
      <c r="FJR916" s="30"/>
      <c r="FJS916" s="30"/>
      <c r="FJT916" s="30"/>
      <c r="FJU916" s="30"/>
      <c r="FJV916" s="30"/>
      <c r="FJW916" s="30"/>
      <c r="FJX916" s="30"/>
      <c r="FJY916" s="30"/>
      <c r="FJZ916" s="30"/>
      <c r="FKA916" s="30"/>
      <c r="FKB916" s="30"/>
      <c r="FKC916" s="30"/>
      <c r="FKD916" s="30"/>
      <c r="FKE916" s="30"/>
      <c r="FKF916" s="30"/>
      <c r="FKG916" s="30"/>
      <c r="FKH916" s="30"/>
      <c r="FKI916" s="30"/>
      <c r="FKJ916" s="30"/>
      <c r="FKK916" s="30"/>
      <c r="FKL916" s="30"/>
      <c r="FKM916" s="30"/>
      <c r="FKN916" s="30"/>
      <c r="FKO916" s="30"/>
      <c r="FKP916" s="30"/>
      <c r="FKQ916" s="30"/>
      <c r="FKR916" s="30"/>
      <c r="FKS916" s="30"/>
      <c r="FKT916" s="30"/>
      <c r="FKU916" s="30"/>
      <c r="FKV916" s="30"/>
      <c r="FKW916" s="30"/>
      <c r="FKX916" s="30"/>
      <c r="FKY916" s="30"/>
      <c r="FKZ916" s="30"/>
      <c r="FLA916" s="30"/>
      <c r="FLB916" s="30"/>
      <c r="FLC916" s="30"/>
      <c r="FLD916" s="30"/>
      <c r="FLE916" s="30"/>
      <c r="FLF916" s="30"/>
      <c r="FLG916" s="30"/>
      <c r="FLH916" s="30"/>
      <c r="FLI916" s="30"/>
      <c r="FLJ916" s="30"/>
      <c r="FLK916" s="30"/>
      <c r="FLL916" s="30"/>
      <c r="FLM916" s="30"/>
      <c r="FLN916" s="30"/>
      <c r="FLO916" s="30"/>
      <c r="FLP916" s="30"/>
      <c r="FLQ916" s="30"/>
      <c r="FLR916" s="30"/>
      <c r="FLS916" s="30"/>
      <c r="FLT916" s="30"/>
      <c r="FLU916" s="30"/>
      <c r="FLV916" s="30"/>
      <c r="FLW916" s="30"/>
      <c r="FLX916" s="30"/>
      <c r="FLY916" s="30"/>
      <c r="FLZ916" s="30"/>
      <c r="FMA916" s="30"/>
      <c r="FMB916" s="30"/>
      <c r="FMC916" s="30"/>
      <c r="FMD916" s="30"/>
      <c r="FME916" s="30"/>
      <c r="FMF916" s="30"/>
      <c r="FMG916" s="30"/>
      <c r="FMH916" s="30"/>
      <c r="FMI916" s="30"/>
      <c r="FMJ916" s="30"/>
      <c r="FMK916" s="30"/>
      <c r="FML916" s="30"/>
      <c r="FMM916" s="30"/>
      <c r="FMN916" s="30"/>
      <c r="FMO916" s="30"/>
      <c r="FMP916" s="30"/>
      <c r="FMQ916" s="30"/>
      <c r="FMR916" s="30"/>
      <c r="FMS916" s="30"/>
      <c r="FMT916" s="30"/>
      <c r="FMU916" s="30"/>
      <c r="FMV916" s="30"/>
      <c r="FMW916" s="30"/>
      <c r="FMX916" s="30"/>
      <c r="FMY916" s="30"/>
      <c r="FMZ916" s="30"/>
      <c r="FNA916" s="30"/>
      <c r="FNB916" s="30"/>
      <c r="FNC916" s="30"/>
      <c r="FND916" s="30"/>
      <c r="FNE916" s="30"/>
      <c r="FNF916" s="30"/>
      <c r="FNG916" s="30"/>
      <c r="FNH916" s="30"/>
      <c r="FNI916" s="30"/>
      <c r="FNJ916" s="30"/>
      <c r="FNK916" s="30"/>
      <c r="FNL916" s="30"/>
      <c r="FNM916" s="30"/>
      <c r="FNN916" s="30"/>
      <c r="FNO916" s="30"/>
      <c r="FNP916" s="30"/>
      <c r="FNQ916" s="30"/>
      <c r="FNR916" s="30"/>
      <c r="FNS916" s="30"/>
      <c r="FNT916" s="30"/>
      <c r="FNU916" s="30"/>
      <c r="FNV916" s="30"/>
      <c r="FNW916" s="30"/>
      <c r="FNX916" s="30"/>
      <c r="FNY916" s="30"/>
      <c r="FNZ916" s="30"/>
      <c r="FOA916" s="30"/>
      <c r="FOB916" s="30"/>
      <c r="FOC916" s="30"/>
      <c r="FOD916" s="30"/>
      <c r="FOE916" s="30"/>
      <c r="FOF916" s="30"/>
      <c r="FOG916" s="30"/>
      <c r="FOH916" s="30"/>
      <c r="FOI916" s="30"/>
      <c r="FOJ916" s="30"/>
      <c r="FOK916" s="30"/>
      <c r="FOL916" s="30"/>
      <c r="FOM916" s="30"/>
      <c r="FON916" s="30"/>
      <c r="FOO916" s="30"/>
      <c r="FOP916" s="30"/>
      <c r="FOQ916" s="30"/>
      <c r="FOR916" s="30"/>
      <c r="FOS916" s="30"/>
      <c r="FOT916" s="30"/>
      <c r="FOU916" s="30"/>
      <c r="FOV916" s="30"/>
      <c r="FOW916" s="30"/>
      <c r="FOX916" s="30"/>
      <c r="FOY916" s="30"/>
      <c r="FOZ916" s="30"/>
      <c r="FPA916" s="30"/>
      <c r="FPB916" s="30"/>
      <c r="FPC916" s="30"/>
      <c r="FPD916" s="30"/>
      <c r="FPE916" s="30"/>
      <c r="FPF916" s="30"/>
      <c r="FPG916" s="30"/>
      <c r="FPH916" s="30"/>
      <c r="FPI916" s="30"/>
      <c r="FPJ916" s="30"/>
      <c r="FPK916" s="30"/>
      <c r="FPL916" s="30"/>
      <c r="FPM916" s="30"/>
      <c r="FPN916" s="30"/>
      <c r="FPO916" s="30"/>
      <c r="FPP916" s="30"/>
      <c r="FPQ916" s="30"/>
      <c r="FPR916" s="30"/>
      <c r="FPS916" s="30"/>
      <c r="FPT916" s="30"/>
      <c r="FPU916" s="30"/>
      <c r="FPV916" s="30"/>
      <c r="FPW916" s="30"/>
      <c r="FPX916" s="30"/>
      <c r="FPY916" s="30"/>
      <c r="FPZ916" s="30"/>
      <c r="FQA916" s="30"/>
      <c r="FQB916" s="30"/>
      <c r="FQC916" s="30"/>
      <c r="FQD916" s="30"/>
      <c r="FQE916" s="30"/>
      <c r="FQF916" s="30"/>
      <c r="FQG916" s="30"/>
      <c r="FQH916" s="30"/>
      <c r="FQI916" s="30"/>
      <c r="FQJ916" s="30"/>
      <c r="FQK916" s="30"/>
      <c r="FQL916" s="30"/>
      <c r="FQM916" s="30"/>
      <c r="FQN916" s="30"/>
      <c r="FQO916" s="30"/>
      <c r="FQP916" s="30"/>
      <c r="FQQ916" s="30"/>
      <c r="FQR916" s="30"/>
      <c r="FQS916" s="30"/>
      <c r="FQT916" s="30"/>
      <c r="FQU916" s="30"/>
      <c r="FQV916" s="30"/>
      <c r="FQW916" s="30"/>
      <c r="FQX916" s="30"/>
      <c r="FQY916" s="30"/>
      <c r="FQZ916" s="30"/>
      <c r="FRA916" s="30"/>
      <c r="FRB916" s="30"/>
      <c r="FRC916" s="30"/>
      <c r="FRD916" s="30"/>
      <c r="FRE916" s="30"/>
      <c r="FRF916" s="30"/>
      <c r="FRG916" s="30"/>
      <c r="FRH916" s="30"/>
      <c r="FRI916" s="30"/>
      <c r="FRJ916" s="30"/>
      <c r="FRK916" s="30"/>
      <c r="FRL916" s="30"/>
      <c r="FRM916" s="30"/>
      <c r="FRN916" s="30"/>
      <c r="FRO916" s="30"/>
      <c r="FRP916" s="30"/>
      <c r="FRQ916" s="30"/>
      <c r="FRR916" s="30"/>
      <c r="FRS916" s="30"/>
      <c r="FRT916" s="30"/>
      <c r="FRU916" s="30"/>
      <c r="FRV916" s="30"/>
      <c r="FRW916" s="30"/>
      <c r="FRX916" s="30"/>
      <c r="FRY916" s="30"/>
      <c r="FRZ916" s="30"/>
      <c r="FSA916" s="30"/>
      <c r="FSB916" s="30"/>
      <c r="FSC916" s="30"/>
      <c r="FSD916" s="30"/>
      <c r="FSE916" s="30"/>
      <c r="FSF916" s="30"/>
      <c r="FSG916" s="30"/>
      <c r="FSH916" s="30"/>
      <c r="FSI916" s="30"/>
      <c r="FSJ916" s="30"/>
      <c r="FSK916" s="30"/>
      <c r="FSL916" s="30"/>
      <c r="FSM916" s="30"/>
      <c r="FSN916" s="30"/>
      <c r="FSO916" s="30"/>
      <c r="FSP916" s="30"/>
      <c r="FSQ916" s="30"/>
      <c r="FSR916" s="30"/>
      <c r="FSS916" s="30"/>
      <c r="FST916" s="30"/>
      <c r="FSU916" s="30"/>
      <c r="FSV916" s="30"/>
      <c r="FSW916" s="30"/>
      <c r="FSX916" s="30"/>
      <c r="FSY916" s="30"/>
      <c r="FSZ916" s="30"/>
      <c r="FTA916" s="30"/>
      <c r="FTB916" s="30"/>
      <c r="FTC916" s="30"/>
      <c r="FTD916" s="30"/>
      <c r="FTE916" s="30"/>
      <c r="FTF916" s="30"/>
      <c r="FTG916" s="30"/>
      <c r="FTH916" s="30"/>
      <c r="FTI916" s="30"/>
      <c r="FTJ916" s="30"/>
      <c r="FTK916" s="30"/>
      <c r="FTL916" s="30"/>
      <c r="FTM916" s="30"/>
      <c r="FTN916" s="30"/>
      <c r="FTO916" s="30"/>
      <c r="FTP916" s="30"/>
      <c r="FTQ916" s="30"/>
      <c r="FTR916" s="30"/>
      <c r="FTS916" s="30"/>
      <c r="FTT916" s="30"/>
      <c r="FTU916" s="30"/>
      <c r="FTV916" s="30"/>
      <c r="FTW916" s="30"/>
      <c r="FTX916" s="30"/>
      <c r="FTY916" s="30"/>
      <c r="FTZ916" s="30"/>
      <c r="FUA916" s="30"/>
      <c r="FUB916" s="30"/>
      <c r="FUC916" s="30"/>
      <c r="FUD916" s="30"/>
      <c r="FUE916" s="30"/>
      <c r="FUF916" s="30"/>
      <c r="FUG916" s="30"/>
      <c r="FUH916" s="30"/>
      <c r="FUI916" s="30"/>
      <c r="FUJ916" s="30"/>
      <c r="FUK916" s="30"/>
      <c r="FUL916" s="30"/>
      <c r="FUM916" s="30"/>
      <c r="FUN916" s="30"/>
      <c r="FUO916" s="30"/>
      <c r="FUP916" s="30"/>
      <c r="FUQ916" s="30"/>
      <c r="FUR916" s="30"/>
      <c r="FUS916" s="30"/>
      <c r="FUT916" s="30"/>
      <c r="FUU916" s="30"/>
      <c r="FUV916" s="30"/>
      <c r="FUW916" s="30"/>
      <c r="FUX916" s="30"/>
      <c r="FUY916" s="30"/>
      <c r="FUZ916" s="30"/>
      <c r="FVA916" s="30"/>
      <c r="FVB916" s="30"/>
      <c r="FVC916" s="30"/>
      <c r="FVD916" s="30"/>
      <c r="FVE916" s="30"/>
      <c r="FVF916" s="30"/>
      <c r="FVG916" s="30"/>
      <c r="FVH916" s="30"/>
      <c r="FVI916" s="30"/>
      <c r="FVJ916" s="30"/>
      <c r="FVK916" s="30"/>
      <c r="FVL916" s="30"/>
      <c r="FVM916" s="30"/>
      <c r="FVN916" s="30"/>
      <c r="FVO916" s="30"/>
      <c r="FVP916" s="30"/>
      <c r="FVQ916" s="30"/>
      <c r="FVR916" s="30"/>
      <c r="FVS916" s="30"/>
      <c r="FVT916" s="30"/>
      <c r="FVU916" s="30"/>
      <c r="FVV916" s="30"/>
      <c r="FVW916" s="30"/>
      <c r="FVX916" s="30"/>
      <c r="FVY916" s="30"/>
      <c r="FVZ916" s="30"/>
      <c r="FWA916" s="30"/>
      <c r="FWB916" s="30"/>
      <c r="FWC916" s="30"/>
      <c r="FWD916" s="30"/>
      <c r="FWE916" s="30"/>
      <c r="FWF916" s="30"/>
      <c r="FWG916" s="30"/>
      <c r="FWH916" s="30"/>
      <c r="FWI916" s="30"/>
      <c r="FWJ916" s="30"/>
      <c r="FWK916" s="30"/>
      <c r="FWL916" s="30"/>
      <c r="FWM916" s="30"/>
      <c r="FWN916" s="30"/>
      <c r="FWO916" s="30"/>
      <c r="FWP916" s="30"/>
      <c r="FWQ916" s="30"/>
      <c r="FWR916" s="30"/>
      <c r="FWS916" s="30"/>
      <c r="FWT916" s="30"/>
      <c r="FWU916" s="30"/>
      <c r="FWV916" s="30"/>
      <c r="FWW916" s="30"/>
      <c r="FWX916" s="30"/>
      <c r="FWY916" s="30"/>
      <c r="FWZ916" s="30"/>
      <c r="FXA916" s="30"/>
      <c r="FXB916" s="30"/>
      <c r="FXC916" s="30"/>
      <c r="FXD916" s="30"/>
      <c r="FXE916" s="30"/>
      <c r="FXF916" s="30"/>
      <c r="FXG916" s="30"/>
      <c r="FXH916" s="30"/>
      <c r="FXI916" s="30"/>
      <c r="FXJ916" s="30"/>
      <c r="FXK916" s="30"/>
      <c r="FXL916" s="30"/>
      <c r="FXM916" s="30"/>
      <c r="FXN916" s="30"/>
      <c r="FXO916" s="30"/>
      <c r="FXP916" s="30"/>
      <c r="FXQ916" s="30"/>
      <c r="FXR916" s="30"/>
      <c r="FXS916" s="30"/>
      <c r="FXT916" s="30"/>
      <c r="FXU916" s="30"/>
      <c r="FXV916" s="30"/>
      <c r="FXW916" s="30"/>
      <c r="FXX916" s="30"/>
      <c r="FXY916" s="30"/>
      <c r="FXZ916" s="30"/>
      <c r="FYA916" s="30"/>
      <c r="FYB916" s="30"/>
      <c r="FYC916" s="30"/>
      <c r="FYD916" s="30"/>
      <c r="FYE916" s="30"/>
      <c r="FYF916" s="30"/>
      <c r="FYG916" s="30"/>
      <c r="FYH916" s="30"/>
      <c r="FYI916" s="30"/>
      <c r="FYJ916" s="30"/>
      <c r="FYK916" s="30"/>
      <c r="FYL916" s="30"/>
      <c r="FYM916" s="30"/>
      <c r="FYN916" s="30"/>
      <c r="FYO916" s="30"/>
      <c r="FYP916" s="30"/>
      <c r="FYQ916" s="30"/>
      <c r="FYR916" s="30"/>
      <c r="FYS916" s="30"/>
      <c r="FYT916" s="30"/>
      <c r="FYU916" s="30"/>
      <c r="FYV916" s="30"/>
      <c r="FYW916" s="30"/>
      <c r="FYX916" s="30"/>
      <c r="FYY916" s="30"/>
      <c r="FYZ916" s="30"/>
      <c r="FZA916" s="30"/>
      <c r="FZB916" s="30"/>
      <c r="FZC916" s="30"/>
      <c r="FZD916" s="30"/>
      <c r="FZE916" s="30"/>
      <c r="FZF916" s="30"/>
      <c r="FZG916" s="30"/>
      <c r="FZH916" s="30"/>
      <c r="FZI916" s="30"/>
      <c r="FZJ916" s="30"/>
      <c r="FZK916" s="30"/>
      <c r="FZL916" s="30"/>
      <c r="FZM916" s="30"/>
      <c r="FZN916" s="30"/>
      <c r="FZO916" s="30"/>
      <c r="FZP916" s="30"/>
      <c r="FZQ916" s="30"/>
      <c r="FZR916" s="30"/>
      <c r="FZS916" s="30"/>
      <c r="FZT916" s="30"/>
      <c r="FZU916" s="30"/>
      <c r="FZV916" s="30"/>
      <c r="FZW916" s="30"/>
      <c r="FZX916" s="30"/>
      <c r="FZY916" s="30"/>
      <c r="FZZ916" s="30"/>
      <c r="GAA916" s="30"/>
      <c r="GAB916" s="30"/>
      <c r="GAC916" s="30"/>
      <c r="GAD916" s="30"/>
      <c r="GAE916" s="30"/>
      <c r="GAF916" s="30"/>
      <c r="GAG916" s="30"/>
      <c r="GAH916" s="30"/>
      <c r="GAI916" s="30"/>
      <c r="GAJ916" s="30"/>
      <c r="GAK916" s="30"/>
      <c r="GAL916" s="30"/>
      <c r="GAM916" s="30"/>
      <c r="GAN916" s="30"/>
      <c r="GAO916" s="30"/>
      <c r="GAP916" s="30"/>
      <c r="GAQ916" s="30"/>
      <c r="GAR916" s="30"/>
      <c r="GAS916" s="30"/>
      <c r="GAT916" s="30"/>
      <c r="GAU916" s="30"/>
      <c r="GAV916" s="30"/>
      <c r="GAW916" s="30"/>
      <c r="GAX916" s="30"/>
      <c r="GAY916" s="30"/>
      <c r="GAZ916" s="30"/>
      <c r="GBA916" s="30"/>
      <c r="GBB916" s="30"/>
      <c r="GBC916" s="30"/>
      <c r="GBD916" s="30"/>
      <c r="GBE916" s="30"/>
      <c r="GBF916" s="30"/>
      <c r="GBG916" s="30"/>
      <c r="GBH916" s="30"/>
      <c r="GBI916" s="30"/>
      <c r="GBJ916" s="30"/>
      <c r="GBK916" s="30"/>
      <c r="GBL916" s="30"/>
      <c r="GBM916" s="30"/>
      <c r="GBN916" s="30"/>
      <c r="GBO916" s="30"/>
      <c r="GBP916" s="30"/>
      <c r="GBQ916" s="30"/>
      <c r="GBR916" s="30"/>
      <c r="GBS916" s="30"/>
      <c r="GBT916" s="30"/>
      <c r="GBU916" s="30"/>
      <c r="GBV916" s="30"/>
      <c r="GBW916" s="30"/>
      <c r="GBX916" s="30"/>
      <c r="GBY916" s="30"/>
      <c r="GBZ916" s="30"/>
      <c r="GCA916" s="30"/>
      <c r="GCB916" s="30"/>
      <c r="GCC916" s="30"/>
      <c r="GCD916" s="30"/>
      <c r="GCE916" s="30"/>
      <c r="GCF916" s="30"/>
      <c r="GCG916" s="30"/>
      <c r="GCH916" s="30"/>
      <c r="GCI916" s="30"/>
      <c r="GCJ916" s="30"/>
      <c r="GCK916" s="30"/>
      <c r="GCL916" s="30"/>
      <c r="GCM916" s="30"/>
      <c r="GCN916" s="30"/>
      <c r="GCO916" s="30"/>
      <c r="GCP916" s="30"/>
      <c r="GCQ916" s="30"/>
      <c r="GCR916" s="30"/>
      <c r="GCS916" s="30"/>
      <c r="GCT916" s="30"/>
      <c r="GCU916" s="30"/>
      <c r="GCV916" s="30"/>
      <c r="GCW916" s="30"/>
      <c r="GCX916" s="30"/>
      <c r="GCY916" s="30"/>
      <c r="GCZ916" s="30"/>
      <c r="GDA916" s="30"/>
      <c r="GDB916" s="30"/>
      <c r="GDC916" s="30"/>
      <c r="GDD916" s="30"/>
      <c r="GDE916" s="30"/>
      <c r="GDF916" s="30"/>
      <c r="GDG916" s="30"/>
      <c r="GDH916" s="30"/>
      <c r="GDI916" s="30"/>
      <c r="GDJ916" s="30"/>
      <c r="GDK916" s="30"/>
      <c r="GDL916" s="30"/>
      <c r="GDM916" s="30"/>
      <c r="GDN916" s="30"/>
      <c r="GDO916" s="30"/>
      <c r="GDP916" s="30"/>
      <c r="GDQ916" s="30"/>
      <c r="GDR916" s="30"/>
      <c r="GDS916" s="30"/>
      <c r="GDT916" s="30"/>
      <c r="GDU916" s="30"/>
      <c r="GDV916" s="30"/>
      <c r="GDW916" s="30"/>
      <c r="GDX916" s="30"/>
      <c r="GDY916" s="30"/>
      <c r="GDZ916" s="30"/>
      <c r="GEA916" s="30"/>
      <c r="GEB916" s="30"/>
      <c r="GEC916" s="30"/>
      <c r="GED916" s="30"/>
      <c r="GEE916" s="30"/>
      <c r="GEF916" s="30"/>
      <c r="GEG916" s="30"/>
      <c r="GEH916" s="30"/>
      <c r="GEI916" s="30"/>
      <c r="GEJ916" s="30"/>
      <c r="GEK916" s="30"/>
      <c r="GEL916" s="30"/>
      <c r="GEM916" s="30"/>
      <c r="GEN916" s="30"/>
      <c r="GEO916" s="30"/>
      <c r="GEP916" s="30"/>
      <c r="GEQ916" s="30"/>
      <c r="GER916" s="30"/>
      <c r="GES916" s="30"/>
      <c r="GET916" s="30"/>
      <c r="GEU916" s="30"/>
      <c r="GEV916" s="30"/>
      <c r="GEW916" s="30"/>
      <c r="GEX916" s="30"/>
      <c r="GEY916" s="30"/>
      <c r="GEZ916" s="30"/>
      <c r="GFA916" s="30"/>
      <c r="GFB916" s="30"/>
      <c r="GFC916" s="30"/>
      <c r="GFD916" s="30"/>
      <c r="GFE916" s="30"/>
      <c r="GFF916" s="30"/>
      <c r="GFG916" s="30"/>
      <c r="GFH916" s="30"/>
      <c r="GFI916" s="30"/>
      <c r="GFJ916" s="30"/>
      <c r="GFK916" s="30"/>
      <c r="GFL916" s="30"/>
      <c r="GFM916" s="30"/>
      <c r="GFN916" s="30"/>
      <c r="GFO916" s="30"/>
      <c r="GFP916" s="30"/>
      <c r="GFQ916" s="30"/>
      <c r="GFR916" s="30"/>
      <c r="GFS916" s="30"/>
      <c r="GFT916" s="30"/>
      <c r="GFU916" s="30"/>
      <c r="GFV916" s="30"/>
      <c r="GFW916" s="30"/>
      <c r="GFX916" s="30"/>
      <c r="GFY916" s="30"/>
      <c r="GFZ916" s="30"/>
      <c r="GGA916" s="30"/>
      <c r="GGB916" s="30"/>
      <c r="GGC916" s="30"/>
      <c r="GGD916" s="30"/>
      <c r="GGE916" s="30"/>
      <c r="GGF916" s="30"/>
      <c r="GGG916" s="30"/>
      <c r="GGH916" s="30"/>
      <c r="GGI916" s="30"/>
      <c r="GGJ916" s="30"/>
      <c r="GGK916" s="30"/>
      <c r="GGL916" s="30"/>
      <c r="GGM916" s="30"/>
      <c r="GGN916" s="30"/>
      <c r="GGO916" s="30"/>
      <c r="GGP916" s="30"/>
      <c r="GGQ916" s="30"/>
      <c r="GGR916" s="30"/>
      <c r="GGS916" s="30"/>
      <c r="GGT916" s="30"/>
      <c r="GGU916" s="30"/>
      <c r="GGV916" s="30"/>
      <c r="GGW916" s="30"/>
      <c r="GGX916" s="30"/>
      <c r="GGY916" s="30"/>
      <c r="GGZ916" s="30"/>
      <c r="GHA916" s="30"/>
      <c r="GHB916" s="30"/>
      <c r="GHC916" s="30"/>
      <c r="GHD916" s="30"/>
      <c r="GHE916" s="30"/>
      <c r="GHF916" s="30"/>
      <c r="GHG916" s="30"/>
      <c r="GHH916" s="30"/>
      <c r="GHI916" s="30"/>
      <c r="GHJ916" s="30"/>
      <c r="GHK916" s="30"/>
      <c r="GHL916" s="30"/>
      <c r="GHM916" s="30"/>
      <c r="GHN916" s="30"/>
      <c r="GHO916" s="30"/>
      <c r="GHP916" s="30"/>
      <c r="GHQ916" s="30"/>
      <c r="GHR916" s="30"/>
      <c r="GHS916" s="30"/>
      <c r="GHT916" s="30"/>
      <c r="GHU916" s="30"/>
      <c r="GHV916" s="30"/>
      <c r="GHW916" s="30"/>
      <c r="GHX916" s="30"/>
      <c r="GHY916" s="30"/>
      <c r="GHZ916" s="30"/>
      <c r="GIA916" s="30"/>
      <c r="GIB916" s="30"/>
      <c r="GIC916" s="30"/>
      <c r="GID916" s="30"/>
      <c r="GIE916" s="30"/>
      <c r="GIF916" s="30"/>
      <c r="GIG916" s="30"/>
      <c r="GIH916" s="30"/>
      <c r="GII916" s="30"/>
      <c r="GIJ916" s="30"/>
      <c r="GIK916" s="30"/>
      <c r="GIL916" s="30"/>
      <c r="GIM916" s="30"/>
      <c r="GIN916" s="30"/>
      <c r="GIO916" s="30"/>
      <c r="GIP916" s="30"/>
      <c r="GIQ916" s="30"/>
      <c r="GIR916" s="30"/>
      <c r="GIS916" s="30"/>
      <c r="GIT916" s="30"/>
      <c r="GIU916" s="30"/>
      <c r="GIV916" s="30"/>
      <c r="GIW916" s="30"/>
      <c r="GIX916" s="30"/>
      <c r="GIY916" s="30"/>
      <c r="GIZ916" s="30"/>
      <c r="GJA916" s="30"/>
      <c r="GJB916" s="30"/>
      <c r="GJC916" s="30"/>
      <c r="GJD916" s="30"/>
      <c r="GJE916" s="30"/>
      <c r="GJF916" s="30"/>
      <c r="GJG916" s="30"/>
      <c r="GJH916" s="30"/>
      <c r="GJI916" s="30"/>
      <c r="GJJ916" s="30"/>
      <c r="GJK916" s="30"/>
      <c r="GJL916" s="30"/>
      <c r="GJM916" s="30"/>
      <c r="GJN916" s="30"/>
      <c r="GJO916" s="30"/>
      <c r="GJP916" s="30"/>
      <c r="GJQ916" s="30"/>
      <c r="GJR916" s="30"/>
      <c r="GJS916" s="30"/>
      <c r="GJT916" s="30"/>
      <c r="GJU916" s="30"/>
      <c r="GJV916" s="30"/>
      <c r="GJW916" s="30"/>
      <c r="GJX916" s="30"/>
      <c r="GJY916" s="30"/>
      <c r="GJZ916" s="30"/>
      <c r="GKA916" s="30"/>
      <c r="GKB916" s="30"/>
      <c r="GKC916" s="30"/>
      <c r="GKD916" s="30"/>
      <c r="GKE916" s="30"/>
      <c r="GKF916" s="30"/>
      <c r="GKG916" s="30"/>
      <c r="GKH916" s="30"/>
      <c r="GKI916" s="30"/>
      <c r="GKJ916" s="30"/>
      <c r="GKK916" s="30"/>
      <c r="GKL916" s="30"/>
      <c r="GKM916" s="30"/>
      <c r="GKN916" s="30"/>
      <c r="GKO916" s="30"/>
      <c r="GKP916" s="30"/>
      <c r="GKQ916" s="30"/>
      <c r="GKR916" s="30"/>
      <c r="GKS916" s="30"/>
      <c r="GKT916" s="30"/>
      <c r="GKU916" s="30"/>
      <c r="GKV916" s="30"/>
      <c r="GKW916" s="30"/>
      <c r="GKX916" s="30"/>
      <c r="GKY916" s="30"/>
      <c r="GKZ916" s="30"/>
      <c r="GLA916" s="30"/>
      <c r="GLB916" s="30"/>
      <c r="GLC916" s="30"/>
      <c r="GLD916" s="30"/>
      <c r="GLE916" s="30"/>
      <c r="GLF916" s="30"/>
      <c r="GLG916" s="30"/>
      <c r="GLH916" s="30"/>
      <c r="GLI916" s="30"/>
      <c r="GLJ916" s="30"/>
      <c r="GLK916" s="30"/>
      <c r="GLL916" s="30"/>
      <c r="GLM916" s="30"/>
      <c r="GLN916" s="30"/>
      <c r="GLO916" s="30"/>
      <c r="GLP916" s="30"/>
      <c r="GLQ916" s="30"/>
      <c r="GLR916" s="30"/>
      <c r="GLS916" s="30"/>
      <c r="GLT916" s="30"/>
      <c r="GLU916" s="30"/>
      <c r="GLV916" s="30"/>
      <c r="GLW916" s="30"/>
      <c r="GLX916" s="30"/>
      <c r="GLY916" s="30"/>
      <c r="GLZ916" s="30"/>
      <c r="GMA916" s="30"/>
      <c r="GMB916" s="30"/>
      <c r="GMC916" s="30"/>
      <c r="GMD916" s="30"/>
      <c r="GME916" s="30"/>
      <c r="GMF916" s="30"/>
      <c r="GMG916" s="30"/>
      <c r="GMH916" s="30"/>
      <c r="GMI916" s="30"/>
      <c r="GMJ916" s="30"/>
      <c r="GMK916" s="30"/>
      <c r="GML916" s="30"/>
      <c r="GMM916" s="30"/>
      <c r="GMN916" s="30"/>
      <c r="GMO916" s="30"/>
      <c r="GMP916" s="30"/>
      <c r="GMQ916" s="30"/>
      <c r="GMR916" s="30"/>
      <c r="GMS916" s="30"/>
      <c r="GMT916" s="30"/>
      <c r="GMU916" s="30"/>
      <c r="GMV916" s="30"/>
      <c r="GMW916" s="30"/>
      <c r="GMX916" s="30"/>
      <c r="GMY916" s="30"/>
      <c r="GMZ916" s="30"/>
      <c r="GNA916" s="30"/>
      <c r="GNB916" s="30"/>
      <c r="GNC916" s="30"/>
      <c r="GND916" s="30"/>
      <c r="GNE916" s="30"/>
      <c r="GNF916" s="30"/>
      <c r="GNG916" s="30"/>
      <c r="GNH916" s="30"/>
      <c r="GNI916" s="30"/>
      <c r="GNJ916" s="30"/>
      <c r="GNK916" s="30"/>
      <c r="GNL916" s="30"/>
      <c r="GNM916" s="30"/>
      <c r="GNN916" s="30"/>
      <c r="GNO916" s="30"/>
      <c r="GNP916" s="30"/>
      <c r="GNQ916" s="30"/>
      <c r="GNR916" s="30"/>
      <c r="GNS916" s="30"/>
      <c r="GNT916" s="30"/>
      <c r="GNU916" s="30"/>
      <c r="GNV916" s="30"/>
      <c r="GNW916" s="30"/>
      <c r="GNX916" s="30"/>
      <c r="GNY916" s="30"/>
      <c r="GNZ916" s="30"/>
      <c r="GOA916" s="30"/>
      <c r="GOB916" s="30"/>
      <c r="GOC916" s="30"/>
      <c r="GOD916" s="30"/>
      <c r="GOE916" s="30"/>
      <c r="GOF916" s="30"/>
      <c r="GOG916" s="30"/>
      <c r="GOH916" s="30"/>
      <c r="GOI916" s="30"/>
      <c r="GOJ916" s="30"/>
      <c r="GOK916" s="30"/>
      <c r="GOL916" s="30"/>
      <c r="GOM916" s="30"/>
      <c r="GON916" s="30"/>
      <c r="GOO916" s="30"/>
      <c r="GOP916" s="30"/>
      <c r="GOQ916" s="30"/>
      <c r="GOR916" s="30"/>
      <c r="GOS916" s="30"/>
      <c r="GOT916" s="30"/>
      <c r="GOU916" s="30"/>
      <c r="GOV916" s="30"/>
      <c r="GOW916" s="30"/>
      <c r="GOX916" s="30"/>
      <c r="GOY916" s="30"/>
      <c r="GOZ916" s="30"/>
      <c r="GPA916" s="30"/>
      <c r="GPB916" s="30"/>
      <c r="GPC916" s="30"/>
      <c r="GPD916" s="30"/>
      <c r="GPE916" s="30"/>
      <c r="GPF916" s="30"/>
      <c r="GPG916" s="30"/>
      <c r="GPH916" s="30"/>
      <c r="GPI916" s="30"/>
      <c r="GPJ916" s="30"/>
      <c r="GPK916" s="30"/>
      <c r="GPL916" s="30"/>
      <c r="GPM916" s="30"/>
      <c r="GPN916" s="30"/>
      <c r="GPO916" s="30"/>
      <c r="GPP916" s="30"/>
      <c r="GPQ916" s="30"/>
      <c r="GPR916" s="30"/>
      <c r="GPS916" s="30"/>
      <c r="GPT916" s="30"/>
      <c r="GPU916" s="30"/>
      <c r="GPV916" s="30"/>
      <c r="GPW916" s="30"/>
      <c r="GPX916" s="30"/>
      <c r="GPY916" s="30"/>
      <c r="GPZ916" s="30"/>
      <c r="GQA916" s="30"/>
      <c r="GQB916" s="30"/>
      <c r="GQC916" s="30"/>
      <c r="GQD916" s="30"/>
      <c r="GQE916" s="30"/>
      <c r="GQF916" s="30"/>
      <c r="GQG916" s="30"/>
      <c r="GQH916" s="30"/>
      <c r="GQI916" s="30"/>
      <c r="GQJ916" s="30"/>
      <c r="GQK916" s="30"/>
      <c r="GQL916" s="30"/>
      <c r="GQM916" s="30"/>
      <c r="GQN916" s="30"/>
      <c r="GQO916" s="30"/>
      <c r="GQP916" s="30"/>
      <c r="GQQ916" s="30"/>
      <c r="GQR916" s="30"/>
      <c r="GQS916" s="30"/>
      <c r="GQT916" s="30"/>
      <c r="GQU916" s="30"/>
      <c r="GQV916" s="30"/>
      <c r="GQW916" s="30"/>
      <c r="GQX916" s="30"/>
      <c r="GQY916" s="30"/>
      <c r="GQZ916" s="30"/>
      <c r="GRA916" s="30"/>
      <c r="GRB916" s="30"/>
      <c r="GRC916" s="30"/>
      <c r="GRD916" s="30"/>
      <c r="GRE916" s="30"/>
      <c r="GRF916" s="30"/>
      <c r="GRG916" s="30"/>
      <c r="GRH916" s="30"/>
      <c r="GRI916" s="30"/>
      <c r="GRJ916" s="30"/>
      <c r="GRK916" s="30"/>
      <c r="GRL916" s="30"/>
      <c r="GRM916" s="30"/>
      <c r="GRN916" s="30"/>
      <c r="GRO916" s="30"/>
      <c r="GRP916" s="30"/>
      <c r="GRQ916" s="30"/>
      <c r="GRR916" s="30"/>
      <c r="GRS916" s="30"/>
      <c r="GRT916" s="30"/>
      <c r="GRU916" s="30"/>
      <c r="GRV916" s="30"/>
      <c r="GRW916" s="30"/>
      <c r="GRX916" s="30"/>
      <c r="GRY916" s="30"/>
      <c r="GRZ916" s="30"/>
      <c r="GSA916" s="30"/>
      <c r="GSB916" s="30"/>
      <c r="GSC916" s="30"/>
      <c r="GSD916" s="30"/>
      <c r="GSE916" s="30"/>
      <c r="GSF916" s="30"/>
      <c r="GSG916" s="30"/>
      <c r="GSH916" s="30"/>
      <c r="GSI916" s="30"/>
      <c r="GSJ916" s="30"/>
      <c r="GSK916" s="30"/>
      <c r="GSL916" s="30"/>
      <c r="GSM916" s="30"/>
      <c r="GSN916" s="30"/>
      <c r="GSO916" s="30"/>
      <c r="GSP916" s="30"/>
      <c r="GSQ916" s="30"/>
      <c r="GSR916" s="30"/>
      <c r="GSS916" s="30"/>
      <c r="GST916" s="30"/>
      <c r="GSU916" s="30"/>
      <c r="GSV916" s="30"/>
      <c r="GSW916" s="30"/>
      <c r="GSX916" s="30"/>
      <c r="GSY916" s="30"/>
      <c r="GSZ916" s="30"/>
      <c r="GTA916" s="30"/>
      <c r="GTB916" s="30"/>
      <c r="GTC916" s="30"/>
      <c r="GTD916" s="30"/>
      <c r="GTE916" s="30"/>
      <c r="GTF916" s="30"/>
      <c r="GTG916" s="30"/>
      <c r="GTH916" s="30"/>
      <c r="GTI916" s="30"/>
      <c r="GTJ916" s="30"/>
      <c r="GTK916" s="30"/>
      <c r="GTL916" s="30"/>
      <c r="GTM916" s="30"/>
      <c r="GTN916" s="30"/>
      <c r="GTO916" s="30"/>
      <c r="GTP916" s="30"/>
      <c r="GTQ916" s="30"/>
      <c r="GTR916" s="30"/>
      <c r="GTS916" s="30"/>
      <c r="GTT916" s="30"/>
      <c r="GTU916" s="30"/>
      <c r="GTV916" s="30"/>
      <c r="GTW916" s="30"/>
      <c r="GTX916" s="30"/>
      <c r="GTY916" s="30"/>
      <c r="GTZ916" s="30"/>
      <c r="GUA916" s="30"/>
      <c r="GUB916" s="30"/>
      <c r="GUC916" s="30"/>
      <c r="GUD916" s="30"/>
      <c r="GUE916" s="30"/>
      <c r="GUF916" s="30"/>
      <c r="GUG916" s="30"/>
      <c r="GUH916" s="30"/>
      <c r="GUI916" s="30"/>
      <c r="GUJ916" s="30"/>
      <c r="GUK916" s="30"/>
      <c r="GUL916" s="30"/>
      <c r="GUM916" s="30"/>
      <c r="GUN916" s="30"/>
      <c r="GUO916" s="30"/>
      <c r="GUP916" s="30"/>
      <c r="GUQ916" s="30"/>
      <c r="GUR916" s="30"/>
      <c r="GUS916" s="30"/>
      <c r="GUT916" s="30"/>
      <c r="GUU916" s="30"/>
      <c r="GUV916" s="30"/>
      <c r="GUW916" s="30"/>
      <c r="GUX916" s="30"/>
      <c r="GUY916" s="30"/>
      <c r="GUZ916" s="30"/>
      <c r="GVA916" s="30"/>
      <c r="GVB916" s="30"/>
      <c r="GVC916" s="30"/>
      <c r="GVD916" s="30"/>
      <c r="GVE916" s="30"/>
      <c r="GVF916" s="30"/>
      <c r="GVG916" s="30"/>
      <c r="GVH916" s="30"/>
      <c r="GVI916" s="30"/>
      <c r="GVJ916" s="30"/>
      <c r="GVK916" s="30"/>
      <c r="GVL916" s="30"/>
      <c r="GVM916" s="30"/>
      <c r="GVN916" s="30"/>
      <c r="GVO916" s="30"/>
      <c r="GVP916" s="30"/>
      <c r="GVQ916" s="30"/>
      <c r="GVR916" s="30"/>
      <c r="GVS916" s="30"/>
      <c r="GVT916" s="30"/>
      <c r="GVU916" s="30"/>
      <c r="GVV916" s="30"/>
      <c r="GVW916" s="30"/>
      <c r="GVX916" s="30"/>
      <c r="GVY916" s="30"/>
      <c r="GVZ916" s="30"/>
      <c r="GWA916" s="30"/>
      <c r="GWB916" s="30"/>
      <c r="GWC916" s="30"/>
      <c r="GWD916" s="30"/>
      <c r="GWE916" s="30"/>
      <c r="GWF916" s="30"/>
      <c r="GWG916" s="30"/>
      <c r="GWH916" s="30"/>
      <c r="GWI916" s="30"/>
      <c r="GWJ916" s="30"/>
      <c r="GWK916" s="30"/>
      <c r="GWL916" s="30"/>
      <c r="GWM916" s="30"/>
      <c r="GWN916" s="30"/>
      <c r="GWO916" s="30"/>
      <c r="GWP916" s="30"/>
      <c r="GWQ916" s="30"/>
      <c r="GWR916" s="30"/>
      <c r="GWS916" s="30"/>
      <c r="GWT916" s="30"/>
      <c r="GWU916" s="30"/>
      <c r="GWV916" s="30"/>
      <c r="GWW916" s="30"/>
      <c r="GWX916" s="30"/>
      <c r="GWY916" s="30"/>
      <c r="GWZ916" s="30"/>
      <c r="GXA916" s="30"/>
      <c r="GXB916" s="30"/>
      <c r="GXC916" s="30"/>
      <c r="GXD916" s="30"/>
      <c r="GXE916" s="30"/>
      <c r="GXF916" s="30"/>
      <c r="GXG916" s="30"/>
      <c r="GXH916" s="30"/>
      <c r="GXI916" s="30"/>
      <c r="GXJ916" s="30"/>
      <c r="GXK916" s="30"/>
      <c r="GXL916" s="30"/>
      <c r="GXM916" s="30"/>
      <c r="GXN916" s="30"/>
      <c r="GXO916" s="30"/>
      <c r="GXP916" s="30"/>
      <c r="GXQ916" s="30"/>
      <c r="GXR916" s="30"/>
      <c r="GXS916" s="30"/>
      <c r="GXT916" s="30"/>
      <c r="GXU916" s="30"/>
      <c r="GXV916" s="30"/>
      <c r="GXW916" s="30"/>
      <c r="GXX916" s="30"/>
      <c r="GXY916" s="30"/>
      <c r="GXZ916" s="30"/>
      <c r="GYA916" s="30"/>
      <c r="GYB916" s="30"/>
      <c r="GYC916" s="30"/>
      <c r="GYD916" s="30"/>
      <c r="GYE916" s="30"/>
      <c r="GYF916" s="30"/>
      <c r="GYG916" s="30"/>
      <c r="GYH916" s="30"/>
      <c r="GYI916" s="30"/>
      <c r="GYJ916" s="30"/>
      <c r="GYK916" s="30"/>
      <c r="GYL916" s="30"/>
      <c r="GYM916" s="30"/>
      <c r="GYN916" s="30"/>
      <c r="GYO916" s="30"/>
      <c r="GYP916" s="30"/>
      <c r="GYQ916" s="30"/>
      <c r="GYR916" s="30"/>
      <c r="GYS916" s="30"/>
      <c r="GYT916" s="30"/>
      <c r="GYU916" s="30"/>
      <c r="GYV916" s="30"/>
      <c r="GYW916" s="30"/>
      <c r="GYX916" s="30"/>
      <c r="GYY916" s="30"/>
      <c r="GYZ916" s="30"/>
      <c r="GZA916" s="30"/>
      <c r="GZB916" s="30"/>
      <c r="GZC916" s="30"/>
      <c r="GZD916" s="30"/>
      <c r="GZE916" s="30"/>
      <c r="GZF916" s="30"/>
      <c r="GZG916" s="30"/>
      <c r="GZH916" s="30"/>
      <c r="GZI916" s="30"/>
      <c r="GZJ916" s="30"/>
      <c r="GZK916" s="30"/>
      <c r="GZL916" s="30"/>
      <c r="GZM916" s="30"/>
      <c r="GZN916" s="30"/>
      <c r="GZO916" s="30"/>
      <c r="GZP916" s="30"/>
      <c r="GZQ916" s="30"/>
      <c r="GZR916" s="30"/>
      <c r="GZS916" s="30"/>
      <c r="GZT916" s="30"/>
      <c r="GZU916" s="30"/>
      <c r="GZV916" s="30"/>
      <c r="GZW916" s="30"/>
      <c r="GZX916" s="30"/>
      <c r="GZY916" s="30"/>
      <c r="GZZ916" s="30"/>
      <c r="HAA916" s="30"/>
      <c r="HAB916" s="30"/>
      <c r="HAC916" s="30"/>
      <c r="HAD916" s="30"/>
      <c r="HAE916" s="30"/>
      <c r="HAF916" s="30"/>
      <c r="HAG916" s="30"/>
      <c r="HAH916" s="30"/>
      <c r="HAI916" s="30"/>
      <c r="HAJ916" s="30"/>
      <c r="HAK916" s="30"/>
      <c r="HAL916" s="30"/>
      <c r="HAM916" s="30"/>
      <c r="HAN916" s="30"/>
      <c r="HAO916" s="30"/>
      <c r="HAP916" s="30"/>
      <c r="HAQ916" s="30"/>
      <c r="HAR916" s="30"/>
      <c r="HAS916" s="30"/>
      <c r="HAT916" s="30"/>
      <c r="HAU916" s="30"/>
      <c r="HAV916" s="30"/>
      <c r="HAW916" s="30"/>
      <c r="HAX916" s="30"/>
      <c r="HAY916" s="30"/>
      <c r="HAZ916" s="30"/>
      <c r="HBA916" s="30"/>
      <c r="HBB916" s="30"/>
      <c r="HBC916" s="30"/>
      <c r="HBD916" s="30"/>
      <c r="HBE916" s="30"/>
      <c r="HBF916" s="30"/>
      <c r="HBG916" s="30"/>
      <c r="HBH916" s="30"/>
      <c r="HBI916" s="30"/>
      <c r="HBJ916" s="30"/>
      <c r="HBK916" s="30"/>
      <c r="HBL916" s="30"/>
      <c r="HBM916" s="30"/>
      <c r="HBN916" s="30"/>
      <c r="HBO916" s="30"/>
      <c r="HBP916" s="30"/>
      <c r="HBQ916" s="30"/>
      <c r="HBR916" s="30"/>
      <c r="HBS916" s="30"/>
      <c r="HBT916" s="30"/>
      <c r="HBU916" s="30"/>
      <c r="HBV916" s="30"/>
      <c r="HBW916" s="30"/>
      <c r="HBX916" s="30"/>
      <c r="HBY916" s="30"/>
      <c r="HBZ916" s="30"/>
      <c r="HCA916" s="30"/>
      <c r="HCB916" s="30"/>
      <c r="HCC916" s="30"/>
      <c r="HCD916" s="30"/>
      <c r="HCE916" s="30"/>
      <c r="HCF916" s="30"/>
      <c r="HCG916" s="30"/>
      <c r="HCH916" s="30"/>
      <c r="HCI916" s="30"/>
      <c r="HCJ916" s="30"/>
      <c r="HCK916" s="30"/>
      <c r="HCL916" s="30"/>
      <c r="HCM916" s="30"/>
      <c r="HCN916" s="30"/>
      <c r="HCO916" s="30"/>
      <c r="HCP916" s="30"/>
      <c r="HCQ916" s="30"/>
      <c r="HCR916" s="30"/>
      <c r="HCS916" s="30"/>
      <c r="HCT916" s="30"/>
      <c r="HCU916" s="30"/>
      <c r="HCV916" s="30"/>
      <c r="HCW916" s="30"/>
      <c r="HCX916" s="30"/>
      <c r="HCY916" s="30"/>
      <c r="HCZ916" s="30"/>
      <c r="HDA916" s="30"/>
      <c r="HDB916" s="30"/>
      <c r="HDC916" s="30"/>
      <c r="HDD916" s="30"/>
      <c r="HDE916" s="30"/>
      <c r="HDF916" s="30"/>
      <c r="HDG916" s="30"/>
      <c r="HDH916" s="30"/>
      <c r="HDI916" s="30"/>
      <c r="HDJ916" s="30"/>
      <c r="HDK916" s="30"/>
      <c r="HDL916" s="30"/>
      <c r="HDM916" s="30"/>
      <c r="HDN916" s="30"/>
      <c r="HDO916" s="30"/>
      <c r="HDP916" s="30"/>
      <c r="HDQ916" s="30"/>
      <c r="HDR916" s="30"/>
      <c r="HDS916" s="30"/>
      <c r="HDT916" s="30"/>
      <c r="HDU916" s="30"/>
      <c r="HDV916" s="30"/>
      <c r="HDW916" s="30"/>
      <c r="HDX916" s="30"/>
      <c r="HDY916" s="30"/>
      <c r="HDZ916" s="30"/>
      <c r="HEA916" s="30"/>
      <c r="HEB916" s="30"/>
      <c r="HEC916" s="30"/>
      <c r="HED916" s="30"/>
      <c r="HEE916" s="30"/>
      <c r="HEF916" s="30"/>
      <c r="HEG916" s="30"/>
      <c r="HEH916" s="30"/>
      <c r="HEI916" s="30"/>
      <c r="HEJ916" s="30"/>
      <c r="HEK916" s="30"/>
      <c r="HEL916" s="30"/>
      <c r="HEM916" s="30"/>
      <c r="HEN916" s="30"/>
      <c r="HEO916" s="30"/>
      <c r="HEP916" s="30"/>
      <c r="HEQ916" s="30"/>
      <c r="HER916" s="30"/>
      <c r="HES916" s="30"/>
      <c r="HET916" s="30"/>
      <c r="HEU916" s="30"/>
      <c r="HEV916" s="30"/>
      <c r="HEW916" s="30"/>
      <c r="HEX916" s="30"/>
      <c r="HEY916" s="30"/>
      <c r="HEZ916" s="30"/>
      <c r="HFA916" s="30"/>
      <c r="HFB916" s="30"/>
      <c r="HFC916" s="30"/>
      <c r="HFD916" s="30"/>
      <c r="HFE916" s="30"/>
      <c r="HFF916" s="30"/>
      <c r="HFG916" s="30"/>
      <c r="HFH916" s="30"/>
      <c r="HFI916" s="30"/>
      <c r="HFJ916" s="30"/>
      <c r="HFK916" s="30"/>
      <c r="HFL916" s="30"/>
      <c r="HFM916" s="30"/>
      <c r="HFN916" s="30"/>
      <c r="HFO916" s="30"/>
      <c r="HFP916" s="30"/>
      <c r="HFQ916" s="30"/>
      <c r="HFR916" s="30"/>
      <c r="HFS916" s="30"/>
      <c r="HFT916" s="30"/>
      <c r="HFU916" s="30"/>
      <c r="HFV916" s="30"/>
      <c r="HFW916" s="30"/>
      <c r="HFX916" s="30"/>
      <c r="HFY916" s="30"/>
      <c r="HFZ916" s="30"/>
      <c r="HGA916" s="30"/>
      <c r="HGB916" s="30"/>
      <c r="HGC916" s="30"/>
      <c r="HGD916" s="30"/>
      <c r="HGE916" s="30"/>
      <c r="HGF916" s="30"/>
      <c r="HGG916" s="30"/>
      <c r="HGH916" s="30"/>
      <c r="HGI916" s="30"/>
      <c r="HGJ916" s="30"/>
      <c r="HGK916" s="30"/>
      <c r="HGL916" s="30"/>
      <c r="HGM916" s="30"/>
      <c r="HGN916" s="30"/>
      <c r="HGO916" s="30"/>
      <c r="HGP916" s="30"/>
      <c r="HGQ916" s="30"/>
      <c r="HGR916" s="30"/>
      <c r="HGS916" s="30"/>
      <c r="HGT916" s="30"/>
      <c r="HGU916" s="30"/>
      <c r="HGV916" s="30"/>
      <c r="HGW916" s="30"/>
      <c r="HGX916" s="30"/>
      <c r="HGY916" s="30"/>
      <c r="HGZ916" s="30"/>
      <c r="HHA916" s="30"/>
      <c r="HHB916" s="30"/>
      <c r="HHC916" s="30"/>
      <c r="HHD916" s="30"/>
      <c r="HHE916" s="30"/>
      <c r="HHF916" s="30"/>
      <c r="HHG916" s="30"/>
      <c r="HHH916" s="30"/>
      <c r="HHI916" s="30"/>
      <c r="HHJ916" s="30"/>
      <c r="HHK916" s="30"/>
      <c r="HHL916" s="30"/>
      <c r="HHM916" s="30"/>
      <c r="HHN916" s="30"/>
      <c r="HHO916" s="30"/>
      <c r="HHP916" s="30"/>
      <c r="HHQ916" s="30"/>
      <c r="HHR916" s="30"/>
      <c r="HHS916" s="30"/>
      <c r="HHT916" s="30"/>
      <c r="HHU916" s="30"/>
      <c r="HHV916" s="30"/>
      <c r="HHW916" s="30"/>
      <c r="HHX916" s="30"/>
      <c r="HHY916" s="30"/>
      <c r="HHZ916" s="30"/>
      <c r="HIA916" s="30"/>
      <c r="HIB916" s="30"/>
      <c r="HIC916" s="30"/>
      <c r="HID916" s="30"/>
      <c r="HIE916" s="30"/>
      <c r="HIF916" s="30"/>
      <c r="HIG916" s="30"/>
      <c r="HIH916" s="30"/>
      <c r="HII916" s="30"/>
      <c r="HIJ916" s="30"/>
      <c r="HIK916" s="30"/>
      <c r="HIL916" s="30"/>
      <c r="HIM916" s="30"/>
      <c r="HIN916" s="30"/>
      <c r="HIO916" s="30"/>
      <c r="HIP916" s="30"/>
      <c r="HIQ916" s="30"/>
      <c r="HIR916" s="30"/>
      <c r="HIS916" s="30"/>
      <c r="HIT916" s="30"/>
      <c r="HIU916" s="30"/>
      <c r="HIV916" s="30"/>
      <c r="HIW916" s="30"/>
      <c r="HIX916" s="30"/>
      <c r="HIY916" s="30"/>
      <c r="HIZ916" s="30"/>
      <c r="HJA916" s="30"/>
      <c r="HJB916" s="30"/>
      <c r="HJC916" s="30"/>
      <c r="HJD916" s="30"/>
      <c r="HJE916" s="30"/>
      <c r="HJF916" s="30"/>
      <c r="HJG916" s="30"/>
      <c r="HJH916" s="30"/>
      <c r="HJI916" s="30"/>
      <c r="HJJ916" s="30"/>
      <c r="HJK916" s="30"/>
      <c r="HJL916" s="30"/>
      <c r="HJM916" s="30"/>
      <c r="HJN916" s="30"/>
      <c r="HJO916" s="30"/>
      <c r="HJP916" s="30"/>
      <c r="HJQ916" s="30"/>
      <c r="HJR916" s="30"/>
      <c r="HJS916" s="30"/>
      <c r="HJT916" s="30"/>
      <c r="HJU916" s="30"/>
      <c r="HJV916" s="30"/>
      <c r="HJW916" s="30"/>
      <c r="HJX916" s="30"/>
      <c r="HJY916" s="30"/>
      <c r="HJZ916" s="30"/>
      <c r="HKA916" s="30"/>
      <c r="HKB916" s="30"/>
      <c r="HKC916" s="30"/>
      <c r="HKD916" s="30"/>
      <c r="HKE916" s="30"/>
      <c r="HKF916" s="30"/>
      <c r="HKG916" s="30"/>
      <c r="HKH916" s="30"/>
      <c r="HKI916" s="30"/>
      <c r="HKJ916" s="30"/>
      <c r="HKK916" s="30"/>
      <c r="HKL916" s="30"/>
      <c r="HKM916" s="30"/>
      <c r="HKN916" s="30"/>
      <c r="HKO916" s="30"/>
      <c r="HKP916" s="30"/>
      <c r="HKQ916" s="30"/>
      <c r="HKR916" s="30"/>
      <c r="HKS916" s="30"/>
      <c r="HKT916" s="30"/>
      <c r="HKU916" s="30"/>
      <c r="HKV916" s="30"/>
      <c r="HKW916" s="30"/>
      <c r="HKX916" s="30"/>
      <c r="HKY916" s="30"/>
      <c r="HKZ916" s="30"/>
      <c r="HLA916" s="30"/>
      <c r="HLB916" s="30"/>
      <c r="HLC916" s="30"/>
      <c r="HLD916" s="30"/>
      <c r="HLE916" s="30"/>
      <c r="HLF916" s="30"/>
      <c r="HLG916" s="30"/>
      <c r="HLH916" s="30"/>
      <c r="HLI916" s="30"/>
      <c r="HLJ916" s="30"/>
      <c r="HLK916" s="30"/>
      <c r="HLL916" s="30"/>
      <c r="HLM916" s="30"/>
      <c r="HLN916" s="30"/>
      <c r="HLO916" s="30"/>
      <c r="HLP916" s="30"/>
      <c r="HLQ916" s="30"/>
      <c r="HLR916" s="30"/>
      <c r="HLS916" s="30"/>
      <c r="HLT916" s="30"/>
      <c r="HLU916" s="30"/>
      <c r="HLV916" s="30"/>
      <c r="HLW916" s="30"/>
      <c r="HLX916" s="30"/>
      <c r="HLY916" s="30"/>
      <c r="HLZ916" s="30"/>
      <c r="HMA916" s="30"/>
      <c r="HMB916" s="30"/>
      <c r="HMC916" s="30"/>
      <c r="HMD916" s="30"/>
      <c r="HME916" s="30"/>
      <c r="HMF916" s="30"/>
      <c r="HMG916" s="30"/>
      <c r="HMH916" s="30"/>
      <c r="HMI916" s="30"/>
      <c r="HMJ916" s="30"/>
      <c r="HMK916" s="30"/>
      <c r="HML916" s="30"/>
      <c r="HMM916" s="30"/>
      <c r="HMN916" s="30"/>
      <c r="HMO916" s="30"/>
      <c r="HMP916" s="30"/>
      <c r="HMQ916" s="30"/>
      <c r="HMR916" s="30"/>
      <c r="HMS916" s="30"/>
      <c r="HMT916" s="30"/>
      <c r="HMU916" s="30"/>
      <c r="HMV916" s="30"/>
      <c r="HMW916" s="30"/>
      <c r="HMX916" s="30"/>
      <c r="HMY916" s="30"/>
      <c r="HMZ916" s="30"/>
      <c r="HNA916" s="30"/>
      <c r="HNB916" s="30"/>
      <c r="HNC916" s="30"/>
      <c r="HND916" s="30"/>
      <c r="HNE916" s="30"/>
      <c r="HNF916" s="30"/>
      <c r="HNG916" s="30"/>
      <c r="HNH916" s="30"/>
      <c r="HNI916" s="30"/>
      <c r="HNJ916" s="30"/>
      <c r="HNK916" s="30"/>
      <c r="HNL916" s="30"/>
      <c r="HNM916" s="30"/>
      <c r="HNN916" s="30"/>
      <c r="HNO916" s="30"/>
      <c r="HNP916" s="30"/>
      <c r="HNQ916" s="30"/>
      <c r="HNR916" s="30"/>
      <c r="HNS916" s="30"/>
      <c r="HNT916" s="30"/>
      <c r="HNU916" s="30"/>
      <c r="HNV916" s="30"/>
      <c r="HNW916" s="30"/>
      <c r="HNX916" s="30"/>
      <c r="HNY916" s="30"/>
      <c r="HNZ916" s="30"/>
      <c r="HOA916" s="30"/>
      <c r="HOB916" s="30"/>
      <c r="HOC916" s="30"/>
      <c r="HOD916" s="30"/>
      <c r="HOE916" s="30"/>
      <c r="HOF916" s="30"/>
      <c r="HOG916" s="30"/>
      <c r="HOH916" s="30"/>
      <c r="HOI916" s="30"/>
      <c r="HOJ916" s="30"/>
      <c r="HOK916" s="30"/>
      <c r="HOL916" s="30"/>
      <c r="HOM916" s="30"/>
      <c r="HON916" s="30"/>
      <c r="HOO916" s="30"/>
      <c r="HOP916" s="30"/>
      <c r="HOQ916" s="30"/>
      <c r="HOR916" s="30"/>
      <c r="HOS916" s="30"/>
      <c r="HOT916" s="30"/>
      <c r="HOU916" s="30"/>
      <c r="HOV916" s="30"/>
      <c r="HOW916" s="30"/>
      <c r="HOX916" s="30"/>
      <c r="HOY916" s="30"/>
      <c r="HOZ916" s="30"/>
      <c r="HPA916" s="30"/>
      <c r="HPB916" s="30"/>
      <c r="HPC916" s="30"/>
      <c r="HPD916" s="30"/>
      <c r="HPE916" s="30"/>
      <c r="HPF916" s="30"/>
      <c r="HPG916" s="30"/>
      <c r="HPH916" s="30"/>
      <c r="HPI916" s="30"/>
      <c r="HPJ916" s="30"/>
      <c r="HPK916" s="30"/>
      <c r="HPL916" s="30"/>
      <c r="HPM916" s="30"/>
      <c r="HPN916" s="30"/>
      <c r="HPO916" s="30"/>
      <c r="HPP916" s="30"/>
      <c r="HPQ916" s="30"/>
      <c r="HPR916" s="30"/>
      <c r="HPS916" s="30"/>
      <c r="HPT916" s="30"/>
      <c r="HPU916" s="30"/>
      <c r="HPV916" s="30"/>
      <c r="HPW916" s="30"/>
      <c r="HPX916" s="30"/>
      <c r="HPY916" s="30"/>
      <c r="HPZ916" s="30"/>
      <c r="HQA916" s="30"/>
      <c r="HQB916" s="30"/>
      <c r="HQC916" s="30"/>
      <c r="HQD916" s="30"/>
      <c r="HQE916" s="30"/>
      <c r="HQF916" s="30"/>
      <c r="HQG916" s="30"/>
      <c r="HQH916" s="30"/>
      <c r="HQI916" s="30"/>
      <c r="HQJ916" s="30"/>
      <c r="HQK916" s="30"/>
      <c r="HQL916" s="30"/>
      <c r="HQM916" s="30"/>
      <c r="HQN916" s="30"/>
      <c r="HQO916" s="30"/>
      <c r="HQP916" s="30"/>
      <c r="HQQ916" s="30"/>
      <c r="HQR916" s="30"/>
      <c r="HQS916" s="30"/>
      <c r="HQT916" s="30"/>
      <c r="HQU916" s="30"/>
      <c r="HQV916" s="30"/>
      <c r="HQW916" s="30"/>
      <c r="HQX916" s="30"/>
      <c r="HQY916" s="30"/>
      <c r="HQZ916" s="30"/>
      <c r="HRA916" s="30"/>
      <c r="HRB916" s="30"/>
      <c r="HRC916" s="30"/>
      <c r="HRD916" s="30"/>
      <c r="HRE916" s="30"/>
      <c r="HRF916" s="30"/>
      <c r="HRG916" s="30"/>
      <c r="HRH916" s="30"/>
      <c r="HRI916" s="30"/>
      <c r="HRJ916" s="30"/>
      <c r="HRK916" s="30"/>
      <c r="HRL916" s="30"/>
      <c r="HRM916" s="30"/>
      <c r="HRN916" s="30"/>
      <c r="HRO916" s="30"/>
      <c r="HRP916" s="30"/>
      <c r="HRQ916" s="30"/>
      <c r="HRR916" s="30"/>
      <c r="HRS916" s="30"/>
      <c r="HRT916" s="30"/>
      <c r="HRU916" s="30"/>
      <c r="HRV916" s="30"/>
      <c r="HRW916" s="30"/>
      <c r="HRX916" s="30"/>
      <c r="HRY916" s="30"/>
      <c r="HRZ916" s="30"/>
      <c r="HSA916" s="30"/>
      <c r="HSB916" s="30"/>
      <c r="HSC916" s="30"/>
      <c r="HSD916" s="30"/>
      <c r="HSE916" s="30"/>
      <c r="HSF916" s="30"/>
      <c r="HSG916" s="30"/>
      <c r="HSH916" s="30"/>
      <c r="HSI916" s="30"/>
      <c r="HSJ916" s="30"/>
      <c r="HSK916" s="30"/>
      <c r="HSL916" s="30"/>
      <c r="HSM916" s="30"/>
      <c r="HSN916" s="30"/>
      <c r="HSO916" s="30"/>
      <c r="HSP916" s="30"/>
      <c r="HSQ916" s="30"/>
      <c r="HSR916" s="30"/>
      <c r="HSS916" s="30"/>
      <c r="HST916" s="30"/>
      <c r="HSU916" s="30"/>
      <c r="HSV916" s="30"/>
      <c r="HSW916" s="30"/>
      <c r="HSX916" s="30"/>
      <c r="HSY916" s="30"/>
      <c r="HSZ916" s="30"/>
      <c r="HTA916" s="30"/>
      <c r="HTB916" s="30"/>
      <c r="HTC916" s="30"/>
      <c r="HTD916" s="30"/>
      <c r="HTE916" s="30"/>
      <c r="HTF916" s="30"/>
      <c r="HTG916" s="30"/>
      <c r="HTH916" s="30"/>
      <c r="HTI916" s="30"/>
      <c r="HTJ916" s="30"/>
      <c r="HTK916" s="30"/>
      <c r="HTL916" s="30"/>
      <c r="HTM916" s="30"/>
      <c r="HTN916" s="30"/>
      <c r="HTO916" s="30"/>
      <c r="HTP916" s="30"/>
      <c r="HTQ916" s="30"/>
      <c r="HTR916" s="30"/>
      <c r="HTS916" s="30"/>
      <c r="HTT916" s="30"/>
      <c r="HTU916" s="30"/>
      <c r="HTV916" s="30"/>
      <c r="HTW916" s="30"/>
      <c r="HTX916" s="30"/>
      <c r="HTY916" s="30"/>
      <c r="HTZ916" s="30"/>
      <c r="HUA916" s="30"/>
      <c r="HUB916" s="30"/>
      <c r="HUC916" s="30"/>
      <c r="HUD916" s="30"/>
      <c r="HUE916" s="30"/>
      <c r="HUF916" s="30"/>
      <c r="HUG916" s="30"/>
      <c r="HUH916" s="30"/>
      <c r="HUI916" s="30"/>
      <c r="HUJ916" s="30"/>
      <c r="HUK916" s="30"/>
      <c r="HUL916" s="30"/>
      <c r="HUM916" s="30"/>
      <c r="HUN916" s="30"/>
      <c r="HUO916" s="30"/>
      <c r="HUP916" s="30"/>
      <c r="HUQ916" s="30"/>
      <c r="HUR916" s="30"/>
      <c r="HUS916" s="30"/>
      <c r="HUT916" s="30"/>
      <c r="HUU916" s="30"/>
      <c r="HUV916" s="30"/>
      <c r="HUW916" s="30"/>
      <c r="HUX916" s="30"/>
      <c r="HUY916" s="30"/>
      <c r="HUZ916" s="30"/>
      <c r="HVA916" s="30"/>
      <c r="HVB916" s="30"/>
      <c r="HVC916" s="30"/>
      <c r="HVD916" s="30"/>
      <c r="HVE916" s="30"/>
      <c r="HVF916" s="30"/>
      <c r="HVG916" s="30"/>
      <c r="HVH916" s="30"/>
      <c r="HVI916" s="30"/>
      <c r="HVJ916" s="30"/>
      <c r="HVK916" s="30"/>
      <c r="HVL916" s="30"/>
      <c r="HVM916" s="30"/>
      <c r="HVN916" s="30"/>
      <c r="HVO916" s="30"/>
      <c r="HVP916" s="30"/>
      <c r="HVQ916" s="30"/>
      <c r="HVR916" s="30"/>
      <c r="HVS916" s="30"/>
      <c r="HVT916" s="30"/>
      <c r="HVU916" s="30"/>
      <c r="HVV916" s="30"/>
      <c r="HVW916" s="30"/>
      <c r="HVX916" s="30"/>
      <c r="HVY916" s="30"/>
      <c r="HVZ916" s="30"/>
      <c r="HWA916" s="30"/>
      <c r="HWB916" s="30"/>
      <c r="HWC916" s="30"/>
      <c r="HWD916" s="30"/>
      <c r="HWE916" s="30"/>
      <c r="HWF916" s="30"/>
      <c r="HWG916" s="30"/>
      <c r="HWH916" s="30"/>
      <c r="HWI916" s="30"/>
      <c r="HWJ916" s="30"/>
      <c r="HWK916" s="30"/>
      <c r="HWL916" s="30"/>
      <c r="HWM916" s="30"/>
      <c r="HWN916" s="30"/>
      <c r="HWO916" s="30"/>
      <c r="HWP916" s="30"/>
      <c r="HWQ916" s="30"/>
      <c r="HWR916" s="30"/>
      <c r="HWS916" s="30"/>
      <c r="HWT916" s="30"/>
      <c r="HWU916" s="30"/>
      <c r="HWV916" s="30"/>
      <c r="HWW916" s="30"/>
      <c r="HWX916" s="30"/>
      <c r="HWY916" s="30"/>
      <c r="HWZ916" s="30"/>
      <c r="HXA916" s="30"/>
      <c r="HXB916" s="30"/>
      <c r="HXC916" s="30"/>
      <c r="HXD916" s="30"/>
      <c r="HXE916" s="30"/>
      <c r="HXF916" s="30"/>
      <c r="HXG916" s="30"/>
      <c r="HXH916" s="30"/>
      <c r="HXI916" s="30"/>
      <c r="HXJ916" s="30"/>
      <c r="HXK916" s="30"/>
      <c r="HXL916" s="30"/>
      <c r="HXM916" s="30"/>
      <c r="HXN916" s="30"/>
      <c r="HXO916" s="30"/>
      <c r="HXP916" s="30"/>
      <c r="HXQ916" s="30"/>
      <c r="HXR916" s="30"/>
      <c r="HXS916" s="30"/>
      <c r="HXT916" s="30"/>
      <c r="HXU916" s="30"/>
      <c r="HXV916" s="30"/>
      <c r="HXW916" s="30"/>
      <c r="HXX916" s="30"/>
      <c r="HXY916" s="30"/>
      <c r="HXZ916" s="30"/>
      <c r="HYA916" s="30"/>
      <c r="HYB916" s="30"/>
      <c r="HYC916" s="30"/>
      <c r="HYD916" s="30"/>
      <c r="HYE916" s="30"/>
      <c r="HYF916" s="30"/>
      <c r="HYG916" s="30"/>
      <c r="HYH916" s="30"/>
      <c r="HYI916" s="30"/>
      <c r="HYJ916" s="30"/>
      <c r="HYK916" s="30"/>
      <c r="HYL916" s="30"/>
      <c r="HYM916" s="30"/>
      <c r="HYN916" s="30"/>
      <c r="HYO916" s="30"/>
      <c r="HYP916" s="30"/>
      <c r="HYQ916" s="30"/>
      <c r="HYR916" s="30"/>
      <c r="HYS916" s="30"/>
      <c r="HYT916" s="30"/>
      <c r="HYU916" s="30"/>
      <c r="HYV916" s="30"/>
      <c r="HYW916" s="30"/>
      <c r="HYX916" s="30"/>
      <c r="HYY916" s="30"/>
      <c r="HYZ916" s="30"/>
      <c r="HZA916" s="30"/>
      <c r="HZB916" s="30"/>
      <c r="HZC916" s="30"/>
      <c r="HZD916" s="30"/>
      <c r="HZE916" s="30"/>
      <c r="HZF916" s="30"/>
      <c r="HZG916" s="30"/>
      <c r="HZH916" s="30"/>
      <c r="HZI916" s="30"/>
      <c r="HZJ916" s="30"/>
      <c r="HZK916" s="30"/>
      <c r="HZL916" s="30"/>
      <c r="HZM916" s="30"/>
      <c r="HZN916" s="30"/>
      <c r="HZO916" s="30"/>
      <c r="HZP916" s="30"/>
      <c r="HZQ916" s="30"/>
      <c r="HZR916" s="30"/>
      <c r="HZS916" s="30"/>
      <c r="HZT916" s="30"/>
      <c r="HZU916" s="30"/>
      <c r="HZV916" s="30"/>
      <c r="HZW916" s="30"/>
      <c r="HZX916" s="30"/>
      <c r="HZY916" s="30"/>
      <c r="HZZ916" s="30"/>
      <c r="IAA916" s="30"/>
      <c r="IAB916" s="30"/>
      <c r="IAC916" s="30"/>
      <c r="IAD916" s="30"/>
      <c r="IAE916" s="30"/>
      <c r="IAF916" s="30"/>
      <c r="IAG916" s="30"/>
      <c r="IAH916" s="30"/>
      <c r="IAI916" s="30"/>
      <c r="IAJ916" s="30"/>
      <c r="IAK916" s="30"/>
      <c r="IAL916" s="30"/>
      <c r="IAM916" s="30"/>
      <c r="IAN916" s="30"/>
      <c r="IAO916" s="30"/>
      <c r="IAP916" s="30"/>
      <c r="IAQ916" s="30"/>
      <c r="IAR916" s="30"/>
      <c r="IAS916" s="30"/>
      <c r="IAT916" s="30"/>
      <c r="IAU916" s="30"/>
      <c r="IAV916" s="30"/>
      <c r="IAW916" s="30"/>
      <c r="IAX916" s="30"/>
      <c r="IAY916" s="30"/>
      <c r="IAZ916" s="30"/>
      <c r="IBA916" s="30"/>
      <c r="IBB916" s="30"/>
      <c r="IBC916" s="30"/>
      <c r="IBD916" s="30"/>
      <c r="IBE916" s="30"/>
      <c r="IBF916" s="30"/>
      <c r="IBG916" s="30"/>
      <c r="IBH916" s="30"/>
      <c r="IBI916" s="30"/>
      <c r="IBJ916" s="30"/>
      <c r="IBK916" s="30"/>
      <c r="IBL916" s="30"/>
      <c r="IBM916" s="30"/>
      <c r="IBN916" s="30"/>
      <c r="IBO916" s="30"/>
      <c r="IBP916" s="30"/>
      <c r="IBQ916" s="30"/>
      <c r="IBR916" s="30"/>
      <c r="IBS916" s="30"/>
      <c r="IBT916" s="30"/>
      <c r="IBU916" s="30"/>
      <c r="IBV916" s="30"/>
      <c r="IBW916" s="30"/>
      <c r="IBX916" s="30"/>
      <c r="IBY916" s="30"/>
      <c r="IBZ916" s="30"/>
      <c r="ICA916" s="30"/>
      <c r="ICB916" s="30"/>
      <c r="ICC916" s="30"/>
      <c r="ICD916" s="30"/>
      <c r="ICE916" s="30"/>
      <c r="ICF916" s="30"/>
      <c r="ICG916" s="30"/>
      <c r="ICH916" s="30"/>
      <c r="ICI916" s="30"/>
      <c r="ICJ916" s="30"/>
      <c r="ICK916" s="30"/>
      <c r="ICL916" s="30"/>
      <c r="ICM916" s="30"/>
      <c r="ICN916" s="30"/>
      <c r="ICO916" s="30"/>
      <c r="ICP916" s="30"/>
      <c r="ICQ916" s="30"/>
      <c r="ICR916" s="30"/>
      <c r="ICS916" s="30"/>
      <c r="ICT916" s="30"/>
      <c r="ICU916" s="30"/>
      <c r="ICV916" s="30"/>
      <c r="ICW916" s="30"/>
      <c r="ICX916" s="30"/>
      <c r="ICY916" s="30"/>
      <c r="ICZ916" s="30"/>
      <c r="IDA916" s="30"/>
      <c r="IDB916" s="30"/>
      <c r="IDC916" s="30"/>
      <c r="IDD916" s="30"/>
      <c r="IDE916" s="30"/>
      <c r="IDF916" s="30"/>
      <c r="IDG916" s="30"/>
      <c r="IDH916" s="30"/>
      <c r="IDI916" s="30"/>
      <c r="IDJ916" s="30"/>
      <c r="IDK916" s="30"/>
      <c r="IDL916" s="30"/>
      <c r="IDM916" s="30"/>
      <c r="IDN916" s="30"/>
      <c r="IDO916" s="30"/>
      <c r="IDP916" s="30"/>
      <c r="IDQ916" s="30"/>
      <c r="IDR916" s="30"/>
      <c r="IDS916" s="30"/>
      <c r="IDT916" s="30"/>
      <c r="IDU916" s="30"/>
      <c r="IDV916" s="30"/>
      <c r="IDW916" s="30"/>
      <c r="IDX916" s="30"/>
      <c r="IDY916" s="30"/>
      <c r="IDZ916" s="30"/>
      <c r="IEA916" s="30"/>
      <c r="IEB916" s="30"/>
      <c r="IEC916" s="30"/>
      <c r="IED916" s="30"/>
      <c r="IEE916" s="30"/>
      <c r="IEF916" s="30"/>
      <c r="IEG916" s="30"/>
      <c r="IEH916" s="30"/>
      <c r="IEI916" s="30"/>
      <c r="IEJ916" s="30"/>
      <c r="IEK916" s="30"/>
      <c r="IEL916" s="30"/>
      <c r="IEM916" s="30"/>
      <c r="IEN916" s="30"/>
      <c r="IEO916" s="30"/>
      <c r="IEP916" s="30"/>
      <c r="IEQ916" s="30"/>
      <c r="IER916" s="30"/>
      <c r="IES916" s="30"/>
      <c r="IET916" s="30"/>
      <c r="IEU916" s="30"/>
      <c r="IEV916" s="30"/>
      <c r="IEW916" s="30"/>
      <c r="IEX916" s="30"/>
      <c r="IEY916" s="30"/>
      <c r="IEZ916" s="30"/>
      <c r="IFA916" s="30"/>
      <c r="IFB916" s="30"/>
      <c r="IFC916" s="30"/>
      <c r="IFD916" s="30"/>
      <c r="IFE916" s="30"/>
      <c r="IFF916" s="30"/>
      <c r="IFG916" s="30"/>
      <c r="IFH916" s="30"/>
      <c r="IFI916" s="30"/>
      <c r="IFJ916" s="30"/>
      <c r="IFK916" s="30"/>
      <c r="IFL916" s="30"/>
      <c r="IFM916" s="30"/>
      <c r="IFN916" s="30"/>
      <c r="IFO916" s="30"/>
      <c r="IFP916" s="30"/>
      <c r="IFQ916" s="30"/>
      <c r="IFR916" s="30"/>
      <c r="IFS916" s="30"/>
      <c r="IFT916" s="30"/>
      <c r="IFU916" s="30"/>
      <c r="IFV916" s="30"/>
      <c r="IFW916" s="30"/>
      <c r="IFX916" s="30"/>
      <c r="IFY916" s="30"/>
      <c r="IFZ916" s="30"/>
      <c r="IGA916" s="30"/>
      <c r="IGB916" s="30"/>
      <c r="IGC916" s="30"/>
      <c r="IGD916" s="30"/>
      <c r="IGE916" s="30"/>
      <c r="IGF916" s="30"/>
      <c r="IGG916" s="30"/>
      <c r="IGH916" s="30"/>
      <c r="IGI916" s="30"/>
      <c r="IGJ916" s="30"/>
      <c r="IGK916" s="30"/>
      <c r="IGL916" s="30"/>
      <c r="IGM916" s="30"/>
      <c r="IGN916" s="30"/>
      <c r="IGO916" s="30"/>
      <c r="IGP916" s="30"/>
      <c r="IGQ916" s="30"/>
      <c r="IGR916" s="30"/>
      <c r="IGS916" s="30"/>
      <c r="IGT916" s="30"/>
      <c r="IGU916" s="30"/>
      <c r="IGV916" s="30"/>
      <c r="IGW916" s="30"/>
      <c r="IGX916" s="30"/>
      <c r="IGY916" s="30"/>
      <c r="IGZ916" s="30"/>
      <c r="IHA916" s="30"/>
      <c r="IHB916" s="30"/>
      <c r="IHC916" s="30"/>
      <c r="IHD916" s="30"/>
      <c r="IHE916" s="30"/>
      <c r="IHF916" s="30"/>
      <c r="IHG916" s="30"/>
      <c r="IHH916" s="30"/>
      <c r="IHI916" s="30"/>
      <c r="IHJ916" s="30"/>
      <c r="IHK916" s="30"/>
      <c r="IHL916" s="30"/>
      <c r="IHM916" s="30"/>
      <c r="IHN916" s="30"/>
      <c r="IHO916" s="30"/>
      <c r="IHP916" s="30"/>
      <c r="IHQ916" s="30"/>
      <c r="IHR916" s="30"/>
      <c r="IHS916" s="30"/>
      <c r="IHT916" s="30"/>
      <c r="IHU916" s="30"/>
      <c r="IHV916" s="30"/>
      <c r="IHW916" s="30"/>
      <c r="IHX916" s="30"/>
      <c r="IHY916" s="30"/>
      <c r="IHZ916" s="30"/>
      <c r="IIA916" s="30"/>
      <c r="IIB916" s="30"/>
      <c r="IIC916" s="30"/>
      <c r="IID916" s="30"/>
      <c r="IIE916" s="30"/>
      <c r="IIF916" s="30"/>
      <c r="IIG916" s="30"/>
      <c r="IIH916" s="30"/>
      <c r="III916" s="30"/>
      <c r="IIJ916" s="30"/>
      <c r="IIK916" s="30"/>
      <c r="IIL916" s="30"/>
      <c r="IIM916" s="30"/>
      <c r="IIN916" s="30"/>
      <c r="IIO916" s="30"/>
      <c r="IIP916" s="30"/>
      <c r="IIQ916" s="30"/>
      <c r="IIR916" s="30"/>
      <c r="IIS916" s="30"/>
      <c r="IIT916" s="30"/>
      <c r="IIU916" s="30"/>
      <c r="IIV916" s="30"/>
      <c r="IIW916" s="30"/>
      <c r="IIX916" s="30"/>
      <c r="IIY916" s="30"/>
      <c r="IIZ916" s="30"/>
      <c r="IJA916" s="30"/>
      <c r="IJB916" s="30"/>
      <c r="IJC916" s="30"/>
      <c r="IJD916" s="30"/>
      <c r="IJE916" s="30"/>
      <c r="IJF916" s="30"/>
      <c r="IJG916" s="30"/>
      <c r="IJH916" s="30"/>
      <c r="IJI916" s="30"/>
      <c r="IJJ916" s="30"/>
      <c r="IJK916" s="30"/>
      <c r="IJL916" s="30"/>
      <c r="IJM916" s="30"/>
      <c r="IJN916" s="30"/>
      <c r="IJO916" s="30"/>
      <c r="IJP916" s="30"/>
      <c r="IJQ916" s="30"/>
      <c r="IJR916" s="30"/>
      <c r="IJS916" s="30"/>
      <c r="IJT916" s="30"/>
      <c r="IJU916" s="30"/>
      <c r="IJV916" s="30"/>
      <c r="IJW916" s="30"/>
      <c r="IJX916" s="30"/>
      <c r="IJY916" s="30"/>
      <c r="IJZ916" s="30"/>
      <c r="IKA916" s="30"/>
      <c r="IKB916" s="30"/>
      <c r="IKC916" s="30"/>
      <c r="IKD916" s="30"/>
      <c r="IKE916" s="30"/>
      <c r="IKF916" s="30"/>
      <c r="IKG916" s="30"/>
      <c r="IKH916" s="30"/>
      <c r="IKI916" s="30"/>
      <c r="IKJ916" s="30"/>
      <c r="IKK916" s="30"/>
      <c r="IKL916" s="30"/>
      <c r="IKM916" s="30"/>
      <c r="IKN916" s="30"/>
      <c r="IKO916" s="30"/>
      <c r="IKP916" s="30"/>
      <c r="IKQ916" s="30"/>
      <c r="IKR916" s="30"/>
      <c r="IKS916" s="30"/>
      <c r="IKT916" s="30"/>
      <c r="IKU916" s="30"/>
      <c r="IKV916" s="30"/>
      <c r="IKW916" s="30"/>
      <c r="IKX916" s="30"/>
      <c r="IKY916" s="30"/>
      <c r="IKZ916" s="30"/>
      <c r="ILA916" s="30"/>
      <c r="ILB916" s="30"/>
      <c r="ILC916" s="30"/>
      <c r="ILD916" s="30"/>
      <c r="ILE916" s="30"/>
      <c r="ILF916" s="30"/>
      <c r="ILG916" s="30"/>
      <c r="ILH916" s="30"/>
      <c r="ILI916" s="30"/>
      <c r="ILJ916" s="30"/>
      <c r="ILK916" s="30"/>
      <c r="ILL916" s="30"/>
      <c r="ILM916" s="30"/>
      <c r="ILN916" s="30"/>
      <c r="ILO916" s="30"/>
      <c r="ILP916" s="30"/>
      <c r="ILQ916" s="30"/>
      <c r="ILR916" s="30"/>
      <c r="ILS916" s="30"/>
      <c r="ILT916" s="30"/>
      <c r="ILU916" s="30"/>
      <c r="ILV916" s="30"/>
      <c r="ILW916" s="30"/>
      <c r="ILX916" s="30"/>
      <c r="ILY916" s="30"/>
      <c r="ILZ916" s="30"/>
      <c r="IMA916" s="30"/>
      <c r="IMB916" s="30"/>
      <c r="IMC916" s="30"/>
      <c r="IMD916" s="30"/>
      <c r="IME916" s="30"/>
      <c r="IMF916" s="30"/>
      <c r="IMG916" s="30"/>
      <c r="IMH916" s="30"/>
      <c r="IMI916" s="30"/>
      <c r="IMJ916" s="30"/>
      <c r="IMK916" s="30"/>
      <c r="IML916" s="30"/>
      <c r="IMM916" s="30"/>
      <c r="IMN916" s="30"/>
      <c r="IMO916" s="30"/>
      <c r="IMP916" s="30"/>
      <c r="IMQ916" s="30"/>
      <c r="IMR916" s="30"/>
      <c r="IMS916" s="30"/>
      <c r="IMT916" s="30"/>
      <c r="IMU916" s="30"/>
      <c r="IMV916" s="30"/>
      <c r="IMW916" s="30"/>
      <c r="IMX916" s="30"/>
      <c r="IMY916" s="30"/>
      <c r="IMZ916" s="30"/>
      <c r="INA916" s="30"/>
      <c r="INB916" s="30"/>
      <c r="INC916" s="30"/>
      <c r="IND916" s="30"/>
      <c r="INE916" s="30"/>
      <c r="INF916" s="30"/>
      <c r="ING916" s="30"/>
      <c r="INH916" s="30"/>
      <c r="INI916" s="30"/>
      <c r="INJ916" s="30"/>
      <c r="INK916" s="30"/>
      <c r="INL916" s="30"/>
      <c r="INM916" s="30"/>
      <c r="INN916" s="30"/>
      <c r="INO916" s="30"/>
      <c r="INP916" s="30"/>
      <c r="INQ916" s="30"/>
      <c r="INR916" s="30"/>
      <c r="INS916" s="30"/>
      <c r="INT916" s="30"/>
      <c r="INU916" s="30"/>
      <c r="INV916" s="30"/>
      <c r="INW916" s="30"/>
      <c r="INX916" s="30"/>
      <c r="INY916" s="30"/>
      <c r="INZ916" s="30"/>
      <c r="IOA916" s="30"/>
      <c r="IOB916" s="30"/>
      <c r="IOC916" s="30"/>
      <c r="IOD916" s="30"/>
      <c r="IOE916" s="30"/>
      <c r="IOF916" s="30"/>
      <c r="IOG916" s="30"/>
      <c r="IOH916" s="30"/>
      <c r="IOI916" s="30"/>
      <c r="IOJ916" s="30"/>
      <c r="IOK916" s="30"/>
      <c r="IOL916" s="30"/>
      <c r="IOM916" s="30"/>
      <c r="ION916" s="30"/>
      <c r="IOO916" s="30"/>
      <c r="IOP916" s="30"/>
      <c r="IOQ916" s="30"/>
      <c r="IOR916" s="30"/>
      <c r="IOS916" s="30"/>
      <c r="IOT916" s="30"/>
      <c r="IOU916" s="30"/>
      <c r="IOV916" s="30"/>
      <c r="IOW916" s="30"/>
      <c r="IOX916" s="30"/>
      <c r="IOY916" s="30"/>
      <c r="IOZ916" s="30"/>
      <c r="IPA916" s="30"/>
      <c r="IPB916" s="30"/>
      <c r="IPC916" s="30"/>
      <c r="IPD916" s="30"/>
      <c r="IPE916" s="30"/>
      <c r="IPF916" s="30"/>
      <c r="IPG916" s="30"/>
      <c r="IPH916" s="30"/>
      <c r="IPI916" s="30"/>
      <c r="IPJ916" s="30"/>
      <c r="IPK916" s="30"/>
      <c r="IPL916" s="30"/>
      <c r="IPM916" s="30"/>
      <c r="IPN916" s="30"/>
      <c r="IPO916" s="30"/>
      <c r="IPP916" s="30"/>
      <c r="IPQ916" s="30"/>
      <c r="IPR916" s="30"/>
      <c r="IPS916" s="30"/>
      <c r="IPT916" s="30"/>
      <c r="IPU916" s="30"/>
      <c r="IPV916" s="30"/>
      <c r="IPW916" s="30"/>
      <c r="IPX916" s="30"/>
      <c r="IPY916" s="30"/>
      <c r="IPZ916" s="30"/>
      <c r="IQA916" s="30"/>
      <c r="IQB916" s="30"/>
      <c r="IQC916" s="30"/>
      <c r="IQD916" s="30"/>
      <c r="IQE916" s="30"/>
      <c r="IQF916" s="30"/>
      <c r="IQG916" s="30"/>
      <c r="IQH916" s="30"/>
      <c r="IQI916" s="30"/>
      <c r="IQJ916" s="30"/>
      <c r="IQK916" s="30"/>
      <c r="IQL916" s="30"/>
      <c r="IQM916" s="30"/>
      <c r="IQN916" s="30"/>
      <c r="IQO916" s="30"/>
      <c r="IQP916" s="30"/>
      <c r="IQQ916" s="30"/>
      <c r="IQR916" s="30"/>
      <c r="IQS916" s="30"/>
      <c r="IQT916" s="30"/>
      <c r="IQU916" s="30"/>
      <c r="IQV916" s="30"/>
      <c r="IQW916" s="30"/>
      <c r="IQX916" s="30"/>
      <c r="IQY916" s="30"/>
      <c r="IQZ916" s="30"/>
      <c r="IRA916" s="30"/>
      <c r="IRB916" s="30"/>
      <c r="IRC916" s="30"/>
      <c r="IRD916" s="30"/>
      <c r="IRE916" s="30"/>
      <c r="IRF916" s="30"/>
      <c r="IRG916" s="30"/>
      <c r="IRH916" s="30"/>
      <c r="IRI916" s="30"/>
      <c r="IRJ916" s="30"/>
      <c r="IRK916" s="30"/>
      <c r="IRL916" s="30"/>
      <c r="IRM916" s="30"/>
      <c r="IRN916" s="30"/>
      <c r="IRO916" s="30"/>
      <c r="IRP916" s="30"/>
      <c r="IRQ916" s="30"/>
      <c r="IRR916" s="30"/>
      <c r="IRS916" s="30"/>
      <c r="IRT916" s="30"/>
      <c r="IRU916" s="30"/>
      <c r="IRV916" s="30"/>
      <c r="IRW916" s="30"/>
      <c r="IRX916" s="30"/>
      <c r="IRY916" s="30"/>
      <c r="IRZ916" s="30"/>
      <c r="ISA916" s="30"/>
      <c r="ISB916" s="30"/>
      <c r="ISC916" s="30"/>
      <c r="ISD916" s="30"/>
      <c r="ISE916" s="30"/>
      <c r="ISF916" s="30"/>
      <c r="ISG916" s="30"/>
      <c r="ISH916" s="30"/>
      <c r="ISI916" s="30"/>
      <c r="ISJ916" s="30"/>
      <c r="ISK916" s="30"/>
      <c r="ISL916" s="30"/>
      <c r="ISM916" s="30"/>
      <c r="ISN916" s="30"/>
      <c r="ISO916" s="30"/>
      <c r="ISP916" s="30"/>
      <c r="ISQ916" s="30"/>
      <c r="ISR916" s="30"/>
      <c r="ISS916" s="30"/>
      <c r="IST916" s="30"/>
      <c r="ISU916" s="30"/>
      <c r="ISV916" s="30"/>
      <c r="ISW916" s="30"/>
      <c r="ISX916" s="30"/>
      <c r="ISY916" s="30"/>
      <c r="ISZ916" s="30"/>
      <c r="ITA916" s="30"/>
      <c r="ITB916" s="30"/>
      <c r="ITC916" s="30"/>
      <c r="ITD916" s="30"/>
      <c r="ITE916" s="30"/>
      <c r="ITF916" s="30"/>
      <c r="ITG916" s="30"/>
      <c r="ITH916" s="30"/>
      <c r="ITI916" s="30"/>
      <c r="ITJ916" s="30"/>
      <c r="ITK916" s="30"/>
      <c r="ITL916" s="30"/>
      <c r="ITM916" s="30"/>
      <c r="ITN916" s="30"/>
      <c r="ITO916" s="30"/>
      <c r="ITP916" s="30"/>
      <c r="ITQ916" s="30"/>
      <c r="ITR916" s="30"/>
      <c r="ITS916" s="30"/>
      <c r="ITT916" s="30"/>
      <c r="ITU916" s="30"/>
      <c r="ITV916" s="30"/>
      <c r="ITW916" s="30"/>
      <c r="ITX916" s="30"/>
      <c r="ITY916" s="30"/>
      <c r="ITZ916" s="30"/>
      <c r="IUA916" s="30"/>
      <c r="IUB916" s="30"/>
      <c r="IUC916" s="30"/>
      <c r="IUD916" s="30"/>
      <c r="IUE916" s="30"/>
      <c r="IUF916" s="30"/>
      <c r="IUG916" s="30"/>
      <c r="IUH916" s="30"/>
      <c r="IUI916" s="30"/>
      <c r="IUJ916" s="30"/>
      <c r="IUK916" s="30"/>
      <c r="IUL916" s="30"/>
      <c r="IUM916" s="30"/>
      <c r="IUN916" s="30"/>
      <c r="IUO916" s="30"/>
      <c r="IUP916" s="30"/>
      <c r="IUQ916" s="30"/>
      <c r="IUR916" s="30"/>
      <c r="IUS916" s="30"/>
      <c r="IUT916" s="30"/>
      <c r="IUU916" s="30"/>
      <c r="IUV916" s="30"/>
      <c r="IUW916" s="30"/>
      <c r="IUX916" s="30"/>
      <c r="IUY916" s="30"/>
      <c r="IUZ916" s="30"/>
      <c r="IVA916" s="30"/>
      <c r="IVB916" s="30"/>
      <c r="IVC916" s="30"/>
      <c r="IVD916" s="30"/>
      <c r="IVE916" s="30"/>
      <c r="IVF916" s="30"/>
      <c r="IVG916" s="30"/>
      <c r="IVH916" s="30"/>
      <c r="IVI916" s="30"/>
      <c r="IVJ916" s="30"/>
      <c r="IVK916" s="30"/>
      <c r="IVL916" s="30"/>
      <c r="IVM916" s="30"/>
      <c r="IVN916" s="30"/>
      <c r="IVO916" s="30"/>
      <c r="IVP916" s="30"/>
      <c r="IVQ916" s="30"/>
      <c r="IVR916" s="30"/>
      <c r="IVS916" s="30"/>
      <c r="IVT916" s="30"/>
      <c r="IVU916" s="30"/>
      <c r="IVV916" s="30"/>
      <c r="IVW916" s="30"/>
      <c r="IVX916" s="30"/>
      <c r="IVY916" s="30"/>
      <c r="IVZ916" s="30"/>
      <c r="IWA916" s="30"/>
      <c r="IWB916" s="30"/>
      <c r="IWC916" s="30"/>
      <c r="IWD916" s="30"/>
      <c r="IWE916" s="30"/>
      <c r="IWF916" s="30"/>
      <c r="IWG916" s="30"/>
      <c r="IWH916" s="30"/>
      <c r="IWI916" s="30"/>
      <c r="IWJ916" s="30"/>
      <c r="IWK916" s="30"/>
      <c r="IWL916" s="30"/>
      <c r="IWM916" s="30"/>
      <c r="IWN916" s="30"/>
      <c r="IWO916" s="30"/>
      <c r="IWP916" s="30"/>
      <c r="IWQ916" s="30"/>
      <c r="IWR916" s="30"/>
      <c r="IWS916" s="30"/>
      <c r="IWT916" s="30"/>
      <c r="IWU916" s="30"/>
      <c r="IWV916" s="30"/>
      <c r="IWW916" s="30"/>
      <c r="IWX916" s="30"/>
      <c r="IWY916" s="30"/>
      <c r="IWZ916" s="30"/>
      <c r="IXA916" s="30"/>
      <c r="IXB916" s="30"/>
      <c r="IXC916" s="30"/>
      <c r="IXD916" s="30"/>
      <c r="IXE916" s="30"/>
      <c r="IXF916" s="30"/>
      <c r="IXG916" s="30"/>
      <c r="IXH916" s="30"/>
      <c r="IXI916" s="30"/>
      <c r="IXJ916" s="30"/>
      <c r="IXK916" s="30"/>
      <c r="IXL916" s="30"/>
      <c r="IXM916" s="30"/>
      <c r="IXN916" s="30"/>
      <c r="IXO916" s="30"/>
      <c r="IXP916" s="30"/>
      <c r="IXQ916" s="30"/>
      <c r="IXR916" s="30"/>
      <c r="IXS916" s="30"/>
      <c r="IXT916" s="30"/>
      <c r="IXU916" s="30"/>
      <c r="IXV916" s="30"/>
      <c r="IXW916" s="30"/>
      <c r="IXX916" s="30"/>
      <c r="IXY916" s="30"/>
      <c r="IXZ916" s="30"/>
      <c r="IYA916" s="30"/>
      <c r="IYB916" s="30"/>
      <c r="IYC916" s="30"/>
      <c r="IYD916" s="30"/>
      <c r="IYE916" s="30"/>
      <c r="IYF916" s="30"/>
      <c r="IYG916" s="30"/>
      <c r="IYH916" s="30"/>
      <c r="IYI916" s="30"/>
      <c r="IYJ916" s="30"/>
      <c r="IYK916" s="30"/>
      <c r="IYL916" s="30"/>
      <c r="IYM916" s="30"/>
      <c r="IYN916" s="30"/>
      <c r="IYO916" s="30"/>
      <c r="IYP916" s="30"/>
      <c r="IYQ916" s="30"/>
      <c r="IYR916" s="30"/>
      <c r="IYS916" s="30"/>
      <c r="IYT916" s="30"/>
      <c r="IYU916" s="30"/>
      <c r="IYV916" s="30"/>
      <c r="IYW916" s="30"/>
      <c r="IYX916" s="30"/>
      <c r="IYY916" s="30"/>
      <c r="IYZ916" s="30"/>
      <c r="IZA916" s="30"/>
      <c r="IZB916" s="30"/>
      <c r="IZC916" s="30"/>
      <c r="IZD916" s="30"/>
      <c r="IZE916" s="30"/>
      <c r="IZF916" s="30"/>
      <c r="IZG916" s="30"/>
      <c r="IZH916" s="30"/>
      <c r="IZI916" s="30"/>
      <c r="IZJ916" s="30"/>
      <c r="IZK916" s="30"/>
      <c r="IZL916" s="30"/>
      <c r="IZM916" s="30"/>
      <c r="IZN916" s="30"/>
      <c r="IZO916" s="30"/>
      <c r="IZP916" s="30"/>
      <c r="IZQ916" s="30"/>
      <c r="IZR916" s="30"/>
      <c r="IZS916" s="30"/>
      <c r="IZT916" s="30"/>
      <c r="IZU916" s="30"/>
      <c r="IZV916" s="30"/>
      <c r="IZW916" s="30"/>
      <c r="IZX916" s="30"/>
      <c r="IZY916" s="30"/>
      <c r="IZZ916" s="30"/>
      <c r="JAA916" s="30"/>
      <c r="JAB916" s="30"/>
      <c r="JAC916" s="30"/>
      <c r="JAD916" s="30"/>
      <c r="JAE916" s="30"/>
      <c r="JAF916" s="30"/>
      <c r="JAG916" s="30"/>
      <c r="JAH916" s="30"/>
      <c r="JAI916" s="30"/>
      <c r="JAJ916" s="30"/>
      <c r="JAK916" s="30"/>
      <c r="JAL916" s="30"/>
      <c r="JAM916" s="30"/>
      <c r="JAN916" s="30"/>
      <c r="JAO916" s="30"/>
      <c r="JAP916" s="30"/>
      <c r="JAQ916" s="30"/>
      <c r="JAR916" s="30"/>
      <c r="JAS916" s="30"/>
      <c r="JAT916" s="30"/>
      <c r="JAU916" s="30"/>
      <c r="JAV916" s="30"/>
      <c r="JAW916" s="30"/>
      <c r="JAX916" s="30"/>
      <c r="JAY916" s="30"/>
      <c r="JAZ916" s="30"/>
      <c r="JBA916" s="30"/>
      <c r="JBB916" s="30"/>
      <c r="JBC916" s="30"/>
      <c r="JBD916" s="30"/>
      <c r="JBE916" s="30"/>
      <c r="JBF916" s="30"/>
      <c r="JBG916" s="30"/>
      <c r="JBH916" s="30"/>
      <c r="JBI916" s="30"/>
      <c r="JBJ916" s="30"/>
      <c r="JBK916" s="30"/>
      <c r="JBL916" s="30"/>
      <c r="JBM916" s="30"/>
      <c r="JBN916" s="30"/>
      <c r="JBO916" s="30"/>
      <c r="JBP916" s="30"/>
      <c r="JBQ916" s="30"/>
      <c r="JBR916" s="30"/>
      <c r="JBS916" s="30"/>
      <c r="JBT916" s="30"/>
      <c r="JBU916" s="30"/>
      <c r="JBV916" s="30"/>
      <c r="JBW916" s="30"/>
      <c r="JBX916" s="30"/>
      <c r="JBY916" s="30"/>
      <c r="JBZ916" s="30"/>
      <c r="JCA916" s="30"/>
      <c r="JCB916" s="30"/>
      <c r="JCC916" s="30"/>
      <c r="JCD916" s="30"/>
      <c r="JCE916" s="30"/>
      <c r="JCF916" s="30"/>
      <c r="JCG916" s="30"/>
      <c r="JCH916" s="30"/>
      <c r="JCI916" s="30"/>
      <c r="JCJ916" s="30"/>
      <c r="JCK916" s="30"/>
      <c r="JCL916" s="30"/>
      <c r="JCM916" s="30"/>
      <c r="JCN916" s="30"/>
      <c r="JCO916" s="30"/>
      <c r="JCP916" s="30"/>
      <c r="JCQ916" s="30"/>
      <c r="JCR916" s="30"/>
      <c r="JCS916" s="30"/>
      <c r="JCT916" s="30"/>
      <c r="JCU916" s="30"/>
      <c r="JCV916" s="30"/>
      <c r="JCW916" s="30"/>
      <c r="JCX916" s="30"/>
      <c r="JCY916" s="30"/>
      <c r="JCZ916" s="30"/>
      <c r="JDA916" s="30"/>
      <c r="JDB916" s="30"/>
      <c r="JDC916" s="30"/>
      <c r="JDD916" s="30"/>
      <c r="JDE916" s="30"/>
      <c r="JDF916" s="30"/>
      <c r="JDG916" s="30"/>
      <c r="JDH916" s="30"/>
      <c r="JDI916" s="30"/>
      <c r="JDJ916" s="30"/>
      <c r="JDK916" s="30"/>
      <c r="JDL916" s="30"/>
      <c r="JDM916" s="30"/>
      <c r="JDN916" s="30"/>
      <c r="JDO916" s="30"/>
      <c r="JDP916" s="30"/>
      <c r="JDQ916" s="30"/>
      <c r="JDR916" s="30"/>
      <c r="JDS916" s="30"/>
      <c r="JDT916" s="30"/>
      <c r="JDU916" s="30"/>
      <c r="JDV916" s="30"/>
      <c r="JDW916" s="30"/>
      <c r="JDX916" s="30"/>
      <c r="JDY916" s="30"/>
      <c r="JDZ916" s="30"/>
      <c r="JEA916" s="30"/>
      <c r="JEB916" s="30"/>
      <c r="JEC916" s="30"/>
      <c r="JED916" s="30"/>
      <c r="JEE916" s="30"/>
      <c r="JEF916" s="30"/>
      <c r="JEG916" s="30"/>
      <c r="JEH916" s="30"/>
      <c r="JEI916" s="30"/>
      <c r="JEJ916" s="30"/>
      <c r="JEK916" s="30"/>
      <c r="JEL916" s="30"/>
      <c r="JEM916" s="30"/>
      <c r="JEN916" s="30"/>
      <c r="JEO916" s="30"/>
      <c r="JEP916" s="30"/>
      <c r="JEQ916" s="30"/>
      <c r="JER916" s="30"/>
      <c r="JES916" s="30"/>
      <c r="JET916" s="30"/>
      <c r="JEU916" s="30"/>
      <c r="JEV916" s="30"/>
      <c r="JEW916" s="30"/>
      <c r="JEX916" s="30"/>
      <c r="JEY916" s="30"/>
      <c r="JEZ916" s="30"/>
      <c r="JFA916" s="30"/>
      <c r="JFB916" s="30"/>
      <c r="JFC916" s="30"/>
      <c r="JFD916" s="30"/>
      <c r="JFE916" s="30"/>
      <c r="JFF916" s="30"/>
      <c r="JFG916" s="30"/>
      <c r="JFH916" s="30"/>
      <c r="JFI916" s="30"/>
      <c r="JFJ916" s="30"/>
      <c r="JFK916" s="30"/>
      <c r="JFL916" s="30"/>
      <c r="JFM916" s="30"/>
      <c r="JFN916" s="30"/>
      <c r="JFO916" s="30"/>
      <c r="JFP916" s="30"/>
      <c r="JFQ916" s="30"/>
      <c r="JFR916" s="30"/>
      <c r="JFS916" s="30"/>
      <c r="JFT916" s="30"/>
      <c r="JFU916" s="30"/>
      <c r="JFV916" s="30"/>
      <c r="JFW916" s="30"/>
      <c r="JFX916" s="30"/>
      <c r="JFY916" s="30"/>
      <c r="JFZ916" s="30"/>
      <c r="JGA916" s="30"/>
      <c r="JGB916" s="30"/>
      <c r="JGC916" s="30"/>
      <c r="JGD916" s="30"/>
      <c r="JGE916" s="30"/>
      <c r="JGF916" s="30"/>
      <c r="JGG916" s="30"/>
      <c r="JGH916" s="30"/>
      <c r="JGI916" s="30"/>
      <c r="JGJ916" s="30"/>
      <c r="JGK916" s="30"/>
      <c r="JGL916" s="30"/>
      <c r="JGM916" s="30"/>
      <c r="JGN916" s="30"/>
      <c r="JGO916" s="30"/>
      <c r="JGP916" s="30"/>
      <c r="JGQ916" s="30"/>
      <c r="JGR916" s="30"/>
      <c r="JGS916" s="30"/>
      <c r="JGT916" s="30"/>
      <c r="JGU916" s="30"/>
      <c r="JGV916" s="30"/>
      <c r="JGW916" s="30"/>
      <c r="JGX916" s="30"/>
      <c r="JGY916" s="30"/>
      <c r="JGZ916" s="30"/>
      <c r="JHA916" s="30"/>
      <c r="JHB916" s="30"/>
      <c r="JHC916" s="30"/>
      <c r="JHD916" s="30"/>
      <c r="JHE916" s="30"/>
      <c r="JHF916" s="30"/>
      <c r="JHG916" s="30"/>
      <c r="JHH916" s="30"/>
      <c r="JHI916" s="30"/>
      <c r="JHJ916" s="30"/>
      <c r="JHK916" s="30"/>
      <c r="JHL916" s="30"/>
      <c r="JHM916" s="30"/>
      <c r="JHN916" s="30"/>
      <c r="JHO916" s="30"/>
      <c r="JHP916" s="30"/>
      <c r="JHQ916" s="30"/>
      <c r="JHR916" s="30"/>
      <c r="JHS916" s="30"/>
      <c r="JHT916" s="30"/>
      <c r="JHU916" s="30"/>
      <c r="JHV916" s="30"/>
      <c r="JHW916" s="30"/>
      <c r="JHX916" s="30"/>
      <c r="JHY916" s="30"/>
      <c r="JHZ916" s="30"/>
      <c r="JIA916" s="30"/>
      <c r="JIB916" s="30"/>
      <c r="JIC916" s="30"/>
      <c r="JID916" s="30"/>
      <c r="JIE916" s="30"/>
      <c r="JIF916" s="30"/>
      <c r="JIG916" s="30"/>
      <c r="JIH916" s="30"/>
      <c r="JII916" s="30"/>
      <c r="JIJ916" s="30"/>
      <c r="JIK916" s="30"/>
      <c r="JIL916" s="30"/>
      <c r="JIM916" s="30"/>
      <c r="JIN916" s="30"/>
      <c r="JIO916" s="30"/>
      <c r="JIP916" s="30"/>
      <c r="JIQ916" s="30"/>
      <c r="JIR916" s="30"/>
      <c r="JIS916" s="30"/>
      <c r="JIT916" s="30"/>
      <c r="JIU916" s="30"/>
      <c r="JIV916" s="30"/>
      <c r="JIW916" s="30"/>
      <c r="JIX916" s="30"/>
      <c r="JIY916" s="30"/>
      <c r="JIZ916" s="30"/>
      <c r="JJA916" s="30"/>
      <c r="JJB916" s="30"/>
      <c r="JJC916" s="30"/>
      <c r="JJD916" s="30"/>
      <c r="JJE916" s="30"/>
      <c r="JJF916" s="30"/>
      <c r="JJG916" s="30"/>
      <c r="JJH916" s="30"/>
      <c r="JJI916" s="30"/>
      <c r="JJJ916" s="30"/>
      <c r="JJK916" s="30"/>
      <c r="JJL916" s="30"/>
      <c r="JJM916" s="30"/>
      <c r="JJN916" s="30"/>
      <c r="JJO916" s="30"/>
      <c r="JJP916" s="30"/>
      <c r="JJQ916" s="30"/>
      <c r="JJR916" s="30"/>
      <c r="JJS916" s="30"/>
      <c r="JJT916" s="30"/>
      <c r="JJU916" s="30"/>
      <c r="JJV916" s="30"/>
      <c r="JJW916" s="30"/>
      <c r="JJX916" s="30"/>
      <c r="JJY916" s="30"/>
      <c r="JJZ916" s="30"/>
      <c r="JKA916" s="30"/>
      <c r="JKB916" s="30"/>
      <c r="JKC916" s="30"/>
      <c r="JKD916" s="30"/>
      <c r="JKE916" s="30"/>
      <c r="JKF916" s="30"/>
      <c r="JKG916" s="30"/>
      <c r="JKH916" s="30"/>
      <c r="JKI916" s="30"/>
      <c r="JKJ916" s="30"/>
      <c r="JKK916" s="30"/>
      <c r="JKL916" s="30"/>
      <c r="JKM916" s="30"/>
      <c r="JKN916" s="30"/>
      <c r="JKO916" s="30"/>
      <c r="JKP916" s="30"/>
      <c r="JKQ916" s="30"/>
      <c r="JKR916" s="30"/>
      <c r="JKS916" s="30"/>
      <c r="JKT916" s="30"/>
      <c r="JKU916" s="30"/>
      <c r="JKV916" s="30"/>
      <c r="JKW916" s="30"/>
      <c r="JKX916" s="30"/>
      <c r="JKY916" s="30"/>
      <c r="JKZ916" s="30"/>
      <c r="JLA916" s="30"/>
      <c r="JLB916" s="30"/>
      <c r="JLC916" s="30"/>
      <c r="JLD916" s="30"/>
      <c r="JLE916" s="30"/>
      <c r="JLF916" s="30"/>
      <c r="JLG916" s="30"/>
      <c r="JLH916" s="30"/>
      <c r="JLI916" s="30"/>
      <c r="JLJ916" s="30"/>
      <c r="JLK916" s="30"/>
      <c r="JLL916" s="30"/>
      <c r="JLM916" s="30"/>
      <c r="JLN916" s="30"/>
      <c r="JLO916" s="30"/>
      <c r="JLP916" s="30"/>
      <c r="JLQ916" s="30"/>
      <c r="JLR916" s="30"/>
      <c r="JLS916" s="30"/>
      <c r="JLT916" s="30"/>
      <c r="JLU916" s="30"/>
      <c r="JLV916" s="30"/>
      <c r="JLW916" s="30"/>
      <c r="JLX916" s="30"/>
      <c r="JLY916" s="30"/>
      <c r="JLZ916" s="30"/>
      <c r="JMA916" s="30"/>
      <c r="JMB916" s="30"/>
      <c r="JMC916" s="30"/>
      <c r="JMD916" s="30"/>
      <c r="JME916" s="30"/>
      <c r="JMF916" s="30"/>
      <c r="JMG916" s="30"/>
      <c r="JMH916" s="30"/>
      <c r="JMI916" s="30"/>
      <c r="JMJ916" s="30"/>
      <c r="JMK916" s="30"/>
      <c r="JML916" s="30"/>
      <c r="JMM916" s="30"/>
      <c r="JMN916" s="30"/>
      <c r="JMO916" s="30"/>
      <c r="JMP916" s="30"/>
      <c r="JMQ916" s="30"/>
      <c r="JMR916" s="30"/>
      <c r="JMS916" s="30"/>
      <c r="JMT916" s="30"/>
      <c r="JMU916" s="30"/>
      <c r="JMV916" s="30"/>
      <c r="JMW916" s="30"/>
      <c r="JMX916" s="30"/>
      <c r="JMY916" s="30"/>
      <c r="JMZ916" s="30"/>
      <c r="JNA916" s="30"/>
      <c r="JNB916" s="30"/>
      <c r="JNC916" s="30"/>
      <c r="JND916" s="30"/>
      <c r="JNE916" s="30"/>
      <c r="JNF916" s="30"/>
      <c r="JNG916" s="30"/>
      <c r="JNH916" s="30"/>
      <c r="JNI916" s="30"/>
      <c r="JNJ916" s="30"/>
      <c r="JNK916" s="30"/>
      <c r="JNL916" s="30"/>
      <c r="JNM916" s="30"/>
      <c r="JNN916" s="30"/>
      <c r="JNO916" s="30"/>
      <c r="JNP916" s="30"/>
      <c r="JNQ916" s="30"/>
      <c r="JNR916" s="30"/>
      <c r="JNS916" s="30"/>
      <c r="JNT916" s="30"/>
      <c r="JNU916" s="30"/>
      <c r="JNV916" s="30"/>
      <c r="JNW916" s="30"/>
      <c r="JNX916" s="30"/>
      <c r="JNY916" s="30"/>
      <c r="JNZ916" s="30"/>
      <c r="JOA916" s="30"/>
      <c r="JOB916" s="30"/>
      <c r="JOC916" s="30"/>
      <c r="JOD916" s="30"/>
      <c r="JOE916" s="30"/>
      <c r="JOF916" s="30"/>
      <c r="JOG916" s="30"/>
      <c r="JOH916" s="30"/>
      <c r="JOI916" s="30"/>
      <c r="JOJ916" s="30"/>
      <c r="JOK916" s="30"/>
      <c r="JOL916" s="30"/>
      <c r="JOM916" s="30"/>
      <c r="JON916" s="30"/>
      <c r="JOO916" s="30"/>
      <c r="JOP916" s="30"/>
      <c r="JOQ916" s="30"/>
      <c r="JOR916" s="30"/>
      <c r="JOS916" s="30"/>
      <c r="JOT916" s="30"/>
      <c r="JOU916" s="30"/>
      <c r="JOV916" s="30"/>
      <c r="JOW916" s="30"/>
      <c r="JOX916" s="30"/>
      <c r="JOY916" s="30"/>
      <c r="JOZ916" s="30"/>
      <c r="JPA916" s="30"/>
      <c r="JPB916" s="30"/>
      <c r="JPC916" s="30"/>
      <c r="JPD916" s="30"/>
      <c r="JPE916" s="30"/>
      <c r="JPF916" s="30"/>
      <c r="JPG916" s="30"/>
      <c r="JPH916" s="30"/>
      <c r="JPI916" s="30"/>
      <c r="JPJ916" s="30"/>
      <c r="JPK916" s="30"/>
      <c r="JPL916" s="30"/>
      <c r="JPM916" s="30"/>
      <c r="JPN916" s="30"/>
      <c r="JPO916" s="30"/>
      <c r="JPP916" s="30"/>
      <c r="JPQ916" s="30"/>
      <c r="JPR916" s="30"/>
      <c r="JPS916" s="30"/>
      <c r="JPT916" s="30"/>
      <c r="JPU916" s="30"/>
      <c r="JPV916" s="30"/>
      <c r="JPW916" s="30"/>
      <c r="JPX916" s="30"/>
      <c r="JPY916" s="30"/>
      <c r="JPZ916" s="30"/>
      <c r="JQA916" s="30"/>
      <c r="JQB916" s="30"/>
      <c r="JQC916" s="30"/>
      <c r="JQD916" s="30"/>
      <c r="JQE916" s="30"/>
      <c r="JQF916" s="30"/>
      <c r="JQG916" s="30"/>
      <c r="JQH916" s="30"/>
      <c r="JQI916" s="30"/>
      <c r="JQJ916" s="30"/>
      <c r="JQK916" s="30"/>
      <c r="JQL916" s="30"/>
      <c r="JQM916" s="30"/>
      <c r="JQN916" s="30"/>
      <c r="JQO916" s="30"/>
      <c r="JQP916" s="30"/>
      <c r="JQQ916" s="30"/>
      <c r="JQR916" s="30"/>
      <c r="JQS916" s="30"/>
      <c r="JQT916" s="30"/>
      <c r="JQU916" s="30"/>
      <c r="JQV916" s="30"/>
      <c r="JQW916" s="30"/>
      <c r="JQX916" s="30"/>
      <c r="JQY916" s="30"/>
      <c r="JQZ916" s="30"/>
      <c r="JRA916" s="30"/>
      <c r="JRB916" s="30"/>
      <c r="JRC916" s="30"/>
      <c r="JRD916" s="30"/>
      <c r="JRE916" s="30"/>
      <c r="JRF916" s="30"/>
      <c r="JRG916" s="30"/>
      <c r="JRH916" s="30"/>
      <c r="JRI916" s="30"/>
      <c r="JRJ916" s="30"/>
      <c r="JRK916" s="30"/>
      <c r="JRL916" s="30"/>
      <c r="JRM916" s="30"/>
      <c r="JRN916" s="30"/>
      <c r="JRO916" s="30"/>
      <c r="JRP916" s="30"/>
      <c r="JRQ916" s="30"/>
      <c r="JRR916" s="30"/>
      <c r="JRS916" s="30"/>
      <c r="JRT916" s="30"/>
      <c r="JRU916" s="30"/>
      <c r="JRV916" s="30"/>
      <c r="JRW916" s="30"/>
      <c r="JRX916" s="30"/>
      <c r="JRY916" s="30"/>
      <c r="JRZ916" s="30"/>
      <c r="JSA916" s="30"/>
      <c r="JSB916" s="30"/>
      <c r="JSC916" s="30"/>
      <c r="JSD916" s="30"/>
      <c r="JSE916" s="30"/>
      <c r="JSF916" s="30"/>
      <c r="JSG916" s="30"/>
      <c r="JSH916" s="30"/>
      <c r="JSI916" s="30"/>
      <c r="JSJ916" s="30"/>
      <c r="JSK916" s="30"/>
      <c r="JSL916" s="30"/>
      <c r="JSM916" s="30"/>
      <c r="JSN916" s="30"/>
      <c r="JSO916" s="30"/>
      <c r="JSP916" s="30"/>
      <c r="JSQ916" s="30"/>
      <c r="JSR916" s="30"/>
      <c r="JSS916" s="30"/>
      <c r="JST916" s="30"/>
      <c r="JSU916" s="30"/>
      <c r="JSV916" s="30"/>
      <c r="JSW916" s="30"/>
      <c r="JSX916" s="30"/>
      <c r="JSY916" s="30"/>
      <c r="JSZ916" s="30"/>
      <c r="JTA916" s="30"/>
      <c r="JTB916" s="30"/>
      <c r="JTC916" s="30"/>
      <c r="JTD916" s="30"/>
      <c r="JTE916" s="30"/>
      <c r="JTF916" s="30"/>
      <c r="JTG916" s="30"/>
      <c r="JTH916" s="30"/>
      <c r="JTI916" s="30"/>
      <c r="JTJ916" s="30"/>
      <c r="JTK916" s="30"/>
      <c r="JTL916" s="30"/>
      <c r="JTM916" s="30"/>
      <c r="JTN916" s="30"/>
      <c r="JTO916" s="30"/>
      <c r="JTP916" s="30"/>
      <c r="JTQ916" s="30"/>
      <c r="JTR916" s="30"/>
      <c r="JTS916" s="30"/>
      <c r="JTT916" s="30"/>
      <c r="JTU916" s="30"/>
      <c r="JTV916" s="30"/>
      <c r="JTW916" s="30"/>
      <c r="JTX916" s="30"/>
      <c r="JTY916" s="30"/>
      <c r="JTZ916" s="30"/>
      <c r="JUA916" s="30"/>
      <c r="JUB916" s="30"/>
      <c r="JUC916" s="30"/>
      <c r="JUD916" s="30"/>
      <c r="JUE916" s="30"/>
      <c r="JUF916" s="30"/>
      <c r="JUG916" s="30"/>
      <c r="JUH916" s="30"/>
      <c r="JUI916" s="30"/>
      <c r="JUJ916" s="30"/>
      <c r="JUK916" s="30"/>
      <c r="JUL916" s="30"/>
      <c r="JUM916" s="30"/>
      <c r="JUN916" s="30"/>
      <c r="JUO916" s="30"/>
      <c r="JUP916" s="30"/>
      <c r="JUQ916" s="30"/>
      <c r="JUR916" s="30"/>
      <c r="JUS916" s="30"/>
      <c r="JUT916" s="30"/>
      <c r="JUU916" s="30"/>
      <c r="JUV916" s="30"/>
      <c r="JUW916" s="30"/>
      <c r="JUX916" s="30"/>
      <c r="JUY916" s="30"/>
      <c r="JUZ916" s="30"/>
      <c r="JVA916" s="30"/>
      <c r="JVB916" s="30"/>
      <c r="JVC916" s="30"/>
      <c r="JVD916" s="30"/>
      <c r="JVE916" s="30"/>
      <c r="JVF916" s="30"/>
      <c r="JVG916" s="30"/>
      <c r="JVH916" s="30"/>
      <c r="JVI916" s="30"/>
      <c r="JVJ916" s="30"/>
      <c r="JVK916" s="30"/>
      <c r="JVL916" s="30"/>
      <c r="JVM916" s="30"/>
      <c r="JVN916" s="30"/>
      <c r="JVO916" s="30"/>
      <c r="JVP916" s="30"/>
      <c r="JVQ916" s="30"/>
      <c r="JVR916" s="30"/>
      <c r="JVS916" s="30"/>
      <c r="JVT916" s="30"/>
      <c r="JVU916" s="30"/>
      <c r="JVV916" s="30"/>
      <c r="JVW916" s="30"/>
      <c r="JVX916" s="30"/>
      <c r="JVY916" s="30"/>
      <c r="JVZ916" s="30"/>
      <c r="JWA916" s="30"/>
      <c r="JWB916" s="30"/>
      <c r="JWC916" s="30"/>
      <c r="JWD916" s="30"/>
      <c r="JWE916" s="30"/>
      <c r="JWF916" s="30"/>
      <c r="JWG916" s="30"/>
      <c r="JWH916" s="30"/>
      <c r="JWI916" s="30"/>
      <c r="JWJ916" s="30"/>
      <c r="JWK916" s="30"/>
      <c r="JWL916" s="30"/>
      <c r="JWM916" s="30"/>
      <c r="JWN916" s="30"/>
      <c r="JWO916" s="30"/>
      <c r="JWP916" s="30"/>
      <c r="JWQ916" s="30"/>
      <c r="JWR916" s="30"/>
      <c r="JWS916" s="30"/>
      <c r="JWT916" s="30"/>
      <c r="JWU916" s="30"/>
      <c r="JWV916" s="30"/>
      <c r="JWW916" s="30"/>
      <c r="JWX916" s="30"/>
      <c r="JWY916" s="30"/>
      <c r="JWZ916" s="30"/>
      <c r="JXA916" s="30"/>
      <c r="JXB916" s="30"/>
      <c r="JXC916" s="30"/>
      <c r="JXD916" s="30"/>
      <c r="JXE916" s="30"/>
      <c r="JXF916" s="30"/>
      <c r="JXG916" s="30"/>
      <c r="JXH916" s="30"/>
      <c r="JXI916" s="30"/>
      <c r="JXJ916" s="30"/>
      <c r="JXK916" s="30"/>
      <c r="JXL916" s="30"/>
      <c r="JXM916" s="30"/>
      <c r="JXN916" s="30"/>
      <c r="JXO916" s="30"/>
      <c r="JXP916" s="30"/>
      <c r="JXQ916" s="30"/>
      <c r="JXR916" s="30"/>
      <c r="JXS916" s="30"/>
      <c r="JXT916" s="30"/>
      <c r="JXU916" s="30"/>
      <c r="JXV916" s="30"/>
      <c r="JXW916" s="30"/>
      <c r="JXX916" s="30"/>
      <c r="JXY916" s="30"/>
      <c r="JXZ916" s="30"/>
      <c r="JYA916" s="30"/>
      <c r="JYB916" s="30"/>
      <c r="JYC916" s="30"/>
      <c r="JYD916" s="30"/>
      <c r="JYE916" s="30"/>
      <c r="JYF916" s="30"/>
      <c r="JYG916" s="30"/>
      <c r="JYH916" s="30"/>
      <c r="JYI916" s="30"/>
      <c r="JYJ916" s="30"/>
      <c r="JYK916" s="30"/>
      <c r="JYL916" s="30"/>
      <c r="JYM916" s="30"/>
      <c r="JYN916" s="30"/>
      <c r="JYO916" s="30"/>
      <c r="JYP916" s="30"/>
      <c r="JYQ916" s="30"/>
      <c r="JYR916" s="30"/>
      <c r="JYS916" s="30"/>
      <c r="JYT916" s="30"/>
      <c r="JYU916" s="30"/>
      <c r="JYV916" s="30"/>
      <c r="JYW916" s="30"/>
      <c r="JYX916" s="30"/>
      <c r="JYY916" s="30"/>
      <c r="JYZ916" s="30"/>
      <c r="JZA916" s="30"/>
      <c r="JZB916" s="30"/>
      <c r="JZC916" s="30"/>
      <c r="JZD916" s="30"/>
      <c r="JZE916" s="30"/>
      <c r="JZF916" s="30"/>
      <c r="JZG916" s="30"/>
      <c r="JZH916" s="30"/>
      <c r="JZI916" s="30"/>
      <c r="JZJ916" s="30"/>
      <c r="JZK916" s="30"/>
      <c r="JZL916" s="30"/>
      <c r="JZM916" s="30"/>
      <c r="JZN916" s="30"/>
      <c r="JZO916" s="30"/>
      <c r="JZP916" s="30"/>
      <c r="JZQ916" s="30"/>
      <c r="JZR916" s="30"/>
      <c r="JZS916" s="30"/>
      <c r="JZT916" s="30"/>
      <c r="JZU916" s="30"/>
      <c r="JZV916" s="30"/>
      <c r="JZW916" s="30"/>
      <c r="JZX916" s="30"/>
      <c r="JZY916" s="30"/>
      <c r="JZZ916" s="30"/>
      <c r="KAA916" s="30"/>
      <c r="KAB916" s="30"/>
      <c r="KAC916" s="30"/>
      <c r="KAD916" s="30"/>
      <c r="KAE916" s="30"/>
      <c r="KAF916" s="30"/>
      <c r="KAG916" s="30"/>
      <c r="KAH916" s="30"/>
      <c r="KAI916" s="30"/>
      <c r="KAJ916" s="30"/>
      <c r="KAK916" s="30"/>
      <c r="KAL916" s="30"/>
      <c r="KAM916" s="30"/>
      <c r="KAN916" s="30"/>
      <c r="KAO916" s="30"/>
      <c r="KAP916" s="30"/>
      <c r="KAQ916" s="30"/>
      <c r="KAR916" s="30"/>
      <c r="KAS916" s="30"/>
      <c r="KAT916" s="30"/>
      <c r="KAU916" s="30"/>
      <c r="KAV916" s="30"/>
      <c r="KAW916" s="30"/>
      <c r="KAX916" s="30"/>
      <c r="KAY916" s="30"/>
      <c r="KAZ916" s="30"/>
      <c r="KBA916" s="30"/>
      <c r="KBB916" s="30"/>
      <c r="KBC916" s="30"/>
      <c r="KBD916" s="30"/>
      <c r="KBE916" s="30"/>
      <c r="KBF916" s="30"/>
      <c r="KBG916" s="30"/>
      <c r="KBH916" s="30"/>
      <c r="KBI916" s="30"/>
      <c r="KBJ916" s="30"/>
      <c r="KBK916" s="30"/>
      <c r="KBL916" s="30"/>
      <c r="KBM916" s="30"/>
      <c r="KBN916" s="30"/>
      <c r="KBO916" s="30"/>
      <c r="KBP916" s="30"/>
      <c r="KBQ916" s="30"/>
      <c r="KBR916" s="30"/>
      <c r="KBS916" s="30"/>
      <c r="KBT916" s="30"/>
      <c r="KBU916" s="30"/>
      <c r="KBV916" s="30"/>
      <c r="KBW916" s="30"/>
      <c r="KBX916" s="30"/>
      <c r="KBY916" s="30"/>
      <c r="KBZ916" s="30"/>
      <c r="KCA916" s="30"/>
      <c r="KCB916" s="30"/>
      <c r="KCC916" s="30"/>
      <c r="KCD916" s="30"/>
      <c r="KCE916" s="30"/>
      <c r="KCF916" s="30"/>
      <c r="KCG916" s="30"/>
      <c r="KCH916" s="30"/>
      <c r="KCI916" s="30"/>
      <c r="KCJ916" s="30"/>
      <c r="KCK916" s="30"/>
      <c r="KCL916" s="30"/>
      <c r="KCM916" s="30"/>
      <c r="KCN916" s="30"/>
      <c r="KCO916" s="30"/>
      <c r="KCP916" s="30"/>
      <c r="KCQ916" s="30"/>
      <c r="KCR916" s="30"/>
      <c r="KCS916" s="30"/>
      <c r="KCT916" s="30"/>
      <c r="KCU916" s="30"/>
      <c r="KCV916" s="30"/>
      <c r="KCW916" s="30"/>
      <c r="KCX916" s="30"/>
      <c r="KCY916" s="30"/>
      <c r="KCZ916" s="30"/>
      <c r="KDA916" s="30"/>
      <c r="KDB916" s="30"/>
      <c r="KDC916" s="30"/>
      <c r="KDD916" s="30"/>
      <c r="KDE916" s="30"/>
      <c r="KDF916" s="30"/>
      <c r="KDG916" s="30"/>
      <c r="KDH916" s="30"/>
      <c r="KDI916" s="30"/>
      <c r="KDJ916" s="30"/>
      <c r="KDK916" s="30"/>
      <c r="KDL916" s="30"/>
      <c r="KDM916" s="30"/>
      <c r="KDN916" s="30"/>
      <c r="KDO916" s="30"/>
      <c r="KDP916" s="30"/>
      <c r="KDQ916" s="30"/>
      <c r="KDR916" s="30"/>
      <c r="KDS916" s="30"/>
      <c r="KDT916" s="30"/>
      <c r="KDU916" s="30"/>
      <c r="KDV916" s="30"/>
      <c r="KDW916" s="30"/>
      <c r="KDX916" s="30"/>
      <c r="KDY916" s="30"/>
      <c r="KDZ916" s="30"/>
      <c r="KEA916" s="30"/>
      <c r="KEB916" s="30"/>
      <c r="KEC916" s="30"/>
      <c r="KED916" s="30"/>
      <c r="KEE916" s="30"/>
      <c r="KEF916" s="30"/>
      <c r="KEG916" s="30"/>
      <c r="KEH916" s="30"/>
      <c r="KEI916" s="30"/>
      <c r="KEJ916" s="30"/>
      <c r="KEK916" s="30"/>
      <c r="KEL916" s="30"/>
      <c r="KEM916" s="30"/>
      <c r="KEN916" s="30"/>
      <c r="KEO916" s="30"/>
      <c r="KEP916" s="30"/>
      <c r="KEQ916" s="30"/>
      <c r="KER916" s="30"/>
      <c r="KES916" s="30"/>
      <c r="KET916" s="30"/>
      <c r="KEU916" s="30"/>
      <c r="KEV916" s="30"/>
      <c r="KEW916" s="30"/>
      <c r="KEX916" s="30"/>
      <c r="KEY916" s="30"/>
      <c r="KEZ916" s="30"/>
      <c r="KFA916" s="30"/>
      <c r="KFB916" s="30"/>
      <c r="KFC916" s="30"/>
      <c r="KFD916" s="30"/>
      <c r="KFE916" s="30"/>
      <c r="KFF916" s="30"/>
      <c r="KFG916" s="30"/>
      <c r="KFH916" s="30"/>
      <c r="KFI916" s="30"/>
      <c r="KFJ916" s="30"/>
      <c r="KFK916" s="30"/>
      <c r="KFL916" s="30"/>
      <c r="KFM916" s="30"/>
      <c r="KFN916" s="30"/>
      <c r="KFO916" s="30"/>
      <c r="KFP916" s="30"/>
      <c r="KFQ916" s="30"/>
      <c r="KFR916" s="30"/>
      <c r="KFS916" s="30"/>
      <c r="KFT916" s="30"/>
      <c r="KFU916" s="30"/>
      <c r="KFV916" s="30"/>
      <c r="KFW916" s="30"/>
      <c r="KFX916" s="30"/>
      <c r="KFY916" s="30"/>
      <c r="KFZ916" s="30"/>
      <c r="KGA916" s="30"/>
      <c r="KGB916" s="30"/>
      <c r="KGC916" s="30"/>
      <c r="KGD916" s="30"/>
      <c r="KGE916" s="30"/>
      <c r="KGF916" s="30"/>
      <c r="KGG916" s="30"/>
      <c r="KGH916" s="30"/>
      <c r="KGI916" s="30"/>
      <c r="KGJ916" s="30"/>
      <c r="KGK916" s="30"/>
      <c r="KGL916" s="30"/>
      <c r="KGM916" s="30"/>
      <c r="KGN916" s="30"/>
      <c r="KGO916" s="30"/>
      <c r="KGP916" s="30"/>
      <c r="KGQ916" s="30"/>
      <c r="KGR916" s="30"/>
      <c r="KGS916" s="30"/>
      <c r="KGT916" s="30"/>
      <c r="KGU916" s="30"/>
      <c r="KGV916" s="30"/>
      <c r="KGW916" s="30"/>
      <c r="KGX916" s="30"/>
      <c r="KGY916" s="30"/>
      <c r="KGZ916" s="30"/>
      <c r="KHA916" s="30"/>
      <c r="KHB916" s="30"/>
      <c r="KHC916" s="30"/>
      <c r="KHD916" s="30"/>
      <c r="KHE916" s="30"/>
      <c r="KHF916" s="30"/>
      <c r="KHG916" s="30"/>
      <c r="KHH916" s="30"/>
      <c r="KHI916" s="30"/>
      <c r="KHJ916" s="30"/>
      <c r="KHK916" s="30"/>
      <c r="KHL916" s="30"/>
      <c r="KHM916" s="30"/>
      <c r="KHN916" s="30"/>
      <c r="KHO916" s="30"/>
      <c r="KHP916" s="30"/>
      <c r="KHQ916" s="30"/>
      <c r="KHR916" s="30"/>
      <c r="KHS916" s="30"/>
      <c r="KHT916" s="30"/>
      <c r="KHU916" s="30"/>
      <c r="KHV916" s="30"/>
      <c r="KHW916" s="30"/>
      <c r="KHX916" s="30"/>
      <c r="KHY916" s="30"/>
      <c r="KHZ916" s="30"/>
      <c r="KIA916" s="30"/>
      <c r="KIB916" s="30"/>
      <c r="KIC916" s="30"/>
      <c r="KID916" s="30"/>
      <c r="KIE916" s="30"/>
      <c r="KIF916" s="30"/>
      <c r="KIG916" s="30"/>
      <c r="KIH916" s="30"/>
      <c r="KII916" s="30"/>
      <c r="KIJ916" s="30"/>
      <c r="KIK916" s="30"/>
      <c r="KIL916" s="30"/>
      <c r="KIM916" s="30"/>
      <c r="KIN916" s="30"/>
      <c r="KIO916" s="30"/>
      <c r="KIP916" s="30"/>
      <c r="KIQ916" s="30"/>
      <c r="KIR916" s="30"/>
      <c r="KIS916" s="30"/>
      <c r="KIT916" s="30"/>
      <c r="KIU916" s="30"/>
      <c r="KIV916" s="30"/>
      <c r="KIW916" s="30"/>
      <c r="KIX916" s="30"/>
      <c r="KIY916" s="30"/>
      <c r="KIZ916" s="30"/>
      <c r="KJA916" s="30"/>
      <c r="KJB916" s="30"/>
      <c r="KJC916" s="30"/>
      <c r="KJD916" s="30"/>
      <c r="KJE916" s="30"/>
      <c r="KJF916" s="30"/>
      <c r="KJG916" s="30"/>
      <c r="KJH916" s="30"/>
      <c r="KJI916" s="30"/>
      <c r="KJJ916" s="30"/>
      <c r="KJK916" s="30"/>
      <c r="KJL916" s="30"/>
      <c r="KJM916" s="30"/>
      <c r="KJN916" s="30"/>
      <c r="KJO916" s="30"/>
      <c r="KJP916" s="30"/>
      <c r="KJQ916" s="30"/>
      <c r="KJR916" s="30"/>
      <c r="KJS916" s="30"/>
      <c r="KJT916" s="30"/>
      <c r="KJU916" s="30"/>
      <c r="KJV916" s="30"/>
      <c r="KJW916" s="30"/>
      <c r="KJX916" s="30"/>
      <c r="KJY916" s="30"/>
      <c r="KJZ916" s="30"/>
      <c r="KKA916" s="30"/>
      <c r="KKB916" s="30"/>
      <c r="KKC916" s="30"/>
      <c r="KKD916" s="30"/>
      <c r="KKE916" s="30"/>
      <c r="KKF916" s="30"/>
      <c r="KKG916" s="30"/>
      <c r="KKH916" s="30"/>
      <c r="KKI916" s="30"/>
      <c r="KKJ916" s="30"/>
      <c r="KKK916" s="30"/>
      <c r="KKL916" s="30"/>
      <c r="KKM916" s="30"/>
      <c r="KKN916" s="30"/>
      <c r="KKO916" s="30"/>
      <c r="KKP916" s="30"/>
      <c r="KKQ916" s="30"/>
      <c r="KKR916" s="30"/>
      <c r="KKS916" s="30"/>
      <c r="KKT916" s="30"/>
      <c r="KKU916" s="30"/>
      <c r="KKV916" s="30"/>
      <c r="KKW916" s="30"/>
      <c r="KKX916" s="30"/>
      <c r="KKY916" s="30"/>
      <c r="KKZ916" s="30"/>
      <c r="KLA916" s="30"/>
      <c r="KLB916" s="30"/>
      <c r="KLC916" s="30"/>
      <c r="KLD916" s="30"/>
      <c r="KLE916" s="30"/>
      <c r="KLF916" s="30"/>
      <c r="KLG916" s="30"/>
      <c r="KLH916" s="30"/>
      <c r="KLI916" s="30"/>
      <c r="KLJ916" s="30"/>
      <c r="KLK916" s="30"/>
      <c r="KLL916" s="30"/>
      <c r="KLM916" s="30"/>
      <c r="KLN916" s="30"/>
      <c r="KLO916" s="30"/>
      <c r="KLP916" s="30"/>
      <c r="KLQ916" s="30"/>
      <c r="KLR916" s="30"/>
      <c r="KLS916" s="30"/>
      <c r="KLT916" s="30"/>
      <c r="KLU916" s="30"/>
      <c r="KLV916" s="30"/>
      <c r="KLW916" s="30"/>
      <c r="KLX916" s="30"/>
      <c r="KLY916" s="30"/>
      <c r="KLZ916" s="30"/>
      <c r="KMA916" s="30"/>
      <c r="KMB916" s="30"/>
      <c r="KMC916" s="30"/>
      <c r="KMD916" s="30"/>
      <c r="KME916" s="30"/>
      <c r="KMF916" s="30"/>
      <c r="KMG916" s="30"/>
      <c r="KMH916" s="30"/>
      <c r="KMI916" s="30"/>
      <c r="KMJ916" s="30"/>
      <c r="KMK916" s="30"/>
      <c r="KML916" s="30"/>
      <c r="KMM916" s="30"/>
      <c r="KMN916" s="30"/>
      <c r="KMO916" s="30"/>
      <c r="KMP916" s="30"/>
      <c r="KMQ916" s="30"/>
      <c r="KMR916" s="30"/>
      <c r="KMS916" s="30"/>
      <c r="KMT916" s="30"/>
      <c r="KMU916" s="30"/>
      <c r="KMV916" s="30"/>
      <c r="KMW916" s="30"/>
      <c r="KMX916" s="30"/>
      <c r="KMY916" s="30"/>
      <c r="KMZ916" s="30"/>
      <c r="KNA916" s="30"/>
      <c r="KNB916" s="30"/>
      <c r="KNC916" s="30"/>
      <c r="KND916" s="30"/>
      <c r="KNE916" s="30"/>
      <c r="KNF916" s="30"/>
      <c r="KNG916" s="30"/>
      <c r="KNH916" s="30"/>
      <c r="KNI916" s="30"/>
      <c r="KNJ916" s="30"/>
      <c r="KNK916" s="30"/>
      <c r="KNL916" s="30"/>
      <c r="KNM916" s="30"/>
      <c r="KNN916" s="30"/>
      <c r="KNO916" s="30"/>
      <c r="KNP916" s="30"/>
      <c r="KNQ916" s="30"/>
      <c r="KNR916" s="30"/>
      <c r="KNS916" s="30"/>
      <c r="KNT916" s="30"/>
      <c r="KNU916" s="30"/>
      <c r="KNV916" s="30"/>
      <c r="KNW916" s="30"/>
      <c r="KNX916" s="30"/>
      <c r="KNY916" s="30"/>
      <c r="KNZ916" s="30"/>
      <c r="KOA916" s="30"/>
      <c r="KOB916" s="30"/>
      <c r="KOC916" s="30"/>
      <c r="KOD916" s="30"/>
      <c r="KOE916" s="30"/>
      <c r="KOF916" s="30"/>
      <c r="KOG916" s="30"/>
      <c r="KOH916" s="30"/>
      <c r="KOI916" s="30"/>
      <c r="KOJ916" s="30"/>
      <c r="KOK916" s="30"/>
      <c r="KOL916" s="30"/>
      <c r="KOM916" s="30"/>
      <c r="KON916" s="30"/>
      <c r="KOO916" s="30"/>
      <c r="KOP916" s="30"/>
      <c r="KOQ916" s="30"/>
      <c r="KOR916" s="30"/>
      <c r="KOS916" s="30"/>
      <c r="KOT916" s="30"/>
      <c r="KOU916" s="30"/>
      <c r="KOV916" s="30"/>
      <c r="KOW916" s="30"/>
      <c r="KOX916" s="30"/>
      <c r="KOY916" s="30"/>
      <c r="KOZ916" s="30"/>
      <c r="KPA916" s="30"/>
      <c r="KPB916" s="30"/>
      <c r="KPC916" s="30"/>
      <c r="KPD916" s="30"/>
      <c r="KPE916" s="30"/>
      <c r="KPF916" s="30"/>
      <c r="KPG916" s="30"/>
      <c r="KPH916" s="30"/>
      <c r="KPI916" s="30"/>
      <c r="KPJ916" s="30"/>
      <c r="KPK916" s="30"/>
      <c r="KPL916" s="30"/>
      <c r="KPM916" s="30"/>
      <c r="KPN916" s="30"/>
      <c r="KPO916" s="30"/>
      <c r="KPP916" s="30"/>
      <c r="KPQ916" s="30"/>
      <c r="KPR916" s="30"/>
      <c r="KPS916" s="30"/>
      <c r="KPT916" s="30"/>
      <c r="KPU916" s="30"/>
      <c r="KPV916" s="30"/>
      <c r="KPW916" s="30"/>
      <c r="KPX916" s="30"/>
      <c r="KPY916" s="30"/>
      <c r="KPZ916" s="30"/>
      <c r="KQA916" s="30"/>
      <c r="KQB916" s="30"/>
      <c r="KQC916" s="30"/>
      <c r="KQD916" s="30"/>
      <c r="KQE916" s="30"/>
      <c r="KQF916" s="30"/>
      <c r="KQG916" s="30"/>
      <c r="KQH916" s="30"/>
      <c r="KQI916" s="30"/>
      <c r="KQJ916" s="30"/>
      <c r="KQK916" s="30"/>
      <c r="KQL916" s="30"/>
      <c r="KQM916" s="30"/>
      <c r="KQN916" s="30"/>
      <c r="KQO916" s="30"/>
      <c r="KQP916" s="30"/>
      <c r="KQQ916" s="30"/>
      <c r="KQR916" s="30"/>
      <c r="KQS916" s="30"/>
      <c r="KQT916" s="30"/>
      <c r="KQU916" s="30"/>
      <c r="KQV916" s="30"/>
      <c r="KQW916" s="30"/>
      <c r="KQX916" s="30"/>
      <c r="KQY916" s="30"/>
      <c r="KQZ916" s="30"/>
      <c r="KRA916" s="30"/>
      <c r="KRB916" s="30"/>
      <c r="KRC916" s="30"/>
      <c r="KRD916" s="30"/>
      <c r="KRE916" s="30"/>
      <c r="KRF916" s="30"/>
      <c r="KRG916" s="30"/>
      <c r="KRH916" s="30"/>
      <c r="KRI916" s="30"/>
      <c r="KRJ916" s="30"/>
      <c r="KRK916" s="30"/>
      <c r="KRL916" s="30"/>
      <c r="KRM916" s="30"/>
      <c r="KRN916" s="30"/>
      <c r="KRO916" s="30"/>
      <c r="KRP916" s="30"/>
      <c r="KRQ916" s="30"/>
      <c r="KRR916" s="30"/>
      <c r="KRS916" s="30"/>
      <c r="KRT916" s="30"/>
      <c r="KRU916" s="30"/>
      <c r="KRV916" s="30"/>
      <c r="KRW916" s="30"/>
      <c r="KRX916" s="30"/>
      <c r="KRY916" s="30"/>
      <c r="KRZ916" s="30"/>
      <c r="KSA916" s="30"/>
      <c r="KSB916" s="30"/>
      <c r="KSC916" s="30"/>
      <c r="KSD916" s="30"/>
      <c r="KSE916" s="30"/>
      <c r="KSF916" s="30"/>
      <c r="KSG916" s="30"/>
      <c r="KSH916" s="30"/>
      <c r="KSI916" s="30"/>
      <c r="KSJ916" s="30"/>
      <c r="KSK916" s="30"/>
      <c r="KSL916" s="30"/>
      <c r="KSM916" s="30"/>
      <c r="KSN916" s="30"/>
      <c r="KSO916" s="30"/>
      <c r="KSP916" s="30"/>
      <c r="KSQ916" s="30"/>
      <c r="KSR916" s="30"/>
      <c r="KSS916" s="30"/>
      <c r="KST916" s="30"/>
      <c r="KSU916" s="30"/>
      <c r="KSV916" s="30"/>
      <c r="KSW916" s="30"/>
      <c r="KSX916" s="30"/>
      <c r="KSY916" s="30"/>
      <c r="KSZ916" s="30"/>
      <c r="KTA916" s="30"/>
      <c r="KTB916" s="30"/>
      <c r="KTC916" s="30"/>
      <c r="KTD916" s="30"/>
      <c r="KTE916" s="30"/>
      <c r="KTF916" s="30"/>
      <c r="KTG916" s="30"/>
      <c r="KTH916" s="30"/>
      <c r="KTI916" s="30"/>
      <c r="KTJ916" s="30"/>
      <c r="KTK916" s="30"/>
      <c r="KTL916" s="30"/>
      <c r="KTM916" s="30"/>
      <c r="KTN916" s="30"/>
      <c r="KTO916" s="30"/>
      <c r="KTP916" s="30"/>
      <c r="KTQ916" s="30"/>
      <c r="KTR916" s="30"/>
      <c r="KTS916" s="30"/>
      <c r="KTT916" s="30"/>
      <c r="KTU916" s="30"/>
      <c r="KTV916" s="30"/>
      <c r="KTW916" s="30"/>
      <c r="KTX916" s="30"/>
      <c r="KTY916" s="30"/>
      <c r="KTZ916" s="30"/>
      <c r="KUA916" s="30"/>
      <c r="KUB916" s="30"/>
      <c r="KUC916" s="30"/>
      <c r="KUD916" s="30"/>
      <c r="KUE916" s="30"/>
      <c r="KUF916" s="30"/>
      <c r="KUG916" s="30"/>
      <c r="KUH916" s="30"/>
      <c r="KUI916" s="30"/>
      <c r="KUJ916" s="30"/>
      <c r="KUK916" s="30"/>
      <c r="KUL916" s="30"/>
      <c r="KUM916" s="30"/>
      <c r="KUN916" s="30"/>
      <c r="KUO916" s="30"/>
      <c r="KUP916" s="30"/>
      <c r="KUQ916" s="30"/>
      <c r="KUR916" s="30"/>
      <c r="KUS916" s="30"/>
      <c r="KUT916" s="30"/>
      <c r="KUU916" s="30"/>
      <c r="KUV916" s="30"/>
      <c r="KUW916" s="30"/>
      <c r="KUX916" s="30"/>
      <c r="KUY916" s="30"/>
      <c r="KUZ916" s="30"/>
      <c r="KVA916" s="30"/>
      <c r="KVB916" s="30"/>
      <c r="KVC916" s="30"/>
      <c r="KVD916" s="30"/>
      <c r="KVE916" s="30"/>
      <c r="KVF916" s="30"/>
      <c r="KVG916" s="30"/>
      <c r="KVH916" s="30"/>
      <c r="KVI916" s="30"/>
      <c r="KVJ916" s="30"/>
      <c r="KVK916" s="30"/>
      <c r="KVL916" s="30"/>
      <c r="KVM916" s="30"/>
      <c r="KVN916" s="30"/>
      <c r="KVO916" s="30"/>
      <c r="KVP916" s="30"/>
      <c r="KVQ916" s="30"/>
      <c r="KVR916" s="30"/>
      <c r="KVS916" s="30"/>
      <c r="KVT916" s="30"/>
      <c r="KVU916" s="30"/>
      <c r="KVV916" s="30"/>
      <c r="KVW916" s="30"/>
      <c r="KVX916" s="30"/>
      <c r="KVY916" s="30"/>
      <c r="KVZ916" s="30"/>
      <c r="KWA916" s="30"/>
      <c r="KWB916" s="30"/>
      <c r="KWC916" s="30"/>
      <c r="KWD916" s="30"/>
      <c r="KWE916" s="30"/>
      <c r="KWF916" s="30"/>
      <c r="KWG916" s="30"/>
      <c r="KWH916" s="30"/>
      <c r="KWI916" s="30"/>
      <c r="KWJ916" s="30"/>
      <c r="KWK916" s="30"/>
      <c r="KWL916" s="30"/>
      <c r="KWM916" s="30"/>
      <c r="KWN916" s="30"/>
      <c r="KWO916" s="30"/>
      <c r="KWP916" s="30"/>
      <c r="KWQ916" s="30"/>
      <c r="KWR916" s="30"/>
      <c r="KWS916" s="30"/>
      <c r="KWT916" s="30"/>
      <c r="KWU916" s="30"/>
      <c r="KWV916" s="30"/>
      <c r="KWW916" s="30"/>
      <c r="KWX916" s="30"/>
      <c r="KWY916" s="30"/>
      <c r="KWZ916" s="30"/>
      <c r="KXA916" s="30"/>
      <c r="KXB916" s="30"/>
      <c r="KXC916" s="30"/>
      <c r="KXD916" s="30"/>
      <c r="KXE916" s="30"/>
      <c r="KXF916" s="30"/>
      <c r="KXG916" s="30"/>
      <c r="KXH916" s="30"/>
      <c r="KXI916" s="30"/>
      <c r="KXJ916" s="30"/>
      <c r="KXK916" s="30"/>
      <c r="KXL916" s="30"/>
      <c r="KXM916" s="30"/>
      <c r="KXN916" s="30"/>
      <c r="KXO916" s="30"/>
      <c r="KXP916" s="30"/>
      <c r="KXQ916" s="30"/>
      <c r="KXR916" s="30"/>
      <c r="KXS916" s="30"/>
      <c r="KXT916" s="30"/>
      <c r="KXU916" s="30"/>
      <c r="KXV916" s="30"/>
      <c r="KXW916" s="30"/>
      <c r="KXX916" s="30"/>
      <c r="KXY916" s="30"/>
      <c r="KXZ916" s="30"/>
      <c r="KYA916" s="30"/>
      <c r="KYB916" s="30"/>
      <c r="KYC916" s="30"/>
      <c r="KYD916" s="30"/>
      <c r="KYE916" s="30"/>
      <c r="KYF916" s="30"/>
      <c r="KYG916" s="30"/>
      <c r="KYH916" s="30"/>
      <c r="KYI916" s="30"/>
      <c r="KYJ916" s="30"/>
      <c r="KYK916" s="30"/>
      <c r="KYL916" s="30"/>
      <c r="KYM916" s="30"/>
      <c r="KYN916" s="30"/>
      <c r="KYO916" s="30"/>
      <c r="KYP916" s="30"/>
      <c r="KYQ916" s="30"/>
      <c r="KYR916" s="30"/>
      <c r="KYS916" s="30"/>
      <c r="KYT916" s="30"/>
      <c r="KYU916" s="30"/>
      <c r="KYV916" s="30"/>
      <c r="KYW916" s="30"/>
      <c r="KYX916" s="30"/>
      <c r="KYY916" s="30"/>
      <c r="KYZ916" s="30"/>
      <c r="KZA916" s="30"/>
      <c r="KZB916" s="30"/>
      <c r="KZC916" s="30"/>
      <c r="KZD916" s="30"/>
      <c r="KZE916" s="30"/>
      <c r="KZF916" s="30"/>
      <c r="KZG916" s="30"/>
      <c r="KZH916" s="30"/>
      <c r="KZI916" s="30"/>
      <c r="KZJ916" s="30"/>
      <c r="KZK916" s="30"/>
      <c r="KZL916" s="30"/>
      <c r="KZM916" s="30"/>
      <c r="KZN916" s="30"/>
      <c r="KZO916" s="30"/>
      <c r="KZP916" s="30"/>
      <c r="KZQ916" s="30"/>
      <c r="KZR916" s="30"/>
      <c r="KZS916" s="30"/>
      <c r="KZT916" s="30"/>
      <c r="KZU916" s="30"/>
      <c r="KZV916" s="30"/>
      <c r="KZW916" s="30"/>
      <c r="KZX916" s="30"/>
      <c r="KZY916" s="30"/>
      <c r="KZZ916" s="30"/>
      <c r="LAA916" s="30"/>
      <c r="LAB916" s="30"/>
      <c r="LAC916" s="30"/>
      <c r="LAD916" s="30"/>
      <c r="LAE916" s="30"/>
      <c r="LAF916" s="30"/>
      <c r="LAG916" s="30"/>
      <c r="LAH916" s="30"/>
      <c r="LAI916" s="30"/>
      <c r="LAJ916" s="30"/>
      <c r="LAK916" s="30"/>
      <c r="LAL916" s="30"/>
      <c r="LAM916" s="30"/>
      <c r="LAN916" s="30"/>
      <c r="LAO916" s="30"/>
      <c r="LAP916" s="30"/>
      <c r="LAQ916" s="30"/>
      <c r="LAR916" s="30"/>
      <c r="LAS916" s="30"/>
      <c r="LAT916" s="30"/>
      <c r="LAU916" s="30"/>
      <c r="LAV916" s="30"/>
      <c r="LAW916" s="30"/>
      <c r="LAX916" s="30"/>
      <c r="LAY916" s="30"/>
      <c r="LAZ916" s="30"/>
      <c r="LBA916" s="30"/>
      <c r="LBB916" s="30"/>
      <c r="LBC916" s="30"/>
      <c r="LBD916" s="30"/>
      <c r="LBE916" s="30"/>
      <c r="LBF916" s="30"/>
      <c r="LBG916" s="30"/>
      <c r="LBH916" s="30"/>
      <c r="LBI916" s="30"/>
      <c r="LBJ916" s="30"/>
      <c r="LBK916" s="30"/>
      <c r="LBL916" s="30"/>
      <c r="LBM916" s="30"/>
      <c r="LBN916" s="30"/>
      <c r="LBO916" s="30"/>
      <c r="LBP916" s="30"/>
      <c r="LBQ916" s="30"/>
      <c r="LBR916" s="30"/>
      <c r="LBS916" s="30"/>
      <c r="LBT916" s="30"/>
      <c r="LBU916" s="30"/>
      <c r="LBV916" s="30"/>
      <c r="LBW916" s="30"/>
      <c r="LBX916" s="30"/>
      <c r="LBY916" s="30"/>
      <c r="LBZ916" s="30"/>
      <c r="LCA916" s="30"/>
      <c r="LCB916" s="30"/>
      <c r="LCC916" s="30"/>
      <c r="LCD916" s="30"/>
      <c r="LCE916" s="30"/>
      <c r="LCF916" s="30"/>
      <c r="LCG916" s="30"/>
      <c r="LCH916" s="30"/>
      <c r="LCI916" s="30"/>
      <c r="LCJ916" s="30"/>
      <c r="LCK916" s="30"/>
      <c r="LCL916" s="30"/>
      <c r="LCM916" s="30"/>
      <c r="LCN916" s="30"/>
      <c r="LCO916" s="30"/>
      <c r="LCP916" s="30"/>
      <c r="LCQ916" s="30"/>
      <c r="LCR916" s="30"/>
      <c r="LCS916" s="30"/>
      <c r="LCT916" s="30"/>
      <c r="LCU916" s="30"/>
      <c r="LCV916" s="30"/>
      <c r="LCW916" s="30"/>
      <c r="LCX916" s="30"/>
      <c r="LCY916" s="30"/>
      <c r="LCZ916" s="30"/>
      <c r="LDA916" s="30"/>
      <c r="LDB916" s="30"/>
      <c r="LDC916" s="30"/>
      <c r="LDD916" s="30"/>
      <c r="LDE916" s="30"/>
      <c r="LDF916" s="30"/>
      <c r="LDG916" s="30"/>
      <c r="LDH916" s="30"/>
      <c r="LDI916" s="30"/>
      <c r="LDJ916" s="30"/>
      <c r="LDK916" s="30"/>
      <c r="LDL916" s="30"/>
      <c r="LDM916" s="30"/>
      <c r="LDN916" s="30"/>
      <c r="LDO916" s="30"/>
      <c r="LDP916" s="30"/>
      <c r="LDQ916" s="30"/>
      <c r="LDR916" s="30"/>
      <c r="LDS916" s="30"/>
      <c r="LDT916" s="30"/>
      <c r="LDU916" s="30"/>
      <c r="LDV916" s="30"/>
      <c r="LDW916" s="30"/>
      <c r="LDX916" s="30"/>
      <c r="LDY916" s="30"/>
      <c r="LDZ916" s="30"/>
      <c r="LEA916" s="30"/>
      <c r="LEB916" s="30"/>
      <c r="LEC916" s="30"/>
      <c r="LED916" s="30"/>
      <c r="LEE916" s="30"/>
      <c r="LEF916" s="30"/>
      <c r="LEG916" s="30"/>
      <c r="LEH916" s="30"/>
      <c r="LEI916" s="30"/>
      <c r="LEJ916" s="30"/>
      <c r="LEK916" s="30"/>
      <c r="LEL916" s="30"/>
      <c r="LEM916" s="30"/>
      <c r="LEN916" s="30"/>
      <c r="LEO916" s="30"/>
      <c r="LEP916" s="30"/>
      <c r="LEQ916" s="30"/>
      <c r="LER916" s="30"/>
      <c r="LES916" s="30"/>
      <c r="LET916" s="30"/>
      <c r="LEU916" s="30"/>
      <c r="LEV916" s="30"/>
      <c r="LEW916" s="30"/>
      <c r="LEX916" s="30"/>
      <c r="LEY916" s="30"/>
      <c r="LEZ916" s="30"/>
      <c r="LFA916" s="30"/>
      <c r="LFB916" s="30"/>
      <c r="LFC916" s="30"/>
      <c r="LFD916" s="30"/>
      <c r="LFE916" s="30"/>
      <c r="LFF916" s="30"/>
      <c r="LFG916" s="30"/>
      <c r="LFH916" s="30"/>
      <c r="LFI916" s="30"/>
      <c r="LFJ916" s="30"/>
      <c r="LFK916" s="30"/>
      <c r="LFL916" s="30"/>
      <c r="LFM916" s="30"/>
      <c r="LFN916" s="30"/>
      <c r="LFO916" s="30"/>
      <c r="LFP916" s="30"/>
      <c r="LFQ916" s="30"/>
      <c r="LFR916" s="30"/>
      <c r="LFS916" s="30"/>
      <c r="LFT916" s="30"/>
      <c r="LFU916" s="30"/>
      <c r="LFV916" s="30"/>
      <c r="LFW916" s="30"/>
      <c r="LFX916" s="30"/>
      <c r="LFY916" s="30"/>
      <c r="LFZ916" s="30"/>
      <c r="LGA916" s="30"/>
      <c r="LGB916" s="30"/>
      <c r="LGC916" s="30"/>
      <c r="LGD916" s="30"/>
      <c r="LGE916" s="30"/>
      <c r="LGF916" s="30"/>
      <c r="LGG916" s="30"/>
      <c r="LGH916" s="30"/>
      <c r="LGI916" s="30"/>
      <c r="LGJ916" s="30"/>
      <c r="LGK916" s="30"/>
      <c r="LGL916" s="30"/>
      <c r="LGM916" s="30"/>
      <c r="LGN916" s="30"/>
      <c r="LGO916" s="30"/>
      <c r="LGP916" s="30"/>
      <c r="LGQ916" s="30"/>
      <c r="LGR916" s="30"/>
      <c r="LGS916" s="30"/>
      <c r="LGT916" s="30"/>
      <c r="LGU916" s="30"/>
      <c r="LGV916" s="30"/>
      <c r="LGW916" s="30"/>
      <c r="LGX916" s="30"/>
      <c r="LGY916" s="30"/>
      <c r="LGZ916" s="30"/>
      <c r="LHA916" s="30"/>
      <c r="LHB916" s="30"/>
      <c r="LHC916" s="30"/>
      <c r="LHD916" s="30"/>
      <c r="LHE916" s="30"/>
      <c r="LHF916" s="30"/>
      <c r="LHG916" s="30"/>
      <c r="LHH916" s="30"/>
      <c r="LHI916" s="30"/>
      <c r="LHJ916" s="30"/>
      <c r="LHK916" s="30"/>
      <c r="LHL916" s="30"/>
      <c r="LHM916" s="30"/>
      <c r="LHN916" s="30"/>
      <c r="LHO916" s="30"/>
      <c r="LHP916" s="30"/>
      <c r="LHQ916" s="30"/>
      <c r="LHR916" s="30"/>
      <c r="LHS916" s="30"/>
      <c r="LHT916" s="30"/>
      <c r="LHU916" s="30"/>
      <c r="LHV916" s="30"/>
      <c r="LHW916" s="30"/>
      <c r="LHX916" s="30"/>
      <c r="LHY916" s="30"/>
      <c r="LHZ916" s="30"/>
      <c r="LIA916" s="30"/>
      <c r="LIB916" s="30"/>
      <c r="LIC916" s="30"/>
      <c r="LID916" s="30"/>
      <c r="LIE916" s="30"/>
      <c r="LIF916" s="30"/>
      <c r="LIG916" s="30"/>
      <c r="LIH916" s="30"/>
      <c r="LII916" s="30"/>
      <c r="LIJ916" s="30"/>
      <c r="LIK916" s="30"/>
      <c r="LIL916" s="30"/>
      <c r="LIM916" s="30"/>
      <c r="LIN916" s="30"/>
      <c r="LIO916" s="30"/>
      <c r="LIP916" s="30"/>
      <c r="LIQ916" s="30"/>
      <c r="LIR916" s="30"/>
      <c r="LIS916" s="30"/>
      <c r="LIT916" s="30"/>
      <c r="LIU916" s="30"/>
      <c r="LIV916" s="30"/>
      <c r="LIW916" s="30"/>
      <c r="LIX916" s="30"/>
      <c r="LIY916" s="30"/>
      <c r="LIZ916" s="30"/>
      <c r="LJA916" s="30"/>
      <c r="LJB916" s="30"/>
      <c r="LJC916" s="30"/>
      <c r="LJD916" s="30"/>
      <c r="LJE916" s="30"/>
      <c r="LJF916" s="30"/>
      <c r="LJG916" s="30"/>
      <c r="LJH916" s="30"/>
      <c r="LJI916" s="30"/>
      <c r="LJJ916" s="30"/>
      <c r="LJK916" s="30"/>
      <c r="LJL916" s="30"/>
      <c r="LJM916" s="30"/>
      <c r="LJN916" s="30"/>
      <c r="LJO916" s="30"/>
      <c r="LJP916" s="30"/>
      <c r="LJQ916" s="30"/>
      <c r="LJR916" s="30"/>
      <c r="LJS916" s="30"/>
      <c r="LJT916" s="30"/>
      <c r="LJU916" s="30"/>
      <c r="LJV916" s="30"/>
      <c r="LJW916" s="30"/>
      <c r="LJX916" s="30"/>
      <c r="LJY916" s="30"/>
      <c r="LJZ916" s="30"/>
      <c r="LKA916" s="30"/>
      <c r="LKB916" s="30"/>
      <c r="LKC916" s="30"/>
      <c r="LKD916" s="30"/>
      <c r="LKE916" s="30"/>
      <c r="LKF916" s="30"/>
      <c r="LKG916" s="30"/>
      <c r="LKH916" s="30"/>
      <c r="LKI916" s="30"/>
      <c r="LKJ916" s="30"/>
      <c r="LKK916" s="30"/>
      <c r="LKL916" s="30"/>
      <c r="LKM916" s="30"/>
      <c r="LKN916" s="30"/>
      <c r="LKO916" s="30"/>
      <c r="LKP916" s="30"/>
      <c r="LKQ916" s="30"/>
      <c r="LKR916" s="30"/>
      <c r="LKS916" s="30"/>
      <c r="LKT916" s="30"/>
      <c r="LKU916" s="30"/>
      <c r="LKV916" s="30"/>
      <c r="LKW916" s="30"/>
      <c r="LKX916" s="30"/>
      <c r="LKY916" s="30"/>
      <c r="LKZ916" s="30"/>
      <c r="LLA916" s="30"/>
      <c r="LLB916" s="30"/>
      <c r="LLC916" s="30"/>
      <c r="LLD916" s="30"/>
      <c r="LLE916" s="30"/>
      <c r="LLF916" s="30"/>
      <c r="LLG916" s="30"/>
      <c r="LLH916" s="30"/>
      <c r="LLI916" s="30"/>
      <c r="LLJ916" s="30"/>
      <c r="LLK916" s="30"/>
      <c r="LLL916" s="30"/>
      <c r="LLM916" s="30"/>
      <c r="LLN916" s="30"/>
      <c r="LLO916" s="30"/>
      <c r="LLP916" s="30"/>
      <c r="LLQ916" s="30"/>
      <c r="LLR916" s="30"/>
      <c r="LLS916" s="30"/>
      <c r="LLT916" s="30"/>
      <c r="LLU916" s="30"/>
      <c r="LLV916" s="30"/>
      <c r="LLW916" s="30"/>
      <c r="LLX916" s="30"/>
      <c r="LLY916" s="30"/>
      <c r="LLZ916" s="30"/>
      <c r="LMA916" s="30"/>
      <c r="LMB916" s="30"/>
      <c r="LMC916" s="30"/>
      <c r="LMD916" s="30"/>
      <c r="LME916" s="30"/>
      <c r="LMF916" s="30"/>
      <c r="LMG916" s="30"/>
      <c r="LMH916" s="30"/>
      <c r="LMI916" s="30"/>
      <c r="LMJ916" s="30"/>
      <c r="LMK916" s="30"/>
      <c r="LML916" s="30"/>
      <c r="LMM916" s="30"/>
      <c r="LMN916" s="30"/>
      <c r="LMO916" s="30"/>
      <c r="LMP916" s="30"/>
      <c r="LMQ916" s="30"/>
      <c r="LMR916" s="30"/>
      <c r="LMS916" s="30"/>
      <c r="LMT916" s="30"/>
      <c r="LMU916" s="30"/>
      <c r="LMV916" s="30"/>
      <c r="LMW916" s="30"/>
      <c r="LMX916" s="30"/>
      <c r="LMY916" s="30"/>
      <c r="LMZ916" s="30"/>
      <c r="LNA916" s="30"/>
      <c r="LNB916" s="30"/>
      <c r="LNC916" s="30"/>
      <c r="LND916" s="30"/>
      <c r="LNE916" s="30"/>
      <c r="LNF916" s="30"/>
      <c r="LNG916" s="30"/>
      <c r="LNH916" s="30"/>
      <c r="LNI916" s="30"/>
      <c r="LNJ916" s="30"/>
      <c r="LNK916" s="30"/>
      <c r="LNL916" s="30"/>
      <c r="LNM916" s="30"/>
      <c r="LNN916" s="30"/>
      <c r="LNO916" s="30"/>
      <c r="LNP916" s="30"/>
      <c r="LNQ916" s="30"/>
      <c r="LNR916" s="30"/>
      <c r="LNS916" s="30"/>
      <c r="LNT916" s="30"/>
      <c r="LNU916" s="30"/>
      <c r="LNV916" s="30"/>
      <c r="LNW916" s="30"/>
      <c r="LNX916" s="30"/>
      <c r="LNY916" s="30"/>
      <c r="LNZ916" s="30"/>
      <c r="LOA916" s="30"/>
      <c r="LOB916" s="30"/>
      <c r="LOC916" s="30"/>
      <c r="LOD916" s="30"/>
      <c r="LOE916" s="30"/>
      <c r="LOF916" s="30"/>
      <c r="LOG916" s="30"/>
      <c r="LOH916" s="30"/>
      <c r="LOI916" s="30"/>
      <c r="LOJ916" s="30"/>
      <c r="LOK916" s="30"/>
      <c r="LOL916" s="30"/>
      <c r="LOM916" s="30"/>
      <c r="LON916" s="30"/>
      <c r="LOO916" s="30"/>
      <c r="LOP916" s="30"/>
      <c r="LOQ916" s="30"/>
      <c r="LOR916" s="30"/>
      <c r="LOS916" s="30"/>
      <c r="LOT916" s="30"/>
      <c r="LOU916" s="30"/>
      <c r="LOV916" s="30"/>
      <c r="LOW916" s="30"/>
      <c r="LOX916" s="30"/>
      <c r="LOY916" s="30"/>
      <c r="LOZ916" s="30"/>
      <c r="LPA916" s="30"/>
      <c r="LPB916" s="30"/>
      <c r="LPC916" s="30"/>
      <c r="LPD916" s="30"/>
      <c r="LPE916" s="30"/>
      <c r="LPF916" s="30"/>
      <c r="LPG916" s="30"/>
      <c r="LPH916" s="30"/>
      <c r="LPI916" s="30"/>
      <c r="LPJ916" s="30"/>
      <c r="LPK916" s="30"/>
      <c r="LPL916" s="30"/>
      <c r="LPM916" s="30"/>
      <c r="LPN916" s="30"/>
      <c r="LPO916" s="30"/>
      <c r="LPP916" s="30"/>
      <c r="LPQ916" s="30"/>
      <c r="LPR916" s="30"/>
      <c r="LPS916" s="30"/>
      <c r="LPT916" s="30"/>
      <c r="LPU916" s="30"/>
      <c r="LPV916" s="30"/>
      <c r="LPW916" s="30"/>
      <c r="LPX916" s="30"/>
      <c r="LPY916" s="30"/>
      <c r="LPZ916" s="30"/>
      <c r="LQA916" s="30"/>
      <c r="LQB916" s="30"/>
      <c r="LQC916" s="30"/>
      <c r="LQD916" s="30"/>
      <c r="LQE916" s="30"/>
      <c r="LQF916" s="30"/>
      <c r="LQG916" s="30"/>
      <c r="LQH916" s="30"/>
      <c r="LQI916" s="30"/>
      <c r="LQJ916" s="30"/>
      <c r="LQK916" s="30"/>
      <c r="LQL916" s="30"/>
      <c r="LQM916" s="30"/>
      <c r="LQN916" s="30"/>
      <c r="LQO916" s="30"/>
      <c r="LQP916" s="30"/>
      <c r="LQQ916" s="30"/>
      <c r="LQR916" s="30"/>
      <c r="LQS916" s="30"/>
      <c r="LQT916" s="30"/>
      <c r="LQU916" s="30"/>
      <c r="LQV916" s="30"/>
      <c r="LQW916" s="30"/>
      <c r="LQX916" s="30"/>
      <c r="LQY916" s="30"/>
      <c r="LQZ916" s="30"/>
      <c r="LRA916" s="30"/>
      <c r="LRB916" s="30"/>
      <c r="LRC916" s="30"/>
      <c r="LRD916" s="30"/>
      <c r="LRE916" s="30"/>
      <c r="LRF916" s="30"/>
      <c r="LRG916" s="30"/>
      <c r="LRH916" s="30"/>
      <c r="LRI916" s="30"/>
      <c r="LRJ916" s="30"/>
      <c r="LRK916" s="30"/>
      <c r="LRL916" s="30"/>
      <c r="LRM916" s="30"/>
      <c r="LRN916" s="30"/>
      <c r="LRO916" s="30"/>
      <c r="LRP916" s="30"/>
      <c r="LRQ916" s="30"/>
      <c r="LRR916" s="30"/>
      <c r="LRS916" s="30"/>
      <c r="LRT916" s="30"/>
      <c r="LRU916" s="30"/>
      <c r="LRV916" s="30"/>
      <c r="LRW916" s="30"/>
      <c r="LRX916" s="30"/>
      <c r="LRY916" s="30"/>
      <c r="LRZ916" s="30"/>
      <c r="LSA916" s="30"/>
      <c r="LSB916" s="30"/>
      <c r="LSC916" s="30"/>
      <c r="LSD916" s="30"/>
      <c r="LSE916" s="30"/>
      <c r="LSF916" s="30"/>
      <c r="LSG916" s="30"/>
      <c r="LSH916" s="30"/>
      <c r="LSI916" s="30"/>
      <c r="LSJ916" s="30"/>
      <c r="LSK916" s="30"/>
      <c r="LSL916" s="30"/>
      <c r="LSM916" s="30"/>
      <c r="LSN916" s="30"/>
      <c r="LSO916" s="30"/>
      <c r="LSP916" s="30"/>
      <c r="LSQ916" s="30"/>
      <c r="LSR916" s="30"/>
      <c r="LSS916" s="30"/>
      <c r="LST916" s="30"/>
      <c r="LSU916" s="30"/>
      <c r="LSV916" s="30"/>
      <c r="LSW916" s="30"/>
      <c r="LSX916" s="30"/>
      <c r="LSY916" s="30"/>
      <c r="LSZ916" s="30"/>
      <c r="LTA916" s="30"/>
      <c r="LTB916" s="30"/>
      <c r="LTC916" s="30"/>
      <c r="LTD916" s="30"/>
      <c r="LTE916" s="30"/>
      <c r="LTF916" s="30"/>
      <c r="LTG916" s="30"/>
      <c r="LTH916" s="30"/>
      <c r="LTI916" s="30"/>
      <c r="LTJ916" s="30"/>
      <c r="LTK916" s="30"/>
      <c r="LTL916" s="30"/>
      <c r="LTM916" s="30"/>
      <c r="LTN916" s="30"/>
      <c r="LTO916" s="30"/>
      <c r="LTP916" s="30"/>
      <c r="LTQ916" s="30"/>
      <c r="LTR916" s="30"/>
      <c r="LTS916" s="30"/>
      <c r="LTT916" s="30"/>
      <c r="LTU916" s="30"/>
      <c r="LTV916" s="30"/>
      <c r="LTW916" s="30"/>
      <c r="LTX916" s="30"/>
      <c r="LTY916" s="30"/>
      <c r="LTZ916" s="30"/>
      <c r="LUA916" s="30"/>
      <c r="LUB916" s="30"/>
      <c r="LUC916" s="30"/>
      <c r="LUD916" s="30"/>
      <c r="LUE916" s="30"/>
      <c r="LUF916" s="30"/>
      <c r="LUG916" s="30"/>
      <c r="LUH916" s="30"/>
      <c r="LUI916" s="30"/>
      <c r="LUJ916" s="30"/>
      <c r="LUK916" s="30"/>
      <c r="LUL916" s="30"/>
      <c r="LUM916" s="30"/>
      <c r="LUN916" s="30"/>
      <c r="LUO916" s="30"/>
      <c r="LUP916" s="30"/>
      <c r="LUQ916" s="30"/>
      <c r="LUR916" s="30"/>
      <c r="LUS916" s="30"/>
      <c r="LUT916" s="30"/>
      <c r="LUU916" s="30"/>
      <c r="LUV916" s="30"/>
      <c r="LUW916" s="30"/>
      <c r="LUX916" s="30"/>
      <c r="LUY916" s="30"/>
      <c r="LUZ916" s="30"/>
      <c r="LVA916" s="30"/>
      <c r="LVB916" s="30"/>
      <c r="LVC916" s="30"/>
      <c r="LVD916" s="30"/>
      <c r="LVE916" s="30"/>
      <c r="LVF916" s="30"/>
      <c r="LVG916" s="30"/>
      <c r="LVH916" s="30"/>
      <c r="LVI916" s="30"/>
      <c r="LVJ916" s="30"/>
      <c r="LVK916" s="30"/>
      <c r="LVL916" s="30"/>
      <c r="LVM916" s="30"/>
      <c r="LVN916" s="30"/>
      <c r="LVO916" s="30"/>
      <c r="LVP916" s="30"/>
      <c r="LVQ916" s="30"/>
      <c r="LVR916" s="30"/>
      <c r="LVS916" s="30"/>
      <c r="LVT916" s="30"/>
      <c r="LVU916" s="30"/>
      <c r="LVV916" s="30"/>
      <c r="LVW916" s="30"/>
      <c r="LVX916" s="30"/>
      <c r="LVY916" s="30"/>
      <c r="LVZ916" s="30"/>
      <c r="LWA916" s="30"/>
      <c r="LWB916" s="30"/>
      <c r="LWC916" s="30"/>
      <c r="LWD916" s="30"/>
      <c r="LWE916" s="30"/>
      <c r="LWF916" s="30"/>
      <c r="LWG916" s="30"/>
      <c r="LWH916" s="30"/>
      <c r="LWI916" s="30"/>
      <c r="LWJ916" s="30"/>
      <c r="LWK916" s="30"/>
      <c r="LWL916" s="30"/>
      <c r="LWM916" s="30"/>
      <c r="LWN916" s="30"/>
      <c r="LWO916" s="30"/>
      <c r="LWP916" s="30"/>
      <c r="LWQ916" s="30"/>
      <c r="LWR916" s="30"/>
      <c r="LWS916" s="30"/>
      <c r="LWT916" s="30"/>
      <c r="LWU916" s="30"/>
      <c r="LWV916" s="30"/>
      <c r="LWW916" s="30"/>
      <c r="LWX916" s="30"/>
      <c r="LWY916" s="30"/>
      <c r="LWZ916" s="30"/>
      <c r="LXA916" s="30"/>
      <c r="LXB916" s="30"/>
      <c r="LXC916" s="30"/>
      <c r="LXD916" s="30"/>
      <c r="LXE916" s="30"/>
      <c r="LXF916" s="30"/>
      <c r="LXG916" s="30"/>
      <c r="LXH916" s="30"/>
      <c r="LXI916" s="30"/>
      <c r="LXJ916" s="30"/>
      <c r="LXK916" s="30"/>
      <c r="LXL916" s="30"/>
      <c r="LXM916" s="30"/>
      <c r="LXN916" s="30"/>
      <c r="LXO916" s="30"/>
      <c r="LXP916" s="30"/>
      <c r="LXQ916" s="30"/>
      <c r="LXR916" s="30"/>
      <c r="LXS916" s="30"/>
      <c r="LXT916" s="30"/>
      <c r="LXU916" s="30"/>
      <c r="LXV916" s="30"/>
      <c r="LXW916" s="30"/>
      <c r="LXX916" s="30"/>
      <c r="LXY916" s="30"/>
      <c r="LXZ916" s="30"/>
      <c r="LYA916" s="30"/>
      <c r="LYB916" s="30"/>
      <c r="LYC916" s="30"/>
      <c r="LYD916" s="30"/>
      <c r="LYE916" s="30"/>
      <c r="LYF916" s="30"/>
      <c r="LYG916" s="30"/>
      <c r="LYH916" s="30"/>
      <c r="LYI916" s="30"/>
      <c r="LYJ916" s="30"/>
      <c r="LYK916" s="30"/>
      <c r="LYL916" s="30"/>
      <c r="LYM916" s="30"/>
      <c r="LYN916" s="30"/>
      <c r="LYO916" s="30"/>
      <c r="LYP916" s="30"/>
      <c r="LYQ916" s="30"/>
      <c r="LYR916" s="30"/>
      <c r="LYS916" s="30"/>
      <c r="LYT916" s="30"/>
      <c r="LYU916" s="30"/>
      <c r="LYV916" s="30"/>
      <c r="LYW916" s="30"/>
      <c r="LYX916" s="30"/>
      <c r="LYY916" s="30"/>
      <c r="LYZ916" s="30"/>
      <c r="LZA916" s="30"/>
      <c r="LZB916" s="30"/>
      <c r="LZC916" s="30"/>
      <c r="LZD916" s="30"/>
      <c r="LZE916" s="30"/>
      <c r="LZF916" s="30"/>
      <c r="LZG916" s="30"/>
      <c r="LZH916" s="30"/>
      <c r="LZI916" s="30"/>
      <c r="LZJ916" s="30"/>
      <c r="LZK916" s="30"/>
      <c r="LZL916" s="30"/>
      <c r="LZM916" s="30"/>
      <c r="LZN916" s="30"/>
      <c r="LZO916" s="30"/>
      <c r="LZP916" s="30"/>
      <c r="LZQ916" s="30"/>
      <c r="LZR916" s="30"/>
      <c r="LZS916" s="30"/>
      <c r="LZT916" s="30"/>
      <c r="LZU916" s="30"/>
      <c r="LZV916" s="30"/>
      <c r="LZW916" s="30"/>
      <c r="LZX916" s="30"/>
      <c r="LZY916" s="30"/>
      <c r="LZZ916" s="30"/>
      <c r="MAA916" s="30"/>
      <c r="MAB916" s="30"/>
      <c r="MAC916" s="30"/>
      <c r="MAD916" s="30"/>
      <c r="MAE916" s="30"/>
      <c r="MAF916" s="30"/>
      <c r="MAG916" s="30"/>
      <c r="MAH916" s="30"/>
      <c r="MAI916" s="30"/>
      <c r="MAJ916" s="30"/>
      <c r="MAK916" s="30"/>
      <c r="MAL916" s="30"/>
      <c r="MAM916" s="30"/>
      <c r="MAN916" s="30"/>
      <c r="MAO916" s="30"/>
      <c r="MAP916" s="30"/>
      <c r="MAQ916" s="30"/>
      <c r="MAR916" s="30"/>
      <c r="MAS916" s="30"/>
      <c r="MAT916" s="30"/>
      <c r="MAU916" s="30"/>
      <c r="MAV916" s="30"/>
      <c r="MAW916" s="30"/>
      <c r="MAX916" s="30"/>
      <c r="MAY916" s="30"/>
      <c r="MAZ916" s="30"/>
      <c r="MBA916" s="30"/>
      <c r="MBB916" s="30"/>
      <c r="MBC916" s="30"/>
      <c r="MBD916" s="30"/>
      <c r="MBE916" s="30"/>
      <c r="MBF916" s="30"/>
      <c r="MBG916" s="30"/>
      <c r="MBH916" s="30"/>
      <c r="MBI916" s="30"/>
      <c r="MBJ916" s="30"/>
      <c r="MBK916" s="30"/>
      <c r="MBL916" s="30"/>
      <c r="MBM916" s="30"/>
      <c r="MBN916" s="30"/>
      <c r="MBO916" s="30"/>
      <c r="MBP916" s="30"/>
      <c r="MBQ916" s="30"/>
      <c r="MBR916" s="30"/>
      <c r="MBS916" s="30"/>
      <c r="MBT916" s="30"/>
      <c r="MBU916" s="30"/>
      <c r="MBV916" s="30"/>
      <c r="MBW916" s="30"/>
      <c r="MBX916" s="30"/>
      <c r="MBY916" s="30"/>
      <c r="MBZ916" s="30"/>
      <c r="MCA916" s="30"/>
      <c r="MCB916" s="30"/>
      <c r="MCC916" s="30"/>
      <c r="MCD916" s="30"/>
      <c r="MCE916" s="30"/>
      <c r="MCF916" s="30"/>
      <c r="MCG916" s="30"/>
      <c r="MCH916" s="30"/>
      <c r="MCI916" s="30"/>
      <c r="MCJ916" s="30"/>
      <c r="MCK916" s="30"/>
      <c r="MCL916" s="30"/>
      <c r="MCM916" s="30"/>
      <c r="MCN916" s="30"/>
      <c r="MCO916" s="30"/>
      <c r="MCP916" s="30"/>
      <c r="MCQ916" s="30"/>
      <c r="MCR916" s="30"/>
      <c r="MCS916" s="30"/>
      <c r="MCT916" s="30"/>
      <c r="MCU916" s="30"/>
      <c r="MCV916" s="30"/>
      <c r="MCW916" s="30"/>
      <c r="MCX916" s="30"/>
      <c r="MCY916" s="30"/>
      <c r="MCZ916" s="30"/>
      <c r="MDA916" s="30"/>
      <c r="MDB916" s="30"/>
      <c r="MDC916" s="30"/>
      <c r="MDD916" s="30"/>
      <c r="MDE916" s="30"/>
      <c r="MDF916" s="30"/>
      <c r="MDG916" s="30"/>
      <c r="MDH916" s="30"/>
      <c r="MDI916" s="30"/>
      <c r="MDJ916" s="30"/>
      <c r="MDK916" s="30"/>
      <c r="MDL916" s="30"/>
      <c r="MDM916" s="30"/>
      <c r="MDN916" s="30"/>
      <c r="MDO916" s="30"/>
      <c r="MDP916" s="30"/>
      <c r="MDQ916" s="30"/>
      <c r="MDR916" s="30"/>
      <c r="MDS916" s="30"/>
      <c r="MDT916" s="30"/>
      <c r="MDU916" s="30"/>
      <c r="MDV916" s="30"/>
      <c r="MDW916" s="30"/>
      <c r="MDX916" s="30"/>
      <c r="MDY916" s="30"/>
      <c r="MDZ916" s="30"/>
      <c r="MEA916" s="30"/>
      <c r="MEB916" s="30"/>
      <c r="MEC916" s="30"/>
      <c r="MED916" s="30"/>
      <c r="MEE916" s="30"/>
      <c r="MEF916" s="30"/>
      <c r="MEG916" s="30"/>
      <c r="MEH916" s="30"/>
      <c r="MEI916" s="30"/>
      <c r="MEJ916" s="30"/>
      <c r="MEK916" s="30"/>
      <c r="MEL916" s="30"/>
      <c r="MEM916" s="30"/>
      <c r="MEN916" s="30"/>
      <c r="MEO916" s="30"/>
      <c r="MEP916" s="30"/>
      <c r="MEQ916" s="30"/>
      <c r="MER916" s="30"/>
      <c r="MES916" s="30"/>
      <c r="MET916" s="30"/>
      <c r="MEU916" s="30"/>
      <c r="MEV916" s="30"/>
      <c r="MEW916" s="30"/>
      <c r="MEX916" s="30"/>
      <c r="MEY916" s="30"/>
      <c r="MEZ916" s="30"/>
      <c r="MFA916" s="30"/>
      <c r="MFB916" s="30"/>
      <c r="MFC916" s="30"/>
      <c r="MFD916" s="30"/>
      <c r="MFE916" s="30"/>
      <c r="MFF916" s="30"/>
      <c r="MFG916" s="30"/>
      <c r="MFH916" s="30"/>
      <c r="MFI916" s="30"/>
      <c r="MFJ916" s="30"/>
      <c r="MFK916" s="30"/>
      <c r="MFL916" s="30"/>
      <c r="MFM916" s="30"/>
      <c r="MFN916" s="30"/>
      <c r="MFO916" s="30"/>
      <c r="MFP916" s="30"/>
      <c r="MFQ916" s="30"/>
      <c r="MFR916" s="30"/>
      <c r="MFS916" s="30"/>
      <c r="MFT916" s="30"/>
      <c r="MFU916" s="30"/>
      <c r="MFV916" s="30"/>
      <c r="MFW916" s="30"/>
      <c r="MFX916" s="30"/>
      <c r="MFY916" s="30"/>
      <c r="MFZ916" s="30"/>
      <c r="MGA916" s="30"/>
      <c r="MGB916" s="30"/>
      <c r="MGC916" s="30"/>
      <c r="MGD916" s="30"/>
      <c r="MGE916" s="30"/>
      <c r="MGF916" s="30"/>
      <c r="MGG916" s="30"/>
      <c r="MGH916" s="30"/>
      <c r="MGI916" s="30"/>
      <c r="MGJ916" s="30"/>
      <c r="MGK916" s="30"/>
      <c r="MGL916" s="30"/>
      <c r="MGM916" s="30"/>
      <c r="MGN916" s="30"/>
      <c r="MGO916" s="30"/>
      <c r="MGP916" s="30"/>
      <c r="MGQ916" s="30"/>
      <c r="MGR916" s="30"/>
      <c r="MGS916" s="30"/>
      <c r="MGT916" s="30"/>
      <c r="MGU916" s="30"/>
      <c r="MGV916" s="30"/>
      <c r="MGW916" s="30"/>
      <c r="MGX916" s="30"/>
      <c r="MGY916" s="30"/>
      <c r="MGZ916" s="30"/>
      <c r="MHA916" s="30"/>
      <c r="MHB916" s="30"/>
      <c r="MHC916" s="30"/>
      <c r="MHD916" s="30"/>
      <c r="MHE916" s="30"/>
      <c r="MHF916" s="30"/>
      <c r="MHG916" s="30"/>
      <c r="MHH916" s="30"/>
      <c r="MHI916" s="30"/>
      <c r="MHJ916" s="30"/>
      <c r="MHK916" s="30"/>
      <c r="MHL916" s="30"/>
      <c r="MHM916" s="30"/>
      <c r="MHN916" s="30"/>
      <c r="MHO916" s="30"/>
      <c r="MHP916" s="30"/>
      <c r="MHQ916" s="30"/>
      <c r="MHR916" s="30"/>
      <c r="MHS916" s="30"/>
      <c r="MHT916" s="30"/>
      <c r="MHU916" s="30"/>
      <c r="MHV916" s="30"/>
      <c r="MHW916" s="30"/>
      <c r="MHX916" s="30"/>
      <c r="MHY916" s="30"/>
      <c r="MHZ916" s="30"/>
      <c r="MIA916" s="30"/>
      <c r="MIB916" s="30"/>
      <c r="MIC916" s="30"/>
      <c r="MID916" s="30"/>
      <c r="MIE916" s="30"/>
      <c r="MIF916" s="30"/>
      <c r="MIG916" s="30"/>
      <c r="MIH916" s="30"/>
      <c r="MII916" s="30"/>
      <c r="MIJ916" s="30"/>
      <c r="MIK916" s="30"/>
      <c r="MIL916" s="30"/>
      <c r="MIM916" s="30"/>
      <c r="MIN916" s="30"/>
      <c r="MIO916" s="30"/>
      <c r="MIP916" s="30"/>
      <c r="MIQ916" s="30"/>
      <c r="MIR916" s="30"/>
      <c r="MIS916" s="30"/>
      <c r="MIT916" s="30"/>
      <c r="MIU916" s="30"/>
      <c r="MIV916" s="30"/>
      <c r="MIW916" s="30"/>
      <c r="MIX916" s="30"/>
      <c r="MIY916" s="30"/>
      <c r="MIZ916" s="30"/>
      <c r="MJA916" s="30"/>
      <c r="MJB916" s="30"/>
      <c r="MJC916" s="30"/>
      <c r="MJD916" s="30"/>
      <c r="MJE916" s="30"/>
      <c r="MJF916" s="30"/>
      <c r="MJG916" s="30"/>
      <c r="MJH916" s="30"/>
      <c r="MJI916" s="30"/>
      <c r="MJJ916" s="30"/>
      <c r="MJK916" s="30"/>
      <c r="MJL916" s="30"/>
      <c r="MJM916" s="30"/>
      <c r="MJN916" s="30"/>
      <c r="MJO916" s="30"/>
      <c r="MJP916" s="30"/>
      <c r="MJQ916" s="30"/>
      <c r="MJR916" s="30"/>
      <c r="MJS916" s="30"/>
      <c r="MJT916" s="30"/>
      <c r="MJU916" s="30"/>
      <c r="MJV916" s="30"/>
      <c r="MJW916" s="30"/>
      <c r="MJX916" s="30"/>
      <c r="MJY916" s="30"/>
      <c r="MJZ916" s="30"/>
      <c r="MKA916" s="30"/>
      <c r="MKB916" s="30"/>
      <c r="MKC916" s="30"/>
      <c r="MKD916" s="30"/>
      <c r="MKE916" s="30"/>
      <c r="MKF916" s="30"/>
      <c r="MKG916" s="30"/>
      <c r="MKH916" s="30"/>
      <c r="MKI916" s="30"/>
      <c r="MKJ916" s="30"/>
      <c r="MKK916" s="30"/>
      <c r="MKL916" s="30"/>
      <c r="MKM916" s="30"/>
      <c r="MKN916" s="30"/>
      <c r="MKO916" s="30"/>
      <c r="MKP916" s="30"/>
      <c r="MKQ916" s="30"/>
      <c r="MKR916" s="30"/>
      <c r="MKS916" s="30"/>
      <c r="MKT916" s="30"/>
      <c r="MKU916" s="30"/>
      <c r="MKV916" s="30"/>
      <c r="MKW916" s="30"/>
      <c r="MKX916" s="30"/>
      <c r="MKY916" s="30"/>
      <c r="MKZ916" s="30"/>
      <c r="MLA916" s="30"/>
      <c r="MLB916" s="30"/>
      <c r="MLC916" s="30"/>
      <c r="MLD916" s="30"/>
      <c r="MLE916" s="30"/>
      <c r="MLF916" s="30"/>
      <c r="MLG916" s="30"/>
      <c r="MLH916" s="30"/>
      <c r="MLI916" s="30"/>
      <c r="MLJ916" s="30"/>
      <c r="MLK916" s="30"/>
      <c r="MLL916" s="30"/>
      <c r="MLM916" s="30"/>
      <c r="MLN916" s="30"/>
      <c r="MLO916" s="30"/>
      <c r="MLP916" s="30"/>
      <c r="MLQ916" s="30"/>
      <c r="MLR916" s="30"/>
      <c r="MLS916" s="30"/>
      <c r="MLT916" s="30"/>
      <c r="MLU916" s="30"/>
      <c r="MLV916" s="30"/>
      <c r="MLW916" s="30"/>
      <c r="MLX916" s="30"/>
      <c r="MLY916" s="30"/>
      <c r="MLZ916" s="30"/>
      <c r="MMA916" s="30"/>
      <c r="MMB916" s="30"/>
      <c r="MMC916" s="30"/>
      <c r="MMD916" s="30"/>
      <c r="MME916" s="30"/>
      <c r="MMF916" s="30"/>
      <c r="MMG916" s="30"/>
      <c r="MMH916" s="30"/>
      <c r="MMI916" s="30"/>
      <c r="MMJ916" s="30"/>
      <c r="MMK916" s="30"/>
      <c r="MML916" s="30"/>
      <c r="MMM916" s="30"/>
      <c r="MMN916" s="30"/>
      <c r="MMO916" s="30"/>
      <c r="MMP916" s="30"/>
      <c r="MMQ916" s="30"/>
      <c r="MMR916" s="30"/>
      <c r="MMS916" s="30"/>
      <c r="MMT916" s="30"/>
      <c r="MMU916" s="30"/>
      <c r="MMV916" s="30"/>
      <c r="MMW916" s="30"/>
      <c r="MMX916" s="30"/>
      <c r="MMY916" s="30"/>
      <c r="MMZ916" s="30"/>
      <c r="MNA916" s="30"/>
      <c r="MNB916" s="30"/>
      <c r="MNC916" s="30"/>
      <c r="MND916" s="30"/>
      <c r="MNE916" s="30"/>
      <c r="MNF916" s="30"/>
      <c r="MNG916" s="30"/>
      <c r="MNH916" s="30"/>
      <c r="MNI916" s="30"/>
      <c r="MNJ916" s="30"/>
      <c r="MNK916" s="30"/>
      <c r="MNL916" s="30"/>
      <c r="MNM916" s="30"/>
      <c r="MNN916" s="30"/>
      <c r="MNO916" s="30"/>
      <c r="MNP916" s="30"/>
      <c r="MNQ916" s="30"/>
      <c r="MNR916" s="30"/>
      <c r="MNS916" s="30"/>
      <c r="MNT916" s="30"/>
      <c r="MNU916" s="30"/>
      <c r="MNV916" s="30"/>
      <c r="MNW916" s="30"/>
      <c r="MNX916" s="30"/>
      <c r="MNY916" s="30"/>
      <c r="MNZ916" s="30"/>
      <c r="MOA916" s="30"/>
      <c r="MOB916" s="30"/>
      <c r="MOC916" s="30"/>
      <c r="MOD916" s="30"/>
      <c r="MOE916" s="30"/>
      <c r="MOF916" s="30"/>
      <c r="MOG916" s="30"/>
      <c r="MOH916" s="30"/>
      <c r="MOI916" s="30"/>
      <c r="MOJ916" s="30"/>
      <c r="MOK916" s="30"/>
      <c r="MOL916" s="30"/>
      <c r="MOM916" s="30"/>
      <c r="MON916" s="30"/>
      <c r="MOO916" s="30"/>
      <c r="MOP916" s="30"/>
      <c r="MOQ916" s="30"/>
      <c r="MOR916" s="30"/>
      <c r="MOS916" s="30"/>
      <c r="MOT916" s="30"/>
      <c r="MOU916" s="30"/>
      <c r="MOV916" s="30"/>
      <c r="MOW916" s="30"/>
      <c r="MOX916" s="30"/>
      <c r="MOY916" s="30"/>
      <c r="MOZ916" s="30"/>
      <c r="MPA916" s="30"/>
      <c r="MPB916" s="30"/>
      <c r="MPC916" s="30"/>
      <c r="MPD916" s="30"/>
      <c r="MPE916" s="30"/>
      <c r="MPF916" s="30"/>
      <c r="MPG916" s="30"/>
      <c r="MPH916" s="30"/>
      <c r="MPI916" s="30"/>
      <c r="MPJ916" s="30"/>
      <c r="MPK916" s="30"/>
      <c r="MPL916" s="30"/>
      <c r="MPM916" s="30"/>
      <c r="MPN916" s="30"/>
      <c r="MPO916" s="30"/>
      <c r="MPP916" s="30"/>
      <c r="MPQ916" s="30"/>
      <c r="MPR916" s="30"/>
      <c r="MPS916" s="30"/>
      <c r="MPT916" s="30"/>
      <c r="MPU916" s="30"/>
      <c r="MPV916" s="30"/>
      <c r="MPW916" s="30"/>
      <c r="MPX916" s="30"/>
      <c r="MPY916" s="30"/>
      <c r="MPZ916" s="30"/>
      <c r="MQA916" s="30"/>
      <c r="MQB916" s="30"/>
      <c r="MQC916" s="30"/>
      <c r="MQD916" s="30"/>
      <c r="MQE916" s="30"/>
      <c r="MQF916" s="30"/>
      <c r="MQG916" s="30"/>
      <c r="MQH916" s="30"/>
      <c r="MQI916" s="30"/>
      <c r="MQJ916" s="30"/>
      <c r="MQK916" s="30"/>
      <c r="MQL916" s="30"/>
      <c r="MQM916" s="30"/>
      <c r="MQN916" s="30"/>
      <c r="MQO916" s="30"/>
      <c r="MQP916" s="30"/>
      <c r="MQQ916" s="30"/>
      <c r="MQR916" s="30"/>
      <c r="MQS916" s="30"/>
      <c r="MQT916" s="30"/>
      <c r="MQU916" s="30"/>
      <c r="MQV916" s="30"/>
      <c r="MQW916" s="30"/>
      <c r="MQX916" s="30"/>
      <c r="MQY916" s="30"/>
      <c r="MQZ916" s="30"/>
      <c r="MRA916" s="30"/>
      <c r="MRB916" s="30"/>
      <c r="MRC916" s="30"/>
      <c r="MRD916" s="30"/>
      <c r="MRE916" s="30"/>
      <c r="MRF916" s="30"/>
      <c r="MRG916" s="30"/>
      <c r="MRH916" s="30"/>
      <c r="MRI916" s="30"/>
      <c r="MRJ916" s="30"/>
      <c r="MRK916" s="30"/>
      <c r="MRL916" s="30"/>
      <c r="MRM916" s="30"/>
      <c r="MRN916" s="30"/>
      <c r="MRO916" s="30"/>
      <c r="MRP916" s="30"/>
      <c r="MRQ916" s="30"/>
      <c r="MRR916" s="30"/>
      <c r="MRS916" s="30"/>
      <c r="MRT916" s="30"/>
      <c r="MRU916" s="30"/>
      <c r="MRV916" s="30"/>
      <c r="MRW916" s="30"/>
      <c r="MRX916" s="30"/>
      <c r="MRY916" s="30"/>
      <c r="MRZ916" s="30"/>
      <c r="MSA916" s="30"/>
      <c r="MSB916" s="30"/>
      <c r="MSC916" s="30"/>
      <c r="MSD916" s="30"/>
      <c r="MSE916" s="30"/>
      <c r="MSF916" s="30"/>
      <c r="MSG916" s="30"/>
      <c r="MSH916" s="30"/>
      <c r="MSI916" s="30"/>
      <c r="MSJ916" s="30"/>
      <c r="MSK916" s="30"/>
      <c r="MSL916" s="30"/>
      <c r="MSM916" s="30"/>
      <c r="MSN916" s="30"/>
      <c r="MSO916" s="30"/>
      <c r="MSP916" s="30"/>
      <c r="MSQ916" s="30"/>
      <c r="MSR916" s="30"/>
      <c r="MSS916" s="30"/>
      <c r="MST916" s="30"/>
      <c r="MSU916" s="30"/>
      <c r="MSV916" s="30"/>
      <c r="MSW916" s="30"/>
      <c r="MSX916" s="30"/>
      <c r="MSY916" s="30"/>
      <c r="MSZ916" s="30"/>
      <c r="MTA916" s="30"/>
      <c r="MTB916" s="30"/>
      <c r="MTC916" s="30"/>
      <c r="MTD916" s="30"/>
      <c r="MTE916" s="30"/>
      <c r="MTF916" s="30"/>
      <c r="MTG916" s="30"/>
      <c r="MTH916" s="30"/>
      <c r="MTI916" s="30"/>
      <c r="MTJ916" s="30"/>
      <c r="MTK916" s="30"/>
      <c r="MTL916" s="30"/>
      <c r="MTM916" s="30"/>
      <c r="MTN916" s="30"/>
      <c r="MTO916" s="30"/>
      <c r="MTP916" s="30"/>
      <c r="MTQ916" s="30"/>
      <c r="MTR916" s="30"/>
      <c r="MTS916" s="30"/>
      <c r="MTT916" s="30"/>
      <c r="MTU916" s="30"/>
      <c r="MTV916" s="30"/>
      <c r="MTW916" s="30"/>
      <c r="MTX916" s="30"/>
      <c r="MTY916" s="30"/>
      <c r="MTZ916" s="30"/>
      <c r="MUA916" s="30"/>
      <c r="MUB916" s="30"/>
      <c r="MUC916" s="30"/>
      <c r="MUD916" s="30"/>
      <c r="MUE916" s="30"/>
      <c r="MUF916" s="30"/>
      <c r="MUG916" s="30"/>
      <c r="MUH916" s="30"/>
      <c r="MUI916" s="30"/>
      <c r="MUJ916" s="30"/>
      <c r="MUK916" s="30"/>
      <c r="MUL916" s="30"/>
      <c r="MUM916" s="30"/>
      <c r="MUN916" s="30"/>
      <c r="MUO916" s="30"/>
      <c r="MUP916" s="30"/>
      <c r="MUQ916" s="30"/>
      <c r="MUR916" s="30"/>
      <c r="MUS916" s="30"/>
      <c r="MUT916" s="30"/>
      <c r="MUU916" s="30"/>
      <c r="MUV916" s="30"/>
      <c r="MUW916" s="30"/>
      <c r="MUX916" s="30"/>
      <c r="MUY916" s="30"/>
      <c r="MUZ916" s="30"/>
      <c r="MVA916" s="30"/>
      <c r="MVB916" s="30"/>
      <c r="MVC916" s="30"/>
      <c r="MVD916" s="30"/>
      <c r="MVE916" s="30"/>
      <c r="MVF916" s="30"/>
      <c r="MVG916" s="30"/>
      <c r="MVH916" s="30"/>
      <c r="MVI916" s="30"/>
      <c r="MVJ916" s="30"/>
      <c r="MVK916" s="30"/>
      <c r="MVL916" s="30"/>
      <c r="MVM916" s="30"/>
      <c r="MVN916" s="30"/>
      <c r="MVO916" s="30"/>
      <c r="MVP916" s="30"/>
      <c r="MVQ916" s="30"/>
      <c r="MVR916" s="30"/>
      <c r="MVS916" s="30"/>
      <c r="MVT916" s="30"/>
      <c r="MVU916" s="30"/>
      <c r="MVV916" s="30"/>
      <c r="MVW916" s="30"/>
      <c r="MVX916" s="30"/>
      <c r="MVY916" s="30"/>
      <c r="MVZ916" s="30"/>
      <c r="MWA916" s="30"/>
      <c r="MWB916" s="30"/>
      <c r="MWC916" s="30"/>
      <c r="MWD916" s="30"/>
      <c r="MWE916" s="30"/>
      <c r="MWF916" s="30"/>
      <c r="MWG916" s="30"/>
      <c r="MWH916" s="30"/>
      <c r="MWI916" s="30"/>
      <c r="MWJ916" s="30"/>
      <c r="MWK916" s="30"/>
      <c r="MWL916" s="30"/>
      <c r="MWM916" s="30"/>
      <c r="MWN916" s="30"/>
      <c r="MWO916" s="30"/>
      <c r="MWP916" s="30"/>
      <c r="MWQ916" s="30"/>
      <c r="MWR916" s="30"/>
      <c r="MWS916" s="30"/>
      <c r="MWT916" s="30"/>
      <c r="MWU916" s="30"/>
      <c r="MWV916" s="30"/>
      <c r="MWW916" s="30"/>
      <c r="MWX916" s="30"/>
      <c r="MWY916" s="30"/>
      <c r="MWZ916" s="30"/>
      <c r="MXA916" s="30"/>
      <c r="MXB916" s="30"/>
      <c r="MXC916" s="30"/>
      <c r="MXD916" s="30"/>
      <c r="MXE916" s="30"/>
      <c r="MXF916" s="30"/>
      <c r="MXG916" s="30"/>
      <c r="MXH916" s="30"/>
      <c r="MXI916" s="30"/>
      <c r="MXJ916" s="30"/>
      <c r="MXK916" s="30"/>
      <c r="MXL916" s="30"/>
      <c r="MXM916" s="30"/>
      <c r="MXN916" s="30"/>
      <c r="MXO916" s="30"/>
      <c r="MXP916" s="30"/>
      <c r="MXQ916" s="30"/>
      <c r="MXR916" s="30"/>
      <c r="MXS916" s="30"/>
      <c r="MXT916" s="30"/>
      <c r="MXU916" s="30"/>
      <c r="MXV916" s="30"/>
      <c r="MXW916" s="30"/>
      <c r="MXX916" s="30"/>
      <c r="MXY916" s="30"/>
      <c r="MXZ916" s="30"/>
      <c r="MYA916" s="30"/>
      <c r="MYB916" s="30"/>
      <c r="MYC916" s="30"/>
      <c r="MYD916" s="30"/>
      <c r="MYE916" s="30"/>
      <c r="MYF916" s="30"/>
      <c r="MYG916" s="30"/>
      <c r="MYH916" s="30"/>
      <c r="MYI916" s="30"/>
      <c r="MYJ916" s="30"/>
      <c r="MYK916" s="30"/>
      <c r="MYL916" s="30"/>
      <c r="MYM916" s="30"/>
      <c r="MYN916" s="30"/>
      <c r="MYO916" s="30"/>
      <c r="MYP916" s="30"/>
      <c r="MYQ916" s="30"/>
      <c r="MYR916" s="30"/>
      <c r="MYS916" s="30"/>
      <c r="MYT916" s="30"/>
      <c r="MYU916" s="30"/>
      <c r="MYV916" s="30"/>
      <c r="MYW916" s="30"/>
      <c r="MYX916" s="30"/>
      <c r="MYY916" s="30"/>
      <c r="MYZ916" s="30"/>
      <c r="MZA916" s="30"/>
      <c r="MZB916" s="30"/>
      <c r="MZC916" s="30"/>
      <c r="MZD916" s="30"/>
      <c r="MZE916" s="30"/>
      <c r="MZF916" s="30"/>
      <c r="MZG916" s="30"/>
      <c r="MZH916" s="30"/>
      <c r="MZI916" s="30"/>
      <c r="MZJ916" s="30"/>
      <c r="MZK916" s="30"/>
      <c r="MZL916" s="30"/>
      <c r="MZM916" s="30"/>
      <c r="MZN916" s="30"/>
      <c r="MZO916" s="30"/>
      <c r="MZP916" s="30"/>
      <c r="MZQ916" s="30"/>
      <c r="MZR916" s="30"/>
      <c r="MZS916" s="30"/>
      <c r="MZT916" s="30"/>
      <c r="MZU916" s="30"/>
      <c r="MZV916" s="30"/>
      <c r="MZW916" s="30"/>
      <c r="MZX916" s="30"/>
      <c r="MZY916" s="30"/>
      <c r="MZZ916" s="30"/>
      <c r="NAA916" s="30"/>
      <c r="NAB916" s="30"/>
      <c r="NAC916" s="30"/>
      <c r="NAD916" s="30"/>
      <c r="NAE916" s="30"/>
      <c r="NAF916" s="30"/>
      <c r="NAG916" s="30"/>
      <c r="NAH916" s="30"/>
      <c r="NAI916" s="30"/>
      <c r="NAJ916" s="30"/>
      <c r="NAK916" s="30"/>
      <c r="NAL916" s="30"/>
      <c r="NAM916" s="30"/>
      <c r="NAN916" s="30"/>
      <c r="NAO916" s="30"/>
      <c r="NAP916" s="30"/>
      <c r="NAQ916" s="30"/>
      <c r="NAR916" s="30"/>
      <c r="NAS916" s="30"/>
      <c r="NAT916" s="30"/>
      <c r="NAU916" s="30"/>
      <c r="NAV916" s="30"/>
      <c r="NAW916" s="30"/>
      <c r="NAX916" s="30"/>
      <c r="NAY916" s="30"/>
      <c r="NAZ916" s="30"/>
      <c r="NBA916" s="30"/>
      <c r="NBB916" s="30"/>
      <c r="NBC916" s="30"/>
      <c r="NBD916" s="30"/>
      <c r="NBE916" s="30"/>
      <c r="NBF916" s="30"/>
      <c r="NBG916" s="30"/>
      <c r="NBH916" s="30"/>
      <c r="NBI916" s="30"/>
      <c r="NBJ916" s="30"/>
      <c r="NBK916" s="30"/>
      <c r="NBL916" s="30"/>
      <c r="NBM916" s="30"/>
      <c r="NBN916" s="30"/>
      <c r="NBO916" s="30"/>
      <c r="NBP916" s="30"/>
      <c r="NBQ916" s="30"/>
      <c r="NBR916" s="30"/>
      <c r="NBS916" s="30"/>
      <c r="NBT916" s="30"/>
      <c r="NBU916" s="30"/>
      <c r="NBV916" s="30"/>
      <c r="NBW916" s="30"/>
      <c r="NBX916" s="30"/>
      <c r="NBY916" s="30"/>
      <c r="NBZ916" s="30"/>
      <c r="NCA916" s="30"/>
      <c r="NCB916" s="30"/>
      <c r="NCC916" s="30"/>
      <c r="NCD916" s="30"/>
      <c r="NCE916" s="30"/>
      <c r="NCF916" s="30"/>
      <c r="NCG916" s="30"/>
      <c r="NCH916" s="30"/>
      <c r="NCI916" s="30"/>
      <c r="NCJ916" s="30"/>
      <c r="NCK916" s="30"/>
      <c r="NCL916" s="30"/>
      <c r="NCM916" s="30"/>
      <c r="NCN916" s="30"/>
      <c r="NCO916" s="30"/>
      <c r="NCP916" s="30"/>
      <c r="NCQ916" s="30"/>
      <c r="NCR916" s="30"/>
      <c r="NCS916" s="30"/>
      <c r="NCT916" s="30"/>
      <c r="NCU916" s="30"/>
      <c r="NCV916" s="30"/>
      <c r="NCW916" s="30"/>
      <c r="NCX916" s="30"/>
      <c r="NCY916" s="30"/>
      <c r="NCZ916" s="30"/>
      <c r="NDA916" s="30"/>
      <c r="NDB916" s="30"/>
      <c r="NDC916" s="30"/>
      <c r="NDD916" s="30"/>
      <c r="NDE916" s="30"/>
      <c r="NDF916" s="30"/>
      <c r="NDG916" s="30"/>
      <c r="NDH916" s="30"/>
      <c r="NDI916" s="30"/>
      <c r="NDJ916" s="30"/>
      <c r="NDK916" s="30"/>
      <c r="NDL916" s="30"/>
      <c r="NDM916" s="30"/>
      <c r="NDN916" s="30"/>
      <c r="NDO916" s="30"/>
      <c r="NDP916" s="30"/>
      <c r="NDQ916" s="30"/>
      <c r="NDR916" s="30"/>
      <c r="NDS916" s="30"/>
      <c r="NDT916" s="30"/>
      <c r="NDU916" s="30"/>
      <c r="NDV916" s="30"/>
      <c r="NDW916" s="30"/>
      <c r="NDX916" s="30"/>
      <c r="NDY916" s="30"/>
      <c r="NDZ916" s="30"/>
      <c r="NEA916" s="30"/>
      <c r="NEB916" s="30"/>
      <c r="NEC916" s="30"/>
      <c r="NED916" s="30"/>
      <c r="NEE916" s="30"/>
      <c r="NEF916" s="30"/>
      <c r="NEG916" s="30"/>
      <c r="NEH916" s="30"/>
      <c r="NEI916" s="30"/>
      <c r="NEJ916" s="30"/>
      <c r="NEK916" s="30"/>
      <c r="NEL916" s="30"/>
      <c r="NEM916" s="30"/>
      <c r="NEN916" s="30"/>
      <c r="NEO916" s="30"/>
      <c r="NEP916" s="30"/>
      <c r="NEQ916" s="30"/>
      <c r="NER916" s="30"/>
      <c r="NES916" s="30"/>
      <c r="NET916" s="30"/>
      <c r="NEU916" s="30"/>
      <c r="NEV916" s="30"/>
      <c r="NEW916" s="30"/>
      <c r="NEX916" s="30"/>
      <c r="NEY916" s="30"/>
      <c r="NEZ916" s="30"/>
      <c r="NFA916" s="30"/>
      <c r="NFB916" s="30"/>
      <c r="NFC916" s="30"/>
      <c r="NFD916" s="30"/>
      <c r="NFE916" s="30"/>
      <c r="NFF916" s="30"/>
      <c r="NFG916" s="30"/>
      <c r="NFH916" s="30"/>
      <c r="NFI916" s="30"/>
      <c r="NFJ916" s="30"/>
      <c r="NFK916" s="30"/>
      <c r="NFL916" s="30"/>
      <c r="NFM916" s="30"/>
      <c r="NFN916" s="30"/>
      <c r="NFO916" s="30"/>
      <c r="NFP916" s="30"/>
      <c r="NFQ916" s="30"/>
      <c r="NFR916" s="30"/>
      <c r="NFS916" s="30"/>
      <c r="NFT916" s="30"/>
      <c r="NFU916" s="30"/>
      <c r="NFV916" s="30"/>
      <c r="NFW916" s="30"/>
      <c r="NFX916" s="30"/>
      <c r="NFY916" s="30"/>
      <c r="NFZ916" s="30"/>
      <c r="NGA916" s="30"/>
      <c r="NGB916" s="30"/>
      <c r="NGC916" s="30"/>
      <c r="NGD916" s="30"/>
      <c r="NGE916" s="30"/>
      <c r="NGF916" s="30"/>
      <c r="NGG916" s="30"/>
      <c r="NGH916" s="30"/>
      <c r="NGI916" s="30"/>
      <c r="NGJ916" s="30"/>
      <c r="NGK916" s="30"/>
      <c r="NGL916" s="30"/>
      <c r="NGM916" s="30"/>
      <c r="NGN916" s="30"/>
      <c r="NGO916" s="30"/>
      <c r="NGP916" s="30"/>
      <c r="NGQ916" s="30"/>
      <c r="NGR916" s="30"/>
      <c r="NGS916" s="30"/>
      <c r="NGT916" s="30"/>
      <c r="NGU916" s="30"/>
      <c r="NGV916" s="30"/>
      <c r="NGW916" s="30"/>
      <c r="NGX916" s="30"/>
      <c r="NGY916" s="30"/>
      <c r="NGZ916" s="30"/>
      <c r="NHA916" s="30"/>
      <c r="NHB916" s="30"/>
      <c r="NHC916" s="30"/>
      <c r="NHD916" s="30"/>
      <c r="NHE916" s="30"/>
      <c r="NHF916" s="30"/>
      <c r="NHG916" s="30"/>
      <c r="NHH916" s="30"/>
      <c r="NHI916" s="30"/>
      <c r="NHJ916" s="30"/>
      <c r="NHK916" s="30"/>
      <c r="NHL916" s="30"/>
      <c r="NHM916" s="30"/>
      <c r="NHN916" s="30"/>
      <c r="NHO916" s="30"/>
      <c r="NHP916" s="30"/>
      <c r="NHQ916" s="30"/>
      <c r="NHR916" s="30"/>
      <c r="NHS916" s="30"/>
      <c r="NHT916" s="30"/>
      <c r="NHU916" s="30"/>
      <c r="NHV916" s="30"/>
      <c r="NHW916" s="30"/>
      <c r="NHX916" s="30"/>
      <c r="NHY916" s="30"/>
      <c r="NHZ916" s="30"/>
      <c r="NIA916" s="30"/>
      <c r="NIB916" s="30"/>
      <c r="NIC916" s="30"/>
      <c r="NID916" s="30"/>
      <c r="NIE916" s="30"/>
      <c r="NIF916" s="30"/>
      <c r="NIG916" s="30"/>
      <c r="NIH916" s="30"/>
      <c r="NII916" s="30"/>
      <c r="NIJ916" s="30"/>
      <c r="NIK916" s="30"/>
      <c r="NIL916" s="30"/>
      <c r="NIM916" s="30"/>
      <c r="NIN916" s="30"/>
      <c r="NIO916" s="30"/>
      <c r="NIP916" s="30"/>
      <c r="NIQ916" s="30"/>
      <c r="NIR916" s="30"/>
      <c r="NIS916" s="30"/>
      <c r="NIT916" s="30"/>
      <c r="NIU916" s="30"/>
      <c r="NIV916" s="30"/>
      <c r="NIW916" s="30"/>
      <c r="NIX916" s="30"/>
      <c r="NIY916" s="30"/>
      <c r="NIZ916" s="30"/>
      <c r="NJA916" s="30"/>
      <c r="NJB916" s="30"/>
      <c r="NJC916" s="30"/>
      <c r="NJD916" s="30"/>
      <c r="NJE916" s="30"/>
      <c r="NJF916" s="30"/>
      <c r="NJG916" s="30"/>
      <c r="NJH916" s="30"/>
      <c r="NJI916" s="30"/>
      <c r="NJJ916" s="30"/>
      <c r="NJK916" s="30"/>
      <c r="NJL916" s="30"/>
      <c r="NJM916" s="30"/>
      <c r="NJN916" s="30"/>
      <c r="NJO916" s="30"/>
      <c r="NJP916" s="30"/>
      <c r="NJQ916" s="30"/>
      <c r="NJR916" s="30"/>
      <c r="NJS916" s="30"/>
      <c r="NJT916" s="30"/>
      <c r="NJU916" s="30"/>
      <c r="NJV916" s="30"/>
      <c r="NJW916" s="30"/>
      <c r="NJX916" s="30"/>
      <c r="NJY916" s="30"/>
      <c r="NJZ916" s="30"/>
      <c r="NKA916" s="30"/>
      <c r="NKB916" s="30"/>
      <c r="NKC916" s="30"/>
      <c r="NKD916" s="30"/>
      <c r="NKE916" s="30"/>
      <c r="NKF916" s="30"/>
      <c r="NKG916" s="30"/>
      <c r="NKH916" s="30"/>
      <c r="NKI916" s="30"/>
      <c r="NKJ916" s="30"/>
      <c r="NKK916" s="30"/>
      <c r="NKL916" s="30"/>
      <c r="NKM916" s="30"/>
      <c r="NKN916" s="30"/>
      <c r="NKO916" s="30"/>
      <c r="NKP916" s="30"/>
      <c r="NKQ916" s="30"/>
      <c r="NKR916" s="30"/>
      <c r="NKS916" s="30"/>
      <c r="NKT916" s="30"/>
      <c r="NKU916" s="30"/>
      <c r="NKV916" s="30"/>
      <c r="NKW916" s="30"/>
      <c r="NKX916" s="30"/>
      <c r="NKY916" s="30"/>
      <c r="NKZ916" s="30"/>
      <c r="NLA916" s="30"/>
      <c r="NLB916" s="30"/>
      <c r="NLC916" s="30"/>
      <c r="NLD916" s="30"/>
      <c r="NLE916" s="30"/>
      <c r="NLF916" s="30"/>
      <c r="NLG916" s="30"/>
      <c r="NLH916" s="30"/>
      <c r="NLI916" s="30"/>
      <c r="NLJ916" s="30"/>
      <c r="NLK916" s="30"/>
      <c r="NLL916" s="30"/>
      <c r="NLM916" s="30"/>
      <c r="NLN916" s="30"/>
      <c r="NLO916" s="30"/>
      <c r="NLP916" s="30"/>
      <c r="NLQ916" s="30"/>
      <c r="NLR916" s="30"/>
      <c r="NLS916" s="30"/>
      <c r="NLT916" s="30"/>
      <c r="NLU916" s="30"/>
      <c r="NLV916" s="30"/>
      <c r="NLW916" s="30"/>
      <c r="NLX916" s="30"/>
      <c r="NLY916" s="30"/>
      <c r="NLZ916" s="30"/>
      <c r="NMA916" s="30"/>
      <c r="NMB916" s="30"/>
      <c r="NMC916" s="30"/>
      <c r="NMD916" s="30"/>
      <c r="NME916" s="30"/>
      <c r="NMF916" s="30"/>
      <c r="NMG916" s="30"/>
      <c r="NMH916" s="30"/>
      <c r="NMI916" s="30"/>
      <c r="NMJ916" s="30"/>
      <c r="NMK916" s="30"/>
      <c r="NML916" s="30"/>
      <c r="NMM916" s="30"/>
      <c r="NMN916" s="30"/>
      <c r="NMO916" s="30"/>
      <c r="NMP916" s="30"/>
      <c r="NMQ916" s="30"/>
      <c r="NMR916" s="30"/>
      <c r="NMS916" s="30"/>
      <c r="NMT916" s="30"/>
      <c r="NMU916" s="30"/>
      <c r="NMV916" s="30"/>
      <c r="NMW916" s="30"/>
      <c r="NMX916" s="30"/>
      <c r="NMY916" s="30"/>
      <c r="NMZ916" s="30"/>
      <c r="NNA916" s="30"/>
      <c r="NNB916" s="30"/>
      <c r="NNC916" s="30"/>
      <c r="NND916" s="30"/>
      <c r="NNE916" s="30"/>
      <c r="NNF916" s="30"/>
      <c r="NNG916" s="30"/>
      <c r="NNH916" s="30"/>
      <c r="NNI916" s="30"/>
      <c r="NNJ916" s="30"/>
      <c r="NNK916" s="30"/>
      <c r="NNL916" s="30"/>
      <c r="NNM916" s="30"/>
      <c r="NNN916" s="30"/>
      <c r="NNO916" s="30"/>
      <c r="NNP916" s="30"/>
      <c r="NNQ916" s="30"/>
      <c r="NNR916" s="30"/>
      <c r="NNS916" s="30"/>
      <c r="NNT916" s="30"/>
      <c r="NNU916" s="30"/>
      <c r="NNV916" s="30"/>
      <c r="NNW916" s="30"/>
      <c r="NNX916" s="30"/>
      <c r="NNY916" s="30"/>
      <c r="NNZ916" s="30"/>
      <c r="NOA916" s="30"/>
      <c r="NOB916" s="30"/>
      <c r="NOC916" s="30"/>
      <c r="NOD916" s="30"/>
      <c r="NOE916" s="30"/>
      <c r="NOF916" s="30"/>
      <c r="NOG916" s="30"/>
      <c r="NOH916" s="30"/>
      <c r="NOI916" s="30"/>
      <c r="NOJ916" s="30"/>
      <c r="NOK916" s="30"/>
      <c r="NOL916" s="30"/>
      <c r="NOM916" s="30"/>
      <c r="NON916" s="30"/>
      <c r="NOO916" s="30"/>
      <c r="NOP916" s="30"/>
      <c r="NOQ916" s="30"/>
      <c r="NOR916" s="30"/>
      <c r="NOS916" s="30"/>
      <c r="NOT916" s="30"/>
      <c r="NOU916" s="30"/>
      <c r="NOV916" s="30"/>
      <c r="NOW916" s="30"/>
      <c r="NOX916" s="30"/>
      <c r="NOY916" s="30"/>
      <c r="NOZ916" s="30"/>
      <c r="NPA916" s="30"/>
      <c r="NPB916" s="30"/>
      <c r="NPC916" s="30"/>
      <c r="NPD916" s="30"/>
      <c r="NPE916" s="30"/>
      <c r="NPF916" s="30"/>
      <c r="NPG916" s="30"/>
      <c r="NPH916" s="30"/>
      <c r="NPI916" s="30"/>
      <c r="NPJ916" s="30"/>
      <c r="NPK916" s="30"/>
      <c r="NPL916" s="30"/>
      <c r="NPM916" s="30"/>
      <c r="NPN916" s="30"/>
      <c r="NPO916" s="30"/>
      <c r="NPP916" s="30"/>
      <c r="NPQ916" s="30"/>
      <c r="NPR916" s="30"/>
      <c r="NPS916" s="30"/>
      <c r="NPT916" s="30"/>
      <c r="NPU916" s="30"/>
      <c r="NPV916" s="30"/>
      <c r="NPW916" s="30"/>
      <c r="NPX916" s="30"/>
      <c r="NPY916" s="30"/>
      <c r="NPZ916" s="30"/>
      <c r="NQA916" s="30"/>
      <c r="NQB916" s="30"/>
      <c r="NQC916" s="30"/>
      <c r="NQD916" s="30"/>
      <c r="NQE916" s="30"/>
      <c r="NQF916" s="30"/>
      <c r="NQG916" s="30"/>
      <c r="NQH916" s="30"/>
      <c r="NQI916" s="30"/>
      <c r="NQJ916" s="30"/>
      <c r="NQK916" s="30"/>
      <c r="NQL916" s="30"/>
      <c r="NQM916" s="30"/>
      <c r="NQN916" s="30"/>
      <c r="NQO916" s="30"/>
      <c r="NQP916" s="30"/>
      <c r="NQQ916" s="30"/>
      <c r="NQR916" s="30"/>
      <c r="NQS916" s="30"/>
      <c r="NQT916" s="30"/>
      <c r="NQU916" s="30"/>
      <c r="NQV916" s="30"/>
      <c r="NQW916" s="30"/>
      <c r="NQX916" s="30"/>
      <c r="NQY916" s="30"/>
      <c r="NQZ916" s="30"/>
      <c r="NRA916" s="30"/>
      <c r="NRB916" s="30"/>
      <c r="NRC916" s="30"/>
      <c r="NRD916" s="30"/>
      <c r="NRE916" s="30"/>
      <c r="NRF916" s="30"/>
      <c r="NRG916" s="30"/>
      <c r="NRH916" s="30"/>
      <c r="NRI916" s="30"/>
      <c r="NRJ916" s="30"/>
      <c r="NRK916" s="30"/>
      <c r="NRL916" s="30"/>
      <c r="NRM916" s="30"/>
      <c r="NRN916" s="30"/>
      <c r="NRO916" s="30"/>
      <c r="NRP916" s="30"/>
      <c r="NRQ916" s="30"/>
      <c r="NRR916" s="30"/>
      <c r="NRS916" s="30"/>
      <c r="NRT916" s="30"/>
      <c r="NRU916" s="30"/>
      <c r="NRV916" s="30"/>
      <c r="NRW916" s="30"/>
      <c r="NRX916" s="30"/>
      <c r="NRY916" s="30"/>
      <c r="NRZ916" s="30"/>
      <c r="NSA916" s="30"/>
      <c r="NSB916" s="30"/>
      <c r="NSC916" s="30"/>
      <c r="NSD916" s="30"/>
      <c r="NSE916" s="30"/>
      <c r="NSF916" s="30"/>
      <c r="NSG916" s="30"/>
      <c r="NSH916" s="30"/>
      <c r="NSI916" s="30"/>
      <c r="NSJ916" s="30"/>
      <c r="NSK916" s="30"/>
      <c r="NSL916" s="30"/>
      <c r="NSM916" s="30"/>
      <c r="NSN916" s="30"/>
      <c r="NSO916" s="30"/>
      <c r="NSP916" s="30"/>
      <c r="NSQ916" s="30"/>
      <c r="NSR916" s="30"/>
      <c r="NSS916" s="30"/>
      <c r="NST916" s="30"/>
      <c r="NSU916" s="30"/>
      <c r="NSV916" s="30"/>
      <c r="NSW916" s="30"/>
      <c r="NSX916" s="30"/>
      <c r="NSY916" s="30"/>
      <c r="NSZ916" s="30"/>
      <c r="NTA916" s="30"/>
      <c r="NTB916" s="30"/>
      <c r="NTC916" s="30"/>
      <c r="NTD916" s="30"/>
      <c r="NTE916" s="30"/>
      <c r="NTF916" s="30"/>
      <c r="NTG916" s="30"/>
      <c r="NTH916" s="30"/>
      <c r="NTI916" s="30"/>
      <c r="NTJ916" s="30"/>
      <c r="NTK916" s="30"/>
      <c r="NTL916" s="30"/>
      <c r="NTM916" s="30"/>
      <c r="NTN916" s="30"/>
      <c r="NTO916" s="30"/>
      <c r="NTP916" s="30"/>
      <c r="NTQ916" s="30"/>
      <c r="NTR916" s="30"/>
      <c r="NTS916" s="30"/>
      <c r="NTT916" s="30"/>
      <c r="NTU916" s="30"/>
      <c r="NTV916" s="30"/>
      <c r="NTW916" s="30"/>
      <c r="NTX916" s="30"/>
      <c r="NTY916" s="30"/>
      <c r="NTZ916" s="30"/>
      <c r="NUA916" s="30"/>
      <c r="NUB916" s="30"/>
      <c r="NUC916" s="30"/>
      <c r="NUD916" s="30"/>
      <c r="NUE916" s="30"/>
      <c r="NUF916" s="30"/>
      <c r="NUG916" s="30"/>
      <c r="NUH916" s="30"/>
      <c r="NUI916" s="30"/>
      <c r="NUJ916" s="30"/>
      <c r="NUK916" s="30"/>
      <c r="NUL916" s="30"/>
      <c r="NUM916" s="30"/>
      <c r="NUN916" s="30"/>
      <c r="NUO916" s="30"/>
      <c r="NUP916" s="30"/>
      <c r="NUQ916" s="30"/>
      <c r="NUR916" s="30"/>
      <c r="NUS916" s="30"/>
      <c r="NUT916" s="30"/>
      <c r="NUU916" s="30"/>
      <c r="NUV916" s="30"/>
      <c r="NUW916" s="30"/>
      <c r="NUX916" s="30"/>
      <c r="NUY916" s="30"/>
      <c r="NUZ916" s="30"/>
      <c r="NVA916" s="30"/>
      <c r="NVB916" s="30"/>
      <c r="NVC916" s="30"/>
      <c r="NVD916" s="30"/>
      <c r="NVE916" s="30"/>
      <c r="NVF916" s="30"/>
      <c r="NVG916" s="30"/>
      <c r="NVH916" s="30"/>
      <c r="NVI916" s="30"/>
      <c r="NVJ916" s="30"/>
      <c r="NVK916" s="30"/>
      <c r="NVL916" s="30"/>
      <c r="NVM916" s="30"/>
      <c r="NVN916" s="30"/>
      <c r="NVO916" s="30"/>
      <c r="NVP916" s="30"/>
      <c r="NVQ916" s="30"/>
      <c r="NVR916" s="30"/>
      <c r="NVS916" s="30"/>
      <c r="NVT916" s="30"/>
      <c r="NVU916" s="30"/>
      <c r="NVV916" s="30"/>
      <c r="NVW916" s="30"/>
      <c r="NVX916" s="30"/>
      <c r="NVY916" s="30"/>
      <c r="NVZ916" s="30"/>
      <c r="NWA916" s="30"/>
      <c r="NWB916" s="30"/>
      <c r="NWC916" s="30"/>
      <c r="NWD916" s="30"/>
      <c r="NWE916" s="30"/>
      <c r="NWF916" s="30"/>
      <c r="NWG916" s="30"/>
      <c r="NWH916" s="30"/>
      <c r="NWI916" s="30"/>
      <c r="NWJ916" s="30"/>
      <c r="NWK916" s="30"/>
      <c r="NWL916" s="30"/>
      <c r="NWM916" s="30"/>
      <c r="NWN916" s="30"/>
      <c r="NWO916" s="30"/>
      <c r="NWP916" s="30"/>
      <c r="NWQ916" s="30"/>
      <c r="NWR916" s="30"/>
      <c r="NWS916" s="30"/>
      <c r="NWT916" s="30"/>
      <c r="NWU916" s="30"/>
      <c r="NWV916" s="30"/>
      <c r="NWW916" s="30"/>
      <c r="NWX916" s="30"/>
      <c r="NWY916" s="30"/>
      <c r="NWZ916" s="30"/>
      <c r="NXA916" s="30"/>
      <c r="NXB916" s="30"/>
      <c r="NXC916" s="30"/>
      <c r="NXD916" s="30"/>
      <c r="NXE916" s="30"/>
      <c r="NXF916" s="30"/>
      <c r="NXG916" s="30"/>
      <c r="NXH916" s="30"/>
      <c r="NXI916" s="30"/>
      <c r="NXJ916" s="30"/>
      <c r="NXK916" s="30"/>
      <c r="NXL916" s="30"/>
      <c r="NXM916" s="30"/>
      <c r="NXN916" s="30"/>
      <c r="NXO916" s="30"/>
      <c r="NXP916" s="30"/>
      <c r="NXQ916" s="30"/>
      <c r="NXR916" s="30"/>
      <c r="NXS916" s="30"/>
      <c r="NXT916" s="30"/>
      <c r="NXU916" s="30"/>
      <c r="NXV916" s="30"/>
      <c r="NXW916" s="30"/>
      <c r="NXX916" s="30"/>
      <c r="NXY916" s="30"/>
      <c r="NXZ916" s="30"/>
      <c r="NYA916" s="30"/>
      <c r="NYB916" s="30"/>
      <c r="NYC916" s="30"/>
      <c r="NYD916" s="30"/>
      <c r="NYE916" s="30"/>
      <c r="NYF916" s="30"/>
      <c r="NYG916" s="30"/>
      <c r="NYH916" s="30"/>
      <c r="NYI916" s="30"/>
      <c r="NYJ916" s="30"/>
      <c r="NYK916" s="30"/>
      <c r="NYL916" s="30"/>
      <c r="NYM916" s="30"/>
      <c r="NYN916" s="30"/>
      <c r="NYO916" s="30"/>
      <c r="NYP916" s="30"/>
      <c r="NYQ916" s="30"/>
      <c r="NYR916" s="30"/>
      <c r="NYS916" s="30"/>
      <c r="NYT916" s="30"/>
      <c r="NYU916" s="30"/>
      <c r="NYV916" s="30"/>
      <c r="NYW916" s="30"/>
      <c r="NYX916" s="30"/>
      <c r="NYY916" s="30"/>
      <c r="NYZ916" s="30"/>
      <c r="NZA916" s="30"/>
      <c r="NZB916" s="30"/>
      <c r="NZC916" s="30"/>
      <c r="NZD916" s="30"/>
      <c r="NZE916" s="30"/>
      <c r="NZF916" s="30"/>
      <c r="NZG916" s="30"/>
      <c r="NZH916" s="30"/>
      <c r="NZI916" s="30"/>
      <c r="NZJ916" s="30"/>
      <c r="NZK916" s="30"/>
      <c r="NZL916" s="30"/>
      <c r="NZM916" s="30"/>
      <c r="NZN916" s="30"/>
      <c r="NZO916" s="30"/>
      <c r="NZP916" s="30"/>
      <c r="NZQ916" s="30"/>
      <c r="NZR916" s="30"/>
      <c r="NZS916" s="30"/>
      <c r="NZT916" s="30"/>
      <c r="NZU916" s="30"/>
      <c r="NZV916" s="30"/>
      <c r="NZW916" s="30"/>
      <c r="NZX916" s="30"/>
      <c r="NZY916" s="30"/>
      <c r="NZZ916" s="30"/>
      <c r="OAA916" s="30"/>
      <c r="OAB916" s="30"/>
      <c r="OAC916" s="30"/>
      <c r="OAD916" s="30"/>
      <c r="OAE916" s="30"/>
      <c r="OAF916" s="30"/>
      <c r="OAG916" s="30"/>
      <c r="OAH916" s="30"/>
      <c r="OAI916" s="30"/>
      <c r="OAJ916" s="30"/>
      <c r="OAK916" s="30"/>
      <c r="OAL916" s="30"/>
      <c r="OAM916" s="30"/>
      <c r="OAN916" s="30"/>
      <c r="OAO916" s="30"/>
      <c r="OAP916" s="30"/>
      <c r="OAQ916" s="30"/>
      <c r="OAR916" s="30"/>
      <c r="OAS916" s="30"/>
      <c r="OAT916" s="30"/>
      <c r="OAU916" s="30"/>
      <c r="OAV916" s="30"/>
      <c r="OAW916" s="30"/>
      <c r="OAX916" s="30"/>
      <c r="OAY916" s="30"/>
      <c r="OAZ916" s="30"/>
      <c r="OBA916" s="30"/>
      <c r="OBB916" s="30"/>
      <c r="OBC916" s="30"/>
      <c r="OBD916" s="30"/>
      <c r="OBE916" s="30"/>
      <c r="OBF916" s="30"/>
      <c r="OBG916" s="30"/>
      <c r="OBH916" s="30"/>
      <c r="OBI916" s="30"/>
      <c r="OBJ916" s="30"/>
      <c r="OBK916" s="30"/>
      <c r="OBL916" s="30"/>
      <c r="OBM916" s="30"/>
      <c r="OBN916" s="30"/>
      <c r="OBO916" s="30"/>
      <c r="OBP916" s="30"/>
      <c r="OBQ916" s="30"/>
      <c r="OBR916" s="30"/>
      <c r="OBS916" s="30"/>
      <c r="OBT916" s="30"/>
      <c r="OBU916" s="30"/>
      <c r="OBV916" s="30"/>
      <c r="OBW916" s="30"/>
      <c r="OBX916" s="30"/>
      <c r="OBY916" s="30"/>
      <c r="OBZ916" s="30"/>
      <c r="OCA916" s="30"/>
      <c r="OCB916" s="30"/>
      <c r="OCC916" s="30"/>
      <c r="OCD916" s="30"/>
      <c r="OCE916" s="30"/>
      <c r="OCF916" s="30"/>
      <c r="OCG916" s="30"/>
      <c r="OCH916" s="30"/>
      <c r="OCI916" s="30"/>
      <c r="OCJ916" s="30"/>
      <c r="OCK916" s="30"/>
      <c r="OCL916" s="30"/>
      <c r="OCM916" s="30"/>
      <c r="OCN916" s="30"/>
      <c r="OCO916" s="30"/>
      <c r="OCP916" s="30"/>
      <c r="OCQ916" s="30"/>
      <c r="OCR916" s="30"/>
      <c r="OCS916" s="30"/>
      <c r="OCT916" s="30"/>
      <c r="OCU916" s="30"/>
      <c r="OCV916" s="30"/>
      <c r="OCW916" s="30"/>
      <c r="OCX916" s="30"/>
      <c r="OCY916" s="30"/>
      <c r="OCZ916" s="30"/>
      <c r="ODA916" s="30"/>
      <c r="ODB916" s="30"/>
      <c r="ODC916" s="30"/>
      <c r="ODD916" s="30"/>
      <c r="ODE916" s="30"/>
      <c r="ODF916" s="30"/>
      <c r="ODG916" s="30"/>
      <c r="ODH916" s="30"/>
      <c r="ODI916" s="30"/>
      <c r="ODJ916" s="30"/>
      <c r="ODK916" s="30"/>
      <c r="ODL916" s="30"/>
      <c r="ODM916" s="30"/>
      <c r="ODN916" s="30"/>
      <c r="ODO916" s="30"/>
      <c r="ODP916" s="30"/>
      <c r="ODQ916" s="30"/>
      <c r="ODR916" s="30"/>
      <c r="ODS916" s="30"/>
      <c r="ODT916" s="30"/>
      <c r="ODU916" s="30"/>
      <c r="ODV916" s="30"/>
      <c r="ODW916" s="30"/>
      <c r="ODX916" s="30"/>
      <c r="ODY916" s="30"/>
      <c r="ODZ916" s="30"/>
      <c r="OEA916" s="30"/>
      <c r="OEB916" s="30"/>
      <c r="OEC916" s="30"/>
      <c r="OED916" s="30"/>
      <c r="OEE916" s="30"/>
      <c r="OEF916" s="30"/>
      <c r="OEG916" s="30"/>
      <c r="OEH916" s="30"/>
      <c r="OEI916" s="30"/>
      <c r="OEJ916" s="30"/>
      <c r="OEK916" s="30"/>
      <c r="OEL916" s="30"/>
      <c r="OEM916" s="30"/>
      <c r="OEN916" s="30"/>
      <c r="OEO916" s="30"/>
      <c r="OEP916" s="30"/>
      <c r="OEQ916" s="30"/>
      <c r="OER916" s="30"/>
      <c r="OES916" s="30"/>
      <c r="OET916" s="30"/>
      <c r="OEU916" s="30"/>
      <c r="OEV916" s="30"/>
      <c r="OEW916" s="30"/>
      <c r="OEX916" s="30"/>
      <c r="OEY916" s="30"/>
      <c r="OEZ916" s="30"/>
      <c r="OFA916" s="30"/>
      <c r="OFB916" s="30"/>
      <c r="OFC916" s="30"/>
      <c r="OFD916" s="30"/>
      <c r="OFE916" s="30"/>
      <c r="OFF916" s="30"/>
      <c r="OFG916" s="30"/>
      <c r="OFH916" s="30"/>
      <c r="OFI916" s="30"/>
      <c r="OFJ916" s="30"/>
      <c r="OFK916" s="30"/>
      <c r="OFL916" s="30"/>
      <c r="OFM916" s="30"/>
      <c r="OFN916" s="30"/>
      <c r="OFO916" s="30"/>
      <c r="OFP916" s="30"/>
      <c r="OFQ916" s="30"/>
      <c r="OFR916" s="30"/>
      <c r="OFS916" s="30"/>
      <c r="OFT916" s="30"/>
      <c r="OFU916" s="30"/>
      <c r="OFV916" s="30"/>
      <c r="OFW916" s="30"/>
      <c r="OFX916" s="30"/>
      <c r="OFY916" s="30"/>
      <c r="OFZ916" s="30"/>
      <c r="OGA916" s="30"/>
      <c r="OGB916" s="30"/>
      <c r="OGC916" s="30"/>
      <c r="OGD916" s="30"/>
      <c r="OGE916" s="30"/>
      <c r="OGF916" s="30"/>
      <c r="OGG916" s="30"/>
      <c r="OGH916" s="30"/>
      <c r="OGI916" s="30"/>
      <c r="OGJ916" s="30"/>
      <c r="OGK916" s="30"/>
      <c r="OGL916" s="30"/>
      <c r="OGM916" s="30"/>
      <c r="OGN916" s="30"/>
      <c r="OGO916" s="30"/>
      <c r="OGP916" s="30"/>
      <c r="OGQ916" s="30"/>
      <c r="OGR916" s="30"/>
      <c r="OGS916" s="30"/>
      <c r="OGT916" s="30"/>
      <c r="OGU916" s="30"/>
      <c r="OGV916" s="30"/>
      <c r="OGW916" s="30"/>
      <c r="OGX916" s="30"/>
      <c r="OGY916" s="30"/>
      <c r="OGZ916" s="30"/>
      <c r="OHA916" s="30"/>
      <c r="OHB916" s="30"/>
      <c r="OHC916" s="30"/>
      <c r="OHD916" s="30"/>
      <c r="OHE916" s="30"/>
      <c r="OHF916" s="30"/>
      <c r="OHG916" s="30"/>
      <c r="OHH916" s="30"/>
      <c r="OHI916" s="30"/>
      <c r="OHJ916" s="30"/>
      <c r="OHK916" s="30"/>
      <c r="OHL916" s="30"/>
      <c r="OHM916" s="30"/>
      <c r="OHN916" s="30"/>
      <c r="OHO916" s="30"/>
      <c r="OHP916" s="30"/>
      <c r="OHQ916" s="30"/>
      <c r="OHR916" s="30"/>
      <c r="OHS916" s="30"/>
      <c r="OHT916" s="30"/>
      <c r="OHU916" s="30"/>
      <c r="OHV916" s="30"/>
      <c r="OHW916" s="30"/>
      <c r="OHX916" s="30"/>
      <c r="OHY916" s="30"/>
      <c r="OHZ916" s="30"/>
      <c r="OIA916" s="30"/>
      <c r="OIB916" s="30"/>
      <c r="OIC916" s="30"/>
      <c r="OID916" s="30"/>
      <c r="OIE916" s="30"/>
      <c r="OIF916" s="30"/>
      <c r="OIG916" s="30"/>
      <c r="OIH916" s="30"/>
      <c r="OII916" s="30"/>
      <c r="OIJ916" s="30"/>
      <c r="OIK916" s="30"/>
      <c r="OIL916" s="30"/>
      <c r="OIM916" s="30"/>
      <c r="OIN916" s="30"/>
      <c r="OIO916" s="30"/>
      <c r="OIP916" s="30"/>
      <c r="OIQ916" s="30"/>
      <c r="OIR916" s="30"/>
      <c r="OIS916" s="30"/>
      <c r="OIT916" s="30"/>
      <c r="OIU916" s="30"/>
      <c r="OIV916" s="30"/>
      <c r="OIW916" s="30"/>
      <c r="OIX916" s="30"/>
      <c r="OIY916" s="30"/>
      <c r="OIZ916" s="30"/>
      <c r="OJA916" s="30"/>
      <c r="OJB916" s="30"/>
      <c r="OJC916" s="30"/>
      <c r="OJD916" s="30"/>
      <c r="OJE916" s="30"/>
      <c r="OJF916" s="30"/>
      <c r="OJG916" s="30"/>
      <c r="OJH916" s="30"/>
      <c r="OJI916" s="30"/>
      <c r="OJJ916" s="30"/>
      <c r="OJK916" s="30"/>
      <c r="OJL916" s="30"/>
      <c r="OJM916" s="30"/>
      <c r="OJN916" s="30"/>
      <c r="OJO916" s="30"/>
      <c r="OJP916" s="30"/>
      <c r="OJQ916" s="30"/>
      <c r="OJR916" s="30"/>
      <c r="OJS916" s="30"/>
      <c r="OJT916" s="30"/>
      <c r="OJU916" s="30"/>
      <c r="OJV916" s="30"/>
      <c r="OJW916" s="30"/>
      <c r="OJX916" s="30"/>
      <c r="OJY916" s="30"/>
      <c r="OJZ916" s="30"/>
      <c r="OKA916" s="30"/>
      <c r="OKB916" s="30"/>
      <c r="OKC916" s="30"/>
      <c r="OKD916" s="30"/>
      <c r="OKE916" s="30"/>
      <c r="OKF916" s="30"/>
      <c r="OKG916" s="30"/>
      <c r="OKH916" s="30"/>
      <c r="OKI916" s="30"/>
      <c r="OKJ916" s="30"/>
      <c r="OKK916" s="30"/>
      <c r="OKL916" s="30"/>
      <c r="OKM916" s="30"/>
      <c r="OKN916" s="30"/>
      <c r="OKO916" s="30"/>
      <c r="OKP916" s="30"/>
      <c r="OKQ916" s="30"/>
      <c r="OKR916" s="30"/>
      <c r="OKS916" s="30"/>
      <c r="OKT916" s="30"/>
      <c r="OKU916" s="30"/>
      <c r="OKV916" s="30"/>
      <c r="OKW916" s="30"/>
      <c r="OKX916" s="30"/>
      <c r="OKY916" s="30"/>
      <c r="OKZ916" s="30"/>
      <c r="OLA916" s="30"/>
      <c r="OLB916" s="30"/>
      <c r="OLC916" s="30"/>
      <c r="OLD916" s="30"/>
      <c r="OLE916" s="30"/>
      <c r="OLF916" s="30"/>
      <c r="OLG916" s="30"/>
      <c r="OLH916" s="30"/>
      <c r="OLI916" s="30"/>
      <c r="OLJ916" s="30"/>
      <c r="OLK916" s="30"/>
      <c r="OLL916" s="30"/>
      <c r="OLM916" s="30"/>
      <c r="OLN916" s="30"/>
      <c r="OLO916" s="30"/>
      <c r="OLP916" s="30"/>
      <c r="OLQ916" s="30"/>
      <c r="OLR916" s="30"/>
      <c r="OLS916" s="30"/>
      <c r="OLT916" s="30"/>
      <c r="OLU916" s="30"/>
      <c r="OLV916" s="30"/>
      <c r="OLW916" s="30"/>
      <c r="OLX916" s="30"/>
      <c r="OLY916" s="30"/>
      <c r="OLZ916" s="30"/>
      <c r="OMA916" s="30"/>
      <c r="OMB916" s="30"/>
      <c r="OMC916" s="30"/>
      <c r="OMD916" s="30"/>
      <c r="OME916" s="30"/>
      <c r="OMF916" s="30"/>
      <c r="OMG916" s="30"/>
      <c r="OMH916" s="30"/>
      <c r="OMI916" s="30"/>
      <c r="OMJ916" s="30"/>
      <c r="OMK916" s="30"/>
      <c r="OML916" s="30"/>
      <c r="OMM916" s="30"/>
      <c r="OMN916" s="30"/>
      <c r="OMO916" s="30"/>
      <c r="OMP916" s="30"/>
      <c r="OMQ916" s="30"/>
      <c r="OMR916" s="30"/>
      <c r="OMS916" s="30"/>
      <c r="OMT916" s="30"/>
      <c r="OMU916" s="30"/>
      <c r="OMV916" s="30"/>
      <c r="OMW916" s="30"/>
      <c r="OMX916" s="30"/>
      <c r="OMY916" s="30"/>
      <c r="OMZ916" s="30"/>
      <c r="ONA916" s="30"/>
      <c r="ONB916" s="30"/>
      <c r="ONC916" s="30"/>
      <c r="OND916" s="30"/>
      <c r="ONE916" s="30"/>
      <c r="ONF916" s="30"/>
      <c r="ONG916" s="30"/>
      <c r="ONH916" s="30"/>
      <c r="ONI916" s="30"/>
      <c r="ONJ916" s="30"/>
      <c r="ONK916" s="30"/>
      <c r="ONL916" s="30"/>
      <c r="ONM916" s="30"/>
      <c r="ONN916" s="30"/>
      <c r="ONO916" s="30"/>
      <c r="ONP916" s="30"/>
      <c r="ONQ916" s="30"/>
      <c r="ONR916" s="30"/>
      <c r="ONS916" s="30"/>
      <c r="ONT916" s="30"/>
      <c r="ONU916" s="30"/>
      <c r="ONV916" s="30"/>
      <c r="ONW916" s="30"/>
      <c r="ONX916" s="30"/>
      <c r="ONY916" s="30"/>
      <c r="ONZ916" s="30"/>
      <c r="OOA916" s="30"/>
      <c r="OOB916" s="30"/>
      <c r="OOC916" s="30"/>
      <c r="OOD916" s="30"/>
      <c r="OOE916" s="30"/>
      <c r="OOF916" s="30"/>
      <c r="OOG916" s="30"/>
      <c r="OOH916" s="30"/>
      <c r="OOI916" s="30"/>
      <c r="OOJ916" s="30"/>
      <c r="OOK916" s="30"/>
      <c r="OOL916" s="30"/>
      <c r="OOM916" s="30"/>
      <c r="OON916" s="30"/>
      <c r="OOO916" s="30"/>
      <c r="OOP916" s="30"/>
      <c r="OOQ916" s="30"/>
      <c r="OOR916" s="30"/>
      <c r="OOS916" s="30"/>
      <c r="OOT916" s="30"/>
      <c r="OOU916" s="30"/>
      <c r="OOV916" s="30"/>
      <c r="OOW916" s="30"/>
      <c r="OOX916" s="30"/>
      <c r="OOY916" s="30"/>
      <c r="OOZ916" s="30"/>
      <c r="OPA916" s="30"/>
      <c r="OPB916" s="30"/>
      <c r="OPC916" s="30"/>
      <c r="OPD916" s="30"/>
      <c r="OPE916" s="30"/>
      <c r="OPF916" s="30"/>
      <c r="OPG916" s="30"/>
      <c r="OPH916" s="30"/>
      <c r="OPI916" s="30"/>
      <c r="OPJ916" s="30"/>
      <c r="OPK916" s="30"/>
      <c r="OPL916" s="30"/>
      <c r="OPM916" s="30"/>
      <c r="OPN916" s="30"/>
      <c r="OPO916" s="30"/>
      <c r="OPP916" s="30"/>
      <c r="OPQ916" s="30"/>
      <c r="OPR916" s="30"/>
      <c r="OPS916" s="30"/>
      <c r="OPT916" s="30"/>
      <c r="OPU916" s="30"/>
      <c r="OPV916" s="30"/>
      <c r="OPW916" s="30"/>
      <c r="OPX916" s="30"/>
      <c r="OPY916" s="30"/>
      <c r="OPZ916" s="30"/>
      <c r="OQA916" s="30"/>
      <c r="OQB916" s="30"/>
      <c r="OQC916" s="30"/>
      <c r="OQD916" s="30"/>
      <c r="OQE916" s="30"/>
      <c r="OQF916" s="30"/>
      <c r="OQG916" s="30"/>
      <c r="OQH916" s="30"/>
      <c r="OQI916" s="30"/>
      <c r="OQJ916" s="30"/>
      <c r="OQK916" s="30"/>
      <c r="OQL916" s="30"/>
      <c r="OQM916" s="30"/>
      <c r="OQN916" s="30"/>
      <c r="OQO916" s="30"/>
      <c r="OQP916" s="30"/>
      <c r="OQQ916" s="30"/>
      <c r="OQR916" s="30"/>
      <c r="OQS916" s="30"/>
      <c r="OQT916" s="30"/>
      <c r="OQU916" s="30"/>
      <c r="OQV916" s="30"/>
      <c r="OQW916" s="30"/>
      <c r="OQX916" s="30"/>
      <c r="OQY916" s="30"/>
      <c r="OQZ916" s="30"/>
      <c r="ORA916" s="30"/>
      <c r="ORB916" s="30"/>
      <c r="ORC916" s="30"/>
      <c r="ORD916" s="30"/>
      <c r="ORE916" s="30"/>
      <c r="ORF916" s="30"/>
      <c r="ORG916" s="30"/>
      <c r="ORH916" s="30"/>
      <c r="ORI916" s="30"/>
      <c r="ORJ916" s="30"/>
      <c r="ORK916" s="30"/>
      <c r="ORL916" s="30"/>
      <c r="ORM916" s="30"/>
      <c r="ORN916" s="30"/>
      <c r="ORO916" s="30"/>
      <c r="ORP916" s="30"/>
      <c r="ORQ916" s="30"/>
      <c r="ORR916" s="30"/>
      <c r="ORS916" s="30"/>
      <c r="ORT916" s="30"/>
      <c r="ORU916" s="30"/>
      <c r="ORV916" s="30"/>
      <c r="ORW916" s="30"/>
      <c r="ORX916" s="30"/>
      <c r="ORY916" s="30"/>
      <c r="ORZ916" s="30"/>
      <c r="OSA916" s="30"/>
      <c r="OSB916" s="30"/>
      <c r="OSC916" s="30"/>
      <c r="OSD916" s="30"/>
      <c r="OSE916" s="30"/>
      <c r="OSF916" s="30"/>
      <c r="OSG916" s="30"/>
      <c r="OSH916" s="30"/>
      <c r="OSI916" s="30"/>
      <c r="OSJ916" s="30"/>
      <c r="OSK916" s="30"/>
      <c r="OSL916" s="30"/>
      <c r="OSM916" s="30"/>
      <c r="OSN916" s="30"/>
      <c r="OSO916" s="30"/>
      <c r="OSP916" s="30"/>
      <c r="OSQ916" s="30"/>
      <c r="OSR916" s="30"/>
      <c r="OSS916" s="30"/>
      <c r="OST916" s="30"/>
      <c r="OSU916" s="30"/>
      <c r="OSV916" s="30"/>
      <c r="OSW916" s="30"/>
      <c r="OSX916" s="30"/>
      <c r="OSY916" s="30"/>
      <c r="OSZ916" s="30"/>
      <c r="OTA916" s="30"/>
      <c r="OTB916" s="30"/>
      <c r="OTC916" s="30"/>
      <c r="OTD916" s="30"/>
      <c r="OTE916" s="30"/>
      <c r="OTF916" s="30"/>
      <c r="OTG916" s="30"/>
      <c r="OTH916" s="30"/>
      <c r="OTI916" s="30"/>
      <c r="OTJ916" s="30"/>
      <c r="OTK916" s="30"/>
      <c r="OTL916" s="30"/>
      <c r="OTM916" s="30"/>
      <c r="OTN916" s="30"/>
      <c r="OTO916" s="30"/>
      <c r="OTP916" s="30"/>
      <c r="OTQ916" s="30"/>
      <c r="OTR916" s="30"/>
      <c r="OTS916" s="30"/>
      <c r="OTT916" s="30"/>
      <c r="OTU916" s="30"/>
      <c r="OTV916" s="30"/>
      <c r="OTW916" s="30"/>
      <c r="OTX916" s="30"/>
      <c r="OTY916" s="30"/>
      <c r="OTZ916" s="30"/>
      <c r="OUA916" s="30"/>
      <c r="OUB916" s="30"/>
      <c r="OUC916" s="30"/>
      <c r="OUD916" s="30"/>
      <c r="OUE916" s="30"/>
      <c r="OUF916" s="30"/>
      <c r="OUG916" s="30"/>
      <c r="OUH916" s="30"/>
      <c r="OUI916" s="30"/>
      <c r="OUJ916" s="30"/>
      <c r="OUK916" s="30"/>
      <c r="OUL916" s="30"/>
      <c r="OUM916" s="30"/>
      <c r="OUN916" s="30"/>
      <c r="OUO916" s="30"/>
      <c r="OUP916" s="30"/>
      <c r="OUQ916" s="30"/>
      <c r="OUR916" s="30"/>
      <c r="OUS916" s="30"/>
      <c r="OUT916" s="30"/>
      <c r="OUU916" s="30"/>
      <c r="OUV916" s="30"/>
      <c r="OUW916" s="30"/>
      <c r="OUX916" s="30"/>
      <c r="OUY916" s="30"/>
      <c r="OUZ916" s="30"/>
      <c r="OVA916" s="30"/>
      <c r="OVB916" s="30"/>
      <c r="OVC916" s="30"/>
      <c r="OVD916" s="30"/>
      <c r="OVE916" s="30"/>
      <c r="OVF916" s="30"/>
      <c r="OVG916" s="30"/>
      <c r="OVH916" s="30"/>
      <c r="OVI916" s="30"/>
      <c r="OVJ916" s="30"/>
      <c r="OVK916" s="30"/>
      <c r="OVL916" s="30"/>
      <c r="OVM916" s="30"/>
      <c r="OVN916" s="30"/>
      <c r="OVO916" s="30"/>
      <c r="OVP916" s="30"/>
      <c r="OVQ916" s="30"/>
      <c r="OVR916" s="30"/>
      <c r="OVS916" s="30"/>
      <c r="OVT916" s="30"/>
      <c r="OVU916" s="30"/>
      <c r="OVV916" s="30"/>
      <c r="OVW916" s="30"/>
      <c r="OVX916" s="30"/>
      <c r="OVY916" s="30"/>
      <c r="OVZ916" s="30"/>
      <c r="OWA916" s="30"/>
      <c r="OWB916" s="30"/>
      <c r="OWC916" s="30"/>
      <c r="OWD916" s="30"/>
      <c r="OWE916" s="30"/>
      <c r="OWF916" s="30"/>
      <c r="OWG916" s="30"/>
      <c r="OWH916" s="30"/>
      <c r="OWI916" s="30"/>
      <c r="OWJ916" s="30"/>
      <c r="OWK916" s="30"/>
      <c r="OWL916" s="30"/>
      <c r="OWM916" s="30"/>
      <c r="OWN916" s="30"/>
      <c r="OWO916" s="30"/>
      <c r="OWP916" s="30"/>
      <c r="OWQ916" s="30"/>
      <c r="OWR916" s="30"/>
      <c r="OWS916" s="30"/>
      <c r="OWT916" s="30"/>
      <c r="OWU916" s="30"/>
      <c r="OWV916" s="30"/>
      <c r="OWW916" s="30"/>
      <c r="OWX916" s="30"/>
      <c r="OWY916" s="30"/>
      <c r="OWZ916" s="30"/>
      <c r="OXA916" s="30"/>
      <c r="OXB916" s="30"/>
      <c r="OXC916" s="30"/>
      <c r="OXD916" s="30"/>
      <c r="OXE916" s="30"/>
      <c r="OXF916" s="30"/>
      <c r="OXG916" s="30"/>
      <c r="OXH916" s="30"/>
      <c r="OXI916" s="30"/>
      <c r="OXJ916" s="30"/>
      <c r="OXK916" s="30"/>
      <c r="OXL916" s="30"/>
      <c r="OXM916" s="30"/>
      <c r="OXN916" s="30"/>
      <c r="OXO916" s="30"/>
      <c r="OXP916" s="30"/>
      <c r="OXQ916" s="30"/>
      <c r="OXR916" s="30"/>
      <c r="OXS916" s="30"/>
      <c r="OXT916" s="30"/>
      <c r="OXU916" s="30"/>
      <c r="OXV916" s="30"/>
      <c r="OXW916" s="30"/>
      <c r="OXX916" s="30"/>
      <c r="OXY916" s="30"/>
      <c r="OXZ916" s="30"/>
      <c r="OYA916" s="30"/>
      <c r="OYB916" s="30"/>
      <c r="OYC916" s="30"/>
      <c r="OYD916" s="30"/>
      <c r="OYE916" s="30"/>
      <c r="OYF916" s="30"/>
      <c r="OYG916" s="30"/>
      <c r="OYH916" s="30"/>
      <c r="OYI916" s="30"/>
      <c r="OYJ916" s="30"/>
      <c r="OYK916" s="30"/>
      <c r="OYL916" s="30"/>
      <c r="OYM916" s="30"/>
      <c r="OYN916" s="30"/>
      <c r="OYO916" s="30"/>
      <c r="OYP916" s="30"/>
      <c r="OYQ916" s="30"/>
      <c r="OYR916" s="30"/>
      <c r="OYS916" s="30"/>
      <c r="OYT916" s="30"/>
      <c r="OYU916" s="30"/>
      <c r="OYV916" s="30"/>
      <c r="OYW916" s="30"/>
      <c r="OYX916" s="30"/>
      <c r="OYY916" s="30"/>
      <c r="OYZ916" s="30"/>
      <c r="OZA916" s="30"/>
      <c r="OZB916" s="30"/>
      <c r="OZC916" s="30"/>
      <c r="OZD916" s="30"/>
      <c r="OZE916" s="30"/>
      <c r="OZF916" s="30"/>
      <c r="OZG916" s="30"/>
      <c r="OZH916" s="30"/>
      <c r="OZI916" s="30"/>
      <c r="OZJ916" s="30"/>
      <c r="OZK916" s="30"/>
      <c r="OZL916" s="30"/>
      <c r="OZM916" s="30"/>
      <c r="OZN916" s="30"/>
      <c r="OZO916" s="30"/>
      <c r="OZP916" s="30"/>
      <c r="OZQ916" s="30"/>
      <c r="OZR916" s="30"/>
      <c r="OZS916" s="30"/>
      <c r="OZT916" s="30"/>
      <c r="OZU916" s="30"/>
      <c r="OZV916" s="30"/>
      <c r="OZW916" s="30"/>
      <c r="OZX916" s="30"/>
      <c r="OZY916" s="30"/>
      <c r="OZZ916" s="30"/>
      <c r="PAA916" s="30"/>
      <c r="PAB916" s="30"/>
      <c r="PAC916" s="30"/>
      <c r="PAD916" s="30"/>
      <c r="PAE916" s="30"/>
      <c r="PAF916" s="30"/>
      <c r="PAG916" s="30"/>
      <c r="PAH916" s="30"/>
      <c r="PAI916" s="30"/>
      <c r="PAJ916" s="30"/>
      <c r="PAK916" s="30"/>
      <c r="PAL916" s="30"/>
      <c r="PAM916" s="30"/>
      <c r="PAN916" s="30"/>
      <c r="PAO916" s="30"/>
      <c r="PAP916" s="30"/>
      <c r="PAQ916" s="30"/>
      <c r="PAR916" s="30"/>
      <c r="PAS916" s="30"/>
      <c r="PAT916" s="30"/>
      <c r="PAU916" s="30"/>
      <c r="PAV916" s="30"/>
      <c r="PAW916" s="30"/>
      <c r="PAX916" s="30"/>
      <c r="PAY916" s="30"/>
      <c r="PAZ916" s="30"/>
      <c r="PBA916" s="30"/>
      <c r="PBB916" s="30"/>
      <c r="PBC916" s="30"/>
      <c r="PBD916" s="30"/>
      <c r="PBE916" s="30"/>
      <c r="PBF916" s="30"/>
      <c r="PBG916" s="30"/>
      <c r="PBH916" s="30"/>
      <c r="PBI916" s="30"/>
      <c r="PBJ916" s="30"/>
      <c r="PBK916" s="30"/>
      <c r="PBL916" s="30"/>
      <c r="PBM916" s="30"/>
      <c r="PBN916" s="30"/>
      <c r="PBO916" s="30"/>
      <c r="PBP916" s="30"/>
      <c r="PBQ916" s="30"/>
      <c r="PBR916" s="30"/>
      <c r="PBS916" s="30"/>
      <c r="PBT916" s="30"/>
      <c r="PBU916" s="30"/>
      <c r="PBV916" s="30"/>
      <c r="PBW916" s="30"/>
      <c r="PBX916" s="30"/>
      <c r="PBY916" s="30"/>
      <c r="PBZ916" s="30"/>
      <c r="PCA916" s="30"/>
      <c r="PCB916" s="30"/>
      <c r="PCC916" s="30"/>
      <c r="PCD916" s="30"/>
      <c r="PCE916" s="30"/>
      <c r="PCF916" s="30"/>
      <c r="PCG916" s="30"/>
      <c r="PCH916" s="30"/>
      <c r="PCI916" s="30"/>
      <c r="PCJ916" s="30"/>
      <c r="PCK916" s="30"/>
      <c r="PCL916" s="30"/>
      <c r="PCM916" s="30"/>
      <c r="PCN916" s="30"/>
      <c r="PCO916" s="30"/>
      <c r="PCP916" s="30"/>
      <c r="PCQ916" s="30"/>
      <c r="PCR916" s="30"/>
      <c r="PCS916" s="30"/>
      <c r="PCT916" s="30"/>
      <c r="PCU916" s="30"/>
      <c r="PCV916" s="30"/>
      <c r="PCW916" s="30"/>
      <c r="PCX916" s="30"/>
      <c r="PCY916" s="30"/>
      <c r="PCZ916" s="30"/>
      <c r="PDA916" s="30"/>
      <c r="PDB916" s="30"/>
      <c r="PDC916" s="30"/>
      <c r="PDD916" s="30"/>
      <c r="PDE916" s="30"/>
      <c r="PDF916" s="30"/>
      <c r="PDG916" s="30"/>
      <c r="PDH916" s="30"/>
      <c r="PDI916" s="30"/>
      <c r="PDJ916" s="30"/>
      <c r="PDK916" s="30"/>
      <c r="PDL916" s="30"/>
      <c r="PDM916" s="30"/>
      <c r="PDN916" s="30"/>
      <c r="PDO916" s="30"/>
      <c r="PDP916" s="30"/>
      <c r="PDQ916" s="30"/>
      <c r="PDR916" s="30"/>
      <c r="PDS916" s="30"/>
      <c r="PDT916" s="30"/>
      <c r="PDU916" s="30"/>
      <c r="PDV916" s="30"/>
      <c r="PDW916" s="30"/>
      <c r="PDX916" s="30"/>
      <c r="PDY916" s="30"/>
      <c r="PDZ916" s="30"/>
      <c r="PEA916" s="30"/>
      <c r="PEB916" s="30"/>
      <c r="PEC916" s="30"/>
      <c r="PED916" s="30"/>
      <c r="PEE916" s="30"/>
      <c r="PEF916" s="30"/>
      <c r="PEG916" s="30"/>
      <c r="PEH916" s="30"/>
      <c r="PEI916" s="30"/>
      <c r="PEJ916" s="30"/>
      <c r="PEK916" s="30"/>
      <c r="PEL916" s="30"/>
      <c r="PEM916" s="30"/>
      <c r="PEN916" s="30"/>
      <c r="PEO916" s="30"/>
      <c r="PEP916" s="30"/>
      <c r="PEQ916" s="30"/>
      <c r="PER916" s="30"/>
      <c r="PES916" s="30"/>
      <c r="PET916" s="30"/>
      <c r="PEU916" s="30"/>
      <c r="PEV916" s="30"/>
      <c r="PEW916" s="30"/>
      <c r="PEX916" s="30"/>
      <c r="PEY916" s="30"/>
      <c r="PEZ916" s="30"/>
      <c r="PFA916" s="30"/>
      <c r="PFB916" s="30"/>
      <c r="PFC916" s="30"/>
      <c r="PFD916" s="30"/>
      <c r="PFE916" s="30"/>
      <c r="PFF916" s="30"/>
      <c r="PFG916" s="30"/>
      <c r="PFH916" s="30"/>
      <c r="PFI916" s="30"/>
      <c r="PFJ916" s="30"/>
      <c r="PFK916" s="30"/>
      <c r="PFL916" s="30"/>
      <c r="PFM916" s="30"/>
      <c r="PFN916" s="30"/>
      <c r="PFO916" s="30"/>
      <c r="PFP916" s="30"/>
      <c r="PFQ916" s="30"/>
      <c r="PFR916" s="30"/>
      <c r="PFS916" s="30"/>
      <c r="PFT916" s="30"/>
      <c r="PFU916" s="30"/>
      <c r="PFV916" s="30"/>
      <c r="PFW916" s="30"/>
      <c r="PFX916" s="30"/>
      <c r="PFY916" s="30"/>
      <c r="PFZ916" s="30"/>
      <c r="PGA916" s="30"/>
      <c r="PGB916" s="30"/>
      <c r="PGC916" s="30"/>
      <c r="PGD916" s="30"/>
      <c r="PGE916" s="30"/>
      <c r="PGF916" s="30"/>
      <c r="PGG916" s="30"/>
      <c r="PGH916" s="30"/>
      <c r="PGI916" s="30"/>
      <c r="PGJ916" s="30"/>
      <c r="PGK916" s="30"/>
      <c r="PGL916" s="30"/>
      <c r="PGM916" s="30"/>
      <c r="PGN916" s="30"/>
      <c r="PGO916" s="30"/>
      <c r="PGP916" s="30"/>
      <c r="PGQ916" s="30"/>
      <c r="PGR916" s="30"/>
      <c r="PGS916" s="30"/>
      <c r="PGT916" s="30"/>
      <c r="PGU916" s="30"/>
      <c r="PGV916" s="30"/>
      <c r="PGW916" s="30"/>
      <c r="PGX916" s="30"/>
      <c r="PGY916" s="30"/>
      <c r="PGZ916" s="30"/>
      <c r="PHA916" s="30"/>
      <c r="PHB916" s="30"/>
      <c r="PHC916" s="30"/>
      <c r="PHD916" s="30"/>
      <c r="PHE916" s="30"/>
      <c r="PHF916" s="30"/>
      <c r="PHG916" s="30"/>
      <c r="PHH916" s="30"/>
      <c r="PHI916" s="30"/>
      <c r="PHJ916" s="30"/>
      <c r="PHK916" s="30"/>
      <c r="PHL916" s="30"/>
      <c r="PHM916" s="30"/>
      <c r="PHN916" s="30"/>
      <c r="PHO916" s="30"/>
      <c r="PHP916" s="30"/>
      <c r="PHQ916" s="30"/>
      <c r="PHR916" s="30"/>
      <c r="PHS916" s="30"/>
      <c r="PHT916" s="30"/>
      <c r="PHU916" s="30"/>
      <c r="PHV916" s="30"/>
      <c r="PHW916" s="30"/>
      <c r="PHX916" s="30"/>
      <c r="PHY916" s="30"/>
      <c r="PHZ916" s="30"/>
      <c r="PIA916" s="30"/>
      <c r="PIB916" s="30"/>
      <c r="PIC916" s="30"/>
      <c r="PID916" s="30"/>
      <c r="PIE916" s="30"/>
      <c r="PIF916" s="30"/>
      <c r="PIG916" s="30"/>
      <c r="PIH916" s="30"/>
      <c r="PII916" s="30"/>
      <c r="PIJ916" s="30"/>
      <c r="PIK916" s="30"/>
      <c r="PIL916" s="30"/>
      <c r="PIM916" s="30"/>
      <c r="PIN916" s="30"/>
      <c r="PIO916" s="30"/>
      <c r="PIP916" s="30"/>
      <c r="PIQ916" s="30"/>
      <c r="PIR916" s="30"/>
      <c r="PIS916" s="30"/>
      <c r="PIT916" s="30"/>
      <c r="PIU916" s="30"/>
      <c r="PIV916" s="30"/>
      <c r="PIW916" s="30"/>
      <c r="PIX916" s="30"/>
      <c r="PIY916" s="30"/>
      <c r="PIZ916" s="30"/>
      <c r="PJA916" s="30"/>
      <c r="PJB916" s="30"/>
      <c r="PJC916" s="30"/>
      <c r="PJD916" s="30"/>
      <c r="PJE916" s="30"/>
      <c r="PJF916" s="30"/>
      <c r="PJG916" s="30"/>
      <c r="PJH916" s="30"/>
      <c r="PJI916" s="30"/>
      <c r="PJJ916" s="30"/>
      <c r="PJK916" s="30"/>
      <c r="PJL916" s="30"/>
      <c r="PJM916" s="30"/>
      <c r="PJN916" s="30"/>
      <c r="PJO916" s="30"/>
      <c r="PJP916" s="30"/>
      <c r="PJQ916" s="30"/>
      <c r="PJR916" s="30"/>
      <c r="PJS916" s="30"/>
      <c r="PJT916" s="30"/>
      <c r="PJU916" s="30"/>
      <c r="PJV916" s="30"/>
      <c r="PJW916" s="30"/>
      <c r="PJX916" s="30"/>
      <c r="PJY916" s="30"/>
      <c r="PJZ916" s="30"/>
      <c r="PKA916" s="30"/>
      <c r="PKB916" s="30"/>
      <c r="PKC916" s="30"/>
      <c r="PKD916" s="30"/>
      <c r="PKE916" s="30"/>
      <c r="PKF916" s="30"/>
      <c r="PKG916" s="30"/>
      <c r="PKH916" s="30"/>
      <c r="PKI916" s="30"/>
      <c r="PKJ916" s="30"/>
      <c r="PKK916" s="30"/>
      <c r="PKL916" s="30"/>
      <c r="PKM916" s="30"/>
      <c r="PKN916" s="30"/>
      <c r="PKO916" s="30"/>
      <c r="PKP916" s="30"/>
      <c r="PKQ916" s="30"/>
      <c r="PKR916" s="30"/>
      <c r="PKS916" s="30"/>
      <c r="PKT916" s="30"/>
      <c r="PKU916" s="30"/>
      <c r="PKV916" s="30"/>
      <c r="PKW916" s="30"/>
      <c r="PKX916" s="30"/>
      <c r="PKY916" s="30"/>
      <c r="PKZ916" s="30"/>
      <c r="PLA916" s="30"/>
      <c r="PLB916" s="30"/>
      <c r="PLC916" s="30"/>
      <c r="PLD916" s="30"/>
      <c r="PLE916" s="30"/>
      <c r="PLF916" s="30"/>
      <c r="PLG916" s="30"/>
      <c r="PLH916" s="30"/>
      <c r="PLI916" s="30"/>
      <c r="PLJ916" s="30"/>
      <c r="PLK916" s="30"/>
      <c r="PLL916" s="30"/>
      <c r="PLM916" s="30"/>
      <c r="PLN916" s="30"/>
      <c r="PLO916" s="30"/>
      <c r="PLP916" s="30"/>
      <c r="PLQ916" s="30"/>
      <c r="PLR916" s="30"/>
      <c r="PLS916" s="30"/>
      <c r="PLT916" s="30"/>
      <c r="PLU916" s="30"/>
      <c r="PLV916" s="30"/>
      <c r="PLW916" s="30"/>
      <c r="PLX916" s="30"/>
      <c r="PLY916" s="30"/>
      <c r="PLZ916" s="30"/>
      <c r="PMA916" s="30"/>
      <c r="PMB916" s="30"/>
      <c r="PMC916" s="30"/>
      <c r="PMD916" s="30"/>
      <c r="PME916" s="30"/>
      <c r="PMF916" s="30"/>
      <c r="PMG916" s="30"/>
      <c r="PMH916" s="30"/>
      <c r="PMI916" s="30"/>
      <c r="PMJ916" s="30"/>
      <c r="PMK916" s="30"/>
      <c r="PML916" s="30"/>
      <c r="PMM916" s="30"/>
      <c r="PMN916" s="30"/>
      <c r="PMO916" s="30"/>
      <c r="PMP916" s="30"/>
      <c r="PMQ916" s="30"/>
      <c r="PMR916" s="30"/>
      <c r="PMS916" s="30"/>
      <c r="PMT916" s="30"/>
      <c r="PMU916" s="30"/>
      <c r="PMV916" s="30"/>
      <c r="PMW916" s="30"/>
      <c r="PMX916" s="30"/>
      <c r="PMY916" s="30"/>
      <c r="PMZ916" s="30"/>
      <c r="PNA916" s="30"/>
      <c r="PNB916" s="30"/>
      <c r="PNC916" s="30"/>
      <c r="PND916" s="30"/>
      <c r="PNE916" s="30"/>
      <c r="PNF916" s="30"/>
      <c r="PNG916" s="30"/>
      <c r="PNH916" s="30"/>
      <c r="PNI916" s="30"/>
      <c r="PNJ916" s="30"/>
      <c r="PNK916" s="30"/>
      <c r="PNL916" s="30"/>
      <c r="PNM916" s="30"/>
      <c r="PNN916" s="30"/>
      <c r="PNO916" s="30"/>
      <c r="PNP916" s="30"/>
      <c r="PNQ916" s="30"/>
      <c r="PNR916" s="30"/>
      <c r="PNS916" s="30"/>
      <c r="PNT916" s="30"/>
      <c r="PNU916" s="30"/>
      <c r="PNV916" s="30"/>
      <c r="PNW916" s="30"/>
      <c r="PNX916" s="30"/>
      <c r="PNY916" s="30"/>
      <c r="PNZ916" s="30"/>
      <c r="POA916" s="30"/>
      <c r="POB916" s="30"/>
      <c r="POC916" s="30"/>
      <c r="POD916" s="30"/>
      <c r="POE916" s="30"/>
      <c r="POF916" s="30"/>
      <c r="POG916" s="30"/>
      <c r="POH916" s="30"/>
      <c r="POI916" s="30"/>
      <c r="POJ916" s="30"/>
      <c r="POK916" s="30"/>
      <c r="POL916" s="30"/>
      <c r="POM916" s="30"/>
      <c r="PON916" s="30"/>
      <c r="POO916" s="30"/>
      <c r="POP916" s="30"/>
      <c r="POQ916" s="30"/>
      <c r="POR916" s="30"/>
      <c r="POS916" s="30"/>
      <c r="POT916" s="30"/>
      <c r="POU916" s="30"/>
      <c r="POV916" s="30"/>
      <c r="POW916" s="30"/>
      <c r="POX916" s="30"/>
      <c r="POY916" s="30"/>
      <c r="POZ916" s="30"/>
      <c r="PPA916" s="30"/>
      <c r="PPB916" s="30"/>
      <c r="PPC916" s="30"/>
      <c r="PPD916" s="30"/>
      <c r="PPE916" s="30"/>
      <c r="PPF916" s="30"/>
      <c r="PPG916" s="30"/>
      <c r="PPH916" s="30"/>
      <c r="PPI916" s="30"/>
      <c r="PPJ916" s="30"/>
      <c r="PPK916" s="30"/>
      <c r="PPL916" s="30"/>
      <c r="PPM916" s="30"/>
      <c r="PPN916" s="30"/>
      <c r="PPO916" s="30"/>
      <c r="PPP916" s="30"/>
      <c r="PPQ916" s="30"/>
      <c r="PPR916" s="30"/>
      <c r="PPS916" s="30"/>
      <c r="PPT916" s="30"/>
      <c r="PPU916" s="30"/>
      <c r="PPV916" s="30"/>
      <c r="PPW916" s="30"/>
      <c r="PPX916" s="30"/>
      <c r="PPY916" s="30"/>
      <c r="PPZ916" s="30"/>
      <c r="PQA916" s="30"/>
      <c r="PQB916" s="30"/>
      <c r="PQC916" s="30"/>
      <c r="PQD916" s="30"/>
      <c r="PQE916" s="30"/>
      <c r="PQF916" s="30"/>
      <c r="PQG916" s="30"/>
      <c r="PQH916" s="30"/>
      <c r="PQI916" s="30"/>
      <c r="PQJ916" s="30"/>
      <c r="PQK916" s="30"/>
      <c r="PQL916" s="30"/>
      <c r="PQM916" s="30"/>
      <c r="PQN916" s="30"/>
      <c r="PQO916" s="30"/>
      <c r="PQP916" s="30"/>
      <c r="PQQ916" s="30"/>
      <c r="PQR916" s="30"/>
      <c r="PQS916" s="30"/>
      <c r="PQT916" s="30"/>
      <c r="PQU916" s="30"/>
      <c r="PQV916" s="30"/>
      <c r="PQW916" s="30"/>
      <c r="PQX916" s="30"/>
      <c r="PQY916" s="30"/>
      <c r="PQZ916" s="30"/>
      <c r="PRA916" s="30"/>
      <c r="PRB916" s="30"/>
      <c r="PRC916" s="30"/>
      <c r="PRD916" s="30"/>
      <c r="PRE916" s="30"/>
      <c r="PRF916" s="30"/>
      <c r="PRG916" s="30"/>
      <c r="PRH916" s="30"/>
      <c r="PRI916" s="30"/>
      <c r="PRJ916" s="30"/>
      <c r="PRK916" s="30"/>
      <c r="PRL916" s="30"/>
      <c r="PRM916" s="30"/>
      <c r="PRN916" s="30"/>
      <c r="PRO916" s="30"/>
      <c r="PRP916" s="30"/>
      <c r="PRQ916" s="30"/>
      <c r="PRR916" s="30"/>
      <c r="PRS916" s="30"/>
      <c r="PRT916" s="30"/>
      <c r="PRU916" s="30"/>
      <c r="PRV916" s="30"/>
      <c r="PRW916" s="30"/>
      <c r="PRX916" s="30"/>
      <c r="PRY916" s="30"/>
      <c r="PRZ916" s="30"/>
      <c r="PSA916" s="30"/>
      <c r="PSB916" s="30"/>
      <c r="PSC916" s="30"/>
      <c r="PSD916" s="30"/>
      <c r="PSE916" s="30"/>
      <c r="PSF916" s="30"/>
      <c r="PSG916" s="30"/>
      <c r="PSH916" s="30"/>
      <c r="PSI916" s="30"/>
      <c r="PSJ916" s="30"/>
      <c r="PSK916" s="30"/>
      <c r="PSL916" s="30"/>
      <c r="PSM916" s="30"/>
      <c r="PSN916" s="30"/>
      <c r="PSO916" s="30"/>
      <c r="PSP916" s="30"/>
      <c r="PSQ916" s="30"/>
      <c r="PSR916" s="30"/>
      <c r="PSS916" s="30"/>
      <c r="PST916" s="30"/>
      <c r="PSU916" s="30"/>
      <c r="PSV916" s="30"/>
      <c r="PSW916" s="30"/>
      <c r="PSX916" s="30"/>
      <c r="PSY916" s="30"/>
      <c r="PSZ916" s="30"/>
      <c r="PTA916" s="30"/>
      <c r="PTB916" s="30"/>
      <c r="PTC916" s="30"/>
      <c r="PTD916" s="30"/>
      <c r="PTE916" s="30"/>
      <c r="PTF916" s="30"/>
      <c r="PTG916" s="30"/>
      <c r="PTH916" s="30"/>
      <c r="PTI916" s="30"/>
      <c r="PTJ916" s="30"/>
      <c r="PTK916" s="30"/>
      <c r="PTL916" s="30"/>
      <c r="PTM916" s="30"/>
      <c r="PTN916" s="30"/>
      <c r="PTO916" s="30"/>
      <c r="PTP916" s="30"/>
      <c r="PTQ916" s="30"/>
      <c r="PTR916" s="30"/>
      <c r="PTS916" s="30"/>
      <c r="PTT916" s="30"/>
      <c r="PTU916" s="30"/>
      <c r="PTV916" s="30"/>
      <c r="PTW916" s="30"/>
      <c r="PTX916" s="30"/>
      <c r="PTY916" s="30"/>
      <c r="PTZ916" s="30"/>
      <c r="PUA916" s="30"/>
      <c r="PUB916" s="30"/>
      <c r="PUC916" s="30"/>
      <c r="PUD916" s="30"/>
      <c r="PUE916" s="30"/>
      <c r="PUF916" s="30"/>
      <c r="PUG916" s="30"/>
      <c r="PUH916" s="30"/>
      <c r="PUI916" s="30"/>
      <c r="PUJ916" s="30"/>
      <c r="PUK916" s="30"/>
      <c r="PUL916" s="30"/>
      <c r="PUM916" s="30"/>
      <c r="PUN916" s="30"/>
      <c r="PUO916" s="30"/>
      <c r="PUP916" s="30"/>
      <c r="PUQ916" s="30"/>
      <c r="PUR916" s="30"/>
      <c r="PUS916" s="30"/>
      <c r="PUT916" s="30"/>
      <c r="PUU916" s="30"/>
      <c r="PUV916" s="30"/>
      <c r="PUW916" s="30"/>
      <c r="PUX916" s="30"/>
      <c r="PUY916" s="30"/>
      <c r="PUZ916" s="30"/>
      <c r="PVA916" s="30"/>
      <c r="PVB916" s="30"/>
      <c r="PVC916" s="30"/>
      <c r="PVD916" s="30"/>
      <c r="PVE916" s="30"/>
      <c r="PVF916" s="30"/>
      <c r="PVG916" s="30"/>
      <c r="PVH916" s="30"/>
      <c r="PVI916" s="30"/>
      <c r="PVJ916" s="30"/>
      <c r="PVK916" s="30"/>
      <c r="PVL916" s="30"/>
      <c r="PVM916" s="30"/>
      <c r="PVN916" s="30"/>
      <c r="PVO916" s="30"/>
      <c r="PVP916" s="30"/>
      <c r="PVQ916" s="30"/>
      <c r="PVR916" s="30"/>
      <c r="PVS916" s="30"/>
      <c r="PVT916" s="30"/>
      <c r="PVU916" s="30"/>
      <c r="PVV916" s="30"/>
      <c r="PVW916" s="30"/>
      <c r="PVX916" s="30"/>
      <c r="PVY916" s="30"/>
      <c r="PVZ916" s="30"/>
      <c r="PWA916" s="30"/>
      <c r="PWB916" s="30"/>
      <c r="PWC916" s="30"/>
      <c r="PWD916" s="30"/>
      <c r="PWE916" s="30"/>
      <c r="PWF916" s="30"/>
      <c r="PWG916" s="30"/>
      <c r="PWH916" s="30"/>
      <c r="PWI916" s="30"/>
      <c r="PWJ916" s="30"/>
      <c r="PWK916" s="30"/>
      <c r="PWL916" s="30"/>
      <c r="PWM916" s="30"/>
      <c r="PWN916" s="30"/>
      <c r="PWO916" s="30"/>
      <c r="PWP916" s="30"/>
      <c r="PWQ916" s="30"/>
      <c r="PWR916" s="30"/>
      <c r="PWS916" s="30"/>
      <c r="PWT916" s="30"/>
      <c r="PWU916" s="30"/>
      <c r="PWV916" s="30"/>
      <c r="PWW916" s="30"/>
      <c r="PWX916" s="30"/>
      <c r="PWY916" s="30"/>
      <c r="PWZ916" s="30"/>
      <c r="PXA916" s="30"/>
      <c r="PXB916" s="30"/>
      <c r="PXC916" s="30"/>
      <c r="PXD916" s="30"/>
      <c r="PXE916" s="30"/>
      <c r="PXF916" s="30"/>
      <c r="PXG916" s="30"/>
      <c r="PXH916" s="30"/>
      <c r="PXI916" s="30"/>
      <c r="PXJ916" s="30"/>
      <c r="PXK916" s="30"/>
      <c r="PXL916" s="30"/>
      <c r="PXM916" s="30"/>
      <c r="PXN916" s="30"/>
      <c r="PXO916" s="30"/>
      <c r="PXP916" s="30"/>
      <c r="PXQ916" s="30"/>
      <c r="PXR916" s="30"/>
      <c r="PXS916" s="30"/>
      <c r="PXT916" s="30"/>
      <c r="PXU916" s="30"/>
      <c r="PXV916" s="30"/>
      <c r="PXW916" s="30"/>
      <c r="PXX916" s="30"/>
      <c r="PXY916" s="30"/>
      <c r="PXZ916" s="30"/>
      <c r="PYA916" s="30"/>
      <c r="PYB916" s="30"/>
      <c r="PYC916" s="30"/>
      <c r="PYD916" s="30"/>
      <c r="PYE916" s="30"/>
      <c r="PYF916" s="30"/>
      <c r="PYG916" s="30"/>
      <c r="PYH916" s="30"/>
      <c r="PYI916" s="30"/>
      <c r="PYJ916" s="30"/>
      <c r="PYK916" s="30"/>
      <c r="PYL916" s="30"/>
      <c r="PYM916" s="30"/>
      <c r="PYN916" s="30"/>
      <c r="PYO916" s="30"/>
      <c r="PYP916" s="30"/>
      <c r="PYQ916" s="30"/>
      <c r="PYR916" s="30"/>
      <c r="PYS916" s="30"/>
      <c r="PYT916" s="30"/>
      <c r="PYU916" s="30"/>
      <c r="PYV916" s="30"/>
      <c r="PYW916" s="30"/>
      <c r="PYX916" s="30"/>
      <c r="PYY916" s="30"/>
      <c r="PYZ916" s="30"/>
      <c r="PZA916" s="30"/>
      <c r="PZB916" s="30"/>
      <c r="PZC916" s="30"/>
      <c r="PZD916" s="30"/>
      <c r="PZE916" s="30"/>
      <c r="PZF916" s="30"/>
      <c r="PZG916" s="30"/>
      <c r="PZH916" s="30"/>
      <c r="PZI916" s="30"/>
      <c r="PZJ916" s="30"/>
      <c r="PZK916" s="30"/>
      <c r="PZL916" s="30"/>
      <c r="PZM916" s="30"/>
      <c r="PZN916" s="30"/>
      <c r="PZO916" s="30"/>
      <c r="PZP916" s="30"/>
      <c r="PZQ916" s="30"/>
      <c r="PZR916" s="30"/>
      <c r="PZS916" s="30"/>
      <c r="PZT916" s="30"/>
      <c r="PZU916" s="30"/>
      <c r="PZV916" s="30"/>
      <c r="PZW916" s="30"/>
      <c r="PZX916" s="30"/>
      <c r="PZY916" s="30"/>
      <c r="PZZ916" s="30"/>
      <c r="QAA916" s="30"/>
      <c r="QAB916" s="30"/>
      <c r="QAC916" s="30"/>
      <c r="QAD916" s="30"/>
      <c r="QAE916" s="30"/>
      <c r="QAF916" s="30"/>
      <c r="QAG916" s="30"/>
      <c r="QAH916" s="30"/>
      <c r="QAI916" s="30"/>
      <c r="QAJ916" s="30"/>
      <c r="QAK916" s="30"/>
      <c r="QAL916" s="30"/>
      <c r="QAM916" s="30"/>
      <c r="QAN916" s="30"/>
      <c r="QAO916" s="30"/>
      <c r="QAP916" s="30"/>
      <c r="QAQ916" s="30"/>
      <c r="QAR916" s="30"/>
      <c r="QAS916" s="30"/>
      <c r="QAT916" s="30"/>
      <c r="QAU916" s="30"/>
      <c r="QAV916" s="30"/>
      <c r="QAW916" s="30"/>
      <c r="QAX916" s="30"/>
      <c r="QAY916" s="30"/>
      <c r="QAZ916" s="30"/>
      <c r="QBA916" s="30"/>
      <c r="QBB916" s="30"/>
      <c r="QBC916" s="30"/>
      <c r="QBD916" s="30"/>
      <c r="QBE916" s="30"/>
      <c r="QBF916" s="30"/>
      <c r="QBG916" s="30"/>
      <c r="QBH916" s="30"/>
      <c r="QBI916" s="30"/>
      <c r="QBJ916" s="30"/>
      <c r="QBK916" s="30"/>
      <c r="QBL916" s="30"/>
      <c r="QBM916" s="30"/>
      <c r="QBN916" s="30"/>
      <c r="QBO916" s="30"/>
      <c r="QBP916" s="30"/>
      <c r="QBQ916" s="30"/>
      <c r="QBR916" s="30"/>
      <c r="QBS916" s="30"/>
      <c r="QBT916" s="30"/>
      <c r="QBU916" s="30"/>
      <c r="QBV916" s="30"/>
      <c r="QBW916" s="30"/>
      <c r="QBX916" s="30"/>
      <c r="QBY916" s="30"/>
      <c r="QBZ916" s="30"/>
      <c r="QCA916" s="30"/>
      <c r="QCB916" s="30"/>
      <c r="QCC916" s="30"/>
      <c r="QCD916" s="30"/>
      <c r="QCE916" s="30"/>
      <c r="QCF916" s="30"/>
      <c r="QCG916" s="30"/>
      <c r="QCH916" s="30"/>
      <c r="QCI916" s="30"/>
      <c r="QCJ916" s="30"/>
      <c r="QCK916" s="30"/>
      <c r="QCL916" s="30"/>
      <c r="QCM916" s="30"/>
      <c r="QCN916" s="30"/>
      <c r="QCO916" s="30"/>
      <c r="QCP916" s="30"/>
      <c r="QCQ916" s="30"/>
      <c r="QCR916" s="30"/>
      <c r="QCS916" s="30"/>
      <c r="QCT916" s="30"/>
      <c r="QCU916" s="30"/>
      <c r="QCV916" s="30"/>
      <c r="QCW916" s="30"/>
      <c r="QCX916" s="30"/>
      <c r="QCY916" s="30"/>
      <c r="QCZ916" s="30"/>
      <c r="QDA916" s="30"/>
      <c r="QDB916" s="30"/>
      <c r="QDC916" s="30"/>
      <c r="QDD916" s="30"/>
      <c r="QDE916" s="30"/>
      <c r="QDF916" s="30"/>
      <c r="QDG916" s="30"/>
      <c r="QDH916" s="30"/>
      <c r="QDI916" s="30"/>
      <c r="QDJ916" s="30"/>
      <c r="QDK916" s="30"/>
      <c r="QDL916" s="30"/>
      <c r="QDM916" s="30"/>
      <c r="QDN916" s="30"/>
      <c r="QDO916" s="30"/>
      <c r="QDP916" s="30"/>
      <c r="QDQ916" s="30"/>
      <c r="QDR916" s="30"/>
      <c r="QDS916" s="30"/>
      <c r="QDT916" s="30"/>
      <c r="QDU916" s="30"/>
      <c r="QDV916" s="30"/>
      <c r="QDW916" s="30"/>
      <c r="QDX916" s="30"/>
      <c r="QDY916" s="30"/>
      <c r="QDZ916" s="30"/>
      <c r="QEA916" s="30"/>
      <c r="QEB916" s="30"/>
      <c r="QEC916" s="30"/>
      <c r="QED916" s="30"/>
      <c r="QEE916" s="30"/>
      <c r="QEF916" s="30"/>
      <c r="QEG916" s="30"/>
      <c r="QEH916" s="30"/>
      <c r="QEI916" s="30"/>
      <c r="QEJ916" s="30"/>
      <c r="QEK916" s="30"/>
      <c r="QEL916" s="30"/>
      <c r="QEM916" s="30"/>
      <c r="QEN916" s="30"/>
      <c r="QEO916" s="30"/>
      <c r="QEP916" s="30"/>
      <c r="QEQ916" s="30"/>
      <c r="QER916" s="30"/>
      <c r="QES916" s="30"/>
      <c r="QET916" s="30"/>
      <c r="QEU916" s="30"/>
      <c r="QEV916" s="30"/>
      <c r="QEW916" s="30"/>
      <c r="QEX916" s="30"/>
      <c r="QEY916" s="30"/>
      <c r="QEZ916" s="30"/>
      <c r="QFA916" s="30"/>
      <c r="QFB916" s="30"/>
      <c r="QFC916" s="30"/>
      <c r="QFD916" s="30"/>
      <c r="QFE916" s="30"/>
      <c r="QFF916" s="30"/>
      <c r="QFG916" s="30"/>
      <c r="QFH916" s="30"/>
      <c r="QFI916" s="30"/>
      <c r="QFJ916" s="30"/>
      <c r="QFK916" s="30"/>
      <c r="QFL916" s="30"/>
      <c r="QFM916" s="30"/>
      <c r="QFN916" s="30"/>
      <c r="QFO916" s="30"/>
      <c r="QFP916" s="30"/>
      <c r="QFQ916" s="30"/>
      <c r="QFR916" s="30"/>
      <c r="QFS916" s="30"/>
      <c r="QFT916" s="30"/>
      <c r="QFU916" s="30"/>
      <c r="QFV916" s="30"/>
      <c r="QFW916" s="30"/>
      <c r="QFX916" s="30"/>
      <c r="QFY916" s="30"/>
      <c r="QFZ916" s="30"/>
      <c r="QGA916" s="30"/>
      <c r="QGB916" s="30"/>
      <c r="QGC916" s="30"/>
      <c r="QGD916" s="30"/>
      <c r="QGE916" s="30"/>
      <c r="QGF916" s="30"/>
      <c r="QGG916" s="30"/>
      <c r="QGH916" s="30"/>
      <c r="QGI916" s="30"/>
      <c r="QGJ916" s="30"/>
      <c r="QGK916" s="30"/>
      <c r="QGL916" s="30"/>
      <c r="QGM916" s="30"/>
      <c r="QGN916" s="30"/>
      <c r="QGO916" s="30"/>
      <c r="QGP916" s="30"/>
      <c r="QGQ916" s="30"/>
      <c r="QGR916" s="30"/>
      <c r="QGS916" s="30"/>
      <c r="QGT916" s="30"/>
      <c r="QGU916" s="30"/>
      <c r="QGV916" s="30"/>
      <c r="QGW916" s="30"/>
      <c r="QGX916" s="30"/>
      <c r="QGY916" s="30"/>
      <c r="QGZ916" s="30"/>
      <c r="QHA916" s="30"/>
      <c r="QHB916" s="30"/>
      <c r="QHC916" s="30"/>
      <c r="QHD916" s="30"/>
      <c r="QHE916" s="30"/>
      <c r="QHF916" s="30"/>
      <c r="QHG916" s="30"/>
      <c r="QHH916" s="30"/>
      <c r="QHI916" s="30"/>
      <c r="QHJ916" s="30"/>
      <c r="QHK916" s="30"/>
      <c r="QHL916" s="30"/>
      <c r="QHM916" s="30"/>
      <c r="QHN916" s="30"/>
      <c r="QHO916" s="30"/>
      <c r="QHP916" s="30"/>
      <c r="QHQ916" s="30"/>
      <c r="QHR916" s="30"/>
      <c r="QHS916" s="30"/>
      <c r="QHT916" s="30"/>
      <c r="QHU916" s="30"/>
      <c r="QHV916" s="30"/>
      <c r="QHW916" s="30"/>
      <c r="QHX916" s="30"/>
      <c r="QHY916" s="30"/>
      <c r="QHZ916" s="30"/>
      <c r="QIA916" s="30"/>
      <c r="QIB916" s="30"/>
      <c r="QIC916" s="30"/>
      <c r="QID916" s="30"/>
      <c r="QIE916" s="30"/>
      <c r="QIF916" s="30"/>
      <c r="QIG916" s="30"/>
      <c r="QIH916" s="30"/>
      <c r="QII916" s="30"/>
      <c r="QIJ916" s="30"/>
      <c r="QIK916" s="30"/>
      <c r="QIL916" s="30"/>
      <c r="QIM916" s="30"/>
      <c r="QIN916" s="30"/>
      <c r="QIO916" s="30"/>
      <c r="QIP916" s="30"/>
      <c r="QIQ916" s="30"/>
      <c r="QIR916" s="30"/>
      <c r="QIS916" s="30"/>
      <c r="QIT916" s="30"/>
      <c r="QIU916" s="30"/>
      <c r="QIV916" s="30"/>
      <c r="QIW916" s="30"/>
      <c r="QIX916" s="30"/>
      <c r="QIY916" s="30"/>
      <c r="QIZ916" s="30"/>
      <c r="QJA916" s="30"/>
      <c r="QJB916" s="30"/>
      <c r="QJC916" s="30"/>
      <c r="QJD916" s="30"/>
      <c r="QJE916" s="30"/>
      <c r="QJF916" s="30"/>
      <c r="QJG916" s="30"/>
      <c r="QJH916" s="30"/>
      <c r="QJI916" s="30"/>
      <c r="QJJ916" s="30"/>
      <c r="QJK916" s="30"/>
      <c r="QJL916" s="30"/>
      <c r="QJM916" s="30"/>
      <c r="QJN916" s="30"/>
      <c r="QJO916" s="30"/>
      <c r="QJP916" s="30"/>
      <c r="QJQ916" s="30"/>
      <c r="QJR916" s="30"/>
      <c r="QJS916" s="30"/>
      <c r="QJT916" s="30"/>
      <c r="QJU916" s="30"/>
      <c r="QJV916" s="30"/>
      <c r="QJW916" s="30"/>
      <c r="QJX916" s="30"/>
      <c r="QJY916" s="30"/>
      <c r="QJZ916" s="30"/>
      <c r="QKA916" s="30"/>
      <c r="QKB916" s="30"/>
      <c r="QKC916" s="30"/>
      <c r="QKD916" s="30"/>
      <c r="QKE916" s="30"/>
      <c r="QKF916" s="30"/>
      <c r="QKG916" s="30"/>
      <c r="QKH916" s="30"/>
      <c r="QKI916" s="30"/>
      <c r="QKJ916" s="30"/>
      <c r="QKK916" s="30"/>
      <c r="QKL916" s="30"/>
      <c r="QKM916" s="30"/>
      <c r="QKN916" s="30"/>
      <c r="QKO916" s="30"/>
      <c r="QKP916" s="30"/>
      <c r="QKQ916" s="30"/>
      <c r="QKR916" s="30"/>
      <c r="QKS916" s="30"/>
      <c r="QKT916" s="30"/>
      <c r="QKU916" s="30"/>
      <c r="QKV916" s="30"/>
      <c r="QKW916" s="30"/>
      <c r="QKX916" s="30"/>
      <c r="QKY916" s="30"/>
      <c r="QKZ916" s="30"/>
      <c r="QLA916" s="30"/>
      <c r="QLB916" s="30"/>
      <c r="QLC916" s="30"/>
      <c r="QLD916" s="30"/>
      <c r="QLE916" s="30"/>
      <c r="QLF916" s="30"/>
      <c r="QLG916" s="30"/>
      <c r="QLH916" s="30"/>
      <c r="QLI916" s="30"/>
      <c r="QLJ916" s="30"/>
      <c r="QLK916" s="30"/>
      <c r="QLL916" s="30"/>
      <c r="QLM916" s="30"/>
      <c r="QLN916" s="30"/>
      <c r="QLO916" s="30"/>
      <c r="QLP916" s="30"/>
      <c r="QLQ916" s="30"/>
      <c r="QLR916" s="30"/>
      <c r="QLS916" s="30"/>
      <c r="QLT916" s="30"/>
      <c r="QLU916" s="30"/>
      <c r="QLV916" s="30"/>
      <c r="QLW916" s="30"/>
      <c r="QLX916" s="30"/>
      <c r="QLY916" s="30"/>
      <c r="QLZ916" s="30"/>
      <c r="QMA916" s="30"/>
      <c r="QMB916" s="30"/>
      <c r="QMC916" s="30"/>
      <c r="QMD916" s="30"/>
      <c r="QME916" s="30"/>
      <c r="QMF916" s="30"/>
      <c r="QMG916" s="30"/>
      <c r="QMH916" s="30"/>
      <c r="QMI916" s="30"/>
      <c r="QMJ916" s="30"/>
      <c r="QMK916" s="30"/>
      <c r="QML916" s="30"/>
      <c r="QMM916" s="30"/>
      <c r="QMN916" s="30"/>
      <c r="QMO916" s="30"/>
      <c r="QMP916" s="30"/>
      <c r="QMQ916" s="30"/>
      <c r="QMR916" s="30"/>
      <c r="QMS916" s="30"/>
      <c r="QMT916" s="30"/>
      <c r="QMU916" s="30"/>
      <c r="QMV916" s="30"/>
      <c r="QMW916" s="30"/>
      <c r="QMX916" s="30"/>
      <c r="QMY916" s="30"/>
      <c r="QMZ916" s="30"/>
      <c r="QNA916" s="30"/>
      <c r="QNB916" s="30"/>
      <c r="QNC916" s="30"/>
      <c r="QND916" s="30"/>
      <c r="QNE916" s="30"/>
      <c r="QNF916" s="30"/>
      <c r="QNG916" s="30"/>
      <c r="QNH916" s="30"/>
      <c r="QNI916" s="30"/>
      <c r="QNJ916" s="30"/>
      <c r="QNK916" s="30"/>
      <c r="QNL916" s="30"/>
      <c r="QNM916" s="30"/>
      <c r="QNN916" s="30"/>
      <c r="QNO916" s="30"/>
      <c r="QNP916" s="30"/>
      <c r="QNQ916" s="30"/>
      <c r="QNR916" s="30"/>
      <c r="QNS916" s="30"/>
      <c r="QNT916" s="30"/>
      <c r="QNU916" s="30"/>
      <c r="QNV916" s="30"/>
      <c r="QNW916" s="30"/>
      <c r="QNX916" s="30"/>
      <c r="QNY916" s="30"/>
      <c r="QNZ916" s="30"/>
      <c r="QOA916" s="30"/>
      <c r="QOB916" s="30"/>
      <c r="QOC916" s="30"/>
      <c r="QOD916" s="30"/>
      <c r="QOE916" s="30"/>
      <c r="QOF916" s="30"/>
      <c r="QOG916" s="30"/>
      <c r="QOH916" s="30"/>
      <c r="QOI916" s="30"/>
      <c r="QOJ916" s="30"/>
      <c r="QOK916" s="30"/>
      <c r="QOL916" s="30"/>
      <c r="QOM916" s="30"/>
      <c r="QON916" s="30"/>
      <c r="QOO916" s="30"/>
      <c r="QOP916" s="30"/>
      <c r="QOQ916" s="30"/>
      <c r="QOR916" s="30"/>
      <c r="QOS916" s="30"/>
      <c r="QOT916" s="30"/>
      <c r="QOU916" s="30"/>
      <c r="QOV916" s="30"/>
      <c r="QOW916" s="30"/>
      <c r="QOX916" s="30"/>
      <c r="QOY916" s="30"/>
      <c r="QOZ916" s="30"/>
      <c r="QPA916" s="30"/>
      <c r="QPB916" s="30"/>
      <c r="QPC916" s="30"/>
      <c r="QPD916" s="30"/>
      <c r="QPE916" s="30"/>
      <c r="QPF916" s="30"/>
      <c r="QPG916" s="30"/>
      <c r="QPH916" s="30"/>
      <c r="QPI916" s="30"/>
      <c r="QPJ916" s="30"/>
      <c r="QPK916" s="30"/>
      <c r="QPL916" s="30"/>
      <c r="QPM916" s="30"/>
      <c r="QPN916" s="30"/>
      <c r="QPO916" s="30"/>
      <c r="QPP916" s="30"/>
      <c r="QPQ916" s="30"/>
      <c r="QPR916" s="30"/>
      <c r="QPS916" s="30"/>
      <c r="QPT916" s="30"/>
      <c r="QPU916" s="30"/>
      <c r="QPV916" s="30"/>
      <c r="QPW916" s="30"/>
      <c r="QPX916" s="30"/>
      <c r="QPY916" s="30"/>
      <c r="QPZ916" s="30"/>
      <c r="QQA916" s="30"/>
      <c r="QQB916" s="30"/>
      <c r="QQC916" s="30"/>
      <c r="QQD916" s="30"/>
      <c r="QQE916" s="30"/>
      <c r="QQF916" s="30"/>
      <c r="QQG916" s="30"/>
      <c r="QQH916" s="30"/>
      <c r="QQI916" s="30"/>
      <c r="QQJ916" s="30"/>
      <c r="QQK916" s="30"/>
      <c r="QQL916" s="30"/>
      <c r="QQM916" s="30"/>
      <c r="QQN916" s="30"/>
      <c r="QQO916" s="30"/>
      <c r="QQP916" s="30"/>
      <c r="QQQ916" s="30"/>
      <c r="QQR916" s="30"/>
      <c r="QQS916" s="30"/>
      <c r="QQT916" s="30"/>
      <c r="QQU916" s="30"/>
      <c r="QQV916" s="30"/>
      <c r="QQW916" s="30"/>
      <c r="QQX916" s="30"/>
      <c r="QQY916" s="30"/>
      <c r="QQZ916" s="30"/>
      <c r="QRA916" s="30"/>
      <c r="QRB916" s="30"/>
      <c r="QRC916" s="30"/>
      <c r="QRD916" s="30"/>
      <c r="QRE916" s="30"/>
      <c r="QRF916" s="30"/>
      <c r="QRG916" s="30"/>
      <c r="QRH916" s="30"/>
      <c r="QRI916" s="30"/>
      <c r="QRJ916" s="30"/>
      <c r="QRK916" s="30"/>
      <c r="QRL916" s="30"/>
      <c r="QRM916" s="30"/>
      <c r="QRN916" s="30"/>
      <c r="QRO916" s="30"/>
      <c r="QRP916" s="30"/>
      <c r="QRQ916" s="30"/>
      <c r="QRR916" s="30"/>
      <c r="QRS916" s="30"/>
      <c r="QRT916" s="30"/>
      <c r="QRU916" s="30"/>
      <c r="QRV916" s="30"/>
      <c r="QRW916" s="30"/>
      <c r="QRX916" s="30"/>
      <c r="QRY916" s="30"/>
      <c r="QRZ916" s="30"/>
      <c r="QSA916" s="30"/>
      <c r="QSB916" s="30"/>
      <c r="QSC916" s="30"/>
      <c r="QSD916" s="30"/>
      <c r="QSE916" s="30"/>
      <c r="QSF916" s="30"/>
      <c r="QSG916" s="30"/>
      <c r="QSH916" s="30"/>
      <c r="QSI916" s="30"/>
      <c r="QSJ916" s="30"/>
      <c r="QSK916" s="30"/>
      <c r="QSL916" s="30"/>
      <c r="QSM916" s="30"/>
      <c r="QSN916" s="30"/>
      <c r="QSO916" s="30"/>
      <c r="QSP916" s="30"/>
      <c r="QSQ916" s="30"/>
      <c r="QSR916" s="30"/>
      <c r="QSS916" s="30"/>
      <c r="QST916" s="30"/>
      <c r="QSU916" s="30"/>
      <c r="QSV916" s="30"/>
      <c r="QSW916" s="30"/>
      <c r="QSX916" s="30"/>
      <c r="QSY916" s="30"/>
      <c r="QSZ916" s="30"/>
      <c r="QTA916" s="30"/>
      <c r="QTB916" s="30"/>
      <c r="QTC916" s="30"/>
      <c r="QTD916" s="30"/>
      <c r="QTE916" s="30"/>
      <c r="QTF916" s="30"/>
      <c r="QTG916" s="30"/>
      <c r="QTH916" s="30"/>
      <c r="QTI916" s="30"/>
      <c r="QTJ916" s="30"/>
      <c r="QTK916" s="30"/>
      <c r="QTL916" s="30"/>
      <c r="QTM916" s="30"/>
      <c r="QTN916" s="30"/>
      <c r="QTO916" s="30"/>
      <c r="QTP916" s="30"/>
      <c r="QTQ916" s="30"/>
      <c r="QTR916" s="30"/>
      <c r="QTS916" s="30"/>
      <c r="QTT916" s="30"/>
      <c r="QTU916" s="30"/>
      <c r="QTV916" s="30"/>
      <c r="QTW916" s="30"/>
      <c r="QTX916" s="30"/>
      <c r="QTY916" s="30"/>
      <c r="QTZ916" s="30"/>
      <c r="QUA916" s="30"/>
      <c r="QUB916" s="30"/>
      <c r="QUC916" s="30"/>
      <c r="QUD916" s="30"/>
      <c r="QUE916" s="30"/>
      <c r="QUF916" s="30"/>
      <c r="QUG916" s="30"/>
      <c r="QUH916" s="30"/>
      <c r="QUI916" s="30"/>
      <c r="QUJ916" s="30"/>
      <c r="QUK916" s="30"/>
      <c r="QUL916" s="30"/>
      <c r="QUM916" s="30"/>
      <c r="QUN916" s="30"/>
      <c r="QUO916" s="30"/>
      <c r="QUP916" s="30"/>
      <c r="QUQ916" s="30"/>
      <c r="QUR916" s="30"/>
      <c r="QUS916" s="30"/>
      <c r="QUT916" s="30"/>
      <c r="QUU916" s="30"/>
      <c r="QUV916" s="30"/>
      <c r="QUW916" s="30"/>
      <c r="QUX916" s="30"/>
      <c r="QUY916" s="30"/>
      <c r="QUZ916" s="30"/>
      <c r="QVA916" s="30"/>
      <c r="QVB916" s="30"/>
      <c r="QVC916" s="30"/>
      <c r="QVD916" s="30"/>
      <c r="QVE916" s="30"/>
      <c r="QVF916" s="30"/>
      <c r="QVG916" s="30"/>
      <c r="QVH916" s="30"/>
      <c r="QVI916" s="30"/>
      <c r="QVJ916" s="30"/>
      <c r="QVK916" s="30"/>
      <c r="QVL916" s="30"/>
      <c r="QVM916" s="30"/>
      <c r="QVN916" s="30"/>
      <c r="QVO916" s="30"/>
      <c r="QVP916" s="30"/>
      <c r="QVQ916" s="30"/>
      <c r="QVR916" s="30"/>
      <c r="QVS916" s="30"/>
      <c r="QVT916" s="30"/>
      <c r="QVU916" s="30"/>
      <c r="QVV916" s="30"/>
      <c r="QVW916" s="30"/>
      <c r="QVX916" s="30"/>
      <c r="QVY916" s="30"/>
      <c r="QVZ916" s="30"/>
      <c r="QWA916" s="30"/>
      <c r="QWB916" s="30"/>
      <c r="QWC916" s="30"/>
      <c r="QWD916" s="30"/>
      <c r="QWE916" s="30"/>
      <c r="QWF916" s="30"/>
      <c r="QWG916" s="30"/>
      <c r="QWH916" s="30"/>
      <c r="QWI916" s="30"/>
      <c r="QWJ916" s="30"/>
      <c r="QWK916" s="30"/>
      <c r="QWL916" s="30"/>
      <c r="QWM916" s="30"/>
      <c r="QWN916" s="30"/>
      <c r="QWO916" s="30"/>
      <c r="QWP916" s="30"/>
      <c r="QWQ916" s="30"/>
      <c r="QWR916" s="30"/>
      <c r="QWS916" s="30"/>
      <c r="QWT916" s="30"/>
      <c r="QWU916" s="30"/>
      <c r="QWV916" s="30"/>
      <c r="QWW916" s="30"/>
      <c r="QWX916" s="30"/>
      <c r="QWY916" s="30"/>
      <c r="QWZ916" s="30"/>
      <c r="QXA916" s="30"/>
      <c r="QXB916" s="30"/>
      <c r="QXC916" s="30"/>
      <c r="QXD916" s="30"/>
      <c r="QXE916" s="30"/>
      <c r="QXF916" s="30"/>
      <c r="QXG916" s="30"/>
      <c r="QXH916" s="30"/>
      <c r="QXI916" s="30"/>
      <c r="QXJ916" s="30"/>
      <c r="QXK916" s="30"/>
      <c r="QXL916" s="30"/>
      <c r="QXM916" s="30"/>
      <c r="QXN916" s="30"/>
      <c r="QXO916" s="30"/>
      <c r="QXP916" s="30"/>
      <c r="QXQ916" s="30"/>
      <c r="QXR916" s="30"/>
      <c r="QXS916" s="30"/>
      <c r="QXT916" s="30"/>
      <c r="QXU916" s="30"/>
      <c r="QXV916" s="30"/>
      <c r="QXW916" s="30"/>
      <c r="QXX916" s="30"/>
      <c r="QXY916" s="30"/>
      <c r="QXZ916" s="30"/>
      <c r="QYA916" s="30"/>
      <c r="QYB916" s="30"/>
      <c r="QYC916" s="30"/>
      <c r="QYD916" s="30"/>
      <c r="QYE916" s="30"/>
      <c r="QYF916" s="30"/>
      <c r="QYG916" s="30"/>
      <c r="QYH916" s="30"/>
      <c r="QYI916" s="30"/>
      <c r="QYJ916" s="30"/>
      <c r="QYK916" s="30"/>
      <c r="QYL916" s="30"/>
      <c r="QYM916" s="30"/>
      <c r="QYN916" s="30"/>
      <c r="QYO916" s="30"/>
      <c r="QYP916" s="30"/>
      <c r="QYQ916" s="30"/>
      <c r="QYR916" s="30"/>
      <c r="QYS916" s="30"/>
      <c r="QYT916" s="30"/>
      <c r="QYU916" s="30"/>
      <c r="QYV916" s="30"/>
      <c r="QYW916" s="30"/>
      <c r="QYX916" s="30"/>
      <c r="QYY916" s="30"/>
      <c r="QYZ916" s="30"/>
      <c r="QZA916" s="30"/>
      <c r="QZB916" s="30"/>
      <c r="QZC916" s="30"/>
      <c r="QZD916" s="30"/>
      <c r="QZE916" s="30"/>
      <c r="QZF916" s="30"/>
      <c r="QZG916" s="30"/>
      <c r="QZH916" s="30"/>
      <c r="QZI916" s="30"/>
      <c r="QZJ916" s="30"/>
      <c r="QZK916" s="30"/>
      <c r="QZL916" s="30"/>
      <c r="QZM916" s="30"/>
      <c r="QZN916" s="30"/>
      <c r="QZO916" s="30"/>
      <c r="QZP916" s="30"/>
      <c r="QZQ916" s="30"/>
      <c r="QZR916" s="30"/>
      <c r="QZS916" s="30"/>
      <c r="QZT916" s="30"/>
      <c r="QZU916" s="30"/>
      <c r="QZV916" s="30"/>
      <c r="QZW916" s="30"/>
      <c r="QZX916" s="30"/>
      <c r="QZY916" s="30"/>
      <c r="QZZ916" s="30"/>
      <c r="RAA916" s="30"/>
      <c r="RAB916" s="30"/>
      <c r="RAC916" s="30"/>
      <c r="RAD916" s="30"/>
      <c r="RAE916" s="30"/>
      <c r="RAF916" s="30"/>
      <c r="RAG916" s="30"/>
      <c r="RAH916" s="30"/>
      <c r="RAI916" s="30"/>
      <c r="RAJ916" s="30"/>
      <c r="RAK916" s="30"/>
      <c r="RAL916" s="30"/>
      <c r="RAM916" s="30"/>
      <c r="RAN916" s="30"/>
      <c r="RAO916" s="30"/>
      <c r="RAP916" s="30"/>
      <c r="RAQ916" s="30"/>
      <c r="RAR916" s="30"/>
      <c r="RAS916" s="30"/>
      <c r="RAT916" s="30"/>
      <c r="RAU916" s="30"/>
      <c r="RAV916" s="30"/>
      <c r="RAW916" s="30"/>
      <c r="RAX916" s="30"/>
      <c r="RAY916" s="30"/>
      <c r="RAZ916" s="30"/>
      <c r="RBA916" s="30"/>
      <c r="RBB916" s="30"/>
      <c r="RBC916" s="30"/>
      <c r="RBD916" s="30"/>
      <c r="RBE916" s="30"/>
      <c r="RBF916" s="30"/>
      <c r="RBG916" s="30"/>
      <c r="RBH916" s="30"/>
      <c r="RBI916" s="30"/>
      <c r="RBJ916" s="30"/>
      <c r="RBK916" s="30"/>
      <c r="RBL916" s="30"/>
      <c r="RBM916" s="30"/>
      <c r="RBN916" s="30"/>
      <c r="RBO916" s="30"/>
      <c r="RBP916" s="30"/>
      <c r="RBQ916" s="30"/>
      <c r="RBR916" s="30"/>
      <c r="RBS916" s="30"/>
      <c r="RBT916" s="30"/>
      <c r="RBU916" s="30"/>
      <c r="RBV916" s="30"/>
      <c r="RBW916" s="30"/>
      <c r="RBX916" s="30"/>
      <c r="RBY916" s="30"/>
      <c r="RBZ916" s="30"/>
      <c r="RCA916" s="30"/>
      <c r="RCB916" s="30"/>
      <c r="RCC916" s="30"/>
      <c r="RCD916" s="30"/>
      <c r="RCE916" s="30"/>
      <c r="RCF916" s="30"/>
      <c r="RCG916" s="30"/>
      <c r="RCH916" s="30"/>
      <c r="RCI916" s="30"/>
      <c r="RCJ916" s="30"/>
      <c r="RCK916" s="30"/>
      <c r="RCL916" s="30"/>
      <c r="RCM916" s="30"/>
      <c r="RCN916" s="30"/>
      <c r="RCO916" s="30"/>
      <c r="RCP916" s="30"/>
      <c r="RCQ916" s="30"/>
      <c r="RCR916" s="30"/>
      <c r="RCS916" s="30"/>
      <c r="RCT916" s="30"/>
      <c r="RCU916" s="30"/>
      <c r="RCV916" s="30"/>
      <c r="RCW916" s="30"/>
      <c r="RCX916" s="30"/>
      <c r="RCY916" s="30"/>
      <c r="RCZ916" s="30"/>
      <c r="RDA916" s="30"/>
      <c r="RDB916" s="30"/>
      <c r="RDC916" s="30"/>
      <c r="RDD916" s="30"/>
      <c r="RDE916" s="30"/>
      <c r="RDF916" s="30"/>
      <c r="RDG916" s="30"/>
      <c r="RDH916" s="30"/>
      <c r="RDI916" s="30"/>
      <c r="RDJ916" s="30"/>
      <c r="RDK916" s="30"/>
      <c r="RDL916" s="30"/>
      <c r="RDM916" s="30"/>
      <c r="RDN916" s="30"/>
      <c r="RDO916" s="30"/>
      <c r="RDP916" s="30"/>
      <c r="RDQ916" s="30"/>
      <c r="RDR916" s="30"/>
      <c r="RDS916" s="30"/>
      <c r="RDT916" s="30"/>
      <c r="RDU916" s="30"/>
      <c r="RDV916" s="30"/>
      <c r="RDW916" s="30"/>
      <c r="RDX916" s="30"/>
      <c r="RDY916" s="30"/>
      <c r="RDZ916" s="30"/>
      <c r="REA916" s="30"/>
      <c r="REB916" s="30"/>
      <c r="REC916" s="30"/>
      <c r="RED916" s="30"/>
      <c r="REE916" s="30"/>
      <c r="REF916" s="30"/>
      <c r="REG916" s="30"/>
      <c r="REH916" s="30"/>
      <c r="REI916" s="30"/>
      <c r="REJ916" s="30"/>
      <c r="REK916" s="30"/>
      <c r="REL916" s="30"/>
      <c r="REM916" s="30"/>
      <c r="REN916" s="30"/>
      <c r="REO916" s="30"/>
      <c r="REP916" s="30"/>
      <c r="REQ916" s="30"/>
      <c r="RER916" s="30"/>
      <c r="RES916" s="30"/>
      <c r="RET916" s="30"/>
      <c r="REU916" s="30"/>
      <c r="REV916" s="30"/>
      <c r="REW916" s="30"/>
      <c r="REX916" s="30"/>
      <c r="REY916" s="30"/>
      <c r="REZ916" s="30"/>
      <c r="RFA916" s="30"/>
      <c r="RFB916" s="30"/>
      <c r="RFC916" s="30"/>
      <c r="RFD916" s="30"/>
      <c r="RFE916" s="30"/>
      <c r="RFF916" s="30"/>
      <c r="RFG916" s="30"/>
      <c r="RFH916" s="30"/>
      <c r="RFI916" s="30"/>
      <c r="RFJ916" s="30"/>
      <c r="RFK916" s="30"/>
      <c r="RFL916" s="30"/>
      <c r="RFM916" s="30"/>
      <c r="RFN916" s="30"/>
      <c r="RFO916" s="30"/>
      <c r="RFP916" s="30"/>
      <c r="RFQ916" s="30"/>
      <c r="RFR916" s="30"/>
      <c r="RFS916" s="30"/>
      <c r="RFT916" s="30"/>
      <c r="RFU916" s="30"/>
      <c r="RFV916" s="30"/>
      <c r="RFW916" s="30"/>
      <c r="RFX916" s="30"/>
      <c r="RFY916" s="30"/>
      <c r="RFZ916" s="30"/>
      <c r="RGA916" s="30"/>
      <c r="RGB916" s="30"/>
      <c r="RGC916" s="30"/>
      <c r="RGD916" s="30"/>
      <c r="RGE916" s="30"/>
      <c r="RGF916" s="30"/>
      <c r="RGG916" s="30"/>
      <c r="RGH916" s="30"/>
      <c r="RGI916" s="30"/>
      <c r="RGJ916" s="30"/>
      <c r="RGK916" s="30"/>
      <c r="RGL916" s="30"/>
      <c r="RGM916" s="30"/>
      <c r="RGN916" s="30"/>
      <c r="RGO916" s="30"/>
      <c r="RGP916" s="30"/>
      <c r="RGQ916" s="30"/>
      <c r="RGR916" s="30"/>
      <c r="RGS916" s="30"/>
      <c r="RGT916" s="30"/>
      <c r="RGU916" s="30"/>
      <c r="RGV916" s="30"/>
      <c r="RGW916" s="30"/>
      <c r="RGX916" s="30"/>
      <c r="RGY916" s="30"/>
      <c r="RGZ916" s="30"/>
      <c r="RHA916" s="30"/>
      <c r="RHB916" s="30"/>
      <c r="RHC916" s="30"/>
      <c r="RHD916" s="30"/>
      <c r="RHE916" s="30"/>
      <c r="RHF916" s="30"/>
      <c r="RHG916" s="30"/>
      <c r="RHH916" s="30"/>
      <c r="RHI916" s="30"/>
      <c r="RHJ916" s="30"/>
      <c r="RHK916" s="30"/>
      <c r="RHL916" s="30"/>
      <c r="RHM916" s="30"/>
      <c r="RHN916" s="30"/>
      <c r="RHO916" s="30"/>
      <c r="RHP916" s="30"/>
      <c r="RHQ916" s="30"/>
      <c r="RHR916" s="30"/>
      <c r="RHS916" s="30"/>
      <c r="RHT916" s="30"/>
      <c r="RHU916" s="30"/>
      <c r="RHV916" s="30"/>
      <c r="RHW916" s="30"/>
      <c r="RHX916" s="30"/>
      <c r="RHY916" s="30"/>
      <c r="RHZ916" s="30"/>
      <c r="RIA916" s="30"/>
      <c r="RIB916" s="30"/>
      <c r="RIC916" s="30"/>
      <c r="RID916" s="30"/>
      <c r="RIE916" s="30"/>
      <c r="RIF916" s="30"/>
      <c r="RIG916" s="30"/>
      <c r="RIH916" s="30"/>
      <c r="RII916" s="30"/>
      <c r="RIJ916" s="30"/>
      <c r="RIK916" s="30"/>
      <c r="RIL916" s="30"/>
      <c r="RIM916" s="30"/>
      <c r="RIN916" s="30"/>
      <c r="RIO916" s="30"/>
      <c r="RIP916" s="30"/>
      <c r="RIQ916" s="30"/>
      <c r="RIR916" s="30"/>
      <c r="RIS916" s="30"/>
      <c r="RIT916" s="30"/>
      <c r="RIU916" s="30"/>
      <c r="RIV916" s="30"/>
      <c r="RIW916" s="30"/>
      <c r="RIX916" s="30"/>
      <c r="RIY916" s="30"/>
      <c r="RIZ916" s="30"/>
      <c r="RJA916" s="30"/>
      <c r="RJB916" s="30"/>
      <c r="RJC916" s="30"/>
      <c r="RJD916" s="30"/>
      <c r="RJE916" s="30"/>
      <c r="RJF916" s="30"/>
      <c r="RJG916" s="30"/>
      <c r="RJH916" s="30"/>
      <c r="RJI916" s="30"/>
      <c r="RJJ916" s="30"/>
      <c r="RJK916" s="30"/>
      <c r="RJL916" s="30"/>
      <c r="RJM916" s="30"/>
      <c r="RJN916" s="30"/>
      <c r="RJO916" s="30"/>
      <c r="RJP916" s="30"/>
      <c r="RJQ916" s="30"/>
      <c r="RJR916" s="30"/>
      <c r="RJS916" s="30"/>
      <c r="RJT916" s="30"/>
      <c r="RJU916" s="30"/>
      <c r="RJV916" s="30"/>
      <c r="RJW916" s="30"/>
      <c r="RJX916" s="30"/>
      <c r="RJY916" s="30"/>
      <c r="RJZ916" s="30"/>
      <c r="RKA916" s="30"/>
      <c r="RKB916" s="30"/>
      <c r="RKC916" s="30"/>
      <c r="RKD916" s="30"/>
      <c r="RKE916" s="30"/>
      <c r="RKF916" s="30"/>
      <c r="RKG916" s="30"/>
      <c r="RKH916" s="30"/>
      <c r="RKI916" s="30"/>
      <c r="RKJ916" s="30"/>
      <c r="RKK916" s="30"/>
      <c r="RKL916" s="30"/>
      <c r="RKM916" s="30"/>
      <c r="RKN916" s="30"/>
      <c r="RKO916" s="30"/>
      <c r="RKP916" s="30"/>
      <c r="RKQ916" s="30"/>
      <c r="RKR916" s="30"/>
      <c r="RKS916" s="30"/>
      <c r="RKT916" s="30"/>
      <c r="RKU916" s="30"/>
      <c r="RKV916" s="30"/>
      <c r="RKW916" s="30"/>
      <c r="RKX916" s="30"/>
      <c r="RKY916" s="30"/>
      <c r="RKZ916" s="30"/>
      <c r="RLA916" s="30"/>
      <c r="RLB916" s="30"/>
      <c r="RLC916" s="30"/>
      <c r="RLD916" s="30"/>
      <c r="RLE916" s="30"/>
      <c r="RLF916" s="30"/>
      <c r="RLG916" s="30"/>
      <c r="RLH916" s="30"/>
      <c r="RLI916" s="30"/>
      <c r="RLJ916" s="30"/>
      <c r="RLK916" s="30"/>
      <c r="RLL916" s="30"/>
      <c r="RLM916" s="30"/>
      <c r="RLN916" s="30"/>
      <c r="RLO916" s="30"/>
      <c r="RLP916" s="30"/>
      <c r="RLQ916" s="30"/>
      <c r="RLR916" s="30"/>
      <c r="RLS916" s="30"/>
      <c r="RLT916" s="30"/>
      <c r="RLU916" s="30"/>
      <c r="RLV916" s="30"/>
      <c r="RLW916" s="30"/>
      <c r="RLX916" s="30"/>
      <c r="RLY916" s="30"/>
      <c r="RLZ916" s="30"/>
      <c r="RMA916" s="30"/>
      <c r="RMB916" s="30"/>
      <c r="RMC916" s="30"/>
      <c r="RMD916" s="30"/>
      <c r="RME916" s="30"/>
      <c r="RMF916" s="30"/>
      <c r="RMG916" s="30"/>
      <c r="RMH916" s="30"/>
      <c r="RMI916" s="30"/>
      <c r="RMJ916" s="30"/>
      <c r="RMK916" s="30"/>
      <c r="RML916" s="30"/>
      <c r="RMM916" s="30"/>
      <c r="RMN916" s="30"/>
      <c r="RMO916" s="30"/>
      <c r="RMP916" s="30"/>
      <c r="RMQ916" s="30"/>
      <c r="RMR916" s="30"/>
      <c r="RMS916" s="30"/>
      <c r="RMT916" s="30"/>
      <c r="RMU916" s="30"/>
      <c r="RMV916" s="30"/>
      <c r="RMW916" s="30"/>
      <c r="RMX916" s="30"/>
      <c r="RMY916" s="30"/>
      <c r="RMZ916" s="30"/>
      <c r="RNA916" s="30"/>
      <c r="RNB916" s="30"/>
      <c r="RNC916" s="30"/>
      <c r="RND916" s="30"/>
      <c r="RNE916" s="30"/>
      <c r="RNF916" s="30"/>
      <c r="RNG916" s="30"/>
      <c r="RNH916" s="30"/>
      <c r="RNI916" s="30"/>
      <c r="RNJ916" s="30"/>
      <c r="RNK916" s="30"/>
      <c r="RNL916" s="30"/>
      <c r="RNM916" s="30"/>
      <c r="RNN916" s="30"/>
      <c r="RNO916" s="30"/>
      <c r="RNP916" s="30"/>
      <c r="RNQ916" s="30"/>
      <c r="RNR916" s="30"/>
      <c r="RNS916" s="30"/>
      <c r="RNT916" s="30"/>
      <c r="RNU916" s="30"/>
      <c r="RNV916" s="30"/>
      <c r="RNW916" s="30"/>
      <c r="RNX916" s="30"/>
      <c r="RNY916" s="30"/>
      <c r="RNZ916" s="30"/>
      <c r="ROA916" s="30"/>
      <c r="ROB916" s="30"/>
      <c r="ROC916" s="30"/>
      <c r="ROD916" s="30"/>
      <c r="ROE916" s="30"/>
      <c r="ROF916" s="30"/>
      <c r="ROG916" s="30"/>
      <c r="ROH916" s="30"/>
      <c r="ROI916" s="30"/>
      <c r="ROJ916" s="30"/>
      <c r="ROK916" s="30"/>
      <c r="ROL916" s="30"/>
      <c r="ROM916" s="30"/>
      <c r="RON916" s="30"/>
      <c r="ROO916" s="30"/>
      <c r="ROP916" s="30"/>
      <c r="ROQ916" s="30"/>
      <c r="ROR916" s="30"/>
      <c r="ROS916" s="30"/>
      <c r="ROT916" s="30"/>
      <c r="ROU916" s="30"/>
      <c r="ROV916" s="30"/>
      <c r="ROW916" s="30"/>
      <c r="ROX916" s="30"/>
      <c r="ROY916" s="30"/>
      <c r="ROZ916" s="30"/>
      <c r="RPA916" s="30"/>
      <c r="RPB916" s="30"/>
      <c r="RPC916" s="30"/>
      <c r="RPD916" s="30"/>
      <c r="RPE916" s="30"/>
      <c r="RPF916" s="30"/>
      <c r="RPG916" s="30"/>
      <c r="RPH916" s="30"/>
      <c r="RPI916" s="30"/>
      <c r="RPJ916" s="30"/>
      <c r="RPK916" s="30"/>
      <c r="RPL916" s="30"/>
      <c r="RPM916" s="30"/>
      <c r="RPN916" s="30"/>
      <c r="RPO916" s="30"/>
      <c r="RPP916" s="30"/>
      <c r="RPQ916" s="30"/>
      <c r="RPR916" s="30"/>
      <c r="RPS916" s="30"/>
      <c r="RPT916" s="30"/>
      <c r="RPU916" s="30"/>
      <c r="RPV916" s="30"/>
      <c r="RPW916" s="30"/>
      <c r="RPX916" s="30"/>
      <c r="RPY916" s="30"/>
      <c r="RPZ916" s="30"/>
      <c r="RQA916" s="30"/>
      <c r="RQB916" s="30"/>
      <c r="RQC916" s="30"/>
      <c r="RQD916" s="30"/>
      <c r="RQE916" s="30"/>
      <c r="RQF916" s="30"/>
      <c r="RQG916" s="30"/>
      <c r="RQH916" s="30"/>
      <c r="RQI916" s="30"/>
      <c r="RQJ916" s="30"/>
      <c r="RQK916" s="30"/>
      <c r="RQL916" s="30"/>
      <c r="RQM916" s="30"/>
      <c r="RQN916" s="30"/>
      <c r="RQO916" s="30"/>
      <c r="RQP916" s="30"/>
      <c r="RQQ916" s="30"/>
      <c r="RQR916" s="30"/>
      <c r="RQS916" s="30"/>
      <c r="RQT916" s="30"/>
      <c r="RQU916" s="30"/>
      <c r="RQV916" s="30"/>
      <c r="RQW916" s="30"/>
      <c r="RQX916" s="30"/>
      <c r="RQY916" s="30"/>
      <c r="RQZ916" s="30"/>
      <c r="RRA916" s="30"/>
      <c r="RRB916" s="30"/>
      <c r="RRC916" s="30"/>
      <c r="RRD916" s="30"/>
      <c r="RRE916" s="30"/>
      <c r="RRF916" s="30"/>
      <c r="RRG916" s="30"/>
      <c r="RRH916" s="30"/>
      <c r="RRI916" s="30"/>
      <c r="RRJ916" s="30"/>
      <c r="RRK916" s="30"/>
      <c r="RRL916" s="30"/>
      <c r="RRM916" s="30"/>
      <c r="RRN916" s="30"/>
      <c r="RRO916" s="30"/>
      <c r="RRP916" s="30"/>
      <c r="RRQ916" s="30"/>
      <c r="RRR916" s="30"/>
      <c r="RRS916" s="30"/>
      <c r="RRT916" s="30"/>
      <c r="RRU916" s="30"/>
      <c r="RRV916" s="30"/>
      <c r="RRW916" s="30"/>
      <c r="RRX916" s="30"/>
      <c r="RRY916" s="30"/>
      <c r="RRZ916" s="30"/>
      <c r="RSA916" s="30"/>
      <c r="RSB916" s="30"/>
      <c r="RSC916" s="30"/>
      <c r="RSD916" s="30"/>
      <c r="RSE916" s="30"/>
      <c r="RSF916" s="30"/>
      <c r="RSG916" s="30"/>
      <c r="RSH916" s="30"/>
      <c r="RSI916" s="30"/>
      <c r="RSJ916" s="30"/>
      <c r="RSK916" s="30"/>
      <c r="RSL916" s="30"/>
      <c r="RSM916" s="30"/>
      <c r="RSN916" s="30"/>
      <c r="RSO916" s="30"/>
      <c r="RSP916" s="30"/>
      <c r="RSQ916" s="30"/>
      <c r="RSR916" s="30"/>
      <c r="RSS916" s="30"/>
      <c r="RST916" s="30"/>
      <c r="RSU916" s="30"/>
      <c r="RSV916" s="30"/>
      <c r="RSW916" s="30"/>
      <c r="RSX916" s="30"/>
      <c r="RSY916" s="30"/>
      <c r="RSZ916" s="30"/>
      <c r="RTA916" s="30"/>
      <c r="RTB916" s="30"/>
      <c r="RTC916" s="30"/>
      <c r="RTD916" s="30"/>
      <c r="RTE916" s="30"/>
      <c r="RTF916" s="30"/>
      <c r="RTG916" s="30"/>
      <c r="RTH916" s="30"/>
      <c r="RTI916" s="30"/>
      <c r="RTJ916" s="30"/>
      <c r="RTK916" s="30"/>
      <c r="RTL916" s="30"/>
      <c r="RTM916" s="30"/>
      <c r="RTN916" s="30"/>
      <c r="RTO916" s="30"/>
      <c r="RTP916" s="30"/>
      <c r="RTQ916" s="30"/>
      <c r="RTR916" s="30"/>
      <c r="RTS916" s="30"/>
      <c r="RTT916" s="30"/>
      <c r="RTU916" s="30"/>
      <c r="RTV916" s="30"/>
      <c r="RTW916" s="30"/>
      <c r="RTX916" s="30"/>
      <c r="RTY916" s="30"/>
      <c r="RTZ916" s="30"/>
      <c r="RUA916" s="30"/>
      <c r="RUB916" s="30"/>
      <c r="RUC916" s="30"/>
      <c r="RUD916" s="30"/>
      <c r="RUE916" s="30"/>
      <c r="RUF916" s="30"/>
      <c r="RUG916" s="30"/>
      <c r="RUH916" s="30"/>
      <c r="RUI916" s="30"/>
      <c r="RUJ916" s="30"/>
      <c r="RUK916" s="30"/>
      <c r="RUL916" s="30"/>
      <c r="RUM916" s="30"/>
      <c r="RUN916" s="30"/>
      <c r="RUO916" s="30"/>
      <c r="RUP916" s="30"/>
      <c r="RUQ916" s="30"/>
      <c r="RUR916" s="30"/>
      <c r="RUS916" s="30"/>
      <c r="RUT916" s="30"/>
      <c r="RUU916" s="30"/>
      <c r="RUV916" s="30"/>
      <c r="RUW916" s="30"/>
      <c r="RUX916" s="30"/>
      <c r="RUY916" s="30"/>
      <c r="RUZ916" s="30"/>
      <c r="RVA916" s="30"/>
      <c r="RVB916" s="30"/>
      <c r="RVC916" s="30"/>
      <c r="RVD916" s="30"/>
      <c r="RVE916" s="30"/>
      <c r="RVF916" s="30"/>
      <c r="RVG916" s="30"/>
      <c r="RVH916" s="30"/>
      <c r="RVI916" s="30"/>
      <c r="RVJ916" s="30"/>
      <c r="RVK916" s="30"/>
      <c r="RVL916" s="30"/>
      <c r="RVM916" s="30"/>
      <c r="RVN916" s="30"/>
      <c r="RVO916" s="30"/>
      <c r="RVP916" s="30"/>
      <c r="RVQ916" s="30"/>
      <c r="RVR916" s="30"/>
      <c r="RVS916" s="30"/>
      <c r="RVT916" s="30"/>
      <c r="RVU916" s="30"/>
      <c r="RVV916" s="30"/>
      <c r="RVW916" s="30"/>
      <c r="RVX916" s="30"/>
      <c r="RVY916" s="30"/>
      <c r="RVZ916" s="30"/>
      <c r="RWA916" s="30"/>
      <c r="RWB916" s="30"/>
      <c r="RWC916" s="30"/>
      <c r="RWD916" s="30"/>
      <c r="RWE916" s="30"/>
      <c r="RWF916" s="30"/>
      <c r="RWG916" s="30"/>
      <c r="RWH916" s="30"/>
      <c r="RWI916" s="30"/>
      <c r="RWJ916" s="30"/>
      <c r="RWK916" s="30"/>
      <c r="RWL916" s="30"/>
      <c r="RWM916" s="30"/>
      <c r="RWN916" s="30"/>
      <c r="RWO916" s="30"/>
      <c r="RWP916" s="30"/>
      <c r="RWQ916" s="30"/>
      <c r="RWR916" s="30"/>
      <c r="RWS916" s="30"/>
      <c r="RWT916" s="30"/>
      <c r="RWU916" s="30"/>
      <c r="RWV916" s="30"/>
      <c r="RWW916" s="30"/>
      <c r="RWX916" s="30"/>
      <c r="RWY916" s="30"/>
      <c r="RWZ916" s="30"/>
      <c r="RXA916" s="30"/>
      <c r="RXB916" s="30"/>
      <c r="RXC916" s="30"/>
      <c r="RXD916" s="30"/>
      <c r="RXE916" s="30"/>
      <c r="RXF916" s="30"/>
      <c r="RXG916" s="30"/>
      <c r="RXH916" s="30"/>
      <c r="RXI916" s="30"/>
      <c r="RXJ916" s="30"/>
      <c r="RXK916" s="30"/>
      <c r="RXL916" s="30"/>
      <c r="RXM916" s="30"/>
      <c r="RXN916" s="30"/>
      <c r="RXO916" s="30"/>
      <c r="RXP916" s="30"/>
      <c r="RXQ916" s="30"/>
      <c r="RXR916" s="30"/>
      <c r="RXS916" s="30"/>
      <c r="RXT916" s="30"/>
      <c r="RXU916" s="30"/>
      <c r="RXV916" s="30"/>
      <c r="RXW916" s="30"/>
      <c r="RXX916" s="30"/>
      <c r="RXY916" s="30"/>
      <c r="RXZ916" s="30"/>
      <c r="RYA916" s="30"/>
      <c r="RYB916" s="30"/>
      <c r="RYC916" s="30"/>
      <c r="RYD916" s="30"/>
      <c r="RYE916" s="30"/>
      <c r="RYF916" s="30"/>
      <c r="RYG916" s="30"/>
      <c r="RYH916" s="30"/>
      <c r="RYI916" s="30"/>
      <c r="RYJ916" s="30"/>
      <c r="RYK916" s="30"/>
      <c r="RYL916" s="30"/>
      <c r="RYM916" s="30"/>
      <c r="RYN916" s="30"/>
      <c r="RYO916" s="30"/>
      <c r="RYP916" s="30"/>
      <c r="RYQ916" s="30"/>
      <c r="RYR916" s="30"/>
      <c r="RYS916" s="30"/>
      <c r="RYT916" s="30"/>
      <c r="RYU916" s="30"/>
      <c r="RYV916" s="30"/>
      <c r="RYW916" s="30"/>
      <c r="RYX916" s="30"/>
      <c r="RYY916" s="30"/>
      <c r="RYZ916" s="30"/>
      <c r="RZA916" s="30"/>
      <c r="RZB916" s="30"/>
      <c r="RZC916" s="30"/>
      <c r="RZD916" s="30"/>
      <c r="RZE916" s="30"/>
      <c r="RZF916" s="30"/>
      <c r="RZG916" s="30"/>
      <c r="RZH916" s="30"/>
      <c r="RZI916" s="30"/>
      <c r="RZJ916" s="30"/>
      <c r="RZK916" s="30"/>
      <c r="RZL916" s="30"/>
      <c r="RZM916" s="30"/>
      <c r="RZN916" s="30"/>
      <c r="RZO916" s="30"/>
      <c r="RZP916" s="30"/>
      <c r="RZQ916" s="30"/>
      <c r="RZR916" s="30"/>
      <c r="RZS916" s="30"/>
      <c r="RZT916" s="30"/>
      <c r="RZU916" s="30"/>
      <c r="RZV916" s="30"/>
      <c r="RZW916" s="30"/>
      <c r="RZX916" s="30"/>
      <c r="RZY916" s="30"/>
      <c r="RZZ916" s="30"/>
      <c r="SAA916" s="30"/>
      <c r="SAB916" s="30"/>
      <c r="SAC916" s="30"/>
      <c r="SAD916" s="30"/>
      <c r="SAE916" s="30"/>
      <c r="SAF916" s="30"/>
      <c r="SAG916" s="30"/>
      <c r="SAH916" s="30"/>
      <c r="SAI916" s="30"/>
      <c r="SAJ916" s="30"/>
      <c r="SAK916" s="30"/>
      <c r="SAL916" s="30"/>
      <c r="SAM916" s="30"/>
      <c r="SAN916" s="30"/>
      <c r="SAO916" s="30"/>
      <c r="SAP916" s="30"/>
      <c r="SAQ916" s="30"/>
      <c r="SAR916" s="30"/>
      <c r="SAS916" s="30"/>
      <c r="SAT916" s="30"/>
      <c r="SAU916" s="30"/>
      <c r="SAV916" s="30"/>
      <c r="SAW916" s="30"/>
      <c r="SAX916" s="30"/>
      <c r="SAY916" s="30"/>
      <c r="SAZ916" s="30"/>
      <c r="SBA916" s="30"/>
      <c r="SBB916" s="30"/>
      <c r="SBC916" s="30"/>
      <c r="SBD916" s="30"/>
      <c r="SBE916" s="30"/>
      <c r="SBF916" s="30"/>
      <c r="SBG916" s="30"/>
      <c r="SBH916" s="30"/>
      <c r="SBI916" s="30"/>
      <c r="SBJ916" s="30"/>
      <c r="SBK916" s="30"/>
      <c r="SBL916" s="30"/>
      <c r="SBM916" s="30"/>
      <c r="SBN916" s="30"/>
      <c r="SBO916" s="30"/>
      <c r="SBP916" s="30"/>
      <c r="SBQ916" s="30"/>
      <c r="SBR916" s="30"/>
      <c r="SBS916" s="30"/>
      <c r="SBT916" s="30"/>
      <c r="SBU916" s="30"/>
      <c r="SBV916" s="30"/>
      <c r="SBW916" s="30"/>
      <c r="SBX916" s="30"/>
      <c r="SBY916" s="30"/>
      <c r="SBZ916" s="30"/>
      <c r="SCA916" s="30"/>
      <c r="SCB916" s="30"/>
      <c r="SCC916" s="30"/>
      <c r="SCD916" s="30"/>
      <c r="SCE916" s="30"/>
      <c r="SCF916" s="30"/>
      <c r="SCG916" s="30"/>
      <c r="SCH916" s="30"/>
      <c r="SCI916" s="30"/>
      <c r="SCJ916" s="30"/>
      <c r="SCK916" s="30"/>
      <c r="SCL916" s="30"/>
      <c r="SCM916" s="30"/>
      <c r="SCN916" s="30"/>
      <c r="SCO916" s="30"/>
      <c r="SCP916" s="30"/>
      <c r="SCQ916" s="30"/>
      <c r="SCR916" s="30"/>
      <c r="SCS916" s="30"/>
      <c r="SCT916" s="30"/>
      <c r="SCU916" s="30"/>
      <c r="SCV916" s="30"/>
      <c r="SCW916" s="30"/>
      <c r="SCX916" s="30"/>
      <c r="SCY916" s="30"/>
      <c r="SCZ916" s="30"/>
      <c r="SDA916" s="30"/>
      <c r="SDB916" s="30"/>
      <c r="SDC916" s="30"/>
      <c r="SDD916" s="30"/>
      <c r="SDE916" s="30"/>
      <c r="SDF916" s="30"/>
      <c r="SDG916" s="30"/>
      <c r="SDH916" s="30"/>
      <c r="SDI916" s="30"/>
      <c r="SDJ916" s="30"/>
      <c r="SDK916" s="30"/>
      <c r="SDL916" s="30"/>
      <c r="SDM916" s="30"/>
      <c r="SDN916" s="30"/>
      <c r="SDO916" s="30"/>
      <c r="SDP916" s="30"/>
      <c r="SDQ916" s="30"/>
      <c r="SDR916" s="30"/>
      <c r="SDS916" s="30"/>
      <c r="SDT916" s="30"/>
      <c r="SDU916" s="30"/>
      <c r="SDV916" s="30"/>
      <c r="SDW916" s="30"/>
      <c r="SDX916" s="30"/>
      <c r="SDY916" s="30"/>
      <c r="SDZ916" s="30"/>
      <c r="SEA916" s="30"/>
      <c r="SEB916" s="30"/>
      <c r="SEC916" s="30"/>
      <c r="SED916" s="30"/>
      <c r="SEE916" s="30"/>
      <c r="SEF916" s="30"/>
      <c r="SEG916" s="30"/>
      <c r="SEH916" s="30"/>
      <c r="SEI916" s="30"/>
      <c r="SEJ916" s="30"/>
      <c r="SEK916" s="30"/>
      <c r="SEL916" s="30"/>
      <c r="SEM916" s="30"/>
      <c r="SEN916" s="30"/>
      <c r="SEO916" s="30"/>
      <c r="SEP916" s="30"/>
      <c r="SEQ916" s="30"/>
      <c r="SER916" s="30"/>
      <c r="SES916" s="30"/>
      <c r="SET916" s="30"/>
      <c r="SEU916" s="30"/>
      <c r="SEV916" s="30"/>
      <c r="SEW916" s="30"/>
      <c r="SEX916" s="30"/>
      <c r="SEY916" s="30"/>
      <c r="SEZ916" s="30"/>
      <c r="SFA916" s="30"/>
      <c r="SFB916" s="30"/>
      <c r="SFC916" s="30"/>
      <c r="SFD916" s="30"/>
      <c r="SFE916" s="30"/>
      <c r="SFF916" s="30"/>
      <c r="SFG916" s="30"/>
      <c r="SFH916" s="30"/>
      <c r="SFI916" s="30"/>
      <c r="SFJ916" s="30"/>
      <c r="SFK916" s="30"/>
      <c r="SFL916" s="30"/>
      <c r="SFM916" s="30"/>
      <c r="SFN916" s="30"/>
      <c r="SFO916" s="30"/>
      <c r="SFP916" s="30"/>
      <c r="SFQ916" s="30"/>
      <c r="SFR916" s="30"/>
      <c r="SFS916" s="30"/>
      <c r="SFT916" s="30"/>
      <c r="SFU916" s="30"/>
      <c r="SFV916" s="30"/>
      <c r="SFW916" s="30"/>
      <c r="SFX916" s="30"/>
      <c r="SFY916" s="30"/>
      <c r="SFZ916" s="30"/>
      <c r="SGA916" s="30"/>
      <c r="SGB916" s="30"/>
      <c r="SGC916" s="30"/>
      <c r="SGD916" s="30"/>
      <c r="SGE916" s="30"/>
      <c r="SGF916" s="30"/>
      <c r="SGG916" s="30"/>
      <c r="SGH916" s="30"/>
      <c r="SGI916" s="30"/>
      <c r="SGJ916" s="30"/>
      <c r="SGK916" s="30"/>
      <c r="SGL916" s="30"/>
      <c r="SGM916" s="30"/>
      <c r="SGN916" s="30"/>
      <c r="SGO916" s="30"/>
      <c r="SGP916" s="30"/>
      <c r="SGQ916" s="30"/>
      <c r="SGR916" s="30"/>
      <c r="SGS916" s="30"/>
      <c r="SGT916" s="30"/>
      <c r="SGU916" s="30"/>
      <c r="SGV916" s="30"/>
      <c r="SGW916" s="30"/>
      <c r="SGX916" s="30"/>
      <c r="SGY916" s="30"/>
      <c r="SGZ916" s="30"/>
      <c r="SHA916" s="30"/>
      <c r="SHB916" s="30"/>
      <c r="SHC916" s="30"/>
      <c r="SHD916" s="30"/>
      <c r="SHE916" s="30"/>
      <c r="SHF916" s="30"/>
      <c r="SHG916" s="30"/>
      <c r="SHH916" s="30"/>
      <c r="SHI916" s="30"/>
      <c r="SHJ916" s="30"/>
      <c r="SHK916" s="30"/>
      <c r="SHL916" s="30"/>
      <c r="SHM916" s="30"/>
      <c r="SHN916" s="30"/>
      <c r="SHO916" s="30"/>
      <c r="SHP916" s="30"/>
      <c r="SHQ916" s="30"/>
      <c r="SHR916" s="30"/>
      <c r="SHS916" s="30"/>
      <c r="SHT916" s="30"/>
      <c r="SHU916" s="30"/>
      <c r="SHV916" s="30"/>
      <c r="SHW916" s="30"/>
      <c r="SHX916" s="30"/>
      <c r="SHY916" s="30"/>
      <c r="SHZ916" s="30"/>
      <c r="SIA916" s="30"/>
      <c r="SIB916" s="30"/>
      <c r="SIC916" s="30"/>
      <c r="SID916" s="30"/>
      <c r="SIE916" s="30"/>
      <c r="SIF916" s="30"/>
      <c r="SIG916" s="30"/>
      <c r="SIH916" s="30"/>
      <c r="SII916" s="30"/>
      <c r="SIJ916" s="30"/>
      <c r="SIK916" s="30"/>
      <c r="SIL916" s="30"/>
      <c r="SIM916" s="30"/>
      <c r="SIN916" s="30"/>
      <c r="SIO916" s="30"/>
      <c r="SIP916" s="30"/>
      <c r="SIQ916" s="30"/>
      <c r="SIR916" s="30"/>
      <c r="SIS916" s="30"/>
      <c r="SIT916" s="30"/>
      <c r="SIU916" s="30"/>
      <c r="SIV916" s="30"/>
      <c r="SIW916" s="30"/>
      <c r="SIX916" s="30"/>
      <c r="SIY916" s="30"/>
      <c r="SIZ916" s="30"/>
      <c r="SJA916" s="30"/>
      <c r="SJB916" s="30"/>
      <c r="SJC916" s="30"/>
      <c r="SJD916" s="30"/>
      <c r="SJE916" s="30"/>
      <c r="SJF916" s="30"/>
      <c r="SJG916" s="30"/>
      <c r="SJH916" s="30"/>
      <c r="SJI916" s="30"/>
      <c r="SJJ916" s="30"/>
      <c r="SJK916" s="30"/>
      <c r="SJL916" s="30"/>
      <c r="SJM916" s="30"/>
      <c r="SJN916" s="30"/>
      <c r="SJO916" s="30"/>
      <c r="SJP916" s="30"/>
      <c r="SJQ916" s="30"/>
      <c r="SJR916" s="30"/>
      <c r="SJS916" s="30"/>
      <c r="SJT916" s="30"/>
      <c r="SJU916" s="30"/>
      <c r="SJV916" s="30"/>
      <c r="SJW916" s="30"/>
      <c r="SJX916" s="30"/>
      <c r="SJY916" s="30"/>
      <c r="SJZ916" s="30"/>
      <c r="SKA916" s="30"/>
      <c r="SKB916" s="30"/>
      <c r="SKC916" s="30"/>
      <c r="SKD916" s="30"/>
      <c r="SKE916" s="30"/>
      <c r="SKF916" s="30"/>
      <c r="SKG916" s="30"/>
      <c r="SKH916" s="30"/>
      <c r="SKI916" s="30"/>
      <c r="SKJ916" s="30"/>
      <c r="SKK916" s="30"/>
      <c r="SKL916" s="30"/>
      <c r="SKM916" s="30"/>
      <c r="SKN916" s="30"/>
      <c r="SKO916" s="30"/>
      <c r="SKP916" s="30"/>
      <c r="SKQ916" s="30"/>
      <c r="SKR916" s="30"/>
      <c r="SKS916" s="30"/>
      <c r="SKT916" s="30"/>
      <c r="SKU916" s="30"/>
      <c r="SKV916" s="30"/>
      <c r="SKW916" s="30"/>
      <c r="SKX916" s="30"/>
      <c r="SKY916" s="30"/>
      <c r="SKZ916" s="30"/>
      <c r="SLA916" s="30"/>
      <c r="SLB916" s="30"/>
      <c r="SLC916" s="30"/>
      <c r="SLD916" s="30"/>
      <c r="SLE916" s="30"/>
      <c r="SLF916" s="30"/>
      <c r="SLG916" s="30"/>
      <c r="SLH916" s="30"/>
      <c r="SLI916" s="30"/>
      <c r="SLJ916" s="30"/>
      <c r="SLK916" s="30"/>
      <c r="SLL916" s="30"/>
      <c r="SLM916" s="30"/>
      <c r="SLN916" s="30"/>
      <c r="SLO916" s="30"/>
      <c r="SLP916" s="30"/>
      <c r="SLQ916" s="30"/>
      <c r="SLR916" s="30"/>
      <c r="SLS916" s="30"/>
      <c r="SLT916" s="30"/>
      <c r="SLU916" s="30"/>
      <c r="SLV916" s="30"/>
      <c r="SLW916" s="30"/>
      <c r="SLX916" s="30"/>
      <c r="SLY916" s="30"/>
      <c r="SLZ916" s="30"/>
      <c r="SMA916" s="30"/>
      <c r="SMB916" s="30"/>
      <c r="SMC916" s="30"/>
      <c r="SMD916" s="30"/>
      <c r="SME916" s="30"/>
      <c r="SMF916" s="30"/>
      <c r="SMG916" s="30"/>
      <c r="SMH916" s="30"/>
      <c r="SMI916" s="30"/>
      <c r="SMJ916" s="30"/>
      <c r="SMK916" s="30"/>
      <c r="SML916" s="30"/>
      <c r="SMM916" s="30"/>
      <c r="SMN916" s="30"/>
      <c r="SMO916" s="30"/>
      <c r="SMP916" s="30"/>
      <c r="SMQ916" s="30"/>
      <c r="SMR916" s="30"/>
      <c r="SMS916" s="30"/>
      <c r="SMT916" s="30"/>
      <c r="SMU916" s="30"/>
      <c r="SMV916" s="30"/>
      <c r="SMW916" s="30"/>
      <c r="SMX916" s="30"/>
      <c r="SMY916" s="30"/>
      <c r="SMZ916" s="30"/>
      <c r="SNA916" s="30"/>
      <c r="SNB916" s="30"/>
      <c r="SNC916" s="30"/>
      <c r="SND916" s="30"/>
      <c r="SNE916" s="30"/>
      <c r="SNF916" s="30"/>
      <c r="SNG916" s="30"/>
      <c r="SNH916" s="30"/>
      <c r="SNI916" s="30"/>
      <c r="SNJ916" s="30"/>
      <c r="SNK916" s="30"/>
      <c r="SNL916" s="30"/>
      <c r="SNM916" s="30"/>
      <c r="SNN916" s="30"/>
      <c r="SNO916" s="30"/>
      <c r="SNP916" s="30"/>
      <c r="SNQ916" s="30"/>
      <c r="SNR916" s="30"/>
      <c r="SNS916" s="30"/>
      <c r="SNT916" s="30"/>
      <c r="SNU916" s="30"/>
      <c r="SNV916" s="30"/>
      <c r="SNW916" s="30"/>
      <c r="SNX916" s="30"/>
      <c r="SNY916" s="30"/>
      <c r="SNZ916" s="30"/>
      <c r="SOA916" s="30"/>
      <c r="SOB916" s="30"/>
      <c r="SOC916" s="30"/>
      <c r="SOD916" s="30"/>
      <c r="SOE916" s="30"/>
      <c r="SOF916" s="30"/>
      <c r="SOG916" s="30"/>
      <c r="SOH916" s="30"/>
      <c r="SOI916" s="30"/>
      <c r="SOJ916" s="30"/>
      <c r="SOK916" s="30"/>
      <c r="SOL916" s="30"/>
      <c r="SOM916" s="30"/>
      <c r="SON916" s="30"/>
      <c r="SOO916" s="30"/>
      <c r="SOP916" s="30"/>
      <c r="SOQ916" s="30"/>
      <c r="SOR916" s="30"/>
      <c r="SOS916" s="30"/>
      <c r="SOT916" s="30"/>
      <c r="SOU916" s="30"/>
      <c r="SOV916" s="30"/>
      <c r="SOW916" s="30"/>
      <c r="SOX916" s="30"/>
      <c r="SOY916" s="30"/>
      <c r="SOZ916" s="30"/>
      <c r="SPA916" s="30"/>
      <c r="SPB916" s="30"/>
      <c r="SPC916" s="30"/>
      <c r="SPD916" s="30"/>
      <c r="SPE916" s="30"/>
      <c r="SPF916" s="30"/>
      <c r="SPG916" s="30"/>
      <c r="SPH916" s="30"/>
      <c r="SPI916" s="30"/>
      <c r="SPJ916" s="30"/>
      <c r="SPK916" s="30"/>
      <c r="SPL916" s="30"/>
      <c r="SPM916" s="30"/>
      <c r="SPN916" s="30"/>
      <c r="SPO916" s="30"/>
      <c r="SPP916" s="30"/>
      <c r="SPQ916" s="30"/>
      <c r="SPR916" s="30"/>
      <c r="SPS916" s="30"/>
      <c r="SPT916" s="30"/>
      <c r="SPU916" s="30"/>
      <c r="SPV916" s="30"/>
      <c r="SPW916" s="30"/>
      <c r="SPX916" s="30"/>
      <c r="SPY916" s="30"/>
      <c r="SPZ916" s="30"/>
      <c r="SQA916" s="30"/>
      <c r="SQB916" s="30"/>
      <c r="SQC916" s="30"/>
      <c r="SQD916" s="30"/>
      <c r="SQE916" s="30"/>
      <c r="SQF916" s="30"/>
      <c r="SQG916" s="30"/>
      <c r="SQH916" s="30"/>
      <c r="SQI916" s="30"/>
      <c r="SQJ916" s="30"/>
      <c r="SQK916" s="30"/>
      <c r="SQL916" s="30"/>
      <c r="SQM916" s="30"/>
      <c r="SQN916" s="30"/>
      <c r="SQO916" s="30"/>
      <c r="SQP916" s="30"/>
      <c r="SQQ916" s="30"/>
      <c r="SQR916" s="30"/>
      <c r="SQS916" s="30"/>
      <c r="SQT916" s="30"/>
      <c r="SQU916" s="30"/>
      <c r="SQV916" s="30"/>
      <c r="SQW916" s="30"/>
      <c r="SQX916" s="30"/>
      <c r="SQY916" s="30"/>
      <c r="SQZ916" s="30"/>
      <c r="SRA916" s="30"/>
      <c r="SRB916" s="30"/>
      <c r="SRC916" s="30"/>
      <c r="SRD916" s="30"/>
      <c r="SRE916" s="30"/>
      <c r="SRF916" s="30"/>
      <c r="SRG916" s="30"/>
      <c r="SRH916" s="30"/>
      <c r="SRI916" s="30"/>
      <c r="SRJ916" s="30"/>
      <c r="SRK916" s="30"/>
      <c r="SRL916" s="30"/>
      <c r="SRM916" s="30"/>
      <c r="SRN916" s="30"/>
      <c r="SRO916" s="30"/>
      <c r="SRP916" s="30"/>
      <c r="SRQ916" s="30"/>
      <c r="SRR916" s="30"/>
      <c r="SRS916" s="30"/>
      <c r="SRT916" s="30"/>
      <c r="SRU916" s="30"/>
      <c r="SRV916" s="30"/>
      <c r="SRW916" s="30"/>
      <c r="SRX916" s="30"/>
      <c r="SRY916" s="30"/>
      <c r="SRZ916" s="30"/>
      <c r="SSA916" s="30"/>
      <c r="SSB916" s="30"/>
      <c r="SSC916" s="30"/>
      <c r="SSD916" s="30"/>
      <c r="SSE916" s="30"/>
      <c r="SSF916" s="30"/>
      <c r="SSG916" s="30"/>
      <c r="SSH916" s="30"/>
      <c r="SSI916" s="30"/>
      <c r="SSJ916" s="30"/>
      <c r="SSK916" s="30"/>
      <c r="SSL916" s="30"/>
      <c r="SSM916" s="30"/>
      <c r="SSN916" s="30"/>
      <c r="SSO916" s="30"/>
      <c r="SSP916" s="30"/>
      <c r="SSQ916" s="30"/>
      <c r="SSR916" s="30"/>
      <c r="SSS916" s="30"/>
      <c r="SST916" s="30"/>
      <c r="SSU916" s="30"/>
      <c r="SSV916" s="30"/>
      <c r="SSW916" s="30"/>
      <c r="SSX916" s="30"/>
      <c r="SSY916" s="30"/>
      <c r="SSZ916" s="30"/>
      <c r="STA916" s="30"/>
      <c r="STB916" s="30"/>
      <c r="STC916" s="30"/>
      <c r="STD916" s="30"/>
      <c r="STE916" s="30"/>
      <c r="STF916" s="30"/>
      <c r="STG916" s="30"/>
      <c r="STH916" s="30"/>
      <c r="STI916" s="30"/>
      <c r="STJ916" s="30"/>
      <c r="STK916" s="30"/>
      <c r="STL916" s="30"/>
      <c r="STM916" s="30"/>
      <c r="STN916" s="30"/>
      <c r="STO916" s="30"/>
      <c r="STP916" s="30"/>
      <c r="STQ916" s="30"/>
      <c r="STR916" s="30"/>
      <c r="STS916" s="30"/>
      <c r="STT916" s="30"/>
      <c r="STU916" s="30"/>
      <c r="STV916" s="30"/>
      <c r="STW916" s="30"/>
      <c r="STX916" s="30"/>
      <c r="STY916" s="30"/>
      <c r="STZ916" s="30"/>
      <c r="SUA916" s="30"/>
      <c r="SUB916" s="30"/>
      <c r="SUC916" s="30"/>
      <c r="SUD916" s="30"/>
      <c r="SUE916" s="30"/>
      <c r="SUF916" s="30"/>
      <c r="SUG916" s="30"/>
      <c r="SUH916" s="30"/>
      <c r="SUI916" s="30"/>
      <c r="SUJ916" s="30"/>
      <c r="SUK916" s="30"/>
      <c r="SUL916" s="30"/>
      <c r="SUM916" s="30"/>
      <c r="SUN916" s="30"/>
      <c r="SUO916" s="30"/>
      <c r="SUP916" s="30"/>
      <c r="SUQ916" s="30"/>
      <c r="SUR916" s="30"/>
      <c r="SUS916" s="30"/>
      <c r="SUT916" s="30"/>
      <c r="SUU916" s="30"/>
      <c r="SUV916" s="30"/>
      <c r="SUW916" s="30"/>
      <c r="SUX916" s="30"/>
      <c r="SUY916" s="30"/>
      <c r="SUZ916" s="30"/>
      <c r="SVA916" s="30"/>
      <c r="SVB916" s="30"/>
      <c r="SVC916" s="30"/>
      <c r="SVD916" s="30"/>
      <c r="SVE916" s="30"/>
      <c r="SVF916" s="30"/>
      <c r="SVG916" s="30"/>
      <c r="SVH916" s="30"/>
      <c r="SVI916" s="30"/>
      <c r="SVJ916" s="30"/>
      <c r="SVK916" s="30"/>
      <c r="SVL916" s="30"/>
      <c r="SVM916" s="30"/>
      <c r="SVN916" s="30"/>
      <c r="SVO916" s="30"/>
      <c r="SVP916" s="30"/>
      <c r="SVQ916" s="30"/>
      <c r="SVR916" s="30"/>
      <c r="SVS916" s="30"/>
      <c r="SVT916" s="30"/>
      <c r="SVU916" s="30"/>
      <c r="SVV916" s="30"/>
      <c r="SVW916" s="30"/>
      <c r="SVX916" s="30"/>
      <c r="SVY916" s="30"/>
      <c r="SVZ916" s="30"/>
      <c r="SWA916" s="30"/>
      <c r="SWB916" s="30"/>
      <c r="SWC916" s="30"/>
      <c r="SWD916" s="30"/>
      <c r="SWE916" s="30"/>
      <c r="SWF916" s="30"/>
      <c r="SWG916" s="30"/>
      <c r="SWH916" s="30"/>
      <c r="SWI916" s="30"/>
      <c r="SWJ916" s="30"/>
      <c r="SWK916" s="30"/>
      <c r="SWL916" s="30"/>
      <c r="SWM916" s="30"/>
      <c r="SWN916" s="30"/>
      <c r="SWO916" s="30"/>
      <c r="SWP916" s="30"/>
      <c r="SWQ916" s="30"/>
      <c r="SWR916" s="30"/>
      <c r="SWS916" s="30"/>
      <c r="SWT916" s="30"/>
      <c r="SWU916" s="30"/>
      <c r="SWV916" s="30"/>
      <c r="SWW916" s="30"/>
      <c r="SWX916" s="30"/>
      <c r="SWY916" s="30"/>
      <c r="SWZ916" s="30"/>
      <c r="SXA916" s="30"/>
      <c r="SXB916" s="30"/>
      <c r="SXC916" s="30"/>
      <c r="SXD916" s="30"/>
      <c r="SXE916" s="30"/>
      <c r="SXF916" s="30"/>
      <c r="SXG916" s="30"/>
      <c r="SXH916" s="30"/>
      <c r="SXI916" s="30"/>
      <c r="SXJ916" s="30"/>
      <c r="SXK916" s="30"/>
      <c r="SXL916" s="30"/>
      <c r="SXM916" s="30"/>
      <c r="SXN916" s="30"/>
      <c r="SXO916" s="30"/>
      <c r="SXP916" s="30"/>
      <c r="SXQ916" s="30"/>
      <c r="SXR916" s="30"/>
      <c r="SXS916" s="30"/>
      <c r="SXT916" s="30"/>
      <c r="SXU916" s="30"/>
      <c r="SXV916" s="30"/>
      <c r="SXW916" s="30"/>
      <c r="SXX916" s="30"/>
      <c r="SXY916" s="30"/>
      <c r="SXZ916" s="30"/>
      <c r="SYA916" s="30"/>
      <c r="SYB916" s="30"/>
      <c r="SYC916" s="30"/>
      <c r="SYD916" s="30"/>
      <c r="SYE916" s="30"/>
      <c r="SYF916" s="30"/>
      <c r="SYG916" s="30"/>
      <c r="SYH916" s="30"/>
      <c r="SYI916" s="30"/>
      <c r="SYJ916" s="30"/>
      <c r="SYK916" s="30"/>
      <c r="SYL916" s="30"/>
      <c r="SYM916" s="30"/>
      <c r="SYN916" s="30"/>
      <c r="SYO916" s="30"/>
      <c r="SYP916" s="30"/>
      <c r="SYQ916" s="30"/>
      <c r="SYR916" s="30"/>
      <c r="SYS916" s="30"/>
      <c r="SYT916" s="30"/>
      <c r="SYU916" s="30"/>
      <c r="SYV916" s="30"/>
      <c r="SYW916" s="30"/>
      <c r="SYX916" s="30"/>
      <c r="SYY916" s="30"/>
      <c r="SYZ916" s="30"/>
      <c r="SZA916" s="30"/>
      <c r="SZB916" s="30"/>
      <c r="SZC916" s="30"/>
      <c r="SZD916" s="30"/>
      <c r="SZE916" s="30"/>
      <c r="SZF916" s="30"/>
      <c r="SZG916" s="30"/>
      <c r="SZH916" s="30"/>
      <c r="SZI916" s="30"/>
      <c r="SZJ916" s="30"/>
      <c r="SZK916" s="30"/>
      <c r="SZL916" s="30"/>
      <c r="SZM916" s="30"/>
      <c r="SZN916" s="30"/>
      <c r="SZO916" s="30"/>
      <c r="SZP916" s="30"/>
      <c r="SZQ916" s="30"/>
      <c r="SZR916" s="30"/>
      <c r="SZS916" s="30"/>
      <c r="SZT916" s="30"/>
      <c r="SZU916" s="30"/>
      <c r="SZV916" s="30"/>
      <c r="SZW916" s="30"/>
      <c r="SZX916" s="30"/>
      <c r="SZY916" s="30"/>
      <c r="SZZ916" s="30"/>
      <c r="TAA916" s="30"/>
      <c r="TAB916" s="30"/>
      <c r="TAC916" s="30"/>
      <c r="TAD916" s="30"/>
      <c r="TAE916" s="30"/>
      <c r="TAF916" s="30"/>
      <c r="TAG916" s="30"/>
      <c r="TAH916" s="30"/>
      <c r="TAI916" s="30"/>
      <c r="TAJ916" s="30"/>
      <c r="TAK916" s="30"/>
      <c r="TAL916" s="30"/>
      <c r="TAM916" s="30"/>
      <c r="TAN916" s="30"/>
      <c r="TAO916" s="30"/>
      <c r="TAP916" s="30"/>
      <c r="TAQ916" s="30"/>
      <c r="TAR916" s="30"/>
      <c r="TAS916" s="30"/>
      <c r="TAT916" s="30"/>
      <c r="TAU916" s="30"/>
      <c r="TAV916" s="30"/>
      <c r="TAW916" s="30"/>
      <c r="TAX916" s="30"/>
      <c r="TAY916" s="30"/>
      <c r="TAZ916" s="30"/>
      <c r="TBA916" s="30"/>
      <c r="TBB916" s="30"/>
      <c r="TBC916" s="30"/>
      <c r="TBD916" s="30"/>
      <c r="TBE916" s="30"/>
      <c r="TBF916" s="30"/>
      <c r="TBG916" s="30"/>
      <c r="TBH916" s="30"/>
      <c r="TBI916" s="30"/>
      <c r="TBJ916" s="30"/>
      <c r="TBK916" s="30"/>
      <c r="TBL916" s="30"/>
      <c r="TBM916" s="30"/>
      <c r="TBN916" s="30"/>
      <c r="TBO916" s="30"/>
      <c r="TBP916" s="30"/>
      <c r="TBQ916" s="30"/>
      <c r="TBR916" s="30"/>
      <c r="TBS916" s="30"/>
      <c r="TBT916" s="30"/>
      <c r="TBU916" s="30"/>
      <c r="TBV916" s="30"/>
      <c r="TBW916" s="30"/>
      <c r="TBX916" s="30"/>
      <c r="TBY916" s="30"/>
      <c r="TBZ916" s="30"/>
      <c r="TCA916" s="30"/>
      <c r="TCB916" s="30"/>
      <c r="TCC916" s="30"/>
      <c r="TCD916" s="30"/>
      <c r="TCE916" s="30"/>
      <c r="TCF916" s="30"/>
      <c r="TCG916" s="30"/>
      <c r="TCH916" s="30"/>
      <c r="TCI916" s="30"/>
      <c r="TCJ916" s="30"/>
      <c r="TCK916" s="30"/>
      <c r="TCL916" s="30"/>
      <c r="TCM916" s="30"/>
      <c r="TCN916" s="30"/>
      <c r="TCO916" s="30"/>
      <c r="TCP916" s="30"/>
      <c r="TCQ916" s="30"/>
      <c r="TCR916" s="30"/>
      <c r="TCS916" s="30"/>
      <c r="TCT916" s="30"/>
      <c r="TCU916" s="30"/>
      <c r="TCV916" s="30"/>
      <c r="TCW916" s="30"/>
      <c r="TCX916" s="30"/>
      <c r="TCY916" s="30"/>
      <c r="TCZ916" s="30"/>
      <c r="TDA916" s="30"/>
      <c r="TDB916" s="30"/>
      <c r="TDC916" s="30"/>
      <c r="TDD916" s="30"/>
      <c r="TDE916" s="30"/>
      <c r="TDF916" s="30"/>
      <c r="TDG916" s="30"/>
      <c r="TDH916" s="30"/>
      <c r="TDI916" s="30"/>
      <c r="TDJ916" s="30"/>
      <c r="TDK916" s="30"/>
      <c r="TDL916" s="30"/>
      <c r="TDM916" s="30"/>
      <c r="TDN916" s="30"/>
      <c r="TDO916" s="30"/>
      <c r="TDP916" s="30"/>
      <c r="TDQ916" s="30"/>
      <c r="TDR916" s="30"/>
      <c r="TDS916" s="30"/>
      <c r="TDT916" s="30"/>
      <c r="TDU916" s="30"/>
      <c r="TDV916" s="30"/>
      <c r="TDW916" s="30"/>
      <c r="TDX916" s="30"/>
      <c r="TDY916" s="30"/>
      <c r="TDZ916" s="30"/>
      <c r="TEA916" s="30"/>
      <c r="TEB916" s="30"/>
      <c r="TEC916" s="30"/>
      <c r="TED916" s="30"/>
      <c r="TEE916" s="30"/>
      <c r="TEF916" s="30"/>
      <c r="TEG916" s="30"/>
      <c r="TEH916" s="30"/>
      <c r="TEI916" s="30"/>
      <c r="TEJ916" s="30"/>
      <c r="TEK916" s="30"/>
      <c r="TEL916" s="30"/>
      <c r="TEM916" s="30"/>
      <c r="TEN916" s="30"/>
      <c r="TEO916" s="30"/>
      <c r="TEP916" s="30"/>
      <c r="TEQ916" s="30"/>
      <c r="TER916" s="30"/>
      <c r="TES916" s="30"/>
      <c r="TET916" s="30"/>
      <c r="TEU916" s="30"/>
      <c r="TEV916" s="30"/>
      <c r="TEW916" s="30"/>
      <c r="TEX916" s="30"/>
      <c r="TEY916" s="30"/>
      <c r="TEZ916" s="30"/>
      <c r="TFA916" s="30"/>
      <c r="TFB916" s="30"/>
      <c r="TFC916" s="30"/>
      <c r="TFD916" s="30"/>
      <c r="TFE916" s="30"/>
      <c r="TFF916" s="30"/>
      <c r="TFG916" s="30"/>
      <c r="TFH916" s="30"/>
      <c r="TFI916" s="30"/>
      <c r="TFJ916" s="30"/>
      <c r="TFK916" s="30"/>
      <c r="TFL916" s="30"/>
      <c r="TFM916" s="30"/>
      <c r="TFN916" s="30"/>
      <c r="TFO916" s="30"/>
      <c r="TFP916" s="30"/>
      <c r="TFQ916" s="30"/>
      <c r="TFR916" s="30"/>
      <c r="TFS916" s="30"/>
      <c r="TFT916" s="30"/>
      <c r="TFU916" s="30"/>
      <c r="TFV916" s="30"/>
      <c r="TFW916" s="30"/>
      <c r="TFX916" s="30"/>
      <c r="TFY916" s="30"/>
      <c r="TFZ916" s="30"/>
      <c r="TGA916" s="30"/>
      <c r="TGB916" s="30"/>
      <c r="TGC916" s="30"/>
      <c r="TGD916" s="30"/>
      <c r="TGE916" s="30"/>
      <c r="TGF916" s="30"/>
      <c r="TGG916" s="30"/>
      <c r="TGH916" s="30"/>
      <c r="TGI916" s="30"/>
      <c r="TGJ916" s="30"/>
      <c r="TGK916" s="30"/>
      <c r="TGL916" s="30"/>
      <c r="TGM916" s="30"/>
      <c r="TGN916" s="30"/>
      <c r="TGO916" s="30"/>
      <c r="TGP916" s="30"/>
      <c r="TGQ916" s="30"/>
      <c r="TGR916" s="30"/>
      <c r="TGS916" s="30"/>
      <c r="TGT916" s="30"/>
      <c r="TGU916" s="30"/>
      <c r="TGV916" s="30"/>
      <c r="TGW916" s="30"/>
      <c r="TGX916" s="30"/>
      <c r="TGY916" s="30"/>
      <c r="TGZ916" s="30"/>
      <c r="THA916" s="30"/>
      <c r="THB916" s="30"/>
      <c r="THC916" s="30"/>
      <c r="THD916" s="30"/>
      <c r="THE916" s="30"/>
      <c r="THF916" s="30"/>
      <c r="THG916" s="30"/>
      <c r="THH916" s="30"/>
      <c r="THI916" s="30"/>
      <c r="THJ916" s="30"/>
      <c r="THK916" s="30"/>
      <c r="THL916" s="30"/>
      <c r="THM916" s="30"/>
      <c r="THN916" s="30"/>
      <c r="THO916" s="30"/>
      <c r="THP916" s="30"/>
      <c r="THQ916" s="30"/>
      <c r="THR916" s="30"/>
      <c r="THS916" s="30"/>
      <c r="THT916" s="30"/>
      <c r="THU916" s="30"/>
      <c r="THV916" s="30"/>
      <c r="THW916" s="30"/>
      <c r="THX916" s="30"/>
      <c r="THY916" s="30"/>
      <c r="THZ916" s="30"/>
      <c r="TIA916" s="30"/>
      <c r="TIB916" s="30"/>
      <c r="TIC916" s="30"/>
      <c r="TID916" s="30"/>
      <c r="TIE916" s="30"/>
      <c r="TIF916" s="30"/>
      <c r="TIG916" s="30"/>
      <c r="TIH916" s="30"/>
      <c r="TII916" s="30"/>
      <c r="TIJ916" s="30"/>
      <c r="TIK916" s="30"/>
      <c r="TIL916" s="30"/>
      <c r="TIM916" s="30"/>
      <c r="TIN916" s="30"/>
      <c r="TIO916" s="30"/>
      <c r="TIP916" s="30"/>
      <c r="TIQ916" s="30"/>
      <c r="TIR916" s="30"/>
      <c r="TIS916" s="30"/>
      <c r="TIT916" s="30"/>
      <c r="TIU916" s="30"/>
      <c r="TIV916" s="30"/>
      <c r="TIW916" s="30"/>
      <c r="TIX916" s="30"/>
      <c r="TIY916" s="30"/>
      <c r="TIZ916" s="30"/>
      <c r="TJA916" s="30"/>
      <c r="TJB916" s="30"/>
      <c r="TJC916" s="30"/>
      <c r="TJD916" s="30"/>
      <c r="TJE916" s="30"/>
      <c r="TJF916" s="30"/>
      <c r="TJG916" s="30"/>
      <c r="TJH916" s="30"/>
      <c r="TJI916" s="30"/>
      <c r="TJJ916" s="30"/>
      <c r="TJK916" s="30"/>
      <c r="TJL916" s="30"/>
      <c r="TJM916" s="30"/>
      <c r="TJN916" s="30"/>
      <c r="TJO916" s="30"/>
      <c r="TJP916" s="30"/>
      <c r="TJQ916" s="30"/>
      <c r="TJR916" s="30"/>
      <c r="TJS916" s="30"/>
      <c r="TJT916" s="30"/>
      <c r="TJU916" s="30"/>
      <c r="TJV916" s="30"/>
      <c r="TJW916" s="30"/>
      <c r="TJX916" s="30"/>
      <c r="TJY916" s="30"/>
      <c r="TJZ916" s="30"/>
      <c r="TKA916" s="30"/>
      <c r="TKB916" s="30"/>
      <c r="TKC916" s="30"/>
      <c r="TKD916" s="30"/>
      <c r="TKE916" s="30"/>
      <c r="TKF916" s="30"/>
      <c r="TKG916" s="30"/>
      <c r="TKH916" s="30"/>
      <c r="TKI916" s="30"/>
      <c r="TKJ916" s="30"/>
      <c r="TKK916" s="30"/>
      <c r="TKL916" s="30"/>
      <c r="TKM916" s="30"/>
      <c r="TKN916" s="30"/>
      <c r="TKO916" s="30"/>
      <c r="TKP916" s="30"/>
      <c r="TKQ916" s="30"/>
      <c r="TKR916" s="30"/>
      <c r="TKS916" s="30"/>
      <c r="TKT916" s="30"/>
      <c r="TKU916" s="30"/>
      <c r="TKV916" s="30"/>
      <c r="TKW916" s="30"/>
      <c r="TKX916" s="30"/>
      <c r="TKY916" s="30"/>
      <c r="TKZ916" s="30"/>
      <c r="TLA916" s="30"/>
      <c r="TLB916" s="30"/>
      <c r="TLC916" s="30"/>
      <c r="TLD916" s="30"/>
      <c r="TLE916" s="30"/>
      <c r="TLF916" s="30"/>
      <c r="TLG916" s="30"/>
      <c r="TLH916" s="30"/>
      <c r="TLI916" s="30"/>
      <c r="TLJ916" s="30"/>
      <c r="TLK916" s="30"/>
      <c r="TLL916" s="30"/>
      <c r="TLM916" s="30"/>
      <c r="TLN916" s="30"/>
      <c r="TLO916" s="30"/>
      <c r="TLP916" s="30"/>
      <c r="TLQ916" s="30"/>
      <c r="TLR916" s="30"/>
      <c r="TLS916" s="30"/>
      <c r="TLT916" s="30"/>
      <c r="TLU916" s="30"/>
      <c r="TLV916" s="30"/>
      <c r="TLW916" s="30"/>
      <c r="TLX916" s="30"/>
      <c r="TLY916" s="30"/>
      <c r="TLZ916" s="30"/>
      <c r="TMA916" s="30"/>
      <c r="TMB916" s="30"/>
      <c r="TMC916" s="30"/>
      <c r="TMD916" s="30"/>
      <c r="TME916" s="30"/>
      <c r="TMF916" s="30"/>
      <c r="TMG916" s="30"/>
      <c r="TMH916" s="30"/>
      <c r="TMI916" s="30"/>
      <c r="TMJ916" s="30"/>
      <c r="TMK916" s="30"/>
      <c r="TML916" s="30"/>
      <c r="TMM916" s="30"/>
      <c r="TMN916" s="30"/>
      <c r="TMO916" s="30"/>
      <c r="TMP916" s="30"/>
      <c r="TMQ916" s="30"/>
      <c r="TMR916" s="30"/>
      <c r="TMS916" s="30"/>
      <c r="TMT916" s="30"/>
      <c r="TMU916" s="30"/>
      <c r="TMV916" s="30"/>
      <c r="TMW916" s="30"/>
      <c r="TMX916" s="30"/>
      <c r="TMY916" s="30"/>
      <c r="TMZ916" s="30"/>
      <c r="TNA916" s="30"/>
      <c r="TNB916" s="30"/>
      <c r="TNC916" s="30"/>
      <c r="TND916" s="30"/>
      <c r="TNE916" s="30"/>
      <c r="TNF916" s="30"/>
      <c r="TNG916" s="30"/>
      <c r="TNH916" s="30"/>
      <c r="TNI916" s="30"/>
      <c r="TNJ916" s="30"/>
      <c r="TNK916" s="30"/>
      <c r="TNL916" s="30"/>
      <c r="TNM916" s="30"/>
      <c r="TNN916" s="30"/>
      <c r="TNO916" s="30"/>
      <c r="TNP916" s="30"/>
      <c r="TNQ916" s="30"/>
      <c r="TNR916" s="30"/>
      <c r="TNS916" s="30"/>
      <c r="TNT916" s="30"/>
      <c r="TNU916" s="30"/>
      <c r="TNV916" s="30"/>
      <c r="TNW916" s="30"/>
      <c r="TNX916" s="30"/>
      <c r="TNY916" s="30"/>
      <c r="TNZ916" s="30"/>
      <c r="TOA916" s="30"/>
      <c r="TOB916" s="30"/>
      <c r="TOC916" s="30"/>
      <c r="TOD916" s="30"/>
      <c r="TOE916" s="30"/>
      <c r="TOF916" s="30"/>
      <c r="TOG916" s="30"/>
      <c r="TOH916" s="30"/>
      <c r="TOI916" s="30"/>
      <c r="TOJ916" s="30"/>
      <c r="TOK916" s="30"/>
      <c r="TOL916" s="30"/>
      <c r="TOM916" s="30"/>
      <c r="TON916" s="30"/>
      <c r="TOO916" s="30"/>
      <c r="TOP916" s="30"/>
      <c r="TOQ916" s="30"/>
      <c r="TOR916" s="30"/>
      <c r="TOS916" s="30"/>
      <c r="TOT916" s="30"/>
      <c r="TOU916" s="30"/>
      <c r="TOV916" s="30"/>
      <c r="TOW916" s="30"/>
      <c r="TOX916" s="30"/>
      <c r="TOY916" s="30"/>
      <c r="TOZ916" s="30"/>
      <c r="TPA916" s="30"/>
      <c r="TPB916" s="30"/>
      <c r="TPC916" s="30"/>
      <c r="TPD916" s="30"/>
      <c r="TPE916" s="30"/>
      <c r="TPF916" s="30"/>
      <c r="TPG916" s="30"/>
      <c r="TPH916" s="30"/>
      <c r="TPI916" s="30"/>
      <c r="TPJ916" s="30"/>
      <c r="TPK916" s="30"/>
      <c r="TPL916" s="30"/>
      <c r="TPM916" s="30"/>
      <c r="TPN916" s="30"/>
      <c r="TPO916" s="30"/>
      <c r="TPP916" s="30"/>
      <c r="TPQ916" s="30"/>
      <c r="TPR916" s="30"/>
      <c r="TPS916" s="30"/>
      <c r="TPT916" s="30"/>
      <c r="TPU916" s="30"/>
      <c r="TPV916" s="30"/>
      <c r="TPW916" s="30"/>
      <c r="TPX916" s="30"/>
      <c r="TPY916" s="30"/>
      <c r="TPZ916" s="30"/>
      <c r="TQA916" s="30"/>
      <c r="TQB916" s="30"/>
      <c r="TQC916" s="30"/>
      <c r="TQD916" s="30"/>
      <c r="TQE916" s="30"/>
      <c r="TQF916" s="30"/>
      <c r="TQG916" s="30"/>
      <c r="TQH916" s="30"/>
      <c r="TQI916" s="30"/>
      <c r="TQJ916" s="30"/>
      <c r="TQK916" s="30"/>
      <c r="TQL916" s="30"/>
      <c r="TQM916" s="30"/>
      <c r="TQN916" s="30"/>
      <c r="TQO916" s="30"/>
      <c r="TQP916" s="30"/>
      <c r="TQQ916" s="30"/>
      <c r="TQR916" s="30"/>
      <c r="TQS916" s="30"/>
      <c r="TQT916" s="30"/>
      <c r="TQU916" s="30"/>
      <c r="TQV916" s="30"/>
      <c r="TQW916" s="30"/>
      <c r="TQX916" s="30"/>
      <c r="TQY916" s="30"/>
      <c r="TQZ916" s="30"/>
      <c r="TRA916" s="30"/>
      <c r="TRB916" s="30"/>
      <c r="TRC916" s="30"/>
      <c r="TRD916" s="30"/>
      <c r="TRE916" s="30"/>
      <c r="TRF916" s="30"/>
      <c r="TRG916" s="30"/>
      <c r="TRH916" s="30"/>
      <c r="TRI916" s="30"/>
      <c r="TRJ916" s="30"/>
      <c r="TRK916" s="30"/>
      <c r="TRL916" s="30"/>
      <c r="TRM916" s="30"/>
      <c r="TRN916" s="30"/>
      <c r="TRO916" s="30"/>
      <c r="TRP916" s="30"/>
      <c r="TRQ916" s="30"/>
      <c r="TRR916" s="30"/>
      <c r="TRS916" s="30"/>
      <c r="TRT916" s="30"/>
      <c r="TRU916" s="30"/>
      <c r="TRV916" s="30"/>
      <c r="TRW916" s="30"/>
      <c r="TRX916" s="30"/>
      <c r="TRY916" s="30"/>
      <c r="TRZ916" s="30"/>
      <c r="TSA916" s="30"/>
      <c r="TSB916" s="30"/>
      <c r="TSC916" s="30"/>
      <c r="TSD916" s="30"/>
      <c r="TSE916" s="30"/>
      <c r="TSF916" s="30"/>
      <c r="TSG916" s="30"/>
      <c r="TSH916" s="30"/>
      <c r="TSI916" s="30"/>
      <c r="TSJ916" s="30"/>
      <c r="TSK916" s="30"/>
      <c r="TSL916" s="30"/>
      <c r="TSM916" s="30"/>
      <c r="TSN916" s="30"/>
      <c r="TSO916" s="30"/>
      <c r="TSP916" s="30"/>
      <c r="TSQ916" s="30"/>
      <c r="TSR916" s="30"/>
      <c r="TSS916" s="30"/>
      <c r="TST916" s="30"/>
      <c r="TSU916" s="30"/>
      <c r="TSV916" s="30"/>
      <c r="TSW916" s="30"/>
      <c r="TSX916" s="30"/>
      <c r="TSY916" s="30"/>
      <c r="TSZ916" s="30"/>
      <c r="TTA916" s="30"/>
      <c r="TTB916" s="30"/>
      <c r="TTC916" s="30"/>
      <c r="TTD916" s="30"/>
      <c r="TTE916" s="30"/>
      <c r="TTF916" s="30"/>
      <c r="TTG916" s="30"/>
      <c r="TTH916" s="30"/>
      <c r="TTI916" s="30"/>
      <c r="TTJ916" s="30"/>
      <c r="TTK916" s="30"/>
      <c r="TTL916" s="30"/>
      <c r="TTM916" s="30"/>
      <c r="TTN916" s="30"/>
      <c r="TTO916" s="30"/>
      <c r="TTP916" s="30"/>
      <c r="TTQ916" s="30"/>
      <c r="TTR916" s="30"/>
      <c r="TTS916" s="30"/>
      <c r="TTT916" s="30"/>
      <c r="TTU916" s="30"/>
      <c r="TTV916" s="30"/>
      <c r="TTW916" s="30"/>
      <c r="TTX916" s="30"/>
      <c r="TTY916" s="30"/>
      <c r="TTZ916" s="30"/>
      <c r="TUA916" s="30"/>
      <c r="TUB916" s="30"/>
      <c r="TUC916" s="30"/>
      <c r="TUD916" s="30"/>
      <c r="TUE916" s="30"/>
      <c r="TUF916" s="30"/>
      <c r="TUG916" s="30"/>
      <c r="TUH916" s="30"/>
      <c r="TUI916" s="30"/>
      <c r="TUJ916" s="30"/>
      <c r="TUK916" s="30"/>
      <c r="TUL916" s="30"/>
      <c r="TUM916" s="30"/>
      <c r="TUN916" s="30"/>
      <c r="TUO916" s="30"/>
      <c r="TUP916" s="30"/>
      <c r="TUQ916" s="30"/>
      <c r="TUR916" s="30"/>
      <c r="TUS916" s="30"/>
      <c r="TUT916" s="30"/>
      <c r="TUU916" s="30"/>
      <c r="TUV916" s="30"/>
      <c r="TUW916" s="30"/>
      <c r="TUX916" s="30"/>
      <c r="TUY916" s="30"/>
      <c r="TUZ916" s="30"/>
      <c r="TVA916" s="30"/>
      <c r="TVB916" s="30"/>
      <c r="TVC916" s="30"/>
      <c r="TVD916" s="30"/>
      <c r="TVE916" s="30"/>
      <c r="TVF916" s="30"/>
      <c r="TVG916" s="30"/>
      <c r="TVH916" s="30"/>
      <c r="TVI916" s="30"/>
      <c r="TVJ916" s="30"/>
      <c r="TVK916" s="30"/>
      <c r="TVL916" s="30"/>
      <c r="TVM916" s="30"/>
      <c r="TVN916" s="30"/>
      <c r="TVO916" s="30"/>
      <c r="TVP916" s="30"/>
      <c r="TVQ916" s="30"/>
      <c r="TVR916" s="30"/>
      <c r="TVS916" s="30"/>
      <c r="TVT916" s="30"/>
      <c r="TVU916" s="30"/>
      <c r="TVV916" s="30"/>
      <c r="TVW916" s="30"/>
      <c r="TVX916" s="30"/>
      <c r="TVY916" s="30"/>
      <c r="TVZ916" s="30"/>
      <c r="TWA916" s="30"/>
      <c r="TWB916" s="30"/>
      <c r="TWC916" s="30"/>
      <c r="TWD916" s="30"/>
      <c r="TWE916" s="30"/>
      <c r="TWF916" s="30"/>
      <c r="TWG916" s="30"/>
      <c r="TWH916" s="30"/>
      <c r="TWI916" s="30"/>
      <c r="TWJ916" s="30"/>
      <c r="TWK916" s="30"/>
      <c r="TWL916" s="30"/>
      <c r="TWM916" s="30"/>
      <c r="TWN916" s="30"/>
      <c r="TWO916" s="30"/>
      <c r="TWP916" s="30"/>
      <c r="TWQ916" s="30"/>
      <c r="TWR916" s="30"/>
      <c r="TWS916" s="30"/>
      <c r="TWT916" s="30"/>
      <c r="TWU916" s="30"/>
      <c r="TWV916" s="30"/>
      <c r="TWW916" s="30"/>
      <c r="TWX916" s="30"/>
      <c r="TWY916" s="30"/>
      <c r="TWZ916" s="30"/>
      <c r="TXA916" s="30"/>
      <c r="TXB916" s="30"/>
      <c r="TXC916" s="30"/>
      <c r="TXD916" s="30"/>
      <c r="TXE916" s="30"/>
      <c r="TXF916" s="30"/>
      <c r="TXG916" s="30"/>
      <c r="TXH916" s="30"/>
      <c r="TXI916" s="30"/>
      <c r="TXJ916" s="30"/>
      <c r="TXK916" s="30"/>
      <c r="TXL916" s="30"/>
      <c r="TXM916" s="30"/>
      <c r="TXN916" s="30"/>
      <c r="TXO916" s="30"/>
      <c r="TXP916" s="30"/>
      <c r="TXQ916" s="30"/>
      <c r="TXR916" s="30"/>
      <c r="TXS916" s="30"/>
      <c r="TXT916" s="30"/>
      <c r="TXU916" s="30"/>
      <c r="TXV916" s="30"/>
      <c r="TXW916" s="30"/>
      <c r="TXX916" s="30"/>
      <c r="TXY916" s="30"/>
      <c r="TXZ916" s="30"/>
      <c r="TYA916" s="30"/>
      <c r="TYB916" s="30"/>
      <c r="TYC916" s="30"/>
      <c r="TYD916" s="30"/>
      <c r="TYE916" s="30"/>
      <c r="TYF916" s="30"/>
      <c r="TYG916" s="30"/>
      <c r="TYH916" s="30"/>
      <c r="TYI916" s="30"/>
      <c r="TYJ916" s="30"/>
      <c r="TYK916" s="30"/>
      <c r="TYL916" s="30"/>
      <c r="TYM916" s="30"/>
      <c r="TYN916" s="30"/>
      <c r="TYO916" s="30"/>
      <c r="TYP916" s="30"/>
      <c r="TYQ916" s="30"/>
      <c r="TYR916" s="30"/>
      <c r="TYS916" s="30"/>
      <c r="TYT916" s="30"/>
      <c r="TYU916" s="30"/>
      <c r="TYV916" s="30"/>
      <c r="TYW916" s="30"/>
      <c r="TYX916" s="30"/>
      <c r="TYY916" s="30"/>
      <c r="TYZ916" s="30"/>
      <c r="TZA916" s="30"/>
      <c r="TZB916" s="30"/>
      <c r="TZC916" s="30"/>
      <c r="TZD916" s="30"/>
      <c r="TZE916" s="30"/>
      <c r="TZF916" s="30"/>
      <c r="TZG916" s="30"/>
      <c r="TZH916" s="30"/>
      <c r="TZI916" s="30"/>
      <c r="TZJ916" s="30"/>
      <c r="TZK916" s="30"/>
      <c r="TZL916" s="30"/>
      <c r="TZM916" s="30"/>
      <c r="TZN916" s="30"/>
      <c r="TZO916" s="30"/>
      <c r="TZP916" s="30"/>
      <c r="TZQ916" s="30"/>
      <c r="TZR916" s="30"/>
      <c r="TZS916" s="30"/>
      <c r="TZT916" s="30"/>
      <c r="TZU916" s="30"/>
      <c r="TZV916" s="30"/>
      <c r="TZW916" s="30"/>
      <c r="TZX916" s="30"/>
      <c r="TZY916" s="30"/>
      <c r="TZZ916" s="30"/>
      <c r="UAA916" s="30"/>
      <c r="UAB916" s="30"/>
      <c r="UAC916" s="30"/>
      <c r="UAD916" s="30"/>
      <c r="UAE916" s="30"/>
      <c r="UAF916" s="30"/>
      <c r="UAG916" s="30"/>
      <c r="UAH916" s="30"/>
      <c r="UAI916" s="30"/>
      <c r="UAJ916" s="30"/>
      <c r="UAK916" s="30"/>
      <c r="UAL916" s="30"/>
      <c r="UAM916" s="30"/>
      <c r="UAN916" s="30"/>
      <c r="UAO916" s="30"/>
      <c r="UAP916" s="30"/>
      <c r="UAQ916" s="30"/>
      <c r="UAR916" s="30"/>
      <c r="UAS916" s="30"/>
      <c r="UAT916" s="30"/>
      <c r="UAU916" s="30"/>
      <c r="UAV916" s="30"/>
      <c r="UAW916" s="30"/>
      <c r="UAX916" s="30"/>
      <c r="UAY916" s="30"/>
      <c r="UAZ916" s="30"/>
      <c r="UBA916" s="30"/>
      <c r="UBB916" s="30"/>
      <c r="UBC916" s="30"/>
      <c r="UBD916" s="30"/>
      <c r="UBE916" s="30"/>
      <c r="UBF916" s="30"/>
      <c r="UBG916" s="30"/>
      <c r="UBH916" s="30"/>
      <c r="UBI916" s="30"/>
      <c r="UBJ916" s="30"/>
      <c r="UBK916" s="30"/>
      <c r="UBL916" s="30"/>
      <c r="UBM916" s="30"/>
      <c r="UBN916" s="30"/>
      <c r="UBO916" s="30"/>
      <c r="UBP916" s="30"/>
      <c r="UBQ916" s="30"/>
      <c r="UBR916" s="30"/>
      <c r="UBS916" s="30"/>
      <c r="UBT916" s="30"/>
      <c r="UBU916" s="30"/>
      <c r="UBV916" s="30"/>
      <c r="UBW916" s="30"/>
      <c r="UBX916" s="30"/>
      <c r="UBY916" s="30"/>
      <c r="UBZ916" s="30"/>
      <c r="UCA916" s="30"/>
      <c r="UCB916" s="30"/>
      <c r="UCC916" s="30"/>
      <c r="UCD916" s="30"/>
      <c r="UCE916" s="30"/>
      <c r="UCF916" s="30"/>
      <c r="UCG916" s="30"/>
      <c r="UCH916" s="30"/>
      <c r="UCI916" s="30"/>
      <c r="UCJ916" s="30"/>
      <c r="UCK916" s="30"/>
      <c r="UCL916" s="30"/>
      <c r="UCM916" s="30"/>
      <c r="UCN916" s="30"/>
      <c r="UCO916" s="30"/>
      <c r="UCP916" s="30"/>
      <c r="UCQ916" s="30"/>
      <c r="UCR916" s="30"/>
      <c r="UCS916" s="30"/>
      <c r="UCT916" s="30"/>
      <c r="UCU916" s="30"/>
      <c r="UCV916" s="30"/>
      <c r="UCW916" s="30"/>
      <c r="UCX916" s="30"/>
      <c r="UCY916" s="30"/>
      <c r="UCZ916" s="30"/>
      <c r="UDA916" s="30"/>
      <c r="UDB916" s="30"/>
      <c r="UDC916" s="30"/>
      <c r="UDD916" s="30"/>
      <c r="UDE916" s="30"/>
      <c r="UDF916" s="30"/>
      <c r="UDG916" s="30"/>
      <c r="UDH916" s="30"/>
      <c r="UDI916" s="30"/>
      <c r="UDJ916" s="30"/>
      <c r="UDK916" s="30"/>
      <c r="UDL916" s="30"/>
      <c r="UDM916" s="30"/>
      <c r="UDN916" s="30"/>
      <c r="UDO916" s="30"/>
      <c r="UDP916" s="30"/>
      <c r="UDQ916" s="30"/>
      <c r="UDR916" s="30"/>
      <c r="UDS916" s="30"/>
      <c r="UDT916" s="30"/>
      <c r="UDU916" s="30"/>
      <c r="UDV916" s="30"/>
      <c r="UDW916" s="30"/>
      <c r="UDX916" s="30"/>
      <c r="UDY916" s="30"/>
      <c r="UDZ916" s="30"/>
      <c r="UEA916" s="30"/>
      <c r="UEB916" s="30"/>
      <c r="UEC916" s="30"/>
      <c r="UED916" s="30"/>
      <c r="UEE916" s="30"/>
      <c r="UEF916" s="30"/>
      <c r="UEG916" s="30"/>
      <c r="UEH916" s="30"/>
      <c r="UEI916" s="30"/>
      <c r="UEJ916" s="30"/>
      <c r="UEK916" s="30"/>
      <c r="UEL916" s="30"/>
      <c r="UEM916" s="30"/>
      <c r="UEN916" s="30"/>
      <c r="UEO916" s="30"/>
      <c r="UEP916" s="30"/>
      <c r="UEQ916" s="30"/>
      <c r="UER916" s="30"/>
      <c r="UES916" s="30"/>
      <c r="UET916" s="30"/>
      <c r="UEU916" s="30"/>
      <c r="UEV916" s="30"/>
      <c r="UEW916" s="30"/>
      <c r="UEX916" s="30"/>
      <c r="UEY916" s="30"/>
      <c r="UEZ916" s="30"/>
      <c r="UFA916" s="30"/>
      <c r="UFB916" s="30"/>
      <c r="UFC916" s="30"/>
      <c r="UFD916" s="30"/>
      <c r="UFE916" s="30"/>
      <c r="UFF916" s="30"/>
      <c r="UFG916" s="30"/>
      <c r="UFH916" s="30"/>
      <c r="UFI916" s="30"/>
      <c r="UFJ916" s="30"/>
      <c r="UFK916" s="30"/>
      <c r="UFL916" s="30"/>
      <c r="UFM916" s="30"/>
      <c r="UFN916" s="30"/>
      <c r="UFO916" s="30"/>
      <c r="UFP916" s="30"/>
      <c r="UFQ916" s="30"/>
      <c r="UFR916" s="30"/>
      <c r="UFS916" s="30"/>
      <c r="UFT916" s="30"/>
      <c r="UFU916" s="30"/>
      <c r="UFV916" s="30"/>
      <c r="UFW916" s="30"/>
      <c r="UFX916" s="30"/>
      <c r="UFY916" s="30"/>
      <c r="UFZ916" s="30"/>
      <c r="UGA916" s="30"/>
      <c r="UGB916" s="30"/>
      <c r="UGC916" s="30"/>
      <c r="UGD916" s="30"/>
      <c r="UGE916" s="30"/>
      <c r="UGF916" s="30"/>
      <c r="UGG916" s="30"/>
      <c r="UGH916" s="30"/>
      <c r="UGI916" s="30"/>
      <c r="UGJ916" s="30"/>
      <c r="UGK916" s="30"/>
      <c r="UGL916" s="30"/>
      <c r="UGM916" s="30"/>
      <c r="UGN916" s="30"/>
      <c r="UGO916" s="30"/>
      <c r="UGP916" s="30"/>
      <c r="UGQ916" s="30"/>
      <c r="UGR916" s="30"/>
      <c r="UGS916" s="30"/>
      <c r="UGT916" s="30"/>
      <c r="UGU916" s="30"/>
      <c r="UGV916" s="30"/>
      <c r="UGW916" s="30"/>
      <c r="UGX916" s="30"/>
      <c r="UGY916" s="30"/>
      <c r="UGZ916" s="30"/>
      <c r="UHA916" s="30"/>
      <c r="UHB916" s="30"/>
      <c r="UHC916" s="30"/>
      <c r="UHD916" s="30"/>
      <c r="UHE916" s="30"/>
      <c r="UHF916" s="30"/>
      <c r="UHG916" s="30"/>
      <c r="UHH916" s="30"/>
      <c r="UHI916" s="30"/>
      <c r="UHJ916" s="30"/>
      <c r="UHK916" s="30"/>
      <c r="UHL916" s="30"/>
      <c r="UHM916" s="30"/>
      <c r="UHN916" s="30"/>
      <c r="UHO916" s="30"/>
      <c r="UHP916" s="30"/>
      <c r="UHQ916" s="30"/>
      <c r="UHR916" s="30"/>
      <c r="UHS916" s="30"/>
      <c r="UHT916" s="30"/>
      <c r="UHU916" s="30"/>
      <c r="UHV916" s="30"/>
      <c r="UHW916" s="30"/>
      <c r="UHX916" s="30"/>
      <c r="UHY916" s="30"/>
      <c r="UHZ916" s="30"/>
      <c r="UIA916" s="30"/>
      <c r="UIB916" s="30"/>
      <c r="UIC916" s="30"/>
      <c r="UID916" s="30"/>
      <c r="UIE916" s="30"/>
      <c r="UIF916" s="30"/>
      <c r="UIG916" s="30"/>
      <c r="UIH916" s="30"/>
      <c r="UII916" s="30"/>
      <c r="UIJ916" s="30"/>
      <c r="UIK916" s="30"/>
      <c r="UIL916" s="30"/>
      <c r="UIM916" s="30"/>
      <c r="UIN916" s="30"/>
      <c r="UIO916" s="30"/>
      <c r="UIP916" s="30"/>
      <c r="UIQ916" s="30"/>
      <c r="UIR916" s="30"/>
      <c r="UIS916" s="30"/>
      <c r="UIT916" s="30"/>
      <c r="UIU916" s="30"/>
      <c r="UIV916" s="30"/>
      <c r="UIW916" s="30"/>
      <c r="UIX916" s="30"/>
      <c r="UIY916" s="30"/>
      <c r="UIZ916" s="30"/>
      <c r="UJA916" s="30"/>
      <c r="UJB916" s="30"/>
      <c r="UJC916" s="30"/>
      <c r="UJD916" s="30"/>
      <c r="UJE916" s="30"/>
      <c r="UJF916" s="30"/>
      <c r="UJG916" s="30"/>
      <c r="UJH916" s="30"/>
      <c r="UJI916" s="30"/>
      <c r="UJJ916" s="30"/>
      <c r="UJK916" s="30"/>
      <c r="UJL916" s="30"/>
      <c r="UJM916" s="30"/>
      <c r="UJN916" s="30"/>
      <c r="UJO916" s="30"/>
      <c r="UJP916" s="30"/>
      <c r="UJQ916" s="30"/>
      <c r="UJR916" s="30"/>
      <c r="UJS916" s="30"/>
      <c r="UJT916" s="30"/>
      <c r="UJU916" s="30"/>
      <c r="UJV916" s="30"/>
      <c r="UJW916" s="30"/>
      <c r="UJX916" s="30"/>
      <c r="UJY916" s="30"/>
      <c r="UJZ916" s="30"/>
      <c r="UKA916" s="30"/>
      <c r="UKB916" s="30"/>
      <c r="UKC916" s="30"/>
      <c r="UKD916" s="30"/>
      <c r="UKE916" s="30"/>
      <c r="UKF916" s="30"/>
      <c r="UKG916" s="30"/>
      <c r="UKH916" s="30"/>
      <c r="UKI916" s="30"/>
      <c r="UKJ916" s="30"/>
      <c r="UKK916" s="30"/>
      <c r="UKL916" s="30"/>
      <c r="UKM916" s="30"/>
      <c r="UKN916" s="30"/>
      <c r="UKO916" s="30"/>
      <c r="UKP916" s="30"/>
      <c r="UKQ916" s="30"/>
      <c r="UKR916" s="30"/>
      <c r="UKS916" s="30"/>
      <c r="UKT916" s="30"/>
      <c r="UKU916" s="30"/>
      <c r="UKV916" s="30"/>
      <c r="UKW916" s="30"/>
      <c r="UKX916" s="30"/>
      <c r="UKY916" s="30"/>
      <c r="UKZ916" s="30"/>
      <c r="ULA916" s="30"/>
      <c r="ULB916" s="30"/>
      <c r="ULC916" s="30"/>
      <c r="ULD916" s="30"/>
      <c r="ULE916" s="30"/>
      <c r="ULF916" s="30"/>
      <c r="ULG916" s="30"/>
      <c r="ULH916" s="30"/>
      <c r="ULI916" s="30"/>
      <c r="ULJ916" s="30"/>
      <c r="ULK916" s="30"/>
      <c r="ULL916" s="30"/>
      <c r="ULM916" s="30"/>
      <c r="ULN916" s="30"/>
      <c r="ULO916" s="30"/>
      <c r="ULP916" s="30"/>
      <c r="ULQ916" s="30"/>
      <c r="ULR916" s="30"/>
      <c r="ULS916" s="30"/>
      <c r="ULT916" s="30"/>
      <c r="ULU916" s="30"/>
      <c r="ULV916" s="30"/>
      <c r="ULW916" s="30"/>
      <c r="ULX916" s="30"/>
      <c r="ULY916" s="30"/>
      <c r="ULZ916" s="30"/>
      <c r="UMA916" s="30"/>
      <c r="UMB916" s="30"/>
      <c r="UMC916" s="30"/>
      <c r="UMD916" s="30"/>
      <c r="UME916" s="30"/>
      <c r="UMF916" s="30"/>
      <c r="UMG916" s="30"/>
      <c r="UMH916" s="30"/>
      <c r="UMI916" s="30"/>
      <c r="UMJ916" s="30"/>
      <c r="UMK916" s="30"/>
      <c r="UML916" s="30"/>
      <c r="UMM916" s="30"/>
      <c r="UMN916" s="30"/>
      <c r="UMO916" s="30"/>
      <c r="UMP916" s="30"/>
      <c r="UMQ916" s="30"/>
      <c r="UMR916" s="30"/>
      <c r="UMS916" s="30"/>
      <c r="UMT916" s="30"/>
      <c r="UMU916" s="30"/>
      <c r="UMV916" s="30"/>
      <c r="UMW916" s="30"/>
      <c r="UMX916" s="30"/>
      <c r="UMY916" s="30"/>
      <c r="UMZ916" s="30"/>
      <c r="UNA916" s="30"/>
      <c r="UNB916" s="30"/>
      <c r="UNC916" s="30"/>
      <c r="UND916" s="30"/>
      <c r="UNE916" s="30"/>
      <c r="UNF916" s="30"/>
      <c r="UNG916" s="30"/>
      <c r="UNH916" s="30"/>
      <c r="UNI916" s="30"/>
      <c r="UNJ916" s="30"/>
      <c r="UNK916" s="30"/>
      <c r="UNL916" s="30"/>
      <c r="UNM916" s="30"/>
      <c r="UNN916" s="30"/>
      <c r="UNO916" s="30"/>
      <c r="UNP916" s="30"/>
      <c r="UNQ916" s="30"/>
      <c r="UNR916" s="30"/>
      <c r="UNS916" s="30"/>
      <c r="UNT916" s="30"/>
      <c r="UNU916" s="30"/>
      <c r="UNV916" s="30"/>
      <c r="UNW916" s="30"/>
      <c r="UNX916" s="30"/>
      <c r="UNY916" s="30"/>
      <c r="UNZ916" s="30"/>
      <c r="UOA916" s="30"/>
      <c r="UOB916" s="30"/>
      <c r="UOC916" s="30"/>
      <c r="UOD916" s="30"/>
      <c r="UOE916" s="30"/>
      <c r="UOF916" s="30"/>
      <c r="UOG916" s="30"/>
      <c r="UOH916" s="30"/>
      <c r="UOI916" s="30"/>
      <c r="UOJ916" s="30"/>
      <c r="UOK916" s="30"/>
      <c r="UOL916" s="30"/>
      <c r="UOM916" s="30"/>
      <c r="UON916" s="30"/>
      <c r="UOO916" s="30"/>
      <c r="UOP916" s="30"/>
      <c r="UOQ916" s="30"/>
      <c r="UOR916" s="30"/>
      <c r="UOS916" s="30"/>
      <c r="UOT916" s="30"/>
      <c r="UOU916" s="30"/>
      <c r="UOV916" s="30"/>
      <c r="UOW916" s="30"/>
      <c r="UOX916" s="30"/>
      <c r="UOY916" s="30"/>
      <c r="UOZ916" s="30"/>
      <c r="UPA916" s="30"/>
      <c r="UPB916" s="30"/>
      <c r="UPC916" s="30"/>
      <c r="UPD916" s="30"/>
      <c r="UPE916" s="30"/>
      <c r="UPF916" s="30"/>
      <c r="UPG916" s="30"/>
      <c r="UPH916" s="30"/>
      <c r="UPI916" s="30"/>
      <c r="UPJ916" s="30"/>
      <c r="UPK916" s="30"/>
      <c r="UPL916" s="30"/>
      <c r="UPM916" s="30"/>
      <c r="UPN916" s="30"/>
      <c r="UPO916" s="30"/>
      <c r="UPP916" s="30"/>
      <c r="UPQ916" s="30"/>
      <c r="UPR916" s="30"/>
      <c r="UPS916" s="30"/>
      <c r="UPT916" s="30"/>
      <c r="UPU916" s="30"/>
      <c r="UPV916" s="30"/>
      <c r="UPW916" s="30"/>
      <c r="UPX916" s="30"/>
      <c r="UPY916" s="30"/>
      <c r="UPZ916" s="30"/>
      <c r="UQA916" s="30"/>
      <c r="UQB916" s="30"/>
      <c r="UQC916" s="30"/>
      <c r="UQD916" s="30"/>
      <c r="UQE916" s="30"/>
      <c r="UQF916" s="30"/>
      <c r="UQG916" s="30"/>
      <c r="UQH916" s="30"/>
      <c r="UQI916" s="30"/>
      <c r="UQJ916" s="30"/>
      <c r="UQK916" s="30"/>
      <c r="UQL916" s="30"/>
      <c r="UQM916" s="30"/>
      <c r="UQN916" s="30"/>
      <c r="UQO916" s="30"/>
      <c r="UQP916" s="30"/>
      <c r="UQQ916" s="30"/>
      <c r="UQR916" s="30"/>
      <c r="UQS916" s="30"/>
      <c r="UQT916" s="30"/>
      <c r="UQU916" s="30"/>
      <c r="UQV916" s="30"/>
      <c r="UQW916" s="30"/>
      <c r="UQX916" s="30"/>
      <c r="UQY916" s="30"/>
      <c r="UQZ916" s="30"/>
      <c r="URA916" s="30"/>
      <c r="URB916" s="30"/>
      <c r="URC916" s="30"/>
      <c r="URD916" s="30"/>
      <c r="URE916" s="30"/>
      <c r="URF916" s="30"/>
      <c r="URG916" s="30"/>
      <c r="URH916" s="30"/>
      <c r="URI916" s="30"/>
      <c r="URJ916" s="30"/>
      <c r="URK916" s="30"/>
      <c r="URL916" s="30"/>
      <c r="URM916" s="30"/>
      <c r="URN916" s="30"/>
      <c r="URO916" s="30"/>
      <c r="URP916" s="30"/>
      <c r="URQ916" s="30"/>
      <c r="URR916" s="30"/>
      <c r="URS916" s="30"/>
      <c r="URT916" s="30"/>
      <c r="URU916" s="30"/>
      <c r="URV916" s="30"/>
      <c r="URW916" s="30"/>
      <c r="URX916" s="30"/>
      <c r="URY916" s="30"/>
      <c r="URZ916" s="30"/>
      <c r="USA916" s="30"/>
      <c r="USB916" s="30"/>
      <c r="USC916" s="30"/>
      <c r="USD916" s="30"/>
      <c r="USE916" s="30"/>
      <c r="USF916" s="30"/>
      <c r="USG916" s="30"/>
      <c r="USH916" s="30"/>
      <c r="USI916" s="30"/>
      <c r="USJ916" s="30"/>
      <c r="USK916" s="30"/>
      <c r="USL916" s="30"/>
      <c r="USM916" s="30"/>
      <c r="USN916" s="30"/>
      <c r="USO916" s="30"/>
      <c r="USP916" s="30"/>
      <c r="USQ916" s="30"/>
      <c r="USR916" s="30"/>
      <c r="USS916" s="30"/>
      <c r="UST916" s="30"/>
      <c r="USU916" s="30"/>
      <c r="USV916" s="30"/>
      <c r="USW916" s="30"/>
      <c r="USX916" s="30"/>
      <c r="USY916" s="30"/>
      <c r="USZ916" s="30"/>
      <c r="UTA916" s="30"/>
      <c r="UTB916" s="30"/>
      <c r="UTC916" s="30"/>
      <c r="UTD916" s="30"/>
      <c r="UTE916" s="30"/>
      <c r="UTF916" s="30"/>
      <c r="UTG916" s="30"/>
      <c r="UTH916" s="30"/>
      <c r="UTI916" s="30"/>
      <c r="UTJ916" s="30"/>
      <c r="UTK916" s="30"/>
      <c r="UTL916" s="30"/>
      <c r="UTM916" s="30"/>
      <c r="UTN916" s="30"/>
      <c r="UTO916" s="30"/>
      <c r="UTP916" s="30"/>
      <c r="UTQ916" s="30"/>
      <c r="UTR916" s="30"/>
      <c r="UTS916" s="30"/>
      <c r="UTT916" s="30"/>
      <c r="UTU916" s="30"/>
      <c r="UTV916" s="30"/>
      <c r="UTW916" s="30"/>
      <c r="UTX916" s="30"/>
      <c r="UTY916" s="30"/>
      <c r="UTZ916" s="30"/>
      <c r="UUA916" s="30"/>
      <c r="UUB916" s="30"/>
      <c r="UUC916" s="30"/>
      <c r="UUD916" s="30"/>
      <c r="UUE916" s="30"/>
      <c r="UUF916" s="30"/>
      <c r="UUG916" s="30"/>
      <c r="UUH916" s="30"/>
      <c r="UUI916" s="30"/>
      <c r="UUJ916" s="30"/>
      <c r="UUK916" s="30"/>
      <c r="UUL916" s="30"/>
      <c r="UUM916" s="30"/>
      <c r="UUN916" s="30"/>
      <c r="UUO916" s="30"/>
      <c r="UUP916" s="30"/>
      <c r="UUQ916" s="30"/>
      <c r="UUR916" s="30"/>
      <c r="UUS916" s="30"/>
      <c r="UUT916" s="30"/>
      <c r="UUU916" s="30"/>
      <c r="UUV916" s="30"/>
      <c r="UUW916" s="30"/>
      <c r="UUX916" s="30"/>
      <c r="UUY916" s="30"/>
      <c r="UUZ916" s="30"/>
      <c r="UVA916" s="30"/>
      <c r="UVB916" s="30"/>
      <c r="UVC916" s="30"/>
      <c r="UVD916" s="30"/>
      <c r="UVE916" s="30"/>
      <c r="UVF916" s="30"/>
      <c r="UVG916" s="30"/>
      <c r="UVH916" s="30"/>
      <c r="UVI916" s="30"/>
      <c r="UVJ916" s="30"/>
      <c r="UVK916" s="30"/>
      <c r="UVL916" s="30"/>
      <c r="UVM916" s="30"/>
      <c r="UVN916" s="30"/>
      <c r="UVO916" s="30"/>
      <c r="UVP916" s="30"/>
      <c r="UVQ916" s="30"/>
      <c r="UVR916" s="30"/>
      <c r="UVS916" s="30"/>
      <c r="UVT916" s="30"/>
      <c r="UVU916" s="30"/>
      <c r="UVV916" s="30"/>
      <c r="UVW916" s="30"/>
      <c r="UVX916" s="30"/>
      <c r="UVY916" s="30"/>
      <c r="UVZ916" s="30"/>
      <c r="UWA916" s="30"/>
      <c r="UWB916" s="30"/>
      <c r="UWC916" s="30"/>
      <c r="UWD916" s="30"/>
      <c r="UWE916" s="30"/>
      <c r="UWF916" s="30"/>
      <c r="UWG916" s="30"/>
      <c r="UWH916" s="30"/>
      <c r="UWI916" s="30"/>
      <c r="UWJ916" s="30"/>
      <c r="UWK916" s="30"/>
      <c r="UWL916" s="30"/>
      <c r="UWM916" s="30"/>
      <c r="UWN916" s="30"/>
      <c r="UWO916" s="30"/>
      <c r="UWP916" s="30"/>
      <c r="UWQ916" s="30"/>
      <c r="UWR916" s="30"/>
      <c r="UWS916" s="30"/>
      <c r="UWT916" s="30"/>
      <c r="UWU916" s="30"/>
      <c r="UWV916" s="30"/>
      <c r="UWW916" s="30"/>
      <c r="UWX916" s="30"/>
      <c r="UWY916" s="30"/>
      <c r="UWZ916" s="30"/>
      <c r="UXA916" s="30"/>
      <c r="UXB916" s="30"/>
      <c r="UXC916" s="30"/>
      <c r="UXD916" s="30"/>
      <c r="UXE916" s="30"/>
      <c r="UXF916" s="30"/>
      <c r="UXG916" s="30"/>
      <c r="UXH916" s="30"/>
      <c r="UXI916" s="30"/>
      <c r="UXJ916" s="30"/>
      <c r="UXK916" s="30"/>
      <c r="UXL916" s="30"/>
      <c r="UXM916" s="30"/>
      <c r="UXN916" s="30"/>
      <c r="UXO916" s="30"/>
      <c r="UXP916" s="30"/>
      <c r="UXQ916" s="30"/>
      <c r="UXR916" s="30"/>
      <c r="UXS916" s="30"/>
      <c r="UXT916" s="30"/>
      <c r="UXU916" s="30"/>
      <c r="UXV916" s="30"/>
      <c r="UXW916" s="30"/>
      <c r="UXX916" s="30"/>
      <c r="UXY916" s="30"/>
      <c r="UXZ916" s="30"/>
      <c r="UYA916" s="30"/>
      <c r="UYB916" s="30"/>
      <c r="UYC916" s="30"/>
      <c r="UYD916" s="30"/>
      <c r="UYE916" s="30"/>
      <c r="UYF916" s="30"/>
      <c r="UYG916" s="30"/>
      <c r="UYH916" s="30"/>
      <c r="UYI916" s="30"/>
      <c r="UYJ916" s="30"/>
      <c r="UYK916" s="30"/>
      <c r="UYL916" s="30"/>
      <c r="UYM916" s="30"/>
      <c r="UYN916" s="30"/>
      <c r="UYO916" s="30"/>
      <c r="UYP916" s="30"/>
      <c r="UYQ916" s="30"/>
      <c r="UYR916" s="30"/>
      <c r="UYS916" s="30"/>
      <c r="UYT916" s="30"/>
      <c r="UYU916" s="30"/>
      <c r="UYV916" s="30"/>
      <c r="UYW916" s="30"/>
      <c r="UYX916" s="30"/>
      <c r="UYY916" s="30"/>
      <c r="UYZ916" s="30"/>
      <c r="UZA916" s="30"/>
      <c r="UZB916" s="30"/>
      <c r="UZC916" s="30"/>
      <c r="UZD916" s="30"/>
      <c r="UZE916" s="30"/>
      <c r="UZF916" s="30"/>
      <c r="UZG916" s="30"/>
      <c r="UZH916" s="30"/>
      <c r="UZI916" s="30"/>
      <c r="UZJ916" s="30"/>
      <c r="UZK916" s="30"/>
      <c r="UZL916" s="30"/>
      <c r="UZM916" s="30"/>
      <c r="UZN916" s="30"/>
      <c r="UZO916" s="30"/>
      <c r="UZP916" s="30"/>
      <c r="UZQ916" s="30"/>
      <c r="UZR916" s="30"/>
      <c r="UZS916" s="30"/>
      <c r="UZT916" s="30"/>
      <c r="UZU916" s="30"/>
      <c r="UZV916" s="30"/>
      <c r="UZW916" s="30"/>
      <c r="UZX916" s="30"/>
      <c r="UZY916" s="30"/>
      <c r="UZZ916" s="30"/>
      <c r="VAA916" s="30"/>
      <c r="VAB916" s="30"/>
      <c r="VAC916" s="30"/>
      <c r="VAD916" s="30"/>
      <c r="VAE916" s="30"/>
      <c r="VAF916" s="30"/>
      <c r="VAG916" s="30"/>
      <c r="VAH916" s="30"/>
      <c r="VAI916" s="30"/>
      <c r="VAJ916" s="30"/>
      <c r="VAK916" s="30"/>
      <c r="VAL916" s="30"/>
      <c r="VAM916" s="30"/>
      <c r="VAN916" s="30"/>
      <c r="VAO916" s="30"/>
      <c r="VAP916" s="30"/>
      <c r="VAQ916" s="30"/>
      <c r="VAR916" s="30"/>
      <c r="VAS916" s="30"/>
      <c r="VAT916" s="30"/>
      <c r="VAU916" s="30"/>
      <c r="VAV916" s="30"/>
      <c r="VAW916" s="30"/>
      <c r="VAX916" s="30"/>
      <c r="VAY916" s="30"/>
      <c r="VAZ916" s="30"/>
      <c r="VBA916" s="30"/>
      <c r="VBB916" s="30"/>
      <c r="VBC916" s="30"/>
      <c r="VBD916" s="30"/>
      <c r="VBE916" s="30"/>
      <c r="VBF916" s="30"/>
      <c r="VBG916" s="30"/>
      <c r="VBH916" s="30"/>
      <c r="VBI916" s="30"/>
      <c r="VBJ916" s="30"/>
      <c r="VBK916" s="30"/>
      <c r="VBL916" s="30"/>
      <c r="VBM916" s="30"/>
      <c r="VBN916" s="30"/>
      <c r="VBO916" s="30"/>
      <c r="VBP916" s="30"/>
      <c r="VBQ916" s="30"/>
      <c r="VBR916" s="30"/>
      <c r="VBS916" s="30"/>
      <c r="VBT916" s="30"/>
      <c r="VBU916" s="30"/>
      <c r="VBV916" s="30"/>
      <c r="VBW916" s="30"/>
      <c r="VBX916" s="30"/>
      <c r="VBY916" s="30"/>
      <c r="VBZ916" s="30"/>
      <c r="VCA916" s="30"/>
      <c r="VCB916" s="30"/>
      <c r="VCC916" s="30"/>
      <c r="VCD916" s="30"/>
      <c r="VCE916" s="30"/>
      <c r="VCF916" s="30"/>
      <c r="VCG916" s="30"/>
      <c r="VCH916" s="30"/>
      <c r="VCI916" s="30"/>
      <c r="VCJ916" s="30"/>
      <c r="VCK916" s="30"/>
      <c r="VCL916" s="30"/>
      <c r="VCM916" s="30"/>
      <c r="VCN916" s="30"/>
      <c r="VCO916" s="30"/>
      <c r="VCP916" s="30"/>
      <c r="VCQ916" s="30"/>
      <c r="VCR916" s="30"/>
      <c r="VCS916" s="30"/>
      <c r="VCT916" s="30"/>
      <c r="VCU916" s="30"/>
      <c r="VCV916" s="30"/>
      <c r="VCW916" s="30"/>
      <c r="VCX916" s="30"/>
      <c r="VCY916" s="30"/>
      <c r="VCZ916" s="30"/>
      <c r="VDA916" s="30"/>
      <c r="VDB916" s="30"/>
      <c r="VDC916" s="30"/>
      <c r="VDD916" s="30"/>
      <c r="VDE916" s="30"/>
      <c r="VDF916" s="30"/>
      <c r="VDG916" s="30"/>
      <c r="VDH916" s="30"/>
      <c r="VDI916" s="30"/>
      <c r="VDJ916" s="30"/>
      <c r="VDK916" s="30"/>
      <c r="VDL916" s="30"/>
      <c r="VDM916" s="30"/>
      <c r="VDN916" s="30"/>
      <c r="VDO916" s="30"/>
      <c r="VDP916" s="30"/>
      <c r="VDQ916" s="30"/>
      <c r="VDR916" s="30"/>
      <c r="VDS916" s="30"/>
      <c r="VDT916" s="30"/>
      <c r="VDU916" s="30"/>
      <c r="VDV916" s="30"/>
      <c r="VDW916" s="30"/>
      <c r="VDX916" s="30"/>
      <c r="VDY916" s="30"/>
      <c r="VDZ916" s="30"/>
      <c r="VEA916" s="30"/>
      <c r="VEB916" s="30"/>
      <c r="VEC916" s="30"/>
      <c r="VED916" s="30"/>
      <c r="VEE916" s="30"/>
      <c r="VEF916" s="30"/>
      <c r="VEG916" s="30"/>
      <c r="VEH916" s="30"/>
      <c r="VEI916" s="30"/>
      <c r="VEJ916" s="30"/>
      <c r="VEK916" s="30"/>
      <c r="VEL916" s="30"/>
      <c r="VEM916" s="30"/>
      <c r="VEN916" s="30"/>
      <c r="VEO916" s="30"/>
      <c r="VEP916" s="30"/>
      <c r="VEQ916" s="30"/>
      <c r="VER916" s="30"/>
      <c r="VES916" s="30"/>
      <c r="VET916" s="30"/>
      <c r="VEU916" s="30"/>
      <c r="VEV916" s="30"/>
      <c r="VEW916" s="30"/>
      <c r="VEX916" s="30"/>
      <c r="VEY916" s="30"/>
      <c r="VEZ916" s="30"/>
      <c r="VFA916" s="30"/>
      <c r="VFB916" s="30"/>
      <c r="VFC916" s="30"/>
      <c r="VFD916" s="30"/>
      <c r="VFE916" s="30"/>
      <c r="VFF916" s="30"/>
      <c r="VFG916" s="30"/>
      <c r="VFH916" s="30"/>
      <c r="VFI916" s="30"/>
      <c r="VFJ916" s="30"/>
      <c r="VFK916" s="30"/>
      <c r="VFL916" s="30"/>
      <c r="VFM916" s="30"/>
      <c r="VFN916" s="30"/>
      <c r="VFO916" s="30"/>
      <c r="VFP916" s="30"/>
      <c r="VFQ916" s="30"/>
      <c r="VFR916" s="30"/>
      <c r="VFS916" s="30"/>
      <c r="VFT916" s="30"/>
      <c r="VFU916" s="30"/>
      <c r="VFV916" s="30"/>
      <c r="VFW916" s="30"/>
      <c r="VFX916" s="30"/>
      <c r="VFY916" s="30"/>
      <c r="VFZ916" s="30"/>
      <c r="VGA916" s="30"/>
      <c r="VGB916" s="30"/>
      <c r="VGC916" s="30"/>
      <c r="VGD916" s="30"/>
      <c r="VGE916" s="30"/>
      <c r="VGF916" s="30"/>
      <c r="VGG916" s="30"/>
      <c r="VGH916" s="30"/>
      <c r="VGI916" s="30"/>
      <c r="VGJ916" s="30"/>
      <c r="VGK916" s="30"/>
      <c r="VGL916" s="30"/>
      <c r="VGM916" s="30"/>
      <c r="VGN916" s="30"/>
      <c r="VGO916" s="30"/>
      <c r="VGP916" s="30"/>
      <c r="VGQ916" s="30"/>
      <c r="VGR916" s="30"/>
      <c r="VGS916" s="30"/>
      <c r="VGT916" s="30"/>
      <c r="VGU916" s="30"/>
      <c r="VGV916" s="30"/>
      <c r="VGW916" s="30"/>
      <c r="VGX916" s="30"/>
      <c r="VGY916" s="30"/>
      <c r="VGZ916" s="30"/>
      <c r="VHA916" s="30"/>
      <c r="VHB916" s="30"/>
      <c r="VHC916" s="30"/>
      <c r="VHD916" s="30"/>
      <c r="VHE916" s="30"/>
      <c r="VHF916" s="30"/>
      <c r="VHG916" s="30"/>
      <c r="VHH916" s="30"/>
      <c r="VHI916" s="30"/>
      <c r="VHJ916" s="30"/>
      <c r="VHK916" s="30"/>
      <c r="VHL916" s="30"/>
      <c r="VHM916" s="30"/>
      <c r="VHN916" s="30"/>
      <c r="VHO916" s="30"/>
      <c r="VHP916" s="30"/>
      <c r="VHQ916" s="30"/>
      <c r="VHR916" s="30"/>
      <c r="VHS916" s="30"/>
      <c r="VHT916" s="30"/>
      <c r="VHU916" s="30"/>
      <c r="VHV916" s="30"/>
      <c r="VHW916" s="30"/>
      <c r="VHX916" s="30"/>
      <c r="VHY916" s="30"/>
      <c r="VHZ916" s="30"/>
      <c r="VIA916" s="30"/>
      <c r="VIB916" s="30"/>
      <c r="VIC916" s="30"/>
      <c r="VID916" s="30"/>
      <c r="VIE916" s="30"/>
      <c r="VIF916" s="30"/>
      <c r="VIG916" s="30"/>
      <c r="VIH916" s="30"/>
      <c r="VII916" s="30"/>
      <c r="VIJ916" s="30"/>
      <c r="VIK916" s="30"/>
      <c r="VIL916" s="30"/>
      <c r="VIM916" s="30"/>
      <c r="VIN916" s="30"/>
      <c r="VIO916" s="30"/>
      <c r="VIP916" s="30"/>
      <c r="VIQ916" s="30"/>
      <c r="VIR916" s="30"/>
      <c r="VIS916" s="30"/>
      <c r="VIT916" s="30"/>
      <c r="VIU916" s="30"/>
      <c r="VIV916" s="30"/>
      <c r="VIW916" s="30"/>
      <c r="VIX916" s="30"/>
      <c r="VIY916" s="30"/>
      <c r="VIZ916" s="30"/>
      <c r="VJA916" s="30"/>
      <c r="VJB916" s="30"/>
      <c r="VJC916" s="30"/>
      <c r="VJD916" s="30"/>
      <c r="VJE916" s="30"/>
      <c r="VJF916" s="30"/>
      <c r="VJG916" s="30"/>
      <c r="VJH916" s="30"/>
      <c r="VJI916" s="30"/>
      <c r="VJJ916" s="30"/>
      <c r="VJK916" s="30"/>
      <c r="VJL916" s="30"/>
      <c r="VJM916" s="30"/>
      <c r="VJN916" s="30"/>
      <c r="VJO916" s="30"/>
      <c r="VJP916" s="30"/>
      <c r="VJQ916" s="30"/>
      <c r="VJR916" s="30"/>
      <c r="VJS916" s="30"/>
      <c r="VJT916" s="30"/>
      <c r="VJU916" s="30"/>
      <c r="VJV916" s="30"/>
      <c r="VJW916" s="30"/>
      <c r="VJX916" s="30"/>
      <c r="VJY916" s="30"/>
      <c r="VJZ916" s="30"/>
      <c r="VKA916" s="30"/>
      <c r="VKB916" s="30"/>
      <c r="VKC916" s="30"/>
      <c r="VKD916" s="30"/>
      <c r="VKE916" s="30"/>
      <c r="VKF916" s="30"/>
      <c r="VKG916" s="30"/>
      <c r="VKH916" s="30"/>
      <c r="VKI916" s="30"/>
      <c r="VKJ916" s="30"/>
      <c r="VKK916" s="30"/>
      <c r="VKL916" s="30"/>
      <c r="VKM916" s="30"/>
      <c r="VKN916" s="30"/>
      <c r="VKO916" s="30"/>
      <c r="VKP916" s="30"/>
      <c r="VKQ916" s="30"/>
      <c r="VKR916" s="30"/>
      <c r="VKS916" s="30"/>
      <c r="VKT916" s="30"/>
      <c r="VKU916" s="30"/>
      <c r="VKV916" s="30"/>
      <c r="VKW916" s="30"/>
      <c r="VKX916" s="30"/>
      <c r="VKY916" s="30"/>
      <c r="VKZ916" s="30"/>
      <c r="VLA916" s="30"/>
      <c r="VLB916" s="30"/>
      <c r="VLC916" s="30"/>
      <c r="VLD916" s="30"/>
      <c r="VLE916" s="30"/>
      <c r="VLF916" s="30"/>
      <c r="VLG916" s="30"/>
      <c r="VLH916" s="30"/>
      <c r="VLI916" s="30"/>
      <c r="VLJ916" s="30"/>
      <c r="VLK916" s="30"/>
      <c r="VLL916" s="30"/>
      <c r="VLM916" s="30"/>
      <c r="VLN916" s="30"/>
      <c r="VLO916" s="30"/>
      <c r="VLP916" s="30"/>
      <c r="VLQ916" s="30"/>
      <c r="VLR916" s="30"/>
      <c r="VLS916" s="30"/>
      <c r="VLT916" s="30"/>
      <c r="VLU916" s="30"/>
      <c r="VLV916" s="30"/>
      <c r="VLW916" s="30"/>
      <c r="VLX916" s="30"/>
      <c r="VLY916" s="30"/>
      <c r="VLZ916" s="30"/>
      <c r="VMA916" s="30"/>
      <c r="VMB916" s="30"/>
      <c r="VMC916" s="30"/>
      <c r="VMD916" s="30"/>
      <c r="VME916" s="30"/>
      <c r="VMF916" s="30"/>
      <c r="VMG916" s="30"/>
      <c r="VMH916" s="30"/>
      <c r="VMI916" s="30"/>
      <c r="VMJ916" s="30"/>
      <c r="VMK916" s="30"/>
      <c r="VML916" s="30"/>
      <c r="VMM916" s="30"/>
      <c r="VMN916" s="30"/>
      <c r="VMO916" s="30"/>
      <c r="VMP916" s="30"/>
      <c r="VMQ916" s="30"/>
      <c r="VMR916" s="30"/>
      <c r="VMS916" s="30"/>
      <c r="VMT916" s="30"/>
      <c r="VMU916" s="30"/>
      <c r="VMV916" s="30"/>
      <c r="VMW916" s="30"/>
      <c r="VMX916" s="30"/>
      <c r="VMY916" s="30"/>
      <c r="VMZ916" s="30"/>
      <c r="VNA916" s="30"/>
      <c r="VNB916" s="30"/>
      <c r="VNC916" s="30"/>
      <c r="VND916" s="30"/>
      <c r="VNE916" s="30"/>
      <c r="VNF916" s="30"/>
      <c r="VNG916" s="30"/>
      <c r="VNH916" s="30"/>
      <c r="VNI916" s="30"/>
      <c r="VNJ916" s="30"/>
      <c r="VNK916" s="30"/>
      <c r="VNL916" s="30"/>
      <c r="VNM916" s="30"/>
      <c r="VNN916" s="30"/>
      <c r="VNO916" s="30"/>
      <c r="VNP916" s="30"/>
      <c r="VNQ916" s="30"/>
      <c r="VNR916" s="30"/>
      <c r="VNS916" s="30"/>
      <c r="VNT916" s="30"/>
      <c r="VNU916" s="30"/>
      <c r="VNV916" s="30"/>
      <c r="VNW916" s="30"/>
      <c r="VNX916" s="30"/>
      <c r="VNY916" s="30"/>
      <c r="VNZ916" s="30"/>
      <c r="VOA916" s="30"/>
      <c r="VOB916" s="30"/>
      <c r="VOC916" s="30"/>
      <c r="VOD916" s="30"/>
      <c r="VOE916" s="30"/>
      <c r="VOF916" s="30"/>
      <c r="VOG916" s="30"/>
      <c r="VOH916" s="30"/>
      <c r="VOI916" s="30"/>
      <c r="VOJ916" s="30"/>
      <c r="VOK916" s="30"/>
      <c r="VOL916" s="30"/>
      <c r="VOM916" s="30"/>
      <c r="VON916" s="30"/>
      <c r="VOO916" s="30"/>
      <c r="VOP916" s="30"/>
      <c r="VOQ916" s="30"/>
      <c r="VOR916" s="30"/>
      <c r="VOS916" s="30"/>
      <c r="VOT916" s="30"/>
      <c r="VOU916" s="30"/>
      <c r="VOV916" s="30"/>
      <c r="VOW916" s="30"/>
      <c r="VOX916" s="30"/>
      <c r="VOY916" s="30"/>
      <c r="VOZ916" s="30"/>
      <c r="VPA916" s="30"/>
      <c r="VPB916" s="30"/>
      <c r="VPC916" s="30"/>
      <c r="VPD916" s="30"/>
      <c r="VPE916" s="30"/>
      <c r="VPF916" s="30"/>
      <c r="VPG916" s="30"/>
      <c r="VPH916" s="30"/>
      <c r="VPI916" s="30"/>
      <c r="VPJ916" s="30"/>
      <c r="VPK916" s="30"/>
      <c r="VPL916" s="30"/>
      <c r="VPM916" s="30"/>
      <c r="VPN916" s="30"/>
      <c r="VPO916" s="30"/>
      <c r="VPP916" s="30"/>
      <c r="VPQ916" s="30"/>
      <c r="VPR916" s="30"/>
      <c r="VPS916" s="30"/>
      <c r="VPT916" s="30"/>
      <c r="VPU916" s="30"/>
      <c r="VPV916" s="30"/>
      <c r="VPW916" s="30"/>
      <c r="VPX916" s="30"/>
      <c r="VPY916" s="30"/>
      <c r="VPZ916" s="30"/>
      <c r="VQA916" s="30"/>
      <c r="VQB916" s="30"/>
      <c r="VQC916" s="30"/>
      <c r="VQD916" s="30"/>
      <c r="VQE916" s="30"/>
      <c r="VQF916" s="30"/>
      <c r="VQG916" s="30"/>
      <c r="VQH916" s="30"/>
      <c r="VQI916" s="30"/>
      <c r="VQJ916" s="30"/>
      <c r="VQK916" s="30"/>
      <c r="VQL916" s="30"/>
      <c r="VQM916" s="30"/>
      <c r="VQN916" s="30"/>
      <c r="VQO916" s="30"/>
      <c r="VQP916" s="30"/>
      <c r="VQQ916" s="30"/>
      <c r="VQR916" s="30"/>
      <c r="VQS916" s="30"/>
      <c r="VQT916" s="30"/>
      <c r="VQU916" s="30"/>
      <c r="VQV916" s="30"/>
      <c r="VQW916" s="30"/>
      <c r="VQX916" s="30"/>
      <c r="VQY916" s="30"/>
      <c r="VQZ916" s="30"/>
      <c r="VRA916" s="30"/>
      <c r="VRB916" s="30"/>
      <c r="VRC916" s="30"/>
      <c r="VRD916" s="30"/>
      <c r="VRE916" s="30"/>
      <c r="VRF916" s="30"/>
      <c r="VRG916" s="30"/>
      <c r="VRH916" s="30"/>
      <c r="VRI916" s="30"/>
      <c r="VRJ916" s="30"/>
      <c r="VRK916" s="30"/>
      <c r="VRL916" s="30"/>
      <c r="VRM916" s="30"/>
      <c r="VRN916" s="30"/>
      <c r="VRO916" s="30"/>
      <c r="VRP916" s="30"/>
      <c r="VRQ916" s="30"/>
      <c r="VRR916" s="30"/>
      <c r="VRS916" s="30"/>
      <c r="VRT916" s="30"/>
      <c r="VRU916" s="30"/>
      <c r="VRV916" s="30"/>
      <c r="VRW916" s="30"/>
      <c r="VRX916" s="30"/>
      <c r="VRY916" s="30"/>
      <c r="VRZ916" s="30"/>
      <c r="VSA916" s="30"/>
      <c r="VSB916" s="30"/>
      <c r="VSC916" s="30"/>
      <c r="VSD916" s="30"/>
      <c r="VSE916" s="30"/>
      <c r="VSF916" s="30"/>
      <c r="VSG916" s="30"/>
      <c r="VSH916" s="30"/>
      <c r="VSI916" s="30"/>
      <c r="VSJ916" s="30"/>
      <c r="VSK916" s="30"/>
      <c r="VSL916" s="30"/>
      <c r="VSM916" s="30"/>
      <c r="VSN916" s="30"/>
      <c r="VSO916" s="30"/>
      <c r="VSP916" s="30"/>
      <c r="VSQ916" s="30"/>
      <c r="VSR916" s="30"/>
      <c r="VSS916" s="30"/>
      <c r="VST916" s="30"/>
      <c r="VSU916" s="30"/>
      <c r="VSV916" s="30"/>
      <c r="VSW916" s="30"/>
      <c r="VSX916" s="30"/>
      <c r="VSY916" s="30"/>
      <c r="VSZ916" s="30"/>
      <c r="VTA916" s="30"/>
      <c r="VTB916" s="30"/>
      <c r="VTC916" s="30"/>
      <c r="VTD916" s="30"/>
      <c r="VTE916" s="30"/>
      <c r="VTF916" s="30"/>
      <c r="VTG916" s="30"/>
      <c r="VTH916" s="30"/>
      <c r="VTI916" s="30"/>
      <c r="VTJ916" s="30"/>
      <c r="VTK916" s="30"/>
      <c r="VTL916" s="30"/>
      <c r="VTM916" s="30"/>
      <c r="VTN916" s="30"/>
      <c r="VTO916" s="30"/>
      <c r="VTP916" s="30"/>
      <c r="VTQ916" s="30"/>
      <c r="VTR916" s="30"/>
      <c r="VTS916" s="30"/>
      <c r="VTT916" s="30"/>
      <c r="VTU916" s="30"/>
      <c r="VTV916" s="30"/>
      <c r="VTW916" s="30"/>
      <c r="VTX916" s="30"/>
      <c r="VTY916" s="30"/>
      <c r="VTZ916" s="30"/>
      <c r="VUA916" s="30"/>
      <c r="VUB916" s="30"/>
      <c r="VUC916" s="30"/>
      <c r="VUD916" s="30"/>
      <c r="VUE916" s="30"/>
      <c r="VUF916" s="30"/>
      <c r="VUG916" s="30"/>
      <c r="VUH916" s="30"/>
      <c r="VUI916" s="30"/>
      <c r="VUJ916" s="30"/>
      <c r="VUK916" s="30"/>
      <c r="VUL916" s="30"/>
      <c r="VUM916" s="30"/>
      <c r="VUN916" s="30"/>
      <c r="VUO916" s="30"/>
      <c r="VUP916" s="30"/>
      <c r="VUQ916" s="30"/>
      <c r="VUR916" s="30"/>
      <c r="VUS916" s="30"/>
      <c r="VUT916" s="30"/>
      <c r="VUU916" s="30"/>
      <c r="VUV916" s="30"/>
      <c r="VUW916" s="30"/>
      <c r="VUX916" s="30"/>
      <c r="VUY916" s="30"/>
      <c r="VUZ916" s="30"/>
      <c r="VVA916" s="30"/>
      <c r="VVB916" s="30"/>
      <c r="VVC916" s="30"/>
      <c r="VVD916" s="30"/>
      <c r="VVE916" s="30"/>
      <c r="VVF916" s="30"/>
      <c r="VVG916" s="30"/>
      <c r="VVH916" s="30"/>
      <c r="VVI916" s="30"/>
      <c r="VVJ916" s="30"/>
      <c r="VVK916" s="30"/>
      <c r="VVL916" s="30"/>
      <c r="VVM916" s="30"/>
      <c r="VVN916" s="30"/>
      <c r="VVO916" s="30"/>
      <c r="VVP916" s="30"/>
      <c r="VVQ916" s="30"/>
      <c r="VVR916" s="30"/>
      <c r="VVS916" s="30"/>
      <c r="VVT916" s="30"/>
      <c r="VVU916" s="30"/>
      <c r="VVV916" s="30"/>
      <c r="VVW916" s="30"/>
      <c r="VVX916" s="30"/>
      <c r="VVY916" s="30"/>
      <c r="VVZ916" s="30"/>
      <c r="VWA916" s="30"/>
      <c r="VWB916" s="30"/>
      <c r="VWC916" s="30"/>
      <c r="VWD916" s="30"/>
      <c r="VWE916" s="30"/>
      <c r="VWF916" s="30"/>
      <c r="VWG916" s="30"/>
      <c r="VWH916" s="30"/>
      <c r="VWI916" s="30"/>
      <c r="VWJ916" s="30"/>
      <c r="VWK916" s="30"/>
      <c r="VWL916" s="30"/>
      <c r="VWM916" s="30"/>
      <c r="VWN916" s="30"/>
      <c r="VWO916" s="30"/>
      <c r="VWP916" s="30"/>
      <c r="VWQ916" s="30"/>
      <c r="VWR916" s="30"/>
      <c r="VWS916" s="30"/>
      <c r="VWT916" s="30"/>
      <c r="VWU916" s="30"/>
      <c r="VWV916" s="30"/>
      <c r="VWW916" s="30"/>
      <c r="VWX916" s="30"/>
      <c r="VWY916" s="30"/>
      <c r="VWZ916" s="30"/>
      <c r="VXA916" s="30"/>
      <c r="VXB916" s="30"/>
      <c r="VXC916" s="30"/>
      <c r="VXD916" s="30"/>
      <c r="VXE916" s="30"/>
      <c r="VXF916" s="30"/>
      <c r="VXG916" s="30"/>
      <c r="VXH916" s="30"/>
      <c r="VXI916" s="30"/>
      <c r="VXJ916" s="30"/>
      <c r="VXK916" s="30"/>
      <c r="VXL916" s="30"/>
      <c r="VXM916" s="30"/>
      <c r="VXN916" s="30"/>
      <c r="VXO916" s="30"/>
      <c r="VXP916" s="30"/>
      <c r="VXQ916" s="30"/>
      <c r="VXR916" s="30"/>
      <c r="VXS916" s="30"/>
      <c r="VXT916" s="30"/>
      <c r="VXU916" s="30"/>
      <c r="VXV916" s="30"/>
      <c r="VXW916" s="30"/>
      <c r="VXX916" s="30"/>
      <c r="VXY916" s="30"/>
      <c r="VXZ916" s="30"/>
      <c r="VYA916" s="30"/>
      <c r="VYB916" s="30"/>
      <c r="VYC916" s="30"/>
      <c r="VYD916" s="30"/>
      <c r="VYE916" s="30"/>
      <c r="VYF916" s="30"/>
      <c r="VYG916" s="30"/>
      <c r="VYH916" s="30"/>
      <c r="VYI916" s="30"/>
      <c r="VYJ916" s="30"/>
      <c r="VYK916" s="30"/>
      <c r="VYL916" s="30"/>
      <c r="VYM916" s="30"/>
      <c r="VYN916" s="30"/>
      <c r="VYO916" s="30"/>
      <c r="VYP916" s="30"/>
      <c r="VYQ916" s="30"/>
      <c r="VYR916" s="30"/>
      <c r="VYS916" s="30"/>
      <c r="VYT916" s="30"/>
      <c r="VYU916" s="30"/>
      <c r="VYV916" s="30"/>
      <c r="VYW916" s="30"/>
      <c r="VYX916" s="30"/>
      <c r="VYY916" s="30"/>
      <c r="VYZ916" s="30"/>
      <c r="VZA916" s="30"/>
      <c r="VZB916" s="30"/>
      <c r="VZC916" s="30"/>
      <c r="VZD916" s="30"/>
      <c r="VZE916" s="30"/>
      <c r="VZF916" s="30"/>
      <c r="VZG916" s="30"/>
      <c r="VZH916" s="30"/>
      <c r="VZI916" s="30"/>
      <c r="VZJ916" s="30"/>
      <c r="VZK916" s="30"/>
      <c r="VZL916" s="30"/>
      <c r="VZM916" s="30"/>
      <c r="VZN916" s="30"/>
      <c r="VZO916" s="30"/>
      <c r="VZP916" s="30"/>
      <c r="VZQ916" s="30"/>
      <c r="VZR916" s="30"/>
      <c r="VZS916" s="30"/>
      <c r="VZT916" s="30"/>
      <c r="VZU916" s="30"/>
      <c r="VZV916" s="30"/>
      <c r="VZW916" s="30"/>
      <c r="VZX916" s="30"/>
      <c r="VZY916" s="30"/>
      <c r="VZZ916" s="30"/>
      <c r="WAA916" s="30"/>
      <c r="WAB916" s="30"/>
      <c r="WAC916" s="30"/>
      <c r="WAD916" s="30"/>
      <c r="WAE916" s="30"/>
      <c r="WAF916" s="30"/>
      <c r="WAG916" s="30"/>
      <c r="WAH916" s="30"/>
      <c r="WAI916" s="30"/>
      <c r="WAJ916" s="30"/>
      <c r="WAK916" s="30"/>
      <c r="WAL916" s="30"/>
      <c r="WAM916" s="30"/>
      <c r="WAN916" s="30"/>
      <c r="WAO916" s="30"/>
      <c r="WAP916" s="30"/>
      <c r="WAQ916" s="30"/>
      <c r="WAR916" s="30"/>
      <c r="WAS916" s="30"/>
      <c r="WAT916" s="30"/>
      <c r="WAU916" s="30"/>
      <c r="WAV916" s="30"/>
      <c r="WAW916" s="30"/>
      <c r="WAX916" s="30"/>
      <c r="WAY916" s="30"/>
      <c r="WAZ916" s="30"/>
      <c r="WBA916" s="30"/>
      <c r="WBB916" s="30"/>
      <c r="WBC916" s="30"/>
      <c r="WBD916" s="30"/>
      <c r="WBE916" s="30"/>
      <c r="WBF916" s="30"/>
      <c r="WBG916" s="30"/>
      <c r="WBH916" s="30"/>
      <c r="WBI916" s="30"/>
      <c r="WBJ916" s="30"/>
      <c r="WBK916" s="30"/>
      <c r="WBL916" s="30"/>
      <c r="WBM916" s="30"/>
      <c r="WBN916" s="30"/>
      <c r="WBO916" s="30"/>
      <c r="WBP916" s="30"/>
      <c r="WBQ916" s="30"/>
      <c r="WBR916" s="30"/>
      <c r="WBS916" s="30"/>
      <c r="WBT916" s="30"/>
      <c r="WBU916" s="30"/>
      <c r="WBV916" s="30"/>
      <c r="WBW916" s="30"/>
      <c r="WBX916" s="30"/>
      <c r="WBY916" s="30"/>
      <c r="WBZ916" s="30"/>
      <c r="WCA916" s="30"/>
      <c r="WCB916" s="30"/>
      <c r="WCC916" s="30"/>
      <c r="WCD916" s="30"/>
      <c r="WCE916" s="30"/>
      <c r="WCF916" s="30"/>
      <c r="WCG916" s="30"/>
      <c r="WCH916" s="30"/>
      <c r="WCI916" s="30"/>
      <c r="WCJ916" s="30"/>
      <c r="WCK916" s="30"/>
      <c r="WCL916" s="30"/>
      <c r="WCM916" s="30"/>
      <c r="WCN916" s="30"/>
      <c r="WCO916" s="30"/>
      <c r="WCP916" s="30"/>
      <c r="WCQ916" s="30"/>
      <c r="WCR916" s="30"/>
      <c r="WCS916" s="30"/>
      <c r="WCT916" s="30"/>
      <c r="WCU916" s="30"/>
      <c r="WCV916" s="30"/>
      <c r="WCW916" s="30"/>
      <c r="WCX916" s="30"/>
      <c r="WCY916" s="30"/>
      <c r="WCZ916" s="30"/>
      <c r="WDA916" s="30"/>
      <c r="WDB916" s="30"/>
      <c r="WDC916" s="30"/>
      <c r="WDD916" s="30"/>
      <c r="WDE916" s="30"/>
      <c r="WDF916" s="30"/>
      <c r="WDG916" s="30"/>
      <c r="WDH916" s="30"/>
      <c r="WDI916" s="30"/>
      <c r="WDJ916" s="30"/>
      <c r="WDK916" s="30"/>
      <c r="WDL916" s="30"/>
      <c r="WDM916" s="30"/>
      <c r="WDN916" s="30"/>
      <c r="WDO916" s="30"/>
      <c r="WDP916" s="30"/>
      <c r="WDQ916" s="30"/>
      <c r="WDR916" s="30"/>
      <c r="WDS916" s="30"/>
      <c r="WDT916" s="30"/>
      <c r="WDU916" s="30"/>
      <c r="WDV916" s="30"/>
      <c r="WDW916" s="30"/>
      <c r="WDX916" s="30"/>
      <c r="WDY916" s="30"/>
      <c r="WDZ916" s="30"/>
      <c r="WEA916" s="30"/>
      <c r="WEB916" s="30"/>
      <c r="WEC916" s="30"/>
      <c r="WED916" s="30"/>
      <c r="WEE916" s="30"/>
      <c r="WEF916" s="30"/>
      <c r="WEG916" s="30"/>
      <c r="WEH916" s="30"/>
      <c r="WEI916" s="30"/>
      <c r="WEJ916" s="30"/>
      <c r="WEK916" s="30"/>
      <c r="WEL916" s="30"/>
      <c r="WEM916" s="30"/>
      <c r="WEN916" s="30"/>
      <c r="WEO916" s="30"/>
      <c r="WEP916" s="30"/>
      <c r="WEQ916" s="30"/>
      <c r="WER916" s="30"/>
      <c r="WES916" s="30"/>
      <c r="WET916" s="30"/>
      <c r="WEU916" s="30"/>
      <c r="WEV916" s="30"/>
      <c r="WEW916" s="30"/>
      <c r="WEX916" s="30"/>
      <c r="WEY916" s="30"/>
      <c r="WEZ916" s="30"/>
      <c r="WFA916" s="30"/>
      <c r="WFB916" s="30"/>
      <c r="WFC916" s="30"/>
      <c r="WFD916" s="30"/>
      <c r="WFE916" s="30"/>
      <c r="WFF916" s="30"/>
      <c r="WFG916" s="30"/>
      <c r="WFH916" s="30"/>
      <c r="WFI916" s="30"/>
      <c r="WFJ916" s="30"/>
      <c r="WFK916" s="30"/>
      <c r="WFL916" s="30"/>
      <c r="WFM916" s="30"/>
      <c r="WFN916" s="30"/>
      <c r="WFO916" s="30"/>
      <c r="WFP916" s="30"/>
      <c r="WFQ916" s="30"/>
      <c r="WFR916" s="30"/>
      <c r="WFS916" s="30"/>
      <c r="WFT916" s="30"/>
      <c r="WFU916" s="30"/>
      <c r="WFV916" s="30"/>
      <c r="WFW916" s="30"/>
      <c r="WFX916" s="30"/>
      <c r="WFY916" s="30"/>
      <c r="WFZ916" s="30"/>
      <c r="WGA916" s="30"/>
      <c r="WGB916" s="30"/>
      <c r="WGC916" s="30"/>
      <c r="WGD916" s="30"/>
      <c r="WGE916" s="30"/>
      <c r="WGF916" s="30"/>
      <c r="WGG916" s="30"/>
      <c r="WGH916" s="30"/>
      <c r="WGI916" s="30"/>
      <c r="WGJ916" s="30"/>
      <c r="WGK916" s="30"/>
      <c r="WGL916" s="30"/>
      <c r="WGM916" s="30"/>
      <c r="WGN916" s="30"/>
      <c r="WGO916" s="30"/>
      <c r="WGP916" s="30"/>
      <c r="WGQ916" s="30"/>
      <c r="WGR916" s="30"/>
      <c r="WGS916" s="30"/>
      <c r="WGT916" s="30"/>
      <c r="WGU916" s="30"/>
      <c r="WGV916" s="30"/>
      <c r="WGW916" s="30"/>
      <c r="WGX916" s="30"/>
      <c r="WGY916" s="30"/>
      <c r="WGZ916" s="30"/>
      <c r="WHA916" s="30"/>
      <c r="WHB916" s="30"/>
      <c r="WHC916" s="30"/>
      <c r="WHD916" s="30"/>
      <c r="WHE916" s="30"/>
      <c r="WHF916" s="30"/>
      <c r="WHG916" s="30"/>
      <c r="WHH916" s="30"/>
      <c r="WHI916" s="30"/>
      <c r="WHJ916" s="30"/>
      <c r="WHK916" s="30"/>
      <c r="WHL916" s="30"/>
      <c r="WHM916" s="30"/>
      <c r="WHN916" s="30"/>
      <c r="WHO916" s="30"/>
      <c r="WHP916" s="30"/>
      <c r="WHQ916" s="30"/>
      <c r="WHR916" s="30"/>
      <c r="WHS916" s="30"/>
      <c r="WHT916" s="30"/>
      <c r="WHU916" s="30"/>
      <c r="WHV916" s="30"/>
      <c r="WHW916" s="30"/>
      <c r="WHX916" s="30"/>
      <c r="WHY916" s="30"/>
      <c r="WHZ916" s="30"/>
      <c r="WIA916" s="30"/>
      <c r="WIB916" s="30"/>
      <c r="WIC916" s="30"/>
      <c r="WID916" s="30"/>
      <c r="WIE916" s="30"/>
      <c r="WIF916" s="30"/>
      <c r="WIG916" s="30"/>
      <c r="WIH916" s="30"/>
      <c r="WII916" s="30"/>
      <c r="WIJ916" s="30"/>
      <c r="WIK916" s="30"/>
      <c r="WIL916" s="30"/>
      <c r="WIM916" s="30"/>
      <c r="WIN916" s="30"/>
      <c r="WIO916" s="30"/>
      <c r="WIP916" s="30"/>
      <c r="WIQ916" s="30"/>
      <c r="WIR916" s="30"/>
      <c r="WIS916" s="30"/>
      <c r="WIT916" s="30"/>
      <c r="WIU916" s="30"/>
      <c r="WIV916" s="30"/>
      <c r="WIW916" s="30"/>
      <c r="WIX916" s="30"/>
      <c r="WIY916" s="30"/>
      <c r="WIZ916" s="30"/>
      <c r="WJA916" s="30"/>
      <c r="WJB916" s="30"/>
      <c r="WJC916" s="30"/>
      <c r="WJD916" s="30"/>
      <c r="WJE916" s="30"/>
      <c r="WJF916" s="30"/>
      <c r="WJG916" s="30"/>
      <c r="WJH916" s="30"/>
      <c r="WJI916" s="30"/>
      <c r="WJJ916" s="30"/>
      <c r="WJK916" s="30"/>
      <c r="WJL916" s="30"/>
      <c r="WJM916" s="30"/>
      <c r="WJN916" s="30"/>
      <c r="WJO916" s="30"/>
      <c r="WJP916" s="30"/>
      <c r="WJQ916" s="30"/>
      <c r="WJR916" s="30"/>
      <c r="WJS916" s="30"/>
      <c r="WJT916" s="30"/>
      <c r="WJU916" s="30"/>
      <c r="WJV916" s="30"/>
      <c r="WJW916" s="30"/>
      <c r="WJX916" s="30"/>
      <c r="WJY916" s="30"/>
      <c r="WJZ916" s="30"/>
      <c r="WKA916" s="30"/>
      <c r="WKB916" s="30"/>
      <c r="WKC916" s="30"/>
      <c r="WKD916" s="30"/>
      <c r="WKE916" s="30"/>
      <c r="WKF916" s="30"/>
      <c r="WKG916" s="30"/>
      <c r="WKH916" s="30"/>
      <c r="WKI916" s="30"/>
      <c r="WKJ916" s="30"/>
      <c r="WKK916" s="30"/>
      <c r="WKL916" s="30"/>
      <c r="WKM916" s="30"/>
      <c r="WKN916" s="30"/>
      <c r="WKO916" s="30"/>
      <c r="WKP916" s="30"/>
      <c r="WKQ916" s="30"/>
      <c r="WKR916" s="30"/>
      <c r="WKS916" s="30"/>
      <c r="WKT916" s="30"/>
      <c r="WKU916" s="30"/>
      <c r="WKV916" s="30"/>
      <c r="WKW916" s="30"/>
      <c r="WKX916" s="30"/>
      <c r="WKY916" s="30"/>
      <c r="WKZ916" s="30"/>
      <c r="WLA916" s="30"/>
      <c r="WLB916" s="30"/>
      <c r="WLC916" s="30"/>
      <c r="WLD916" s="30"/>
      <c r="WLE916" s="30"/>
      <c r="WLF916" s="30"/>
      <c r="WLG916" s="30"/>
      <c r="WLH916" s="30"/>
      <c r="WLI916" s="30"/>
      <c r="WLJ916" s="30"/>
      <c r="WLK916" s="30"/>
      <c r="WLL916" s="30"/>
      <c r="WLM916" s="30"/>
      <c r="WLN916" s="30"/>
      <c r="WLO916" s="30"/>
      <c r="WLP916" s="30"/>
      <c r="WLQ916" s="30"/>
      <c r="WLR916" s="30"/>
      <c r="WLS916" s="30"/>
      <c r="WLT916" s="30"/>
      <c r="WLU916" s="30"/>
      <c r="WLV916" s="30"/>
      <c r="WLW916" s="30"/>
      <c r="WLX916" s="30"/>
      <c r="WLY916" s="30"/>
      <c r="WLZ916" s="30"/>
      <c r="WMA916" s="30"/>
      <c r="WMB916" s="30"/>
      <c r="WMC916" s="30"/>
      <c r="WMD916" s="30"/>
      <c r="WME916" s="30"/>
      <c r="WMF916" s="30"/>
      <c r="WMG916" s="30"/>
      <c r="WMH916" s="30"/>
      <c r="WMI916" s="30"/>
      <c r="WMJ916" s="30"/>
      <c r="WMK916" s="30"/>
      <c r="WML916" s="30"/>
      <c r="WMM916" s="30"/>
      <c r="WMN916" s="30"/>
      <c r="WMO916" s="30"/>
      <c r="WMP916" s="30"/>
      <c r="WMQ916" s="30"/>
      <c r="WMR916" s="30"/>
      <c r="WMS916" s="30"/>
      <c r="WMT916" s="30"/>
      <c r="WMU916" s="30"/>
      <c r="WMV916" s="30"/>
      <c r="WMW916" s="30"/>
      <c r="WMX916" s="30"/>
      <c r="WMY916" s="30"/>
      <c r="WMZ916" s="30"/>
      <c r="WNA916" s="30"/>
      <c r="WNB916" s="30"/>
      <c r="WNC916" s="30"/>
      <c r="WND916" s="30"/>
      <c r="WNE916" s="30"/>
      <c r="WNF916" s="30"/>
      <c r="WNG916" s="30"/>
      <c r="WNH916" s="30"/>
      <c r="WNI916" s="30"/>
      <c r="WNJ916" s="30"/>
      <c r="WNK916" s="30"/>
      <c r="WNL916" s="30"/>
      <c r="WNM916" s="30"/>
      <c r="WNN916" s="30"/>
      <c r="WNO916" s="30"/>
      <c r="WNP916" s="30"/>
      <c r="WNQ916" s="30"/>
      <c r="WNR916" s="30"/>
      <c r="WNS916" s="30"/>
      <c r="WNT916" s="30"/>
      <c r="WNU916" s="30"/>
      <c r="WNV916" s="30"/>
      <c r="WNW916" s="30"/>
      <c r="WNX916" s="30"/>
      <c r="WNY916" s="30"/>
      <c r="WNZ916" s="30"/>
      <c r="WOA916" s="30"/>
      <c r="WOB916" s="30"/>
      <c r="WOC916" s="30"/>
      <c r="WOD916" s="30"/>
      <c r="WOE916" s="30"/>
      <c r="WOF916" s="30"/>
      <c r="WOG916" s="30"/>
      <c r="WOH916" s="30"/>
      <c r="WOI916" s="30"/>
      <c r="WOJ916" s="30"/>
      <c r="WOK916" s="30"/>
      <c r="WOL916" s="30"/>
      <c r="WOM916" s="30"/>
      <c r="WON916" s="30"/>
      <c r="WOO916" s="30"/>
      <c r="WOP916" s="30"/>
      <c r="WOQ916" s="30"/>
      <c r="WOR916" s="30"/>
      <c r="WOS916" s="30"/>
      <c r="WOT916" s="30"/>
      <c r="WOU916" s="30"/>
      <c r="WOV916" s="30"/>
      <c r="WOW916" s="30"/>
      <c r="WOX916" s="30"/>
      <c r="WOY916" s="30"/>
      <c r="WOZ916" s="30"/>
      <c r="WPA916" s="30"/>
      <c r="WPB916" s="30"/>
      <c r="WPC916" s="30"/>
      <c r="WPD916" s="30"/>
      <c r="WPE916" s="30"/>
      <c r="WPF916" s="30"/>
      <c r="WPG916" s="30"/>
      <c r="WPH916" s="30"/>
      <c r="WPI916" s="30"/>
      <c r="WPJ916" s="30"/>
      <c r="WPK916" s="30"/>
      <c r="WPL916" s="30"/>
      <c r="WPM916" s="30"/>
      <c r="WPN916" s="30"/>
      <c r="WPO916" s="30"/>
      <c r="WPP916" s="30"/>
      <c r="WPQ916" s="30"/>
      <c r="WPR916" s="30"/>
      <c r="WPS916" s="30"/>
      <c r="WPT916" s="30"/>
      <c r="WPU916" s="30"/>
      <c r="WPV916" s="30"/>
      <c r="WPW916" s="30"/>
      <c r="WPX916" s="30"/>
      <c r="WPY916" s="30"/>
      <c r="WPZ916" s="30"/>
      <c r="WQA916" s="30"/>
      <c r="WQB916" s="30"/>
      <c r="WQC916" s="30"/>
      <c r="WQD916" s="30"/>
      <c r="WQE916" s="30"/>
      <c r="WQF916" s="30"/>
      <c r="WQG916" s="30"/>
      <c r="WQH916" s="30"/>
      <c r="WQI916" s="30"/>
      <c r="WQJ916" s="30"/>
      <c r="WQK916" s="30"/>
      <c r="WQL916" s="30"/>
      <c r="WQM916" s="30"/>
      <c r="WQN916" s="30"/>
      <c r="WQO916" s="30"/>
      <c r="WQP916" s="30"/>
      <c r="WQQ916" s="30"/>
      <c r="WQR916" s="30"/>
      <c r="WQS916" s="30"/>
      <c r="WQT916" s="30"/>
      <c r="WQU916" s="30"/>
      <c r="WQV916" s="30"/>
      <c r="WQW916" s="30"/>
      <c r="WQX916" s="30"/>
      <c r="WQY916" s="30"/>
      <c r="WQZ916" s="30"/>
      <c r="WRA916" s="30"/>
      <c r="WRB916" s="30"/>
      <c r="WRC916" s="30"/>
      <c r="WRD916" s="30"/>
      <c r="WRE916" s="30"/>
      <c r="WRF916" s="30"/>
      <c r="WRG916" s="30"/>
      <c r="WRH916" s="30"/>
      <c r="WRI916" s="30"/>
      <c r="WRJ916" s="30"/>
      <c r="WRK916" s="30"/>
      <c r="WRL916" s="30"/>
      <c r="WRM916" s="30"/>
      <c r="WRN916" s="30"/>
      <c r="WRO916" s="30"/>
      <c r="WRP916" s="30"/>
      <c r="WRQ916" s="30"/>
      <c r="WRR916" s="30"/>
      <c r="WRS916" s="30"/>
      <c r="WRT916" s="30"/>
      <c r="WRU916" s="30"/>
      <c r="WRV916" s="30"/>
      <c r="WRW916" s="30"/>
      <c r="WRX916" s="30"/>
      <c r="WRY916" s="30"/>
      <c r="WRZ916" s="30"/>
      <c r="WSA916" s="30"/>
      <c r="WSB916" s="30"/>
      <c r="WSC916" s="30"/>
      <c r="WSD916" s="30"/>
      <c r="WSE916" s="30"/>
      <c r="WSF916" s="30"/>
      <c r="WSG916" s="30"/>
      <c r="WSH916" s="30"/>
      <c r="WSI916" s="30"/>
      <c r="WSJ916" s="30"/>
      <c r="WSK916" s="30"/>
      <c r="WSL916" s="30"/>
      <c r="WSM916" s="30"/>
      <c r="WSN916" s="30"/>
      <c r="WSO916" s="30"/>
      <c r="WSP916" s="30"/>
      <c r="WSQ916" s="30"/>
      <c r="WSR916" s="30"/>
      <c r="WSS916" s="30"/>
      <c r="WST916" s="30"/>
      <c r="WSU916" s="30"/>
      <c r="WSV916" s="30"/>
      <c r="WSW916" s="30"/>
      <c r="WSX916" s="30"/>
      <c r="WSY916" s="30"/>
      <c r="WSZ916" s="30"/>
      <c r="WTA916" s="30"/>
      <c r="WTB916" s="30"/>
      <c r="WTC916" s="30"/>
      <c r="WTD916" s="30"/>
      <c r="WTE916" s="30"/>
      <c r="WTF916" s="30"/>
      <c r="WTG916" s="30"/>
      <c r="WTH916" s="30"/>
      <c r="WTI916" s="30"/>
      <c r="WTJ916" s="30"/>
      <c r="WTK916" s="30"/>
      <c r="WTL916" s="30"/>
      <c r="WTM916" s="30"/>
      <c r="WTN916" s="30"/>
      <c r="WTO916" s="30"/>
      <c r="WTP916" s="30"/>
      <c r="WTQ916" s="30"/>
      <c r="WTR916" s="30"/>
      <c r="WTS916" s="30"/>
      <c r="WTT916" s="30"/>
      <c r="WTU916" s="30"/>
      <c r="WTV916" s="30"/>
      <c r="WTW916" s="30"/>
      <c r="WTX916" s="30"/>
      <c r="WTY916" s="30"/>
      <c r="WTZ916" s="30"/>
      <c r="WUA916" s="30"/>
      <c r="WUB916" s="30"/>
      <c r="WUC916" s="30"/>
      <c r="WUD916" s="30"/>
      <c r="WUE916" s="30"/>
      <c r="WUF916" s="30"/>
      <c r="WUG916" s="30"/>
      <c r="WUH916" s="30"/>
      <c r="WUI916" s="30"/>
      <c r="WUJ916" s="30"/>
      <c r="WUK916" s="30"/>
      <c r="WUL916" s="30"/>
      <c r="WUM916" s="30"/>
      <c r="WUN916" s="30"/>
      <c r="WUO916" s="30"/>
      <c r="WUP916" s="30"/>
      <c r="WUQ916" s="30"/>
      <c r="WUR916" s="30"/>
      <c r="WUS916" s="30"/>
      <c r="WUT916" s="30"/>
      <c r="WUU916" s="30"/>
      <c r="WUV916" s="30"/>
      <c r="WUW916" s="30"/>
      <c r="WUX916" s="30"/>
      <c r="WUY916" s="30"/>
      <c r="WUZ916" s="30"/>
      <c r="WVA916" s="30"/>
      <c r="WVB916" s="30"/>
      <c r="WVC916" s="30"/>
      <c r="WVD916" s="30"/>
      <c r="WVE916" s="30"/>
      <c r="WVF916" s="30"/>
      <c r="WVG916" s="30"/>
      <c r="WVH916" s="30"/>
      <c r="WVI916" s="30"/>
      <c r="WVJ916" s="30"/>
      <c r="WVK916" s="30"/>
      <c r="WVL916" s="30"/>
      <c r="WVM916" s="30"/>
      <c r="WVN916" s="30"/>
      <c r="WVO916" s="30"/>
      <c r="WVP916" s="30"/>
      <c r="WVQ916" s="30"/>
      <c r="WVR916" s="30"/>
      <c r="WVS916" s="30"/>
      <c r="WVT916" s="30"/>
      <c r="WVU916" s="30"/>
      <c r="WVV916" s="30"/>
      <c r="WVW916" s="30"/>
      <c r="WVX916" s="30"/>
      <c r="WVY916" s="30"/>
      <c r="WVZ916" s="30"/>
      <c r="WWA916" s="30"/>
      <c r="WWB916" s="30"/>
      <c r="WWC916" s="30"/>
      <c r="WWD916" s="30"/>
      <c r="WWE916" s="30"/>
      <c r="WWF916" s="30"/>
      <c r="WWG916" s="30"/>
      <c r="WWH916" s="30"/>
      <c r="WWI916" s="30"/>
      <c r="WWJ916" s="30"/>
      <c r="WWK916" s="30"/>
      <c r="WWL916" s="30"/>
      <c r="WWM916" s="30"/>
      <c r="WWN916" s="30"/>
      <c r="WWO916" s="30"/>
      <c r="WWP916" s="30"/>
      <c r="WWQ916" s="30"/>
      <c r="WWR916" s="30"/>
      <c r="WWS916" s="30"/>
      <c r="WWT916" s="30"/>
      <c r="WWU916" s="30"/>
      <c r="WWV916" s="30"/>
      <c r="WWW916" s="30"/>
      <c r="WWX916" s="30"/>
      <c r="WWY916" s="30"/>
      <c r="WWZ916" s="30"/>
      <c r="WXA916" s="30"/>
      <c r="WXB916" s="30"/>
      <c r="WXC916" s="30"/>
      <c r="WXD916" s="30"/>
      <c r="WXE916" s="30"/>
      <c r="WXF916" s="30"/>
      <c r="WXG916" s="30"/>
      <c r="WXH916" s="30"/>
      <c r="WXI916" s="30"/>
      <c r="WXJ916" s="30"/>
      <c r="WXK916" s="30"/>
      <c r="WXL916" s="30"/>
      <c r="WXM916" s="30"/>
      <c r="WXN916" s="30"/>
      <c r="WXO916" s="30"/>
      <c r="WXP916" s="30"/>
      <c r="WXQ916" s="30"/>
      <c r="WXR916" s="30"/>
      <c r="WXS916" s="30"/>
      <c r="WXT916" s="30"/>
      <c r="WXU916" s="30"/>
      <c r="WXV916" s="30"/>
      <c r="WXW916" s="30"/>
      <c r="WXX916" s="30"/>
      <c r="WXY916" s="30"/>
      <c r="WXZ916" s="30"/>
      <c r="WYA916" s="30"/>
      <c r="WYB916" s="30"/>
      <c r="WYC916" s="30"/>
      <c r="WYD916" s="30"/>
      <c r="WYE916" s="30"/>
      <c r="WYF916" s="30"/>
      <c r="WYG916" s="30"/>
      <c r="WYH916" s="30"/>
      <c r="WYI916" s="30"/>
      <c r="WYJ916" s="30"/>
      <c r="WYK916" s="30"/>
      <c r="WYL916" s="30"/>
      <c r="WYM916" s="30"/>
      <c r="WYN916" s="30"/>
      <c r="WYO916" s="30"/>
      <c r="WYP916" s="30"/>
      <c r="WYQ916" s="30"/>
      <c r="WYR916" s="30"/>
      <c r="WYS916" s="30"/>
      <c r="WYT916" s="30"/>
      <c r="WYU916" s="30"/>
      <c r="WYV916" s="30"/>
      <c r="WYW916" s="30"/>
      <c r="WYX916" s="30"/>
      <c r="WYY916" s="30"/>
      <c r="WYZ916" s="30"/>
      <c r="WZA916" s="30"/>
      <c r="WZB916" s="30"/>
      <c r="WZC916" s="30"/>
      <c r="WZD916" s="30"/>
      <c r="WZE916" s="30"/>
      <c r="WZF916" s="30"/>
      <c r="WZG916" s="30"/>
      <c r="WZH916" s="30"/>
      <c r="WZI916" s="30"/>
      <c r="WZJ916" s="30"/>
      <c r="WZK916" s="30"/>
      <c r="WZL916" s="30"/>
      <c r="WZM916" s="30"/>
      <c r="WZN916" s="30"/>
      <c r="WZO916" s="30"/>
      <c r="WZP916" s="30"/>
      <c r="WZQ916" s="30"/>
      <c r="WZR916" s="30"/>
      <c r="WZS916" s="30"/>
      <c r="WZT916" s="30"/>
      <c r="WZU916" s="30"/>
      <c r="WZV916" s="30"/>
      <c r="WZW916" s="30"/>
      <c r="WZX916" s="30"/>
      <c r="WZY916" s="30"/>
      <c r="WZZ916" s="30"/>
      <c r="XAA916" s="30"/>
      <c r="XAB916" s="30"/>
      <c r="XAC916" s="30"/>
      <c r="XAD916" s="30"/>
      <c r="XAE916" s="30"/>
      <c r="XAF916" s="30"/>
      <c r="XAG916" s="30"/>
      <c r="XAH916" s="30"/>
      <c r="XAI916" s="30"/>
      <c r="XAJ916" s="30"/>
      <c r="XAK916" s="30"/>
      <c r="XAL916" s="30"/>
      <c r="XAM916" s="30"/>
      <c r="XAN916" s="30"/>
      <c r="XAO916" s="30"/>
      <c r="XAP916" s="30"/>
      <c r="XAQ916" s="30"/>
      <c r="XAR916" s="30"/>
      <c r="XAS916" s="30"/>
      <c r="XAT916" s="30"/>
      <c r="XAU916" s="30"/>
      <c r="XAV916" s="30"/>
      <c r="XAW916" s="30"/>
      <c r="XAX916" s="30"/>
      <c r="XAY916" s="30"/>
      <c r="XAZ916" s="30"/>
      <c r="XBA916" s="30"/>
      <c r="XBB916" s="30"/>
      <c r="XBC916" s="30"/>
      <c r="XBD916" s="30"/>
      <c r="XBE916" s="30"/>
      <c r="XBF916" s="30"/>
      <c r="XBG916" s="30"/>
      <c r="XBH916" s="30"/>
      <c r="XBI916" s="30"/>
      <c r="XBJ916" s="30"/>
      <c r="XBK916" s="30"/>
      <c r="XBL916" s="30"/>
      <c r="XBM916" s="30"/>
      <c r="XBN916" s="30"/>
      <c r="XBO916" s="30"/>
      <c r="XBP916" s="30"/>
      <c r="XBQ916" s="30"/>
      <c r="XBR916" s="30"/>
      <c r="XBS916" s="30"/>
      <c r="XBT916" s="30"/>
      <c r="XBU916" s="30"/>
      <c r="XBV916" s="30"/>
      <c r="XBW916" s="30"/>
      <c r="XBX916" s="30"/>
      <c r="XBY916" s="30"/>
      <c r="XBZ916" s="30"/>
      <c r="XCA916" s="30"/>
      <c r="XCB916" s="30"/>
      <c r="XCC916" s="30"/>
      <c r="XCD916" s="30"/>
      <c r="XCE916" s="30"/>
      <c r="XCF916" s="30"/>
      <c r="XCG916" s="30"/>
      <c r="XCH916" s="30"/>
      <c r="XCI916" s="30"/>
      <c r="XCJ916" s="30"/>
      <c r="XCK916" s="30"/>
      <c r="XCL916" s="30"/>
      <c r="XCM916" s="30"/>
      <c r="XCN916" s="30"/>
      <c r="XCO916" s="30"/>
      <c r="XCP916" s="30"/>
      <c r="XCQ916" s="30"/>
      <c r="XCR916" s="30"/>
      <c r="XCS916" s="30"/>
      <c r="XCT916" s="30"/>
      <c r="XCU916" s="30"/>
      <c r="XCV916" s="30"/>
      <c r="XCW916" s="30"/>
      <c r="XCX916" s="30"/>
      <c r="XCY916" s="30"/>
      <c r="XCZ916" s="30"/>
      <c r="XDA916" s="30"/>
      <c r="XDB916" s="30"/>
      <c r="XDC916" s="30"/>
      <c r="XDD916" s="30"/>
      <c r="XDE916" s="30"/>
      <c r="XDF916" s="30"/>
      <c r="XDG916" s="30"/>
      <c r="XDH916" s="30"/>
      <c r="XDI916" s="30"/>
      <c r="XDJ916" s="30"/>
      <c r="XDK916" s="30"/>
      <c r="XDL916" s="30"/>
      <c r="XDM916" s="30"/>
      <c r="XDN916" s="30"/>
      <c r="XDO916" s="30"/>
      <c r="XDP916" s="30"/>
      <c r="XDQ916" s="30"/>
      <c r="XDR916" s="30"/>
      <c r="XDS916" s="30"/>
      <c r="XDT916" s="30"/>
      <c r="XDU916" s="30"/>
      <c r="XDV916" s="30"/>
      <c r="XDW916" s="30"/>
      <c r="XDX916" s="30"/>
      <c r="XDY916" s="30"/>
      <c r="XDZ916" s="30"/>
      <c r="XEA916" s="30"/>
      <c r="XEB916" s="30"/>
      <c r="XEC916" s="30"/>
      <c r="XED916" s="30"/>
      <c r="XEE916" s="30"/>
      <c r="XEF916" s="30"/>
      <c r="XEG916" s="30"/>
      <c r="XEH916" s="30"/>
      <c r="XEI916" s="30"/>
      <c r="XEJ916" s="30"/>
      <c r="XEK916" s="30"/>
      <c r="XEL916" s="30"/>
      <c r="XEM916" s="30"/>
      <c r="XEN916" s="30"/>
      <c r="XEO916" s="30"/>
      <c r="XEP916" s="30"/>
    </row>
    <row r="917" spans="1:16370" ht="30" x14ac:dyDescent="0.25">
      <c r="A917" s="44">
        <f t="shared" si="25"/>
        <v>913</v>
      </c>
      <c r="B917" s="58">
        <v>411</v>
      </c>
      <c r="C917" s="31" t="s">
        <v>582</v>
      </c>
      <c r="D917" s="38" t="s">
        <v>209</v>
      </c>
      <c r="E917" s="44" t="s">
        <v>2</v>
      </c>
      <c r="F917" s="61" t="s">
        <v>948</v>
      </c>
      <c r="G917" s="43">
        <v>45609</v>
      </c>
      <c r="H917" s="39" t="s">
        <v>1034</v>
      </c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P917" s="30"/>
      <c r="DQ917" s="30"/>
      <c r="DR917" s="30"/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  <c r="EH917" s="30"/>
      <c r="EI917" s="30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  <c r="ET917" s="30"/>
      <c r="EU917" s="30"/>
      <c r="EV917" s="30"/>
      <c r="EW917" s="30"/>
      <c r="EX917" s="30"/>
      <c r="EY917" s="30"/>
      <c r="EZ917" s="30"/>
      <c r="FA917" s="30"/>
      <c r="FB917" s="30"/>
      <c r="FC917" s="30"/>
      <c r="FD917" s="30"/>
      <c r="FE917" s="30"/>
      <c r="FF917" s="30"/>
      <c r="FG917" s="30"/>
      <c r="FH917" s="30"/>
      <c r="FI917" s="30"/>
      <c r="FJ917" s="30"/>
      <c r="FK917" s="30"/>
      <c r="FL917" s="30"/>
      <c r="FM917" s="30"/>
      <c r="FN917" s="30"/>
      <c r="FO917" s="30"/>
      <c r="FP917" s="30"/>
      <c r="FQ917" s="30"/>
      <c r="FR917" s="30"/>
      <c r="FS917" s="30"/>
      <c r="FT917" s="30"/>
      <c r="FU917" s="30"/>
      <c r="FV917" s="30"/>
      <c r="FW917" s="30"/>
      <c r="FX917" s="30"/>
      <c r="FY917" s="30"/>
      <c r="FZ917" s="30"/>
      <c r="GA917" s="30"/>
      <c r="GB917" s="30"/>
      <c r="GC917" s="30"/>
      <c r="GD917" s="30"/>
      <c r="GE917" s="30"/>
      <c r="GF917" s="30"/>
      <c r="GG917" s="30"/>
      <c r="GH917" s="30"/>
      <c r="GI917" s="30"/>
      <c r="GJ917" s="30"/>
      <c r="GK917" s="30"/>
      <c r="GL917" s="30"/>
      <c r="GM917" s="30"/>
      <c r="GN917" s="30"/>
      <c r="GO917" s="30"/>
      <c r="GP917" s="30"/>
      <c r="GQ917" s="30"/>
      <c r="GR917" s="30"/>
      <c r="GS917" s="30"/>
      <c r="GT917" s="30"/>
      <c r="GU917" s="30"/>
      <c r="GV917" s="30"/>
      <c r="GW917" s="30"/>
      <c r="GX917" s="30"/>
      <c r="GY917" s="30"/>
      <c r="GZ917" s="30"/>
      <c r="HA917" s="30"/>
      <c r="HB917" s="30"/>
      <c r="HC917" s="30"/>
      <c r="HD917" s="30"/>
      <c r="HE917" s="30"/>
      <c r="HF917" s="30"/>
      <c r="HG917" s="30"/>
      <c r="HH917" s="30"/>
      <c r="HI917" s="30"/>
      <c r="HJ917" s="30"/>
      <c r="HK917" s="30"/>
      <c r="HL917" s="30"/>
      <c r="HM917" s="30"/>
      <c r="HN917" s="30"/>
      <c r="HO917" s="30"/>
      <c r="HP917" s="30"/>
      <c r="HQ917" s="30"/>
      <c r="HR917" s="30"/>
      <c r="HS917" s="30"/>
      <c r="HT917" s="30"/>
      <c r="HU917" s="30"/>
      <c r="HV917" s="30"/>
      <c r="HW917" s="30"/>
      <c r="HX917" s="30"/>
      <c r="HY917" s="30"/>
      <c r="HZ917" s="30"/>
      <c r="IA917" s="30"/>
      <c r="IB917" s="30"/>
      <c r="IC917" s="30"/>
      <c r="ID917" s="30"/>
      <c r="IE917" s="30"/>
      <c r="IF917" s="30"/>
      <c r="IG917" s="30"/>
      <c r="IH917" s="30"/>
      <c r="II917" s="30"/>
      <c r="IJ917" s="30"/>
      <c r="IK917" s="30"/>
      <c r="IL917" s="30"/>
      <c r="IM917" s="30"/>
      <c r="IN917" s="30"/>
      <c r="IO917" s="30"/>
      <c r="IP917" s="30"/>
      <c r="IQ917" s="30"/>
      <c r="IR917" s="30"/>
      <c r="IS917" s="30"/>
      <c r="IT917" s="30"/>
      <c r="IU917" s="30"/>
      <c r="IV917" s="30"/>
      <c r="IW917" s="30"/>
      <c r="IX917" s="30"/>
      <c r="IY917" s="30"/>
      <c r="IZ917" s="30"/>
      <c r="JA917" s="30"/>
      <c r="JB917" s="30"/>
      <c r="JC917" s="30"/>
      <c r="JD917" s="30"/>
      <c r="JE917" s="30"/>
      <c r="JF917" s="30"/>
      <c r="JG917" s="30"/>
      <c r="JH917" s="30"/>
      <c r="JI917" s="30"/>
      <c r="JJ917" s="30"/>
      <c r="JK917" s="30"/>
      <c r="JL917" s="30"/>
      <c r="JM917" s="30"/>
      <c r="JN917" s="30"/>
      <c r="JO917" s="30"/>
      <c r="JP917" s="30"/>
      <c r="JQ917" s="30"/>
      <c r="JR917" s="30"/>
      <c r="JS917" s="30"/>
      <c r="JT917" s="30"/>
      <c r="JU917" s="30"/>
      <c r="JV917" s="30"/>
      <c r="JW917" s="30"/>
      <c r="JX917" s="30"/>
      <c r="JY917" s="30"/>
      <c r="JZ917" s="30"/>
      <c r="KA917" s="30"/>
      <c r="KB917" s="30"/>
      <c r="KC917" s="30"/>
      <c r="KD917" s="30"/>
      <c r="KE917" s="30"/>
      <c r="KF917" s="30"/>
      <c r="KG917" s="30"/>
      <c r="KH917" s="30"/>
      <c r="KI917" s="30"/>
      <c r="KJ917" s="30"/>
      <c r="KK917" s="30"/>
      <c r="KL917" s="30"/>
      <c r="KM917" s="30"/>
      <c r="KN917" s="30"/>
      <c r="KO917" s="30"/>
      <c r="KP917" s="30"/>
      <c r="KQ917" s="30"/>
      <c r="KR917" s="30"/>
      <c r="KS917" s="30"/>
      <c r="KT917" s="30"/>
      <c r="KU917" s="30"/>
      <c r="KV917" s="30"/>
      <c r="KW917" s="30"/>
      <c r="KX917" s="30"/>
      <c r="KY917" s="30"/>
      <c r="KZ917" s="30"/>
      <c r="LA917" s="30"/>
      <c r="LB917" s="30"/>
      <c r="LC917" s="30"/>
      <c r="LD917" s="30"/>
      <c r="LE917" s="30"/>
      <c r="LF917" s="30"/>
      <c r="LG917" s="30"/>
      <c r="LH917" s="30"/>
      <c r="LI917" s="30"/>
      <c r="LJ917" s="30"/>
      <c r="LK917" s="30"/>
      <c r="LL917" s="30"/>
      <c r="LM917" s="30"/>
      <c r="LN917" s="30"/>
      <c r="LO917" s="30"/>
      <c r="LP917" s="30"/>
      <c r="LQ917" s="30"/>
      <c r="LR917" s="30"/>
      <c r="LS917" s="30"/>
      <c r="LT917" s="30"/>
      <c r="LU917" s="30"/>
      <c r="LV917" s="30"/>
      <c r="LW917" s="30"/>
      <c r="LX917" s="30"/>
      <c r="LY917" s="30"/>
      <c r="LZ917" s="30"/>
      <c r="MA917" s="30"/>
      <c r="MB917" s="30"/>
      <c r="MC917" s="30"/>
      <c r="MD917" s="30"/>
      <c r="ME917" s="30"/>
      <c r="MF917" s="30"/>
      <c r="MG917" s="30"/>
      <c r="MH917" s="30"/>
      <c r="MI917" s="30"/>
      <c r="MJ917" s="30"/>
      <c r="MK917" s="30"/>
      <c r="ML917" s="30"/>
      <c r="MM917" s="30"/>
      <c r="MN917" s="30"/>
      <c r="MO917" s="30"/>
      <c r="MP917" s="30"/>
      <c r="MQ917" s="30"/>
      <c r="MR917" s="30"/>
      <c r="MS917" s="30"/>
      <c r="MT917" s="30"/>
      <c r="MU917" s="30"/>
      <c r="MV917" s="30"/>
      <c r="MW917" s="30"/>
      <c r="MX917" s="30"/>
      <c r="MY917" s="30"/>
      <c r="MZ917" s="30"/>
      <c r="NA917" s="30"/>
      <c r="NB917" s="30"/>
      <c r="NC917" s="30"/>
      <c r="ND917" s="30"/>
      <c r="NE917" s="30"/>
      <c r="NF917" s="30"/>
      <c r="NG917" s="30"/>
      <c r="NH917" s="30"/>
      <c r="NI917" s="30"/>
      <c r="NJ917" s="30"/>
      <c r="NK917" s="30"/>
      <c r="NL917" s="30"/>
      <c r="NM917" s="30"/>
      <c r="NN917" s="30"/>
      <c r="NO917" s="30"/>
      <c r="NP917" s="30"/>
      <c r="NQ917" s="30"/>
      <c r="NR917" s="30"/>
      <c r="NS917" s="30"/>
      <c r="NT917" s="30"/>
      <c r="NU917" s="30"/>
      <c r="NV917" s="30"/>
      <c r="NW917" s="30"/>
      <c r="NX917" s="30"/>
      <c r="NY917" s="30"/>
      <c r="NZ917" s="30"/>
      <c r="OA917" s="30"/>
      <c r="OB917" s="30"/>
      <c r="OC917" s="30"/>
      <c r="OD917" s="30"/>
      <c r="OE917" s="30"/>
      <c r="OF917" s="30"/>
      <c r="OG917" s="30"/>
      <c r="OH917" s="30"/>
      <c r="OI917" s="30"/>
      <c r="OJ917" s="30"/>
      <c r="OK917" s="30"/>
      <c r="OL917" s="30"/>
      <c r="OM917" s="30"/>
      <c r="ON917" s="30"/>
      <c r="OO917" s="30"/>
      <c r="OP917" s="30"/>
      <c r="OQ917" s="30"/>
      <c r="OR917" s="30"/>
      <c r="OS917" s="30"/>
      <c r="OT917" s="30"/>
      <c r="OU917" s="30"/>
      <c r="OV917" s="30"/>
      <c r="OW917" s="30"/>
      <c r="OX917" s="30"/>
      <c r="OY917" s="30"/>
      <c r="OZ917" s="30"/>
      <c r="PA917" s="30"/>
      <c r="PB917" s="30"/>
      <c r="PC917" s="30"/>
      <c r="PD917" s="30"/>
      <c r="PE917" s="30"/>
      <c r="PF917" s="30"/>
      <c r="PG917" s="30"/>
      <c r="PH917" s="30"/>
      <c r="PI917" s="30"/>
      <c r="PJ917" s="30"/>
      <c r="PK917" s="30"/>
      <c r="PL917" s="30"/>
      <c r="PM917" s="30"/>
      <c r="PN917" s="30"/>
      <c r="PO917" s="30"/>
      <c r="PP917" s="30"/>
      <c r="PQ917" s="30"/>
      <c r="PR917" s="30"/>
      <c r="PS917" s="30"/>
      <c r="PT917" s="30"/>
      <c r="PU917" s="30"/>
      <c r="PV917" s="30"/>
      <c r="PW917" s="30"/>
      <c r="PX917" s="30"/>
      <c r="PY917" s="30"/>
      <c r="PZ917" s="30"/>
      <c r="QA917" s="30"/>
      <c r="QB917" s="30"/>
      <c r="QC917" s="30"/>
      <c r="QD917" s="30"/>
      <c r="QE917" s="30"/>
      <c r="QF917" s="30"/>
      <c r="QG917" s="30"/>
      <c r="QH917" s="30"/>
      <c r="QI917" s="30"/>
      <c r="QJ917" s="30"/>
      <c r="QK917" s="30"/>
      <c r="QL917" s="30"/>
      <c r="QM917" s="30"/>
      <c r="QN917" s="30"/>
      <c r="QO917" s="30"/>
      <c r="QP917" s="30"/>
      <c r="QQ917" s="30"/>
      <c r="QR917" s="30"/>
      <c r="QS917" s="30"/>
      <c r="QT917" s="30"/>
      <c r="QU917" s="30"/>
      <c r="QV917" s="30"/>
      <c r="QW917" s="30"/>
      <c r="QX917" s="30"/>
      <c r="QY917" s="30"/>
      <c r="QZ917" s="30"/>
      <c r="RA917" s="30"/>
      <c r="RB917" s="30"/>
      <c r="RC917" s="30"/>
      <c r="RD917" s="30"/>
      <c r="RE917" s="30"/>
      <c r="RF917" s="30"/>
      <c r="RG917" s="30"/>
      <c r="RH917" s="30"/>
      <c r="RI917" s="30"/>
      <c r="RJ917" s="30"/>
      <c r="RK917" s="30"/>
      <c r="RL917" s="30"/>
      <c r="RM917" s="30"/>
      <c r="RN917" s="30"/>
      <c r="RO917" s="30"/>
      <c r="RP917" s="30"/>
      <c r="RQ917" s="30"/>
      <c r="RR917" s="30"/>
      <c r="RS917" s="30"/>
      <c r="RT917" s="30"/>
      <c r="RU917" s="30"/>
      <c r="RV917" s="30"/>
      <c r="RW917" s="30"/>
      <c r="RX917" s="30"/>
      <c r="RY917" s="30"/>
      <c r="RZ917" s="30"/>
      <c r="SA917" s="30"/>
      <c r="SB917" s="30"/>
      <c r="SC917" s="30"/>
      <c r="SD917" s="30"/>
      <c r="SE917" s="30"/>
      <c r="SF917" s="30"/>
      <c r="SG917" s="30"/>
      <c r="SH917" s="30"/>
      <c r="SI917" s="30"/>
      <c r="SJ917" s="30"/>
      <c r="SK917" s="30"/>
      <c r="SL917" s="30"/>
      <c r="SM917" s="30"/>
      <c r="SN917" s="30"/>
      <c r="SO917" s="30"/>
      <c r="SP917" s="30"/>
      <c r="SQ917" s="30"/>
      <c r="SR917" s="30"/>
      <c r="SS917" s="30"/>
      <c r="ST917" s="30"/>
      <c r="SU917" s="30"/>
      <c r="SV917" s="30"/>
      <c r="SW917" s="30"/>
      <c r="SX917" s="30"/>
      <c r="SY917" s="30"/>
      <c r="SZ917" s="30"/>
      <c r="TA917" s="30"/>
      <c r="TB917" s="30"/>
      <c r="TC917" s="30"/>
      <c r="TD917" s="30"/>
      <c r="TE917" s="30"/>
      <c r="TF917" s="30"/>
      <c r="TG917" s="30"/>
      <c r="TH917" s="30"/>
      <c r="TI917" s="30"/>
      <c r="TJ917" s="30"/>
      <c r="TK917" s="30"/>
      <c r="TL917" s="30"/>
      <c r="TM917" s="30"/>
      <c r="TN917" s="30"/>
      <c r="TO917" s="30"/>
      <c r="TP917" s="30"/>
      <c r="TQ917" s="30"/>
      <c r="TR917" s="30"/>
      <c r="TS917" s="30"/>
      <c r="TT917" s="30"/>
      <c r="TU917" s="30"/>
      <c r="TV917" s="30"/>
      <c r="TW917" s="30"/>
      <c r="TX917" s="30"/>
      <c r="TY917" s="30"/>
      <c r="TZ917" s="30"/>
      <c r="UA917" s="30"/>
      <c r="UB917" s="30"/>
      <c r="UC917" s="30"/>
      <c r="UD917" s="30"/>
      <c r="UE917" s="30"/>
      <c r="UF917" s="30"/>
      <c r="UG917" s="30"/>
      <c r="UH917" s="30"/>
      <c r="UI917" s="30"/>
      <c r="UJ917" s="30"/>
      <c r="UK917" s="30"/>
      <c r="UL917" s="30"/>
      <c r="UM917" s="30"/>
      <c r="UN917" s="30"/>
      <c r="UO917" s="30"/>
      <c r="UP917" s="30"/>
      <c r="UQ917" s="30"/>
      <c r="UR917" s="30"/>
      <c r="US917" s="30"/>
      <c r="UT917" s="30"/>
      <c r="UU917" s="30"/>
      <c r="UV917" s="30"/>
      <c r="UW917" s="30"/>
      <c r="UX917" s="30"/>
      <c r="UY917" s="30"/>
      <c r="UZ917" s="30"/>
      <c r="VA917" s="30"/>
      <c r="VB917" s="30"/>
      <c r="VC917" s="30"/>
      <c r="VD917" s="30"/>
      <c r="VE917" s="30"/>
      <c r="VF917" s="30"/>
      <c r="VG917" s="30"/>
      <c r="VH917" s="30"/>
      <c r="VI917" s="30"/>
      <c r="VJ917" s="30"/>
      <c r="VK917" s="30"/>
      <c r="VL917" s="30"/>
      <c r="VM917" s="30"/>
      <c r="VN917" s="30"/>
      <c r="VO917" s="30"/>
      <c r="VP917" s="30"/>
      <c r="VQ917" s="30"/>
      <c r="VR917" s="30"/>
      <c r="VS917" s="30"/>
      <c r="VT917" s="30"/>
      <c r="VU917" s="30"/>
      <c r="VV917" s="30"/>
      <c r="VW917" s="30"/>
      <c r="VX917" s="30"/>
      <c r="VY917" s="30"/>
      <c r="VZ917" s="30"/>
      <c r="WA917" s="30"/>
      <c r="WB917" s="30"/>
      <c r="WC917" s="30"/>
      <c r="WD917" s="30"/>
      <c r="WE917" s="30"/>
      <c r="WF917" s="30"/>
      <c r="WG917" s="30"/>
      <c r="WH917" s="30"/>
      <c r="WI917" s="30"/>
      <c r="WJ917" s="30"/>
      <c r="WK917" s="30"/>
      <c r="WL917" s="30"/>
      <c r="WM917" s="30"/>
      <c r="WN917" s="30"/>
      <c r="WO917" s="30"/>
      <c r="WP917" s="30"/>
      <c r="WQ917" s="30"/>
      <c r="WR917" s="30"/>
      <c r="WS917" s="30"/>
      <c r="WT917" s="30"/>
      <c r="WU917" s="30"/>
      <c r="WV917" s="30"/>
      <c r="WW917" s="30"/>
      <c r="WX917" s="30"/>
      <c r="WY917" s="30"/>
      <c r="WZ917" s="30"/>
      <c r="XA917" s="30"/>
      <c r="XB917" s="30"/>
      <c r="XC917" s="30"/>
      <c r="XD917" s="30"/>
      <c r="XE917" s="30"/>
      <c r="XF917" s="30"/>
      <c r="XG917" s="30"/>
      <c r="XH917" s="30"/>
      <c r="XI917" s="30"/>
      <c r="XJ917" s="30"/>
      <c r="XK917" s="30"/>
      <c r="XL917" s="30"/>
      <c r="XM917" s="30"/>
      <c r="XN917" s="30"/>
      <c r="XO917" s="30"/>
      <c r="XP917" s="30"/>
      <c r="XQ917" s="30"/>
      <c r="XR917" s="30"/>
      <c r="XS917" s="30"/>
      <c r="XT917" s="30"/>
      <c r="XU917" s="30"/>
      <c r="XV917" s="30"/>
      <c r="XW917" s="30"/>
      <c r="XX917" s="30"/>
      <c r="XY917" s="30"/>
      <c r="XZ917" s="30"/>
      <c r="YA917" s="30"/>
      <c r="YB917" s="30"/>
      <c r="YC917" s="30"/>
      <c r="YD917" s="30"/>
      <c r="YE917" s="30"/>
      <c r="YF917" s="30"/>
      <c r="YG917" s="30"/>
      <c r="YH917" s="30"/>
      <c r="YI917" s="30"/>
      <c r="YJ917" s="30"/>
      <c r="YK917" s="30"/>
      <c r="YL917" s="30"/>
      <c r="YM917" s="30"/>
      <c r="YN917" s="30"/>
      <c r="YO917" s="30"/>
      <c r="YP917" s="30"/>
      <c r="YQ917" s="30"/>
      <c r="YR917" s="30"/>
      <c r="YS917" s="30"/>
      <c r="YT917" s="30"/>
      <c r="YU917" s="30"/>
      <c r="YV917" s="30"/>
      <c r="YW917" s="30"/>
      <c r="YX917" s="30"/>
      <c r="YY917" s="30"/>
      <c r="YZ917" s="30"/>
      <c r="ZA917" s="30"/>
      <c r="ZB917" s="30"/>
      <c r="ZC917" s="30"/>
      <c r="ZD917" s="30"/>
      <c r="ZE917" s="30"/>
      <c r="ZF917" s="30"/>
      <c r="ZG917" s="30"/>
      <c r="ZH917" s="30"/>
      <c r="ZI917" s="30"/>
      <c r="ZJ917" s="30"/>
      <c r="ZK917" s="30"/>
      <c r="ZL917" s="30"/>
      <c r="ZM917" s="30"/>
      <c r="ZN917" s="30"/>
      <c r="ZO917" s="30"/>
      <c r="ZP917" s="30"/>
      <c r="ZQ917" s="30"/>
      <c r="ZR917" s="30"/>
      <c r="ZS917" s="30"/>
      <c r="ZT917" s="30"/>
      <c r="ZU917" s="30"/>
      <c r="ZV917" s="30"/>
      <c r="ZW917" s="30"/>
      <c r="ZX917" s="30"/>
      <c r="ZY917" s="30"/>
      <c r="ZZ917" s="30"/>
      <c r="AAA917" s="30"/>
      <c r="AAB917" s="30"/>
      <c r="AAC917" s="30"/>
      <c r="AAD917" s="30"/>
      <c r="AAE917" s="30"/>
      <c r="AAF917" s="30"/>
      <c r="AAG917" s="30"/>
      <c r="AAH917" s="30"/>
      <c r="AAI917" s="30"/>
      <c r="AAJ917" s="30"/>
      <c r="AAK917" s="30"/>
      <c r="AAL917" s="30"/>
      <c r="AAM917" s="30"/>
      <c r="AAN917" s="30"/>
      <c r="AAO917" s="30"/>
      <c r="AAP917" s="30"/>
      <c r="AAQ917" s="30"/>
      <c r="AAR917" s="30"/>
      <c r="AAS917" s="30"/>
      <c r="AAT917" s="30"/>
      <c r="AAU917" s="30"/>
      <c r="AAV917" s="30"/>
      <c r="AAW917" s="30"/>
      <c r="AAX917" s="30"/>
      <c r="AAY917" s="30"/>
      <c r="AAZ917" s="30"/>
      <c r="ABA917" s="30"/>
      <c r="ABB917" s="30"/>
      <c r="ABC917" s="30"/>
      <c r="ABD917" s="30"/>
      <c r="ABE917" s="30"/>
      <c r="ABF917" s="30"/>
      <c r="ABG917" s="30"/>
      <c r="ABH917" s="30"/>
      <c r="ABI917" s="30"/>
      <c r="ABJ917" s="30"/>
      <c r="ABK917" s="30"/>
      <c r="ABL917" s="30"/>
      <c r="ABM917" s="30"/>
      <c r="ABN917" s="30"/>
      <c r="ABO917" s="30"/>
      <c r="ABP917" s="30"/>
      <c r="ABQ917" s="30"/>
      <c r="ABR917" s="30"/>
      <c r="ABS917" s="30"/>
      <c r="ABT917" s="30"/>
      <c r="ABU917" s="30"/>
      <c r="ABV917" s="30"/>
      <c r="ABW917" s="30"/>
      <c r="ABX917" s="30"/>
      <c r="ABY917" s="30"/>
      <c r="ABZ917" s="30"/>
      <c r="ACA917" s="30"/>
      <c r="ACB917" s="30"/>
      <c r="ACC917" s="30"/>
      <c r="ACD917" s="30"/>
      <c r="ACE917" s="30"/>
      <c r="ACF917" s="30"/>
      <c r="ACG917" s="30"/>
      <c r="ACH917" s="30"/>
      <c r="ACI917" s="30"/>
      <c r="ACJ917" s="30"/>
      <c r="ACK917" s="30"/>
      <c r="ACL917" s="30"/>
      <c r="ACM917" s="30"/>
      <c r="ACN917" s="30"/>
      <c r="ACO917" s="30"/>
      <c r="ACP917" s="30"/>
      <c r="ACQ917" s="30"/>
      <c r="ACR917" s="30"/>
      <c r="ACS917" s="30"/>
      <c r="ACT917" s="30"/>
      <c r="ACU917" s="30"/>
      <c r="ACV917" s="30"/>
      <c r="ACW917" s="30"/>
      <c r="ACX917" s="30"/>
      <c r="ACY917" s="30"/>
      <c r="ACZ917" s="30"/>
      <c r="ADA917" s="30"/>
      <c r="ADB917" s="30"/>
      <c r="ADC917" s="30"/>
      <c r="ADD917" s="30"/>
      <c r="ADE917" s="30"/>
      <c r="ADF917" s="30"/>
      <c r="ADG917" s="30"/>
      <c r="ADH917" s="30"/>
      <c r="ADI917" s="30"/>
      <c r="ADJ917" s="30"/>
      <c r="ADK917" s="30"/>
      <c r="ADL917" s="30"/>
      <c r="ADM917" s="30"/>
      <c r="ADN917" s="30"/>
      <c r="ADO917" s="30"/>
      <c r="ADP917" s="30"/>
      <c r="ADQ917" s="30"/>
      <c r="ADR917" s="30"/>
      <c r="ADS917" s="30"/>
      <c r="ADT917" s="30"/>
      <c r="ADU917" s="30"/>
      <c r="ADV917" s="30"/>
      <c r="ADW917" s="30"/>
      <c r="ADX917" s="30"/>
      <c r="ADY917" s="30"/>
      <c r="ADZ917" s="30"/>
      <c r="AEA917" s="30"/>
      <c r="AEB917" s="30"/>
      <c r="AEC917" s="30"/>
      <c r="AED917" s="30"/>
      <c r="AEE917" s="30"/>
      <c r="AEF917" s="30"/>
      <c r="AEG917" s="30"/>
      <c r="AEH917" s="30"/>
      <c r="AEI917" s="30"/>
      <c r="AEJ917" s="30"/>
      <c r="AEK917" s="30"/>
      <c r="AEL917" s="30"/>
      <c r="AEM917" s="30"/>
      <c r="AEN917" s="30"/>
      <c r="AEO917" s="30"/>
      <c r="AEP917" s="30"/>
      <c r="AEQ917" s="30"/>
      <c r="AER917" s="30"/>
      <c r="AES917" s="30"/>
      <c r="AET917" s="30"/>
      <c r="AEU917" s="30"/>
      <c r="AEV917" s="30"/>
      <c r="AEW917" s="30"/>
      <c r="AEX917" s="30"/>
      <c r="AEY917" s="30"/>
      <c r="AEZ917" s="30"/>
      <c r="AFA917" s="30"/>
      <c r="AFB917" s="30"/>
      <c r="AFC917" s="30"/>
      <c r="AFD917" s="30"/>
      <c r="AFE917" s="30"/>
      <c r="AFF917" s="30"/>
      <c r="AFG917" s="30"/>
      <c r="AFH917" s="30"/>
      <c r="AFI917" s="30"/>
      <c r="AFJ917" s="30"/>
      <c r="AFK917" s="30"/>
      <c r="AFL917" s="30"/>
      <c r="AFM917" s="30"/>
      <c r="AFN917" s="30"/>
      <c r="AFO917" s="30"/>
      <c r="AFP917" s="30"/>
      <c r="AFQ917" s="30"/>
      <c r="AFR917" s="30"/>
      <c r="AFS917" s="30"/>
      <c r="AFT917" s="30"/>
      <c r="AFU917" s="30"/>
      <c r="AFV917" s="30"/>
      <c r="AFW917" s="30"/>
      <c r="AFX917" s="30"/>
      <c r="AFY917" s="30"/>
      <c r="AFZ917" s="30"/>
      <c r="AGA917" s="30"/>
      <c r="AGB917" s="30"/>
      <c r="AGC917" s="30"/>
      <c r="AGD917" s="30"/>
      <c r="AGE917" s="30"/>
      <c r="AGF917" s="30"/>
      <c r="AGG917" s="30"/>
      <c r="AGH917" s="30"/>
      <c r="AGI917" s="30"/>
      <c r="AGJ917" s="30"/>
      <c r="AGK917" s="30"/>
      <c r="AGL917" s="30"/>
      <c r="AGM917" s="30"/>
      <c r="AGN917" s="30"/>
      <c r="AGO917" s="30"/>
      <c r="AGP917" s="30"/>
      <c r="AGQ917" s="30"/>
      <c r="AGR917" s="30"/>
      <c r="AGS917" s="30"/>
      <c r="AGT917" s="30"/>
      <c r="AGU917" s="30"/>
      <c r="AGV917" s="30"/>
      <c r="AGW917" s="30"/>
      <c r="AGX917" s="30"/>
      <c r="AGY917" s="30"/>
      <c r="AGZ917" s="30"/>
      <c r="AHA917" s="30"/>
      <c r="AHB917" s="30"/>
      <c r="AHC917" s="30"/>
      <c r="AHD917" s="30"/>
      <c r="AHE917" s="30"/>
      <c r="AHF917" s="30"/>
      <c r="AHG917" s="30"/>
      <c r="AHH917" s="30"/>
      <c r="AHI917" s="30"/>
      <c r="AHJ917" s="30"/>
      <c r="AHK917" s="30"/>
      <c r="AHL917" s="30"/>
      <c r="AHM917" s="30"/>
      <c r="AHN917" s="30"/>
      <c r="AHO917" s="30"/>
      <c r="AHP917" s="30"/>
      <c r="AHQ917" s="30"/>
      <c r="AHR917" s="30"/>
      <c r="AHS917" s="30"/>
      <c r="AHT917" s="30"/>
      <c r="AHU917" s="30"/>
      <c r="AHV917" s="30"/>
      <c r="AHW917" s="30"/>
      <c r="AHX917" s="30"/>
      <c r="AHY917" s="30"/>
      <c r="AHZ917" s="30"/>
      <c r="AIA917" s="30"/>
      <c r="AIB917" s="30"/>
      <c r="AIC917" s="30"/>
      <c r="AID917" s="30"/>
      <c r="AIE917" s="30"/>
      <c r="AIF917" s="30"/>
      <c r="AIG917" s="30"/>
      <c r="AIH917" s="30"/>
      <c r="AII917" s="30"/>
      <c r="AIJ917" s="30"/>
      <c r="AIK917" s="30"/>
      <c r="AIL917" s="30"/>
      <c r="AIM917" s="30"/>
      <c r="AIN917" s="30"/>
      <c r="AIO917" s="30"/>
      <c r="AIP917" s="30"/>
      <c r="AIQ917" s="30"/>
      <c r="AIR917" s="30"/>
      <c r="AIS917" s="30"/>
      <c r="AIT917" s="30"/>
      <c r="AIU917" s="30"/>
      <c r="AIV917" s="30"/>
      <c r="AIW917" s="30"/>
      <c r="AIX917" s="30"/>
      <c r="AIY917" s="30"/>
      <c r="AIZ917" s="30"/>
      <c r="AJA917" s="30"/>
      <c r="AJB917" s="30"/>
      <c r="AJC917" s="30"/>
      <c r="AJD917" s="30"/>
      <c r="AJE917" s="30"/>
      <c r="AJF917" s="30"/>
      <c r="AJG917" s="30"/>
      <c r="AJH917" s="30"/>
      <c r="AJI917" s="30"/>
      <c r="AJJ917" s="30"/>
      <c r="AJK917" s="30"/>
      <c r="AJL917" s="30"/>
      <c r="AJM917" s="30"/>
      <c r="AJN917" s="30"/>
      <c r="AJO917" s="30"/>
      <c r="AJP917" s="30"/>
      <c r="AJQ917" s="30"/>
      <c r="AJR917" s="30"/>
      <c r="AJS917" s="30"/>
      <c r="AJT917" s="30"/>
      <c r="AJU917" s="30"/>
      <c r="AJV917" s="30"/>
      <c r="AJW917" s="30"/>
      <c r="AJX917" s="30"/>
      <c r="AJY917" s="30"/>
      <c r="AJZ917" s="30"/>
      <c r="AKA917" s="30"/>
      <c r="AKB917" s="30"/>
      <c r="AKC917" s="30"/>
      <c r="AKD917" s="30"/>
      <c r="AKE917" s="30"/>
      <c r="AKF917" s="30"/>
      <c r="AKG917" s="30"/>
      <c r="AKH917" s="30"/>
      <c r="AKI917" s="30"/>
      <c r="AKJ917" s="30"/>
      <c r="AKK917" s="30"/>
      <c r="AKL917" s="30"/>
      <c r="AKM917" s="30"/>
      <c r="AKN917" s="30"/>
      <c r="AKO917" s="30"/>
      <c r="AKP917" s="30"/>
      <c r="AKQ917" s="30"/>
      <c r="AKR917" s="30"/>
      <c r="AKS917" s="30"/>
      <c r="AKT917" s="30"/>
      <c r="AKU917" s="30"/>
      <c r="AKV917" s="30"/>
      <c r="AKW917" s="30"/>
      <c r="AKX917" s="30"/>
      <c r="AKY917" s="30"/>
      <c r="AKZ917" s="30"/>
      <c r="ALA917" s="30"/>
      <c r="ALB917" s="30"/>
      <c r="ALC917" s="30"/>
      <c r="ALD917" s="30"/>
      <c r="ALE917" s="30"/>
      <c r="ALF917" s="30"/>
      <c r="ALG917" s="30"/>
      <c r="ALH917" s="30"/>
      <c r="ALI917" s="30"/>
      <c r="ALJ917" s="30"/>
      <c r="ALK917" s="30"/>
      <c r="ALL917" s="30"/>
      <c r="ALM917" s="30"/>
      <c r="ALN917" s="30"/>
      <c r="ALO917" s="30"/>
      <c r="ALP917" s="30"/>
      <c r="ALQ917" s="30"/>
      <c r="ALR917" s="30"/>
      <c r="ALS917" s="30"/>
      <c r="ALT917" s="30"/>
      <c r="ALU917" s="30"/>
      <c r="ALV917" s="30"/>
      <c r="ALW917" s="30"/>
      <c r="ALX917" s="30"/>
      <c r="ALY917" s="30"/>
      <c r="ALZ917" s="30"/>
      <c r="AMA917" s="30"/>
      <c r="AMB917" s="30"/>
      <c r="AMC917" s="30"/>
      <c r="AMD917" s="30"/>
      <c r="AME917" s="30"/>
      <c r="AMF917" s="30"/>
      <c r="AMG917" s="30"/>
      <c r="AMH917" s="30"/>
      <c r="AMI917" s="30"/>
      <c r="AMJ917" s="30"/>
      <c r="AMK917" s="30"/>
      <c r="AML917" s="30"/>
      <c r="AMM917" s="30"/>
      <c r="AMN917" s="30"/>
      <c r="AMO917" s="30"/>
      <c r="AMP917" s="30"/>
      <c r="AMQ917" s="30"/>
      <c r="AMR917" s="30"/>
      <c r="AMS917" s="30"/>
      <c r="AMT917" s="30"/>
      <c r="AMU917" s="30"/>
      <c r="AMV917" s="30"/>
      <c r="AMW917" s="30"/>
      <c r="AMX917" s="30"/>
      <c r="AMY917" s="30"/>
      <c r="AMZ917" s="30"/>
      <c r="ANA917" s="30"/>
      <c r="ANB917" s="30"/>
      <c r="ANC917" s="30"/>
      <c r="AND917" s="30"/>
      <c r="ANE917" s="30"/>
      <c r="ANF917" s="30"/>
      <c r="ANG917" s="30"/>
      <c r="ANH917" s="30"/>
      <c r="ANI917" s="30"/>
      <c r="ANJ917" s="30"/>
      <c r="ANK917" s="30"/>
      <c r="ANL917" s="30"/>
      <c r="ANM917" s="30"/>
      <c r="ANN917" s="30"/>
      <c r="ANO917" s="30"/>
      <c r="ANP917" s="30"/>
      <c r="ANQ917" s="30"/>
      <c r="ANR917" s="30"/>
      <c r="ANS917" s="30"/>
      <c r="ANT917" s="30"/>
      <c r="ANU917" s="30"/>
      <c r="ANV917" s="30"/>
      <c r="ANW917" s="30"/>
      <c r="ANX917" s="30"/>
      <c r="ANY917" s="30"/>
      <c r="ANZ917" s="30"/>
      <c r="AOA917" s="30"/>
      <c r="AOB917" s="30"/>
      <c r="AOC917" s="30"/>
      <c r="AOD917" s="30"/>
      <c r="AOE917" s="30"/>
      <c r="AOF917" s="30"/>
      <c r="AOG917" s="30"/>
      <c r="AOH917" s="30"/>
      <c r="AOI917" s="30"/>
      <c r="AOJ917" s="30"/>
      <c r="AOK917" s="30"/>
      <c r="AOL917" s="30"/>
      <c r="AOM917" s="30"/>
      <c r="AON917" s="30"/>
      <c r="AOO917" s="30"/>
      <c r="AOP917" s="30"/>
      <c r="AOQ917" s="30"/>
      <c r="AOR917" s="30"/>
      <c r="AOS917" s="30"/>
      <c r="AOT917" s="30"/>
      <c r="AOU917" s="30"/>
      <c r="AOV917" s="30"/>
      <c r="AOW917" s="30"/>
      <c r="AOX917" s="30"/>
      <c r="AOY917" s="30"/>
      <c r="AOZ917" s="30"/>
      <c r="APA917" s="30"/>
      <c r="APB917" s="30"/>
      <c r="APC917" s="30"/>
      <c r="APD917" s="30"/>
      <c r="APE917" s="30"/>
      <c r="APF917" s="30"/>
      <c r="APG917" s="30"/>
      <c r="APH917" s="30"/>
      <c r="API917" s="30"/>
      <c r="APJ917" s="30"/>
      <c r="APK917" s="30"/>
      <c r="APL917" s="30"/>
      <c r="APM917" s="30"/>
      <c r="APN917" s="30"/>
      <c r="APO917" s="30"/>
      <c r="APP917" s="30"/>
      <c r="APQ917" s="30"/>
      <c r="APR917" s="30"/>
      <c r="APS917" s="30"/>
      <c r="APT917" s="30"/>
      <c r="APU917" s="30"/>
      <c r="APV917" s="30"/>
      <c r="APW917" s="30"/>
      <c r="APX917" s="30"/>
      <c r="APY917" s="30"/>
      <c r="APZ917" s="30"/>
      <c r="AQA917" s="30"/>
      <c r="AQB917" s="30"/>
      <c r="AQC917" s="30"/>
      <c r="AQD917" s="30"/>
      <c r="AQE917" s="30"/>
      <c r="AQF917" s="30"/>
      <c r="AQG917" s="30"/>
      <c r="AQH917" s="30"/>
      <c r="AQI917" s="30"/>
      <c r="AQJ917" s="30"/>
      <c r="AQK917" s="30"/>
      <c r="AQL917" s="30"/>
      <c r="AQM917" s="30"/>
      <c r="AQN917" s="30"/>
      <c r="AQO917" s="30"/>
      <c r="AQP917" s="30"/>
      <c r="AQQ917" s="30"/>
      <c r="AQR917" s="30"/>
      <c r="AQS917" s="30"/>
      <c r="AQT917" s="30"/>
      <c r="AQU917" s="30"/>
      <c r="AQV917" s="30"/>
      <c r="AQW917" s="30"/>
      <c r="AQX917" s="30"/>
      <c r="AQY917" s="30"/>
      <c r="AQZ917" s="30"/>
      <c r="ARA917" s="30"/>
      <c r="ARB917" s="30"/>
      <c r="ARC917" s="30"/>
      <c r="ARD917" s="30"/>
      <c r="ARE917" s="30"/>
      <c r="ARF917" s="30"/>
      <c r="ARG917" s="30"/>
      <c r="ARH917" s="30"/>
      <c r="ARI917" s="30"/>
      <c r="ARJ917" s="30"/>
      <c r="ARK917" s="30"/>
      <c r="ARL917" s="30"/>
      <c r="ARM917" s="30"/>
      <c r="ARN917" s="30"/>
      <c r="ARO917" s="30"/>
      <c r="ARP917" s="30"/>
      <c r="ARQ917" s="30"/>
      <c r="ARR917" s="30"/>
      <c r="ARS917" s="30"/>
      <c r="ART917" s="30"/>
      <c r="ARU917" s="30"/>
      <c r="ARV917" s="30"/>
      <c r="ARW917" s="30"/>
      <c r="ARX917" s="30"/>
      <c r="ARY917" s="30"/>
      <c r="ARZ917" s="30"/>
      <c r="ASA917" s="30"/>
      <c r="ASB917" s="30"/>
      <c r="ASC917" s="30"/>
      <c r="ASD917" s="30"/>
      <c r="ASE917" s="30"/>
      <c r="ASF917" s="30"/>
      <c r="ASG917" s="30"/>
      <c r="ASH917" s="30"/>
      <c r="ASI917" s="30"/>
      <c r="ASJ917" s="30"/>
      <c r="ASK917" s="30"/>
      <c r="ASL917" s="30"/>
      <c r="ASM917" s="30"/>
      <c r="ASN917" s="30"/>
      <c r="ASO917" s="30"/>
      <c r="ASP917" s="30"/>
      <c r="ASQ917" s="30"/>
      <c r="ASR917" s="30"/>
      <c r="ASS917" s="30"/>
      <c r="AST917" s="30"/>
      <c r="ASU917" s="30"/>
      <c r="ASV917" s="30"/>
      <c r="ASW917" s="30"/>
      <c r="ASX917" s="30"/>
      <c r="ASY917" s="30"/>
      <c r="ASZ917" s="30"/>
      <c r="ATA917" s="30"/>
      <c r="ATB917" s="30"/>
      <c r="ATC917" s="30"/>
      <c r="ATD917" s="30"/>
      <c r="ATE917" s="30"/>
      <c r="ATF917" s="30"/>
      <c r="ATG917" s="30"/>
      <c r="ATH917" s="30"/>
      <c r="ATI917" s="30"/>
      <c r="ATJ917" s="30"/>
      <c r="ATK917" s="30"/>
      <c r="ATL917" s="30"/>
      <c r="ATM917" s="30"/>
      <c r="ATN917" s="30"/>
      <c r="ATO917" s="30"/>
      <c r="ATP917" s="30"/>
      <c r="ATQ917" s="30"/>
      <c r="ATR917" s="30"/>
      <c r="ATS917" s="30"/>
      <c r="ATT917" s="30"/>
      <c r="ATU917" s="30"/>
      <c r="ATV917" s="30"/>
      <c r="ATW917" s="30"/>
      <c r="ATX917" s="30"/>
      <c r="ATY917" s="30"/>
      <c r="ATZ917" s="30"/>
      <c r="AUA917" s="30"/>
      <c r="AUB917" s="30"/>
      <c r="AUC917" s="30"/>
      <c r="AUD917" s="30"/>
      <c r="AUE917" s="30"/>
      <c r="AUF917" s="30"/>
      <c r="AUG917" s="30"/>
      <c r="AUH917" s="30"/>
      <c r="AUI917" s="30"/>
      <c r="AUJ917" s="30"/>
      <c r="AUK917" s="30"/>
      <c r="AUL917" s="30"/>
      <c r="AUM917" s="30"/>
      <c r="AUN917" s="30"/>
      <c r="AUO917" s="30"/>
      <c r="AUP917" s="30"/>
      <c r="AUQ917" s="30"/>
      <c r="AUR917" s="30"/>
      <c r="AUS917" s="30"/>
      <c r="AUT917" s="30"/>
      <c r="AUU917" s="30"/>
      <c r="AUV917" s="30"/>
      <c r="AUW917" s="30"/>
      <c r="AUX917" s="30"/>
      <c r="AUY917" s="30"/>
      <c r="AUZ917" s="30"/>
      <c r="AVA917" s="30"/>
      <c r="AVB917" s="30"/>
      <c r="AVC917" s="30"/>
      <c r="AVD917" s="30"/>
      <c r="AVE917" s="30"/>
      <c r="AVF917" s="30"/>
      <c r="AVG917" s="30"/>
      <c r="AVH917" s="30"/>
      <c r="AVI917" s="30"/>
      <c r="AVJ917" s="30"/>
      <c r="AVK917" s="30"/>
      <c r="AVL917" s="30"/>
      <c r="AVM917" s="30"/>
      <c r="AVN917" s="30"/>
      <c r="AVO917" s="30"/>
      <c r="AVP917" s="30"/>
      <c r="AVQ917" s="30"/>
      <c r="AVR917" s="30"/>
      <c r="AVS917" s="30"/>
      <c r="AVT917" s="30"/>
      <c r="AVU917" s="30"/>
      <c r="AVV917" s="30"/>
      <c r="AVW917" s="30"/>
      <c r="AVX917" s="30"/>
      <c r="AVY917" s="30"/>
      <c r="AVZ917" s="30"/>
      <c r="AWA917" s="30"/>
      <c r="AWB917" s="30"/>
      <c r="AWC917" s="30"/>
      <c r="AWD917" s="30"/>
      <c r="AWE917" s="30"/>
      <c r="AWF917" s="30"/>
      <c r="AWG917" s="30"/>
      <c r="AWH917" s="30"/>
      <c r="AWI917" s="30"/>
      <c r="AWJ917" s="30"/>
      <c r="AWK917" s="30"/>
      <c r="AWL917" s="30"/>
      <c r="AWM917" s="30"/>
      <c r="AWN917" s="30"/>
      <c r="AWO917" s="30"/>
      <c r="AWP917" s="30"/>
      <c r="AWQ917" s="30"/>
      <c r="AWR917" s="30"/>
      <c r="AWS917" s="30"/>
      <c r="AWT917" s="30"/>
      <c r="AWU917" s="30"/>
      <c r="AWV917" s="30"/>
      <c r="AWW917" s="30"/>
      <c r="AWX917" s="30"/>
      <c r="AWY917" s="30"/>
      <c r="AWZ917" s="30"/>
      <c r="AXA917" s="30"/>
      <c r="AXB917" s="30"/>
      <c r="AXC917" s="30"/>
      <c r="AXD917" s="30"/>
      <c r="AXE917" s="30"/>
      <c r="AXF917" s="30"/>
      <c r="AXG917" s="30"/>
      <c r="AXH917" s="30"/>
      <c r="AXI917" s="30"/>
      <c r="AXJ917" s="30"/>
      <c r="AXK917" s="30"/>
      <c r="AXL917" s="30"/>
      <c r="AXM917" s="30"/>
      <c r="AXN917" s="30"/>
      <c r="AXO917" s="30"/>
      <c r="AXP917" s="30"/>
      <c r="AXQ917" s="30"/>
      <c r="AXR917" s="30"/>
      <c r="AXS917" s="30"/>
      <c r="AXT917" s="30"/>
      <c r="AXU917" s="30"/>
      <c r="AXV917" s="30"/>
      <c r="AXW917" s="30"/>
      <c r="AXX917" s="30"/>
      <c r="AXY917" s="30"/>
      <c r="AXZ917" s="30"/>
      <c r="AYA917" s="30"/>
      <c r="AYB917" s="30"/>
      <c r="AYC917" s="30"/>
      <c r="AYD917" s="30"/>
      <c r="AYE917" s="30"/>
      <c r="AYF917" s="30"/>
      <c r="AYG917" s="30"/>
      <c r="AYH917" s="30"/>
      <c r="AYI917" s="30"/>
      <c r="AYJ917" s="30"/>
      <c r="AYK917" s="30"/>
      <c r="AYL917" s="30"/>
      <c r="AYM917" s="30"/>
      <c r="AYN917" s="30"/>
      <c r="AYO917" s="30"/>
      <c r="AYP917" s="30"/>
      <c r="AYQ917" s="30"/>
      <c r="AYR917" s="30"/>
      <c r="AYS917" s="30"/>
      <c r="AYT917" s="30"/>
      <c r="AYU917" s="30"/>
      <c r="AYV917" s="30"/>
      <c r="AYW917" s="30"/>
      <c r="AYX917" s="30"/>
      <c r="AYY917" s="30"/>
      <c r="AYZ917" s="30"/>
      <c r="AZA917" s="30"/>
      <c r="AZB917" s="30"/>
      <c r="AZC917" s="30"/>
      <c r="AZD917" s="30"/>
      <c r="AZE917" s="30"/>
      <c r="AZF917" s="30"/>
      <c r="AZG917" s="30"/>
      <c r="AZH917" s="30"/>
      <c r="AZI917" s="30"/>
      <c r="AZJ917" s="30"/>
      <c r="AZK917" s="30"/>
      <c r="AZL917" s="30"/>
      <c r="AZM917" s="30"/>
      <c r="AZN917" s="30"/>
      <c r="AZO917" s="30"/>
      <c r="AZP917" s="30"/>
      <c r="AZQ917" s="30"/>
      <c r="AZR917" s="30"/>
      <c r="AZS917" s="30"/>
      <c r="AZT917" s="30"/>
      <c r="AZU917" s="30"/>
      <c r="AZV917" s="30"/>
      <c r="AZW917" s="30"/>
      <c r="AZX917" s="30"/>
      <c r="AZY917" s="30"/>
      <c r="AZZ917" s="30"/>
      <c r="BAA917" s="30"/>
      <c r="BAB917" s="30"/>
      <c r="BAC917" s="30"/>
      <c r="BAD917" s="30"/>
      <c r="BAE917" s="30"/>
      <c r="BAF917" s="30"/>
      <c r="BAG917" s="30"/>
      <c r="BAH917" s="30"/>
      <c r="BAI917" s="30"/>
      <c r="BAJ917" s="30"/>
      <c r="BAK917" s="30"/>
      <c r="BAL917" s="30"/>
      <c r="BAM917" s="30"/>
      <c r="BAN917" s="30"/>
      <c r="BAO917" s="30"/>
      <c r="BAP917" s="30"/>
      <c r="BAQ917" s="30"/>
      <c r="BAR917" s="30"/>
      <c r="BAS917" s="30"/>
      <c r="BAT917" s="30"/>
      <c r="BAU917" s="30"/>
      <c r="BAV917" s="30"/>
      <c r="BAW917" s="30"/>
      <c r="BAX917" s="30"/>
      <c r="BAY917" s="30"/>
      <c r="BAZ917" s="30"/>
      <c r="BBA917" s="30"/>
      <c r="BBB917" s="30"/>
      <c r="BBC917" s="30"/>
      <c r="BBD917" s="30"/>
      <c r="BBE917" s="30"/>
      <c r="BBF917" s="30"/>
      <c r="BBG917" s="30"/>
      <c r="BBH917" s="30"/>
      <c r="BBI917" s="30"/>
      <c r="BBJ917" s="30"/>
      <c r="BBK917" s="30"/>
      <c r="BBL917" s="30"/>
      <c r="BBM917" s="30"/>
      <c r="BBN917" s="30"/>
      <c r="BBO917" s="30"/>
      <c r="BBP917" s="30"/>
      <c r="BBQ917" s="30"/>
      <c r="BBR917" s="30"/>
      <c r="BBS917" s="30"/>
      <c r="BBT917" s="30"/>
      <c r="BBU917" s="30"/>
      <c r="BBV917" s="30"/>
      <c r="BBW917" s="30"/>
      <c r="BBX917" s="30"/>
      <c r="BBY917" s="30"/>
      <c r="BBZ917" s="30"/>
      <c r="BCA917" s="30"/>
      <c r="BCB917" s="30"/>
      <c r="BCC917" s="30"/>
      <c r="BCD917" s="30"/>
      <c r="BCE917" s="30"/>
      <c r="BCF917" s="30"/>
      <c r="BCG917" s="30"/>
      <c r="BCH917" s="30"/>
      <c r="BCI917" s="30"/>
      <c r="BCJ917" s="30"/>
      <c r="BCK917" s="30"/>
      <c r="BCL917" s="30"/>
      <c r="BCM917" s="30"/>
      <c r="BCN917" s="30"/>
      <c r="BCO917" s="30"/>
      <c r="BCP917" s="30"/>
      <c r="BCQ917" s="30"/>
      <c r="BCR917" s="30"/>
      <c r="BCS917" s="30"/>
      <c r="BCT917" s="30"/>
      <c r="BCU917" s="30"/>
      <c r="BCV917" s="30"/>
      <c r="BCW917" s="30"/>
      <c r="BCX917" s="30"/>
      <c r="BCY917" s="30"/>
      <c r="BCZ917" s="30"/>
      <c r="BDA917" s="30"/>
      <c r="BDB917" s="30"/>
      <c r="BDC917" s="30"/>
      <c r="BDD917" s="30"/>
      <c r="BDE917" s="30"/>
      <c r="BDF917" s="30"/>
      <c r="BDG917" s="30"/>
      <c r="BDH917" s="30"/>
      <c r="BDI917" s="30"/>
      <c r="BDJ917" s="30"/>
      <c r="BDK917" s="30"/>
      <c r="BDL917" s="30"/>
      <c r="BDM917" s="30"/>
      <c r="BDN917" s="30"/>
      <c r="BDO917" s="30"/>
      <c r="BDP917" s="30"/>
      <c r="BDQ917" s="30"/>
      <c r="BDR917" s="30"/>
      <c r="BDS917" s="30"/>
      <c r="BDT917" s="30"/>
      <c r="BDU917" s="30"/>
      <c r="BDV917" s="30"/>
      <c r="BDW917" s="30"/>
      <c r="BDX917" s="30"/>
      <c r="BDY917" s="30"/>
      <c r="BDZ917" s="30"/>
      <c r="BEA917" s="30"/>
      <c r="BEB917" s="30"/>
      <c r="BEC917" s="30"/>
      <c r="BED917" s="30"/>
      <c r="BEE917" s="30"/>
      <c r="BEF917" s="30"/>
      <c r="BEG917" s="30"/>
      <c r="BEH917" s="30"/>
      <c r="BEI917" s="30"/>
      <c r="BEJ917" s="30"/>
      <c r="BEK917" s="30"/>
      <c r="BEL917" s="30"/>
      <c r="BEM917" s="30"/>
      <c r="BEN917" s="30"/>
      <c r="BEO917" s="30"/>
      <c r="BEP917" s="30"/>
      <c r="BEQ917" s="30"/>
      <c r="BER917" s="30"/>
      <c r="BES917" s="30"/>
      <c r="BET917" s="30"/>
      <c r="BEU917" s="30"/>
      <c r="BEV917" s="30"/>
      <c r="BEW917" s="30"/>
      <c r="BEX917" s="30"/>
      <c r="BEY917" s="30"/>
      <c r="BEZ917" s="30"/>
      <c r="BFA917" s="30"/>
      <c r="BFB917" s="30"/>
      <c r="BFC917" s="30"/>
      <c r="BFD917" s="30"/>
      <c r="BFE917" s="30"/>
      <c r="BFF917" s="30"/>
      <c r="BFG917" s="30"/>
      <c r="BFH917" s="30"/>
      <c r="BFI917" s="30"/>
      <c r="BFJ917" s="30"/>
      <c r="BFK917" s="30"/>
      <c r="BFL917" s="30"/>
      <c r="BFM917" s="30"/>
      <c r="BFN917" s="30"/>
      <c r="BFO917" s="30"/>
      <c r="BFP917" s="30"/>
      <c r="BFQ917" s="30"/>
      <c r="BFR917" s="30"/>
      <c r="BFS917" s="30"/>
      <c r="BFT917" s="30"/>
      <c r="BFU917" s="30"/>
      <c r="BFV917" s="30"/>
      <c r="BFW917" s="30"/>
      <c r="BFX917" s="30"/>
      <c r="BFY917" s="30"/>
      <c r="BFZ917" s="30"/>
      <c r="BGA917" s="30"/>
      <c r="BGB917" s="30"/>
      <c r="BGC917" s="30"/>
      <c r="BGD917" s="30"/>
      <c r="BGE917" s="30"/>
      <c r="BGF917" s="30"/>
      <c r="BGG917" s="30"/>
      <c r="BGH917" s="30"/>
      <c r="BGI917" s="30"/>
      <c r="BGJ917" s="30"/>
      <c r="BGK917" s="30"/>
      <c r="BGL917" s="30"/>
      <c r="BGM917" s="30"/>
      <c r="BGN917" s="30"/>
      <c r="BGO917" s="30"/>
      <c r="BGP917" s="30"/>
      <c r="BGQ917" s="30"/>
      <c r="BGR917" s="30"/>
      <c r="BGS917" s="30"/>
      <c r="BGT917" s="30"/>
      <c r="BGU917" s="30"/>
      <c r="BGV917" s="30"/>
      <c r="BGW917" s="30"/>
      <c r="BGX917" s="30"/>
      <c r="BGY917" s="30"/>
      <c r="BGZ917" s="30"/>
      <c r="BHA917" s="30"/>
      <c r="BHB917" s="30"/>
      <c r="BHC917" s="30"/>
      <c r="BHD917" s="30"/>
      <c r="BHE917" s="30"/>
      <c r="BHF917" s="30"/>
      <c r="BHG917" s="30"/>
      <c r="BHH917" s="30"/>
      <c r="BHI917" s="30"/>
      <c r="BHJ917" s="30"/>
      <c r="BHK917" s="30"/>
      <c r="BHL917" s="30"/>
      <c r="BHM917" s="30"/>
      <c r="BHN917" s="30"/>
      <c r="BHO917" s="30"/>
      <c r="BHP917" s="30"/>
      <c r="BHQ917" s="30"/>
      <c r="BHR917" s="30"/>
      <c r="BHS917" s="30"/>
      <c r="BHT917" s="30"/>
      <c r="BHU917" s="30"/>
      <c r="BHV917" s="30"/>
      <c r="BHW917" s="30"/>
      <c r="BHX917" s="30"/>
      <c r="BHY917" s="30"/>
      <c r="BHZ917" s="30"/>
      <c r="BIA917" s="30"/>
      <c r="BIB917" s="30"/>
      <c r="BIC917" s="30"/>
      <c r="BID917" s="30"/>
      <c r="BIE917" s="30"/>
      <c r="BIF917" s="30"/>
      <c r="BIG917" s="30"/>
      <c r="BIH917" s="30"/>
      <c r="BII917" s="30"/>
      <c r="BIJ917" s="30"/>
      <c r="BIK917" s="30"/>
      <c r="BIL917" s="30"/>
      <c r="BIM917" s="30"/>
      <c r="BIN917" s="30"/>
      <c r="BIO917" s="30"/>
      <c r="BIP917" s="30"/>
      <c r="BIQ917" s="30"/>
      <c r="BIR917" s="30"/>
      <c r="BIS917" s="30"/>
      <c r="BIT917" s="30"/>
      <c r="BIU917" s="30"/>
      <c r="BIV917" s="30"/>
      <c r="BIW917" s="30"/>
      <c r="BIX917" s="30"/>
      <c r="BIY917" s="30"/>
      <c r="BIZ917" s="30"/>
      <c r="BJA917" s="30"/>
      <c r="BJB917" s="30"/>
      <c r="BJC917" s="30"/>
      <c r="BJD917" s="30"/>
      <c r="BJE917" s="30"/>
      <c r="BJF917" s="30"/>
      <c r="BJG917" s="30"/>
      <c r="BJH917" s="30"/>
      <c r="BJI917" s="30"/>
      <c r="BJJ917" s="30"/>
      <c r="BJK917" s="30"/>
      <c r="BJL917" s="30"/>
      <c r="BJM917" s="30"/>
      <c r="BJN917" s="30"/>
      <c r="BJO917" s="30"/>
      <c r="BJP917" s="30"/>
      <c r="BJQ917" s="30"/>
      <c r="BJR917" s="30"/>
      <c r="BJS917" s="30"/>
      <c r="BJT917" s="30"/>
      <c r="BJU917" s="30"/>
      <c r="BJV917" s="30"/>
      <c r="BJW917" s="30"/>
      <c r="BJX917" s="30"/>
      <c r="BJY917" s="30"/>
      <c r="BJZ917" s="30"/>
      <c r="BKA917" s="30"/>
      <c r="BKB917" s="30"/>
      <c r="BKC917" s="30"/>
      <c r="BKD917" s="30"/>
      <c r="BKE917" s="30"/>
      <c r="BKF917" s="30"/>
      <c r="BKG917" s="30"/>
      <c r="BKH917" s="30"/>
      <c r="BKI917" s="30"/>
      <c r="BKJ917" s="30"/>
      <c r="BKK917" s="30"/>
      <c r="BKL917" s="30"/>
      <c r="BKM917" s="30"/>
      <c r="BKN917" s="30"/>
      <c r="BKO917" s="30"/>
      <c r="BKP917" s="30"/>
      <c r="BKQ917" s="30"/>
      <c r="BKR917" s="30"/>
      <c r="BKS917" s="30"/>
      <c r="BKT917" s="30"/>
      <c r="BKU917" s="30"/>
      <c r="BKV917" s="30"/>
      <c r="BKW917" s="30"/>
      <c r="BKX917" s="30"/>
      <c r="BKY917" s="30"/>
      <c r="BKZ917" s="30"/>
      <c r="BLA917" s="30"/>
      <c r="BLB917" s="30"/>
      <c r="BLC917" s="30"/>
      <c r="BLD917" s="30"/>
      <c r="BLE917" s="30"/>
      <c r="BLF917" s="30"/>
      <c r="BLG917" s="30"/>
      <c r="BLH917" s="30"/>
      <c r="BLI917" s="30"/>
      <c r="BLJ917" s="30"/>
      <c r="BLK917" s="30"/>
      <c r="BLL917" s="30"/>
      <c r="BLM917" s="30"/>
      <c r="BLN917" s="30"/>
      <c r="BLO917" s="30"/>
      <c r="BLP917" s="30"/>
      <c r="BLQ917" s="30"/>
      <c r="BLR917" s="30"/>
      <c r="BLS917" s="30"/>
      <c r="BLT917" s="30"/>
      <c r="BLU917" s="30"/>
      <c r="BLV917" s="30"/>
      <c r="BLW917" s="30"/>
      <c r="BLX917" s="30"/>
      <c r="BLY917" s="30"/>
      <c r="BLZ917" s="30"/>
      <c r="BMA917" s="30"/>
      <c r="BMB917" s="30"/>
      <c r="BMC917" s="30"/>
      <c r="BMD917" s="30"/>
      <c r="BME917" s="30"/>
      <c r="BMF917" s="30"/>
      <c r="BMG917" s="30"/>
      <c r="BMH917" s="30"/>
      <c r="BMI917" s="30"/>
      <c r="BMJ917" s="30"/>
      <c r="BMK917" s="30"/>
      <c r="BML917" s="30"/>
      <c r="BMM917" s="30"/>
      <c r="BMN917" s="30"/>
      <c r="BMO917" s="30"/>
      <c r="BMP917" s="30"/>
      <c r="BMQ917" s="30"/>
      <c r="BMR917" s="30"/>
      <c r="BMS917" s="30"/>
      <c r="BMT917" s="30"/>
      <c r="BMU917" s="30"/>
      <c r="BMV917" s="30"/>
      <c r="BMW917" s="30"/>
      <c r="BMX917" s="30"/>
      <c r="BMY917" s="30"/>
      <c r="BMZ917" s="30"/>
      <c r="BNA917" s="30"/>
      <c r="BNB917" s="30"/>
      <c r="BNC917" s="30"/>
      <c r="BND917" s="30"/>
      <c r="BNE917" s="30"/>
      <c r="BNF917" s="30"/>
      <c r="BNG917" s="30"/>
      <c r="BNH917" s="30"/>
      <c r="BNI917" s="30"/>
      <c r="BNJ917" s="30"/>
      <c r="BNK917" s="30"/>
      <c r="BNL917" s="30"/>
      <c r="BNM917" s="30"/>
      <c r="BNN917" s="30"/>
      <c r="BNO917" s="30"/>
      <c r="BNP917" s="30"/>
      <c r="BNQ917" s="30"/>
      <c r="BNR917" s="30"/>
      <c r="BNS917" s="30"/>
      <c r="BNT917" s="30"/>
      <c r="BNU917" s="30"/>
      <c r="BNV917" s="30"/>
      <c r="BNW917" s="30"/>
      <c r="BNX917" s="30"/>
      <c r="BNY917" s="30"/>
      <c r="BNZ917" s="30"/>
      <c r="BOA917" s="30"/>
      <c r="BOB917" s="30"/>
      <c r="BOC917" s="30"/>
      <c r="BOD917" s="30"/>
      <c r="BOE917" s="30"/>
      <c r="BOF917" s="30"/>
      <c r="BOG917" s="30"/>
      <c r="BOH917" s="30"/>
      <c r="BOI917" s="30"/>
      <c r="BOJ917" s="30"/>
      <c r="BOK917" s="30"/>
      <c r="BOL917" s="30"/>
      <c r="BOM917" s="30"/>
      <c r="BON917" s="30"/>
      <c r="BOO917" s="30"/>
      <c r="BOP917" s="30"/>
      <c r="BOQ917" s="30"/>
      <c r="BOR917" s="30"/>
      <c r="BOS917" s="30"/>
      <c r="BOT917" s="30"/>
      <c r="BOU917" s="30"/>
      <c r="BOV917" s="30"/>
      <c r="BOW917" s="30"/>
      <c r="BOX917" s="30"/>
      <c r="BOY917" s="30"/>
      <c r="BOZ917" s="30"/>
      <c r="BPA917" s="30"/>
      <c r="BPB917" s="30"/>
      <c r="BPC917" s="30"/>
      <c r="BPD917" s="30"/>
      <c r="BPE917" s="30"/>
      <c r="BPF917" s="30"/>
      <c r="BPG917" s="30"/>
      <c r="BPH917" s="30"/>
      <c r="BPI917" s="30"/>
      <c r="BPJ917" s="30"/>
      <c r="BPK917" s="30"/>
      <c r="BPL917" s="30"/>
      <c r="BPM917" s="30"/>
      <c r="BPN917" s="30"/>
      <c r="BPO917" s="30"/>
      <c r="BPP917" s="30"/>
      <c r="BPQ917" s="30"/>
      <c r="BPR917" s="30"/>
      <c r="BPS917" s="30"/>
      <c r="BPT917" s="30"/>
      <c r="BPU917" s="30"/>
      <c r="BPV917" s="30"/>
      <c r="BPW917" s="30"/>
      <c r="BPX917" s="30"/>
      <c r="BPY917" s="30"/>
      <c r="BPZ917" s="30"/>
      <c r="BQA917" s="30"/>
      <c r="BQB917" s="30"/>
      <c r="BQC917" s="30"/>
      <c r="BQD917" s="30"/>
      <c r="BQE917" s="30"/>
      <c r="BQF917" s="30"/>
      <c r="BQG917" s="30"/>
      <c r="BQH917" s="30"/>
      <c r="BQI917" s="30"/>
      <c r="BQJ917" s="30"/>
      <c r="BQK917" s="30"/>
      <c r="BQL917" s="30"/>
      <c r="BQM917" s="30"/>
      <c r="BQN917" s="30"/>
      <c r="BQO917" s="30"/>
      <c r="BQP917" s="30"/>
      <c r="BQQ917" s="30"/>
      <c r="BQR917" s="30"/>
      <c r="BQS917" s="30"/>
      <c r="BQT917" s="30"/>
      <c r="BQU917" s="30"/>
      <c r="BQV917" s="30"/>
      <c r="BQW917" s="30"/>
      <c r="BQX917" s="30"/>
      <c r="BQY917" s="30"/>
      <c r="BQZ917" s="30"/>
      <c r="BRA917" s="30"/>
      <c r="BRB917" s="30"/>
      <c r="BRC917" s="30"/>
      <c r="BRD917" s="30"/>
      <c r="BRE917" s="30"/>
      <c r="BRF917" s="30"/>
      <c r="BRG917" s="30"/>
      <c r="BRH917" s="30"/>
      <c r="BRI917" s="30"/>
      <c r="BRJ917" s="30"/>
      <c r="BRK917" s="30"/>
      <c r="BRL917" s="30"/>
      <c r="BRM917" s="30"/>
      <c r="BRN917" s="30"/>
      <c r="BRO917" s="30"/>
      <c r="BRP917" s="30"/>
      <c r="BRQ917" s="30"/>
      <c r="BRR917" s="30"/>
      <c r="BRS917" s="30"/>
      <c r="BRT917" s="30"/>
      <c r="BRU917" s="30"/>
      <c r="BRV917" s="30"/>
      <c r="BRW917" s="30"/>
      <c r="BRX917" s="30"/>
      <c r="BRY917" s="30"/>
      <c r="BRZ917" s="30"/>
      <c r="BSA917" s="30"/>
      <c r="BSB917" s="30"/>
      <c r="BSC917" s="30"/>
      <c r="BSD917" s="30"/>
      <c r="BSE917" s="30"/>
      <c r="BSF917" s="30"/>
      <c r="BSG917" s="30"/>
      <c r="BSH917" s="30"/>
      <c r="BSI917" s="30"/>
      <c r="BSJ917" s="30"/>
      <c r="BSK917" s="30"/>
      <c r="BSL917" s="30"/>
      <c r="BSM917" s="30"/>
      <c r="BSN917" s="30"/>
      <c r="BSO917" s="30"/>
      <c r="BSP917" s="30"/>
      <c r="BSQ917" s="30"/>
      <c r="BSR917" s="30"/>
      <c r="BSS917" s="30"/>
      <c r="BST917" s="30"/>
      <c r="BSU917" s="30"/>
      <c r="BSV917" s="30"/>
      <c r="BSW917" s="30"/>
      <c r="BSX917" s="30"/>
      <c r="BSY917" s="30"/>
      <c r="BSZ917" s="30"/>
      <c r="BTA917" s="30"/>
      <c r="BTB917" s="30"/>
      <c r="BTC917" s="30"/>
      <c r="BTD917" s="30"/>
      <c r="BTE917" s="30"/>
      <c r="BTF917" s="30"/>
      <c r="BTG917" s="30"/>
      <c r="BTH917" s="30"/>
      <c r="BTI917" s="30"/>
      <c r="BTJ917" s="30"/>
      <c r="BTK917" s="30"/>
      <c r="BTL917" s="30"/>
      <c r="BTM917" s="30"/>
      <c r="BTN917" s="30"/>
      <c r="BTO917" s="30"/>
      <c r="BTP917" s="30"/>
      <c r="BTQ917" s="30"/>
      <c r="BTR917" s="30"/>
      <c r="BTS917" s="30"/>
      <c r="BTT917" s="30"/>
      <c r="BTU917" s="30"/>
      <c r="BTV917" s="30"/>
      <c r="BTW917" s="30"/>
      <c r="BTX917" s="30"/>
      <c r="BTY917" s="30"/>
      <c r="BTZ917" s="30"/>
      <c r="BUA917" s="30"/>
      <c r="BUB917" s="30"/>
      <c r="BUC917" s="30"/>
      <c r="BUD917" s="30"/>
      <c r="BUE917" s="30"/>
      <c r="BUF917" s="30"/>
      <c r="BUG917" s="30"/>
      <c r="BUH917" s="30"/>
      <c r="BUI917" s="30"/>
      <c r="BUJ917" s="30"/>
      <c r="BUK917" s="30"/>
      <c r="BUL917" s="30"/>
      <c r="BUM917" s="30"/>
      <c r="BUN917" s="30"/>
      <c r="BUO917" s="30"/>
      <c r="BUP917" s="30"/>
      <c r="BUQ917" s="30"/>
      <c r="BUR917" s="30"/>
      <c r="BUS917" s="30"/>
      <c r="BUT917" s="30"/>
      <c r="BUU917" s="30"/>
      <c r="BUV917" s="30"/>
      <c r="BUW917" s="30"/>
      <c r="BUX917" s="30"/>
      <c r="BUY917" s="30"/>
      <c r="BUZ917" s="30"/>
      <c r="BVA917" s="30"/>
      <c r="BVB917" s="30"/>
      <c r="BVC917" s="30"/>
      <c r="BVD917" s="30"/>
      <c r="BVE917" s="30"/>
      <c r="BVF917" s="30"/>
      <c r="BVG917" s="30"/>
      <c r="BVH917" s="30"/>
      <c r="BVI917" s="30"/>
      <c r="BVJ917" s="30"/>
      <c r="BVK917" s="30"/>
      <c r="BVL917" s="30"/>
      <c r="BVM917" s="30"/>
      <c r="BVN917" s="30"/>
      <c r="BVO917" s="30"/>
      <c r="BVP917" s="30"/>
      <c r="BVQ917" s="30"/>
      <c r="BVR917" s="30"/>
      <c r="BVS917" s="30"/>
      <c r="BVT917" s="30"/>
      <c r="BVU917" s="30"/>
      <c r="BVV917" s="30"/>
      <c r="BVW917" s="30"/>
      <c r="BVX917" s="30"/>
      <c r="BVY917" s="30"/>
      <c r="BVZ917" s="30"/>
      <c r="BWA917" s="30"/>
      <c r="BWB917" s="30"/>
      <c r="BWC917" s="30"/>
      <c r="BWD917" s="30"/>
      <c r="BWE917" s="30"/>
      <c r="BWF917" s="30"/>
      <c r="BWG917" s="30"/>
      <c r="BWH917" s="30"/>
      <c r="BWI917" s="30"/>
      <c r="BWJ917" s="30"/>
      <c r="BWK917" s="30"/>
      <c r="BWL917" s="30"/>
      <c r="BWM917" s="30"/>
      <c r="BWN917" s="30"/>
      <c r="BWO917" s="30"/>
      <c r="BWP917" s="30"/>
      <c r="BWQ917" s="30"/>
      <c r="BWR917" s="30"/>
      <c r="BWS917" s="30"/>
      <c r="BWT917" s="30"/>
      <c r="BWU917" s="30"/>
      <c r="BWV917" s="30"/>
      <c r="BWW917" s="30"/>
      <c r="BWX917" s="30"/>
      <c r="BWY917" s="30"/>
      <c r="BWZ917" s="30"/>
      <c r="BXA917" s="30"/>
      <c r="BXB917" s="30"/>
      <c r="BXC917" s="30"/>
      <c r="BXD917" s="30"/>
      <c r="BXE917" s="30"/>
      <c r="BXF917" s="30"/>
      <c r="BXG917" s="30"/>
      <c r="BXH917" s="30"/>
      <c r="BXI917" s="30"/>
      <c r="BXJ917" s="30"/>
      <c r="BXK917" s="30"/>
      <c r="BXL917" s="30"/>
      <c r="BXM917" s="30"/>
      <c r="BXN917" s="30"/>
      <c r="BXO917" s="30"/>
      <c r="BXP917" s="30"/>
      <c r="BXQ917" s="30"/>
      <c r="BXR917" s="30"/>
      <c r="BXS917" s="30"/>
      <c r="BXT917" s="30"/>
      <c r="BXU917" s="30"/>
      <c r="BXV917" s="30"/>
      <c r="BXW917" s="30"/>
      <c r="BXX917" s="30"/>
      <c r="BXY917" s="30"/>
      <c r="BXZ917" s="30"/>
      <c r="BYA917" s="30"/>
      <c r="BYB917" s="30"/>
      <c r="BYC917" s="30"/>
      <c r="BYD917" s="30"/>
      <c r="BYE917" s="30"/>
      <c r="BYF917" s="30"/>
      <c r="BYG917" s="30"/>
      <c r="BYH917" s="30"/>
      <c r="BYI917" s="30"/>
      <c r="BYJ917" s="30"/>
      <c r="BYK917" s="30"/>
      <c r="BYL917" s="30"/>
      <c r="BYM917" s="30"/>
      <c r="BYN917" s="30"/>
      <c r="BYO917" s="30"/>
      <c r="BYP917" s="30"/>
      <c r="BYQ917" s="30"/>
      <c r="BYR917" s="30"/>
      <c r="BYS917" s="30"/>
      <c r="BYT917" s="30"/>
      <c r="BYU917" s="30"/>
      <c r="BYV917" s="30"/>
      <c r="BYW917" s="30"/>
      <c r="BYX917" s="30"/>
      <c r="BYY917" s="30"/>
      <c r="BYZ917" s="30"/>
      <c r="BZA917" s="30"/>
      <c r="BZB917" s="30"/>
      <c r="BZC917" s="30"/>
      <c r="BZD917" s="30"/>
      <c r="BZE917" s="30"/>
      <c r="BZF917" s="30"/>
      <c r="BZG917" s="30"/>
      <c r="BZH917" s="30"/>
      <c r="BZI917" s="30"/>
      <c r="BZJ917" s="30"/>
      <c r="BZK917" s="30"/>
      <c r="BZL917" s="30"/>
      <c r="BZM917" s="30"/>
      <c r="BZN917" s="30"/>
      <c r="BZO917" s="30"/>
      <c r="BZP917" s="30"/>
      <c r="BZQ917" s="30"/>
      <c r="BZR917" s="30"/>
      <c r="BZS917" s="30"/>
      <c r="BZT917" s="30"/>
      <c r="BZU917" s="30"/>
      <c r="BZV917" s="30"/>
      <c r="BZW917" s="30"/>
      <c r="BZX917" s="30"/>
      <c r="BZY917" s="30"/>
      <c r="BZZ917" s="30"/>
      <c r="CAA917" s="30"/>
      <c r="CAB917" s="30"/>
      <c r="CAC917" s="30"/>
      <c r="CAD917" s="30"/>
      <c r="CAE917" s="30"/>
      <c r="CAF917" s="30"/>
      <c r="CAG917" s="30"/>
      <c r="CAH917" s="30"/>
      <c r="CAI917" s="30"/>
      <c r="CAJ917" s="30"/>
      <c r="CAK917" s="30"/>
      <c r="CAL917" s="30"/>
      <c r="CAM917" s="30"/>
      <c r="CAN917" s="30"/>
      <c r="CAO917" s="30"/>
      <c r="CAP917" s="30"/>
      <c r="CAQ917" s="30"/>
      <c r="CAR917" s="30"/>
      <c r="CAS917" s="30"/>
      <c r="CAT917" s="30"/>
      <c r="CAU917" s="30"/>
      <c r="CAV917" s="30"/>
      <c r="CAW917" s="30"/>
      <c r="CAX917" s="30"/>
      <c r="CAY917" s="30"/>
      <c r="CAZ917" s="30"/>
      <c r="CBA917" s="30"/>
      <c r="CBB917" s="30"/>
      <c r="CBC917" s="30"/>
      <c r="CBD917" s="30"/>
      <c r="CBE917" s="30"/>
      <c r="CBF917" s="30"/>
      <c r="CBG917" s="30"/>
      <c r="CBH917" s="30"/>
      <c r="CBI917" s="30"/>
      <c r="CBJ917" s="30"/>
      <c r="CBK917" s="30"/>
      <c r="CBL917" s="30"/>
      <c r="CBM917" s="30"/>
      <c r="CBN917" s="30"/>
      <c r="CBO917" s="30"/>
      <c r="CBP917" s="30"/>
      <c r="CBQ917" s="30"/>
      <c r="CBR917" s="30"/>
      <c r="CBS917" s="30"/>
      <c r="CBT917" s="30"/>
      <c r="CBU917" s="30"/>
      <c r="CBV917" s="30"/>
      <c r="CBW917" s="30"/>
      <c r="CBX917" s="30"/>
      <c r="CBY917" s="30"/>
      <c r="CBZ917" s="30"/>
      <c r="CCA917" s="30"/>
      <c r="CCB917" s="30"/>
      <c r="CCC917" s="30"/>
      <c r="CCD917" s="30"/>
      <c r="CCE917" s="30"/>
      <c r="CCF917" s="30"/>
      <c r="CCG917" s="30"/>
      <c r="CCH917" s="30"/>
      <c r="CCI917" s="30"/>
      <c r="CCJ917" s="30"/>
      <c r="CCK917" s="30"/>
      <c r="CCL917" s="30"/>
      <c r="CCM917" s="30"/>
      <c r="CCN917" s="30"/>
      <c r="CCO917" s="30"/>
      <c r="CCP917" s="30"/>
      <c r="CCQ917" s="30"/>
      <c r="CCR917" s="30"/>
      <c r="CCS917" s="30"/>
      <c r="CCT917" s="30"/>
      <c r="CCU917" s="30"/>
      <c r="CCV917" s="30"/>
      <c r="CCW917" s="30"/>
      <c r="CCX917" s="30"/>
      <c r="CCY917" s="30"/>
      <c r="CCZ917" s="30"/>
      <c r="CDA917" s="30"/>
      <c r="CDB917" s="30"/>
      <c r="CDC917" s="30"/>
      <c r="CDD917" s="30"/>
      <c r="CDE917" s="30"/>
      <c r="CDF917" s="30"/>
      <c r="CDG917" s="30"/>
      <c r="CDH917" s="30"/>
      <c r="CDI917" s="30"/>
      <c r="CDJ917" s="30"/>
      <c r="CDK917" s="30"/>
      <c r="CDL917" s="30"/>
      <c r="CDM917" s="30"/>
      <c r="CDN917" s="30"/>
      <c r="CDO917" s="30"/>
      <c r="CDP917" s="30"/>
      <c r="CDQ917" s="30"/>
      <c r="CDR917" s="30"/>
      <c r="CDS917" s="30"/>
      <c r="CDT917" s="30"/>
      <c r="CDU917" s="30"/>
      <c r="CDV917" s="30"/>
      <c r="CDW917" s="30"/>
      <c r="CDX917" s="30"/>
      <c r="CDY917" s="30"/>
      <c r="CDZ917" s="30"/>
      <c r="CEA917" s="30"/>
      <c r="CEB917" s="30"/>
      <c r="CEC917" s="30"/>
      <c r="CED917" s="30"/>
      <c r="CEE917" s="30"/>
      <c r="CEF917" s="30"/>
      <c r="CEG917" s="30"/>
      <c r="CEH917" s="30"/>
      <c r="CEI917" s="30"/>
      <c r="CEJ917" s="30"/>
      <c r="CEK917" s="30"/>
      <c r="CEL917" s="30"/>
      <c r="CEM917" s="30"/>
      <c r="CEN917" s="30"/>
      <c r="CEO917" s="30"/>
      <c r="CEP917" s="30"/>
      <c r="CEQ917" s="30"/>
      <c r="CER917" s="30"/>
      <c r="CES917" s="30"/>
      <c r="CET917" s="30"/>
      <c r="CEU917" s="30"/>
      <c r="CEV917" s="30"/>
      <c r="CEW917" s="30"/>
      <c r="CEX917" s="30"/>
      <c r="CEY917" s="30"/>
      <c r="CEZ917" s="30"/>
      <c r="CFA917" s="30"/>
      <c r="CFB917" s="30"/>
      <c r="CFC917" s="30"/>
      <c r="CFD917" s="30"/>
      <c r="CFE917" s="30"/>
      <c r="CFF917" s="30"/>
      <c r="CFG917" s="30"/>
      <c r="CFH917" s="30"/>
      <c r="CFI917" s="30"/>
      <c r="CFJ917" s="30"/>
      <c r="CFK917" s="30"/>
      <c r="CFL917" s="30"/>
      <c r="CFM917" s="30"/>
      <c r="CFN917" s="30"/>
      <c r="CFO917" s="30"/>
      <c r="CFP917" s="30"/>
      <c r="CFQ917" s="30"/>
      <c r="CFR917" s="30"/>
      <c r="CFS917" s="30"/>
      <c r="CFT917" s="30"/>
      <c r="CFU917" s="30"/>
      <c r="CFV917" s="30"/>
      <c r="CFW917" s="30"/>
      <c r="CFX917" s="30"/>
      <c r="CFY917" s="30"/>
      <c r="CFZ917" s="30"/>
      <c r="CGA917" s="30"/>
      <c r="CGB917" s="30"/>
      <c r="CGC917" s="30"/>
      <c r="CGD917" s="30"/>
      <c r="CGE917" s="30"/>
      <c r="CGF917" s="30"/>
      <c r="CGG917" s="30"/>
      <c r="CGH917" s="30"/>
      <c r="CGI917" s="30"/>
      <c r="CGJ917" s="30"/>
      <c r="CGK917" s="30"/>
      <c r="CGL917" s="30"/>
      <c r="CGM917" s="30"/>
      <c r="CGN917" s="30"/>
      <c r="CGO917" s="30"/>
      <c r="CGP917" s="30"/>
      <c r="CGQ917" s="30"/>
      <c r="CGR917" s="30"/>
      <c r="CGS917" s="30"/>
      <c r="CGT917" s="30"/>
      <c r="CGU917" s="30"/>
      <c r="CGV917" s="30"/>
      <c r="CGW917" s="30"/>
      <c r="CGX917" s="30"/>
      <c r="CGY917" s="30"/>
      <c r="CGZ917" s="30"/>
      <c r="CHA917" s="30"/>
      <c r="CHB917" s="30"/>
      <c r="CHC917" s="30"/>
      <c r="CHD917" s="30"/>
      <c r="CHE917" s="30"/>
      <c r="CHF917" s="30"/>
      <c r="CHG917" s="30"/>
      <c r="CHH917" s="30"/>
      <c r="CHI917" s="30"/>
      <c r="CHJ917" s="30"/>
      <c r="CHK917" s="30"/>
      <c r="CHL917" s="30"/>
      <c r="CHM917" s="30"/>
      <c r="CHN917" s="30"/>
      <c r="CHO917" s="30"/>
      <c r="CHP917" s="30"/>
      <c r="CHQ917" s="30"/>
      <c r="CHR917" s="30"/>
      <c r="CHS917" s="30"/>
      <c r="CHT917" s="30"/>
      <c r="CHU917" s="30"/>
      <c r="CHV917" s="30"/>
      <c r="CHW917" s="30"/>
      <c r="CHX917" s="30"/>
      <c r="CHY917" s="30"/>
      <c r="CHZ917" s="30"/>
      <c r="CIA917" s="30"/>
      <c r="CIB917" s="30"/>
      <c r="CIC917" s="30"/>
      <c r="CID917" s="30"/>
      <c r="CIE917" s="30"/>
      <c r="CIF917" s="30"/>
      <c r="CIG917" s="30"/>
      <c r="CIH917" s="30"/>
      <c r="CII917" s="30"/>
      <c r="CIJ917" s="30"/>
      <c r="CIK917" s="30"/>
      <c r="CIL917" s="30"/>
      <c r="CIM917" s="30"/>
      <c r="CIN917" s="30"/>
      <c r="CIO917" s="30"/>
      <c r="CIP917" s="30"/>
      <c r="CIQ917" s="30"/>
      <c r="CIR917" s="30"/>
      <c r="CIS917" s="30"/>
      <c r="CIT917" s="30"/>
      <c r="CIU917" s="30"/>
      <c r="CIV917" s="30"/>
      <c r="CIW917" s="30"/>
      <c r="CIX917" s="30"/>
      <c r="CIY917" s="30"/>
      <c r="CIZ917" s="30"/>
      <c r="CJA917" s="30"/>
      <c r="CJB917" s="30"/>
      <c r="CJC917" s="30"/>
      <c r="CJD917" s="30"/>
      <c r="CJE917" s="30"/>
      <c r="CJF917" s="30"/>
      <c r="CJG917" s="30"/>
      <c r="CJH917" s="30"/>
      <c r="CJI917" s="30"/>
      <c r="CJJ917" s="30"/>
      <c r="CJK917" s="30"/>
      <c r="CJL917" s="30"/>
      <c r="CJM917" s="30"/>
      <c r="CJN917" s="30"/>
      <c r="CJO917" s="30"/>
      <c r="CJP917" s="30"/>
      <c r="CJQ917" s="30"/>
      <c r="CJR917" s="30"/>
      <c r="CJS917" s="30"/>
      <c r="CJT917" s="30"/>
      <c r="CJU917" s="30"/>
      <c r="CJV917" s="30"/>
      <c r="CJW917" s="30"/>
      <c r="CJX917" s="30"/>
      <c r="CJY917" s="30"/>
      <c r="CJZ917" s="30"/>
      <c r="CKA917" s="30"/>
      <c r="CKB917" s="30"/>
      <c r="CKC917" s="30"/>
      <c r="CKD917" s="30"/>
      <c r="CKE917" s="30"/>
      <c r="CKF917" s="30"/>
      <c r="CKG917" s="30"/>
      <c r="CKH917" s="30"/>
      <c r="CKI917" s="30"/>
      <c r="CKJ917" s="30"/>
      <c r="CKK917" s="30"/>
      <c r="CKL917" s="30"/>
      <c r="CKM917" s="30"/>
      <c r="CKN917" s="30"/>
      <c r="CKO917" s="30"/>
      <c r="CKP917" s="30"/>
      <c r="CKQ917" s="30"/>
      <c r="CKR917" s="30"/>
      <c r="CKS917" s="30"/>
      <c r="CKT917" s="30"/>
      <c r="CKU917" s="30"/>
      <c r="CKV917" s="30"/>
      <c r="CKW917" s="30"/>
      <c r="CKX917" s="30"/>
      <c r="CKY917" s="30"/>
      <c r="CKZ917" s="30"/>
      <c r="CLA917" s="30"/>
      <c r="CLB917" s="30"/>
      <c r="CLC917" s="30"/>
      <c r="CLD917" s="30"/>
      <c r="CLE917" s="30"/>
      <c r="CLF917" s="30"/>
      <c r="CLG917" s="30"/>
      <c r="CLH917" s="30"/>
      <c r="CLI917" s="30"/>
      <c r="CLJ917" s="30"/>
      <c r="CLK917" s="30"/>
      <c r="CLL917" s="30"/>
      <c r="CLM917" s="30"/>
      <c r="CLN917" s="30"/>
      <c r="CLO917" s="30"/>
      <c r="CLP917" s="30"/>
      <c r="CLQ917" s="30"/>
      <c r="CLR917" s="30"/>
      <c r="CLS917" s="30"/>
      <c r="CLT917" s="30"/>
      <c r="CLU917" s="30"/>
      <c r="CLV917" s="30"/>
      <c r="CLW917" s="30"/>
      <c r="CLX917" s="30"/>
      <c r="CLY917" s="30"/>
      <c r="CLZ917" s="30"/>
      <c r="CMA917" s="30"/>
      <c r="CMB917" s="30"/>
      <c r="CMC917" s="30"/>
      <c r="CMD917" s="30"/>
      <c r="CME917" s="30"/>
      <c r="CMF917" s="30"/>
      <c r="CMG917" s="30"/>
      <c r="CMH917" s="30"/>
      <c r="CMI917" s="30"/>
      <c r="CMJ917" s="30"/>
      <c r="CMK917" s="30"/>
      <c r="CML917" s="30"/>
      <c r="CMM917" s="30"/>
      <c r="CMN917" s="30"/>
      <c r="CMO917" s="30"/>
      <c r="CMP917" s="30"/>
      <c r="CMQ917" s="30"/>
      <c r="CMR917" s="30"/>
      <c r="CMS917" s="30"/>
      <c r="CMT917" s="30"/>
      <c r="CMU917" s="30"/>
      <c r="CMV917" s="30"/>
      <c r="CMW917" s="30"/>
      <c r="CMX917" s="30"/>
      <c r="CMY917" s="30"/>
      <c r="CMZ917" s="30"/>
      <c r="CNA917" s="30"/>
      <c r="CNB917" s="30"/>
      <c r="CNC917" s="30"/>
      <c r="CND917" s="30"/>
      <c r="CNE917" s="30"/>
      <c r="CNF917" s="30"/>
      <c r="CNG917" s="30"/>
      <c r="CNH917" s="30"/>
      <c r="CNI917" s="30"/>
      <c r="CNJ917" s="30"/>
      <c r="CNK917" s="30"/>
      <c r="CNL917" s="30"/>
      <c r="CNM917" s="30"/>
      <c r="CNN917" s="30"/>
      <c r="CNO917" s="30"/>
      <c r="CNP917" s="30"/>
      <c r="CNQ917" s="30"/>
      <c r="CNR917" s="30"/>
      <c r="CNS917" s="30"/>
      <c r="CNT917" s="30"/>
      <c r="CNU917" s="30"/>
      <c r="CNV917" s="30"/>
      <c r="CNW917" s="30"/>
      <c r="CNX917" s="30"/>
      <c r="CNY917" s="30"/>
      <c r="CNZ917" s="30"/>
      <c r="COA917" s="30"/>
      <c r="COB917" s="30"/>
      <c r="COC917" s="30"/>
      <c r="COD917" s="30"/>
      <c r="COE917" s="30"/>
      <c r="COF917" s="30"/>
      <c r="COG917" s="30"/>
      <c r="COH917" s="30"/>
      <c r="COI917" s="30"/>
      <c r="COJ917" s="30"/>
      <c r="COK917" s="30"/>
      <c r="COL917" s="30"/>
      <c r="COM917" s="30"/>
      <c r="CON917" s="30"/>
      <c r="COO917" s="30"/>
      <c r="COP917" s="30"/>
      <c r="COQ917" s="30"/>
      <c r="COR917" s="30"/>
      <c r="COS917" s="30"/>
      <c r="COT917" s="30"/>
      <c r="COU917" s="30"/>
      <c r="COV917" s="30"/>
      <c r="COW917" s="30"/>
      <c r="COX917" s="30"/>
      <c r="COY917" s="30"/>
      <c r="COZ917" s="30"/>
      <c r="CPA917" s="30"/>
      <c r="CPB917" s="30"/>
      <c r="CPC917" s="30"/>
      <c r="CPD917" s="30"/>
      <c r="CPE917" s="30"/>
      <c r="CPF917" s="30"/>
      <c r="CPG917" s="30"/>
      <c r="CPH917" s="30"/>
      <c r="CPI917" s="30"/>
      <c r="CPJ917" s="30"/>
      <c r="CPK917" s="30"/>
      <c r="CPL917" s="30"/>
      <c r="CPM917" s="30"/>
      <c r="CPN917" s="30"/>
      <c r="CPO917" s="30"/>
      <c r="CPP917" s="30"/>
      <c r="CPQ917" s="30"/>
      <c r="CPR917" s="30"/>
      <c r="CPS917" s="30"/>
      <c r="CPT917" s="30"/>
      <c r="CPU917" s="30"/>
      <c r="CPV917" s="30"/>
      <c r="CPW917" s="30"/>
      <c r="CPX917" s="30"/>
      <c r="CPY917" s="30"/>
      <c r="CPZ917" s="30"/>
      <c r="CQA917" s="30"/>
      <c r="CQB917" s="30"/>
      <c r="CQC917" s="30"/>
      <c r="CQD917" s="30"/>
      <c r="CQE917" s="30"/>
      <c r="CQF917" s="30"/>
      <c r="CQG917" s="30"/>
      <c r="CQH917" s="30"/>
      <c r="CQI917" s="30"/>
      <c r="CQJ917" s="30"/>
      <c r="CQK917" s="30"/>
      <c r="CQL917" s="30"/>
      <c r="CQM917" s="30"/>
      <c r="CQN917" s="30"/>
      <c r="CQO917" s="30"/>
      <c r="CQP917" s="30"/>
      <c r="CQQ917" s="30"/>
      <c r="CQR917" s="30"/>
      <c r="CQS917" s="30"/>
      <c r="CQT917" s="30"/>
      <c r="CQU917" s="30"/>
      <c r="CQV917" s="30"/>
      <c r="CQW917" s="30"/>
      <c r="CQX917" s="30"/>
      <c r="CQY917" s="30"/>
      <c r="CQZ917" s="30"/>
      <c r="CRA917" s="30"/>
      <c r="CRB917" s="30"/>
      <c r="CRC917" s="30"/>
      <c r="CRD917" s="30"/>
      <c r="CRE917" s="30"/>
      <c r="CRF917" s="30"/>
      <c r="CRG917" s="30"/>
      <c r="CRH917" s="30"/>
      <c r="CRI917" s="30"/>
      <c r="CRJ917" s="30"/>
      <c r="CRK917" s="30"/>
      <c r="CRL917" s="30"/>
      <c r="CRM917" s="30"/>
      <c r="CRN917" s="30"/>
      <c r="CRO917" s="30"/>
      <c r="CRP917" s="30"/>
      <c r="CRQ917" s="30"/>
      <c r="CRR917" s="30"/>
      <c r="CRS917" s="30"/>
      <c r="CRT917" s="30"/>
      <c r="CRU917" s="30"/>
      <c r="CRV917" s="30"/>
      <c r="CRW917" s="30"/>
      <c r="CRX917" s="30"/>
      <c r="CRY917" s="30"/>
      <c r="CRZ917" s="30"/>
      <c r="CSA917" s="30"/>
      <c r="CSB917" s="30"/>
      <c r="CSC917" s="30"/>
      <c r="CSD917" s="30"/>
      <c r="CSE917" s="30"/>
      <c r="CSF917" s="30"/>
      <c r="CSG917" s="30"/>
      <c r="CSH917" s="30"/>
      <c r="CSI917" s="30"/>
      <c r="CSJ917" s="30"/>
      <c r="CSK917" s="30"/>
      <c r="CSL917" s="30"/>
      <c r="CSM917" s="30"/>
      <c r="CSN917" s="30"/>
      <c r="CSO917" s="30"/>
      <c r="CSP917" s="30"/>
      <c r="CSQ917" s="30"/>
      <c r="CSR917" s="30"/>
      <c r="CSS917" s="30"/>
      <c r="CST917" s="30"/>
      <c r="CSU917" s="30"/>
      <c r="CSV917" s="30"/>
      <c r="CSW917" s="30"/>
      <c r="CSX917" s="30"/>
      <c r="CSY917" s="30"/>
      <c r="CSZ917" s="30"/>
      <c r="CTA917" s="30"/>
      <c r="CTB917" s="30"/>
      <c r="CTC917" s="30"/>
      <c r="CTD917" s="30"/>
      <c r="CTE917" s="30"/>
      <c r="CTF917" s="30"/>
      <c r="CTG917" s="30"/>
      <c r="CTH917" s="30"/>
      <c r="CTI917" s="30"/>
      <c r="CTJ917" s="30"/>
      <c r="CTK917" s="30"/>
      <c r="CTL917" s="30"/>
      <c r="CTM917" s="30"/>
      <c r="CTN917" s="30"/>
      <c r="CTO917" s="30"/>
      <c r="CTP917" s="30"/>
      <c r="CTQ917" s="30"/>
      <c r="CTR917" s="30"/>
      <c r="CTS917" s="30"/>
      <c r="CTT917" s="30"/>
      <c r="CTU917" s="30"/>
      <c r="CTV917" s="30"/>
      <c r="CTW917" s="30"/>
      <c r="CTX917" s="30"/>
      <c r="CTY917" s="30"/>
      <c r="CTZ917" s="30"/>
      <c r="CUA917" s="30"/>
      <c r="CUB917" s="30"/>
      <c r="CUC917" s="30"/>
      <c r="CUD917" s="30"/>
      <c r="CUE917" s="30"/>
      <c r="CUF917" s="30"/>
      <c r="CUG917" s="30"/>
      <c r="CUH917" s="30"/>
      <c r="CUI917" s="30"/>
      <c r="CUJ917" s="30"/>
      <c r="CUK917" s="30"/>
      <c r="CUL917" s="30"/>
      <c r="CUM917" s="30"/>
      <c r="CUN917" s="30"/>
      <c r="CUO917" s="30"/>
      <c r="CUP917" s="30"/>
      <c r="CUQ917" s="30"/>
      <c r="CUR917" s="30"/>
      <c r="CUS917" s="30"/>
      <c r="CUT917" s="30"/>
      <c r="CUU917" s="30"/>
      <c r="CUV917" s="30"/>
      <c r="CUW917" s="30"/>
      <c r="CUX917" s="30"/>
      <c r="CUY917" s="30"/>
      <c r="CUZ917" s="30"/>
      <c r="CVA917" s="30"/>
      <c r="CVB917" s="30"/>
      <c r="CVC917" s="30"/>
      <c r="CVD917" s="30"/>
      <c r="CVE917" s="30"/>
      <c r="CVF917" s="30"/>
      <c r="CVG917" s="30"/>
      <c r="CVH917" s="30"/>
      <c r="CVI917" s="30"/>
      <c r="CVJ917" s="30"/>
      <c r="CVK917" s="30"/>
      <c r="CVL917" s="30"/>
      <c r="CVM917" s="30"/>
      <c r="CVN917" s="30"/>
      <c r="CVO917" s="30"/>
      <c r="CVP917" s="30"/>
      <c r="CVQ917" s="30"/>
      <c r="CVR917" s="30"/>
      <c r="CVS917" s="30"/>
      <c r="CVT917" s="30"/>
      <c r="CVU917" s="30"/>
      <c r="CVV917" s="30"/>
      <c r="CVW917" s="30"/>
      <c r="CVX917" s="30"/>
      <c r="CVY917" s="30"/>
      <c r="CVZ917" s="30"/>
      <c r="CWA917" s="30"/>
      <c r="CWB917" s="30"/>
      <c r="CWC917" s="30"/>
      <c r="CWD917" s="30"/>
      <c r="CWE917" s="30"/>
      <c r="CWF917" s="30"/>
      <c r="CWG917" s="30"/>
      <c r="CWH917" s="30"/>
      <c r="CWI917" s="30"/>
      <c r="CWJ917" s="30"/>
      <c r="CWK917" s="30"/>
      <c r="CWL917" s="30"/>
      <c r="CWM917" s="30"/>
      <c r="CWN917" s="30"/>
      <c r="CWO917" s="30"/>
      <c r="CWP917" s="30"/>
      <c r="CWQ917" s="30"/>
      <c r="CWR917" s="30"/>
      <c r="CWS917" s="30"/>
      <c r="CWT917" s="30"/>
      <c r="CWU917" s="30"/>
      <c r="CWV917" s="30"/>
      <c r="CWW917" s="30"/>
      <c r="CWX917" s="30"/>
      <c r="CWY917" s="30"/>
      <c r="CWZ917" s="30"/>
      <c r="CXA917" s="30"/>
      <c r="CXB917" s="30"/>
      <c r="CXC917" s="30"/>
      <c r="CXD917" s="30"/>
      <c r="CXE917" s="30"/>
      <c r="CXF917" s="30"/>
      <c r="CXG917" s="30"/>
      <c r="CXH917" s="30"/>
      <c r="CXI917" s="30"/>
      <c r="CXJ917" s="30"/>
      <c r="CXK917" s="30"/>
      <c r="CXL917" s="30"/>
      <c r="CXM917" s="30"/>
      <c r="CXN917" s="30"/>
      <c r="CXO917" s="30"/>
      <c r="CXP917" s="30"/>
      <c r="CXQ917" s="30"/>
      <c r="CXR917" s="30"/>
      <c r="CXS917" s="30"/>
      <c r="CXT917" s="30"/>
      <c r="CXU917" s="30"/>
      <c r="CXV917" s="30"/>
      <c r="CXW917" s="30"/>
      <c r="CXX917" s="30"/>
      <c r="CXY917" s="30"/>
      <c r="CXZ917" s="30"/>
      <c r="CYA917" s="30"/>
      <c r="CYB917" s="30"/>
      <c r="CYC917" s="30"/>
      <c r="CYD917" s="30"/>
      <c r="CYE917" s="30"/>
      <c r="CYF917" s="30"/>
      <c r="CYG917" s="30"/>
      <c r="CYH917" s="30"/>
      <c r="CYI917" s="30"/>
      <c r="CYJ917" s="30"/>
      <c r="CYK917" s="30"/>
      <c r="CYL917" s="30"/>
      <c r="CYM917" s="30"/>
      <c r="CYN917" s="30"/>
      <c r="CYO917" s="30"/>
      <c r="CYP917" s="30"/>
      <c r="CYQ917" s="30"/>
      <c r="CYR917" s="30"/>
      <c r="CYS917" s="30"/>
      <c r="CYT917" s="30"/>
      <c r="CYU917" s="30"/>
      <c r="CYV917" s="30"/>
      <c r="CYW917" s="30"/>
      <c r="CYX917" s="30"/>
      <c r="CYY917" s="30"/>
      <c r="CYZ917" s="30"/>
      <c r="CZA917" s="30"/>
      <c r="CZB917" s="30"/>
      <c r="CZC917" s="30"/>
      <c r="CZD917" s="30"/>
      <c r="CZE917" s="30"/>
      <c r="CZF917" s="30"/>
      <c r="CZG917" s="30"/>
      <c r="CZH917" s="30"/>
      <c r="CZI917" s="30"/>
      <c r="CZJ917" s="30"/>
      <c r="CZK917" s="30"/>
      <c r="CZL917" s="30"/>
      <c r="CZM917" s="30"/>
      <c r="CZN917" s="30"/>
      <c r="CZO917" s="30"/>
      <c r="CZP917" s="30"/>
      <c r="CZQ917" s="30"/>
      <c r="CZR917" s="30"/>
      <c r="CZS917" s="30"/>
      <c r="CZT917" s="30"/>
      <c r="CZU917" s="30"/>
      <c r="CZV917" s="30"/>
      <c r="CZW917" s="30"/>
      <c r="CZX917" s="30"/>
      <c r="CZY917" s="30"/>
      <c r="CZZ917" s="30"/>
      <c r="DAA917" s="30"/>
      <c r="DAB917" s="30"/>
      <c r="DAC917" s="30"/>
      <c r="DAD917" s="30"/>
      <c r="DAE917" s="30"/>
      <c r="DAF917" s="30"/>
      <c r="DAG917" s="30"/>
      <c r="DAH917" s="30"/>
      <c r="DAI917" s="30"/>
      <c r="DAJ917" s="30"/>
      <c r="DAK917" s="30"/>
      <c r="DAL917" s="30"/>
      <c r="DAM917" s="30"/>
      <c r="DAN917" s="30"/>
      <c r="DAO917" s="30"/>
      <c r="DAP917" s="30"/>
      <c r="DAQ917" s="30"/>
      <c r="DAR917" s="30"/>
      <c r="DAS917" s="30"/>
      <c r="DAT917" s="30"/>
      <c r="DAU917" s="30"/>
      <c r="DAV917" s="30"/>
      <c r="DAW917" s="30"/>
      <c r="DAX917" s="30"/>
      <c r="DAY917" s="30"/>
      <c r="DAZ917" s="30"/>
      <c r="DBA917" s="30"/>
      <c r="DBB917" s="30"/>
      <c r="DBC917" s="30"/>
      <c r="DBD917" s="30"/>
      <c r="DBE917" s="30"/>
      <c r="DBF917" s="30"/>
      <c r="DBG917" s="30"/>
      <c r="DBH917" s="30"/>
      <c r="DBI917" s="30"/>
      <c r="DBJ917" s="30"/>
      <c r="DBK917" s="30"/>
      <c r="DBL917" s="30"/>
      <c r="DBM917" s="30"/>
      <c r="DBN917" s="30"/>
      <c r="DBO917" s="30"/>
      <c r="DBP917" s="30"/>
      <c r="DBQ917" s="30"/>
      <c r="DBR917" s="30"/>
      <c r="DBS917" s="30"/>
      <c r="DBT917" s="30"/>
      <c r="DBU917" s="30"/>
      <c r="DBV917" s="30"/>
      <c r="DBW917" s="30"/>
      <c r="DBX917" s="30"/>
      <c r="DBY917" s="30"/>
      <c r="DBZ917" s="30"/>
      <c r="DCA917" s="30"/>
      <c r="DCB917" s="30"/>
      <c r="DCC917" s="30"/>
      <c r="DCD917" s="30"/>
      <c r="DCE917" s="30"/>
      <c r="DCF917" s="30"/>
      <c r="DCG917" s="30"/>
      <c r="DCH917" s="30"/>
      <c r="DCI917" s="30"/>
      <c r="DCJ917" s="30"/>
      <c r="DCK917" s="30"/>
      <c r="DCL917" s="30"/>
      <c r="DCM917" s="30"/>
      <c r="DCN917" s="30"/>
      <c r="DCO917" s="30"/>
      <c r="DCP917" s="30"/>
      <c r="DCQ917" s="30"/>
      <c r="DCR917" s="30"/>
      <c r="DCS917" s="30"/>
      <c r="DCT917" s="30"/>
      <c r="DCU917" s="30"/>
      <c r="DCV917" s="30"/>
      <c r="DCW917" s="30"/>
      <c r="DCX917" s="30"/>
      <c r="DCY917" s="30"/>
      <c r="DCZ917" s="30"/>
      <c r="DDA917" s="30"/>
      <c r="DDB917" s="30"/>
      <c r="DDC917" s="30"/>
      <c r="DDD917" s="30"/>
      <c r="DDE917" s="30"/>
      <c r="DDF917" s="30"/>
      <c r="DDG917" s="30"/>
      <c r="DDH917" s="30"/>
      <c r="DDI917" s="30"/>
      <c r="DDJ917" s="30"/>
      <c r="DDK917" s="30"/>
      <c r="DDL917" s="30"/>
      <c r="DDM917" s="30"/>
      <c r="DDN917" s="30"/>
      <c r="DDO917" s="30"/>
      <c r="DDP917" s="30"/>
      <c r="DDQ917" s="30"/>
      <c r="DDR917" s="30"/>
      <c r="DDS917" s="30"/>
      <c r="DDT917" s="30"/>
      <c r="DDU917" s="30"/>
      <c r="DDV917" s="30"/>
      <c r="DDW917" s="30"/>
      <c r="DDX917" s="30"/>
      <c r="DDY917" s="30"/>
      <c r="DDZ917" s="30"/>
      <c r="DEA917" s="30"/>
      <c r="DEB917" s="30"/>
      <c r="DEC917" s="30"/>
      <c r="DED917" s="30"/>
      <c r="DEE917" s="30"/>
      <c r="DEF917" s="30"/>
      <c r="DEG917" s="30"/>
      <c r="DEH917" s="30"/>
      <c r="DEI917" s="30"/>
      <c r="DEJ917" s="30"/>
      <c r="DEK917" s="30"/>
      <c r="DEL917" s="30"/>
      <c r="DEM917" s="30"/>
      <c r="DEN917" s="30"/>
      <c r="DEO917" s="30"/>
      <c r="DEP917" s="30"/>
      <c r="DEQ917" s="30"/>
      <c r="DER917" s="30"/>
      <c r="DES917" s="30"/>
      <c r="DET917" s="30"/>
      <c r="DEU917" s="30"/>
      <c r="DEV917" s="30"/>
      <c r="DEW917" s="30"/>
      <c r="DEX917" s="30"/>
      <c r="DEY917" s="30"/>
      <c r="DEZ917" s="30"/>
      <c r="DFA917" s="30"/>
      <c r="DFB917" s="30"/>
      <c r="DFC917" s="30"/>
      <c r="DFD917" s="30"/>
      <c r="DFE917" s="30"/>
      <c r="DFF917" s="30"/>
      <c r="DFG917" s="30"/>
      <c r="DFH917" s="30"/>
      <c r="DFI917" s="30"/>
      <c r="DFJ917" s="30"/>
      <c r="DFK917" s="30"/>
      <c r="DFL917" s="30"/>
      <c r="DFM917" s="30"/>
      <c r="DFN917" s="30"/>
      <c r="DFO917" s="30"/>
      <c r="DFP917" s="30"/>
      <c r="DFQ917" s="30"/>
      <c r="DFR917" s="30"/>
      <c r="DFS917" s="30"/>
      <c r="DFT917" s="30"/>
      <c r="DFU917" s="30"/>
      <c r="DFV917" s="30"/>
      <c r="DFW917" s="30"/>
      <c r="DFX917" s="30"/>
      <c r="DFY917" s="30"/>
      <c r="DFZ917" s="30"/>
      <c r="DGA917" s="30"/>
      <c r="DGB917" s="30"/>
      <c r="DGC917" s="30"/>
      <c r="DGD917" s="30"/>
      <c r="DGE917" s="30"/>
      <c r="DGF917" s="30"/>
      <c r="DGG917" s="30"/>
      <c r="DGH917" s="30"/>
      <c r="DGI917" s="30"/>
      <c r="DGJ917" s="30"/>
      <c r="DGK917" s="30"/>
      <c r="DGL917" s="30"/>
      <c r="DGM917" s="30"/>
      <c r="DGN917" s="30"/>
      <c r="DGO917" s="30"/>
      <c r="DGP917" s="30"/>
      <c r="DGQ917" s="30"/>
      <c r="DGR917" s="30"/>
      <c r="DGS917" s="30"/>
      <c r="DGT917" s="30"/>
      <c r="DGU917" s="30"/>
      <c r="DGV917" s="30"/>
      <c r="DGW917" s="30"/>
      <c r="DGX917" s="30"/>
      <c r="DGY917" s="30"/>
      <c r="DGZ917" s="30"/>
      <c r="DHA917" s="30"/>
      <c r="DHB917" s="30"/>
      <c r="DHC917" s="30"/>
      <c r="DHD917" s="30"/>
      <c r="DHE917" s="30"/>
      <c r="DHF917" s="30"/>
      <c r="DHG917" s="30"/>
      <c r="DHH917" s="30"/>
      <c r="DHI917" s="30"/>
      <c r="DHJ917" s="30"/>
      <c r="DHK917" s="30"/>
      <c r="DHL917" s="30"/>
      <c r="DHM917" s="30"/>
      <c r="DHN917" s="30"/>
      <c r="DHO917" s="30"/>
      <c r="DHP917" s="30"/>
      <c r="DHQ917" s="30"/>
      <c r="DHR917" s="30"/>
      <c r="DHS917" s="30"/>
      <c r="DHT917" s="30"/>
      <c r="DHU917" s="30"/>
      <c r="DHV917" s="30"/>
      <c r="DHW917" s="30"/>
      <c r="DHX917" s="30"/>
      <c r="DHY917" s="30"/>
      <c r="DHZ917" s="30"/>
      <c r="DIA917" s="30"/>
      <c r="DIB917" s="30"/>
      <c r="DIC917" s="30"/>
      <c r="DID917" s="30"/>
      <c r="DIE917" s="30"/>
      <c r="DIF917" s="30"/>
      <c r="DIG917" s="30"/>
      <c r="DIH917" s="30"/>
      <c r="DII917" s="30"/>
      <c r="DIJ917" s="30"/>
      <c r="DIK917" s="30"/>
      <c r="DIL917" s="30"/>
      <c r="DIM917" s="30"/>
      <c r="DIN917" s="30"/>
      <c r="DIO917" s="30"/>
      <c r="DIP917" s="30"/>
      <c r="DIQ917" s="30"/>
      <c r="DIR917" s="30"/>
      <c r="DIS917" s="30"/>
      <c r="DIT917" s="30"/>
      <c r="DIU917" s="30"/>
      <c r="DIV917" s="30"/>
      <c r="DIW917" s="30"/>
      <c r="DIX917" s="30"/>
      <c r="DIY917" s="30"/>
      <c r="DIZ917" s="30"/>
      <c r="DJA917" s="30"/>
      <c r="DJB917" s="30"/>
      <c r="DJC917" s="30"/>
      <c r="DJD917" s="30"/>
      <c r="DJE917" s="30"/>
      <c r="DJF917" s="30"/>
      <c r="DJG917" s="30"/>
      <c r="DJH917" s="30"/>
      <c r="DJI917" s="30"/>
      <c r="DJJ917" s="30"/>
      <c r="DJK917" s="30"/>
      <c r="DJL917" s="30"/>
      <c r="DJM917" s="30"/>
      <c r="DJN917" s="30"/>
      <c r="DJO917" s="30"/>
      <c r="DJP917" s="30"/>
      <c r="DJQ917" s="30"/>
      <c r="DJR917" s="30"/>
      <c r="DJS917" s="30"/>
      <c r="DJT917" s="30"/>
      <c r="DJU917" s="30"/>
      <c r="DJV917" s="30"/>
      <c r="DJW917" s="30"/>
      <c r="DJX917" s="30"/>
      <c r="DJY917" s="30"/>
      <c r="DJZ917" s="30"/>
      <c r="DKA917" s="30"/>
      <c r="DKB917" s="30"/>
      <c r="DKC917" s="30"/>
      <c r="DKD917" s="30"/>
      <c r="DKE917" s="30"/>
      <c r="DKF917" s="30"/>
      <c r="DKG917" s="30"/>
      <c r="DKH917" s="30"/>
      <c r="DKI917" s="30"/>
      <c r="DKJ917" s="30"/>
      <c r="DKK917" s="30"/>
      <c r="DKL917" s="30"/>
      <c r="DKM917" s="30"/>
      <c r="DKN917" s="30"/>
      <c r="DKO917" s="30"/>
      <c r="DKP917" s="30"/>
      <c r="DKQ917" s="30"/>
      <c r="DKR917" s="30"/>
      <c r="DKS917" s="30"/>
      <c r="DKT917" s="30"/>
      <c r="DKU917" s="30"/>
      <c r="DKV917" s="30"/>
      <c r="DKW917" s="30"/>
      <c r="DKX917" s="30"/>
      <c r="DKY917" s="30"/>
      <c r="DKZ917" s="30"/>
      <c r="DLA917" s="30"/>
      <c r="DLB917" s="30"/>
      <c r="DLC917" s="30"/>
      <c r="DLD917" s="30"/>
      <c r="DLE917" s="30"/>
      <c r="DLF917" s="30"/>
      <c r="DLG917" s="30"/>
      <c r="DLH917" s="30"/>
      <c r="DLI917" s="30"/>
      <c r="DLJ917" s="30"/>
      <c r="DLK917" s="30"/>
      <c r="DLL917" s="30"/>
      <c r="DLM917" s="30"/>
      <c r="DLN917" s="30"/>
      <c r="DLO917" s="30"/>
      <c r="DLP917" s="30"/>
      <c r="DLQ917" s="30"/>
      <c r="DLR917" s="30"/>
      <c r="DLS917" s="30"/>
      <c r="DLT917" s="30"/>
      <c r="DLU917" s="30"/>
      <c r="DLV917" s="30"/>
      <c r="DLW917" s="30"/>
      <c r="DLX917" s="30"/>
      <c r="DLY917" s="30"/>
      <c r="DLZ917" s="30"/>
      <c r="DMA917" s="30"/>
      <c r="DMB917" s="30"/>
      <c r="DMC917" s="30"/>
      <c r="DMD917" s="30"/>
      <c r="DME917" s="30"/>
      <c r="DMF917" s="30"/>
      <c r="DMG917" s="30"/>
      <c r="DMH917" s="30"/>
      <c r="DMI917" s="30"/>
      <c r="DMJ917" s="30"/>
      <c r="DMK917" s="30"/>
      <c r="DML917" s="30"/>
      <c r="DMM917" s="30"/>
      <c r="DMN917" s="30"/>
      <c r="DMO917" s="30"/>
      <c r="DMP917" s="30"/>
      <c r="DMQ917" s="30"/>
      <c r="DMR917" s="30"/>
      <c r="DMS917" s="30"/>
      <c r="DMT917" s="30"/>
      <c r="DMU917" s="30"/>
      <c r="DMV917" s="30"/>
      <c r="DMW917" s="30"/>
      <c r="DMX917" s="30"/>
      <c r="DMY917" s="30"/>
      <c r="DMZ917" s="30"/>
      <c r="DNA917" s="30"/>
      <c r="DNB917" s="30"/>
      <c r="DNC917" s="30"/>
      <c r="DND917" s="30"/>
      <c r="DNE917" s="30"/>
      <c r="DNF917" s="30"/>
      <c r="DNG917" s="30"/>
      <c r="DNH917" s="30"/>
      <c r="DNI917" s="30"/>
      <c r="DNJ917" s="30"/>
      <c r="DNK917" s="30"/>
      <c r="DNL917" s="30"/>
      <c r="DNM917" s="30"/>
      <c r="DNN917" s="30"/>
      <c r="DNO917" s="30"/>
      <c r="DNP917" s="30"/>
      <c r="DNQ917" s="30"/>
      <c r="DNR917" s="30"/>
      <c r="DNS917" s="30"/>
      <c r="DNT917" s="30"/>
      <c r="DNU917" s="30"/>
      <c r="DNV917" s="30"/>
      <c r="DNW917" s="30"/>
      <c r="DNX917" s="30"/>
      <c r="DNY917" s="30"/>
      <c r="DNZ917" s="30"/>
      <c r="DOA917" s="30"/>
      <c r="DOB917" s="30"/>
      <c r="DOC917" s="30"/>
      <c r="DOD917" s="30"/>
      <c r="DOE917" s="30"/>
      <c r="DOF917" s="30"/>
      <c r="DOG917" s="30"/>
      <c r="DOH917" s="30"/>
      <c r="DOI917" s="30"/>
      <c r="DOJ917" s="30"/>
      <c r="DOK917" s="30"/>
      <c r="DOL917" s="30"/>
      <c r="DOM917" s="30"/>
      <c r="DON917" s="30"/>
      <c r="DOO917" s="30"/>
      <c r="DOP917" s="30"/>
      <c r="DOQ917" s="30"/>
      <c r="DOR917" s="30"/>
      <c r="DOS917" s="30"/>
      <c r="DOT917" s="30"/>
      <c r="DOU917" s="30"/>
      <c r="DOV917" s="30"/>
      <c r="DOW917" s="30"/>
      <c r="DOX917" s="30"/>
      <c r="DOY917" s="30"/>
      <c r="DOZ917" s="30"/>
      <c r="DPA917" s="30"/>
      <c r="DPB917" s="30"/>
      <c r="DPC917" s="30"/>
      <c r="DPD917" s="30"/>
      <c r="DPE917" s="30"/>
      <c r="DPF917" s="30"/>
      <c r="DPG917" s="30"/>
      <c r="DPH917" s="30"/>
      <c r="DPI917" s="30"/>
      <c r="DPJ917" s="30"/>
      <c r="DPK917" s="30"/>
      <c r="DPL917" s="30"/>
      <c r="DPM917" s="30"/>
      <c r="DPN917" s="30"/>
      <c r="DPO917" s="30"/>
      <c r="DPP917" s="30"/>
      <c r="DPQ917" s="30"/>
      <c r="DPR917" s="30"/>
      <c r="DPS917" s="30"/>
      <c r="DPT917" s="30"/>
      <c r="DPU917" s="30"/>
      <c r="DPV917" s="30"/>
      <c r="DPW917" s="30"/>
      <c r="DPX917" s="30"/>
      <c r="DPY917" s="30"/>
      <c r="DPZ917" s="30"/>
      <c r="DQA917" s="30"/>
      <c r="DQB917" s="30"/>
      <c r="DQC917" s="30"/>
      <c r="DQD917" s="30"/>
      <c r="DQE917" s="30"/>
      <c r="DQF917" s="30"/>
      <c r="DQG917" s="30"/>
      <c r="DQH917" s="30"/>
      <c r="DQI917" s="30"/>
      <c r="DQJ917" s="30"/>
      <c r="DQK917" s="30"/>
      <c r="DQL917" s="30"/>
      <c r="DQM917" s="30"/>
      <c r="DQN917" s="30"/>
      <c r="DQO917" s="30"/>
      <c r="DQP917" s="30"/>
      <c r="DQQ917" s="30"/>
      <c r="DQR917" s="30"/>
      <c r="DQS917" s="30"/>
      <c r="DQT917" s="30"/>
      <c r="DQU917" s="30"/>
      <c r="DQV917" s="30"/>
      <c r="DQW917" s="30"/>
      <c r="DQX917" s="30"/>
      <c r="DQY917" s="30"/>
      <c r="DQZ917" s="30"/>
      <c r="DRA917" s="30"/>
      <c r="DRB917" s="30"/>
      <c r="DRC917" s="30"/>
      <c r="DRD917" s="30"/>
      <c r="DRE917" s="30"/>
      <c r="DRF917" s="30"/>
      <c r="DRG917" s="30"/>
      <c r="DRH917" s="30"/>
      <c r="DRI917" s="30"/>
      <c r="DRJ917" s="30"/>
      <c r="DRK917" s="30"/>
      <c r="DRL917" s="30"/>
      <c r="DRM917" s="30"/>
      <c r="DRN917" s="30"/>
      <c r="DRO917" s="30"/>
      <c r="DRP917" s="30"/>
      <c r="DRQ917" s="30"/>
      <c r="DRR917" s="30"/>
      <c r="DRS917" s="30"/>
      <c r="DRT917" s="30"/>
      <c r="DRU917" s="30"/>
      <c r="DRV917" s="30"/>
      <c r="DRW917" s="30"/>
      <c r="DRX917" s="30"/>
      <c r="DRY917" s="30"/>
      <c r="DRZ917" s="30"/>
      <c r="DSA917" s="30"/>
      <c r="DSB917" s="30"/>
      <c r="DSC917" s="30"/>
      <c r="DSD917" s="30"/>
      <c r="DSE917" s="30"/>
      <c r="DSF917" s="30"/>
      <c r="DSG917" s="30"/>
      <c r="DSH917" s="30"/>
      <c r="DSI917" s="30"/>
      <c r="DSJ917" s="30"/>
      <c r="DSK917" s="30"/>
      <c r="DSL917" s="30"/>
      <c r="DSM917" s="30"/>
      <c r="DSN917" s="30"/>
      <c r="DSO917" s="30"/>
      <c r="DSP917" s="30"/>
      <c r="DSQ917" s="30"/>
      <c r="DSR917" s="30"/>
      <c r="DSS917" s="30"/>
      <c r="DST917" s="30"/>
      <c r="DSU917" s="30"/>
      <c r="DSV917" s="30"/>
      <c r="DSW917" s="30"/>
      <c r="DSX917" s="30"/>
      <c r="DSY917" s="30"/>
      <c r="DSZ917" s="30"/>
      <c r="DTA917" s="30"/>
      <c r="DTB917" s="30"/>
      <c r="DTC917" s="30"/>
      <c r="DTD917" s="30"/>
      <c r="DTE917" s="30"/>
      <c r="DTF917" s="30"/>
      <c r="DTG917" s="30"/>
      <c r="DTH917" s="30"/>
      <c r="DTI917" s="30"/>
      <c r="DTJ917" s="30"/>
      <c r="DTK917" s="30"/>
      <c r="DTL917" s="30"/>
      <c r="DTM917" s="30"/>
      <c r="DTN917" s="30"/>
      <c r="DTO917" s="30"/>
      <c r="DTP917" s="30"/>
      <c r="DTQ917" s="30"/>
      <c r="DTR917" s="30"/>
      <c r="DTS917" s="30"/>
      <c r="DTT917" s="30"/>
      <c r="DTU917" s="30"/>
      <c r="DTV917" s="30"/>
      <c r="DTW917" s="30"/>
      <c r="DTX917" s="30"/>
      <c r="DTY917" s="30"/>
      <c r="DTZ917" s="30"/>
      <c r="DUA917" s="30"/>
      <c r="DUB917" s="30"/>
      <c r="DUC917" s="30"/>
      <c r="DUD917" s="30"/>
      <c r="DUE917" s="30"/>
      <c r="DUF917" s="30"/>
      <c r="DUG917" s="30"/>
      <c r="DUH917" s="30"/>
      <c r="DUI917" s="30"/>
      <c r="DUJ917" s="30"/>
      <c r="DUK917" s="30"/>
      <c r="DUL917" s="30"/>
      <c r="DUM917" s="30"/>
      <c r="DUN917" s="30"/>
      <c r="DUO917" s="30"/>
      <c r="DUP917" s="30"/>
      <c r="DUQ917" s="30"/>
      <c r="DUR917" s="30"/>
      <c r="DUS917" s="30"/>
      <c r="DUT917" s="30"/>
      <c r="DUU917" s="30"/>
      <c r="DUV917" s="30"/>
      <c r="DUW917" s="30"/>
      <c r="DUX917" s="30"/>
      <c r="DUY917" s="30"/>
      <c r="DUZ917" s="30"/>
      <c r="DVA917" s="30"/>
      <c r="DVB917" s="30"/>
      <c r="DVC917" s="30"/>
      <c r="DVD917" s="30"/>
      <c r="DVE917" s="30"/>
      <c r="DVF917" s="30"/>
      <c r="DVG917" s="30"/>
      <c r="DVH917" s="30"/>
      <c r="DVI917" s="30"/>
      <c r="DVJ917" s="30"/>
      <c r="DVK917" s="30"/>
      <c r="DVL917" s="30"/>
      <c r="DVM917" s="30"/>
      <c r="DVN917" s="30"/>
      <c r="DVO917" s="30"/>
      <c r="DVP917" s="30"/>
      <c r="DVQ917" s="30"/>
      <c r="DVR917" s="30"/>
      <c r="DVS917" s="30"/>
      <c r="DVT917" s="30"/>
      <c r="DVU917" s="30"/>
      <c r="DVV917" s="30"/>
      <c r="DVW917" s="30"/>
      <c r="DVX917" s="30"/>
      <c r="DVY917" s="30"/>
      <c r="DVZ917" s="30"/>
      <c r="DWA917" s="30"/>
      <c r="DWB917" s="30"/>
      <c r="DWC917" s="30"/>
      <c r="DWD917" s="30"/>
      <c r="DWE917" s="30"/>
      <c r="DWF917" s="30"/>
      <c r="DWG917" s="30"/>
      <c r="DWH917" s="30"/>
      <c r="DWI917" s="30"/>
      <c r="DWJ917" s="30"/>
      <c r="DWK917" s="30"/>
      <c r="DWL917" s="30"/>
      <c r="DWM917" s="30"/>
      <c r="DWN917" s="30"/>
      <c r="DWO917" s="30"/>
      <c r="DWP917" s="30"/>
      <c r="DWQ917" s="30"/>
      <c r="DWR917" s="30"/>
      <c r="DWS917" s="30"/>
      <c r="DWT917" s="30"/>
      <c r="DWU917" s="30"/>
      <c r="DWV917" s="30"/>
      <c r="DWW917" s="30"/>
      <c r="DWX917" s="30"/>
      <c r="DWY917" s="30"/>
      <c r="DWZ917" s="30"/>
      <c r="DXA917" s="30"/>
      <c r="DXB917" s="30"/>
      <c r="DXC917" s="30"/>
      <c r="DXD917" s="30"/>
      <c r="DXE917" s="30"/>
      <c r="DXF917" s="30"/>
      <c r="DXG917" s="30"/>
      <c r="DXH917" s="30"/>
      <c r="DXI917" s="30"/>
      <c r="DXJ917" s="30"/>
      <c r="DXK917" s="30"/>
      <c r="DXL917" s="30"/>
      <c r="DXM917" s="30"/>
      <c r="DXN917" s="30"/>
      <c r="DXO917" s="30"/>
      <c r="DXP917" s="30"/>
      <c r="DXQ917" s="30"/>
      <c r="DXR917" s="30"/>
      <c r="DXS917" s="30"/>
      <c r="DXT917" s="30"/>
      <c r="DXU917" s="30"/>
      <c r="DXV917" s="30"/>
      <c r="DXW917" s="30"/>
      <c r="DXX917" s="30"/>
      <c r="DXY917" s="30"/>
      <c r="DXZ917" s="30"/>
      <c r="DYA917" s="30"/>
      <c r="DYB917" s="30"/>
      <c r="DYC917" s="30"/>
      <c r="DYD917" s="30"/>
      <c r="DYE917" s="30"/>
      <c r="DYF917" s="30"/>
      <c r="DYG917" s="30"/>
      <c r="DYH917" s="30"/>
      <c r="DYI917" s="30"/>
      <c r="DYJ917" s="30"/>
      <c r="DYK917" s="30"/>
      <c r="DYL917" s="30"/>
      <c r="DYM917" s="30"/>
      <c r="DYN917" s="30"/>
      <c r="DYO917" s="30"/>
      <c r="DYP917" s="30"/>
      <c r="DYQ917" s="30"/>
      <c r="DYR917" s="30"/>
      <c r="DYS917" s="30"/>
      <c r="DYT917" s="30"/>
      <c r="DYU917" s="30"/>
      <c r="DYV917" s="30"/>
      <c r="DYW917" s="30"/>
      <c r="DYX917" s="30"/>
      <c r="DYY917" s="30"/>
      <c r="DYZ917" s="30"/>
      <c r="DZA917" s="30"/>
      <c r="DZB917" s="30"/>
      <c r="DZC917" s="30"/>
      <c r="DZD917" s="30"/>
      <c r="DZE917" s="30"/>
      <c r="DZF917" s="30"/>
      <c r="DZG917" s="30"/>
      <c r="DZH917" s="30"/>
      <c r="DZI917" s="30"/>
      <c r="DZJ917" s="30"/>
      <c r="DZK917" s="30"/>
      <c r="DZL917" s="30"/>
      <c r="DZM917" s="30"/>
      <c r="DZN917" s="30"/>
      <c r="DZO917" s="30"/>
      <c r="DZP917" s="30"/>
      <c r="DZQ917" s="30"/>
      <c r="DZR917" s="30"/>
      <c r="DZS917" s="30"/>
      <c r="DZT917" s="30"/>
      <c r="DZU917" s="30"/>
      <c r="DZV917" s="30"/>
      <c r="DZW917" s="30"/>
      <c r="DZX917" s="30"/>
      <c r="DZY917" s="30"/>
      <c r="DZZ917" s="30"/>
      <c r="EAA917" s="30"/>
      <c r="EAB917" s="30"/>
      <c r="EAC917" s="30"/>
      <c r="EAD917" s="30"/>
      <c r="EAE917" s="30"/>
      <c r="EAF917" s="30"/>
      <c r="EAG917" s="30"/>
      <c r="EAH917" s="30"/>
      <c r="EAI917" s="30"/>
      <c r="EAJ917" s="30"/>
      <c r="EAK917" s="30"/>
      <c r="EAL917" s="30"/>
      <c r="EAM917" s="30"/>
      <c r="EAN917" s="30"/>
      <c r="EAO917" s="30"/>
      <c r="EAP917" s="30"/>
      <c r="EAQ917" s="30"/>
      <c r="EAR917" s="30"/>
      <c r="EAS917" s="30"/>
      <c r="EAT917" s="30"/>
      <c r="EAU917" s="30"/>
      <c r="EAV917" s="30"/>
      <c r="EAW917" s="30"/>
      <c r="EAX917" s="30"/>
      <c r="EAY917" s="30"/>
      <c r="EAZ917" s="30"/>
      <c r="EBA917" s="30"/>
      <c r="EBB917" s="30"/>
      <c r="EBC917" s="30"/>
      <c r="EBD917" s="30"/>
      <c r="EBE917" s="30"/>
      <c r="EBF917" s="30"/>
      <c r="EBG917" s="30"/>
      <c r="EBH917" s="30"/>
      <c r="EBI917" s="30"/>
      <c r="EBJ917" s="30"/>
      <c r="EBK917" s="30"/>
      <c r="EBL917" s="30"/>
      <c r="EBM917" s="30"/>
      <c r="EBN917" s="30"/>
      <c r="EBO917" s="30"/>
      <c r="EBP917" s="30"/>
      <c r="EBQ917" s="30"/>
      <c r="EBR917" s="30"/>
      <c r="EBS917" s="30"/>
      <c r="EBT917" s="30"/>
      <c r="EBU917" s="30"/>
      <c r="EBV917" s="30"/>
      <c r="EBW917" s="30"/>
      <c r="EBX917" s="30"/>
      <c r="EBY917" s="30"/>
      <c r="EBZ917" s="30"/>
      <c r="ECA917" s="30"/>
      <c r="ECB917" s="30"/>
      <c r="ECC917" s="30"/>
      <c r="ECD917" s="30"/>
      <c r="ECE917" s="30"/>
      <c r="ECF917" s="30"/>
      <c r="ECG917" s="30"/>
      <c r="ECH917" s="30"/>
      <c r="ECI917" s="30"/>
      <c r="ECJ917" s="30"/>
      <c r="ECK917" s="30"/>
      <c r="ECL917" s="30"/>
      <c r="ECM917" s="30"/>
      <c r="ECN917" s="30"/>
      <c r="ECO917" s="30"/>
      <c r="ECP917" s="30"/>
      <c r="ECQ917" s="30"/>
      <c r="ECR917" s="30"/>
      <c r="ECS917" s="30"/>
      <c r="ECT917" s="30"/>
      <c r="ECU917" s="30"/>
      <c r="ECV917" s="30"/>
      <c r="ECW917" s="30"/>
      <c r="ECX917" s="30"/>
      <c r="ECY917" s="30"/>
      <c r="ECZ917" s="30"/>
      <c r="EDA917" s="30"/>
      <c r="EDB917" s="30"/>
      <c r="EDC917" s="30"/>
      <c r="EDD917" s="30"/>
      <c r="EDE917" s="30"/>
      <c r="EDF917" s="30"/>
      <c r="EDG917" s="30"/>
      <c r="EDH917" s="30"/>
      <c r="EDI917" s="30"/>
      <c r="EDJ917" s="30"/>
      <c r="EDK917" s="30"/>
      <c r="EDL917" s="30"/>
      <c r="EDM917" s="30"/>
      <c r="EDN917" s="30"/>
      <c r="EDO917" s="30"/>
      <c r="EDP917" s="30"/>
      <c r="EDQ917" s="30"/>
      <c r="EDR917" s="30"/>
      <c r="EDS917" s="30"/>
      <c r="EDT917" s="30"/>
      <c r="EDU917" s="30"/>
      <c r="EDV917" s="30"/>
      <c r="EDW917" s="30"/>
      <c r="EDX917" s="30"/>
      <c r="EDY917" s="30"/>
      <c r="EDZ917" s="30"/>
      <c r="EEA917" s="30"/>
      <c r="EEB917" s="30"/>
      <c r="EEC917" s="30"/>
      <c r="EED917" s="30"/>
      <c r="EEE917" s="30"/>
      <c r="EEF917" s="30"/>
      <c r="EEG917" s="30"/>
      <c r="EEH917" s="30"/>
      <c r="EEI917" s="30"/>
      <c r="EEJ917" s="30"/>
      <c r="EEK917" s="30"/>
      <c r="EEL917" s="30"/>
      <c r="EEM917" s="30"/>
      <c r="EEN917" s="30"/>
      <c r="EEO917" s="30"/>
      <c r="EEP917" s="30"/>
      <c r="EEQ917" s="30"/>
      <c r="EER917" s="30"/>
      <c r="EES917" s="30"/>
      <c r="EET917" s="30"/>
      <c r="EEU917" s="30"/>
      <c r="EEV917" s="30"/>
      <c r="EEW917" s="30"/>
      <c r="EEX917" s="30"/>
      <c r="EEY917" s="30"/>
      <c r="EEZ917" s="30"/>
      <c r="EFA917" s="30"/>
      <c r="EFB917" s="30"/>
      <c r="EFC917" s="30"/>
      <c r="EFD917" s="30"/>
      <c r="EFE917" s="30"/>
      <c r="EFF917" s="30"/>
      <c r="EFG917" s="30"/>
      <c r="EFH917" s="30"/>
      <c r="EFI917" s="30"/>
      <c r="EFJ917" s="30"/>
      <c r="EFK917" s="30"/>
      <c r="EFL917" s="30"/>
      <c r="EFM917" s="30"/>
      <c r="EFN917" s="30"/>
      <c r="EFO917" s="30"/>
      <c r="EFP917" s="30"/>
      <c r="EFQ917" s="30"/>
      <c r="EFR917" s="30"/>
      <c r="EFS917" s="30"/>
      <c r="EFT917" s="30"/>
      <c r="EFU917" s="30"/>
      <c r="EFV917" s="30"/>
      <c r="EFW917" s="30"/>
      <c r="EFX917" s="30"/>
      <c r="EFY917" s="30"/>
      <c r="EFZ917" s="30"/>
      <c r="EGA917" s="30"/>
      <c r="EGB917" s="30"/>
      <c r="EGC917" s="30"/>
      <c r="EGD917" s="30"/>
      <c r="EGE917" s="30"/>
      <c r="EGF917" s="30"/>
      <c r="EGG917" s="30"/>
      <c r="EGH917" s="30"/>
      <c r="EGI917" s="30"/>
      <c r="EGJ917" s="30"/>
      <c r="EGK917" s="30"/>
      <c r="EGL917" s="30"/>
      <c r="EGM917" s="30"/>
      <c r="EGN917" s="30"/>
      <c r="EGO917" s="30"/>
      <c r="EGP917" s="30"/>
      <c r="EGQ917" s="30"/>
      <c r="EGR917" s="30"/>
      <c r="EGS917" s="30"/>
      <c r="EGT917" s="30"/>
      <c r="EGU917" s="30"/>
      <c r="EGV917" s="30"/>
      <c r="EGW917" s="30"/>
      <c r="EGX917" s="30"/>
      <c r="EGY917" s="30"/>
      <c r="EGZ917" s="30"/>
      <c r="EHA917" s="30"/>
      <c r="EHB917" s="30"/>
      <c r="EHC917" s="30"/>
      <c r="EHD917" s="30"/>
      <c r="EHE917" s="30"/>
      <c r="EHF917" s="30"/>
      <c r="EHG917" s="30"/>
      <c r="EHH917" s="30"/>
      <c r="EHI917" s="30"/>
      <c r="EHJ917" s="30"/>
      <c r="EHK917" s="30"/>
      <c r="EHL917" s="30"/>
      <c r="EHM917" s="30"/>
      <c r="EHN917" s="30"/>
      <c r="EHO917" s="30"/>
      <c r="EHP917" s="30"/>
      <c r="EHQ917" s="30"/>
      <c r="EHR917" s="30"/>
      <c r="EHS917" s="30"/>
      <c r="EHT917" s="30"/>
      <c r="EHU917" s="30"/>
      <c r="EHV917" s="30"/>
      <c r="EHW917" s="30"/>
      <c r="EHX917" s="30"/>
      <c r="EHY917" s="30"/>
      <c r="EHZ917" s="30"/>
      <c r="EIA917" s="30"/>
      <c r="EIB917" s="30"/>
      <c r="EIC917" s="30"/>
      <c r="EID917" s="30"/>
      <c r="EIE917" s="30"/>
      <c r="EIF917" s="30"/>
      <c r="EIG917" s="30"/>
      <c r="EIH917" s="30"/>
      <c r="EII917" s="30"/>
      <c r="EIJ917" s="30"/>
      <c r="EIK917" s="30"/>
      <c r="EIL917" s="30"/>
      <c r="EIM917" s="30"/>
      <c r="EIN917" s="30"/>
      <c r="EIO917" s="30"/>
      <c r="EIP917" s="30"/>
      <c r="EIQ917" s="30"/>
      <c r="EIR917" s="30"/>
      <c r="EIS917" s="30"/>
      <c r="EIT917" s="30"/>
      <c r="EIU917" s="30"/>
      <c r="EIV917" s="30"/>
      <c r="EIW917" s="30"/>
      <c r="EIX917" s="30"/>
      <c r="EIY917" s="30"/>
      <c r="EIZ917" s="30"/>
      <c r="EJA917" s="30"/>
      <c r="EJB917" s="30"/>
      <c r="EJC917" s="30"/>
      <c r="EJD917" s="30"/>
      <c r="EJE917" s="30"/>
      <c r="EJF917" s="30"/>
      <c r="EJG917" s="30"/>
      <c r="EJH917" s="30"/>
      <c r="EJI917" s="30"/>
      <c r="EJJ917" s="30"/>
      <c r="EJK917" s="30"/>
      <c r="EJL917" s="30"/>
      <c r="EJM917" s="30"/>
      <c r="EJN917" s="30"/>
      <c r="EJO917" s="30"/>
      <c r="EJP917" s="30"/>
      <c r="EJQ917" s="30"/>
      <c r="EJR917" s="30"/>
      <c r="EJS917" s="30"/>
      <c r="EJT917" s="30"/>
      <c r="EJU917" s="30"/>
      <c r="EJV917" s="30"/>
      <c r="EJW917" s="30"/>
      <c r="EJX917" s="30"/>
      <c r="EJY917" s="30"/>
      <c r="EJZ917" s="30"/>
      <c r="EKA917" s="30"/>
      <c r="EKB917" s="30"/>
      <c r="EKC917" s="30"/>
      <c r="EKD917" s="30"/>
      <c r="EKE917" s="30"/>
      <c r="EKF917" s="30"/>
      <c r="EKG917" s="30"/>
      <c r="EKH917" s="30"/>
      <c r="EKI917" s="30"/>
      <c r="EKJ917" s="30"/>
      <c r="EKK917" s="30"/>
      <c r="EKL917" s="30"/>
      <c r="EKM917" s="30"/>
      <c r="EKN917" s="30"/>
      <c r="EKO917" s="30"/>
      <c r="EKP917" s="30"/>
      <c r="EKQ917" s="30"/>
      <c r="EKR917" s="30"/>
      <c r="EKS917" s="30"/>
      <c r="EKT917" s="30"/>
      <c r="EKU917" s="30"/>
      <c r="EKV917" s="30"/>
      <c r="EKW917" s="30"/>
      <c r="EKX917" s="30"/>
      <c r="EKY917" s="30"/>
      <c r="EKZ917" s="30"/>
      <c r="ELA917" s="30"/>
      <c r="ELB917" s="30"/>
      <c r="ELC917" s="30"/>
      <c r="ELD917" s="30"/>
      <c r="ELE917" s="30"/>
      <c r="ELF917" s="30"/>
      <c r="ELG917" s="30"/>
      <c r="ELH917" s="30"/>
      <c r="ELI917" s="30"/>
      <c r="ELJ917" s="30"/>
      <c r="ELK917" s="30"/>
      <c r="ELL917" s="30"/>
      <c r="ELM917" s="30"/>
      <c r="ELN917" s="30"/>
      <c r="ELO917" s="30"/>
      <c r="ELP917" s="30"/>
      <c r="ELQ917" s="30"/>
      <c r="ELR917" s="30"/>
      <c r="ELS917" s="30"/>
      <c r="ELT917" s="30"/>
      <c r="ELU917" s="30"/>
      <c r="ELV917" s="30"/>
      <c r="ELW917" s="30"/>
      <c r="ELX917" s="30"/>
      <c r="ELY917" s="30"/>
      <c r="ELZ917" s="30"/>
      <c r="EMA917" s="30"/>
      <c r="EMB917" s="30"/>
      <c r="EMC917" s="30"/>
      <c r="EMD917" s="30"/>
      <c r="EME917" s="30"/>
      <c r="EMF917" s="30"/>
      <c r="EMG917" s="30"/>
      <c r="EMH917" s="30"/>
      <c r="EMI917" s="30"/>
      <c r="EMJ917" s="30"/>
      <c r="EMK917" s="30"/>
      <c r="EML917" s="30"/>
      <c r="EMM917" s="30"/>
      <c r="EMN917" s="30"/>
      <c r="EMO917" s="30"/>
      <c r="EMP917" s="30"/>
      <c r="EMQ917" s="30"/>
      <c r="EMR917" s="30"/>
      <c r="EMS917" s="30"/>
      <c r="EMT917" s="30"/>
      <c r="EMU917" s="30"/>
      <c r="EMV917" s="30"/>
      <c r="EMW917" s="30"/>
      <c r="EMX917" s="30"/>
      <c r="EMY917" s="30"/>
      <c r="EMZ917" s="30"/>
      <c r="ENA917" s="30"/>
      <c r="ENB917" s="30"/>
      <c r="ENC917" s="30"/>
      <c r="END917" s="30"/>
      <c r="ENE917" s="30"/>
      <c r="ENF917" s="30"/>
      <c r="ENG917" s="30"/>
      <c r="ENH917" s="30"/>
      <c r="ENI917" s="30"/>
      <c r="ENJ917" s="30"/>
      <c r="ENK917" s="30"/>
      <c r="ENL917" s="30"/>
      <c r="ENM917" s="30"/>
      <c r="ENN917" s="30"/>
      <c r="ENO917" s="30"/>
      <c r="ENP917" s="30"/>
      <c r="ENQ917" s="30"/>
      <c r="ENR917" s="30"/>
      <c r="ENS917" s="30"/>
      <c r="ENT917" s="30"/>
      <c r="ENU917" s="30"/>
      <c r="ENV917" s="30"/>
      <c r="ENW917" s="30"/>
      <c r="ENX917" s="30"/>
      <c r="ENY917" s="30"/>
      <c r="ENZ917" s="30"/>
      <c r="EOA917" s="30"/>
      <c r="EOB917" s="30"/>
      <c r="EOC917" s="30"/>
      <c r="EOD917" s="30"/>
      <c r="EOE917" s="30"/>
      <c r="EOF917" s="30"/>
      <c r="EOG917" s="30"/>
      <c r="EOH917" s="30"/>
      <c r="EOI917" s="30"/>
      <c r="EOJ917" s="30"/>
      <c r="EOK917" s="30"/>
      <c r="EOL917" s="30"/>
      <c r="EOM917" s="30"/>
      <c r="EON917" s="30"/>
      <c r="EOO917" s="30"/>
      <c r="EOP917" s="30"/>
      <c r="EOQ917" s="30"/>
      <c r="EOR917" s="30"/>
      <c r="EOS917" s="30"/>
      <c r="EOT917" s="30"/>
      <c r="EOU917" s="30"/>
      <c r="EOV917" s="30"/>
      <c r="EOW917" s="30"/>
      <c r="EOX917" s="30"/>
      <c r="EOY917" s="30"/>
      <c r="EOZ917" s="30"/>
      <c r="EPA917" s="30"/>
      <c r="EPB917" s="30"/>
      <c r="EPC917" s="30"/>
      <c r="EPD917" s="30"/>
      <c r="EPE917" s="30"/>
      <c r="EPF917" s="30"/>
      <c r="EPG917" s="30"/>
      <c r="EPH917" s="30"/>
      <c r="EPI917" s="30"/>
      <c r="EPJ917" s="30"/>
      <c r="EPK917" s="30"/>
      <c r="EPL917" s="30"/>
      <c r="EPM917" s="30"/>
      <c r="EPN917" s="30"/>
      <c r="EPO917" s="30"/>
      <c r="EPP917" s="30"/>
      <c r="EPQ917" s="30"/>
      <c r="EPR917" s="30"/>
      <c r="EPS917" s="30"/>
      <c r="EPT917" s="30"/>
      <c r="EPU917" s="30"/>
      <c r="EPV917" s="30"/>
      <c r="EPW917" s="30"/>
      <c r="EPX917" s="30"/>
      <c r="EPY917" s="30"/>
      <c r="EPZ917" s="30"/>
      <c r="EQA917" s="30"/>
      <c r="EQB917" s="30"/>
      <c r="EQC917" s="30"/>
      <c r="EQD917" s="30"/>
      <c r="EQE917" s="30"/>
      <c r="EQF917" s="30"/>
      <c r="EQG917" s="30"/>
      <c r="EQH917" s="30"/>
      <c r="EQI917" s="30"/>
      <c r="EQJ917" s="30"/>
      <c r="EQK917" s="30"/>
      <c r="EQL917" s="30"/>
      <c r="EQM917" s="30"/>
      <c r="EQN917" s="30"/>
      <c r="EQO917" s="30"/>
      <c r="EQP917" s="30"/>
      <c r="EQQ917" s="30"/>
      <c r="EQR917" s="30"/>
      <c r="EQS917" s="30"/>
      <c r="EQT917" s="30"/>
      <c r="EQU917" s="30"/>
      <c r="EQV917" s="30"/>
      <c r="EQW917" s="30"/>
      <c r="EQX917" s="30"/>
      <c r="EQY917" s="30"/>
      <c r="EQZ917" s="30"/>
      <c r="ERA917" s="30"/>
      <c r="ERB917" s="30"/>
      <c r="ERC917" s="30"/>
      <c r="ERD917" s="30"/>
      <c r="ERE917" s="30"/>
      <c r="ERF917" s="30"/>
      <c r="ERG917" s="30"/>
      <c r="ERH917" s="30"/>
      <c r="ERI917" s="30"/>
      <c r="ERJ917" s="30"/>
      <c r="ERK917" s="30"/>
      <c r="ERL917" s="30"/>
      <c r="ERM917" s="30"/>
      <c r="ERN917" s="30"/>
      <c r="ERO917" s="30"/>
      <c r="ERP917" s="30"/>
      <c r="ERQ917" s="30"/>
      <c r="ERR917" s="30"/>
      <c r="ERS917" s="30"/>
      <c r="ERT917" s="30"/>
      <c r="ERU917" s="30"/>
      <c r="ERV917" s="30"/>
      <c r="ERW917" s="30"/>
      <c r="ERX917" s="30"/>
      <c r="ERY917" s="30"/>
      <c r="ERZ917" s="30"/>
      <c r="ESA917" s="30"/>
      <c r="ESB917" s="30"/>
      <c r="ESC917" s="30"/>
      <c r="ESD917" s="30"/>
      <c r="ESE917" s="30"/>
      <c r="ESF917" s="30"/>
      <c r="ESG917" s="30"/>
      <c r="ESH917" s="30"/>
      <c r="ESI917" s="30"/>
      <c r="ESJ917" s="30"/>
      <c r="ESK917" s="30"/>
      <c r="ESL917" s="30"/>
      <c r="ESM917" s="30"/>
      <c r="ESN917" s="30"/>
      <c r="ESO917" s="30"/>
      <c r="ESP917" s="30"/>
      <c r="ESQ917" s="30"/>
      <c r="ESR917" s="30"/>
      <c r="ESS917" s="30"/>
      <c r="EST917" s="30"/>
      <c r="ESU917" s="30"/>
      <c r="ESV917" s="30"/>
      <c r="ESW917" s="30"/>
      <c r="ESX917" s="30"/>
      <c r="ESY917" s="30"/>
      <c r="ESZ917" s="30"/>
      <c r="ETA917" s="30"/>
      <c r="ETB917" s="30"/>
      <c r="ETC917" s="30"/>
      <c r="ETD917" s="30"/>
      <c r="ETE917" s="30"/>
      <c r="ETF917" s="30"/>
      <c r="ETG917" s="30"/>
      <c r="ETH917" s="30"/>
      <c r="ETI917" s="30"/>
      <c r="ETJ917" s="30"/>
      <c r="ETK917" s="30"/>
      <c r="ETL917" s="30"/>
      <c r="ETM917" s="30"/>
      <c r="ETN917" s="30"/>
      <c r="ETO917" s="30"/>
      <c r="ETP917" s="30"/>
      <c r="ETQ917" s="30"/>
      <c r="ETR917" s="30"/>
      <c r="ETS917" s="30"/>
      <c r="ETT917" s="30"/>
      <c r="ETU917" s="30"/>
      <c r="ETV917" s="30"/>
      <c r="ETW917" s="30"/>
      <c r="ETX917" s="30"/>
      <c r="ETY917" s="30"/>
      <c r="ETZ917" s="30"/>
      <c r="EUA917" s="30"/>
      <c r="EUB917" s="30"/>
      <c r="EUC917" s="30"/>
      <c r="EUD917" s="30"/>
      <c r="EUE917" s="30"/>
      <c r="EUF917" s="30"/>
      <c r="EUG917" s="30"/>
      <c r="EUH917" s="30"/>
      <c r="EUI917" s="30"/>
      <c r="EUJ917" s="30"/>
      <c r="EUK917" s="30"/>
      <c r="EUL917" s="30"/>
      <c r="EUM917" s="30"/>
      <c r="EUN917" s="30"/>
      <c r="EUO917" s="30"/>
      <c r="EUP917" s="30"/>
      <c r="EUQ917" s="30"/>
      <c r="EUR917" s="30"/>
      <c r="EUS917" s="30"/>
      <c r="EUT917" s="30"/>
      <c r="EUU917" s="30"/>
      <c r="EUV917" s="30"/>
      <c r="EUW917" s="30"/>
      <c r="EUX917" s="30"/>
      <c r="EUY917" s="30"/>
      <c r="EUZ917" s="30"/>
      <c r="EVA917" s="30"/>
      <c r="EVB917" s="30"/>
      <c r="EVC917" s="30"/>
      <c r="EVD917" s="30"/>
      <c r="EVE917" s="30"/>
      <c r="EVF917" s="30"/>
      <c r="EVG917" s="30"/>
      <c r="EVH917" s="30"/>
      <c r="EVI917" s="30"/>
      <c r="EVJ917" s="30"/>
      <c r="EVK917" s="30"/>
      <c r="EVL917" s="30"/>
      <c r="EVM917" s="30"/>
      <c r="EVN917" s="30"/>
      <c r="EVO917" s="30"/>
      <c r="EVP917" s="30"/>
      <c r="EVQ917" s="30"/>
      <c r="EVR917" s="30"/>
      <c r="EVS917" s="30"/>
      <c r="EVT917" s="30"/>
      <c r="EVU917" s="30"/>
      <c r="EVV917" s="30"/>
      <c r="EVW917" s="30"/>
      <c r="EVX917" s="30"/>
      <c r="EVY917" s="30"/>
      <c r="EVZ917" s="30"/>
      <c r="EWA917" s="30"/>
      <c r="EWB917" s="30"/>
      <c r="EWC917" s="30"/>
      <c r="EWD917" s="30"/>
      <c r="EWE917" s="30"/>
      <c r="EWF917" s="30"/>
      <c r="EWG917" s="30"/>
      <c r="EWH917" s="30"/>
      <c r="EWI917" s="30"/>
      <c r="EWJ917" s="30"/>
      <c r="EWK917" s="30"/>
      <c r="EWL917" s="30"/>
      <c r="EWM917" s="30"/>
      <c r="EWN917" s="30"/>
      <c r="EWO917" s="30"/>
      <c r="EWP917" s="30"/>
      <c r="EWQ917" s="30"/>
      <c r="EWR917" s="30"/>
      <c r="EWS917" s="30"/>
      <c r="EWT917" s="30"/>
      <c r="EWU917" s="30"/>
      <c r="EWV917" s="30"/>
      <c r="EWW917" s="30"/>
      <c r="EWX917" s="30"/>
      <c r="EWY917" s="30"/>
      <c r="EWZ917" s="30"/>
      <c r="EXA917" s="30"/>
      <c r="EXB917" s="30"/>
      <c r="EXC917" s="30"/>
      <c r="EXD917" s="30"/>
      <c r="EXE917" s="30"/>
      <c r="EXF917" s="30"/>
      <c r="EXG917" s="30"/>
      <c r="EXH917" s="30"/>
      <c r="EXI917" s="30"/>
      <c r="EXJ917" s="30"/>
      <c r="EXK917" s="30"/>
      <c r="EXL917" s="30"/>
      <c r="EXM917" s="30"/>
      <c r="EXN917" s="30"/>
      <c r="EXO917" s="30"/>
      <c r="EXP917" s="30"/>
      <c r="EXQ917" s="30"/>
      <c r="EXR917" s="30"/>
      <c r="EXS917" s="30"/>
      <c r="EXT917" s="30"/>
      <c r="EXU917" s="30"/>
      <c r="EXV917" s="30"/>
      <c r="EXW917" s="30"/>
      <c r="EXX917" s="30"/>
      <c r="EXY917" s="30"/>
      <c r="EXZ917" s="30"/>
      <c r="EYA917" s="30"/>
      <c r="EYB917" s="30"/>
      <c r="EYC917" s="30"/>
      <c r="EYD917" s="30"/>
      <c r="EYE917" s="30"/>
      <c r="EYF917" s="30"/>
      <c r="EYG917" s="30"/>
      <c r="EYH917" s="30"/>
      <c r="EYI917" s="30"/>
      <c r="EYJ917" s="30"/>
      <c r="EYK917" s="30"/>
      <c r="EYL917" s="30"/>
      <c r="EYM917" s="30"/>
      <c r="EYN917" s="30"/>
      <c r="EYO917" s="30"/>
      <c r="EYP917" s="30"/>
      <c r="EYQ917" s="30"/>
      <c r="EYR917" s="30"/>
      <c r="EYS917" s="30"/>
      <c r="EYT917" s="30"/>
      <c r="EYU917" s="30"/>
      <c r="EYV917" s="30"/>
      <c r="EYW917" s="30"/>
      <c r="EYX917" s="30"/>
      <c r="EYY917" s="30"/>
      <c r="EYZ917" s="30"/>
      <c r="EZA917" s="30"/>
      <c r="EZB917" s="30"/>
      <c r="EZC917" s="30"/>
      <c r="EZD917" s="30"/>
      <c r="EZE917" s="30"/>
      <c r="EZF917" s="30"/>
      <c r="EZG917" s="30"/>
      <c r="EZH917" s="30"/>
      <c r="EZI917" s="30"/>
      <c r="EZJ917" s="30"/>
      <c r="EZK917" s="30"/>
      <c r="EZL917" s="30"/>
      <c r="EZM917" s="30"/>
      <c r="EZN917" s="30"/>
      <c r="EZO917" s="30"/>
      <c r="EZP917" s="30"/>
      <c r="EZQ917" s="30"/>
      <c r="EZR917" s="30"/>
      <c r="EZS917" s="30"/>
      <c r="EZT917" s="30"/>
      <c r="EZU917" s="30"/>
      <c r="EZV917" s="30"/>
      <c r="EZW917" s="30"/>
      <c r="EZX917" s="30"/>
      <c r="EZY917" s="30"/>
      <c r="EZZ917" s="30"/>
      <c r="FAA917" s="30"/>
      <c r="FAB917" s="30"/>
      <c r="FAC917" s="30"/>
      <c r="FAD917" s="30"/>
      <c r="FAE917" s="30"/>
      <c r="FAF917" s="30"/>
      <c r="FAG917" s="30"/>
      <c r="FAH917" s="30"/>
      <c r="FAI917" s="30"/>
      <c r="FAJ917" s="30"/>
      <c r="FAK917" s="30"/>
      <c r="FAL917" s="30"/>
      <c r="FAM917" s="30"/>
      <c r="FAN917" s="30"/>
      <c r="FAO917" s="30"/>
      <c r="FAP917" s="30"/>
      <c r="FAQ917" s="30"/>
      <c r="FAR917" s="30"/>
      <c r="FAS917" s="30"/>
      <c r="FAT917" s="30"/>
      <c r="FAU917" s="30"/>
      <c r="FAV917" s="30"/>
      <c r="FAW917" s="30"/>
      <c r="FAX917" s="30"/>
      <c r="FAY917" s="30"/>
      <c r="FAZ917" s="30"/>
      <c r="FBA917" s="30"/>
      <c r="FBB917" s="30"/>
      <c r="FBC917" s="30"/>
      <c r="FBD917" s="30"/>
      <c r="FBE917" s="30"/>
      <c r="FBF917" s="30"/>
      <c r="FBG917" s="30"/>
      <c r="FBH917" s="30"/>
      <c r="FBI917" s="30"/>
      <c r="FBJ917" s="30"/>
      <c r="FBK917" s="30"/>
      <c r="FBL917" s="30"/>
      <c r="FBM917" s="30"/>
      <c r="FBN917" s="30"/>
      <c r="FBO917" s="30"/>
      <c r="FBP917" s="30"/>
      <c r="FBQ917" s="30"/>
      <c r="FBR917" s="30"/>
      <c r="FBS917" s="30"/>
      <c r="FBT917" s="30"/>
      <c r="FBU917" s="30"/>
      <c r="FBV917" s="30"/>
      <c r="FBW917" s="30"/>
      <c r="FBX917" s="30"/>
      <c r="FBY917" s="30"/>
      <c r="FBZ917" s="30"/>
      <c r="FCA917" s="30"/>
      <c r="FCB917" s="30"/>
      <c r="FCC917" s="30"/>
      <c r="FCD917" s="30"/>
      <c r="FCE917" s="30"/>
      <c r="FCF917" s="30"/>
      <c r="FCG917" s="30"/>
      <c r="FCH917" s="30"/>
      <c r="FCI917" s="30"/>
      <c r="FCJ917" s="30"/>
      <c r="FCK917" s="30"/>
      <c r="FCL917" s="30"/>
      <c r="FCM917" s="30"/>
      <c r="FCN917" s="30"/>
      <c r="FCO917" s="30"/>
      <c r="FCP917" s="30"/>
      <c r="FCQ917" s="30"/>
      <c r="FCR917" s="30"/>
      <c r="FCS917" s="30"/>
      <c r="FCT917" s="30"/>
      <c r="FCU917" s="30"/>
      <c r="FCV917" s="30"/>
      <c r="FCW917" s="30"/>
      <c r="FCX917" s="30"/>
      <c r="FCY917" s="30"/>
      <c r="FCZ917" s="30"/>
      <c r="FDA917" s="30"/>
      <c r="FDB917" s="30"/>
      <c r="FDC917" s="30"/>
      <c r="FDD917" s="30"/>
      <c r="FDE917" s="30"/>
      <c r="FDF917" s="30"/>
      <c r="FDG917" s="30"/>
      <c r="FDH917" s="30"/>
      <c r="FDI917" s="30"/>
      <c r="FDJ917" s="30"/>
      <c r="FDK917" s="30"/>
      <c r="FDL917" s="30"/>
      <c r="FDM917" s="30"/>
      <c r="FDN917" s="30"/>
      <c r="FDO917" s="30"/>
      <c r="FDP917" s="30"/>
      <c r="FDQ917" s="30"/>
      <c r="FDR917" s="30"/>
      <c r="FDS917" s="30"/>
      <c r="FDT917" s="30"/>
      <c r="FDU917" s="30"/>
      <c r="FDV917" s="30"/>
      <c r="FDW917" s="30"/>
      <c r="FDX917" s="30"/>
      <c r="FDY917" s="30"/>
      <c r="FDZ917" s="30"/>
      <c r="FEA917" s="30"/>
      <c r="FEB917" s="30"/>
      <c r="FEC917" s="30"/>
      <c r="FED917" s="30"/>
      <c r="FEE917" s="30"/>
      <c r="FEF917" s="30"/>
      <c r="FEG917" s="30"/>
      <c r="FEH917" s="30"/>
      <c r="FEI917" s="30"/>
      <c r="FEJ917" s="30"/>
      <c r="FEK917" s="30"/>
      <c r="FEL917" s="30"/>
      <c r="FEM917" s="30"/>
      <c r="FEN917" s="30"/>
      <c r="FEO917" s="30"/>
      <c r="FEP917" s="30"/>
      <c r="FEQ917" s="30"/>
      <c r="FER917" s="30"/>
      <c r="FES917" s="30"/>
      <c r="FET917" s="30"/>
      <c r="FEU917" s="30"/>
      <c r="FEV917" s="30"/>
      <c r="FEW917" s="30"/>
      <c r="FEX917" s="30"/>
      <c r="FEY917" s="30"/>
      <c r="FEZ917" s="30"/>
      <c r="FFA917" s="30"/>
      <c r="FFB917" s="30"/>
      <c r="FFC917" s="30"/>
      <c r="FFD917" s="30"/>
      <c r="FFE917" s="30"/>
      <c r="FFF917" s="30"/>
      <c r="FFG917" s="30"/>
      <c r="FFH917" s="30"/>
      <c r="FFI917" s="30"/>
      <c r="FFJ917" s="30"/>
      <c r="FFK917" s="30"/>
      <c r="FFL917" s="30"/>
      <c r="FFM917" s="30"/>
      <c r="FFN917" s="30"/>
      <c r="FFO917" s="30"/>
      <c r="FFP917" s="30"/>
      <c r="FFQ917" s="30"/>
      <c r="FFR917" s="30"/>
      <c r="FFS917" s="30"/>
      <c r="FFT917" s="30"/>
      <c r="FFU917" s="30"/>
      <c r="FFV917" s="30"/>
      <c r="FFW917" s="30"/>
      <c r="FFX917" s="30"/>
      <c r="FFY917" s="30"/>
      <c r="FFZ917" s="30"/>
      <c r="FGA917" s="30"/>
      <c r="FGB917" s="30"/>
      <c r="FGC917" s="30"/>
      <c r="FGD917" s="30"/>
      <c r="FGE917" s="30"/>
      <c r="FGF917" s="30"/>
      <c r="FGG917" s="30"/>
      <c r="FGH917" s="30"/>
      <c r="FGI917" s="30"/>
      <c r="FGJ917" s="30"/>
      <c r="FGK917" s="30"/>
      <c r="FGL917" s="30"/>
      <c r="FGM917" s="30"/>
      <c r="FGN917" s="30"/>
      <c r="FGO917" s="30"/>
      <c r="FGP917" s="30"/>
      <c r="FGQ917" s="30"/>
      <c r="FGR917" s="30"/>
      <c r="FGS917" s="30"/>
      <c r="FGT917" s="30"/>
      <c r="FGU917" s="30"/>
      <c r="FGV917" s="30"/>
      <c r="FGW917" s="30"/>
      <c r="FGX917" s="30"/>
      <c r="FGY917" s="30"/>
      <c r="FGZ917" s="30"/>
      <c r="FHA917" s="30"/>
      <c r="FHB917" s="30"/>
      <c r="FHC917" s="30"/>
      <c r="FHD917" s="30"/>
      <c r="FHE917" s="30"/>
      <c r="FHF917" s="30"/>
      <c r="FHG917" s="30"/>
      <c r="FHH917" s="30"/>
      <c r="FHI917" s="30"/>
      <c r="FHJ917" s="30"/>
      <c r="FHK917" s="30"/>
      <c r="FHL917" s="30"/>
      <c r="FHM917" s="30"/>
      <c r="FHN917" s="30"/>
      <c r="FHO917" s="30"/>
      <c r="FHP917" s="30"/>
      <c r="FHQ917" s="30"/>
      <c r="FHR917" s="30"/>
      <c r="FHS917" s="30"/>
      <c r="FHT917" s="30"/>
      <c r="FHU917" s="30"/>
      <c r="FHV917" s="30"/>
      <c r="FHW917" s="30"/>
      <c r="FHX917" s="30"/>
      <c r="FHY917" s="30"/>
      <c r="FHZ917" s="30"/>
      <c r="FIA917" s="30"/>
      <c r="FIB917" s="30"/>
      <c r="FIC917" s="30"/>
      <c r="FID917" s="30"/>
      <c r="FIE917" s="30"/>
      <c r="FIF917" s="30"/>
      <c r="FIG917" s="30"/>
      <c r="FIH917" s="30"/>
      <c r="FII917" s="30"/>
      <c r="FIJ917" s="30"/>
      <c r="FIK917" s="30"/>
      <c r="FIL917" s="30"/>
      <c r="FIM917" s="30"/>
      <c r="FIN917" s="30"/>
      <c r="FIO917" s="30"/>
      <c r="FIP917" s="30"/>
      <c r="FIQ917" s="30"/>
      <c r="FIR917" s="30"/>
      <c r="FIS917" s="30"/>
      <c r="FIT917" s="30"/>
      <c r="FIU917" s="30"/>
      <c r="FIV917" s="30"/>
      <c r="FIW917" s="30"/>
      <c r="FIX917" s="30"/>
      <c r="FIY917" s="30"/>
      <c r="FIZ917" s="30"/>
      <c r="FJA917" s="30"/>
      <c r="FJB917" s="30"/>
      <c r="FJC917" s="30"/>
      <c r="FJD917" s="30"/>
      <c r="FJE917" s="30"/>
      <c r="FJF917" s="30"/>
      <c r="FJG917" s="30"/>
      <c r="FJH917" s="30"/>
      <c r="FJI917" s="30"/>
      <c r="FJJ917" s="30"/>
      <c r="FJK917" s="30"/>
      <c r="FJL917" s="30"/>
      <c r="FJM917" s="30"/>
      <c r="FJN917" s="30"/>
      <c r="FJO917" s="30"/>
      <c r="FJP917" s="30"/>
      <c r="FJQ917" s="30"/>
      <c r="FJR917" s="30"/>
      <c r="FJS917" s="30"/>
      <c r="FJT917" s="30"/>
      <c r="FJU917" s="30"/>
      <c r="FJV917" s="30"/>
      <c r="FJW917" s="30"/>
      <c r="FJX917" s="30"/>
      <c r="FJY917" s="30"/>
      <c r="FJZ917" s="30"/>
      <c r="FKA917" s="30"/>
      <c r="FKB917" s="30"/>
      <c r="FKC917" s="30"/>
      <c r="FKD917" s="30"/>
      <c r="FKE917" s="30"/>
      <c r="FKF917" s="30"/>
      <c r="FKG917" s="30"/>
      <c r="FKH917" s="30"/>
      <c r="FKI917" s="30"/>
      <c r="FKJ917" s="30"/>
      <c r="FKK917" s="30"/>
      <c r="FKL917" s="30"/>
      <c r="FKM917" s="30"/>
      <c r="FKN917" s="30"/>
      <c r="FKO917" s="30"/>
      <c r="FKP917" s="30"/>
      <c r="FKQ917" s="30"/>
      <c r="FKR917" s="30"/>
      <c r="FKS917" s="30"/>
      <c r="FKT917" s="30"/>
      <c r="FKU917" s="30"/>
      <c r="FKV917" s="30"/>
      <c r="FKW917" s="30"/>
      <c r="FKX917" s="30"/>
      <c r="FKY917" s="30"/>
      <c r="FKZ917" s="30"/>
      <c r="FLA917" s="30"/>
      <c r="FLB917" s="30"/>
      <c r="FLC917" s="30"/>
      <c r="FLD917" s="30"/>
      <c r="FLE917" s="30"/>
      <c r="FLF917" s="30"/>
      <c r="FLG917" s="30"/>
      <c r="FLH917" s="30"/>
      <c r="FLI917" s="30"/>
      <c r="FLJ917" s="30"/>
      <c r="FLK917" s="30"/>
      <c r="FLL917" s="30"/>
      <c r="FLM917" s="30"/>
      <c r="FLN917" s="30"/>
      <c r="FLO917" s="30"/>
      <c r="FLP917" s="30"/>
      <c r="FLQ917" s="30"/>
      <c r="FLR917" s="30"/>
      <c r="FLS917" s="30"/>
      <c r="FLT917" s="30"/>
      <c r="FLU917" s="30"/>
      <c r="FLV917" s="30"/>
      <c r="FLW917" s="30"/>
      <c r="FLX917" s="30"/>
      <c r="FLY917" s="30"/>
      <c r="FLZ917" s="30"/>
      <c r="FMA917" s="30"/>
      <c r="FMB917" s="30"/>
      <c r="FMC917" s="30"/>
      <c r="FMD917" s="30"/>
      <c r="FME917" s="30"/>
      <c r="FMF917" s="30"/>
      <c r="FMG917" s="30"/>
      <c r="FMH917" s="30"/>
      <c r="FMI917" s="30"/>
      <c r="FMJ917" s="30"/>
      <c r="FMK917" s="30"/>
      <c r="FML917" s="30"/>
      <c r="FMM917" s="30"/>
      <c r="FMN917" s="30"/>
      <c r="FMO917" s="30"/>
      <c r="FMP917" s="30"/>
      <c r="FMQ917" s="30"/>
      <c r="FMR917" s="30"/>
      <c r="FMS917" s="30"/>
      <c r="FMT917" s="30"/>
      <c r="FMU917" s="30"/>
      <c r="FMV917" s="30"/>
      <c r="FMW917" s="30"/>
      <c r="FMX917" s="30"/>
      <c r="FMY917" s="30"/>
      <c r="FMZ917" s="30"/>
      <c r="FNA917" s="30"/>
      <c r="FNB917" s="30"/>
      <c r="FNC917" s="30"/>
      <c r="FND917" s="30"/>
      <c r="FNE917" s="30"/>
      <c r="FNF917" s="30"/>
      <c r="FNG917" s="30"/>
      <c r="FNH917" s="30"/>
      <c r="FNI917" s="30"/>
      <c r="FNJ917" s="30"/>
      <c r="FNK917" s="30"/>
      <c r="FNL917" s="30"/>
      <c r="FNM917" s="30"/>
      <c r="FNN917" s="30"/>
      <c r="FNO917" s="30"/>
      <c r="FNP917" s="30"/>
      <c r="FNQ917" s="30"/>
      <c r="FNR917" s="30"/>
      <c r="FNS917" s="30"/>
      <c r="FNT917" s="30"/>
      <c r="FNU917" s="30"/>
      <c r="FNV917" s="30"/>
      <c r="FNW917" s="30"/>
      <c r="FNX917" s="30"/>
      <c r="FNY917" s="30"/>
      <c r="FNZ917" s="30"/>
      <c r="FOA917" s="30"/>
      <c r="FOB917" s="30"/>
      <c r="FOC917" s="30"/>
      <c r="FOD917" s="30"/>
      <c r="FOE917" s="30"/>
      <c r="FOF917" s="30"/>
      <c r="FOG917" s="30"/>
      <c r="FOH917" s="30"/>
      <c r="FOI917" s="30"/>
      <c r="FOJ917" s="30"/>
      <c r="FOK917" s="30"/>
      <c r="FOL917" s="30"/>
      <c r="FOM917" s="30"/>
      <c r="FON917" s="30"/>
      <c r="FOO917" s="30"/>
      <c r="FOP917" s="30"/>
      <c r="FOQ917" s="30"/>
      <c r="FOR917" s="30"/>
      <c r="FOS917" s="30"/>
      <c r="FOT917" s="30"/>
      <c r="FOU917" s="30"/>
      <c r="FOV917" s="30"/>
      <c r="FOW917" s="30"/>
      <c r="FOX917" s="30"/>
      <c r="FOY917" s="30"/>
      <c r="FOZ917" s="30"/>
      <c r="FPA917" s="30"/>
      <c r="FPB917" s="30"/>
      <c r="FPC917" s="30"/>
      <c r="FPD917" s="30"/>
      <c r="FPE917" s="30"/>
      <c r="FPF917" s="30"/>
      <c r="FPG917" s="30"/>
      <c r="FPH917" s="30"/>
      <c r="FPI917" s="30"/>
      <c r="FPJ917" s="30"/>
      <c r="FPK917" s="30"/>
      <c r="FPL917" s="30"/>
      <c r="FPM917" s="30"/>
      <c r="FPN917" s="30"/>
      <c r="FPO917" s="30"/>
      <c r="FPP917" s="30"/>
      <c r="FPQ917" s="30"/>
      <c r="FPR917" s="30"/>
      <c r="FPS917" s="30"/>
      <c r="FPT917" s="30"/>
      <c r="FPU917" s="30"/>
      <c r="FPV917" s="30"/>
      <c r="FPW917" s="30"/>
      <c r="FPX917" s="30"/>
      <c r="FPY917" s="30"/>
      <c r="FPZ917" s="30"/>
      <c r="FQA917" s="30"/>
      <c r="FQB917" s="30"/>
      <c r="FQC917" s="30"/>
      <c r="FQD917" s="30"/>
      <c r="FQE917" s="30"/>
      <c r="FQF917" s="30"/>
      <c r="FQG917" s="30"/>
      <c r="FQH917" s="30"/>
      <c r="FQI917" s="30"/>
      <c r="FQJ917" s="30"/>
      <c r="FQK917" s="30"/>
      <c r="FQL917" s="30"/>
      <c r="FQM917" s="30"/>
      <c r="FQN917" s="30"/>
      <c r="FQO917" s="30"/>
      <c r="FQP917" s="30"/>
      <c r="FQQ917" s="30"/>
      <c r="FQR917" s="30"/>
      <c r="FQS917" s="30"/>
      <c r="FQT917" s="30"/>
      <c r="FQU917" s="30"/>
      <c r="FQV917" s="30"/>
      <c r="FQW917" s="30"/>
      <c r="FQX917" s="30"/>
      <c r="FQY917" s="30"/>
      <c r="FQZ917" s="30"/>
      <c r="FRA917" s="30"/>
      <c r="FRB917" s="30"/>
      <c r="FRC917" s="30"/>
      <c r="FRD917" s="30"/>
      <c r="FRE917" s="30"/>
      <c r="FRF917" s="30"/>
      <c r="FRG917" s="30"/>
      <c r="FRH917" s="30"/>
      <c r="FRI917" s="30"/>
      <c r="FRJ917" s="30"/>
      <c r="FRK917" s="30"/>
      <c r="FRL917" s="30"/>
      <c r="FRM917" s="30"/>
      <c r="FRN917" s="30"/>
      <c r="FRO917" s="30"/>
      <c r="FRP917" s="30"/>
      <c r="FRQ917" s="30"/>
      <c r="FRR917" s="30"/>
      <c r="FRS917" s="30"/>
      <c r="FRT917" s="30"/>
      <c r="FRU917" s="30"/>
      <c r="FRV917" s="30"/>
      <c r="FRW917" s="30"/>
      <c r="FRX917" s="30"/>
      <c r="FRY917" s="30"/>
      <c r="FRZ917" s="30"/>
      <c r="FSA917" s="30"/>
      <c r="FSB917" s="30"/>
      <c r="FSC917" s="30"/>
      <c r="FSD917" s="30"/>
      <c r="FSE917" s="30"/>
      <c r="FSF917" s="30"/>
      <c r="FSG917" s="30"/>
      <c r="FSH917" s="30"/>
      <c r="FSI917" s="30"/>
      <c r="FSJ917" s="30"/>
      <c r="FSK917" s="30"/>
      <c r="FSL917" s="30"/>
      <c r="FSM917" s="30"/>
      <c r="FSN917" s="30"/>
      <c r="FSO917" s="30"/>
      <c r="FSP917" s="30"/>
      <c r="FSQ917" s="30"/>
      <c r="FSR917" s="30"/>
      <c r="FSS917" s="30"/>
      <c r="FST917" s="30"/>
      <c r="FSU917" s="30"/>
      <c r="FSV917" s="30"/>
      <c r="FSW917" s="30"/>
      <c r="FSX917" s="30"/>
      <c r="FSY917" s="30"/>
      <c r="FSZ917" s="30"/>
      <c r="FTA917" s="30"/>
      <c r="FTB917" s="30"/>
      <c r="FTC917" s="30"/>
      <c r="FTD917" s="30"/>
      <c r="FTE917" s="30"/>
      <c r="FTF917" s="30"/>
      <c r="FTG917" s="30"/>
      <c r="FTH917" s="30"/>
      <c r="FTI917" s="30"/>
      <c r="FTJ917" s="30"/>
      <c r="FTK917" s="30"/>
      <c r="FTL917" s="30"/>
      <c r="FTM917" s="30"/>
      <c r="FTN917" s="30"/>
      <c r="FTO917" s="30"/>
      <c r="FTP917" s="30"/>
      <c r="FTQ917" s="30"/>
      <c r="FTR917" s="30"/>
      <c r="FTS917" s="30"/>
      <c r="FTT917" s="30"/>
      <c r="FTU917" s="30"/>
      <c r="FTV917" s="30"/>
      <c r="FTW917" s="30"/>
      <c r="FTX917" s="30"/>
      <c r="FTY917" s="30"/>
      <c r="FTZ917" s="30"/>
      <c r="FUA917" s="30"/>
      <c r="FUB917" s="30"/>
      <c r="FUC917" s="30"/>
      <c r="FUD917" s="30"/>
      <c r="FUE917" s="30"/>
      <c r="FUF917" s="30"/>
      <c r="FUG917" s="30"/>
      <c r="FUH917" s="30"/>
      <c r="FUI917" s="30"/>
      <c r="FUJ917" s="30"/>
      <c r="FUK917" s="30"/>
      <c r="FUL917" s="30"/>
      <c r="FUM917" s="30"/>
      <c r="FUN917" s="30"/>
      <c r="FUO917" s="30"/>
      <c r="FUP917" s="30"/>
      <c r="FUQ917" s="30"/>
      <c r="FUR917" s="30"/>
      <c r="FUS917" s="30"/>
      <c r="FUT917" s="30"/>
      <c r="FUU917" s="30"/>
      <c r="FUV917" s="30"/>
      <c r="FUW917" s="30"/>
      <c r="FUX917" s="30"/>
      <c r="FUY917" s="30"/>
      <c r="FUZ917" s="30"/>
      <c r="FVA917" s="30"/>
      <c r="FVB917" s="30"/>
      <c r="FVC917" s="30"/>
      <c r="FVD917" s="30"/>
      <c r="FVE917" s="30"/>
      <c r="FVF917" s="30"/>
      <c r="FVG917" s="30"/>
      <c r="FVH917" s="30"/>
      <c r="FVI917" s="30"/>
      <c r="FVJ917" s="30"/>
      <c r="FVK917" s="30"/>
      <c r="FVL917" s="30"/>
      <c r="FVM917" s="30"/>
      <c r="FVN917" s="30"/>
      <c r="FVO917" s="30"/>
      <c r="FVP917" s="30"/>
      <c r="FVQ917" s="30"/>
      <c r="FVR917" s="30"/>
      <c r="FVS917" s="30"/>
      <c r="FVT917" s="30"/>
      <c r="FVU917" s="30"/>
      <c r="FVV917" s="30"/>
      <c r="FVW917" s="30"/>
      <c r="FVX917" s="30"/>
      <c r="FVY917" s="30"/>
      <c r="FVZ917" s="30"/>
      <c r="FWA917" s="30"/>
      <c r="FWB917" s="30"/>
      <c r="FWC917" s="30"/>
      <c r="FWD917" s="30"/>
      <c r="FWE917" s="30"/>
      <c r="FWF917" s="30"/>
      <c r="FWG917" s="30"/>
      <c r="FWH917" s="30"/>
      <c r="FWI917" s="30"/>
      <c r="FWJ917" s="30"/>
      <c r="FWK917" s="30"/>
      <c r="FWL917" s="30"/>
      <c r="FWM917" s="30"/>
      <c r="FWN917" s="30"/>
      <c r="FWO917" s="30"/>
      <c r="FWP917" s="30"/>
      <c r="FWQ917" s="30"/>
      <c r="FWR917" s="30"/>
      <c r="FWS917" s="30"/>
      <c r="FWT917" s="30"/>
      <c r="FWU917" s="30"/>
      <c r="FWV917" s="30"/>
      <c r="FWW917" s="30"/>
      <c r="FWX917" s="30"/>
      <c r="FWY917" s="30"/>
      <c r="FWZ917" s="30"/>
      <c r="FXA917" s="30"/>
      <c r="FXB917" s="30"/>
      <c r="FXC917" s="30"/>
      <c r="FXD917" s="30"/>
      <c r="FXE917" s="30"/>
      <c r="FXF917" s="30"/>
      <c r="FXG917" s="30"/>
      <c r="FXH917" s="30"/>
      <c r="FXI917" s="30"/>
      <c r="FXJ917" s="30"/>
      <c r="FXK917" s="30"/>
      <c r="FXL917" s="30"/>
      <c r="FXM917" s="30"/>
      <c r="FXN917" s="30"/>
      <c r="FXO917" s="30"/>
      <c r="FXP917" s="30"/>
      <c r="FXQ917" s="30"/>
      <c r="FXR917" s="30"/>
      <c r="FXS917" s="30"/>
      <c r="FXT917" s="30"/>
      <c r="FXU917" s="30"/>
      <c r="FXV917" s="30"/>
      <c r="FXW917" s="30"/>
      <c r="FXX917" s="30"/>
      <c r="FXY917" s="30"/>
      <c r="FXZ917" s="30"/>
      <c r="FYA917" s="30"/>
      <c r="FYB917" s="30"/>
      <c r="FYC917" s="30"/>
      <c r="FYD917" s="30"/>
      <c r="FYE917" s="30"/>
      <c r="FYF917" s="30"/>
      <c r="FYG917" s="30"/>
      <c r="FYH917" s="30"/>
      <c r="FYI917" s="30"/>
      <c r="FYJ917" s="30"/>
      <c r="FYK917" s="30"/>
      <c r="FYL917" s="30"/>
      <c r="FYM917" s="30"/>
      <c r="FYN917" s="30"/>
      <c r="FYO917" s="30"/>
      <c r="FYP917" s="30"/>
      <c r="FYQ917" s="30"/>
      <c r="FYR917" s="30"/>
      <c r="FYS917" s="30"/>
      <c r="FYT917" s="30"/>
      <c r="FYU917" s="30"/>
      <c r="FYV917" s="30"/>
      <c r="FYW917" s="30"/>
      <c r="FYX917" s="30"/>
      <c r="FYY917" s="30"/>
      <c r="FYZ917" s="30"/>
      <c r="FZA917" s="30"/>
      <c r="FZB917" s="30"/>
      <c r="FZC917" s="30"/>
      <c r="FZD917" s="30"/>
      <c r="FZE917" s="30"/>
      <c r="FZF917" s="30"/>
      <c r="FZG917" s="30"/>
      <c r="FZH917" s="30"/>
      <c r="FZI917" s="30"/>
      <c r="FZJ917" s="30"/>
      <c r="FZK917" s="30"/>
      <c r="FZL917" s="30"/>
      <c r="FZM917" s="30"/>
      <c r="FZN917" s="30"/>
      <c r="FZO917" s="30"/>
      <c r="FZP917" s="30"/>
      <c r="FZQ917" s="30"/>
      <c r="FZR917" s="30"/>
      <c r="FZS917" s="30"/>
      <c r="FZT917" s="30"/>
      <c r="FZU917" s="30"/>
      <c r="FZV917" s="30"/>
      <c r="FZW917" s="30"/>
      <c r="FZX917" s="30"/>
      <c r="FZY917" s="30"/>
      <c r="FZZ917" s="30"/>
      <c r="GAA917" s="30"/>
      <c r="GAB917" s="30"/>
      <c r="GAC917" s="30"/>
      <c r="GAD917" s="30"/>
      <c r="GAE917" s="30"/>
      <c r="GAF917" s="30"/>
      <c r="GAG917" s="30"/>
      <c r="GAH917" s="30"/>
      <c r="GAI917" s="30"/>
      <c r="GAJ917" s="30"/>
      <c r="GAK917" s="30"/>
      <c r="GAL917" s="30"/>
      <c r="GAM917" s="30"/>
      <c r="GAN917" s="30"/>
      <c r="GAO917" s="30"/>
      <c r="GAP917" s="30"/>
      <c r="GAQ917" s="30"/>
      <c r="GAR917" s="30"/>
      <c r="GAS917" s="30"/>
      <c r="GAT917" s="30"/>
      <c r="GAU917" s="30"/>
      <c r="GAV917" s="30"/>
      <c r="GAW917" s="30"/>
      <c r="GAX917" s="30"/>
      <c r="GAY917" s="30"/>
      <c r="GAZ917" s="30"/>
      <c r="GBA917" s="30"/>
      <c r="GBB917" s="30"/>
      <c r="GBC917" s="30"/>
      <c r="GBD917" s="30"/>
      <c r="GBE917" s="30"/>
      <c r="GBF917" s="30"/>
      <c r="GBG917" s="30"/>
      <c r="GBH917" s="30"/>
      <c r="GBI917" s="30"/>
      <c r="GBJ917" s="30"/>
      <c r="GBK917" s="30"/>
      <c r="GBL917" s="30"/>
      <c r="GBM917" s="30"/>
      <c r="GBN917" s="30"/>
      <c r="GBO917" s="30"/>
      <c r="GBP917" s="30"/>
      <c r="GBQ917" s="30"/>
      <c r="GBR917" s="30"/>
      <c r="GBS917" s="30"/>
      <c r="GBT917" s="30"/>
      <c r="GBU917" s="30"/>
      <c r="GBV917" s="30"/>
      <c r="GBW917" s="30"/>
      <c r="GBX917" s="30"/>
      <c r="GBY917" s="30"/>
      <c r="GBZ917" s="30"/>
      <c r="GCA917" s="30"/>
      <c r="GCB917" s="30"/>
      <c r="GCC917" s="30"/>
      <c r="GCD917" s="30"/>
      <c r="GCE917" s="30"/>
      <c r="GCF917" s="30"/>
      <c r="GCG917" s="30"/>
      <c r="GCH917" s="30"/>
      <c r="GCI917" s="30"/>
      <c r="GCJ917" s="30"/>
      <c r="GCK917" s="30"/>
      <c r="GCL917" s="30"/>
      <c r="GCM917" s="30"/>
      <c r="GCN917" s="30"/>
      <c r="GCO917" s="30"/>
      <c r="GCP917" s="30"/>
      <c r="GCQ917" s="30"/>
      <c r="GCR917" s="30"/>
      <c r="GCS917" s="30"/>
      <c r="GCT917" s="30"/>
      <c r="GCU917" s="30"/>
      <c r="GCV917" s="30"/>
      <c r="GCW917" s="30"/>
      <c r="GCX917" s="30"/>
      <c r="GCY917" s="30"/>
      <c r="GCZ917" s="30"/>
      <c r="GDA917" s="30"/>
      <c r="GDB917" s="30"/>
      <c r="GDC917" s="30"/>
      <c r="GDD917" s="30"/>
      <c r="GDE917" s="30"/>
      <c r="GDF917" s="30"/>
      <c r="GDG917" s="30"/>
      <c r="GDH917" s="30"/>
      <c r="GDI917" s="30"/>
      <c r="GDJ917" s="30"/>
      <c r="GDK917" s="30"/>
      <c r="GDL917" s="30"/>
      <c r="GDM917" s="30"/>
      <c r="GDN917" s="30"/>
      <c r="GDO917" s="30"/>
      <c r="GDP917" s="30"/>
      <c r="GDQ917" s="30"/>
      <c r="GDR917" s="30"/>
      <c r="GDS917" s="30"/>
      <c r="GDT917" s="30"/>
      <c r="GDU917" s="30"/>
      <c r="GDV917" s="30"/>
      <c r="GDW917" s="30"/>
      <c r="GDX917" s="30"/>
      <c r="GDY917" s="30"/>
      <c r="GDZ917" s="30"/>
      <c r="GEA917" s="30"/>
      <c r="GEB917" s="30"/>
      <c r="GEC917" s="30"/>
      <c r="GED917" s="30"/>
      <c r="GEE917" s="30"/>
      <c r="GEF917" s="30"/>
      <c r="GEG917" s="30"/>
      <c r="GEH917" s="30"/>
      <c r="GEI917" s="30"/>
      <c r="GEJ917" s="30"/>
      <c r="GEK917" s="30"/>
      <c r="GEL917" s="30"/>
      <c r="GEM917" s="30"/>
      <c r="GEN917" s="30"/>
      <c r="GEO917" s="30"/>
      <c r="GEP917" s="30"/>
      <c r="GEQ917" s="30"/>
      <c r="GER917" s="30"/>
      <c r="GES917" s="30"/>
      <c r="GET917" s="30"/>
      <c r="GEU917" s="30"/>
      <c r="GEV917" s="30"/>
      <c r="GEW917" s="30"/>
      <c r="GEX917" s="30"/>
      <c r="GEY917" s="30"/>
      <c r="GEZ917" s="30"/>
      <c r="GFA917" s="30"/>
      <c r="GFB917" s="30"/>
      <c r="GFC917" s="30"/>
      <c r="GFD917" s="30"/>
      <c r="GFE917" s="30"/>
      <c r="GFF917" s="30"/>
      <c r="GFG917" s="30"/>
      <c r="GFH917" s="30"/>
      <c r="GFI917" s="30"/>
      <c r="GFJ917" s="30"/>
      <c r="GFK917" s="30"/>
      <c r="GFL917" s="30"/>
      <c r="GFM917" s="30"/>
      <c r="GFN917" s="30"/>
      <c r="GFO917" s="30"/>
      <c r="GFP917" s="30"/>
      <c r="GFQ917" s="30"/>
      <c r="GFR917" s="30"/>
      <c r="GFS917" s="30"/>
      <c r="GFT917" s="30"/>
      <c r="GFU917" s="30"/>
      <c r="GFV917" s="30"/>
      <c r="GFW917" s="30"/>
      <c r="GFX917" s="30"/>
      <c r="GFY917" s="30"/>
      <c r="GFZ917" s="30"/>
      <c r="GGA917" s="30"/>
      <c r="GGB917" s="30"/>
      <c r="GGC917" s="30"/>
      <c r="GGD917" s="30"/>
      <c r="GGE917" s="30"/>
      <c r="GGF917" s="30"/>
      <c r="GGG917" s="30"/>
      <c r="GGH917" s="30"/>
      <c r="GGI917" s="30"/>
      <c r="GGJ917" s="30"/>
      <c r="GGK917" s="30"/>
      <c r="GGL917" s="30"/>
      <c r="GGM917" s="30"/>
      <c r="GGN917" s="30"/>
      <c r="GGO917" s="30"/>
      <c r="GGP917" s="30"/>
      <c r="GGQ917" s="30"/>
      <c r="GGR917" s="30"/>
      <c r="GGS917" s="30"/>
      <c r="GGT917" s="30"/>
      <c r="GGU917" s="30"/>
      <c r="GGV917" s="30"/>
      <c r="GGW917" s="30"/>
      <c r="GGX917" s="30"/>
      <c r="GGY917" s="30"/>
      <c r="GGZ917" s="30"/>
      <c r="GHA917" s="30"/>
      <c r="GHB917" s="30"/>
      <c r="GHC917" s="30"/>
      <c r="GHD917" s="30"/>
      <c r="GHE917" s="30"/>
      <c r="GHF917" s="30"/>
      <c r="GHG917" s="30"/>
      <c r="GHH917" s="30"/>
      <c r="GHI917" s="30"/>
      <c r="GHJ917" s="30"/>
      <c r="GHK917" s="30"/>
      <c r="GHL917" s="30"/>
      <c r="GHM917" s="30"/>
      <c r="GHN917" s="30"/>
      <c r="GHO917" s="30"/>
      <c r="GHP917" s="30"/>
      <c r="GHQ917" s="30"/>
      <c r="GHR917" s="30"/>
      <c r="GHS917" s="30"/>
      <c r="GHT917" s="30"/>
      <c r="GHU917" s="30"/>
      <c r="GHV917" s="30"/>
      <c r="GHW917" s="30"/>
      <c r="GHX917" s="30"/>
      <c r="GHY917" s="30"/>
      <c r="GHZ917" s="30"/>
      <c r="GIA917" s="30"/>
      <c r="GIB917" s="30"/>
      <c r="GIC917" s="30"/>
      <c r="GID917" s="30"/>
      <c r="GIE917" s="30"/>
      <c r="GIF917" s="30"/>
      <c r="GIG917" s="30"/>
      <c r="GIH917" s="30"/>
      <c r="GII917" s="30"/>
      <c r="GIJ917" s="30"/>
      <c r="GIK917" s="30"/>
      <c r="GIL917" s="30"/>
      <c r="GIM917" s="30"/>
      <c r="GIN917" s="30"/>
      <c r="GIO917" s="30"/>
      <c r="GIP917" s="30"/>
      <c r="GIQ917" s="30"/>
      <c r="GIR917" s="30"/>
      <c r="GIS917" s="30"/>
      <c r="GIT917" s="30"/>
      <c r="GIU917" s="30"/>
      <c r="GIV917" s="30"/>
      <c r="GIW917" s="30"/>
      <c r="GIX917" s="30"/>
      <c r="GIY917" s="30"/>
      <c r="GIZ917" s="30"/>
      <c r="GJA917" s="30"/>
      <c r="GJB917" s="30"/>
      <c r="GJC917" s="30"/>
      <c r="GJD917" s="30"/>
      <c r="GJE917" s="30"/>
      <c r="GJF917" s="30"/>
      <c r="GJG917" s="30"/>
      <c r="GJH917" s="30"/>
      <c r="GJI917" s="30"/>
      <c r="GJJ917" s="30"/>
      <c r="GJK917" s="30"/>
      <c r="GJL917" s="30"/>
      <c r="GJM917" s="30"/>
      <c r="GJN917" s="30"/>
      <c r="GJO917" s="30"/>
      <c r="GJP917" s="30"/>
      <c r="GJQ917" s="30"/>
      <c r="GJR917" s="30"/>
      <c r="GJS917" s="30"/>
      <c r="GJT917" s="30"/>
      <c r="GJU917" s="30"/>
      <c r="GJV917" s="30"/>
      <c r="GJW917" s="30"/>
      <c r="GJX917" s="30"/>
      <c r="GJY917" s="30"/>
      <c r="GJZ917" s="30"/>
      <c r="GKA917" s="30"/>
      <c r="GKB917" s="30"/>
      <c r="GKC917" s="30"/>
      <c r="GKD917" s="30"/>
      <c r="GKE917" s="30"/>
      <c r="GKF917" s="30"/>
      <c r="GKG917" s="30"/>
      <c r="GKH917" s="30"/>
      <c r="GKI917" s="30"/>
      <c r="GKJ917" s="30"/>
      <c r="GKK917" s="30"/>
      <c r="GKL917" s="30"/>
      <c r="GKM917" s="30"/>
      <c r="GKN917" s="30"/>
      <c r="GKO917" s="30"/>
      <c r="GKP917" s="30"/>
      <c r="GKQ917" s="30"/>
      <c r="GKR917" s="30"/>
      <c r="GKS917" s="30"/>
      <c r="GKT917" s="30"/>
      <c r="GKU917" s="30"/>
      <c r="GKV917" s="30"/>
      <c r="GKW917" s="30"/>
      <c r="GKX917" s="30"/>
      <c r="GKY917" s="30"/>
      <c r="GKZ917" s="30"/>
      <c r="GLA917" s="30"/>
      <c r="GLB917" s="30"/>
      <c r="GLC917" s="30"/>
      <c r="GLD917" s="30"/>
      <c r="GLE917" s="30"/>
      <c r="GLF917" s="30"/>
      <c r="GLG917" s="30"/>
      <c r="GLH917" s="30"/>
      <c r="GLI917" s="30"/>
      <c r="GLJ917" s="30"/>
      <c r="GLK917" s="30"/>
      <c r="GLL917" s="30"/>
      <c r="GLM917" s="30"/>
      <c r="GLN917" s="30"/>
      <c r="GLO917" s="30"/>
      <c r="GLP917" s="30"/>
      <c r="GLQ917" s="30"/>
      <c r="GLR917" s="30"/>
      <c r="GLS917" s="30"/>
      <c r="GLT917" s="30"/>
      <c r="GLU917" s="30"/>
      <c r="GLV917" s="30"/>
      <c r="GLW917" s="30"/>
      <c r="GLX917" s="30"/>
      <c r="GLY917" s="30"/>
      <c r="GLZ917" s="30"/>
      <c r="GMA917" s="30"/>
      <c r="GMB917" s="30"/>
      <c r="GMC917" s="30"/>
      <c r="GMD917" s="30"/>
      <c r="GME917" s="30"/>
      <c r="GMF917" s="30"/>
      <c r="GMG917" s="30"/>
      <c r="GMH917" s="30"/>
      <c r="GMI917" s="30"/>
      <c r="GMJ917" s="30"/>
      <c r="GMK917" s="30"/>
      <c r="GML917" s="30"/>
      <c r="GMM917" s="30"/>
      <c r="GMN917" s="30"/>
      <c r="GMO917" s="30"/>
      <c r="GMP917" s="30"/>
      <c r="GMQ917" s="30"/>
      <c r="GMR917" s="30"/>
      <c r="GMS917" s="30"/>
      <c r="GMT917" s="30"/>
      <c r="GMU917" s="30"/>
      <c r="GMV917" s="30"/>
      <c r="GMW917" s="30"/>
      <c r="GMX917" s="30"/>
      <c r="GMY917" s="30"/>
      <c r="GMZ917" s="30"/>
      <c r="GNA917" s="30"/>
      <c r="GNB917" s="30"/>
      <c r="GNC917" s="30"/>
      <c r="GND917" s="30"/>
      <c r="GNE917" s="30"/>
      <c r="GNF917" s="30"/>
      <c r="GNG917" s="30"/>
      <c r="GNH917" s="30"/>
      <c r="GNI917" s="30"/>
      <c r="GNJ917" s="30"/>
      <c r="GNK917" s="30"/>
      <c r="GNL917" s="30"/>
      <c r="GNM917" s="30"/>
      <c r="GNN917" s="30"/>
      <c r="GNO917" s="30"/>
      <c r="GNP917" s="30"/>
      <c r="GNQ917" s="30"/>
      <c r="GNR917" s="30"/>
      <c r="GNS917" s="30"/>
      <c r="GNT917" s="30"/>
      <c r="GNU917" s="30"/>
      <c r="GNV917" s="30"/>
      <c r="GNW917" s="30"/>
      <c r="GNX917" s="30"/>
      <c r="GNY917" s="30"/>
      <c r="GNZ917" s="30"/>
      <c r="GOA917" s="30"/>
      <c r="GOB917" s="30"/>
      <c r="GOC917" s="30"/>
      <c r="GOD917" s="30"/>
      <c r="GOE917" s="30"/>
      <c r="GOF917" s="30"/>
      <c r="GOG917" s="30"/>
      <c r="GOH917" s="30"/>
      <c r="GOI917" s="30"/>
      <c r="GOJ917" s="30"/>
      <c r="GOK917" s="30"/>
      <c r="GOL917" s="30"/>
      <c r="GOM917" s="30"/>
      <c r="GON917" s="30"/>
      <c r="GOO917" s="30"/>
      <c r="GOP917" s="30"/>
      <c r="GOQ917" s="30"/>
      <c r="GOR917" s="30"/>
      <c r="GOS917" s="30"/>
      <c r="GOT917" s="30"/>
      <c r="GOU917" s="30"/>
      <c r="GOV917" s="30"/>
      <c r="GOW917" s="30"/>
      <c r="GOX917" s="30"/>
      <c r="GOY917" s="30"/>
      <c r="GOZ917" s="30"/>
      <c r="GPA917" s="30"/>
      <c r="GPB917" s="30"/>
      <c r="GPC917" s="30"/>
      <c r="GPD917" s="30"/>
      <c r="GPE917" s="30"/>
      <c r="GPF917" s="30"/>
      <c r="GPG917" s="30"/>
      <c r="GPH917" s="30"/>
      <c r="GPI917" s="30"/>
      <c r="GPJ917" s="30"/>
      <c r="GPK917" s="30"/>
      <c r="GPL917" s="30"/>
      <c r="GPM917" s="30"/>
      <c r="GPN917" s="30"/>
      <c r="GPO917" s="30"/>
      <c r="GPP917" s="30"/>
      <c r="GPQ917" s="30"/>
      <c r="GPR917" s="30"/>
      <c r="GPS917" s="30"/>
      <c r="GPT917" s="30"/>
      <c r="GPU917" s="30"/>
      <c r="GPV917" s="30"/>
      <c r="GPW917" s="30"/>
      <c r="GPX917" s="30"/>
      <c r="GPY917" s="30"/>
      <c r="GPZ917" s="30"/>
      <c r="GQA917" s="30"/>
      <c r="GQB917" s="30"/>
      <c r="GQC917" s="30"/>
      <c r="GQD917" s="30"/>
      <c r="GQE917" s="30"/>
      <c r="GQF917" s="30"/>
      <c r="GQG917" s="30"/>
      <c r="GQH917" s="30"/>
      <c r="GQI917" s="30"/>
      <c r="GQJ917" s="30"/>
      <c r="GQK917" s="30"/>
      <c r="GQL917" s="30"/>
      <c r="GQM917" s="30"/>
      <c r="GQN917" s="30"/>
      <c r="GQO917" s="30"/>
      <c r="GQP917" s="30"/>
      <c r="GQQ917" s="30"/>
      <c r="GQR917" s="30"/>
      <c r="GQS917" s="30"/>
      <c r="GQT917" s="30"/>
      <c r="GQU917" s="30"/>
      <c r="GQV917" s="30"/>
      <c r="GQW917" s="30"/>
      <c r="GQX917" s="30"/>
      <c r="GQY917" s="30"/>
      <c r="GQZ917" s="30"/>
      <c r="GRA917" s="30"/>
      <c r="GRB917" s="30"/>
      <c r="GRC917" s="30"/>
      <c r="GRD917" s="30"/>
      <c r="GRE917" s="30"/>
      <c r="GRF917" s="30"/>
      <c r="GRG917" s="30"/>
      <c r="GRH917" s="30"/>
      <c r="GRI917" s="30"/>
      <c r="GRJ917" s="30"/>
      <c r="GRK917" s="30"/>
      <c r="GRL917" s="30"/>
      <c r="GRM917" s="30"/>
      <c r="GRN917" s="30"/>
      <c r="GRO917" s="30"/>
      <c r="GRP917" s="30"/>
      <c r="GRQ917" s="30"/>
      <c r="GRR917" s="30"/>
      <c r="GRS917" s="30"/>
      <c r="GRT917" s="30"/>
      <c r="GRU917" s="30"/>
      <c r="GRV917" s="30"/>
      <c r="GRW917" s="30"/>
      <c r="GRX917" s="30"/>
      <c r="GRY917" s="30"/>
      <c r="GRZ917" s="30"/>
      <c r="GSA917" s="30"/>
      <c r="GSB917" s="30"/>
      <c r="GSC917" s="30"/>
      <c r="GSD917" s="30"/>
      <c r="GSE917" s="30"/>
      <c r="GSF917" s="30"/>
      <c r="GSG917" s="30"/>
      <c r="GSH917" s="30"/>
      <c r="GSI917" s="30"/>
      <c r="GSJ917" s="30"/>
      <c r="GSK917" s="30"/>
      <c r="GSL917" s="30"/>
      <c r="GSM917" s="30"/>
      <c r="GSN917" s="30"/>
      <c r="GSO917" s="30"/>
      <c r="GSP917" s="30"/>
      <c r="GSQ917" s="30"/>
      <c r="GSR917" s="30"/>
      <c r="GSS917" s="30"/>
      <c r="GST917" s="30"/>
      <c r="GSU917" s="30"/>
      <c r="GSV917" s="30"/>
      <c r="GSW917" s="30"/>
      <c r="GSX917" s="30"/>
      <c r="GSY917" s="30"/>
      <c r="GSZ917" s="30"/>
      <c r="GTA917" s="30"/>
      <c r="GTB917" s="30"/>
      <c r="GTC917" s="30"/>
      <c r="GTD917" s="30"/>
      <c r="GTE917" s="30"/>
      <c r="GTF917" s="30"/>
      <c r="GTG917" s="30"/>
      <c r="GTH917" s="30"/>
      <c r="GTI917" s="30"/>
      <c r="GTJ917" s="30"/>
      <c r="GTK917" s="30"/>
      <c r="GTL917" s="30"/>
      <c r="GTM917" s="30"/>
      <c r="GTN917" s="30"/>
      <c r="GTO917" s="30"/>
      <c r="GTP917" s="30"/>
      <c r="GTQ917" s="30"/>
      <c r="GTR917" s="30"/>
      <c r="GTS917" s="30"/>
      <c r="GTT917" s="30"/>
      <c r="GTU917" s="30"/>
      <c r="GTV917" s="30"/>
      <c r="GTW917" s="30"/>
      <c r="GTX917" s="30"/>
      <c r="GTY917" s="30"/>
      <c r="GTZ917" s="30"/>
      <c r="GUA917" s="30"/>
      <c r="GUB917" s="30"/>
      <c r="GUC917" s="30"/>
      <c r="GUD917" s="30"/>
      <c r="GUE917" s="30"/>
      <c r="GUF917" s="30"/>
      <c r="GUG917" s="30"/>
      <c r="GUH917" s="30"/>
      <c r="GUI917" s="30"/>
      <c r="GUJ917" s="30"/>
      <c r="GUK917" s="30"/>
      <c r="GUL917" s="30"/>
      <c r="GUM917" s="30"/>
      <c r="GUN917" s="30"/>
      <c r="GUO917" s="30"/>
      <c r="GUP917" s="30"/>
      <c r="GUQ917" s="30"/>
      <c r="GUR917" s="30"/>
      <c r="GUS917" s="30"/>
      <c r="GUT917" s="30"/>
      <c r="GUU917" s="30"/>
      <c r="GUV917" s="30"/>
      <c r="GUW917" s="30"/>
      <c r="GUX917" s="30"/>
      <c r="GUY917" s="30"/>
      <c r="GUZ917" s="30"/>
      <c r="GVA917" s="30"/>
      <c r="GVB917" s="30"/>
      <c r="GVC917" s="30"/>
      <c r="GVD917" s="30"/>
      <c r="GVE917" s="30"/>
      <c r="GVF917" s="30"/>
      <c r="GVG917" s="30"/>
      <c r="GVH917" s="30"/>
      <c r="GVI917" s="30"/>
      <c r="GVJ917" s="30"/>
      <c r="GVK917" s="30"/>
      <c r="GVL917" s="30"/>
      <c r="GVM917" s="30"/>
      <c r="GVN917" s="30"/>
      <c r="GVO917" s="30"/>
      <c r="GVP917" s="30"/>
      <c r="GVQ917" s="30"/>
      <c r="GVR917" s="30"/>
      <c r="GVS917" s="30"/>
      <c r="GVT917" s="30"/>
      <c r="GVU917" s="30"/>
      <c r="GVV917" s="30"/>
      <c r="GVW917" s="30"/>
      <c r="GVX917" s="30"/>
      <c r="GVY917" s="30"/>
      <c r="GVZ917" s="30"/>
      <c r="GWA917" s="30"/>
      <c r="GWB917" s="30"/>
      <c r="GWC917" s="30"/>
      <c r="GWD917" s="30"/>
      <c r="GWE917" s="30"/>
      <c r="GWF917" s="30"/>
      <c r="GWG917" s="30"/>
      <c r="GWH917" s="30"/>
      <c r="GWI917" s="30"/>
      <c r="GWJ917" s="30"/>
      <c r="GWK917" s="30"/>
      <c r="GWL917" s="30"/>
      <c r="GWM917" s="30"/>
      <c r="GWN917" s="30"/>
      <c r="GWO917" s="30"/>
      <c r="GWP917" s="30"/>
      <c r="GWQ917" s="30"/>
      <c r="GWR917" s="30"/>
      <c r="GWS917" s="30"/>
      <c r="GWT917" s="30"/>
      <c r="GWU917" s="30"/>
      <c r="GWV917" s="30"/>
      <c r="GWW917" s="30"/>
      <c r="GWX917" s="30"/>
      <c r="GWY917" s="30"/>
      <c r="GWZ917" s="30"/>
      <c r="GXA917" s="30"/>
      <c r="GXB917" s="30"/>
      <c r="GXC917" s="30"/>
      <c r="GXD917" s="30"/>
      <c r="GXE917" s="30"/>
      <c r="GXF917" s="30"/>
      <c r="GXG917" s="30"/>
      <c r="GXH917" s="30"/>
      <c r="GXI917" s="30"/>
      <c r="GXJ917" s="30"/>
      <c r="GXK917" s="30"/>
      <c r="GXL917" s="30"/>
      <c r="GXM917" s="30"/>
      <c r="GXN917" s="30"/>
      <c r="GXO917" s="30"/>
      <c r="GXP917" s="30"/>
      <c r="GXQ917" s="30"/>
      <c r="GXR917" s="30"/>
      <c r="GXS917" s="30"/>
      <c r="GXT917" s="30"/>
      <c r="GXU917" s="30"/>
      <c r="GXV917" s="30"/>
      <c r="GXW917" s="30"/>
      <c r="GXX917" s="30"/>
      <c r="GXY917" s="30"/>
      <c r="GXZ917" s="30"/>
      <c r="GYA917" s="30"/>
      <c r="GYB917" s="30"/>
      <c r="GYC917" s="30"/>
      <c r="GYD917" s="30"/>
      <c r="GYE917" s="30"/>
      <c r="GYF917" s="30"/>
      <c r="GYG917" s="30"/>
      <c r="GYH917" s="30"/>
      <c r="GYI917" s="30"/>
      <c r="GYJ917" s="30"/>
      <c r="GYK917" s="30"/>
      <c r="GYL917" s="30"/>
      <c r="GYM917" s="30"/>
      <c r="GYN917" s="30"/>
      <c r="GYO917" s="30"/>
      <c r="GYP917" s="30"/>
      <c r="GYQ917" s="30"/>
      <c r="GYR917" s="30"/>
      <c r="GYS917" s="30"/>
      <c r="GYT917" s="30"/>
      <c r="GYU917" s="30"/>
      <c r="GYV917" s="30"/>
      <c r="GYW917" s="30"/>
      <c r="GYX917" s="30"/>
      <c r="GYY917" s="30"/>
      <c r="GYZ917" s="30"/>
      <c r="GZA917" s="30"/>
      <c r="GZB917" s="30"/>
      <c r="GZC917" s="30"/>
      <c r="GZD917" s="30"/>
      <c r="GZE917" s="30"/>
      <c r="GZF917" s="30"/>
      <c r="GZG917" s="30"/>
      <c r="GZH917" s="30"/>
      <c r="GZI917" s="30"/>
      <c r="GZJ917" s="30"/>
      <c r="GZK917" s="30"/>
      <c r="GZL917" s="30"/>
      <c r="GZM917" s="30"/>
      <c r="GZN917" s="30"/>
      <c r="GZO917" s="30"/>
      <c r="GZP917" s="30"/>
      <c r="GZQ917" s="30"/>
      <c r="GZR917" s="30"/>
      <c r="GZS917" s="30"/>
      <c r="GZT917" s="30"/>
      <c r="GZU917" s="30"/>
      <c r="GZV917" s="30"/>
      <c r="GZW917" s="30"/>
      <c r="GZX917" s="30"/>
      <c r="GZY917" s="30"/>
      <c r="GZZ917" s="30"/>
      <c r="HAA917" s="30"/>
      <c r="HAB917" s="30"/>
      <c r="HAC917" s="30"/>
      <c r="HAD917" s="30"/>
      <c r="HAE917" s="30"/>
      <c r="HAF917" s="30"/>
      <c r="HAG917" s="30"/>
      <c r="HAH917" s="30"/>
      <c r="HAI917" s="30"/>
      <c r="HAJ917" s="30"/>
      <c r="HAK917" s="30"/>
      <c r="HAL917" s="30"/>
      <c r="HAM917" s="30"/>
      <c r="HAN917" s="30"/>
      <c r="HAO917" s="30"/>
      <c r="HAP917" s="30"/>
      <c r="HAQ917" s="30"/>
      <c r="HAR917" s="30"/>
      <c r="HAS917" s="30"/>
      <c r="HAT917" s="30"/>
      <c r="HAU917" s="30"/>
      <c r="HAV917" s="30"/>
      <c r="HAW917" s="30"/>
      <c r="HAX917" s="30"/>
      <c r="HAY917" s="30"/>
      <c r="HAZ917" s="30"/>
      <c r="HBA917" s="30"/>
      <c r="HBB917" s="30"/>
      <c r="HBC917" s="30"/>
      <c r="HBD917" s="30"/>
      <c r="HBE917" s="30"/>
      <c r="HBF917" s="30"/>
      <c r="HBG917" s="30"/>
      <c r="HBH917" s="30"/>
      <c r="HBI917" s="30"/>
      <c r="HBJ917" s="30"/>
      <c r="HBK917" s="30"/>
      <c r="HBL917" s="30"/>
      <c r="HBM917" s="30"/>
      <c r="HBN917" s="30"/>
      <c r="HBO917" s="30"/>
      <c r="HBP917" s="30"/>
      <c r="HBQ917" s="30"/>
      <c r="HBR917" s="30"/>
      <c r="HBS917" s="30"/>
      <c r="HBT917" s="30"/>
      <c r="HBU917" s="30"/>
      <c r="HBV917" s="30"/>
      <c r="HBW917" s="30"/>
      <c r="HBX917" s="30"/>
      <c r="HBY917" s="30"/>
      <c r="HBZ917" s="30"/>
      <c r="HCA917" s="30"/>
      <c r="HCB917" s="30"/>
      <c r="HCC917" s="30"/>
      <c r="HCD917" s="30"/>
      <c r="HCE917" s="30"/>
      <c r="HCF917" s="30"/>
      <c r="HCG917" s="30"/>
      <c r="HCH917" s="30"/>
      <c r="HCI917" s="30"/>
      <c r="HCJ917" s="30"/>
      <c r="HCK917" s="30"/>
      <c r="HCL917" s="30"/>
      <c r="HCM917" s="30"/>
      <c r="HCN917" s="30"/>
      <c r="HCO917" s="30"/>
      <c r="HCP917" s="30"/>
      <c r="HCQ917" s="30"/>
      <c r="HCR917" s="30"/>
      <c r="HCS917" s="30"/>
      <c r="HCT917" s="30"/>
      <c r="HCU917" s="30"/>
      <c r="HCV917" s="30"/>
      <c r="HCW917" s="30"/>
      <c r="HCX917" s="30"/>
      <c r="HCY917" s="30"/>
      <c r="HCZ917" s="30"/>
      <c r="HDA917" s="30"/>
      <c r="HDB917" s="30"/>
      <c r="HDC917" s="30"/>
      <c r="HDD917" s="30"/>
      <c r="HDE917" s="30"/>
      <c r="HDF917" s="30"/>
      <c r="HDG917" s="30"/>
      <c r="HDH917" s="30"/>
      <c r="HDI917" s="30"/>
      <c r="HDJ917" s="30"/>
      <c r="HDK917" s="30"/>
      <c r="HDL917" s="30"/>
      <c r="HDM917" s="30"/>
      <c r="HDN917" s="30"/>
      <c r="HDO917" s="30"/>
      <c r="HDP917" s="30"/>
      <c r="HDQ917" s="30"/>
      <c r="HDR917" s="30"/>
      <c r="HDS917" s="30"/>
      <c r="HDT917" s="30"/>
      <c r="HDU917" s="30"/>
      <c r="HDV917" s="30"/>
      <c r="HDW917" s="30"/>
      <c r="HDX917" s="30"/>
      <c r="HDY917" s="30"/>
      <c r="HDZ917" s="30"/>
      <c r="HEA917" s="30"/>
      <c r="HEB917" s="30"/>
      <c r="HEC917" s="30"/>
      <c r="HED917" s="30"/>
      <c r="HEE917" s="30"/>
      <c r="HEF917" s="30"/>
      <c r="HEG917" s="30"/>
      <c r="HEH917" s="30"/>
      <c r="HEI917" s="30"/>
      <c r="HEJ917" s="30"/>
      <c r="HEK917" s="30"/>
      <c r="HEL917" s="30"/>
      <c r="HEM917" s="30"/>
      <c r="HEN917" s="30"/>
      <c r="HEO917" s="30"/>
      <c r="HEP917" s="30"/>
      <c r="HEQ917" s="30"/>
      <c r="HER917" s="30"/>
      <c r="HES917" s="30"/>
      <c r="HET917" s="30"/>
      <c r="HEU917" s="30"/>
      <c r="HEV917" s="30"/>
      <c r="HEW917" s="30"/>
      <c r="HEX917" s="30"/>
      <c r="HEY917" s="30"/>
      <c r="HEZ917" s="30"/>
      <c r="HFA917" s="30"/>
      <c r="HFB917" s="30"/>
      <c r="HFC917" s="30"/>
      <c r="HFD917" s="30"/>
      <c r="HFE917" s="30"/>
      <c r="HFF917" s="30"/>
      <c r="HFG917" s="30"/>
      <c r="HFH917" s="30"/>
      <c r="HFI917" s="30"/>
      <c r="HFJ917" s="30"/>
      <c r="HFK917" s="30"/>
      <c r="HFL917" s="30"/>
      <c r="HFM917" s="30"/>
      <c r="HFN917" s="30"/>
      <c r="HFO917" s="30"/>
      <c r="HFP917" s="30"/>
      <c r="HFQ917" s="30"/>
      <c r="HFR917" s="30"/>
      <c r="HFS917" s="30"/>
      <c r="HFT917" s="30"/>
      <c r="HFU917" s="30"/>
      <c r="HFV917" s="30"/>
      <c r="HFW917" s="30"/>
      <c r="HFX917" s="30"/>
      <c r="HFY917" s="30"/>
      <c r="HFZ917" s="30"/>
      <c r="HGA917" s="30"/>
      <c r="HGB917" s="30"/>
      <c r="HGC917" s="30"/>
      <c r="HGD917" s="30"/>
      <c r="HGE917" s="30"/>
      <c r="HGF917" s="30"/>
      <c r="HGG917" s="30"/>
      <c r="HGH917" s="30"/>
      <c r="HGI917" s="30"/>
      <c r="HGJ917" s="30"/>
      <c r="HGK917" s="30"/>
      <c r="HGL917" s="30"/>
      <c r="HGM917" s="30"/>
      <c r="HGN917" s="30"/>
      <c r="HGO917" s="30"/>
      <c r="HGP917" s="30"/>
      <c r="HGQ917" s="30"/>
      <c r="HGR917" s="30"/>
      <c r="HGS917" s="30"/>
      <c r="HGT917" s="30"/>
      <c r="HGU917" s="30"/>
      <c r="HGV917" s="30"/>
      <c r="HGW917" s="30"/>
      <c r="HGX917" s="30"/>
      <c r="HGY917" s="30"/>
      <c r="HGZ917" s="30"/>
      <c r="HHA917" s="30"/>
      <c r="HHB917" s="30"/>
      <c r="HHC917" s="30"/>
      <c r="HHD917" s="30"/>
      <c r="HHE917" s="30"/>
      <c r="HHF917" s="30"/>
      <c r="HHG917" s="30"/>
      <c r="HHH917" s="30"/>
      <c r="HHI917" s="30"/>
      <c r="HHJ917" s="30"/>
      <c r="HHK917" s="30"/>
      <c r="HHL917" s="30"/>
      <c r="HHM917" s="30"/>
      <c r="HHN917" s="30"/>
      <c r="HHO917" s="30"/>
      <c r="HHP917" s="30"/>
      <c r="HHQ917" s="30"/>
      <c r="HHR917" s="30"/>
      <c r="HHS917" s="30"/>
      <c r="HHT917" s="30"/>
      <c r="HHU917" s="30"/>
      <c r="HHV917" s="30"/>
      <c r="HHW917" s="30"/>
      <c r="HHX917" s="30"/>
      <c r="HHY917" s="30"/>
      <c r="HHZ917" s="30"/>
      <c r="HIA917" s="30"/>
      <c r="HIB917" s="30"/>
      <c r="HIC917" s="30"/>
      <c r="HID917" s="30"/>
      <c r="HIE917" s="30"/>
      <c r="HIF917" s="30"/>
      <c r="HIG917" s="30"/>
      <c r="HIH917" s="30"/>
      <c r="HII917" s="30"/>
      <c r="HIJ917" s="30"/>
      <c r="HIK917" s="30"/>
      <c r="HIL917" s="30"/>
      <c r="HIM917" s="30"/>
      <c r="HIN917" s="30"/>
      <c r="HIO917" s="30"/>
      <c r="HIP917" s="30"/>
      <c r="HIQ917" s="30"/>
      <c r="HIR917" s="30"/>
      <c r="HIS917" s="30"/>
      <c r="HIT917" s="30"/>
      <c r="HIU917" s="30"/>
      <c r="HIV917" s="30"/>
      <c r="HIW917" s="30"/>
      <c r="HIX917" s="30"/>
      <c r="HIY917" s="30"/>
      <c r="HIZ917" s="30"/>
      <c r="HJA917" s="30"/>
      <c r="HJB917" s="30"/>
      <c r="HJC917" s="30"/>
      <c r="HJD917" s="30"/>
      <c r="HJE917" s="30"/>
      <c r="HJF917" s="30"/>
      <c r="HJG917" s="30"/>
      <c r="HJH917" s="30"/>
      <c r="HJI917" s="30"/>
      <c r="HJJ917" s="30"/>
      <c r="HJK917" s="30"/>
      <c r="HJL917" s="30"/>
      <c r="HJM917" s="30"/>
      <c r="HJN917" s="30"/>
      <c r="HJO917" s="30"/>
      <c r="HJP917" s="30"/>
      <c r="HJQ917" s="30"/>
      <c r="HJR917" s="30"/>
      <c r="HJS917" s="30"/>
      <c r="HJT917" s="30"/>
      <c r="HJU917" s="30"/>
      <c r="HJV917" s="30"/>
      <c r="HJW917" s="30"/>
      <c r="HJX917" s="30"/>
      <c r="HJY917" s="30"/>
      <c r="HJZ917" s="30"/>
      <c r="HKA917" s="30"/>
      <c r="HKB917" s="30"/>
      <c r="HKC917" s="30"/>
      <c r="HKD917" s="30"/>
      <c r="HKE917" s="30"/>
      <c r="HKF917" s="30"/>
      <c r="HKG917" s="30"/>
      <c r="HKH917" s="30"/>
      <c r="HKI917" s="30"/>
      <c r="HKJ917" s="30"/>
      <c r="HKK917" s="30"/>
      <c r="HKL917" s="30"/>
      <c r="HKM917" s="30"/>
      <c r="HKN917" s="30"/>
      <c r="HKO917" s="30"/>
      <c r="HKP917" s="30"/>
      <c r="HKQ917" s="30"/>
      <c r="HKR917" s="30"/>
      <c r="HKS917" s="30"/>
      <c r="HKT917" s="30"/>
      <c r="HKU917" s="30"/>
      <c r="HKV917" s="30"/>
      <c r="HKW917" s="30"/>
      <c r="HKX917" s="30"/>
      <c r="HKY917" s="30"/>
      <c r="HKZ917" s="30"/>
      <c r="HLA917" s="30"/>
      <c r="HLB917" s="30"/>
      <c r="HLC917" s="30"/>
      <c r="HLD917" s="30"/>
      <c r="HLE917" s="30"/>
      <c r="HLF917" s="30"/>
      <c r="HLG917" s="30"/>
      <c r="HLH917" s="30"/>
      <c r="HLI917" s="30"/>
      <c r="HLJ917" s="30"/>
      <c r="HLK917" s="30"/>
      <c r="HLL917" s="30"/>
      <c r="HLM917" s="30"/>
      <c r="HLN917" s="30"/>
      <c r="HLO917" s="30"/>
      <c r="HLP917" s="30"/>
      <c r="HLQ917" s="30"/>
      <c r="HLR917" s="30"/>
      <c r="HLS917" s="30"/>
      <c r="HLT917" s="30"/>
      <c r="HLU917" s="30"/>
      <c r="HLV917" s="30"/>
      <c r="HLW917" s="30"/>
      <c r="HLX917" s="30"/>
      <c r="HLY917" s="30"/>
      <c r="HLZ917" s="30"/>
      <c r="HMA917" s="30"/>
      <c r="HMB917" s="30"/>
      <c r="HMC917" s="30"/>
      <c r="HMD917" s="30"/>
      <c r="HME917" s="30"/>
      <c r="HMF917" s="30"/>
      <c r="HMG917" s="30"/>
      <c r="HMH917" s="30"/>
      <c r="HMI917" s="30"/>
      <c r="HMJ917" s="30"/>
      <c r="HMK917" s="30"/>
      <c r="HML917" s="30"/>
      <c r="HMM917" s="30"/>
      <c r="HMN917" s="30"/>
      <c r="HMO917" s="30"/>
      <c r="HMP917" s="30"/>
      <c r="HMQ917" s="30"/>
      <c r="HMR917" s="30"/>
      <c r="HMS917" s="30"/>
      <c r="HMT917" s="30"/>
      <c r="HMU917" s="30"/>
      <c r="HMV917" s="30"/>
      <c r="HMW917" s="30"/>
      <c r="HMX917" s="30"/>
      <c r="HMY917" s="30"/>
      <c r="HMZ917" s="30"/>
      <c r="HNA917" s="30"/>
      <c r="HNB917" s="30"/>
      <c r="HNC917" s="30"/>
      <c r="HND917" s="30"/>
      <c r="HNE917" s="30"/>
      <c r="HNF917" s="30"/>
      <c r="HNG917" s="30"/>
      <c r="HNH917" s="30"/>
      <c r="HNI917" s="30"/>
      <c r="HNJ917" s="30"/>
      <c r="HNK917" s="30"/>
      <c r="HNL917" s="30"/>
      <c r="HNM917" s="30"/>
      <c r="HNN917" s="30"/>
      <c r="HNO917" s="30"/>
      <c r="HNP917" s="30"/>
      <c r="HNQ917" s="30"/>
      <c r="HNR917" s="30"/>
      <c r="HNS917" s="30"/>
      <c r="HNT917" s="30"/>
      <c r="HNU917" s="30"/>
      <c r="HNV917" s="30"/>
      <c r="HNW917" s="30"/>
      <c r="HNX917" s="30"/>
      <c r="HNY917" s="30"/>
      <c r="HNZ917" s="30"/>
      <c r="HOA917" s="30"/>
      <c r="HOB917" s="30"/>
      <c r="HOC917" s="30"/>
      <c r="HOD917" s="30"/>
      <c r="HOE917" s="30"/>
      <c r="HOF917" s="30"/>
      <c r="HOG917" s="30"/>
      <c r="HOH917" s="30"/>
      <c r="HOI917" s="30"/>
      <c r="HOJ917" s="30"/>
      <c r="HOK917" s="30"/>
      <c r="HOL917" s="30"/>
      <c r="HOM917" s="30"/>
      <c r="HON917" s="30"/>
      <c r="HOO917" s="30"/>
      <c r="HOP917" s="30"/>
      <c r="HOQ917" s="30"/>
      <c r="HOR917" s="30"/>
      <c r="HOS917" s="30"/>
      <c r="HOT917" s="30"/>
      <c r="HOU917" s="30"/>
      <c r="HOV917" s="30"/>
      <c r="HOW917" s="30"/>
      <c r="HOX917" s="30"/>
      <c r="HOY917" s="30"/>
      <c r="HOZ917" s="30"/>
      <c r="HPA917" s="30"/>
      <c r="HPB917" s="30"/>
      <c r="HPC917" s="30"/>
      <c r="HPD917" s="30"/>
      <c r="HPE917" s="30"/>
      <c r="HPF917" s="30"/>
      <c r="HPG917" s="30"/>
      <c r="HPH917" s="30"/>
      <c r="HPI917" s="30"/>
      <c r="HPJ917" s="30"/>
      <c r="HPK917" s="30"/>
      <c r="HPL917" s="30"/>
      <c r="HPM917" s="30"/>
      <c r="HPN917" s="30"/>
      <c r="HPO917" s="30"/>
      <c r="HPP917" s="30"/>
      <c r="HPQ917" s="30"/>
      <c r="HPR917" s="30"/>
      <c r="HPS917" s="30"/>
      <c r="HPT917" s="30"/>
      <c r="HPU917" s="30"/>
      <c r="HPV917" s="30"/>
      <c r="HPW917" s="30"/>
      <c r="HPX917" s="30"/>
      <c r="HPY917" s="30"/>
      <c r="HPZ917" s="30"/>
      <c r="HQA917" s="30"/>
      <c r="HQB917" s="30"/>
      <c r="HQC917" s="30"/>
      <c r="HQD917" s="30"/>
      <c r="HQE917" s="30"/>
      <c r="HQF917" s="30"/>
      <c r="HQG917" s="30"/>
      <c r="HQH917" s="30"/>
      <c r="HQI917" s="30"/>
      <c r="HQJ917" s="30"/>
      <c r="HQK917" s="30"/>
      <c r="HQL917" s="30"/>
      <c r="HQM917" s="30"/>
      <c r="HQN917" s="30"/>
      <c r="HQO917" s="30"/>
      <c r="HQP917" s="30"/>
      <c r="HQQ917" s="30"/>
      <c r="HQR917" s="30"/>
      <c r="HQS917" s="30"/>
      <c r="HQT917" s="30"/>
      <c r="HQU917" s="30"/>
      <c r="HQV917" s="30"/>
      <c r="HQW917" s="30"/>
      <c r="HQX917" s="30"/>
      <c r="HQY917" s="30"/>
      <c r="HQZ917" s="30"/>
      <c r="HRA917" s="30"/>
      <c r="HRB917" s="30"/>
      <c r="HRC917" s="30"/>
      <c r="HRD917" s="30"/>
      <c r="HRE917" s="30"/>
      <c r="HRF917" s="30"/>
      <c r="HRG917" s="30"/>
      <c r="HRH917" s="30"/>
      <c r="HRI917" s="30"/>
      <c r="HRJ917" s="30"/>
      <c r="HRK917" s="30"/>
      <c r="HRL917" s="30"/>
      <c r="HRM917" s="30"/>
      <c r="HRN917" s="30"/>
      <c r="HRO917" s="30"/>
      <c r="HRP917" s="30"/>
      <c r="HRQ917" s="30"/>
      <c r="HRR917" s="30"/>
      <c r="HRS917" s="30"/>
      <c r="HRT917" s="30"/>
      <c r="HRU917" s="30"/>
      <c r="HRV917" s="30"/>
      <c r="HRW917" s="30"/>
      <c r="HRX917" s="30"/>
      <c r="HRY917" s="30"/>
      <c r="HRZ917" s="30"/>
      <c r="HSA917" s="30"/>
      <c r="HSB917" s="30"/>
      <c r="HSC917" s="30"/>
      <c r="HSD917" s="30"/>
      <c r="HSE917" s="30"/>
      <c r="HSF917" s="30"/>
      <c r="HSG917" s="30"/>
      <c r="HSH917" s="30"/>
      <c r="HSI917" s="30"/>
      <c r="HSJ917" s="30"/>
      <c r="HSK917" s="30"/>
      <c r="HSL917" s="30"/>
      <c r="HSM917" s="30"/>
      <c r="HSN917" s="30"/>
      <c r="HSO917" s="30"/>
      <c r="HSP917" s="30"/>
      <c r="HSQ917" s="30"/>
      <c r="HSR917" s="30"/>
      <c r="HSS917" s="30"/>
      <c r="HST917" s="30"/>
      <c r="HSU917" s="30"/>
      <c r="HSV917" s="30"/>
      <c r="HSW917" s="30"/>
      <c r="HSX917" s="30"/>
      <c r="HSY917" s="30"/>
      <c r="HSZ917" s="30"/>
      <c r="HTA917" s="30"/>
      <c r="HTB917" s="30"/>
      <c r="HTC917" s="30"/>
      <c r="HTD917" s="30"/>
      <c r="HTE917" s="30"/>
      <c r="HTF917" s="30"/>
      <c r="HTG917" s="30"/>
      <c r="HTH917" s="30"/>
      <c r="HTI917" s="30"/>
      <c r="HTJ917" s="30"/>
      <c r="HTK917" s="30"/>
      <c r="HTL917" s="30"/>
      <c r="HTM917" s="30"/>
      <c r="HTN917" s="30"/>
      <c r="HTO917" s="30"/>
      <c r="HTP917" s="30"/>
      <c r="HTQ917" s="30"/>
      <c r="HTR917" s="30"/>
      <c r="HTS917" s="30"/>
      <c r="HTT917" s="30"/>
      <c r="HTU917" s="30"/>
      <c r="HTV917" s="30"/>
      <c r="HTW917" s="30"/>
      <c r="HTX917" s="30"/>
      <c r="HTY917" s="30"/>
      <c r="HTZ917" s="30"/>
      <c r="HUA917" s="30"/>
      <c r="HUB917" s="30"/>
      <c r="HUC917" s="30"/>
      <c r="HUD917" s="30"/>
      <c r="HUE917" s="30"/>
      <c r="HUF917" s="30"/>
      <c r="HUG917" s="30"/>
      <c r="HUH917" s="30"/>
      <c r="HUI917" s="30"/>
      <c r="HUJ917" s="30"/>
      <c r="HUK917" s="30"/>
      <c r="HUL917" s="30"/>
      <c r="HUM917" s="30"/>
      <c r="HUN917" s="30"/>
      <c r="HUO917" s="30"/>
      <c r="HUP917" s="30"/>
      <c r="HUQ917" s="30"/>
      <c r="HUR917" s="30"/>
      <c r="HUS917" s="30"/>
      <c r="HUT917" s="30"/>
      <c r="HUU917" s="30"/>
      <c r="HUV917" s="30"/>
      <c r="HUW917" s="30"/>
      <c r="HUX917" s="30"/>
      <c r="HUY917" s="30"/>
      <c r="HUZ917" s="30"/>
      <c r="HVA917" s="30"/>
      <c r="HVB917" s="30"/>
      <c r="HVC917" s="30"/>
      <c r="HVD917" s="30"/>
      <c r="HVE917" s="30"/>
      <c r="HVF917" s="30"/>
      <c r="HVG917" s="30"/>
      <c r="HVH917" s="30"/>
      <c r="HVI917" s="30"/>
      <c r="HVJ917" s="30"/>
      <c r="HVK917" s="30"/>
      <c r="HVL917" s="30"/>
      <c r="HVM917" s="30"/>
      <c r="HVN917" s="30"/>
      <c r="HVO917" s="30"/>
      <c r="HVP917" s="30"/>
      <c r="HVQ917" s="30"/>
      <c r="HVR917" s="30"/>
      <c r="HVS917" s="30"/>
      <c r="HVT917" s="30"/>
      <c r="HVU917" s="30"/>
      <c r="HVV917" s="30"/>
      <c r="HVW917" s="30"/>
      <c r="HVX917" s="30"/>
      <c r="HVY917" s="30"/>
      <c r="HVZ917" s="30"/>
      <c r="HWA917" s="30"/>
      <c r="HWB917" s="30"/>
      <c r="HWC917" s="30"/>
      <c r="HWD917" s="30"/>
      <c r="HWE917" s="30"/>
      <c r="HWF917" s="30"/>
      <c r="HWG917" s="30"/>
      <c r="HWH917" s="30"/>
      <c r="HWI917" s="30"/>
      <c r="HWJ917" s="30"/>
      <c r="HWK917" s="30"/>
      <c r="HWL917" s="30"/>
      <c r="HWM917" s="30"/>
      <c r="HWN917" s="30"/>
      <c r="HWO917" s="30"/>
      <c r="HWP917" s="30"/>
      <c r="HWQ917" s="30"/>
      <c r="HWR917" s="30"/>
      <c r="HWS917" s="30"/>
      <c r="HWT917" s="30"/>
      <c r="HWU917" s="30"/>
      <c r="HWV917" s="30"/>
      <c r="HWW917" s="30"/>
      <c r="HWX917" s="30"/>
      <c r="HWY917" s="30"/>
      <c r="HWZ917" s="30"/>
      <c r="HXA917" s="30"/>
      <c r="HXB917" s="30"/>
      <c r="HXC917" s="30"/>
      <c r="HXD917" s="30"/>
      <c r="HXE917" s="30"/>
      <c r="HXF917" s="30"/>
      <c r="HXG917" s="30"/>
      <c r="HXH917" s="30"/>
      <c r="HXI917" s="30"/>
      <c r="HXJ917" s="30"/>
      <c r="HXK917" s="30"/>
      <c r="HXL917" s="30"/>
      <c r="HXM917" s="30"/>
      <c r="HXN917" s="30"/>
      <c r="HXO917" s="30"/>
      <c r="HXP917" s="30"/>
      <c r="HXQ917" s="30"/>
      <c r="HXR917" s="30"/>
      <c r="HXS917" s="30"/>
      <c r="HXT917" s="30"/>
      <c r="HXU917" s="30"/>
      <c r="HXV917" s="30"/>
      <c r="HXW917" s="30"/>
      <c r="HXX917" s="30"/>
      <c r="HXY917" s="30"/>
      <c r="HXZ917" s="30"/>
      <c r="HYA917" s="30"/>
      <c r="HYB917" s="30"/>
      <c r="HYC917" s="30"/>
      <c r="HYD917" s="30"/>
      <c r="HYE917" s="30"/>
      <c r="HYF917" s="30"/>
      <c r="HYG917" s="30"/>
      <c r="HYH917" s="30"/>
      <c r="HYI917" s="30"/>
      <c r="HYJ917" s="30"/>
      <c r="HYK917" s="30"/>
      <c r="HYL917" s="30"/>
      <c r="HYM917" s="30"/>
      <c r="HYN917" s="30"/>
      <c r="HYO917" s="30"/>
      <c r="HYP917" s="30"/>
      <c r="HYQ917" s="30"/>
      <c r="HYR917" s="30"/>
      <c r="HYS917" s="30"/>
      <c r="HYT917" s="30"/>
      <c r="HYU917" s="30"/>
      <c r="HYV917" s="30"/>
      <c r="HYW917" s="30"/>
      <c r="HYX917" s="30"/>
      <c r="HYY917" s="30"/>
      <c r="HYZ917" s="30"/>
      <c r="HZA917" s="30"/>
      <c r="HZB917" s="30"/>
      <c r="HZC917" s="30"/>
      <c r="HZD917" s="30"/>
      <c r="HZE917" s="30"/>
      <c r="HZF917" s="30"/>
      <c r="HZG917" s="30"/>
      <c r="HZH917" s="30"/>
      <c r="HZI917" s="30"/>
      <c r="HZJ917" s="30"/>
      <c r="HZK917" s="30"/>
      <c r="HZL917" s="30"/>
      <c r="HZM917" s="30"/>
      <c r="HZN917" s="30"/>
      <c r="HZO917" s="30"/>
      <c r="HZP917" s="30"/>
      <c r="HZQ917" s="30"/>
      <c r="HZR917" s="30"/>
      <c r="HZS917" s="30"/>
      <c r="HZT917" s="30"/>
      <c r="HZU917" s="30"/>
      <c r="HZV917" s="30"/>
      <c r="HZW917" s="30"/>
      <c r="HZX917" s="30"/>
      <c r="HZY917" s="30"/>
      <c r="HZZ917" s="30"/>
      <c r="IAA917" s="30"/>
      <c r="IAB917" s="30"/>
      <c r="IAC917" s="30"/>
      <c r="IAD917" s="30"/>
      <c r="IAE917" s="30"/>
      <c r="IAF917" s="30"/>
      <c r="IAG917" s="30"/>
      <c r="IAH917" s="30"/>
      <c r="IAI917" s="30"/>
      <c r="IAJ917" s="30"/>
      <c r="IAK917" s="30"/>
      <c r="IAL917" s="30"/>
      <c r="IAM917" s="30"/>
      <c r="IAN917" s="30"/>
      <c r="IAO917" s="30"/>
      <c r="IAP917" s="30"/>
      <c r="IAQ917" s="30"/>
      <c r="IAR917" s="30"/>
      <c r="IAS917" s="30"/>
      <c r="IAT917" s="30"/>
      <c r="IAU917" s="30"/>
      <c r="IAV917" s="30"/>
      <c r="IAW917" s="30"/>
      <c r="IAX917" s="30"/>
      <c r="IAY917" s="30"/>
      <c r="IAZ917" s="30"/>
      <c r="IBA917" s="30"/>
      <c r="IBB917" s="30"/>
      <c r="IBC917" s="30"/>
      <c r="IBD917" s="30"/>
      <c r="IBE917" s="30"/>
      <c r="IBF917" s="30"/>
      <c r="IBG917" s="30"/>
      <c r="IBH917" s="30"/>
      <c r="IBI917" s="30"/>
      <c r="IBJ917" s="30"/>
      <c r="IBK917" s="30"/>
      <c r="IBL917" s="30"/>
      <c r="IBM917" s="30"/>
      <c r="IBN917" s="30"/>
      <c r="IBO917" s="30"/>
      <c r="IBP917" s="30"/>
      <c r="IBQ917" s="30"/>
      <c r="IBR917" s="30"/>
      <c r="IBS917" s="30"/>
      <c r="IBT917" s="30"/>
      <c r="IBU917" s="30"/>
      <c r="IBV917" s="30"/>
      <c r="IBW917" s="30"/>
      <c r="IBX917" s="30"/>
      <c r="IBY917" s="30"/>
      <c r="IBZ917" s="30"/>
      <c r="ICA917" s="30"/>
      <c r="ICB917" s="30"/>
      <c r="ICC917" s="30"/>
      <c r="ICD917" s="30"/>
      <c r="ICE917" s="30"/>
      <c r="ICF917" s="30"/>
      <c r="ICG917" s="30"/>
      <c r="ICH917" s="30"/>
      <c r="ICI917" s="30"/>
      <c r="ICJ917" s="30"/>
      <c r="ICK917" s="30"/>
      <c r="ICL917" s="30"/>
      <c r="ICM917" s="30"/>
      <c r="ICN917" s="30"/>
      <c r="ICO917" s="30"/>
      <c r="ICP917" s="30"/>
      <c r="ICQ917" s="30"/>
      <c r="ICR917" s="30"/>
      <c r="ICS917" s="30"/>
      <c r="ICT917" s="30"/>
      <c r="ICU917" s="30"/>
      <c r="ICV917" s="30"/>
      <c r="ICW917" s="30"/>
      <c r="ICX917" s="30"/>
      <c r="ICY917" s="30"/>
      <c r="ICZ917" s="30"/>
      <c r="IDA917" s="30"/>
      <c r="IDB917" s="30"/>
      <c r="IDC917" s="30"/>
      <c r="IDD917" s="30"/>
      <c r="IDE917" s="30"/>
      <c r="IDF917" s="30"/>
      <c r="IDG917" s="30"/>
      <c r="IDH917" s="30"/>
      <c r="IDI917" s="30"/>
      <c r="IDJ917" s="30"/>
      <c r="IDK917" s="30"/>
      <c r="IDL917" s="30"/>
      <c r="IDM917" s="30"/>
      <c r="IDN917" s="30"/>
      <c r="IDO917" s="30"/>
      <c r="IDP917" s="30"/>
      <c r="IDQ917" s="30"/>
      <c r="IDR917" s="30"/>
      <c r="IDS917" s="30"/>
      <c r="IDT917" s="30"/>
      <c r="IDU917" s="30"/>
      <c r="IDV917" s="30"/>
      <c r="IDW917" s="30"/>
      <c r="IDX917" s="30"/>
      <c r="IDY917" s="30"/>
      <c r="IDZ917" s="30"/>
      <c r="IEA917" s="30"/>
      <c r="IEB917" s="30"/>
      <c r="IEC917" s="30"/>
      <c r="IED917" s="30"/>
      <c r="IEE917" s="30"/>
      <c r="IEF917" s="30"/>
      <c r="IEG917" s="30"/>
      <c r="IEH917" s="30"/>
      <c r="IEI917" s="30"/>
      <c r="IEJ917" s="30"/>
      <c r="IEK917" s="30"/>
      <c r="IEL917" s="30"/>
      <c r="IEM917" s="30"/>
      <c r="IEN917" s="30"/>
      <c r="IEO917" s="30"/>
      <c r="IEP917" s="30"/>
      <c r="IEQ917" s="30"/>
      <c r="IER917" s="30"/>
      <c r="IES917" s="30"/>
      <c r="IET917" s="30"/>
      <c r="IEU917" s="30"/>
      <c r="IEV917" s="30"/>
      <c r="IEW917" s="30"/>
      <c r="IEX917" s="30"/>
      <c r="IEY917" s="30"/>
      <c r="IEZ917" s="30"/>
      <c r="IFA917" s="30"/>
      <c r="IFB917" s="30"/>
      <c r="IFC917" s="30"/>
      <c r="IFD917" s="30"/>
      <c r="IFE917" s="30"/>
      <c r="IFF917" s="30"/>
      <c r="IFG917" s="30"/>
      <c r="IFH917" s="30"/>
      <c r="IFI917" s="30"/>
      <c r="IFJ917" s="30"/>
      <c r="IFK917" s="30"/>
      <c r="IFL917" s="30"/>
      <c r="IFM917" s="30"/>
      <c r="IFN917" s="30"/>
      <c r="IFO917" s="30"/>
      <c r="IFP917" s="30"/>
      <c r="IFQ917" s="30"/>
      <c r="IFR917" s="30"/>
      <c r="IFS917" s="30"/>
      <c r="IFT917" s="30"/>
      <c r="IFU917" s="30"/>
      <c r="IFV917" s="30"/>
      <c r="IFW917" s="30"/>
      <c r="IFX917" s="30"/>
      <c r="IFY917" s="30"/>
      <c r="IFZ917" s="30"/>
      <c r="IGA917" s="30"/>
      <c r="IGB917" s="30"/>
      <c r="IGC917" s="30"/>
      <c r="IGD917" s="30"/>
      <c r="IGE917" s="30"/>
      <c r="IGF917" s="30"/>
      <c r="IGG917" s="30"/>
      <c r="IGH917" s="30"/>
      <c r="IGI917" s="30"/>
      <c r="IGJ917" s="30"/>
      <c r="IGK917" s="30"/>
      <c r="IGL917" s="30"/>
      <c r="IGM917" s="30"/>
      <c r="IGN917" s="30"/>
      <c r="IGO917" s="30"/>
      <c r="IGP917" s="30"/>
      <c r="IGQ917" s="30"/>
      <c r="IGR917" s="30"/>
      <c r="IGS917" s="30"/>
      <c r="IGT917" s="30"/>
      <c r="IGU917" s="30"/>
      <c r="IGV917" s="30"/>
      <c r="IGW917" s="30"/>
      <c r="IGX917" s="30"/>
      <c r="IGY917" s="30"/>
      <c r="IGZ917" s="30"/>
      <c r="IHA917" s="30"/>
      <c r="IHB917" s="30"/>
      <c r="IHC917" s="30"/>
      <c r="IHD917" s="30"/>
      <c r="IHE917" s="30"/>
      <c r="IHF917" s="30"/>
      <c r="IHG917" s="30"/>
      <c r="IHH917" s="30"/>
      <c r="IHI917" s="30"/>
      <c r="IHJ917" s="30"/>
      <c r="IHK917" s="30"/>
      <c r="IHL917" s="30"/>
      <c r="IHM917" s="30"/>
      <c r="IHN917" s="30"/>
      <c r="IHO917" s="30"/>
      <c r="IHP917" s="30"/>
      <c r="IHQ917" s="30"/>
      <c r="IHR917" s="30"/>
      <c r="IHS917" s="30"/>
      <c r="IHT917" s="30"/>
      <c r="IHU917" s="30"/>
      <c r="IHV917" s="30"/>
      <c r="IHW917" s="30"/>
      <c r="IHX917" s="30"/>
      <c r="IHY917" s="30"/>
      <c r="IHZ917" s="30"/>
      <c r="IIA917" s="30"/>
      <c r="IIB917" s="30"/>
      <c r="IIC917" s="30"/>
      <c r="IID917" s="30"/>
      <c r="IIE917" s="30"/>
      <c r="IIF917" s="30"/>
      <c r="IIG917" s="30"/>
      <c r="IIH917" s="30"/>
      <c r="III917" s="30"/>
      <c r="IIJ917" s="30"/>
      <c r="IIK917" s="30"/>
      <c r="IIL917" s="30"/>
      <c r="IIM917" s="30"/>
      <c r="IIN917" s="30"/>
      <c r="IIO917" s="30"/>
      <c r="IIP917" s="30"/>
      <c r="IIQ917" s="30"/>
      <c r="IIR917" s="30"/>
      <c r="IIS917" s="30"/>
      <c r="IIT917" s="30"/>
      <c r="IIU917" s="30"/>
      <c r="IIV917" s="30"/>
      <c r="IIW917" s="30"/>
      <c r="IIX917" s="30"/>
      <c r="IIY917" s="30"/>
      <c r="IIZ917" s="30"/>
      <c r="IJA917" s="30"/>
      <c r="IJB917" s="30"/>
      <c r="IJC917" s="30"/>
      <c r="IJD917" s="30"/>
      <c r="IJE917" s="30"/>
      <c r="IJF917" s="30"/>
      <c r="IJG917" s="30"/>
      <c r="IJH917" s="30"/>
      <c r="IJI917" s="30"/>
      <c r="IJJ917" s="30"/>
      <c r="IJK917" s="30"/>
      <c r="IJL917" s="30"/>
      <c r="IJM917" s="30"/>
      <c r="IJN917" s="30"/>
      <c r="IJO917" s="30"/>
      <c r="IJP917" s="30"/>
      <c r="IJQ917" s="30"/>
      <c r="IJR917" s="30"/>
      <c r="IJS917" s="30"/>
      <c r="IJT917" s="30"/>
      <c r="IJU917" s="30"/>
      <c r="IJV917" s="30"/>
      <c r="IJW917" s="30"/>
      <c r="IJX917" s="30"/>
      <c r="IJY917" s="30"/>
      <c r="IJZ917" s="30"/>
      <c r="IKA917" s="30"/>
      <c r="IKB917" s="30"/>
      <c r="IKC917" s="30"/>
      <c r="IKD917" s="30"/>
      <c r="IKE917" s="30"/>
      <c r="IKF917" s="30"/>
      <c r="IKG917" s="30"/>
      <c r="IKH917" s="30"/>
      <c r="IKI917" s="30"/>
      <c r="IKJ917" s="30"/>
      <c r="IKK917" s="30"/>
      <c r="IKL917" s="30"/>
      <c r="IKM917" s="30"/>
      <c r="IKN917" s="30"/>
      <c r="IKO917" s="30"/>
      <c r="IKP917" s="30"/>
      <c r="IKQ917" s="30"/>
      <c r="IKR917" s="30"/>
      <c r="IKS917" s="30"/>
      <c r="IKT917" s="30"/>
      <c r="IKU917" s="30"/>
      <c r="IKV917" s="30"/>
      <c r="IKW917" s="30"/>
      <c r="IKX917" s="30"/>
      <c r="IKY917" s="30"/>
      <c r="IKZ917" s="30"/>
      <c r="ILA917" s="30"/>
      <c r="ILB917" s="30"/>
      <c r="ILC917" s="30"/>
      <c r="ILD917" s="30"/>
      <c r="ILE917" s="30"/>
      <c r="ILF917" s="30"/>
      <c r="ILG917" s="30"/>
      <c r="ILH917" s="30"/>
      <c r="ILI917" s="30"/>
      <c r="ILJ917" s="30"/>
      <c r="ILK917" s="30"/>
      <c r="ILL917" s="30"/>
      <c r="ILM917" s="30"/>
      <c r="ILN917" s="30"/>
      <c r="ILO917" s="30"/>
      <c r="ILP917" s="30"/>
      <c r="ILQ917" s="30"/>
      <c r="ILR917" s="30"/>
      <c r="ILS917" s="30"/>
      <c r="ILT917" s="30"/>
      <c r="ILU917" s="30"/>
      <c r="ILV917" s="30"/>
      <c r="ILW917" s="30"/>
      <c r="ILX917" s="30"/>
      <c r="ILY917" s="30"/>
      <c r="ILZ917" s="30"/>
      <c r="IMA917" s="30"/>
      <c r="IMB917" s="30"/>
      <c r="IMC917" s="30"/>
      <c r="IMD917" s="30"/>
      <c r="IME917" s="30"/>
      <c r="IMF917" s="30"/>
      <c r="IMG917" s="30"/>
      <c r="IMH917" s="30"/>
      <c r="IMI917" s="30"/>
      <c r="IMJ917" s="30"/>
      <c r="IMK917" s="30"/>
      <c r="IML917" s="30"/>
      <c r="IMM917" s="30"/>
      <c r="IMN917" s="30"/>
      <c r="IMO917" s="30"/>
      <c r="IMP917" s="30"/>
      <c r="IMQ917" s="30"/>
      <c r="IMR917" s="30"/>
      <c r="IMS917" s="30"/>
      <c r="IMT917" s="30"/>
      <c r="IMU917" s="30"/>
      <c r="IMV917" s="30"/>
      <c r="IMW917" s="30"/>
      <c r="IMX917" s="30"/>
      <c r="IMY917" s="30"/>
      <c r="IMZ917" s="30"/>
      <c r="INA917" s="30"/>
      <c r="INB917" s="30"/>
      <c r="INC917" s="30"/>
      <c r="IND917" s="30"/>
      <c r="INE917" s="30"/>
      <c r="INF917" s="30"/>
      <c r="ING917" s="30"/>
      <c r="INH917" s="30"/>
      <c r="INI917" s="30"/>
      <c r="INJ917" s="30"/>
      <c r="INK917" s="30"/>
      <c r="INL917" s="30"/>
      <c r="INM917" s="30"/>
      <c r="INN917" s="30"/>
      <c r="INO917" s="30"/>
      <c r="INP917" s="30"/>
      <c r="INQ917" s="30"/>
      <c r="INR917" s="30"/>
      <c r="INS917" s="30"/>
      <c r="INT917" s="30"/>
      <c r="INU917" s="30"/>
      <c r="INV917" s="30"/>
      <c r="INW917" s="30"/>
      <c r="INX917" s="30"/>
      <c r="INY917" s="30"/>
      <c r="INZ917" s="30"/>
      <c r="IOA917" s="30"/>
      <c r="IOB917" s="30"/>
      <c r="IOC917" s="30"/>
      <c r="IOD917" s="30"/>
      <c r="IOE917" s="30"/>
      <c r="IOF917" s="30"/>
      <c r="IOG917" s="30"/>
      <c r="IOH917" s="30"/>
      <c r="IOI917" s="30"/>
      <c r="IOJ917" s="30"/>
      <c r="IOK917" s="30"/>
      <c r="IOL917" s="30"/>
      <c r="IOM917" s="30"/>
      <c r="ION917" s="30"/>
      <c r="IOO917" s="30"/>
      <c r="IOP917" s="30"/>
      <c r="IOQ917" s="30"/>
      <c r="IOR917" s="30"/>
      <c r="IOS917" s="30"/>
      <c r="IOT917" s="30"/>
      <c r="IOU917" s="30"/>
      <c r="IOV917" s="30"/>
      <c r="IOW917" s="30"/>
      <c r="IOX917" s="30"/>
      <c r="IOY917" s="30"/>
      <c r="IOZ917" s="30"/>
      <c r="IPA917" s="30"/>
      <c r="IPB917" s="30"/>
      <c r="IPC917" s="30"/>
      <c r="IPD917" s="30"/>
      <c r="IPE917" s="30"/>
      <c r="IPF917" s="30"/>
      <c r="IPG917" s="30"/>
      <c r="IPH917" s="30"/>
      <c r="IPI917" s="30"/>
      <c r="IPJ917" s="30"/>
      <c r="IPK917" s="30"/>
      <c r="IPL917" s="30"/>
      <c r="IPM917" s="30"/>
      <c r="IPN917" s="30"/>
      <c r="IPO917" s="30"/>
      <c r="IPP917" s="30"/>
      <c r="IPQ917" s="30"/>
      <c r="IPR917" s="30"/>
      <c r="IPS917" s="30"/>
      <c r="IPT917" s="30"/>
      <c r="IPU917" s="30"/>
      <c r="IPV917" s="30"/>
      <c r="IPW917" s="30"/>
      <c r="IPX917" s="30"/>
      <c r="IPY917" s="30"/>
      <c r="IPZ917" s="30"/>
      <c r="IQA917" s="30"/>
      <c r="IQB917" s="30"/>
      <c r="IQC917" s="30"/>
      <c r="IQD917" s="30"/>
      <c r="IQE917" s="30"/>
      <c r="IQF917" s="30"/>
      <c r="IQG917" s="30"/>
      <c r="IQH917" s="30"/>
      <c r="IQI917" s="30"/>
      <c r="IQJ917" s="30"/>
      <c r="IQK917" s="30"/>
      <c r="IQL917" s="30"/>
      <c r="IQM917" s="30"/>
      <c r="IQN917" s="30"/>
      <c r="IQO917" s="30"/>
      <c r="IQP917" s="30"/>
      <c r="IQQ917" s="30"/>
      <c r="IQR917" s="30"/>
      <c r="IQS917" s="30"/>
      <c r="IQT917" s="30"/>
      <c r="IQU917" s="30"/>
      <c r="IQV917" s="30"/>
      <c r="IQW917" s="30"/>
      <c r="IQX917" s="30"/>
      <c r="IQY917" s="30"/>
      <c r="IQZ917" s="30"/>
      <c r="IRA917" s="30"/>
      <c r="IRB917" s="30"/>
      <c r="IRC917" s="30"/>
      <c r="IRD917" s="30"/>
      <c r="IRE917" s="30"/>
      <c r="IRF917" s="30"/>
      <c r="IRG917" s="30"/>
      <c r="IRH917" s="30"/>
      <c r="IRI917" s="30"/>
      <c r="IRJ917" s="30"/>
      <c r="IRK917" s="30"/>
      <c r="IRL917" s="30"/>
      <c r="IRM917" s="30"/>
      <c r="IRN917" s="30"/>
      <c r="IRO917" s="30"/>
      <c r="IRP917" s="30"/>
      <c r="IRQ917" s="30"/>
      <c r="IRR917" s="30"/>
      <c r="IRS917" s="30"/>
      <c r="IRT917" s="30"/>
      <c r="IRU917" s="30"/>
      <c r="IRV917" s="30"/>
      <c r="IRW917" s="30"/>
      <c r="IRX917" s="30"/>
      <c r="IRY917" s="30"/>
      <c r="IRZ917" s="30"/>
      <c r="ISA917" s="30"/>
      <c r="ISB917" s="30"/>
      <c r="ISC917" s="30"/>
      <c r="ISD917" s="30"/>
      <c r="ISE917" s="30"/>
      <c r="ISF917" s="30"/>
      <c r="ISG917" s="30"/>
      <c r="ISH917" s="30"/>
      <c r="ISI917" s="30"/>
      <c r="ISJ917" s="30"/>
      <c r="ISK917" s="30"/>
      <c r="ISL917" s="30"/>
      <c r="ISM917" s="30"/>
      <c r="ISN917" s="30"/>
      <c r="ISO917" s="30"/>
      <c r="ISP917" s="30"/>
      <c r="ISQ917" s="30"/>
      <c r="ISR917" s="30"/>
      <c r="ISS917" s="30"/>
      <c r="IST917" s="30"/>
      <c r="ISU917" s="30"/>
      <c r="ISV917" s="30"/>
      <c r="ISW917" s="30"/>
      <c r="ISX917" s="30"/>
      <c r="ISY917" s="30"/>
      <c r="ISZ917" s="30"/>
      <c r="ITA917" s="30"/>
      <c r="ITB917" s="30"/>
      <c r="ITC917" s="30"/>
      <c r="ITD917" s="30"/>
      <c r="ITE917" s="30"/>
      <c r="ITF917" s="30"/>
      <c r="ITG917" s="30"/>
      <c r="ITH917" s="30"/>
      <c r="ITI917" s="30"/>
      <c r="ITJ917" s="30"/>
      <c r="ITK917" s="30"/>
      <c r="ITL917" s="30"/>
      <c r="ITM917" s="30"/>
      <c r="ITN917" s="30"/>
      <c r="ITO917" s="30"/>
      <c r="ITP917" s="30"/>
      <c r="ITQ917" s="30"/>
      <c r="ITR917" s="30"/>
      <c r="ITS917" s="30"/>
      <c r="ITT917" s="30"/>
      <c r="ITU917" s="30"/>
      <c r="ITV917" s="30"/>
      <c r="ITW917" s="30"/>
      <c r="ITX917" s="30"/>
      <c r="ITY917" s="30"/>
      <c r="ITZ917" s="30"/>
      <c r="IUA917" s="30"/>
      <c r="IUB917" s="30"/>
      <c r="IUC917" s="30"/>
      <c r="IUD917" s="30"/>
      <c r="IUE917" s="30"/>
      <c r="IUF917" s="30"/>
      <c r="IUG917" s="30"/>
      <c r="IUH917" s="30"/>
      <c r="IUI917" s="30"/>
      <c r="IUJ917" s="30"/>
      <c r="IUK917" s="30"/>
      <c r="IUL917" s="30"/>
      <c r="IUM917" s="30"/>
      <c r="IUN917" s="30"/>
      <c r="IUO917" s="30"/>
      <c r="IUP917" s="30"/>
      <c r="IUQ917" s="30"/>
      <c r="IUR917" s="30"/>
      <c r="IUS917" s="30"/>
      <c r="IUT917" s="30"/>
      <c r="IUU917" s="30"/>
      <c r="IUV917" s="30"/>
      <c r="IUW917" s="30"/>
      <c r="IUX917" s="30"/>
      <c r="IUY917" s="30"/>
      <c r="IUZ917" s="30"/>
      <c r="IVA917" s="30"/>
      <c r="IVB917" s="30"/>
      <c r="IVC917" s="30"/>
      <c r="IVD917" s="30"/>
      <c r="IVE917" s="30"/>
      <c r="IVF917" s="30"/>
      <c r="IVG917" s="30"/>
      <c r="IVH917" s="30"/>
      <c r="IVI917" s="30"/>
      <c r="IVJ917" s="30"/>
      <c r="IVK917" s="30"/>
      <c r="IVL917" s="30"/>
      <c r="IVM917" s="30"/>
      <c r="IVN917" s="30"/>
      <c r="IVO917" s="30"/>
      <c r="IVP917" s="30"/>
      <c r="IVQ917" s="30"/>
      <c r="IVR917" s="30"/>
      <c r="IVS917" s="30"/>
      <c r="IVT917" s="30"/>
      <c r="IVU917" s="30"/>
      <c r="IVV917" s="30"/>
      <c r="IVW917" s="30"/>
      <c r="IVX917" s="30"/>
      <c r="IVY917" s="30"/>
      <c r="IVZ917" s="30"/>
      <c r="IWA917" s="30"/>
      <c r="IWB917" s="30"/>
      <c r="IWC917" s="30"/>
      <c r="IWD917" s="30"/>
      <c r="IWE917" s="30"/>
      <c r="IWF917" s="30"/>
      <c r="IWG917" s="30"/>
      <c r="IWH917" s="30"/>
      <c r="IWI917" s="30"/>
      <c r="IWJ917" s="30"/>
      <c r="IWK917" s="30"/>
      <c r="IWL917" s="30"/>
      <c r="IWM917" s="30"/>
      <c r="IWN917" s="30"/>
      <c r="IWO917" s="30"/>
      <c r="IWP917" s="30"/>
      <c r="IWQ917" s="30"/>
      <c r="IWR917" s="30"/>
      <c r="IWS917" s="30"/>
      <c r="IWT917" s="30"/>
      <c r="IWU917" s="30"/>
      <c r="IWV917" s="30"/>
      <c r="IWW917" s="30"/>
      <c r="IWX917" s="30"/>
      <c r="IWY917" s="30"/>
      <c r="IWZ917" s="30"/>
      <c r="IXA917" s="30"/>
      <c r="IXB917" s="30"/>
      <c r="IXC917" s="30"/>
      <c r="IXD917" s="30"/>
      <c r="IXE917" s="30"/>
      <c r="IXF917" s="30"/>
      <c r="IXG917" s="30"/>
      <c r="IXH917" s="30"/>
      <c r="IXI917" s="30"/>
      <c r="IXJ917" s="30"/>
      <c r="IXK917" s="30"/>
      <c r="IXL917" s="30"/>
      <c r="IXM917" s="30"/>
      <c r="IXN917" s="30"/>
      <c r="IXO917" s="30"/>
      <c r="IXP917" s="30"/>
      <c r="IXQ917" s="30"/>
      <c r="IXR917" s="30"/>
      <c r="IXS917" s="30"/>
      <c r="IXT917" s="30"/>
      <c r="IXU917" s="30"/>
      <c r="IXV917" s="30"/>
      <c r="IXW917" s="30"/>
      <c r="IXX917" s="30"/>
      <c r="IXY917" s="30"/>
      <c r="IXZ917" s="30"/>
      <c r="IYA917" s="30"/>
      <c r="IYB917" s="30"/>
      <c r="IYC917" s="30"/>
      <c r="IYD917" s="30"/>
      <c r="IYE917" s="30"/>
      <c r="IYF917" s="30"/>
      <c r="IYG917" s="30"/>
      <c r="IYH917" s="30"/>
      <c r="IYI917" s="30"/>
      <c r="IYJ917" s="30"/>
      <c r="IYK917" s="30"/>
      <c r="IYL917" s="30"/>
      <c r="IYM917" s="30"/>
      <c r="IYN917" s="30"/>
      <c r="IYO917" s="30"/>
      <c r="IYP917" s="30"/>
      <c r="IYQ917" s="30"/>
      <c r="IYR917" s="30"/>
      <c r="IYS917" s="30"/>
      <c r="IYT917" s="30"/>
      <c r="IYU917" s="30"/>
      <c r="IYV917" s="30"/>
      <c r="IYW917" s="30"/>
      <c r="IYX917" s="30"/>
      <c r="IYY917" s="30"/>
      <c r="IYZ917" s="30"/>
      <c r="IZA917" s="30"/>
      <c r="IZB917" s="30"/>
      <c r="IZC917" s="30"/>
      <c r="IZD917" s="30"/>
      <c r="IZE917" s="30"/>
      <c r="IZF917" s="30"/>
      <c r="IZG917" s="30"/>
      <c r="IZH917" s="30"/>
      <c r="IZI917" s="30"/>
      <c r="IZJ917" s="30"/>
      <c r="IZK917" s="30"/>
      <c r="IZL917" s="30"/>
      <c r="IZM917" s="30"/>
      <c r="IZN917" s="30"/>
      <c r="IZO917" s="30"/>
      <c r="IZP917" s="30"/>
      <c r="IZQ917" s="30"/>
      <c r="IZR917" s="30"/>
      <c r="IZS917" s="30"/>
      <c r="IZT917" s="30"/>
      <c r="IZU917" s="30"/>
      <c r="IZV917" s="30"/>
      <c r="IZW917" s="30"/>
      <c r="IZX917" s="30"/>
      <c r="IZY917" s="30"/>
      <c r="IZZ917" s="30"/>
      <c r="JAA917" s="30"/>
      <c r="JAB917" s="30"/>
      <c r="JAC917" s="30"/>
      <c r="JAD917" s="30"/>
      <c r="JAE917" s="30"/>
      <c r="JAF917" s="30"/>
      <c r="JAG917" s="30"/>
      <c r="JAH917" s="30"/>
      <c r="JAI917" s="30"/>
      <c r="JAJ917" s="30"/>
      <c r="JAK917" s="30"/>
      <c r="JAL917" s="30"/>
      <c r="JAM917" s="30"/>
      <c r="JAN917" s="30"/>
      <c r="JAO917" s="30"/>
      <c r="JAP917" s="30"/>
      <c r="JAQ917" s="30"/>
      <c r="JAR917" s="30"/>
      <c r="JAS917" s="30"/>
      <c r="JAT917" s="30"/>
      <c r="JAU917" s="30"/>
      <c r="JAV917" s="30"/>
      <c r="JAW917" s="30"/>
      <c r="JAX917" s="30"/>
      <c r="JAY917" s="30"/>
      <c r="JAZ917" s="30"/>
      <c r="JBA917" s="30"/>
      <c r="JBB917" s="30"/>
      <c r="JBC917" s="30"/>
      <c r="JBD917" s="30"/>
      <c r="JBE917" s="30"/>
      <c r="JBF917" s="30"/>
      <c r="JBG917" s="30"/>
      <c r="JBH917" s="30"/>
      <c r="JBI917" s="30"/>
      <c r="JBJ917" s="30"/>
      <c r="JBK917" s="30"/>
      <c r="JBL917" s="30"/>
      <c r="JBM917" s="30"/>
      <c r="JBN917" s="30"/>
      <c r="JBO917" s="30"/>
      <c r="JBP917" s="30"/>
      <c r="JBQ917" s="30"/>
      <c r="JBR917" s="30"/>
      <c r="JBS917" s="30"/>
      <c r="JBT917" s="30"/>
      <c r="JBU917" s="30"/>
      <c r="JBV917" s="30"/>
      <c r="JBW917" s="30"/>
      <c r="JBX917" s="30"/>
      <c r="JBY917" s="30"/>
      <c r="JBZ917" s="30"/>
      <c r="JCA917" s="30"/>
      <c r="JCB917" s="30"/>
      <c r="JCC917" s="30"/>
      <c r="JCD917" s="30"/>
      <c r="JCE917" s="30"/>
      <c r="JCF917" s="30"/>
      <c r="JCG917" s="30"/>
      <c r="JCH917" s="30"/>
      <c r="JCI917" s="30"/>
      <c r="JCJ917" s="30"/>
      <c r="JCK917" s="30"/>
      <c r="JCL917" s="30"/>
      <c r="JCM917" s="30"/>
      <c r="JCN917" s="30"/>
      <c r="JCO917" s="30"/>
      <c r="JCP917" s="30"/>
      <c r="JCQ917" s="30"/>
      <c r="JCR917" s="30"/>
      <c r="JCS917" s="30"/>
      <c r="JCT917" s="30"/>
      <c r="JCU917" s="30"/>
      <c r="JCV917" s="30"/>
      <c r="JCW917" s="30"/>
      <c r="JCX917" s="30"/>
      <c r="JCY917" s="30"/>
      <c r="JCZ917" s="30"/>
      <c r="JDA917" s="30"/>
      <c r="JDB917" s="30"/>
      <c r="JDC917" s="30"/>
      <c r="JDD917" s="30"/>
      <c r="JDE917" s="30"/>
      <c r="JDF917" s="30"/>
      <c r="JDG917" s="30"/>
      <c r="JDH917" s="30"/>
      <c r="JDI917" s="30"/>
      <c r="JDJ917" s="30"/>
      <c r="JDK917" s="30"/>
      <c r="JDL917" s="30"/>
      <c r="JDM917" s="30"/>
      <c r="JDN917" s="30"/>
      <c r="JDO917" s="30"/>
      <c r="JDP917" s="30"/>
      <c r="JDQ917" s="30"/>
      <c r="JDR917" s="30"/>
      <c r="JDS917" s="30"/>
      <c r="JDT917" s="30"/>
      <c r="JDU917" s="30"/>
      <c r="JDV917" s="30"/>
      <c r="JDW917" s="30"/>
      <c r="JDX917" s="30"/>
      <c r="JDY917" s="30"/>
      <c r="JDZ917" s="30"/>
      <c r="JEA917" s="30"/>
      <c r="JEB917" s="30"/>
      <c r="JEC917" s="30"/>
      <c r="JED917" s="30"/>
      <c r="JEE917" s="30"/>
      <c r="JEF917" s="30"/>
      <c r="JEG917" s="30"/>
      <c r="JEH917" s="30"/>
      <c r="JEI917" s="30"/>
      <c r="JEJ917" s="30"/>
      <c r="JEK917" s="30"/>
      <c r="JEL917" s="30"/>
      <c r="JEM917" s="30"/>
      <c r="JEN917" s="30"/>
      <c r="JEO917" s="30"/>
      <c r="JEP917" s="30"/>
      <c r="JEQ917" s="30"/>
      <c r="JER917" s="30"/>
      <c r="JES917" s="30"/>
      <c r="JET917" s="30"/>
      <c r="JEU917" s="30"/>
      <c r="JEV917" s="30"/>
      <c r="JEW917" s="30"/>
      <c r="JEX917" s="30"/>
      <c r="JEY917" s="30"/>
      <c r="JEZ917" s="30"/>
      <c r="JFA917" s="30"/>
      <c r="JFB917" s="30"/>
      <c r="JFC917" s="30"/>
      <c r="JFD917" s="30"/>
      <c r="JFE917" s="30"/>
      <c r="JFF917" s="30"/>
      <c r="JFG917" s="30"/>
      <c r="JFH917" s="30"/>
      <c r="JFI917" s="30"/>
      <c r="JFJ917" s="30"/>
      <c r="JFK917" s="30"/>
      <c r="JFL917" s="30"/>
      <c r="JFM917" s="30"/>
      <c r="JFN917" s="30"/>
      <c r="JFO917" s="30"/>
      <c r="JFP917" s="30"/>
      <c r="JFQ917" s="30"/>
      <c r="JFR917" s="30"/>
      <c r="JFS917" s="30"/>
      <c r="JFT917" s="30"/>
      <c r="JFU917" s="30"/>
      <c r="JFV917" s="30"/>
      <c r="JFW917" s="30"/>
      <c r="JFX917" s="30"/>
      <c r="JFY917" s="30"/>
      <c r="JFZ917" s="30"/>
      <c r="JGA917" s="30"/>
      <c r="JGB917" s="30"/>
      <c r="JGC917" s="30"/>
      <c r="JGD917" s="30"/>
      <c r="JGE917" s="30"/>
      <c r="JGF917" s="30"/>
      <c r="JGG917" s="30"/>
      <c r="JGH917" s="30"/>
      <c r="JGI917" s="30"/>
      <c r="JGJ917" s="30"/>
      <c r="JGK917" s="30"/>
      <c r="JGL917" s="30"/>
      <c r="JGM917" s="30"/>
      <c r="JGN917" s="30"/>
      <c r="JGO917" s="30"/>
      <c r="JGP917" s="30"/>
      <c r="JGQ917" s="30"/>
      <c r="JGR917" s="30"/>
      <c r="JGS917" s="30"/>
      <c r="JGT917" s="30"/>
      <c r="JGU917" s="30"/>
      <c r="JGV917" s="30"/>
      <c r="JGW917" s="30"/>
      <c r="JGX917" s="30"/>
      <c r="JGY917" s="30"/>
      <c r="JGZ917" s="30"/>
      <c r="JHA917" s="30"/>
      <c r="JHB917" s="30"/>
      <c r="JHC917" s="30"/>
      <c r="JHD917" s="30"/>
      <c r="JHE917" s="30"/>
      <c r="JHF917" s="30"/>
      <c r="JHG917" s="30"/>
      <c r="JHH917" s="30"/>
      <c r="JHI917" s="30"/>
      <c r="JHJ917" s="30"/>
      <c r="JHK917" s="30"/>
      <c r="JHL917" s="30"/>
      <c r="JHM917" s="30"/>
      <c r="JHN917" s="30"/>
      <c r="JHO917" s="30"/>
      <c r="JHP917" s="30"/>
      <c r="JHQ917" s="30"/>
      <c r="JHR917" s="30"/>
      <c r="JHS917" s="30"/>
      <c r="JHT917" s="30"/>
      <c r="JHU917" s="30"/>
      <c r="JHV917" s="30"/>
      <c r="JHW917" s="30"/>
      <c r="JHX917" s="30"/>
      <c r="JHY917" s="30"/>
      <c r="JHZ917" s="30"/>
      <c r="JIA917" s="30"/>
      <c r="JIB917" s="30"/>
      <c r="JIC917" s="30"/>
      <c r="JID917" s="30"/>
      <c r="JIE917" s="30"/>
      <c r="JIF917" s="30"/>
      <c r="JIG917" s="30"/>
      <c r="JIH917" s="30"/>
      <c r="JII917" s="30"/>
      <c r="JIJ917" s="30"/>
      <c r="JIK917" s="30"/>
      <c r="JIL917" s="30"/>
      <c r="JIM917" s="30"/>
      <c r="JIN917" s="30"/>
      <c r="JIO917" s="30"/>
      <c r="JIP917" s="30"/>
      <c r="JIQ917" s="30"/>
      <c r="JIR917" s="30"/>
      <c r="JIS917" s="30"/>
      <c r="JIT917" s="30"/>
      <c r="JIU917" s="30"/>
      <c r="JIV917" s="30"/>
      <c r="JIW917" s="30"/>
      <c r="JIX917" s="30"/>
      <c r="JIY917" s="30"/>
      <c r="JIZ917" s="30"/>
      <c r="JJA917" s="30"/>
      <c r="JJB917" s="30"/>
      <c r="JJC917" s="30"/>
      <c r="JJD917" s="30"/>
      <c r="JJE917" s="30"/>
      <c r="JJF917" s="30"/>
      <c r="JJG917" s="30"/>
      <c r="JJH917" s="30"/>
      <c r="JJI917" s="30"/>
      <c r="JJJ917" s="30"/>
      <c r="JJK917" s="30"/>
      <c r="JJL917" s="30"/>
      <c r="JJM917" s="30"/>
      <c r="JJN917" s="30"/>
      <c r="JJO917" s="30"/>
      <c r="JJP917" s="30"/>
      <c r="JJQ917" s="30"/>
      <c r="JJR917" s="30"/>
      <c r="JJS917" s="30"/>
      <c r="JJT917" s="30"/>
      <c r="JJU917" s="30"/>
      <c r="JJV917" s="30"/>
      <c r="JJW917" s="30"/>
      <c r="JJX917" s="30"/>
      <c r="JJY917" s="30"/>
      <c r="JJZ917" s="30"/>
      <c r="JKA917" s="30"/>
      <c r="JKB917" s="30"/>
      <c r="JKC917" s="30"/>
      <c r="JKD917" s="30"/>
      <c r="JKE917" s="30"/>
      <c r="JKF917" s="30"/>
      <c r="JKG917" s="30"/>
      <c r="JKH917" s="30"/>
      <c r="JKI917" s="30"/>
      <c r="JKJ917" s="30"/>
      <c r="JKK917" s="30"/>
      <c r="JKL917" s="30"/>
      <c r="JKM917" s="30"/>
      <c r="JKN917" s="30"/>
      <c r="JKO917" s="30"/>
      <c r="JKP917" s="30"/>
      <c r="JKQ917" s="30"/>
      <c r="JKR917" s="30"/>
      <c r="JKS917" s="30"/>
      <c r="JKT917" s="30"/>
      <c r="JKU917" s="30"/>
      <c r="JKV917" s="30"/>
      <c r="JKW917" s="30"/>
      <c r="JKX917" s="30"/>
      <c r="JKY917" s="30"/>
      <c r="JKZ917" s="30"/>
      <c r="JLA917" s="30"/>
      <c r="JLB917" s="30"/>
      <c r="JLC917" s="30"/>
      <c r="JLD917" s="30"/>
      <c r="JLE917" s="30"/>
      <c r="JLF917" s="30"/>
      <c r="JLG917" s="30"/>
      <c r="JLH917" s="30"/>
      <c r="JLI917" s="30"/>
      <c r="JLJ917" s="30"/>
      <c r="JLK917" s="30"/>
      <c r="JLL917" s="30"/>
      <c r="JLM917" s="30"/>
      <c r="JLN917" s="30"/>
      <c r="JLO917" s="30"/>
      <c r="JLP917" s="30"/>
      <c r="JLQ917" s="30"/>
      <c r="JLR917" s="30"/>
      <c r="JLS917" s="30"/>
      <c r="JLT917" s="30"/>
      <c r="JLU917" s="30"/>
      <c r="JLV917" s="30"/>
      <c r="JLW917" s="30"/>
      <c r="JLX917" s="30"/>
      <c r="JLY917" s="30"/>
      <c r="JLZ917" s="30"/>
      <c r="JMA917" s="30"/>
      <c r="JMB917" s="30"/>
      <c r="JMC917" s="30"/>
      <c r="JMD917" s="30"/>
      <c r="JME917" s="30"/>
      <c r="JMF917" s="30"/>
      <c r="JMG917" s="30"/>
      <c r="JMH917" s="30"/>
      <c r="JMI917" s="30"/>
      <c r="JMJ917" s="30"/>
      <c r="JMK917" s="30"/>
      <c r="JML917" s="30"/>
      <c r="JMM917" s="30"/>
      <c r="JMN917" s="30"/>
      <c r="JMO917" s="30"/>
      <c r="JMP917" s="30"/>
      <c r="JMQ917" s="30"/>
      <c r="JMR917" s="30"/>
      <c r="JMS917" s="30"/>
      <c r="JMT917" s="30"/>
      <c r="JMU917" s="30"/>
      <c r="JMV917" s="30"/>
      <c r="JMW917" s="30"/>
      <c r="JMX917" s="30"/>
      <c r="JMY917" s="30"/>
      <c r="JMZ917" s="30"/>
      <c r="JNA917" s="30"/>
      <c r="JNB917" s="30"/>
      <c r="JNC917" s="30"/>
      <c r="JND917" s="30"/>
      <c r="JNE917" s="30"/>
      <c r="JNF917" s="30"/>
      <c r="JNG917" s="30"/>
      <c r="JNH917" s="30"/>
      <c r="JNI917" s="30"/>
      <c r="JNJ917" s="30"/>
      <c r="JNK917" s="30"/>
      <c r="JNL917" s="30"/>
      <c r="JNM917" s="30"/>
      <c r="JNN917" s="30"/>
      <c r="JNO917" s="30"/>
      <c r="JNP917" s="30"/>
      <c r="JNQ917" s="30"/>
      <c r="JNR917" s="30"/>
      <c r="JNS917" s="30"/>
      <c r="JNT917" s="30"/>
      <c r="JNU917" s="30"/>
      <c r="JNV917" s="30"/>
      <c r="JNW917" s="30"/>
      <c r="JNX917" s="30"/>
      <c r="JNY917" s="30"/>
      <c r="JNZ917" s="30"/>
      <c r="JOA917" s="30"/>
      <c r="JOB917" s="30"/>
      <c r="JOC917" s="30"/>
      <c r="JOD917" s="30"/>
      <c r="JOE917" s="30"/>
      <c r="JOF917" s="30"/>
      <c r="JOG917" s="30"/>
      <c r="JOH917" s="30"/>
      <c r="JOI917" s="30"/>
      <c r="JOJ917" s="30"/>
      <c r="JOK917" s="30"/>
      <c r="JOL917" s="30"/>
      <c r="JOM917" s="30"/>
      <c r="JON917" s="30"/>
      <c r="JOO917" s="30"/>
      <c r="JOP917" s="30"/>
      <c r="JOQ917" s="30"/>
      <c r="JOR917" s="30"/>
      <c r="JOS917" s="30"/>
      <c r="JOT917" s="30"/>
      <c r="JOU917" s="30"/>
      <c r="JOV917" s="30"/>
      <c r="JOW917" s="30"/>
      <c r="JOX917" s="30"/>
      <c r="JOY917" s="30"/>
      <c r="JOZ917" s="30"/>
      <c r="JPA917" s="30"/>
      <c r="JPB917" s="30"/>
      <c r="JPC917" s="30"/>
      <c r="JPD917" s="30"/>
      <c r="JPE917" s="30"/>
      <c r="JPF917" s="30"/>
      <c r="JPG917" s="30"/>
      <c r="JPH917" s="30"/>
      <c r="JPI917" s="30"/>
      <c r="JPJ917" s="30"/>
      <c r="JPK917" s="30"/>
      <c r="JPL917" s="30"/>
      <c r="JPM917" s="30"/>
      <c r="JPN917" s="30"/>
      <c r="JPO917" s="30"/>
      <c r="JPP917" s="30"/>
      <c r="JPQ917" s="30"/>
      <c r="JPR917" s="30"/>
      <c r="JPS917" s="30"/>
      <c r="JPT917" s="30"/>
      <c r="JPU917" s="30"/>
      <c r="JPV917" s="30"/>
      <c r="JPW917" s="30"/>
      <c r="JPX917" s="30"/>
      <c r="JPY917" s="30"/>
      <c r="JPZ917" s="30"/>
      <c r="JQA917" s="30"/>
      <c r="JQB917" s="30"/>
      <c r="JQC917" s="30"/>
      <c r="JQD917" s="30"/>
      <c r="JQE917" s="30"/>
      <c r="JQF917" s="30"/>
      <c r="JQG917" s="30"/>
      <c r="JQH917" s="30"/>
      <c r="JQI917" s="30"/>
      <c r="JQJ917" s="30"/>
      <c r="JQK917" s="30"/>
      <c r="JQL917" s="30"/>
      <c r="JQM917" s="30"/>
      <c r="JQN917" s="30"/>
      <c r="JQO917" s="30"/>
      <c r="JQP917" s="30"/>
      <c r="JQQ917" s="30"/>
      <c r="JQR917" s="30"/>
      <c r="JQS917" s="30"/>
      <c r="JQT917" s="30"/>
      <c r="JQU917" s="30"/>
      <c r="JQV917" s="30"/>
      <c r="JQW917" s="30"/>
      <c r="JQX917" s="30"/>
      <c r="JQY917" s="30"/>
      <c r="JQZ917" s="30"/>
      <c r="JRA917" s="30"/>
      <c r="JRB917" s="30"/>
      <c r="JRC917" s="30"/>
      <c r="JRD917" s="30"/>
      <c r="JRE917" s="30"/>
      <c r="JRF917" s="30"/>
      <c r="JRG917" s="30"/>
      <c r="JRH917" s="30"/>
      <c r="JRI917" s="30"/>
      <c r="JRJ917" s="30"/>
      <c r="JRK917" s="30"/>
      <c r="JRL917" s="30"/>
      <c r="JRM917" s="30"/>
      <c r="JRN917" s="30"/>
      <c r="JRO917" s="30"/>
      <c r="JRP917" s="30"/>
      <c r="JRQ917" s="30"/>
      <c r="JRR917" s="30"/>
      <c r="JRS917" s="30"/>
      <c r="JRT917" s="30"/>
      <c r="JRU917" s="30"/>
      <c r="JRV917" s="30"/>
      <c r="JRW917" s="30"/>
      <c r="JRX917" s="30"/>
      <c r="JRY917" s="30"/>
      <c r="JRZ917" s="30"/>
      <c r="JSA917" s="30"/>
      <c r="JSB917" s="30"/>
      <c r="JSC917" s="30"/>
      <c r="JSD917" s="30"/>
      <c r="JSE917" s="30"/>
      <c r="JSF917" s="30"/>
      <c r="JSG917" s="30"/>
      <c r="JSH917" s="30"/>
      <c r="JSI917" s="30"/>
      <c r="JSJ917" s="30"/>
      <c r="JSK917" s="30"/>
      <c r="JSL917" s="30"/>
      <c r="JSM917" s="30"/>
      <c r="JSN917" s="30"/>
      <c r="JSO917" s="30"/>
      <c r="JSP917" s="30"/>
      <c r="JSQ917" s="30"/>
      <c r="JSR917" s="30"/>
      <c r="JSS917" s="30"/>
      <c r="JST917" s="30"/>
      <c r="JSU917" s="30"/>
      <c r="JSV917" s="30"/>
      <c r="JSW917" s="30"/>
      <c r="JSX917" s="30"/>
      <c r="JSY917" s="30"/>
      <c r="JSZ917" s="30"/>
      <c r="JTA917" s="30"/>
      <c r="JTB917" s="30"/>
      <c r="JTC917" s="30"/>
      <c r="JTD917" s="30"/>
      <c r="JTE917" s="30"/>
      <c r="JTF917" s="30"/>
      <c r="JTG917" s="30"/>
      <c r="JTH917" s="30"/>
      <c r="JTI917" s="30"/>
      <c r="JTJ917" s="30"/>
      <c r="JTK917" s="30"/>
      <c r="JTL917" s="30"/>
      <c r="JTM917" s="30"/>
      <c r="JTN917" s="30"/>
      <c r="JTO917" s="30"/>
      <c r="JTP917" s="30"/>
      <c r="JTQ917" s="30"/>
      <c r="JTR917" s="30"/>
      <c r="JTS917" s="30"/>
      <c r="JTT917" s="30"/>
      <c r="JTU917" s="30"/>
      <c r="JTV917" s="30"/>
      <c r="JTW917" s="30"/>
      <c r="JTX917" s="30"/>
      <c r="JTY917" s="30"/>
      <c r="JTZ917" s="30"/>
      <c r="JUA917" s="30"/>
      <c r="JUB917" s="30"/>
      <c r="JUC917" s="30"/>
      <c r="JUD917" s="30"/>
      <c r="JUE917" s="30"/>
      <c r="JUF917" s="30"/>
      <c r="JUG917" s="30"/>
      <c r="JUH917" s="30"/>
      <c r="JUI917" s="30"/>
      <c r="JUJ917" s="30"/>
      <c r="JUK917" s="30"/>
      <c r="JUL917" s="30"/>
      <c r="JUM917" s="30"/>
      <c r="JUN917" s="30"/>
      <c r="JUO917" s="30"/>
      <c r="JUP917" s="30"/>
      <c r="JUQ917" s="30"/>
      <c r="JUR917" s="30"/>
      <c r="JUS917" s="30"/>
      <c r="JUT917" s="30"/>
      <c r="JUU917" s="30"/>
      <c r="JUV917" s="30"/>
      <c r="JUW917" s="30"/>
      <c r="JUX917" s="30"/>
      <c r="JUY917" s="30"/>
      <c r="JUZ917" s="30"/>
      <c r="JVA917" s="30"/>
      <c r="JVB917" s="30"/>
      <c r="JVC917" s="30"/>
      <c r="JVD917" s="30"/>
      <c r="JVE917" s="30"/>
      <c r="JVF917" s="30"/>
      <c r="JVG917" s="30"/>
      <c r="JVH917" s="30"/>
      <c r="JVI917" s="30"/>
      <c r="JVJ917" s="30"/>
      <c r="JVK917" s="30"/>
      <c r="JVL917" s="30"/>
      <c r="JVM917" s="30"/>
      <c r="JVN917" s="30"/>
      <c r="JVO917" s="30"/>
      <c r="JVP917" s="30"/>
      <c r="JVQ917" s="30"/>
      <c r="JVR917" s="30"/>
      <c r="JVS917" s="30"/>
      <c r="JVT917" s="30"/>
      <c r="JVU917" s="30"/>
      <c r="JVV917" s="30"/>
      <c r="JVW917" s="30"/>
      <c r="JVX917" s="30"/>
      <c r="JVY917" s="30"/>
      <c r="JVZ917" s="30"/>
      <c r="JWA917" s="30"/>
      <c r="JWB917" s="30"/>
      <c r="JWC917" s="30"/>
      <c r="JWD917" s="30"/>
      <c r="JWE917" s="30"/>
      <c r="JWF917" s="30"/>
      <c r="JWG917" s="30"/>
      <c r="JWH917" s="30"/>
      <c r="JWI917" s="30"/>
      <c r="JWJ917" s="30"/>
      <c r="JWK917" s="30"/>
      <c r="JWL917" s="30"/>
      <c r="JWM917" s="30"/>
      <c r="JWN917" s="30"/>
      <c r="JWO917" s="30"/>
      <c r="JWP917" s="30"/>
      <c r="JWQ917" s="30"/>
      <c r="JWR917" s="30"/>
      <c r="JWS917" s="30"/>
      <c r="JWT917" s="30"/>
      <c r="JWU917" s="30"/>
      <c r="JWV917" s="30"/>
      <c r="JWW917" s="30"/>
      <c r="JWX917" s="30"/>
      <c r="JWY917" s="30"/>
      <c r="JWZ917" s="30"/>
      <c r="JXA917" s="30"/>
      <c r="JXB917" s="30"/>
      <c r="JXC917" s="30"/>
      <c r="JXD917" s="30"/>
      <c r="JXE917" s="30"/>
      <c r="JXF917" s="30"/>
      <c r="JXG917" s="30"/>
      <c r="JXH917" s="30"/>
      <c r="JXI917" s="30"/>
      <c r="JXJ917" s="30"/>
      <c r="JXK917" s="30"/>
      <c r="JXL917" s="30"/>
      <c r="JXM917" s="30"/>
      <c r="JXN917" s="30"/>
      <c r="JXO917" s="30"/>
      <c r="JXP917" s="30"/>
      <c r="JXQ917" s="30"/>
      <c r="JXR917" s="30"/>
      <c r="JXS917" s="30"/>
      <c r="JXT917" s="30"/>
      <c r="JXU917" s="30"/>
      <c r="JXV917" s="30"/>
      <c r="JXW917" s="30"/>
      <c r="JXX917" s="30"/>
      <c r="JXY917" s="30"/>
      <c r="JXZ917" s="30"/>
      <c r="JYA917" s="30"/>
      <c r="JYB917" s="30"/>
      <c r="JYC917" s="30"/>
      <c r="JYD917" s="30"/>
      <c r="JYE917" s="30"/>
      <c r="JYF917" s="30"/>
      <c r="JYG917" s="30"/>
      <c r="JYH917" s="30"/>
      <c r="JYI917" s="30"/>
      <c r="JYJ917" s="30"/>
      <c r="JYK917" s="30"/>
      <c r="JYL917" s="30"/>
      <c r="JYM917" s="30"/>
      <c r="JYN917" s="30"/>
      <c r="JYO917" s="30"/>
      <c r="JYP917" s="30"/>
      <c r="JYQ917" s="30"/>
      <c r="JYR917" s="30"/>
      <c r="JYS917" s="30"/>
      <c r="JYT917" s="30"/>
      <c r="JYU917" s="30"/>
      <c r="JYV917" s="30"/>
      <c r="JYW917" s="30"/>
      <c r="JYX917" s="30"/>
      <c r="JYY917" s="30"/>
      <c r="JYZ917" s="30"/>
      <c r="JZA917" s="30"/>
      <c r="JZB917" s="30"/>
      <c r="JZC917" s="30"/>
      <c r="JZD917" s="30"/>
      <c r="JZE917" s="30"/>
      <c r="JZF917" s="30"/>
      <c r="JZG917" s="30"/>
      <c r="JZH917" s="30"/>
      <c r="JZI917" s="30"/>
      <c r="JZJ917" s="30"/>
      <c r="JZK917" s="30"/>
      <c r="JZL917" s="30"/>
      <c r="JZM917" s="30"/>
      <c r="JZN917" s="30"/>
      <c r="JZO917" s="30"/>
      <c r="JZP917" s="30"/>
      <c r="JZQ917" s="30"/>
      <c r="JZR917" s="30"/>
      <c r="JZS917" s="30"/>
      <c r="JZT917" s="30"/>
      <c r="JZU917" s="30"/>
      <c r="JZV917" s="30"/>
      <c r="JZW917" s="30"/>
      <c r="JZX917" s="30"/>
      <c r="JZY917" s="30"/>
      <c r="JZZ917" s="30"/>
      <c r="KAA917" s="30"/>
      <c r="KAB917" s="30"/>
      <c r="KAC917" s="30"/>
      <c r="KAD917" s="30"/>
      <c r="KAE917" s="30"/>
      <c r="KAF917" s="30"/>
      <c r="KAG917" s="30"/>
      <c r="KAH917" s="30"/>
      <c r="KAI917" s="30"/>
      <c r="KAJ917" s="30"/>
      <c r="KAK917" s="30"/>
      <c r="KAL917" s="30"/>
      <c r="KAM917" s="30"/>
      <c r="KAN917" s="30"/>
      <c r="KAO917" s="30"/>
      <c r="KAP917" s="30"/>
      <c r="KAQ917" s="30"/>
      <c r="KAR917" s="30"/>
      <c r="KAS917" s="30"/>
      <c r="KAT917" s="30"/>
      <c r="KAU917" s="30"/>
      <c r="KAV917" s="30"/>
      <c r="KAW917" s="30"/>
      <c r="KAX917" s="30"/>
      <c r="KAY917" s="30"/>
      <c r="KAZ917" s="30"/>
      <c r="KBA917" s="30"/>
      <c r="KBB917" s="30"/>
      <c r="KBC917" s="30"/>
      <c r="KBD917" s="30"/>
      <c r="KBE917" s="30"/>
      <c r="KBF917" s="30"/>
      <c r="KBG917" s="30"/>
      <c r="KBH917" s="30"/>
      <c r="KBI917" s="30"/>
      <c r="KBJ917" s="30"/>
      <c r="KBK917" s="30"/>
      <c r="KBL917" s="30"/>
      <c r="KBM917" s="30"/>
      <c r="KBN917" s="30"/>
      <c r="KBO917" s="30"/>
      <c r="KBP917" s="30"/>
      <c r="KBQ917" s="30"/>
      <c r="KBR917" s="30"/>
      <c r="KBS917" s="30"/>
      <c r="KBT917" s="30"/>
      <c r="KBU917" s="30"/>
      <c r="KBV917" s="30"/>
      <c r="KBW917" s="30"/>
      <c r="KBX917" s="30"/>
      <c r="KBY917" s="30"/>
      <c r="KBZ917" s="30"/>
      <c r="KCA917" s="30"/>
      <c r="KCB917" s="30"/>
      <c r="KCC917" s="30"/>
      <c r="KCD917" s="30"/>
      <c r="KCE917" s="30"/>
      <c r="KCF917" s="30"/>
      <c r="KCG917" s="30"/>
      <c r="KCH917" s="30"/>
      <c r="KCI917" s="30"/>
      <c r="KCJ917" s="30"/>
      <c r="KCK917" s="30"/>
      <c r="KCL917" s="30"/>
      <c r="KCM917" s="30"/>
      <c r="KCN917" s="30"/>
      <c r="KCO917" s="30"/>
      <c r="KCP917" s="30"/>
      <c r="KCQ917" s="30"/>
      <c r="KCR917" s="30"/>
      <c r="KCS917" s="30"/>
      <c r="KCT917" s="30"/>
      <c r="KCU917" s="30"/>
      <c r="KCV917" s="30"/>
      <c r="KCW917" s="30"/>
      <c r="KCX917" s="30"/>
      <c r="KCY917" s="30"/>
      <c r="KCZ917" s="30"/>
      <c r="KDA917" s="30"/>
      <c r="KDB917" s="30"/>
      <c r="KDC917" s="30"/>
      <c r="KDD917" s="30"/>
      <c r="KDE917" s="30"/>
      <c r="KDF917" s="30"/>
      <c r="KDG917" s="30"/>
      <c r="KDH917" s="30"/>
      <c r="KDI917" s="30"/>
      <c r="KDJ917" s="30"/>
      <c r="KDK917" s="30"/>
      <c r="KDL917" s="30"/>
      <c r="KDM917" s="30"/>
      <c r="KDN917" s="30"/>
      <c r="KDO917" s="30"/>
      <c r="KDP917" s="30"/>
      <c r="KDQ917" s="30"/>
      <c r="KDR917" s="30"/>
      <c r="KDS917" s="30"/>
      <c r="KDT917" s="30"/>
      <c r="KDU917" s="30"/>
      <c r="KDV917" s="30"/>
      <c r="KDW917" s="30"/>
      <c r="KDX917" s="30"/>
      <c r="KDY917" s="30"/>
      <c r="KDZ917" s="30"/>
      <c r="KEA917" s="30"/>
      <c r="KEB917" s="30"/>
      <c r="KEC917" s="30"/>
      <c r="KED917" s="30"/>
      <c r="KEE917" s="30"/>
      <c r="KEF917" s="30"/>
      <c r="KEG917" s="30"/>
      <c r="KEH917" s="30"/>
      <c r="KEI917" s="30"/>
      <c r="KEJ917" s="30"/>
      <c r="KEK917" s="30"/>
      <c r="KEL917" s="30"/>
      <c r="KEM917" s="30"/>
      <c r="KEN917" s="30"/>
      <c r="KEO917" s="30"/>
      <c r="KEP917" s="30"/>
      <c r="KEQ917" s="30"/>
      <c r="KER917" s="30"/>
      <c r="KES917" s="30"/>
      <c r="KET917" s="30"/>
      <c r="KEU917" s="30"/>
      <c r="KEV917" s="30"/>
      <c r="KEW917" s="30"/>
      <c r="KEX917" s="30"/>
      <c r="KEY917" s="30"/>
      <c r="KEZ917" s="30"/>
      <c r="KFA917" s="30"/>
      <c r="KFB917" s="30"/>
      <c r="KFC917" s="30"/>
      <c r="KFD917" s="30"/>
      <c r="KFE917" s="30"/>
      <c r="KFF917" s="30"/>
      <c r="KFG917" s="30"/>
      <c r="KFH917" s="30"/>
      <c r="KFI917" s="30"/>
      <c r="KFJ917" s="30"/>
      <c r="KFK917" s="30"/>
      <c r="KFL917" s="30"/>
      <c r="KFM917" s="30"/>
      <c r="KFN917" s="30"/>
      <c r="KFO917" s="30"/>
      <c r="KFP917" s="30"/>
      <c r="KFQ917" s="30"/>
      <c r="KFR917" s="30"/>
      <c r="KFS917" s="30"/>
      <c r="KFT917" s="30"/>
      <c r="KFU917" s="30"/>
      <c r="KFV917" s="30"/>
      <c r="KFW917" s="30"/>
      <c r="KFX917" s="30"/>
      <c r="KFY917" s="30"/>
      <c r="KFZ917" s="30"/>
      <c r="KGA917" s="30"/>
      <c r="KGB917" s="30"/>
      <c r="KGC917" s="30"/>
      <c r="KGD917" s="30"/>
      <c r="KGE917" s="30"/>
      <c r="KGF917" s="30"/>
      <c r="KGG917" s="30"/>
      <c r="KGH917" s="30"/>
      <c r="KGI917" s="30"/>
      <c r="KGJ917" s="30"/>
      <c r="KGK917" s="30"/>
      <c r="KGL917" s="30"/>
      <c r="KGM917" s="30"/>
      <c r="KGN917" s="30"/>
      <c r="KGO917" s="30"/>
      <c r="KGP917" s="30"/>
      <c r="KGQ917" s="30"/>
      <c r="KGR917" s="30"/>
      <c r="KGS917" s="30"/>
      <c r="KGT917" s="30"/>
      <c r="KGU917" s="30"/>
      <c r="KGV917" s="30"/>
      <c r="KGW917" s="30"/>
      <c r="KGX917" s="30"/>
      <c r="KGY917" s="30"/>
      <c r="KGZ917" s="30"/>
      <c r="KHA917" s="30"/>
      <c r="KHB917" s="30"/>
      <c r="KHC917" s="30"/>
      <c r="KHD917" s="30"/>
      <c r="KHE917" s="30"/>
      <c r="KHF917" s="30"/>
      <c r="KHG917" s="30"/>
      <c r="KHH917" s="30"/>
      <c r="KHI917" s="30"/>
      <c r="KHJ917" s="30"/>
      <c r="KHK917" s="30"/>
      <c r="KHL917" s="30"/>
      <c r="KHM917" s="30"/>
      <c r="KHN917" s="30"/>
      <c r="KHO917" s="30"/>
      <c r="KHP917" s="30"/>
      <c r="KHQ917" s="30"/>
      <c r="KHR917" s="30"/>
      <c r="KHS917" s="30"/>
      <c r="KHT917" s="30"/>
      <c r="KHU917" s="30"/>
      <c r="KHV917" s="30"/>
      <c r="KHW917" s="30"/>
      <c r="KHX917" s="30"/>
      <c r="KHY917" s="30"/>
      <c r="KHZ917" s="30"/>
      <c r="KIA917" s="30"/>
      <c r="KIB917" s="30"/>
      <c r="KIC917" s="30"/>
      <c r="KID917" s="30"/>
      <c r="KIE917" s="30"/>
      <c r="KIF917" s="30"/>
      <c r="KIG917" s="30"/>
      <c r="KIH917" s="30"/>
      <c r="KII917" s="30"/>
      <c r="KIJ917" s="30"/>
      <c r="KIK917" s="30"/>
      <c r="KIL917" s="30"/>
      <c r="KIM917" s="30"/>
      <c r="KIN917" s="30"/>
      <c r="KIO917" s="30"/>
      <c r="KIP917" s="30"/>
      <c r="KIQ917" s="30"/>
      <c r="KIR917" s="30"/>
      <c r="KIS917" s="30"/>
      <c r="KIT917" s="30"/>
      <c r="KIU917" s="30"/>
      <c r="KIV917" s="30"/>
      <c r="KIW917" s="30"/>
      <c r="KIX917" s="30"/>
      <c r="KIY917" s="30"/>
      <c r="KIZ917" s="30"/>
      <c r="KJA917" s="30"/>
      <c r="KJB917" s="30"/>
      <c r="KJC917" s="30"/>
      <c r="KJD917" s="30"/>
      <c r="KJE917" s="30"/>
      <c r="KJF917" s="30"/>
      <c r="KJG917" s="30"/>
      <c r="KJH917" s="30"/>
      <c r="KJI917" s="30"/>
      <c r="KJJ917" s="30"/>
      <c r="KJK917" s="30"/>
      <c r="KJL917" s="30"/>
      <c r="KJM917" s="30"/>
      <c r="KJN917" s="30"/>
      <c r="KJO917" s="30"/>
      <c r="KJP917" s="30"/>
      <c r="KJQ917" s="30"/>
      <c r="KJR917" s="30"/>
      <c r="KJS917" s="30"/>
      <c r="KJT917" s="30"/>
      <c r="KJU917" s="30"/>
      <c r="KJV917" s="30"/>
      <c r="KJW917" s="30"/>
      <c r="KJX917" s="30"/>
      <c r="KJY917" s="30"/>
      <c r="KJZ917" s="30"/>
      <c r="KKA917" s="30"/>
      <c r="KKB917" s="30"/>
      <c r="KKC917" s="30"/>
      <c r="KKD917" s="30"/>
      <c r="KKE917" s="30"/>
      <c r="KKF917" s="30"/>
      <c r="KKG917" s="30"/>
      <c r="KKH917" s="30"/>
      <c r="KKI917" s="30"/>
      <c r="KKJ917" s="30"/>
      <c r="KKK917" s="30"/>
      <c r="KKL917" s="30"/>
      <c r="KKM917" s="30"/>
      <c r="KKN917" s="30"/>
      <c r="KKO917" s="30"/>
      <c r="KKP917" s="30"/>
      <c r="KKQ917" s="30"/>
      <c r="KKR917" s="30"/>
      <c r="KKS917" s="30"/>
      <c r="KKT917" s="30"/>
      <c r="KKU917" s="30"/>
      <c r="KKV917" s="30"/>
      <c r="KKW917" s="30"/>
      <c r="KKX917" s="30"/>
      <c r="KKY917" s="30"/>
      <c r="KKZ917" s="30"/>
      <c r="KLA917" s="30"/>
      <c r="KLB917" s="30"/>
      <c r="KLC917" s="30"/>
      <c r="KLD917" s="30"/>
      <c r="KLE917" s="30"/>
      <c r="KLF917" s="30"/>
      <c r="KLG917" s="30"/>
      <c r="KLH917" s="30"/>
      <c r="KLI917" s="30"/>
      <c r="KLJ917" s="30"/>
      <c r="KLK917" s="30"/>
      <c r="KLL917" s="30"/>
      <c r="KLM917" s="30"/>
      <c r="KLN917" s="30"/>
      <c r="KLO917" s="30"/>
      <c r="KLP917" s="30"/>
      <c r="KLQ917" s="30"/>
      <c r="KLR917" s="30"/>
      <c r="KLS917" s="30"/>
      <c r="KLT917" s="30"/>
      <c r="KLU917" s="30"/>
      <c r="KLV917" s="30"/>
      <c r="KLW917" s="30"/>
      <c r="KLX917" s="30"/>
      <c r="KLY917" s="30"/>
      <c r="KLZ917" s="30"/>
      <c r="KMA917" s="30"/>
      <c r="KMB917" s="30"/>
      <c r="KMC917" s="30"/>
      <c r="KMD917" s="30"/>
      <c r="KME917" s="30"/>
      <c r="KMF917" s="30"/>
      <c r="KMG917" s="30"/>
      <c r="KMH917" s="30"/>
      <c r="KMI917" s="30"/>
      <c r="KMJ917" s="30"/>
      <c r="KMK917" s="30"/>
      <c r="KML917" s="30"/>
      <c r="KMM917" s="30"/>
      <c r="KMN917" s="30"/>
      <c r="KMO917" s="30"/>
      <c r="KMP917" s="30"/>
      <c r="KMQ917" s="30"/>
      <c r="KMR917" s="30"/>
      <c r="KMS917" s="30"/>
      <c r="KMT917" s="30"/>
      <c r="KMU917" s="30"/>
      <c r="KMV917" s="30"/>
      <c r="KMW917" s="30"/>
      <c r="KMX917" s="30"/>
      <c r="KMY917" s="30"/>
      <c r="KMZ917" s="30"/>
      <c r="KNA917" s="30"/>
      <c r="KNB917" s="30"/>
      <c r="KNC917" s="30"/>
      <c r="KND917" s="30"/>
      <c r="KNE917" s="30"/>
      <c r="KNF917" s="30"/>
      <c r="KNG917" s="30"/>
      <c r="KNH917" s="30"/>
      <c r="KNI917" s="30"/>
      <c r="KNJ917" s="30"/>
      <c r="KNK917" s="30"/>
      <c r="KNL917" s="30"/>
      <c r="KNM917" s="30"/>
      <c r="KNN917" s="30"/>
      <c r="KNO917" s="30"/>
      <c r="KNP917" s="30"/>
      <c r="KNQ917" s="30"/>
      <c r="KNR917" s="30"/>
      <c r="KNS917" s="30"/>
      <c r="KNT917" s="30"/>
      <c r="KNU917" s="30"/>
      <c r="KNV917" s="30"/>
      <c r="KNW917" s="30"/>
      <c r="KNX917" s="30"/>
      <c r="KNY917" s="30"/>
      <c r="KNZ917" s="30"/>
      <c r="KOA917" s="30"/>
      <c r="KOB917" s="30"/>
      <c r="KOC917" s="30"/>
      <c r="KOD917" s="30"/>
      <c r="KOE917" s="30"/>
      <c r="KOF917" s="30"/>
      <c r="KOG917" s="30"/>
      <c r="KOH917" s="30"/>
      <c r="KOI917" s="30"/>
      <c r="KOJ917" s="30"/>
      <c r="KOK917" s="30"/>
      <c r="KOL917" s="30"/>
      <c r="KOM917" s="30"/>
      <c r="KON917" s="30"/>
      <c r="KOO917" s="30"/>
      <c r="KOP917" s="30"/>
      <c r="KOQ917" s="30"/>
      <c r="KOR917" s="30"/>
      <c r="KOS917" s="30"/>
      <c r="KOT917" s="30"/>
      <c r="KOU917" s="30"/>
      <c r="KOV917" s="30"/>
      <c r="KOW917" s="30"/>
      <c r="KOX917" s="30"/>
      <c r="KOY917" s="30"/>
      <c r="KOZ917" s="30"/>
      <c r="KPA917" s="30"/>
      <c r="KPB917" s="30"/>
      <c r="KPC917" s="30"/>
      <c r="KPD917" s="30"/>
      <c r="KPE917" s="30"/>
      <c r="KPF917" s="30"/>
      <c r="KPG917" s="30"/>
      <c r="KPH917" s="30"/>
      <c r="KPI917" s="30"/>
      <c r="KPJ917" s="30"/>
      <c r="KPK917" s="30"/>
      <c r="KPL917" s="30"/>
      <c r="KPM917" s="30"/>
      <c r="KPN917" s="30"/>
      <c r="KPO917" s="30"/>
      <c r="KPP917" s="30"/>
      <c r="KPQ917" s="30"/>
      <c r="KPR917" s="30"/>
      <c r="KPS917" s="30"/>
      <c r="KPT917" s="30"/>
      <c r="KPU917" s="30"/>
      <c r="KPV917" s="30"/>
      <c r="KPW917" s="30"/>
      <c r="KPX917" s="30"/>
      <c r="KPY917" s="30"/>
      <c r="KPZ917" s="30"/>
      <c r="KQA917" s="30"/>
      <c r="KQB917" s="30"/>
      <c r="KQC917" s="30"/>
      <c r="KQD917" s="30"/>
      <c r="KQE917" s="30"/>
      <c r="KQF917" s="30"/>
      <c r="KQG917" s="30"/>
      <c r="KQH917" s="30"/>
      <c r="KQI917" s="30"/>
      <c r="KQJ917" s="30"/>
      <c r="KQK917" s="30"/>
      <c r="KQL917" s="30"/>
      <c r="KQM917" s="30"/>
      <c r="KQN917" s="30"/>
      <c r="KQO917" s="30"/>
      <c r="KQP917" s="30"/>
      <c r="KQQ917" s="30"/>
      <c r="KQR917" s="30"/>
      <c r="KQS917" s="30"/>
      <c r="KQT917" s="30"/>
      <c r="KQU917" s="30"/>
      <c r="KQV917" s="30"/>
      <c r="KQW917" s="30"/>
      <c r="KQX917" s="30"/>
      <c r="KQY917" s="30"/>
      <c r="KQZ917" s="30"/>
      <c r="KRA917" s="30"/>
      <c r="KRB917" s="30"/>
      <c r="KRC917" s="30"/>
      <c r="KRD917" s="30"/>
      <c r="KRE917" s="30"/>
      <c r="KRF917" s="30"/>
      <c r="KRG917" s="30"/>
      <c r="KRH917" s="30"/>
      <c r="KRI917" s="30"/>
      <c r="KRJ917" s="30"/>
      <c r="KRK917" s="30"/>
      <c r="KRL917" s="30"/>
      <c r="KRM917" s="30"/>
      <c r="KRN917" s="30"/>
      <c r="KRO917" s="30"/>
      <c r="KRP917" s="30"/>
      <c r="KRQ917" s="30"/>
      <c r="KRR917" s="30"/>
      <c r="KRS917" s="30"/>
      <c r="KRT917" s="30"/>
      <c r="KRU917" s="30"/>
      <c r="KRV917" s="30"/>
      <c r="KRW917" s="30"/>
      <c r="KRX917" s="30"/>
      <c r="KRY917" s="30"/>
      <c r="KRZ917" s="30"/>
      <c r="KSA917" s="30"/>
      <c r="KSB917" s="30"/>
      <c r="KSC917" s="30"/>
      <c r="KSD917" s="30"/>
      <c r="KSE917" s="30"/>
      <c r="KSF917" s="30"/>
      <c r="KSG917" s="30"/>
      <c r="KSH917" s="30"/>
      <c r="KSI917" s="30"/>
      <c r="KSJ917" s="30"/>
      <c r="KSK917" s="30"/>
      <c r="KSL917" s="30"/>
      <c r="KSM917" s="30"/>
      <c r="KSN917" s="30"/>
      <c r="KSO917" s="30"/>
      <c r="KSP917" s="30"/>
      <c r="KSQ917" s="30"/>
      <c r="KSR917" s="30"/>
      <c r="KSS917" s="30"/>
      <c r="KST917" s="30"/>
      <c r="KSU917" s="30"/>
      <c r="KSV917" s="30"/>
      <c r="KSW917" s="30"/>
      <c r="KSX917" s="30"/>
      <c r="KSY917" s="30"/>
      <c r="KSZ917" s="30"/>
      <c r="KTA917" s="30"/>
      <c r="KTB917" s="30"/>
      <c r="KTC917" s="30"/>
      <c r="KTD917" s="30"/>
      <c r="KTE917" s="30"/>
      <c r="KTF917" s="30"/>
      <c r="KTG917" s="30"/>
      <c r="KTH917" s="30"/>
      <c r="KTI917" s="30"/>
      <c r="KTJ917" s="30"/>
      <c r="KTK917" s="30"/>
      <c r="KTL917" s="30"/>
      <c r="KTM917" s="30"/>
      <c r="KTN917" s="30"/>
      <c r="KTO917" s="30"/>
      <c r="KTP917" s="30"/>
      <c r="KTQ917" s="30"/>
      <c r="KTR917" s="30"/>
      <c r="KTS917" s="30"/>
      <c r="KTT917" s="30"/>
      <c r="KTU917" s="30"/>
      <c r="KTV917" s="30"/>
      <c r="KTW917" s="30"/>
      <c r="KTX917" s="30"/>
      <c r="KTY917" s="30"/>
      <c r="KTZ917" s="30"/>
      <c r="KUA917" s="30"/>
      <c r="KUB917" s="30"/>
      <c r="KUC917" s="30"/>
      <c r="KUD917" s="30"/>
      <c r="KUE917" s="30"/>
      <c r="KUF917" s="30"/>
      <c r="KUG917" s="30"/>
      <c r="KUH917" s="30"/>
      <c r="KUI917" s="30"/>
      <c r="KUJ917" s="30"/>
      <c r="KUK917" s="30"/>
      <c r="KUL917" s="30"/>
      <c r="KUM917" s="30"/>
      <c r="KUN917" s="30"/>
      <c r="KUO917" s="30"/>
      <c r="KUP917" s="30"/>
      <c r="KUQ917" s="30"/>
      <c r="KUR917" s="30"/>
      <c r="KUS917" s="30"/>
      <c r="KUT917" s="30"/>
      <c r="KUU917" s="30"/>
      <c r="KUV917" s="30"/>
      <c r="KUW917" s="30"/>
      <c r="KUX917" s="30"/>
      <c r="KUY917" s="30"/>
      <c r="KUZ917" s="30"/>
      <c r="KVA917" s="30"/>
      <c r="KVB917" s="30"/>
      <c r="KVC917" s="30"/>
      <c r="KVD917" s="30"/>
      <c r="KVE917" s="30"/>
      <c r="KVF917" s="30"/>
      <c r="KVG917" s="30"/>
      <c r="KVH917" s="30"/>
      <c r="KVI917" s="30"/>
      <c r="KVJ917" s="30"/>
      <c r="KVK917" s="30"/>
      <c r="KVL917" s="30"/>
      <c r="KVM917" s="30"/>
      <c r="KVN917" s="30"/>
      <c r="KVO917" s="30"/>
      <c r="KVP917" s="30"/>
      <c r="KVQ917" s="30"/>
      <c r="KVR917" s="30"/>
      <c r="KVS917" s="30"/>
      <c r="KVT917" s="30"/>
      <c r="KVU917" s="30"/>
      <c r="KVV917" s="30"/>
      <c r="KVW917" s="30"/>
      <c r="KVX917" s="30"/>
      <c r="KVY917" s="30"/>
      <c r="KVZ917" s="30"/>
      <c r="KWA917" s="30"/>
      <c r="KWB917" s="30"/>
      <c r="KWC917" s="30"/>
      <c r="KWD917" s="30"/>
      <c r="KWE917" s="30"/>
      <c r="KWF917" s="30"/>
      <c r="KWG917" s="30"/>
      <c r="KWH917" s="30"/>
      <c r="KWI917" s="30"/>
      <c r="KWJ917" s="30"/>
      <c r="KWK917" s="30"/>
      <c r="KWL917" s="30"/>
      <c r="KWM917" s="30"/>
      <c r="KWN917" s="30"/>
      <c r="KWO917" s="30"/>
      <c r="KWP917" s="30"/>
      <c r="KWQ917" s="30"/>
      <c r="KWR917" s="30"/>
      <c r="KWS917" s="30"/>
      <c r="KWT917" s="30"/>
      <c r="KWU917" s="30"/>
      <c r="KWV917" s="30"/>
      <c r="KWW917" s="30"/>
      <c r="KWX917" s="30"/>
      <c r="KWY917" s="30"/>
      <c r="KWZ917" s="30"/>
      <c r="KXA917" s="30"/>
      <c r="KXB917" s="30"/>
      <c r="KXC917" s="30"/>
      <c r="KXD917" s="30"/>
      <c r="KXE917" s="30"/>
      <c r="KXF917" s="30"/>
      <c r="KXG917" s="30"/>
      <c r="KXH917" s="30"/>
      <c r="KXI917" s="30"/>
      <c r="KXJ917" s="30"/>
      <c r="KXK917" s="30"/>
      <c r="KXL917" s="30"/>
      <c r="KXM917" s="30"/>
      <c r="KXN917" s="30"/>
      <c r="KXO917" s="30"/>
      <c r="KXP917" s="30"/>
      <c r="KXQ917" s="30"/>
      <c r="KXR917" s="30"/>
      <c r="KXS917" s="30"/>
      <c r="KXT917" s="30"/>
      <c r="KXU917" s="30"/>
      <c r="KXV917" s="30"/>
      <c r="KXW917" s="30"/>
      <c r="KXX917" s="30"/>
      <c r="KXY917" s="30"/>
      <c r="KXZ917" s="30"/>
      <c r="KYA917" s="30"/>
      <c r="KYB917" s="30"/>
      <c r="KYC917" s="30"/>
      <c r="KYD917" s="30"/>
      <c r="KYE917" s="30"/>
      <c r="KYF917" s="30"/>
      <c r="KYG917" s="30"/>
      <c r="KYH917" s="30"/>
      <c r="KYI917" s="30"/>
      <c r="KYJ917" s="30"/>
      <c r="KYK917" s="30"/>
      <c r="KYL917" s="30"/>
      <c r="KYM917" s="30"/>
      <c r="KYN917" s="30"/>
      <c r="KYO917" s="30"/>
      <c r="KYP917" s="30"/>
      <c r="KYQ917" s="30"/>
      <c r="KYR917" s="30"/>
      <c r="KYS917" s="30"/>
      <c r="KYT917" s="30"/>
      <c r="KYU917" s="30"/>
      <c r="KYV917" s="30"/>
      <c r="KYW917" s="30"/>
      <c r="KYX917" s="30"/>
      <c r="KYY917" s="30"/>
      <c r="KYZ917" s="30"/>
      <c r="KZA917" s="30"/>
      <c r="KZB917" s="30"/>
      <c r="KZC917" s="30"/>
      <c r="KZD917" s="30"/>
      <c r="KZE917" s="30"/>
      <c r="KZF917" s="30"/>
      <c r="KZG917" s="30"/>
      <c r="KZH917" s="30"/>
      <c r="KZI917" s="30"/>
      <c r="KZJ917" s="30"/>
      <c r="KZK917" s="30"/>
      <c r="KZL917" s="30"/>
      <c r="KZM917" s="30"/>
      <c r="KZN917" s="30"/>
      <c r="KZO917" s="30"/>
      <c r="KZP917" s="30"/>
      <c r="KZQ917" s="30"/>
      <c r="KZR917" s="30"/>
      <c r="KZS917" s="30"/>
      <c r="KZT917" s="30"/>
      <c r="KZU917" s="30"/>
      <c r="KZV917" s="30"/>
      <c r="KZW917" s="30"/>
      <c r="KZX917" s="30"/>
      <c r="KZY917" s="30"/>
      <c r="KZZ917" s="30"/>
      <c r="LAA917" s="30"/>
      <c r="LAB917" s="30"/>
      <c r="LAC917" s="30"/>
      <c r="LAD917" s="30"/>
      <c r="LAE917" s="30"/>
      <c r="LAF917" s="30"/>
      <c r="LAG917" s="30"/>
      <c r="LAH917" s="30"/>
      <c r="LAI917" s="30"/>
      <c r="LAJ917" s="30"/>
      <c r="LAK917" s="30"/>
      <c r="LAL917" s="30"/>
      <c r="LAM917" s="30"/>
      <c r="LAN917" s="30"/>
      <c r="LAO917" s="30"/>
      <c r="LAP917" s="30"/>
      <c r="LAQ917" s="30"/>
      <c r="LAR917" s="30"/>
      <c r="LAS917" s="30"/>
      <c r="LAT917" s="30"/>
      <c r="LAU917" s="30"/>
      <c r="LAV917" s="30"/>
      <c r="LAW917" s="30"/>
      <c r="LAX917" s="30"/>
      <c r="LAY917" s="30"/>
      <c r="LAZ917" s="30"/>
      <c r="LBA917" s="30"/>
      <c r="LBB917" s="30"/>
      <c r="LBC917" s="30"/>
      <c r="LBD917" s="30"/>
      <c r="LBE917" s="30"/>
      <c r="LBF917" s="30"/>
      <c r="LBG917" s="30"/>
      <c r="LBH917" s="30"/>
      <c r="LBI917" s="30"/>
      <c r="LBJ917" s="30"/>
      <c r="LBK917" s="30"/>
      <c r="LBL917" s="30"/>
      <c r="LBM917" s="30"/>
      <c r="LBN917" s="30"/>
      <c r="LBO917" s="30"/>
      <c r="LBP917" s="30"/>
      <c r="LBQ917" s="30"/>
      <c r="LBR917" s="30"/>
      <c r="LBS917" s="30"/>
      <c r="LBT917" s="30"/>
      <c r="LBU917" s="30"/>
      <c r="LBV917" s="30"/>
      <c r="LBW917" s="30"/>
      <c r="LBX917" s="30"/>
      <c r="LBY917" s="30"/>
      <c r="LBZ917" s="30"/>
      <c r="LCA917" s="30"/>
      <c r="LCB917" s="30"/>
      <c r="LCC917" s="30"/>
      <c r="LCD917" s="30"/>
      <c r="LCE917" s="30"/>
      <c r="LCF917" s="30"/>
      <c r="LCG917" s="30"/>
      <c r="LCH917" s="30"/>
      <c r="LCI917" s="30"/>
      <c r="LCJ917" s="30"/>
      <c r="LCK917" s="30"/>
      <c r="LCL917" s="30"/>
      <c r="LCM917" s="30"/>
      <c r="LCN917" s="30"/>
      <c r="LCO917" s="30"/>
      <c r="LCP917" s="30"/>
      <c r="LCQ917" s="30"/>
      <c r="LCR917" s="30"/>
      <c r="LCS917" s="30"/>
      <c r="LCT917" s="30"/>
      <c r="LCU917" s="30"/>
      <c r="LCV917" s="30"/>
      <c r="LCW917" s="30"/>
      <c r="LCX917" s="30"/>
      <c r="LCY917" s="30"/>
      <c r="LCZ917" s="30"/>
      <c r="LDA917" s="30"/>
      <c r="LDB917" s="30"/>
      <c r="LDC917" s="30"/>
      <c r="LDD917" s="30"/>
      <c r="LDE917" s="30"/>
      <c r="LDF917" s="30"/>
      <c r="LDG917" s="30"/>
      <c r="LDH917" s="30"/>
      <c r="LDI917" s="30"/>
      <c r="LDJ917" s="30"/>
      <c r="LDK917" s="30"/>
      <c r="LDL917" s="30"/>
      <c r="LDM917" s="30"/>
      <c r="LDN917" s="30"/>
      <c r="LDO917" s="30"/>
      <c r="LDP917" s="30"/>
      <c r="LDQ917" s="30"/>
      <c r="LDR917" s="30"/>
      <c r="LDS917" s="30"/>
      <c r="LDT917" s="30"/>
      <c r="LDU917" s="30"/>
      <c r="LDV917" s="30"/>
      <c r="LDW917" s="30"/>
      <c r="LDX917" s="30"/>
      <c r="LDY917" s="30"/>
      <c r="LDZ917" s="30"/>
      <c r="LEA917" s="30"/>
      <c r="LEB917" s="30"/>
      <c r="LEC917" s="30"/>
      <c r="LED917" s="30"/>
      <c r="LEE917" s="30"/>
      <c r="LEF917" s="30"/>
      <c r="LEG917" s="30"/>
      <c r="LEH917" s="30"/>
      <c r="LEI917" s="30"/>
      <c r="LEJ917" s="30"/>
      <c r="LEK917" s="30"/>
      <c r="LEL917" s="30"/>
      <c r="LEM917" s="30"/>
      <c r="LEN917" s="30"/>
      <c r="LEO917" s="30"/>
      <c r="LEP917" s="30"/>
      <c r="LEQ917" s="30"/>
      <c r="LER917" s="30"/>
      <c r="LES917" s="30"/>
      <c r="LET917" s="30"/>
      <c r="LEU917" s="30"/>
      <c r="LEV917" s="30"/>
      <c r="LEW917" s="30"/>
      <c r="LEX917" s="30"/>
      <c r="LEY917" s="30"/>
      <c r="LEZ917" s="30"/>
      <c r="LFA917" s="30"/>
      <c r="LFB917" s="30"/>
      <c r="LFC917" s="30"/>
      <c r="LFD917" s="30"/>
      <c r="LFE917" s="30"/>
      <c r="LFF917" s="30"/>
      <c r="LFG917" s="30"/>
      <c r="LFH917" s="30"/>
      <c r="LFI917" s="30"/>
      <c r="LFJ917" s="30"/>
      <c r="LFK917" s="30"/>
      <c r="LFL917" s="30"/>
      <c r="LFM917" s="30"/>
      <c r="LFN917" s="30"/>
      <c r="LFO917" s="30"/>
      <c r="LFP917" s="30"/>
      <c r="LFQ917" s="30"/>
      <c r="LFR917" s="30"/>
      <c r="LFS917" s="30"/>
      <c r="LFT917" s="30"/>
      <c r="LFU917" s="30"/>
      <c r="LFV917" s="30"/>
      <c r="LFW917" s="30"/>
      <c r="LFX917" s="30"/>
      <c r="LFY917" s="30"/>
      <c r="LFZ917" s="30"/>
      <c r="LGA917" s="30"/>
      <c r="LGB917" s="30"/>
      <c r="LGC917" s="30"/>
      <c r="LGD917" s="30"/>
      <c r="LGE917" s="30"/>
      <c r="LGF917" s="30"/>
      <c r="LGG917" s="30"/>
      <c r="LGH917" s="30"/>
      <c r="LGI917" s="30"/>
      <c r="LGJ917" s="30"/>
      <c r="LGK917" s="30"/>
      <c r="LGL917" s="30"/>
      <c r="LGM917" s="30"/>
      <c r="LGN917" s="30"/>
      <c r="LGO917" s="30"/>
      <c r="LGP917" s="30"/>
      <c r="LGQ917" s="30"/>
      <c r="LGR917" s="30"/>
      <c r="LGS917" s="30"/>
      <c r="LGT917" s="30"/>
      <c r="LGU917" s="30"/>
      <c r="LGV917" s="30"/>
      <c r="LGW917" s="30"/>
      <c r="LGX917" s="30"/>
      <c r="LGY917" s="30"/>
      <c r="LGZ917" s="30"/>
      <c r="LHA917" s="30"/>
      <c r="LHB917" s="30"/>
      <c r="LHC917" s="30"/>
      <c r="LHD917" s="30"/>
      <c r="LHE917" s="30"/>
      <c r="LHF917" s="30"/>
      <c r="LHG917" s="30"/>
      <c r="LHH917" s="30"/>
      <c r="LHI917" s="30"/>
      <c r="LHJ917" s="30"/>
      <c r="LHK917" s="30"/>
      <c r="LHL917" s="30"/>
      <c r="LHM917" s="30"/>
      <c r="LHN917" s="30"/>
      <c r="LHO917" s="30"/>
      <c r="LHP917" s="30"/>
      <c r="LHQ917" s="30"/>
      <c r="LHR917" s="30"/>
      <c r="LHS917" s="30"/>
      <c r="LHT917" s="30"/>
      <c r="LHU917" s="30"/>
      <c r="LHV917" s="30"/>
      <c r="LHW917" s="30"/>
      <c r="LHX917" s="30"/>
      <c r="LHY917" s="30"/>
      <c r="LHZ917" s="30"/>
      <c r="LIA917" s="30"/>
      <c r="LIB917" s="30"/>
      <c r="LIC917" s="30"/>
      <c r="LID917" s="30"/>
      <c r="LIE917" s="30"/>
      <c r="LIF917" s="30"/>
      <c r="LIG917" s="30"/>
      <c r="LIH917" s="30"/>
      <c r="LII917" s="30"/>
      <c r="LIJ917" s="30"/>
      <c r="LIK917" s="30"/>
      <c r="LIL917" s="30"/>
      <c r="LIM917" s="30"/>
      <c r="LIN917" s="30"/>
      <c r="LIO917" s="30"/>
      <c r="LIP917" s="30"/>
      <c r="LIQ917" s="30"/>
      <c r="LIR917" s="30"/>
      <c r="LIS917" s="30"/>
      <c r="LIT917" s="30"/>
      <c r="LIU917" s="30"/>
      <c r="LIV917" s="30"/>
      <c r="LIW917" s="30"/>
      <c r="LIX917" s="30"/>
      <c r="LIY917" s="30"/>
      <c r="LIZ917" s="30"/>
      <c r="LJA917" s="30"/>
      <c r="LJB917" s="30"/>
      <c r="LJC917" s="30"/>
      <c r="LJD917" s="30"/>
      <c r="LJE917" s="30"/>
      <c r="LJF917" s="30"/>
      <c r="LJG917" s="30"/>
      <c r="LJH917" s="30"/>
      <c r="LJI917" s="30"/>
      <c r="LJJ917" s="30"/>
      <c r="LJK917" s="30"/>
      <c r="LJL917" s="30"/>
      <c r="LJM917" s="30"/>
      <c r="LJN917" s="30"/>
      <c r="LJO917" s="30"/>
      <c r="LJP917" s="30"/>
      <c r="LJQ917" s="30"/>
      <c r="LJR917" s="30"/>
      <c r="LJS917" s="30"/>
      <c r="LJT917" s="30"/>
      <c r="LJU917" s="30"/>
      <c r="LJV917" s="30"/>
      <c r="LJW917" s="30"/>
      <c r="LJX917" s="30"/>
      <c r="LJY917" s="30"/>
      <c r="LJZ917" s="30"/>
      <c r="LKA917" s="30"/>
      <c r="LKB917" s="30"/>
      <c r="LKC917" s="30"/>
      <c r="LKD917" s="30"/>
      <c r="LKE917" s="30"/>
      <c r="LKF917" s="30"/>
      <c r="LKG917" s="30"/>
      <c r="LKH917" s="30"/>
      <c r="LKI917" s="30"/>
      <c r="LKJ917" s="30"/>
      <c r="LKK917" s="30"/>
      <c r="LKL917" s="30"/>
      <c r="LKM917" s="30"/>
      <c r="LKN917" s="30"/>
      <c r="LKO917" s="30"/>
      <c r="LKP917" s="30"/>
      <c r="LKQ917" s="30"/>
      <c r="LKR917" s="30"/>
      <c r="LKS917" s="30"/>
      <c r="LKT917" s="30"/>
      <c r="LKU917" s="30"/>
      <c r="LKV917" s="30"/>
      <c r="LKW917" s="30"/>
      <c r="LKX917" s="30"/>
      <c r="LKY917" s="30"/>
      <c r="LKZ917" s="30"/>
      <c r="LLA917" s="30"/>
      <c r="LLB917" s="30"/>
      <c r="LLC917" s="30"/>
      <c r="LLD917" s="30"/>
      <c r="LLE917" s="30"/>
      <c r="LLF917" s="30"/>
      <c r="LLG917" s="30"/>
      <c r="LLH917" s="30"/>
      <c r="LLI917" s="30"/>
      <c r="LLJ917" s="30"/>
      <c r="LLK917" s="30"/>
      <c r="LLL917" s="30"/>
      <c r="LLM917" s="30"/>
      <c r="LLN917" s="30"/>
      <c r="LLO917" s="30"/>
      <c r="LLP917" s="30"/>
      <c r="LLQ917" s="30"/>
      <c r="LLR917" s="30"/>
      <c r="LLS917" s="30"/>
      <c r="LLT917" s="30"/>
      <c r="LLU917" s="30"/>
      <c r="LLV917" s="30"/>
      <c r="LLW917" s="30"/>
      <c r="LLX917" s="30"/>
      <c r="LLY917" s="30"/>
      <c r="LLZ917" s="30"/>
      <c r="LMA917" s="30"/>
      <c r="LMB917" s="30"/>
      <c r="LMC917" s="30"/>
      <c r="LMD917" s="30"/>
      <c r="LME917" s="30"/>
      <c r="LMF917" s="30"/>
      <c r="LMG917" s="30"/>
      <c r="LMH917" s="30"/>
      <c r="LMI917" s="30"/>
      <c r="LMJ917" s="30"/>
      <c r="LMK917" s="30"/>
      <c r="LML917" s="30"/>
      <c r="LMM917" s="30"/>
      <c r="LMN917" s="30"/>
      <c r="LMO917" s="30"/>
      <c r="LMP917" s="30"/>
      <c r="LMQ917" s="30"/>
      <c r="LMR917" s="30"/>
      <c r="LMS917" s="30"/>
      <c r="LMT917" s="30"/>
      <c r="LMU917" s="30"/>
      <c r="LMV917" s="30"/>
      <c r="LMW917" s="30"/>
      <c r="LMX917" s="30"/>
      <c r="LMY917" s="30"/>
      <c r="LMZ917" s="30"/>
      <c r="LNA917" s="30"/>
      <c r="LNB917" s="30"/>
      <c r="LNC917" s="30"/>
      <c r="LND917" s="30"/>
      <c r="LNE917" s="30"/>
      <c r="LNF917" s="30"/>
      <c r="LNG917" s="30"/>
      <c r="LNH917" s="30"/>
      <c r="LNI917" s="30"/>
      <c r="LNJ917" s="30"/>
      <c r="LNK917" s="30"/>
      <c r="LNL917" s="30"/>
      <c r="LNM917" s="30"/>
      <c r="LNN917" s="30"/>
      <c r="LNO917" s="30"/>
      <c r="LNP917" s="30"/>
      <c r="LNQ917" s="30"/>
      <c r="LNR917" s="30"/>
      <c r="LNS917" s="30"/>
      <c r="LNT917" s="30"/>
      <c r="LNU917" s="30"/>
      <c r="LNV917" s="30"/>
      <c r="LNW917" s="30"/>
      <c r="LNX917" s="30"/>
      <c r="LNY917" s="30"/>
      <c r="LNZ917" s="30"/>
      <c r="LOA917" s="30"/>
      <c r="LOB917" s="30"/>
      <c r="LOC917" s="30"/>
      <c r="LOD917" s="30"/>
      <c r="LOE917" s="30"/>
      <c r="LOF917" s="30"/>
      <c r="LOG917" s="30"/>
      <c r="LOH917" s="30"/>
      <c r="LOI917" s="30"/>
      <c r="LOJ917" s="30"/>
      <c r="LOK917" s="30"/>
      <c r="LOL917" s="30"/>
      <c r="LOM917" s="30"/>
      <c r="LON917" s="30"/>
      <c r="LOO917" s="30"/>
      <c r="LOP917" s="30"/>
      <c r="LOQ917" s="30"/>
      <c r="LOR917" s="30"/>
      <c r="LOS917" s="30"/>
      <c r="LOT917" s="30"/>
      <c r="LOU917" s="30"/>
      <c r="LOV917" s="30"/>
      <c r="LOW917" s="30"/>
      <c r="LOX917" s="30"/>
      <c r="LOY917" s="30"/>
      <c r="LOZ917" s="30"/>
      <c r="LPA917" s="30"/>
      <c r="LPB917" s="30"/>
      <c r="LPC917" s="30"/>
      <c r="LPD917" s="30"/>
      <c r="LPE917" s="30"/>
      <c r="LPF917" s="30"/>
      <c r="LPG917" s="30"/>
      <c r="LPH917" s="30"/>
      <c r="LPI917" s="30"/>
      <c r="LPJ917" s="30"/>
      <c r="LPK917" s="30"/>
      <c r="LPL917" s="30"/>
      <c r="LPM917" s="30"/>
      <c r="LPN917" s="30"/>
      <c r="LPO917" s="30"/>
      <c r="LPP917" s="30"/>
      <c r="LPQ917" s="30"/>
      <c r="LPR917" s="30"/>
      <c r="LPS917" s="30"/>
      <c r="LPT917" s="30"/>
      <c r="LPU917" s="30"/>
      <c r="LPV917" s="30"/>
      <c r="LPW917" s="30"/>
      <c r="LPX917" s="30"/>
      <c r="LPY917" s="30"/>
      <c r="LPZ917" s="30"/>
      <c r="LQA917" s="30"/>
      <c r="LQB917" s="30"/>
      <c r="LQC917" s="30"/>
      <c r="LQD917" s="30"/>
      <c r="LQE917" s="30"/>
      <c r="LQF917" s="30"/>
      <c r="LQG917" s="30"/>
      <c r="LQH917" s="30"/>
      <c r="LQI917" s="30"/>
      <c r="LQJ917" s="30"/>
      <c r="LQK917" s="30"/>
      <c r="LQL917" s="30"/>
      <c r="LQM917" s="30"/>
      <c r="LQN917" s="30"/>
      <c r="LQO917" s="30"/>
      <c r="LQP917" s="30"/>
      <c r="LQQ917" s="30"/>
      <c r="LQR917" s="30"/>
      <c r="LQS917" s="30"/>
      <c r="LQT917" s="30"/>
      <c r="LQU917" s="30"/>
      <c r="LQV917" s="30"/>
      <c r="LQW917" s="30"/>
      <c r="LQX917" s="30"/>
      <c r="LQY917" s="30"/>
      <c r="LQZ917" s="30"/>
      <c r="LRA917" s="30"/>
      <c r="LRB917" s="30"/>
      <c r="LRC917" s="30"/>
      <c r="LRD917" s="30"/>
      <c r="LRE917" s="30"/>
      <c r="LRF917" s="30"/>
      <c r="LRG917" s="30"/>
      <c r="LRH917" s="30"/>
      <c r="LRI917" s="30"/>
      <c r="LRJ917" s="30"/>
      <c r="LRK917" s="30"/>
      <c r="LRL917" s="30"/>
      <c r="LRM917" s="30"/>
      <c r="LRN917" s="30"/>
      <c r="LRO917" s="30"/>
      <c r="LRP917" s="30"/>
      <c r="LRQ917" s="30"/>
      <c r="LRR917" s="30"/>
      <c r="LRS917" s="30"/>
      <c r="LRT917" s="30"/>
      <c r="LRU917" s="30"/>
      <c r="LRV917" s="30"/>
      <c r="LRW917" s="30"/>
      <c r="LRX917" s="30"/>
      <c r="LRY917" s="30"/>
      <c r="LRZ917" s="30"/>
      <c r="LSA917" s="30"/>
      <c r="LSB917" s="30"/>
      <c r="LSC917" s="30"/>
      <c r="LSD917" s="30"/>
      <c r="LSE917" s="30"/>
      <c r="LSF917" s="30"/>
      <c r="LSG917" s="30"/>
      <c r="LSH917" s="30"/>
      <c r="LSI917" s="30"/>
      <c r="LSJ917" s="30"/>
      <c r="LSK917" s="30"/>
      <c r="LSL917" s="30"/>
      <c r="LSM917" s="30"/>
      <c r="LSN917" s="30"/>
      <c r="LSO917" s="30"/>
      <c r="LSP917" s="30"/>
      <c r="LSQ917" s="30"/>
      <c r="LSR917" s="30"/>
      <c r="LSS917" s="30"/>
      <c r="LST917" s="30"/>
      <c r="LSU917" s="30"/>
      <c r="LSV917" s="30"/>
      <c r="LSW917" s="30"/>
      <c r="LSX917" s="30"/>
      <c r="LSY917" s="30"/>
      <c r="LSZ917" s="30"/>
      <c r="LTA917" s="30"/>
      <c r="LTB917" s="30"/>
      <c r="LTC917" s="30"/>
      <c r="LTD917" s="30"/>
      <c r="LTE917" s="30"/>
      <c r="LTF917" s="30"/>
      <c r="LTG917" s="30"/>
      <c r="LTH917" s="30"/>
      <c r="LTI917" s="30"/>
      <c r="LTJ917" s="30"/>
      <c r="LTK917" s="30"/>
      <c r="LTL917" s="30"/>
      <c r="LTM917" s="30"/>
      <c r="LTN917" s="30"/>
      <c r="LTO917" s="30"/>
      <c r="LTP917" s="30"/>
      <c r="LTQ917" s="30"/>
      <c r="LTR917" s="30"/>
      <c r="LTS917" s="30"/>
      <c r="LTT917" s="30"/>
      <c r="LTU917" s="30"/>
      <c r="LTV917" s="30"/>
      <c r="LTW917" s="30"/>
      <c r="LTX917" s="30"/>
      <c r="LTY917" s="30"/>
      <c r="LTZ917" s="30"/>
      <c r="LUA917" s="30"/>
      <c r="LUB917" s="30"/>
      <c r="LUC917" s="30"/>
      <c r="LUD917" s="30"/>
      <c r="LUE917" s="30"/>
      <c r="LUF917" s="30"/>
      <c r="LUG917" s="30"/>
      <c r="LUH917" s="30"/>
      <c r="LUI917" s="30"/>
      <c r="LUJ917" s="30"/>
      <c r="LUK917" s="30"/>
      <c r="LUL917" s="30"/>
      <c r="LUM917" s="30"/>
      <c r="LUN917" s="30"/>
      <c r="LUO917" s="30"/>
      <c r="LUP917" s="30"/>
      <c r="LUQ917" s="30"/>
      <c r="LUR917" s="30"/>
      <c r="LUS917" s="30"/>
      <c r="LUT917" s="30"/>
      <c r="LUU917" s="30"/>
      <c r="LUV917" s="30"/>
      <c r="LUW917" s="30"/>
      <c r="LUX917" s="30"/>
      <c r="LUY917" s="30"/>
      <c r="LUZ917" s="30"/>
      <c r="LVA917" s="30"/>
      <c r="LVB917" s="30"/>
      <c r="LVC917" s="30"/>
      <c r="LVD917" s="30"/>
      <c r="LVE917" s="30"/>
      <c r="LVF917" s="30"/>
      <c r="LVG917" s="30"/>
      <c r="LVH917" s="30"/>
      <c r="LVI917" s="30"/>
      <c r="LVJ917" s="30"/>
      <c r="LVK917" s="30"/>
      <c r="LVL917" s="30"/>
      <c r="LVM917" s="30"/>
      <c r="LVN917" s="30"/>
      <c r="LVO917" s="30"/>
      <c r="LVP917" s="30"/>
      <c r="LVQ917" s="30"/>
      <c r="LVR917" s="30"/>
      <c r="LVS917" s="30"/>
      <c r="LVT917" s="30"/>
      <c r="LVU917" s="30"/>
      <c r="LVV917" s="30"/>
      <c r="LVW917" s="30"/>
      <c r="LVX917" s="30"/>
      <c r="LVY917" s="30"/>
      <c r="LVZ917" s="30"/>
      <c r="LWA917" s="30"/>
      <c r="LWB917" s="30"/>
      <c r="LWC917" s="30"/>
      <c r="LWD917" s="30"/>
      <c r="LWE917" s="30"/>
      <c r="LWF917" s="30"/>
      <c r="LWG917" s="30"/>
      <c r="LWH917" s="30"/>
      <c r="LWI917" s="30"/>
      <c r="LWJ917" s="30"/>
      <c r="LWK917" s="30"/>
      <c r="LWL917" s="30"/>
      <c r="LWM917" s="30"/>
      <c r="LWN917" s="30"/>
      <c r="LWO917" s="30"/>
      <c r="LWP917" s="30"/>
      <c r="LWQ917" s="30"/>
      <c r="LWR917" s="30"/>
      <c r="LWS917" s="30"/>
      <c r="LWT917" s="30"/>
      <c r="LWU917" s="30"/>
      <c r="LWV917" s="30"/>
      <c r="LWW917" s="30"/>
      <c r="LWX917" s="30"/>
      <c r="LWY917" s="30"/>
      <c r="LWZ917" s="30"/>
      <c r="LXA917" s="30"/>
      <c r="LXB917" s="30"/>
      <c r="LXC917" s="30"/>
      <c r="LXD917" s="30"/>
      <c r="LXE917" s="30"/>
      <c r="LXF917" s="30"/>
      <c r="LXG917" s="30"/>
      <c r="LXH917" s="30"/>
      <c r="LXI917" s="30"/>
      <c r="LXJ917" s="30"/>
      <c r="LXK917" s="30"/>
      <c r="LXL917" s="30"/>
      <c r="LXM917" s="30"/>
      <c r="LXN917" s="30"/>
      <c r="LXO917" s="30"/>
      <c r="LXP917" s="30"/>
      <c r="LXQ917" s="30"/>
      <c r="LXR917" s="30"/>
      <c r="LXS917" s="30"/>
      <c r="LXT917" s="30"/>
      <c r="LXU917" s="30"/>
      <c r="LXV917" s="30"/>
      <c r="LXW917" s="30"/>
      <c r="LXX917" s="30"/>
      <c r="LXY917" s="30"/>
      <c r="LXZ917" s="30"/>
      <c r="LYA917" s="30"/>
      <c r="LYB917" s="30"/>
      <c r="LYC917" s="30"/>
      <c r="LYD917" s="30"/>
      <c r="LYE917" s="30"/>
      <c r="LYF917" s="30"/>
      <c r="LYG917" s="30"/>
      <c r="LYH917" s="30"/>
      <c r="LYI917" s="30"/>
      <c r="LYJ917" s="30"/>
      <c r="LYK917" s="30"/>
      <c r="LYL917" s="30"/>
      <c r="LYM917" s="30"/>
      <c r="LYN917" s="30"/>
      <c r="LYO917" s="30"/>
      <c r="LYP917" s="30"/>
      <c r="LYQ917" s="30"/>
      <c r="LYR917" s="30"/>
      <c r="LYS917" s="30"/>
      <c r="LYT917" s="30"/>
      <c r="LYU917" s="30"/>
      <c r="LYV917" s="30"/>
      <c r="LYW917" s="30"/>
      <c r="LYX917" s="30"/>
      <c r="LYY917" s="30"/>
      <c r="LYZ917" s="30"/>
      <c r="LZA917" s="30"/>
      <c r="LZB917" s="30"/>
      <c r="LZC917" s="30"/>
      <c r="LZD917" s="30"/>
      <c r="LZE917" s="30"/>
      <c r="LZF917" s="30"/>
      <c r="LZG917" s="30"/>
      <c r="LZH917" s="30"/>
      <c r="LZI917" s="30"/>
      <c r="LZJ917" s="30"/>
      <c r="LZK917" s="30"/>
      <c r="LZL917" s="30"/>
      <c r="LZM917" s="30"/>
      <c r="LZN917" s="30"/>
      <c r="LZO917" s="30"/>
      <c r="LZP917" s="30"/>
      <c r="LZQ917" s="30"/>
      <c r="LZR917" s="30"/>
      <c r="LZS917" s="30"/>
      <c r="LZT917" s="30"/>
      <c r="LZU917" s="30"/>
      <c r="LZV917" s="30"/>
      <c r="LZW917" s="30"/>
      <c r="LZX917" s="30"/>
      <c r="LZY917" s="30"/>
      <c r="LZZ917" s="30"/>
      <c r="MAA917" s="30"/>
      <c r="MAB917" s="30"/>
      <c r="MAC917" s="30"/>
      <c r="MAD917" s="30"/>
      <c r="MAE917" s="30"/>
      <c r="MAF917" s="30"/>
      <c r="MAG917" s="30"/>
      <c r="MAH917" s="30"/>
      <c r="MAI917" s="30"/>
      <c r="MAJ917" s="30"/>
      <c r="MAK917" s="30"/>
      <c r="MAL917" s="30"/>
      <c r="MAM917" s="30"/>
      <c r="MAN917" s="30"/>
      <c r="MAO917" s="30"/>
      <c r="MAP917" s="30"/>
      <c r="MAQ917" s="30"/>
      <c r="MAR917" s="30"/>
      <c r="MAS917" s="30"/>
      <c r="MAT917" s="30"/>
      <c r="MAU917" s="30"/>
      <c r="MAV917" s="30"/>
      <c r="MAW917" s="30"/>
      <c r="MAX917" s="30"/>
      <c r="MAY917" s="30"/>
      <c r="MAZ917" s="30"/>
      <c r="MBA917" s="30"/>
      <c r="MBB917" s="30"/>
      <c r="MBC917" s="30"/>
      <c r="MBD917" s="30"/>
      <c r="MBE917" s="30"/>
      <c r="MBF917" s="30"/>
      <c r="MBG917" s="30"/>
      <c r="MBH917" s="30"/>
      <c r="MBI917" s="30"/>
      <c r="MBJ917" s="30"/>
      <c r="MBK917" s="30"/>
      <c r="MBL917" s="30"/>
      <c r="MBM917" s="30"/>
      <c r="MBN917" s="30"/>
      <c r="MBO917" s="30"/>
      <c r="MBP917" s="30"/>
      <c r="MBQ917" s="30"/>
      <c r="MBR917" s="30"/>
      <c r="MBS917" s="30"/>
      <c r="MBT917" s="30"/>
      <c r="MBU917" s="30"/>
      <c r="MBV917" s="30"/>
      <c r="MBW917" s="30"/>
      <c r="MBX917" s="30"/>
      <c r="MBY917" s="30"/>
      <c r="MBZ917" s="30"/>
      <c r="MCA917" s="30"/>
      <c r="MCB917" s="30"/>
      <c r="MCC917" s="30"/>
      <c r="MCD917" s="30"/>
      <c r="MCE917" s="30"/>
      <c r="MCF917" s="30"/>
      <c r="MCG917" s="30"/>
      <c r="MCH917" s="30"/>
      <c r="MCI917" s="30"/>
      <c r="MCJ917" s="30"/>
      <c r="MCK917" s="30"/>
      <c r="MCL917" s="30"/>
      <c r="MCM917" s="30"/>
      <c r="MCN917" s="30"/>
      <c r="MCO917" s="30"/>
      <c r="MCP917" s="30"/>
      <c r="MCQ917" s="30"/>
      <c r="MCR917" s="30"/>
      <c r="MCS917" s="30"/>
      <c r="MCT917" s="30"/>
      <c r="MCU917" s="30"/>
      <c r="MCV917" s="30"/>
      <c r="MCW917" s="30"/>
      <c r="MCX917" s="30"/>
      <c r="MCY917" s="30"/>
      <c r="MCZ917" s="30"/>
      <c r="MDA917" s="30"/>
      <c r="MDB917" s="30"/>
      <c r="MDC917" s="30"/>
      <c r="MDD917" s="30"/>
      <c r="MDE917" s="30"/>
      <c r="MDF917" s="30"/>
      <c r="MDG917" s="30"/>
      <c r="MDH917" s="30"/>
      <c r="MDI917" s="30"/>
      <c r="MDJ917" s="30"/>
      <c r="MDK917" s="30"/>
      <c r="MDL917" s="30"/>
      <c r="MDM917" s="30"/>
      <c r="MDN917" s="30"/>
      <c r="MDO917" s="30"/>
      <c r="MDP917" s="30"/>
      <c r="MDQ917" s="30"/>
      <c r="MDR917" s="30"/>
      <c r="MDS917" s="30"/>
      <c r="MDT917" s="30"/>
      <c r="MDU917" s="30"/>
      <c r="MDV917" s="30"/>
      <c r="MDW917" s="30"/>
      <c r="MDX917" s="30"/>
      <c r="MDY917" s="30"/>
      <c r="MDZ917" s="30"/>
      <c r="MEA917" s="30"/>
      <c r="MEB917" s="30"/>
      <c r="MEC917" s="30"/>
      <c r="MED917" s="30"/>
      <c r="MEE917" s="30"/>
      <c r="MEF917" s="30"/>
      <c r="MEG917" s="30"/>
      <c r="MEH917" s="30"/>
      <c r="MEI917" s="30"/>
      <c r="MEJ917" s="30"/>
      <c r="MEK917" s="30"/>
      <c r="MEL917" s="30"/>
      <c r="MEM917" s="30"/>
      <c r="MEN917" s="30"/>
      <c r="MEO917" s="30"/>
      <c r="MEP917" s="30"/>
      <c r="MEQ917" s="30"/>
      <c r="MER917" s="30"/>
      <c r="MES917" s="30"/>
      <c r="MET917" s="30"/>
      <c r="MEU917" s="30"/>
      <c r="MEV917" s="30"/>
      <c r="MEW917" s="30"/>
      <c r="MEX917" s="30"/>
      <c r="MEY917" s="30"/>
      <c r="MEZ917" s="30"/>
      <c r="MFA917" s="30"/>
      <c r="MFB917" s="30"/>
      <c r="MFC917" s="30"/>
      <c r="MFD917" s="30"/>
      <c r="MFE917" s="30"/>
      <c r="MFF917" s="30"/>
      <c r="MFG917" s="30"/>
      <c r="MFH917" s="30"/>
      <c r="MFI917" s="30"/>
      <c r="MFJ917" s="30"/>
      <c r="MFK917" s="30"/>
      <c r="MFL917" s="30"/>
      <c r="MFM917" s="30"/>
      <c r="MFN917" s="30"/>
      <c r="MFO917" s="30"/>
      <c r="MFP917" s="30"/>
      <c r="MFQ917" s="30"/>
      <c r="MFR917" s="30"/>
      <c r="MFS917" s="30"/>
      <c r="MFT917" s="30"/>
      <c r="MFU917" s="30"/>
      <c r="MFV917" s="30"/>
      <c r="MFW917" s="30"/>
      <c r="MFX917" s="30"/>
      <c r="MFY917" s="30"/>
      <c r="MFZ917" s="30"/>
      <c r="MGA917" s="30"/>
      <c r="MGB917" s="30"/>
      <c r="MGC917" s="30"/>
      <c r="MGD917" s="30"/>
      <c r="MGE917" s="30"/>
      <c r="MGF917" s="30"/>
      <c r="MGG917" s="30"/>
      <c r="MGH917" s="30"/>
      <c r="MGI917" s="30"/>
      <c r="MGJ917" s="30"/>
      <c r="MGK917" s="30"/>
      <c r="MGL917" s="30"/>
      <c r="MGM917" s="30"/>
      <c r="MGN917" s="30"/>
      <c r="MGO917" s="30"/>
      <c r="MGP917" s="30"/>
      <c r="MGQ917" s="30"/>
      <c r="MGR917" s="30"/>
      <c r="MGS917" s="30"/>
      <c r="MGT917" s="30"/>
      <c r="MGU917" s="30"/>
      <c r="MGV917" s="30"/>
      <c r="MGW917" s="30"/>
      <c r="MGX917" s="30"/>
      <c r="MGY917" s="30"/>
      <c r="MGZ917" s="30"/>
      <c r="MHA917" s="30"/>
      <c r="MHB917" s="30"/>
      <c r="MHC917" s="30"/>
      <c r="MHD917" s="30"/>
      <c r="MHE917" s="30"/>
      <c r="MHF917" s="30"/>
      <c r="MHG917" s="30"/>
      <c r="MHH917" s="30"/>
      <c r="MHI917" s="30"/>
      <c r="MHJ917" s="30"/>
      <c r="MHK917" s="30"/>
      <c r="MHL917" s="30"/>
      <c r="MHM917" s="30"/>
      <c r="MHN917" s="30"/>
      <c r="MHO917" s="30"/>
      <c r="MHP917" s="30"/>
      <c r="MHQ917" s="30"/>
      <c r="MHR917" s="30"/>
      <c r="MHS917" s="30"/>
      <c r="MHT917" s="30"/>
      <c r="MHU917" s="30"/>
      <c r="MHV917" s="30"/>
      <c r="MHW917" s="30"/>
      <c r="MHX917" s="30"/>
      <c r="MHY917" s="30"/>
      <c r="MHZ917" s="30"/>
      <c r="MIA917" s="30"/>
      <c r="MIB917" s="30"/>
      <c r="MIC917" s="30"/>
      <c r="MID917" s="30"/>
      <c r="MIE917" s="30"/>
      <c r="MIF917" s="30"/>
      <c r="MIG917" s="30"/>
      <c r="MIH917" s="30"/>
      <c r="MII917" s="30"/>
      <c r="MIJ917" s="30"/>
      <c r="MIK917" s="30"/>
      <c r="MIL917" s="30"/>
      <c r="MIM917" s="30"/>
      <c r="MIN917" s="30"/>
      <c r="MIO917" s="30"/>
      <c r="MIP917" s="30"/>
      <c r="MIQ917" s="30"/>
      <c r="MIR917" s="30"/>
      <c r="MIS917" s="30"/>
      <c r="MIT917" s="30"/>
      <c r="MIU917" s="30"/>
      <c r="MIV917" s="30"/>
      <c r="MIW917" s="30"/>
      <c r="MIX917" s="30"/>
      <c r="MIY917" s="30"/>
      <c r="MIZ917" s="30"/>
      <c r="MJA917" s="30"/>
      <c r="MJB917" s="30"/>
      <c r="MJC917" s="30"/>
      <c r="MJD917" s="30"/>
      <c r="MJE917" s="30"/>
      <c r="MJF917" s="30"/>
      <c r="MJG917" s="30"/>
      <c r="MJH917" s="30"/>
      <c r="MJI917" s="30"/>
      <c r="MJJ917" s="30"/>
      <c r="MJK917" s="30"/>
      <c r="MJL917" s="30"/>
      <c r="MJM917" s="30"/>
      <c r="MJN917" s="30"/>
      <c r="MJO917" s="30"/>
      <c r="MJP917" s="30"/>
      <c r="MJQ917" s="30"/>
      <c r="MJR917" s="30"/>
      <c r="MJS917" s="30"/>
      <c r="MJT917" s="30"/>
      <c r="MJU917" s="30"/>
      <c r="MJV917" s="30"/>
      <c r="MJW917" s="30"/>
      <c r="MJX917" s="30"/>
      <c r="MJY917" s="30"/>
      <c r="MJZ917" s="30"/>
      <c r="MKA917" s="30"/>
      <c r="MKB917" s="30"/>
      <c r="MKC917" s="30"/>
      <c r="MKD917" s="30"/>
      <c r="MKE917" s="30"/>
      <c r="MKF917" s="30"/>
      <c r="MKG917" s="30"/>
      <c r="MKH917" s="30"/>
      <c r="MKI917" s="30"/>
      <c r="MKJ917" s="30"/>
      <c r="MKK917" s="30"/>
      <c r="MKL917" s="30"/>
      <c r="MKM917" s="30"/>
      <c r="MKN917" s="30"/>
      <c r="MKO917" s="30"/>
      <c r="MKP917" s="30"/>
      <c r="MKQ917" s="30"/>
      <c r="MKR917" s="30"/>
      <c r="MKS917" s="30"/>
      <c r="MKT917" s="30"/>
      <c r="MKU917" s="30"/>
      <c r="MKV917" s="30"/>
      <c r="MKW917" s="30"/>
      <c r="MKX917" s="30"/>
      <c r="MKY917" s="30"/>
      <c r="MKZ917" s="30"/>
      <c r="MLA917" s="30"/>
      <c r="MLB917" s="30"/>
      <c r="MLC917" s="30"/>
      <c r="MLD917" s="30"/>
      <c r="MLE917" s="30"/>
      <c r="MLF917" s="30"/>
      <c r="MLG917" s="30"/>
      <c r="MLH917" s="30"/>
      <c r="MLI917" s="30"/>
      <c r="MLJ917" s="30"/>
      <c r="MLK917" s="30"/>
      <c r="MLL917" s="30"/>
      <c r="MLM917" s="30"/>
      <c r="MLN917" s="30"/>
      <c r="MLO917" s="30"/>
      <c r="MLP917" s="30"/>
      <c r="MLQ917" s="30"/>
      <c r="MLR917" s="30"/>
      <c r="MLS917" s="30"/>
      <c r="MLT917" s="30"/>
      <c r="MLU917" s="30"/>
      <c r="MLV917" s="30"/>
      <c r="MLW917" s="30"/>
      <c r="MLX917" s="30"/>
      <c r="MLY917" s="30"/>
      <c r="MLZ917" s="30"/>
      <c r="MMA917" s="30"/>
      <c r="MMB917" s="30"/>
      <c r="MMC917" s="30"/>
      <c r="MMD917" s="30"/>
      <c r="MME917" s="30"/>
      <c r="MMF917" s="30"/>
      <c r="MMG917" s="30"/>
      <c r="MMH917" s="30"/>
      <c r="MMI917" s="30"/>
      <c r="MMJ917" s="30"/>
      <c r="MMK917" s="30"/>
      <c r="MML917" s="30"/>
      <c r="MMM917" s="30"/>
      <c r="MMN917" s="30"/>
      <c r="MMO917" s="30"/>
      <c r="MMP917" s="30"/>
      <c r="MMQ917" s="30"/>
      <c r="MMR917" s="30"/>
      <c r="MMS917" s="30"/>
      <c r="MMT917" s="30"/>
      <c r="MMU917" s="30"/>
      <c r="MMV917" s="30"/>
      <c r="MMW917" s="30"/>
      <c r="MMX917" s="30"/>
      <c r="MMY917" s="30"/>
      <c r="MMZ917" s="30"/>
      <c r="MNA917" s="30"/>
      <c r="MNB917" s="30"/>
      <c r="MNC917" s="30"/>
      <c r="MND917" s="30"/>
      <c r="MNE917" s="30"/>
      <c r="MNF917" s="30"/>
      <c r="MNG917" s="30"/>
      <c r="MNH917" s="30"/>
      <c r="MNI917" s="30"/>
      <c r="MNJ917" s="30"/>
      <c r="MNK917" s="30"/>
      <c r="MNL917" s="30"/>
      <c r="MNM917" s="30"/>
      <c r="MNN917" s="30"/>
      <c r="MNO917" s="30"/>
      <c r="MNP917" s="30"/>
      <c r="MNQ917" s="30"/>
      <c r="MNR917" s="30"/>
      <c r="MNS917" s="30"/>
      <c r="MNT917" s="30"/>
      <c r="MNU917" s="30"/>
      <c r="MNV917" s="30"/>
      <c r="MNW917" s="30"/>
      <c r="MNX917" s="30"/>
      <c r="MNY917" s="30"/>
      <c r="MNZ917" s="30"/>
      <c r="MOA917" s="30"/>
      <c r="MOB917" s="30"/>
      <c r="MOC917" s="30"/>
      <c r="MOD917" s="30"/>
      <c r="MOE917" s="30"/>
      <c r="MOF917" s="30"/>
      <c r="MOG917" s="30"/>
      <c r="MOH917" s="30"/>
      <c r="MOI917" s="30"/>
      <c r="MOJ917" s="30"/>
      <c r="MOK917" s="30"/>
      <c r="MOL917" s="30"/>
      <c r="MOM917" s="30"/>
      <c r="MON917" s="30"/>
      <c r="MOO917" s="30"/>
      <c r="MOP917" s="30"/>
      <c r="MOQ917" s="30"/>
      <c r="MOR917" s="30"/>
      <c r="MOS917" s="30"/>
      <c r="MOT917" s="30"/>
      <c r="MOU917" s="30"/>
      <c r="MOV917" s="30"/>
      <c r="MOW917" s="30"/>
      <c r="MOX917" s="30"/>
      <c r="MOY917" s="30"/>
      <c r="MOZ917" s="30"/>
      <c r="MPA917" s="30"/>
      <c r="MPB917" s="30"/>
      <c r="MPC917" s="30"/>
      <c r="MPD917" s="30"/>
      <c r="MPE917" s="30"/>
      <c r="MPF917" s="30"/>
      <c r="MPG917" s="30"/>
      <c r="MPH917" s="30"/>
      <c r="MPI917" s="30"/>
      <c r="MPJ917" s="30"/>
      <c r="MPK917" s="30"/>
      <c r="MPL917" s="30"/>
      <c r="MPM917" s="30"/>
      <c r="MPN917" s="30"/>
      <c r="MPO917" s="30"/>
      <c r="MPP917" s="30"/>
      <c r="MPQ917" s="30"/>
      <c r="MPR917" s="30"/>
      <c r="MPS917" s="30"/>
      <c r="MPT917" s="30"/>
      <c r="MPU917" s="30"/>
      <c r="MPV917" s="30"/>
      <c r="MPW917" s="30"/>
      <c r="MPX917" s="30"/>
      <c r="MPY917" s="30"/>
      <c r="MPZ917" s="30"/>
      <c r="MQA917" s="30"/>
      <c r="MQB917" s="30"/>
      <c r="MQC917" s="30"/>
      <c r="MQD917" s="30"/>
      <c r="MQE917" s="30"/>
      <c r="MQF917" s="30"/>
      <c r="MQG917" s="30"/>
      <c r="MQH917" s="30"/>
      <c r="MQI917" s="30"/>
      <c r="MQJ917" s="30"/>
      <c r="MQK917" s="30"/>
      <c r="MQL917" s="30"/>
      <c r="MQM917" s="30"/>
      <c r="MQN917" s="30"/>
      <c r="MQO917" s="30"/>
      <c r="MQP917" s="30"/>
      <c r="MQQ917" s="30"/>
      <c r="MQR917" s="30"/>
      <c r="MQS917" s="30"/>
      <c r="MQT917" s="30"/>
      <c r="MQU917" s="30"/>
      <c r="MQV917" s="30"/>
      <c r="MQW917" s="30"/>
      <c r="MQX917" s="30"/>
      <c r="MQY917" s="30"/>
      <c r="MQZ917" s="30"/>
      <c r="MRA917" s="30"/>
      <c r="MRB917" s="30"/>
      <c r="MRC917" s="30"/>
      <c r="MRD917" s="30"/>
      <c r="MRE917" s="30"/>
      <c r="MRF917" s="30"/>
      <c r="MRG917" s="30"/>
      <c r="MRH917" s="30"/>
      <c r="MRI917" s="30"/>
      <c r="MRJ917" s="30"/>
      <c r="MRK917" s="30"/>
      <c r="MRL917" s="30"/>
      <c r="MRM917" s="30"/>
      <c r="MRN917" s="30"/>
      <c r="MRO917" s="30"/>
      <c r="MRP917" s="30"/>
      <c r="MRQ917" s="30"/>
      <c r="MRR917" s="30"/>
      <c r="MRS917" s="30"/>
      <c r="MRT917" s="30"/>
      <c r="MRU917" s="30"/>
      <c r="MRV917" s="30"/>
      <c r="MRW917" s="30"/>
      <c r="MRX917" s="30"/>
      <c r="MRY917" s="30"/>
      <c r="MRZ917" s="30"/>
      <c r="MSA917" s="30"/>
      <c r="MSB917" s="30"/>
      <c r="MSC917" s="30"/>
      <c r="MSD917" s="30"/>
      <c r="MSE917" s="30"/>
      <c r="MSF917" s="30"/>
      <c r="MSG917" s="30"/>
      <c r="MSH917" s="30"/>
      <c r="MSI917" s="30"/>
      <c r="MSJ917" s="30"/>
      <c r="MSK917" s="30"/>
      <c r="MSL917" s="30"/>
      <c r="MSM917" s="30"/>
      <c r="MSN917" s="30"/>
      <c r="MSO917" s="30"/>
      <c r="MSP917" s="30"/>
      <c r="MSQ917" s="30"/>
      <c r="MSR917" s="30"/>
      <c r="MSS917" s="30"/>
      <c r="MST917" s="30"/>
      <c r="MSU917" s="30"/>
      <c r="MSV917" s="30"/>
      <c r="MSW917" s="30"/>
      <c r="MSX917" s="30"/>
      <c r="MSY917" s="30"/>
      <c r="MSZ917" s="30"/>
      <c r="MTA917" s="30"/>
      <c r="MTB917" s="30"/>
      <c r="MTC917" s="30"/>
      <c r="MTD917" s="30"/>
      <c r="MTE917" s="30"/>
      <c r="MTF917" s="30"/>
      <c r="MTG917" s="30"/>
      <c r="MTH917" s="30"/>
      <c r="MTI917" s="30"/>
      <c r="MTJ917" s="30"/>
      <c r="MTK917" s="30"/>
      <c r="MTL917" s="30"/>
      <c r="MTM917" s="30"/>
      <c r="MTN917" s="30"/>
      <c r="MTO917" s="30"/>
      <c r="MTP917" s="30"/>
      <c r="MTQ917" s="30"/>
      <c r="MTR917" s="30"/>
      <c r="MTS917" s="30"/>
      <c r="MTT917" s="30"/>
      <c r="MTU917" s="30"/>
      <c r="MTV917" s="30"/>
      <c r="MTW917" s="30"/>
      <c r="MTX917" s="30"/>
      <c r="MTY917" s="30"/>
      <c r="MTZ917" s="30"/>
      <c r="MUA917" s="30"/>
      <c r="MUB917" s="30"/>
      <c r="MUC917" s="30"/>
      <c r="MUD917" s="30"/>
      <c r="MUE917" s="30"/>
      <c r="MUF917" s="30"/>
      <c r="MUG917" s="30"/>
      <c r="MUH917" s="30"/>
      <c r="MUI917" s="30"/>
      <c r="MUJ917" s="30"/>
      <c r="MUK917" s="30"/>
      <c r="MUL917" s="30"/>
      <c r="MUM917" s="30"/>
      <c r="MUN917" s="30"/>
      <c r="MUO917" s="30"/>
      <c r="MUP917" s="30"/>
      <c r="MUQ917" s="30"/>
      <c r="MUR917" s="30"/>
      <c r="MUS917" s="30"/>
      <c r="MUT917" s="30"/>
      <c r="MUU917" s="30"/>
      <c r="MUV917" s="30"/>
      <c r="MUW917" s="30"/>
      <c r="MUX917" s="30"/>
      <c r="MUY917" s="30"/>
      <c r="MUZ917" s="30"/>
      <c r="MVA917" s="30"/>
      <c r="MVB917" s="30"/>
      <c r="MVC917" s="30"/>
      <c r="MVD917" s="30"/>
      <c r="MVE917" s="30"/>
      <c r="MVF917" s="30"/>
      <c r="MVG917" s="30"/>
      <c r="MVH917" s="30"/>
      <c r="MVI917" s="30"/>
      <c r="MVJ917" s="30"/>
      <c r="MVK917" s="30"/>
      <c r="MVL917" s="30"/>
      <c r="MVM917" s="30"/>
      <c r="MVN917" s="30"/>
      <c r="MVO917" s="30"/>
      <c r="MVP917" s="30"/>
      <c r="MVQ917" s="30"/>
      <c r="MVR917" s="30"/>
      <c r="MVS917" s="30"/>
      <c r="MVT917" s="30"/>
      <c r="MVU917" s="30"/>
      <c r="MVV917" s="30"/>
      <c r="MVW917" s="30"/>
      <c r="MVX917" s="30"/>
      <c r="MVY917" s="30"/>
      <c r="MVZ917" s="30"/>
      <c r="MWA917" s="30"/>
      <c r="MWB917" s="30"/>
      <c r="MWC917" s="30"/>
      <c r="MWD917" s="30"/>
      <c r="MWE917" s="30"/>
      <c r="MWF917" s="30"/>
      <c r="MWG917" s="30"/>
      <c r="MWH917" s="30"/>
      <c r="MWI917" s="30"/>
      <c r="MWJ917" s="30"/>
      <c r="MWK917" s="30"/>
      <c r="MWL917" s="30"/>
      <c r="MWM917" s="30"/>
      <c r="MWN917" s="30"/>
      <c r="MWO917" s="30"/>
      <c r="MWP917" s="30"/>
      <c r="MWQ917" s="30"/>
      <c r="MWR917" s="30"/>
      <c r="MWS917" s="30"/>
      <c r="MWT917" s="30"/>
      <c r="MWU917" s="30"/>
      <c r="MWV917" s="30"/>
      <c r="MWW917" s="30"/>
      <c r="MWX917" s="30"/>
      <c r="MWY917" s="30"/>
      <c r="MWZ917" s="30"/>
      <c r="MXA917" s="30"/>
      <c r="MXB917" s="30"/>
      <c r="MXC917" s="30"/>
      <c r="MXD917" s="30"/>
      <c r="MXE917" s="30"/>
      <c r="MXF917" s="30"/>
      <c r="MXG917" s="30"/>
      <c r="MXH917" s="30"/>
      <c r="MXI917" s="30"/>
      <c r="MXJ917" s="30"/>
      <c r="MXK917" s="30"/>
      <c r="MXL917" s="30"/>
      <c r="MXM917" s="30"/>
      <c r="MXN917" s="30"/>
      <c r="MXO917" s="30"/>
      <c r="MXP917" s="30"/>
      <c r="MXQ917" s="30"/>
      <c r="MXR917" s="30"/>
      <c r="MXS917" s="30"/>
      <c r="MXT917" s="30"/>
      <c r="MXU917" s="30"/>
      <c r="MXV917" s="30"/>
      <c r="MXW917" s="30"/>
      <c r="MXX917" s="30"/>
      <c r="MXY917" s="30"/>
      <c r="MXZ917" s="30"/>
      <c r="MYA917" s="30"/>
      <c r="MYB917" s="30"/>
      <c r="MYC917" s="30"/>
      <c r="MYD917" s="30"/>
      <c r="MYE917" s="30"/>
      <c r="MYF917" s="30"/>
      <c r="MYG917" s="30"/>
      <c r="MYH917" s="30"/>
      <c r="MYI917" s="30"/>
      <c r="MYJ917" s="30"/>
      <c r="MYK917" s="30"/>
      <c r="MYL917" s="30"/>
      <c r="MYM917" s="30"/>
      <c r="MYN917" s="30"/>
      <c r="MYO917" s="30"/>
      <c r="MYP917" s="30"/>
      <c r="MYQ917" s="30"/>
      <c r="MYR917" s="30"/>
      <c r="MYS917" s="30"/>
      <c r="MYT917" s="30"/>
      <c r="MYU917" s="30"/>
      <c r="MYV917" s="30"/>
      <c r="MYW917" s="30"/>
      <c r="MYX917" s="30"/>
      <c r="MYY917" s="30"/>
      <c r="MYZ917" s="30"/>
      <c r="MZA917" s="30"/>
      <c r="MZB917" s="30"/>
      <c r="MZC917" s="30"/>
      <c r="MZD917" s="30"/>
      <c r="MZE917" s="30"/>
      <c r="MZF917" s="30"/>
      <c r="MZG917" s="30"/>
      <c r="MZH917" s="30"/>
      <c r="MZI917" s="30"/>
      <c r="MZJ917" s="30"/>
      <c r="MZK917" s="30"/>
      <c r="MZL917" s="30"/>
      <c r="MZM917" s="30"/>
      <c r="MZN917" s="30"/>
      <c r="MZO917" s="30"/>
      <c r="MZP917" s="30"/>
      <c r="MZQ917" s="30"/>
      <c r="MZR917" s="30"/>
      <c r="MZS917" s="30"/>
      <c r="MZT917" s="30"/>
      <c r="MZU917" s="30"/>
      <c r="MZV917" s="30"/>
      <c r="MZW917" s="30"/>
      <c r="MZX917" s="30"/>
      <c r="MZY917" s="30"/>
      <c r="MZZ917" s="30"/>
      <c r="NAA917" s="30"/>
      <c r="NAB917" s="30"/>
      <c r="NAC917" s="30"/>
      <c r="NAD917" s="30"/>
      <c r="NAE917" s="30"/>
      <c r="NAF917" s="30"/>
      <c r="NAG917" s="30"/>
      <c r="NAH917" s="30"/>
      <c r="NAI917" s="30"/>
      <c r="NAJ917" s="30"/>
      <c r="NAK917" s="30"/>
      <c r="NAL917" s="30"/>
      <c r="NAM917" s="30"/>
      <c r="NAN917" s="30"/>
      <c r="NAO917" s="30"/>
      <c r="NAP917" s="30"/>
      <c r="NAQ917" s="30"/>
      <c r="NAR917" s="30"/>
      <c r="NAS917" s="30"/>
      <c r="NAT917" s="30"/>
      <c r="NAU917" s="30"/>
      <c r="NAV917" s="30"/>
      <c r="NAW917" s="30"/>
      <c r="NAX917" s="30"/>
      <c r="NAY917" s="30"/>
      <c r="NAZ917" s="30"/>
      <c r="NBA917" s="30"/>
      <c r="NBB917" s="30"/>
      <c r="NBC917" s="30"/>
      <c r="NBD917" s="30"/>
      <c r="NBE917" s="30"/>
      <c r="NBF917" s="30"/>
      <c r="NBG917" s="30"/>
      <c r="NBH917" s="30"/>
      <c r="NBI917" s="30"/>
      <c r="NBJ917" s="30"/>
      <c r="NBK917" s="30"/>
      <c r="NBL917" s="30"/>
      <c r="NBM917" s="30"/>
      <c r="NBN917" s="30"/>
      <c r="NBO917" s="30"/>
      <c r="NBP917" s="30"/>
      <c r="NBQ917" s="30"/>
      <c r="NBR917" s="30"/>
      <c r="NBS917" s="30"/>
      <c r="NBT917" s="30"/>
      <c r="NBU917" s="30"/>
      <c r="NBV917" s="30"/>
      <c r="NBW917" s="30"/>
      <c r="NBX917" s="30"/>
      <c r="NBY917" s="30"/>
      <c r="NBZ917" s="30"/>
      <c r="NCA917" s="30"/>
      <c r="NCB917" s="30"/>
      <c r="NCC917" s="30"/>
      <c r="NCD917" s="30"/>
      <c r="NCE917" s="30"/>
      <c r="NCF917" s="30"/>
      <c r="NCG917" s="30"/>
      <c r="NCH917" s="30"/>
      <c r="NCI917" s="30"/>
      <c r="NCJ917" s="30"/>
      <c r="NCK917" s="30"/>
      <c r="NCL917" s="30"/>
      <c r="NCM917" s="30"/>
      <c r="NCN917" s="30"/>
      <c r="NCO917" s="30"/>
      <c r="NCP917" s="30"/>
      <c r="NCQ917" s="30"/>
      <c r="NCR917" s="30"/>
      <c r="NCS917" s="30"/>
      <c r="NCT917" s="30"/>
      <c r="NCU917" s="30"/>
      <c r="NCV917" s="30"/>
      <c r="NCW917" s="30"/>
      <c r="NCX917" s="30"/>
      <c r="NCY917" s="30"/>
      <c r="NCZ917" s="30"/>
      <c r="NDA917" s="30"/>
      <c r="NDB917" s="30"/>
      <c r="NDC917" s="30"/>
      <c r="NDD917" s="30"/>
      <c r="NDE917" s="30"/>
      <c r="NDF917" s="30"/>
      <c r="NDG917" s="30"/>
      <c r="NDH917" s="30"/>
      <c r="NDI917" s="30"/>
      <c r="NDJ917" s="30"/>
      <c r="NDK917" s="30"/>
      <c r="NDL917" s="30"/>
      <c r="NDM917" s="30"/>
      <c r="NDN917" s="30"/>
      <c r="NDO917" s="30"/>
      <c r="NDP917" s="30"/>
      <c r="NDQ917" s="30"/>
      <c r="NDR917" s="30"/>
      <c r="NDS917" s="30"/>
      <c r="NDT917" s="30"/>
      <c r="NDU917" s="30"/>
      <c r="NDV917" s="30"/>
      <c r="NDW917" s="30"/>
      <c r="NDX917" s="30"/>
      <c r="NDY917" s="30"/>
      <c r="NDZ917" s="30"/>
      <c r="NEA917" s="30"/>
      <c r="NEB917" s="30"/>
      <c r="NEC917" s="30"/>
      <c r="NED917" s="30"/>
      <c r="NEE917" s="30"/>
      <c r="NEF917" s="30"/>
      <c r="NEG917" s="30"/>
      <c r="NEH917" s="30"/>
      <c r="NEI917" s="30"/>
      <c r="NEJ917" s="30"/>
      <c r="NEK917" s="30"/>
      <c r="NEL917" s="30"/>
      <c r="NEM917" s="30"/>
      <c r="NEN917" s="30"/>
      <c r="NEO917" s="30"/>
      <c r="NEP917" s="30"/>
      <c r="NEQ917" s="30"/>
      <c r="NER917" s="30"/>
      <c r="NES917" s="30"/>
      <c r="NET917" s="30"/>
      <c r="NEU917" s="30"/>
      <c r="NEV917" s="30"/>
      <c r="NEW917" s="30"/>
      <c r="NEX917" s="30"/>
      <c r="NEY917" s="30"/>
      <c r="NEZ917" s="30"/>
      <c r="NFA917" s="30"/>
      <c r="NFB917" s="30"/>
      <c r="NFC917" s="30"/>
      <c r="NFD917" s="30"/>
      <c r="NFE917" s="30"/>
      <c r="NFF917" s="30"/>
      <c r="NFG917" s="30"/>
      <c r="NFH917" s="30"/>
      <c r="NFI917" s="30"/>
      <c r="NFJ917" s="30"/>
      <c r="NFK917" s="30"/>
      <c r="NFL917" s="30"/>
      <c r="NFM917" s="30"/>
      <c r="NFN917" s="30"/>
      <c r="NFO917" s="30"/>
      <c r="NFP917" s="30"/>
      <c r="NFQ917" s="30"/>
      <c r="NFR917" s="30"/>
      <c r="NFS917" s="30"/>
      <c r="NFT917" s="30"/>
      <c r="NFU917" s="30"/>
      <c r="NFV917" s="30"/>
      <c r="NFW917" s="30"/>
      <c r="NFX917" s="30"/>
      <c r="NFY917" s="30"/>
      <c r="NFZ917" s="30"/>
      <c r="NGA917" s="30"/>
      <c r="NGB917" s="30"/>
      <c r="NGC917" s="30"/>
      <c r="NGD917" s="30"/>
      <c r="NGE917" s="30"/>
      <c r="NGF917" s="30"/>
      <c r="NGG917" s="30"/>
      <c r="NGH917" s="30"/>
      <c r="NGI917" s="30"/>
      <c r="NGJ917" s="30"/>
      <c r="NGK917" s="30"/>
      <c r="NGL917" s="30"/>
      <c r="NGM917" s="30"/>
      <c r="NGN917" s="30"/>
      <c r="NGO917" s="30"/>
      <c r="NGP917" s="30"/>
      <c r="NGQ917" s="30"/>
      <c r="NGR917" s="30"/>
      <c r="NGS917" s="30"/>
      <c r="NGT917" s="30"/>
      <c r="NGU917" s="30"/>
      <c r="NGV917" s="30"/>
      <c r="NGW917" s="30"/>
      <c r="NGX917" s="30"/>
      <c r="NGY917" s="30"/>
      <c r="NGZ917" s="30"/>
      <c r="NHA917" s="30"/>
      <c r="NHB917" s="30"/>
      <c r="NHC917" s="30"/>
      <c r="NHD917" s="30"/>
      <c r="NHE917" s="30"/>
      <c r="NHF917" s="30"/>
      <c r="NHG917" s="30"/>
      <c r="NHH917" s="30"/>
      <c r="NHI917" s="30"/>
      <c r="NHJ917" s="30"/>
      <c r="NHK917" s="30"/>
      <c r="NHL917" s="30"/>
      <c r="NHM917" s="30"/>
      <c r="NHN917" s="30"/>
      <c r="NHO917" s="30"/>
      <c r="NHP917" s="30"/>
      <c r="NHQ917" s="30"/>
      <c r="NHR917" s="30"/>
      <c r="NHS917" s="30"/>
      <c r="NHT917" s="30"/>
      <c r="NHU917" s="30"/>
      <c r="NHV917" s="30"/>
      <c r="NHW917" s="30"/>
      <c r="NHX917" s="30"/>
      <c r="NHY917" s="30"/>
      <c r="NHZ917" s="30"/>
      <c r="NIA917" s="30"/>
      <c r="NIB917" s="30"/>
      <c r="NIC917" s="30"/>
      <c r="NID917" s="30"/>
      <c r="NIE917" s="30"/>
      <c r="NIF917" s="30"/>
      <c r="NIG917" s="30"/>
      <c r="NIH917" s="30"/>
      <c r="NII917" s="30"/>
      <c r="NIJ917" s="30"/>
      <c r="NIK917" s="30"/>
      <c r="NIL917" s="30"/>
      <c r="NIM917" s="30"/>
      <c r="NIN917" s="30"/>
      <c r="NIO917" s="30"/>
      <c r="NIP917" s="30"/>
      <c r="NIQ917" s="30"/>
      <c r="NIR917" s="30"/>
      <c r="NIS917" s="30"/>
      <c r="NIT917" s="30"/>
      <c r="NIU917" s="30"/>
      <c r="NIV917" s="30"/>
      <c r="NIW917" s="30"/>
      <c r="NIX917" s="30"/>
      <c r="NIY917" s="30"/>
      <c r="NIZ917" s="30"/>
      <c r="NJA917" s="30"/>
      <c r="NJB917" s="30"/>
      <c r="NJC917" s="30"/>
      <c r="NJD917" s="30"/>
      <c r="NJE917" s="30"/>
      <c r="NJF917" s="30"/>
      <c r="NJG917" s="30"/>
      <c r="NJH917" s="30"/>
      <c r="NJI917" s="30"/>
      <c r="NJJ917" s="30"/>
      <c r="NJK917" s="30"/>
      <c r="NJL917" s="30"/>
      <c r="NJM917" s="30"/>
      <c r="NJN917" s="30"/>
      <c r="NJO917" s="30"/>
      <c r="NJP917" s="30"/>
      <c r="NJQ917" s="30"/>
      <c r="NJR917" s="30"/>
      <c r="NJS917" s="30"/>
      <c r="NJT917" s="30"/>
      <c r="NJU917" s="30"/>
      <c r="NJV917" s="30"/>
      <c r="NJW917" s="30"/>
      <c r="NJX917" s="30"/>
      <c r="NJY917" s="30"/>
      <c r="NJZ917" s="30"/>
      <c r="NKA917" s="30"/>
      <c r="NKB917" s="30"/>
      <c r="NKC917" s="30"/>
      <c r="NKD917" s="30"/>
      <c r="NKE917" s="30"/>
      <c r="NKF917" s="30"/>
      <c r="NKG917" s="30"/>
      <c r="NKH917" s="30"/>
      <c r="NKI917" s="30"/>
      <c r="NKJ917" s="30"/>
      <c r="NKK917" s="30"/>
      <c r="NKL917" s="30"/>
      <c r="NKM917" s="30"/>
      <c r="NKN917" s="30"/>
      <c r="NKO917" s="30"/>
      <c r="NKP917" s="30"/>
      <c r="NKQ917" s="30"/>
      <c r="NKR917" s="30"/>
      <c r="NKS917" s="30"/>
      <c r="NKT917" s="30"/>
      <c r="NKU917" s="30"/>
      <c r="NKV917" s="30"/>
      <c r="NKW917" s="30"/>
      <c r="NKX917" s="30"/>
      <c r="NKY917" s="30"/>
      <c r="NKZ917" s="30"/>
      <c r="NLA917" s="30"/>
      <c r="NLB917" s="30"/>
      <c r="NLC917" s="30"/>
      <c r="NLD917" s="30"/>
      <c r="NLE917" s="30"/>
      <c r="NLF917" s="30"/>
      <c r="NLG917" s="30"/>
      <c r="NLH917" s="30"/>
      <c r="NLI917" s="30"/>
      <c r="NLJ917" s="30"/>
      <c r="NLK917" s="30"/>
      <c r="NLL917" s="30"/>
      <c r="NLM917" s="30"/>
      <c r="NLN917" s="30"/>
      <c r="NLO917" s="30"/>
      <c r="NLP917" s="30"/>
      <c r="NLQ917" s="30"/>
      <c r="NLR917" s="30"/>
      <c r="NLS917" s="30"/>
      <c r="NLT917" s="30"/>
      <c r="NLU917" s="30"/>
      <c r="NLV917" s="30"/>
      <c r="NLW917" s="30"/>
      <c r="NLX917" s="30"/>
      <c r="NLY917" s="30"/>
      <c r="NLZ917" s="30"/>
      <c r="NMA917" s="30"/>
      <c r="NMB917" s="30"/>
      <c r="NMC917" s="30"/>
      <c r="NMD917" s="30"/>
      <c r="NME917" s="30"/>
      <c r="NMF917" s="30"/>
      <c r="NMG917" s="30"/>
      <c r="NMH917" s="30"/>
      <c r="NMI917" s="30"/>
      <c r="NMJ917" s="30"/>
      <c r="NMK917" s="30"/>
      <c r="NML917" s="30"/>
      <c r="NMM917" s="30"/>
      <c r="NMN917" s="30"/>
      <c r="NMO917" s="30"/>
      <c r="NMP917" s="30"/>
      <c r="NMQ917" s="30"/>
      <c r="NMR917" s="30"/>
      <c r="NMS917" s="30"/>
      <c r="NMT917" s="30"/>
      <c r="NMU917" s="30"/>
      <c r="NMV917" s="30"/>
      <c r="NMW917" s="30"/>
      <c r="NMX917" s="30"/>
      <c r="NMY917" s="30"/>
      <c r="NMZ917" s="30"/>
      <c r="NNA917" s="30"/>
      <c r="NNB917" s="30"/>
      <c r="NNC917" s="30"/>
      <c r="NND917" s="30"/>
      <c r="NNE917" s="30"/>
      <c r="NNF917" s="30"/>
      <c r="NNG917" s="30"/>
      <c r="NNH917" s="30"/>
      <c r="NNI917" s="30"/>
      <c r="NNJ917" s="30"/>
      <c r="NNK917" s="30"/>
      <c r="NNL917" s="30"/>
      <c r="NNM917" s="30"/>
      <c r="NNN917" s="30"/>
      <c r="NNO917" s="30"/>
      <c r="NNP917" s="30"/>
      <c r="NNQ917" s="30"/>
      <c r="NNR917" s="30"/>
      <c r="NNS917" s="30"/>
      <c r="NNT917" s="30"/>
      <c r="NNU917" s="30"/>
      <c r="NNV917" s="30"/>
      <c r="NNW917" s="30"/>
      <c r="NNX917" s="30"/>
      <c r="NNY917" s="30"/>
      <c r="NNZ917" s="30"/>
      <c r="NOA917" s="30"/>
      <c r="NOB917" s="30"/>
      <c r="NOC917" s="30"/>
      <c r="NOD917" s="30"/>
      <c r="NOE917" s="30"/>
      <c r="NOF917" s="30"/>
      <c r="NOG917" s="30"/>
      <c r="NOH917" s="30"/>
      <c r="NOI917" s="30"/>
      <c r="NOJ917" s="30"/>
      <c r="NOK917" s="30"/>
      <c r="NOL917" s="30"/>
      <c r="NOM917" s="30"/>
      <c r="NON917" s="30"/>
      <c r="NOO917" s="30"/>
      <c r="NOP917" s="30"/>
      <c r="NOQ917" s="30"/>
      <c r="NOR917" s="30"/>
      <c r="NOS917" s="30"/>
      <c r="NOT917" s="30"/>
      <c r="NOU917" s="30"/>
      <c r="NOV917" s="30"/>
      <c r="NOW917" s="30"/>
      <c r="NOX917" s="30"/>
      <c r="NOY917" s="30"/>
      <c r="NOZ917" s="30"/>
      <c r="NPA917" s="30"/>
      <c r="NPB917" s="30"/>
      <c r="NPC917" s="30"/>
      <c r="NPD917" s="30"/>
      <c r="NPE917" s="30"/>
      <c r="NPF917" s="30"/>
      <c r="NPG917" s="30"/>
      <c r="NPH917" s="30"/>
      <c r="NPI917" s="30"/>
      <c r="NPJ917" s="30"/>
      <c r="NPK917" s="30"/>
      <c r="NPL917" s="30"/>
      <c r="NPM917" s="30"/>
      <c r="NPN917" s="30"/>
      <c r="NPO917" s="30"/>
      <c r="NPP917" s="30"/>
      <c r="NPQ917" s="30"/>
      <c r="NPR917" s="30"/>
      <c r="NPS917" s="30"/>
      <c r="NPT917" s="30"/>
      <c r="NPU917" s="30"/>
      <c r="NPV917" s="30"/>
      <c r="NPW917" s="30"/>
      <c r="NPX917" s="30"/>
      <c r="NPY917" s="30"/>
      <c r="NPZ917" s="30"/>
      <c r="NQA917" s="30"/>
      <c r="NQB917" s="30"/>
      <c r="NQC917" s="30"/>
      <c r="NQD917" s="30"/>
      <c r="NQE917" s="30"/>
      <c r="NQF917" s="30"/>
      <c r="NQG917" s="30"/>
      <c r="NQH917" s="30"/>
      <c r="NQI917" s="30"/>
      <c r="NQJ917" s="30"/>
      <c r="NQK917" s="30"/>
      <c r="NQL917" s="30"/>
      <c r="NQM917" s="30"/>
      <c r="NQN917" s="30"/>
      <c r="NQO917" s="30"/>
      <c r="NQP917" s="30"/>
      <c r="NQQ917" s="30"/>
      <c r="NQR917" s="30"/>
      <c r="NQS917" s="30"/>
      <c r="NQT917" s="30"/>
      <c r="NQU917" s="30"/>
      <c r="NQV917" s="30"/>
      <c r="NQW917" s="30"/>
      <c r="NQX917" s="30"/>
      <c r="NQY917" s="30"/>
      <c r="NQZ917" s="30"/>
      <c r="NRA917" s="30"/>
      <c r="NRB917" s="30"/>
      <c r="NRC917" s="30"/>
      <c r="NRD917" s="30"/>
      <c r="NRE917" s="30"/>
      <c r="NRF917" s="30"/>
      <c r="NRG917" s="30"/>
      <c r="NRH917" s="30"/>
      <c r="NRI917" s="30"/>
      <c r="NRJ917" s="30"/>
      <c r="NRK917" s="30"/>
      <c r="NRL917" s="30"/>
      <c r="NRM917" s="30"/>
      <c r="NRN917" s="30"/>
      <c r="NRO917" s="30"/>
      <c r="NRP917" s="30"/>
      <c r="NRQ917" s="30"/>
      <c r="NRR917" s="30"/>
      <c r="NRS917" s="30"/>
      <c r="NRT917" s="30"/>
      <c r="NRU917" s="30"/>
      <c r="NRV917" s="30"/>
      <c r="NRW917" s="30"/>
      <c r="NRX917" s="30"/>
      <c r="NRY917" s="30"/>
      <c r="NRZ917" s="30"/>
      <c r="NSA917" s="30"/>
      <c r="NSB917" s="30"/>
      <c r="NSC917" s="30"/>
      <c r="NSD917" s="30"/>
      <c r="NSE917" s="30"/>
      <c r="NSF917" s="30"/>
      <c r="NSG917" s="30"/>
      <c r="NSH917" s="30"/>
      <c r="NSI917" s="30"/>
      <c r="NSJ917" s="30"/>
      <c r="NSK917" s="30"/>
      <c r="NSL917" s="30"/>
      <c r="NSM917" s="30"/>
      <c r="NSN917" s="30"/>
      <c r="NSO917" s="30"/>
      <c r="NSP917" s="30"/>
      <c r="NSQ917" s="30"/>
      <c r="NSR917" s="30"/>
      <c r="NSS917" s="30"/>
      <c r="NST917" s="30"/>
      <c r="NSU917" s="30"/>
      <c r="NSV917" s="30"/>
      <c r="NSW917" s="30"/>
      <c r="NSX917" s="30"/>
      <c r="NSY917" s="30"/>
      <c r="NSZ917" s="30"/>
      <c r="NTA917" s="30"/>
      <c r="NTB917" s="30"/>
      <c r="NTC917" s="30"/>
      <c r="NTD917" s="30"/>
      <c r="NTE917" s="30"/>
      <c r="NTF917" s="30"/>
      <c r="NTG917" s="30"/>
      <c r="NTH917" s="30"/>
      <c r="NTI917" s="30"/>
      <c r="NTJ917" s="30"/>
      <c r="NTK917" s="30"/>
      <c r="NTL917" s="30"/>
      <c r="NTM917" s="30"/>
      <c r="NTN917" s="30"/>
      <c r="NTO917" s="30"/>
      <c r="NTP917" s="30"/>
      <c r="NTQ917" s="30"/>
      <c r="NTR917" s="30"/>
      <c r="NTS917" s="30"/>
      <c r="NTT917" s="30"/>
      <c r="NTU917" s="30"/>
      <c r="NTV917" s="30"/>
      <c r="NTW917" s="30"/>
      <c r="NTX917" s="30"/>
      <c r="NTY917" s="30"/>
      <c r="NTZ917" s="30"/>
      <c r="NUA917" s="30"/>
      <c r="NUB917" s="30"/>
      <c r="NUC917" s="30"/>
      <c r="NUD917" s="30"/>
      <c r="NUE917" s="30"/>
      <c r="NUF917" s="30"/>
      <c r="NUG917" s="30"/>
      <c r="NUH917" s="30"/>
      <c r="NUI917" s="30"/>
      <c r="NUJ917" s="30"/>
      <c r="NUK917" s="30"/>
      <c r="NUL917" s="30"/>
      <c r="NUM917" s="30"/>
      <c r="NUN917" s="30"/>
      <c r="NUO917" s="30"/>
      <c r="NUP917" s="30"/>
      <c r="NUQ917" s="30"/>
      <c r="NUR917" s="30"/>
      <c r="NUS917" s="30"/>
      <c r="NUT917" s="30"/>
      <c r="NUU917" s="30"/>
      <c r="NUV917" s="30"/>
      <c r="NUW917" s="30"/>
      <c r="NUX917" s="30"/>
      <c r="NUY917" s="30"/>
      <c r="NUZ917" s="30"/>
      <c r="NVA917" s="30"/>
      <c r="NVB917" s="30"/>
      <c r="NVC917" s="30"/>
      <c r="NVD917" s="30"/>
      <c r="NVE917" s="30"/>
      <c r="NVF917" s="30"/>
      <c r="NVG917" s="30"/>
      <c r="NVH917" s="30"/>
      <c r="NVI917" s="30"/>
      <c r="NVJ917" s="30"/>
      <c r="NVK917" s="30"/>
      <c r="NVL917" s="30"/>
      <c r="NVM917" s="30"/>
      <c r="NVN917" s="30"/>
      <c r="NVO917" s="30"/>
      <c r="NVP917" s="30"/>
      <c r="NVQ917" s="30"/>
      <c r="NVR917" s="30"/>
      <c r="NVS917" s="30"/>
      <c r="NVT917" s="30"/>
      <c r="NVU917" s="30"/>
      <c r="NVV917" s="30"/>
      <c r="NVW917" s="30"/>
      <c r="NVX917" s="30"/>
      <c r="NVY917" s="30"/>
      <c r="NVZ917" s="30"/>
      <c r="NWA917" s="30"/>
      <c r="NWB917" s="30"/>
      <c r="NWC917" s="30"/>
      <c r="NWD917" s="30"/>
      <c r="NWE917" s="30"/>
      <c r="NWF917" s="30"/>
      <c r="NWG917" s="30"/>
      <c r="NWH917" s="30"/>
      <c r="NWI917" s="30"/>
      <c r="NWJ917" s="30"/>
      <c r="NWK917" s="30"/>
      <c r="NWL917" s="30"/>
      <c r="NWM917" s="30"/>
      <c r="NWN917" s="30"/>
      <c r="NWO917" s="30"/>
      <c r="NWP917" s="30"/>
      <c r="NWQ917" s="30"/>
      <c r="NWR917" s="30"/>
      <c r="NWS917" s="30"/>
      <c r="NWT917" s="30"/>
      <c r="NWU917" s="30"/>
      <c r="NWV917" s="30"/>
      <c r="NWW917" s="30"/>
      <c r="NWX917" s="30"/>
      <c r="NWY917" s="30"/>
      <c r="NWZ917" s="30"/>
      <c r="NXA917" s="30"/>
      <c r="NXB917" s="30"/>
      <c r="NXC917" s="30"/>
      <c r="NXD917" s="30"/>
      <c r="NXE917" s="30"/>
      <c r="NXF917" s="30"/>
      <c r="NXG917" s="30"/>
      <c r="NXH917" s="30"/>
      <c r="NXI917" s="30"/>
      <c r="NXJ917" s="30"/>
      <c r="NXK917" s="30"/>
      <c r="NXL917" s="30"/>
      <c r="NXM917" s="30"/>
      <c r="NXN917" s="30"/>
      <c r="NXO917" s="30"/>
      <c r="NXP917" s="30"/>
      <c r="NXQ917" s="30"/>
      <c r="NXR917" s="30"/>
      <c r="NXS917" s="30"/>
      <c r="NXT917" s="30"/>
      <c r="NXU917" s="30"/>
      <c r="NXV917" s="30"/>
      <c r="NXW917" s="30"/>
      <c r="NXX917" s="30"/>
      <c r="NXY917" s="30"/>
      <c r="NXZ917" s="30"/>
      <c r="NYA917" s="30"/>
      <c r="NYB917" s="30"/>
      <c r="NYC917" s="30"/>
      <c r="NYD917" s="30"/>
      <c r="NYE917" s="30"/>
      <c r="NYF917" s="30"/>
      <c r="NYG917" s="30"/>
      <c r="NYH917" s="30"/>
      <c r="NYI917" s="30"/>
      <c r="NYJ917" s="30"/>
      <c r="NYK917" s="30"/>
      <c r="NYL917" s="30"/>
      <c r="NYM917" s="30"/>
      <c r="NYN917" s="30"/>
      <c r="NYO917" s="30"/>
      <c r="NYP917" s="30"/>
      <c r="NYQ917" s="30"/>
      <c r="NYR917" s="30"/>
      <c r="NYS917" s="30"/>
      <c r="NYT917" s="30"/>
      <c r="NYU917" s="30"/>
      <c r="NYV917" s="30"/>
      <c r="NYW917" s="30"/>
      <c r="NYX917" s="30"/>
      <c r="NYY917" s="30"/>
      <c r="NYZ917" s="30"/>
      <c r="NZA917" s="30"/>
      <c r="NZB917" s="30"/>
      <c r="NZC917" s="30"/>
      <c r="NZD917" s="30"/>
      <c r="NZE917" s="30"/>
      <c r="NZF917" s="30"/>
      <c r="NZG917" s="30"/>
      <c r="NZH917" s="30"/>
      <c r="NZI917" s="30"/>
      <c r="NZJ917" s="30"/>
      <c r="NZK917" s="30"/>
      <c r="NZL917" s="30"/>
      <c r="NZM917" s="30"/>
      <c r="NZN917" s="30"/>
      <c r="NZO917" s="30"/>
      <c r="NZP917" s="30"/>
      <c r="NZQ917" s="30"/>
      <c r="NZR917" s="30"/>
      <c r="NZS917" s="30"/>
      <c r="NZT917" s="30"/>
      <c r="NZU917" s="30"/>
      <c r="NZV917" s="30"/>
      <c r="NZW917" s="30"/>
      <c r="NZX917" s="30"/>
      <c r="NZY917" s="30"/>
      <c r="NZZ917" s="30"/>
      <c r="OAA917" s="30"/>
      <c r="OAB917" s="30"/>
      <c r="OAC917" s="30"/>
      <c r="OAD917" s="30"/>
      <c r="OAE917" s="30"/>
      <c r="OAF917" s="30"/>
      <c r="OAG917" s="30"/>
      <c r="OAH917" s="30"/>
      <c r="OAI917" s="30"/>
      <c r="OAJ917" s="30"/>
      <c r="OAK917" s="30"/>
      <c r="OAL917" s="30"/>
      <c r="OAM917" s="30"/>
      <c r="OAN917" s="30"/>
      <c r="OAO917" s="30"/>
      <c r="OAP917" s="30"/>
      <c r="OAQ917" s="30"/>
      <c r="OAR917" s="30"/>
      <c r="OAS917" s="30"/>
      <c r="OAT917" s="30"/>
      <c r="OAU917" s="30"/>
      <c r="OAV917" s="30"/>
      <c r="OAW917" s="30"/>
      <c r="OAX917" s="30"/>
      <c r="OAY917" s="30"/>
      <c r="OAZ917" s="30"/>
      <c r="OBA917" s="30"/>
      <c r="OBB917" s="30"/>
      <c r="OBC917" s="30"/>
      <c r="OBD917" s="30"/>
      <c r="OBE917" s="30"/>
      <c r="OBF917" s="30"/>
      <c r="OBG917" s="30"/>
      <c r="OBH917" s="30"/>
      <c r="OBI917" s="30"/>
      <c r="OBJ917" s="30"/>
      <c r="OBK917" s="30"/>
      <c r="OBL917" s="30"/>
      <c r="OBM917" s="30"/>
      <c r="OBN917" s="30"/>
      <c r="OBO917" s="30"/>
      <c r="OBP917" s="30"/>
      <c r="OBQ917" s="30"/>
      <c r="OBR917" s="30"/>
      <c r="OBS917" s="30"/>
      <c r="OBT917" s="30"/>
      <c r="OBU917" s="30"/>
      <c r="OBV917" s="30"/>
      <c r="OBW917" s="30"/>
      <c r="OBX917" s="30"/>
      <c r="OBY917" s="30"/>
      <c r="OBZ917" s="30"/>
      <c r="OCA917" s="30"/>
      <c r="OCB917" s="30"/>
      <c r="OCC917" s="30"/>
      <c r="OCD917" s="30"/>
      <c r="OCE917" s="30"/>
      <c r="OCF917" s="30"/>
      <c r="OCG917" s="30"/>
      <c r="OCH917" s="30"/>
      <c r="OCI917" s="30"/>
      <c r="OCJ917" s="30"/>
      <c r="OCK917" s="30"/>
      <c r="OCL917" s="30"/>
      <c r="OCM917" s="30"/>
      <c r="OCN917" s="30"/>
      <c r="OCO917" s="30"/>
      <c r="OCP917" s="30"/>
      <c r="OCQ917" s="30"/>
      <c r="OCR917" s="30"/>
      <c r="OCS917" s="30"/>
      <c r="OCT917" s="30"/>
      <c r="OCU917" s="30"/>
      <c r="OCV917" s="30"/>
      <c r="OCW917" s="30"/>
      <c r="OCX917" s="30"/>
      <c r="OCY917" s="30"/>
      <c r="OCZ917" s="30"/>
      <c r="ODA917" s="30"/>
      <c r="ODB917" s="30"/>
      <c r="ODC917" s="30"/>
      <c r="ODD917" s="30"/>
      <c r="ODE917" s="30"/>
      <c r="ODF917" s="30"/>
      <c r="ODG917" s="30"/>
      <c r="ODH917" s="30"/>
      <c r="ODI917" s="30"/>
      <c r="ODJ917" s="30"/>
      <c r="ODK917" s="30"/>
      <c r="ODL917" s="30"/>
      <c r="ODM917" s="30"/>
      <c r="ODN917" s="30"/>
      <c r="ODO917" s="30"/>
      <c r="ODP917" s="30"/>
      <c r="ODQ917" s="30"/>
      <c r="ODR917" s="30"/>
      <c r="ODS917" s="30"/>
      <c r="ODT917" s="30"/>
      <c r="ODU917" s="30"/>
      <c r="ODV917" s="30"/>
      <c r="ODW917" s="30"/>
      <c r="ODX917" s="30"/>
      <c r="ODY917" s="30"/>
      <c r="ODZ917" s="30"/>
      <c r="OEA917" s="30"/>
      <c r="OEB917" s="30"/>
      <c r="OEC917" s="30"/>
      <c r="OED917" s="30"/>
      <c r="OEE917" s="30"/>
      <c r="OEF917" s="30"/>
      <c r="OEG917" s="30"/>
      <c r="OEH917" s="30"/>
      <c r="OEI917" s="30"/>
      <c r="OEJ917" s="30"/>
      <c r="OEK917" s="30"/>
      <c r="OEL917" s="30"/>
      <c r="OEM917" s="30"/>
      <c r="OEN917" s="30"/>
      <c r="OEO917" s="30"/>
      <c r="OEP917" s="30"/>
      <c r="OEQ917" s="30"/>
      <c r="OER917" s="30"/>
      <c r="OES917" s="30"/>
      <c r="OET917" s="30"/>
      <c r="OEU917" s="30"/>
      <c r="OEV917" s="30"/>
      <c r="OEW917" s="30"/>
      <c r="OEX917" s="30"/>
      <c r="OEY917" s="30"/>
      <c r="OEZ917" s="30"/>
      <c r="OFA917" s="30"/>
      <c r="OFB917" s="30"/>
      <c r="OFC917" s="30"/>
      <c r="OFD917" s="30"/>
      <c r="OFE917" s="30"/>
      <c r="OFF917" s="30"/>
      <c r="OFG917" s="30"/>
      <c r="OFH917" s="30"/>
      <c r="OFI917" s="30"/>
      <c r="OFJ917" s="30"/>
      <c r="OFK917" s="30"/>
      <c r="OFL917" s="30"/>
      <c r="OFM917" s="30"/>
      <c r="OFN917" s="30"/>
      <c r="OFO917" s="30"/>
      <c r="OFP917" s="30"/>
      <c r="OFQ917" s="30"/>
      <c r="OFR917" s="30"/>
      <c r="OFS917" s="30"/>
      <c r="OFT917" s="30"/>
      <c r="OFU917" s="30"/>
      <c r="OFV917" s="30"/>
      <c r="OFW917" s="30"/>
      <c r="OFX917" s="30"/>
      <c r="OFY917" s="30"/>
      <c r="OFZ917" s="30"/>
      <c r="OGA917" s="30"/>
      <c r="OGB917" s="30"/>
      <c r="OGC917" s="30"/>
      <c r="OGD917" s="30"/>
      <c r="OGE917" s="30"/>
      <c r="OGF917" s="30"/>
      <c r="OGG917" s="30"/>
      <c r="OGH917" s="30"/>
      <c r="OGI917" s="30"/>
      <c r="OGJ917" s="30"/>
      <c r="OGK917" s="30"/>
      <c r="OGL917" s="30"/>
      <c r="OGM917" s="30"/>
      <c r="OGN917" s="30"/>
      <c r="OGO917" s="30"/>
      <c r="OGP917" s="30"/>
      <c r="OGQ917" s="30"/>
      <c r="OGR917" s="30"/>
      <c r="OGS917" s="30"/>
      <c r="OGT917" s="30"/>
      <c r="OGU917" s="30"/>
      <c r="OGV917" s="30"/>
      <c r="OGW917" s="30"/>
      <c r="OGX917" s="30"/>
      <c r="OGY917" s="30"/>
      <c r="OGZ917" s="30"/>
      <c r="OHA917" s="30"/>
      <c r="OHB917" s="30"/>
      <c r="OHC917" s="30"/>
      <c r="OHD917" s="30"/>
      <c r="OHE917" s="30"/>
      <c r="OHF917" s="30"/>
      <c r="OHG917" s="30"/>
      <c r="OHH917" s="30"/>
      <c r="OHI917" s="30"/>
      <c r="OHJ917" s="30"/>
      <c r="OHK917" s="30"/>
      <c r="OHL917" s="30"/>
      <c r="OHM917" s="30"/>
      <c r="OHN917" s="30"/>
      <c r="OHO917" s="30"/>
      <c r="OHP917" s="30"/>
      <c r="OHQ917" s="30"/>
      <c r="OHR917" s="30"/>
      <c r="OHS917" s="30"/>
      <c r="OHT917" s="30"/>
      <c r="OHU917" s="30"/>
      <c r="OHV917" s="30"/>
      <c r="OHW917" s="30"/>
      <c r="OHX917" s="30"/>
      <c r="OHY917" s="30"/>
      <c r="OHZ917" s="30"/>
      <c r="OIA917" s="30"/>
      <c r="OIB917" s="30"/>
      <c r="OIC917" s="30"/>
      <c r="OID917" s="30"/>
      <c r="OIE917" s="30"/>
      <c r="OIF917" s="30"/>
      <c r="OIG917" s="30"/>
      <c r="OIH917" s="30"/>
      <c r="OII917" s="30"/>
      <c r="OIJ917" s="30"/>
      <c r="OIK917" s="30"/>
      <c r="OIL917" s="30"/>
      <c r="OIM917" s="30"/>
      <c r="OIN917" s="30"/>
      <c r="OIO917" s="30"/>
      <c r="OIP917" s="30"/>
      <c r="OIQ917" s="30"/>
      <c r="OIR917" s="30"/>
      <c r="OIS917" s="30"/>
      <c r="OIT917" s="30"/>
      <c r="OIU917" s="30"/>
      <c r="OIV917" s="30"/>
      <c r="OIW917" s="30"/>
      <c r="OIX917" s="30"/>
      <c r="OIY917" s="30"/>
      <c r="OIZ917" s="30"/>
      <c r="OJA917" s="30"/>
      <c r="OJB917" s="30"/>
      <c r="OJC917" s="30"/>
      <c r="OJD917" s="30"/>
      <c r="OJE917" s="30"/>
      <c r="OJF917" s="30"/>
      <c r="OJG917" s="30"/>
      <c r="OJH917" s="30"/>
      <c r="OJI917" s="30"/>
      <c r="OJJ917" s="30"/>
      <c r="OJK917" s="30"/>
      <c r="OJL917" s="30"/>
      <c r="OJM917" s="30"/>
      <c r="OJN917" s="30"/>
      <c r="OJO917" s="30"/>
      <c r="OJP917" s="30"/>
      <c r="OJQ917" s="30"/>
      <c r="OJR917" s="30"/>
      <c r="OJS917" s="30"/>
      <c r="OJT917" s="30"/>
      <c r="OJU917" s="30"/>
      <c r="OJV917" s="30"/>
      <c r="OJW917" s="30"/>
      <c r="OJX917" s="30"/>
      <c r="OJY917" s="30"/>
      <c r="OJZ917" s="30"/>
      <c r="OKA917" s="30"/>
      <c r="OKB917" s="30"/>
      <c r="OKC917" s="30"/>
      <c r="OKD917" s="30"/>
      <c r="OKE917" s="30"/>
      <c r="OKF917" s="30"/>
      <c r="OKG917" s="30"/>
      <c r="OKH917" s="30"/>
      <c r="OKI917" s="30"/>
      <c r="OKJ917" s="30"/>
      <c r="OKK917" s="30"/>
      <c r="OKL917" s="30"/>
      <c r="OKM917" s="30"/>
      <c r="OKN917" s="30"/>
      <c r="OKO917" s="30"/>
      <c r="OKP917" s="30"/>
      <c r="OKQ917" s="30"/>
      <c r="OKR917" s="30"/>
      <c r="OKS917" s="30"/>
      <c r="OKT917" s="30"/>
      <c r="OKU917" s="30"/>
      <c r="OKV917" s="30"/>
      <c r="OKW917" s="30"/>
      <c r="OKX917" s="30"/>
      <c r="OKY917" s="30"/>
      <c r="OKZ917" s="30"/>
      <c r="OLA917" s="30"/>
      <c r="OLB917" s="30"/>
      <c r="OLC917" s="30"/>
      <c r="OLD917" s="30"/>
      <c r="OLE917" s="30"/>
      <c r="OLF917" s="30"/>
      <c r="OLG917" s="30"/>
      <c r="OLH917" s="30"/>
      <c r="OLI917" s="30"/>
      <c r="OLJ917" s="30"/>
      <c r="OLK917" s="30"/>
      <c r="OLL917" s="30"/>
      <c r="OLM917" s="30"/>
      <c r="OLN917" s="30"/>
      <c r="OLO917" s="30"/>
      <c r="OLP917" s="30"/>
      <c r="OLQ917" s="30"/>
      <c r="OLR917" s="30"/>
      <c r="OLS917" s="30"/>
      <c r="OLT917" s="30"/>
      <c r="OLU917" s="30"/>
      <c r="OLV917" s="30"/>
      <c r="OLW917" s="30"/>
      <c r="OLX917" s="30"/>
      <c r="OLY917" s="30"/>
      <c r="OLZ917" s="30"/>
      <c r="OMA917" s="30"/>
      <c r="OMB917" s="30"/>
      <c r="OMC917" s="30"/>
      <c r="OMD917" s="30"/>
      <c r="OME917" s="30"/>
      <c r="OMF917" s="30"/>
      <c r="OMG917" s="30"/>
      <c r="OMH917" s="30"/>
      <c r="OMI917" s="30"/>
      <c r="OMJ917" s="30"/>
      <c r="OMK917" s="30"/>
      <c r="OML917" s="30"/>
      <c r="OMM917" s="30"/>
      <c r="OMN917" s="30"/>
      <c r="OMO917" s="30"/>
      <c r="OMP917" s="30"/>
      <c r="OMQ917" s="30"/>
      <c r="OMR917" s="30"/>
      <c r="OMS917" s="30"/>
      <c r="OMT917" s="30"/>
      <c r="OMU917" s="30"/>
      <c r="OMV917" s="30"/>
      <c r="OMW917" s="30"/>
      <c r="OMX917" s="30"/>
      <c r="OMY917" s="30"/>
      <c r="OMZ917" s="30"/>
      <c r="ONA917" s="30"/>
      <c r="ONB917" s="30"/>
      <c r="ONC917" s="30"/>
      <c r="OND917" s="30"/>
      <c r="ONE917" s="30"/>
      <c r="ONF917" s="30"/>
      <c r="ONG917" s="30"/>
      <c r="ONH917" s="30"/>
      <c r="ONI917" s="30"/>
      <c r="ONJ917" s="30"/>
      <c r="ONK917" s="30"/>
      <c r="ONL917" s="30"/>
      <c r="ONM917" s="30"/>
      <c r="ONN917" s="30"/>
      <c r="ONO917" s="30"/>
      <c r="ONP917" s="30"/>
      <c r="ONQ917" s="30"/>
      <c r="ONR917" s="30"/>
      <c r="ONS917" s="30"/>
      <c r="ONT917" s="30"/>
      <c r="ONU917" s="30"/>
      <c r="ONV917" s="30"/>
      <c r="ONW917" s="30"/>
      <c r="ONX917" s="30"/>
      <c r="ONY917" s="30"/>
      <c r="ONZ917" s="30"/>
      <c r="OOA917" s="30"/>
      <c r="OOB917" s="30"/>
      <c r="OOC917" s="30"/>
      <c r="OOD917" s="30"/>
      <c r="OOE917" s="30"/>
      <c r="OOF917" s="30"/>
      <c r="OOG917" s="30"/>
      <c r="OOH917" s="30"/>
      <c r="OOI917" s="30"/>
      <c r="OOJ917" s="30"/>
      <c r="OOK917" s="30"/>
      <c r="OOL917" s="30"/>
      <c r="OOM917" s="30"/>
      <c r="OON917" s="30"/>
      <c r="OOO917" s="30"/>
      <c r="OOP917" s="30"/>
      <c r="OOQ917" s="30"/>
      <c r="OOR917" s="30"/>
      <c r="OOS917" s="30"/>
      <c r="OOT917" s="30"/>
      <c r="OOU917" s="30"/>
      <c r="OOV917" s="30"/>
      <c r="OOW917" s="30"/>
      <c r="OOX917" s="30"/>
      <c r="OOY917" s="30"/>
      <c r="OOZ917" s="30"/>
      <c r="OPA917" s="30"/>
      <c r="OPB917" s="30"/>
      <c r="OPC917" s="30"/>
      <c r="OPD917" s="30"/>
      <c r="OPE917" s="30"/>
      <c r="OPF917" s="30"/>
      <c r="OPG917" s="30"/>
      <c r="OPH917" s="30"/>
      <c r="OPI917" s="30"/>
      <c r="OPJ917" s="30"/>
      <c r="OPK917" s="30"/>
      <c r="OPL917" s="30"/>
      <c r="OPM917" s="30"/>
      <c r="OPN917" s="30"/>
      <c r="OPO917" s="30"/>
      <c r="OPP917" s="30"/>
      <c r="OPQ917" s="30"/>
      <c r="OPR917" s="30"/>
      <c r="OPS917" s="30"/>
      <c r="OPT917" s="30"/>
      <c r="OPU917" s="30"/>
      <c r="OPV917" s="30"/>
      <c r="OPW917" s="30"/>
      <c r="OPX917" s="30"/>
      <c r="OPY917" s="30"/>
      <c r="OPZ917" s="30"/>
      <c r="OQA917" s="30"/>
      <c r="OQB917" s="30"/>
      <c r="OQC917" s="30"/>
      <c r="OQD917" s="30"/>
      <c r="OQE917" s="30"/>
      <c r="OQF917" s="30"/>
      <c r="OQG917" s="30"/>
      <c r="OQH917" s="30"/>
      <c r="OQI917" s="30"/>
      <c r="OQJ917" s="30"/>
      <c r="OQK917" s="30"/>
      <c r="OQL917" s="30"/>
      <c r="OQM917" s="30"/>
      <c r="OQN917" s="30"/>
      <c r="OQO917" s="30"/>
      <c r="OQP917" s="30"/>
      <c r="OQQ917" s="30"/>
      <c r="OQR917" s="30"/>
      <c r="OQS917" s="30"/>
      <c r="OQT917" s="30"/>
      <c r="OQU917" s="30"/>
      <c r="OQV917" s="30"/>
      <c r="OQW917" s="30"/>
      <c r="OQX917" s="30"/>
      <c r="OQY917" s="30"/>
      <c r="OQZ917" s="30"/>
      <c r="ORA917" s="30"/>
      <c r="ORB917" s="30"/>
      <c r="ORC917" s="30"/>
      <c r="ORD917" s="30"/>
      <c r="ORE917" s="30"/>
      <c r="ORF917" s="30"/>
      <c r="ORG917" s="30"/>
      <c r="ORH917" s="30"/>
      <c r="ORI917" s="30"/>
      <c r="ORJ917" s="30"/>
      <c r="ORK917" s="30"/>
      <c r="ORL917" s="30"/>
      <c r="ORM917" s="30"/>
      <c r="ORN917" s="30"/>
      <c r="ORO917" s="30"/>
      <c r="ORP917" s="30"/>
      <c r="ORQ917" s="30"/>
      <c r="ORR917" s="30"/>
      <c r="ORS917" s="30"/>
      <c r="ORT917" s="30"/>
      <c r="ORU917" s="30"/>
      <c r="ORV917" s="30"/>
      <c r="ORW917" s="30"/>
      <c r="ORX917" s="30"/>
      <c r="ORY917" s="30"/>
      <c r="ORZ917" s="30"/>
      <c r="OSA917" s="30"/>
      <c r="OSB917" s="30"/>
      <c r="OSC917" s="30"/>
      <c r="OSD917" s="30"/>
      <c r="OSE917" s="30"/>
      <c r="OSF917" s="30"/>
      <c r="OSG917" s="30"/>
      <c r="OSH917" s="30"/>
      <c r="OSI917" s="30"/>
      <c r="OSJ917" s="30"/>
      <c r="OSK917" s="30"/>
      <c r="OSL917" s="30"/>
      <c r="OSM917" s="30"/>
      <c r="OSN917" s="30"/>
      <c r="OSO917" s="30"/>
      <c r="OSP917" s="30"/>
      <c r="OSQ917" s="30"/>
      <c r="OSR917" s="30"/>
      <c r="OSS917" s="30"/>
      <c r="OST917" s="30"/>
      <c r="OSU917" s="30"/>
      <c r="OSV917" s="30"/>
      <c r="OSW917" s="30"/>
      <c r="OSX917" s="30"/>
      <c r="OSY917" s="30"/>
      <c r="OSZ917" s="30"/>
      <c r="OTA917" s="30"/>
      <c r="OTB917" s="30"/>
      <c r="OTC917" s="30"/>
      <c r="OTD917" s="30"/>
      <c r="OTE917" s="30"/>
      <c r="OTF917" s="30"/>
      <c r="OTG917" s="30"/>
      <c r="OTH917" s="30"/>
      <c r="OTI917" s="30"/>
      <c r="OTJ917" s="30"/>
      <c r="OTK917" s="30"/>
      <c r="OTL917" s="30"/>
      <c r="OTM917" s="30"/>
      <c r="OTN917" s="30"/>
      <c r="OTO917" s="30"/>
      <c r="OTP917" s="30"/>
      <c r="OTQ917" s="30"/>
      <c r="OTR917" s="30"/>
      <c r="OTS917" s="30"/>
      <c r="OTT917" s="30"/>
      <c r="OTU917" s="30"/>
      <c r="OTV917" s="30"/>
      <c r="OTW917" s="30"/>
      <c r="OTX917" s="30"/>
      <c r="OTY917" s="30"/>
      <c r="OTZ917" s="30"/>
      <c r="OUA917" s="30"/>
      <c r="OUB917" s="30"/>
      <c r="OUC917" s="30"/>
      <c r="OUD917" s="30"/>
      <c r="OUE917" s="30"/>
      <c r="OUF917" s="30"/>
      <c r="OUG917" s="30"/>
      <c r="OUH917" s="30"/>
      <c r="OUI917" s="30"/>
      <c r="OUJ917" s="30"/>
      <c r="OUK917" s="30"/>
      <c r="OUL917" s="30"/>
      <c r="OUM917" s="30"/>
      <c r="OUN917" s="30"/>
      <c r="OUO917" s="30"/>
      <c r="OUP917" s="30"/>
      <c r="OUQ917" s="30"/>
      <c r="OUR917" s="30"/>
      <c r="OUS917" s="30"/>
      <c r="OUT917" s="30"/>
      <c r="OUU917" s="30"/>
      <c r="OUV917" s="30"/>
      <c r="OUW917" s="30"/>
      <c r="OUX917" s="30"/>
      <c r="OUY917" s="30"/>
      <c r="OUZ917" s="30"/>
      <c r="OVA917" s="30"/>
      <c r="OVB917" s="30"/>
      <c r="OVC917" s="30"/>
      <c r="OVD917" s="30"/>
      <c r="OVE917" s="30"/>
      <c r="OVF917" s="30"/>
      <c r="OVG917" s="30"/>
      <c r="OVH917" s="30"/>
      <c r="OVI917" s="30"/>
      <c r="OVJ917" s="30"/>
      <c r="OVK917" s="30"/>
      <c r="OVL917" s="30"/>
      <c r="OVM917" s="30"/>
      <c r="OVN917" s="30"/>
      <c r="OVO917" s="30"/>
      <c r="OVP917" s="30"/>
      <c r="OVQ917" s="30"/>
      <c r="OVR917" s="30"/>
      <c r="OVS917" s="30"/>
      <c r="OVT917" s="30"/>
      <c r="OVU917" s="30"/>
      <c r="OVV917" s="30"/>
      <c r="OVW917" s="30"/>
      <c r="OVX917" s="30"/>
      <c r="OVY917" s="30"/>
      <c r="OVZ917" s="30"/>
      <c r="OWA917" s="30"/>
      <c r="OWB917" s="30"/>
      <c r="OWC917" s="30"/>
      <c r="OWD917" s="30"/>
      <c r="OWE917" s="30"/>
      <c r="OWF917" s="30"/>
      <c r="OWG917" s="30"/>
      <c r="OWH917" s="30"/>
      <c r="OWI917" s="30"/>
      <c r="OWJ917" s="30"/>
      <c r="OWK917" s="30"/>
      <c r="OWL917" s="30"/>
      <c r="OWM917" s="30"/>
      <c r="OWN917" s="30"/>
      <c r="OWO917" s="30"/>
      <c r="OWP917" s="30"/>
      <c r="OWQ917" s="30"/>
      <c r="OWR917" s="30"/>
      <c r="OWS917" s="30"/>
      <c r="OWT917" s="30"/>
      <c r="OWU917" s="30"/>
      <c r="OWV917" s="30"/>
      <c r="OWW917" s="30"/>
      <c r="OWX917" s="30"/>
      <c r="OWY917" s="30"/>
      <c r="OWZ917" s="30"/>
      <c r="OXA917" s="30"/>
      <c r="OXB917" s="30"/>
      <c r="OXC917" s="30"/>
      <c r="OXD917" s="30"/>
      <c r="OXE917" s="30"/>
      <c r="OXF917" s="30"/>
      <c r="OXG917" s="30"/>
      <c r="OXH917" s="30"/>
      <c r="OXI917" s="30"/>
      <c r="OXJ917" s="30"/>
      <c r="OXK917" s="30"/>
      <c r="OXL917" s="30"/>
      <c r="OXM917" s="30"/>
      <c r="OXN917" s="30"/>
      <c r="OXO917" s="30"/>
      <c r="OXP917" s="30"/>
      <c r="OXQ917" s="30"/>
      <c r="OXR917" s="30"/>
      <c r="OXS917" s="30"/>
      <c r="OXT917" s="30"/>
      <c r="OXU917" s="30"/>
      <c r="OXV917" s="30"/>
      <c r="OXW917" s="30"/>
      <c r="OXX917" s="30"/>
      <c r="OXY917" s="30"/>
      <c r="OXZ917" s="30"/>
      <c r="OYA917" s="30"/>
      <c r="OYB917" s="30"/>
      <c r="OYC917" s="30"/>
      <c r="OYD917" s="30"/>
      <c r="OYE917" s="30"/>
      <c r="OYF917" s="30"/>
      <c r="OYG917" s="30"/>
      <c r="OYH917" s="30"/>
      <c r="OYI917" s="30"/>
      <c r="OYJ917" s="30"/>
      <c r="OYK917" s="30"/>
      <c r="OYL917" s="30"/>
      <c r="OYM917" s="30"/>
      <c r="OYN917" s="30"/>
      <c r="OYO917" s="30"/>
      <c r="OYP917" s="30"/>
      <c r="OYQ917" s="30"/>
      <c r="OYR917" s="30"/>
      <c r="OYS917" s="30"/>
      <c r="OYT917" s="30"/>
      <c r="OYU917" s="30"/>
      <c r="OYV917" s="30"/>
      <c r="OYW917" s="30"/>
      <c r="OYX917" s="30"/>
      <c r="OYY917" s="30"/>
      <c r="OYZ917" s="30"/>
      <c r="OZA917" s="30"/>
      <c r="OZB917" s="30"/>
      <c r="OZC917" s="30"/>
      <c r="OZD917" s="30"/>
      <c r="OZE917" s="30"/>
      <c r="OZF917" s="30"/>
      <c r="OZG917" s="30"/>
      <c r="OZH917" s="30"/>
      <c r="OZI917" s="30"/>
      <c r="OZJ917" s="30"/>
      <c r="OZK917" s="30"/>
      <c r="OZL917" s="30"/>
      <c r="OZM917" s="30"/>
      <c r="OZN917" s="30"/>
      <c r="OZO917" s="30"/>
      <c r="OZP917" s="30"/>
      <c r="OZQ917" s="30"/>
      <c r="OZR917" s="30"/>
      <c r="OZS917" s="30"/>
      <c r="OZT917" s="30"/>
      <c r="OZU917" s="30"/>
      <c r="OZV917" s="30"/>
      <c r="OZW917" s="30"/>
      <c r="OZX917" s="30"/>
      <c r="OZY917" s="30"/>
      <c r="OZZ917" s="30"/>
      <c r="PAA917" s="30"/>
      <c r="PAB917" s="30"/>
      <c r="PAC917" s="30"/>
      <c r="PAD917" s="30"/>
      <c r="PAE917" s="30"/>
      <c r="PAF917" s="30"/>
      <c r="PAG917" s="30"/>
      <c r="PAH917" s="30"/>
      <c r="PAI917" s="30"/>
      <c r="PAJ917" s="30"/>
      <c r="PAK917" s="30"/>
      <c r="PAL917" s="30"/>
      <c r="PAM917" s="30"/>
      <c r="PAN917" s="30"/>
      <c r="PAO917" s="30"/>
      <c r="PAP917" s="30"/>
      <c r="PAQ917" s="30"/>
      <c r="PAR917" s="30"/>
      <c r="PAS917" s="30"/>
      <c r="PAT917" s="30"/>
      <c r="PAU917" s="30"/>
      <c r="PAV917" s="30"/>
      <c r="PAW917" s="30"/>
      <c r="PAX917" s="30"/>
      <c r="PAY917" s="30"/>
      <c r="PAZ917" s="30"/>
      <c r="PBA917" s="30"/>
      <c r="PBB917" s="30"/>
      <c r="PBC917" s="30"/>
      <c r="PBD917" s="30"/>
      <c r="PBE917" s="30"/>
      <c r="PBF917" s="30"/>
      <c r="PBG917" s="30"/>
      <c r="PBH917" s="30"/>
      <c r="PBI917" s="30"/>
      <c r="PBJ917" s="30"/>
      <c r="PBK917" s="30"/>
      <c r="PBL917" s="30"/>
      <c r="PBM917" s="30"/>
      <c r="PBN917" s="30"/>
      <c r="PBO917" s="30"/>
      <c r="PBP917" s="30"/>
      <c r="PBQ917" s="30"/>
      <c r="PBR917" s="30"/>
      <c r="PBS917" s="30"/>
      <c r="PBT917" s="30"/>
      <c r="PBU917" s="30"/>
      <c r="PBV917" s="30"/>
      <c r="PBW917" s="30"/>
      <c r="PBX917" s="30"/>
      <c r="PBY917" s="30"/>
      <c r="PBZ917" s="30"/>
      <c r="PCA917" s="30"/>
      <c r="PCB917" s="30"/>
      <c r="PCC917" s="30"/>
      <c r="PCD917" s="30"/>
      <c r="PCE917" s="30"/>
      <c r="PCF917" s="30"/>
      <c r="PCG917" s="30"/>
      <c r="PCH917" s="30"/>
      <c r="PCI917" s="30"/>
      <c r="PCJ917" s="30"/>
      <c r="PCK917" s="30"/>
      <c r="PCL917" s="30"/>
      <c r="PCM917" s="30"/>
      <c r="PCN917" s="30"/>
      <c r="PCO917" s="30"/>
      <c r="PCP917" s="30"/>
      <c r="PCQ917" s="30"/>
      <c r="PCR917" s="30"/>
      <c r="PCS917" s="30"/>
      <c r="PCT917" s="30"/>
      <c r="PCU917" s="30"/>
      <c r="PCV917" s="30"/>
      <c r="PCW917" s="30"/>
      <c r="PCX917" s="30"/>
      <c r="PCY917" s="30"/>
      <c r="PCZ917" s="30"/>
      <c r="PDA917" s="30"/>
      <c r="PDB917" s="30"/>
      <c r="PDC917" s="30"/>
      <c r="PDD917" s="30"/>
      <c r="PDE917" s="30"/>
      <c r="PDF917" s="30"/>
      <c r="PDG917" s="30"/>
      <c r="PDH917" s="30"/>
      <c r="PDI917" s="30"/>
      <c r="PDJ917" s="30"/>
      <c r="PDK917" s="30"/>
      <c r="PDL917" s="30"/>
      <c r="PDM917" s="30"/>
      <c r="PDN917" s="30"/>
      <c r="PDO917" s="30"/>
      <c r="PDP917" s="30"/>
      <c r="PDQ917" s="30"/>
      <c r="PDR917" s="30"/>
      <c r="PDS917" s="30"/>
      <c r="PDT917" s="30"/>
      <c r="PDU917" s="30"/>
      <c r="PDV917" s="30"/>
      <c r="PDW917" s="30"/>
      <c r="PDX917" s="30"/>
      <c r="PDY917" s="30"/>
      <c r="PDZ917" s="30"/>
      <c r="PEA917" s="30"/>
      <c r="PEB917" s="30"/>
      <c r="PEC917" s="30"/>
      <c r="PED917" s="30"/>
      <c r="PEE917" s="30"/>
      <c r="PEF917" s="30"/>
      <c r="PEG917" s="30"/>
      <c r="PEH917" s="30"/>
      <c r="PEI917" s="30"/>
      <c r="PEJ917" s="30"/>
      <c r="PEK917" s="30"/>
      <c r="PEL917" s="30"/>
      <c r="PEM917" s="30"/>
      <c r="PEN917" s="30"/>
      <c r="PEO917" s="30"/>
      <c r="PEP917" s="30"/>
      <c r="PEQ917" s="30"/>
      <c r="PER917" s="30"/>
      <c r="PES917" s="30"/>
      <c r="PET917" s="30"/>
      <c r="PEU917" s="30"/>
      <c r="PEV917" s="30"/>
      <c r="PEW917" s="30"/>
      <c r="PEX917" s="30"/>
      <c r="PEY917" s="30"/>
      <c r="PEZ917" s="30"/>
      <c r="PFA917" s="30"/>
      <c r="PFB917" s="30"/>
      <c r="PFC917" s="30"/>
      <c r="PFD917" s="30"/>
      <c r="PFE917" s="30"/>
      <c r="PFF917" s="30"/>
      <c r="PFG917" s="30"/>
      <c r="PFH917" s="30"/>
      <c r="PFI917" s="30"/>
      <c r="PFJ917" s="30"/>
      <c r="PFK917" s="30"/>
      <c r="PFL917" s="30"/>
      <c r="PFM917" s="30"/>
      <c r="PFN917" s="30"/>
      <c r="PFO917" s="30"/>
      <c r="PFP917" s="30"/>
      <c r="PFQ917" s="30"/>
      <c r="PFR917" s="30"/>
      <c r="PFS917" s="30"/>
      <c r="PFT917" s="30"/>
      <c r="PFU917" s="30"/>
      <c r="PFV917" s="30"/>
      <c r="PFW917" s="30"/>
      <c r="PFX917" s="30"/>
      <c r="PFY917" s="30"/>
      <c r="PFZ917" s="30"/>
      <c r="PGA917" s="30"/>
      <c r="PGB917" s="30"/>
      <c r="PGC917" s="30"/>
      <c r="PGD917" s="30"/>
      <c r="PGE917" s="30"/>
      <c r="PGF917" s="30"/>
      <c r="PGG917" s="30"/>
      <c r="PGH917" s="30"/>
      <c r="PGI917" s="30"/>
      <c r="PGJ917" s="30"/>
      <c r="PGK917" s="30"/>
      <c r="PGL917" s="30"/>
      <c r="PGM917" s="30"/>
      <c r="PGN917" s="30"/>
      <c r="PGO917" s="30"/>
      <c r="PGP917" s="30"/>
      <c r="PGQ917" s="30"/>
      <c r="PGR917" s="30"/>
      <c r="PGS917" s="30"/>
      <c r="PGT917" s="30"/>
      <c r="PGU917" s="30"/>
      <c r="PGV917" s="30"/>
      <c r="PGW917" s="30"/>
      <c r="PGX917" s="30"/>
      <c r="PGY917" s="30"/>
      <c r="PGZ917" s="30"/>
      <c r="PHA917" s="30"/>
      <c r="PHB917" s="30"/>
      <c r="PHC917" s="30"/>
      <c r="PHD917" s="30"/>
      <c r="PHE917" s="30"/>
      <c r="PHF917" s="30"/>
      <c r="PHG917" s="30"/>
      <c r="PHH917" s="30"/>
      <c r="PHI917" s="30"/>
      <c r="PHJ917" s="30"/>
      <c r="PHK917" s="30"/>
      <c r="PHL917" s="30"/>
      <c r="PHM917" s="30"/>
      <c r="PHN917" s="30"/>
      <c r="PHO917" s="30"/>
      <c r="PHP917" s="30"/>
      <c r="PHQ917" s="30"/>
      <c r="PHR917" s="30"/>
      <c r="PHS917" s="30"/>
      <c r="PHT917" s="30"/>
      <c r="PHU917" s="30"/>
      <c r="PHV917" s="30"/>
      <c r="PHW917" s="30"/>
      <c r="PHX917" s="30"/>
      <c r="PHY917" s="30"/>
      <c r="PHZ917" s="30"/>
      <c r="PIA917" s="30"/>
      <c r="PIB917" s="30"/>
      <c r="PIC917" s="30"/>
      <c r="PID917" s="30"/>
      <c r="PIE917" s="30"/>
      <c r="PIF917" s="30"/>
      <c r="PIG917" s="30"/>
      <c r="PIH917" s="30"/>
      <c r="PII917" s="30"/>
      <c r="PIJ917" s="30"/>
      <c r="PIK917" s="30"/>
      <c r="PIL917" s="30"/>
      <c r="PIM917" s="30"/>
      <c r="PIN917" s="30"/>
      <c r="PIO917" s="30"/>
      <c r="PIP917" s="30"/>
      <c r="PIQ917" s="30"/>
      <c r="PIR917" s="30"/>
      <c r="PIS917" s="30"/>
      <c r="PIT917" s="30"/>
      <c r="PIU917" s="30"/>
      <c r="PIV917" s="30"/>
      <c r="PIW917" s="30"/>
      <c r="PIX917" s="30"/>
      <c r="PIY917" s="30"/>
      <c r="PIZ917" s="30"/>
      <c r="PJA917" s="30"/>
      <c r="PJB917" s="30"/>
      <c r="PJC917" s="30"/>
      <c r="PJD917" s="30"/>
      <c r="PJE917" s="30"/>
      <c r="PJF917" s="30"/>
      <c r="PJG917" s="30"/>
      <c r="PJH917" s="30"/>
      <c r="PJI917" s="30"/>
      <c r="PJJ917" s="30"/>
      <c r="PJK917" s="30"/>
      <c r="PJL917" s="30"/>
      <c r="PJM917" s="30"/>
      <c r="PJN917" s="30"/>
      <c r="PJO917" s="30"/>
      <c r="PJP917" s="30"/>
      <c r="PJQ917" s="30"/>
      <c r="PJR917" s="30"/>
      <c r="PJS917" s="30"/>
      <c r="PJT917" s="30"/>
      <c r="PJU917" s="30"/>
      <c r="PJV917" s="30"/>
      <c r="PJW917" s="30"/>
      <c r="PJX917" s="30"/>
      <c r="PJY917" s="30"/>
      <c r="PJZ917" s="30"/>
      <c r="PKA917" s="30"/>
      <c r="PKB917" s="30"/>
      <c r="PKC917" s="30"/>
      <c r="PKD917" s="30"/>
      <c r="PKE917" s="30"/>
      <c r="PKF917" s="30"/>
      <c r="PKG917" s="30"/>
      <c r="PKH917" s="30"/>
      <c r="PKI917" s="30"/>
      <c r="PKJ917" s="30"/>
      <c r="PKK917" s="30"/>
      <c r="PKL917" s="30"/>
      <c r="PKM917" s="30"/>
      <c r="PKN917" s="30"/>
      <c r="PKO917" s="30"/>
      <c r="PKP917" s="30"/>
      <c r="PKQ917" s="30"/>
      <c r="PKR917" s="30"/>
      <c r="PKS917" s="30"/>
      <c r="PKT917" s="30"/>
      <c r="PKU917" s="30"/>
      <c r="PKV917" s="30"/>
      <c r="PKW917" s="30"/>
      <c r="PKX917" s="30"/>
      <c r="PKY917" s="30"/>
      <c r="PKZ917" s="30"/>
      <c r="PLA917" s="30"/>
      <c r="PLB917" s="30"/>
      <c r="PLC917" s="30"/>
      <c r="PLD917" s="30"/>
      <c r="PLE917" s="30"/>
      <c r="PLF917" s="30"/>
      <c r="PLG917" s="30"/>
      <c r="PLH917" s="30"/>
      <c r="PLI917" s="30"/>
      <c r="PLJ917" s="30"/>
      <c r="PLK917" s="30"/>
      <c r="PLL917" s="30"/>
      <c r="PLM917" s="30"/>
      <c r="PLN917" s="30"/>
      <c r="PLO917" s="30"/>
      <c r="PLP917" s="30"/>
      <c r="PLQ917" s="30"/>
      <c r="PLR917" s="30"/>
      <c r="PLS917" s="30"/>
      <c r="PLT917" s="30"/>
      <c r="PLU917" s="30"/>
      <c r="PLV917" s="30"/>
      <c r="PLW917" s="30"/>
      <c r="PLX917" s="30"/>
      <c r="PLY917" s="30"/>
      <c r="PLZ917" s="30"/>
      <c r="PMA917" s="30"/>
      <c r="PMB917" s="30"/>
      <c r="PMC917" s="30"/>
      <c r="PMD917" s="30"/>
      <c r="PME917" s="30"/>
      <c r="PMF917" s="30"/>
      <c r="PMG917" s="30"/>
      <c r="PMH917" s="30"/>
      <c r="PMI917" s="30"/>
      <c r="PMJ917" s="30"/>
      <c r="PMK917" s="30"/>
      <c r="PML917" s="30"/>
      <c r="PMM917" s="30"/>
      <c r="PMN917" s="30"/>
      <c r="PMO917" s="30"/>
      <c r="PMP917" s="30"/>
      <c r="PMQ917" s="30"/>
      <c r="PMR917" s="30"/>
      <c r="PMS917" s="30"/>
      <c r="PMT917" s="30"/>
      <c r="PMU917" s="30"/>
      <c r="PMV917" s="30"/>
      <c r="PMW917" s="30"/>
      <c r="PMX917" s="30"/>
      <c r="PMY917" s="30"/>
      <c r="PMZ917" s="30"/>
      <c r="PNA917" s="30"/>
      <c r="PNB917" s="30"/>
      <c r="PNC917" s="30"/>
      <c r="PND917" s="30"/>
      <c r="PNE917" s="30"/>
      <c r="PNF917" s="30"/>
      <c r="PNG917" s="30"/>
      <c r="PNH917" s="30"/>
      <c r="PNI917" s="30"/>
      <c r="PNJ917" s="30"/>
      <c r="PNK917" s="30"/>
      <c r="PNL917" s="30"/>
      <c r="PNM917" s="30"/>
      <c r="PNN917" s="30"/>
      <c r="PNO917" s="30"/>
      <c r="PNP917" s="30"/>
      <c r="PNQ917" s="30"/>
      <c r="PNR917" s="30"/>
      <c r="PNS917" s="30"/>
      <c r="PNT917" s="30"/>
      <c r="PNU917" s="30"/>
      <c r="PNV917" s="30"/>
      <c r="PNW917" s="30"/>
      <c r="PNX917" s="30"/>
      <c r="PNY917" s="30"/>
      <c r="PNZ917" s="30"/>
      <c r="POA917" s="30"/>
      <c r="POB917" s="30"/>
      <c r="POC917" s="30"/>
      <c r="POD917" s="30"/>
      <c r="POE917" s="30"/>
      <c r="POF917" s="30"/>
      <c r="POG917" s="30"/>
      <c r="POH917" s="30"/>
      <c r="POI917" s="30"/>
      <c r="POJ917" s="30"/>
      <c r="POK917" s="30"/>
      <c r="POL917" s="30"/>
      <c r="POM917" s="30"/>
      <c r="PON917" s="30"/>
      <c r="POO917" s="30"/>
      <c r="POP917" s="30"/>
      <c r="POQ917" s="30"/>
      <c r="POR917" s="30"/>
      <c r="POS917" s="30"/>
      <c r="POT917" s="30"/>
      <c r="POU917" s="30"/>
      <c r="POV917" s="30"/>
      <c r="POW917" s="30"/>
      <c r="POX917" s="30"/>
      <c r="POY917" s="30"/>
      <c r="POZ917" s="30"/>
      <c r="PPA917" s="30"/>
      <c r="PPB917" s="30"/>
      <c r="PPC917" s="30"/>
      <c r="PPD917" s="30"/>
      <c r="PPE917" s="30"/>
      <c r="PPF917" s="30"/>
      <c r="PPG917" s="30"/>
      <c r="PPH917" s="30"/>
      <c r="PPI917" s="30"/>
      <c r="PPJ917" s="30"/>
      <c r="PPK917" s="30"/>
      <c r="PPL917" s="30"/>
      <c r="PPM917" s="30"/>
      <c r="PPN917" s="30"/>
      <c r="PPO917" s="30"/>
      <c r="PPP917" s="30"/>
      <c r="PPQ917" s="30"/>
      <c r="PPR917" s="30"/>
      <c r="PPS917" s="30"/>
      <c r="PPT917" s="30"/>
      <c r="PPU917" s="30"/>
      <c r="PPV917" s="30"/>
      <c r="PPW917" s="30"/>
      <c r="PPX917" s="30"/>
      <c r="PPY917" s="30"/>
      <c r="PPZ917" s="30"/>
      <c r="PQA917" s="30"/>
      <c r="PQB917" s="30"/>
      <c r="PQC917" s="30"/>
      <c r="PQD917" s="30"/>
      <c r="PQE917" s="30"/>
      <c r="PQF917" s="30"/>
      <c r="PQG917" s="30"/>
      <c r="PQH917" s="30"/>
      <c r="PQI917" s="30"/>
      <c r="PQJ917" s="30"/>
      <c r="PQK917" s="30"/>
      <c r="PQL917" s="30"/>
      <c r="PQM917" s="30"/>
      <c r="PQN917" s="30"/>
      <c r="PQO917" s="30"/>
      <c r="PQP917" s="30"/>
      <c r="PQQ917" s="30"/>
      <c r="PQR917" s="30"/>
      <c r="PQS917" s="30"/>
      <c r="PQT917" s="30"/>
      <c r="PQU917" s="30"/>
      <c r="PQV917" s="30"/>
      <c r="PQW917" s="30"/>
      <c r="PQX917" s="30"/>
      <c r="PQY917" s="30"/>
      <c r="PQZ917" s="30"/>
      <c r="PRA917" s="30"/>
      <c r="PRB917" s="30"/>
      <c r="PRC917" s="30"/>
      <c r="PRD917" s="30"/>
      <c r="PRE917" s="30"/>
      <c r="PRF917" s="30"/>
      <c r="PRG917" s="30"/>
      <c r="PRH917" s="30"/>
      <c r="PRI917" s="30"/>
      <c r="PRJ917" s="30"/>
      <c r="PRK917" s="30"/>
      <c r="PRL917" s="30"/>
      <c r="PRM917" s="30"/>
      <c r="PRN917" s="30"/>
      <c r="PRO917" s="30"/>
      <c r="PRP917" s="30"/>
      <c r="PRQ917" s="30"/>
      <c r="PRR917" s="30"/>
      <c r="PRS917" s="30"/>
      <c r="PRT917" s="30"/>
      <c r="PRU917" s="30"/>
      <c r="PRV917" s="30"/>
      <c r="PRW917" s="30"/>
      <c r="PRX917" s="30"/>
      <c r="PRY917" s="30"/>
      <c r="PRZ917" s="30"/>
      <c r="PSA917" s="30"/>
      <c r="PSB917" s="30"/>
      <c r="PSC917" s="30"/>
      <c r="PSD917" s="30"/>
      <c r="PSE917" s="30"/>
      <c r="PSF917" s="30"/>
      <c r="PSG917" s="30"/>
      <c r="PSH917" s="30"/>
      <c r="PSI917" s="30"/>
      <c r="PSJ917" s="30"/>
      <c r="PSK917" s="30"/>
      <c r="PSL917" s="30"/>
      <c r="PSM917" s="30"/>
      <c r="PSN917" s="30"/>
      <c r="PSO917" s="30"/>
      <c r="PSP917" s="30"/>
      <c r="PSQ917" s="30"/>
      <c r="PSR917" s="30"/>
      <c r="PSS917" s="30"/>
      <c r="PST917" s="30"/>
      <c r="PSU917" s="30"/>
      <c r="PSV917" s="30"/>
      <c r="PSW917" s="30"/>
      <c r="PSX917" s="30"/>
      <c r="PSY917" s="30"/>
      <c r="PSZ917" s="30"/>
      <c r="PTA917" s="30"/>
      <c r="PTB917" s="30"/>
      <c r="PTC917" s="30"/>
      <c r="PTD917" s="30"/>
      <c r="PTE917" s="30"/>
      <c r="PTF917" s="30"/>
      <c r="PTG917" s="30"/>
      <c r="PTH917" s="30"/>
      <c r="PTI917" s="30"/>
      <c r="PTJ917" s="30"/>
      <c r="PTK917" s="30"/>
      <c r="PTL917" s="30"/>
      <c r="PTM917" s="30"/>
      <c r="PTN917" s="30"/>
      <c r="PTO917" s="30"/>
      <c r="PTP917" s="30"/>
      <c r="PTQ917" s="30"/>
      <c r="PTR917" s="30"/>
      <c r="PTS917" s="30"/>
      <c r="PTT917" s="30"/>
      <c r="PTU917" s="30"/>
      <c r="PTV917" s="30"/>
      <c r="PTW917" s="30"/>
      <c r="PTX917" s="30"/>
      <c r="PTY917" s="30"/>
      <c r="PTZ917" s="30"/>
      <c r="PUA917" s="30"/>
      <c r="PUB917" s="30"/>
      <c r="PUC917" s="30"/>
      <c r="PUD917" s="30"/>
      <c r="PUE917" s="30"/>
      <c r="PUF917" s="30"/>
      <c r="PUG917" s="30"/>
      <c r="PUH917" s="30"/>
      <c r="PUI917" s="30"/>
      <c r="PUJ917" s="30"/>
      <c r="PUK917" s="30"/>
      <c r="PUL917" s="30"/>
      <c r="PUM917" s="30"/>
      <c r="PUN917" s="30"/>
      <c r="PUO917" s="30"/>
      <c r="PUP917" s="30"/>
      <c r="PUQ917" s="30"/>
      <c r="PUR917" s="30"/>
      <c r="PUS917" s="30"/>
      <c r="PUT917" s="30"/>
      <c r="PUU917" s="30"/>
      <c r="PUV917" s="30"/>
      <c r="PUW917" s="30"/>
      <c r="PUX917" s="30"/>
      <c r="PUY917" s="30"/>
      <c r="PUZ917" s="30"/>
      <c r="PVA917" s="30"/>
      <c r="PVB917" s="30"/>
      <c r="PVC917" s="30"/>
      <c r="PVD917" s="30"/>
      <c r="PVE917" s="30"/>
      <c r="PVF917" s="30"/>
      <c r="PVG917" s="30"/>
      <c r="PVH917" s="30"/>
      <c r="PVI917" s="30"/>
      <c r="PVJ917" s="30"/>
      <c r="PVK917" s="30"/>
      <c r="PVL917" s="30"/>
      <c r="PVM917" s="30"/>
      <c r="PVN917" s="30"/>
      <c r="PVO917" s="30"/>
      <c r="PVP917" s="30"/>
      <c r="PVQ917" s="30"/>
      <c r="PVR917" s="30"/>
      <c r="PVS917" s="30"/>
      <c r="PVT917" s="30"/>
      <c r="PVU917" s="30"/>
      <c r="PVV917" s="30"/>
      <c r="PVW917" s="30"/>
      <c r="PVX917" s="30"/>
      <c r="PVY917" s="30"/>
      <c r="PVZ917" s="30"/>
      <c r="PWA917" s="30"/>
      <c r="PWB917" s="30"/>
      <c r="PWC917" s="30"/>
      <c r="PWD917" s="30"/>
      <c r="PWE917" s="30"/>
      <c r="PWF917" s="30"/>
      <c r="PWG917" s="30"/>
      <c r="PWH917" s="30"/>
      <c r="PWI917" s="30"/>
      <c r="PWJ917" s="30"/>
      <c r="PWK917" s="30"/>
      <c r="PWL917" s="30"/>
      <c r="PWM917" s="30"/>
      <c r="PWN917" s="30"/>
      <c r="PWO917" s="30"/>
      <c r="PWP917" s="30"/>
      <c r="PWQ917" s="30"/>
      <c r="PWR917" s="30"/>
      <c r="PWS917" s="30"/>
      <c r="PWT917" s="30"/>
      <c r="PWU917" s="30"/>
      <c r="PWV917" s="30"/>
      <c r="PWW917" s="30"/>
      <c r="PWX917" s="30"/>
      <c r="PWY917" s="30"/>
      <c r="PWZ917" s="30"/>
      <c r="PXA917" s="30"/>
      <c r="PXB917" s="30"/>
      <c r="PXC917" s="30"/>
      <c r="PXD917" s="30"/>
      <c r="PXE917" s="30"/>
      <c r="PXF917" s="30"/>
      <c r="PXG917" s="30"/>
      <c r="PXH917" s="30"/>
      <c r="PXI917" s="30"/>
      <c r="PXJ917" s="30"/>
      <c r="PXK917" s="30"/>
      <c r="PXL917" s="30"/>
      <c r="PXM917" s="30"/>
      <c r="PXN917" s="30"/>
      <c r="PXO917" s="30"/>
      <c r="PXP917" s="30"/>
      <c r="PXQ917" s="30"/>
      <c r="PXR917" s="30"/>
      <c r="PXS917" s="30"/>
      <c r="PXT917" s="30"/>
      <c r="PXU917" s="30"/>
      <c r="PXV917" s="30"/>
      <c r="PXW917" s="30"/>
      <c r="PXX917" s="30"/>
      <c r="PXY917" s="30"/>
      <c r="PXZ917" s="30"/>
      <c r="PYA917" s="30"/>
      <c r="PYB917" s="30"/>
      <c r="PYC917" s="30"/>
      <c r="PYD917" s="30"/>
      <c r="PYE917" s="30"/>
      <c r="PYF917" s="30"/>
      <c r="PYG917" s="30"/>
      <c r="PYH917" s="30"/>
      <c r="PYI917" s="30"/>
      <c r="PYJ917" s="30"/>
      <c r="PYK917" s="30"/>
      <c r="PYL917" s="30"/>
      <c r="PYM917" s="30"/>
      <c r="PYN917" s="30"/>
      <c r="PYO917" s="30"/>
      <c r="PYP917" s="30"/>
      <c r="PYQ917" s="30"/>
      <c r="PYR917" s="30"/>
      <c r="PYS917" s="30"/>
      <c r="PYT917" s="30"/>
      <c r="PYU917" s="30"/>
      <c r="PYV917" s="30"/>
      <c r="PYW917" s="30"/>
      <c r="PYX917" s="30"/>
      <c r="PYY917" s="30"/>
      <c r="PYZ917" s="30"/>
      <c r="PZA917" s="30"/>
      <c r="PZB917" s="30"/>
      <c r="PZC917" s="30"/>
      <c r="PZD917" s="30"/>
      <c r="PZE917" s="30"/>
      <c r="PZF917" s="30"/>
      <c r="PZG917" s="30"/>
      <c r="PZH917" s="30"/>
      <c r="PZI917" s="30"/>
      <c r="PZJ917" s="30"/>
      <c r="PZK917" s="30"/>
      <c r="PZL917" s="30"/>
      <c r="PZM917" s="30"/>
      <c r="PZN917" s="30"/>
      <c r="PZO917" s="30"/>
      <c r="PZP917" s="30"/>
      <c r="PZQ917" s="30"/>
      <c r="PZR917" s="30"/>
      <c r="PZS917" s="30"/>
      <c r="PZT917" s="30"/>
      <c r="PZU917" s="30"/>
      <c r="PZV917" s="30"/>
      <c r="PZW917" s="30"/>
      <c r="PZX917" s="30"/>
      <c r="PZY917" s="30"/>
      <c r="PZZ917" s="30"/>
      <c r="QAA917" s="30"/>
      <c r="QAB917" s="30"/>
      <c r="QAC917" s="30"/>
      <c r="QAD917" s="30"/>
      <c r="QAE917" s="30"/>
      <c r="QAF917" s="30"/>
      <c r="QAG917" s="30"/>
      <c r="QAH917" s="30"/>
      <c r="QAI917" s="30"/>
      <c r="QAJ917" s="30"/>
      <c r="QAK917" s="30"/>
      <c r="QAL917" s="30"/>
      <c r="QAM917" s="30"/>
      <c r="QAN917" s="30"/>
      <c r="QAO917" s="30"/>
      <c r="QAP917" s="30"/>
      <c r="QAQ917" s="30"/>
      <c r="QAR917" s="30"/>
      <c r="QAS917" s="30"/>
      <c r="QAT917" s="30"/>
      <c r="QAU917" s="30"/>
      <c r="QAV917" s="30"/>
      <c r="QAW917" s="30"/>
      <c r="QAX917" s="30"/>
      <c r="QAY917" s="30"/>
      <c r="QAZ917" s="30"/>
      <c r="QBA917" s="30"/>
      <c r="QBB917" s="30"/>
      <c r="QBC917" s="30"/>
      <c r="QBD917" s="30"/>
      <c r="QBE917" s="30"/>
      <c r="QBF917" s="30"/>
      <c r="QBG917" s="30"/>
      <c r="QBH917" s="30"/>
      <c r="QBI917" s="30"/>
      <c r="QBJ917" s="30"/>
      <c r="QBK917" s="30"/>
      <c r="QBL917" s="30"/>
      <c r="QBM917" s="30"/>
      <c r="QBN917" s="30"/>
      <c r="QBO917" s="30"/>
      <c r="QBP917" s="30"/>
      <c r="QBQ917" s="30"/>
      <c r="QBR917" s="30"/>
      <c r="QBS917" s="30"/>
      <c r="QBT917" s="30"/>
      <c r="QBU917" s="30"/>
      <c r="QBV917" s="30"/>
      <c r="QBW917" s="30"/>
      <c r="QBX917" s="30"/>
      <c r="QBY917" s="30"/>
      <c r="QBZ917" s="30"/>
      <c r="QCA917" s="30"/>
      <c r="QCB917" s="30"/>
      <c r="QCC917" s="30"/>
      <c r="QCD917" s="30"/>
      <c r="QCE917" s="30"/>
      <c r="QCF917" s="30"/>
      <c r="QCG917" s="30"/>
      <c r="QCH917" s="30"/>
      <c r="QCI917" s="30"/>
      <c r="QCJ917" s="30"/>
      <c r="QCK917" s="30"/>
      <c r="QCL917" s="30"/>
      <c r="QCM917" s="30"/>
      <c r="QCN917" s="30"/>
      <c r="QCO917" s="30"/>
      <c r="QCP917" s="30"/>
      <c r="QCQ917" s="30"/>
      <c r="QCR917" s="30"/>
      <c r="QCS917" s="30"/>
      <c r="QCT917" s="30"/>
      <c r="QCU917" s="30"/>
      <c r="QCV917" s="30"/>
      <c r="QCW917" s="30"/>
      <c r="QCX917" s="30"/>
      <c r="QCY917" s="30"/>
      <c r="QCZ917" s="30"/>
      <c r="QDA917" s="30"/>
      <c r="QDB917" s="30"/>
      <c r="QDC917" s="30"/>
      <c r="QDD917" s="30"/>
      <c r="QDE917" s="30"/>
      <c r="QDF917" s="30"/>
      <c r="QDG917" s="30"/>
      <c r="QDH917" s="30"/>
      <c r="QDI917" s="30"/>
      <c r="QDJ917" s="30"/>
      <c r="QDK917" s="30"/>
      <c r="QDL917" s="30"/>
      <c r="QDM917" s="30"/>
      <c r="QDN917" s="30"/>
      <c r="QDO917" s="30"/>
      <c r="QDP917" s="30"/>
      <c r="QDQ917" s="30"/>
      <c r="QDR917" s="30"/>
      <c r="QDS917" s="30"/>
      <c r="QDT917" s="30"/>
      <c r="QDU917" s="30"/>
      <c r="QDV917" s="30"/>
      <c r="QDW917" s="30"/>
      <c r="QDX917" s="30"/>
      <c r="QDY917" s="30"/>
      <c r="QDZ917" s="30"/>
      <c r="QEA917" s="30"/>
      <c r="QEB917" s="30"/>
      <c r="QEC917" s="30"/>
      <c r="QED917" s="30"/>
      <c r="QEE917" s="30"/>
      <c r="QEF917" s="30"/>
      <c r="QEG917" s="30"/>
      <c r="QEH917" s="30"/>
      <c r="QEI917" s="30"/>
      <c r="QEJ917" s="30"/>
      <c r="QEK917" s="30"/>
      <c r="QEL917" s="30"/>
      <c r="QEM917" s="30"/>
      <c r="QEN917" s="30"/>
      <c r="QEO917" s="30"/>
      <c r="QEP917" s="30"/>
      <c r="QEQ917" s="30"/>
      <c r="QER917" s="30"/>
      <c r="QES917" s="30"/>
      <c r="QET917" s="30"/>
      <c r="QEU917" s="30"/>
      <c r="QEV917" s="30"/>
      <c r="QEW917" s="30"/>
      <c r="QEX917" s="30"/>
      <c r="QEY917" s="30"/>
      <c r="QEZ917" s="30"/>
      <c r="QFA917" s="30"/>
      <c r="QFB917" s="30"/>
      <c r="QFC917" s="30"/>
      <c r="QFD917" s="30"/>
      <c r="QFE917" s="30"/>
      <c r="QFF917" s="30"/>
      <c r="QFG917" s="30"/>
      <c r="QFH917" s="30"/>
      <c r="QFI917" s="30"/>
      <c r="QFJ917" s="30"/>
      <c r="QFK917" s="30"/>
      <c r="QFL917" s="30"/>
      <c r="QFM917" s="30"/>
      <c r="QFN917" s="30"/>
      <c r="QFO917" s="30"/>
      <c r="QFP917" s="30"/>
      <c r="QFQ917" s="30"/>
      <c r="QFR917" s="30"/>
      <c r="QFS917" s="30"/>
      <c r="QFT917" s="30"/>
      <c r="QFU917" s="30"/>
      <c r="QFV917" s="30"/>
      <c r="QFW917" s="30"/>
      <c r="QFX917" s="30"/>
      <c r="QFY917" s="30"/>
      <c r="QFZ917" s="30"/>
      <c r="QGA917" s="30"/>
      <c r="QGB917" s="30"/>
      <c r="QGC917" s="30"/>
      <c r="QGD917" s="30"/>
      <c r="QGE917" s="30"/>
      <c r="QGF917" s="30"/>
      <c r="QGG917" s="30"/>
      <c r="QGH917" s="30"/>
      <c r="QGI917" s="30"/>
      <c r="QGJ917" s="30"/>
      <c r="QGK917" s="30"/>
      <c r="QGL917" s="30"/>
      <c r="QGM917" s="30"/>
      <c r="QGN917" s="30"/>
      <c r="QGO917" s="30"/>
      <c r="QGP917" s="30"/>
      <c r="QGQ917" s="30"/>
      <c r="QGR917" s="30"/>
      <c r="QGS917" s="30"/>
      <c r="QGT917" s="30"/>
      <c r="QGU917" s="30"/>
      <c r="QGV917" s="30"/>
      <c r="QGW917" s="30"/>
      <c r="QGX917" s="30"/>
      <c r="QGY917" s="30"/>
      <c r="QGZ917" s="30"/>
      <c r="QHA917" s="30"/>
      <c r="QHB917" s="30"/>
      <c r="QHC917" s="30"/>
      <c r="QHD917" s="30"/>
      <c r="QHE917" s="30"/>
      <c r="QHF917" s="30"/>
      <c r="QHG917" s="30"/>
      <c r="QHH917" s="30"/>
      <c r="QHI917" s="30"/>
      <c r="QHJ917" s="30"/>
      <c r="QHK917" s="30"/>
      <c r="QHL917" s="30"/>
      <c r="QHM917" s="30"/>
      <c r="QHN917" s="30"/>
      <c r="QHO917" s="30"/>
      <c r="QHP917" s="30"/>
      <c r="QHQ917" s="30"/>
      <c r="QHR917" s="30"/>
      <c r="QHS917" s="30"/>
      <c r="QHT917" s="30"/>
      <c r="QHU917" s="30"/>
      <c r="QHV917" s="30"/>
      <c r="QHW917" s="30"/>
      <c r="QHX917" s="30"/>
      <c r="QHY917" s="30"/>
      <c r="QHZ917" s="30"/>
      <c r="QIA917" s="30"/>
      <c r="QIB917" s="30"/>
      <c r="QIC917" s="30"/>
      <c r="QID917" s="30"/>
      <c r="QIE917" s="30"/>
      <c r="QIF917" s="30"/>
      <c r="QIG917" s="30"/>
      <c r="QIH917" s="30"/>
      <c r="QII917" s="30"/>
      <c r="QIJ917" s="30"/>
      <c r="QIK917" s="30"/>
      <c r="QIL917" s="30"/>
      <c r="QIM917" s="30"/>
      <c r="QIN917" s="30"/>
      <c r="QIO917" s="30"/>
      <c r="QIP917" s="30"/>
      <c r="QIQ917" s="30"/>
      <c r="QIR917" s="30"/>
      <c r="QIS917" s="30"/>
      <c r="QIT917" s="30"/>
      <c r="QIU917" s="30"/>
      <c r="QIV917" s="30"/>
      <c r="QIW917" s="30"/>
      <c r="QIX917" s="30"/>
      <c r="QIY917" s="30"/>
      <c r="QIZ917" s="30"/>
      <c r="QJA917" s="30"/>
      <c r="QJB917" s="30"/>
      <c r="QJC917" s="30"/>
      <c r="QJD917" s="30"/>
      <c r="QJE917" s="30"/>
      <c r="QJF917" s="30"/>
      <c r="QJG917" s="30"/>
      <c r="QJH917" s="30"/>
      <c r="QJI917" s="30"/>
      <c r="QJJ917" s="30"/>
      <c r="QJK917" s="30"/>
      <c r="QJL917" s="30"/>
      <c r="QJM917" s="30"/>
      <c r="QJN917" s="30"/>
      <c r="QJO917" s="30"/>
      <c r="QJP917" s="30"/>
      <c r="QJQ917" s="30"/>
      <c r="QJR917" s="30"/>
      <c r="QJS917" s="30"/>
      <c r="QJT917" s="30"/>
      <c r="QJU917" s="30"/>
      <c r="QJV917" s="30"/>
      <c r="QJW917" s="30"/>
      <c r="QJX917" s="30"/>
      <c r="QJY917" s="30"/>
      <c r="QJZ917" s="30"/>
      <c r="QKA917" s="30"/>
      <c r="QKB917" s="30"/>
      <c r="QKC917" s="30"/>
      <c r="QKD917" s="30"/>
      <c r="QKE917" s="30"/>
      <c r="QKF917" s="30"/>
      <c r="QKG917" s="30"/>
      <c r="QKH917" s="30"/>
      <c r="QKI917" s="30"/>
      <c r="QKJ917" s="30"/>
      <c r="QKK917" s="30"/>
      <c r="QKL917" s="30"/>
      <c r="QKM917" s="30"/>
      <c r="QKN917" s="30"/>
      <c r="QKO917" s="30"/>
      <c r="QKP917" s="30"/>
      <c r="QKQ917" s="30"/>
      <c r="QKR917" s="30"/>
      <c r="QKS917" s="30"/>
      <c r="QKT917" s="30"/>
      <c r="QKU917" s="30"/>
      <c r="QKV917" s="30"/>
      <c r="QKW917" s="30"/>
      <c r="QKX917" s="30"/>
      <c r="QKY917" s="30"/>
      <c r="QKZ917" s="30"/>
      <c r="QLA917" s="30"/>
      <c r="QLB917" s="30"/>
      <c r="QLC917" s="30"/>
      <c r="QLD917" s="30"/>
      <c r="QLE917" s="30"/>
      <c r="QLF917" s="30"/>
      <c r="QLG917" s="30"/>
      <c r="QLH917" s="30"/>
      <c r="QLI917" s="30"/>
      <c r="QLJ917" s="30"/>
      <c r="QLK917" s="30"/>
      <c r="QLL917" s="30"/>
      <c r="QLM917" s="30"/>
      <c r="QLN917" s="30"/>
      <c r="QLO917" s="30"/>
      <c r="QLP917" s="30"/>
      <c r="QLQ917" s="30"/>
      <c r="QLR917" s="30"/>
      <c r="QLS917" s="30"/>
      <c r="QLT917" s="30"/>
      <c r="QLU917" s="30"/>
      <c r="QLV917" s="30"/>
      <c r="QLW917" s="30"/>
      <c r="QLX917" s="30"/>
      <c r="QLY917" s="30"/>
      <c r="QLZ917" s="30"/>
      <c r="QMA917" s="30"/>
      <c r="QMB917" s="30"/>
      <c r="QMC917" s="30"/>
      <c r="QMD917" s="30"/>
      <c r="QME917" s="30"/>
      <c r="QMF917" s="30"/>
      <c r="QMG917" s="30"/>
      <c r="QMH917" s="30"/>
      <c r="QMI917" s="30"/>
      <c r="QMJ917" s="30"/>
      <c r="QMK917" s="30"/>
      <c r="QML917" s="30"/>
      <c r="QMM917" s="30"/>
      <c r="QMN917" s="30"/>
      <c r="QMO917" s="30"/>
      <c r="QMP917" s="30"/>
      <c r="QMQ917" s="30"/>
      <c r="QMR917" s="30"/>
      <c r="QMS917" s="30"/>
      <c r="QMT917" s="30"/>
      <c r="QMU917" s="30"/>
      <c r="QMV917" s="30"/>
      <c r="QMW917" s="30"/>
      <c r="QMX917" s="30"/>
      <c r="QMY917" s="30"/>
      <c r="QMZ917" s="30"/>
      <c r="QNA917" s="30"/>
      <c r="QNB917" s="30"/>
      <c r="QNC917" s="30"/>
      <c r="QND917" s="30"/>
      <c r="QNE917" s="30"/>
      <c r="QNF917" s="30"/>
      <c r="QNG917" s="30"/>
      <c r="QNH917" s="30"/>
      <c r="QNI917" s="30"/>
      <c r="QNJ917" s="30"/>
      <c r="QNK917" s="30"/>
      <c r="QNL917" s="30"/>
      <c r="QNM917" s="30"/>
      <c r="QNN917" s="30"/>
      <c r="QNO917" s="30"/>
      <c r="QNP917" s="30"/>
      <c r="QNQ917" s="30"/>
      <c r="QNR917" s="30"/>
      <c r="QNS917" s="30"/>
      <c r="QNT917" s="30"/>
      <c r="QNU917" s="30"/>
      <c r="QNV917" s="30"/>
      <c r="QNW917" s="30"/>
      <c r="QNX917" s="30"/>
      <c r="QNY917" s="30"/>
      <c r="QNZ917" s="30"/>
      <c r="QOA917" s="30"/>
      <c r="QOB917" s="30"/>
      <c r="QOC917" s="30"/>
      <c r="QOD917" s="30"/>
      <c r="QOE917" s="30"/>
      <c r="QOF917" s="30"/>
      <c r="QOG917" s="30"/>
      <c r="QOH917" s="30"/>
      <c r="QOI917" s="30"/>
      <c r="QOJ917" s="30"/>
      <c r="QOK917" s="30"/>
      <c r="QOL917" s="30"/>
      <c r="QOM917" s="30"/>
      <c r="QON917" s="30"/>
      <c r="QOO917" s="30"/>
      <c r="QOP917" s="30"/>
      <c r="QOQ917" s="30"/>
      <c r="QOR917" s="30"/>
      <c r="QOS917" s="30"/>
      <c r="QOT917" s="30"/>
      <c r="QOU917" s="30"/>
      <c r="QOV917" s="30"/>
      <c r="QOW917" s="30"/>
      <c r="QOX917" s="30"/>
      <c r="QOY917" s="30"/>
      <c r="QOZ917" s="30"/>
      <c r="QPA917" s="30"/>
      <c r="QPB917" s="30"/>
      <c r="QPC917" s="30"/>
      <c r="QPD917" s="30"/>
      <c r="QPE917" s="30"/>
      <c r="QPF917" s="30"/>
      <c r="QPG917" s="30"/>
      <c r="QPH917" s="30"/>
      <c r="QPI917" s="30"/>
      <c r="QPJ917" s="30"/>
      <c r="QPK917" s="30"/>
      <c r="QPL917" s="30"/>
      <c r="QPM917" s="30"/>
      <c r="QPN917" s="30"/>
      <c r="QPO917" s="30"/>
      <c r="QPP917" s="30"/>
      <c r="QPQ917" s="30"/>
      <c r="QPR917" s="30"/>
      <c r="QPS917" s="30"/>
      <c r="QPT917" s="30"/>
      <c r="QPU917" s="30"/>
      <c r="QPV917" s="30"/>
      <c r="QPW917" s="30"/>
      <c r="QPX917" s="30"/>
      <c r="QPY917" s="30"/>
      <c r="QPZ917" s="30"/>
      <c r="QQA917" s="30"/>
      <c r="QQB917" s="30"/>
      <c r="QQC917" s="30"/>
      <c r="QQD917" s="30"/>
      <c r="QQE917" s="30"/>
      <c r="QQF917" s="30"/>
      <c r="QQG917" s="30"/>
      <c r="QQH917" s="30"/>
      <c r="QQI917" s="30"/>
      <c r="QQJ917" s="30"/>
      <c r="QQK917" s="30"/>
      <c r="QQL917" s="30"/>
      <c r="QQM917" s="30"/>
      <c r="QQN917" s="30"/>
      <c r="QQO917" s="30"/>
      <c r="QQP917" s="30"/>
      <c r="QQQ917" s="30"/>
      <c r="QQR917" s="30"/>
      <c r="QQS917" s="30"/>
      <c r="QQT917" s="30"/>
      <c r="QQU917" s="30"/>
      <c r="QQV917" s="30"/>
      <c r="QQW917" s="30"/>
      <c r="QQX917" s="30"/>
      <c r="QQY917" s="30"/>
      <c r="QQZ917" s="30"/>
      <c r="QRA917" s="30"/>
      <c r="QRB917" s="30"/>
      <c r="QRC917" s="30"/>
      <c r="QRD917" s="30"/>
      <c r="QRE917" s="30"/>
      <c r="QRF917" s="30"/>
      <c r="QRG917" s="30"/>
      <c r="QRH917" s="30"/>
      <c r="QRI917" s="30"/>
      <c r="QRJ917" s="30"/>
      <c r="QRK917" s="30"/>
      <c r="QRL917" s="30"/>
      <c r="QRM917" s="30"/>
      <c r="QRN917" s="30"/>
      <c r="QRO917" s="30"/>
      <c r="QRP917" s="30"/>
      <c r="QRQ917" s="30"/>
      <c r="QRR917" s="30"/>
      <c r="QRS917" s="30"/>
      <c r="QRT917" s="30"/>
      <c r="QRU917" s="30"/>
      <c r="QRV917" s="30"/>
      <c r="QRW917" s="30"/>
      <c r="QRX917" s="30"/>
      <c r="QRY917" s="30"/>
      <c r="QRZ917" s="30"/>
      <c r="QSA917" s="30"/>
      <c r="QSB917" s="30"/>
      <c r="QSC917" s="30"/>
      <c r="QSD917" s="30"/>
      <c r="QSE917" s="30"/>
      <c r="QSF917" s="30"/>
      <c r="QSG917" s="30"/>
      <c r="QSH917" s="30"/>
      <c r="QSI917" s="30"/>
      <c r="QSJ917" s="30"/>
      <c r="QSK917" s="30"/>
      <c r="QSL917" s="30"/>
      <c r="QSM917" s="30"/>
      <c r="QSN917" s="30"/>
      <c r="QSO917" s="30"/>
      <c r="QSP917" s="30"/>
      <c r="QSQ917" s="30"/>
      <c r="QSR917" s="30"/>
      <c r="QSS917" s="30"/>
      <c r="QST917" s="30"/>
      <c r="QSU917" s="30"/>
      <c r="QSV917" s="30"/>
      <c r="QSW917" s="30"/>
      <c r="QSX917" s="30"/>
      <c r="QSY917" s="30"/>
      <c r="QSZ917" s="30"/>
      <c r="QTA917" s="30"/>
      <c r="QTB917" s="30"/>
      <c r="QTC917" s="30"/>
      <c r="QTD917" s="30"/>
      <c r="QTE917" s="30"/>
      <c r="QTF917" s="30"/>
      <c r="QTG917" s="30"/>
      <c r="QTH917" s="30"/>
      <c r="QTI917" s="30"/>
      <c r="QTJ917" s="30"/>
      <c r="QTK917" s="30"/>
      <c r="QTL917" s="30"/>
      <c r="QTM917" s="30"/>
      <c r="QTN917" s="30"/>
      <c r="QTO917" s="30"/>
      <c r="QTP917" s="30"/>
      <c r="QTQ917" s="30"/>
      <c r="QTR917" s="30"/>
      <c r="QTS917" s="30"/>
      <c r="QTT917" s="30"/>
      <c r="QTU917" s="30"/>
      <c r="QTV917" s="30"/>
      <c r="QTW917" s="30"/>
      <c r="QTX917" s="30"/>
      <c r="QTY917" s="30"/>
      <c r="QTZ917" s="30"/>
      <c r="QUA917" s="30"/>
      <c r="QUB917" s="30"/>
      <c r="QUC917" s="30"/>
      <c r="QUD917" s="30"/>
      <c r="QUE917" s="30"/>
      <c r="QUF917" s="30"/>
      <c r="QUG917" s="30"/>
      <c r="QUH917" s="30"/>
      <c r="QUI917" s="30"/>
      <c r="QUJ917" s="30"/>
      <c r="QUK917" s="30"/>
      <c r="QUL917" s="30"/>
      <c r="QUM917" s="30"/>
      <c r="QUN917" s="30"/>
      <c r="QUO917" s="30"/>
      <c r="QUP917" s="30"/>
      <c r="QUQ917" s="30"/>
      <c r="QUR917" s="30"/>
      <c r="QUS917" s="30"/>
      <c r="QUT917" s="30"/>
      <c r="QUU917" s="30"/>
      <c r="QUV917" s="30"/>
      <c r="QUW917" s="30"/>
      <c r="QUX917" s="30"/>
      <c r="QUY917" s="30"/>
      <c r="QUZ917" s="30"/>
      <c r="QVA917" s="30"/>
      <c r="QVB917" s="30"/>
      <c r="QVC917" s="30"/>
      <c r="QVD917" s="30"/>
      <c r="QVE917" s="30"/>
      <c r="QVF917" s="30"/>
      <c r="QVG917" s="30"/>
      <c r="QVH917" s="30"/>
      <c r="QVI917" s="30"/>
      <c r="QVJ917" s="30"/>
      <c r="QVK917" s="30"/>
      <c r="QVL917" s="30"/>
      <c r="QVM917" s="30"/>
      <c r="QVN917" s="30"/>
      <c r="QVO917" s="30"/>
      <c r="QVP917" s="30"/>
      <c r="QVQ917" s="30"/>
      <c r="QVR917" s="30"/>
      <c r="QVS917" s="30"/>
      <c r="QVT917" s="30"/>
      <c r="QVU917" s="30"/>
      <c r="QVV917" s="30"/>
      <c r="QVW917" s="30"/>
      <c r="QVX917" s="30"/>
      <c r="QVY917" s="30"/>
      <c r="QVZ917" s="30"/>
      <c r="QWA917" s="30"/>
      <c r="QWB917" s="30"/>
      <c r="QWC917" s="30"/>
      <c r="QWD917" s="30"/>
      <c r="QWE917" s="30"/>
      <c r="QWF917" s="30"/>
      <c r="QWG917" s="30"/>
      <c r="QWH917" s="30"/>
      <c r="QWI917" s="30"/>
      <c r="QWJ917" s="30"/>
      <c r="QWK917" s="30"/>
      <c r="QWL917" s="30"/>
      <c r="QWM917" s="30"/>
      <c r="QWN917" s="30"/>
      <c r="QWO917" s="30"/>
      <c r="QWP917" s="30"/>
      <c r="QWQ917" s="30"/>
      <c r="QWR917" s="30"/>
      <c r="QWS917" s="30"/>
      <c r="QWT917" s="30"/>
      <c r="QWU917" s="30"/>
      <c r="QWV917" s="30"/>
      <c r="QWW917" s="30"/>
      <c r="QWX917" s="30"/>
      <c r="QWY917" s="30"/>
      <c r="QWZ917" s="30"/>
      <c r="QXA917" s="30"/>
      <c r="QXB917" s="30"/>
      <c r="QXC917" s="30"/>
      <c r="QXD917" s="30"/>
      <c r="QXE917" s="30"/>
      <c r="QXF917" s="30"/>
      <c r="QXG917" s="30"/>
      <c r="QXH917" s="30"/>
      <c r="QXI917" s="30"/>
      <c r="QXJ917" s="30"/>
      <c r="QXK917" s="30"/>
      <c r="QXL917" s="30"/>
      <c r="QXM917" s="30"/>
      <c r="QXN917" s="30"/>
      <c r="QXO917" s="30"/>
      <c r="QXP917" s="30"/>
      <c r="QXQ917" s="30"/>
      <c r="QXR917" s="30"/>
      <c r="QXS917" s="30"/>
      <c r="QXT917" s="30"/>
      <c r="QXU917" s="30"/>
      <c r="QXV917" s="30"/>
      <c r="QXW917" s="30"/>
      <c r="QXX917" s="30"/>
      <c r="QXY917" s="30"/>
      <c r="QXZ917" s="30"/>
      <c r="QYA917" s="30"/>
      <c r="QYB917" s="30"/>
      <c r="QYC917" s="30"/>
      <c r="QYD917" s="30"/>
      <c r="QYE917" s="30"/>
      <c r="QYF917" s="30"/>
      <c r="QYG917" s="30"/>
      <c r="QYH917" s="30"/>
      <c r="QYI917" s="30"/>
      <c r="QYJ917" s="30"/>
      <c r="QYK917" s="30"/>
      <c r="QYL917" s="30"/>
      <c r="QYM917" s="30"/>
      <c r="QYN917" s="30"/>
      <c r="QYO917" s="30"/>
      <c r="QYP917" s="30"/>
      <c r="QYQ917" s="30"/>
      <c r="QYR917" s="30"/>
      <c r="QYS917" s="30"/>
      <c r="QYT917" s="30"/>
      <c r="QYU917" s="30"/>
      <c r="QYV917" s="30"/>
      <c r="QYW917" s="30"/>
      <c r="QYX917" s="30"/>
      <c r="QYY917" s="30"/>
      <c r="QYZ917" s="30"/>
      <c r="QZA917" s="30"/>
      <c r="QZB917" s="30"/>
      <c r="QZC917" s="30"/>
      <c r="QZD917" s="30"/>
      <c r="QZE917" s="30"/>
      <c r="QZF917" s="30"/>
      <c r="QZG917" s="30"/>
      <c r="QZH917" s="30"/>
      <c r="QZI917" s="30"/>
      <c r="QZJ917" s="30"/>
      <c r="QZK917" s="30"/>
      <c r="QZL917" s="30"/>
      <c r="QZM917" s="30"/>
      <c r="QZN917" s="30"/>
      <c r="QZO917" s="30"/>
      <c r="QZP917" s="30"/>
      <c r="QZQ917" s="30"/>
      <c r="QZR917" s="30"/>
      <c r="QZS917" s="30"/>
      <c r="QZT917" s="30"/>
      <c r="QZU917" s="30"/>
      <c r="QZV917" s="30"/>
      <c r="QZW917" s="30"/>
      <c r="QZX917" s="30"/>
      <c r="QZY917" s="30"/>
      <c r="QZZ917" s="30"/>
      <c r="RAA917" s="30"/>
      <c r="RAB917" s="30"/>
      <c r="RAC917" s="30"/>
      <c r="RAD917" s="30"/>
      <c r="RAE917" s="30"/>
      <c r="RAF917" s="30"/>
      <c r="RAG917" s="30"/>
      <c r="RAH917" s="30"/>
      <c r="RAI917" s="30"/>
      <c r="RAJ917" s="30"/>
      <c r="RAK917" s="30"/>
      <c r="RAL917" s="30"/>
      <c r="RAM917" s="30"/>
      <c r="RAN917" s="30"/>
      <c r="RAO917" s="30"/>
      <c r="RAP917" s="30"/>
      <c r="RAQ917" s="30"/>
      <c r="RAR917" s="30"/>
      <c r="RAS917" s="30"/>
      <c r="RAT917" s="30"/>
      <c r="RAU917" s="30"/>
      <c r="RAV917" s="30"/>
      <c r="RAW917" s="30"/>
      <c r="RAX917" s="30"/>
      <c r="RAY917" s="30"/>
      <c r="RAZ917" s="30"/>
      <c r="RBA917" s="30"/>
      <c r="RBB917" s="30"/>
      <c r="RBC917" s="30"/>
      <c r="RBD917" s="30"/>
      <c r="RBE917" s="30"/>
      <c r="RBF917" s="30"/>
      <c r="RBG917" s="30"/>
      <c r="RBH917" s="30"/>
      <c r="RBI917" s="30"/>
      <c r="RBJ917" s="30"/>
      <c r="RBK917" s="30"/>
      <c r="RBL917" s="30"/>
      <c r="RBM917" s="30"/>
      <c r="RBN917" s="30"/>
      <c r="RBO917" s="30"/>
      <c r="RBP917" s="30"/>
      <c r="RBQ917" s="30"/>
      <c r="RBR917" s="30"/>
      <c r="RBS917" s="30"/>
      <c r="RBT917" s="30"/>
      <c r="RBU917" s="30"/>
      <c r="RBV917" s="30"/>
      <c r="RBW917" s="30"/>
      <c r="RBX917" s="30"/>
      <c r="RBY917" s="30"/>
      <c r="RBZ917" s="30"/>
      <c r="RCA917" s="30"/>
      <c r="RCB917" s="30"/>
      <c r="RCC917" s="30"/>
      <c r="RCD917" s="30"/>
      <c r="RCE917" s="30"/>
      <c r="RCF917" s="30"/>
      <c r="RCG917" s="30"/>
      <c r="RCH917" s="30"/>
      <c r="RCI917" s="30"/>
      <c r="RCJ917" s="30"/>
      <c r="RCK917" s="30"/>
      <c r="RCL917" s="30"/>
      <c r="RCM917" s="30"/>
      <c r="RCN917" s="30"/>
      <c r="RCO917" s="30"/>
      <c r="RCP917" s="30"/>
      <c r="RCQ917" s="30"/>
      <c r="RCR917" s="30"/>
      <c r="RCS917" s="30"/>
      <c r="RCT917" s="30"/>
      <c r="RCU917" s="30"/>
      <c r="RCV917" s="30"/>
      <c r="RCW917" s="30"/>
      <c r="RCX917" s="30"/>
      <c r="RCY917" s="30"/>
      <c r="RCZ917" s="30"/>
      <c r="RDA917" s="30"/>
      <c r="RDB917" s="30"/>
      <c r="RDC917" s="30"/>
      <c r="RDD917" s="30"/>
      <c r="RDE917" s="30"/>
      <c r="RDF917" s="30"/>
      <c r="RDG917" s="30"/>
      <c r="RDH917" s="30"/>
      <c r="RDI917" s="30"/>
      <c r="RDJ917" s="30"/>
      <c r="RDK917" s="30"/>
      <c r="RDL917" s="30"/>
      <c r="RDM917" s="30"/>
      <c r="RDN917" s="30"/>
      <c r="RDO917" s="30"/>
      <c r="RDP917" s="30"/>
      <c r="RDQ917" s="30"/>
      <c r="RDR917" s="30"/>
      <c r="RDS917" s="30"/>
      <c r="RDT917" s="30"/>
      <c r="RDU917" s="30"/>
      <c r="RDV917" s="30"/>
      <c r="RDW917" s="30"/>
      <c r="RDX917" s="30"/>
      <c r="RDY917" s="30"/>
      <c r="RDZ917" s="30"/>
      <c r="REA917" s="30"/>
      <c r="REB917" s="30"/>
      <c r="REC917" s="30"/>
      <c r="RED917" s="30"/>
      <c r="REE917" s="30"/>
      <c r="REF917" s="30"/>
      <c r="REG917" s="30"/>
      <c r="REH917" s="30"/>
      <c r="REI917" s="30"/>
      <c r="REJ917" s="30"/>
      <c r="REK917" s="30"/>
      <c r="REL917" s="30"/>
      <c r="REM917" s="30"/>
      <c r="REN917" s="30"/>
      <c r="REO917" s="30"/>
      <c r="REP917" s="30"/>
      <c r="REQ917" s="30"/>
      <c r="RER917" s="30"/>
      <c r="RES917" s="30"/>
      <c r="RET917" s="30"/>
      <c r="REU917" s="30"/>
      <c r="REV917" s="30"/>
      <c r="REW917" s="30"/>
      <c r="REX917" s="30"/>
      <c r="REY917" s="30"/>
      <c r="REZ917" s="30"/>
      <c r="RFA917" s="30"/>
      <c r="RFB917" s="30"/>
      <c r="RFC917" s="30"/>
      <c r="RFD917" s="30"/>
      <c r="RFE917" s="30"/>
      <c r="RFF917" s="30"/>
      <c r="RFG917" s="30"/>
      <c r="RFH917" s="30"/>
      <c r="RFI917" s="30"/>
      <c r="RFJ917" s="30"/>
      <c r="RFK917" s="30"/>
      <c r="RFL917" s="30"/>
      <c r="RFM917" s="30"/>
      <c r="RFN917" s="30"/>
      <c r="RFO917" s="30"/>
      <c r="RFP917" s="30"/>
      <c r="RFQ917" s="30"/>
      <c r="RFR917" s="30"/>
      <c r="RFS917" s="30"/>
      <c r="RFT917" s="30"/>
      <c r="RFU917" s="30"/>
      <c r="RFV917" s="30"/>
      <c r="RFW917" s="30"/>
      <c r="RFX917" s="30"/>
      <c r="RFY917" s="30"/>
      <c r="RFZ917" s="30"/>
      <c r="RGA917" s="30"/>
      <c r="RGB917" s="30"/>
      <c r="RGC917" s="30"/>
      <c r="RGD917" s="30"/>
      <c r="RGE917" s="30"/>
      <c r="RGF917" s="30"/>
      <c r="RGG917" s="30"/>
      <c r="RGH917" s="30"/>
      <c r="RGI917" s="30"/>
      <c r="RGJ917" s="30"/>
      <c r="RGK917" s="30"/>
      <c r="RGL917" s="30"/>
      <c r="RGM917" s="30"/>
      <c r="RGN917" s="30"/>
      <c r="RGO917" s="30"/>
      <c r="RGP917" s="30"/>
      <c r="RGQ917" s="30"/>
      <c r="RGR917" s="30"/>
      <c r="RGS917" s="30"/>
      <c r="RGT917" s="30"/>
      <c r="RGU917" s="30"/>
      <c r="RGV917" s="30"/>
      <c r="RGW917" s="30"/>
      <c r="RGX917" s="30"/>
      <c r="RGY917" s="30"/>
      <c r="RGZ917" s="30"/>
      <c r="RHA917" s="30"/>
      <c r="RHB917" s="30"/>
      <c r="RHC917" s="30"/>
      <c r="RHD917" s="30"/>
      <c r="RHE917" s="30"/>
      <c r="RHF917" s="30"/>
      <c r="RHG917" s="30"/>
      <c r="RHH917" s="30"/>
      <c r="RHI917" s="30"/>
      <c r="RHJ917" s="30"/>
      <c r="RHK917" s="30"/>
      <c r="RHL917" s="30"/>
      <c r="RHM917" s="30"/>
      <c r="RHN917" s="30"/>
      <c r="RHO917" s="30"/>
      <c r="RHP917" s="30"/>
      <c r="RHQ917" s="30"/>
      <c r="RHR917" s="30"/>
      <c r="RHS917" s="30"/>
      <c r="RHT917" s="30"/>
      <c r="RHU917" s="30"/>
      <c r="RHV917" s="30"/>
      <c r="RHW917" s="30"/>
      <c r="RHX917" s="30"/>
      <c r="RHY917" s="30"/>
      <c r="RHZ917" s="30"/>
      <c r="RIA917" s="30"/>
      <c r="RIB917" s="30"/>
      <c r="RIC917" s="30"/>
      <c r="RID917" s="30"/>
      <c r="RIE917" s="30"/>
      <c r="RIF917" s="30"/>
      <c r="RIG917" s="30"/>
      <c r="RIH917" s="30"/>
      <c r="RII917" s="30"/>
      <c r="RIJ917" s="30"/>
      <c r="RIK917" s="30"/>
      <c r="RIL917" s="30"/>
      <c r="RIM917" s="30"/>
      <c r="RIN917" s="30"/>
      <c r="RIO917" s="30"/>
      <c r="RIP917" s="30"/>
      <c r="RIQ917" s="30"/>
      <c r="RIR917" s="30"/>
      <c r="RIS917" s="30"/>
      <c r="RIT917" s="30"/>
      <c r="RIU917" s="30"/>
      <c r="RIV917" s="30"/>
      <c r="RIW917" s="30"/>
      <c r="RIX917" s="30"/>
      <c r="RIY917" s="30"/>
      <c r="RIZ917" s="30"/>
      <c r="RJA917" s="30"/>
      <c r="RJB917" s="30"/>
      <c r="RJC917" s="30"/>
      <c r="RJD917" s="30"/>
      <c r="RJE917" s="30"/>
      <c r="RJF917" s="30"/>
      <c r="RJG917" s="30"/>
      <c r="RJH917" s="30"/>
      <c r="RJI917" s="30"/>
      <c r="RJJ917" s="30"/>
      <c r="RJK917" s="30"/>
      <c r="RJL917" s="30"/>
      <c r="RJM917" s="30"/>
      <c r="RJN917" s="30"/>
      <c r="RJO917" s="30"/>
      <c r="RJP917" s="30"/>
      <c r="RJQ917" s="30"/>
      <c r="RJR917" s="30"/>
      <c r="RJS917" s="30"/>
      <c r="RJT917" s="30"/>
      <c r="RJU917" s="30"/>
      <c r="RJV917" s="30"/>
      <c r="RJW917" s="30"/>
      <c r="RJX917" s="30"/>
      <c r="RJY917" s="30"/>
      <c r="RJZ917" s="30"/>
      <c r="RKA917" s="30"/>
      <c r="RKB917" s="30"/>
      <c r="RKC917" s="30"/>
      <c r="RKD917" s="30"/>
      <c r="RKE917" s="30"/>
      <c r="RKF917" s="30"/>
      <c r="RKG917" s="30"/>
      <c r="RKH917" s="30"/>
      <c r="RKI917" s="30"/>
      <c r="RKJ917" s="30"/>
      <c r="RKK917" s="30"/>
      <c r="RKL917" s="30"/>
      <c r="RKM917" s="30"/>
      <c r="RKN917" s="30"/>
      <c r="RKO917" s="30"/>
      <c r="RKP917" s="30"/>
      <c r="RKQ917" s="30"/>
      <c r="RKR917" s="30"/>
      <c r="RKS917" s="30"/>
      <c r="RKT917" s="30"/>
      <c r="RKU917" s="30"/>
      <c r="RKV917" s="30"/>
      <c r="RKW917" s="30"/>
      <c r="RKX917" s="30"/>
      <c r="RKY917" s="30"/>
      <c r="RKZ917" s="30"/>
      <c r="RLA917" s="30"/>
      <c r="RLB917" s="30"/>
      <c r="RLC917" s="30"/>
      <c r="RLD917" s="30"/>
      <c r="RLE917" s="30"/>
      <c r="RLF917" s="30"/>
      <c r="RLG917" s="30"/>
      <c r="RLH917" s="30"/>
      <c r="RLI917" s="30"/>
      <c r="RLJ917" s="30"/>
      <c r="RLK917" s="30"/>
      <c r="RLL917" s="30"/>
      <c r="RLM917" s="30"/>
      <c r="RLN917" s="30"/>
      <c r="RLO917" s="30"/>
      <c r="RLP917" s="30"/>
      <c r="RLQ917" s="30"/>
      <c r="RLR917" s="30"/>
      <c r="RLS917" s="30"/>
      <c r="RLT917" s="30"/>
      <c r="RLU917" s="30"/>
      <c r="RLV917" s="30"/>
      <c r="RLW917" s="30"/>
      <c r="RLX917" s="30"/>
      <c r="RLY917" s="30"/>
      <c r="RLZ917" s="30"/>
      <c r="RMA917" s="30"/>
      <c r="RMB917" s="30"/>
      <c r="RMC917" s="30"/>
      <c r="RMD917" s="30"/>
      <c r="RME917" s="30"/>
      <c r="RMF917" s="30"/>
      <c r="RMG917" s="30"/>
      <c r="RMH917" s="30"/>
      <c r="RMI917" s="30"/>
      <c r="RMJ917" s="30"/>
      <c r="RMK917" s="30"/>
      <c r="RML917" s="30"/>
      <c r="RMM917" s="30"/>
      <c r="RMN917" s="30"/>
      <c r="RMO917" s="30"/>
      <c r="RMP917" s="30"/>
      <c r="RMQ917" s="30"/>
      <c r="RMR917" s="30"/>
      <c r="RMS917" s="30"/>
      <c r="RMT917" s="30"/>
      <c r="RMU917" s="30"/>
      <c r="RMV917" s="30"/>
      <c r="RMW917" s="30"/>
      <c r="RMX917" s="30"/>
      <c r="RMY917" s="30"/>
      <c r="RMZ917" s="30"/>
      <c r="RNA917" s="30"/>
      <c r="RNB917" s="30"/>
      <c r="RNC917" s="30"/>
      <c r="RND917" s="30"/>
      <c r="RNE917" s="30"/>
      <c r="RNF917" s="30"/>
      <c r="RNG917" s="30"/>
      <c r="RNH917" s="30"/>
      <c r="RNI917" s="30"/>
      <c r="RNJ917" s="30"/>
      <c r="RNK917" s="30"/>
      <c r="RNL917" s="30"/>
      <c r="RNM917" s="30"/>
      <c r="RNN917" s="30"/>
      <c r="RNO917" s="30"/>
      <c r="RNP917" s="30"/>
      <c r="RNQ917" s="30"/>
      <c r="RNR917" s="30"/>
      <c r="RNS917" s="30"/>
      <c r="RNT917" s="30"/>
      <c r="RNU917" s="30"/>
      <c r="RNV917" s="30"/>
      <c r="RNW917" s="30"/>
      <c r="RNX917" s="30"/>
      <c r="RNY917" s="30"/>
      <c r="RNZ917" s="30"/>
      <c r="ROA917" s="30"/>
      <c r="ROB917" s="30"/>
      <c r="ROC917" s="30"/>
      <c r="ROD917" s="30"/>
      <c r="ROE917" s="30"/>
      <c r="ROF917" s="30"/>
      <c r="ROG917" s="30"/>
      <c r="ROH917" s="30"/>
      <c r="ROI917" s="30"/>
      <c r="ROJ917" s="30"/>
      <c r="ROK917" s="30"/>
      <c r="ROL917" s="30"/>
      <c r="ROM917" s="30"/>
      <c r="RON917" s="30"/>
      <c r="ROO917" s="30"/>
      <c r="ROP917" s="30"/>
      <c r="ROQ917" s="30"/>
      <c r="ROR917" s="30"/>
      <c r="ROS917" s="30"/>
      <c r="ROT917" s="30"/>
      <c r="ROU917" s="30"/>
      <c r="ROV917" s="30"/>
      <c r="ROW917" s="30"/>
      <c r="ROX917" s="30"/>
      <c r="ROY917" s="30"/>
      <c r="ROZ917" s="30"/>
      <c r="RPA917" s="30"/>
      <c r="RPB917" s="30"/>
      <c r="RPC917" s="30"/>
      <c r="RPD917" s="30"/>
      <c r="RPE917" s="30"/>
      <c r="RPF917" s="30"/>
      <c r="RPG917" s="30"/>
      <c r="RPH917" s="30"/>
      <c r="RPI917" s="30"/>
      <c r="RPJ917" s="30"/>
      <c r="RPK917" s="30"/>
      <c r="RPL917" s="30"/>
      <c r="RPM917" s="30"/>
      <c r="RPN917" s="30"/>
      <c r="RPO917" s="30"/>
      <c r="RPP917" s="30"/>
      <c r="RPQ917" s="30"/>
      <c r="RPR917" s="30"/>
      <c r="RPS917" s="30"/>
      <c r="RPT917" s="30"/>
      <c r="RPU917" s="30"/>
      <c r="RPV917" s="30"/>
      <c r="RPW917" s="30"/>
      <c r="RPX917" s="30"/>
      <c r="RPY917" s="30"/>
      <c r="RPZ917" s="30"/>
      <c r="RQA917" s="30"/>
      <c r="RQB917" s="30"/>
      <c r="RQC917" s="30"/>
      <c r="RQD917" s="30"/>
      <c r="RQE917" s="30"/>
      <c r="RQF917" s="30"/>
      <c r="RQG917" s="30"/>
      <c r="RQH917" s="30"/>
      <c r="RQI917" s="30"/>
      <c r="RQJ917" s="30"/>
      <c r="RQK917" s="30"/>
      <c r="RQL917" s="30"/>
      <c r="RQM917" s="30"/>
      <c r="RQN917" s="30"/>
      <c r="RQO917" s="30"/>
      <c r="RQP917" s="30"/>
      <c r="RQQ917" s="30"/>
      <c r="RQR917" s="30"/>
      <c r="RQS917" s="30"/>
      <c r="RQT917" s="30"/>
      <c r="RQU917" s="30"/>
      <c r="RQV917" s="30"/>
      <c r="RQW917" s="30"/>
      <c r="RQX917" s="30"/>
      <c r="RQY917" s="30"/>
      <c r="RQZ917" s="30"/>
      <c r="RRA917" s="30"/>
      <c r="RRB917" s="30"/>
      <c r="RRC917" s="30"/>
      <c r="RRD917" s="30"/>
      <c r="RRE917" s="30"/>
      <c r="RRF917" s="30"/>
      <c r="RRG917" s="30"/>
      <c r="RRH917" s="30"/>
      <c r="RRI917" s="30"/>
      <c r="RRJ917" s="30"/>
      <c r="RRK917" s="30"/>
      <c r="RRL917" s="30"/>
      <c r="RRM917" s="30"/>
      <c r="RRN917" s="30"/>
      <c r="RRO917" s="30"/>
      <c r="RRP917" s="30"/>
      <c r="RRQ917" s="30"/>
      <c r="RRR917" s="30"/>
      <c r="RRS917" s="30"/>
      <c r="RRT917" s="30"/>
      <c r="RRU917" s="30"/>
      <c r="RRV917" s="30"/>
      <c r="RRW917" s="30"/>
      <c r="RRX917" s="30"/>
      <c r="RRY917" s="30"/>
      <c r="RRZ917" s="30"/>
      <c r="RSA917" s="30"/>
      <c r="RSB917" s="30"/>
      <c r="RSC917" s="30"/>
      <c r="RSD917" s="30"/>
      <c r="RSE917" s="30"/>
      <c r="RSF917" s="30"/>
      <c r="RSG917" s="30"/>
      <c r="RSH917" s="30"/>
      <c r="RSI917" s="30"/>
      <c r="RSJ917" s="30"/>
      <c r="RSK917" s="30"/>
      <c r="RSL917" s="30"/>
      <c r="RSM917" s="30"/>
      <c r="RSN917" s="30"/>
      <c r="RSO917" s="30"/>
      <c r="RSP917" s="30"/>
      <c r="RSQ917" s="30"/>
      <c r="RSR917" s="30"/>
      <c r="RSS917" s="30"/>
      <c r="RST917" s="30"/>
      <c r="RSU917" s="30"/>
      <c r="RSV917" s="30"/>
      <c r="RSW917" s="30"/>
      <c r="RSX917" s="30"/>
      <c r="RSY917" s="30"/>
      <c r="RSZ917" s="30"/>
      <c r="RTA917" s="30"/>
      <c r="RTB917" s="30"/>
      <c r="RTC917" s="30"/>
      <c r="RTD917" s="30"/>
      <c r="RTE917" s="30"/>
      <c r="RTF917" s="30"/>
      <c r="RTG917" s="30"/>
      <c r="RTH917" s="30"/>
      <c r="RTI917" s="30"/>
      <c r="RTJ917" s="30"/>
      <c r="RTK917" s="30"/>
      <c r="RTL917" s="30"/>
      <c r="RTM917" s="30"/>
      <c r="RTN917" s="30"/>
      <c r="RTO917" s="30"/>
      <c r="RTP917" s="30"/>
      <c r="RTQ917" s="30"/>
      <c r="RTR917" s="30"/>
      <c r="RTS917" s="30"/>
      <c r="RTT917" s="30"/>
      <c r="RTU917" s="30"/>
      <c r="RTV917" s="30"/>
      <c r="RTW917" s="30"/>
      <c r="RTX917" s="30"/>
      <c r="RTY917" s="30"/>
      <c r="RTZ917" s="30"/>
      <c r="RUA917" s="30"/>
      <c r="RUB917" s="30"/>
      <c r="RUC917" s="30"/>
      <c r="RUD917" s="30"/>
      <c r="RUE917" s="30"/>
      <c r="RUF917" s="30"/>
      <c r="RUG917" s="30"/>
      <c r="RUH917" s="30"/>
      <c r="RUI917" s="30"/>
      <c r="RUJ917" s="30"/>
      <c r="RUK917" s="30"/>
      <c r="RUL917" s="30"/>
      <c r="RUM917" s="30"/>
      <c r="RUN917" s="30"/>
      <c r="RUO917" s="30"/>
      <c r="RUP917" s="30"/>
      <c r="RUQ917" s="30"/>
      <c r="RUR917" s="30"/>
      <c r="RUS917" s="30"/>
      <c r="RUT917" s="30"/>
      <c r="RUU917" s="30"/>
      <c r="RUV917" s="30"/>
      <c r="RUW917" s="30"/>
      <c r="RUX917" s="30"/>
      <c r="RUY917" s="30"/>
      <c r="RUZ917" s="30"/>
      <c r="RVA917" s="30"/>
      <c r="RVB917" s="30"/>
      <c r="RVC917" s="30"/>
      <c r="RVD917" s="30"/>
      <c r="RVE917" s="30"/>
      <c r="RVF917" s="30"/>
      <c r="RVG917" s="30"/>
      <c r="RVH917" s="30"/>
      <c r="RVI917" s="30"/>
      <c r="RVJ917" s="30"/>
      <c r="RVK917" s="30"/>
      <c r="RVL917" s="30"/>
      <c r="RVM917" s="30"/>
      <c r="RVN917" s="30"/>
      <c r="RVO917" s="30"/>
      <c r="RVP917" s="30"/>
      <c r="RVQ917" s="30"/>
      <c r="RVR917" s="30"/>
      <c r="RVS917" s="30"/>
      <c r="RVT917" s="30"/>
      <c r="RVU917" s="30"/>
      <c r="RVV917" s="30"/>
      <c r="RVW917" s="30"/>
      <c r="RVX917" s="30"/>
      <c r="RVY917" s="30"/>
      <c r="RVZ917" s="30"/>
      <c r="RWA917" s="30"/>
      <c r="RWB917" s="30"/>
      <c r="RWC917" s="30"/>
      <c r="RWD917" s="30"/>
      <c r="RWE917" s="30"/>
      <c r="RWF917" s="30"/>
      <c r="RWG917" s="30"/>
      <c r="RWH917" s="30"/>
      <c r="RWI917" s="30"/>
      <c r="RWJ917" s="30"/>
      <c r="RWK917" s="30"/>
      <c r="RWL917" s="30"/>
      <c r="RWM917" s="30"/>
      <c r="RWN917" s="30"/>
      <c r="RWO917" s="30"/>
      <c r="RWP917" s="30"/>
      <c r="RWQ917" s="30"/>
      <c r="RWR917" s="30"/>
      <c r="RWS917" s="30"/>
      <c r="RWT917" s="30"/>
      <c r="RWU917" s="30"/>
      <c r="RWV917" s="30"/>
      <c r="RWW917" s="30"/>
      <c r="RWX917" s="30"/>
      <c r="RWY917" s="30"/>
      <c r="RWZ917" s="30"/>
      <c r="RXA917" s="30"/>
      <c r="RXB917" s="30"/>
      <c r="RXC917" s="30"/>
      <c r="RXD917" s="30"/>
      <c r="RXE917" s="30"/>
      <c r="RXF917" s="30"/>
      <c r="RXG917" s="30"/>
      <c r="RXH917" s="30"/>
      <c r="RXI917" s="30"/>
      <c r="RXJ917" s="30"/>
      <c r="RXK917" s="30"/>
      <c r="RXL917" s="30"/>
      <c r="RXM917" s="30"/>
      <c r="RXN917" s="30"/>
      <c r="RXO917" s="30"/>
      <c r="RXP917" s="30"/>
      <c r="RXQ917" s="30"/>
      <c r="RXR917" s="30"/>
      <c r="RXS917" s="30"/>
      <c r="RXT917" s="30"/>
      <c r="RXU917" s="30"/>
      <c r="RXV917" s="30"/>
      <c r="RXW917" s="30"/>
      <c r="RXX917" s="30"/>
      <c r="RXY917" s="30"/>
      <c r="RXZ917" s="30"/>
      <c r="RYA917" s="30"/>
      <c r="RYB917" s="30"/>
      <c r="RYC917" s="30"/>
      <c r="RYD917" s="30"/>
      <c r="RYE917" s="30"/>
      <c r="RYF917" s="30"/>
      <c r="RYG917" s="30"/>
      <c r="RYH917" s="30"/>
      <c r="RYI917" s="30"/>
      <c r="RYJ917" s="30"/>
      <c r="RYK917" s="30"/>
      <c r="RYL917" s="30"/>
      <c r="RYM917" s="30"/>
      <c r="RYN917" s="30"/>
      <c r="RYO917" s="30"/>
      <c r="RYP917" s="30"/>
      <c r="RYQ917" s="30"/>
      <c r="RYR917" s="30"/>
      <c r="RYS917" s="30"/>
      <c r="RYT917" s="30"/>
      <c r="RYU917" s="30"/>
      <c r="RYV917" s="30"/>
      <c r="RYW917" s="30"/>
      <c r="RYX917" s="30"/>
      <c r="RYY917" s="30"/>
      <c r="RYZ917" s="30"/>
      <c r="RZA917" s="30"/>
      <c r="RZB917" s="30"/>
      <c r="RZC917" s="30"/>
      <c r="RZD917" s="30"/>
      <c r="RZE917" s="30"/>
      <c r="RZF917" s="30"/>
      <c r="RZG917" s="30"/>
      <c r="RZH917" s="30"/>
      <c r="RZI917" s="30"/>
      <c r="RZJ917" s="30"/>
      <c r="RZK917" s="30"/>
      <c r="RZL917" s="30"/>
      <c r="RZM917" s="30"/>
      <c r="RZN917" s="30"/>
      <c r="RZO917" s="30"/>
      <c r="RZP917" s="30"/>
      <c r="RZQ917" s="30"/>
      <c r="RZR917" s="30"/>
      <c r="RZS917" s="30"/>
      <c r="RZT917" s="30"/>
      <c r="RZU917" s="30"/>
      <c r="RZV917" s="30"/>
      <c r="RZW917" s="30"/>
      <c r="RZX917" s="30"/>
      <c r="RZY917" s="30"/>
      <c r="RZZ917" s="30"/>
      <c r="SAA917" s="30"/>
      <c r="SAB917" s="30"/>
      <c r="SAC917" s="30"/>
      <c r="SAD917" s="30"/>
      <c r="SAE917" s="30"/>
      <c r="SAF917" s="30"/>
      <c r="SAG917" s="30"/>
      <c r="SAH917" s="30"/>
      <c r="SAI917" s="30"/>
      <c r="SAJ917" s="30"/>
      <c r="SAK917" s="30"/>
      <c r="SAL917" s="30"/>
      <c r="SAM917" s="30"/>
      <c r="SAN917" s="30"/>
      <c r="SAO917" s="30"/>
      <c r="SAP917" s="30"/>
      <c r="SAQ917" s="30"/>
      <c r="SAR917" s="30"/>
      <c r="SAS917" s="30"/>
      <c r="SAT917" s="30"/>
      <c r="SAU917" s="30"/>
      <c r="SAV917" s="30"/>
      <c r="SAW917" s="30"/>
      <c r="SAX917" s="30"/>
      <c r="SAY917" s="30"/>
      <c r="SAZ917" s="30"/>
      <c r="SBA917" s="30"/>
      <c r="SBB917" s="30"/>
      <c r="SBC917" s="30"/>
      <c r="SBD917" s="30"/>
      <c r="SBE917" s="30"/>
      <c r="SBF917" s="30"/>
      <c r="SBG917" s="30"/>
      <c r="SBH917" s="30"/>
      <c r="SBI917" s="30"/>
      <c r="SBJ917" s="30"/>
      <c r="SBK917" s="30"/>
      <c r="SBL917" s="30"/>
      <c r="SBM917" s="30"/>
      <c r="SBN917" s="30"/>
      <c r="SBO917" s="30"/>
      <c r="SBP917" s="30"/>
      <c r="SBQ917" s="30"/>
      <c r="SBR917" s="30"/>
      <c r="SBS917" s="30"/>
      <c r="SBT917" s="30"/>
      <c r="SBU917" s="30"/>
      <c r="SBV917" s="30"/>
      <c r="SBW917" s="30"/>
      <c r="SBX917" s="30"/>
      <c r="SBY917" s="30"/>
      <c r="SBZ917" s="30"/>
      <c r="SCA917" s="30"/>
      <c r="SCB917" s="30"/>
      <c r="SCC917" s="30"/>
      <c r="SCD917" s="30"/>
      <c r="SCE917" s="30"/>
      <c r="SCF917" s="30"/>
      <c r="SCG917" s="30"/>
      <c r="SCH917" s="30"/>
      <c r="SCI917" s="30"/>
      <c r="SCJ917" s="30"/>
      <c r="SCK917" s="30"/>
      <c r="SCL917" s="30"/>
      <c r="SCM917" s="30"/>
      <c r="SCN917" s="30"/>
      <c r="SCO917" s="30"/>
      <c r="SCP917" s="30"/>
      <c r="SCQ917" s="30"/>
      <c r="SCR917" s="30"/>
      <c r="SCS917" s="30"/>
      <c r="SCT917" s="30"/>
      <c r="SCU917" s="30"/>
      <c r="SCV917" s="30"/>
      <c r="SCW917" s="30"/>
      <c r="SCX917" s="30"/>
      <c r="SCY917" s="30"/>
      <c r="SCZ917" s="30"/>
      <c r="SDA917" s="30"/>
      <c r="SDB917" s="30"/>
      <c r="SDC917" s="30"/>
      <c r="SDD917" s="30"/>
      <c r="SDE917" s="30"/>
      <c r="SDF917" s="30"/>
      <c r="SDG917" s="30"/>
      <c r="SDH917" s="30"/>
      <c r="SDI917" s="30"/>
      <c r="SDJ917" s="30"/>
      <c r="SDK917" s="30"/>
      <c r="SDL917" s="30"/>
      <c r="SDM917" s="30"/>
      <c r="SDN917" s="30"/>
      <c r="SDO917" s="30"/>
      <c r="SDP917" s="30"/>
      <c r="SDQ917" s="30"/>
      <c r="SDR917" s="30"/>
      <c r="SDS917" s="30"/>
      <c r="SDT917" s="30"/>
      <c r="SDU917" s="30"/>
      <c r="SDV917" s="30"/>
      <c r="SDW917" s="30"/>
      <c r="SDX917" s="30"/>
      <c r="SDY917" s="30"/>
      <c r="SDZ917" s="30"/>
      <c r="SEA917" s="30"/>
      <c r="SEB917" s="30"/>
      <c r="SEC917" s="30"/>
      <c r="SED917" s="30"/>
      <c r="SEE917" s="30"/>
      <c r="SEF917" s="30"/>
      <c r="SEG917" s="30"/>
      <c r="SEH917" s="30"/>
      <c r="SEI917" s="30"/>
      <c r="SEJ917" s="30"/>
      <c r="SEK917" s="30"/>
      <c r="SEL917" s="30"/>
      <c r="SEM917" s="30"/>
      <c r="SEN917" s="30"/>
      <c r="SEO917" s="30"/>
      <c r="SEP917" s="30"/>
      <c r="SEQ917" s="30"/>
      <c r="SER917" s="30"/>
      <c r="SES917" s="30"/>
      <c r="SET917" s="30"/>
      <c r="SEU917" s="30"/>
      <c r="SEV917" s="30"/>
      <c r="SEW917" s="30"/>
      <c r="SEX917" s="30"/>
      <c r="SEY917" s="30"/>
      <c r="SEZ917" s="30"/>
      <c r="SFA917" s="30"/>
      <c r="SFB917" s="30"/>
      <c r="SFC917" s="30"/>
      <c r="SFD917" s="30"/>
      <c r="SFE917" s="30"/>
      <c r="SFF917" s="30"/>
      <c r="SFG917" s="30"/>
      <c r="SFH917" s="30"/>
      <c r="SFI917" s="30"/>
      <c r="SFJ917" s="30"/>
      <c r="SFK917" s="30"/>
      <c r="SFL917" s="30"/>
      <c r="SFM917" s="30"/>
      <c r="SFN917" s="30"/>
      <c r="SFO917" s="30"/>
      <c r="SFP917" s="30"/>
      <c r="SFQ917" s="30"/>
      <c r="SFR917" s="30"/>
      <c r="SFS917" s="30"/>
      <c r="SFT917" s="30"/>
      <c r="SFU917" s="30"/>
      <c r="SFV917" s="30"/>
      <c r="SFW917" s="30"/>
      <c r="SFX917" s="30"/>
      <c r="SFY917" s="30"/>
      <c r="SFZ917" s="30"/>
      <c r="SGA917" s="30"/>
      <c r="SGB917" s="30"/>
      <c r="SGC917" s="30"/>
      <c r="SGD917" s="30"/>
      <c r="SGE917" s="30"/>
      <c r="SGF917" s="30"/>
      <c r="SGG917" s="30"/>
      <c r="SGH917" s="30"/>
      <c r="SGI917" s="30"/>
      <c r="SGJ917" s="30"/>
      <c r="SGK917" s="30"/>
      <c r="SGL917" s="30"/>
      <c r="SGM917" s="30"/>
      <c r="SGN917" s="30"/>
      <c r="SGO917" s="30"/>
      <c r="SGP917" s="30"/>
      <c r="SGQ917" s="30"/>
      <c r="SGR917" s="30"/>
      <c r="SGS917" s="30"/>
      <c r="SGT917" s="30"/>
      <c r="SGU917" s="30"/>
      <c r="SGV917" s="30"/>
      <c r="SGW917" s="30"/>
      <c r="SGX917" s="30"/>
      <c r="SGY917" s="30"/>
      <c r="SGZ917" s="30"/>
      <c r="SHA917" s="30"/>
      <c r="SHB917" s="30"/>
      <c r="SHC917" s="30"/>
      <c r="SHD917" s="30"/>
      <c r="SHE917" s="30"/>
      <c r="SHF917" s="30"/>
      <c r="SHG917" s="30"/>
      <c r="SHH917" s="30"/>
      <c r="SHI917" s="30"/>
      <c r="SHJ917" s="30"/>
      <c r="SHK917" s="30"/>
      <c r="SHL917" s="30"/>
      <c r="SHM917" s="30"/>
      <c r="SHN917" s="30"/>
      <c r="SHO917" s="30"/>
      <c r="SHP917" s="30"/>
      <c r="SHQ917" s="30"/>
      <c r="SHR917" s="30"/>
      <c r="SHS917" s="30"/>
      <c r="SHT917" s="30"/>
      <c r="SHU917" s="30"/>
      <c r="SHV917" s="30"/>
      <c r="SHW917" s="30"/>
      <c r="SHX917" s="30"/>
      <c r="SHY917" s="30"/>
      <c r="SHZ917" s="30"/>
      <c r="SIA917" s="30"/>
      <c r="SIB917" s="30"/>
      <c r="SIC917" s="30"/>
      <c r="SID917" s="30"/>
      <c r="SIE917" s="30"/>
      <c r="SIF917" s="30"/>
      <c r="SIG917" s="30"/>
      <c r="SIH917" s="30"/>
      <c r="SII917" s="30"/>
      <c r="SIJ917" s="30"/>
      <c r="SIK917" s="30"/>
      <c r="SIL917" s="30"/>
      <c r="SIM917" s="30"/>
      <c r="SIN917" s="30"/>
      <c r="SIO917" s="30"/>
      <c r="SIP917" s="30"/>
      <c r="SIQ917" s="30"/>
      <c r="SIR917" s="30"/>
      <c r="SIS917" s="30"/>
      <c r="SIT917" s="30"/>
      <c r="SIU917" s="30"/>
      <c r="SIV917" s="30"/>
      <c r="SIW917" s="30"/>
      <c r="SIX917" s="30"/>
      <c r="SIY917" s="30"/>
      <c r="SIZ917" s="30"/>
      <c r="SJA917" s="30"/>
      <c r="SJB917" s="30"/>
      <c r="SJC917" s="30"/>
      <c r="SJD917" s="30"/>
      <c r="SJE917" s="30"/>
      <c r="SJF917" s="30"/>
      <c r="SJG917" s="30"/>
      <c r="SJH917" s="30"/>
      <c r="SJI917" s="30"/>
      <c r="SJJ917" s="30"/>
      <c r="SJK917" s="30"/>
      <c r="SJL917" s="30"/>
      <c r="SJM917" s="30"/>
      <c r="SJN917" s="30"/>
      <c r="SJO917" s="30"/>
      <c r="SJP917" s="30"/>
      <c r="SJQ917" s="30"/>
      <c r="SJR917" s="30"/>
      <c r="SJS917" s="30"/>
      <c r="SJT917" s="30"/>
      <c r="SJU917" s="30"/>
      <c r="SJV917" s="30"/>
      <c r="SJW917" s="30"/>
      <c r="SJX917" s="30"/>
      <c r="SJY917" s="30"/>
      <c r="SJZ917" s="30"/>
      <c r="SKA917" s="30"/>
      <c r="SKB917" s="30"/>
      <c r="SKC917" s="30"/>
      <c r="SKD917" s="30"/>
      <c r="SKE917" s="30"/>
      <c r="SKF917" s="30"/>
      <c r="SKG917" s="30"/>
      <c r="SKH917" s="30"/>
      <c r="SKI917" s="30"/>
      <c r="SKJ917" s="30"/>
      <c r="SKK917" s="30"/>
      <c r="SKL917" s="30"/>
      <c r="SKM917" s="30"/>
      <c r="SKN917" s="30"/>
      <c r="SKO917" s="30"/>
      <c r="SKP917" s="30"/>
      <c r="SKQ917" s="30"/>
      <c r="SKR917" s="30"/>
      <c r="SKS917" s="30"/>
      <c r="SKT917" s="30"/>
      <c r="SKU917" s="30"/>
      <c r="SKV917" s="30"/>
      <c r="SKW917" s="30"/>
      <c r="SKX917" s="30"/>
      <c r="SKY917" s="30"/>
      <c r="SKZ917" s="30"/>
      <c r="SLA917" s="30"/>
      <c r="SLB917" s="30"/>
      <c r="SLC917" s="30"/>
      <c r="SLD917" s="30"/>
      <c r="SLE917" s="30"/>
      <c r="SLF917" s="30"/>
      <c r="SLG917" s="30"/>
      <c r="SLH917" s="30"/>
      <c r="SLI917" s="30"/>
      <c r="SLJ917" s="30"/>
      <c r="SLK917" s="30"/>
      <c r="SLL917" s="30"/>
      <c r="SLM917" s="30"/>
      <c r="SLN917" s="30"/>
      <c r="SLO917" s="30"/>
      <c r="SLP917" s="30"/>
      <c r="SLQ917" s="30"/>
      <c r="SLR917" s="30"/>
      <c r="SLS917" s="30"/>
      <c r="SLT917" s="30"/>
      <c r="SLU917" s="30"/>
      <c r="SLV917" s="30"/>
      <c r="SLW917" s="30"/>
      <c r="SLX917" s="30"/>
      <c r="SLY917" s="30"/>
      <c r="SLZ917" s="30"/>
      <c r="SMA917" s="30"/>
      <c r="SMB917" s="30"/>
      <c r="SMC917" s="30"/>
      <c r="SMD917" s="30"/>
      <c r="SME917" s="30"/>
      <c r="SMF917" s="30"/>
      <c r="SMG917" s="30"/>
      <c r="SMH917" s="30"/>
      <c r="SMI917" s="30"/>
      <c r="SMJ917" s="30"/>
      <c r="SMK917" s="30"/>
      <c r="SML917" s="30"/>
      <c r="SMM917" s="30"/>
      <c r="SMN917" s="30"/>
      <c r="SMO917" s="30"/>
      <c r="SMP917" s="30"/>
      <c r="SMQ917" s="30"/>
      <c r="SMR917" s="30"/>
      <c r="SMS917" s="30"/>
      <c r="SMT917" s="30"/>
      <c r="SMU917" s="30"/>
      <c r="SMV917" s="30"/>
      <c r="SMW917" s="30"/>
      <c r="SMX917" s="30"/>
      <c r="SMY917" s="30"/>
      <c r="SMZ917" s="30"/>
      <c r="SNA917" s="30"/>
      <c r="SNB917" s="30"/>
      <c r="SNC917" s="30"/>
      <c r="SND917" s="30"/>
      <c r="SNE917" s="30"/>
      <c r="SNF917" s="30"/>
      <c r="SNG917" s="30"/>
      <c r="SNH917" s="30"/>
      <c r="SNI917" s="30"/>
      <c r="SNJ917" s="30"/>
      <c r="SNK917" s="30"/>
      <c r="SNL917" s="30"/>
      <c r="SNM917" s="30"/>
      <c r="SNN917" s="30"/>
      <c r="SNO917" s="30"/>
      <c r="SNP917" s="30"/>
      <c r="SNQ917" s="30"/>
      <c r="SNR917" s="30"/>
      <c r="SNS917" s="30"/>
      <c r="SNT917" s="30"/>
      <c r="SNU917" s="30"/>
      <c r="SNV917" s="30"/>
      <c r="SNW917" s="30"/>
      <c r="SNX917" s="30"/>
      <c r="SNY917" s="30"/>
      <c r="SNZ917" s="30"/>
      <c r="SOA917" s="30"/>
      <c r="SOB917" s="30"/>
      <c r="SOC917" s="30"/>
      <c r="SOD917" s="30"/>
      <c r="SOE917" s="30"/>
      <c r="SOF917" s="30"/>
      <c r="SOG917" s="30"/>
      <c r="SOH917" s="30"/>
      <c r="SOI917" s="30"/>
      <c r="SOJ917" s="30"/>
      <c r="SOK917" s="30"/>
      <c r="SOL917" s="30"/>
      <c r="SOM917" s="30"/>
      <c r="SON917" s="30"/>
      <c r="SOO917" s="30"/>
      <c r="SOP917" s="30"/>
      <c r="SOQ917" s="30"/>
      <c r="SOR917" s="30"/>
      <c r="SOS917" s="30"/>
      <c r="SOT917" s="30"/>
      <c r="SOU917" s="30"/>
      <c r="SOV917" s="30"/>
      <c r="SOW917" s="30"/>
      <c r="SOX917" s="30"/>
      <c r="SOY917" s="30"/>
      <c r="SOZ917" s="30"/>
      <c r="SPA917" s="30"/>
      <c r="SPB917" s="30"/>
      <c r="SPC917" s="30"/>
      <c r="SPD917" s="30"/>
      <c r="SPE917" s="30"/>
      <c r="SPF917" s="30"/>
      <c r="SPG917" s="30"/>
      <c r="SPH917" s="30"/>
      <c r="SPI917" s="30"/>
      <c r="SPJ917" s="30"/>
      <c r="SPK917" s="30"/>
      <c r="SPL917" s="30"/>
      <c r="SPM917" s="30"/>
      <c r="SPN917" s="30"/>
      <c r="SPO917" s="30"/>
      <c r="SPP917" s="30"/>
      <c r="SPQ917" s="30"/>
      <c r="SPR917" s="30"/>
      <c r="SPS917" s="30"/>
      <c r="SPT917" s="30"/>
      <c r="SPU917" s="30"/>
      <c r="SPV917" s="30"/>
      <c r="SPW917" s="30"/>
      <c r="SPX917" s="30"/>
      <c r="SPY917" s="30"/>
      <c r="SPZ917" s="30"/>
      <c r="SQA917" s="30"/>
      <c r="SQB917" s="30"/>
      <c r="SQC917" s="30"/>
      <c r="SQD917" s="30"/>
      <c r="SQE917" s="30"/>
      <c r="SQF917" s="30"/>
      <c r="SQG917" s="30"/>
      <c r="SQH917" s="30"/>
      <c r="SQI917" s="30"/>
      <c r="SQJ917" s="30"/>
      <c r="SQK917" s="30"/>
      <c r="SQL917" s="30"/>
      <c r="SQM917" s="30"/>
      <c r="SQN917" s="30"/>
      <c r="SQO917" s="30"/>
      <c r="SQP917" s="30"/>
      <c r="SQQ917" s="30"/>
      <c r="SQR917" s="30"/>
      <c r="SQS917" s="30"/>
      <c r="SQT917" s="30"/>
      <c r="SQU917" s="30"/>
      <c r="SQV917" s="30"/>
      <c r="SQW917" s="30"/>
      <c r="SQX917" s="30"/>
      <c r="SQY917" s="30"/>
      <c r="SQZ917" s="30"/>
      <c r="SRA917" s="30"/>
      <c r="SRB917" s="30"/>
      <c r="SRC917" s="30"/>
      <c r="SRD917" s="30"/>
      <c r="SRE917" s="30"/>
      <c r="SRF917" s="30"/>
      <c r="SRG917" s="30"/>
      <c r="SRH917" s="30"/>
      <c r="SRI917" s="30"/>
      <c r="SRJ917" s="30"/>
      <c r="SRK917" s="30"/>
      <c r="SRL917" s="30"/>
      <c r="SRM917" s="30"/>
      <c r="SRN917" s="30"/>
      <c r="SRO917" s="30"/>
      <c r="SRP917" s="30"/>
      <c r="SRQ917" s="30"/>
      <c r="SRR917" s="30"/>
      <c r="SRS917" s="30"/>
      <c r="SRT917" s="30"/>
      <c r="SRU917" s="30"/>
      <c r="SRV917" s="30"/>
      <c r="SRW917" s="30"/>
      <c r="SRX917" s="30"/>
      <c r="SRY917" s="30"/>
      <c r="SRZ917" s="30"/>
      <c r="SSA917" s="30"/>
      <c r="SSB917" s="30"/>
      <c r="SSC917" s="30"/>
      <c r="SSD917" s="30"/>
      <c r="SSE917" s="30"/>
      <c r="SSF917" s="30"/>
      <c r="SSG917" s="30"/>
      <c r="SSH917" s="30"/>
      <c r="SSI917" s="30"/>
      <c r="SSJ917" s="30"/>
      <c r="SSK917" s="30"/>
      <c r="SSL917" s="30"/>
      <c r="SSM917" s="30"/>
      <c r="SSN917" s="30"/>
      <c r="SSO917" s="30"/>
      <c r="SSP917" s="30"/>
      <c r="SSQ917" s="30"/>
      <c r="SSR917" s="30"/>
      <c r="SSS917" s="30"/>
      <c r="SST917" s="30"/>
      <c r="SSU917" s="30"/>
      <c r="SSV917" s="30"/>
      <c r="SSW917" s="30"/>
      <c r="SSX917" s="30"/>
      <c r="SSY917" s="30"/>
      <c r="SSZ917" s="30"/>
      <c r="STA917" s="30"/>
      <c r="STB917" s="30"/>
      <c r="STC917" s="30"/>
      <c r="STD917" s="30"/>
      <c r="STE917" s="30"/>
      <c r="STF917" s="30"/>
      <c r="STG917" s="30"/>
      <c r="STH917" s="30"/>
      <c r="STI917" s="30"/>
      <c r="STJ917" s="30"/>
      <c r="STK917" s="30"/>
      <c r="STL917" s="30"/>
      <c r="STM917" s="30"/>
      <c r="STN917" s="30"/>
      <c r="STO917" s="30"/>
      <c r="STP917" s="30"/>
      <c r="STQ917" s="30"/>
      <c r="STR917" s="30"/>
      <c r="STS917" s="30"/>
      <c r="STT917" s="30"/>
      <c r="STU917" s="30"/>
      <c r="STV917" s="30"/>
      <c r="STW917" s="30"/>
      <c r="STX917" s="30"/>
      <c r="STY917" s="30"/>
      <c r="STZ917" s="30"/>
      <c r="SUA917" s="30"/>
      <c r="SUB917" s="30"/>
      <c r="SUC917" s="30"/>
      <c r="SUD917" s="30"/>
      <c r="SUE917" s="30"/>
      <c r="SUF917" s="30"/>
      <c r="SUG917" s="30"/>
      <c r="SUH917" s="30"/>
      <c r="SUI917" s="30"/>
      <c r="SUJ917" s="30"/>
      <c r="SUK917" s="30"/>
      <c r="SUL917" s="30"/>
      <c r="SUM917" s="30"/>
      <c r="SUN917" s="30"/>
      <c r="SUO917" s="30"/>
      <c r="SUP917" s="30"/>
      <c r="SUQ917" s="30"/>
      <c r="SUR917" s="30"/>
      <c r="SUS917" s="30"/>
      <c r="SUT917" s="30"/>
      <c r="SUU917" s="30"/>
      <c r="SUV917" s="30"/>
      <c r="SUW917" s="30"/>
      <c r="SUX917" s="30"/>
      <c r="SUY917" s="30"/>
      <c r="SUZ917" s="30"/>
      <c r="SVA917" s="30"/>
      <c r="SVB917" s="30"/>
      <c r="SVC917" s="30"/>
      <c r="SVD917" s="30"/>
      <c r="SVE917" s="30"/>
      <c r="SVF917" s="30"/>
      <c r="SVG917" s="30"/>
      <c r="SVH917" s="30"/>
      <c r="SVI917" s="30"/>
      <c r="SVJ917" s="30"/>
      <c r="SVK917" s="30"/>
      <c r="SVL917" s="30"/>
      <c r="SVM917" s="30"/>
      <c r="SVN917" s="30"/>
      <c r="SVO917" s="30"/>
      <c r="SVP917" s="30"/>
      <c r="SVQ917" s="30"/>
      <c r="SVR917" s="30"/>
      <c r="SVS917" s="30"/>
      <c r="SVT917" s="30"/>
      <c r="SVU917" s="30"/>
      <c r="SVV917" s="30"/>
      <c r="SVW917" s="30"/>
      <c r="SVX917" s="30"/>
      <c r="SVY917" s="30"/>
      <c r="SVZ917" s="30"/>
      <c r="SWA917" s="30"/>
      <c r="SWB917" s="30"/>
      <c r="SWC917" s="30"/>
      <c r="SWD917" s="30"/>
      <c r="SWE917" s="30"/>
      <c r="SWF917" s="30"/>
      <c r="SWG917" s="30"/>
      <c r="SWH917" s="30"/>
      <c r="SWI917" s="30"/>
      <c r="SWJ917" s="30"/>
      <c r="SWK917" s="30"/>
      <c r="SWL917" s="30"/>
      <c r="SWM917" s="30"/>
      <c r="SWN917" s="30"/>
      <c r="SWO917" s="30"/>
      <c r="SWP917" s="30"/>
      <c r="SWQ917" s="30"/>
      <c r="SWR917" s="30"/>
      <c r="SWS917" s="30"/>
      <c r="SWT917" s="30"/>
      <c r="SWU917" s="30"/>
      <c r="SWV917" s="30"/>
      <c r="SWW917" s="30"/>
      <c r="SWX917" s="30"/>
      <c r="SWY917" s="30"/>
      <c r="SWZ917" s="30"/>
      <c r="SXA917" s="30"/>
      <c r="SXB917" s="30"/>
      <c r="SXC917" s="30"/>
      <c r="SXD917" s="30"/>
      <c r="SXE917" s="30"/>
      <c r="SXF917" s="30"/>
      <c r="SXG917" s="30"/>
      <c r="SXH917" s="30"/>
      <c r="SXI917" s="30"/>
      <c r="SXJ917" s="30"/>
      <c r="SXK917" s="30"/>
      <c r="SXL917" s="30"/>
      <c r="SXM917" s="30"/>
      <c r="SXN917" s="30"/>
      <c r="SXO917" s="30"/>
      <c r="SXP917" s="30"/>
      <c r="SXQ917" s="30"/>
      <c r="SXR917" s="30"/>
      <c r="SXS917" s="30"/>
      <c r="SXT917" s="30"/>
      <c r="SXU917" s="30"/>
      <c r="SXV917" s="30"/>
      <c r="SXW917" s="30"/>
      <c r="SXX917" s="30"/>
      <c r="SXY917" s="30"/>
      <c r="SXZ917" s="30"/>
      <c r="SYA917" s="30"/>
      <c r="SYB917" s="30"/>
      <c r="SYC917" s="30"/>
      <c r="SYD917" s="30"/>
      <c r="SYE917" s="30"/>
      <c r="SYF917" s="30"/>
      <c r="SYG917" s="30"/>
      <c r="SYH917" s="30"/>
      <c r="SYI917" s="30"/>
      <c r="SYJ917" s="30"/>
      <c r="SYK917" s="30"/>
      <c r="SYL917" s="30"/>
      <c r="SYM917" s="30"/>
      <c r="SYN917" s="30"/>
      <c r="SYO917" s="30"/>
      <c r="SYP917" s="30"/>
      <c r="SYQ917" s="30"/>
      <c r="SYR917" s="30"/>
      <c r="SYS917" s="30"/>
      <c r="SYT917" s="30"/>
      <c r="SYU917" s="30"/>
      <c r="SYV917" s="30"/>
      <c r="SYW917" s="30"/>
      <c r="SYX917" s="30"/>
      <c r="SYY917" s="30"/>
      <c r="SYZ917" s="30"/>
      <c r="SZA917" s="30"/>
      <c r="SZB917" s="30"/>
      <c r="SZC917" s="30"/>
      <c r="SZD917" s="30"/>
      <c r="SZE917" s="30"/>
      <c r="SZF917" s="30"/>
      <c r="SZG917" s="30"/>
      <c r="SZH917" s="30"/>
      <c r="SZI917" s="30"/>
      <c r="SZJ917" s="30"/>
      <c r="SZK917" s="30"/>
      <c r="SZL917" s="30"/>
      <c r="SZM917" s="30"/>
      <c r="SZN917" s="30"/>
      <c r="SZO917" s="30"/>
      <c r="SZP917" s="30"/>
      <c r="SZQ917" s="30"/>
      <c r="SZR917" s="30"/>
      <c r="SZS917" s="30"/>
      <c r="SZT917" s="30"/>
      <c r="SZU917" s="30"/>
      <c r="SZV917" s="30"/>
      <c r="SZW917" s="30"/>
      <c r="SZX917" s="30"/>
      <c r="SZY917" s="30"/>
      <c r="SZZ917" s="30"/>
      <c r="TAA917" s="30"/>
      <c r="TAB917" s="30"/>
      <c r="TAC917" s="30"/>
      <c r="TAD917" s="30"/>
      <c r="TAE917" s="30"/>
      <c r="TAF917" s="30"/>
      <c r="TAG917" s="30"/>
      <c r="TAH917" s="30"/>
      <c r="TAI917" s="30"/>
      <c r="TAJ917" s="30"/>
      <c r="TAK917" s="30"/>
      <c r="TAL917" s="30"/>
      <c r="TAM917" s="30"/>
      <c r="TAN917" s="30"/>
      <c r="TAO917" s="30"/>
      <c r="TAP917" s="30"/>
      <c r="TAQ917" s="30"/>
      <c r="TAR917" s="30"/>
      <c r="TAS917" s="30"/>
      <c r="TAT917" s="30"/>
      <c r="TAU917" s="30"/>
      <c r="TAV917" s="30"/>
      <c r="TAW917" s="30"/>
      <c r="TAX917" s="30"/>
      <c r="TAY917" s="30"/>
      <c r="TAZ917" s="30"/>
      <c r="TBA917" s="30"/>
      <c r="TBB917" s="30"/>
      <c r="TBC917" s="30"/>
      <c r="TBD917" s="30"/>
      <c r="TBE917" s="30"/>
      <c r="TBF917" s="30"/>
      <c r="TBG917" s="30"/>
      <c r="TBH917" s="30"/>
      <c r="TBI917" s="30"/>
      <c r="TBJ917" s="30"/>
      <c r="TBK917" s="30"/>
      <c r="TBL917" s="30"/>
      <c r="TBM917" s="30"/>
      <c r="TBN917" s="30"/>
      <c r="TBO917" s="30"/>
      <c r="TBP917" s="30"/>
      <c r="TBQ917" s="30"/>
      <c r="TBR917" s="30"/>
      <c r="TBS917" s="30"/>
      <c r="TBT917" s="30"/>
      <c r="TBU917" s="30"/>
      <c r="TBV917" s="30"/>
      <c r="TBW917" s="30"/>
      <c r="TBX917" s="30"/>
      <c r="TBY917" s="30"/>
      <c r="TBZ917" s="30"/>
      <c r="TCA917" s="30"/>
      <c r="TCB917" s="30"/>
      <c r="TCC917" s="30"/>
      <c r="TCD917" s="30"/>
      <c r="TCE917" s="30"/>
      <c r="TCF917" s="30"/>
      <c r="TCG917" s="30"/>
      <c r="TCH917" s="30"/>
      <c r="TCI917" s="30"/>
      <c r="TCJ917" s="30"/>
      <c r="TCK917" s="30"/>
      <c r="TCL917" s="30"/>
      <c r="TCM917" s="30"/>
      <c r="TCN917" s="30"/>
      <c r="TCO917" s="30"/>
      <c r="TCP917" s="30"/>
      <c r="TCQ917" s="30"/>
      <c r="TCR917" s="30"/>
      <c r="TCS917" s="30"/>
      <c r="TCT917" s="30"/>
      <c r="TCU917" s="30"/>
      <c r="TCV917" s="30"/>
      <c r="TCW917" s="30"/>
      <c r="TCX917" s="30"/>
      <c r="TCY917" s="30"/>
      <c r="TCZ917" s="30"/>
      <c r="TDA917" s="30"/>
      <c r="TDB917" s="30"/>
      <c r="TDC917" s="30"/>
      <c r="TDD917" s="30"/>
      <c r="TDE917" s="30"/>
      <c r="TDF917" s="30"/>
      <c r="TDG917" s="30"/>
      <c r="TDH917" s="30"/>
      <c r="TDI917" s="30"/>
      <c r="TDJ917" s="30"/>
      <c r="TDK917" s="30"/>
      <c r="TDL917" s="30"/>
      <c r="TDM917" s="30"/>
      <c r="TDN917" s="30"/>
      <c r="TDO917" s="30"/>
      <c r="TDP917" s="30"/>
      <c r="TDQ917" s="30"/>
      <c r="TDR917" s="30"/>
      <c r="TDS917" s="30"/>
      <c r="TDT917" s="30"/>
      <c r="TDU917" s="30"/>
      <c r="TDV917" s="30"/>
      <c r="TDW917" s="30"/>
      <c r="TDX917" s="30"/>
      <c r="TDY917" s="30"/>
      <c r="TDZ917" s="30"/>
      <c r="TEA917" s="30"/>
      <c r="TEB917" s="30"/>
      <c r="TEC917" s="30"/>
      <c r="TED917" s="30"/>
      <c r="TEE917" s="30"/>
      <c r="TEF917" s="30"/>
      <c r="TEG917" s="30"/>
      <c r="TEH917" s="30"/>
      <c r="TEI917" s="30"/>
      <c r="TEJ917" s="30"/>
      <c r="TEK917" s="30"/>
      <c r="TEL917" s="30"/>
      <c r="TEM917" s="30"/>
      <c r="TEN917" s="30"/>
      <c r="TEO917" s="30"/>
      <c r="TEP917" s="30"/>
      <c r="TEQ917" s="30"/>
      <c r="TER917" s="30"/>
      <c r="TES917" s="30"/>
      <c r="TET917" s="30"/>
      <c r="TEU917" s="30"/>
      <c r="TEV917" s="30"/>
      <c r="TEW917" s="30"/>
      <c r="TEX917" s="30"/>
      <c r="TEY917" s="30"/>
      <c r="TEZ917" s="30"/>
      <c r="TFA917" s="30"/>
      <c r="TFB917" s="30"/>
      <c r="TFC917" s="30"/>
      <c r="TFD917" s="30"/>
      <c r="TFE917" s="30"/>
      <c r="TFF917" s="30"/>
      <c r="TFG917" s="30"/>
      <c r="TFH917" s="30"/>
      <c r="TFI917" s="30"/>
      <c r="TFJ917" s="30"/>
      <c r="TFK917" s="30"/>
      <c r="TFL917" s="30"/>
      <c r="TFM917" s="30"/>
      <c r="TFN917" s="30"/>
      <c r="TFO917" s="30"/>
      <c r="TFP917" s="30"/>
      <c r="TFQ917" s="30"/>
      <c r="TFR917" s="30"/>
      <c r="TFS917" s="30"/>
      <c r="TFT917" s="30"/>
      <c r="TFU917" s="30"/>
      <c r="TFV917" s="30"/>
      <c r="TFW917" s="30"/>
      <c r="TFX917" s="30"/>
      <c r="TFY917" s="30"/>
      <c r="TFZ917" s="30"/>
      <c r="TGA917" s="30"/>
      <c r="TGB917" s="30"/>
      <c r="TGC917" s="30"/>
      <c r="TGD917" s="30"/>
      <c r="TGE917" s="30"/>
      <c r="TGF917" s="30"/>
      <c r="TGG917" s="30"/>
      <c r="TGH917" s="30"/>
      <c r="TGI917" s="30"/>
      <c r="TGJ917" s="30"/>
      <c r="TGK917" s="30"/>
      <c r="TGL917" s="30"/>
      <c r="TGM917" s="30"/>
      <c r="TGN917" s="30"/>
      <c r="TGO917" s="30"/>
      <c r="TGP917" s="30"/>
      <c r="TGQ917" s="30"/>
      <c r="TGR917" s="30"/>
      <c r="TGS917" s="30"/>
      <c r="TGT917" s="30"/>
      <c r="TGU917" s="30"/>
      <c r="TGV917" s="30"/>
      <c r="TGW917" s="30"/>
      <c r="TGX917" s="30"/>
      <c r="TGY917" s="30"/>
      <c r="TGZ917" s="30"/>
      <c r="THA917" s="30"/>
      <c r="THB917" s="30"/>
      <c r="THC917" s="30"/>
      <c r="THD917" s="30"/>
      <c r="THE917" s="30"/>
      <c r="THF917" s="30"/>
      <c r="THG917" s="30"/>
      <c r="THH917" s="30"/>
      <c r="THI917" s="30"/>
      <c r="THJ917" s="30"/>
      <c r="THK917" s="30"/>
      <c r="THL917" s="30"/>
      <c r="THM917" s="30"/>
      <c r="THN917" s="30"/>
      <c r="THO917" s="30"/>
      <c r="THP917" s="30"/>
      <c r="THQ917" s="30"/>
      <c r="THR917" s="30"/>
      <c r="THS917" s="30"/>
      <c r="THT917" s="30"/>
      <c r="THU917" s="30"/>
      <c r="THV917" s="30"/>
      <c r="THW917" s="30"/>
      <c r="THX917" s="30"/>
      <c r="THY917" s="30"/>
      <c r="THZ917" s="30"/>
      <c r="TIA917" s="30"/>
      <c r="TIB917" s="30"/>
      <c r="TIC917" s="30"/>
      <c r="TID917" s="30"/>
      <c r="TIE917" s="30"/>
      <c r="TIF917" s="30"/>
      <c r="TIG917" s="30"/>
      <c r="TIH917" s="30"/>
      <c r="TII917" s="30"/>
      <c r="TIJ917" s="30"/>
      <c r="TIK917" s="30"/>
      <c r="TIL917" s="30"/>
      <c r="TIM917" s="30"/>
      <c r="TIN917" s="30"/>
      <c r="TIO917" s="30"/>
      <c r="TIP917" s="30"/>
      <c r="TIQ917" s="30"/>
      <c r="TIR917" s="30"/>
      <c r="TIS917" s="30"/>
      <c r="TIT917" s="30"/>
      <c r="TIU917" s="30"/>
      <c r="TIV917" s="30"/>
      <c r="TIW917" s="30"/>
      <c r="TIX917" s="30"/>
      <c r="TIY917" s="30"/>
      <c r="TIZ917" s="30"/>
      <c r="TJA917" s="30"/>
      <c r="TJB917" s="30"/>
      <c r="TJC917" s="30"/>
      <c r="TJD917" s="30"/>
      <c r="TJE917" s="30"/>
      <c r="TJF917" s="30"/>
      <c r="TJG917" s="30"/>
      <c r="TJH917" s="30"/>
      <c r="TJI917" s="30"/>
      <c r="TJJ917" s="30"/>
      <c r="TJK917" s="30"/>
      <c r="TJL917" s="30"/>
      <c r="TJM917" s="30"/>
      <c r="TJN917" s="30"/>
      <c r="TJO917" s="30"/>
      <c r="TJP917" s="30"/>
      <c r="TJQ917" s="30"/>
      <c r="TJR917" s="30"/>
      <c r="TJS917" s="30"/>
      <c r="TJT917" s="30"/>
      <c r="TJU917" s="30"/>
      <c r="TJV917" s="30"/>
      <c r="TJW917" s="30"/>
      <c r="TJX917" s="30"/>
      <c r="TJY917" s="30"/>
      <c r="TJZ917" s="30"/>
      <c r="TKA917" s="30"/>
      <c r="TKB917" s="30"/>
      <c r="TKC917" s="30"/>
      <c r="TKD917" s="30"/>
      <c r="TKE917" s="30"/>
      <c r="TKF917" s="30"/>
      <c r="TKG917" s="30"/>
      <c r="TKH917" s="30"/>
      <c r="TKI917" s="30"/>
      <c r="TKJ917" s="30"/>
      <c r="TKK917" s="30"/>
      <c r="TKL917" s="30"/>
      <c r="TKM917" s="30"/>
      <c r="TKN917" s="30"/>
      <c r="TKO917" s="30"/>
      <c r="TKP917" s="30"/>
      <c r="TKQ917" s="30"/>
      <c r="TKR917" s="30"/>
      <c r="TKS917" s="30"/>
      <c r="TKT917" s="30"/>
      <c r="TKU917" s="30"/>
      <c r="TKV917" s="30"/>
      <c r="TKW917" s="30"/>
      <c r="TKX917" s="30"/>
      <c r="TKY917" s="30"/>
      <c r="TKZ917" s="30"/>
      <c r="TLA917" s="30"/>
      <c r="TLB917" s="30"/>
      <c r="TLC917" s="30"/>
      <c r="TLD917" s="30"/>
      <c r="TLE917" s="30"/>
      <c r="TLF917" s="30"/>
      <c r="TLG917" s="30"/>
      <c r="TLH917" s="30"/>
      <c r="TLI917" s="30"/>
      <c r="TLJ917" s="30"/>
      <c r="TLK917" s="30"/>
      <c r="TLL917" s="30"/>
      <c r="TLM917" s="30"/>
      <c r="TLN917" s="30"/>
      <c r="TLO917" s="30"/>
      <c r="TLP917" s="30"/>
      <c r="TLQ917" s="30"/>
      <c r="TLR917" s="30"/>
      <c r="TLS917" s="30"/>
      <c r="TLT917" s="30"/>
      <c r="TLU917" s="30"/>
      <c r="TLV917" s="30"/>
      <c r="TLW917" s="30"/>
      <c r="TLX917" s="30"/>
      <c r="TLY917" s="30"/>
      <c r="TLZ917" s="30"/>
      <c r="TMA917" s="30"/>
      <c r="TMB917" s="30"/>
      <c r="TMC917" s="30"/>
      <c r="TMD917" s="30"/>
      <c r="TME917" s="30"/>
      <c r="TMF917" s="30"/>
      <c r="TMG917" s="30"/>
      <c r="TMH917" s="30"/>
      <c r="TMI917" s="30"/>
      <c r="TMJ917" s="30"/>
      <c r="TMK917" s="30"/>
      <c r="TML917" s="30"/>
      <c r="TMM917" s="30"/>
      <c r="TMN917" s="30"/>
      <c r="TMO917" s="30"/>
      <c r="TMP917" s="30"/>
      <c r="TMQ917" s="30"/>
      <c r="TMR917" s="30"/>
      <c r="TMS917" s="30"/>
      <c r="TMT917" s="30"/>
      <c r="TMU917" s="30"/>
      <c r="TMV917" s="30"/>
      <c r="TMW917" s="30"/>
      <c r="TMX917" s="30"/>
      <c r="TMY917" s="30"/>
      <c r="TMZ917" s="30"/>
      <c r="TNA917" s="30"/>
      <c r="TNB917" s="30"/>
      <c r="TNC917" s="30"/>
      <c r="TND917" s="30"/>
      <c r="TNE917" s="30"/>
      <c r="TNF917" s="30"/>
      <c r="TNG917" s="30"/>
      <c r="TNH917" s="30"/>
      <c r="TNI917" s="30"/>
      <c r="TNJ917" s="30"/>
      <c r="TNK917" s="30"/>
      <c r="TNL917" s="30"/>
      <c r="TNM917" s="30"/>
      <c r="TNN917" s="30"/>
      <c r="TNO917" s="30"/>
      <c r="TNP917" s="30"/>
      <c r="TNQ917" s="30"/>
      <c r="TNR917" s="30"/>
      <c r="TNS917" s="30"/>
      <c r="TNT917" s="30"/>
      <c r="TNU917" s="30"/>
      <c r="TNV917" s="30"/>
      <c r="TNW917" s="30"/>
      <c r="TNX917" s="30"/>
      <c r="TNY917" s="30"/>
      <c r="TNZ917" s="30"/>
      <c r="TOA917" s="30"/>
      <c r="TOB917" s="30"/>
      <c r="TOC917" s="30"/>
      <c r="TOD917" s="30"/>
      <c r="TOE917" s="30"/>
      <c r="TOF917" s="30"/>
      <c r="TOG917" s="30"/>
      <c r="TOH917" s="30"/>
      <c r="TOI917" s="30"/>
      <c r="TOJ917" s="30"/>
      <c r="TOK917" s="30"/>
      <c r="TOL917" s="30"/>
      <c r="TOM917" s="30"/>
      <c r="TON917" s="30"/>
      <c r="TOO917" s="30"/>
      <c r="TOP917" s="30"/>
      <c r="TOQ917" s="30"/>
      <c r="TOR917" s="30"/>
      <c r="TOS917" s="30"/>
      <c r="TOT917" s="30"/>
      <c r="TOU917" s="30"/>
      <c r="TOV917" s="30"/>
      <c r="TOW917" s="30"/>
      <c r="TOX917" s="30"/>
      <c r="TOY917" s="30"/>
      <c r="TOZ917" s="30"/>
      <c r="TPA917" s="30"/>
      <c r="TPB917" s="30"/>
      <c r="TPC917" s="30"/>
      <c r="TPD917" s="30"/>
      <c r="TPE917" s="30"/>
      <c r="TPF917" s="30"/>
      <c r="TPG917" s="30"/>
      <c r="TPH917" s="30"/>
      <c r="TPI917" s="30"/>
      <c r="TPJ917" s="30"/>
      <c r="TPK917" s="30"/>
      <c r="TPL917" s="30"/>
      <c r="TPM917" s="30"/>
      <c r="TPN917" s="30"/>
      <c r="TPO917" s="30"/>
      <c r="TPP917" s="30"/>
      <c r="TPQ917" s="30"/>
      <c r="TPR917" s="30"/>
      <c r="TPS917" s="30"/>
      <c r="TPT917" s="30"/>
      <c r="TPU917" s="30"/>
      <c r="TPV917" s="30"/>
      <c r="TPW917" s="30"/>
      <c r="TPX917" s="30"/>
      <c r="TPY917" s="30"/>
      <c r="TPZ917" s="30"/>
      <c r="TQA917" s="30"/>
      <c r="TQB917" s="30"/>
      <c r="TQC917" s="30"/>
      <c r="TQD917" s="30"/>
      <c r="TQE917" s="30"/>
      <c r="TQF917" s="30"/>
      <c r="TQG917" s="30"/>
      <c r="TQH917" s="30"/>
      <c r="TQI917" s="30"/>
      <c r="TQJ917" s="30"/>
      <c r="TQK917" s="30"/>
      <c r="TQL917" s="30"/>
      <c r="TQM917" s="30"/>
      <c r="TQN917" s="30"/>
      <c r="TQO917" s="30"/>
      <c r="TQP917" s="30"/>
      <c r="TQQ917" s="30"/>
      <c r="TQR917" s="30"/>
      <c r="TQS917" s="30"/>
      <c r="TQT917" s="30"/>
      <c r="TQU917" s="30"/>
      <c r="TQV917" s="30"/>
      <c r="TQW917" s="30"/>
      <c r="TQX917" s="30"/>
      <c r="TQY917" s="30"/>
      <c r="TQZ917" s="30"/>
      <c r="TRA917" s="30"/>
      <c r="TRB917" s="30"/>
      <c r="TRC917" s="30"/>
      <c r="TRD917" s="30"/>
      <c r="TRE917" s="30"/>
      <c r="TRF917" s="30"/>
      <c r="TRG917" s="30"/>
      <c r="TRH917" s="30"/>
      <c r="TRI917" s="30"/>
      <c r="TRJ917" s="30"/>
      <c r="TRK917" s="30"/>
      <c r="TRL917" s="30"/>
      <c r="TRM917" s="30"/>
      <c r="TRN917" s="30"/>
      <c r="TRO917" s="30"/>
      <c r="TRP917" s="30"/>
      <c r="TRQ917" s="30"/>
      <c r="TRR917" s="30"/>
      <c r="TRS917" s="30"/>
      <c r="TRT917" s="30"/>
      <c r="TRU917" s="30"/>
      <c r="TRV917" s="30"/>
      <c r="TRW917" s="30"/>
      <c r="TRX917" s="30"/>
      <c r="TRY917" s="30"/>
      <c r="TRZ917" s="30"/>
      <c r="TSA917" s="30"/>
      <c r="TSB917" s="30"/>
      <c r="TSC917" s="30"/>
      <c r="TSD917" s="30"/>
      <c r="TSE917" s="30"/>
      <c r="TSF917" s="30"/>
      <c r="TSG917" s="30"/>
      <c r="TSH917" s="30"/>
      <c r="TSI917" s="30"/>
      <c r="TSJ917" s="30"/>
      <c r="TSK917" s="30"/>
      <c r="TSL917" s="30"/>
      <c r="TSM917" s="30"/>
      <c r="TSN917" s="30"/>
      <c r="TSO917" s="30"/>
      <c r="TSP917" s="30"/>
      <c r="TSQ917" s="30"/>
      <c r="TSR917" s="30"/>
      <c r="TSS917" s="30"/>
      <c r="TST917" s="30"/>
      <c r="TSU917" s="30"/>
      <c r="TSV917" s="30"/>
      <c r="TSW917" s="30"/>
      <c r="TSX917" s="30"/>
      <c r="TSY917" s="30"/>
      <c r="TSZ917" s="30"/>
      <c r="TTA917" s="30"/>
      <c r="TTB917" s="30"/>
      <c r="TTC917" s="30"/>
      <c r="TTD917" s="30"/>
      <c r="TTE917" s="30"/>
      <c r="TTF917" s="30"/>
      <c r="TTG917" s="30"/>
      <c r="TTH917" s="30"/>
      <c r="TTI917" s="30"/>
      <c r="TTJ917" s="30"/>
      <c r="TTK917" s="30"/>
      <c r="TTL917" s="30"/>
      <c r="TTM917" s="30"/>
      <c r="TTN917" s="30"/>
      <c r="TTO917" s="30"/>
      <c r="TTP917" s="30"/>
      <c r="TTQ917" s="30"/>
      <c r="TTR917" s="30"/>
      <c r="TTS917" s="30"/>
      <c r="TTT917" s="30"/>
      <c r="TTU917" s="30"/>
      <c r="TTV917" s="30"/>
      <c r="TTW917" s="30"/>
      <c r="TTX917" s="30"/>
      <c r="TTY917" s="30"/>
      <c r="TTZ917" s="30"/>
      <c r="TUA917" s="30"/>
      <c r="TUB917" s="30"/>
      <c r="TUC917" s="30"/>
      <c r="TUD917" s="30"/>
      <c r="TUE917" s="30"/>
      <c r="TUF917" s="30"/>
      <c r="TUG917" s="30"/>
      <c r="TUH917" s="30"/>
      <c r="TUI917" s="30"/>
      <c r="TUJ917" s="30"/>
      <c r="TUK917" s="30"/>
      <c r="TUL917" s="30"/>
      <c r="TUM917" s="30"/>
      <c r="TUN917" s="30"/>
      <c r="TUO917" s="30"/>
      <c r="TUP917" s="30"/>
      <c r="TUQ917" s="30"/>
      <c r="TUR917" s="30"/>
      <c r="TUS917" s="30"/>
      <c r="TUT917" s="30"/>
      <c r="TUU917" s="30"/>
      <c r="TUV917" s="30"/>
      <c r="TUW917" s="30"/>
      <c r="TUX917" s="30"/>
      <c r="TUY917" s="30"/>
      <c r="TUZ917" s="30"/>
      <c r="TVA917" s="30"/>
      <c r="TVB917" s="30"/>
      <c r="TVC917" s="30"/>
      <c r="TVD917" s="30"/>
      <c r="TVE917" s="30"/>
      <c r="TVF917" s="30"/>
      <c r="TVG917" s="30"/>
      <c r="TVH917" s="30"/>
      <c r="TVI917" s="30"/>
      <c r="TVJ917" s="30"/>
      <c r="TVK917" s="30"/>
      <c r="TVL917" s="30"/>
      <c r="TVM917" s="30"/>
      <c r="TVN917" s="30"/>
      <c r="TVO917" s="30"/>
      <c r="TVP917" s="30"/>
      <c r="TVQ917" s="30"/>
      <c r="TVR917" s="30"/>
      <c r="TVS917" s="30"/>
      <c r="TVT917" s="30"/>
      <c r="TVU917" s="30"/>
      <c r="TVV917" s="30"/>
      <c r="TVW917" s="30"/>
      <c r="TVX917" s="30"/>
      <c r="TVY917" s="30"/>
      <c r="TVZ917" s="30"/>
      <c r="TWA917" s="30"/>
      <c r="TWB917" s="30"/>
      <c r="TWC917" s="30"/>
      <c r="TWD917" s="30"/>
      <c r="TWE917" s="30"/>
      <c r="TWF917" s="30"/>
      <c r="TWG917" s="30"/>
      <c r="TWH917" s="30"/>
      <c r="TWI917" s="30"/>
      <c r="TWJ917" s="30"/>
      <c r="TWK917" s="30"/>
      <c r="TWL917" s="30"/>
      <c r="TWM917" s="30"/>
      <c r="TWN917" s="30"/>
      <c r="TWO917" s="30"/>
      <c r="TWP917" s="30"/>
      <c r="TWQ917" s="30"/>
      <c r="TWR917" s="30"/>
      <c r="TWS917" s="30"/>
      <c r="TWT917" s="30"/>
      <c r="TWU917" s="30"/>
      <c r="TWV917" s="30"/>
      <c r="TWW917" s="30"/>
      <c r="TWX917" s="30"/>
      <c r="TWY917" s="30"/>
      <c r="TWZ917" s="30"/>
      <c r="TXA917" s="30"/>
      <c r="TXB917" s="30"/>
      <c r="TXC917" s="30"/>
      <c r="TXD917" s="30"/>
      <c r="TXE917" s="30"/>
      <c r="TXF917" s="30"/>
      <c r="TXG917" s="30"/>
      <c r="TXH917" s="30"/>
      <c r="TXI917" s="30"/>
      <c r="TXJ917" s="30"/>
      <c r="TXK917" s="30"/>
      <c r="TXL917" s="30"/>
      <c r="TXM917" s="30"/>
      <c r="TXN917" s="30"/>
      <c r="TXO917" s="30"/>
      <c r="TXP917" s="30"/>
      <c r="TXQ917" s="30"/>
      <c r="TXR917" s="30"/>
      <c r="TXS917" s="30"/>
      <c r="TXT917" s="30"/>
      <c r="TXU917" s="30"/>
      <c r="TXV917" s="30"/>
      <c r="TXW917" s="30"/>
      <c r="TXX917" s="30"/>
      <c r="TXY917" s="30"/>
      <c r="TXZ917" s="30"/>
      <c r="TYA917" s="30"/>
      <c r="TYB917" s="30"/>
      <c r="TYC917" s="30"/>
      <c r="TYD917" s="30"/>
      <c r="TYE917" s="30"/>
      <c r="TYF917" s="30"/>
      <c r="TYG917" s="30"/>
      <c r="TYH917" s="30"/>
      <c r="TYI917" s="30"/>
      <c r="TYJ917" s="30"/>
      <c r="TYK917" s="30"/>
      <c r="TYL917" s="30"/>
      <c r="TYM917" s="30"/>
      <c r="TYN917" s="30"/>
      <c r="TYO917" s="30"/>
      <c r="TYP917" s="30"/>
      <c r="TYQ917" s="30"/>
      <c r="TYR917" s="30"/>
      <c r="TYS917" s="30"/>
      <c r="TYT917" s="30"/>
      <c r="TYU917" s="30"/>
      <c r="TYV917" s="30"/>
      <c r="TYW917" s="30"/>
      <c r="TYX917" s="30"/>
      <c r="TYY917" s="30"/>
      <c r="TYZ917" s="30"/>
      <c r="TZA917" s="30"/>
      <c r="TZB917" s="30"/>
      <c r="TZC917" s="30"/>
      <c r="TZD917" s="30"/>
      <c r="TZE917" s="30"/>
      <c r="TZF917" s="30"/>
      <c r="TZG917" s="30"/>
      <c r="TZH917" s="30"/>
      <c r="TZI917" s="30"/>
      <c r="TZJ917" s="30"/>
      <c r="TZK917" s="30"/>
      <c r="TZL917" s="30"/>
      <c r="TZM917" s="30"/>
      <c r="TZN917" s="30"/>
      <c r="TZO917" s="30"/>
      <c r="TZP917" s="30"/>
      <c r="TZQ917" s="30"/>
      <c r="TZR917" s="30"/>
      <c r="TZS917" s="30"/>
      <c r="TZT917" s="30"/>
      <c r="TZU917" s="30"/>
      <c r="TZV917" s="30"/>
      <c r="TZW917" s="30"/>
      <c r="TZX917" s="30"/>
      <c r="TZY917" s="30"/>
      <c r="TZZ917" s="30"/>
      <c r="UAA917" s="30"/>
      <c r="UAB917" s="30"/>
      <c r="UAC917" s="30"/>
      <c r="UAD917" s="30"/>
      <c r="UAE917" s="30"/>
      <c r="UAF917" s="30"/>
      <c r="UAG917" s="30"/>
      <c r="UAH917" s="30"/>
      <c r="UAI917" s="30"/>
      <c r="UAJ917" s="30"/>
      <c r="UAK917" s="30"/>
      <c r="UAL917" s="30"/>
      <c r="UAM917" s="30"/>
      <c r="UAN917" s="30"/>
      <c r="UAO917" s="30"/>
      <c r="UAP917" s="30"/>
      <c r="UAQ917" s="30"/>
      <c r="UAR917" s="30"/>
      <c r="UAS917" s="30"/>
      <c r="UAT917" s="30"/>
      <c r="UAU917" s="30"/>
      <c r="UAV917" s="30"/>
      <c r="UAW917" s="30"/>
      <c r="UAX917" s="30"/>
      <c r="UAY917" s="30"/>
      <c r="UAZ917" s="30"/>
      <c r="UBA917" s="30"/>
      <c r="UBB917" s="30"/>
      <c r="UBC917" s="30"/>
      <c r="UBD917" s="30"/>
      <c r="UBE917" s="30"/>
      <c r="UBF917" s="30"/>
      <c r="UBG917" s="30"/>
      <c r="UBH917" s="30"/>
      <c r="UBI917" s="30"/>
      <c r="UBJ917" s="30"/>
      <c r="UBK917" s="30"/>
      <c r="UBL917" s="30"/>
      <c r="UBM917" s="30"/>
      <c r="UBN917" s="30"/>
      <c r="UBO917" s="30"/>
      <c r="UBP917" s="30"/>
      <c r="UBQ917" s="30"/>
      <c r="UBR917" s="30"/>
      <c r="UBS917" s="30"/>
      <c r="UBT917" s="30"/>
      <c r="UBU917" s="30"/>
      <c r="UBV917" s="30"/>
      <c r="UBW917" s="30"/>
      <c r="UBX917" s="30"/>
      <c r="UBY917" s="30"/>
      <c r="UBZ917" s="30"/>
      <c r="UCA917" s="30"/>
      <c r="UCB917" s="30"/>
      <c r="UCC917" s="30"/>
      <c r="UCD917" s="30"/>
      <c r="UCE917" s="30"/>
      <c r="UCF917" s="30"/>
      <c r="UCG917" s="30"/>
      <c r="UCH917" s="30"/>
      <c r="UCI917" s="30"/>
      <c r="UCJ917" s="30"/>
      <c r="UCK917" s="30"/>
      <c r="UCL917" s="30"/>
      <c r="UCM917" s="30"/>
      <c r="UCN917" s="30"/>
      <c r="UCO917" s="30"/>
      <c r="UCP917" s="30"/>
      <c r="UCQ917" s="30"/>
      <c r="UCR917" s="30"/>
      <c r="UCS917" s="30"/>
      <c r="UCT917" s="30"/>
      <c r="UCU917" s="30"/>
      <c r="UCV917" s="30"/>
      <c r="UCW917" s="30"/>
      <c r="UCX917" s="30"/>
      <c r="UCY917" s="30"/>
      <c r="UCZ917" s="30"/>
      <c r="UDA917" s="30"/>
      <c r="UDB917" s="30"/>
      <c r="UDC917" s="30"/>
      <c r="UDD917" s="30"/>
      <c r="UDE917" s="30"/>
      <c r="UDF917" s="30"/>
      <c r="UDG917" s="30"/>
      <c r="UDH917" s="30"/>
      <c r="UDI917" s="30"/>
      <c r="UDJ917" s="30"/>
      <c r="UDK917" s="30"/>
      <c r="UDL917" s="30"/>
      <c r="UDM917" s="30"/>
      <c r="UDN917" s="30"/>
      <c r="UDO917" s="30"/>
      <c r="UDP917" s="30"/>
      <c r="UDQ917" s="30"/>
      <c r="UDR917" s="30"/>
      <c r="UDS917" s="30"/>
      <c r="UDT917" s="30"/>
      <c r="UDU917" s="30"/>
      <c r="UDV917" s="30"/>
      <c r="UDW917" s="30"/>
      <c r="UDX917" s="30"/>
      <c r="UDY917" s="30"/>
      <c r="UDZ917" s="30"/>
      <c r="UEA917" s="30"/>
      <c r="UEB917" s="30"/>
      <c r="UEC917" s="30"/>
      <c r="UED917" s="30"/>
      <c r="UEE917" s="30"/>
      <c r="UEF917" s="30"/>
      <c r="UEG917" s="30"/>
      <c r="UEH917" s="30"/>
      <c r="UEI917" s="30"/>
      <c r="UEJ917" s="30"/>
      <c r="UEK917" s="30"/>
      <c r="UEL917" s="30"/>
      <c r="UEM917" s="30"/>
      <c r="UEN917" s="30"/>
      <c r="UEO917" s="30"/>
      <c r="UEP917" s="30"/>
      <c r="UEQ917" s="30"/>
      <c r="UER917" s="30"/>
      <c r="UES917" s="30"/>
      <c r="UET917" s="30"/>
      <c r="UEU917" s="30"/>
      <c r="UEV917" s="30"/>
      <c r="UEW917" s="30"/>
      <c r="UEX917" s="30"/>
      <c r="UEY917" s="30"/>
      <c r="UEZ917" s="30"/>
      <c r="UFA917" s="30"/>
      <c r="UFB917" s="30"/>
      <c r="UFC917" s="30"/>
      <c r="UFD917" s="30"/>
      <c r="UFE917" s="30"/>
      <c r="UFF917" s="30"/>
      <c r="UFG917" s="30"/>
      <c r="UFH917" s="30"/>
      <c r="UFI917" s="30"/>
      <c r="UFJ917" s="30"/>
      <c r="UFK917" s="30"/>
      <c r="UFL917" s="30"/>
      <c r="UFM917" s="30"/>
      <c r="UFN917" s="30"/>
      <c r="UFO917" s="30"/>
      <c r="UFP917" s="30"/>
      <c r="UFQ917" s="30"/>
      <c r="UFR917" s="30"/>
      <c r="UFS917" s="30"/>
      <c r="UFT917" s="30"/>
      <c r="UFU917" s="30"/>
      <c r="UFV917" s="30"/>
      <c r="UFW917" s="30"/>
      <c r="UFX917" s="30"/>
      <c r="UFY917" s="30"/>
      <c r="UFZ917" s="30"/>
      <c r="UGA917" s="30"/>
      <c r="UGB917" s="30"/>
      <c r="UGC917" s="30"/>
      <c r="UGD917" s="30"/>
      <c r="UGE917" s="30"/>
      <c r="UGF917" s="30"/>
      <c r="UGG917" s="30"/>
      <c r="UGH917" s="30"/>
      <c r="UGI917" s="30"/>
      <c r="UGJ917" s="30"/>
      <c r="UGK917" s="30"/>
      <c r="UGL917" s="30"/>
      <c r="UGM917" s="30"/>
      <c r="UGN917" s="30"/>
      <c r="UGO917" s="30"/>
      <c r="UGP917" s="30"/>
      <c r="UGQ917" s="30"/>
      <c r="UGR917" s="30"/>
      <c r="UGS917" s="30"/>
      <c r="UGT917" s="30"/>
      <c r="UGU917" s="30"/>
      <c r="UGV917" s="30"/>
      <c r="UGW917" s="30"/>
      <c r="UGX917" s="30"/>
      <c r="UGY917" s="30"/>
      <c r="UGZ917" s="30"/>
      <c r="UHA917" s="30"/>
      <c r="UHB917" s="30"/>
      <c r="UHC917" s="30"/>
      <c r="UHD917" s="30"/>
      <c r="UHE917" s="30"/>
      <c r="UHF917" s="30"/>
      <c r="UHG917" s="30"/>
      <c r="UHH917" s="30"/>
      <c r="UHI917" s="30"/>
      <c r="UHJ917" s="30"/>
      <c r="UHK917" s="30"/>
      <c r="UHL917" s="30"/>
      <c r="UHM917" s="30"/>
      <c r="UHN917" s="30"/>
      <c r="UHO917" s="30"/>
      <c r="UHP917" s="30"/>
      <c r="UHQ917" s="30"/>
      <c r="UHR917" s="30"/>
      <c r="UHS917" s="30"/>
      <c r="UHT917" s="30"/>
      <c r="UHU917" s="30"/>
      <c r="UHV917" s="30"/>
      <c r="UHW917" s="30"/>
      <c r="UHX917" s="30"/>
      <c r="UHY917" s="30"/>
      <c r="UHZ917" s="30"/>
      <c r="UIA917" s="30"/>
      <c r="UIB917" s="30"/>
      <c r="UIC917" s="30"/>
      <c r="UID917" s="30"/>
      <c r="UIE917" s="30"/>
      <c r="UIF917" s="30"/>
      <c r="UIG917" s="30"/>
      <c r="UIH917" s="30"/>
      <c r="UII917" s="30"/>
      <c r="UIJ917" s="30"/>
      <c r="UIK917" s="30"/>
      <c r="UIL917" s="30"/>
      <c r="UIM917" s="30"/>
      <c r="UIN917" s="30"/>
      <c r="UIO917" s="30"/>
      <c r="UIP917" s="30"/>
      <c r="UIQ917" s="30"/>
      <c r="UIR917" s="30"/>
      <c r="UIS917" s="30"/>
      <c r="UIT917" s="30"/>
      <c r="UIU917" s="30"/>
      <c r="UIV917" s="30"/>
      <c r="UIW917" s="30"/>
      <c r="UIX917" s="30"/>
      <c r="UIY917" s="30"/>
      <c r="UIZ917" s="30"/>
      <c r="UJA917" s="30"/>
      <c r="UJB917" s="30"/>
      <c r="UJC917" s="30"/>
      <c r="UJD917" s="30"/>
      <c r="UJE917" s="30"/>
      <c r="UJF917" s="30"/>
      <c r="UJG917" s="30"/>
      <c r="UJH917" s="30"/>
      <c r="UJI917" s="30"/>
      <c r="UJJ917" s="30"/>
      <c r="UJK917" s="30"/>
      <c r="UJL917" s="30"/>
      <c r="UJM917" s="30"/>
      <c r="UJN917" s="30"/>
      <c r="UJO917" s="30"/>
      <c r="UJP917" s="30"/>
      <c r="UJQ917" s="30"/>
      <c r="UJR917" s="30"/>
      <c r="UJS917" s="30"/>
      <c r="UJT917" s="30"/>
      <c r="UJU917" s="30"/>
      <c r="UJV917" s="30"/>
      <c r="UJW917" s="30"/>
      <c r="UJX917" s="30"/>
      <c r="UJY917" s="30"/>
      <c r="UJZ917" s="30"/>
      <c r="UKA917" s="30"/>
      <c r="UKB917" s="30"/>
      <c r="UKC917" s="30"/>
      <c r="UKD917" s="30"/>
      <c r="UKE917" s="30"/>
      <c r="UKF917" s="30"/>
      <c r="UKG917" s="30"/>
      <c r="UKH917" s="30"/>
      <c r="UKI917" s="30"/>
      <c r="UKJ917" s="30"/>
      <c r="UKK917" s="30"/>
      <c r="UKL917" s="30"/>
      <c r="UKM917" s="30"/>
      <c r="UKN917" s="30"/>
      <c r="UKO917" s="30"/>
      <c r="UKP917" s="30"/>
      <c r="UKQ917" s="30"/>
      <c r="UKR917" s="30"/>
      <c r="UKS917" s="30"/>
      <c r="UKT917" s="30"/>
      <c r="UKU917" s="30"/>
      <c r="UKV917" s="30"/>
      <c r="UKW917" s="30"/>
      <c r="UKX917" s="30"/>
      <c r="UKY917" s="30"/>
      <c r="UKZ917" s="30"/>
      <c r="ULA917" s="30"/>
      <c r="ULB917" s="30"/>
      <c r="ULC917" s="30"/>
      <c r="ULD917" s="30"/>
      <c r="ULE917" s="30"/>
      <c r="ULF917" s="30"/>
      <c r="ULG917" s="30"/>
      <c r="ULH917" s="30"/>
      <c r="ULI917" s="30"/>
      <c r="ULJ917" s="30"/>
      <c r="ULK917" s="30"/>
      <c r="ULL917" s="30"/>
      <c r="ULM917" s="30"/>
      <c r="ULN917" s="30"/>
      <c r="ULO917" s="30"/>
      <c r="ULP917" s="30"/>
      <c r="ULQ917" s="30"/>
      <c r="ULR917" s="30"/>
      <c r="ULS917" s="30"/>
      <c r="ULT917" s="30"/>
      <c r="ULU917" s="30"/>
      <c r="ULV917" s="30"/>
      <c r="ULW917" s="30"/>
      <c r="ULX917" s="30"/>
      <c r="ULY917" s="30"/>
      <c r="ULZ917" s="30"/>
      <c r="UMA917" s="30"/>
      <c r="UMB917" s="30"/>
      <c r="UMC917" s="30"/>
      <c r="UMD917" s="30"/>
      <c r="UME917" s="30"/>
      <c r="UMF917" s="30"/>
      <c r="UMG917" s="30"/>
      <c r="UMH917" s="30"/>
      <c r="UMI917" s="30"/>
      <c r="UMJ917" s="30"/>
      <c r="UMK917" s="30"/>
      <c r="UML917" s="30"/>
      <c r="UMM917" s="30"/>
      <c r="UMN917" s="30"/>
      <c r="UMO917" s="30"/>
      <c r="UMP917" s="30"/>
      <c r="UMQ917" s="30"/>
      <c r="UMR917" s="30"/>
      <c r="UMS917" s="30"/>
      <c r="UMT917" s="30"/>
      <c r="UMU917" s="30"/>
      <c r="UMV917" s="30"/>
      <c r="UMW917" s="30"/>
      <c r="UMX917" s="30"/>
      <c r="UMY917" s="30"/>
      <c r="UMZ917" s="30"/>
      <c r="UNA917" s="30"/>
      <c r="UNB917" s="30"/>
      <c r="UNC917" s="30"/>
      <c r="UND917" s="30"/>
      <c r="UNE917" s="30"/>
      <c r="UNF917" s="30"/>
      <c r="UNG917" s="30"/>
      <c r="UNH917" s="30"/>
      <c r="UNI917" s="30"/>
      <c r="UNJ917" s="30"/>
      <c r="UNK917" s="30"/>
      <c r="UNL917" s="30"/>
      <c r="UNM917" s="30"/>
      <c r="UNN917" s="30"/>
      <c r="UNO917" s="30"/>
      <c r="UNP917" s="30"/>
      <c r="UNQ917" s="30"/>
      <c r="UNR917" s="30"/>
      <c r="UNS917" s="30"/>
      <c r="UNT917" s="30"/>
      <c r="UNU917" s="30"/>
      <c r="UNV917" s="30"/>
      <c r="UNW917" s="30"/>
      <c r="UNX917" s="30"/>
      <c r="UNY917" s="30"/>
      <c r="UNZ917" s="30"/>
      <c r="UOA917" s="30"/>
      <c r="UOB917" s="30"/>
      <c r="UOC917" s="30"/>
      <c r="UOD917" s="30"/>
      <c r="UOE917" s="30"/>
      <c r="UOF917" s="30"/>
      <c r="UOG917" s="30"/>
      <c r="UOH917" s="30"/>
      <c r="UOI917" s="30"/>
      <c r="UOJ917" s="30"/>
      <c r="UOK917" s="30"/>
      <c r="UOL917" s="30"/>
      <c r="UOM917" s="30"/>
      <c r="UON917" s="30"/>
      <c r="UOO917" s="30"/>
      <c r="UOP917" s="30"/>
      <c r="UOQ917" s="30"/>
      <c r="UOR917" s="30"/>
      <c r="UOS917" s="30"/>
      <c r="UOT917" s="30"/>
      <c r="UOU917" s="30"/>
      <c r="UOV917" s="30"/>
      <c r="UOW917" s="30"/>
      <c r="UOX917" s="30"/>
      <c r="UOY917" s="30"/>
      <c r="UOZ917" s="30"/>
      <c r="UPA917" s="30"/>
      <c r="UPB917" s="30"/>
      <c r="UPC917" s="30"/>
      <c r="UPD917" s="30"/>
      <c r="UPE917" s="30"/>
      <c r="UPF917" s="30"/>
      <c r="UPG917" s="30"/>
      <c r="UPH917" s="30"/>
      <c r="UPI917" s="30"/>
      <c r="UPJ917" s="30"/>
      <c r="UPK917" s="30"/>
      <c r="UPL917" s="30"/>
      <c r="UPM917" s="30"/>
      <c r="UPN917" s="30"/>
      <c r="UPO917" s="30"/>
      <c r="UPP917" s="30"/>
      <c r="UPQ917" s="30"/>
      <c r="UPR917" s="30"/>
      <c r="UPS917" s="30"/>
      <c r="UPT917" s="30"/>
      <c r="UPU917" s="30"/>
      <c r="UPV917" s="30"/>
      <c r="UPW917" s="30"/>
      <c r="UPX917" s="30"/>
      <c r="UPY917" s="30"/>
      <c r="UPZ917" s="30"/>
      <c r="UQA917" s="30"/>
      <c r="UQB917" s="30"/>
      <c r="UQC917" s="30"/>
      <c r="UQD917" s="30"/>
      <c r="UQE917" s="30"/>
      <c r="UQF917" s="30"/>
      <c r="UQG917" s="30"/>
      <c r="UQH917" s="30"/>
      <c r="UQI917" s="30"/>
      <c r="UQJ917" s="30"/>
      <c r="UQK917" s="30"/>
      <c r="UQL917" s="30"/>
      <c r="UQM917" s="30"/>
      <c r="UQN917" s="30"/>
      <c r="UQO917" s="30"/>
      <c r="UQP917" s="30"/>
      <c r="UQQ917" s="30"/>
      <c r="UQR917" s="30"/>
      <c r="UQS917" s="30"/>
      <c r="UQT917" s="30"/>
      <c r="UQU917" s="30"/>
      <c r="UQV917" s="30"/>
      <c r="UQW917" s="30"/>
      <c r="UQX917" s="30"/>
      <c r="UQY917" s="30"/>
      <c r="UQZ917" s="30"/>
      <c r="URA917" s="30"/>
      <c r="URB917" s="30"/>
      <c r="URC917" s="30"/>
      <c r="URD917" s="30"/>
      <c r="URE917" s="30"/>
      <c r="URF917" s="30"/>
      <c r="URG917" s="30"/>
      <c r="URH917" s="30"/>
      <c r="URI917" s="30"/>
      <c r="URJ917" s="30"/>
      <c r="URK917" s="30"/>
      <c r="URL917" s="30"/>
      <c r="URM917" s="30"/>
      <c r="URN917" s="30"/>
      <c r="URO917" s="30"/>
      <c r="URP917" s="30"/>
      <c r="URQ917" s="30"/>
      <c r="URR917" s="30"/>
      <c r="URS917" s="30"/>
      <c r="URT917" s="30"/>
      <c r="URU917" s="30"/>
      <c r="URV917" s="30"/>
      <c r="URW917" s="30"/>
      <c r="URX917" s="30"/>
      <c r="URY917" s="30"/>
      <c r="URZ917" s="30"/>
      <c r="USA917" s="30"/>
      <c r="USB917" s="30"/>
      <c r="USC917" s="30"/>
      <c r="USD917" s="30"/>
      <c r="USE917" s="30"/>
      <c r="USF917" s="30"/>
      <c r="USG917" s="30"/>
      <c r="USH917" s="30"/>
      <c r="USI917" s="30"/>
      <c r="USJ917" s="30"/>
      <c r="USK917" s="30"/>
      <c r="USL917" s="30"/>
      <c r="USM917" s="30"/>
      <c r="USN917" s="30"/>
      <c r="USO917" s="30"/>
      <c r="USP917" s="30"/>
      <c r="USQ917" s="30"/>
      <c r="USR917" s="30"/>
      <c r="USS917" s="30"/>
      <c r="UST917" s="30"/>
      <c r="USU917" s="30"/>
      <c r="USV917" s="30"/>
      <c r="USW917" s="30"/>
      <c r="USX917" s="30"/>
      <c r="USY917" s="30"/>
      <c r="USZ917" s="30"/>
      <c r="UTA917" s="30"/>
      <c r="UTB917" s="30"/>
      <c r="UTC917" s="30"/>
      <c r="UTD917" s="30"/>
      <c r="UTE917" s="30"/>
      <c r="UTF917" s="30"/>
      <c r="UTG917" s="30"/>
      <c r="UTH917" s="30"/>
      <c r="UTI917" s="30"/>
      <c r="UTJ917" s="30"/>
      <c r="UTK917" s="30"/>
      <c r="UTL917" s="30"/>
      <c r="UTM917" s="30"/>
      <c r="UTN917" s="30"/>
      <c r="UTO917" s="30"/>
      <c r="UTP917" s="30"/>
      <c r="UTQ917" s="30"/>
      <c r="UTR917" s="30"/>
      <c r="UTS917" s="30"/>
      <c r="UTT917" s="30"/>
      <c r="UTU917" s="30"/>
      <c r="UTV917" s="30"/>
      <c r="UTW917" s="30"/>
      <c r="UTX917" s="30"/>
      <c r="UTY917" s="30"/>
      <c r="UTZ917" s="30"/>
      <c r="UUA917" s="30"/>
      <c r="UUB917" s="30"/>
      <c r="UUC917" s="30"/>
      <c r="UUD917" s="30"/>
      <c r="UUE917" s="30"/>
      <c r="UUF917" s="30"/>
      <c r="UUG917" s="30"/>
      <c r="UUH917" s="30"/>
      <c r="UUI917" s="30"/>
      <c r="UUJ917" s="30"/>
      <c r="UUK917" s="30"/>
      <c r="UUL917" s="30"/>
      <c r="UUM917" s="30"/>
      <c r="UUN917" s="30"/>
      <c r="UUO917" s="30"/>
      <c r="UUP917" s="30"/>
      <c r="UUQ917" s="30"/>
      <c r="UUR917" s="30"/>
      <c r="UUS917" s="30"/>
      <c r="UUT917" s="30"/>
      <c r="UUU917" s="30"/>
      <c r="UUV917" s="30"/>
      <c r="UUW917" s="30"/>
      <c r="UUX917" s="30"/>
      <c r="UUY917" s="30"/>
      <c r="UUZ917" s="30"/>
      <c r="UVA917" s="30"/>
      <c r="UVB917" s="30"/>
      <c r="UVC917" s="30"/>
      <c r="UVD917" s="30"/>
      <c r="UVE917" s="30"/>
      <c r="UVF917" s="30"/>
      <c r="UVG917" s="30"/>
      <c r="UVH917" s="30"/>
      <c r="UVI917" s="30"/>
      <c r="UVJ917" s="30"/>
      <c r="UVK917" s="30"/>
      <c r="UVL917" s="30"/>
      <c r="UVM917" s="30"/>
      <c r="UVN917" s="30"/>
      <c r="UVO917" s="30"/>
      <c r="UVP917" s="30"/>
      <c r="UVQ917" s="30"/>
      <c r="UVR917" s="30"/>
      <c r="UVS917" s="30"/>
      <c r="UVT917" s="30"/>
      <c r="UVU917" s="30"/>
      <c r="UVV917" s="30"/>
      <c r="UVW917" s="30"/>
      <c r="UVX917" s="30"/>
      <c r="UVY917" s="30"/>
      <c r="UVZ917" s="30"/>
      <c r="UWA917" s="30"/>
      <c r="UWB917" s="30"/>
      <c r="UWC917" s="30"/>
      <c r="UWD917" s="30"/>
      <c r="UWE917" s="30"/>
      <c r="UWF917" s="30"/>
      <c r="UWG917" s="30"/>
      <c r="UWH917" s="30"/>
      <c r="UWI917" s="30"/>
      <c r="UWJ917" s="30"/>
      <c r="UWK917" s="30"/>
      <c r="UWL917" s="30"/>
      <c r="UWM917" s="30"/>
      <c r="UWN917" s="30"/>
      <c r="UWO917" s="30"/>
      <c r="UWP917" s="30"/>
      <c r="UWQ917" s="30"/>
      <c r="UWR917" s="30"/>
      <c r="UWS917" s="30"/>
      <c r="UWT917" s="30"/>
      <c r="UWU917" s="30"/>
      <c r="UWV917" s="30"/>
      <c r="UWW917" s="30"/>
      <c r="UWX917" s="30"/>
      <c r="UWY917" s="30"/>
      <c r="UWZ917" s="30"/>
      <c r="UXA917" s="30"/>
      <c r="UXB917" s="30"/>
      <c r="UXC917" s="30"/>
      <c r="UXD917" s="30"/>
      <c r="UXE917" s="30"/>
      <c r="UXF917" s="30"/>
      <c r="UXG917" s="30"/>
      <c r="UXH917" s="30"/>
      <c r="UXI917" s="30"/>
      <c r="UXJ917" s="30"/>
      <c r="UXK917" s="30"/>
      <c r="UXL917" s="30"/>
      <c r="UXM917" s="30"/>
      <c r="UXN917" s="30"/>
      <c r="UXO917" s="30"/>
      <c r="UXP917" s="30"/>
      <c r="UXQ917" s="30"/>
      <c r="UXR917" s="30"/>
      <c r="UXS917" s="30"/>
      <c r="UXT917" s="30"/>
      <c r="UXU917" s="30"/>
      <c r="UXV917" s="30"/>
      <c r="UXW917" s="30"/>
      <c r="UXX917" s="30"/>
      <c r="UXY917" s="30"/>
      <c r="UXZ917" s="30"/>
      <c r="UYA917" s="30"/>
      <c r="UYB917" s="30"/>
      <c r="UYC917" s="30"/>
      <c r="UYD917" s="30"/>
      <c r="UYE917" s="30"/>
      <c r="UYF917" s="30"/>
      <c r="UYG917" s="30"/>
      <c r="UYH917" s="30"/>
      <c r="UYI917" s="30"/>
      <c r="UYJ917" s="30"/>
      <c r="UYK917" s="30"/>
      <c r="UYL917" s="30"/>
      <c r="UYM917" s="30"/>
      <c r="UYN917" s="30"/>
      <c r="UYO917" s="30"/>
      <c r="UYP917" s="30"/>
      <c r="UYQ917" s="30"/>
      <c r="UYR917" s="30"/>
      <c r="UYS917" s="30"/>
      <c r="UYT917" s="30"/>
      <c r="UYU917" s="30"/>
      <c r="UYV917" s="30"/>
      <c r="UYW917" s="30"/>
      <c r="UYX917" s="30"/>
      <c r="UYY917" s="30"/>
      <c r="UYZ917" s="30"/>
      <c r="UZA917" s="30"/>
      <c r="UZB917" s="30"/>
      <c r="UZC917" s="30"/>
      <c r="UZD917" s="30"/>
      <c r="UZE917" s="30"/>
      <c r="UZF917" s="30"/>
      <c r="UZG917" s="30"/>
      <c r="UZH917" s="30"/>
      <c r="UZI917" s="30"/>
      <c r="UZJ917" s="30"/>
      <c r="UZK917" s="30"/>
      <c r="UZL917" s="30"/>
      <c r="UZM917" s="30"/>
      <c r="UZN917" s="30"/>
      <c r="UZO917" s="30"/>
      <c r="UZP917" s="30"/>
      <c r="UZQ917" s="30"/>
      <c r="UZR917" s="30"/>
      <c r="UZS917" s="30"/>
      <c r="UZT917" s="30"/>
      <c r="UZU917" s="30"/>
      <c r="UZV917" s="30"/>
      <c r="UZW917" s="30"/>
      <c r="UZX917" s="30"/>
      <c r="UZY917" s="30"/>
      <c r="UZZ917" s="30"/>
      <c r="VAA917" s="30"/>
      <c r="VAB917" s="30"/>
      <c r="VAC917" s="30"/>
      <c r="VAD917" s="30"/>
      <c r="VAE917" s="30"/>
      <c r="VAF917" s="30"/>
      <c r="VAG917" s="30"/>
      <c r="VAH917" s="30"/>
      <c r="VAI917" s="30"/>
      <c r="VAJ917" s="30"/>
      <c r="VAK917" s="30"/>
      <c r="VAL917" s="30"/>
      <c r="VAM917" s="30"/>
      <c r="VAN917" s="30"/>
      <c r="VAO917" s="30"/>
      <c r="VAP917" s="30"/>
      <c r="VAQ917" s="30"/>
      <c r="VAR917" s="30"/>
      <c r="VAS917" s="30"/>
      <c r="VAT917" s="30"/>
      <c r="VAU917" s="30"/>
      <c r="VAV917" s="30"/>
      <c r="VAW917" s="30"/>
      <c r="VAX917" s="30"/>
      <c r="VAY917" s="30"/>
      <c r="VAZ917" s="30"/>
      <c r="VBA917" s="30"/>
      <c r="VBB917" s="30"/>
      <c r="VBC917" s="30"/>
      <c r="VBD917" s="30"/>
      <c r="VBE917" s="30"/>
      <c r="VBF917" s="30"/>
      <c r="VBG917" s="30"/>
      <c r="VBH917" s="30"/>
      <c r="VBI917" s="30"/>
      <c r="VBJ917" s="30"/>
      <c r="VBK917" s="30"/>
      <c r="VBL917" s="30"/>
      <c r="VBM917" s="30"/>
      <c r="VBN917" s="30"/>
      <c r="VBO917" s="30"/>
      <c r="VBP917" s="30"/>
      <c r="VBQ917" s="30"/>
      <c r="VBR917" s="30"/>
      <c r="VBS917" s="30"/>
      <c r="VBT917" s="30"/>
      <c r="VBU917" s="30"/>
      <c r="VBV917" s="30"/>
      <c r="VBW917" s="30"/>
      <c r="VBX917" s="30"/>
      <c r="VBY917" s="30"/>
      <c r="VBZ917" s="30"/>
      <c r="VCA917" s="30"/>
      <c r="VCB917" s="30"/>
      <c r="VCC917" s="30"/>
      <c r="VCD917" s="30"/>
      <c r="VCE917" s="30"/>
      <c r="VCF917" s="30"/>
      <c r="VCG917" s="30"/>
      <c r="VCH917" s="30"/>
      <c r="VCI917" s="30"/>
      <c r="VCJ917" s="30"/>
      <c r="VCK917" s="30"/>
      <c r="VCL917" s="30"/>
      <c r="VCM917" s="30"/>
      <c r="VCN917" s="30"/>
      <c r="VCO917" s="30"/>
      <c r="VCP917" s="30"/>
      <c r="VCQ917" s="30"/>
      <c r="VCR917" s="30"/>
      <c r="VCS917" s="30"/>
      <c r="VCT917" s="30"/>
      <c r="VCU917" s="30"/>
      <c r="VCV917" s="30"/>
      <c r="VCW917" s="30"/>
      <c r="VCX917" s="30"/>
      <c r="VCY917" s="30"/>
      <c r="VCZ917" s="30"/>
      <c r="VDA917" s="30"/>
      <c r="VDB917" s="30"/>
      <c r="VDC917" s="30"/>
      <c r="VDD917" s="30"/>
      <c r="VDE917" s="30"/>
      <c r="VDF917" s="30"/>
      <c r="VDG917" s="30"/>
      <c r="VDH917" s="30"/>
      <c r="VDI917" s="30"/>
      <c r="VDJ917" s="30"/>
      <c r="VDK917" s="30"/>
      <c r="VDL917" s="30"/>
      <c r="VDM917" s="30"/>
      <c r="VDN917" s="30"/>
      <c r="VDO917" s="30"/>
      <c r="VDP917" s="30"/>
      <c r="VDQ917" s="30"/>
      <c r="VDR917" s="30"/>
      <c r="VDS917" s="30"/>
      <c r="VDT917" s="30"/>
      <c r="VDU917" s="30"/>
      <c r="VDV917" s="30"/>
      <c r="VDW917" s="30"/>
      <c r="VDX917" s="30"/>
      <c r="VDY917" s="30"/>
      <c r="VDZ917" s="30"/>
      <c r="VEA917" s="30"/>
      <c r="VEB917" s="30"/>
      <c r="VEC917" s="30"/>
      <c r="VED917" s="30"/>
      <c r="VEE917" s="30"/>
      <c r="VEF917" s="30"/>
      <c r="VEG917" s="30"/>
      <c r="VEH917" s="30"/>
      <c r="VEI917" s="30"/>
      <c r="VEJ917" s="30"/>
      <c r="VEK917" s="30"/>
      <c r="VEL917" s="30"/>
      <c r="VEM917" s="30"/>
      <c r="VEN917" s="30"/>
      <c r="VEO917" s="30"/>
      <c r="VEP917" s="30"/>
      <c r="VEQ917" s="30"/>
      <c r="VER917" s="30"/>
      <c r="VES917" s="30"/>
      <c r="VET917" s="30"/>
      <c r="VEU917" s="30"/>
      <c r="VEV917" s="30"/>
      <c r="VEW917" s="30"/>
      <c r="VEX917" s="30"/>
      <c r="VEY917" s="30"/>
      <c r="VEZ917" s="30"/>
      <c r="VFA917" s="30"/>
      <c r="VFB917" s="30"/>
      <c r="VFC917" s="30"/>
      <c r="VFD917" s="30"/>
      <c r="VFE917" s="30"/>
      <c r="VFF917" s="30"/>
      <c r="VFG917" s="30"/>
      <c r="VFH917" s="30"/>
      <c r="VFI917" s="30"/>
      <c r="VFJ917" s="30"/>
      <c r="VFK917" s="30"/>
      <c r="VFL917" s="30"/>
      <c r="VFM917" s="30"/>
      <c r="VFN917" s="30"/>
      <c r="VFO917" s="30"/>
      <c r="VFP917" s="30"/>
      <c r="VFQ917" s="30"/>
      <c r="VFR917" s="30"/>
      <c r="VFS917" s="30"/>
      <c r="VFT917" s="30"/>
      <c r="VFU917" s="30"/>
      <c r="VFV917" s="30"/>
      <c r="VFW917" s="30"/>
      <c r="VFX917" s="30"/>
      <c r="VFY917" s="30"/>
      <c r="VFZ917" s="30"/>
      <c r="VGA917" s="30"/>
      <c r="VGB917" s="30"/>
      <c r="VGC917" s="30"/>
      <c r="VGD917" s="30"/>
      <c r="VGE917" s="30"/>
      <c r="VGF917" s="30"/>
      <c r="VGG917" s="30"/>
      <c r="VGH917" s="30"/>
      <c r="VGI917" s="30"/>
      <c r="VGJ917" s="30"/>
      <c r="VGK917" s="30"/>
      <c r="VGL917" s="30"/>
      <c r="VGM917" s="30"/>
      <c r="VGN917" s="30"/>
      <c r="VGO917" s="30"/>
      <c r="VGP917" s="30"/>
      <c r="VGQ917" s="30"/>
      <c r="VGR917" s="30"/>
      <c r="VGS917" s="30"/>
      <c r="VGT917" s="30"/>
      <c r="VGU917" s="30"/>
      <c r="VGV917" s="30"/>
      <c r="VGW917" s="30"/>
      <c r="VGX917" s="30"/>
      <c r="VGY917" s="30"/>
      <c r="VGZ917" s="30"/>
      <c r="VHA917" s="30"/>
      <c r="VHB917" s="30"/>
      <c r="VHC917" s="30"/>
      <c r="VHD917" s="30"/>
      <c r="VHE917" s="30"/>
      <c r="VHF917" s="30"/>
      <c r="VHG917" s="30"/>
      <c r="VHH917" s="30"/>
      <c r="VHI917" s="30"/>
      <c r="VHJ917" s="30"/>
      <c r="VHK917" s="30"/>
      <c r="VHL917" s="30"/>
      <c r="VHM917" s="30"/>
      <c r="VHN917" s="30"/>
      <c r="VHO917" s="30"/>
      <c r="VHP917" s="30"/>
      <c r="VHQ917" s="30"/>
      <c r="VHR917" s="30"/>
      <c r="VHS917" s="30"/>
      <c r="VHT917" s="30"/>
      <c r="VHU917" s="30"/>
      <c r="VHV917" s="30"/>
      <c r="VHW917" s="30"/>
      <c r="VHX917" s="30"/>
      <c r="VHY917" s="30"/>
      <c r="VHZ917" s="30"/>
      <c r="VIA917" s="30"/>
      <c r="VIB917" s="30"/>
      <c r="VIC917" s="30"/>
      <c r="VID917" s="30"/>
      <c r="VIE917" s="30"/>
      <c r="VIF917" s="30"/>
      <c r="VIG917" s="30"/>
      <c r="VIH917" s="30"/>
      <c r="VII917" s="30"/>
      <c r="VIJ917" s="30"/>
      <c r="VIK917" s="30"/>
      <c r="VIL917" s="30"/>
      <c r="VIM917" s="30"/>
      <c r="VIN917" s="30"/>
      <c r="VIO917" s="30"/>
      <c r="VIP917" s="30"/>
      <c r="VIQ917" s="30"/>
      <c r="VIR917" s="30"/>
      <c r="VIS917" s="30"/>
      <c r="VIT917" s="30"/>
      <c r="VIU917" s="30"/>
      <c r="VIV917" s="30"/>
      <c r="VIW917" s="30"/>
      <c r="VIX917" s="30"/>
      <c r="VIY917" s="30"/>
      <c r="VIZ917" s="30"/>
      <c r="VJA917" s="30"/>
      <c r="VJB917" s="30"/>
      <c r="VJC917" s="30"/>
      <c r="VJD917" s="30"/>
      <c r="VJE917" s="30"/>
      <c r="VJF917" s="30"/>
      <c r="VJG917" s="30"/>
      <c r="VJH917" s="30"/>
      <c r="VJI917" s="30"/>
      <c r="VJJ917" s="30"/>
      <c r="VJK917" s="30"/>
      <c r="VJL917" s="30"/>
      <c r="VJM917" s="30"/>
      <c r="VJN917" s="30"/>
      <c r="VJO917" s="30"/>
      <c r="VJP917" s="30"/>
      <c r="VJQ917" s="30"/>
      <c r="VJR917" s="30"/>
      <c r="VJS917" s="30"/>
      <c r="VJT917" s="30"/>
      <c r="VJU917" s="30"/>
      <c r="VJV917" s="30"/>
      <c r="VJW917" s="30"/>
      <c r="VJX917" s="30"/>
      <c r="VJY917" s="30"/>
      <c r="VJZ917" s="30"/>
      <c r="VKA917" s="30"/>
      <c r="VKB917" s="30"/>
      <c r="VKC917" s="30"/>
      <c r="VKD917" s="30"/>
      <c r="VKE917" s="30"/>
      <c r="VKF917" s="30"/>
      <c r="VKG917" s="30"/>
      <c r="VKH917" s="30"/>
      <c r="VKI917" s="30"/>
      <c r="VKJ917" s="30"/>
      <c r="VKK917" s="30"/>
      <c r="VKL917" s="30"/>
      <c r="VKM917" s="30"/>
      <c r="VKN917" s="30"/>
      <c r="VKO917" s="30"/>
      <c r="VKP917" s="30"/>
      <c r="VKQ917" s="30"/>
      <c r="VKR917" s="30"/>
      <c r="VKS917" s="30"/>
      <c r="VKT917" s="30"/>
      <c r="VKU917" s="30"/>
      <c r="VKV917" s="30"/>
      <c r="VKW917" s="30"/>
      <c r="VKX917" s="30"/>
      <c r="VKY917" s="30"/>
      <c r="VKZ917" s="30"/>
      <c r="VLA917" s="30"/>
      <c r="VLB917" s="30"/>
      <c r="VLC917" s="30"/>
      <c r="VLD917" s="30"/>
      <c r="VLE917" s="30"/>
      <c r="VLF917" s="30"/>
      <c r="VLG917" s="30"/>
      <c r="VLH917" s="30"/>
      <c r="VLI917" s="30"/>
      <c r="VLJ917" s="30"/>
      <c r="VLK917" s="30"/>
      <c r="VLL917" s="30"/>
      <c r="VLM917" s="30"/>
      <c r="VLN917" s="30"/>
      <c r="VLO917" s="30"/>
      <c r="VLP917" s="30"/>
      <c r="VLQ917" s="30"/>
      <c r="VLR917" s="30"/>
      <c r="VLS917" s="30"/>
      <c r="VLT917" s="30"/>
      <c r="VLU917" s="30"/>
      <c r="VLV917" s="30"/>
      <c r="VLW917" s="30"/>
      <c r="VLX917" s="30"/>
      <c r="VLY917" s="30"/>
      <c r="VLZ917" s="30"/>
      <c r="VMA917" s="30"/>
      <c r="VMB917" s="30"/>
      <c r="VMC917" s="30"/>
      <c r="VMD917" s="30"/>
      <c r="VME917" s="30"/>
      <c r="VMF917" s="30"/>
      <c r="VMG917" s="30"/>
      <c r="VMH917" s="30"/>
      <c r="VMI917" s="30"/>
      <c r="VMJ917" s="30"/>
      <c r="VMK917" s="30"/>
      <c r="VML917" s="30"/>
      <c r="VMM917" s="30"/>
      <c r="VMN917" s="30"/>
      <c r="VMO917" s="30"/>
      <c r="VMP917" s="30"/>
      <c r="VMQ917" s="30"/>
      <c r="VMR917" s="30"/>
      <c r="VMS917" s="30"/>
      <c r="VMT917" s="30"/>
      <c r="VMU917" s="30"/>
      <c r="VMV917" s="30"/>
      <c r="VMW917" s="30"/>
      <c r="VMX917" s="30"/>
      <c r="VMY917" s="30"/>
      <c r="VMZ917" s="30"/>
      <c r="VNA917" s="30"/>
      <c r="VNB917" s="30"/>
      <c r="VNC917" s="30"/>
      <c r="VND917" s="30"/>
      <c r="VNE917" s="30"/>
      <c r="VNF917" s="30"/>
      <c r="VNG917" s="30"/>
      <c r="VNH917" s="30"/>
      <c r="VNI917" s="30"/>
      <c r="VNJ917" s="30"/>
      <c r="VNK917" s="30"/>
      <c r="VNL917" s="30"/>
      <c r="VNM917" s="30"/>
      <c r="VNN917" s="30"/>
      <c r="VNO917" s="30"/>
      <c r="VNP917" s="30"/>
      <c r="VNQ917" s="30"/>
      <c r="VNR917" s="30"/>
      <c r="VNS917" s="30"/>
      <c r="VNT917" s="30"/>
      <c r="VNU917" s="30"/>
      <c r="VNV917" s="30"/>
      <c r="VNW917" s="30"/>
      <c r="VNX917" s="30"/>
      <c r="VNY917" s="30"/>
      <c r="VNZ917" s="30"/>
      <c r="VOA917" s="30"/>
      <c r="VOB917" s="30"/>
      <c r="VOC917" s="30"/>
      <c r="VOD917" s="30"/>
      <c r="VOE917" s="30"/>
      <c r="VOF917" s="30"/>
      <c r="VOG917" s="30"/>
      <c r="VOH917" s="30"/>
      <c r="VOI917" s="30"/>
      <c r="VOJ917" s="30"/>
      <c r="VOK917" s="30"/>
      <c r="VOL917" s="30"/>
      <c r="VOM917" s="30"/>
      <c r="VON917" s="30"/>
      <c r="VOO917" s="30"/>
      <c r="VOP917" s="30"/>
      <c r="VOQ917" s="30"/>
      <c r="VOR917" s="30"/>
      <c r="VOS917" s="30"/>
      <c r="VOT917" s="30"/>
      <c r="VOU917" s="30"/>
      <c r="VOV917" s="30"/>
      <c r="VOW917" s="30"/>
      <c r="VOX917" s="30"/>
      <c r="VOY917" s="30"/>
      <c r="VOZ917" s="30"/>
      <c r="VPA917" s="30"/>
      <c r="VPB917" s="30"/>
      <c r="VPC917" s="30"/>
      <c r="VPD917" s="30"/>
      <c r="VPE917" s="30"/>
      <c r="VPF917" s="30"/>
      <c r="VPG917" s="30"/>
      <c r="VPH917" s="30"/>
      <c r="VPI917" s="30"/>
      <c r="VPJ917" s="30"/>
      <c r="VPK917" s="30"/>
      <c r="VPL917" s="30"/>
      <c r="VPM917" s="30"/>
      <c r="VPN917" s="30"/>
      <c r="VPO917" s="30"/>
      <c r="VPP917" s="30"/>
      <c r="VPQ917" s="30"/>
      <c r="VPR917" s="30"/>
      <c r="VPS917" s="30"/>
      <c r="VPT917" s="30"/>
      <c r="VPU917" s="30"/>
      <c r="VPV917" s="30"/>
      <c r="VPW917" s="30"/>
      <c r="VPX917" s="30"/>
      <c r="VPY917" s="30"/>
      <c r="VPZ917" s="30"/>
      <c r="VQA917" s="30"/>
      <c r="VQB917" s="30"/>
      <c r="VQC917" s="30"/>
      <c r="VQD917" s="30"/>
      <c r="VQE917" s="30"/>
      <c r="VQF917" s="30"/>
      <c r="VQG917" s="30"/>
      <c r="VQH917" s="30"/>
      <c r="VQI917" s="30"/>
      <c r="VQJ917" s="30"/>
      <c r="VQK917" s="30"/>
      <c r="VQL917" s="30"/>
      <c r="VQM917" s="30"/>
      <c r="VQN917" s="30"/>
      <c r="VQO917" s="30"/>
      <c r="VQP917" s="30"/>
      <c r="VQQ917" s="30"/>
      <c r="VQR917" s="30"/>
      <c r="VQS917" s="30"/>
      <c r="VQT917" s="30"/>
      <c r="VQU917" s="30"/>
      <c r="VQV917" s="30"/>
      <c r="VQW917" s="30"/>
      <c r="VQX917" s="30"/>
      <c r="VQY917" s="30"/>
      <c r="VQZ917" s="30"/>
      <c r="VRA917" s="30"/>
      <c r="VRB917" s="30"/>
      <c r="VRC917" s="30"/>
      <c r="VRD917" s="30"/>
      <c r="VRE917" s="30"/>
      <c r="VRF917" s="30"/>
      <c r="VRG917" s="30"/>
      <c r="VRH917" s="30"/>
      <c r="VRI917" s="30"/>
      <c r="VRJ917" s="30"/>
      <c r="VRK917" s="30"/>
      <c r="VRL917" s="30"/>
      <c r="VRM917" s="30"/>
      <c r="VRN917" s="30"/>
      <c r="VRO917" s="30"/>
      <c r="VRP917" s="30"/>
      <c r="VRQ917" s="30"/>
      <c r="VRR917" s="30"/>
      <c r="VRS917" s="30"/>
      <c r="VRT917" s="30"/>
      <c r="VRU917" s="30"/>
      <c r="VRV917" s="30"/>
      <c r="VRW917" s="30"/>
      <c r="VRX917" s="30"/>
      <c r="VRY917" s="30"/>
      <c r="VRZ917" s="30"/>
      <c r="VSA917" s="30"/>
      <c r="VSB917" s="30"/>
      <c r="VSC917" s="30"/>
      <c r="VSD917" s="30"/>
      <c r="VSE917" s="30"/>
      <c r="VSF917" s="30"/>
      <c r="VSG917" s="30"/>
      <c r="VSH917" s="30"/>
      <c r="VSI917" s="30"/>
      <c r="VSJ917" s="30"/>
      <c r="VSK917" s="30"/>
      <c r="VSL917" s="30"/>
      <c r="VSM917" s="30"/>
      <c r="VSN917" s="30"/>
      <c r="VSO917" s="30"/>
      <c r="VSP917" s="30"/>
      <c r="VSQ917" s="30"/>
      <c r="VSR917" s="30"/>
      <c r="VSS917" s="30"/>
      <c r="VST917" s="30"/>
      <c r="VSU917" s="30"/>
      <c r="VSV917" s="30"/>
      <c r="VSW917" s="30"/>
      <c r="VSX917" s="30"/>
      <c r="VSY917" s="30"/>
      <c r="VSZ917" s="30"/>
      <c r="VTA917" s="30"/>
      <c r="VTB917" s="30"/>
      <c r="VTC917" s="30"/>
      <c r="VTD917" s="30"/>
      <c r="VTE917" s="30"/>
      <c r="VTF917" s="30"/>
      <c r="VTG917" s="30"/>
      <c r="VTH917" s="30"/>
      <c r="VTI917" s="30"/>
      <c r="VTJ917" s="30"/>
      <c r="VTK917" s="30"/>
      <c r="VTL917" s="30"/>
      <c r="VTM917" s="30"/>
      <c r="VTN917" s="30"/>
      <c r="VTO917" s="30"/>
      <c r="VTP917" s="30"/>
      <c r="VTQ917" s="30"/>
      <c r="VTR917" s="30"/>
      <c r="VTS917" s="30"/>
      <c r="VTT917" s="30"/>
      <c r="VTU917" s="30"/>
      <c r="VTV917" s="30"/>
      <c r="VTW917" s="30"/>
      <c r="VTX917" s="30"/>
      <c r="VTY917" s="30"/>
      <c r="VTZ917" s="30"/>
      <c r="VUA917" s="30"/>
      <c r="VUB917" s="30"/>
      <c r="VUC917" s="30"/>
      <c r="VUD917" s="30"/>
      <c r="VUE917" s="30"/>
      <c r="VUF917" s="30"/>
      <c r="VUG917" s="30"/>
      <c r="VUH917" s="30"/>
      <c r="VUI917" s="30"/>
      <c r="VUJ917" s="30"/>
      <c r="VUK917" s="30"/>
      <c r="VUL917" s="30"/>
      <c r="VUM917" s="30"/>
      <c r="VUN917" s="30"/>
      <c r="VUO917" s="30"/>
      <c r="VUP917" s="30"/>
      <c r="VUQ917" s="30"/>
      <c r="VUR917" s="30"/>
      <c r="VUS917" s="30"/>
      <c r="VUT917" s="30"/>
      <c r="VUU917" s="30"/>
      <c r="VUV917" s="30"/>
      <c r="VUW917" s="30"/>
      <c r="VUX917" s="30"/>
      <c r="VUY917" s="30"/>
      <c r="VUZ917" s="30"/>
      <c r="VVA917" s="30"/>
      <c r="VVB917" s="30"/>
      <c r="VVC917" s="30"/>
      <c r="VVD917" s="30"/>
      <c r="VVE917" s="30"/>
      <c r="VVF917" s="30"/>
      <c r="VVG917" s="30"/>
      <c r="VVH917" s="30"/>
      <c r="VVI917" s="30"/>
      <c r="VVJ917" s="30"/>
      <c r="VVK917" s="30"/>
      <c r="VVL917" s="30"/>
      <c r="VVM917" s="30"/>
      <c r="VVN917" s="30"/>
      <c r="VVO917" s="30"/>
      <c r="VVP917" s="30"/>
      <c r="VVQ917" s="30"/>
      <c r="VVR917" s="30"/>
      <c r="VVS917" s="30"/>
      <c r="VVT917" s="30"/>
      <c r="VVU917" s="30"/>
      <c r="VVV917" s="30"/>
      <c r="VVW917" s="30"/>
      <c r="VVX917" s="30"/>
      <c r="VVY917" s="30"/>
      <c r="VVZ917" s="30"/>
      <c r="VWA917" s="30"/>
      <c r="VWB917" s="30"/>
      <c r="VWC917" s="30"/>
      <c r="VWD917" s="30"/>
      <c r="VWE917" s="30"/>
      <c r="VWF917" s="30"/>
      <c r="VWG917" s="30"/>
      <c r="VWH917" s="30"/>
      <c r="VWI917" s="30"/>
      <c r="VWJ917" s="30"/>
      <c r="VWK917" s="30"/>
      <c r="VWL917" s="30"/>
      <c r="VWM917" s="30"/>
      <c r="VWN917" s="30"/>
      <c r="VWO917" s="30"/>
      <c r="VWP917" s="30"/>
      <c r="VWQ917" s="30"/>
      <c r="VWR917" s="30"/>
      <c r="VWS917" s="30"/>
      <c r="VWT917" s="30"/>
      <c r="VWU917" s="30"/>
      <c r="VWV917" s="30"/>
      <c r="VWW917" s="30"/>
      <c r="VWX917" s="30"/>
      <c r="VWY917" s="30"/>
      <c r="VWZ917" s="30"/>
      <c r="VXA917" s="30"/>
      <c r="VXB917" s="30"/>
      <c r="VXC917" s="30"/>
      <c r="VXD917" s="30"/>
      <c r="VXE917" s="30"/>
      <c r="VXF917" s="30"/>
      <c r="VXG917" s="30"/>
      <c r="VXH917" s="30"/>
      <c r="VXI917" s="30"/>
      <c r="VXJ917" s="30"/>
      <c r="VXK917" s="30"/>
      <c r="VXL917" s="30"/>
      <c r="VXM917" s="30"/>
      <c r="VXN917" s="30"/>
      <c r="VXO917" s="30"/>
      <c r="VXP917" s="30"/>
      <c r="VXQ917" s="30"/>
      <c r="VXR917" s="30"/>
      <c r="VXS917" s="30"/>
      <c r="VXT917" s="30"/>
      <c r="VXU917" s="30"/>
      <c r="VXV917" s="30"/>
      <c r="VXW917" s="30"/>
      <c r="VXX917" s="30"/>
      <c r="VXY917" s="30"/>
      <c r="VXZ917" s="30"/>
      <c r="VYA917" s="30"/>
      <c r="VYB917" s="30"/>
      <c r="VYC917" s="30"/>
      <c r="VYD917" s="30"/>
      <c r="VYE917" s="30"/>
      <c r="VYF917" s="30"/>
      <c r="VYG917" s="30"/>
      <c r="VYH917" s="30"/>
      <c r="VYI917" s="30"/>
      <c r="VYJ917" s="30"/>
      <c r="VYK917" s="30"/>
      <c r="VYL917" s="30"/>
      <c r="VYM917" s="30"/>
      <c r="VYN917" s="30"/>
      <c r="VYO917" s="30"/>
      <c r="VYP917" s="30"/>
      <c r="VYQ917" s="30"/>
      <c r="VYR917" s="30"/>
      <c r="VYS917" s="30"/>
      <c r="VYT917" s="30"/>
      <c r="VYU917" s="30"/>
      <c r="VYV917" s="30"/>
      <c r="VYW917" s="30"/>
      <c r="VYX917" s="30"/>
      <c r="VYY917" s="30"/>
      <c r="VYZ917" s="30"/>
      <c r="VZA917" s="30"/>
      <c r="VZB917" s="30"/>
      <c r="VZC917" s="30"/>
      <c r="VZD917" s="30"/>
      <c r="VZE917" s="30"/>
      <c r="VZF917" s="30"/>
      <c r="VZG917" s="30"/>
      <c r="VZH917" s="30"/>
      <c r="VZI917" s="30"/>
      <c r="VZJ917" s="30"/>
      <c r="VZK917" s="30"/>
      <c r="VZL917" s="30"/>
      <c r="VZM917" s="30"/>
      <c r="VZN917" s="30"/>
      <c r="VZO917" s="30"/>
      <c r="VZP917" s="30"/>
      <c r="VZQ917" s="30"/>
      <c r="VZR917" s="30"/>
      <c r="VZS917" s="30"/>
      <c r="VZT917" s="30"/>
      <c r="VZU917" s="30"/>
      <c r="VZV917" s="30"/>
      <c r="VZW917" s="30"/>
      <c r="VZX917" s="30"/>
      <c r="VZY917" s="30"/>
      <c r="VZZ917" s="30"/>
      <c r="WAA917" s="30"/>
      <c r="WAB917" s="30"/>
      <c r="WAC917" s="30"/>
      <c r="WAD917" s="30"/>
      <c r="WAE917" s="30"/>
      <c r="WAF917" s="30"/>
      <c r="WAG917" s="30"/>
      <c r="WAH917" s="30"/>
      <c r="WAI917" s="30"/>
      <c r="WAJ917" s="30"/>
      <c r="WAK917" s="30"/>
      <c r="WAL917" s="30"/>
      <c r="WAM917" s="30"/>
      <c r="WAN917" s="30"/>
      <c r="WAO917" s="30"/>
      <c r="WAP917" s="30"/>
      <c r="WAQ917" s="30"/>
      <c r="WAR917" s="30"/>
      <c r="WAS917" s="30"/>
      <c r="WAT917" s="30"/>
      <c r="WAU917" s="30"/>
      <c r="WAV917" s="30"/>
      <c r="WAW917" s="30"/>
      <c r="WAX917" s="30"/>
      <c r="WAY917" s="30"/>
      <c r="WAZ917" s="30"/>
      <c r="WBA917" s="30"/>
      <c r="WBB917" s="30"/>
      <c r="WBC917" s="30"/>
      <c r="WBD917" s="30"/>
      <c r="WBE917" s="30"/>
      <c r="WBF917" s="30"/>
      <c r="WBG917" s="30"/>
      <c r="WBH917" s="30"/>
      <c r="WBI917" s="30"/>
      <c r="WBJ917" s="30"/>
      <c r="WBK917" s="30"/>
      <c r="WBL917" s="30"/>
      <c r="WBM917" s="30"/>
      <c r="WBN917" s="30"/>
      <c r="WBO917" s="30"/>
      <c r="WBP917" s="30"/>
      <c r="WBQ917" s="30"/>
      <c r="WBR917" s="30"/>
      <c r="WBS917" s="30"/>
      <c r="WBT917" s="30"/>
      <c r="WBU917" s="30"/>
      <c r="WBV917" s="30"/>
      <c r="WBW917" s="30"/>
      <c r="WBX917" s="30"/>
      <c r="WBY917" s="30"/>
      <c r="WBZ917" s="30"/>
      <c r="WCA917" s="30"/>
      <c r="WCB917" s="30"/>
      <c r="WCC917" s="30"/>
      <c r="WCD917" s="30"/>
      <c r="WCE917" s="30"/>
      <c r="WCF917" s="30"/>
      <c r="WCG917" s="30"/>
      <c r="WCH917" s="30"/>
      <c r="WCI917" s="30"/>
      <c r="WCJ917" s="30"/>
      <c r="WCK917" s="30"/>
      <c r="WCL917" s="30"/>
      <c r="WCM917" s="30"/>
      <c r="WCN917" s="30"/>
      <c r="WCO917" s="30"/>
      <c r="WCP917" s="30"/>
      <c r="WCQ917" s="30"/>
      <c r="WCR917" s="30"/>
      <c r="WCS917" s="30"/>
      <c r="WCT917" s="30"/>
      <c r="WCU917" s="30"/>
      <c r="WCV917" s="30"/>
      <c r="WCW917" s="30"/>
      <c r="WCX917" s="30"/>
      <c r="WCY917" s="30"/>
      <c r="WCZ917" s="30"/>
      <c r="WDA917" s="30"/>
      <c r="WDB917" s="30"/>
      <c r="WDC917" s="30"/>
      <c r="WDD917" s="30"/>
      <c r="WDE917" s="30"/>
      <c r="WDF917" s="30"/>
      <c r="WDG917" s="30"/>
      <c r="WDH917" s="30"/>
      <c r="WDI917" s="30"/>
      <c r="WDJ917" s="30"/>
      <c r="WDK917" s="30"/>
      <c r="WDL917" s="30"/>
      <c r="WDM917" s="30"/>
      <c r="WDN917" s="30"/>
      <c r="WDO917" s="30"/>
      <c r="WDP917" s="30"/>
      <c r="WDQ917" s="30"/>
      <c r="WDR917" s="30"/>
      <c r="WDS917" s="30"/>
      <c r="WDT917" s="30"/>
      <c r="WDU917" s="30"/>
      <c r="WDV917" s="30"/>
      <c r="WDW917" s="30"/>
      <c r="WDX917" s="30"/>
      <c r="WDY917" s="30"/>
      <c r="WDZ917" s="30"/>
      <c r="WEA917" s="30"/>
      <c r="WEB917" s="30"/>
      <c r="WEC917" s="30"/>
      <c r="WED917" s="30"/>
      <c r="WEE917" s="30"/>
      <c r="WEF917" s="30"/>
      <c r="WEG917" s="30"/>
      <c r="WEH917" s="30"/>
      <c r="WEI917" s="30"/>
      <c r="WEJ917" s="30"/>
      <c r="WEK917" s="30"/>
      <c r="WEL917" s="30"/>
      <c r="WEM917" s="30"/>
      <c r="WEN917" s="30"/>
      <c r="WEO917" s="30"/>
      <c r="WEP917" s="30"/>
      <c r="WEQ917" s="30"/>
      <c r="WER917" s="30"/>
      <c r="WES917" s="30"/>
      <c r="WET917" s="30"/>
      <c r="WEU917" s="30"/>
      <c r="WEV917" s="30"/>
      <c r="WEW917" s="30"/>
      <c r="WEX917" s="30"/>
      <c r="WEY917" s="30"/>
      <c r="WEZ917" s="30"/>
      <c r="WFA917" s="30"/>
      <c r="WFB917" s="30"/>
      <c r="WFC917" s="30"/>
      <c r="WFD917" s="30"/>
      <c r="WFE917" s="30"/>
      <c r="WFF917" s="30"/>
      <c r="WFG917" s="30"/>
      <c r="WFH917" s="30"/>
      <c r="WFI917" s="30"/>
      <c r="WFJ917" s="30"/>
      <c r="WFK917" s="30"/>
      <c r="WFL917" s="30"/>
      <c r="WFM917" s="30"/>
      <c r="WFN917" s="30"/>
      <c r="WFO917" s="30"/>
      <c r="WFP917" s="30"/>
      <c r="WFQ917" s="30"/>
      <c r="WFR917" s="30"/>
      <c r="WFS917" s="30"/>
      <c r="WFT917" s="30"/>
      <c r="WFU917" s="30"/>
      <c r="WFV917" s="30"/>
      <c r="WFW917" s="30"/>
      <c r="WFX917" s="30"/>
      <c r="WFY917" s="30"/>
      <c r="WFZ917" s="30"/>
      <c r="WGA917" s="30"/>
      <c r="WGB917" s="30"/>
      <c r="WGC917" s="30"/>
      <c r="WGD917" s="30"/>
      <c r="WGE917" s="30"/>
      <c r="WGF917" s="30"/>
      <c r="WGG917" s="30"/>
      <c r="WGH917" s="30"/>
      <c r="WGI917" s="30"/>
      <c r="WGJ917" s="30"/>
      <c r="WGK917" s="30"/>
      <c r="WGL917" s="30"/>
      <c r="WGM917" s="30"/>
      <c r="WGN917" s="30"/>
      <c r="WGO917" s="30"/>
      <c r="WGP917" s="30"/>
      <c r="WGQ917" s="30"/>
      <c r="WGR917" s="30"/>
      <c r="WGS917" s="30"/>
      <c r="WGT917" s="30"/>
      <c r="WGU917" s="30"/>
      <c r="WGV917" s="30"/>
      <c r="WGW917" s="30"/>
      <c r="WGX917" s="30"/>
      <c r="WGY917" s="30"/>
      <c r="WGZ917" s="30"/>
      <c r="WHA917" s="30"/>
      <c r="WHB917" s="30"/>
      <c r="WHC917" s="30"/>
      <c r="WHD917" s="30"/>
      <c r="WHE917" s="30"/>
      <c r="WHF917" s="30"/>
      <c r="WHG917" s="30"/>
      <c r="WHH917" s="30"/>
      <c r="WHI917" s="30"/>
      <c r="WHJ917" s="30"/>
      <c r="WHK917" s="30"/>
      <c r="WHL917" s="30"/>
      <c r="WHM917" s="30"/>
      <c r="WHN917" s="30"/>
      <c r="WHO917" s="30"/>
      <c r="WHP917" s="30"/>
      <c r="WHQ917" s="30"/>
      <c r="WHR917" s="30"/>
      <c r="WHS917" s="30"/>
      <c r="WHT917" s="30"/>
      <c r="WHU917" s="30"/>
      <c r="WHV917" s="30"/>
      <c r="WHW917" s="30"/>
      <c r="WHX917" s="30"/>
      <c r="WHY917" s="30"/>
      <c r="WHZ917" s="30"/>
      <c r="WIA917" s="30"/>
      <c r="WIB917" s="30"/>
      <c r="WIC917" s="30"/>
      <c r="WID917" s="30"/>
      <c r="WIE917" s="30"/>
      <c r="WIF917" s="30"/>
      <c r="WIG917" s="30"/>
      <c r="WIH917" s="30"/>
      <c r="WII917" s="30"/>
      <c r="WIJ917" s="30"/>
      <c r="WIK917" s="30"/>
      <c r="WIL917" s="30"/>
      <c r="WIM917" s="30"/>
      <c r="WIN917" s="30"/>
      <c r="WIO917" s="30"/>
      <c r="WIP917" s="30"/>
      <c r="WIQ917" s="30"/>
      <c r="WIR917" s="30"/>
      <c r="WIS917" s="30"/>
      <c r="WIT917" s="30"/>
      <c r="WIU917" s="30"/>
      <c r="WIV917" s="30"/>
      <c r="WIW917" s="30"/>
      <c r="WIX917" s="30"/>
      <c r="WIY917" s="30"/>
      <c r="WIZ917" s="30"/>
      <c r="WJA917" s="30"/>
      <c r="WJB917" s="30"/>
      <c r="WJC917" s="30"/>
      <c r="WJD917" s="30"/>
      <c r="WJE917" s="30"/>
      <c r="WJF917" s="30"/>
      <c r="WJG917" s="30"/>
      <c r="WJH917" s="30"/>
      <c r="WJI917" s="30"/>
      <c r="WJJ917" s="30"/>
      <c r="WJK917" s="30"/>
      <c r="WJL917" s="30"/>
      <c r="WJM917" s="30"/>
      <c r="WJN917" s="30"/>
      <c r="WJO917" s="30"/>
      <c r="WJP917" s="30"/>
      <c r="WJQ917" s="30"/>
      <c r="WJR917" s="30"/>
      <c r="WJS917" s="30"/>
      <c r="WJT917" s="30"/>
      <c r="WJU917" s="30"/>
      <c r="WJV917" s="30"/>
      <c r="WJW917" s="30"/>
      <c r="WJX917" s="30"/>
      <c r="WJY917" s="30"/>
      <c r="WJZ917" s="30"/>
      <c r="WKA917" s="30"/>
      <c r="WKB917" s="30"/>
      <c r="WKC917" s="30"/>
      <c r="WKD917" s="30"/>
      <c r="WKE917" s="30"/>
      <c r="WKF917" s="30"/>
      <c r="WKG917" s="30"/>
      <c r="WKH917" s="30"/>
      <c r="WKI917" s="30"/>
      <c r="WKJ917" s="30"/>
      <c r="WKK917" s="30"/>
      <c r="WKL917" s="30"/>
      <c r="WKM917" s="30"/>
      <c r="WKN917" s="30"/>
      <c r="WKO917" s="30"/>
      <c r="WKP917" s="30"/>
      <c r="WKQ917" s="30"/>
      <c r="WKR917" s="30"/>
      <c r="WKS917" s="30"/>
      <c r="WKT917" s="30"/>
      <c r="WKU917" s="30"/>
      <c r="WKV917" s="30"/>
      <c r="WKW917" s="30"/>
      <c r="WKX917" s="30"/>
      <c r="WKY917" s="30"/>
      <c r="WKZ917" s="30"/>
      <c r="WLA917" s="30"/>
      <c r="WLB917" s="30"/>
      <c r="WLC917" s="30"/>
      <c r="WLD917" s="30"/>
      <c r="WLE917" s="30"/>
      <c r="WLF917" s="30"/>
      <c r="WLG917" s="30"/>
      <c r="WLH917" s="30"/>
      <c r="WLI917" s="30"/>
      <c r="WLJ917" s="30"/>
      <c r="WLK917" s="30"/>
      <c r="WLL917" s="30"/>
      <c r="WLM917" s="30"/>
      <c r="WLN917" s="30"/>
      <c r="WLO917" s="30"/>
      <c r="WLP917" s="30"/>
      <c r="WLQ917" s="30"/>
      <c r="WLR917" s="30"/>
      <c r="WLS917" s="30"/>
      <c r="WLT917" s="30"/>
      <c r="WLU917" s="30"/>
      <c r="WLV917" s="30"/>
      <c r="WLW917" s="30"/>
      <c r="WLX917" s="30"/>
      <c r="WLY917" s="30"/>
      <c r="WLZ917" s="30"/>
      <c r="WMA917" s="30"/>
      <c r="WMB917" s="30"/>
      <c r="WMC917" s="30"/>
      <c r="WMD917" s="30"/>
      <c r="WME917" s="30"/>
      <c r="WMF917" s="30"/>
      <c r="WMG917" s="30"/>
      <c r="WMH917" s="30"/>
      <c r="WMI917" s="30"/>
      <c r="WMJ917" s="30"/>
      <c r="WMK917" s="30"/>
      <c r="WML917" s="30"/>
      <c r="WMM917" s="30"/>
      <c r="WMN917" s="30"/>
      <c r="WMO917" s="30"/>
      <c r="WMP917" s="30"/>
      <c r="WMQ917" s="30"/>
      <c r="WMR917" s="30"/>
      <c r="WMS917" s="30"/>
      <c r="WMT917" s="30"/>
      <c r="WMU917" s="30"/>
      <c r="WMV917" s="30"/>
      <c r="WMW917" s="30"/>
      <c r="WMX917" s="30"/>
      <c r="WMY917" s="30"/>
      <c r="WMZ917" s="30"/>
      <c r="WNA917" s="30"/>
      <c r="WNB917" s="30"/>
      <c r="WNC917" s="30"/>
      <c r="WND917" s="30"/>
      <c r="WNE917" s="30"/>
      <c r="WNF917" s="30"/>
      <c r="WNG917" s="30"/>
      <c r="WNH917" s="30"/>
      <c r="WNI917" s="30"/>
      <c r="WNJ917" s="30"/>
      <c r="WNK917" s="30"/>
      <c r="WNL917" s="30"/>
      <c r="WNM917" s="30"/>
      <c r="WNN917" s="30"/>
      <c r="WNO917" s="30"/>
      <c r="WNP917" s="30"/>
      <c r="WNQ917" s="30"/>
      <c r="WNR917" s="30"/>
      <c r="WNS917" s="30"/>
      <c r="WNT917" s="30"/>
      <c r="WNU917" s="30"/>
      <c r="WNV917" s="30"/>
      <c r="WNW917" s="30"/>
      <c r="WNX917" s="30"/>
      <c r="WNY917" s="30"/>
      <c r="WNZ917" s="30"/>
      <c r="WOA917" s="30"/>
      <c r="WOB917" s="30"/>
      <c r="WOC917" s="30"/>
      <c r="WOD917" s="30"/>
      <c r="WOE917" s="30"/>
      <c r="WOF917" s="30"/>
      <c r="WOG917" s="30"/>
      <c r="WOH917" s="30"/>
      <c r="WOI917" s="30"/>
      <c r="WOJ917" s="30"/>
      <c r="WOK917" s="30"/>
      <c r="WOL917" s="30"/>
      <c r="WOM917" s="30"/>
      <c r="WON917" s="30"/>
      <c r="WOO917" s="30"/>
      <c r="WOP917" s="30"/>
      <c r="WOQ917" s="30"/>
      <c r="WOR917" s="30"/>
      <c r="WOS917" s="30"/>
      <c r="WOT917" s="30"/>
      <c r="WOU917" s="30"/>
      <c r="WOV917" s="30"/>
      <c r="WOW917" s="30"/>
      <c r="WOX917" s="30"/>
      <c r="WOY917" s="30"/>
      <c r="WOZ917" s="30"/>
      <c r="WPA917" s="30"/>
      <c r="WPB917" s="30"/>
      <c r="WPC917" s="30"/>
      <c r="WPD917" s="30"/>
      <c r="WPE917" s="30"/>
      <c r="WPF917" s="30"/>
      <c r="WPG917" s="30"/>
      <c r="WPH917" s="30"/>
      <c r="WPI917" s="30"/>
      <c r="WPJ917" s="30"/>
      <c r="WPK917" s="30"/>
      <c r="WPL917" s="30"/>
      <c r="WPM917" s="30"/>
      <c r="WPN917" s="30"/>
      <c r="WPO917" s="30"/>
      <c r="WPP917" s="30"/>
      <c r="WPQ917" s="30"/>
      <c r="WPR917" s="30"/>
      <c r="WPS917" s="30"/>
      <c r="WPT917" s="30"/>
      <c r="WPU917" s="30"/>
      <c r="WPV917" s="30"/>
      <c r="WPW917" s="30"/>
      <c r="WPX917" s="30"/>
      <c r="WPY917" s="30"/>
      <c r="WPZ917" s="30"/>
      <c r="WQA917" s="30"/>
      <c r="WQB917" s="30"/>
      <c r="WQC917" s="30"/>
      <c r="WQD917" s="30"/>
      <c r="WQE917" s="30"/>
      <c r="WQF917" s="30"/>
      <c r="WQG917" s="30"/>
      <c r="WQH917" s="30"/>
      <c r="WQI917" s="30"/>
      <c r="WQJ917" s="30"/>
      <c r="WQK917" s="30"/>
      <c r="WQL917" s="30"/>
      <c r="WQM917" s="30"/>
      <c r="WQN917" s="30"/>
      <c r="WQO917" s="30"/>
      <c r="WQP917" s="30"/>
      <c r="WQQ917" s="30"/>
      <c r="WQR917" s="30"/>
      <c r="WQS917" s="30"/>
      <c r="WQT917" s="30"/>
      <c r="WQU917" s="30"/>
      <c r="WQV917" s="30"/>
      <c r="WQW917" s="30"/>
      <c r="WQX917" s="30"/>
      <c r="WQY917" s="30"/>
      <c r="WQZ917" s="30"/>
      <c r="WRA917" s="30"/>
      <c r="WRB917" s="30"/>
      <c r="WRC917" s="30"/>
      <c r="WRD917" s="30"/>
      <c r="WRE917" s="30"/>
      <c r="WRF917" s="30"/>
      <c r="WRG917" s="30"/>
      <c r="WRH917" s="30"/>
      <c r="WRI917" s="30"/>
      <c r="WRJ917" s="30"/>
      <c r="WRK917" s="30"/>
      <c r="WRL917" s="30"/>
      <c r="WRM917" s="30"/>
      <c r="WRN917" s="30"/>
      <c r="WRO917" s="30"/>
      <c r="WRP917" s="30"/>
      <c r="WRQ917" s="30"/>
      <c r="WRR917" s="30"/>
      <c r="WRS917" s="30"/>
      <c r="WRT917" s="30"/>
      <c r="WRU917" s="30"/>
      <c r="WRV917" s="30"/>
      <c r="WRW917" s="30"/>
      <c r="WRX917" s="30"/>
      <c r="WRY917" s="30"/>
      <c r="WRZ917" s="30"/>
      <c r="WSA917" s="30"/>
      <c r="WSB917" s="30"/>
      <c r="WSC917" s="30"/>
      <c r="WSD917" s="30"/>
      <c r="WSE917" s="30"/>
      <c r="WSF917" s="30"/>
      <c r="WSG917" s="30"/>
      <c r="WSH917" s="30"/>
      <c r="WSI917" s="30"/>
      <c r="WSJ917" s="30"/>
      <c r="WSK917" s="30"/>
      <c r="WSL917" s="30"/>
      <c r="WSM917" s="30"/>
      <c r="WSN917" s="30"/>
      <c r="WSO917" s="30"/>
      <c r="WSP917" s="30"/>
      <c r="WSQ917" s="30"/>
      <c r="WSR917" s="30"/>
      <c r="WSS917" s="30"/>
      <c r="WST917" s="30"/>
      <c r="WSU917" s="30"/>
      <c r="WSV917" s="30"/>
      <c r="WSW917" s="30"/>
      <c r="WSX917" s="30"/>
      <c r="WSY917" s="30"/>
      <c r="WSZ917" s="30"/>
      <c r="WTA917" s="30"/>
      <c r="WTB917" s="30"/>
      <c r="WTC917" s="30"/>
      <c r="WTD917" s="30"/>
      <c r="WTE917" s="30"/>
      <c r="WTF917" s="30"/>
      <c r="WTG917" s="30"/>
      <c r="WTH917" s="30"/>
      <c r="WTI917" s="30"/>
      <c r="WTJ917" s="30"/>
      <c r="WTK917" s="30"/>
      <c r="WTL917" s="30"/>
      <c r="WTM917" s="30"/>
      <c r="WTN917" s="30"/>
      <c r="WTO917" s="30"/>
      <c r="WTP917" s="30"/>
      <c r="WTQ917" s="30"/>
      <c r="WTR917" s="30"/>
      <c r="WTS917" s="30"/>
      <c r="WTT917" s="30"/>
      <c r="WTU917" s="30"/>
      <c r="WTV917" s="30"/>
      <c r="WTW917" s="30"/>
      <c r="WTX917" s="30"/>
      <c r="WTY917" s="30"/>
      <c r="WTZ917" s="30"/>
      <c r="WUA917" s="30"/>
      <c r="WUB917" s="30"/>
      <c r="WUC917" s="30"/>
      <c r="WUD917" s="30"/>
      <c r="WUE917" s="30"/>
      <c r="WUF917" s="30"/>
      <c r="WUG917" s="30"/>
      <c r="WUH917" s="30"/>
      <c r="WUI917" s="30"/>
      <c r="WUJ917" s="30"/>
      <c r="WUK917" s="30"/>
      <c r="WUL917" s="30"/>
      <c r="WUM917" s="30"/>
      <c r="WUN917" s="30"/>
      <c r="WUO917" s="30"/>
      <c r="WUP917" s="30"/>
      <c r="WUQ917" s="30"/>
      <c r="WUR917" s="30"/>
      <c r="WUS917" s="30"/>
      <c r="WUT917" s="30"/>
      <c r="WUU917" s="30"/>
      <c r="WUV917" s="30"/>
      <c r="WUW917" s="30"/>
      <c r="WUX917" s="30"/>
      <c r="WUY917" s="30"/>
      <c r="WUZ917" s="30"/>
      <c r="WVA917" s="30"/>
      <c r="WVB917" s="30"/>
      <c r="WVC917" s="30"/>
      <c r="WVD917" s="30"/>
      <c r="WVE917" s="30"/>
      <c r="WVF917" s="30"/>
      <c r="WVG917" s="30"/>
      <c r="WVH917" s="30"/>
      <c r="WVI917" s="30"/>
      <c r="WVJ917" s="30"/>
      <c r="WVK917" s="30"/>
      <c r="WVL917" s="30"/>
      <c r="WVM917" s="30"/>
      <c r="WVN917" s="30"/>
      <c r="WVO917" s="30"/>
      <c r="WVP917" s="30"/>
      <c r="WVQ917" s="30"/>
      <c r="WVR917" s="30"/>
      <c r="WVS917" s="30"/>
      <c r="WVT917" s="30"/>
      <c r="WVU917" s="30"/>
      <c r="WVV917" s="30"/>
      <c r="WVW917" s="30"/>
      <c r="WVX917" s="30"/>
      <c r="WVY917" s="30"/>
      <c r="WVZ917" s="30"/>
      <c r="WWA917" s="30"/>
      <c r="WWB917" s="30"/>
      <c r="WWC917" s="30"/>
      <c r="WWD917" s="30"/>
      <c r="WWE917" s="30"/>
      <c r="WWF917" s="30"/>
      <c r="WWG917" s="30"/>
      <c r="WWH917" s="30"/>
      <c r="WWI917" s="30"/>
      <c r="WWJ917" s="30"/>
      <c r="WWK917" s="30"/>
      <c r="WWL917" s="30"/>
      <c r="WWM917" s="30"/>
      <c r="WWN917" s="30"/>
      <c r="WWO917" s="30"/>
      <c r="WWP917" s="30"/>
      <c r="WWQ917" s="30"/>
      <c r="WWR917" s="30"/>
      <c r="WWS917" s="30"/>
      <c r="WWT917" s="30"/>
      <c r="WWU917" s="30"/>
      <c r="WWV917" s="30"/>
      <c r="WWW917" s="30"/>
      <c r="WWX917" s="30"/>
      <c r="WWY917" s="30"/>
      <c r="WWZ917" s="30"/>
      <c r="WXA917" s="30"/>
      <c r="WXB917" s="30"/>
      <c r="WXC917" s="30"/>
      <c r="WXD917" s="30"/>
      <c r="WXE917" s="30"/>
      <c r="WXF917" s="30"/>
      <c r="WXG917" s="30"/>
      <c r="WXH917" s="30"/>
      <c r="WXI917" s="30"/>
      <c r="WXJ917" s="30"/>
      <c r="WXK917" s="30"/>
      <c r="WXL917" s="30"/>
      <c r="WXM917" s="30"/>
      <c r="WXN917" s="30"/>
      <c r="WXO917" s="30"/>
      <c r="WXP917" s="30"/>
      <c r="WXQ917" s="30"/>
      <c r="WXR917" s="30"/>
      <c r="WXS917" s="30"/>
      <c r="WXT917" s="30"/>
      <c r="WXU917" s="30"/>
      <c r="WXV917" s="30"/>
      <c r="WXW917" s="30"/>
      <c r="WXX917" s="30"/>
      <c r="WXY917" s="30"/>
      <c r="WXZ917" s="30"/>
      <c r="WYA917" s="30"/>
      <c r="WYB917" s="30"/>
      <c r="WYC917" s="30"/>
      <c r="WYD917" s="30"/>
      <c r="WYE917" s="30"/>
      <c r="WYF917" s="30"/>
      <c r="WYG917" s="30"/>
      <c r="WYH917" s="30"/>
      <c r="WYI917" s="30"/>
      <c r="WYJ917" s="30"/>
      <c r="WYK917" s="30"/>
      <c r="WYL917" s="30"/>
      <c r="WYM917" s="30"/>
      <c r="WYN917" s="30"/>
      <c r="WYO917" s="30"/>
      <c r="WYP917" s="30"/>
      <c r="WYQ917" s="30"/>
      <c r="WYR917" s="30"/>
      <c r="WYS917" s="30"/>
      <c r="WYT917" s="30"/>
      <c r="WYU917" s="30"/>
      <c r="WYV917" s="30"/>
      <c r="WYW917" s="30"/>
      <c r="WYX917" s="30"/>
      <c r="WYY917" s="30"/>
      <c r="WYZ917" s="30"/>
      <c r="WZA917" s="30"/>
      <c r="WZB917" s="30"/>
      <c r="WZC917" s="30"/>
      <c r="WZD917" s="30"/>
      <c r="WZE917" s="30"/>
      <c r="WZF917" s="30"/>
      <c r="WZG917" s="30"/>
      <c r="WZH917" s="30"/>
      <c r="WZI917" s="30"/>
      <c r="WZJ917" s="30"/>
      <c r="WZK917" s="30"/>
      <c r="WZL917" s="30"/>
      <c r="WZM917" s="30"/>
      <c r="WZN917" s="30"/>
      <c r="WZO917" s="30"/>
      <c r="WZP917" s="30"/>
      <c r="WZQ917" s="30"/>
      <c r="WZR917" s="30"/>
      <c r="WZS917" s="30"/>
      <c r="WZT917" s="30"/>
      <c r="WZU917" s="30"/>
      <c r="WZV917" s="30"/>
      <c r="WZW917" s="30"/>
      <c r="WZX917" s="30"/>
      <c r="WZY917" s="30"/>
      <c r="WZZ917" s="30"/>
      <c r="XAA917" s="30"/>
      <c r="XAB917" s="30"/>
      <c r="XAC917" s="30"/>
      <c r="XAD917" s="30"/>
      <c r="XAE917" s="30"/>
      <c r="XAF917" s="30"/>
      <c r="XAG917" s="30"/>
      <c r="XAH917" s="30"/>
      <c r="XAI917" s="30"/>
      <c r="XAJ917" s="30"/>
      <c r="XAK917" s="30"/>
      <c r="XAL917" s="30"/>
      <c r="XAM917" s="30"/>
      <c r="XAN917" s="30"/>
      <c r="XAO917" s="30"/>
      <c r="XAP917" s="30"/>
      <c r="XAQ917" s="30"/>
      <c r="XAR917" s="30"/>
      <c r="XAS917" s="30"/>
      <c r="XAT917" s="30"/>
      <c r="XAU917" s="30"/>
      <c r="XAV917" s="30"/>
      <c r="XAW917" s="30"/>
      <c r="XAX917" s="30"/>
      <c r="XAY917" s="30"/>
      <c r="XAZ917" s="30"/>
      <c r="XBA917" s="30"/>
      <c r="XBB917" s="30"/>
      <c r="XBC917" s="30"/>
      <c r="XBD917" s="30"/>
      <c r="XBE917" s="30"/>
      <c r="XBF917" s="30"/>
      <c r="XBG917" s="30"/>
      <c r="XBH917" s="30"/>
      <c r="XBI917" s="30"/>
      <c r="XBJ917" s="30"/>
      <c r="XBK917" s="30"/>
      <c r="XBL917" s="30"/>
      <c r="XBM917" s="30"/>
      <c r="XBN917" s="30"/>
      <c r="XBO917" s="30"/>
      <c r="XBP917" s="30"/>
      <c r="XBQ917" s="30"/>
      <c r="XBR917" s="30"/>
      <c r="XBS917" s="30"/>
      <c r="XBT917" s="30"/>
      <c r="XBU917" s="30"/>
      <c r="XBV917" s="30"/>
      <c r="XBW917" s="30"/>
      <c r="XBX917" s="30"/>
      <c r="XBY917" s="30"/>
      <c r="XBZ917" s="30"/>
      <c r="XCA917" s="30"/>
      <c r="XCB917" s="30"/>
      <c r="XCC917" s="30"/>
      <c r="XCD917" s="30"/>
      <c r="XCE917" s="30"/>
      <c r="XCF917" s="30"/>
      <c r="XCG917" s="30"/>
      <c r="XCH917" s="30"/>
      <c r="XCI917" s="30"/>
      <c r="XCJ917" s="30"/>
      <c r="XCK917" s="30"/>
      <c r="XCL917" s="30"/>
      <c r="XCM917" s="30"/>
      <c r="XCN917" s="30"/>
      <c r="XCO917" s="30"/>
      <c r="XCP917" s="30"/>
      <c r="XCQ917" s="30"/>
      <c r="XCR917" s="30"/>
      <c r="XCS917" s="30"/>
      <c r="XCT917" s="30"/>
      <c r="XCU917" s="30"/>
      <c r="XCV917" s="30"/>
      <c r="XCW917" s="30"/>
      <c r="XCX917" s="30"/>
      <c r="XCY917" s="30"/>
      <c r="XCZ917" s="30"/>
      <c r="XDA917" s="30"/>
      <c r="XDB917" s="30"/>
      <c r="XDC917" s="30"/>
      <c r="XDD917" s="30"/>
      <c r="XDE917" s="30"/>
      <c r="XDF917" s="30"/>
      <c r="XDG917" s="30"/>
      <c r="XDH917" s="30"/>
      <c r="XDI917" s="30"/>
      <c r="XDJ917" s="30"/>
      <c r="XDK917" s="30"/>
      <c r="XDL917" s="30"/>
      <c r="XDM917" s="30"/>
      <c r="XDN917" s="30"/>
      <c r="XDO917" s="30"/>
      <c r="XDP917" s="30"/>
      <c r="XDQ917" s="30"/>
      <c r="XDR917" s="30"/>
      <c r="XDS917" s="30"/>
      <c r="XDT917" s="30"/>
      <c r="XDU917" s="30"/>
      <c r="XDV917" s="30"/>
      <c r="XDW917" s="30"/>
      <c r="XDX917" s="30"/>
      <c r="XDY917" s="30"/>
      <c r="XDZ917" s="30"/>
      <c r="XEA917" s="30"/>
      <c r="XEB917" s="30"/>
      <c r="XEC917" s="30"/>
      <c r="XED917" s="30"/>
      <c r="XEE917" s="30"/>
      <c r="XEF917" s="30"/>
      <c r="XEG917" s="30"/>
      <c r="XEH917" s="30"/>
      <c r="XEI917" s="30"/>
      <c r="XEJ917" s="30"/>
      <c r="XEK917" s="30"/>
      <c r="XEL917" s="30"/>
      <c r="XEM917" s="30"/>
      <c r="XEN917" s="30"/>
      <c r="XEO917" s="30"/>
      <c r="XEP917" s="30"/>
    </row>
    <row r="918" spans="1:16370" ht="30" x14ac:dyDescent="0.25">
      <c r="A918" s="44">
        <f t="shared" si="25"/>
        <v>914</v>
      </c>
      <c r="B918" s="58">
        <v>410</v>
      </c>
      <c r="C918" s="31" t="s">
        <v>582</v>
      </c>
      <c r="D918" s="38" t="s">
        <v>208</v>
      </c>
      <c r="E918" s="44" t="s">
        <v>2</v>
      </c>
      <c r="F918" s="61" t="s">
        <v>948</v>
      </c>
      <c r="G918" s="43">
        <v>45609</v>
      </c>
      <c r="H918" s="39" t="s">
        <v>1034</v>
      </c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P918" s="30"/>
      <c r="DQ918" s="30"/>
      <c r="DR918" s="30"/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/>
      <c r="FC918" s="30"/>
      <c r="FD918" s="30"/>
      <c r="FE918" s="30"/>
      <c r="FF918" s="30"/>
      <c r="FG918" s="30"/>
      <c r="FH918" s="30"/>
      <c r="FI918" s="30"/>
      <c r="FJ918" s="30"/>
      <c r="FK918" s="30"/>
      <c r="FL918" s="30"/>
      <c r="FM918" s="30"/>
      <c r="FN918" s="30"/>
      <c r="FO918" s="30"/>
      <c r="FP918" s="30"/>
      <c r="FQ918" s="30"/>
      <c r="FR918" s="30"/>
      <c r="FS918" s="30"/>
      <c r="FT918" s="30"/>
      <c r="FU918" s="30"/>
      <c r="FV918" s="30"/>
      <c r="FW918" s="30"/>
      <c r="FX918" s="30"/>
      <c r="FY918" s="30"/>
      <c r="FZ918" s="30"/>
      <c r="GA918" s="30"/>
      <c r="GB918" s="30"/>
      <c r="GC918" s="30"/>
      <c r="GD918" s="30"/>
      <c r="GE918" s="30"/>
      <c r="GF918" s="30"/>
      <c r="GG918" s="30"/>
      <c r="GH918" s="30"/>
      <c r="GI918" s="30"/>
      <c r="GJ918" s="30"/>
      <c r="GK918" s="30"/>
      <c r="GL918" s="30"/>
      <c r="GM918" s="30"/>
      <c r="GN918" s="30"/>
      <c r="GO918" s="30"/>
      <c r="GP918" s="30"/>
      <c r="GQ918" s="30"/>
      <c r="GR918" s="30"/>
      <c r="GS918" s="30"/>
      <c r="GT918" s="30"/>
      <c r="GU918" s="30"/>
      <c r="GV918" s="30"/>
      <c r="GW918" s="30"/>
      <c r="GX918" s="30"/>
      <c r="GY918" s="30"/>
      <c r="GZ918" s="30"/>
      <c r="HA918" s="30"/>
      <c r="HB918" s="30"/>
      <c r="HC918" s="30"/>
      <c r="HD918" s="30"/>
      <c r="HE918" s="30"/>
      <c r="HF918" s="30"/>
      <c r="HG918" s="30"/>
      <c r="HH918" s="30"/>
      <c r="HI918" s="30"/>
      <c r="HJ918" s="30"/>
      <c r="HK918" s="30"/>
      <c r="HL918" s="30"/>
      <c r="HM918" s="30"/>
      <c r="HN918" s="30"/>
      <c r="HO918" s="30"/>
      <c r="HP918" s="30"/>
      <c r="HQ918" s="30"/>
      <c r="HR918" s="30"/>
      <c r="HS918" s="30"/>
      <c r="HT918" s="30"/>
      <c r="HU918" s="30"/>
      <c r="HV918" s="30"/>
      <c r="HW918" s="30"/>
      <c r="HX918" s="30"/>
      <c r="HY918" s="30"/>
      <c r="HZ918" s="30"/>
      <c r="IA918" s="30"/>
      <c r="IB918" s="30"/>
      <c r="IC918" s="30"/>
      <c r="ID918" s="30"/>
      <c r="IE918" s="30"/>
      <c r="IF918" s="30"/>
      <c r="IG918" s="30"/>
      <c r="IH918" s="30"/>
      <c r="II918" s="30"/>
      <c r="IJ918" s="30"/>
      <c r="IK918" s="30"/>
      <c r="IL918" s="30"/>
      <c r="IM918" s="30"/>
      <c r="IN918" s="30"/>
      <c r="IO918" s="30"/>
      <c r="IP918" s="30"/>
      <c r="IQ918" s="30"/>
      <c r="IR918" s="30"/>
      <c r="IS918" s="30"/>
      <c r="IT918" s="30"/>
      <c r="IU918" s="30"/>
      <c r="IV918" s="30"/>
      <c r="IW918" s="30"/>
      <c r="IX918" s="30"/>
      <c r="IY918" s="30"/>
      <c r="IZ918" s="30"/>
      <c r="JA918" s="30"/>
      <c r="JB918" s="30"/>
      <c r="JC918" s="30"/>
      <c r="JD918" s="30"/>
      <c r="JE918" s="30"/>
      <c r="JF918" s="30"/>
      <c r="JG918" s="30"/>
      <c r="JH918" s="30"/>
      <c r="JI918" s="30"/>
      <c r="JJ918" s="30"/>
      <c r="JK918" s="30"/>
      <c r="JL918" s="30"/>
      <c r="JM918" s="30"/>
      <c r="JN918" s="30"/>
      <c r="JO918" s="30"/>
      <c r="JP918" s="30"/>
      <c r="JQ918" s="30"/>
      <c r="JR918" s="30"/>
      <c r="JS918" s="30"/>
      <c r="JT918" s="30"/>
      <c r="JU918" s="30"/>
      <c r="JV918" s="30"/>
      <c r="JW918" s="30"/>
      <c r="JX918" s="30"/>
      <c r="JY918" s="30"/>
      <c r="JZ918" s="30"/>
      <c r="KA918" s="30"/>
      <c r="KB918" s="30"/>
      <c r="KC918" s="30"/>
      <c r="KD918" s="30"/>
      <c r="KE918" s="30"/>
      <c r="KF918" s="30"/>
      <c r="KG918" s="30"/>
      <c r="KH918" s="30"/>
      <c r="KI918" s="30"/>
      <c r="KJ918" s="30"/>
      <c r="KK918" s="30"/>
      <c r="KL918" s="30"/>
      <c r="KM918" s="30"/>
      <c r="KN918" s="30"/>
      <c r="KO918" s="30"/>
      <c r="KP918" s="30"/>
      <c r="KQ918" s="30"/>
      <c r="KR918" s="30"/>
      <c r="KS918" s="30"/>
      <c r="KT918" s="30"/>
      <c r="KU918" s="30"/>
      <c r="KV918" s="30"/>
      <c r="KW918" s="30"/>
      <c r="KX918" s="30"/>
      <c r="KY918" s="30"/>
      <c r="KZ918" s="30"/>
      <c r="LA918" s="30"/>
      <c r="LB918" s="30"/>
      <c r="LC918" s="30"/>
      <c r="LD918" s="30"/>
      <c r="LE918" s="30"/>
      <c r="LF918" s="30"/>
      <c r="LG918" s="30"/>
      <c r="LH918" s="30"/>
      <c r="LI918" s="30"/>
      <c r="LJ918" s="30"/>
      <c r="LK918" s="30"/>
      <c r="LL918" s="30"/>
      <c r="LM918" s="30"/>
      <c r="LN918" s="30"/>
      <c r="LO918" s="30"/>
      <c r="LP918" s="30"/>
      <c r="LQ918" s="30"/>
      <c r="LR918" s="30"/>
      <c r="LS918" s="30"/>
      <c r="LT918" s="30"/>
      <c r="LU918" s="30"/>
      <c r="LV918" s="30"/>
      <c r="LW918" s="30"/>
      <c r="LX918" s="30"/>
      <c r="LY918" s="30"/>
      <c r="LZ918" s="30"/>
      <c r="MA918" s="30"/>
      <c r="MB918" s="30"/>
      <c r="MC918" s="30"/>
      <c r="MD918" s="30"/>
      <c r="ME918" s="30"/>
      <c r="MF918" s="30"/>
      <c r="MG918" s="30"/>
      <c r="MH918" s="30"/>
      <c r="MI918" s="30"/>
      <c r="MJ918" s="30"/>
      <c r="MK918" s="30"/>
      <c r="ML918" s="30"/>
      <c r="MM918" s="30"/>
      <c r="MN918" s="30"/>
      <c r="MO918" s="30"/>
      <c r="MP918" s="30"/>
      <c r="MQ918" s="30"/>
      <c r="MR918" s="30"/>
      <c r="MS918" s="30"/>
      <c r="MT918" s="30"/>
      <c r="MU918" s="30"/>
      <c r="MV918" s="30"/>
      <c r="MW918" s="30"/>
      <c r="MX918" s="30"/>
      <c r="MY918" s="30"/>
      <c r="MZ918" s="30"/>
      <c r="NA918" s="30"/>
      <c r="NB918" s="30"/>
      <c r="NC918" s="30"/>
      <c r="ND918" s="30"/>
      <c r="NE918" s="30"/>
      <c r="NF918" s="30"/>
      <c r="NG918" s="30"/>
      <c r="NH918" s="30"/>
      <c r="NI918" s="30"/>
      <c r="NJ918" s="30"/>
      <c r="NK918" s="30"/>
      <c r="NL918" s="30"/>
      <c r="NM918" s="30"/>
      <c r="NN918" s="30"/>
      <c r="NO918" s="30"/>
      <c r="NP918" s="30"/>
      <c r="NQ918" s="30"/>
      <c r="NR918" s="30"/>
      <c r="NS918" s="30"/>
      <c r="NT918" s="30"/>
      <c r="NU918" s="30"/>
      <c r="NV918" s="30"/>
      <c r="NW918" s="30"/>
      <c r="NX918" s="30"/>
      <c r="NY918" s="30"/>
      <c r="NZ918" s="30"/>
      <c r="OA918" s="30"/>
      <c r="OB918" s="30"/>
      <c r="OC918" s="30"/>
      <c r="OD918" s="30"/>
      <c r="OE918" s="30"/>
      <c r="OF918" s="30"/>
      <c r="OG918" s="30"/>
      <c r="OH918" s="30"/>
      <c r="OI918" s="30"/>
      <c r="OJ918" s="30"/>
      <c r="OK918" s="30"/>
      <c r="OL918" s="30"/>
      <c r="OM918" s="30"/>
      <c r="ON918" s="30"/>
      <c r="OO918" s="30"/>
      <c r="OP918" s="30"/>
      <c r="OQ918" s="30"/>
      <c r="OR918" s="30"/>
      <c r="OS918" s="30"/>
      <c r="OT918" s="30"/>
      <c r="OU918" s="30"/>
      <c r="OV918" s="30"/>
      <c r="OW918" s="30"/>
      <c r="OX918" s="30"/>
      <c r="OY918" s="30"/>
      <c r="OZ918" s="30"/>
      <c r="PA918" s="30"/>
      <c r="PB918" s="30"/>
      <c r="PC918" s="30"/>
      <c r="PD918" s="30"/>
      <c r="PE918" s="30"/>
      <c r="PF918" s="30"/>
      <c r="PG918" s="30"/>
      <c r="PH918" s="30"/>
      <c r="PI918" s="30"/>
      <c r="PJ918" s="30"/>
      <c r="PK918" s="30"/>
      <c r="PL918" s="30"/>
      <c r="PM918" s="30"/>
      <c r="PN918" s="30"/>
      <c r="PO918" s="30"/>
      <c r="PP918" s="30"/>
      <c r="PQ918" s="30"/>
      <c r="PR918" s="30"/>
      <c r="PS918" s="30"/>
      <c r="PT918" s="30"/>
      <c r="PU918" s="30"/>
      <c r="PV918" s="30"/>
      <c r="PW918" s="30"/>
      <c r="PX918" s="30"/>
      <c r="PY918" s="30"/>
      <c r="PZ918" s="30"/>
      <c r="QA918" s="30"/>
      <c r="QB918" s="30"/>
      <c r="QC918" s="30"/>
      <c r="QD918" s="30"/>
      <c r="QE918" s="30"/>
      <c r="QF918" s="30"/>
      <c r="QG918" s="30"/>
      <c r="QH918" s="30"/>
      <c r="QI918" s="30"/>
      <c r="QJ918" s="30"/>
      <c r="QK918" s="30"/>
      <c r="QL918" s="30"/>
      <c r="QM918" s="30"/>
      <c r="QN918" s="30"/>
      <c r="QO918" s="30"/>
      <c r="QP918" s="30"/>
      <c r="QQ918" s="30"/>
      <c r="QR918" s="30"/>
      <c r="QS918" s="30"/>
      <c r="QT918" s="30"/>
      <c r="QU918" s="30"/>
      <c r="QV918" s="30"/>
      <c r="QW918" s="30"/>
      <c r="QX918" s="30"/>
      <c r="QY918" s="30"/>
      <c r="QZ918" s="30"/>
      <c r="RA918" s="30"/>
      <c r="RB918" s="30"/>
      <c r="RC918" s="30"/>
      <c r="RD918" s="30"/>
      <c r="RE918" s="30"/>
      <c r="RF918" s="30"/>
      <c r="RG918" s="30"/>
      <c r="RH918" s="30"/>
      <c r="RI918" s="30"/>
      <c r="RJ918" s="30"/>
      <c r="RK918" s="30"/>
      <c r="RL918" s="30"/>
      <c r="RM918" s="30"/>
      <c r="RN918" s="30"/>
      <c r="RO918" s="30"/>
      <c r="RP918" s="30"/>
      <c r="RQ918" s="30"/>
      <c r="RR918" s="30"/>
      <c r="RS918" s="30"/>
      <c r="RT918" s="30"/>
      <c r="RU918" s="30"/>
      <c r="RV918" s="30"/>
      <c r="RW918" s="30"/>
      <c r="RX918" s="30"/>
      <c r="RY918" s="30"/>
      <c r="RZ918" s="30"/>
      <c r="SA918" s="30"/>
      <c r="SB918" s="30"/>
      <c r="SC918" s="30"/>
      <c r="SD918" s="30"/>
      <c r="SE918" s="30"/>
      <c r="SF918" s="30"/>
      <c r="SG918" s="30"/>
      <c r="SH918" s="30"/>
      <c r="SI918" s="30"/>
      <c r="SJ918" s="30"/>
      <c r="SK918" s="30"/>
      <c r="SL918" s="30"/>
      <c r="SM918" s="30"/>
      <c r="SN918" s="30"/>
      <c r="SO918" s="30"/>
      <c r="SP918" s="30"/>
      <c r="SQ918" s="30"/>
      <c r="SR918" s="30"/>
      <c r="SS918" s="30"/>
      <c r="ST918" s="30"/>
      <c r="SU918" s="30"/>
      <c r="SV918" s="30"/>
      <c r="SW918" s="30"/>
      <c r="SX918" s="30"/>
      <c r="SY918" s="30"/>
      <c r="SZ918" s="30"/>
      <c r="TA918" s="30"/>
      <c r="TB918" s="30"/>
      <c r="TC918" s="30"/>
      <c r="TD918" s="30"/>
      <c r="TE918" s="30"/>
      <c r="TF918" s="30"/>
      <c r="TG918" s="30"/>
      <c r="TH918" s="30"/>
      <c r="TI918" s="30"/>
      <c r="TJ918" s="30"/>
      <c r="TK918" s="30"/>
      <c r="TL918" s="30"/>
      <c r="TM918" s="30"/>
      <c r="TN918" s="30"/>
      <c r="TO918" s="30"/>
      <c r="TP918" s="30"/>
      <c r="TQ918" s="30"/>
      <c r="TR918" s="30"/>
      <c r="TS918" s="30"/>
      <c r="TT918" s="30"/>
      <c r="TU918" s="30"/>
      <c r="TV918" s="30"/>
      <c r="TW918" s="30"/>
      <c r="TX918" s="30"/>
      <c r="TY918" s="30"/>
      <c r="TZ918" s="30"/>
      <c r="UA918" s="30"/>
      <c r="UB918" s="30"/>
      <c r="UC918" s="30"/>
      <c r="UD918" s="30"/>
      <c r="UE918" s="30"/>
      <c r="UF918" s="30"/>
      <c r="UG918" s="30"/>
      <c r="UH918" s="30"/>
      <c r="UI918" s="30"/>
      <c r="UJ918" s="30"/>
      <c r="UK918" s="30"/>
      <c r="UL918" s="30"/>
      <c r="UM918" s="30"/>
      <c r="UN918" s="30"/>
      <c r="UO918" s="30"/>
      <c r="UP918" s="30"/>
      <c r="UQ918" s="30"/>
      <c r="UR918" s="30"/>
      <c r="US918" s="30"/>
      <c r="UT918" s="30"/>
      <c r="UU918" s="30"/>
      <c r="UV918" s="30"/>
      <c r="UW918" s="30"/>
      <c r="UX918" s="30"/>
      <c r="UY918" s="30"/>
      <c r="UZ918" s="30"/>
      <c r="VA918" s="30"/>
      <c r="VB918" s="30"/>
      <c r="VC918" s="30"/>
      <c r="VD918" s="30"/>
      <c r="VE918" s="30"/>
      <c r="VF918" s="30"/>
      <c r="VG918" s="30"/>
      <c r="VH918" s="30"/>
      <c r="VI918" s="30"/>
      <c r="VJ918" s="30"/>
      <c r="VK918" s="30"/>
      <c r="VL918" s="30"/>
      <c r="VM918" s="30"/>
      <c r="VN918" s="30"/>
      <c r="VO918" s="30"/>
      <c r="VP918" s="30"/>
      <c r="VQ918" s="30"/>
      <c r="VR918" s="30"/>
      <c r="VS918" s="30"/>
      <c r="VT918" s="30"/>
      <c r="VU918" s="30"/>
      <c r="VV918" s="30"/>
      <c r="VW918" s="30"/>
      <c r="VX918" s="30"/>
      <c r="VY918" s="30"/>
      <c r="VZ918" s="30"/>
      <c r="WA918" s="30"/>
      <c r="WB918" s="30"/>
      <c r="WC918" s="30"/>
      <c r="WD918" s="30"/>
      <c r="WE918" s="30"/>
      <c r="WF918" s="30"/>
      <c r="WG918" s="30"/>
      <c r="WH918" s="30"/>
      <c r="WI918" s="30"/>
      <c r="WJ918" s="30"/>
      <c r="WK918" s="30"/>
      <c r="WL918" s="30"/>
      <c r="WM918" s="30"/>
      <c r="WN918" s="30"/>
      <c r="WO918" s="30"/>
      <c r="WP918" s="30"/>
      <c r="WQ918" s="30"/>
      <c r="WR918" s="30"/>
      <c r="WS918" s="30"/>
      <c r="WT918" s="30"/>
      <c r="WU918" s="30"/>
      <c r="WV918" s="30"/>
      <c r="WW918" s="30"/>
      <c r="WX918" s="30"/>
      <c r="WY918" s="30"/>
      <c r="WZ918" s="30"/>
      <c r="XA918" s="30"/>
      <c r="XB918" s="30"/>
      <c r="XC918" s="30"/>
      <c r="XD918" s="30"/>
      <c r="XE918" s="30"/>
      <c r="XF918" s="30"/>
      <c r="XG918" s="30"/>
      <c r="XH918" s="30"/>
      <c r="XI918" s="30"/>
      <c r="XJ918" s="30"/>
      <c r="XK918" s="30"/>
      <c r="XL918" s="30"/>
      <c r="XM918" s="30"/>
      <c r="XN918" s="30"/>
      <c r="XO918" s="30"/>
      <c r="XP918" s="30"/>
      <c r="XQ918" s="30"/>
      <c r="XR918" s="30"/>
      <c r="XS918" s="30"/>
      <c r="XT918" s="30"/>
      <c r="XU918" s="30"/>
      <c r="XV918" s="30"/>
      <c r="XW918" s="30"/>
      <c r="XX918" s="30"/>
      <c r="XY918" s="30"/>
      <c r="XZ918" s="30"/>
      <c r="YA918" s="30"/>
      <c r="YB918" s="30"/>
      <c r="YC918" s="30"/>
      <c r="YD918" s="30"/>
      <c r="YE918" s="30"/>
      <c r="YF918" s="30"/>
      <c r="YG918" s="30"/>
      <c r="YH918" s="30"/>
      <c r="YI918" s="30"/>
      <c r="YJ918" s="30"/>
      <c r="YK918" s="30"/>
      <c r="YL918" s="30"/>
      <c r="YM918" s="30"/>
      <c r="YN918" s="30"/>
      <c r="YO918" s="30"/>
      <c r="YP918" s="30"/>
      <c r="YQ918" s="30"/>
      <c r="YR918" s="30"/>
      <c r="YS918" s="30"/>
      <c r="YT918" s="30"/>
      <c r="YU918" s="30"/>
      <c r="YV918" s="30"/>
      <c r="YW918" s="30"/>
      <c r="YX918" s="30"/>
      <c r="YY918" s="30"/>
      <c r="YZ918" s="30"/>
      <c r="ZA918" s="30"/>
      <c r="ZB918" s="30"/>
      <c r="ZC918" s="30"/>
      <c r="ZD918" s="30"/>
      <c r="ZE918" s="30"/>
      <c r="ZF918" s="30"/>
      <c r="ZG918" s="30"/>
      <c r="ZH918" s="30"/>
      <c r="ZI918" s="30"/>
      <c r="ZJ918" s="30"/>
      <c r="ZK918" s="30"/>
      <c r="ZL918" s="30"/>
      <c r="ZM918" s="30"/>
      <c r="ZN918" s="30"/>
      <c r="ZO918" s="30"/>
      <c r="ZP918" s="30"/>
      <c r="ZQ918" s="30"/>
      <c r="ZR918" s="30"/>
      <c r="ZS918" s="30"/>
      <c r="ZT918" s="30"/>
      <c r="ZU918" s="30"/>
      <c r="ZV918" s="30"/>
      <c r="ZW918" s="30"/>
      <c r="ZX918" s="30"/>
      <c r="ZY918" s="30"/>
      <c r="ZZ918" s="30"/>
      <c r="AAA918" s="30"/>
      <c r="AAB918" s="30"/>
      <c r="AAC918" s="30"/>
      <c r="AAD918" s="30"/>
      <c r="AAE918" s="30"/>
      <c r="AAF918" s="30"/>
      <c r="AAG918" s="30"/>
      <c r="AAH918" s="30"/>
      <c r="AAI918" s="30"/>
      <c r="AAJ918" s="30"/>
      <c r="AAK918" s="30"/>
      <c r="AAL918" s="30"/>
      <c r="AAM918" s="30"/>
      <c r="AAN918" s="30"/>
      <c r="AAO918" s="30"/>
      <c r="AAP918" s="30"/>
      <c r="AAQ918" s="30"/>
      <c r="AAR918" s="30"/>
      <c r="AAS918" s="30"/>
      <c r="AAT918" s="30"/>
      <c r="AAU918" s="30"/>
      <c r="AAV918" s="30"/>
      <c r="AAW918" s="30"/>
      <c r="AAX918" s="30"/>
      <c r="AAY918" s="30"/>
      <c r="AAZ918" s="30"/>
      <c r="ABA918" s="30"/>
      <c r="ABB918" s="30"/>
      <c r="ABC918" s="30"/>
      <c r="ABD918" s="30"/>
      <c r="ABE918" s="30"/>
      <c r="ABF918" s="30"/>
      <c r="ABG918" s="30"/>
      <c r="ABH918" s="30"/>
      <c r="ABI918" s="30"/>
      <c r="ABJ918" s="30"/>
      <c r="ABK918" s="30"/>
      <c r="ABL918" s="30"/>
      <c r="ABM918" s="30"/>
      <c r="ABN918" s="30"/>
      <c r="ABO918" s="30"/>
      <c r="ABP918" s="30"/>
      <c r="ABQ918" s="30"/>
      <c r="ABR918" s="30"/>
      <c r="ABS918" s="30"/>
      <c r="ABT918" s="30"/>
      <c r="ABU918" s="30"/>
      <c r="ABV918" s="30"/>
      <c r="ABW918" s="30"/>
      <c r="ABX918" s="30"/>
      <c r="ABY918" s="30"/>
      <c r="ABZ918" s="30"/>
      <c r="ACA918" s="30"/>
      <c r="ACB918" s="30"/>
      <c r="ACC918" s="30"/>
      <c r="ACD918" s="30"/>
      <c r="ACE918" s="30"/>
      <c r="ACF918" s="30"/>
      <c r="ACG918" s="30"/>
      <c r="ACH918" s="30"/>
      <c r="ACI918" s="30"/>
      <c r="ACJ918" s="30"/>
      <c r="ACK918" s="30"/>
      <c r="ACL918" s="30"/>
      <c r="ACM918" s="30"/>
      <c r="ACN918" s="30"/>
      <c r="ACO918" s="30"/>
      <c r="ACP918" s="30"/>
      <c r="ACQ918" s="30"/>
      <c r="ACR918" s="30"/>
      <c r="ACS918" s="30"/>
      <c r="ACT918" s="30"/>
      <c r="ACU918" s="30"/>
      <c r="ACV918" s="30"/>
      <c r="ACW918" s="30"/>
      <c r="ACX918" s="30"/>
      <c r="ACY918" s="30"/>
      <c r="ACZ918" s="30"/>
      <c r="ADA918" s="30"/>
      <c r="ADB918" s="30"/>
      <c r="ADC918" s="30"/>
      <c r="ADD918" s="30"/>
      <c r="ADE918" s="30"/>
      <c r="ADF918" s="30"/>
      <c r="ADG918" s="30"/>
      <c r="ADH918" s="30"/>
      <c r="ADI918" s="30"/>
      <c r="ADJ918" s="30"/>
      <c r="ADK918" s="30"/>
      <c r="ADL918" s="30"/>
      <c r="ADM918" s="30"/>
      <c r="ADN918" s="30"/>
      <c r="ADO918" s="30"/>
      <c r="ADP918" s="30"/>
      <c r="ADQ918" s="30"/>
      <c r="ADR918" s="30"/>
      <c r="ADS918" s="30"/>
      <c r="ADT918" s="30"/>
      <c r="ADU918" s="30"/>
      <c r="ADV918" s="30"/>
      <c r="ADW918" s="30"/>
      <c r="ADX918" s="30"/>
      <c r="ADY918" s="30"/>
      <c r="ADZ918" s="30"/>
      <c r="AEA918" s="30"/>
      <c r="AEB918" s="30"/>
      <c r="AEC918" s="30"/>
      <c r="AED918" s="30"/>
      <c r="AEE918" s="30"/>
      <c r="AEF918" s="30"/>
      <c r="AEG918" s="30"/>
      <c r="AEH918" s="30"/>
      <c r="AEI918" s="30"/>
      <c r="AEJ918" s="30"/>
      <c r="AEK918" s="30"/>
      <c r="AEL918" s="30"/>
      <c r="AEM918" s="30"/>
      <c r="AEN918" s="30"/>
      <c r="AEO918" s="30"/>
      <c r="AEP918" s="30"/>
      <c r="AEQ918" s="30"/>
      <c r="AER918" s="30"/>
      <c r="AES918" s="30"/>
      <c r="AET918" s="30"/>
      <c r="AEU918" s="30"/>
      <c r="AEV918" s="30"/>
      <c r="AEW918" s="30"/>
      <c r="AEX918" s="30"/>
      <c r="AEY918" s="30"/>
      <c r="AEZ918" s="30"/>
      <c r="AFA918" s="30"/>
      <c r="AFB918" s="30"/>
      <c r="AFC918" s="30"/>
      <c r="AFD918" s="30"/>
      <c r="AFE918" s="30"/>
      <c r="AFF918" s="30"/>
      <c r="AFG918" s="30"/>
      <c r="AFH918" s="30"/>
      <c r="AFI918" s="30"/>
      <c r="AFJ918" s="30"/>
      <c r="AFK918" s="30"/>
      <c r="AFL918" s="30"/>
      <c r="AFM918" s="30"/>
      <c r="AFN918" s="30"/>
      <c r="AFO918" s="30"/>
      <c r="AFP918" s="30"/>
      <c r="AFQ918" s="30"/>
      <c r="AFR918" s="30"/>
      <c r="AFS918" s="30"/>
      <c r="AFT918" s="30"/>
      <c r="AFU918" s="30"/>
      <c r="AFV918" s="30"/>
      <c r="AFW918" s="30"/>
      <c r="AFX918" s="30"/>
      <c r="AFY918" s="30"/>
      <c r="AFZ918" s="30"/>
      <c r="AGA918" s="30"/>
      <c r="AGB918" s="30"/>
      <c r="AGC918" s="30"/>
      <c r="AGD918" s="30"/>
      <c r="AGE918" s="30"/>
      <c r="AGF918" s="30"/>
      <c r="AGG918" s="30"/>
      <c r="AGH918" s="30"/>
      <c r="AGI918" s="30"/>
      <c r="AGJ918" s="30"/>
      <c r="AGK918" s="30"/>
      <c r="AGL918" s="30"/>
      <c r="AGM918" s="30"/>
      <c r="AGN918" s="30"/>
      <c r="AGO918" s="30"/>
      <c r="AGP918" s="30"/>
      <c r="AGQ918" s="30"/>
      <c r="AGR918" s="30"/>
      <c r="AGS918" s="30"/>
      <c r="AGT918" s="30"/>
      <c r="AGU918" s="30"/>
      <c r="AGV918" s="30"/>
      <c r="AGW918" s="30"/>
      <c r="AGX918" s="30"/>
      <c r="AGY918" s="30"/>
      <c r="AGZ918" s="30"/>
      <c r="AHA918" s="30"/>
      <c r="AHB918" s="30"/>
      <c r="AHC918" s="30"/>
      <c r="AHD918" s="30"/>
      <c r="AHE918" s="30"/>
      <c r="AHF918" s="30"/>
      <c r="AHG918" s="30"/>
      <c r="AHH918" s="30"/>
      <c r="AHI918" s="30"/>
      <c r="AHJ918" s="30"/>
      <c r="AHK918" s="30"/>
      <c r="AHL918" s="30"/>
      <c r="AHM918" s="30"/>
      <c r="AHN918" s="30"/>
      <c r="AHO918" s="30"/>
      <c r="AHP918" s="30"/>
      <c r="AHQ918" s="30"/>
      <c r="AHR918" s="30"/>
      <c r="AHS918" s="30"/>
      <c r="AHT918" s="30"/>
      <c r="AHU918" s="30"/>
      <c r="AHV918" s="30"/>
      <c r="AHW918" s="30"/>
      <c r="AHX918" s="30"/>
      <c r="AHY918" s="30"/>
      <c r="AHZ918" s="30"/>
      <c r="AIA918" s="30"/>
      <c r="AIB918" s="30"/>
      <c r="AIC918" s="30"/>
      <c r="AID918" s="30"/>
      <c r="AIE918" s="30"/>
      <c r="AIF918" s="30"/>
      <c r="AIG918" s="30"/>
      <c r="AIH918" s="30"/>
      <c r="AII918" s="30"/>
      <c r="AIJ918" s="30"/>
      <c r="AIK918" s="30"/>
      <c r="AIL918" s="30"/>
      <c r="AIM918" s="30"/>
      <c r="AIN918" s="30"/>
      <c r="AIO918" s="30"/>
      <c r="AIP918" s="30"/>
      <c r="AIQ918" s="30"/>
      <c r="AIR918" s="30"/>
      <c r="AIS918" s="30"/>
      <c r="AIT918" s="30"/>
      <c r="AIU918" s="30"/>
      <c r="AIV918" s="30"/>
      <c r="AIW918" s="30"/>
      <c r="AIX918" s="30"/>
      <c r="AIY918" s="30"/>
      <c r="AIZ918" s="30"/>
      <c r="AJA918" s="30"/>
      <c r="AJB918" s="30"/>
      <c r="AJC918" s="30"/>
      <c r="AJD918" s="30"/>
      <c r="AJE918" s="30"/>
      <c r="AJF918" s="30"/>
      <c r="AJG918" s="30"/>
      <c r="AJH918" s="30"/>
      <c r="AJI918" s="30"/>
      <c r="AJJ918" s="30"/>
      <c r="AJK918" s="30"/>
      <c r="AJL918" s="30"/>
      <c r="AJM918" s="30"/>
      <c r="AJN918" s="30"/>
      <c r="AJO918" s="30"/>
      <c r="AJP918" s="30"/>
      <c r="AJQ918" s="30"/>
      <c r="AJR918" s="30"/>
      <c r="AJS918" s="30"/>
      <c r="AJT918" s="30"/>
      <c r="AJU918" s="30"/>
      <c r="AJV918" s="30"/>
      <c r="AJW918" s="30"/>
      <c r="AJX918" s="30"/>
      <c r="AJY918" s="30"/>
      <c r="AJZ918" s="30"/>
      <c r="AKA918" s="30"/>
      <c r="AKB918" s="30"/>
      <c r="AKC918" s="30"/>
      <c r="AKD918" s="30"/>
      <c r="AKE918" s="30"/>
      <c r="AKF918" s="30"/>
      <c r="AKG918" s="30"/>
      <c r="AKH918" s="30"/>
      <c r="AKI918" s="30"/>
      <c r="AKJ918" s="30"/>
      <c r="AKK918" s="30"/>
      <c r="AKL918" s="30"/>
      <c r="AKM918" s="30"/>
      <c r="AKN918" s="30"/>
      <c r="AKO918" s="30"/>
      <c r="AKP918" s="30"/>
      <c r="AKQ918" s="30"/>
      <c r="AKR918" s="30"/>
      <c r="AKS918" s="30"/>
      <c r="AKT918" s="30"/>
      <c r="AKU918" s="30"/>
      <c r="AKV918" s="30"/>
      <c r="AKW918" s="30"/>
      <c r="AKX918" s="30"/>
      <c r="AKY918" s="30"/>
      <c r="AKZ918" s="30"/>
      <c r="ALA918" s="30"/>
      <c r="ALB918" s="30"/>
      <c r="ALC918" s="30"/>
      <c r="ALD918" s="30"/>
      <c r="ALE918" s="30"/>
      <c r="ALF918" s="30"/>
      <c r="ALG918" s="30"/>
      <c r="ALH918" s="30"/>
      <c r="ALI918" s="30"/>
      <c r="ALJ918" s="30"/>
      <c r="ALK918" s="30"/>
      <c r="ALL918" s="30"/>
      <c r="ALM918" s="30"/>
      <c r="ALN918" s="30"/>
      <c r="ALO918" s="30"/>
      <c r="ALP918" s="30"/>
      <c r="ALQ918" s="30"/>
      <c r="ALR918" s="30"/>
      <c r="ALS918" s="30"/>
      <c r="ALT918" s="30"/>
      <c r="ALU918" s="30"/>
      <c r="ALV918" s="30"/>
      <c r="ALW918" s="30"/>
      <c r="ALX918" s="30"/>
      <c r="ALY918" s="30"/>
      <c r="ALZ918" s="30"/>
      <c r="AMA918" s="30"/>
      <c r="AMB918" s="30"/>
      <c r="AMC918" s="30"/>
      <c r="AMD918" s="30"/>
      <c r="AME918" s="30"/>
      <c r="AMF918" s="30"/>
      <c r="AMG918" s="30"/>
      <c r="AMH918" s="30"/>
      <c r="AMI918" s="30"/>
      <c r="AMJ918" s="30"/>
      <c r="AMK918" s="30"/>
      <c r="AML918" s="30"/>
      <c r="AMM918" s="30"/>
      <c r="AMN918" s="30"/>
      <c r="AMO918" s="30"/>
      <c r="AMP918" s="30"/>
      <c r="AMQ918" s="30"/>
      <c r="AMR918" s="30"/>
      <c r="AMS918" s="30"/>
      <c r="AMT918" s="30"/>
      <c r="AMU918" s="30"/>
      <c r="AMV918" s="30"/>
      <c r="AMW918" s="30"/>
      <c r="AMX918" s="30"/>
      <c r="AMY918" s="30"/>
      <c r="AMZ918" s="30"/>
      <c r="ANA918" s="30"/>
      <c r="ANB918" s="30"/>
      <c r="ANC918" s="30"/>
      <c r="AND918" s="30"/>
      <c r="ANE918" s="30"/>
      <c r="ANF918" s="30"/>
      <c r="ANG918" s="30"/>
      <c r="ANH918" s="30"/>
      <c r="ANI918" s="30"/>
      <c r="ANJ918" s="30"/>
      <c r="ANK918" s="30"/>
      <c r="ANL918" s="30"/>
      <c r="ANM918" s="30"/>
      <c r="ANN918" s="30"/>
      <c r="ANO918" s="30"/>
      <c r="ANP918" s="30"/>
      <c r="ANQ918" s="30"/>
      <c r="ANR918" s="30"/>
      <c r="ANS918" s="30"/>
      <c r="ANT918" s="30"/>
      <c r="ANU918" s="30"/>
      <c r="ANV918" s="30"/>
      <c r="ANW918" s="30"/>
      <c r="ANX918" s="30"/>
      <c r="ANY918" s="30"/>
      <c r="ANZ918" s="30"/>
      <c r="AOA918" s="30"/>
      <c r="AOB918" s="30"/>
      <c r="AOC918" s="30"/>
      <c r="AOD918" s="30"/>
      <c r="AOE918" s="30"/>
      <c r="AOF918" s="30"/>
      <c r="AOG918" s="30"/>
      <c r="AOH918" s="30"/>
      <c r="AOI918" s="30"/>
      <c r="AOJ918" s="30"/>
      <c r="AOK918" s="30"/>
      <c r="AOL918" s="30"/>
      <c r="AOM918" s="30"/>
      <c r="AON918" s="30"/>
      <c r="AOO918" s="30"/>
      <c r="AOP918" s="30"/>
      <c r="AOQ918" s="30"/>
      <c r="AOR918" s="30"/>
      <c r="AOS918" s="30"/>
      <c r="AOT918" s="30"/>
      <c r="AOU918" s="30"/>
      <c r="AOV918" s="30"/>
      <c r="AOW918" s="30"/>
      <c r="AOX918" s="30"/>
      <c r="AOY918" s="30"/>
      <c r="AOZ918" s="30"/>
      <c r="APA918" s="30"/>
      <c r="APB918" s="30"/>
      <c r="APC918" s="30"/>
      <c r="APD918" s="30"/>
      <c r="APE918" s="30"/>
      <c r="APF918" s="30"/>
      <c r="APG918" s="30"/>
      <c r="APH918" s="30"/>
      <c r="API918" s="30"/>
      <c r="APJ918" s="30"/>
      <c r="APK918" s="30"/>
      <c r="APL918" s="30"/>
      <c r="APM918" s="30"/>
      <c r="APN918" s="30"/>
      <c r="APO918" s="30"/>
      <c r="APP918" s="30"/>
      <c r="APQ918" s="30"/>
      <c r="APR918" s="30"/>
      <c r="APS918" s="30"/>
      <c r="APT918" s="30"/>
      <c r="APU918" s="30"/>
      <c r="APV918" s="30"/>
      <c r="APW918" s="30"/>
      <c r="APX918" s="30"/>
      <c r="APY918" s="30"/>
      <c r="APZ918" s="30"/>
      <c r="AQA918" s="30"/>
      <c r="AQB918" s="30"/>
      <c r="AQC918" s="30"/>
      <c r="AQD918" s="30"/>
      <c r="AQE918" s="30"/>
      <c r="AQF918" s="30"/>
      <c r="AQG918" s="30"/>
      <c r="AQH918" s="30"/>
      <c r="AQI918" s="30"/>
      <c r="AQJ918" s="30"/>
      <c r="AQK918" s="30"/>
      <c r="AQL918" s="30"/>
      <c r="AQM918" s="30"/>
      <c r="AQN918" s="30"/>
      <c r="AQO918" s="30"/>
      <c r="AQP918" s="30"/>
      <c r="AQQ918" s="30"/>
      <c r="AQR918" s="30"/>
      <c r="AQS918" s="30"/>
      <c r="AQT918" s="30"/>
      <c r="AQU918" s="30"/>
      <c r="AQV918" s="30"/>
      <c r="AQW918" s="30"/>
      <c r="AQX918" s="30"/>
      <c r="AQY918" s="30"/>
      <c r="AQZ918" s="30"/>
      <c r="ARA918" s="30"/>
      <c r="ARB918" s="30"/>
      <c r="ARC918" s="30"/>
      <c r="ARD918" s="30"/>
      <c r="ARE918" s="30"/>
      <c r="ARF918" s="30"/>
      <c r="ARG918" s="30"/>
      <c r="ARH918" s="30"/>
      <c r="ARI918" s="30"/>
      <c r="ARJ918" s="30"/>
      <c r="ARK918" s="30"/>
      <c r="ARL918" s="30"/>
      <c r="ARM918" s="30"/>
      <c r="ARN918" s="30"/>
      <c r="ARO918" s="30"/>
      <c r="ARP918" s="30"/>
      <c r="ARQ918" s="30"/>
      <c r="ARR918" s="30"/>
      <c r="ARS918" s="30"/>
      <c r="ART918" s="30"/>
      <c r="ARU918" s="30"/>
      <c r="ARV918" s="30"/>
      <c r="ARW918" s="30"/>
      <c r="ARX918" s="30"/>
      <c r="ARY918" s="30"/>
      <c r="ARZ918" s="30"/>
      <c r="ASA918" s="30"/>
      <c r="ASB918" s="30"/>
      <c r="ASC918" s="30"/>
      <c r="ASD918" s="30"/>
      <c r="ASE918" s="30"/>
      <c r="ASF918" s="30"/>
      <c r="ASG918" s="30"/>
      <c r="ASH918" s="30"/>
      <c r="ASI918" s="30"/>
      <c r="ASJ918" s="30"/>
      <c r="ASK918" s="30"/>
      <c r="ASL918" s="30"/>
      <c r="ASM918" s="30"/>
      <c r="ASN918" s="30"/>
      <c r="ASO918" s="30"/>
      <c r="ASP918" s="30"/>
      <c r="ASQ918" s="30"/>
      <c r="ASR918" s="30"/>
      <c r="ASS918" s="30"/>
      <c r="AST918" s="30"/>
      <c r="ASU918" s="30"/>
      <c r="ASV918" s="30"/>
      <c r="ASW918" s="30"/>
      <c r="ASX918" s="30"/>
      <c r="ASY918" s="30"/>
      <c r="ASZ918" s="30"/>
      <c r="ATA918" s="30"/>
      <c r="ATB918" s="30"/>
      <c r="ATC918" s="30"/>
      <c r="ATD918" s="30"/>
      <c r="ATE918" s="30"/>
      <c r="ATF918" s="30"/>
      <c r="ATG918" s="30"/>
      <c r="ATH918" s="30"/>
      <c r="ATI918" s="30"/>
      <c r="ATJ918" s="30"/>
      <c r="ATK918" s="30"/>
      <c r="ATL918" s="30"/>
      <c r="ATM918" s="30"/>
      <c r="ATN918" s="30"/>
      <c r="ATO918" s="30"/>
      <c r="ATP918" s="30"/>
      <c r="ATQ918" s="30"/>
      <c r="ATR918" s="30"/>
      <c r="ATS918" s="30"/>
      <c r="ATT918" s="30"/>
      <c r="ATU918" s="30"/>
      <c r="ATV918" s="30"/>
      <c r="ATW918" s="30"/>
      <c r="ATX918" s="30"/>
      <c r="ATY918" s="30"/>
      <c r="ATZ918" s="30"/>
      <c r="AUA918" s="30"/>
      <c r="AUB918" s="30"/>
      <c r="AUC918" s="30"/>
      <c r="AUD918" s="30"/>
      <c r="AUE918" s="30"/>
      <c r="AUF918" s="30"/>
      <c r="AUG918" s="30"/>
      <c r="AUH918" s="30"/>
      <c r="AUI918" s="30"/>
      <c r="AUJ918" s="30"/>
      <c r="AUK918" s="30"/>
      <c r="AUL918" s="30"/>
      <c r="AUM918" s="30"/>
      <c r="AUN918" s="30"/>
      <c r="AUO918" s="30"/>
      <c r="AUP918" s="30"/>
      <c r="AUQ918" s="30"/>
      <c r="AUR918" s="30"/>
      <c r="AUS918" s="30"/>
      <c r="AUT918" s="30"/>
      <c r="AUU918" s="30"/>
      <c r="AUV918" s="30"/>
      <c r="AUW918" s="30"/>
      <c r="AUX918" s="30"/>
      <c r="AUY918" s="30"/>
      <c r="AUZ918" s="30"/>
      <c r="AVA918" s="30"/>
      <c r="AVB918" s="30"/>
      <c r="AVC918" s="30"/>
      <c r="AVD918" s="30"/>
      <c r="AVE918" s="30"/>
      <c r="AVF918" s="30"/>
      <c r="AVG918" s="30"/>
      <c r="AVH918" s="30"/>
      <c r="AVI918" s="30"/>
      <c r="AVJ918" s="30"/>
      <c r="AVK918" s="30"/>
      <c r="AVL918" s="30"/>
      <c r="AVM918" s="30"/>
      <c r="AVN918" s="30"/>
      <c r="AVO918" s="30"/>
      <c r="AVP918" s="30"/>
      <c r="AVQ918" s="30"/>
      <c r="AVR918" s="30"/>
      <c r="AVS918" s="30"/>
      <c r="AVT918" s="30"/>
      <c r="AVU918" s="30"/>
      <c r="AVV918" s="30"/>
      <c r="AVW918" s="30"/>
      <c r="AVX918" s="30"/>
      <c r="AVY918" s="30"/>
      <c r="AVZ918" s="30"/>
      <c r="AWA918" s="30"/>
      <c r="AWB918" s="30"/>
      <c r="AWC918" s="30"/>
      <c r="AWD918" s="30"/>
      <c r="AWE918" s="30"/>
      <c r="AWF918" s="30"/>
      <c r="AWG918" s="30"/>
      <c r="AWH918" s="30"/>
      <c r="AWI918" s="30"/>
      <c r="AWJ918" s="30"/>
      <c r="AWK918" s="30"/>
      <c r="AWL918" s="30"/>
      <c r="AWM918" s="30"/>
      <c r="AWN918" s="30"/>
      <c r="AWO918" s="30"/>
      <c r="AWP918" s="30"/>
      <c r="AWQ918" s="30"/>
      <c r="AWR918" s="30"/>
      <c r="AWS918" s="30"/>
      <c r="AWT918" s="30"/>
      <c r="AWU918" s="30"/>
      <c r="AWV918" s="30"/>
      <c r="AWW918" s="30"/>
      <c r="AWX918" s="30"/>
      <c r="AWY918" s="30"/>
      <c r="AWZ918" s="30"/>
      <c r="AXA918" s="30"/>
      <c r="AXB918" s="30"/>
      <c r="AXC918" s="30"/>
      <c r="AXD918" s="30"/>
      <c r="AXE918" s="30"/>
      <c r="AXF918" s="30"/>
      <c r="AXG918" s="30"/>
      <c r="AXH918" s="30"/>
      <c r="AXI918" s="30"/>
      <c r="AXJ918" s="30"/>
      <c r="AXK918" s="30"/>
      <c r="AXL918" s="30"/>
      <c r="AXM918" s="30"/>
      <c r="AXN918" s="30"/>
      <c r="AXO918" s="30"/>
      <c r="AXP918" s="30"/>
      <c r="AXQ918" s="30"/>
      <c r="AXR918" s="30"/>
      <c r="AXS918" s="30"/>
      <c r="AXT918" s="30"/>
      <c r="AXU918" s="30"/>
      <c r="AXV918" s="30"/>
      <c r="AXW918" s="30"/>
      <c r="AXX918" s="30"/>
      <c r="AXY918" s="30"/>
      <c r="AXZ918" s="30"/>
      <c r="AYA918" s="30"/>
      <c r="AYB918" s="30"/>
      <c r="AYC918" s="30"/>
      <c r="AYD918" s="30"/>
      <c r="AYE918" s="30"/>
      <c r="AYF918" s="30"/>
      <c r="AYG918" s="30"/>
      <c r="AYH918" s="30"/>
      <c r="AYI918" s="30"/>
      <c r="AYJ918" s="30"/>
      <c r="AYK918" s="30"/>
      <c r="AYL918" s="30"/>
      <c r="AYM918" s="30"/>
      <c r="AYN918" s="30"/>
      <c r="AYO918" s="30"/>
      <c r="AYP918" s="30"/>
      <c r="AYQ918" s="30"/>
      <c r="AYR918" s="30"/>
      <c r="AYS918" s="30"/>
      <c r="AYT918" s="30"/>
      <c r="AYU918" s="30"/>
      <c r="AYV918" s="30"/>
      <c r="AYW918" s="30"/>
      <c r="AYX918" s="30"/>
      <c r="AYY918" s="30"/>
      <c r="AYZ918" s="30"/>
      <c r="AZA918" s="30"/>
      <c r="AZB918" s="30"/>
      <c r="AZC918" s="30"/>
      <c r="AZD918" s="30"/>
      <c r="AZE918" s="30"/>
      <c r="AZF918" s="30"/>
      <c r="AZG918" s="30"/>
      <c r="AZH918" s="30"/>
      <c r="AZI918" s="30"/>
      <c r="AZJ918" s="30"/>
      <c r="AZK918" s="30"/>
      <c r="AZL918" s="30"/>
      <c r="AZM918" s="30"/>
      <c r="AZN918" s="30"/>
      <c r="AZO918" s="30"/>
      <c r="AZP918" s="30"/>
      <c r="AZQ918" s="30"/>
      <c r="AZR918" s="30"/>
      <c r="AZS918" s="30"/>
      <c r="AZT918" s="30"/>
      <c r="AZU918" s="30"/>
      <c r="AZV918" s="30"/>
      <c r="AZW918" s="30"/>
      <c r="AZX918" s="30"/>
      <c r="AZY918" s="30"/>
      <c r="AZZ918" s="30"/>
      <c r="BAA918" s="30"/>
      <c r="BAB918" s="30"/>
      <c r="BAC918" s="30"/>
      <c r="BAD918" s="30"/>
      <c r="BAE918" s="30"/>
      <c r="BAF918" s="30"/>
      <c r="BAG918" s="30"/>
      <c r="BAH918" s="30"/>
      <c r="BAI918" s="30"/>
      <c r="BAJ918" s="30"/>
      <c r="BAK918" s="30"/>
      <c r="BAL918" s="30"/>
      <c r="BAM918" s="30"/>
      <c r="BAN918" s="30"/>
      <c r="BAO918" s="30"/>
      <c r="BAP918" s="30"/>
      <c r="BAQ918" s="30"/>
      <c r="BAR918" s="30"/>
      <c r="BAS918" s="30"/>
      <c r="BAT918" s="30"/>
      <c r="BAU918" s="30"/>
      <c r="BAV918" s="30"/>
      <c r="BAW918" s="30"/>
      <c r="BAX918" s="30"/>
      <c r="BAY918" s="30"/>
      <c r="BAZ918" s="30"/>
      <c r="BBA918" s="30"/>
      <c r="BBB918" s="30"/>
      <c r="BBC918" s="30"/>
      <c r="BBD918" s="30"/>
      <c r="BBE918" s="30"/>
      <c r="BBF918" s="30"/>
      <c r="BBG918" s="30"/>
      <c r="BBH918" s="30"/>
      <c r="BBI918" s="30"/>
      <c r="BBJ918" s="30"/>
      <c r="BBK918" s="30"/>
      <c r="BBL918" s="30"/>
      <c r="BBM918" s="30"/>
      <c r="BBN918" s="30"/>
      <c r="BBO918" s="30"/>
      <c r="BBP918" s="30"/>
      <c r="BBQ918" s="30"/>
      <c r="BBR918" s="30"/>
      <c r="BBS918" s="30"/>
      <c r="BBT918" s="30"/>
      <c r="BBU918" s="30"/>
      <c r="BBV918" s="30"/>
      <c r="BBW918" s="30"/>
      <c r="BBX918" s="30"/>
      <c r="BBY918" s="30"/>
      <c r="BBZ918" s="30"/>
      <c r="BCA918" s="30"/>
      <c r="BCB918" s="30"/>
      <c r="BCC918" s="30"/>
      <c r="BCD918" s="30"/>
      <c r="BCE918" s="30"/>
      <c r="BCF918" s="30"/>
      <c r="BCG918" s="30"/>
      <c r="BCH918" s="30"/>
      <c r="BCI918" s="30"/>
      <c r="BCJ918" s="30"/>
      <c r="BCK918" s="30"/>
      <c r="BCL918" s="30"/>
      <c r="BCM918" s="30"/>
      <c r="BCN918" s="30"/>
      <c r="BCO918" s="30"/>
      <c r="BCP918" s="30"/>
      <c r="BCQ918" s="30"/>
      <c r="BCR918" s="30"/>
      <c r="BCS918" s="30"/>
      <c r="BCT918" s="30"/>
      <c r="BCU918" s="30"/>
      <c r="BCV918" s="30"/>
      <c r="BCW918" s="30"/>
      <c r="BCX918" s="30"/>
      <c r="BCY918" s="30"/>
      <c r="BCZ918" s="30"/>
      <c r="BDA918" s="30"/>
      <c r="BDB918" s="30"/>
      <c r="BDC918" s="30"/>
      <c r="BDD918" s="30"/>
      <c r="BDE918" s="30"/>
      <c r="BDF918" s="30"/>
      <c r="BDG918" s="30"/>
      <c r="BDH918" s="30"/>
      <c r="BDI918" s="30"/>
      <c r="BDJ918" s="30"/>
      <c r="BDK918" s="30"/>
      <c r="BDL918" s="30"/>
      <c r="BDM918" s="30"/>
      <c r="BDN918" s="30"/>
      <c r="BDO918" s="30"/>
      <c r="BDP918" s="30"/>
      <c r="BDQ918" s="30"/>
      <c r="BDR918" s="30"/>
      <c r="BDS918" s="30"/>
      <c r="BDT918" s="30"/>
      <c r="BDU918" s="30"/>
      <c r="BDV918" s="30"/>
      <c r="BDW918" s="30"/>
      <c r="BDX918" s="30"/>
      <c r="BDY918" s="30"/>
      <c r="BDZ918" s="30"/>
      <c r="BEA918" s="30"/>
      <c r="BEB918" s="30"/>
      <c r="BEC918" s="30"/>
      <c r="BED918" s="30"/>
      <c r="BEE918" s="30"/>
      <c r="BEF918" s="30"/>
      <c r="BEG918" s="30"/>
      <c r="BEH918" s="30"/>
      <c r="BEI918" s="30"/>
      <c r="BEJ918" s="30"/>
      <c r="BEK918" s="30"/>
      <c r="BEL918" s="30"/>
      <c r="BEM918" s="30"/>
      <c r="BEN918" s="30"/>
      <c r="BEO918" s="30"/>
      <c r="BEP918" s="30"/>
      <c r="BEQ918" s="30"/>
      <c r="BER918" s="30"/>
      <c r="BES918" s="30"/>
      <c r="BET918" s="30"/>
      <c r="BEU918" s="30"/>
      <c r="BEV918" s="30"/>
      <c r="BEW918" s="30"/>
      <c r="BEX918" s="30"/>
      <c r="BEY918" s="30"/>
      <c r="BEZ918" s="30"/>
      <c r="BFA918" s="30"/>
      <c r="BFB918" s="30"/>
      <c r="BFC918" s="30"/>
      <c r="BFD918" s="30"/>
      <c r="BFE918" s="30"/>
      <c r="BFF918" s="30"/>
      <c r="BFG918" s="30"/>
      <c r="BFH918" s="30"/>
      <c r="BFI918" s="30"/>
      <c r="BFJ918" s="30"/>
      <c r="BFK918" s="30"/>
      <c r="BFL918" s="30"/>
      <c r="BFM918" s="30"/>
      <c r="BFN918" s="30"/>
      <c r="BFO918" s="30"/>
      <c r="BFP918" s="30"/>
      <c r="BFQ918" s="30"/>
      <c r="BFR918" s="30"/>
      <c r="BFS918" s="30"/>
      <c r="BFT918" s="30"/>
      <c r="BFU918" s="30"/>
      <c r="BFV918" s="30"/>
      <c r="BFW918" s="30"/>
      <c r="BFX918" s="30"/>
      <c r="BFY918" s="30"/>
      <c r="BFZ918" s="30"/>
      <c r="BGA918" s="30"/>
      <c r="BGB918" s="30"/>
      <c r="BGC918" s="30"/>
      <c r="BGD918" s="30"/>
      <c r="BGE918" s="30"/>
      <c r="BGF918" s="30"/>
      <c r="BGG918" s="30"/>
      <c r="BGH918" s="30"/>
      <c r="BGI918" s="30"/>
      <c r="BGJ918" s="30"/>
      <c r="BGK918" s="30"/>
      <c r="BGL918" s="30"/>
      <c r="BGM918" s="30"/>
      <c r="BGN918" s="30"/>
      <c r="BGO918" s="30"/>
      <c r="BGP918" s="30"/>
      <c r="BGQ918" s="30"/>
      <c r="BGR918" s="30"/>
      <c r="BGS918" s="30"/>
      <c r="BGT918" s="30"/>
      <c r="BGU918" s="30"/>
      <c r="BGV918" s="30"/>
      <c r="BGW918" s="30"/>
      <c r="BGX918" s="30"/>
      <c r="BGY918" s="30"/>
      <c r="BGZ918" s="30"/>
      <c r="BHA918" s="30"/>
      <c r="BHB918" s="30"/>
      <c r="BHC918" s="30"/>
      <c r="BHD918" s="30"/>
      <c r="BHE918" s="30"/>
      <c r="BHF918" s="30"/>
      <c r="BHG918" s="30"/>
      <c r="BHH918" s="30"/>
      <c r="BHI918" s="30"/>
      <c r="BHJ918" s="30"/>
      <c r="BHK918" s="30"/>
      <c r="BHL918" s="30"/>
      <c r="BHM918" s="30"/>
      <c r="BHN918" s="30"/>
      <c r="BHO918" s="30"/>
      <c r="BHP918" s="30"/>
      <c r="BHQ918" s="30"/>
      <c r="BHR918" s="30"/>
      <c r="BHS918" s="30"/>
      <c r="BHT918" s="30"/>
      <c r="BHU918" s="30"/>
      <c r="BHV918" s="30"/>
      <c r="BHW918" s="30"/>
      <c r="BHX918" s="30"/>
      <c r="BHY918" s="30"/>
      <c r="BHZ918" s="30"/>
      <c r="BIA918" s="30"/>
      <c r="BIB918" s="30"/>
      <c r="BIC918" s="30"/>
      <c r="BID918" s="30"/>
      <c r="BIE918" s="30"/>
      <c r="BIF918" s="30"/>
      <c r="BIG918" s="30"/>
      <c r="BIH918" s="30"/>
      <c r="BII918" s="30"/>
      <c r="BIJ918" s="30"/>
      <c r="BIK918" s="30"/>
      <c r="BIL918" s="30"/>
      <c r="BIM918" s="30"/>
      <c r="BIN918" s="30"/>
      <c r="BIO918" s="30"/>
      <c r="BIP918" s="30"/>
      <c r="BIQ918" s="30"/>
      <c r="BIR918" s="30"/>
      <c r="BIS918" s="30"/>
      <c r="BIT918" s="30"/>
      <c r="BIU918" s="30"/>
      <c r="BIV918" s="30"/>
      <c r="BIW918" s="30"/>
      <c r="BIX918" s="30"/>
      <c r="BIY918" s="30"/>
      <c r="BIZ918" s="30"/>
      <c r="BJA918" s="30"/>
      <c r="BJB918" s="30"/>
      <c r="BJC918" s="30"/>
      <c r="BJD918" s="30"/>
      <c r="BJE918" s="30"/>
      <c r="BJF918" s="30"/>
      <c r="BJG918" s="30"/>
      <c r="BJH918" s="30"/>
      <c r="BJI918" s="30"/>
      <c r="BJJ918" s="30"/>
      <c r="BJK918" s="30"/>
      <c r="BJL918" s="30"/>
      <c r="BJM918" s="30"/>
      <c r="BJN918" s="30"/>
      <c r="BJO918" s="30"/>
      <c r="BJP918" s="30"/>
      <c r="BJQ918" s="30"/>
      <c r="BJR918" s="30"/>
      <c r="BJS918" s="30"/>
      <c r="BJT918" s="30"/>
      <c r="BJU918" s="30"/>
      <c r="BJV918" s="30"/>
      <c r="BJW918" s="30"/>
      <c r="BJX918" s="30"/>
      <c r="BJY918" s="30"/>
      <c r="BJZ918" s="30"/>
      <c r="BKA918" s="30"/>
      <c r="BKB918" s="30"/>
      <c r="BKC918" s="30"/>
      <c r="BKD918" s="30"/>
      <c r="BKE918" s="30"/>
      <c r="BKF918" s="30"/>
      <c r="BKG918" s="30"/>
      <c r="BKH918" s="30"/>
      <c r="BKI918" s="30"/>
      <c r="BKJ918" s="30"/>
      <c r="BKK918" s="30"/>
      <c r="BKL918" s="30"/>
      <c r="BKM918" s="30"/>
      <c r="BKN918" s="30"/>
      <c r="BKO918" s="30"/>
      <c r="BKP918" s="30"/>
      <c r="BKQ918" s="30"/>
      <c r="BKR918" s="30"/>
      <c r="BKS918" s="30"/>
      <c r="BKT918" s="30"/>
      <c r="BKU918" s="30"/>
      <c r="BKV918" s="30"/>
      <c r="BKW918" s="30"/>
      <c r="BKX918" s="30"/>
      <c r="BKY918" s="30"/>
      <c r="BKZ918" s="30"/>
      <c r="BLA918" s="30"/>
      <c r="BLB918" s="30"/>
      <c r="BLC918" s="30"/>
      <c r="BLD918" s="30"/>
      <c r="BLE918" s="30"/>
      <c r="BLF918" s="30"/>
      <c r="BLG918" s="30"/>
      <c r="BLH918" s="30"/>
      <c r="BLI918" s="30"/>
      <c r="BLJ918" s="30"/>
      <c r="BLK918" s="30"/>
      <c r="BLL918" s="30"/>
      <c r="BLM918" s="30"/>
      <c r="BLN918" s="30"/>
      <c r="BLO918" s="30"/>
      <c r="BLP918" s="30"/>
      <c r="BLQ918" s="30"/>
      <c r="BLR918" s="30"/>
      <c r="BLS918" s="30"/>
      <c r="BLT918" s="30"/>
      <c r="BLU918" s="30"/>
      <c r="BLV918" s="30"/>
      <c r="BLW918" s="30"/>
      <c r="BLX918" s="30"/>
      <c r="BLY918" s="30"/>
      <c r="BLZ918" s="30"/>
      <c r="BMA918" s="30"/>
      <c r="BMB918" s="30"/>
      <c r="BMC918" s="30"/>
      <c r="BMD918" s="30"/>
      <c r="BME918" s="30"/>
      <c r="BMF918" s="30"/>
      <c r="BMG918" s="30"/>
      <c r="BMH918" s="30"/>
      <c r="BMI918" s="30"/>
      <c r="BMJ918" s="30"/>
      <c r="BMK918" s="30"/>
      <c r="BML918" s="30"/>
      <c r="BMM918" s="30"/>
      <c r="BMN918" s="30"/>
      <c r="BMO918" s="30"/>
      <c r="BMP918" s="30"/>
      <c r="BMQ918" s="30"/>
      <c r="BMR918" s="30"/>
      <c r="BMS918" s="30"/>
      <c r="BMT918" s="30"/>
      <c r="BMU918" s="30"/>
      <c r="BMV918" s="30"/>
      <c r="BMW918" s="30"/>
      <c r="BMX918" s="30"/>
      <c r="BMY918" s="30"/>
      <c r="BMZ918" s="30"/>
      <c r="BNA918" s="30"/>
      <c r="BNB918" s="30"/>
      <c r="BNC918" s="30"/>
      <c r="BND918" s="30"/>
      <c r="BNE918" s="30"/>
      <c r="BNF918" s="30"/>
      <c r="BNG918" s="30"/>
      <c r="BNH918" s="30"/>
      <c r="BNI918" s="30"/>
      <c r="BNJ918" s="30"/>
      <c r="BNK918" s="30"/>
      <c r="BNL918" s="30"/>
      <c r="BNM918" s="30"/>
      <c r="BNN918" s="30"/>
      <c r="BNO918" s="30"/>
      <c r="BNP918" s="30"/>
      <c r="BNQ918" s="30"/>
      <c r="BNR918" s="30"/>
      <c r="BNS918" s="30"/>
      <c r="BNT918" s="30"/>
      <c r="BNU918" s="30"/>
      <c r="BNV918" s="30"/>
      <c r="BNW918" s="30"/>
      <c r="BNX918" s="30"/>
      <c r="BNY918" s="30"/>
      <c r="BNZ918" s="30"/>
      <c r="BOA918" s="30"/>
      <c r="BOB918" s="30"/>
      <c r="BOC918" s="30"/>
      <c r="BOD918" s="30"/>
      <c r="BOE918" s="30"/>
      <c r="BOF918" s="30"/>
      <c r="BOG918" s="30"/>
      <c r="BOH918" s="30"/>
      <c r="BOI918" s="30"/>
      <c r="BOJ918" s="30"/>
      <c r="BOK918" s="30"/>
      <c r="BOL918" s="30"/>
      <c r="BOM918" s="30"/>
      <c r="BON918" s="30"/>
      <c r="BOO918" s="30"/>
      <c r="BOP918" s="30"/>
      <c r="BOQ918" s="30"/>
      <c r="BOR918" s="30"/>
      <c r="BOS918" s="30"/>
      <c r="BOT918" s="30"/>
      <c r="BOU918" s="30"/>
      <c r="BOV918" s="30"/>
      <c r="BOW918" s="30"/>
      <c r="BOX918" s="30"/>
      <c r="BOY918" s="30"/>
      <c r="BOZ918" s="30"/>
      <c r="BPA918" s="30"/>
      <c r="BPB918" s="30"/>
      <c r="BPC918" s="30"/>
      <c r="BPD918" s="30"/>
      <c r="BPE918" s="30"/>
      <c r="BPF918" s="30"/>
      <c r="BPG918" s="30"/>
      <c r="BPH918" s="30"/>
      <c r="BPI918" s="30"/>
      <c r="BPJ918" s="30"/>
      <c r="BPK918" s="30"/>
      <c r="BPL918" s="30"/>
      <c r="BPM918" s="30"/>
      <c r="BPN918" s="30"/>
      <c r="BPO918" s="30"/>
      <c r="BPP918" s="30"/>
      <c r="BPQ918" s="30"/>
      <c r="BPR918" s="30"/>
      <c r="BPS918" s="30"/>
      <c r="BPT918" s="30"/>
      <c r="BPU918" s="30"/>
      <c r="BPV918" s="30"/>
      <c r="BPW918" s="30"/>
      <c r="BPX918" s="30"/>
      <c r="BPY918" s="30"/>
      <c r="BPZ918" s="30"/>
      <c r="BQA918" s="30"/>
      <c r="BQB918" s="30"/>
      <c r="BQC918" s="30"/>
      <c r="BQD918" s="30"/>
      <c r="BQE918" s="30"/>
      <c r="BQF918" s="30"/>
      <c r="BQG918" s="30"/>
      <c r="BQH918" s="30"/>
      <c r="BQI918" s="30"/>
      <c r="BQJ918" s="30"/>
      <c r="BQK918" s="30"/>
      <c r="BQL918" s="30"/>
      <c r="BQM918" s="30"/>
      <c r="BQN918" s="30"/>
      <c r="BQO918" s="30"/>
      <c r="BQP918" s="30"/>
      <c r="BQQ918" s="30"/>
      <c r="BQR918" s="30"/>
      <c r="BQS918" s="30"/>
      <c r="BQT918" s="30"/>
      <c r="BQU918" s="30"/>
      <c r="BQV918" s="30"/>
      <c r="BQW918" s="30"/>
      <c r="BQX918" s="30"/>
      <c r="BQY918" s="30"/>
      <c r="BQZ918" s="30"/>
      <c r="BRA918" s="30"/>
      <c r="BRB918" s="30"/>
      <c r="BRC918" s="30"/>
      <c r="BRD918" s="30"/>
      <c r="BRE918" s="30"/>
      <c r="BRF918" s="30"/>
      <c r="BRG918" s="30"/>
      <c r="BRH918" s="30"/>
      <c r="BRI918" s="30"/>
      <c r="BRJ918" s="30"/>
      <c r="BRK918" s="30"/>
      <c r="BRL918" s="30"/>
      <c r="BRM918" s="30"/>
      <c r="BRN918" s="30"/>
      <c r="BRO918" s="30"/>
      <c r="BRP918" s="30"/>
      <c r="BRQ918" s="30"/>
      <c r="BRR918" s="30"/>
      <c r="BRS918" s="30"/>
      <c r="BRT918" s="30"/>
      <c r="BRU918" s="30"/>
      <c r="BRV918" s="30"/>
      <c r="BRW918" s="30"/>
      <c r="BRX918" s="30"/>
      <c r="BRY918" s="30"/>
      <c r="BRZ918" s="30"/>
      <c r="BSA918" s="30"/>
      <c r="BSB918" s="30"/>
      <c r="BSC918" s="30"/>
      <c r="BSD918" s="30"/>
      <c r="BSE918" s="30"/>
      <c r="BSF918" s="30"/>
      <c r="BSG918" s="30"/>
      <c r="BSH918" s="30"/>
      <c r="BSI918" s="30"/>
      <c r="BSJ918" s="30"/>
      <c r="BSK918" s="30"/>
      <c r="BSL918" s="30"/>
      <c r="BSM918" s="30"/>
      <c r="BSN918" s="30"/>
      <c r="BSO918" s="30"/>
      <c r="BSP918" s="30"/>
      <c r="BSQ918" s="30"/>
      <c r="BSR918" s="30"/>
      <c r="BSS918" s="30"/>
      <c r="BST918" s="30"/>
      <c r="BSU918" s="30"/>
      <c r="BSV918" s="30"/>
      <c r="BSW918" s="30"/>
      <c r="BSX918" s="30"/>
      <c r="BSY918" s="30"/>
      <c r="BSZ918" s="30"/>
      <c r="BTA918" s="30"/>
      <c r="BTB918" s="30"/>
      <c r="BTC918" s="30"/>
      <c r="BTD918" s="30"/>
      <c r="BTE918" s="30"/>
      <c r="BTF918" s="30"/>
      <c r="BTG918" s="30"/>
      <c r="BTH918" s="30"/>
      <c r="BTI918" s="30"/>
      <c r="BTJ918" s="30"/>
      <c r="BTK918" s="30"/>
      <c r="BTL918" s="30"/>
      <c r="BTM918" s="30"/>
      <c r="BTN918" s="30"/>
      <c r="BTO918" s="30"/>
      <c r="BTP918" s="30"/>
      <c r="BTQ918" s="30"/>
      <c r="BTR918" s="30"/>
      <c r="BTS918" s="30"/>
      <c r="BTT918" s="30"/>
      <c r="BTU918" s="30"/>
      <c r="BTV918" s="30"/>
      <c r="BTW918" s="30"/>
      <c r="BTX918" s="30"/>
      <c r="BTY918" s="30"/>
      <c r="BTZ918" s="30"/>
      <c r="BUA918" s="30"/>
      <c r="BUB918" s="30"/>
      <c r="BUC918" s="30"/>
      <c r="BUD918" s="30"/>
      <c r="BUE918" s="30"/>
      <c r="BUF918" s="30"/>
      <c r="BUG918" s="30"/>
      <c r="BUH918" s="30"/>
      <c r="BUI918" s="30"/>
      <c r="BUJ918" s="30"/>
      <c r="BUK918" s="30"/>
      <c r="BUL918" s="30"/>
      <c r="BUM918" s="30"/>
      <c r="BUN918" s="30"/>
      <c r="BUO918" s="30"/>
      <c r="BUP918" s="30"/>
      <c r="BUQ918" s="30"/>
      <c r="BUR918" s="30"/>
      <c r="BUS918" s="30"/>
      <c r="BUT918" s="30"/>
      <c r="BUU918" s="30"/>
      <c r="BUV918" s="30"/>
      <c r="BUW918" s="30"/>
      <c r="BUX918" s="30"/>
      <c r="BUY918" s="30"/>
      <c r="BUZ918" s="30"/>
      <c r="BVA918" s="30"/>
      <c r="BVB918" s="30"/>
      <c r="BVC918" s="30"/>
      <c r="BVD918" s="30"/>
      <c r="BVE918" s="30"/>
      <c r="BVF918" s="30"/>
      <c r="BVG918" s="30"/>
      <c r="BVH918" s="30"/>
      <c r="BVI918" s="30"/>
      <c r="BVJ918" s="30"/>
      <c r="BVK918" s="30"/>
      <c r="BVL918" s="30"/>
      <c r="BVM918" s="30"/>
      <c r="BVN918" s="30"/>
      <c r="BVO918" s="30"/>
      <c r="BVP918" s="30"/>
      <c r="BVQ918" s="30"/>
      <c r="BVR918" s="30"/>
      <c r="BVS918" s="30"/>
      <c r="BVT918" s="30"/>
      <c r="BVU918" s="30"/>
      <c r="BVV918" s="30"/>
      <c r="BVW918" s="30"/>
      <c r="BVX918" s="30"/>
      <c r="BVY918" s="30"/>
      <c r="BVZ918" s="30"/>
      <c r="BWA918" s="30"/>
      <c r="BWB918" s="30"/>
      <c r="BWC918" s="30"/>
      <c r="BWD918" s="30"/>
      <c r="BWE918" s="30"/>
      <c r="BWF918" s="30"/>
      <c r="BWG918" s="30"/>
      <c r="BWH918" s="30"/>
      <c r="BWI918" s="30"/>
      <c r="BWJ918" s="30"/>
      <c r="BWK918" s="30"/>
      <c r="BWL918" s="30"/>
      <c r="BWM918" s="30"/>
      <c r="BWN918" s="30"/>
      <c r="BWO918" s="30"/>
      <c r="BWP918" s="30"/>
      <c r="BWQ918" s="30"/>
      <c r="BWR918" s="30"/>
      <c r="BWS918" s="30"/>
      <c r="BWT918" s="30"/>
      <c r="BWU918" s="30"/>
      <c r="BWV918" s="30"/>
      <c r="BWW918" s="30"/>
      <c r="BWX918" s="30"/>
      <c r="BWY918" s="30"/>
      <c r="BWZ918" s="30"/>
      <c r="BXA918" s="30"/>
      <c r="BXB918" s="30"/>
      <c r="BXC918" s="30"/>
      <c r="BXD918" s="30"/>
      <c r="BXE918" s="30"/>
      <c r="BXF918" s="30"/>
      <c r="BXG918" s="30"/>
      <c r="BXH918" s="30"/>
      <c r="BXI918" s="30"/>
      <c r="BXJ918" s="30"/>
      <c r="BXK918" s="30"/>
      <c r="BXL918" s="30"/>
      <c r="BXM918" s="30"/>
      <c r="BXN918" s="30"/>
      <c r="BXO918" s="30"/>
      <c r="BXP918" s="30"/>
      <c r="BXQ918" s="30"/>
      <c r="BXR918" s="30"/>
      <c r="BXS918" s="30"/>
      <c r="BXT918" s="30"/>
      <c r="BXU918" s="30"/>
      <c r="BXV918" s="30"/>
      <c r="BXW918" s="30"/>
      <c r="BXX918" s="30"/>
      <c r="BXY918" s="30"/>
      <c r="BXZ918" s="30"/>
      <c r="BYA918" s="30"/>
      <c r="BYB918" s="30"/>
      <c r="BYC918" s="30"/>
      <c r="BYD918" s="30"/>
      <c r="BYE918" s="30"/>
      <c r="BYF918" s="30"/>
      <c r="BYG918" s="30"/>
      <c r="BYH918" s="30"/>
      <c r="BYI918" s="30"/>
      <c r="BYJ918" s="30"/>
      <c r="BYK918" s="30"/>
      <c r="BYL918" s="30"/>
      <c r="BYM918" s="30"/>
      <c r="BYN918" s="30"/>
      <c r="BYO918" s="30"/>
      <c r="BYP918" s="30"/>
      <c r="BYQ918" s="30"/>
      <c r="BYR918" s="30"/>
      <c r="BYS918" s="30"/>
      <c r="BYT918" s="30"/>
      <c r="BYU918" s="30"/>
      <c r="BYV918" s="30"/>
      <c r="BYW918" s="30"/>
      <c r="BYX918" s="30"/>
      <c r="BYY918" s="30"/>
      <c r="BYZ918" s="30"/>
      <c r="BZA918" s="30"/>
      <c r="BZB918" s="30"/>
      <c r="BZC918" s="30"/>
      <c r="BZD918" s="30"/>
      <c r="BZE918" s="30"/>
      <c r="BZF918" s="30"/>
      <c r="BZG918" s="30"/>
      <c r="BZH918" s="30"/>
      <c r="BZI918" s="30"/>
      <c r="BZJ918" s="30"/>
      <c r="BZK918" s="30"/>
      <c r="BZL918" s="30"/>
      <c r="BZM918" s="30"/>
      <c r="BZN918" s="30"/>
      <c r="BZO918" s="30"/>
      <c r="BZP918" s="30"/>
      <c r="BZQ918" s="30"/>
      <c r="BZR918" s="30"/>
      <c r="BZS918" s="30"/>
      <c r="BZT918" s="30"/>
      <c r="BZU918" s="30"/>
      <c r="BZV918" s="30"/>
      <c r="BZW918" s="30"/>
      <c r="BZX918" s="30"/>
      <c r="BZY918" s="30"/>
      <c r="BZZ918" s="30"/>
      <c r="CAA918" s="30"/>
      <c r="CAB918" s="30"/>
      <c r="CAC918" s="30"/>
      <c r="CAD918" s="30"/>
      <c r="CAE918" s="30"/>
      <c r="CAF918" s="30"/>
      <c r="CAG918" s="30"/>
      <c r="CAH918" s="30"/>
      <c r="CAI918" s="30"/>
      <c r="CAJ918" s="30"/>
      <c r="CAK918" s="30"/>
      <c r="CAL918" s="30"/>
      <c r="CAM918" s="30"/>
      <c r="CAN918" s="30"/>
      <c r="CAO918" s="30"/>
      <c r="CAP918" s="30"/>
      <c r="CAQ918" s="30"/>
      <c r="CAR918" s="30"/>
      <c r="CAS918" s="30"/>
      <c r="CAT918" s="30"/>
      <c r="CAU918" s="30"/>
      <c r="CAV918" s="30"/>
      <c r="CAW918" s="30"/>
      <c r="CAX918" s="30"/>
      <c r="CAY918" s="30"/>
      <c r="CAZ918" s="30"/>
      <c r="CBA918" s="30"/>
      <c r="CBB918" s="30"/>
      <c r="CBC918" s="30"/>
      <c r="CBD918" s="30"/>
      <c r="CBE918" s="30"/>
      <c r="CBF918" s="30"/>
      <c r="CBG918" s="30"/>
      <c r="CBH918" s="30"/>
      <c r="CBI918" s="30"/>
      <c r="CBJ918" s="30"/>
      <c r="CBK918" s="30"/>
      <c r="CBL918" s="30"/>
      <c r="CBM918" s="30"/>
      <c r="CBN918" s="30"/>
      <c r="CBO918" s="30"/>
      <c r="CBP918" s="30"/>
      <c r="CBQ918" s="30"/>
      <c r="CBR918" s="30"/>
      <c r="CBS918" s="30"/>
      <c r="CBT918" s="30"/>
      <c r="CBU918" s="30"/>
      <c r="CBV918" s="30"/>
      <c r="CBW918" s="30"/>
      <c r="CBX918" s="30"/>
      <c r="CBY918" s="30"/>
      <c r="CBZ918" s="30"/>
      <c r="CCA918" s="30"/>
      <c r="CCB918" s="30"/>
      <c r="CCC918" s="30"/>
      <c r="CCD918" s="30"/>
      <c r="CCE918" s="30"/>
      <c r="CCF918" s="30"/>
      <c r="CCG918" s="30"/>
      <c r="CCH918" s="30"/>
      <c r="CCI918" s="30"/>
      <c r="CCJ918" s="30"/>
      <c r="CCK918" s="30"/>
      <c r="CCL918" s="30"/>
      <c r="CCM918" s="30"/>
      <c r="CCN918" s="30"/>
      <c r="CCO918" s="30"/>
      <c r="CCP918" s="30"/>
      <c r="CCQ918" s="30"/>
      <c r="CCR918" s="30"/>
      <c r="CCS918" s="30"/>
      <c r="CCT918" s="30"/>
      <c r="CCU918" s="30"/>
      <c r="CCV918" s="30"/>
      <c r="CCW918" s="30"/>
      <c r="CCX918" s="30"/>
      <c r="CCY918" s="30"/>
      <c r="CCZ918" s="30"/>
      <c r="CDA918" s="30"/>
      <c r="CDB918" s="30"/>
      <c r="CDC918" s="30"/>
      <c r="CDD918" s="30"/>
      <c r="CDE918" s="30"/>
      <c r="CDF918" s="30"/>
      <c r="CDG918" s="30"/>
      <c r="CDH918" s="30"/>
      <c r="CDI918" s="30"/>
      <c r="CDJ918" s="30"/>
      <c r="CDK918" s="30"/>
      <c r="CDL918" s="30"/>
      <c r="CDM918" s="30"/>
      <c r="CDN918" s="30"/>
      <c r="CDO918" s="30"/>
      <c r="CDP918" s="30"/>
      <c r="CDQ918" s="30"/>
      <c r="CDR918" s="30"/>
      <c r="CDS918" s="30"/>
      <c r="CDT918" s="30"/>
      <c r="CDU918" s="30"/>
      <c r="CDV918" s="30"/>
      <c r="CDW918" s="30"/>
      <c r="CDX918" s="30"/>
      <c r="CDY918" s="30"/>
      <c r="CDZ918" s="30"/>
      <c r="CEA918" s="30"/>
      <c r="CEB918" s="30"/>
      <c r="CEC918" s="30"/>
      <c r="CED918" s="30"/>
      <c r="CEE918" s="30"/>
      <c r="CEF918" s="30"/>
      <c r="CEG918" s="30"/>
      <c r="CEH918" s="30"/>
      <c r="CEI918" s="30"/>
      <c r="CEJ918" s="30"/>
      <c r="CEK918" s="30"/>
      <c r="CEL918" s="30"/>
      <c r="CEM918" s="30"/>
      <c r="CEN918" s="30"/>
      <c r="CEO918" s="30"/>
      <c r="CEP918" s="30"/>
      <c r="CEQ918" s="30"/>
      <c r="CER918" s="30"/>
      <c r="CES918" s="30"/>
      <c r="CET918" s="30"/>
      <c r="CEU918" s="30"/>
      <c r="CEV918" s="30"/>
      <c r="CEW918" s="30"/>
      <c r="CEX918" s="30"/>
      <c r="CEY918" s="30"/>
      <c r="CEZ918" s="30"/>
      <c r="CFA918" s="30"/>
      <c r="CFB918" s="30"/>
      <c r="CFC918" s="30"/>
      <c r="CFD918" s="30"/>
      <c r="CFE918" s="30"/>
      <c r="CFF918" s="30"/>
      <c r="CFG918" s="30"/>
      <c r="CFH918" s="30"/>
      <c r="CFI918" s="30"/>
      <c r="CFJ918" s="30"/>
      <c r="CFK918" s="30"/>
      <c r="CFL918" s="30"/>
      <c r="CFM918" s="30"/>
      <c r="CFN918" s="30"/>
      <c r="CFO918" s="30"/>
      <c r="CFP918" s="30"/>
      <c r="CFQ918" s="30"/>
      <c r="CFR918" s="30"/>
      <c r="CFS918" s="30"/>
      <c r="CFT918" s="30"/>
      <c r="CFU918" s="30"/>
      <c r="CFV918" s="30"/>
      <c r="CFW918" s="30"/>
      <c r="CFX918" s="30"/>
      <c r="CFY918" s="30"/>
      <c r="CFZ918" s="30"/>
      <c r="CGA918" s="30"/>
      <c r="CGB918" s="30"/>
      <c r="CGC918" s="30"/>
      <c r="CGD918" s="30"/>
      <c r="CGE918" s="30"/>
      <c r="CGF918" s="30"/>
      <c r="CGG918" s="30"/>
      <c r="CGH918" s="30"/>
      <c r="CGI918" s="30"/>
      <c r="CGJ918" s="30"/>
      <c r="CGK918" s="30"/>
      <c r="CGL918" s="30"/>
      <c r="CGM918" s="30"/>
      <c r="CGN918" s="30"/>
      <c r="CGO918" s="30"/>
      <c r="CGP918" s="30"/>
      <c r="CGQ918" s="30"/>
      <c r="CGR918" s="30"/>
      <c r="CGS918" s="30"/>
      <c r="CGT918" s="30"/>
      <c r="CGU918" s="30"/>
      <c r="CGV918" s="30"/>
      <c r="CGW918" s="30"/>
      <c r="CGX918" s="30"/>
      <c r="CGY918" s="30"/>
      <c r="CGZ918" s="30"/>
      <c r="CHA918" s="30"/>
      <c r="CHB918" s="30"/>
      <c r="CHC918" s="30"/>
      <c r="CHD918" s="30"/>
      <c r="CHE918" s="30"/>
      <c r="CHF918" s="30"/>
      <c r="CHG918" s="30"/>
      <c r="CHH918" s="30"/>
      <c r="CHI918" s="30"/>
      <c r="CHJ918" s="30"/>
      <c r="CHK918" s="30"/>
      <c r="CHL918" s="30"/>
      <c r="CHM918" s="30"/>
      <c r="CHN918" s="30"/>
      <c r="CHO918" s="30"/>
      <c r="CHP918" s="30"/>
      <c r="CHQ918" s="30"/>
      <c r="CHR918" s="30"/>
      <c r="CHS918" s="30"/>
      <c r="CHT918" s="30"/>
      <c r="CHU918" s="30"/>
      <c r="CHV918" s="30"/>
      <c r="CHW918" s="30"/>
      <c r="CHX918" s="30"/>
      <c r="CHY918" s="30"/>
      <c r="CHZ918" s="30"/>
      <c r="CIA918" s="30"/>
      <c r="CIB918" s="30"/>
      <c r="CIC918" s="30"/>
      <c r="CID918" s="30"/>
      <c r="CIE918" s="30"/>
      <c r="CIF918" s="30"/>
      <c r="CIG918" s="30"/>
      <c r="CIH918" s="30"/>
      <c r="CII918" s="30"/>
      <c r="CIJ918" s="30"/>
      <c r="CIK918" s="30"/>
      <c r="CIL918" s="30"/>
      <c r="CIM918" s="30"/>
      <c r="CIN918" s="30"/>
      <c r="CIO918" s="30"/>
      <c r="CIP918" s="30"/>
      <c r="CIQ918" s="30"/>
      <c r="CIR918" s="30"/>
      <c r="CIS918" s="30"/>
      <c r="CIT918" s="30"/>
      <c r="CIU918" s="30"/>
      <c r="CIV918" s="30"/>
      <c r="CIW918" s="30"/>
      <c r="CIX918" s="30"/>
      <c r="CIY918" s="30"/>
      <c r="CIZ918" s="30"/>
      <c r="CJA918" s="30"/>
      <c r="CJB918" s="30"/>
      <c r="CJC918" s="30"/>
      <c r="CJD918" s="30"/>
      <c r="CJE918" s="30"/>
      <c r="CJF918" s="30"/>
      <c r="CJG918" s="30"/>
      <c r="CJH918" s="30"/>
      <c r="CJI918" s="30"/>
      <c r="CJJ918" s="30"/>
      <c r="CJK918" s="30"/>
      <c r="CJL918" s="30"/>
      <c r="CJM918" s="30"/>
      <c r="CJN918" s="30"/>
      <c r="CJO918" s="30"/>
      <c r="CJP918" s="30"/>
      <c r="CJQ918" s="30"/>
      <c r="CJR918" s="30"/>
      <c r="CJS918" s="30"/>
      <c r="CJT918" s="30"/>
      <c r="CJU918" s="30"/>
      <c r="CJV918" s="30"/>
      <c r="CJW918" s="30"/>
      <c r="CJX918" s="30"/>
      <c r="CJY918" s="30"/>
      <c r="CJZ918" s="30"/>
      <c r="CKA918" s="30"/>
      <c r="CKB918" s="30"/>
      <c r="CKC918" s="30"/>
      <c r="CKD918" s="30"/>
      <c r="CKE918" s="30"/>
      <c r="CKF918" s="30"/>
      <c r="CKG918" s="30"/>
      <c r="CKH918" s="30"/>
      <c r="CKI918" s="30"/>
      <c r="CKJ918" s="30"/>
      <c r="CKK918" s="30"/>
      <c r="CKL918" s="30"/>
      <c r="CKM918" s="30"/>
      <c r="CKN918" s="30"/>
      <c r="CKO918" s="30"/>
      <c r="CKP918" s="30"/>
      <c r="CKQ918" s="30"/>
      <c r="CKR918" s="30"/>
      <c r="CKS918" s="30"/>
      <c r="CKT918" s="30"/>
      <c r="CKU918" s="30"/>
      <c r="CKV918" s="30"/>
      <c r="CKW918" s="30"/>
      <c r="CKX918" s="30"/>
      <c r="CKY918" s="30"/>
      <c r="CKZ918" s="30"/>
      <c r="CLA918" s="30"/>
      <c r="CLB918" s="30"/>
      <c r="CLC918" s="30"/>
      <c r="CLD918" s="30"/>
      <c r="CLE918" s="30"/>
      <c r="CLF918" s="30"/>
      <c r="CLG918" s="30"/>
      <c r="CLH918" s="30"/>
      <c r="CLI918" s="30"/>
      <c r="CLJ918" s="30"/>
      <c r="CLK918" s="30"/>
      <c r="CLL918" s="30"/>
      <c r="CLM918" s="30"/>
      <c r="CLN918" s="30"/>
      <c r="CLO918" s="30"/>
      <c r="CLP918" s="30"/>
      <c r="CLQ918" s="30"/>
      <c r="CLR918" s="30"/>
      <c r="CLS918" s="30"/>
      <c r="CLT918" s="30"/>
      <c r="CLU918" s="30"/>
      <c r="CLV918" s="30"/>
      <c r="CLW918" s="30"/>
      <c r="CLX918" s="30"/>
      <c r="CLY918" s="30"/>
      <c r="CLZ918" s="30"/>
      <c r="CMA918" s="30"/>
      <c r="CMB918" s="30"/>
      <c r="CMC918" s="30"/>
      <c r="CMD918" s="30"/>
      <c r="CME918" s="30"/>
      <c r="CMF918" s="30"/>
      <c r="CMG918" s="30"/>
      <c r="CMH918" s="30"/>
      <c r="CMI918" s="30"/>
      <c r="CMJ918" s="30"/>
      <c r="CMK918" s="30"/>
      <c r="CML918" s="30"/>
      <c r="CMM918" s="30"/>
      <c r="CMN918" s="30"/>
      <c r="CMO918" s="30"/>
      <c r="CMP918" s="30"/>
      <c r="CMQ918" s="30"/>
      <c r="CMR918" s="30"/>
      <c r="CMS918" s="30"/>
      <c r="CMT918" s="30"/>
      <c r="CMU918" s="30"/>
      <c r="CMV918" s="30"/>
      <c r="CMW918" s="30"/>
      <c r="CMX918" s="30"/>
      <c r="CMY918" s="30"/>
      <c r="CMZ918" s="30"/>
      <c r="CNA918" s="30"/>
      <c r="CNB918" s="30"/>
      <c r="CNC918" s="30"/>
      <c r="CND918" s="30"/>
      <c r="CNE918" s="30"/>
      <c r="CNF918" s="30"/>
      <c r="CNG918" s="30"/>
      <c r="CNH918" s="30"/>
      <c r="CNI918" s="30"/>
      <c r="CNJ918" s="30"/>
      <c r="CNK918" s="30"/>
      <c r="CNL918" s="30"/>
      <c r="CNM918" s="30"/>
      <c r="CNN918" s="30"/>
      <c r="CNO918" s="30"/>
      <c r="CNP918" s="30"/>
      <c r="CNQ918" s="30"/>
      <c r="CNR918" s="30"/>
      <c r="CNS918" s="30"/>
      <c r="CNT918" s="30"/>
      <c r="CNU918" s="30"/>
      <c r="CNV918" s="30"/>
      <c r="CNW918" s="30"/>
      <c r="CNX918" s="30"/>
      <c r="CNY918" s="30"/>
      <c r="CNZ918" s="30"/>
      <c r="COA918" s="30"/>
      <c r="COB918" s="30"/>
      <c r="COC918" s="30"/>
      <c r="COD918" s="30"/>
      <c r="COE918" s="30"/>
      <c r="COF918" s="30"/>
      <c r="COG918" s="30"/>
      <c r="COH918" s="30"/>
      <c r="COI918" s="30"/>
      <c r="COJ918" s="30"/>
      <c r="COK918" s="30"/>
      <c r="COL918" s="30"/>
      <c r="COM918" s="30"/>
      <c r="CON918" s="30"/>
      <c r="COO918" s="30"/>
      <c r="COP918" s="30"/>
      <c r="COQ918" s="30"/>
      <c r="COR918" s="30"/>
      <c r="COS918" s="30"/>
      <c r="COT918" s="30"/>
      <c r="COU918" s="30"/>
      <c r="COV918" s="30"/>
      <c r="COW918" s="30"/>
      <c r="COX918" s="30"/>
      <c r="COY918" s="30"/>
      <c r="COZ918" s="30"/>
      <c r="CPA918" s="30"/>
      <c r="CPB918" s="30"/>
      <c r="CPC918" s="30"/>
      <c r="CPD918" s="30"/>
      <c r="CPE918" s="30"/>
      <c r="CPF918" s="30"/>
      <c r="CPG918" s="30"/>
      <c r="CPH918" s="30"/>
      <c r="CPI918" s="30"/>
      <c r="CPJ918" s="30"/>
      <c r="CPK918" s="30"/>
      <c r="CPL918" s="30"/>
      <c r="CPM918" s="30"/>
      <c r="CPN918" s="30"/>
      <c r="CPO918" s="30"/>
      <c r="CPP918" s="30"/>
      <c r="CPQ918" s="30"/>
      <c r="CPR918" s="30"/>
      <c r="CPS918" s="30"/>
      <c r="CPT918" s="30"/>
      <c r="CPU918" s="30"/>
      <c r="CPV918" s="30"/>
      <c r="CPW918" s="30"/>
      <c r="CPX918" s="30"/>
      <c r="CPY918" s="30"/>
      <c r="CPZ918" s="30"/>
      <c r="CQA918" s="30"/>
      <c r="CQB918" s="30"/>
      <c r="CQC918" s="30"/>
      <c r="CQD918" s="30"/>
      <c r="CQE918" s="30"/>
      <c r="CQF918" s="30"/>
      <c r="CQG918" s="30"/>
      <c r="CQH918" s="30"/>
      <c r="CQI918" s="30"/>
      <c r="CQJ918" s="30"/>
      <c r="CQK918" s="30"/>
      <c r="CQL918" s="30"/>
      <c r="CQM918" s="30"/>
      <c r="CQN918" s="30"/>
      <c r="CQO918" s="30"/>
      <c r="CQP918" s="30"/>
      <c r="CQQ918" s="30"/>
      <c r="CQR918" s="30"/>
      <c r="CQS918" s="30"/>
      <c r="CQT918" s="30"/>
      <c r="CQU918" s="30"/>
      <c r="CQV918" s="30"/>
      <c r="CQW918" s="30"/>
      <c r="CQX918" s="30"/>
      <c r="CQY918" s="30"/>
      <c r="CQZ918" s="30"/>
      <c r="CRA918" s="30"/>
      <c r="CRB918" s="30"/>
      <c r="CRC918" s="30"/>
      <c r="CRD918" s="30"/>
      <c r="CRE918" s="30"/>
      <c r="CRF918" s="30"/>
      <c r="CRG918" s="30"/>
      <c r="CRH918" s="30"/>
      <c r="CRI918" s="30"/>
      <c r="CRJ918" s="30"/>
      <c r="CRK918" s="30"/>
      <c r="CRL918" s="30"/>
      <c r="CRM918" s="30"/>
      <c r="CRN918" s="30"/>
      <c r="CRO918" s="30"/>
      <c r="CRP918" s="30"/>
      <c r="CRQ918" s="30"/>
      <c r="CRR918" s="30"/>
      <c r="CRS918" s="30"/>
      <c r="CRT918" s="30"/>
      <c r="CRU918" s="30"/>
      <c r="CRV918" s="30"/>
      <c r="CRW918" s="30"/>
      <c r="CRX918" s="30"/>
      <c r="CRY918" s="30"/>
      <c r="CRZ918" s="30"/>
      <c r="CSA918" s="30"/>
      <c r="CSB918" s="30"/>
      <c r="CSC918" s="30"/>
      <c r="CSD918" s="30"/>
      <c r="CSE918" s="30"/>
      <c r="CSF918" s="30"/>
      <c r="CSG918" s="30"/>
      <c r="CSH918" s="30"/>
      <c r="CSI918" s="30"/>
      <c r="CSJ918" s="30"/>
      <c r="CSK918" s="30"/>
      <c r="CSL918" s="30"/>
      <c r="CSM918" s="30"/>
      <c r="CSN918" s="30"/>
      <c r="CSO918" s="30"/>
      <c r="CSP918" s="30"/>
      <c r="CSQ918" s="30"/>
      <c r="CSR918" s="30"/>
      <c r="CSS918" s="30"/>
      <c r="CST918" s="30"/>
      <c r="CSU918" s="30"/>
      <c r="CSV918" s="30"/>
      <c r="CSW918" s="30"/>
      <c r="CSX918" s="30"/>
      <c r="CSY918" s="30"/>
      <c r="CSZ918" s="30"/>
      <c r="CTA918" s="30"/>
      <c r="CTB918" s="30"/>
      <c r="CTC918" s="30"/>
      <c r="CTD918" s="30"/>
      <c r="CTE918" s="30"/>
      <c r="CTF918" s="30"/>
      <c r="CTG918" s="30"/>
      <c r="CTH918" s="30"/>
      <c r="CTI918" s="30"/>
      <c r="CTJ918" s="30"/>
      <c r="CTK918" s="30"/>
      <c r="CTL918" s="30"/>
      <c r="CTM918" s="30"/>
      <c r="CTN918" s="30"/>
      <c r="CTO918" s="30"/>
      <c r="CTP918" s="30"/>
      <c r="CTQ918" s="30"/>
      <c r="CTR918" s="30"/>
      <c r="CTS918" s="30"/>
      <c r="CTT918" s="30"/>
      <c r="CTU918" s="30"/>
      <c r="CTV918" s="30"/>
      <c r="CTW918" s="30"/>
      <c r="CTX918" s="30"/>
      <c r="CTY918" s="30"/>
      <c r="CTZ918" s="30"/>
      <c r="CUA918" s="30"/>
      <c r="CUB918" s="30"/>
      <c r="CUC918" s="30"/>
      <c r="CUD918" s="30"/>
      <c r="CUE918" s="30"/>
      <c r="CUF918" s="30"/>
      <c r="CUG918" s="30"/>
      <c r="CUH918" s="30"/>
      <c r="CUI918" s="30"/>
      <c r="CUJ918" s="30"/>
      <c r="CUK918" s="30"/>
      <c r="CUL918" s="30"/>
      <c r="CUM918" s="30"/>
      <c r="CUN918" s="30"/>
      <c r="CUO918" s="30"/>
      <c r="CUP918" s="30"/>
      <c r="CUQ918" s="30"/>
      <c r="CUR918" s="30"/>
      <c r="CUS918" s="30"/>
      <c r="CUT918" s="30"/>
      <c r="CUU918" s="30"/>
      <c r="CUV918" s="30"/>
      <c r="CUW918" s="30"/>
      <c r="CUX918" s="30"/>
      <c r="CUY918" s="30"/>
      <c r="CUZ918" s="30"/>
      <c r="CVA918" s="30"/>
      <c r="CVB918" s="30"/>
      <c r="CVC918" s="30"/>
      <c r="CVD918" s="30"/>
      <c r="CVE918" s="30"/>
      <c r="CVF918" s="30"/>
      <c r="CVG918" s="30"/>
      <c r="CVH918" s="30"/>
      <c r="CVI918" s="30"/>
      <c r="CVJ918" s="30"/>
      <c r="CVK918" s="30"/>
      <c r="CVL918" s="30"/>
      <c r="CVM918" s="30"/>
      <c r="CVN918" s="30"/>
      <c r="CVO918" s="30"/>
      <c r="CVP918" s="30"/>
      <c r="CVQ918" s="30"/>
      <c r="CVR918" s="30"/>
      <c r="CVS918" s="30"/>
      <c r="CVT918" s="30"/>
      <c r="CVU918" s="30"/>
      <c r="CVV918" s="30"/>
      <c r="CVW918" s="30"/>
      <c r="CVX918" s="30"/>
      <c r="CVY918" s="30"/>
      <c r="CVZ918" s="30"/>
      <c r="CWA918" s="30"/>
      <c r="CWB918" s="30"/>
      <c r="CWC918" s="30"/>
      <c r="CWD918" s="30"/>
      <c r="CWE918" s="30"/>
      <c r="CWF918" s="30"/>
      <c r="CWG918" s="30"/>
      <c r="CWH918" s="30"/>
      <c r="CWI918" s="30"/>
      <c r="CWJ918" s="30"/>
      <c r="CWK918" s="30"/>
      <c r="CWL918" s="30"/>
      <c r="CWM918" s="30"/>
      <c r="CWN918" s="30"/>
      <c r="CWO918" s="30"/>
      <c r="CWP918" s="30"/>
      <c r="CWQ918" s="30"/>
      <c r="CWR918" s="30"/>
      <c r="CWS918" s="30"/>
      <c r="CWT918" s="30"/>
      <c r="CWU918" s="30"/>
      <c r="CWV918" s="30"/>
      <c r="CWW918" s="30"/>
      <c r="CWX918" s="30"/>
      <c r="CWY918" s="30"/>
      <c r="CWZ918" s="30"/>
      <c r="CXA918" s="30"/>
      <c r="CXB918" s="30"/>
      <c r="CXC918" s="30"/>
      <c r="CXD918" s="30"/>
      <c r="CXE918" s="30"/>
      <c r="CXF918" s="30"/>
      <c r="CXG918" s="30"/>
      <c r="CXH918" s="30"/>
      <c r="CXI918" s="30"/>
      <c r="CXJ918" s="30"/>
      <c r="CXK918" s="30"/>
      <c r="CXL918" s="30"/>
      <c r="CXM918" s="30"/>
      <c r="CXN918" s="30"/>
      <c r="CXO918" s="30"/>
      <c r="CXP918" s="30"/>
      <c r="CXQ918" s="30"/>
      <c r="CXR918" s="30"/>
      <c r="CXS918" s="30"/>
      <c r="CXT918" s="30"/>
      <c r="CXU918" s="30"/>
      <c r="CXV918" s="30"/>
      <c r="CXW918" s="30"/>
      <c r="CXX918" s="30"/>
      <c r="CXY918" s="30"/>
      <c r="CXZ918" s="30"/>
      <c r="CYA918" s="30"/>
      <c r="CYB918" s="30"/>
      <c r="CYC918" s="30"/>
      <c r="CYD918" s="30"/>
      <c r="CYE918" s="30"/>
      <c r="CYF918" s="30"/>
      <c r="CYG918" s="30"/>
      <c r="CYH918" s="30"/>
      <c r="CYI918" s="30"/>
      <c r="CYJ918" s="30"/>
      <c r="CYK918" s="30"/>
      <c r="CYL918" s="30"/>
      <c r="CYM918" s="30"/>
      <c r="CYN918" s="30"/>
      <c r="CYO918" s="30"/>
      <c r="CYP918" s="30"/>
      <c r="CYQ918" s="30"/>
      <c r="CYR918" s="30"/>
      <c r="CYS918" s="30"/>
      <c r="CYT918" s="30"/>
      <c r="CYU918" s="30"/>
      <c r="CYV918" s="30"/>
      <c r="CYW918" s="30"/>
      <c r="CYX918" s="30"/>
      <c r="CYY918" s="30"/>
      <c r="CYZ918" s="30"/>
      <c r="CZA918" s="30"/>
      <c r="CZB918" s="30"/>
      <c r="CZC918" s="30"/>
      <c r="CZD918" s="30"/>
      <c r="CZE918" s="30"/>
      <c r="CZF918" s="30"/>
      <c r="CZG918" s="30"/>
      <c r="CZH918" s="30"/>
      <c r="CZI918" s="30"/>
      <c r="CZJ918" s="30"/>
      <c r="CZK918" s="30"/>
      <c r="CZL918" s="30"/>
      <c r="CZM918" s="30"/>
      <c r="CZN918" s="30"/>
      <c r="CZO918" s="30"/>
      <c r="CZP918" s="30"/>
      <c r="CZQ918" s="30"/>
      <c r="CZR918" s="30"/>
      <c r="CZS918" s="30"/>
      <c r="CZT918" s="30"/>
      <c r="CZU918" s="30"/>
      <c r="CZV918" s="30"/>
      <c r="CZW918" s="30"/>
      <c r="CZX918" s="30"/>
      <c r="CZY918" s="30"/>
      <c r="CZZ918" s="30"/>
      <c r="DAA918" s="30"/>
      <c r="DAB918" s="30"/>
      <c r="DAC918" s="30"/>
      <c r="DAD918" s="30"/>
      <c r="DAE918" s="30"/>
      <c r="DAF918" s="30"/>
      <c r="DAG918" s="30"/>
      <c r="DAH918" s="30"/>
      <c r="DAI918" s="30"/>
      <c r="DAJ918" s="30"/>
      <c r="DAK918" s="30"/>
      <c r="DAL918" s="30"/>
      <c r="DAM918" s="30"/>
      <c r="DAN918" s="30"/>
      <c r="DAO918" s="30"/>
      <c r="DAP918" s="30"/>
      <c r="DAQ918" s="30"/>
      <c r="DAR918" s="30"/>
      <c r="DAS918" s="30"/>
      <c r="DAT918" s="30"/>
      <c r="DAU918" s="30"/>
      <c r="DAV918" s="30"/>
      <c r="DAW918" s="30"/>
      <c r="DAX918" s="30"/>
      <c r="DAY918" s="30"/>
      <c r="DAZ918" s="30"/>
      <c r="DBA918" s="30"/>
      <c r="DBB918" s="30"/>
      <c r="DBC918" s="30"/>
      <c r="DBD918" s="30"/>
      <c r="DBE918" s="30"/>
      <c r="DBF918" s="30"/>
      <c r="DBG918" s="30"/>
      <c r="DBH918" s="30"/>
      <c r="DBI918" s="30"/>
      <c r="DBJ918" s="30"/>
      <c r="DBK918" s="30"/>
      <c r="DBL918" s="30"/>
      <c r="DBM918" s="30"/>
      <c r="DBN918" s="30"/>
      <c r="DBO918" s="30"/>
      <c r="DBP918" s="30"/>
      <c r="DBQ918" s="30"/>
      <c r="DBR918" s="30"/>
      <c r="DBS918" s="30"/>
      <c r="DBT918" s="30"/>
      <c r="DBU918" s="30"/>
      <c r="DBV918" s="30"/>
      <c r="DBW918" s="30"/>
      <c r="DBX918" s="30"/>
      <c r="DBY918" s="30"/>
      <c r="DBZ918" s="30"/>
      <c r="DCA918" s="30"/>
      <c r="DCB918" s="30"/>
      <c r="DCC918" s="30"/>
      <c r="DCD918" s="30"/>
      <c r="DCE918" s="30"/>
      <c r="DCF918" s="30"/>
      <c r="DCG918" s="30"/>
      <c r="DCH918" s="30"/>
      <c r="DCI918" s="30"/>
      <c r="DCJ918" s="30"/>
      <c r="DCK918" s="30"/>
      <c r="DCL918" s="30"/>
      <c r="DCM918" s="30"/>
      <c r="DCN918" s="30"/>
      <c r="DCO918" s="30"/>
      <c r="DCP918" s="30"/>
      <c r="DCQ918" s="30"/>
      <c r="DCR918" s="30"/>
      <c r="DCS918" s="30"/>
      <c r="DCT918" s="30"/>
      <c r="DCU918" s="30"/>
      <c r="DCV918" s="30"/>
      <c r="DCW918" s="30"/>
      <c r="DCX918" s="30"/>
      <c r="DCY918" s="30"/>
      <c r="DCZ918" s="30"/>
      <c r="DDA918" s="30"/>
      <c r="DDB918" s="30"/>
      <c r="DDC918" s="30"/>
      <c r="DDD918" s="30"/>
      <c r="DDE918" s="30"/>
      <c r="DDF918" s="30"/>
      <c r="DDG918" s="30"/>
      <c r="DDH918" s="30"/>
      <c r="DDI918" s="30"/>
      <c r="DDJ918" s="30"/>
      <c r="DDK918" s="30"/>
      <c r="DDL918" s="30"/>
      <c r="DDM918" s="30"/>
      <c r="DDN918" s="30"/>
      <c r="DDO918" s="30"/>
      <c r="DDP918" s="30"/>
      <c r="DDQ918" s="30"/>
      <c r="DDR918" s="30"/>
      <c r="DDS918" s="30"/>
      <c r="DDT918" s="30"/>
      <c r="DDU918" s="30"/>
      <c r="DDV918" s="30"/>
      <c r="DDW918" s="30"/>
      <c r="DDX918" s="30"/>
      <c r="DDY918" s="30"/>
      <c r="DDZ918" s="30"/>
      <c r="DEA918" s="30"/>
      <c r="DEB918" s="30"/>
      <c r="DEC918" s="30"/>
      <c r="DED918" s="30"/>
      <c r="DEE918" s="30"/>
      <c r="DEF918" s="30"/>
      <c r="DEG918" s="30"/>
      <c r="DEH918" s="30"/>
      <c r="DEI918" s="30"/>
      <c r="DEJ918" s="30"/>
      <c r="DEK918" s="30"/>
      <c r="DEL918" s="30"/>
      <c r="DEM918" s="30"/>
      <c r="DEN918" s="30"/>
      <c r="DEO918" s="30"/>
      <c r="DEP918" s="30"/>
      <c r="DEQ918" s="30"/>
      <c r="DER918" s="30"/>
      <c r="DES918" s="30"/>
      <c r="DET918" s="30"/>
      <c r="DEU918" s="30"/>
      <c r="DEV918" s="30"/>
      <c r="DEW918" s="30"/>
      <c r="DEX918" s="30"/>
      <c r="DEY918" s="30"/>
      <c r="DEZ918" s="30"/>
      <c r="DFA918" s="30"/>
      <c r="DFB918" s="30"/>
      <c r="DFC918" s="30"/>
      <c r="DFD918" s="30"/>
      <c r="DFE918" s="30"/>
      <c r="DFF918" s="30"/>
      <c r="DFG918" s="30"/>
      <c r="DFH918" s="30"/>
      <c r="DFI918" s="30"/>
      <c r="DFJ918" s="30"/>
      <c r="DFK918" s="30"/>
      <c r="DFL918" s="30"/>
      <c r="DFM918" s="30"/>
      <c r="DFN918" s="30"/>
      <c r="DFO918" s="30"/>
      <c r="DFP918" s="30"/>
      <c r="DFQ918" s="30"/>
      <c r="DFR918" s="30"/>
      <c r="DFS918" s="30"/>
      <c r="DFT918" s="30"/>
      <c r="DFU918" s="30"/>
      <c r="DFV918" s="30"/>
      <c r="DFW918" s="30"/>
      <c r="DFX918" s="30"/>
      <c r="DFY918" s="30"/>
      <c r="DFZ918" s="30"/>
      <c r="DGA918" s="30"/>
      <c r="DGB918" s="30"/>
      <c r="DGC918" s="30"/>
      <c r="DGD918" s="30"/>
      <c r="DGE918" s="30"/>
      <c r="DGF918" s="30"/>
      <c r="DGG918" s="30"/>
      <c r="DGH918" s="30"/>
      <c r="DGI918" s="30"/>
      <c r="DGJ918" s="30"/>
      <c r="DGK918" s="30"/>
      <c r="DGL918" s="30"/>
      <c r="DGM918" s="30"/>
      <c r="DGN918" s="30"/>
      <c r="DGO918" s="30"/>
      <c r="DGP918" s="30"/>
      <c r="DGQ918" s="30"/>
      <c r="DGR918" s="30"/>
      <c r="DGS918" s="30"/>
      <c r="DGT918" s="30"/>
      <c r="DGU918" s="30"/>
      <c r="DGV918" s="30"/>
      <c r="DGW918" s="30"/>
      <c r="DGX918" s="30"/>
      <c r="DGY918" s="30"/>
      <c r="DGZ918" s="30"/>
      <c r="DHA918" s="30"/>
      <c r="DHB918" s="30"/>
      <c r="DHC918" s="30"/>
      <c r="DHD918" s="30"/>
      <c r="DHE918" s="30"/>
      <c r="DHF918" s="30"/>
      <c r="DHG918" s="30"/>
      <c r="DHH918" s="30"/>
      <c r="DHI918" s="30"/>
      <c r="DHJ918" s="30"/>
      <c r="DHK918" s="30"/>
      <c r="DHL918" s="30"/>
      <c r="DHM918" s="30"/>
      <c r="DHN918" s="30"/>
      <c r="DHO918" s="30"/>
      <c r="DHP918" s="30"/>
      <c r="DHQ918" s="30"/>
      <c r="DHR918" s="30"/>
      <c r="DHS918" s="30"/>
      <c r="DHT918" s="30"/>
      <c r="DHU918" s="30"/>
      <c r="DHV918" s="30"/>
      <c r="DHW918" s="30"/>
      <c r="DHX918" s="30"/>
      <c r="DHY918" s="30"/>
      <c r="DHZ918" s="30"/>
      <c r="DIA918" s="30"/>
      <c r="DIB918" s="30"/>
      <c r="DIC918" s="30"/>
      <c r="DID918" s="30"/>
      <c r="DIE918" s="30"/>
      <c r="DIF918" s="30"/>
      <c r="DIG918" s="30"/>
      <c r="DIH918" s="30"/>
      <c r="DII918" s="30"/>
      <c r="DIJ918" s="30"/>
      <c r="DIK918" s="30"/>
      <c r="DIL918" s="30"/>
      <c r="DIM918" s="30"/>
      <c r="DIN918" s="30"/>
      <c r="DIO918" s="30"/>
      <c r="DIP918" s="30"/>
      <c r="DIQ918" s="30"/>
      <c r="DIR918" s="30"/>
      <c r="DIS918" s="30"/>
      <c r="DIT918" s="30"/>
      <c r="DIU918" s="30"/>
      <c r="DIV918" s="30"/>
      <c r="DIW918" s="30"/>
      <c r="DIX918" s="30"/>
      <c r="DIY918" s="30"/>
      <c r="DIZ918" s="30"/>
      <c r="DJA918" s="30"/>
      <c r="DJB918" s="30"/>
      <c r="DJC918" s="30"/>
      <c r="DJD918" s="30"/>
      <c r="DJE918" s="30"/>
      <c r="DJF918" s="30"/>
      <c r="DJG918" s="30"/>
      <c r="DJH918" s="30"/>
      <c r="DJI918" s="30"/>
      <c r="DJJ918" s="30"/>
      <c r="DJK918" s="30"/>
      <c r="DJL918" s="30"/>
      <c r="DJM918" s="30"/>
      <c r="DJN918" s="30"/>
      <c r="DJO918" s="30"/>
      <c r="DJP918" s="30"/>
      <c r="DJQ918" s="30"/>
      <c r="DJR918" s="30"/>
      <c r="DJS918" s="30"/>
      <c r="DJT918" s="30"/>
      <c r="DJU918" s="30"/>
      <c r="DJV918" s="30"/>
      <c r="DJW918" s="30"/>
      <c r="DJX918" s="30"/>
      <c r="DJY918" s="30"/>
      <c r="DJZ918" s="30"/>
      <c r="DKA918" s="30"/>
      <c r="DKB918" s="30"/>
      <c r="DKC918" s="30"/>
      <c r="DKD918" s="30"/>
      <c r="DKE918" s="30"/>
      <c r="DKF918" s="30"/>
      <c r="DKG918" s="30"/>
      <c r="DKH918" s="30"/>
      <c r="DKI918" s="30"/>
      <c r="DKJ918" s="30"/>
      <c r="DKK918" s="30"/>
      <c r="DKL918" s="30"/>
      <c r="DKM918" s="30"/>
      <c r="DKN918" s="30"/>
      <c r="DKO918" s="30"/>
      <c r="DKP918" s="30"/>
      <c r="DKQ918" s="30"/>
      <c r="DKR918" s="30"/>
      <c r="DKS918" s="30"/>
      <c r="DKT918" s="30"/>
      <c r="DKU918" s="30"/>
      <c r="DKV918" s="30"/>
      <c r="DKW918" s="30"/>
      <c r="DKX918" s="30"/>
      <c r="DKY918" s="30"/>
      <c r="DKZ918" s="30"/>
      <c r="DLA918" s="30"/>
      <c r="DLB918" s="30"/>
      <c r="DLC918" s="30"/>
      <c r="DLD918" s="30"/>
      <c r="DLE918" s="30"/>
      <c r="DLF918" s="30"/>
      <c r="DLG918" s="30"/>
      <c r="DLH918" s="30"/>
      <c r="DLI918" s="30"/>
      <c r="DLJ918" s="30"/>
      <c r="DLK918" s="30"/>
      <c r="DLL918" s="30"/>
      <c r="DLM918" s="30"/>
      <c r="DLN918" s="30"/>
      <c r="DLO918" s="30"/>
      <c r="DLP918" s="30"/>
      <c r="DLQ918" s="30"/>
      <c r="DLR918" s="30"/>
      <c r="DLS918" s="30"/>
      <c r="DLT918" s="30"/>
      <c r="DLU918" s="30"/>
      <c r="DLV918" s="30"/>
      <c r="DLW918" s="30"/>
      <c r="DLX918" s="30"/>
      <c r="DLY918" s="30"/>
      <c r="DLZ918" s="30"/>
      <c r="DMA918" s="30"/>
      <c r="DMB918" s="30"/>
      <c r="DMC918" s="30"/>
      <c r="DMD918" s="30"/>
      <c r="DME918" s="30"/>
      <c r="DMF918" s="30"/>
      <c r="DMG918" s="30"/>
      <c r="DMH918" s="30"/>
      <c r="DMI918" s="30"/>
      <c r="DMJ918" s="30"/>
      <c r="DMK918" s="30"/>
      <c r="DML918" s="30"/>
      <c r="DMM918" s="30"/>
      <c r="DMN918" s="30"/>
      <c r="DMO918" s="30"/>
      <c r="DMP918" s="30"/>
      <c r="DMQ918" s="30"/>
      <c r="DMR918" s="30"/>
      <c r="DMS918" s="30"/>
      <c r="DMT918" s="30"/>
      <c r="DMU918" s="30"/>
      <c r="DMV918" s="30"/>
      <c r="DMW918" s="30"/>
      <c r="DMX918" s="30"/>
      <c r="DMY918" s="30"/>
      <c r="DMZ918" s="30"/>
      <c r="DNA918" s="30"/>
      <c r="DNB918" s="30"/>
      <c r="DNC918" s="30"/>
      <c r="DND918" s="30"/>
      <c r="DNE918" s="30"/>
      <c r="DNF918" s="30"/>
      <c r="DNG918" s="30"/>
      <c r="DNH918" s="30"/>
      <c r="DNI918" s="30"/>
      <c r="DNJ918" s="30"/>
      <c r="DNK918" s="30"/>
      <c r="DNL918" s="30"/>
      <c r="DNM918" s="30"/>
      <c r="DNN918" s="30"/>
      <c r="DNO918" s="30"/>
      <c r="DNP918" s="30"/>
      <c r="DNQ918" s="30"/>
      <c r="DNR918" s="30"/>
      <c r="DNS918" s="30"/>
      <c r="DNT918" s="30"/>
      <c r="DNU918" s="30"/>
      <c r="DNV918" s="30"/>
      <c r="DNW918" s="30"/>
      <c r="DNX918" s="30"/>
      <c r="DNY918" s="30"/>
      <c r="DNZ918" s="30"/>
      <c r="DOA918" s="30"/>
      <c r="DOB918" s="30"/>
      <c r="DOC918" s="30"/>
      <c r="DOD918" s="30"/>
      <c r="DOE918" s="30"/>
      <c r="DOF918" s="30"/>
      <c r="DOG918" s="30"/>
      <c r="DOH918" s="30"/>
      <c r="DOI918" s="30"/>
      <c r="DOJ918" s="30"/>
      <c r="DOK918" s="30"/>
      <c r="DOL918" s="30"/>
      <c r="DOM918" s="30"/>
      <c r="DON918" s="30"/>
      <c r="DOO918" s="30"/>
      <c r="DOP918" s="30"/>
      <c r="DOQ918" s="30"/>
      <c r="DOR918" s="30"/>
      <c r="DOS918" s="30"/>
      <c r="DOT918" s="30"/>
      <c r="DOU918" s="30"/>
      <c r="DOV918" s="30"/>
      <c r="DOW918" s="30"/>
      <c r="DOX918" s="30"/>
      <c r="DOY918" s="30"/>
      <c r="DOZ918" s="30"/>
      <c r="DPA918" s="30"/>
      <c r="DPB918" s="30"/>
      <c r="DPC918" s="30"/>
      <c r="DPD918" s="30"/>
      <c r="DPE918" s="30"/>
      <c r="DPF918" s="30"/>
      <c r="DPG918" s="30"/>
      <c r="DPH918" s="30"/>
      <c r="DPI918" s="30"/>
      <c r="DPJ918" s="30"/>
      <c r="DPK918" s="30"/>
      <c r="DPL918" s="30"/>
      <c r="DPM918" s="30"/>
      <c r="DPN918" s="30"/>
      <c r="DPO918" s="30"/>
      <c r="DPP918" s="30"/>
      <c r="DPQ918" s="30"/>
      <c r="DPR918" s="30"/>
      <c r="DPS918" s="30"/>
      <c r="DPT918" s="30"/>
      <c r="DPU918" s="30"/>
      <c r="DPV918" s="30"/>
      <c r="DPW918" s="30"/>
      <c r="DPX918" s="30"/>
      <c r="DPY918" s="30"/>
      <c r="DPZ918" s="30"/>
      <c r="DQA918" s="30"/>
      <c r="DQB918" s="30"/>
      <c r="DQC918" s="30"/>
      <c r="DQD918" s="30"/>
      <c r="DQE918" s="30"/>
      <c r="DQF918" s="30"/>
      <c r="DQG918" s="30"/>
      <c r="DQH918" s="30"/>
      <c r="DQI918" s="30"/>
      <c r="DQJ918" s="30"/>
      <c r="DQK918" s="30"/>
      <c r="DQL918" s="30"/>
      <c r="DQM918" s="30"/>
      <c r="DQN918" s="30"/>
      <c r="DQO918" s="30"/>
      <c r="DQP918" s="30"/>
      <c r="DQQ918" s="30"/>
      <c r="DQR918" s="30"/>
      <c r="DQS918" s="30"/>
      <c r="DQT918" s="30"/>
      <c r="DQU918" s="30"/>
      <c r="DQV918" s="30"/>
      <c r="DQW918" s="30"/>
      <c r="DQX918" s="30"/>
      <c r="DQY918" s="30"/>
      <c r="DQZ918" s="30"/>
      <c r="DRA918" s="30"/>
      <c r="DRB918" s="30"/>
      <c r="DRC918" s="30"/>
      <c r="DRD918" s="30"/>
      <c r="DRE918" s="30"/>
      <c r="DRF918" s="30"/>
      <c r="DRG918" s="30"/>
      <c r="DRH918" s="30"/>
      <c r="DRI918" s="30"/>
      <c r="DRJ918" s="30"/>
      <c r="DRK918" s="30"/>
      <c r="DRL918" s="30"/>
      <c r="DRM918" s="30"/>
      <c r="DRN918" s="30"/>
      <c r="DRO918" s="30"/>
      <c r="DRP918" s="30"/>
      <c r="DRQ918" s="30"/>
      <c r="DRR918" s="30"/>
      <c r="DRS918" s="30"/>
      <c r="DRT918" s="30"/>
      <c r="DRU918" s="30"/>
      <c r="DRV918" s="30"/>
      <c r="DRW918" s="30"/>
      <c r="DRX918" s="30"/>
      <c r="DRY918" s="30"/>
      <c r="DRZ918" s="30"/>
      <c r="DSA918" s="30"/>
      <c r="DSB918" s="30"/>
      <c r="DSC918" s="30"/>
      <c r="DSD918" s="30"/>
      <c r="DSE918" s="30"/>
      <c r="DSF918" s="30"/>
      <c r="DSG918" s="30"/>
      <c r="DSH918" s="30"/>
      <c r="DSI918" s="30"/>
      <c r="DSJ918" s="30"/>
      <c r="DSK918" s="30"/>
      <c r="DSL918" s="30"/>
      <c r="DSM918" s="30"/>
      <c r="DSN918" s="30"/>
      <c r="DSO918" s="30"/>
      <c r="DSP918" s="30"/>
      <c r="DSQ918" s="30"/>
      <c r="DSR918" s="30"/>
      <c r="DSS918" s="30"/>
      <c r="DST918" s="30"/>
      <c r="DSU918" s="30"/>
      <c r="DSV918" s="30"/>
      <c r="DSW918" s="30"/>
      <c r="DSX918" s="30"/>
      <c r="DSY918" s="30"/>
      <c r="DSZ918" s="30"/>
      <c r="DTA918" s="30"/>
      <c r="DTB918" s="30"/>
      <c r="DTC918" s="30"/>
      <c r="DTD918" s="30"/>
      <c r="DTE918" s="30"/>
      <c r="DTF918" s="30"/>
      <c r="DTG918" s="30"/>
      <c r="DTH918" s="30"/>
      <c r="DTI918" s="30"/>
      <c r="DTJ918" s="30"/>
      <c r="DTK918" s="30"/>
      <c r="DTL918" s="30"/>
      <c r="DTM918" s="30"/>
      <c r="DTN918" s="30"/>
      <c r="DTO918" s="30"/>
      <c r="DTP918" s="30"/>
      <c r="DTQ918" s="30"/>
      <c r="DTR918" s="30"/>
      <c r="DTS918" s="30"/>
      <c r="DTT918" s="30"/>
      <c r="DTU918" s="30"/>
      <c r="DTV918" s="30"/>
      <c r="DTW918" s="30"/>
      <c r="DTX918" s="30"/>
      <c r="DTY918" s="30"/>
      <c r="DTZ918" s="30"/>
      <c r="DUA918" s="30"/>
      <c r="DUB918" s="30"/>
      <c r="DUC918" s="30"/>
      <c r="DUD918" s="30"/>
      <c r="DUE918" s="30"/>
      <c r="DUF918" s="30"/>
      <c r="DUG918" s="30"/>
      <c r="DUH918" s="30"/>
      <c r="DUI918" s="30"/>
      <c r="DUJ918" s="30"/>
      <c r="DUK918" s="30"/>
      <c r="DUL918" s="30"/>
      <c r="DUM918" s="30"/>
      <c r="DUN918" s="30"/>
      <c r="DUO918" s="30"/>
      <c r="DUP918" s="30"/>
      <c r="DUQ918" s="30"/>
      <c r="DUR918" s="30"/>
      <c r="DUS918" s="30"/>
      <c r="DUT918" s="30"/>
      <c r="DUU918" s="30"/>
      <c r="DUV918" s="30"/>
      <c r="DUW918" s="30"/>
      <c r="DUX918" s="30"/>
      <c r="DUY918" s="30"/>
      <c r="DUZ918" s="30"/>
      <c r="DVA918" s="30"/>
      <c r="DVB918" s="30"/>
      <c r="DVC918" s="30"/>
      <c r="DVD918" s="30"/>
      <c r="DVE918" s="30"/>
      <c r="DVF918" s="30"/>
      <c r="DVG918" s="30"/>
      <c r="DVH918" s="30"/>
      <c r="DVI918" s="30"/>
      <c r="DVJ918" s="30"/>
      <c r="DVK918" s="30"/>
      <c r="DVL918" s="30"/>
      <c r="DVM918" s="30"/>
      <c r="DVN918" s="30"/>
      <c r="DVO918" s="30"/>
      <c r="DVP918" s="30"/>
      <c r="DVQ918" s="30"/>
      <c r="DVR918" s="30"/>
      <c r="DVS918" s="30"/>
      <c r="DVT918" s="30"/>
      <c r="DVU918" s="30"/>
      <c r="DVV918" s="30"/>
      <c r="DVW918" s="30"/>
      <c r="DVX918" s="30"/>
      <c r="DVY918" s="30"/>
      <c r="DVZ918" s="30"/>
      <c r="DWA918" s="30"/>
      <c r="DWB918" s="30"/>
      <c r="DWC918" s="30"/>
      <c r="DWD918" s="30"/>
      <c r="DWE918" s="30"/>
      <c r="DWF918" s="30"/>
      <c r="DWG918" s="30"/>
      <c r="DWH918" s="30"/>
      <c r="DWI918" s="30"/>
      <c r="DWJ918" s="30"/>
      <c r="DWK918" s="30"/>
      <c r="DWL918" s="30"/>
      <c r="DWM918" s="30"/>
      <c r="DWN918" s="30"/>
      <c r="DWO918" s="30"/>
      <c r="DWP918" s="30"/>
      <c r="DWQ918" s="30"/>
      <c r="DWR918" s="30"/>
      <c r="DWS918" s="30"/>
      <c r="DWT918" s="30"/>
      <c r="DWU918" s="30"/>
      <c r="DWV918" s="30"/>
      <c r="DWW918" s="30"/>
      <c r="DWX918" s="30"/>
      <c r="DWY918" s="30"/>
      <c r="DWZ918" s="30"/>
      <c r="DXA918" s="30"/>
      <c r="DXB918" s="30"/>
      <c r="DXC918" s="30"/>
      <c r="DXD918" s="30"/>
      <c r="DXE918" s="30"/>
      <c r="DXF918" s="30"/>
      <c r="DXG918" s="30"/>
      <c r="DXH918" s="30"/>
      <c r="DXI918" s="30"/>
      <c r="DXJ918" s="30"/>
      <c r="DXK918" s="30"/>
      <c r="DXL918" s="30"/>
      <c r="DXM918" s="30"/>
      <c r="DXN918" s="30"/>
      <c r="DXO918" s="30"/>
      <c r="DXP918" s="30"/>
      <c r="DXQ918" s="30"/>
      <c r="DXR918" s="30"/>
      <c r="DXS918" s="30"/>
      <c r="DXT918" s="30"/>
      <c r="DXU918" s="30"/>
      <c r="DXV918" s="30"/>
      <c r="DXW918" s="30"/>
      <c r="DXX918" s="30"/>
      <c r="DXY918" s="30"/>
      <c r="DXZ918" s="30"/>
      <c r="DYA918" s="30"/>
      <c r="DYB918" s="30"/>
      <c r="DYC918" s="30"/>
      <c r="DYD918" s="30"/>
      <c r="DYE918" s="30"/>
      <c r="DYF918" s="30"/>
      <c r="DYG918" s="30"/>
      <c r="DYH918" s="30"/>
      <c r="DYI918" s="30"/>
      <c r="DYJ918" s="30"/>
      <c r="DYK918" s="30"/>
      <c r="DYL918" s="30"/>
      <c r="DYM918" s="30"/>
      <c r="DYN918" s="30"/>
      <c r="DYO918" s="30"/>
      <c r="DYP918" s="30"/>
      <c r="DYQ918" s="30"/>
      <c r="DYR918" s="30"/>
      <c r="DYS918" s="30"/>
      <c r="DYT918" s="30"/>
      <c r="DYU918" s="30"/>
      <c r="DYV918" s="30"/>
      <c r="DYW918" s="30"/>
      <c r="DYX918" s="30"/>
      <c r="DYY918" s="30"/>
      <c r="DYZ918" s="30"/>
      <c r="DZA918" s="30"/>
      <c r="DZB918" s="30"/>
      <c r="DZC918" s="30"/>
      <c r="DZD918" s="30"/>
      <c r="DZE918" s="30"/>
      <c r="DZF918" s="30"/>
      <c r="DZG918" s="30"/>
      <c r="DZH918" s="30"/>
      <c r="DZI918" s="30"/>
      <c r="DZJ918" s="30"/>
      <c r="DZK918" s="30"/>
      <c r="DZL918" s="30"/>
      <c r="DZM918" s="30"/>
      <c r="DZN918" s="30"/>
      <c r="DZO918" s="30"/>
      <c r="DZP918" s="30"/>
      <c r="DZQ918" s="30"/>
      <c r="DZR918" s="30"/>
      <c r="DZS918" s="30"/>
      <c r="DZT918" s="30"/>
      <c r="DZU918" s="30"/>
      <c r="DZV918" s="30"/>
      <c r="DZW918" s="30"/>
      <c r="DZX918" s="30"/>
      <c r="DZY918" s="30"/>
      <c r="DZZ918" s="30"/>
      <c r="EAA918" s="30"/>
      <c r="EAB918" s="30"/>
      <c r="EAC918" s="30"/>
      <c r="EAD918" s="30"/>
      <c r="EAE918" s="30"/>
      <c r="EAF918" s="30"/>
      <c r="EAG918" s="30"/>
      <c r="EAH918" s="30"/>
      <c r="EAI918" s="30"/>
      <c r="EAJ918" s="30"/>
      <c r="EAK918" s="30"/>
      <c r="EAL918" s="30"/>
      <c r="EAM918" s="30"/>
      <c r="EAN918" s="30"/>
      <c r="EAO918" s="30"/>
      <c r="EAP918" s="30"/>
      <c r="EAQ918" s="30"/>
      <c r="EAR918" s="30"/>
      <c r="EAS918" s="30"/>
      <c r="EAT918" s="30"/>
      <c r="EAU918" s="30"/>
      <c r="EAV918" s="30"/>
      <c r="EAW918" s="30"/>
      <c r="EAX918" s="30"/>
      <c r="EAY918" s="30"/>
      <c r="EAZ918" s="30"/>
      <c r="EBA918" s="30"/>
      <c r="EBB918" s="30"/>
      <c r="EBC918" s="30"/>
      <c r="EBD918" s="30"/>
      <c r="EBE918" s="30"/>
      <c r="EBF918" s="30"/>
      <c r="EBG918" s="30"/>
      <c r="EBH918" s="30"/>
      <c r="EBI918" s="30"/>
      <c r="EBJ918" s="30"/>
      <c r="EBK918" s="30"/>
      <c r="EBL918" s="30"/>
      <c r="EBM918" s="30"/>
      <c r="EBN918" s="30"/>
      <c r="EBO918" s="30"/>
      <c r="EBP918" s="30"/>
      <c r="EBQ918" s="30"/>
      <c r="EBR918" s="30"/>
      <c r="EBS918" s="30"/>
      <c r="EBT918" s="30"/>
      <c r="EBU918" s="30"/>
      <c r="EBV918" s="30"/>
      <c r="EBW918" s="30"/>
      <c r="EBX918" s="30"/>
      <c r="EBY918" s="30"/>
      <c r="EBZ918" s="30"/>
      <c r="ECA918" s="30"/>
      <c r="ECB918" s="30"/>
      <c r="ECC918" s="30"/>
      <c r="ECD918" s="30"/>
      <c r="ECE918" s="30"/>
      <c r="ECF918" s="30"/>
      <c r="ECG918" s="30"/>
      <c r="ECH918" s="30"/>
      <c r="ECI918" s="30"/>
      <c r="ECJ918" s="30"/>
      <c r="ECK918" s="30"/>
      <c r="ECL918" s="30"/>
      <c r="ECM918" s="30"/>
      <c r="ECN918" s="30"/>
      <c r="ECO918" s="30"/>
      <c r="ECP918" s="30"/>
      <c r="ECQ918" s="30"/>
      <c r="ECR918" s="30"/>
      <c r="ECS918" s="30"/>
      <c r="ECT918" s="30"/>
      <c r="ECU918" s="30"/>
      <c r="ECV918" s="30"/>
      <c r="ECW918" s="30"/>
      <c r="ECX918" s="30"/>
      <c r="ECY918" s="30"/>
      <c r="ECZ918" s="30"/>
      <c r="EDA918" s="30"/>
      <c r="EDB918" s="30"/>
      <c r="EDC918" s="30"/>
      <c r="EDD918" s="30"/>
      <c r="EDE918" s="30"/>
      <c r="EDF918" s="30"/>
      <c r="EDG918" s="30"/>
      <c r="EDH918" s="30"/>
      <c r="EDI918" s="30"/>
      <c r="EDJ918" s="30"/>
      <c r="EDK918" s="30"/>
      <c r="EDL918" s="30"/>
      <c r="EDM918" s="30"/>
      <c r="EDN918" s="30"/>
      <c r="EDO918" s="30"/>
      <c r="EDP918" s="30"/>
      <c r="EDQ918" s="30"/>
      <c r="EDR918" s="30"/>
      <c r="EDS918" s="30"/>
      <c r="EDT918" s="30"/>
      <c r="EDU918" s="30"/>
      <c r="EDV918" s="30"/>
      <c r="EDW918" s="30"/>
      <c r="EDX918" s="30"/>
      <c r="EDY918" s="30"/>
      <c r="EDZ918" s="30"/>
      <c r="EEA918" s="30"/>
      <c r="EEB918" s="30"/>
      <c r="EEC918" s="30"/>
      <c r="EED918" s="30"/>
      <c r="EEE918" s="30"/>
      <c r="EEF918" s="30"/>
      <c r="EEG918" s="30"/>
      <c r="EEH918" s="30"/>
      <c r="EEI918" s="30"/>
      <c r="EEJ918" s="30"/>
      <c r="EEK918" s="30"/>
      <c r="EEL918" s="30"/>
      <c r="EEM918" s="30"/>
      <c r="EEN918" s="30"/>
      <c r="EEO918" s="30"/>
      <c r="EEP918" s="30"/>
      <c r="EEQ918" s="30"/>
      <c r="EER918" s="30"/>
      <c r="EES918" s="30"/>
      <c r="EET918" s="30"/>
      <c r="EEU918" s="30"/>
      <c r="EEV918" s="30"/>
      <c r="EEW918" s="30"/>
      <c r="EEX918" s="30"/>
      <c r="EEY918" s="30"/>
      <c r="EEZ918" s="30"/>
      <c r="EFA918" s="30"/>
      <c r="EFB918" s="30"/>
      <c r="EFC918" s="30"/>
      <c r="EFD918" s="30"/>
      <c r="EFE918" s="30"/>
      <c r="EFF918" s="30"/>
      <c r="EFG918" s="30"/>
      <c r="EFH918" s="30"/>
      <c r="EFI918" s="30"/>
      <c r="EFJ918" s="30"/>
      <c r="EFK918" s="30"/>
      <c r="EFL918" s="30"/>
      <c r="EFM918" s="30"/>
      <c r="EFN918" s="30"/>
      <c r="EFO918" s="30"/>
      <c r="EFP918" s="30"/>
      <c r="EFQ918" s="30"/>
      <c r="EFR918" s="30"/>
      <c r="EFS918" s="30"/>
      <c r="EFT918" s="30"/>
      <c r="EFU918" s="30"/>
      <c r="EFV918" s="30"/>
      <c r="EFW918" s="30"/>
      <c r="EFX918" s="30"/>
      <c r="EFY918" s="30"/>
      <c r="EFZ918" s="30"/>
      <c r="EGA918" s="30"/>
      <c r="EGB918" s="30"/>
      <c r="EGC918" s="30"/>
      <c r="EGD918" s="30"/>
      <c r="EGE918" s="30"/>
      <c r="EGF918" s="30"/>
      <c r="EGG918" s="30"/>
      <c r="EGH918" s="30"/>
      <c r="EGI918" s="30"/>
      <c r="EGJ918" s="30"/>
      <c r="EGK918" s="30"/>
      <c r="EGL918" s="30"/>
      <c r="EGM918" s="30"/>
      <c r="EGN918" s="30"/>
      <c r="EGO918" s="30"/>
      <c r="EGP918" s="30"/>
      <c r="EGQ918" s="30"/>
      <c r="EGR918" s="30"/>
      <c r="EGS918" s="30"/>
      <c r="EGT918" s="30"/>
      <c r="EGU918" s="30"/>
      <c r="EGV918" s="30"/>
      <c r="EGW918" s="30"/>
      <c r="EGX918" s="30"/>
      <c r="EGY918" s="30"/>
      <c r="EGZ918" s="30"/>
      <c r="EHA918" s="30"/>
      <c r="EHB918" s="30"/>
      <c r="EHC918" s="30"/>
      <c r="EHD918" s="30"/>
      <c r="EHE918" s="30"/>
      <c r="EHF918" s="30"/>
      <c r="EHG918" s="30"/>
      <c r="EHH918" s="30"/>
      <c r="EHI918" s="30"/>
      <c r="EHJ918" s="30"/>
      <c r="EHK918" s="30"/>
      <c r="EHL918" s="30"/>
      <c r="EHM918" s="30"/>
      <c r="EHN918" s="30"/>
      <c r="EHO918" s="30"/>
      <c r="EHP918" s="30"/>
      <c r="EHQ918" s="30"/>
      <c r="EHR918" s="30"/>
      <c r="EHS918" s="30"/>
      <c r="EHT918" s="30"/>
      <c r="EHU918" s="30"/>
      <c r="EHV918" s="30"/>
      <c r="EHW918" s="30"/>
      <c r="EHX918" s="30"/>
      <c r="EHY918" s="30"/>
      <c r="EHZ918" s="30"/>
      <c r="EIA918" s="30"/>
      <c r="EIB918" s="30"/>
      <c r="EIC918" s="30"/>
      <c r="EID918" s="30"/>
      <c r="EIE918" s="30"/>
      <c r="EIF918" s="30"/>
      <c r="EIG918" s="30"/>
      <c r="EIH918" s="30"/>
      <c r="EII918" s="30"/>
      <c r="EIJ918" s="30"/>
      <c r="EIK918" s="30"/>
      <c r="EIL918" s="30"/>
      <c r="EIM918" s="30"/>
      <c r="EIN918" s="30"/>
      <c r="EIO918" s="30"/>
      <c r="EIP918" s="30"/>
      <c r="EIQ918" s="30"/>
      <c r="EIR918" s="30"/>
      <c r="EIS918" s="30"/>
      <c r="EIT918" s="30"/>
      <c r="EIU918" s="30"/>
      <c r="EIV918" s="30"/>
      <c r="EIW918" s="30"/>
      <c r="EIX918" s="30"/>
      <c r="EIY918" s="30"/>
      <c r="EIZ918" s="30"/>
      <c r="EJA918" s="30"/>
      <c r="EJB918" s="30"/>
      <c r="EJC918" s="30"/>
      <c r="EJD918" s="30"/>
      <c r="EJE918" s="30"/>
      <c r="EJF918" s="30"/>
      <c r="EJG918" s="30"/>
      <c r="EJH918" s="30"/>
      <c r="EJI918" s="30"/>
      <c r="EJJ918" s="30"/>
      <c r="EJK918" s="30"/>
      <c r="EJL918" s="30"/>
      <c r="EJM918" s="30"/>
      <c r="EJN918" s="30"/>
      <c r="EJO918" s="30"/>
      <c r="EJP918" s="30"/>
      <c r="EJQ918" s="30"/>
      <c r="EJR918" s="30"/>
      <c r="EJS918" s="30"/>
      <c r="EJT918" s="30"/>
      <c r="EJU918" s="30"/>
      <c r="EJV918" s="30"/>
      <c r="EJW918" s="30"/>
      <c r="EJX918" s="30"/>
      <c r="EJY918" s="30"/>
      <c r="EJZ918" s="30"/>
      <c r="EKA918" s="30"/>
      <c r="EKB918" s="30"/>
      <c r="EKC918" s="30"/>
      <c r="EKD918" s="30"/>
      <c r="EKE918" s="30"/>
      <c r="EKF918" s="30"/>
      <c r="EKG918" s="30"/>
      <c r="EKH918" s="30"/>
      <c r="EKI918" s="30"/>
      <c r="EKJ918" s="30"/>
      <c r="EKK918" s="30"/>
      <c r="EKL918" s="30"/>
      <c r="EKM918" s="30"/>
      <c r="EKN918" s="30"/>
      <c r="EKO918" s="30"/>
      <c r="EKP918" s="30"/>
      <c r="EKQ918" s="30"/>
      <c r="EKR918" s="30"/>
      <c r="EKS918" s="30"/>
      <c r="EKT918" s="30"/>
      <c r="EKU918" s="30"/>
      <c r="EKV918" s="30"/>
      <c r="EKW918" s="30"/>
      <c r="EKX918" s="30"/>
      <c r="EKY918" s="30"/>
      <c r="EKZ918" s="30"/>
      <c r="ELA918" s="30"/>
      <c r="ELB918" s="30"/>
      <c r="ELC918" s="30"/>
      <c r="ELD918" s="30"/>
      <c r="ELE918" s="30"/>
      <c r="ELF918" s="30"/>
      <c r="ELG918" s="30"/>
      <c r="ELH918" s="30"/>
      <c r="ELI918" s="30"/>
      <c r="ELJ918" s="30"/>
      <c r="ELK918" s="30"/>
      <c r="ELL918" s="30"/>
      <c r="ELM918" s="30"/>
      <c r="ELN918" s="30"/>
      <c r="ELO918" s="30"/>
      <c r="ELP918" s="30"/>
      <c r="ELQ918" s="30"/>
      <c r="ELR918" s="30"/>
      <c r="ELS918" s="30"/>
      <c r="ELT918" s="30"/>
      <c r="ELU918" s="30"/>
      <c r="ELV918" s="30"/>
      <c r="ELW918" s="30"/>
      <c r="ELX918" s="30"/>
      <c r="ELY918" s="30"/>
      <c r="ELZ918" s="30"/>
      <c r="EMA918" s="30"/>
      <c r="EMB918" s="30"/>
      <c r="EMC918" s="30"/>
      <c r="EMD918" s="30"/>
      <c r="EME918" s="30"/>
      <c r="EMF918" s="30"/>
      <c r="EMG918" s="30"/>
      <c r="EMH918" s="30"/>
      <c r="EMI918" s="30"/>
      <c r="EMJ918" s="30"/>
      <c r="EMK918" s="30"/>
      <c r="EML918" s="30"/>
      <c r="EMM918" s="30"/>
      <c r="EMN918" s="30"/>
      <c r="EMO918" s="30"/>
      <c r="EMP918" s="30"/>
      <c r="EMQ918" s="30"/>
      <c r="EMR918" s="30"/>
      <c r="EMS918" s="30"/>
      <c r="EMT918" s="30"/>
      <c r="EMU918" s="30"/>
      <c r="EMV918" s="30"/>
      <c r="EMW918" s="30"/>
      <c r="EMX918" s="30"/>
      <c r="EMY918" s="30"/>
      <c r="EMZ918" s="30"/>
      <c r="ENA918" s="30"/>
      <c r="ENB918" s="30"/>
      <c r="ENC918" s="30"/>
      <c r="END918" s="30"/>
      <c r="ENE918" s="30"/>
      <c r="ENF918" s="30"/>
      <c r="ENG918" s="30"/>
      <c r="ENH918" s="30"/>
      <c r="ENI918" s="30"/>
      <c r="ENJ918" s="30"/>
      <c r="ENK918" s="30"/>
      <c r="ENL918" s="30"/>
      <c r="ENM918" s="30"/>
      <c r="ENN918" s="30"/>
      <c r="ENO918" s="30"/>
      <c r="ENP918" s="30"/>
      <c r="ENQ918" s="30"/>
      <c r="ENR918" s="30"/>
      <c r="ENS918" s="30"/>
      <c r="ENT918" s="30"/>
      <c r="ENU918" s="30"/>
      <c r="ENV918" s="30"/>
      <c r="ENW918" s="30"/>
      <c r="ENX918" s="30"/>
      <c r="ENY918" s="30"/>
      <c r="ENZ918" s="30"/>
      <c r="EOA918" s="30"/>
      <c r="EOB918" s="30"/>
      <c r="EOC918" s="30"/>
      <c r="EOD918" s="30"/>
      <c r="EOE918" s="30"/>
      <c r="EOF918" s="30"/>
      <c r="EOG918" s="30"/>
      <c r="EOH918" s="30"/>
      <c r="EOI918" s="30"/>
      <c r="EOJ918" s="30"/>
      <c r="EOK918" s="30"/>
      <c r="EOL918" s="30"/>
      <c r="EOM918" s="30"/>
      <c r="EON918" s="30"/>
      <c r="EOO918" s="30"/>
      <c r="EOP918" s="30"/>
      <c r="EOQ918" s="30"/>
      <c r="EOR918" s="30"/>
      <c r="EOS918" s="30"/>
      <c r="EOT918" s="30"/>
      <c r="EOU918" s="30"/>
      <c r="EOV918" s="30"/>
      <c r="EOW918" s="30"/>
      <c r="EOX918" s="30"/>
      <c r="EOY918" s="30"/>
      <c r="EOZ918" s="30"/>
      <c r="EPA918" s="30"/>
      <c r="EPB918" s="30"/>
      <c r="EPC918" s="30"/>
      <c r="EPD918" s="30"/>
      <c r="EPE918" s="30"/>
      <c r="EPF918" s="30"/>
      <c r="EPG918" s="30"/>
      <c r="EPH918" s="30"/>
      <c r="EPI918" s="30"/>
      <c r="EPJ918" s="30"/>
      <c r="EPK918" s="30"/>
      <c r="EPL918" s="30"/>
      <c r="EPM918" s="30"/>
      <c r="EPN918" s="30"/>
      <c r="EPO918" s="30"/>
      <c r="EPP918" s="30"/>
      <c r="EPQ918" s="30"/>
      <c r="EPR918" s="30"/>
      <c r="EPS918" s="30"/>
      <c r="EPT918" s="30"/>
      <c r="EPU918" s="30"/>
      <c r="EPV918" s="30"/>
      <c r="EPW918" s="30"/>
      <c r="EPX918" s="30"/>
      <c r="EPY918" s="30"/>
      <c r="EPZ918" s="30"/>
      <c r="EQA918" s="30"/>
      <c r="EQB918" s="30"/>
      <c r="EQC918" s="30"/>
      <c r="EQD918" s="30"/>
      <c r="EQE918" s="30"/>
      <c r="EQF918" s="30"/>
      <c r="EQG918" s="30"/>
      <c r="EQH918" s="30"/>
      <c r="EQI918" s="30"/>
      <c r="EQJ918" s="30"/>
      <c r="EQK918" s="30"/>
      <c r="EQL918" s="30"/>
      <c r="EQM918" s="30"/>
      <c r="EQN918" s="30"/>
      <c r="EQO918" s="30"/>
      <c r="EQP918" s="30"/>
      <c r="EQQ918" s="30"/>
      <c r="EQR918" s="30"/>
      <c r="EQS918" s="30"/>
      <c r="EQT918" s="30"/>
      <c r="EQU918" s="30"/>
      <c r="EQV918" s="30"/>
      <c r="EQW918" s="30"/>
      <c r="EQX918" s="30"/>
      <c r="EQY918" s="30"/>
      <c r="EQZ918" s="30"/>
      <c r="ERA918" s="30"/>
      <c r="ERB918" s="30"/>
      <c r="ERC918" s="30"/>
      <c r="ERD918" s="30"/>
      <c r="ERE918" s="30"/>
      <c r="ERF918" s="30"/>
      <c r="ERG918" s="30"/>
      <c r="ERH918" s="30"/>
      <c r="ERI918" s="30"/>
      <c r="ERJ918" s="30"/>
      <c r="ERK918" s="30"/>
      <c r="ERL918" s="30"/>
      <c r="ERM918" s="30"/>
      <c r="ERN918" s="30"/>
      <c r="ERO918" s="30"/>
      <c r="ERP918" s="30"/>
      <c r="ERQ918" s="30"/>
      <c r="ERR918" s="30"/>
      <c r="ERS918" s="30"/>
      <c r="ERT918" s="30"/>
      <c r="ERU918" s="30"/>
      <c r="ERV918" s="30"/>
      <c r="ERW918" s="30"/>
      <c r="ERX918" s="30"/>
      <c r="ERY918" s="30"/>
      <c r="ERZ918" s="30"/>
      <c r="ESA918" s="30"/>
      <c r="ESB918" s="30"/>
      <c r="ESC918" s="30"/>
      <c r="ESD918" s="30"/>
      <c r="ESE918" s="30"/>
      <c r="ESF918" s="30"/>
      <c r="ESG918" s="30"/>
      <c r="ESH918" s="30"/>
      <c r="ESI918" s="30"/>
      <c r="ESJ918" s="30"/>
      <c r="ESK918" s="30"/>
      <c r="ESL918" s="30"/>
      <c r="ESM918" s="30"/>
      <c r="ESN918" s="30"/>
      <c r="ESO918" s="30"/>
      <c r="ESP918" s="30"/>
      <c r="ESQ918" s="30"/>
      <c r="ESR918" s="30"/>
      <c r="ESS918" s="30"/>
      <c r="EST918" s="30"/>
      <c r="ESU918" s="30"/>
      <c r="ESV918" s="30"/>
      <c r="ESW918" s="30"/>
      <c r="ESX918" s="30"/>
      <c r="ESY918" s="30"/>
      <c r="ESZ918" s="30"/>
      <c r="ETA918" s="30"/>
      <c r="ETB918" s="30"/>
      <c r="ETC918" s="30"/>
      <c r="ETD918" s="30"/>
      <c r="ETE918" s="30"/>
      <c r="ETF918" s="30"/>
      <c r="ETG918" s="30"/>
      <c r="ETH918" s="30"/>
      <c r="ETI918" s="30"/>
      <c r="ETJ918" s="30"/>
      <c r="ETK918" s="30"/>
      <c r="ETL918" s="30"/>
      <c r="ETM918" s="30"/>
      <c r="ETN918" s="30"/>
      <c r="ETO918" s="30"/>
      <c r="ETP918" s="30"/>
      <c r="ETQ918" s="30"/>
      <c r="ETR918" s="30"/>
      <c r="ETS918" s="30"/>
      <c r="ETT918" s="30"/>
      <c r="ETU918" s="30"/>
      <c r="ETV918" s="30"/>
      <c r="ETW918" s="30"/>
      <c r="ETX918" s="30"/>
      <c r="ETY918" s="30"/>
      <c r="ETZ918" s="30"/>
      <c r="EUA918" s="30"/>
      <c r="EUB918" s="30"/>
      <c r="EUC918" s="30"/>
      <c r="EUD918" s="30"/>
      <c r="EUE918" s="30"/>
      <c r="EUF918" s="30"/>
      <c r="EUG918" s="30"/>
      <c r="EUH918" s="30"/>
      <c r="EUI918" s="30"/>
      <c r="EUJ918" s="30"/>
      <c r="EUK918" s="30"/>
      <c r="EUL918" s="30"/>
      <c r="EUM918" s="30"/>
      <c r="EUN918" s="30"/>
      <c r="EUO918" s="30"/>
      <c r="EUP918" s="30"/>
      <c r="EUQ918" s="30"/>
      <c r="EUR918" s="30"/>
      <c r="EUS918" s="30"/>
      <c r="EUT918" s="30"/>
      <c r="EUU918" s="30"/>
      <c r="EUV918" s="30"/>
      <c r="EUW918" s="30"/>
      <c r="EUX918" s="30"/>
      <c r="EUY918" s="30"/>
      <c r="EUZ918" s="30"/>
      <c r="EVA918" s="30"/>
      <c r="EVB918" s="30"/>
      <c r="EVC918" s="30"/>
      <c r="EVD918" s="30"/>
      <c r="EVE918" s="30"/>
      <c r="EVF918" s="30"/>
      <c r="EVG918" s="30"/>
      <c r="EVH918" s="30"/>
      <c r="EVI918" s="30"/>
      <c r="EVJ918" s="30"/>
      <c r="EVK918" s="30"/>
      <c r="EVL918" s="30"/>
      <c r="EVM918" s="30"/>
      <c r="EVN918" s="30"/>
      <c r="EVO918" s="30"/>
      <c r="EVP918" s="30"/>
      <c r="EVQ918" s="30"/>
      <c r="EVR918" s="30"/>
      <c r="EVS918" s="30"/>
      <c r="EVT918" s="30"/>
      <c r="EVU918" s="30"/>
      <c r="EVV918" s="30"/>
      <c r="EVW918" s="30"/>
      <c r="EVX918" s="30"/>
      <c r="EVY918" s="30"/>
      <c r="EVZ918" s="30"/>
      <c r="EWA918" s="30"/>
      <c r="EWB918" s="30"/>
      <c r="EWC918" s="30"/>
      <c r="EWD918" s="30"/>
      <c r="EWE918" s="30"/>
      <c r="EWF918" s="30"/>
      <c r="EWG918" s="30"/>
      <c r="EWH918" s="30"/>
      <c r="EWI918" s="30"/>
      <c r="EWJ918" s="30"/>
      <c r="EWK918" s="30"/>
      <c r="EWL918" s="30"/>
      <c r="EWM918" s="30"/>
      <c r="EWN918" s="30"/>
      <c r="EWO918" s="30"/>
      <c r="EWP918" s="30"/>
      <c r="EWQ918" s="30"/>
      <c r="EWR918" s="30"/>
      <c r="EWS918" s="30"/>
      <c r="EWT918" s="30"/>
      <c r="EWU918" s="30"/>
      <c r="EWV918" s="30"/>
      <c r="EWW918" s="30"/>
      <c r="EWX918" s="30"/>
      <c r="EWY918" s="30"/>
      <c r="EWZ918" s="30"/>
      <c r="EXA918" s="30"/>
      <c r="EXB918" s="30"/>
      <c r="EXC918" s="30"/>
      <c r="EXD918" s="30"/>
      <c r="EXE918" s="30"/>
      <c r="EXF918" s="30"/>
      <c r="EXG918" s="30"/>
      <c r="EXH918" s="30"/>
      <c r="EXI918" s="30"/>
      <c r="EXJ918" s="30"/>
      <c r="EXK918" s="30"/>
      <c r="EXL918" s="30"/>
      <c r="EXM918" s="30"/>
      <c r="EXN918" s="30"/>
      <c r="EXO918" s="30"/>
      <c r="EXP918" s="30"/>
      <c r="EXQ918" s="30"/>
      <c r="EXR918" s="30"/>
      <c r="EXS918" s="30"/>
      <c r="EXT918" s="30"/>
      <c r="EXU918" s="30"/>
      <c r="EXV918" s="30"/>
      <c r="EXW918" s="30"/>
      <c r="EXX918" s="30"/>
      <c r="EXY918" s="30"/>
      <c r="EXZ918" s="30"/>
      <c r="EYA918" s="30"/>
      <c r="EYB918" s="30"/>
      <c r="EYC918" s="30"/>
      <c r="EYD918" s="30"/>
      <c r="EYE918" s="30"/>
      <c r="EYF918" s="30"/>
      <c r="EYG918" s="30"/>
      <c r="EYH918" s="30"/>
      <c r="EYI918" s="30"/>
      <c r="EYJ918" s="30"/>
      <c r="EYK918" s="30"/>
      <c r="EYL918" s="30"/>
      <c r="EYM918" s="30"/>
      <c r="EYN918" s="30"/>
      <c r="EYO918" s="30"/>
      <c r="EYP918" s="30"/>
      <c r="EYQ918" s="30"/>
      <c r="EYR918" s="30"/>
      <c r="EYS918" s="30"/>
      <c r="EYT918" s="30"/>
      <c r="EYU918" s="30"/>
      <c r="EYV918" s="30"/>
      <c r="EYW918" s="30"/>
      <c r="EYX918" s="30"/>
      <c r="EYY918" s="30"/>
      <c r="EYZ918" s="30"/>
      <c r="EZA918" s="30"/>
      <c r="EZB918" s="30"/>
      <c r="EZC918" s="30"/>
      <c r="EZD918" s="30"/>
      <c r="EZE918" s="30"/>
      <c r="EZF918" s="30"/>
      <c r="EZG918" s="30"/>
      <c r="EZH918" s="30"/>
      <c r="EZI918" s="30"/>
      <c r="EZJ918" s="30"/>
      <c r="EZK918" s="30"/>
      <c r="EZL918" s="30"/>
      <c r="EZM918" s="30"/>
      <c r="EZN918" s="30"/>
      <c r="EZO918" s="30"/>
      <c r="EZP918" s="30"/>
      <c r="EZQ918" s="30"/>
      <c r="EZR918" s="30"/>
      <c r="EZS918" s="30"/>
      <c r="EZT918" s="30"/>
      <c r="EZU918" s="30"/>
      <c r="EZV918" s="30"/>
      <c r="EZW918" s="30"/>
      <c r="EZX918" s="30"/>
      <c r="EZY918" s="30"/>
      <c r="EZZ918" s="30"/>
      <c r="FAA918" s="30"/>
      <c r="FAB918" s="30"/>
      <c r="FAC918" s="30"/>
      <c r="FAD918" s="30"/>
      <c r="FAE918" s="30"/>
      <c r="FAF918" s="30"/>
      <c r="FAG918" s="30"/>
      <c r="FAH918" s="30"/>
      <c r="FAI918" s="30"/>
      <c r="FAJ918" s="30"/>
      <c r="FAK918" s="30"/>
      <c r="FAL918" s="30"/>
      <c r="FAM918" s="30"/>
      <c r="FAN918" s="30"/>
      <c r="FAO918" s="30"/>
      <c r="FAP918" s="30"/>
      <c r="FAQ918" s="30"/>
      <c r="FAR918" s="30"/>
      <c r="FAS918" s="30"/>
      <c r="FAT918" s="30"/>
      <c r="FAU918" s="30"/>
      <c r="FAV918" s="30"/>
      <c r="FAW918" s="30"/>
      <c r="FAX918" s="30"/>
      <c r="FAY918" s="30"/>
      <c r="FAZ918" s="30"/>
      <c r="FBA918" s="30"/>
      <c r="FBB918" s="30"/>
      <c r="FBC918" s="30"/>
      <c r="FBD918" s="30"/>
      <c r="FBE918" s="30"/>
      <c r="FBF918" s="30"/>
      <c r="FBG918" s="30"/>
      <c r="FBH918" s="30"/>
      <c r="FBI918" s="30"/>
      <c r="FBJ918" s="30"/>
      <c r="FBK918" s="30"/>
      <c r="FBL918" s="30"/>
      <c r="FBM918" s="30"/>
      <c r="FBN918" s="30"/>
      <c r="FBO918" s="30"/>
      <c r="FBP918" s="30"/>
      <c r="FBQ918" s="30"/>
      <c r="FBR918" s="30"/>
      <c r="FBS918" s="30"/>
      <c r="FBT918" s="30"/>
      <c r="FBU918" s="30"/>
      <c r="FBV918" s="30"/>
      <c r="FBW918" s="30"/>
      <c r="FBX918" s="30"/>
      <c r="FBY918" s="30"/>
      <c r="FBZ918" s="30"/>
      <c r="FCA918" s="30"/>
      <c r="FCB918" s="30"/>
      <c r="FCC918" s="30"/>
      <c r="FCD918" s="30"/>
      <c r="FCE918" s="30"/>
      <c r="FCF918" s="30"/>
      <c r="FCG918" s="30"/>
      <c r="FCH918" s="30"/>
      <c r="FCI918" s="30"/>
      <c r="FCJ918" s="30"/>
      <c r="FCK918" s="30"/>
      <c r="FCL918" s="30"/>
      <c r="FCM918" s="30"/>
      <c r="FCN918" s="30"/>
      <c r="FCO918" s="30"/>
      <c r="FCP918" s="30"/>
      <c r="FCQ918" s="30"/>
      <c r="FCR918" s="30"/>
      <c r="FCS918" s="30"/>
      <c r="FCT918" s="30"/>
      <c r="FCU918" s="30"/>
      <c r="FCV918" s="30"/>
      <c r="FCW918" s="30"/>
      <c r="FCX918" s="30"/>
      <c r="FCY918" s="30"/>
      <c r="FCZ918" s="30"/>
      <c r="FDA918" s="30"/>
      <c r="FDB918" s="30"/>
      <c r="FDC918" s="30"/>
      <c r="FDD918" s="30"/>
      <c r="FDE918" s="30"/>
      <c r="FDF918" s="30"/>
      <c r="FDG918" s="30"/>
      <c r="FDH918" s="30"/>
      <c r="FDI918" s="30"/>
      <c r="FDJ918" s="30"/>
      <c r="FDK918" s="30"/>
      <c r="FDL918" s="30"/>
      <c r="FDM918" s="30"/>
      <c r="FDN918" s="30"/>
      <c r="FDO918" s="30"/>
      <c r="FDP918" s="30"/>
      <c r="FDQ918" s="30"/>
      <c r="FDR918" s="30"/>
      <c r="FDS918" s="30"/>
      <c r="FDT918" s="30"/>
      <c r="FDU918" s="30"/>
      <c r="FDV918" s="30"/>
      <c r="FDW918" s="30"/>
      <c r="FDX918" s="30"/>
      <c r="FDY918" s="30"/>
      <c r="FDZ918" s="30"/>
      <c r="FEA918" s="30"/>
      <c r="FEB918" s="30"/>
      <c r="FEC918" s="30"/>
      <c r="FED918" s="30"/>
      <c r="FEE918" s="30"/>
      <c r="FEF918" s="30"/>
      <c r="FEG918" s="30"/>
      <c r="FEH918" s="30"/>
      <c r="FEI918" s="30"/>
      <c r="FEJ918" s="30"/>
      <c r="FEK918" s="30"/>
      <c r="FEL918" s="30"/>
      <c r="FEM918" s="30"/>
      <c r="FEN918" s="30"/>
      <c r="FEO918" s="30"/>
      <c r="FEP918" s="30"/>
      <c r="FEQ918" s="30"/>
      <c r="FER918" s="30"/>
      <c r="FES918" s="30"/>
      <c r="FET918" s="30"/>
      <c r="FEU918" s="30"/>
      <c r="FEV918" s="30"/>
      <c r="FEW918" s="30"/>
      <c r="FEX918" s="30"/>
      <c r="FEY918" s="30"/>
      <c r="FEZ918" s="30"/>
      <c r="FFA918" s="30"/>
      <c r="FFB918" s="30"/>
      <c r="FFC918" s="30"/>
      <c r="FFD918" s="30"/>
      <c r="FFE918" s="30"/>
      <c r="FFF918" s="30"/>
      <c r="FFG918" s="30"/>
      <c r="FFH918" s="30"/>
      <c r="FFI918" s="30"/>
      <c r="FFJ918" s="30"/>
      <c r="FFK918" s="30"/>
      <c r="FFL918" s="30"/>
      <c r="FFM918" s="30"/>
      <c r="FFN918" s="30"/>
      <c r="FFO918" s="30"/>
      <c r="FFP918" s="30"/>
      <c r="FFQ918" s="30"/>
      <c r="FFR918" s="30"/>
      <c r="FFS918" s="30"/>
      <c r="FFT918" s="30"/>
      <c r="FFU918" s="30"/>
      <c r="FFV918" s="30"/>
      <c r="FFW918" s="30"/>
      <c r="FFX918" s="30"/>
      <c r="FFY918" s="30"/>
      <c r="FFZ918" s="30"/>
      <c r="FGA918" s="30"/>
      <c r="FGB918" s="30"/>
      <c r="FGC918" s="30"/>
      <c r="FGD918" s="30"/>
      <c r="FGE918" s="30"/>
      <c r="FGF918" s="30"/>
      <c r="FGG918" s="30"/>
      <c r="FGH918" s="30"/>
      <c r="FGI918" s="30"/>
      <c r="FGJ918" s="30"/>
      <c r="FGK918" s="30"/>
      <c r="FGL918" s="30"/>
      <c r="FGM918" s="30"/>
      <c r="FGN918" s="30"/>
      <c r="FGO918" s="30"/>
      <c r="FGP918" s="30"/>
      <c r="FGQ918" s="30"/>
      <c r="FGR918" s="30"/>
      <c r="FGS918" s="30"/>
      <c r="FGT918" s="30"/>
      <c r="FGU918" s="30"/>
      <c r="FGV918" s="30"/>
      <c r="FGW918" s="30"/>
      <c r="FGX918" s="30"/>
      <c r="FGY918" s="30"/>
      <c r="FGZ918" s="30"/>
      <c r="FHA918" s="30"/>
      <c r="FHB918" s="30"/>
      <c r="FHC918" s="30"/>
      <c r="FHD918" s="30"/>
      <c r="FHE918" s="30"/>
      <c r="FHF918" s="30"/>
      <c r="FHG918" s="30"/>
      <c r="FHH918" s="30"/>
      <c r="FHI918" s="30"/>
      <c r="FHJ918" s="30"/>
      <c r="FHK918" s="30"/>
      <c r="FHL918" s="30"/>
      <c r="FHM918" s="30"/>
      <c r="FHN918" s="30"/>
      <c r="FHO918" s="30"/>
      <c r="FHP918" s="30"/>
      <c r="FHQ918" s="30"/>
      <c r="FHR918" s="30"/>
      <c r="FHS918" s="30"/>
      <c r="FHT918" s="30"/>
      <c r="FHU918" s="30"/>
      <c r="FHV918" s="30"/>
      <c r="FHW918" s="30"/>
      <c r="FHX918" s="30"/>
      <c r="FHY918" s="30"/>
      <c r="FHZ918" s="30"/>
      <c r="FIA918" s="30"/>
      <c r="FIB918" s="30"/>
      <c r="FIC918" s="30"/>
      <c r="FID918" s="30"/>
      <c r="FIE918" s="30"/>
      <c r="FIF918" s="30"/>
      <c r="FIG918" s="30"/>
      <c r="FIH918" s="30"/>
      <c r="FII918" s="30"/>
      <c r="FIJ918" s="30"/>
      <c r="FIK918" s="30"/>
      <c r="FIL918" s="30"/>
      <c r="FIM918" s="30"/>
      <c r="FIN918" s="30"/>
      <c r="FIO918" s="30"/>
      <c r="FIP918" s="30"/>
      <c r="FIQ918" s="30"/>
      <c r="FIR918" s="30"/>
      <c r="FIS918" s="30"/>
      <c r="FIT918" s="30"/>
      <c r="FIU918" s="30"/>
      <c r="FIV918" s="30"/>
      <c r="FIW918" s="30"/>
      <c r="FIX918" s="30"/>
      <c r="FIY918" s="30"/>
      <c r="FIZ918" s="30"/>
      <c r="FJA918" s="30"/>
      <c r="FJB918" s="30"/>
      <c r="FJC918" s="30"/>
      <c r="FJD918" s="30"/>
      <c r="FJE918" s="30"/>
      <c r="FJF918" s="30"/>
      <c r="FJG918" s="30"/>
      <c r="FJH918" s="30"/>
      <c r="FJI918" s="30"/>
      <c r="FJJ918" s="30"/>
      <c r="FJK918" s="30"/>
      <c r="FJL918" s="30"/>
      <c r="FJM918" s="30"/>
      <c r="FJN918" s="30"/>
      <c r="FJO918" s="30"/>
      <c r="FJP918" s="30"/>
      <c r="FJQ918" s="30"/>
      <c r="FJR918" s="30"/>
      <c r="FJS918" s="30"/>
      <c r="FJT918" s="30"/>
      <c r="FJU918" s="30"/>
      <c r="FJV918" s="30"/>
      <c r="FJW918" s="30"/>
      <c r="FJX918" s="30"/>
      <c r="FJY918" s="30"/>
      <c r="FJZ918" s="30"/>
      <c r="FKA918" s="30"/>
      <c r="FKB918" s="30"/>
      <c r="FKC918" s="30"/>
      <c r="FKD918" s="30"/>
      <c r="FKE918" s="30"/>
      <c r="FKF918" s="30"/>
      <c r="FKG918" s="30"/>
      <c r="FKH918" s="30"/>
      <c r="FKI918" s="30"/>
      <c r="FKJ918" s="30"/>
      <c r="FKK918" s="30"/>
      <c r="FKL918" s="30"/>
      <c r="FKM918" s="30"/>
      <c r="FKN918" s="30"/>
      <c r="FKO918" s="30"/>
      <c r="FKP918" s="30"/>
      <c r="FKQ918" s="30"/>
      <c r="FKR918" s="30"/>
      <c r="FKS918" s="30"/>
      <c r="FKT918" s="30"/>
      <c r="FKU918" s="30"/>
      <c r="FKV918" s="30"/>
      <c r="FKW918" s="30"/>
      <c r="FKX918" s="30"/>
      <c r="FKY918" s="30"/>
      <c r="FKZ918" s="30"/>
      <c r="FLA918" s="30"/>
      <c r="FLB918" s="30"/>
      <c r="FLC918" s="30"/>
      <c r="FLD918" s="30"/>
      <c r="FLE918" s="30"/>
      <c r="FLF918" s="30"/>
      <c r="FLG918" s="30"/>
      <c r="FLH918" s="30"/>
      <c r="FLI918" s="30"/>
      <c r="FLJ918" s="30"/>
      <c r="FLK918" s="30"/>
      <c r="FLL918" s="30"/>
      <c r="FLM918" s="30"/>
      <c r="FLN918" s="30"/>
      <c r="FLO918" s="30"/>
      <c r="FLP918" s="30"/>
      <c r="FLQ918" s="30"/>
      <c r="FLR918" s="30"/>
      <c r="FLS918" s="30"/>
      <c r="FLT918" s="30"/>
      <c r="FLU918" s="30"/>
      <c r="FLV918" s="30"/>
      <c r="FLW918" s="30"/>
      <c r="FLX918" s="30"/>
      <c r="FLY918" s="30"/>
      <c r="FLZ918" s="30"/>
      <c r="FMA918" s="30"/>
      <c r="FMB918" s="30"/>
      <c r="FMC918" s="30"/>
      <c r="FMD918" s="30"/>
      <c r="FME918" s="30"/>
      <c r="FMF918" s="30"/>
      <c r="FMG918" s="30"/>
      <c r="FMH918" s="30"/>
      <c r="FMI918" s="30"/>
      <c r="FMJ918" s="30"/>
      <c r="FMK918" s="30"/>
      <c r="FML918" s="30"/>
      <c r="FMM918" s="30"/>
      <c r="FMN918" s="30"/>
      <c r="FMO918" s="30"/>
      <c r="FMP918" s="30"/>
      <c r="FMQ918" s="30"/>
      <c r="FMR918" s="30"/>
      <c r="FMS918" s="30"/>
      <c r="FMT918" s="30"/>
      <c r="FMU918" s="30"/>
      <c r="FMV918" s="30"/>
      <c r="FMW918" s="30"/>
      <c r="FMX918" s="30"/>
      <c r="FMY918" s="30"/>
      <c r="FMZ918" s="30"/>
      <c r="FNA918" s="30"/>
      <c r="FNB918" s="30"/>
      <c r="FNC918" s="30"/>
      <c r="FND918" s="30"/>
      <c r="FNE918" s="30"/>
      <c r="FNF918" s="30"/>
      <c r="FNG918" s="30"/>
      <c r="FNH918" s="30"/>
      <c r="FNI918" s="30"/>
      <c r="FNJ918" s="30"/>
      <c r="FNK918" s="30"/>
      <c r="FNL918" s="30"/>
      <c r="FNM918" s="30"/>
      <c r="FNN918" s="30"/>
      <c r="FNO918" s="30"/>
      <c r="FNP918" s="30"/>
      <c r="FNQ918" s="30"/>
      <c r="FNR918" s="30"/>
      <c r="FNS918" s="30"/>
      <c r="FNT918" s="30"/>
      <c r="FNU918" s="30"/>
      <c r="FNV918" s="30"/>
      <c r="FNW918" s="30"/>
      <c r="FNX918" s="30"/>
      <c r="FNY918" s="30"/>
      <c r="FNZ918" s="30"/>
      <c r="FOA918" s="30"/>
      <c r="FOB918" s="30"/>
      <c r="FOC918" s="30"/>
      <c r="FOD918" s="30"/>
      <c r="FOE918" s="30"/>
      <c r="FOF918" s="30"/>
      <c r="FOG918" s="30"/>
      <c r="FOH918" s="30"/>
      <c r="FOI918" s="30"/>
      <c r="FOJ918" s="30"/>
      <c r="FOK918" s="30"/>
      <c r="FOL918" s="30"/>
      <c r="FOM918" s="30"/>
      <c r="FON918" s="30"/>
      <c r="FOO918" s="30"/>
      <c r="FOP918" s="30"/>
      <c r="FOQ918" s="30"/>
      <c r="FOR918" s="30"/>
      <c r="FOS918" s="30"/>
      <c r="FOT918" s="30"/>
      <c r="FOU918" s="30"/>
      <c r="FOV918" s="30"/>
      <c r="FOW918" s="30"/>
      <c r="FOX918" s="30"/>
      <c r="FOY918" s="30"/>
      <c r="FOZ918" s="30"/>
      <c r="FPA918" s="30"/>
      <c r="FPB918" s="30"/>
      <c r="FPC918" s="30"/>
      <c r="FPD918" s="30"/>
      <c r="FPE918" s="30"/>
      <c r="FPF918" s="30"/>
      <c r="FPG918" s="30"/>
      <c r="FPH918" s="30"/>
      <c r="FPI918" s="30"/>
      <c r="FPJ918" s="30"/>
      <c r="FPK918" s="30"/>
      <c r="FPL918" s="30"/>
      <c r="FPM918" s="30"/>
      <c r="FPN918" s="30"/>
      <c r="FPO918" s="30"/>
      <c r="FPP918" s="30"/>
      <c r="FPQ918" s="30"/>
      <c r="FPR918" s="30"/>
      <c r="FPS918" s="30"/>
      <c r="FPT918" s="30"/>
      <c r="FPU918" s="30"/>
      <c r="FPV918" s="30"/>
      <c r="FPW918" s="30"/>
      <c r="FPX918" s="30"/>
      <c r="FPY918" s="30"/>
      <c r="FPZ918" s="30"/>
      <c r="FQA918" s="30"/>
      <c r="FQB918" s="30"/>
      <c r="FQC918" s="30"/>
      <c r="FQD918" s="30"/>
      <c r="FQE918" s="30"/>
      <c r="FQF918" s="30"/>
      <c r="FQG918" s="30"/>
      <c r="FQH918" s="30"/>
      <c r="FQI918" s="30"/>
      <c r="FQJ918" s="30"/>
      <c r="FQK918" s="30"/>
      <c r="FQL918" s="30"/>
      <c r="FQM918" s="30"/>
      <c r="FQN918" s="30"/>
      <c r="FQO918" s="30"/>
      <c r="FQP918" s="30"/>
      <c r="FQQ918" s="30"/>
      <c r="FQR918" s="30"/>
      <c r="FQS918" s="30"/>
      <c r="FQT918" s="30"/>
      <c r="FQU918" s="30"/>
      <c r="FQV918" s="30"/>
      <c r="FQW918" s="30"/>
      <c r="FQX918" s="30"/>
      <c r="FQY918" s="30"/>
      <c r="FQZ918" s="30"/>
      <c r="FRA918" s="30"/>
      <c r="FRB918" s="30"/>
      <c r="FRC918" s="30"/>
      <c r="FRD918" s="30"/>
      <c r="FRE918" s="30"/>
      <c r="FRF918" s="30"/>
      <c r="FRG918" s="30"/>
      <c r="FRH918" s="30"/>
      <c r="FRI918" s="30"/>
      <c r="FRJ918" s="30"/>
      <c r="FRK918" s="30"/>
      <c r="FRL918" s="30"/>
      <c r="FRM918" s="30"/>
      <c r="FRN918" s="30"/>
      <c r="FRO918" s="30"/>
      <c r="FRP918" s="30"/>
      <c r="FRQ918" s="30"/>
      <c r="FRR918" s="30"/>
      <c r="FRS918" s="30"/>
      <c r="FRT918" s="30"/>
      <c r="FRU918" s="30"/>
      <c r="FRV918" s="30"/>
      <c r="FRW918" s="30"/>
      <c r="FRX918" s="30"/>
      <c r="FRY918" s="30"/>
      <c r="FRZ918" s="30"/>
      <c r="FSA918" s="30"/>
      <c r="FSB918" s="30"/>
      <c r="FSC918" s="30"/>
      <c r="FSD918" s="30"/>
      <c r="FSE918" s="30"/>
      <c r="FSF918" s="30"/>
      <c r="FSG918" s="30"/>
      <c r="FSH918" s="30"/>
      <c r="FSI918" s="30"/>
      <c r="FSJ918" s="30"/>
      <c r="FSK918" s="30"/>
      <c r="FSL918" s="30"/>
      <c r="FSM918" s="30"/>
      <c r="FSN918" s="30"/>
      <c r="FSO918" s="30"/>
      <c r="FSP918" s="30"/>
      <c r="FSQ918" s="30"/>
      <c r="FSR918" s="30"/>
      <c r="FSS918" s="30"/>
      <c r="FST918" s="30"/>
      <c r="FSU918" s="30"/>
      <c r="FSV918" s="30"/>
      <c r="FSW918" s="30"/>
      <c r="FSX918" s="30"/>
      <c r="FSY918" s="30"/>
      <c r="FSZ918" s="30"/>
      <c r="FTA918" s="30"/>
      <c r="FTB918" s="30"/>
      <c r="FTC918" s="30"/>
      <c r="FTD918" s="30"/>
      <c r="FTE918" s="30"/>
      <c r="FTF918" s="30"/>
      <c r="FTG918" s="30"/>
      <c r="FTH918" s="30"/>
      <c r="FTI918" s="30"/>
      <c r="FTJ918" s="30"/>
      <c r="FTK918" s="30"/>
      <c r="FTL918" s="30"/>
      <c r="FTM918" s="30"/>
      <c r="FTN918" s="30"/>
      <c r="FTO918" s="30"/>
      <c r="FTP918" s="30"/>
      <c r="FTQ918" s="30"/>
      <c r="FTR918" s="30"/>
      <c r="FTS918" s="30"/>
      <c r="FTT918" s="30"/>
      <c r="FTU918" s="30"/>
      <c r="FTV918" s="30"/>
      <c r="FTW918" s="30"/>
      <c r="FTX918" s="30"/>
      <c r="FTY918" s="30"/>
      <c r="FTZ918" s="30"/>
      <c r="FUA918" s="30"/>
      <c r="FUB918" s="30"/>
      <c r="FUC918" s="30"/>
      <c r="FUD918" s="30"/>
      <c r="FUE918" s="30"/>
      <c r="FUF918" s="30"/>
      <c r="FUG918" s="30"/>
      <c r="FUH918" s="30"/>
      <c r="FUI918" s="30"/>
      <c r="FUJ918" s="30"/>
      <c r="FUK918" s="30"/>
      <c r="FUL918" s="30"/>
      <c r="FUM918" s="30"/>
      <c r="FUN918" s="30"/>
      <c r="FUO918" s="30"/>
      <c r="FUP918" s="30"/>
      <c r="FUQ918" s="30"/>
      <c r="FUR918" s="30"/>
      <c r="FUS918" s="30"/>
      <c r="FUT918" s="30"/>
      <c r="FUU918" s="30"/>
      <c r="FUV918" s="30"/>
      <c r="FUW918" s="30"/>
      <c r="FUX918" s="30"/>
      <c r="FUY918" s="30"/>
      <c r="FUZ918" s="30"/>
      <c r="FVA918" s="30"/>
      <c r="FVB918" s="30"/>
      <c r="FVC918" s="30"/>
      <c r="FVD918" s="30"/>
      <c r="FVE918" s="30"/>
      <c r="FVF918" s="30"/>
      <c r="FVG918" s="30"/>
      <c r="FVH918" s="30"/>
      <c r="FVI918" s="30"/>
      <c r="FVJ918" s="30"/>
      <c r="FVK918" s="30"/>
      <c r="FVL918" s="30"/>
      <c r="FVM918" s="30"/>
      <c r="FVN918" s="30"/>
      <c r="FVO918" s="30"/>
      <c r="FVP918" s="30"/>
      <c r="FVQ918" s="30"/>
      <c r="FVR918" s="30"/>
      <c r="FVS918" s="30"/>
      <c r="FVT918" s="30"/>
      <c r="FVU918" s="30"/>
      <c r="FVV918" s="30"/>
      <c r="FVW918" s="30"/>
      <c r="FVX918" s="30"/>
      <c r="FVY918" s="30"/>
      <c r="FVZ918" s="30"/>
      <c r="FWA918" s="30"/>
      <c r="FWB918" s="30"/>
      <c r="FWC918" s="30"/>
      <c r="FWD918" s="30"/>
      <c r="FWE918" s="30"/>
      <c r="FWF918" s="30"/>
      <c r="FWG918" s="30"/>
      <c r="FWH918" s="30"/>
      <c r="FWI918" s="30"/>
      <c r="FWJ918" s="30"/>
      <c r="FWK918" s="30"/>
      <c r="FWL918" s="30"/>
      <c r="FWM918" s="30"/>
      <c r="FWN918" s="30"/>
      <c r="FWO918" s="30"/>
      <c r="FWP918" s="30"/>
      <c r="FWQ918" s="30"/>
      <c r="FWR918" s="30"/>
      <c r="FWS918" s="30"/>
      <c r="FWT918" s="30"/>
      <c r="FWU918" s="30"/>
      <c r="FWV918" s="30"/>
      <c r="FWW918" s="30"/>
      <c r="FWX918" s="30"/>
      <c r="FWY918" s="30"/>
      <c r="FWZ918" s="30"/>
      <c r="FXA918" s="30"/>
      <c r="FXB918" s="30"/>
      <c r="FXC918" s="30"/>
      <c r="FXD918" s="30"/>
      <c r="FXE918" s="30"/>
      <c r="FXF918" s="30"/>
      <c r="FXG918" s="30"/>
      <c r="FXH918" s="30"/>
      <c r="FXI918" s="30"/>
      <c r="FXJ918" s="30"/>
      <c r="FXK918" s="30"/>
      <c r="FXL918" s="30"/>
      <c r="FXM918" s="30"/>
      <c r="FXN918" s="30"/>
      <c r="FXO918" s="30"/>
      <c r="FXP918" s="30"/>
      <c r="FXQ918" s="30"/>
      <c r="FXR918" s="30"/>
      <c r="FXS918" s="30"/>
      <c r="FXT918" s="30"/>
      <c r="FXU918" s="30"/>
      <c r="FXV918" s="30"/>
      <c r="FXW918" s="30"/>
      <c r="FXX918" s="30"/>
      <c r="FXY918" s="30"/>
      <c r="FXZ918" s="30"/>
      <c r="FYA918" s="30"/>
      <c r="FYB918" s="30"/>
      <c r="FYC918" s="30"/>
      <c r="FYD918" s="30"/>
      <c r="FYE918" s="30"/>
      <c r="FYF918" s="30"/>
      <c r="FYG918" s="30"/>
      <c r="FYH918" s="30"/>
      <c r="FYI918" s="30"/>
      <c r="FYJ918" s="30"/>
      <c r="FYK918" s="30"/>
      <c r="FYL918" s="30"/>
      <c r="FYM918" s="30"/>
      <c r="FYN918" s="30"/>
      <c r="FYO918" s="30"/>
      <c r="FYP918" s="30"/>
      <c r="FYQ918" s="30"/>
      <c r="FYR918" s="30"/>
      <c r="FYS918" s="30"/>
      <c r="FYT918" s="30"/>
      <c r="FYU918" s="30"/>
      <c r="FYV918" s="30"/>
      <c r="FYW918" s="30"/>
      <c r="FYX918" s="30"/>
      <c r="FYY918" s="30"/>
      <c r="FYZ918" s="30"/>
      <c r="FZA918" s="30"/>
      <c r="FZB918" s="30"/>
      <c r="FZC918" s="30"/>
      <c r="FZD918" s="30"/>
      <c r="FZE918" s="30"/>
      <c r="FZF918" s="30"/>
      <c r="FZG918" s="30"/>
      <c r="FZH918" s="30"/>
      <c r="FZI918" s="30"/>
      <c r="FZJ918" s="30"/>
      <c r="FZK918" s="30"/>
      <c r="FZL918" s="30"/>
      <c r="FZM918" s="30"/>
      <c r="FZN918" s="30"/>
      <c r="FZO918" s="30"/>
      <c r="FZP918" s="30"/>
      <c r="FZQ918" s="30"/>
      <c r="FZR918" s="30"/>
      <c r="FZS918" s="30"/>
      <c r="FZT918" s="30"/>
      <c r="FZU918" s="30"/>
      <c r="FZV918" s="30"/>
      <c r="FZW918" s="30"/>
      <c r="FZX918" s="30"/>
      <c r="FZY918" s="30"/>
      <c r="FZZ918" s="30"/>
      <c r="GAA918" s="30"/>
      <c r="GAB918" s="30"/>
      <c r="GAC918" s="30"/>
      <c r="GAD918" s="30"/>
      <c r="GAE918" s="30"/>
      <c r="GAF918" s="30"/>
      <c r="GAG918" s="30"/>
      <c r="GAH918" s="30"/>
      <c r="GAI918" s="30"/>
      <c r="GAJ918" s="30"/>
      <c r="GAK918" s="30"/>
      <c r="GAL918" s="30"/>
      <c r="GAM918" s="30"/>
      <c r="GAN918" s="30"/>
      <c r="GAO918" s="30"/>
      <c r="GAP918" s="30"/>
      <c r="GAQ918" s="30"/>
      <c r="GAR918" s="30"/>
      <c r="GAS918" s="30"/>
      <c r="GAT918" s="30"/>
      <c r="GAU918" s="30"/>
      <c r="GAV918" s="30"/>
      <c r="GAW918" s="30"/>
      <c r="GAX918" s="30"/>
      <c r="GAY918" s="30"/>
      <c r="GAZ918" s="30"/>
      <c r="GBA918" s="30"/>
      <c r="GBB918" s="30"/>
      <c r="GBC918" s="30"/>
      <c r="GBD918" s="30"/>
      <c r="GBE918" s="30"/>
      <c r="GBF918" s="30"/>
      <c r="GBG918" s="30"/>
      <c r="GBH918" s="30"/>
      <c r="GBI918" s="30"/>
      <c r="GBJ918" s="30"/>
      <c r="GBK918" s="30"/>
      <c r="GBL918" s="30"/>
      <c r="GBM918" s="30"/>
      <c r="GBN918" s="30"/>
      <c r="GBO918" s="30"/>
      <c r="GBP918" s="30"/>
      <c r="GBQ918" s="30"/>
      <c r="GBR918" s="30"/>
      <c r="GBS918" s="30"/>
      <c r="GBT918" s="30"/>
      <c r="GBU918" s="30"/>
      <c r="GBV918" s="30"/>
      <c r="GBW918" s="30"/>
      <c r="GBX918" s="30"/>
      <c r="GBY918" s="30"/>
      <c r="GBZ918" s="30"/>
      <c r="GCA918" s="30"/>
      <c r="GCB918" s="30"/>
      <c r="GCC918" s="30"/>
      <c r="GCD918" s="30"/>
      <c r="GCE918" s="30"/>
      <c r="GCF918" s="30"/>
      <c r="GCG918" s="30"/>
      <c r="GCH918" s="30"/>
      <c r="GCI918" s="30"/>
      <c r="GCJ918" s="30"/>
      <c r="GCK918" s="30"/>
      <c r="GCL918" s="30"/>
      <c r="GCM918" s="30"/>
      <c r="GCN918" s="30"/>
      <c r="GCO918" s="30"/>
      <c r="GCP918" s="30"/>
      <c r="GCQ918" s="30"/>
      <c r="GCR918" s="30"/>
      <c r="GCS918" s="30"/>
      <c r="GCT918" s="30"/>
      <c r="GCU918" s="30"/>
      <c r="GCV918" s="30"/>
      <c r="GCW918" s="30"/>
      <c r="GCX918" s="30"/>
      <c r="GCY918" s="30"/>
      <c r="GCZ918" s="30"/>
      <c r="GDA918" s="30"/>
      <c r="GDB918" s="30"/>
      <c r="GDC918" s="30"/>
      <c r="GDD918" s="30"/>
      <c r="GDE918" s="30"/>
      <c r="GDF918" s="30"/>
      <c r="GDG918" s="30"/>
      <c r="GDH918" s="30"/>
      <c r="GDI918" s="30"/>
      <c r="GDJ918" s="30"/>
      <c r="GDK918" s="30"/>
      <c r="GDL918" s="30"/>
      <c r="GDM918" s="30"/>
      <c r="GDN918" s="30"/>
      <c r="GDO918" s="30"/>
      <c r="GDP918" s="30"/>
      <c r="GDQ918" s="30"/>
      <c r="GDR918" s="30"/>
      <c r="GDS918" s="30"/>
      <c r="GDT918" s="30"/>
      <c r="GDU918" s="30"/>
      <c r="GDV918" s="30"/>
      <c r="GDW918" s="30"/>
      <c r="GDX918" s="30"/>
      <c r="GDY918" s="30"/>
      <c r="GDZ918" s="30"/>
      <c r="GEA918" s="30"/>
      <c r="GEB918" s="30"/>
      <c r="GEC918" s="30"/>
      <c r="GED918" s="30"/>
      <c r="GEE918" s="30"/>
      <c r="GEF918" s="30"/>
      <c r="GEG918" s="30"/>
      <c r="GEH918" s="30"/>
      <c r="GEI918" s="30"/>
      <c r="GEJ918" s="30"/>
      <c r="GEK918" s="30"/>
      <c r="GEL918" s="30"/>
      <c r="GEM918" s="30"/>
      <c r="GEN918" s="30"/>
      <c r="GEO918" s="30"/>
      <c r="GEP918" s="30"/>
      <c r="GEQ918" s="30"/>
      <c r="GER918" s="30"/>
      <c r="GES918" s="30"/>
      <c r="GET918" s="30"/>
      <c r="GEU918" s="30"/>
      <c r="GEV918" s="30"/>
      <c r="GEW918" s="30"/>
      <c r="GEX918" s="30"/>
      <c r="GEY918" s="30"/>
      <c r="GEZ918" s="30"/>
      <c r="GFA918" s="30"/>
      <c r="GFB918" s="30"/>
      <c r="GFC918" s="30"/>
      <c r="GFD918" s="30"/>
      <c r="GFE918" s="30"/>
      <c r="GFF918" s="30"/>
      <c r="GFG918" s="30"/>
      <c r="GFH918" s="30"/>
      <c r="GFI918" s="30"/>
      <c r="GFJ918" s="30"/>
      <c r="GFK918" s="30"/>
      <c r="GFL918" s="30"/>
      <c r="GFM918" s="30"/>
      <c r="GFN918" s="30"/>
      <c r="GFO918" s="30"/>
      <c r="GFP918" s="30"/>
      <c r="GFQ918" s="30"/>
      <c r="GFR918" s="30"/>
      <c r="GFS918" s="30"/>
      <c r="GFT918" s="30"/>
      <c r="GFU918" s="30"/>
      <c r="GFV918" s="30"/>
      <c r="GFW918" s="30"/>
      <c r="GFX918" s="30"/>
      <c r="GFY918" s="30"/>
      <c r="GFZ918" s="30"/>
      <c r="GGA918" s="30"/>
      <c r="GGB918" s="30"/>
      <c r="GGC918" s="30"/>
      <c r="GGD918" s="30"/>
      <c r="GGE918" s="30"/>
      <c r="GGF918" s="30"/>
      <c r="GGG918" s="30"/>
      <c r="GGH918" s="30"/>
      <c r="GGI918" s="30"/>
      <c r="GGJ918" s="30"/>
      <c r="GGK918" s="30"/>
      <c r="GGL918" s="30"/>
      <c r="GGM918" s="30"/>
      <c r="GGN918" s="30"/>
      <c r="GGO918" s="30"/>
      <c r="GGP918" s="30"/>
      <c r="GGQ918" s="30"/>
      <c r="GGR918" s="30"/>
      <c r="GGS918" s="30"/>
      <c r="GGT918" s="30"/>
      <c r="GGU918" s="30"/>
      <c r="GGV918" s="30"/>
      <c r="GGW918" s="30"/>
      <c r="GGX918" s="30"/>
      <c r="GGY918" s="30"/>
      <c r="GGZ918" s="30"/>
      <c r="GHA918" s="30"/>
      <c r="GHB918" s="30"/>
      <c r="GHC918" s="30"/>
      <c r="GHD918" s="30"/>
      <c r="GHE918" s="30"/>
      <c r="GHF918" s="30"/>
      <c r="GHG918" s="30"/>
      <c r="GHH918" s="30"/>
      <c r="GHI918" s="30"/>
      <c r="GHJ918" s="30"/>
      <c r="GHK918" s="30"/>
      <c r="GHL918" s="30"/>
      <c r="GHM918" s="30"/>
      <c r="GHN918" s="30"/>
      <c r="GHO918" s="30"/>
      <c r="GHP918" s="30"/>
      <c r="GHQ918" s="30"/>
      <c r="GHR918" s="30"/>
      <c r="GHS918" s="30"/>
      <c r="GHT918" s="30"/>
      <c r="GHU918" s="30"/>
      <c r="GHV918" s="30"/>
      <c r="GHW918" s="30"/>
      <c r="GHX918" s="30"/>
      <c r="GHY918" s="30"/>
      <c r="GHZ918" s="30"/>
      <c r="GIA918" s="30"/>
      <c r="GIB918" s="30"/>
      <c r="GIC918" s="30"/>
      <c r="GID918" s="30"/>
      <c r="GIE918" s="30"/>
      <c r="GIF918" s="30"/>
      <c r="GIG918" s="30"/>
      <c r="GIH918" s="30"/>
      <c r="GII918" s="30"/>
      <c r="GIJ918" s="30"/>
      <c r="GIK918" s="30"/>
      <c r="GIL918" s="30"/>
      <c r="GIM918" s="30"/>
      <c r="GIN918" s="30"/>
      <c r="GIO918" s="30"/>
      <c r="GIP918" s="30"/>
      <c r="GIQ918" s="30"/>
      <c r="GIR918" s="30"/>
      <c r="GIS918" s="30"/>
      <c r="GIT918" s="30"/>
      <c r="GIU918" s="30"/>
      <c r="GIV918" s="30"/>
      <c r="GIW918" s="30"/>
      <c r="GIX918" s="30"/>
      <c r="GIY918" s="30"/>
      <c r="GIZ918" s="30"/>
      <c r="GJA918" s="30"/>
      <c r="GJB918" s="30"/>
      <c r="GJC918" s="30"/>
      <c r="GJD918" s="30"/>
      <c r="GJE918" s="30"/>
      <c r="GJF918" s="30"/>
      <c r="GJG918" s="30"/>
      <c r="GJH918" s="30"/>
      <c r="GJI918" s="30"/>
      <c r="GJJ918" s="30"/>
      <c r="GJK918" s="30"/>
      <c r="GJL918" s="30"/>
      <c r="GJM918" s="30"/>
      <c r="GJN918" s="30"/>
      <c r="GJO918" s="30"/>
      <c r="GJP918" s="30"/>
      <c r="GJQ918" s="30"/>
      <c r="GJR918" s="30"/>
      <c r="GJS918" s="30"/>
      <c r="GJT918" s="30"/>
      <c r="GJU918" s="30"/>
      <c r="GJV918" s="30"/>
      <c r="GJW918" s="30"/>
      <c r="GJX918" s="30"/>
      <c r="GJY918" s="30"/>
      <c r="GJZ918" s="30"/>
      <c r="GKA918" s="30"/>
      <c r="GKB918" s="30"/>
      <c r="GKC918" s="30"/>
      <c r="GKD918" s="30"/>
      <c r="GKE918" s="30"/>
      <c r="GKF918" s="30"/>
      <c r="GKG918" s="30"/>
      <c r="GKH918" s="30"/>
      <c r="GKI918" s="30"/>
      <c r="GKJ918" s="30"/>
      <c r="GKK918" s="30"/>
      <c r="GKL918" s="30"/>
      <c r="GKM918" s="30"/>
      <c r="GKN918" s="30"/>
      <c r="GKO918" s="30"/>
      <c r="GKP918" s="30"/>
      <c r="GKQ918" s="30"/>
      <c r="GKR918" s="30"/>
      <c r="GKS918" s="30"/>
      <c r="GKT918" s="30"/>
      <c r="GKU918" s="30"/>
      <c r="GKV918" s="30"/>
      <c r="GKW918" s="30"/>
      <c r="GKX918" s="30"/>
      <c r="GKY918" s="30"/>
      <c r="GKZ918" s="30"/>
      <c r="GLA918" s="30"/>
      <c r="GLB918" s="30"/>
      <c r="GLC918" s="30"/>
      <c r="GLD918" s="30"/>
      <c r="GLE918" s="30"/>
      <c r="GLF918" s="30"/>
      <c r="GLG918" s="30"/>
      <c r="GLH918" s="30"/>
      <c r="GLI918" s="30"/>
      <c r="GLJ918" s="30"/>
      <c r="GLK918" s="30"/>
      <c r="GLL918" s="30"/>
      <c r="GLM918" s="30"/>
      <c r="GLN918" s="30"/>
      <c r="GLO918" s="30"/>
      <c r="GLP918" s="30"/>
      <c r="GLQ918" s="30"/>
      <c r="GLR918" s="30"/>
      <c r="GLS918" s="30"/>
      <c r="GLT918" s="30"/>
      <c r="GLU918" s="30"/>
      <c r="GLV918" s="30"/>
      <c r="GLW918" s="30"/>
      <c r="GLX918" s="30"/>
      <c r="GLY918" s="30"/>
      <c r="GLZ918" s="30"/>
      <c r="GMA918" s="30"/>
      <c r="GMB918" s="30"/>
      <c r="GMC918" s="30"/>
      <c r="GMD918" s="30"/>
      <c r="GME918" s="30"/>
      <c r="GMF918" s="30"/>
      <c r="GMG918" s="30"/>
      <c r="GMH918" s="30"/>
      <c r="GMI918" s="30"/>
      <c r="GMJ918" s="30"/>
      <c r="GMK918" s="30"/>
      <c r="GML918" s="30"/>
      <c r="GMM918" s="30"/>
      <c r="GMN918" s="30"/>
      <c r="GMO918" s="30"/>
      <c r="GMP918" s="30"/>
      <c r="GMQ918" s="30"/>
      <c r="GMR918" s="30"/>
      <c r="GMS918" s="30"/>
      <c r="GMT918" s="30"/>
      <c r="GMU918" s="30"/>
      <c r="GMV918" s="30"/>
      <c r="GMW918" s="30"/>
      <c r="GMX918" s="30"/>
      <c r="GMY918" s="30"/>
      <c r="GMZ918" s="30"/>
      <c r="GNA918" s="30"/>
      <c r="GNB918" s="30"/>
      <c r="GNC918" s="30"/>
      <c r="GND918" s="30"/>
      <c r="GNE918" s="30"/>
      <c r="GNF918" s="30"/>
      <c r="GNG918" s="30"/>
      <c r="GNH918" s="30"/>
      <c r="GNI918" s="30"/>
      <c r="GNJ918" s="30"/>
      <c r="GNK918" s="30"/>
      <c r="GNL918" s="30"/>
      <c r="GNM918" s="30"/>
      <c r="GNN918" s="30"/>
      <c r="GNO918" s="30"/>
      <c r="GNP918" s="30"/>
      <c r="GNQ918" s="30"/>
      <c r="GNR918" s="30"/>
      <c r="GNS918" s="30"/>
      <c r="GNT918" s="30"/>
      <c r="GNU918" s="30"/>
      <c r="GNV918" s="30"/>
      <c r="GNW918" s="30"/>
      <c r="GNX918" s="30"/>
      <c r="GNY918" s="30"/>
      <c r="GNZ918" s="30"/>
      <c r="GOA918" s="30"/>
      <c r="GOB918" s="30"/>
      <c r="GOC918" s="30"/>
      <c r="GOD918" s="30"/>
      <c r="GOE918" s="30"/>
      <c r="GOF918" s="30"/>
      <c r="GOG918" s="30"/>
      <c r="GOH918" s="30"/>
      <c r="GOI918" s="30"/>
      <c r="GOJ918" s="30"/>
      <c r="GOK918" s="30"/>
      <c r="GOL918" s="30"/>
      <c r="GOM918" s="30"/>
      <c r="GON918" s="30"/>
      <c r="GOO918" s="30"/>
      <c r="GOP918" s="30"/>
      <c r="GOQ918" s="30"/>
      <c r="GOR918" s="30"/>
      <c r="GOS918" s="30"/>
      <c r="GOT918" s="30"/>
      <c r="GOU918" s="30"/>
      <c r="GOV918" s="30"/>
      <c r="GOW918" s="30"/>
      <c r="GOX918" s="30"/>
      <c r="GOY918" s="30"/>
      <c r="GOZ918" s="30"/>
      <c r="GPA918" s="30"/>
      <c r="GPB918" s="30"/>
      <c r="GPC918" s="30"/>
      <c r="GPD918" s="30"/>
      <c r="GPE918" s="30"/>
      <c r="GPF918" s="30"/>
      <c r="GPG918" s="30"/>
      <c r="GPH918" s="30"/>
      <c r="GPI918" s="30"/>
      <c r="GPJ918" s="30"/>
      <c r="GPK918" s="30"/>
      <c r="GPL918" s="30"/>
      <c r="GPM918" s="30"/>
      <c r="GPN918" s="30"/>
      <c r="GPO918" s="30"/>
      <c r="GPP918" s="30"/>
      <c r="GPQ918" s="30"/>
      <c r="GPR918" s="30"/>
      <c r="GPS918" s="30"/>
      <c r="GPT918" s="30"/>
      <c r="GPU918" s="30"/>
      <c r="GPV918" s="30"/>
      <c r="GPW918" s="30"/>
      <c r="GPX918" s="30"/>
      <c r="GPY918" s="30"/>
      <c r="GPZ918" s="30"/>
      <c r="GQA918" s="30"/>
      <c r="GQB918" s="30"/>
      <c r="GQC918" s="30"/>
      <c r="GQD918" s="30"/>
      <c r="GQE918" s="30"/>
      <c r="GQF918" s="30"/>
      <c r="GQG918" s="30"/>
      <c r="GQH918" s="30"/>
      <c r="GQI918" s="30"/>
      <c r="GQJ918" s="30"/>
      <c r="GQK918" s="30"/>
      <c r="GQL918" s="30"/>
      <c r="GQM918" s="30"/>
      <c r="GQN918" s="30"/>
      <c r="GQO918" s="30"/>
      <c r="GQP918" s="30"/>
      <c r="GQQ918" s="30"/>
      <c r="GQR918" s="30"/>
      <c r="GQS918" s="30"/>
      <c r="GQT918" s="30"/>
      <c r="GQU918" s="30"/>
      <c r="GQV918" s="30"/>
      <c r="GQW918" s="30"/>
      <c r="GQX918" s="30"/>
      <c r="GQY918" s="30"/>
      <c r="GQZ918" s="30"/>
      <c r="GRA918" s="30"/>
      <c r="GRB918" s="30"/>
      <c r="GRC918" s="30"/>
      <c r="GRD918" s="30"/>
      <c r="GRE918" s="30"/>
      <c r="GRF918" s="30"/>
      <c r="GRG918" s="30"/>
      <c r="GRH918" s="30"/>
      <c r="GRI918" s="30"/>
      <c r="GRJ918" s="30"/>
      <c r="GRK918" s="30"/>
      <c r="GRL918" s="30"/>
      <c r="GRM918" s="30"/>
      <c r="GRN918" s="30"/>
      <c r="GRO918" s="30"/>
      <c r="GRP918" s="30"/>
      <c r="GRQ918" s="30"/>
      <c r="GRR918" s="30"/>
      <c r="GRS918" s="30"/>
      <c r="GRT918" s="30"/>
      <c r="GRU918" s="30"/>
      <c r="GRV918" s="30"/>
      <c r="GRW918" s="30"/>
      <c r="GRX918" s="30"/>
      <c r="GRY918" s="30"/>
      <c r="GRZ918" s="30"/>
      <c r="GSA918" s="30"/>
      <c r="GSB918" s="30"/>
      <c r="GSC918" s="30"/>
      <c r="GSD918" s="30"/>
      <c r="GSE918" s="30"/>
      <c r="GSF918" s="30"/>
      <c r="GSG918" s="30"/>
      <c r="GSH918" s="30"/>
      <c r="GSI918" s="30"/>
      <c r="GSJ918" s="30"/>
      <c r="GSK918" s="30"/>
      <c r="GSL918" s="30"/>
      <c r="GSM918" s="30"/>
      <c r="GSN918" s="30"/>
      <c r="GSO918" s="30"/>
      <c r="GSP918" s="30"/>
      <c r="GSQ918" s="30"/>
      <c r="GSR918" s="30"/>
      <c r="GSS918" s="30"/>
      <c r="GST918" s="30"/>
      <c r="GSU918" s="30"/>
      <c r="GSV918" s="30"/>
      <c r="GSW918" s="30"/>
      <c r="GSX918" s="30"/>
      <c r="GSY918" s="30"/>
      <c r="GSZ918" s="30"/>
      <c r="GTA918" s="30"/>
      <c r="GTB918" s="30"/>
      <c r="GTC918" s="30"/>
      <c r="GTD918" s="30"/>
      <c r="GTE918" s="30"/>
      <c r="GTF918" s="30"/>
      <c r="GTG918" s="30"/>
      <c r="GTH918" s="30"/>
      <c r="GTI918" s="30"/>
      <c r="GTJ918" s="30"/>
      <c r="GTK918" s="30"/>
      <c r="GTL918" s="30"/>
      <c r="GTM918" s="30"/>
      <c r="GTN918" s="30"/>
      <c r="GTO918" s="30"/>
      <c r="GTP918" s="30"/>
      <c r="GTQ918" s="30"/>
      <c r="GTR918" s="30"/>
      <c r="GTS918" s="30"/>
      <c r="GTT918" s="30"/>
      <c r="GTU918" s="30"/>
      <c r="GTV918" s="30"/>
      <c r="GTW918" s="30"/>
      <c r="GTX918" s="30"/>
      <c r="GTY918" s="30"/>
      <c r="GTZ918" s="30"/>
      <c r="GUA918" s="30"/>
      <c r="GUB918" s="30"/>
      <c r="GUC918" s="30"/>
      <c r="GUD918" s="30"/>
      <c r="GUE918" s="30"/>
      <c r="GUF918" s="30"/>
      <c r="GUG918" s="30"/>
      <c r="GUH918" s="30"/>
      <c r="GUI918" s="30"/>
      <c r="GUJ918" s="30"/>
      <c r="GUK918" s="30"/>
      <c r="GUL918" s="30"/>
      <c r="GUM918" s="30"/>
      <c r="GUN918" s="30"/>
      <c r="GUO918" s="30"/>
      <c r="GUP918" s="30"/>
      <c r="GUQ918" s="30"/>
      <c r="GUR918" s="30"/>
      <c r="GUS918" s="30"/>
      <c r="GUT918" s="30"/>
      <c r="GUU918" s="30"/>
      <c r="GUV918" s="30"/>
      <c r="GUW918" s="30"/>
      <c r="GUX918" s="30"/>
      <c r="GUY918" s="30"/>
      <c r="GUZ918" s="30"/>
      <c r="GVA918" s="30"/>
      <c r="GVB918" s="30"/>
      <c r="GVC918" s="30"/>
      <c r="GVD918" s="30"/>
      <c r="GVE918" s="30"/>
      <c r="GVF918" s="30"/>
      <c r="GVG918" s="30"/>
      <c r="GVH918" s="30"/>
      <c r="GVI918" s="30"/>
      <c r="GVJ918" s="30"/>
      <c r="GVK918" s="30"/>
      <c r="GVL918" s="30"/>
      <c r="GVM918" s="30"/>
      <c r="GVN918" s="30"/>
      <c r="GVO918" s="30"/>
      <c r="GVP918" s="30"/>
      <c r="GVQ918" s="30"/>
      <c r="GVR918" s="30"/>
      <c r="GVS918" s="30"/>
      <c r="GVT918" s="30"/>
      <c r="GVU918" s="30"/>
      <c r="GVV918" s="30"/>
      <c r="GVW918" s="30"/>
      <c r="GVX918" s="30"/>
      <c r="GVY918" s="30"/>
      <c r="GVZ918" s="30"/>
      <c r="GWA918" s="30"/>
      <c r="GWB918" s="30"/>
      <c r="GWC918" s="30"/>
      <c r="GWD918" s="30"/>
      <c r="GWE918" s="30"/>
      <c r="GWF918" s="30"/>
      <c r="GWG918" s="30"/>
      <c r="GWH918" s="30"/>
      <c r="GWI918" s="30"/>
      <c r="GWJ918" s="30"/>
      <c r="GWK918" s="30"/>
      <c r="GWL918" s="30"/>
      <c r="GWM918" s="30"/>
      <c r="GWN918" s="30"/>
      <c r="GWO918" s="30"/>
      <c r="GWP918" s="30"/>
      <c r="GWQ918" s="30"/>
      <c r="GWR918" s="30"/>
      <c r="GWS918" s="30"/>
      <c r="GWT918" s="30"/>
      <c r="GWU918" s="30"/>
      <c r="GWV918" s="30"/>
      <c r="GWW918" s="30"/>
      <c r="GWX918" s="30"/>
      <c r="GWY918" s="30"/>
      <c r="GWZ918" s="30"/>
      <c r="GXA918" s="30"/>
      <c r="GXB918" s="30"/>
      <c r="GXC918" s="30"/>
      <c r="GXD918" s="30"/>
      <c r="GXE918" s="30"/>
      <c r="GXF918" s="30"/>
      <c r="GXG918" s="30"/>
      <c r="GXH918" s="30"/>
      <c r="GXI918" s="30"/>
      <c r="GXJ918" s="30"/>
      <c r="GXK918" s="30"/>
      <c r="GXL918" s="30"/>
      <c r="GXM918" s="30"/>
      <c r="GXN918" s="30"/>
      <c r="GXO918" s="30"/>
      <c r="GXP918" s="30"/>
      <c r="GXQ918" s="30"/>
      <c r="GXR918" s="30"/>
      <c r="GXS918" s="30"/>
      <c r="GXT918" s="30"/>
      <c r="GXU918" s="30"/>
      <c r="GXV918" s="30"/>
      <c r="GXW918" s="30"/>
      <c r="GXX918" s="30"/>
      <c r="GXY918" s="30"/>
      <c r="GXZ918" s="30"/>
      <c r="GYA918" s="30"/>
      <c r="GYB918" s="30"/>
      <c r="GYC918" s="30"/>
      <c r="GYD918" s="30"/>
      <c r="GYE918" s="30"/>
      <c r="GYF918" s="30"/>
      <c r="GYG918" s="30"/>
      <c r="GYH918" s="30"/>
      <c r="GYI918" s="30"/>
      <c r="GYJ918" s="30"/>
      <c r="GYK918" s="30"/>
      <c r="GYL918" s="30"/>
      <c r="GYM918" s="30"/>
      <c r="GYN918" s="30"/>
      <c r="GYO918" s="30"/>
      <c r="GYP918" s="30"/>
      <c r="GYQ918" s="30"/>
      <c r="GYR918" s="30"/>
      <c r="GYS918" s="30"/>
      <c r="GYT918" s="30"/>
      <c r="GYU918" s="30"/>
      <c r="GYV918" s="30"/>
      <c r="GYW918" s="30"/>
      <c r="GYX918" s="30"/>
      <c r="GYY918" s="30"/>
      <c r="GYZ918" s="30"/>
      <c r="GZA918" s="30"/>
      <c r="GZB918" s="30"/>
      <c r="GZC918" s="30"/>
      <c r="GZD918" s="30"/>
      <c r="GZE918" s="30"/>
      <c r="GZF918" s="30"/>
      <c r="GZG918" s="30"/>
      <c r="GZH918" s="30"/>
      <c r="GZI918" s="30"/>
      <c r="GZJ918" s="30"/>
      <c r="GZK918" s="30"/>
      <c r="GZL918" s="30"/>
      <c r="GZM918" s="30"/>
      <c r="GZN918" s="30"/>
      <c r="GZO918" s="30"/>
      <c r="GZP918" s="30"/>
      <c r="GZQ918" s="30"/>
      <c r="GZR918" s="30"/>
      <c r="GZS918" s="30"/>
      <c r="GZT918" s="30"/>
      <c r="GZU918" s="30"/>
      <c r="GZV918" s="30"/>
      <c r="GZW918" s="30"/>
      <c r="GZX918" s="30"/>
      <c r="GZY918" s="30"/>
      <c r="GZZ918" s="30"/>
      <c r="HAA918" s="30"/>
      <c r="HAB918" s="30"/>
      <c r="HAC918" s="30"/>
      <c r="HAD918" s="30"/>
      <c r="HAE918" s="30"/>
      <c r="HAF918" s="30"/>
      <c r="HAG918" s="30"/>
      <c r="HAH918" s="30"/>
      <c r="HAI918" s="30"/>
      <c r="HAJ918" s="30"/>
      <c r="HAK918" s="30"/>
      <c r="HAL918" s="30"/>
      <c r="HAM918" s="30"/>
      <c r="HAN918" s="30"/>
      <c r="HAO918" s="30"/>
      <c r="HAP918" s="30"/>
      <c r="HAQ918" s="30"/>
      <c r="HAR918" s="30"/>
      <c r="HAS918" s="30"/>
      <c r="HAT918" s="30"/>
      <c r="HAU918" s="30"/>
      <c r="HAV918" s="30"/>
      <c r="HAW918" s="30"/>
      <c r="HAX918" s="30"/>
      <c r="HAY918" s="30"/>
      <c r="HAZ918" s="30"/>
      <c r="HBA918" s="30"/>
      <c r="HBB918" s="30"/>
      <c r="HBC918" s="30"/>
      <c r="HBD918" s="30"/>
      <c r="HBE918" s="30"/>
      <c r="HBF918" s="30"/>
      <c r="HBG918" s="30"/>
      <c r="HBH918" s="30"/>
      <c r="HBI918" s="30"/>
      <c r="HBJ918" s="30"/>
      <c r="HBK918" s="30"/>
      <c r="HBL918" s="30"/>
      <c r="HBM918" s="30"/>
      <c r="HBN918" s="30"/>
      <c r="HBO918" s="30"/>
      <c r="HBP918" s="30"/>
      <c r="HBQ918" s="30"/>
      <c r="HBR918" s="30"/>
      <c r="HBS918" s="30"/>
      <c r="HBT918" s="30"/>
      <c r="HBU918" s="30"/>
      <c r="HBV918" s="30"/>
      <c r="HBW918" s="30"/>
      <c r="HBX918" s="30"/>
      <c r="HBY918" s="30"/>
      <c r="HBZ918" s="30"/>
      <c r="HCA918" s="30"/>
      <c r="HCB918" s="30"/>
      <c r="HCC918" s="30"/>
      <c r="HCD918" s="30"/>
      <c r="HCE918" s="30"/>
      <c r="HCF918" s="30"/>
      <c r="HCG918" s="30"/>
      <c r="HCH918" s="30"/>
      <c r="HCI918" s="30"/>
      <c r="HCJ918" s="30"/>
      <c r="HCK918" s="30"/>
      <c r="HCL918" s="30"/>
      <c r="HCM918" s="30"/>
      <c r="HCN918" s="30"/>
      <c r="HCO918" s="30"/>
      <c r="HCP918" s="30"/>
      <c r="HCQ918" s="30"/>
      <c r="HCR918" s="30"/>
      <c r="HCS918" s="30"/>
      <c r="HCT918" s="30"/>
      <c r="HCU918" s="30"/>
      <c r="HCV918" s="30"/>
      <c r="HCW918" s="30"/>
      <c r="HCX918" s="30"/>
      <c r="HCY918" s="30"/>
      <c r="HCZ918" s="30"/>
      <c r="HDA918" s="30"/>
      <c r="HDB918" s="30"/>
      <c r="HDC918" s="30"/>
      <c r="HDD918" s="30"/>
      <c r="HDE918" s="30"/>
      <c r="HDF918" s="30"/>
      <c r="HDG918" s="30"/>
      <c r="HDH918" s="30"/>
      <c r="HDI918" s="30"/>
      <c r="HDJ918" s="30"/>
      <c r="HDK918" s="30"/>
      <c r="HDL918" s="30"/>
      <c r="HDM918" s="30"/>
      <c r="HDN918" s="30"/>
      <c r="HDO918" s="30"/>
      <c r="HDP918" s="30"/>
      <c r="HDQ918" s="30"/>
      <c r="HDR918" s="30"/>
      <c r="HDS918" s="30"/>
      <c r="HDT918" s="30"/>
      <c r="HDU918" s="30"/>
      <c r="HDV918" s="30"/>
      <c r="HDW918" s="30"/>
      <c r="HDX918" s="30"/>
      <c r="HDY918" s="30"/>
      <c r="HDZ918" s="30"/>
      <c r="HEA918" s="30"/>
      <c r="HEB918" s="30"/>
      <c r="HEC918" s="30"/>
      <c r="HED918" s="30"/>
      <c r="HEE918" s="30"/>
      <c r="HEF918" s="30"/>
      <c r="HEG918" s="30"/>
      <c r="HEH918" s="30"/>
      <c r="HEI918" s="30"/>
      <c r="HEJ918" s="30"/>
      <c r="HEK918" s="30"/>
      <c r="HEL918" s="30"/>
      <c r="HEM918" s="30"/>
      <c r="HEN918" s="30"/>
      <c r="HEO918" s="30"/>
      <c r="HEP918" s="30"/>
      <c r="HEQ918" s="30"/>
      <c r="HER918" s="30"/>
      <c r="HES918" s="30"/>
      <c r="HET918" s="30"/>
      <c r="HEU918" s="30"/>
      <c r="HEV918" s="30"/>
      <c r="HEW918" s="30"/>
      <c r="HEX918" s="30"/>
      <c r="HEY918" s="30"/>
      <c r="HEZ918" s="30"/>
      <c r="HFA918" s="30"/>
      <c r="HFB918" s="30"/>
      <c r="HFC918" s="30"/>
      <c r="HFD918" s="30"/>
      <c r="HFE918" s="30"/>
      <c r="HFF918" s="30"/>
      <c r="HFG918" s="30"/>
      <c r="HFH918" s="30"/>
      <c r="HFI918" s="30"/>
      <c r="HFJ918" s="30"/>
      <c r="HFK918" s="30"/>
      <c r="HFL918" s="30"/>
      <c r="HFM918" s="30"/>
      <c r="HFN918" s="30"/>
      <c r="HFO918" s="30"/>
      <c r="HFP918" s="30"/>
      <c r="HFQ918" s="30"/>
      <c r="HFR918" s="30"/>
      <c r="HFS918" s="30"/>
      <c r="HFT918" s="30"/>
      <c r="HFU918" s="30"/>
      <c r="HFV918" s="30"/>
      <c r="HFW918" s="30"/>
      <c r="HFX918" s="30"/>
      <c r="HFY918" s="30"/>
      <c r="HFZ918" s="30"/>
      <c r="HGA918" s="30"/>
      <c r="HGB918" s="30"/>
      <c r="HGC918" s="30"/>
      <c r="HGD918" s="30"/>
      <c r="HGE918" s="30"/>
      <c r="HGF918" s="30"/>
      <c r="HGG918" s="30"/>
      <c r="HGH918" s="30"/>
      <c r="HGI918" s="30"/>
      <c r="HGJ918" s="30"/>
      <c r="HGK918" s="30"/>
      <c r="HGL918" s="30"/>
      <c r="HGM918" s="30"/>
      <c r="HGN918" s="30"/>
      <c r="HGO918" s="30"/>
      <c r="HGP918" s="30"/>
      <c r="HGQ918" s="30"/>
      <c r="HGR918" s="30"/>
      <c r="HGS918" s="30"/>
      <c r="HGT918" s="30"/>
      <c r="HGU918" s="30"/>
      <c r="HGV918" s="30"/>
      <c r="HGW918" s="30"/>
      <c r="HGX918" s="30"/>
      <c r="HGY918" s="30"/>
      <c r="HGZ918" s="30"/>
      <c r="HHA918" s="30"/>
      <c r="HHB918" s="30"/>
      <c r="HHC918" s="30"/>
      <c r="HHD918" s="30"/>
      <c r="HHE918" s="30"/>
      <c r="HHF918" s="30"/>
      <c r="HHG918" s="30"/>
      <c r="HHH918" s="30"/>
      <c r="HHI918" s="30"/>
      <c r="HHJ918" s="30"/>
      <c r="HHK918" s="30"/>
      <c r="HHL918" s="30"/>
      <c r="HHM918" s="30"/>
      <c r="HHN918" s="30"/>
      <c r="HHO918" s="30"/>
      <c r="HHP918" s="30"/>
      <c r="HHQ918" s="30"/>
      <c r="HHR918" s="30"/>
      <c r="HHS918" s="30"/>
      <c r="HHT918" s="30"/>
      <c r="HHU918" s="30"/>
      <c r="HHV918" s="30"/>
      <c r="HHW918" s="30"/>
      <c r="HHX918" s="30"/>
      <c r="HHY918" s="30"/>
      <c r="HHZ918" s="30"/>
      <c r="HIA918" s="30"/>
      <c r="HIB918" s="30"/>
      <c r="HIC918" s="30"/>
      <c r="HID918" s="30"/>
      <c r="HIE918" s="30"/>
      <c r="HIF918" s="30"/>
      <c r="HIG918" s="30"/>
      <c r="HIH918" s="30"/>
      <c r="HII918" s="30"/>
      <c r="HIJ918" s="30"/>
      <c r="HIK918" s="30"/>
      <c r="HIL918" s="30"/>
      <c r="HIM918" s="30"/>
      <c r="HIN918" s="30"/>
      <c r="HIO918" s="30"/>
      <c r="HIP918" s="30"/>
      <c r="HIQ918" s="30"/>
      <c r="HIR918" s="30"/>
      <c r="HIS918" s="30"/>
      <c r="HIT918" s="30"/>
      <c r="HIU918" s="30"/>
      <c r="HIV918" s="30"/>
      <c r="HIW918" s="30"/>
      <c r="HIX918" s="30"/>
      <c r="HIY918" s="30"/>
      <c r="HIZ918" s="30"/>
      <c r="HJA918" s="30"/>
      <c r="HJB918" s="30"/>
      <c r="HJC918" s="30"/>
      <c r="HJD918" s="30"/>
      <c r="HJE918" s="30"/>
      <c r="HJF918" s="30"/>
      <c r="HJG918" s="30"/>
      <c r="HJH918" s="30"/>
      <c r="HJI918" s="30"/>
      <c r="HJJ918" s="30"/>
      <c r="HJK918" s="30"/>
      <c r="HJL918" s="30"/>
      <c r="HJM918" s="30"/>
      <c r="HJN918" s="30"/>
      <c r="HJO918" s="30"/>
      <c r="HJP918" s="30"/>
      <c r="HJQ918" s="30"/>
      <c r="HJR918" s="30"/>
      <c r="HJS918" s="30"/>
      <c r="HJT918" s="30"/>
      <c r="HJU918" s="30"/>
      <c r="HJV918" s="30"/>
      <c r="HJW918" s="30"/>
      <c r="HJX918" s="30"/>
      <c r="HJY918" s="30"/>
      <c r="HJZ918" s="30"/>
      <c r="HKA918" s="30"/>
      <c r="HKB918" s="30"/>
      <c r="HKC918" s="30"/>
      <c r="HKD918" s="30"/>
      <c r="HKE918" s="30"/>
      <c r="HKF918" s="30"/>
      <c r="HKG918" s="30"/>
      <c r="HKH918" s="30"/>
      <c r="HKI918" s="30"/>
      <c r="HKJ918" s="30"/>
      <c r="HKK918" s="30"/>
      <c r="HKL918" s="30"/>
      <c r="HKM918" s="30"/>
      <c r="HKN918" s="30"/>
      <c r="HKO918" s="30"/>
      <c r="HKP918" s="30"/>
      <c r="HKQ918" s="30"/>
      <c r="HKR918" s="30"/>
      <c r="HKS918" s="30"/>
      <c r="HKT918" s="30"/>
      <c r="HKU918" s="30"/>
      <c r="HKV918" s="30"/>
      <c r="HKW918" s="30"/>
      <c r="HKX918" s="30"/>
      <c r="HKY918" s="30"/>
      <c r="HKZ918" s="30"/>
      <c r="HLA918" s="30"/>
      <c r="HLB918" s="30"/>
      <c r="HLC918" s="30"/>
      <c r="HLD918" s="30"/>
      <c r="HLE918" s="30"/>
      <c r="HLF918" s="30"/>
      <c r="HLG918" s="30"/>
      <c r="HLH918" s="30"/>
      <c r="HLI918" s="30"/>
      <c r="HLJ918" s="30"/>
      <c r="HLK918" s="30"/>
      <c r="HLL918" s="30"/>
      <c r="HLM918" s="30"/>
      <c r="HLN918" s="30"/>
      <c r="HLO918" s="30"/>
      <c r="HLP918" s="30"/>
      <c r="HLQ918" s="30"/>
      <c r="HLR918" s="30"/>
      <c r="HLS918" s="30"/>
      <c r="HLT918" s="30"/>
      <c r="HLU918" s="30"/>
      <c r="HLV918" s="30"/>
      <c r="HLW918" s="30"/>
      <c r="HLX918" s="30"/>
      <c r="HLY918" s="30"/>
      <c r="HLZ918" s="30"/>
      <c r="HMA918" s="30"/>
      <c r="HMB918" s="30"/>
      <c r="HMC918" s="30"/>
      <c r="HMD918" s="30"/>
      <c r="HME918" s="30"/>
      <c r="HMF918" s="30"/>
      <c r="HMG918" s="30"/>
      <c r="HMH918" s="30"/>
      <c r="HMI918" s="30"/>
      <c r="HMJ918" s="30"/>
      <c r="HMK918" s="30"/>
      <c r="HML918" s="30"/>
      <c r="HMM918" s="30"/>
      <c r="HMN918" s="30"/>
      <c r="HMO918" s="30"/>
      <c r="HMP918" s="30"/>
      <c r="HMQ918" s="30"/>
      <c r="HMR918" s="30"/>
      <c r="HMS918" s="30"/>
      <c r="HMT918" s="30"/>
      <c r="HMU918" s="30"/>
      <c r="HMV918" s="30"/>
      <c r="HMW918" s="30"/>
      <c r="HMX918" s="30"/>
      <c r="HMY918" s="30"/>
      <c r="HMZ918" s="30"/>
      <c r="HNA918" s="30"/>
      <c r="HNB918" s="30"/>
      <c r="HNC918" s="30"/>
      <c r="HND918" s="30"/>
      <c r="HNE918" s="30"/>
      <c r="HNF918" s="30"/>
      <c r="HNG918" s="30"/>
      <c r="HNH918" s="30"/>
      <c r="HNI918" s="30"/>
      <c r="HNJ918" s="30"/>
      <c r="HNK918" s="30"/>
      <c r="HNL918" s="30"/>
      <c r="HNM918" s="30"/>
      <c r="HNN918" s="30"/>
      <c r="HNO918" s="30"/>
      <c r="HNP918" s="30"/>
      <c r="HNQ918" s="30"/>
      <c r="HNR918" s="30"/>
      <c r="HNS918" s="30"/>
      <c r="HNT918" s="30"/>
      <c r="HNU918" s="30"/>
      <c r="HNV918" s="30"/>
      <c r="HNW918" s="30"/>
      <c r="HNX918" s="30"/>
      <c r="HNY918" s="30"/>
      <c r="HNZ918" s="30"/>
      <c r="HOA918" s="30"/>
      <c r="HOB918" s="30"/>
      <c r="HOC918" s="30"/>
      <c r="HOD918" s="30"/>
      <c r="HOE918" s="30"/>
      <c r="HOF918" s="30"/>
      <c r="HOG918" s="30"/>
      <c r="HOH918" s="30"/>
      <c r="HOI918" s="30"/>
      <c r="HOJ918" s="30"/>
      <c r="HOK918" s="30"/>
      <c r="HOL918" s="30"/>
      <c r="HOM918" s="30"/>
      <c r="HON918" s="30"/>
      <c r="HOO918" s="30"/>
      <c r="HOP918" s="30"/>
      <c r="HOQ918" s="30"/>
      <c r="HOR918" s="30"/>
      <c r="HOS918" s="30"/>
      <c r="HOT918" s="30"/>
      <c r="HOU918" s="30"/>
      <c r="HOV918" s="30"/>
      <c r="HOW918" s="30"/>
      <c r="HOX918" s="30"/>
      <c r="HOY918" s="30"/>
      <c r="HOZ918" s="30"/>
      <c r="HPA918" s="30"/>
      <c r="HPB918" s="30"/>
      <c r="HPC918" s="30"/>
      <c r="HPD918" s="30"/>
      <c r="HPE918" s="30"/>
      <c r="HPF918" s="30"/>
      <c r="HPG918" s="30"/>
      <c r="HPH918" s="30"/>
      <c r="HPI918" s="30"/>
      <c r="HPJ918" s="30"/>
      <c r="HPK918" s="30"/>
      <c r="HPL918" s="30"/>
      <c r="HPM918" s="30"/>
      <c r="HPN918" s="30"/>
      <c r="HPO918" s="30"/>
      <c r="HPP918" s="30"/>
      <c r="HPQ918" s="30"/>
      <c r="HPR918" s="30"/>
      <c r="HPS918" s="30"/>
      <c r="HPT918" s="30"/>
      <c r="HPU918" s="30"/>
      <c r="HPV918" s="30"/>
      <c r="HPW918" s="30"/>
      <c r="HPX918" s="30"/>
      <c r="HPY918" s="30"/>
      <c r="HPZ918" s="30"/>
      <c r="HQA918" s="30"/>
      <c r="HQB918" s="30"/>
      <c r="HQC918" s="30"/>
      <c r="HQD918" s="30"/>
      <c r="HQE918" s="30"/>
      <c r="HQF918" s="30"/>
      <c r="HQG918" s="30"/>
      <c r="HQH918" s="30"/>
      <c r="HQI918" s="30"/>
      <c r="HQJ918" s="30"/>
      <c r="HQK918" s="30"/>
      <c r="HQL918" s="30"/>
      <c r="HQM918" s="30"/>
      <c r="HQN918" s="30"/>
      <c r="HQO918" s="30"/>
      <c r="HQP918" s="30"/>
      <c r="HQQ918" s="30"/>
      <c r="HQR918" s="30"/>
      <c r="HQS918" s="30"/>
      <c r="HQT918" s="30"/>
      <c r="HQU918" s="30"/>
      <c r="HQV918" s="30"/>
      <c r="HQW918" s="30"/>
      <c r="HQX918" s="30"/>
      <c r="HQY918" s="30"/>
      <c r="HQZ918" s="30"/>
      <c r="HRA918" s="30"/>
      <c r="HRB918" s="30"/>
      <c r="HRC918" s="30"/>
      <c r="HRD918" s="30"/>
      <c r="HRE918" s="30"/>
      <c r="HRF918" s="30"/>
      <c r="HRG918" s="30"/>
      <c r="HRH918" s="30"/>
      <c r="HRI918" s="30"/>
      <c r="HRJ918" s="30"/>
      <c r="HRK918" s="30"/>
      <c r="HRL918" s="30"/>
      <c r="HRM918" s="30"/>
      <c r="HRN918" s="30"/>
      <c r="HRO918" s="30"/>
      <c r="HRP918" s="30"/>
      <c r="HRQ918" s="30"/>
      <c r="HRR918" s="30"/>
      <c r="HRS918" s="30"/>
      <c r="HRT918" s="30"/>
      <c r="HRU918" s="30"/>
      <c r="HRV918" s="30"/>
      <c r="HRW918" s="30"/>
      <c r="HRX918" s="30"/>
      <c r="HRY918" s="30"/>
      <c r="HRZ918" s="30"/>
      <c r="HSA918" s="30"/>
      <c r="HSB918" s="30"/>
      <c r="HSC918" s="30"/>
      <c r="HSD918" s="30"/>
      <c r="HSE918" s="30"/>
      <c r="HSF918" s="30"/>
      <c r="HSG918" s="30"/>
      <c r="HSH918" s="30"/>
      <c r="HSI918" s="30"/>
      <c r="HSJ918" s="30"/>
      <c r="HSK918" s="30"/>
      <c r="HSL918" s="30"/>
      <c r="HSM918" s="30"/>
      <c r="HSN918" s="30"/>
      <c r="HSO918" s="30"/>
      <c r="HSP918" s="30"/>
      <c r="HSQ918" s="30"/>
      <c r="HSR918" s="30"/>
      <c r="HSS918" s="30"/>
      <c r="HST918" s="30"/>
      <c r="HSU918" s="30"/>
      <c r="HSV918" s="30"/>
      <c r="HSW918" s="30"/>
      <c r="HSX918" s="30"/>
      <c r="HSY918" s="30"/>
      <c r="HSZ918" s="30"/>
      <c r="HTA918" s="30"/>
      <c r="HTB918" s="30"/>
      <c r="HTC918" s="30"/>
      <c r="HTD918" s="30"/>
      <c r="HTE918" s="30"/>
      <c r="HTF918" s="30"/>
      <c r="HTG918" s="30"/>
      <c r="HTH918" s="30"/>
      <c r="HTI918" s="30"/>
      <c r="HTJ918" s="30"/>
      <c r="HTK918" s="30"/>
      <c r="HTL918" s="30"/>
      <c r="HTM918" s="30"/>
      <c r="HTN918" s="30"/>
      <c r="HTO918" s="30"/>
      <c r="HTP918" s="30"/>
      <c r="HTQ918" s="30"/>
      <c r="HTR918" s="30"/>
      <c r="HTS918" s="30"/>
      <c r="HTT918" s="30"/>
      <c r="HTU918" s="30"/>
      <c r="HTV918" s="30"/>
      <c r="HTW918" s="30"/>
      <c r="HTX918" s="30"/>
      <c r="HTY918" s="30"/>
      <c r="HTZ918" s="30"/>
      <c r="HUA918" s="30"/>
      <c r="HUB918" s="30"/>
      <c r="HUC918" s="30"/>
      <c r="HUD918" s="30"/>
      <c r="HUE918" s="30"/>
      <c r="HUF918" s="30"/>
      <c r="HUG918" s="30"/>
      <c r="HUH918" s="30"/>
      <c r="HUI918" s="30"/>
      <c r="HUJ918" s="30"/>
      <c r="HUK918" s="30"/>
      <c r="HUL918" s="30"/>
      <c r="HUM918" s="30"/>
      <c r="HUN918" s="30"/>
      <c r="HUO918" s="30"/>
      <c r="HUP918" s="30"/>
      <c r="HUQ918" s="30"/>
      <c r="HUR918" s="30"/>
      <c r="HUS918" s="30"/>
      <c r="HUT918" s="30"/>
      <c r="HUU918" s="30"/>
      <c r="HUV918" s="30"/>
      <c r="HUW918" s="30"/>
      <c r="HUX918" s="30"/>
      <c r="HUY918" s="30"/>
      <c r="HUZ918" s="30"/>
      <c r="HVA918" s="30"/>
      <c r="HVB918" s="30"/>
      <c r="HVC918" s="30"/>
      <c r="HVD918" s="30"/>
      <c r="HVE918" s="30"/>
      <c r="HVF918" s="30"/>
      <c r="HVG918" s="30"/>
      <c r="HVH918" s="30"/>
      <c r="HVI918" s="30"/>
      <c r="HVJ918" s="30"/>
      <c r="HVK918" s="30"/>
      <c r="HVL918" s="30"/>
      <c r="HVM918" s="30"/>
      <c r="HVN918" s="30"/>
      <c r="HVO918" s="30"/>
      <c r="HVP918" s="30"/>
      <c r="HVQ918" s="30"/>
      <c r="HVR918" s="30"/>
      <c r="HVS918" s="30"/>
      <c r="HVT918" s="30"/>
      <c r="HVU918" s="30"/>
      <c r="HVV918" s="30"/>
      <c r="HVW918" s="30"/>
      <c r="HVX918" s="30"/>
      <c r="HVY918" s="30"/>
      <c r="HVZ918" s="30"/>
      <c r="HWA918" s="30"/>
      <c r="HWB918" s="30"/>
      <c r="HWC918" s="30"/>
      <c r="HWD918" s="30"/>
      <c r="HWE918" s="30"/>
      <c r="HWF918" s="30"/>
      <c r="HWG918" s="30"/>
      <c r="HWH918" s="30"/>
      <c r="HWI918" s="30"/>
      <c r="HWJ918" s="30"/>
      <c r="HWK918" s="30"/>
      <c r="HWL918" s="30"/>
      <c r="HWM918" s="30"/>
      <c r="HWN918" s="30"/>
      <c r="HWO918" s="30"/>
      <c r="HWP918" s="30"/>
      <c r="HWQ918" s="30"/>
      <c r="HWR918" s="30"/>
      <c r="HWS918" s="30"/>
      <c r="HWT918" s="30"/>
      <c r="HWU918" s="30"/>
      <c r="HWV918" s="30"/>
      <c r="HWW918" s="30"/>
      <c r="HWX918" s="30"/>
      <c r="HWY918" s="30"/>
      <c r="HWZ918" s="30"/>
      <c r="HXA918" s="30"/>
      <c r="HXB918" s="30"/>
      <c r="HXC918" s="30"/>
      <c r="HXD918" s="30"/>
      <c r="HXE918" s="30"/>
      <c r="HXF918" s="30"/>
      <c r="HXG918" s="30"/>
      <c r="HXH918" s="30"/>
      <c r="HXI918" s="30"/>
      <c r="HXJ918" s="30"/>
      <c r="HXK918" s="30"/>
      <c r="HXL918" s="30"/>
      <c r="HXM918" s="30"/>
      <c r="HXN918" s="30"/>
      <c r="HXO918" s="30"/>
      <c r="HXP918" s="30"/>
      <c r="HXQ918" s="30"/>
      <c r="HXR918" s="30"/>
      <c r="HXS918" s="30"/>
      <c r="HXT918" s="30"/>
      <c r="HXU918" s="30"/>
      <c r="HXV918" s="30"/>
      <c r="HXW918" s="30"/>
      <c r="HXX918" s="30"/>
      <c r="HXY918" s="30"/>
      <c r="HXZ918" s="30"/>
      <c r="HYA918" s="30"/>
      <c r="HYB918" s="30"/>
      <c r="HYC918" s="30"/>
      <c r="HYD918" s="30"/>
      <c r="HYE918" s="30"/>
      <c r="HYF918" s="30"/>
      <c r="HYG918" s="30"/>
      <c r="HYH918" s="30"/>
      <c r="HYI918" s="30"/>
      <c r="HYJ918" s="30"/>
      <c r="HYK918" s="30"/>
      <c r="HYL918" s="30"/>
      <c r="HYM918" s="30"/>
      <c r="HYN918" s="30"/>
      <c r="HYO918" s="30"/>
      <c r="HYP918" s="30"/>
      <c r="HYQ918" s="30"/>
      <c r="HYR918" s="30"/>
      <c r="HYS918" s="30"/>
      <c r="HYT918" s="30"/>
      <c r="HYU918" s="30"/>
      <c r="HYV918" s="30"/>
      <c r="HYW918" s="30"/>
      <c r="HYX918" s="30"/>
      <c r="HYY918" s="30"/>
      <c r="HYZ918" s="30"/>
      <c r="HZA918" s="30"/>
      <c r="HZB918" s="30"/>
      <c r="HZC918" s="30"/>
      <c r="HZD918" s="30"/>
      <c r="HZE918" s="30"/>
      <c r="HZF918" s="30"/>
      <c r="HZG918" s="30"/>
      <c r="HZH918" s="30"/>
      <c r="HZI918" s="30"/>
      <c r="HZJ918" s="30"/>
      <c r="HZK918" s="30"/>
      <c r="HZL918" s="30"/>
      <c r="HZM918" s="30"/>
      <c r="HZN918" s="30"/>
      <c r="HZO918" s="30"/>
      <c r="HZP918" s="30"/>
      <c r="HZQ918" s="30"/>
      <c r="HZR918" s="30"/>
      <c r="HZS918" s="30"/>
      <c r="HZT918" s="30"/>
      <c r="HZU918" s="30"/>
      <c r="HZV918" s="30"/>
      <c r="HZW918" s="30"/>
      <c r="HZX918" s="30"/>
      <c r="HZY918" s="30"/>
      <c r="HZZ918" s="30"/>
      <c r="IAA918" s="30"/>
      <c r="IAB918" s="30"/>
      <c r="IAC918" s="30"/>
      <c r="IAD918" s="30"/>
      <c r="IAE918" s="30"/>
      <c r="IAF918" s="30"/>
      <c r="IAG918" s="30"/>
      <c r="IAH918" s="30"/>
      <c r="IAI918" s="30"/>
      <c r="IAJ918" s="30"/>
      <c r="IAK918" s="30"/>
      <c r="IAL918" s="30"/>
      <c r="IAM918" s="30"/>
      <c r="IAN918" s="30"/>
      <c r="IAO918" s="30"/>
      <c r="IAP918" s="30"/>
      <c r="IAQ918" s="30"/>
      <c r="IAR918" s="30"/>
      <c r="IAS918" s="30"/>
      <c r="IAT918" s="30"/>
      <c r="IAU918" s="30"/>
      <c r="IAV918" s="30"/>
      <c r="IAW918" s="30"/>
      <c r="IAX918" s="30"/>
      <c r="IAY918" s="30"/>
      <c r="IAZ918" s="30"/>
      <c r="IBA918" s="30"/>
      <c r="IBB918" s="30"/>
      <c r="IBC918" s="30"/>
      <c r="IBD918" s="30"/>
      <c r="IBE918" s="30"/>
      <c r="IBF918" s="30"/>
      <c r="IBG918" s="30"/>
      <c r="IBH918" s="30"/>
      <c r="IBI918" s="30"/>
      <c r="IBJ918" s="30"/>
      <c r="IBK918" s="30"/>
      <c r="IBL918" s="30"/>
      <c r="IBM918" s="30"/>
      <c r="IBN918" s="30"/>
      <c r="IBO918" s="30"/>
      <c r="IBP918" s="30"/>
      <c r="IBQ918" s="30"/>
      <c r="IBR918" s="30"/>
      <c r="IBS918" s="30"/>
      <c r="IBT918" s="30"/>
      <c r="IBU918" s="30"/>
      <c r="IBV918" s="30"/>
      <c r="IBW918" s="30"/>
      <c r="IBX918" s="30"/>
      <c r="IBY918" s="30"/>
      <c r="IBZ918" s="30"/>
      <c r="ICA918" s="30"/>
      <c r="ICB918" s="30"/>
      <c r="ICC918" s="30"/>
      <c r="ICD918" s="30"/>
      <c r="ICE918" s="30"/>
      <c r="ICF918" s="30"/>
      <c r="ICG918" s="30"/>
      <c r="ICH918" s="30"/>
      <c r="ICI918" s="30"/>
      <c r="ICJ918" s="30"/>
      <c r="ICK918" s="30"/>
      <c r="ICL918" s="30"/>
      <c r="ICM918" s="30"/>
      <c r="ICN918" s="30"/>
      <c r="ICO918" s="30"/>
      <c r="ICP918" s="30"/>
      <c r="ICQ918" s="30"/>
      <c r="ICR918" s="30"/>
      <c r="ICS918" s="30"/>
      <c r="ICT918" s="30"/>
      <c r="ICU918" s="30"/>
      <c r="ICV918" s="30"/>
      <c r="ICW918" s="30"/>
      <c r="ICX918" s="30"/>
      <c r="ICY918" s="30"/>
      <c r="ICZ918" s="30"/>
      <c r="IDA918" s="30"/>
      <c r="IDB918" s="30"/>
      <c r="IDC918" s="30"/>
      <c r="IDD918" s="30"/>
      <c r="IDE918" s="30"/>
      <c r="IDF918" s="30"/>
      <c r="IDG918" s="30"/>
      <c r="IDH918" s="30"/>
      <c r="IDI918" s="30"/>
      <c r="IDJ918" s="30"/>
      <c r="IDK918" s="30"/>
      <c r="IDL918" s="30"/>
      <c r="IDM918" s="30"/>
      <c r="IDN918" s="30"/>
      <c r="IDO918" s="30"/>
      <c r="IDP918" s="30"/>
      <c r="IDQ918" s="30"/>
      <c r="IDR918" s="30"/>
      <c r="IDS918" s="30"/>
      <c r="IDT918" s="30"/>
      <c r="IDU918" s="30"/>
      <c r="IDV918" s="30"/>
      <c r="IDW918" s="30"/>
      <c r="IDX918" s="30"/>
      <c r="IDY918" s="30"/>
      <c r="IDZ918" s="30"/>
      <c r="IEA918" s="30"/>
      <c r="IEB918" s="30"/>
      <c r="IEC918" s="30"/>
      <c r="IED918" s="30"/>
      <c r="IEE918" s="30"/>
      <c r="IEF918" s="30"/>
      <c r="IEG918" s="30"/>
      <c r="IEH918" s="30"/>
      <c r="IEI918" s="30"/>
      <c r="IEJ918" s="30"/>
      <c r="IEK918" s="30"/>
      <c r="IEL918" s="30"/>
      <c r="IEM918" s="30"/>
      <c r="IEN918" s="30"/>
      <c r="IEO918" s="30"/>
      <c r="IEP918" s="30"/>
      <c r="IEQ918" s="30"/>
      <c r="IER918" s="30"/>
      <c r="IES918" s="30"/>
      <c r="IET918" s="30"/>
      <c r="IEU918" s="30"/>
      <c r="IEV918" s="30"/>
      <c r="IEW918" s="30"/>
      <c r="IEX918" s="30"/>
      <c r="IEY918" s="30"/>
      <c r="IEZ918" s="30"/>
      <c r="IFA918" s="30"/>
      <c r="IFB918" s="30"/>
      <c r="IFC918" s="30"/>
      <c r="IFD918" s="30"/>
      <c r="IFE918" s="30"/>
      <c r="IFF918" s="30"/>
      <c r="IFG918" s="30"/>
      <c r="IFH918" s="30"/>
      <c r="IFI918" s="30"/>
      <c r="IFJ918" s="30"/>
      <c r="IFK918" s="30"/>
      <c r="IFL918" s="30"/>
      <c r="IFM918" s="30"/>
      <c r="IFN918" s="30"/>
      <c r="IFO918" s="30"/>
      <c r="IFP918" s="30"/>
      <c r="IFQ918" s="30"/>
      <c r="IFR918" s="30"/>
      <c r="IFS918" s="30"/>
      <c r="IFT918" s="30"/>
      <c r="IFU918" s="30"/>
      <c r="IFV918" s="30"/>
      <c r="IFW918" s="30"/>
      <c r="IFX918" s="30"/>
      <c r="IFY918" s="30"/>
      <c r="IFZ918" s="30"/>
      <c r="IGA918" s="30"/>
      <c r="IGB918" s="30"/>
      <c r="IGC918" s="30"/>
      <c r="IGD918" s="30"/>
      <c r="IGE918" s="30"/>
      <c r="IGF918" s="30"/>
      <c r="IGG918" s="30"/>
      <c r="IGH918" s="30"/>
      <c r="IGI918" s="30"/>
      <c r="IGJ918" s="30"/>
      <c r="IGK918" s="30"/>
      <c r="IGL918" s="30"/>
      <c r="IGM918" s="30"/>
      <c r="IGN918" s="30"/>
      <c r="IGO918" s="30"/>
      <c r="IGP918" s="30"/>
      <c r="IGQ918" s="30"/>
      <c r="IGR918" s="30"/>
      <c r="IGS918" s="30"/>
      <c r="IGT918" s="30"/>
      <c r="IGU918" s="30"/>
      <c r="IGV918" s="30"/>
      <c r="IGW918" s="30"/>
      <c r="IGX918" s="30"/>
      <c r="IGY918" s="30"/>
      <c r="IGZ918" s="30"/>
      <c r="IHA918" s="30"/>
      <c r="IHB918" s="30"/>
      <c r="IHC918" s="30"/>
      <c r="IHD918" s="30"/>
      <c r="IHE918" s="30"/>
      <c r="IHF918" s="30"/>
      <c r="IHG918" s="30"/>
      <c r="IHH918" s="30"/>
      <c r="IHI918" s="30"/>
      <c r="IHJ918" s="30"/>
      <c r="IHK918" s="30"/>
      <c r="IHL918" s="30"/>
      <c r="IHM918" s="30"/>
      <c r="IHN918" s="30"/>
      <c r="IHO918" s="30"/>
      <c r="IHP918" s="30"/>
      <c r="IHQ918" s="30"/>
      <c r="IHR918" s="30"/>
      <c r="IHS918" s="30"/>
      <c r="IHT918" s="30"/>
      <c r="IHU918" s="30"/>
      <c r="IHV918" s="30"/>
      <c r="IHW918" s="30"/>
      <c r="IHX918" s="30"/>
      <c r="IHY918" s="30"/>
      <c r="IHZ918" s="30"/>
      <c r="IIA918" s="30"/>
      <c r="IIB918" s="30"/>
      <c r="IIC918" s="30"/>
      <c r="IID918" s="30"/>
      <c r="IIE918" s="30"/>
      <c r="IIF918" s="30"/>
      <c r="IIG918" s="30"/>
      <c r="IIH918" s="30"/>
      <c r="III918" s="30"/>
      <c r="IIJ918" s="30"/>
      <c r="IIK918" s="30"/>
      <c r="IIL918" s="30"/>
      <c r="IIM918" s="30"/>
      <c r="IIN918" s="30"/>
      <c r="IIO918" s="30"/>
      <c r="IIP918" s="30"/>
      <c r="IIQ918" s="30"/>
      <c r="IIR918" s="30"/>
      <c r="IIS918" s="30"/>
      <c r="IIT918" s="30"/>
      <c r="IIU918" s="30"/>
      <c r="IIV918" s="30"/>
      <c r="IIW918" s="30"/>
      <c r="IIX918" s="30"/>
      <c r="IIY918" s="30"/>
      <c r="IIZ918" s="30"/>
      <c r="IJA918" s="30"/>
      <c r="IJB918" s="30"/>
      <c r="IJC918" s="30"/>
      <c r="IJD918" s="30"/>
      <c r="IJE918" s="30"/>
      <c r="IJF918" s="30"/>
      <c r="IJG918" s="30"/>
      <c r="IJH918" s="30"/>
      <c r="IJI918" s="30"/>
      <c r="IJJ918" s="30"/>
      <c r="IJK918" s="30"/>
      <c r="IJL918" s="30"/>
      <c r="IJM918" s="30"/>
      <c r="IJN918" s="30"/>
      <c r="IJO918" s="30"/>
      <c r="IJP918" s="30"/>
      <c r="IJQ918" s="30"/>
      <c r="IJR918" s="30"/>
      <c r="IJS918" s="30"/>
      <c r="IJT918" s="30"/>
      <c r="IJU918" s="30"/>
      <c r="IJV918" s="30"/>
      <c r="IJW918" s="30"/>
      <c r="IJX918" s="30"/>
      <c r="IJY918" s="30"/>
      <c r="IJZ918" s="30"/>
      <c r="IKA918" s="30"/>
      <c r="IKB918" s="30"/>
      <c r="IKC918" s="30"/>
      <c r="IKD918" s="30"/>
      <c r="IKE918" s="30"/>
      <c r="IKF918" s="30"/>
      <c r="IKG918" s="30"/>
      <c r="IKH918" s="30"/>
      <c r="IKI918" s="30"/>
      <c r="IKJ918" s="30"/>
      <c r="IKK918" s="30"/>
      <c r="IKL918" s="30"/>
      <c r="IKM918" s="30"/>
      <c r="IKN918" s="30"/>
      <c r="IKO918" s="30"/>
      <c r="IKP918" s="30"/>
      <c r="IKQ918" s="30"/>
      <c r="IKR918" s="30"/>
      <c r="IKS918" s="30"/>
      <c r="IKT918" s="30"/>
      <c r="IKU918" s="30"/>
      <c r="IKV918" s="30"/>
      <c r="IKW918" s="30"/>
      <c r="IKX918" s="30"/>
      <c r="IKY918" s="30"/>
      <c r="IKZ918" s="30"/>
      <c r="ILA918" s="30"/>
      <c r="ILB918" s="30"/>
      <c r="ILC918" s="30"/>
      <c r="ILD918" s="30"/>
      <c r="ILE918" s="30"/>
      <c r="ILF918" s="30"/>
      <c r="ILG918" s="30"/>
      <c r="ILH918" s="30"/>
      <c r="ILI918" s="30"/>
      <c r="ILJ918" s="30"/>
      <c r="ILK918" s="30"/>
      <c r="ILL918" s="30"/>
      <c r="ILM918" s="30"/>
      <c r="ILN918" s="30"/>
      <c r="ILO918" s="30"/>
      <c r="ILP918" s="30"/>
      <c r="ILQ918" s="30"/>
      <c r="ILR918" s="30"/>
      <c r="ILS918" s="30"/>
      <c r="ILT918" s="30"/>
      <c r="ILU918" s="30"/>
      <c r="ILV918" s="30"/>
      <c r="ILW918" s="30"/>
      <c r="ILX918" s="30"/>
      <c r="ILY918" s="30"/>
      <c r="ILZ918" s="30"/>
      <c r="IMA918" s="30"/>
      <c r="IMB918" s="30"/>
      <c r="IMC918" s="30"/>
      <c r="IMD918" s="30"/>
      <c r="IME918" s="30"/>
      <c r="IMF918" s="30"/>
      <c r="IMG918" s="30"/>
      <c r="IMH918" s="30"/>
      <c r="IMI918" s="30"/>
      <c r="IMJ918" s="30"/>
      <c r="IMK918" s="30"/>
      <c r="IML918" s="30"/>
      <c r="IMM918" s="30"/>
      <c r="IMN918" s="30"/>
      <c r="IMO918" s="30"/>
      <c r="IMP918" s="30"/>
      <c r="IMQ918" s="30"/>
      <c r="IMR918" s="30"/>
      <c r="IMS918" s="30"/>
      <c r="IMT918" s="30"/>
      <c r="IMU918" s="30"/>
      <c r="IMV918" s="30"/>
      <c r="IMW918" s="30"/>
      <c r="IMX918" s="30"/>
      <c r="IMY918" s="30"/>
      <c r="IMZ918" s="30"/>
      <c r="INA918" s="30"/>
      <c r="INB918" s="30"/>
      <c r="INC918" s="30"/>
      <c r="IND918" s="30"/>
      <c r="INE918" s="30"/>
      <c r="INF918" s="30"/>
      <c r="ING918" s="30"/>
      <c r="INH918" s="30"/>
      <c r="INI918" s="30"/>
      <c r="INJ918" s="30"/>
      <c r="INK918" s="30"/>
      <c r="INL918" s="30"/>
      <c r="INM918" s="30"/>
      <c r="INN918" s="30"/>
      <c r="INO918" s="30"/>
      <c r="INP918" s="30"/>
      <c r="INQ918" s="30"/>
      <c r="INR918" s="30"/>
      <c r="INS918" s="30"/>
      <c r="INT918" s="30"/>
      <c r="INU918" s="30"/>
      <c r="INV918" s="30"/>
      <c r="INW918" s="30"/>
      <c r="INX918" s="30"/>
      <c r="INY918" s="30"/>
      <c r="INZ918" s="30"/>
      <c r="IOA918" s="30"/>
      <c r="IOB918" s="30"/>
      <c r="IOC918" s="30"/>
      <c r="IOD918" s="30"/>
      <c r="IOE918" s="30"/>
      <c r="IOF918" s="30"/>
      <c r="IOG918" s="30"/>
      <c r="IOH918" s="30"/>
      <c r="IOI918" s="30"/>
      <c r="IOJ918" s="30"/>
      <c r="IOK918" s="30"/>
      <c r="IOL918" s="30"/>
      <c r="IOM918" s="30"/>
      <c r="ION918" s="30"/>
      <c r="IOO918" s="30"/>
      <c r="IOP918" s="30"/>
      <c r="IOQ918" s="30"/>
      <c r="IOR918" s="30"/>
      <c r="IOS918" s="30"/>
      <c r="IOT918" s="30"/>
      <c r="IOU918" s="30"/>
      <c r="IOV918" s="30"/>
      <c r="IOW918" s="30"/>
      <c r="IOX918" s="30"/>
      <c r="IOY918" s="30"/>
      <c r="IOZ918" s="30"/>
      <c r="IPA918" s="30"/>
      <c r="IPB918" s="30"/>
      <c r="IPC918" s="30"/>
      <c r="IPD918" s="30"/>
      <c r="IPE918" s="30"/>
      <c r="IPF918" s="30"/>
      <c r="IPG918" s="30"/>
      <c r="IPH918" s="30"/>
      <c r="IPI918" s="30"/>
      <c r="IPJ918" s="30"/>
      <c r="IPK918" s="30"/>
      <c r="IPL918" s="30"/>
      <c r="IPM918" s="30"/>
      <c r="IPN918" s="30"/>
      <c r="IPO918" s="30"/>
      <c r="IPP918" s="30"/>
      <c r="IPQ918" s="30"/>
      <c r="IPR918" s="30"/>
      <c r="IPS918" s="30"/>
      <c r="IPT918" s="30"/>
      <c r="IPU918" s="30"/>
      <c r="IPV918" s="30"/>
      <c r="IPW918" s="30"/>
      <c r="IPX918" s="30"/>
      <c r="IPY918" s="30"/>
      <c r="IPZ918" s="30"/>
      <c r="IQA918" s="30"/>
      <c r="IQB918" s="30"/>
      <c r="IQC918" s="30"/>
      <c r="IQD918" s="30"/>
      <c r="IQE918" s="30"/>
      <c r="IQF918" s="30"/>
      <c r="IQG918" s="30"/>
      <c r="IQH918" s="30"/>
      <c r="IQI918" s="30"/>
      <c r="IQJ918" s="30"/>
      <c r="IQK918" s="30"/>
      <c r="IQL918" s="30"/>
      <c r="IQM918" s="30"/>
      <c r="IQN918" s="30"/>
      <c r="IQO918" s="30"/>
      <c r="IQP918" s="30"/>
      <c r="IQQ918" s="30"/>
      <c r="IQR918" s="30"/>
      <c r="IQS918" s="30"/>
      <c r="IQT918" s="30"/>
      <c r="IQU918" s="30"/>
      <c r="IQV918" s="30"/>
      <c r="IQW918" s="30"/>
      <c r="IQX918" s="30"/>
      <c r="IQY918" s="30"/>
      <c r="IQZ918" s="30"/>
      <c r="IRA918" s="30"/>
      <c r="IRB918" s="30"/>
      <c r="IRC918" s="30"/>
      <c r="IRD918" s="30"/>
      <c r="IRE918" s="30"/>
      <c r="IRF918" s="30"/>
      <c r="IRG918" s="30"/>
      <c r="IRH918" s="30"/>
      <c r="IRI918" s="30"/>
      <c r="IRJ918" s="30"/>
      <c r="IRK918" s="30"/>
      <c r="IRL918" s="30"/>
      <c r="IRM918" s="30"/>
      <c r="IRN918" s="30"/>
      <c r="IRO918" s="30"/>
      <c r="IRP918" s="30"/>
      <c r="IRQ918" s="30"/>
      <c r="IRR918" s="30"/>
      <c r="IRS918" s="30"/>
      <c r="IRT918" s="30"/>
      <c r="IRU918" s="30"/>
      <c r="IRV918" s="30"/>
      <c r="IRW918" s="30"/>
      <c r="IRX918" s="30"/>
      <c r="IRY918" s="30"/>
      <c r="IRZ918" s="30"/>
      <c r="ISA918" s="30"/>
      <c r="ISB918" s="30"/>
      <c r="ISC918" s="30"/>
      <c r="ISD918" s="30"/>
      <c r="ISE918" s="30"/>
      <c r="ISF918" s="30"/>
      <c r="ISG918" s="30"/>
      <c r="ISH918" s="30"/>
      <c r="ISI918" s="30"/>
      <c r="ISJ918" s="30"/>
      <c r="ISK918" s="30"/>
      <c r="ISL918" s="30"/>
      <c r="ISM918" s="30"/>
      <c r="ISN918" s="30"/>
      <c r="ISO918" s="30"/>
      <c r="ISP918" s="30"/>
      <c r="ISQ918" s="30"/>
      <c r="ISR918" s="30"/>
      <c r="ISS918" s="30"/>
      <c r="IST918" s="30"/>
      <c r="ISU918" s="30"/>
      <c r="ISV918" s="30"/>
      <c r="ISW918" s="30"/>
      <c r="ISX918" s="30"/>
      <c r="ISY918" s="30"/>
      <c r="ISZ918" s="30"/>
      <c r="ITA918" s="30"/>
      <c r="ITB918" s="30"/>
      <c r="ITC918" s="30"/>
      <c r="ITD918" s="30"/>
      <c r="ITE918" s="30"/>
      <c r="ITF918" s="30"/>
      <c r="ITG918" s="30"/>
      <c r="ITH918" s="30"/>
      <c r="ITI918" s="30"/>
      <c r="ITJ918" s="30"/>
      <c r="ITK918" s="30"/>
      <c r="ITL918" s="30"/>
      <c r="ITM918" s="30"/>
      <c r="ITN918" s="30"/>
      <c r="ITO918" s="30"/>
      <c r="ITP918" s="30"/>
      <c r="ITQ918" s="30"/>
      <c r="ITR918" s="30"/>
      <c r="ITS918" s="30"/>
      <c r="ITT918" s="30"/>
      <c r="ITU918" s="30"/>
      <c r="ITV918" s="30"/>
      <c r="ITW918" s="30"/>
      <c r="ITX918" s="30"/>
      <c r="ITY918" s="30"/>
      <c r="ITZ918" s="30"/>
      <c r="IUA918" s="30"/>
      <c r="IUB918" s="30"/>
      <c r="IUC918" s="30"/>
      <c r="IUD918" s="30"/>
      <c r="IUE918" s="30"/>
      <c r="IUF918" s="30"/>
      <c r="IUG918" s="30"/>
      <c r="IUH918" s="30"/>
      <c r="IUI918" s="30"/>
      <c r="IUJ918" s="30"/>
      <c r="IUK918" s="30"/>
      <c r="IUL918" s="30"/>
      <c r="IUM918" s="30"/>
      <c r="IUN918" s="30"/>
      <c r="IUO918" s="30"/>
      <c r="IUP918" s="30"/>
      <c r="IUQ918" s="30"/>
      <c r="IUR918" s="30"/>
      <c r="IUS918" s="30"/>
      <c r="IUT918" s="30"/>
      <c r="IUU918" s="30"/>
      <c r="IUV918" s="30"/>
      <c r="IUW918" s="30"/>
      <c r="IUX918" s="30"/>
      <c r="IUY918" s="30"/>
      <c r="IUZ918" s="30"/>
      <c r="IVA918" s="30"/>
      <c r="IVB918" s="30"/>
      <c r="IVC918" s="30"/>
      <c r="IVD918" s="30"/>
      <c r="IVE918" s="30"/>
      <c r="IVF918" s="30"/>
      <c r="IVG918" s="30"/>
      <c r="IVH918" s="30"/>
      <c r="IVI918" s="30"/>
      <c r="IVJ918" s="30"/>
      <c r="IVK918" s="30"/>
      <c r="IVL918" s="30"/>
      <c r="IVM918" s="30"/>
      <c r="IVN918" s="30"/>
      <c r="IVO918" s="30"/>
      <c r="IVP918" s="30"/>
      <c r="IVQ918" s="30"/>
      <c r="IVR918" s="30"/>
      <c r="IVS918" s="30"/>
      <c r="IVT918" s="30"/>
      <c r="IVU918" s="30"/>
      <c r="IVV918" s="30"/>
      <c r="IVW918" s="30"/>
      <c r="IVX918" s="30"/>
      <c r="IVY918" s="30"/>
      <c r="IVZ918" s="30"/>
      <c r="IWA918" s="30"/>
      <c r="IWB918" s="30"/>
      <c r="IWC918" s="30"/>
      <c r="IWD918" s="30"/>
      <c r="IWE918" s="30"/>
      <c r="IWF918" s="30"/>
      <c r="IWG918" s="30"/>
      <c r="IWH918" s="30"/>
      <c r="IWI918" s="30"/>
      <c r="IWJ918" s="30"/>
      <c r="IWK918" s="30"/>
      <c r="IWL918" s="30"/>
      <c r="IWM918" s="30"/>
      <c r="IWN918" s="30"/>
      <c r="IWO918" s="30"/>
      <c r="IWP918" s="30"/>
      <c r="IWQ918" s="30"/>
      <c r="IWR918" s="30"/>
      <c r="IWS918" s="30"/>
      <c r="IWT918" s="30"/>
      <c r="IWU918" s="30"/>
      <c r="IWV918" s="30"/>
      <c r="IWW918" s="30"/>
      <c r="IWX918" s="30"/>
      <c r="IWY918" s="30"/>
      <c r="IWZ918" s="30"/>
      <c r="IXA918" s="30"/>
      <c r="IXB918" s="30"/>
      <c r="IXC918" s="30"/>
      <c r="IXD918" s="30"/>
      <c r="IXE918" s="30"/>
      <c r="IXF918" s="30"/>
      <c r="IXG918" s="30"/>
      <c r="IXH918" s="30"/>
      <c r="IXI918" s="30"/>
      <c r="IXJ918" s="30"/>
      <c r="IXK918" s="30"/>
      <c r="IXL918" s="30"/>
      <c r="IXM918" s="30"/>
      <c r="IXN918" s="30"/>
      <c r="IXO918" s="30"/>
      <c r="IXP918" s="30"/>
      <c r="IXQ918" s="30"/>
      <c r="IXR918" s="30"/>
      <c r="IXS918" s="30"/>
      <c r="IXT918" s="30"/>
      <c r="IXU918" s="30"/>
      <c r="IXV918" s="30"/>
      <c r="IXW918" s="30"/>
      <c r="IXX918" s="30"/>
      <c r="IXY918" s="30"/>
      <c r="IXZ918" s="30"/>
      <c r="IYA918" s="30"/>
      <c r="IYB918" s="30"/>
      <c r="IYC918" s="30"/>
      <c r="IYD918" s="30"/>
      <c r="IYE918" s="30"/>
      <c r="IYF918" s="30"/>
      <c r="IYG918" s="30"/>
      <c r="IYH918" s="30"/>
      <c r="IYI918" s="30"/>
      <c r="IYJ918" s="30"/>
      <c r="IYK918" s="30"/>
      <c r="IYL918" s="30"/>
      <c r="IYM918" s="30"/>
      <c r="IYN918" s="30"/>
      <c r="IYO918" s="30"/>
      <c r="IYP918" s="30"/>
      <c r="IYQ918" s="30"/>
      <c r="IYR918" s="30"/>
      <c r="IYS918" s="30"/>
      <c r="IYT918" s="30"/>
      <c r="IYU918" s="30"/>
      <c r="IYV918" s="30"/>
      <c r="IYW918" s="30"/>
      <c r="IYX918" s="30"/>
      <c r="IYY918" s="30"/>
      <c r="IYZ918" s="30"/>
      <c r="IZA918" s="30"/>
      <c r="IZB918" s="30"/>
      <c r="IZC918" s="30"/>
      <c r="IZD918" s="30"/>
      <c r="IZE918" s="30"/>
      <c r="IZF918" s="30"/>
      <c r="IZG918" s="30"/>
      <c r="IZH918" s="30"/>
      <c r="IZI918" s="30"/>
      <c r="IZJ918" s="30"/>
      <c r="IZK918" s="30"/>
      <c r="IZL918" s="30"/>
      <c r="IZM918" s="30"/>
      <c r="IZN918" s="30"/>
      <c r="IZO918" s="30"/>
      <c r="IZP918" s="30"/>
      <c r="IZQ918" s="30"/>
      <c r="IZR918" s="30"/>
      <c r="IZS918" s="30"/>
      <c r="IZT918" s="30"/>
      <c r="IZU918" s="30"/>
      <c r="IZV918" s="30"/>
      <c r="IZW918" s="30"/>
      <c r="IZX918" s="30"/>
      <c r="IZY918" s="30"/>
      <c r="IZZ918" s="30"/>
      <c r="JAA918" s="30"/>
      <c r="JAB918" s="30"/>
      <c r="JAC918" s="30"/>
      <c r="JAD918" s="30"/>
      <c r="JAE918" s="30"/>
      <c r="JAF918" s="30"/>
      <c r="JAG918" s="30"/>
      <c r="JAH918" s="30"/>
      <c r="JAI918" s="30"/>
      <c r="JAJ918" s="30"/>
      <c r="JAK918" s="30"/>
      <c r="JAL918" s="30"/>
      <c r="JAM918" s="30"/>
      <c r="JAN918" s="30"/>
      <c r="JAO918" s="30"/>
      <c r="JAP918" s="30"/>
      <c r="JAQ918" s="30"/>
      <c r="JAR918" s="30"/>
      <c r="JAS918" s="30"/>
      <c r="JAT918" s="30"/>
      <c r="JAU918" s="30"/>
      <c r="JAV918" s="30"/>
      <c r="JAW918" s="30"/>
      <c r="JAX918" s="30"/>
      <c r="JAY918" s="30"/>
      <c r="JAZ918" s="30"/>
      <c r="JBA918" s="30"/>
      <c r="JBB918" s="30"/>
      <c r="JBC918" s="30"/>
      <c r="JBD918" s="30"/>
      <c r="JBE918" s="30"/>
      <c r="JBF918" s="30"/>
      <c r="JBG918" s="30"/>
      <c r="JBH918" s="30"/>
      <c r="JBI918" s="30"/>
      <c r="JBJ918" s="30"/>
      <c r="JBK918" s="30"/>
      <c r="JBL918" s="30"/>
      <c r="JBM918" s="30"/>
      <c r="JBN918" s="30"/>
      <c r="JBO918" s="30"/>
      <c r="JBP918" s="30"/>
      <c r="JBQ918" s="30"/>
      <c r="JBR918" s="30"/>
      <c r="JBS918" s="30"/>
      <c r="JBT918" s="30"/>
      <c r="JBU918" s="30"/>
      <c r="JBV918" s="30"/>
      <c r="JBW918" s="30"/>
      <c r="JBX918" s="30"/>
      <c r="JBY918" s="30"/>
      <c r="JBZ918" s="30"/>
      <c r="JCA918" s="30"/>
      <c r="JCB918" s="30"/>
      <c r="JCC918" s="30"/>
      <c r="JCD918" s="30"/>
      <c r="JCE918" s="30"/>
      <c r="JCF918" s="30"/>
      <c r="JCG918" s="30"/>
      <c r="JCH918" s="30"/>
      <c r="JCI918" s="30"/>
      <c r="JCJ918" s="30"/>
      <c r="JCK918" s="30"/>
      <c r="JCL918" s="30"/>
      <c r="JCM918" s="30"/>
      <c r="JCN918" s="30"/>
      <c r="JCO918" s="30"/>
      <c r="JCP918" s="30"/>
      <c r="JCQ918" s="30"/>
      <c r="JCR918" s="30"/>
      <c r="JCS918" s="30"/>
      <c r="JCT918" s="30"/>
      <c r="JCU918" s="30"/>
      <c r="JCV918" s="30"/>
      <c r="JCW918" s="30"/>
      <c r="JCX918" s="30"/>
      <c r="JCY918" s="30"/>
      <c r="JCZ918" s="30"/>
      <c r="JDA918" s="30"/>
      <c r="JDB918" s="30"/>
      <c r="JDC918" s="30"/>
      <c r="JDD918" s="30"/>
      <c r="JDE918" s="30"/>
      <c r="JDF918" s="30"/>
      <c r="JDG918" s="30"/>
      <c r="JDH918" s="30"/>
      <c r="JDI918" s="30"/>
      <c r="JDJ918" s="30"/>
      <c r="JDK918" s="30"/>
      <c r="JDL918" s="30"/>
      <c r="JDM918" s="30"/>
      <c r="JDN918" s="30"/>
      <c r="JDO918" s="30"/>
      <c r="JDP918" s="30"/>
      <c r="JDQ918" s="30"/>
      <c r="JDR918" s="30"/>
      <c r="JDS918" s="30"/>
      <c r="JDT918" s="30"/>
      <c r="JDU918" s="30"/>
      <c r="JDV918" s="30"/>
      <c r="JDW918" s="30"/>
      <c r="JDX918" s="30"/>
      <c r="JDY918" s="30"/>
      <c r="JDZ918" s="30"/>
      <c r="JEA918" s="30"/>
      <c r="JEB918" s="30"/>
      <c r="JEC918" s="30"/>
      <c r="JED918" s="30"/>
      <c r="JEE918" s="30"/>
      <c r="JEF918" s="30"/>
      <c r="JEG918" s="30"/>
      <c r="JEH918" s="30"/>
      <c r="JEI918" s="30"/>
      <c r="JEJ918" s="30"/>
      <c r="JEK918" s="30"/>
      <c r="JEL918" s="30"/>
      <c r="JEM918" s="30"/>
      <c r="JEN918" s="30"/>
      <c r="JEO918" s="30"/>
      <c r="JEP918" s="30"/>
      <c r="JEQ918" s="30"/>
      <c r="JER918" s="30"/>
      <c r="JES918" s="30"/>
      <c r="JET918" s="30"/>
      <c r="JEU918" s="30"/>
      <c r="JEV918" s="30"/>
      <c r="JEW918" s="30"/>
      <c r="JEX918" s="30"/>
      <c r="JEY918" s="30"/>
      <c r="JEZ918" s="30"/>
      <c r="JFA918" s="30"/>
      <c r="JFB918" s="30"/>
      <c r="JFC918" s="30"/>
      <c r="JFD918" s="30"/>
      <c r="JFE918" s="30"/>
      <c r="JFF918" s="30"/>
      <c r="JFG918" s="30"/>
      <c r="JFH918" s="30"/>
      <c r="JFI918" s="30"/>
      <c r="JFJ918" s="30"/>
      <c r="JFK918" s="30"/>
      <c r="JFL918" s="30"/>
      <c r="JFM918" s="30"/>
      <c r="JFN918" s="30"/>
      <c r="JFO918" s="30"/>
      <c r="JFP918" s="30"/>
      <c r="JFQ918" s="30"/>
      <c r="JFR918" s="30"/>
      <c r="JFS918" s="30"/>
      <c r="JFT918" s="30"/>
      <c r="JFU918" s="30"/>
      <c r="JFV918" s="30"/>
      <c r="JFW918" s="30"/>
      <c r="JFX918" s="30"/>
      <c r="JFY918" s="30"/>
      <c r="JFZ918" s="30"/>
      <c r="JGA918" s="30"/>
      <c r="JGB918" s="30"/>
      <c r="JGC918" s="30"/>
      <c r="JGD918" s="30"/>
      <c r="JGE918" s="30"/>
      <c r="JGF918" s="30"/>
      <c r="JGG918" s="30"/>
      <c r="JGH918" s="30"/>
      <c r="JGI918" s="30"/>
      <c r="JGJ918" s="30"/>
      <c r="JGK918" s="30"/>
      <c r="JGL918" s="30"/>
      <c r="JGM918" s="30"/>
      <c r="JGN918" s="30"/>
      <c r="JGO918" s="30"/>
      <c r="JGP918" s="30"/>
      <c r="JGQ918" s="30"/>
      <c r="JGR918" s="30"/>
      <c r="JGS918" s="30"/>
      <c r="JGT918" s="30"/>
      <c r="JGU918" s="30"/>
      <c r="JGV918" s="30"/>
      <c r="JGW918" s="30"/>
      <c r="JGX918" s="30"/>
      <c r="JGY918" s="30"/>
      <c r="JGZ918" s="30"/>
      <c r="JHA918" s="30"/>
      <c r="JHB918" s="30"/>
      <c r="JHC918" s="30"/>
      <c r="JHD918" s="30"/>
      <c r="JHE918" s="30"/>
      <c r="JHF918" s="30"/>
      <c r="JHG918" s="30"/>
      <c r="JHH918" s="30"/>
      <c r="JHI918" s="30"/>
      <c r="JHJ918" s="30"/>
      <c r="JHK918" s="30"/>
      <c r="JHL918" s="30"/>
      <c r="JHM918" s="30"/>
      <c r="JHN918" s="30"/>
      <c r="JHO918" s="30"/>
      <c r="JHP918" s="30"/>
      <c r="JHQ918" s="30"/>
      <c r="JHR918" s="30"/>
      <c r="JHS918" s="30"/>
      <c r="JHT918" s="30"/>
      <c r="JHU918" s="30"/>
      <c r="JHV918" s="30"/>
      <c r="JHW918" s="30"/>
      <c r="JHX918" s="30"/>
      <c r="JHY918" s="30"/>
      <c r="JHZ918" s="30"/>
      <c r="JIA918" s="30"/>
      <c r="JIB918" s="30"/>
      <c r="JIC918" s="30"/>
      <c r="JID918" s="30"/>
      <c r="JIE918" s="30"/>
      <c r="JIF918" s="30"/>
      <c r="JIG918" s="30"/>
      <c r="JIH918" s="30"/>
      <c r="JII918" s="30"/>
      <c r="JIJ918" s="30"/>
      <c r="JIK918" s="30"/>
      <c r="JIL918" s="30"/>
      <c r="JIM918" s="30"/>
      <c r="JIN918" s="30"/>
      <c r="JIO918" s="30"/>
      <c r="JIP918" s="30"/>
      <c r="JIQ918" s="30"/>
      <c r="JIR918" s="30"/>
      <c r="JIS918" s="30"/>
      <c r="JIT918" s="30"/>
      <c r="JIU918" s="30"/>
      <c r="JIV918" s="30"/>
      <c r="JIW918" s="30"/>
      <c r="JIX918" s="30"/>
      <c r="JIY918" s="30"/>
      <c r="JIZ918" s="30"/>
      <c r="JJA918" s="30"/>
      <c r="JJB918" s="30"/>
      <c r="JJC918" s="30"/>
      <c r="JJD918" s="30"/>
      <c r="JJE918" s="30"/>
      <c r="JJF918" s="30"/>
      <c r="JJG918" s="30"/>
      <c r="JJH918" s="30"/>
      <c r="JJI918" s="30"/>
      <c r="JJJ918" s="30"/>
      <c r="JJK918" s="30"/>
      <c r="JJL918" s="30"/>
      <c r="JJM918" s="30"/>
      <c r="JJN918" s="30"/>
      <c r="JJO918" s="30"/>
      <c r="JJP918" s="30"/>
      <c r="JJQ918" s="30"/>
      <c r="JJR918" s="30"/>
      <c r="JJS918" s="30"/>
      <c r="JJT918" s="30"/>
      <c r="JJU918" s="30"/>
      <c r="JJV918" s="30"/>
      <c r="JJW918" s="30"/>
      <c r="JJX918" s="30"/>
      <c r="JJY918" s="30"/>
      <c r="JJZ918" s="30"/>
      <c r="JKA918" s="30"/>
      <c r="JKB918" s="30"/>
      <c r="JKC918" s="30"/>
      <c r="JKD918" s="30"/>
      <c r="JKE918" s="30"/>
      <c r="JKF918" s="30"/>
      <c r="JKG918" s="30"/>
      <c r="JKH918" s="30"/>
      <c r="JKI918" s="30"/>
      <c r="JKJ918" s="30"/>
      <c r="JKK918" s="30"/>
      <c r="JKL918" s="30"/>
      <c r="JKM918" s="30"/>
      <c r="JKN918" s="30"/>
      <c r="JKO918" s="30"/>
      <c r="JKP918" s="30"/>
      <c r="JKQ918" s="30"/>
      <c r="JKR918" s="30"/>
      <c r="JKS918" s="30"/>
      <c r="JKT918" s="30"/>
      <c r="JKU918" s="30"/>
      <c r="JKV918" s="30"/>
      <c r="JKW918" s="30"/>
      <c r="JKX918" s="30"/>
      <c r="JKY918" s="30"/>
      <c r="JKZ918" s="30"/>
      <c r="JLA918" s="30"/>
      <c r="JLB918" s="30"/>
      <c r="JLC918" s="30"/>
      <c r="JLD918" s="30"/>
      <c r="JLE918" s="30"/>
      <c r="JLF918" s="30"/>
      <c r="JLG918" s="30"/>
      <c r="JLH918" s="30"/>
      <c r="JLI918" s="30"/>
      <c r="JLJ918" s="30"/>
      <c r="JLK918" s="30"/>
      <c r="JLL918" s="30"/>
      <c r="JLM918" s="30"/>
      <c r="JLN918" s="30"/>
      <c r="JLO918" s="30"/>
      <c r="JLP918" s="30"/>
      <c r="JLQ918" s="30"/>
      <c r="JLR918" s="30"/>
      <c r="JLS918" s="30"/>
      <c r="JLT918" s="30"/>
      <c r="JLU918" s="30"/>
      <c r="JLV918" s="30"/>
      <c r="JLW918" s="30"/>
      <c r="JLX918" s="30"/>
      <c r="JLY918" s="30"/>
      <c r="JLZ918" s="30"/>
      <c r="JMA918" s="30"/>
      <c r="JMB918" s="30"/>
      <c r="JMC918" s="30"/>
      <c r="JMD918" s="30"/>
      <c r="JME918" s="30"/>
      <c r="JMF918" s="30"/>
      <c r="JMG918" s="30"/>
      <c r="JMH918" s="30"/>
      <c r="JMI918" s="30"/>
      <c r="JMJ918" s="30"/>
      <c r="JMK918" s="30"/>
      <c r="JML918" s="30"/>
      <c r="JMM918" s="30"/>
      <c r="JMN918" s="30"/>
      <c r="JMO918" s="30"/>
      <c r="JMP918" s="30"/>
      <c r="JMQ918" s="30"/>
      <c r="JMR918" s="30"/>
      <c r="JMS918" s="30"/>
      <c r="JMT918" s="30"/>
      <c r="JMU918" s="30"/>
      <c r="JMV918" s="30"/>
      <c r="JMW918" s="30"/>
      <c r="JMX918" s="30"/>
      <c r="JMY918" s="30"/>
      <c r="JMZ918" s="30"/>
      <c r="JNA918" s="30"/>
      <c r="JNB918" s="30"/>
      <c r="JNC918" s="30"/>
      <c r="JND918" s="30"/>
      <c r="JNE918" s="30"/>
      <c r="JNF918" s="30"/>
      <c r="JNG918" s="30"/>
      <c r="JNH918" s="30"/>
      <c r="JNI918" s="30"/>
      <c r="JNJ918" s="30"/>
      <c r="JNK918" s="30"/>
      <c r="JNL918" s="30"/>
      <c r="JNM918" s="30"/>
      <c r="JNN918" s="30"/>
      <c r="JNO918" s="30"/>
      <c r="JNP918" s="30"/>
      <c r="JNQ918" s="30"/>
      <c r="JNR918" s="30"/>
      <c r="JNS918" s="30"/>
      <c r="JNT918" s="30"/>
      <c r="JNU918" s="30"/>
      <c r="JNV918" s="30"/>
      <c r="JNW918" s="30"/>
      <c r="JNX918" s="30"/>
      <c r="JNY918" s="30"/>
      <c r="JNZ918" s="30"/>
      <c r="JOA918" s="30"/>
      <c r="JOB918" s="30"/>
      <c r="JOC918" s="30"/>
      <c r="JOD918" s="30"/>
      <c r="JOE918" s="30"/>
      <c r="JOF918" s="30"/>
      <c r="JOG918" s="30"/>
      <c r="JOH918" s="30"/>
      <c r="JOI918" s="30"/>
      <c r="JOJ918" s="30"/>
      <c r="JOK918" s="30"/>
      <c r="JOL918" s="30"/>
      <c r="JOM918" s="30"/>
      <c r="JON918" s="30"/>
      <c r="JOO918" s="30"/>
      <c r="JOP918" s="30"/>
      <c r="JOQ918" s="30"/>
      <c r="JOR918" s="30"/>
      <c r="JOS918" s="30"/>
      <c r="JOT918" s="30"/>
      <c r="JOU918" s="30"/>
      <c r="JOV918" s="30"/>
      <c r="JOW918" s="30"/>
      <c r="JOX918" s="30"/>
      <c r="JOY918" s="30"/>
      <c r="JOZ918" s="30"/>
      <c r="JPA918" s="30"/>
      <c r="JPB918" s="30"/>
      <c r="JPC918" s="30"/>
      <c r="JPD918" s="30"/>
      <c r="JPE918" s="30"/>
      <c r="JPF918" s="30"/>
      <c r="JPG918" s="30"/>
      <c r="JPH918" s="30"/>
      <c r="JPI918" s="30"/>
      <c r="JPJ918" s="30"/>
      <c r="JPK918" s="30"/>
      <c r="JPL918" s="30"/>
      <c r="JPM918" s="30"/>
      <c r="JPN918" s="30"/>
      <c r="JPO918" s="30"/>
      <c r="JPP918" s="30"/>
      <c r="JPQ918" s="30"/>
      <c r="JPR918" s="30"/>
      <c r="JPS918" s="30"/>
      <c r="JPT918" s="30"/>
      <c r="JPU918" s="30"/>
      <c r="JPV918" s="30"/>
      <c r="JPW918" s="30"/>
      <c r="JPX918" s="30"/>
      <c r="JPY918" s="30"/>
      <c r="JPZ918" s="30"/>
      <c r="JQA918" s="30"/>
      <c r="JQB918" s="30"/>
      <c r="JQC918" s="30"/>
      <c r="JQD918" s="30"/>
      <c r="JQE918" s="30"/>
      <c r="JQF918" s="30"/>
      <c r="JQG918" s="30"/>
      <c r="JQH918" s="30"/>
      <c r="JQI918" s="30"/>
      <c r="JQJ918" s="30"/>
      <c r="JQK918" s="30"/>
      <c r="JQL918" s="30"/>
      <c r="JQM918" s="30"/>
      <c r="JQN918" s="30"/>
      <c r="JQO918" s="30"/>
      <c r="JQP918" s="30"/>
      <c r="JQQ918" s="30"/>
      <c r="JQR918" s="30"/>
      <c r="JQS918" s="30"/>
      <c r="JQT918" s="30"/>
      <c r="JQU918" s="30"/>
      <c r="JQV918" s="30"/>
      <c r="JQW918" s="30"/>
      <c r="JQX918" s="30"/>
      <c r="JQY918" s="30"/>
      <c r="JQZ918" s="30"/>
      <c r="JRA918" s="30"/>
      <c r="JRB918" s="30"/>
      <c r="JRC918" s="30"/>
      <c r="JRD918" s="30"/>
      <c r="JRE918" s="30"/>
      <c r="JRF918" s="30"/>
      <c r="JRG918" s="30"/>
      <c r="JRH918" s="30"/>
      <c r="JRI918" s="30"/>
      <c r="JRJ918" s="30"/>
      <c r="JRK918" s="30"/>
      <c r="JRL918" s="30"/>
      <c r="JRM918" s="30"/>
      <c r="JRN918" s="30"/>
      <c r="JRO918" s="30"/>
      <c r="JRP918" s="30"/>
      <c r="JRQ918" s="30"/>
      <c r="JRR918" s="30"/>
      <c r="JRS918" s="30"/>
      <c r="JRT918" s="30"/>
      <c r="JRU918" s="30"/>
      <c r="JRV918" s="30"/>
      <c r="JRW918" s="30"/>
      <c r="JRX918" s="30"/>
      <c r="JRY918" s="30"/>
      <c r="JRZ918" s="30"/>
      <c r="JSA918" s="30"/>
      <c r="JSB918" s="30"/>
      <c r="JSC918" s="30"/>
      <c r="JSD918" s="30"/>
      <c r="JSE918" s="30"/>
      <c r="JSF918" s="30"/>
      <c r="JSG918" s="30"/>
      <c r="JSH918" s="30"/>
      <c r="JSI918" s="30"/>
      <c r="JSJ918" s="30"/>
      <c r="JSK918" s="30"/>
      <c r="JSL918" s="30"/>
      <c r="JSM918" s="30"/>
      <c r="JSN918" s="30"/>
      <c r="JSO918" s="30"/>
      <c r="JSP918" s="30"/>
      <c r="JSQ918" s="30"/>
      <c r="JSR918" s="30"/>
      <c r="JSS918" s="30"/>
      <c r="JST918" s="30"/>
      <c r="JSU918" s="30"/>
      <c r="JSV918" s="30"/>
      <c r="JSW918" s="30"/>
      <c r="JSX918" s="30"/>
      <c r="JSY918" s="30"/>
      <c r="JSZ918" s="30"/>
      <c r="JTA918" s="30"/>
      <c r="JTB918" s="30"/>
      <c r="JTC918" s="30"/>
      <c r="JTD918" s="30"/>
      <c r="JTE918" s="30"/>
      <c r="JTF918" s="30"/>
      <c r="JTG918" s="30"/>
      <c r="JTH918" s="30"/>
      <c r="JTI918" s="30"/>
      <c r="JTJ918" s="30"/>
      <c r="JTK918" s="30"/>
      <c r="JTL918" s="30"/>
      <c r="JTM918" s="30"/>
      <c r="JTN918" s="30"/>
      <c r="JTO918" s="30"/>
      <c r="JTP918" s="30"/>
      <c r="JTQ918" s="30"/>
      <c r="JTR918" s="30"/>
      <c r="JTS918" s="30"/>
      <c r="JTT918" s="30"/>
      <c r="JTU918" s="30"/>
      <c r="JTV918" s="30"/>
      <c r="JTW918" s="30"/>
      <c r="JTX918" s="30"/>
      <c r="JTY918" s="30"/>
      <c r="JTZ918" s="30"/>
      <c r="JUA918" s="30"/>
      <c r="JUB918" s="30"/>
      <c r="JUC918" s="30"/>
      <c r="JUD918" s="30"/>
      <c r="JUE918" s="30"/>
      <c r="JUF918" s="30"/>
      <c r="JUG918" s="30"/>
      <c r="JUH918" s="30"/>
      <c r="JUI918" s="30"/>
      <c r="JUJ918" s="30"/>
      <c r="JUK918" s="30"/>
      <c r="JUL918" s="30"/>
      <c r="JUM918" s="30"/>
      <c r="JUN918" s="30"/>
      <c r="JUO918" s="30"/>
      <c r="JUP918" s="30"/>
      <c r="JUQ918" s="30"/>
      <c r="JUR918" s="30"/>
      <c r="JUS918" s="30"/>
      <c r="JUT918" s="30"/>
      <c r="JUU918" s="30"/>
      <c r="JUV918" s="30"/>
      <c r="JUW918" s="30"/>
      <c r="JUX918" s="30"/>
      <c r="JUY918" s="30"/>
      <c r="JUZ918" s="30"/>
      <c r="JVA918" s="30"/>
      <c r="JVB918" s="30"/>
      <c r="JVC918" s="30"/>
      <c r="JVD918" s="30"/>
      <c r="JVE918" s="30"/>
      <c r="JVF918" s="30"/>
      <c r="JVG918" s="30"/>
      <c r="JVH918" s="30"/>
      <c r="JVI918" s="30"/>
      <c r="JVJ918" s="30"/>
      <c r="JVK918" s="30"/>
      <c r="JVL918" s="30"/>
      <c r="JVM918" s="30"/>
      <c r="JVN918" s="30"/>
      <c r="JVO918" s="30"/>
      <c r="JVP918" s="30"/>
      <c r="JVQ918" s="30"/>
      <c r="JVR918" s="30"/>
      <c r="JVS918" s="30"/>
      <c r="JVT918" s="30"/>
      <c r="JVU918" s="30"/>
      <c r="JVV918" s="30"/>
      <c r="JVW918" s="30"/>
      <c r="JVX918" s="30"/>
      <c r="JVY918" s="30"/>
      <c r="JVZ918" s="30"/>
      <c r="JWA918" s="30"/>
      <c r="JWB918" s="30"/>
      <c r="JWC918" s="30"/>
      <c r="JWD918" s="30"/>
      <c r="JWE918" s="30"/>
      <c r="JWF918" s="30"/>
      <c r="JWG918" s="30"/>
      <c r="JWH918" s="30"/>
      <c r="JWI918" s="30"/>
      <c r="JWJ918" s="30"/>
      <c r="JWK918" s="30"/>
      <c r="JWL918" s="30"/>
      <c r="JWM918" s="30"/>
      <c r="JWN918" s="30"/>
      <c r="JWO918" s="30"/>
      <c r="JWP918" s="30"/>
      <c r="JWQ918" s="30"/>
      <c r="JWR918" s="30"/>
      <c r="JWS918" s="30"/>
      <c r="JWT918" s="30"/>
      <c r="JWU918" s="30"/>
      <c r="JWV918" s="30"/>
      <c r="JWW918" s="30"/>
      <c r="JWX918" s="30"/>
      <c r="JWY918" s="30"/>
      <c r="JWZ918" s="30"/>
      <c r="JXA918" s="30"/>
      <c r="JXB918" s="30"/>
      <c r="JXC918" s="30"/>
      <c r="JXD918" s="30"/>
      <c r="JXE918" s="30"/>
      <c r="JXF918" s="30"/>
      <c r="JXG918" s="30"/>
      <c r="JXH918" s="30"/>
      <c r="JXI918" s="30"/>
      <c r="JXJ918" s="30"/>
      <c r="JXK918" s="30"/>
      <c r="JXL918" s="30"/>
      <c r="JXM918" s="30"/>
      <c r="JXN918" s="30"/>
      <c r="JXO918" s="30"/>
      <c r="JXP918" s="30"/>
      <c r="JXQ918" s="30"/>
      <c r="JXR918" s="30"/>
      <c r="JXS918" s="30"/>
      <c r="JXT918" s="30"/>
      <c r="JXU918" s="30"/>
      <c r="JXV918" s="30"/>
      <c r="JXW918" s="30"/>
      <c r="JXX918" s="30"/>
      <c r="JXY918" s="30"/>
      <c r="JXZ918" s="30"/>
      <c r="JYA918" s="30"/>
      <c r="JYB918" s="30"/>
      <c r="JYC918" s="30"/>
      <c r="JYD918" s="30"/>
      <c r="JYE918" s="30"/>
      <c r="JYF918" s="30"/>
      <c r="JYG918" s="30"/>
      <c r="JYH918" s="30"/>
      <c r="JYI918" s="30"/>
      <c r="JYJ918" s="30"/>
      <c r="JYK918" s="30"/>
      <c r="JYL918" s="30"/>
      <c r="JYM918" s="30"/>
      <c r="JYN918" s="30"/>
      <c r="JYO918" s="30"/>
      <c r="JYP918" s="30"/>
      <c r="JYQ918" s="30"/>
      <c r="JYR918" s="30"/>
      <c r="JYS918" s="30"/>
      <c r="JYT918" s="30"/>
      <c r="JYU918" s="30"/>
      <c r="JYV918" s="30"/>
      <c r="JYW918" s="30"/>
      <c r="JYX918" s="30"/>
      <c r="JYY918" s="30"/>
      <c r="JYZ918" s="30"/>
      <c r="JZA918" s="30"/>
      <c r="JZB918" s="30"/>
      <c r="JZC918" s="30"/>
      <c r="JZD918" s="30"/>
      <c r="JZE918" s="30"/>
      <c r="JZF918" s="30"/>
      <c r="JZG918" s="30"/>
      <c r="JZH918" s="30"/>
      <c r="JZI918" s="30"/>
      <c r="JZJ918" s="30"/>
      <c r="JZK918" s="30"/>
      <c r="JZL918" s="30"/>
      <c r="JZM918" s="30"/>
      <c r="JZN918" s="30"/>
      <c r="JZO918" s="30"/>
      <c r="JZP918" s="30"/>
      <c r="JZQ918" s="30"/>
      <c r="JZR918" s="30"/>
      <c r="JZS918" s="30"/>
      <c r="JZT918" s="30"/>
      <c r="JZU918" s="30"/>
      <c r="JZV918" s="30"/>
      <c r="JZW918" s="30"/>
      <c r="JZX918" s="30"/>
      <c r="JZY918" s="30"/>
      <c r="JZZ918" s="30"/>
      <c r="KAA918" s="30"/>
      <c r="KAB918" s="30"/>
      <c r="KAC918" s="30"/>
      <c r="KAD918" s="30"/>
      <c r="KAE918" s="30"/>
      <c r="KAF918" s="30"/>
      <c r="KAG918" s="30"/>
      <c r="KAH918" s="30"/>
      <c r="KAI918" s="30"/>
      <c r="KAJ918" s="30"/>
      <c r="KAK918" s="30"/>
      <c r="KAL918" s="30"/>
      <c r="KAM918" s="30"/>
      <c r="KAN918" s="30"/>
      <c r="KAO918" s="30"/>
      <c r="KAP918" s="30"/>
      <c r="KAQ918" s="30"/>
      <c r="KAR918" s="30"/>
      <c r="KAS918" s="30"/>
      <c r="KAT918" s="30"/>
      <c r="KAU918" s="30"/>
      <c r="KAV918" s="30"/>
      <c r="KAW918" s="30"/>
      <c r="KAX918" s="30"/>
      <c r="KAY918" s="30"/>
      <c r="KAZ918" s="30"/>
      <c r="KBA918" s="30"/>
      <c r="KBB918" s="30"/>
      <c r="KBC918" s="30"/>
      <c r="KBD918" s="30"/>
      <c r="KBE918" s="30"/>
      <c r="KBF918" s="30"/>
      <c r="KBG918" s="30"/>
      <c r="KBH918" s="30"/>
      <c r="KBI918" s="30"/>
      <c r="KBJ918" s="30"/>
      <c r="KBK918" s="30"/>
      <c r="KBL918" s="30"/>
      <c r="KBM918" s="30"/>
      <c r="KBN918" s="30"/>
      <c r="KBO918" s="30"/>
      <c r="KBP918" s="30"/>
      <c r="KBQ918" s="30"/>
      <c r="KBR918" s="30"/>
      <c r="KBS918" s="30"/>
      <c r="KBT918" s="30"/>
      <c r="KBU918" s="30"/>
      <c r="KBV918" s="30"/>
      <c r="KBW918" s="30"/>
      <c r="KBX918" s="30"/>
      <c r="KBY918" s="30"/>
      <c r="KBZ918" s="30"/>
      <c r="KCA918" s="30"/>
      <c r="KCB918" s="30"/>
      <c r="KCC918" s="30"/>
      <c r="KCD918" s="30"/>
      <c r="KCE918" s="30"/>
      <c r="KCF918" s="30"/>
      <c r="KCG918" s="30"/>
      <c r="KCH918" s="30"/>
      <c r="KCI918" s="30"/>
      <c r="KCJ918" s="30"/>
      <c r="KCK918" s="30"/>
      <c r="KCL918" s="30"/>
      <c r="KCM918" s="30"/>
      <c r="KCN918" s="30"/>
      <c r="KCO918" s="30"/>
      <c r="KCP918" s="30"/>
      <c r="KCQ918" s="30"/>
      <c r="KCR918" s="30"/>
      <c r="KCS918" s="30"/>
      <c r="KCT918" s="30"/>
      <c r="KCU918" s="30"/>
      <c r="KCV918" s="30"/>
      <c r="KCW918" s="30"/>
      <c r="KCX918" s="30"/>
      <c r="KCY918" s="30"/>
      <c r="KCZ918" s="30"/>
      <c r="KDA918" s="30"/>
      <c r="KDB918" s="30"/>
      <c r="KDC918" s="30"/>
      <c r="KDD918" s="30"/>
      <c r="KDE918" s="30"/>
      <c r="KDF918" s="30"/>
      <c r="KDG918" s="30"/>
      <c r="KDH918" s="30"/>
      <c r="KDI918" s="30"/>
      <c r="KDJ918" s="30"/>
      <c r="KDK918" s="30"/>
      <c r="KDL918" s="30"/>
      <c r="KDM918" s="30"/>
      <c r="KDN918" s="30"/>
      <c r="KDO918" s="30"/>
      <c r="KDP918" s="30"/>
      <c r="KDQ918" s="30"/>
      <c r="KDR918" s="30"/>
      <c r="KDS918" s="30"/>
      <c r="KDT918" s="30"/>
      <c r="KDU918" s="30"/>
      <c r="KDV918" s="30"/>
      <c r="KDW918" s="30"/>
      <c r="KDX918" s="30"/>
      <c r="KDY918" s="30"/>
      <c r="KDZ918" s="30"/>
      <c r="KEA918" s="30"/>
      <c r="KEB918" s="30"/>
      <c r="KEC918" s="30"/>
      <c r="KED918" s="30"/>
      <c r="KEE918" s="30"/>
      <c r="KEF918" s="30"/>
      <c r="KEG918" s="30"/>
      <c r="KEH918" s="30"/>
      <c r="KEI918" s="30"/>
      <c r="KEJ918" s="30"/>
      <c r="KEK918" s="30"/>
      <c r="KEL918" s="30"/>
      <c r="KEM918" s="30"/>
      <c r="KEN918" s="30"/>
      <c r="KEO918" s="30"/>
      <c r="KEP918" s="30"/>
      <c r="KEQ918" s="30"/>
      <c r="KER918" s="30"/>
      <c r="KES918" s="30"/>
      <c r="KET918" s="30"/>
      <c r="KEU918" s="30"/>
      <c r="KEV918" s="30"/>
      <c r="KEW918" s="30"/>
      <c r="KEX918" s="30"/>
      <c r="KEY918" s="30"/>
      <c r="KEZ918" s="30"/>
      <c r="KFA918" s="30"/>
      <c r="KFB918" s="30"/>
      <c r="KFC918" s="30"/>
      <c r="KFD918" s="30"/>
      <c r="KFE918" s="30"/>
      <c r="KFF918" s="30"/>
      <c r="KFG918" s="30"/>
      <c r="KFH918" s="30"/>
      <c r="KFI918" s="30"/>
      <c r="KFJ918" s="30"/>
      <c r="KFK918" s="30"/>
      <c r="KFL918" s="30"/>
      <c r="KFM918" s="30"/>
      <c r="KFN918" s="30"/>
      <c r="KFO918" s="30"/>
      <c r="KFP918" s="30"/>
      <c r="KFQ918" s="30"/>
      <c r="KFR918" s="30"/>
      <c r="KFS918" s="30"/>
      <c r="KFT918" s="30"/>
      <c r="KFU918" s="30"/>
      <c r="KFV918" s="30"/>
      <c r="KFW918" s="30"/>
      <c r="KFX918" s="30"/>
      <c r="KFY918" s="30"/>
      <c r="KFZ918" s="30"/>
      <c r="KGA918" s="30"/>
      <c r="KGB918" s="30"/>
      <c r="KGC918" s="30"/>
      <c r="KGD918" s="30"/>
      <c r="KGE918" s="30"/>
      <c r="KGF918" s="30"/>
      <c r="KGG918" s="30"/>
      <c r="KGH918" s="30"/>
      <c r="KGI918" s="30"/>
      <c r="KGJ918" s="30"/>
      <c r="KGK918" s="30"/>
      <c r="KGL918" s="30"/>
      <c r="KGM918" s="30"/>
      <c r="KGN918" s="30"/>
      <c r="KGO918" s="30"/>
      <c r="KGP918" s="30"/>
      <c r="KGQ918" s="30"/>
      <c r="KGR918" s="30"/>
      <c r="KGS918" s="30"/>
      <c r="KGT918" s="30"/>
      <c r="KGU918" s="30"/>
      <c r="KGV918" s="30"/>
      <c r="KGW918" s="30"/>
      <c r="KGX918" s="30"/>
      <c r="KGY918" s="30"/>
      <c r="KGZ918" s="30"/>
      <c r="KHA918" s="30"/>
      <c r="KHB918" s="30"/>
      <c r="KHC918" s="30"/>
      <c r="KHD918" s="30"/>
      <c r="KHE918" s="30"/>
      <c r="KHF918" s="30"/>
      <c r="KHG918" s="30"/>
      <c r="KHH918" s="30"/>
      <c r="KHI918" s="30"/>
      <c r="KHJ918" s="30"/>
      <c r="KHK918" s="30"/>
      <c r="KHL918" s="30"/>
      <c r="KHM918" s="30"/>
      <c r="KHN918" s="30"/>
      <c r="KHO918" s="30"/>
      <c r="KHP918" s="30"/>
      <c r="KHQ918" s="30"/>
      <c r="KHR918" s="30"/>
      <c r="KHS918" s="30"/>
      <c r="KHT918" s="30"/>
      <c r="KHU918" s="30"/>
      <c r="KHV918" s="30"/>
      <c r="KHW918" s="30"/>
      <c r="KHX918" s="30"/>
      <c r="KHY918" s="30"/>
      <c r="KHZ918" s="30"/>
      <c r="KIA918" s="30"/>
      <c r="KIB918" s="30"/>
      <c r="KIC918" s="30"/>
      <c r="KID918" s="30"/>
      <c r="KIE918" s="30"/>
      <c r="KIF918" s="30"/>
      <c r="KIG918" s="30"/>
      <c r="KIH918" s="30"/>
      <c r="KII918" s="30"/>
      <c r="KIJ918" s="30"/>
      <c r="KIK918" s="30"/>
      <c r="KIL918" s="30"/>
      <c r="KIM918" s="30"/>
      <c r="KIN918" s="30"/>
      <c r="KIO918" s="30"/>
      <c r="KIP918" s="30"/>
      <c r="KIQ918" s="30"/>
      <c r="KIR918" s="30"/>
      <c r="KIS918" s="30"/>
      <c r="KIT918" s="30"/>
      <c r="KIU918" s="30"/>
      <c r="KIV918" s="30"/>
      <c r="KIW918" s="30"/>
      <c r="KIX918" s="30"/>
      <c r="KIY918" s="30"/>
      <c r="KIZ918" s="30"/>
      <c r="KJA918" s="30"/>
      <c r="KJB918" s="30"/>
      <c r="KJC918" s="30"/>
      <c r="KJD918" s="30"/>
      <c r="KJE918" s="30"/>
      <c r="KJF918" s="30"/>
      <c r="KJG918" s="30"/>
      <c r="KJH918" s="30"/>
      <c r="KJI918" s="30"/>
      <c r="KJJ918" s="30"/>
      <c r="KJK918" s="30"/>
      <c r="KJL918" s="30"/>
      <c r="KJM918" s="30"/>
      <c r="KJN918" s="30"/>
      <c r="KJO918" s="30"/>
      <c r="KJP918" s="30"/>
      <c r="KJQ918" s="30"/>
      <c r="KJR918" s="30"/>
      <c r="KJS918" s="30"/>
      <c r="KJT918" s="30"/>
      <c r="KJU918" s="30"/>
      <c r="KJV918" s="30"/>
      <c r="KJW918" s="30"/>
      <c r="KJX918" s="30"/>
      <c r="KJY918" s="30"/>
      <c r="KJZ918" s="30"/>
      <c r="KKA918" s="30"/>
      <c r="KKB918" s="30"/>
      <c r="KKC918" s="30"/>
      <c r="KKD918" s="30"/>
      <c r="KKE918" s="30"/>
      <c r="KKF918" s="30"/>
      <c r="KKG918" s="30"/>
      <c r="KKH918" s="30"/>
      <c r="KKI918" s="30"/>
      <c r="KKJ918" s="30"/>
      <c r="KKK918" s="30"/>
      <c r="KKL918" s="30"/>
      <c r="KKM918" s="30"/>
      <c r="KKN918" s="30"/>
      <c r="KKO918" s="30"/>
      <c r="KKP918" s="30"/>
      <c r="KKQ918" s="30"/>
      <c r="KKR918" s="30"/>
      <c r="KKS918" s="30"/>
      <c r="KKT918" s="30"/>
      <c r="KKU918" s="30"/>
      <c r="KKV918" s="30"/>
      <c r="KKW918" s="30"/>
      <c r="KKX918" s="30"/>
      <c r="KKY918" s="30"/>
      <c r="KKZ918" s="30"/>
      <c r="KLA918" s="30"/>
      <c r="KLB918" s="30"/>
      <c r="KLC918" s="30"/>
      <c r="KLD918" s="30"/>
      <c r="KLE918" s="30"/>
      <c r="KLF918" s="30"/>
      <c r="KLG918" s="30"/>
      <c r="KLH918" s="30"/>
      <c r="KLI918" s="30"/>
      <c r="KLJ918" s="30"/>
      <c r="KLK918" s="30"/>
      <c r="KLL918" s="30"/>
      <c r="KLM918" s="30"/>
      <c r="KLN918" s="30"/>
      <c r="KLO918" s="30"/>
      <c r="KLP918" s="30"/>
      <c r="KLQ918" s="30"/>
      <c r="KLR918" s="30"/>
      <c r="KLS918" s="30"/>
      <c r="KLT918" s="30"/>
      <c r="KLU918" s="30"/>
      <c r="KLV918" s="30"/>
      <c r="KLW918" s="30"/>
      <c r="KLX918" s="30"/>
      <c r="KLY918" s="30"/>
      <c r="KLZ918" s="30"/>
      <c r="KMA918" s="30"/>
      <c r="KMB918" s="30"/>
      <c r="KMC918" s="30"/>
      <c r="KMD918" s="30"/>
      <c r="KME918" s="30"/>
      <c r="KMF918" s="30"/>
      <c r="KMG918" s="30"/>
      <c r="KMH918" s="30"/>
      <c r="KMI918" s="30"/>
      <c r="KMJ918" s="30"/>
      <c r="KMK918" s="30"/>
      <c r="KML918" s="30"/>
      <c r="KMM918" s="30"/>
      <c r="KMN918" s="30"/>
      <c r="KMO918" s="30"/>
      <c r="KMP918" s="30"/>
      <c r="KMQ918" s="30"/>
      <c r="KMR918" s="30"/>
      <c r="KMS918" s="30"/>
      <c r="KMT918" s="30"/>
      <c r="KMU918" s="30"/>
      <c r="KMV918" s="30"/>
      <c r="KMW918" s="30"/>
      <c r="KMX918" s="30"/>
      <c r="KMY918" s="30"/>
      <c r="KMZ918" s="30"/>
      <c r="KNA918" s="30"/>
      <c r="KNB918" s="30"/>
      <c r="KNC918" s="30"/>
      <c r="KND918" s="30"/>
      <c r="KNE918" s="30"/>
      <c r="KNF918" s="30"/>
      <c r="KNG918" s="30"/>
      <c r="KNH918" s="30"/>
      <c r="KNI918" s="30"/>
      <c r="KNJ918" s="30"/>
      <c r="KNK918" s="30"/>
      <c r="KNL918" s="30"/>
      <c r="KNM918" s="30"/>
      <c r="KNN918" s="30"/>
      <c r="KNO918" s="30"/>
      <c r="KNP918" s="30"/>
      <c r="KNQ918" s="30"/>
      <c r="KNR918" s="30"/>
      <c r="KNS918" s="30"/>
      <c r="KNT918" s="30"/>
      <c r="KNU918" s="30"/>
      <c r="KNV918" s="30"/>
      <c r="KNW918" s="30"/>
      <c r="KNX918" s="30"/>
      <c r="KNY918" s="30"/>
      <c r="KNZ918" s="30"/>
      <c r="KOA918" s="30"/>
      <c r="KOB918" s="30"/>
      <c r="KOC918" s="30"/>
      <c r="KOD918" s="30"/>
      <c r="KOE918" s="30"/>
      <c r="KOF918" s="30"/>
      <c r="KOG918" s="30"/>
      <c r="KOH918" s="30"/>
      <c r="KOI918" s="30"/>
      <c r="KOJ918" s="30"/>
      <c r="KOK918" s="30"/>
      <c r="KOL918" s="30"/>
      <c r="KOM918" s="30"/>
      <c r="KON918" s="30"/>
      <c r="KOO918" s="30"/>
      <c r="KOP918" s="30"/>
      <c r="KOQ918" s="30"/>
      <c r="KOR918" s="30"/>
      <c r="KOS918" s="30"/>
      <c r="KOT918" s="30"/>
      <c r="KOU918" s="30"/>
      <c r="KOV918" s="30"/>
      <c r="KOW918" s="30"/>
      <c r="KOX918" s="30"/>
      <c r="KOY918" s="30"/>
      <c r="KOZ918" s="30"/>
      <c r="KPA918" s="30"/>
      <c r="KPB918" s="30"/>
      <c r="KPC918" s="30"/>
      <c r="KPD918" s="30"/>
      <c r="KPE918" s="30"/>
      <c r="KPF918" s="30"/>
      <c r="KPG918" s="30"/>
      <c r="KPH918" s="30"/>
      <c r="KPI918" s="30"/>
      <c r="KPJ918" s="30"/>
      <c r="KPK918" s="30"/>
      <c r="KPL918" s="30"/>
      <c r="KPM918" s="30"/>
      <c r="KPN918" s="30"/>
      <c r="KPO918" s="30"/>
      <c r="KPP918" s="30"/>
      <c r="KPQ918" s="30"/>
      <c r="KPR918" s="30"/>
      <c r="KPS918" s="30"/>
      <c r="KPT918" s="30"/>
      <c r="KPU918" s="30"/>
      <c r="KPV918" s="30"/>
      <c r="KPW918" s="30"/>
      <c r="KPX918" s="30"/>
      <c r="KPY918" s="30"/>
      <c r="KPZ918" s="30"/>
      <c r="KQA918" s="30"/>
      <c r="KQB918" s="30"/>
      <c r="KQC918" s="30"/>
      <c r="KQD918" s="30"/>
      <c r="KQE918" s="30"/>
      <c r="KQF918" s="30"/>
      <c r="KQG918" s="30"/>
      <c r="KQH918" s="30"/>
      <c r="KQI918" s="30"/>
      <c r="KQJ918" s="30"/>
      <c r="KQK918" s="30"/>
      <c r="KQL918" s="30"/>
      <c r="KQM918" s="30"/>
      <c r="KQN918" s="30"/>
      <c r="KQO918" s="30"/>
      <c r="KQP918" s="30"/>
      <c r="KQQ918" s="30"/>
      <c r="KQR918" s="30"/>
      <c r="KQS918" s="30"/>
      <c r="KQT918" s="30"/>
      <c r="KQU918" s="30"/>
      <c r="KQV918" s="30"/>
      <c r="KQW918" s="30"/>
      <c r="KQX918" s="30"/>
      <c r="KQY918" s="30"/>
      <c r="KQZ918" s="30"/>
      <c r="KRA918" s="30"/>
      <c r="KRB918" s="30"/>
      <c r="KRC918" s="30"/>
      <c r="KRD918" s="30"/>
      <c r="KRE918" s="30"/>
      <c r="KRF918" s="30"/>
      <c r="KRG918" s="30"/>
      <c r="KRH918" s="30"/>
      <c r="KRI918" s="30"/>
      <c r="KRJ918" s="30"/>
      <c r="KRK918" s="30"/>
      <c r="KRL918" s="30"/>
      <c r="KRM918" s="30"/>
      <c r="KRN918" s="30"/>
      <c r="KRO918" s="30"/>
      <c r="KRP918" s="30"/>
      <c r="KRQ918" s="30"/>
      <c r="KRR918" s="30"/>
      <c r="KRS918" s="30"/>
      <c r="KRT918" s="30"/>
      <c r="KRU918" s="30"/>
      <c r="KRV918" s="30"/>
      <c r="KRW918" s="30"/>
      <c r="KRX918" s="30"/>
      <c r="KRY918" s="30"/>
      <c r="KRZ918" s="30"/>
      <c r="KSA918" s="30"/>
      <c r="KSB918" s="30"/>
      <c r="KSC918" s="30"/>
      <c r="KSD918" s="30"/>
      <c r="KSE918" s="30"/>
      <c r="KSF918" s="30"/>
      <c r="KSG918" s="30"/>
      <c r="KSH918" s="30"/>
      <c r="KSI918" s="30"/>
      <c r="KSJ918" s="30"/>
      <c r="KSK918" s="30"/>
      <c r="KSL918" s="30"/>
      <c r="KSM918" s="30"/>
      <c r="KSN918" s="30"/>
      <c r="KSO918" s="30"/>
      <c r="KSP918" s="30"/>
      <c r="KSQ918" s="30"/>
      <c r="KSR918" s="30"/>
      <c r="KSS918" s="30"/>
      <c r="KST918" s="30"/>
      <c r="KSU918" s="30"/>
      <c r="KSV918" s="30"/>
      <c r="KSW918" s="30"/>
      <c r="KSX918" s="30"/>
      <c r="KSY918" s="30"/>
      <c r="KSZ918" s="30"/>
      <c r="KTA918" s="30"/>
      <c r="KTB918" s="30"/>
      <c r="KTC918" s="30"/>
      <c r="KTD918" s="30"/>
      <c r="KTE918" s="30"/>
      <c r="KTF918" s="30"/>
      <c r="KTG918" s="30"/>
      <c r="KTH918" s="30"/>
      <c r="KTI918" s="30"/>
      <c r="KTJ918" s="30"/>
      <c r="KTK918" s="30"/>
      <c r="KTL918" s="30"/>
      <c r="KTM918" s="30"/>
      <c r="KTN918" s="30"/>
      <c r="KTO918" s="30"/>
      <c r="KTP918" s="30"/>
      <c r="KTQ918" s="30"/>
      <c r="KTR918" s="30"/>
      <c r="KTS918" s="30"/>
      <c r="KTT918" s="30"/>
      <c r="KTU918" s="30"/>
      <c r="KTV918" s="30"/>
      <c r="KTW918" s="30"/>
      <c r="KTX918" s="30"/>
      <c r="KTY918" s="30"/>
      <c r="KTZ918" s="30"/>
      <c r="KUA918" s="30"/>
      <c r="KUB918" s="30"/>
      <c r="KUC918" s="30"/>
      <c r="KUD918" s="30"/>
      <c r="KUE918" s="30"/>
      <c r="KUF918" s="30"/>
      <c r="KUG918" s="30"/>
      <c r="KUH918" s="30"/>
      <c r="KUI918" s="30"/>
      <c r="KUJ918" s="30"/>
      <c r="KUK918" s="30"/>
      <c r="KUL918" s="30"/>
      <c r="KUM918" s="30"/>
      <c r="KUN918" s="30"/>
      <c r="KUO918" s="30"/>
      <c r="KUP918" s="30"/>
      <c r="KUQ918" s="30"/>
      <c r="KUR918" s="30"/>
      <c r="KUS918" s="30"/>
      <c r="KUT918" s="30"/>
      <c r="KUU918" s="30"/>
      <c r="KUV918" s="30"/>
      <c r="KUW918" s="30"/>
      <c r="KUX918" s="30"/>
      <c r="KUY918" s="30"/>
      <c r="KUZ918" s="30"/>
      <c r="KVA918" s="30"/>
      <c r="KVB918" s="30"/>
      <c r="KVC918" s="30"/>
      <c r="KVD918" s="30"/>
      <c r="KVE918" s="30"/>
      <c r="KVF918" s="30"/>
      <c r="KVG918" s="30"/>
      <c r="KVH918" s="30"/>
      <c r="KVI918" s="30"/>
      <c r="KVJ918" s="30"/>
      <c r="KVK918" s="30"/>
      <c r="KVL918" s="30"/>
      <c r="KVM918" s="30"/>
      <c r="KVN918" s="30"/>
      <c r="KVO918" s="30"/>
      <c r="KVP918" s="30"/>
      <c r="KVQ918" s="30"/>
      <c r="KVR918" s="30"/>
      <c r="KVS918" s="30"/>
      <c r="KVT918" s="30"/>
      <c r="KVU918" s="30"/>
      <c r="KVV918" s="30"/>
      <c r="KVW918" s="30"/>
      <c r="KVX918" s="30"/>
      <c r="KVY918" s="30"/>
      <c r="KVZ918" s="30"/>
      <c r="KWA918" s="30"/>
      <c r="KWB918" s="30"/>
      <c r="KWC918" s="30"/>
      <c r="KWD918" s="30"/>
      <c r="KWE918" s="30"/>
      <c r="KWF918" s="30"/>
      <c r="KWG918" s="30"/>
      <c r="KWH918" s="30"/>
      <c r="KWI918" s="30"/>
      <c r="KWJ918" s="30"/>
      <c r="KWK918" s="30"/>
      <c r="KWL918" s="30"/>
      <c r="KWM918" s="30"/>
      <c r="KWN918" s="30"/>
      <c r="KWO918" s="30"/>
      <c r="KWP918" s="30"/>
      <c r="KWQ918" s="30"/>
      <c r="KWR918" s="30"/>
      <c r="KWS918" s="30"/>
      <c r="KWT918" s="30"/>
      <c r="KWU918" s="30"/>
      <c r="KWV918" s="30"/>
      <c r="KWW918" s="30"/>
      <c r="KWX918" s="30"/>
      <c r="KWY918" s="30"/>
      <c r="KWZ918" s="30"/>
      <c r="KXA918" s="30"/>
      <c r="KXB918" s="30"/>
      <c r="KXC918" s="30"/>
      <c r="KXD918" s="30"/>
      <c r="KXE918" s="30"/>
      <c r="KXF918" s="30"/>
      <c r="KXG918" s="30"/>
      <c r="KXH918" s="30"/>
      <c r="KXI918" s="30"/>
      <c r="KXJ918" s="30"/>
      <c r="KXK918" s="30"/>
      <c r="KXL918" s="30"/>
      <c r="KXM918" s="30"/>
      <c r="KXN918" s="30"/>
      <c r="KXO918" s="30"/>
      <c r="KXP918" s="30"/>
      <c r="KXQ918" s="30"/>
      <c r="KXR918" s="30"/>
      <c r="KXS918" s="30"/>
      <c r="KXT918" s="30"/>
      <c r="KXU918" s="30"/>
      <c r="KXV918" s="30"/>
      <c r="KXW918" s="30"/>
      <c r="KXX918" s="30"/>
      <c r="KXY918" s="30"/>
      <c r="KXZ918" s="30"/>
      <c r="KYA918" s="30"/>
      <c r="KYB918" s="30"/>
      <c r="KYC918" s="30"/>
      <c r="KYD918" s="30"/>
      <c r="KYE918" s="30"/>
      <c r="KYF918" s="30"/>
      <c r="KYG918" s="30"/>
      <c r="KYH918" s="30"/>
      <c r="KYI918" s="30"/>
      <c r="KYJ918" s="30"/>
      <c r="KYK918" s="30"/>
      <c r="KYL918" s="30"/>
      <c r="KYM918" s="30"/>
      <c r="KYN918" s="30"/>
      <c r="KYO918" s="30"/>
      <c r="KYP918" s="30"/>
      <c r="KYQ918" s="30"/>
      <c r="KYR918" s="30"/>
      <c r="KYS918" s="30"/>
      <c r="KYT918" s="30"/>
      <c r="KYU918" s="30"/>
      <c r="KYV918" s="30"/>
      <c r="KYW918" s="30"/>
      <c r="KYX918" s="30"/>
      <c r="KYY918" s="30"/>
      <c r="KYZ918" s="30"/>
      <c r="KZA918" s="30"/>
      <c r="KZB918" s="30"/>
      <c r="KZC918" s="30"/>
      <c r="KZD918" s="30"/>
      <c r="KZE918" s="30"/>
      <c r="KZF918" s="30"/>
      <c r="KZG918" s="30"/>
      <c r="KZH918" s="30"/>
      <c r="KZI918" s="30"/>
      <c r="KZJ918" s="30"/>
      <c r="KZK918" s="30"/>
      <c r="KZL918" s="30"/>
      <c r="KZM918" s="30"/>
      <c r="KZN918" s="30"/>
      <c r="KZO918" s="30"/>
      <c r="KZP918" s="30"/>
      <c r="KZQ918" s="30"/>
      <c r="KZR918" s="30"/>
      <c r="KZS918" s="30"/>
      <c r="KZT918" s="30"/>
      <c r="KZU918" s="30"/>
      <c r="KZV918" s="30"/>
      <c r="KZW918" s="30"/>
      <c r="KZX918" s="30"/>
      <c r="KZY918" s="30"/>
      <c r="KZZ918" s="30"/>
      <c r="LAA918" s="30"/>
      <c r="LAB918" s="30"/>
      <c r="LAC918" s="30"/>
      <c r="LAD918" s="30"/>
      <c r="LAE918" s="30"/>
      <c r="LAF918" s="30"/>
      <c r="LAG918" s="30"/>
      <c r="LAH918" s="30"/>
      <c r="LAI918" s="30"/>
      <c r="LAJ918" s="30"/>
      <c r="LAK918" s="30"/>
      <c r="LAL918" s="30"/>
      <c r="LAM918" s="30"/>
      <c r="LAN918" s="30"/>
      <c r="LAO918" s="30"/>
      <c r="LAP918" s="30"/>
      <c r="LAQ918" s="30"/>
      <c r="LAR918" s="30"/>
      <c r="LAS918" s="30"/>
      <c r="LAT918" s="30"/>
      <c r="LAU918" s="30"/>
      <c r="LAV918" s="30"/>
      <c r="LAW918" s="30"/>
      <c r="LAX918" s="30"/>
      <c r="LAY918" s="30"/>
      <c r="LAZ918" s="30"/>
      <c r="LBA918" s="30"/>
      <c r="LBB918" s="30"/>
      <c r="LBC918" s="30"/>
      <c r="LBD918" s="30"/>
      <c r="LBE918" s="30"/>
      <c r="LBF918" s="30"/>
      <c r="LBG918" s="30"/>
      <c r="LBH918" s="30"/>
      <c r="LBI918" s="30"/>
      <c r="LBJ918" s="30"/>
      <c r="LBK918" s="30"/>
      <c r="LBL918" s="30"/>
      <c r="LBM918" s="30"/>
      <c r="LBN918" s="30"/>
      <c r="LBO918" s="30"/>
      <c r="LBP918" s="30"/>
      <c r="LBQ918" s="30"/>
      <c r="LBR918" s="30"/>
      <c r="LBS918" s="30"/>
      <c r="LBT918" s="30"/>
      <c r="LBU918" s="30"/>
      <c r="LBV918" s="30"/>
      <c r="LBW918" s="30"/>
      <c r="LBX918" s="30"/>
      <c r="LBY918" s="30"/>
      <c r="LBZ918" s="30"/>
      <c r="LCA918" s="30"/>
      <c r="LCB918" s="30"/>
      <c r="LCC918" s="30"/>
      <c r="LCD918" s="30"/>
      <c r="LCE918" s="30"/>
      <c r="LCF918" s="30"/>
      <c r="LCG918" s="30"/>
      <c r="LCH918" s="30"/>
      <c r="LCI918" s="30"/>
      <c r="LCJ918" s="30"/>
      <c r="LCK918" s="30"/>
      <c r="LCL918" s="30"/>
      <c r="LCM918" s="30"/>
      <c r="LCN918" s="30"/>
      <c r="LCO918" s="30"/>
      <c r="LCP918" s="30"/>
      <c r="LCQ918" s="30"/>
      <c r="LCR918" s="30"/>
      <c r="LCS918" s="30"/>
      <c r="LCT918" s="30"/>
      <c r="LCU918" s="30"/>
      <c r="LCV918" s="30"/>
      <c r="LCW918" s="30"/>
      <c r="LCX918" s="30"/>
      <c r="LCY918" s="30"/>
      <c r="LCZ918" s="30"/>
      <c r="LDA918" s="30"/>
      <c r="LDB918" s="30"/>
      <c r="LDC918" s="30"/>
      <c r="LDD918" s="30"/>
      <c r="LDE918" s="30"/>
      <c r="LDF918" s="30"/>
      <c r="LDG918" s="30"/>
      <c r="LDH918" s="30"/>
      <c r="LDI918" s="30"/>
      <c r="LDJ918" s="30"/>
      <c r="LDK918" s="30"/>
      <c r="LDL918" s="30"/>
      <c r="LDM918" s="30"/>
      <c r="LDN918" s="30"/>
      <c r="LDO918" s="30"/>
      <c r="LDP918" s="30"/>
      <c r="LDQ918" s="30"/>
      <c r="LDR918" s="30"/>
      <c r="LDS918" s="30"/>
      <c r="LDT918" s="30"/>
      <c r="LDU918" s="30"/>
      <c r="LDV918" s="30"/>
      <c r="LDW918" s="30"/>
      <c r="LDX918" s="30"/>
      <c r="LDY918" s="30"/>
      <c r="LDZ918" s="30"/>
      <c r="LEA918" s="30"/>
      <c r="LEB918" s="30"/>
      <c r="LEC918" s="30"/>
      <c r="LED918" s="30"/>
      <c r="LEE918" s="30"/>
      <c r="LEF918" s="30"/>
      <c r="LEG918" s="30"/>
      <c r="LEH918" s="30"/>
      <c r="LEI918" s="30"/>
      <c r="LEJ918" s="30"/>
      <c r="LEK918" s="30"/>
      <c r="LEL918" s="30"/>
      <c r="LEM918" s="30"/>
      <c r="LEN918" s="30"/>
      <c r="LEO918" s="30"/>
      <c r="LEP918" s="30"/>
      <c r="LEQ918" s="30"/>
      <c r="LER918" s="30"/>
      <c r="LES918" s="30"/>
      <c r="LET918" s="30"/>
      <c r="LEU918" s="30"/>
      <c r="LEV918" s="30"/>
      <c r="LEW918" s="30"/>
      <c r="LEX918" s="30"/>
      <c r="LEY918" s="30"/>
      <c r="LEZ918" s="30"/>
      <c r="LFA918" s="30"/>
      <c r="LFB918" s="30"/>
      <c r="LFC918" s="30"/>
      <c r="LFD918" s="30"/>
      <c r="LFE918" s="30"/>
      <c r="LFF918" s="30"/>
      <c r="LFG918" s="30"/>
      <c r="LFH918" s="30"/>
      <c r="LFI918" s="30"/>
      <c r="LFJ918" s="30"/>
      <c r="LFK918" s="30"/>
      <c r="LFL918" s="30"/>
      <c r="LFM918" s="30"/>
      <c r="LFN918" s="30"/>
      <c r="LFO918" s="30"/>
      <c r="LFP918" s="30"/>
      <c r="LFQ918" s="30"/>
      <c r="LFR918" s="30"/>
      <c r="LFS918" s="30"/>
      <c r="LFT918" s="30"/>
      <c r="LFU918" s="30"/>
      <c r="LFV918" s="30"/>
      <c r="LFW918" s="30"/>
      <c r="LFX918" s="30"/>
      <c r="LFY918" s="30"/>
      <c r="LFZ918" s="30"/>
      <c r="LGA918" s="30"/>
      <c r="LGB918" s="30"/>
      <c r="LGC918" s="30"/>
      <c r="LGD918" s="30"/>
      <c r="LGE918" s="30"/>
      <c r="LGF918" s="30"/>
      <c r="LGG918" s="30"/>
      <c r="LGH918" s="30"/>
      <c r="LGI918" s="30"/>
      <c r="LGJ918" s="30"/>
      <c r="LGK918" s="30"/>
      <c r="LGL918" s="30"/>
      <c r="LGM918" s="30"/>
      <c r="LGN918" s="30"/>
      <c r="LGO918" s="30"/>
      <c r="LGP918" s="30"/>
      <c r="LGQ918" s="30"/>
      <c r="LGR918" s="30"/>
      <c r="LGS918" s="30"/>
      <c r="LGT918" s="30"/>
      <c r="LGU918" s="30"/>
      <c r="LGV918" s="30"/>
      <c r="LGW918" s="30"/>
      <c r="LGX918" s="30"/>
      <c r="LGY918" s="30"/>
      <c r="LGZ918" s="30"/>
      <c r="LHA918" s="30"/>
      <c r="LHB918" s="30"/>
      <c r="LHC918" s="30"/>
      <c r="LHD918" s="30"/>
      <c r="LHE918" s="30"/>
      <c r="LHF918" s="30"/>
      <c r="LHG918" s="30"/>
      <c r="LHH918" s="30"/>
      <c r="LHI918" s="30"/>
      <c r="LHJ918" s="30"/>
      <c r="LHK918" s="30"/>
      <c r="LHL918" s="30"/>
      <c r="LHM918" s="30"/>
      <c r="LHN918" s="30"/>
      <c r="LHO918" s="30"/>
      <c r="LHP918" s="30"/>
      <c r="LHQ918" s="30"/>
      <c r="LHR918" s="30"/>
      <c r="LHS918" s="30"/>
      <c r="LHT918" s="30"/>
      <c r="LHU918" s="30"/>
      <c r="LHV918" s="30"/>
      <c r="LHW918" s="30"/>
      <c r="LHX918" s="30"/>
      <c r="LHY918" s="30"/>
      <c r="LHZ918" s="30"/>
      <c r="LIA918" s="30"/>
      <c r="LIB918" s="30"/>
      <c r="LIC918" s="30"/>
      <c r="LID918" s="30"/>
      <c r="LIE918" s="30"/>
      <c r="LIF918" s="30"/>
      <c r="LIG918" s="30"/>
      <c r="LIH918" s="30"/>
      <c r="LII918" s="30"/>
      <c r="LIJ918" s="30"/>
      <c r="LIK918" s="30"/>
      <c r="LIL918" s="30"/>
      <c r="LIM918" s="30"/>
      <c r="LIN918" s="30"/>
      <c r="LIO918" s="30"/>
      <c r="LIP918" s="30"/>
      <c r="LIQ918" s="30"/>
      <c r="LIR918" s="30"/>
      <c r="LIS918" s="30"/>
      <c r="LIT918" s="30"/>
      <c r="LIU918" s="30"/>
      <c r="LIV918" s="30"/>
      <c r="LIW918" s="30"/>
      <c r="LIX918" s="30"/>
      <c r="LIY918" s="30"/>
      <c r="LIZ918" s="30"/>
      <c r="LJA918" s="30"/>
      <c r="LJB918" s="30"/>
      <c r="LJC918" s="30"/>
      <c r="LJD918" s="30"/>
      <c r="LJE918" s="30"/>
      <c r="LJF918" s="30"/>
      <c r="LJG918" s="30"/>
      <c r="LJH918" s="30"/>
      <c r="LJI918" s="30"/>
      <c r="LJJ918" s="30"/>
      <c r="LJK918" s="30"/>
      <c r="LJL918" s="30"/>
      <c r="LJM918" s="30"/>
      <c r="LJN918" s="30"/>
      <c r="LJO918" s="30"/>
      <c r="LJP918" s="30"/>
      <c r="LJQ918" s="30"/>
      <c r="LJR918" s="30"/>
      <c r="LJS918" s="30"/>
      <c r="LJT918" s="30"/>
      <c r="LJU918" s="30"/>
      <c r="LJV918" s="30"/>
      <c r="LJW918" s="30"/>
      <c r="LJX918" s="30"/>
      <c r="LJY918" s="30"/>
      <c r="LJZ918" s="30"/>
      <c r="LKA918" s="30"/>
      <c r="LKB918" s="30"/>
      <c r="LKC918" s="30"/>
      <c r="LKD918" s="30"/>
      <c r="LKE918" s="30"/>
      <c r="LKF918" s="30"/>
      <c r="LKG918" s="30"/>
      <c r="LKH918" s="30"/>
      <c r="LKI918" s="30"/>
      <c r="LKJ918" s="30"/>
      <c r="LKK918" s="30"/>
      <c r="LKL918" s="30"/>
      <c r="LKM918" s="30"/>
      <c r="LKN918" s="30"/>
      <c r="LKO918" s="30"/>
      <c r="LKP918" s="30"/>
      <c r="LKQ918" s="30"/>
      <c r="LKR918" s="30"/>
      <c r="LKS918" s="30"/>
      <c r="LKT918" s="30"/>
      <c r="LKU918" s="30"/>
      <c r="LKV918" s="30"/>
      <c r="LKW918" s="30"/>
      <c r="LKX918" s="30"/>
      <c r="LKY918" s="30"/>
      <c r="LKZ918" s="30"/>
      <c r="LLA918" s="30"/>
      <c r="LLB918" s="30"/>
      <c r="LLC918" s="30"/>
      <c r="LLD918" s="30"/>
      <c r="LLE918" s="30"/>
      <c r="LLF918" s="30"/>
      <c r="LLG918" s="30"/>
      <c r="LLH918" s="30"/>
      <c r="LLI918" s="30"/>
      <c r="LLJ918" s="30"/>
      <c r="LLK918" s="30"/>
      <c r="LLL918" s="30"/>
      <c r="LLM918" s="30"/>
      <c r="LLN918" s="30"/>
      <c r="LLO918" s="30"/>
      <c r="LLP918" s="30"/>
      <c r="LLQ918" s="30"/>
      <c r="LLR918" s="30"/>
      <c r="LLS918" s="30"/>
      <c r="LLT918" s="30"/>
      <c r="LLU918" s="30"/>
      <c r="LLV918" s="30"/>
      <c r="LLW918" s="30"/>
      <c r="LLX918" s="30"/>
      <c r="LLY918" s="30"/>
      <c r="LLZ918" s="30"/>
      <c r="LMA918" s="30"/>
      <c r="LMB918" s="30"/>
      <c r="LMC918" s="30"/>
      <c r="LMD918" s="30"/>
      <c r="LME918" s="30"/>
      <c r="LMF918" s="30"/>
      <c r="LMG918" s="30"/>
      <c r="LMH918" s="30"/>
      <c r="LMI918" s="30"/>
      <c r="LMJ918" s="30"/>
      <c r="LMK918" s="30"/>
      <c r="LML918" s="30"/>
      <c r="LMM918" s="30"/>
      <c r="LMN918" s="30"/>
      <c r="LMO918" s="30"/>
      <c r="LMP918" s="30"/>
      <c r="LMQ918" s="30"/>
      <c r="LMR918" s="30"/>
      <c r="LMS918" s="30"/>
      <c r="LMT918" s="30"/>
      <c r="LMU918" s="30"/>
      <c r="LMV918" s="30"/>
      <c r="LMW918" s="30"/>
      <c r="LMX918" s="30"/>
      <c r="LMY918" s="30"/>
      <c r="LMZ918" s="30"/>
      <c r="LNA918" s="30"/>
      <c r="LNB918" s="30"/>
      <c r="LNC918" s="30"/>
      <c r="LND918" s="30"/>
      <c r="LNE918" s="30"/>
      <c r="LNF918" s="30"/>
      <c r="LNG918" s="30"/>
      <c r="LNH918" s="30"/>
      <c r="LNI918" s="30"/>
      <c r="LNJ918" s="30"/>
      <c r="LNK918" s="30"/>
      <c r="LNL918" s="30"/>
      <c r="LNM918" s="30"/>
      <c r="LNN918" s="30"/>
      <c r="LNO918" s="30"/>
      <c r="LNP918" s="30"/>
      <c r="LNQ918" s="30"/>
      <c r="LNR918" s="30"/>
      <c r="LNS918" s="30"/>
      <c r="LNT918" s="30"/>
      <c r="LNU918" s="30"/>
      <c r="LNV918" s="30"/>
      <c r="LNW918" s="30"/>
      <c r="LNX918" s="30"/>
      <c r="LNY918" s="30"/>
      <c r="LNZ918" s="30"/>
      <c r="LOA918" s="30"/>
      <c r="LOB918" s="30"/>
      <c r="LOC918" s="30"/>
      <c r="LOD918" s="30"/>
      <c r="LOE918" s="30"/>
      <c r="LOF918" s="30"/>
      <c r="LOG918" s="30"/>
      <c r="LOH918" s="30"/>
      <c r="LOI918" s="30"/>
      <c r="LOJ918" s="30"/>
      <c r="LOK918" s="30"/>
      <c r="LOL918" s="30"/>
      <c r="LOM918" s="30"/>
      <c r="LON918" s="30"/>
      <c r="LOO918" s="30"/>
      <c r="LOP918" s="30"/>
      <c r="LOQ918" s="30"/>
      <c r="LOR918" s="30"/>
      <c r="LOS918" s="30"/>
      <c r="LOT918" s="30"/>
      <c r="LOU918" s="30"/>
      <c r="LOV918" s="30"/>
      <c r="LOW918" s="30"/>
      <c r="LOX918" s="30"/>
      <c r="LOY918" s="30"/>
      <c r="LOZ918" s="30"/>
      <c r="LPA918" s="30"/>
      <c r="LPB918" s="30"/>
      <c r="LPC918" s="30"/>
      <c r="LPD918" s="30"/>
      <c r="LPE918" s="30"/>
      <c r="LPF918" s="30"/>
      <c r="LPG918" s="30"/>
      <c r="LPH918" s="30"/>
      <c r="LPI918" s="30"/>
      <c r="LPJ918" s="30"/>
      <c r="LPK918" s="30"/>
      <c r="LPL918" s="30"/>
      <c r="LPM918" s="30"/>
      <c r="LPN918" s="30"/>
      <c r="LPO918" s="30"/>
      <c r="LPP918" s="30"/>
      <c r="LPQ918" s="30"/>
      <c r="LPR918" s="30"/>
      <c r="LPS918" s="30"/>
      <c r="LPT918" s="30"/>
      <c r="LPU918" s="30"/>
      <c r="LPV918" s="30"/>
      <c r="LPW918" s="30"/>
      <c r="LPX918" s="30"/>
      <c r="LPY918" s="30"/>
      <c r="LPZ918" s="30"/>
      <c r="LQA918" s="30"/>
      <c r="LQB918" s="30"/>
      <c r="LQC918" s="30"/>
      <c r="LQD918" s="30"/>
      <c r="LQE918" s="30"/>
      <c r="LQF918" s="30"/>
      <c r="LQG918" s="30"/>
      <c r="LQH918" s="30"/>
      <c r="LQI918" s="30"/>
      <c r="LQJ918" s="30"/>
      <c r="LQK918" s="30"/>
      <c r="LQL918" s="30"/>
      <c r="LQM918" s="30"/>
      <c r="LQN918" s="30"/>
      <c r="LQO918" s="30"/>
      <c r="LQP918" s="30"/>
      <c r="LQQ918" s="30"/>
      <c r="LQR918" s="30"/>
      <c r="LQS918" s="30"/>
      <c r="LQT918" s="30"/>
      <c r="LQU918" s="30"/>
      <c r="LQV918" s="30"/>
      <c r="LQW918" s="30"/>
      <c r="LQX918" s="30"/>
      <c r="LQY918" s="30"/>
      <c r="LQZ918" s="30"/>
      <c r="LRA918" s="30"/>
      <c r="LRB918" s="30"/>
      <c r="LRC918" s="30"/>
      <c r="LRD918" s="30"/>
      <c r="LRE918" s="30"/>
      <c r="LRF918" s="30"/>
      <c r="LRG918" s="30"/>
      <c r="LRH918" s="30"/>
      <c r="LRI918" s="30"/>
      <c r="LRJ918" s="30"/>
      <c r="LRK918" s="30"/>
      <c r="LRL918" s="30"/>
      <c r="LRM918" s="30"/>
      <c r="LRN918" s="30"/>
      <c r="LRO918" s="30"/>
      <c r="LRP918" s="30"/>
      <c r="LRQ918" s="30"/>
      <c r="LRR918" s="30"/>
      <c r="LRS918" s="30"/>
      <c r="LRT918" s="30"/>
      <c r="LRU918" s="30"/>
      <c r="LRV918" s="30"/>
      <c r="LRW918" s="30"/>
      <c r="LRX918" s="30"/>
      <c r="LRY918" s="30"/>
      <c r="LRZ918" s="30"/>
      <c r="LSA918" s="30"/>
      <c r="LSB918" s="30"/>
      <c r="LSC918" s="30"/>
      <c r="LSD918" s="30"/>
      <c r="LSE918" s="30"/>
      <c r="LSF918" s="30"/>
      <c r="LSG918" s="30"/>
      <c r="LSH918" s="30"/>
      <c r="LSI918" s="30"/>
      <c r="LSJ918" s="30"/>
      <c r="LSK918" s="30"/>
      <c r="LSL918" s="30"/>
      <c r="LSM918" s="30"/>
      <c r="LSN918" s="30"/>
      <c r="LSO918" s="30"/>
      <c r="LSP918" s="30"/>
      <c r="LSQ918" s="30"/>
      <c r="LSR918" s="30"/>
      <c r="LSS918" s="30"/>
      <c r="LST918" s="30"/>
      <c r="LSU918" s="30"/>
      <c r="LSV918" s="30"/>
      <c r="LSW918" s="30"/>
      <c r="LSX918" s="30"/>
      <c r="LSY918" s="30"/>
      <c r="LSZ918" s="30"/>
      <c r="LTA918" s="30"/>
      <c r="LTB918" s="30"/>
      <c r="LTC918" s="30"/>
      <c r="LTD918" s="30"/>
      <c r="LTE918" s="30"/>
      <c r="LTF918" s="30"/>
      <c r="LTG918" s="30"/>
      <c r="LTH918" s="30"/>
      <c r="LTI918" s="30"/>
      <c r="LTJ918" s="30"/>
      <c r="LTK918" s="30"/>
      <c r="LTL918" s="30"/>
      <c r="LTM918" s="30"/>
      <c r="LTN918" s="30"/>
      <c r="LTO918" s="30"/>
      <c r="LTP918" s="30"/>
      <c r="LTQ918" s="30"/>
      <c r="LTR918" s="30"/>
      <c r="LTS918" s="30"/>
      <c r="LTT918" s="30"/>
      <c r="LTU918" s="30"/>
      <c r="LTV918" s="30"/>
      <c r="LTW918" s="30"/>
      <c r="LTX918" s="30"/>
      <c r="LTY918" s="30"/>
      <c r="LTZ918" s="30"/>
      <c r="LUA918" s="30"/>
      <c r="LUB918" s="30"/>
      <c r="LUC918" s="30"/>
      <c r="LUD918" s="30"/>
      <c r="LUE918" s="30"/>
      <c r="LUF918" s="30"/>
      <c r="LUG918" s="30"/>
      <c r="LUH918" s="30"/>
      <c r="LUI918" s="30"/>
      <c r="LUJ918" s="30"/>
      <c r="LUK918" s="30"/>
      <c r="LUL918" s="30"/>
      <c r="LUM918" s="30"/>
      <c r="LUN918" s="30"/>
      <c r="LUO918" s="30"/>
      <c r="LUP918" s="30"/>
      <c r="LUQ918" s="30"/>
      <c r="LUR918" s="30"/>
      <c r="LUS918" s="30"/>
      <c r="LUT918" s="30"/>
      <c r="LUU918" s="30"/>
      <c r="LUV918" s="30"/>
      <c r="LUW918" s="30"/>
      <c r="LUX918" s="30"/>
      <c r="LUY918" s="30"/>
      <c r="LUZ918" s="30"/>
      <c r="LVA918" s="30"/>
      <c r="LVB918" s="30"/>
      <c r="LVC918" s="30"/>
      <c r="LVD918" s="30"/>
      <c r="LVE918" s="30"/>
      <c r="LVF918" s="30"/>
      <c r="LVG918" s="30"/>
      <c r="LVH918" s="30"/>
      <c r="LVI918" s="30"/>
      <c r="LVJ918" s="30"/>
      <c r="LVK918" s="30"/>
      <c r="LVL918" s="30"/>
      <c r="LVM918" s="30"/>
      <c r="LVN918" s="30"/>
      <c r="LVO918" s="30"/>
      <c r="LVP918" s="30"/>
      <c r="LVQ918" s="30"/>
      <c r="LVR918" s="30"/>
      <c r="LVS918" s="30"/>
      <c r="LVT918" s="30"/>
      <c r="LVU918" s="30"/>
      <c r="LVV918" s="30"/>
      <c r="LVW918" s="30"/>
      <c r="LVX918" s="30"/>
      <c r="LVY918" s="30"/>
      <c r="LVZ918" s="30"/>
      <c r="LWA918" s="30"/>
      <c r="LWB918" s="30"/>
      <c r="LWC918" s="30"/>
      <c r="LWD918" s="30"/>
      <c r="LWE918" s="30"/>
      <c r="LWF918" s="30"/>
      <c r="LWG918" s="30"/>
      <c r="LWH918" s="30"/>
      <c r="LWI918" s="30"/>
      <c r="LWJ918" s="30"/>
      <c r="LWK918" s="30"/>
      <c r="LWL918" s="30"/>
      <c r="LWM918" s="30"/>
      <c r="LWN918" s="30"/>
      <c r="LWO918" s="30"/>
      <c r="LWP918" s="30"/>
      <c r="LWQ918" s="30"/>
      <c r="LWR918" s="30"/>
      <c r="LWS918" s="30"/>
      <c r="LWT918" s="30"/>
      <c r="LWU918" s="30"/>
      <c r="LWV918" s="30"/>
      <c r="LWW918" s="30"/>
      <c r="LWX918" s="30"/>
      <c r="LWY918" s="30"/>
      <c r="LWZ918" s="30"/>
      <c r="LXA918" s="30"/>
      <c r="LXB918" s="30"/>
      <c r="LXC918" s="30"/>
      <c r="LXD918" s="30"/>
      <c r="LXE918" s="30"/>
      <c r="LXF918" s="30"/>
      <c r="LXG918" s="30"/>
      <c r="LXH918" s="30"/>
      <c r="LXI918" s="30"/>
      <c r="LXJ918" s="30"/>
      <c r="LXK918" s="30"/>
      <c r="LXL918" s="30"/>
      <c r="LXM918" s="30"/>
      <c r="LXN918" s="30"/>
      <c r="LXO918" s="30"/>
      <c r="LXP918" s="30"/>
      <c r="LXQ918" s="30"/>
      <c r="LXR918" s="30"/>
      <c r="LXS918" s="30"/>
      <c r="LXT918" s="30"/>
      <c r="LXU918" s="30"/>
      <c r="LXV918" s="30"/>
      <c r="LXW918" s="30"/>
      <c r="LXX918" s="30"/>
      <c r="LXY918" s="30"/>
      <c r="LXZ918" s="30"/>
      <c r="LYA918" s="30"/>
      <c r="LYB918" s="30"/>
      <c r="LYC918" s="30"/>
      <c r="LYD918" s="30"/>
      <c r="LYE918" s="30"/>
      <c r="LYF918" s="30"/>
      <c r="LYG918" s="30"/>
      <c r="LYH918" s="30"/>
      <c r="LYI918" s="30"/>
      <c r="LYJ918" s="30"/>
      <c r="LYK918" s="30"/>
      <c r="LYL918" s="30"/>
      <c r="LYM918" s="30"/>
      <c r="LYN918" s="30"/>
      <c r="LYO918" s="30"/>
      <c r="LYP918" s="30"/>
      <c r="LYQ918" s="30"/>
      <c r="LYR918" s="30"/>
      <c r="LYS918" s="30"/>
      <c r="LYT918" s="30"/>
      <c r="LYU918" s="30"/>
      <c r="LYV918" s="30"/>
      <c r="LYW918" s="30"/>
      <c r="LYX918" s="30"/>
      <c r="LYY918" s="30"/>
      <c r="LYZ918" s="30"/>
      <c r="LZA918" s="30"/>
      <c r="LZB918" s="30"/>
      <c r="LZC918" s="30"/>
      <c r="LZD918" s="30"/>
      <c r="LZE918" s="30"/>
      <c r="LZF918" s="30"/>
      <c r="LZG918" s="30"/>
      <c r="LZH918" s="30"/>
      <c r="LZI918" s="30"/>
      <c r="LZJ918" s="30"/>
      <c r="LZK918" s="30"/>
      <c r="LZL918" s="30"/>
      <c r="LZM918" s="30"/>
      <c r="LZN918" s="30"/>
      <c r="LZO918" s="30"/>
      <c r="LZP918" s="30"/>
      <c r="LZQ918" s="30"/>
      <c r="LZR918" s="30"/>
      <c r="LZS918" s="30"/>
      <c r="LZT918" s="30"/>
      <c r="LZU918" s="30"/>
      <c r="LZV918" s="30"/>
      <c r="LZW918" s="30"/>
      <c r="LZX918" s="30"/>
      <c r="LZY918" s="30"/>
      <c r="LZZ918" s="30"/>
      <c r="MAA918" s="30"/>
      <c r="MAB918" s="30"/>
      <c r="MAC918" s="30"/>
      <c r="MAD918" s="30"/>
      <c r="MAE918" s="30"/>
      <c r="MAF918" s="30"/>
      <c r="MAG918" s="30"/>
      <c r="MAH918" s="30"/>
      <c r="MAI918" s="30"/>
      <c r="MAJ918" s="30"/>
      <c r="MAK918" s="30"/>
      <c r="MAL918" s="30"/>
      <c r="MAM918" s="30"/>
      <c r="MAN918" s="30"/>
      <c r="MAO918" s="30"/>
      <c r="MAP918" s="30"/>
      <c r="MAQ918" s="30"/>
      <c r="MAR918" s="30"/>
      <c r="MAS918" s="30"/>
      <c r="MAT918" s="30"/>
      <c r="MAU918" s="30"/>
      <c r="MAV918" s="30"/>
      <c r="MAW918" s="30"/>
      <c r="MAX918" s="30"/>
      <c r="MAY918" s="30"/>
      <c r="MAZ918" s="30"/>
      <c r="MBA918" s="30"/>
      <c r="MBB918" s="30"/>
      <c r="MBC918" s="30"/>
      <c r="MBD918" s="30"/>
      <c r="MBE918" s="30"/>
      <c r="MBF918" s="30"/>
      <c r="MBG918" s="30"/>
      <c r="MBH918" s="30"/>
      <c r="MBI918" s="30"/>
      <c r="MBJ918" s="30"/>
      <c r="MBK918" s="30"/>
      <c r="MBL918" s="30"/>
      <c r="MBM918" s="30"/>
      <c r="MBN918" s="30"/>
      <c r="MBO918" s="30"/>
      <c r="MBP918" s="30"/>
      <c r="MBQ918" s="30"/>
      <c r="MBR918" s="30"/>
      <c r="MBS918" s="30"/>
      <c r="MBT918" s="30"/>
      <c r="MBU918" s="30"/>
      <c r="MBV918" s="30"/>
      <c r="MBW918" s="30"/>
      <c r="MBX918" s="30"/>
      <c r="MBY918" s="30"/>
      <c r="MBZ918" s="30"/>
      <c r="MCA918" s="30"/>
      <c r="MCB918" s="30"/>
      <c r="MCC918" s="30"/>
      <c r="MCD918" s="30"/>
      <c r="MCE918" s="30"/>
      <c r="MCF918" s="30"/>
      <c r="MCG918" s="30"/>
      <c r="MCH918" s="30"/>
      <c r="MCI918" s="30"/>
      <c r="MCJ918" s="30"/>
      <c r="MCK918" s="30"/>
      <c r="MCL918" s="30"/>
      <c r="MCM918" s="30"/>
      <c r="MCN918" s="30"/>
      <c r="MCO918" s="30"/>
      <c r="MCP918" s="30"/>
      <c r="MCQ918" s="30"/>
      <c r="MCR918" s="30"/>
      <c r="MCS918" s="30"/>
      <c r="MCT918" s="30"/>
      <c r="MCU918" s="30"/>
      <c r="MCV918" s="30"/>
      <c r="MCW918" s="30"/>
      <c r="MCX918" s="30"/>
      <c r="MCY918" s="30"/>
      <c r="MCZ918" s="30"/>
      <c r="MDA918" s="30"/>
      <c r="MDB918" s="30"/>
      <c r="MDC918" s="30"/>
      <c r="MDD918" s="30"/>
      <c r="MDE918" s="30"/>
      <c r="MDF918" s="30"/>
      <c r="MDG918" s="30"/>
      <c r="MDH918" s="30"/>
      <c r="MDI918" s="30"/>
      <c r="MDJ918" s="30"/>
      <c r="MDK918" s="30"/>
      <c r="MDL918" s="30"/>
      <c r="MDM918" s="30"/>
      <c r="MDN918" s="30"/>
      <c r="MDO918" s="30"/>
      <c r="MDP918" s="30"/>
      <c r="MDQ918" s="30"/>
      <c r="MDR918" s="30"/>
      <c r="MDS918" s="30"/>
      <c r="MDT918" s="30"/>
      <c r="MDU918" s="30"/>
      <c r="MDV918" s="30"/>
      <c r="MDW918" s="30"/>
      <c r="MDX918" s="30"/>
      <c r="MDY918" s="30"/>
      <c r="MDZ918" s="30"/>
      <c r="MEA918" s="30"/>
      <c r="MEB918" s="30"/>
      <c r="MEC918" s="30"/>
      <c r="MED918" s="30"/>
      <c r="MEE918" s="30"/>
      <c r="MEF918" s="30"/>
      <c r="MEG918" s="30"/>
      <c r="MEH918" s="30"/>
      <c r="MEI918" s="30"/>
      <c r="MEJ918" s="30"/>
      <c r="MEK918" s="30"/>
      <c r="MEL918" s="30"/>
      <c r="MEM918" s="30"/>
      <c r="MEN918" s="30"/>
      <c r="MEO918" s="30"/>
      <c r="MEP918" s="30"/>
      <c r="MEQ918" s="30"/>
      <c r="MER918" s="30"/>
      <c r="MES918" s="30"/>
      <c r="MET918" s="30"/>
      <c r="MEU918" s="30"/>
      <c r="MEV918" s="30"/>
      <c r="MEW918" s="30"/>
      <c r="MEX918" s="30"/>
      <c r="MEY918" s="30"/>
      <c r="MEZ918" s="30"/>
      <c r="MFA918" s="30"/>
      <c r="MFB918" s="30"/>
      <c r="MFC918" s="30"/>
      <c r="MFD918" s="30"/>
      <c r="MFE918" s="30"/>
      <c r="MFF918" s="30"/>
      <c r="MFG918" s="30"/>
      <c r="MFH918" s="30"/>
      <c r="MFI918" s="30"/>
      <c r="MFJ918" s="30"/>
      <c r="MFK918" s="30"/>
      <c r="MFL918" s="30"/>
      <c r="MFM918" s="30"/>
      <c r="MFN918" s="30"/>
      <c r="MFO918" s="30"/>
      <c r="MFP918" s="30"/>
      <c r="MFQ918" s="30"/>
      <c r="MFR918" s="30"/>
      <c r="MFS918" s="30"/>
      <c r="MFT918" s="30"/>
      <c r="MFU918" s="30"/>
      <c r="MFV918" s="30"/>
      <c r="MFW918" s="30"/>
      <c r="MFX918" s="30"/>
      <c r="MFY918" s="30"/>
      <c r="MFZ918" s="30"/>
      <c r="MGA918" s="30"/>
      <c r="MGB918" s="30"/>
      <c r="MGC918" s="30"/>
      <c r="MGD918" s="30"/>
      <c r="MGE918" s="30"/>
      <c r="MGF918" s="30"/>
      <c r="MGG918" s="30"/>
      <c r="MGH918" s="30"/>
      <c r="MGI918" s="30"/>
      <c r="MGJ918" s="30"/>
      <c r="MGK918" s="30"/>
      <c r="MGL918" s="30"/>
      <c r="MGM918" s="30"/>
      <c r="MGN918" s="30"/>
      <c r="MGO918" s="30"/>
      <c r="MGP918" s="30"/>
      <c r="MGQ918" s="30"/>
      <c r="MGR918" s="30"/>
      <c r="MGS918" s="30"/>
      <c r="MGT918" s="30"/>
      <c r="MGU918" s="30"/>
      <c r="MGV918" s="30"/>
      <c r="MGW918" s="30"/>
      <c r="MGX918" s="30"/>
      <c r="MGY918" s="30"/>
      <c r="MGZ918" s="30"/>
      <c r="MHA918" s="30"/>
      <c r="MHB918" s="30"/>
      <c r="MHC918" s="30"/>
      <c r="MHD918" s="30"/>
      <c r="MHE918" s="30"/>
      <c r="MHF918" s="30"/>
      <c r="MHG918" s="30"/>
      <c r="MHH918" s="30"/>
      <c r="MHI918" s="30"/>
      <c r="MHJ918" s="30"/>
      <c r="MHK918" s="30"/>
      <c r="MHL918" s="30"/>
      <c r="MHM918" s="30"/>
      <c r="MHN918" s="30"/>
      <c r="MHO918" s="30"/>
      <c r="MHP918" s="30"/>
      <c r="MHQ918" s="30"/>
      <c r="MHR918" s="30"/>
      <c r="MHS918" s="30"/>
      <c r="MHT918" s="30"/>
      <c r="MHU918" s="30"/>
      <c r="MHV918" s="30"/>
      <c r="MHW918" s="30"/>
      <c r="MHX918" s="30"/>
      <c r="MHY918" s="30"/>
      <c r="MHZ918" s="30"/>
      <c r="MIA918" s="30"/>
      <c r="MIB918" s="30"/>
      <c r="MIC918" s="30"/>
      <c r="MID918" s="30"/>
      <c r="MIE918" s="30"/>
      <c r="MIF918" s="30"/>
      <c r="MIG918" s="30"/>
      <c r="MIH918" s="30"/>
      <c r="MII918" s="30"/>
      <c r="MIJ918" s="30"/>
      <c r="MIK918" s="30"/>
      <c r="MIL918" s="30"/>
      <c r="MIM918" s="30"/>
      <c r="MIN918" s="30"/>
      <c r="MIO918" s="30"/>
      <c r="MIP918" s="30"/>
      <c r="MIQ918" s="30"/>
      <c r="MIR918" s="30"/>
      <c r="MIS918" s="30"/>
      <c r="MIT918" s="30"/>
      <c r="MIU918" s="30"/>
      <c r="MIV918" s="30"/>
      <c r="MIW918" s="30"/>
      <c r="MIX918" s="30"/>
      <c r="MIY918" s="30"/>
      <c r="MIZ918" s="30"/>
      <c r="MJA918" s="30"/>
      <c r="MJB918" s="30"/>
      <c r="MJC918" s="30"/>
      <c r="MJD918" s="30"/>
      <c r="MJE918" s="30"/>
      <c r="MJF918" s="30"/>
      <c r="MJG918" s="30"/>
      <c r="MJH918" s="30"/>
      <c r="MJI918" s="30"/>
      <c r="MJJ918" s="30"/>
      <c r="MJK918" s="30"/>
      <c r="MJL918" s="30"/>
      <c r="MJM918" s="30"/>
      <c r="MJN918" s="30"/>
      <c r="MJO918" s="30"/>
      <c r="MJP918" s="30"/>
      <c r="MJQ918" s="30"/>
      <c r="MJR918" s="30"/>
      <c r="MJS918" s="30"/>
      <c r="MJT918" s="30"/>
      <c r="MJU918" s="30"/>
      <c r="MJV918" s="30"/>
      <c r="MJW918" s="30"/>
      <c r="MJX918" s="30"/>
      <c r="MJY918" s="30"/>
      <c r="MJZ918" s="30"/>
      <c r="MKA918" s="30"/>
      <c r="MKB918" s="30"/>
      <c r="MKC918" s="30"/>
      <c r="MKD918" s="30"/>
      <c r="MKE918" s="30"/>
      <c r="MKF918" s="30"/>
      <c r="MKG918" s="30"/>
      <c r="MKH918" s="30"/>
      <c r="MKI918" s="30"/>
      <c r="MKJ918" s="30"/>
      <c r="MKK918" s="30"/>
      <c r="MKL918" s="30"/>
      <c r="MKM918" s="30"/>
      <c r="MKN918" s="30"/>
      <c r="MKO918" s="30"/>
      <c r="MKP918" s="30"/>
      <c r="MKQ918" s="30"/>
      <c r="MKR918" s="30"/>
      <c r="MKS918" s="30"/>
      <c r="MKT918" s="30"/>
      <c r="MKU918" s="30"/>
      <c r="MKV918" s="30"/>
      <c r="MKW918" s="30"/>
      <c r="MKX918" s="30"/>
      <c r="MKY918" s="30"/>
      <c r="MKZ918" s="30"/>
      <c r="MLA918" s="30"/>
      <c r="MLB918" s="30"/>
      <c r="MLC918" s="30"/>
      <c r="MLD918" s="30"/>
      <c r="MLE918" s="30"/>
      <c r="MLF918" s="30"/>
      <c r="MLG918" s="30"/>
      <c r="MLH918" s="30"/>
      <c r="MLI918" s="30"/>
      <c r="MLJ918" s="30"/>
      <c r="MLK918" s="30"/>
      <c r="MLL918" s="30"/>
      <c r="MLM918" s="30"/>
      <c r="MLN918" s="30"/>
      <c r="MLO918" s="30"/>
      <c r="MLP918" s="30"/>
      <c r="MLQ918" s="30"/>
      <c r="MLR918" s="30"/>
      <c r="MLS918" s="30"/>
      <c r="MLT918" s="30"/>
      <c r="MLU918" s="30"/>
      <c r="MLV918" s="30"/>
      <c r="MLW918" s="30"/>
      <c r="MLX918" s="30"/>
      <c r="MLY918" s="30"/>
      <c r="MLZ918" s="30"/>
      <c r="MMA918" s="30"/>
      <c r="MMB918" s="30"/>
      <c r="MMC918" s="30"/>
      <c r="MMD918" s="30"/>
      <c r="MME918" s="30"/>
      <c r="MMF918" s="30"/>
      <c r="MMG918" s="30"/>
      <c r="MMH918" s="30"/>
      <c r="MMI918" s="30"/>
      <c r="MMJ918" s="30"/>
      <c r="MMK918" s="30"/>
      <c r="MML918" s="30"/>
      <c r="MMM918" s="30"/>
      <c r="MMN918" s="30"/>
      <c r="MMO918" s="30"/>
      <c r="MMP918" s="30"/>
      <c r="MMQ918" s="30"/>
      <c r="MMR918" s="30"/>
      <c r="MMS918" s="30"/>
      <c r="MMT918" s="30"/>
      <c r="MMU918" s="30"/>
      <c r="MMV918" s="30"/>
      <c r="MMW918" s="30"/>
      <c r="MMX918" s="30"/>
      <c r="MMY918" s="30"/>
      <c r="MMZ918" s="30"/>
      <c r="MNA918" s="30"/>
      <c r="MNB918" s="30"/>
      <c r="MNC918" s="30"/>
      <c r="MND918" s="30"/>
      <c r="MNE918" s="30"/>
      <c r="MNF918" s="30"/>
      <c r="MNG918" s="30"/>
      <c r="MNH918" s="30"/>
      <c r="MNI918" s="30"/>
      <c r="MNJ918" s="30"/>
      <c r="MNK918" s="30"/>
      <c r="MNL918" s="30"/>
      <c r="MNM918" s="30"/>
      <c r="MNN918" s="30"/>
      <c r="MNO918" s="30"/>
      <c r="MNP918" s="30"/>
      <c r="MNQ918" s="30"/>
      <c r="MNR918" s="30"/>
      <c r="MNS918" s="30"/>
      <c r="MNT918" s="30"/>
      <c r="MNU918" s="30"/>
      <c r="MNV918" s="30"/>
      <c r="MNW918" s="30"/>
      <c r="MNX918" s="30"/>
      <c r="MNY918" s="30"/>
      <c r="MNZ918" s="30"/>
      <c r="MOA918" s="30"/>
      <c r="MOB918" s="30"/>
      <c r="MOC918" s="30"/>
      <c r="MOD918" s="30"/>
      <c r="MOE918" s="30"/>
      <c r="MOF918" s="30"/>
      <c r="MOG918" s="30"/>
      <c r="MOH918" s="30"/>
      <c r="MOI918" s="30"/>
      <c r="MOJ918" s="30"/>
      <c r="MOK918" s="30"/>
      <c r="MOL918" s="30"/>
      <c r="MOM918" s="30"/>
      <c r="MON918" s="30"/>
      <c r="MOO918" s="30"/>
      <c r="MOP918" s="30"/>
      <c r="MOQ918" s="30"/>
      <c r="MOR918" s="30"/>
      <c r="MOS918" s="30"/>
      <c r="MOT918" s="30"/>
      <c r="MOU918" s="30"/>
      <c r="MOV918" s="30"/>
      <c r="MOW918" s="30"/>
      <c r="MOX918" s="30"/>
      <c r="MOY918" s="30"/>
      <c r="MOZ918" s="30"/>
      <c r="MPA918" s="30"/>
      <c r="MPB918" s="30"/>
      <c r="MPC918" s="30"/>
      <c r="MPD918" s="30"/>
      <c r="MPE918" s="30"/>
      <c r="MPF918" s="30"/>
      <c r="MPG918" s="30"/>
      <c r="MPH918" s="30"/>
      <c r="MPI918" s="30"/>
      <c r="MPJ918" s="30"/>
      <c r="MPK918" s="30"/>
      <c r="MPL918" s="30"/>
      <c r="MPM918" s="30"/>
      <c r="MPN918" s="30"/>
      <c r="MPO918" s="30"/>
      <c r="MPP918" s="30"/>
      <c r="MPQ918" s="30"/>
      <c r="MPR918" s="30"/>
      <c r="MPS918" s="30"/>
      <c r="MPT918" s="30"/>
      <c r="MPU918" s="30"/>
      <c r="MPV918" s="30"/>
      <c r="MPW918" s="30"/>
      <c r="MPX918" s="30"/>
      <c r="MPY918" s="30"/>
      <c r="MPZ918" s="30"/>
      <c r="MQA918" s="30"/>
      <c r="MQB918" s="30"/>
      <c r="MQC918" s="30"/>
      <c r="MQD918" s="30"/>
      <c r="MQE918" s="30"/>
      <c r="MQF918" s="30"/>
      <c r="MQG918" s="30"/>
      <c r="MQH918" s="30"/>
      <c r="MQI918" s="30"/>
      <c r="MQJ918" s="30"/>
      <c r="MQK918" s="30"/>
      <c r="MQL918" s="30"/>
      <c r="MQM918" s="30"/>
      <c r="MQN918" s="30"/>
      <c r="MQO918" s="30"/>
      <c r="MQP918" s="30"/>
      <c r="MQQ918" s="30"/>
      <c r="MQR918" s="30"/>
      <c r="MQS918" s="30"/>
      <c r="MQT918" s="30"/>
      <c r="MQU918" s="30"/>
      <c r="MQV918" s="30"/>
      <c r="MQW918" s="30"/>
      <c r="MQX918" s="30"/>
      <c r="MQY918" s="30"/>
      <c r="MQZ918" s="30"/>
      <c r="MRA918" s="30"/>
      <c r="MRB918" s="30"/>
      <c r="MRC918" s="30"/>
      <c r="MRD918" s="30"/>
      <c r="MRE918" s="30"/>
      <c r="MRF918" s="30"/>
      <c r="MRG918" s="30"/>
      <c r="MRH918" s="30"/>
      <c r="MRI918" s="30"/>
      <c r="MRJ918" s="30"/>
      <c r="MRK918" s="30"/>
      <c r="MRL918" s="30"/>
      <c r="MRM918" s="30"/>
      <c r="MRN918" s="30"/>
      <c r="MRO918" s="30"/>
      <c r="MRP918" s="30"/>
      <c r="MRQ918" s="30"/>
      <c r="MRR918" s="30"/>
      <c r="MRS918" s="30"/>
      <c r="MRT918" s="30"/>
      <c r="MRU918" s="30"/>
      <c r="MRV918" s="30"/>
      <c r="MRW918" s="30"/>
      <c r="MRX918" s="30"/>
      <c r="MRY918" s="30"/>
      <c r="MRZ918" s="30"/>
      <c r="MSA918" s="30"/>
      <c r="MSB918" s="30"/>
      <c r="MSC918" s="30"/>
      <c r="MSD918" s="30"/>
      <c r="MSE918" s="30"/>
      <c r="MSF918" s="30"/>
      <c r="MSG918" s="30"/>
      <c r="MSH918" s="30"/>
      <c r="MSI918" s="30"/>
      <c r="MSJ918" s="30"/>
      <c r="MSK918" s="30"/>
      <c r="MSL918" s="30"/>
      <c r="MSM918" s="30"/>
      <c r="MSN918" s="30"/>
      <c r="MSO918" s="30"/>
      <c r="MSP918" s="30"/>
      <c r="MSQ918" s="30"/>
      <c r="MSR918" s="30"/>
      <c r="MSS918" s="30"/>
      <c r="MST918" s="30"/>
      <c r="MSU918" s="30"/>
      <c r="MSV918" s="30"/>
      <c r="MSW918" s="30"/>
      <c r="MSX918" s="30"/>
      <c r="MSY918" s="30"/>
      <c r="MSZ918" s="30"/>
      <c r="MTA918" s="30"/>
      <c r="MTB918" s="30"/>
      <c r="MTC918" s="30"/>
      <c r="MTD918" s="30"/>
      <c r="MTE918" s="30"/>
      <c r="MTF918" s="30"/>
      <c r="MTG918" s="30"/>
      <c r="MTH918" s="30"/>
      <c r="MTI918" s="30"/>
      <c r="MTJ918" s="30"/>
      <c r="MTK918" s="30"/>
      <c r="MTL918" s="30"/>
      <c r="MTM918" s="30"/>
      <c r="MTN918" s="30"/>
      <c r="MTO918" s="30"/>
      <c r="MTP918" s="30"/>
      <c r="MTQ918" s="30"/>
      <c r="MTR918" s="30"/>
      <c r="MTS918" s="30"/>
      <c r="MTT918" s="30"/>
      <c r="MTU918" s="30"/>
      <c r="MTV918" s="30"/>
      <c r="MTW918" s="30"/>
      <c r="MTX918" s="30"/>
      <c r="MTY918" s="30"/>
      <c r="MTZ918" s="30"/>
      <c r="MUA918" s="30"/>
      <c r="MUB918" s="30"/>
      <c r="MUC918" s="30"/>
      <c r="MUD918" s="30"/>
      <c r="MUE918" s="30"/>
      <c r="MUF918" s="30"/>
      <c r="MUG918" s="30"/>
      <c r="MUH918" s="30"/>
      <c r="MUI918" s="30"/>
      <c r="MUJ918" s="30"/>
      <c r="MUK918" s="30"/>
      <c r="MUL918" s="30"/>
      <c r="MUM918" s="30"/>
      <c r="MUN918" s="30"/>
      <c r="MUO918" s="30"/>
      <c r="MUP918" s="30"/>
      <c r="MUQ918" s="30"/>
      <c r="MUR918" s="30"/>
      <c r="MUS918" s="30"/>
      <c r="MUT918" s="30"/>
      <c r="MUU918" s="30"/>
      <c r="MUV918" s="30"/>
      <c r="MUW918" s="30"/>
      <c r="MUX918" s="30"/>
      <c r="MUY918" s="30"/>
      <c r="MUZ918" s="30"/>
      <c r="MVA918" s="30"/>
      <c r="MVB918" s="30"/>
      <c r="MVC918" s="30"/>
      <c r="MVD918" s="30"/>
      <c r="MVE918" s="30"/>
      <c r="MVF918" s="30"/>
      <c r="MVG918" s="30"/>
      <c r="MVH918" s="30"/>
      <c r="MVI918" s="30"/>
      <c r="MVJ918" s="30"/>
      <c r="MVK918" s="30"/>
      <c r="MVL918" s="30"/>
      <c r="MVM918" s="30"/>
      <c r="MVN918" s="30"/>
      <c r="MVO918" s="30"/>
      <c r="MVP918" s="30"/>
      <c r="MVQ918" s="30"/>
      <c r="MVR918" s="30"/>
      <c r="MVS918" s="30"/>
      <c r="MVT918" s="30"/>
      <c r="MVU918" s="30"/>
      <c r="MVV918" s="30"/>
      <c r="MVW918" s="30"/>
      <c r="MVX918" s="30"/>
      <c r="MVY918" s="30"/>
      <c r="MVZ918" s="30"/>
      <c r="MWA918" s="30"/>
      <c r="MWB918" s="30"/>
      <c r="MWC918" s="30"/>
      <c r="MWD918" s="30"/>
      <c r="MWE918" s="30"/>
      <c r="MWF918" s="30"/>
      <c r="MWG918" s="30"/>
      <c r="MWH918" s="30"/>
      <c r="MWI918" s="30"/>
      <c r="MWJ918" s="30"/>
      <c r="MWK918" s="30"/>
      <c r="MWL918" s="30"/>
      <c r="MWM918" s="30"/>
      <c r="MWN918" s="30"/>
      <c r="MWO918" s="30"/>
      <c r="MWP918" s="30"/>
      <c r="MWQ918" s="30"/>
      <c r="MWR918" s="30"/>
      <c r="MWS918" s="30"/>
      <c r="MWT918" s="30"/>
      <c r="MWU918" s="30"/>
      <c r="MWV918" s="30"/>
      <c r="MWW918" s="30"/>
      <c r="MWX918" s="30"/>
      <c r="MWY918" s="30"/>
      <c r="MWZ918" s="30"/>
      <c r="MXA918" s="30"/>
      <c r="MXB918" s="30"/>
      <c r="MXC918" s="30"/>
      <c r="MXD918" s="30"/>
      <c r="MXE918" s="30"/>
      <c r="MXF918" s="30"/>
      <c r="MXG918" s="30"/>
      <c r="MXH918" s="30"/>
      <c r="MXI918" s="30"/>
      <c r="MXJ918" s="30"/>
      <c r="MXK918" s="30"/>
      <c r="MXL918" s="30"/>
      <c r="MXM918" s="30"/>
      <c r="MXN918" s="30"/>
      <c r="MXO918" s="30"/>
      <c r="MXP918" s="30"/>
      <c r="MXQ918" s="30"/>
      <c r="MXR918" s="30"/>
      <c r="MXS918" s="30"/>
      <c r="MXT918" s="30"/>
      <c r="MXU918" s="30"/>
      <c r="MXV918" s="30"/>
      <c r="MXW918" s="30"/>
      <c r="MXX918" s="30"/>
      <c r="MXY918" s="30"/>
      <c r="MXZ918" s="30"/>
      <c r="MYA918" s="30"/>
      <c r="MYB918" s="30"/>
      <c r="MYC918" s="30"/>
      <c r="MYD918" s="30"/>
      <c r="MYE918" s="30"/>
      <c r="MYF918" s="30"/>
      <c r="MYG918" s="30"/>
      <c r="MYH918" s="30"/>
      <c r="MYI918" s="30"/>
      <c r="MYJ918" s="30"/>
      <c r="MYK918" s="30"/>
      <c r="MYL918" s="30"/>
      <c r="MYM918" s="30"/>
      <c r="MYN918" s="30"/>
      <c r="MYO918" s="30"/>
      <c r="MYP918" s="30"/>
      <c r="MYQ918" s="30"/>
      <c r="MYR918" s="30"/>
      <c r="MYS918" s="30"/>
      <c r="MYT918" s="30"/>
      <c r="MYU918" s="30"/>
      <c r="MYV918" s="30"/>
      <c r="MYW918" s="30"/>
      <c r="MYX918" s="30"/>
      <c r="MYY918" s="30"/>
      <c r="MYZ918" s="30"/>
      <c r="MZA918" s="30"/>
      <c r="MZB918" s="30"/>
      <c r="MZC918" s="30"/>
      <c r="MZD918" s="30"/>
      <c r="MZE918" s="30"/>
      <c r="MZF918" s="30"/>
      <c r="MZG918" s="30"/>
      <c r="MZH918" s="30"/>
      <c r="MZI918" s="30"/>
      <c r="MZJ918" s="30"/>
      <c r="MZK918" s="30"/>
      <c r="MZL918" s="30"/>
      <c r="MZM918" s="30"/>
      <c r="MZN918" s="30"/>
      <c r="MZO918" s="30"/>
      <c r="MZP918" s="30"/>
      <c r="MZQ918" s="30"/>
      <c r="MZR918" s="30"/>
      <c r="MZS918" s="30"/>
      <c r="MZT918" s="30"/>
      <c r="MZU918" s="30"/>
      <c r="MZV918" s="30"/>
      <c r="MZW918" s="30"/>
      <c r="MZX918" s="30"/>
      <c r="MZY918" s="30"/>
      <c r="MZZ918" s="30"/>
      <c r="NAA918" s="30"/>
      <c r="NAB918" s="30"/>
      <c r="NAC918" s="30"/>
      <c r="NAD918" s="30"/>
      <c r="NAE918" s="30"/>
      <c r="NAF918" s="30"/>
      <c r="NAG918" s="30"/>
      <c r="NAH918" s="30"/>
      <c r="NAI918" s="30"/>
      <c r="NAJ918" s="30"/>
      <c r="NAK918" s="30"/>
      <c r="NAL918" s="30"/>
      <c r="NAM918" s="30"/>
      <c r="NAN918" s="30"/>
      <c r="NAO918" s="30"/>
      <c r="NAP918" s="30"/>
      <c r="NAQ918" s="30"/>
      <c r="NAR918" s="30"/>
      <c r="NAS918" s="30"/>
      <c r="NAT918" s="30"/>
      <c r="NAU918" s="30"/>
      <c r="NAV918" s="30"/>
      <c r="NAW918" s="30"/>
      <c r="NAX918" s="30"/>
      <c r="NAY918" s="30"/>
      <c r="NAZ918" s="30"/>
      <c r="NBA918" s="30"/>
      <c r="NBB918" s="30"/>
      <c r="NBC918" s="30"/>
      <c r="NBD918" s="30"/>
      <c r="NBE918" s="30"/>
      <c r="NBF918" s="30"/>
      <c r="NBG918" s="30"/>
      <c r="NBH918" s="30"/>
      <c r="NBI918" s="30"/>
      <c r="NBJ918" s="30"/>
      <c r="NBK918" s="30"/>
      <c r="NBL918" s="30"/>
      <c r="NBM918" s="30"/>
      <c r="NBN918" s="30"/>
      <c r="NBO918" s="30"/>
      <c r="NBP918" s="30"/>
      <c r="NBQ918" s="30"/>
      <c r="NBR918" s="30"/>
      <c r="NBS918" s="30"/>
      <c r="NBT918" s="30"/>
      <c r="NBU918" s="30"/>
      <c r="NBV918" s="30"/>
      <c r="NBW918" s="30"/>
      <c r="NBX918" s="30"/>
      <c r="NBY918" s="30"/>
      <c r="NBZ918" s="30"/>
      <c r="NCA918" s="30"/>
      <c r="NCB918" s="30"/>
      <c r="NCC918" s="30"/>
      <c r="NCD918" s="30"/>
      <c r="NCE918" s="30"/>
      <c r="NCF918" s="30"/>
      <c r="NCG918" s="30"/>
      <c r="NCH918" s="30"/>
      <c r="NCI918" s="30"/>
      <c r="NCJ918" s="30"/>
      <c r="NCK918" s="30"/>
      <c r="NCL918" s="30"/>
      <c r="NCM918" s="30"/>
      <c r="NCN918" s="30"/>
      <c r="NCO918" s="30"/>
      <c r="NCP918" s="30"/>
      <c r="NCQ918" s="30"/>
      <c r="NCR918" s="30"/>
      <c r="NCS918" s="30"/>
      <c r="NCT918" s="30"/>
      <c r="NCU918" s="30"/>
      <c r="NCV918" s="30"/>
      <c r="NCW918" s="30"/>
      <c r="NCX918" s="30"/>
      <c r="NCY918" s="30"/>
      <c r="NCZ918" s="30"/>
      <c r="NDA918" s="30"/>
      <c r="NDB918" s="30"/>
      <c r="NDC918" s="30"/>
      <c r="NDD918" s="30"/>
      <c r="NDE918" s="30"/>
      <c r="NDF918" s="30"/>
      <c r="NDG918" s="30"/>
      <c r="NDH918" s="30"/>
      <c r="NDI918" s="30"/>
      <c r="NDJ918" s="30"/>
      <c r="NDK918" s="30"/>
      <c r="NDL918" s="30"/>
      <c r="NDM918" s="30"/>
      <c r="NDN918" s="30"/>
      <c r="NDO918" s="30"/>
      <c r="NDP918" s="30"/>
      <c r="NDQ918" s="30"/>
      <c r="NDR918" s="30"/>
      <c r="NDS918" s="30"/>
      <c r="NDT918" s="30"/>
      <c r="NDU918" s="30"/>
      <c r="NDV918" s="30"/>
      <c r="NDW918" s="30"/>
      <c r="NDX918" s="30"/>
      <c r="NDY918" s="30"/>
      <c r="NDZ918" s="30"/>
      <c r="NEA918" s="30"/>
      <c r="NEB918" s="30"/>
      <c r="NEC918" s="30"/>
      <c r="NED918" s="30"/>
      <c r="NEE918" s="30"/>
      <c r="NEF918" s="30"/>
      <c r="NEG918" s="30"/>
      <c r="NEH918" s="30"/>
      <c r="NEI918" s="30"/>
      <c r="NEJ918" s="30"/>
      <c r="NEK918" s="30"/>
      <c r="NEL918" s="30"/>
      <c r="NEM918" s="30"/>
      <c r="NEN918" s="30"/>
      <c r="NEO918" s="30"/>
      <c r="NEP918" s="30"/>
      <c r="NEQ918" s="30"/>
      <c r="NER918" s="30"/>
      <c r="NES918" s="30"/>
      <c r="NET918" s="30"/>
      <c r="NEU918" s="30"/>
      <c r="NEV918" s="30"/>
      <c r="NEW918" s="30"/>
      <c r="NEX918" s="30"/>
      <c r="NEY918" s="30"/>
      <c r="NEZ918" s="30"/>
      <c r="NFA918" s="30"/>
      <c r="NFB918" s="30"/>
      <c r="NFC918" s="30"/>
      <c r="NFD918" s="30"/>
      <c r="NFE918" s="30"/>
      <c r="NFF918" s="30"/>
      <c r="NFG918" s="30"/>
      <c r="NFH918" s="30"/>
      <c r="NFI918" s="30"/>
      <c r="NFJ918" s="30"/>
      <c r="NFK918" s="30"/>
      <c r="NFL918" s="30"/>
      <c r="NFM918" s="30"/>
      <c r="NFN918" s="30"/>
      <c r="NFO918" s="30"/>
      <c r="NFP918" s="30"/>
      <c r="NFQ918" s="30"/>
      <c r="NFR918" s="30"/>
      <c r="NFS918" s="30"/>
      <c r="NFT918" s="30"/>
      <c r="NFU918" s="30"/>
      <c r="NFV918" s="30"/>
      <c r="NFW918" s="30"/>
      <c r="NFX918" s="30"/>
      <c r="NFY918" s="30"/>
      <c r="NFZ918" s="30"/>
      <c r="NGA918" s="30"/>
      <c r="NGB918" s="30"/>
      <c r="NGC918" s="30"/>
      <c r="NGD918" s="30"/>
      <c r="NGE918" s="30"/>
      <c r="NGF918" s="30"/>
      <c r="NGG918" s="30"/>
      <c r="NGH918" s="30"/>
      <c r="NGI918" s="30"/>
      <c r="NGJ918" s="30"/>
      <c r="NGK918" s="30"/>
      <c r="NGL918" s="30"/>
      <c r="NGM918" s="30"/>
      <c r="NGN918" s="30"/>
      <c r="NGO918" s="30"/>
      <c r="NGP918" s="30"/>
      <c r="NGQ918" s="30"/>
      <c r="NGR918" s="30"/>
      <c r="NGS918" s="30"/>
      <c r="NGT918" s="30"/>
      <c r="NGU918" s="30"/>
      <c r="NGV918" s="30"/>
      <c r="NGW918" s="30"/>
      <c r="NGX918" s="30"/>
      <c r="NGY918" s="30"/>
      <c r="NGZ918" s="30"/>
      <c r="NHA918" s="30"/>
      <c r="NHB918" s="30"/>
      <c r="NHC918" s="30"/>
      <c r="NHD918" s="30"/>
      <c r="NHE918" s="30"/>
      <c r="NHF918" s="30"/>
      <c r="NHG918" s="30"/>
      <c r="NHH918" s="30"/>
      <c r="NHI918" s="30"/>
      <c r="NHJ918" s="30"/>
      <c r="NHK918" s="30"/>
      <c r="NHL918" s="30"/>
      <c r="NHM918" s="30"/>
      <c r="NHN918" s="30"/>
      <c r="NHO918" s="30"/>
      <c r="NHP918" s="30"/>
      <c r="NHQ918" s="30"/>
      <c r="NHR918" s="30"/>
      <c r="NHS918" s="30"/>
      <c r="NHT918" s="30"/>
      <c r="NHU918" s="30"/>
      <c r="NHV918" s="30"/>
      <c r="NHW918" s="30"/>
      <c r="NHX918" s="30"/>
      <c r="NHY918" s="30"/>
      <c r="NHZ918" s="30"/>
      <c r="NIA918" s="30"/>
      <c r="NIB918" s="30"/>
      <c r="NIC918" s="30"/>
      <c r="NID918" s="30"/>
      <c r="NIE918" s="30"/>
      <c r="NIF918" s="30"/>
      <c r="NIG918" s="30"/>
      <c r="NIH918" s="30"/>
      <c r="NII918" s="30"/>
      <c r="NIJ918" s="30"/>
      <c r="NIK918" s="30"/>
      <c r="NIL918" s="30"/>
      <c r="NIM918" s="30"/>
      <c r="NIN918" s="30"/>
      <c r="NIO918" s="30"/>
      <c r="NIP918" s="30"/>
      <c r="NIQ918" s="30"/>
      <c r="NIR918" s="30"/>
      <c r="NIS918" s="30"/>
      <c r="NIT918" s="30"/>
      <c r="NIU918" s="30"/>
      <c r="NIV918" s="30"/>
      <c r="NIW918" s="30"/>
      <c r="NIX918" s="30"/>
      <c r="NIY918" s="30"/>
      <c r="NIZ918" s="30"/>
      <c r="NJA918" s="30"/>
      <c r="NJB918" s="30"/>
      <c r="NJC918" s="30"/>
      <c r="NJD918" s="30"/>
      <c r="NJE918" s="30"/>
      <c r="NJF918" s="30"/>
      <c r="NJG918" s="30"/>
      <c r="NJH918" s="30"/>
      <c r="NJI918" s="30"/>
      <c r="NJJ918" s="30"/>
      <c r="NJK918" s="30"/>
      <c r="NJL918" s="30"/>
      <c r="NJM918" s="30"/>
      <c r="NJN918" s="30"/>
      <c r="NJO918" s="30"/>
      <c r="NJP918" s="30"/>
      <c r="NJQ918" s="30"/>
      <c r="NJR918" s="30"/>
      <c r="NJS918" s="30"/>
      <c r="NJT918" s="30"/>
      <c r="NJU918" s="30"/>
      <c r="NJV918" s="30"/>
      <c r="NJW918" s="30"/>
      <c r="NJX918" s="30"/>
      <c r="NJY918" s="30"/>
      <c r="NJZ918" s="30"/>
      <c r="NKA918" s="30"/>
      <c r="NKB918" s="30"/>
      <c r="NKC918" s="30"/>
      <c r="NKD918" s="30"/>
      <c r="NKE918" s="30"/>
      <c r="NKF918" s="30"/>
      <c r="NKG918" s="30"/>
      <c r="NKH918" s="30"/>
      <c r="NKI918" s="30"/>
      <c r="NKJ918" s="30"/>
      <c r="NKK918" s="30"/>
      <c r="NKL918" s="30"/>
      <c r="NKM918" s="30"/>
      <c r="NKN918" s="30"/>
      <c r="NKO918" s="30"/>
      <c r="NKP918" s="30"/>
      <c r="NKQ918" s="30"/>
      <c r="NKR918" s="30"/>
      <c r="NKS918" s="30"/>
      <c r="NKT918" s="30"/>
      <c r="NKU918" s="30"/>
      <c r="NKV918" s="30"/>
      <c r="NKW918" s="30"/>
      <c r="NKX918" s="30"/>
      <c r="NKY918" s="30"/>
      <c r="NKZ918" s="30"/>
      <c r="NLA918" s="30"/>
      <c r="NLB918" s="30"/>
      <c r="NLC918" s="30"/>
      <c r="NLD918" s="30"/>
      <c r="NLE918" s="30"/>
      <c r="NLF918" s="30"/>
      <c r="NLG918" s="30"/>
      <c r="NLH918" s="30"/>
      <c r="NLI918" s="30"/>
      <c r="NLJ918" s="30"/>
      <c r="NLK918" s="30"/>
      <c r="NLL918" s="30"/>
      <c r="NLM918" s="30"/>
      <c r="NLN918" s="30"/>
      <c r="NLO918" s="30"/>
      <c r="NLP918" s="30"/>
      <c r="NLQ918" s="30"/>
      <c r="NLR918" s="30"/>
      <c r="NLS918" s="30"/>
      <c r="NLT918" s="30"/>
      <c r="NLU918" s="30"/>
      <c r="NLV918" s="30"/>
      <c r="NLW918" s="30"/>
      <c r="NLX918" s="30"/>
      <c r="NLY918" s="30"/>
      <c r="NLZ918" s="30"/>
      <c r="NMA918" s="30"/>
      <c r="NMB918" s="30"/>
      <c r="NMC918" s="30"/>
      <c r="NMD918" s="30"/>
      <c r="NME918" s="30"/>
      <c r="NMF918" s="30"/>
      <c r="NMG918" s="30"/>
      <c r="NMH918" s="30"/>
      <c r="NMI918" s="30"/>
      <c r="NMJ918" s="30"/>
      <c r="NMK918" s="30"/>
      <c r="NML918" s="30"/>
      <c r="NMM918" s="30"/>
      <c r="NMN918" s="30"/>
      <c r="NMO918" s="30"/>
      <c r="NMP918" s="30"/>
      <c r="NMQ918" s="30"/>
      <c r="NMR918" s="30"/>
      <c r="NMS918" s="30"/>
      <c r="NMT918" s="30"/>
      <c r="NMU918" s="30"/>
      <c r="NMV918" s="30"/>
      <c r="NMW918" s="30"/>
      <c r="NMX918" s="30"/>
      <c r="NMY918" s="30"/>
      <c r="NMZ918" s="30"/>
      <c r="NNA918" s="30"/>
      <c r="NNB918" s="30"/>
      <c r="NNC918" s="30"/>
      <c r="NND918" s="30"/>
      <c r="NNE918" s="30"/>
      <c r="NNF918" s="30"/>
      <c r="NNG918" s="30"/>
      <c r="NNH918" s="30"/>
      <c r="NNI918" s="30"/>
      <c r="NNJ918" s="30"/>
      <c r="NNK918" s="30"/>
      <c r="NNL918" s="30"/>
      <c r="NNM918" s="30"/>
      <c r="NNN918" s="30"/>
      <c r="NNO918" s="30"/>
      <c r="NNP918" s="30"/>
      <c r="NNQ918" s="30"/>
      <c r="NNR918" s="30"/>
      <c r="NNS918" s="30"/>
      <c r="NNT918" s="30"/>
      <c r="NNU918" s="30"/>
      <c r="NNV918" s="30"/>
      <c r="NNW918" s="30"/>
      <c r="NNX918" s="30"/>
      <c r="NNY918" s="30"/>
      <c r="NNZ918" s="30"/>
      <c r="NOA918" s="30"/>
      <c r="NOB918" s="30"/>
      <c r="NOC918" s="30"/>
      <c r="NOD918" s="30"/>
      <c r="NOE918" s="30"/>
      <c r="NOF918" s="30"/>
      <c r="NOG918" s="30"/>
      <c r="NOH918" s="30"/>
      <c r="NOI918" s="30"/>
      <c r="NOJ918" s="30"/>
      <c r="NOK918" s="30"/>
      <c r="NOL918" s="30"/>
      <c r="NOM918" s="30"/>
      <c r="NON918" s="30"/>
      <c r="NOO918" s="30"/>
      <c r="NOP918" s="30"/>
      <c r="NOQ918" s="30"/>
      <c r="NOR918" s="30"/>
      <c r="NOS918" s="30"/>
      <c r="NOT918" s="30"/>
      <c r="NOU918" s="30"/>
      <c r="NOV918" s="30"/>
      <c r="NOW918" s="30"/>
      <c r="NOX918" s="30"/>
      <c r="NOY918" s="30"/>
      <c r="NOZ918" s="30"/>
      <c r="NPA918" s="30"/>
      <c r="NPB918" s="30"/>
      <c r="NPC918" s="30"/>
      <c r="NPD918" s="30"/>
      <c r="NPE918" s="30"/>
      <c r="NPF918" s="30"/>
      <c r="NPG918" s="30"/>
      <c r="NPH918" s="30"/>
      <c r="NPI918" s="30"/>
      <c r="NPJ918" s="30"/>
      <c r="NPK918" s="30"/>
      <c r="NPL918" s="30"/>
      <c r="NPM918" s="30"/>
      <c r="NPN918" s="30"/>
      <c r="NPO918" s="30"/>
      <c r="NPP918" s="30"/>
      <c r="NPQ918" s="30"/>
      <c r="NPR918" s="30"/>
      <c r="NPS918" s="30"/>
      <c r="NPT918" s="30"/>
      <c r="NPU918" s="30"/>
      <c r="NPV918" s="30"/>
      <c r="NPW918" s="30"/>
      <c r="NPX918" s="30"/>
      <c r="NPY918" s="30"/>
      <c r="NPZ918" s="30"/>
      <c r="NQA918" s="30"/>
      <c r="NQB918" s="30"/>
      <c r="NQC918" s="30"/>
      <c r="NQD918" s="30"/>
      <c r="NQE918" s="30"/>
      <c r="NQF918" s="30"/>
      <c r="NQG918" s="30"/>
      <c r="NQH918" s="30"/>
      <c r="NQI918" s="30"/>
      <c r="NQJ918" s="30"/>
      <c r="NQK918" s="30"/>
      <c r="NQL918" s="30"/>
      <c r="NQM918" s="30"/>
      <c r="NQN918" s="30"/>
      <c r="NQO918" s="30"/>
      <c r="NQP918" s="30"/>
      <c r="NQQ918" s="30"/>
      <c r="NQR918" s="30"/>
      <c r="NQS918" s="30"/>
      <c r="NQT918" s="30"/>
      <c r="NQU918" s="30"/>
      <c r="NQV918" s="30"/>
      <c r="NQW918" s="30"/>
      <c r="NQX918" s="30"/>
      <c r="NQY918" s="30"/>
      <c r="NQZ918" s="30"/>
      <c r="NRA918" s="30"/>
      <c r="NRB918" s="30"/>
      <c r="NRC918" s="30"/>
      <c r="NRD918" s="30"/>
      <c r="NRE918" s="30"/>
      <c r="NRF918" s="30"/>
      <c r="NRG918" s="30"/>
      <c r="NRH918" s="30"/>
      <c r="NRI918" s="30"/>
      <c r="NRJ918" s="30"/>
      <c r="NRK918" s="30"/>
      <c r="NRL918" s="30"/>
      <c r="NRM918" s="30"/>
      <c r="NRN918" s="30"/>
      <c r="NRO918" s="30"/>
      <c r="NRP918" s="30"/>
      <c r="NRQ918" s="30"/>
      <c r="NRR918" s="30"/>
      <c r="NRS918" s="30"/>
      <c r="NRT918" s="30"/>
      <c r="NRU918" s="30"/>
      <c r="NRV918" s="30"/>
      <c r="NRW918" s="30"/>
      <c r="NRX918" s="30"/>
      <c r="NRY918" s="30"/>
      <c r="NRZ918" s="30"/>
      <c r="NSA918" s="30"/>
      <c r="NSB918" s="30"/>
      <c r="NSC918" s="30"/>
      <c r="NSD918" s="30"/>
      <c r="NSE918" s="30"/>
      <c r="NSF918" s="30"/>
      <c r="NSG918" s="30"/>
      <c r="NSH918" s="30"/>
      <c r="NSI918" s="30"/>
      <c r="NSJ918" s="30"/>
      <c r="NSK918" s="30"/>
      <c r="NSL918" s="30"/>
      <c r="NSM918" s="30"/>
      <c r="NSN918" s="30"/>
      <c r="NSO918" s="30"/>
      <c r="NSP918" s="30"/>
      <c r="NSQ918" s="30"/>
      <c r="NSR918" s="30"/>
      <c r="NSS918" s="30"/>
      <c r="NST918" s="30"/>
      <c r="NSU918" s="30"/>
      <c r="NSV918" s="30"/>
      <c r="NSW918" s="30"/>
      <c r="NSX918" s="30"/>
      <c r="NSY918" s="30"/>
      <c r="NSZ918" s="30"/>
      <c r="NTA918" s="30"/>
      <c r="NTB918" s="30"/>
      <c r="NTC918" s="30"/>
      <c r="NTD918" s="30"/>
      <c r="NTE918" s="30"/>
      <c r="NTF918" s="30"/>
      <c r="NTG918" s="30"/>
      <c r="NTH918" s="30"/>
      <c r="NTI918" s="30"/>
      <c r="NTJ918" s="30"/>
      <c r="NTK918" s="30"/>
      <c r="NTL918" s="30"/>
      <c r="NTM918" s="30"/>
      <c r="NTN918" s="30"/>
      <c r="NTO918" s="30"/>
      <c r="NTP918" s="30"/>
      <c r="NTQ918" s="30"/>
      <c r="NTR918" s="30"/>
      <c r="NTS918" s="30"/>
      <c r="NTT918" s="30"/>
      <c r="NTU918" s="30"/>
      <c r="NTV918" s="30"/>
      <c r="NTW918" s="30"/>
      <c r="NTX918" s="30"/>
      <c r="NTY918" s="30"/>
      <c r="NTZ918" s="30"/>
      <c r="NUA918" s="30"/>
      <c r="NUB918" s="30"/>
      <c r="NUC918" s="30"/>
      <c r="NUD918" s="30"/>
      <c r="NUE918" s="30"/>
      <c r="NUF918" s="30"/>
      <c r="NUG918" s="30"/>
      <c r="NUH918" s="30"/>
      <c r="NUI918" s="30"/>
      <c r="NUJ918" s="30"/>
      <c r="NUK918" s="30"/>
      <c r="NUL918" s="30"/>
      <c r="NUM918" s="30"/>
      <c r="NUN918" s="30"/>
      <c r="NUO918" s="30"/>
      <c r="NUP918" s="30"/>
      <c r="NUQ918" s="30"/>
      <c r="NUR918" s="30"/>
      <c r="NUS918" s="30"/>
      <c r="NUT918" s="30"/>
      <c r="NUU918" s="30"/>
      <c r="NUV918" s="30"/>
      <c r="NUW918" s="30"/>
      <c r="NUX918" s="30"/>
      <c r="NUY918" s="30"/>
      <c r="NUZ918" s="30"/>
      <c r="NVA918" s="30"/>
      <c r="NVB918" s="30"/>
      <c r="NVC918" s="30"/>
      <c r="NVD918" s="30"/>
      <c r="NVE918" s="30"/>
      <c r="NVF918" s="30"/>
      <c r="NVG918" s="30"/>
      <c r="NVH918" s="30"/>
      <c r="NVI918" s="30"/>
      <c r="NVJ918" s="30"/>
      <c r="NVK918" s="30"/>
      <c r="NVL918" s="30"/>
      <c r="NVM918" s="30"/>
      <c r="NVN918" s="30"/>
      <c r="NVO918" s="30"/>
      <c r="NVP918" s="30"/>
      <c r="NVQ918" s="30"/>
      <c r="NVR918" s="30"/>
      <c r="NVS918" s="30"/>
      <c r="NVT918" s="30"/>
      <c r="NVU918" s="30"/>
      <c r="NVV918" s="30"/>
      <c r="NVW918" s="30"/>
      <c r="NVX918" s="30"/>
      <c r="NVY918" s="30"/>
      <c r="NVZ918" s="30"/>
      <c r="NWA918" s="30"/>
      <c r="NWB918" s="30"/>
      <c r="NWC918" s="30"/>
      <c r="NWD918" s="30"/>
      <c r="NWE918" s="30"/>
      <c r="NWF918" s="30"/>
      <c r="NWG918" s="30"/>
      <c r="NWH918" s="30"/>
      <c r="NWI918" s="30"/>
      <c r="NWJ918" s="30"/>
      <c r="NWK918" s="30"/>
      <c r="NWL918" s="30"/>
      <c r="NWM918" s="30"/>
      <c r="NWN918" s="30"/>
      <c r="NWO918" s="30"/>
      <c r="NWP918" s="30"/>
      <c r="NWQ918" s="30"/>
      <c r="NWR918" s="30"/>
      <c r="NWS918" s="30"/>
      <c r="NWT918" s="30"/>
      <c r="NWU918" s="30"/>
      <c r="NWV918" s="30"/>
      <c r="NWW918" s="30"/>
      <c r="NWX918" s="30"/>
      <c r="NWY918" s="30"/>
      <c r="NWZ918" s="30"/>
      <c r="NXA918" s="30"/>
      <c r="NXB918" s="30"/>
      <c r="NXC918" s="30"/>
      <c r="NXD918" s="30"/>
      <c r="NXE918" s="30"/>
      <c r="NXF918" s="30"/>
      <c r="NXG918" s="30"/>
      <c r="NXH918" s="30"/>
      <c r="NXI918" s="30"/>
      <c r="NXJ918" s="30"/>
      <c r="NXK918" s="30"/>
      <c r="NXL918" s="30"/>
      <c r="NXM918" s="30"/>
      <c r="NXN918" s="30"/>
      <c r="NXO918" s="30"/>
      <c r="NXP918" s="30"/>
      <c r="NXQ918" s="30"/>
      <c r="NXR918" s="30"/>
      <c r="NXS918" s="30"/>
      <c r="NXT918" s="30"/>
      <c r="NXU918" s="30"/>
      <c r="NXV918" s="30"/>
      <c r="NXW918" s="30"/>
      <c r="NXX918" s="30"/>
      <c r="NXY918" s="30"/>
      <c r="NXZ918" s="30"/>
      <c r="NYA918" s="30"/>
      <c r="NYB918" s="30"/>
      <c r="NYC918" s="30"/>
      <c r="NYD918" s="30"/>
      <c r="NYE918" s="30"/>
      <c r="NYF918" s="30"/>
      <c r="NYG918" s="30"/>
      <c r="NYH918" s="30"/>
      <c r="NYI918" s="30"/>
      <c r="NYJ918" s="30"/>
      <c r="NYK918" s="30"/>
      <c r="NYL918" s="30"/>
      <c r="NYM918" s="30"/>
      <c r="NYN918" s="30"/>
      <c r="NYO918" s="30"/>
      <c r="NYP918" s="30"/>
      <c r="NYQ918" s="30"/>
      <c r="NYR918" s="30"/>
      <c r="NYS918" s="30"/>
      <c r="NYT918" s="30"/>
      <c r="NYU918" s="30"/>
      <c r="NYV918" s="30"/>
      <c r="NYW918" s="30"/>
      <c r="NYX918" s="30"/>
      <c r="NYY918" s="30"/>
      <c r="NYZ918" s="30"/>
      <c r="NZA918" s="30"/>
      <c r="NZB918" s="30"/>
      <c r="NZC918" s="30"/>
      <c r="NZD918" s="30"/>
      <c r="NZE918" s="30"/>
      <c r="NZF918" s="30"/>
      <c r="NZG918" s="30"/>
      <c r="NZH918" s="30"/>
      <c r="NZI918" s="30"/>
      <c r="NZJ918" s="30"/>
      <c r="NZK918" s="30"/>
      <c r="NZL918" s="30"/>
      <c r="NZM918" s="30"/>
      <c r="NZN918" s="30"/>
      <c r="NZO918" s="30"/>
      <c r="NZP918" s="30"/>
      <c r="NZQ918" s="30"/>
      <c r="NZR918" s="30"/>
      <c r="NZS918" s="30"/>
      <c r="NZT918" s="30"/>
      <c r="NZU918" s="30"/>
      <c r="NZV918" s="30"/>
      <c r="NZW918" s="30"/>
      <c r="NZX918" s="30"/>
      <c r="NZY918" s="30"/>
      <c r="NZZ918" s="30"/>
      <c r="OAA918" s="30"/>
      <c r="OAB918" s="30"/>
      <c r="OAC918" s="30"/>
      <c r="OAD918" s="30"/>
      <c r="OAE918" s="30"/>
      <c r="OAF918" s="30"/>
      <c r="OAG918" s="30"/>
      <c r="OAH918" s="30"/>
      <c r="OAI918" s="30"/>
      <c r="OAJ918" s="30"/>
      <c r="OAK918" s="30"/>
      <c r="OAL918" s="30"/>
      <c r="OAM918" s="30"/>
      <c r="OAN918" s="30"/>
      <c r="OAO918" s="30"/>
      <c r="OAP918" s="30"/>
      <c r="OAQ918" s="30"/>
      <c r="OAR918" s="30"/>
      <c r="OAS918" s="30"/>
      <c r="OAT918" s="30"/>
      <c r="OAU918" s="30"/>
      <c r="OAV918" s="30"/>
      <c r="OAW918" s="30"/>
      <c r="OAX918" s="30"/>
      <c r="OAY918" s="30"/>
      <c r="OAZ918" s="30"/>
      <c r="OBA918" s="30"/>
      <c r="OBB918" s="30"/>
      <c r="OBC918" s="30"/>
      <c r="OBD918" s="30"/>
      <c r="OBE918" s="30"/>
      <c r="OBF918" s="30"/>
      <c r="OBG918" s="30"/>
      <c r="OBH918" s="30"/>
      <c r="OBI918" s="30"/>
      <c r="OBJ918" s="30"/>
      <c r="OBK918" s="30"/>
      <c r="OBL918" s="30"/>
      <c r="OBM918" s="30"/>
      <c r="OBN918" s="30"/>
      <c r="OBO918" s="30"/>
      <c r="OBP918" s="30"/>
      <c r="OBQ918" s="30"/>
      <c r="OBR918" s="30"/>
      <c r="OBS918" s="30"/>
      <c r="OBT918" s="30"/>
      <c r="OBU918" s="30"/>
      <c r="OBV918" s="30"/>
      <c r="OBW918" s="30"/>
      <c r="OBX918" s="30"/>
      <c r="OBY918" s="30"/>
      <c r="OBZ918" s="30"/>
      <c r="OCA918" s="30"/>
      <c r="OCB918" s="30"/>
      <c r="OCC918" s="30"/>
      <c r="OCD918" s="30"/>
      <c r="OCE918" s="30"/>
      <c r="OCF918" s="30"/>
      <c r="OCG918" s="30"/>
      <c r="OCH918" s="30"/>
      <c r="OCI918" s="30"/>
      <c r="OCJ918" s="30"/>
      <c r="OCK918" s="30"/>
      <c r="OCL918" s="30"/>
      <c r="OCM918" s="30"/>
      <c r="OCN918" s="30"/>
      <c r="OCO918" s="30"/>
      <c r="OCP918" s="30"/>
      <c r="OCQ918" s="30"/>
      <c r="OCR918" s="30"/>
      <c r="OCS918" s="30"/>
      <c r="OCT918" s="30"/>
      <c r="OCU918" s="30"/>
      <c r="OCV918" s="30"/>
      <c r="OCW918" s="30"/>
      <c r="OCX918" s="30"/>
      <c r="OCY918" s="30"/>
      <c r="OCZ918" s="30"/>
      <c r="ODA918" s="30"/>
      <c r="ODB918" s="30"/>
      <c r="ODC918" s="30"/>
      <c r="ODD918" s="30"/>
      <c r="ODE918" s="30"/>
      <c r="ODF918" s="30"/>
      <c r="ODG918" s="30"/>
      <c r="ODH918" s="30"/>
      <c r="ODI918" s="30"/>
      <c r="ODJ918" s="30"/>
      <c r="ODK918" s="30"/>
      <c r="ODL918" s="30"/>
      <c r="ODM918" s="30"/>
      <c r="ODN918" s="30"/>
      <c r="ODO918" s="30"/>
      <c r="ODP918" s="30"/>
      <c r="ODQ918" s="30"/>
      <c r="ODR918" s="30"/>
      <c r="ODS918" s="30"/>
      <c r="ODT918" s="30"/>
      <c r="ODU918" s="30"/>
      <c r="ODV918" s="30"/>
      <c r="ODW918" s="30"/>
      <c r="ODX918" s="30"/>
      <c r="ODY918" s="30"/>
      <c r="ODZ918" s="30"/>
      <c r="OEA918" s="30"/>
      <c r="OEB918" s="30"/>
      <c r="OEC918" s="30"/>
      <c r="OED918" s="30"/>
      <c r="OEE918" s="30"/>
      <c r="OEF918" s="30"/>
      <c r="OEG918" s="30"/>
      <c r="OEH918" s="30"/>
      <c r="OEI918" s="30"/>
      <c r="OEJ918" s="30"/>
      <c r="OEK918" s="30"/>
      <c r="OEL918" s="30"/>
      <c r="OEM918" s="30"/>
      <c r="OEN918" s="30"/>
      <c r="OEO918" s="30"/>
      <c r="OEP918" s="30"/>
      <c r="OEQ918" s="30"/>
      <c r="OER918" s="30"/>
      <c r="OES918" s="30"/>
      <c r="OET918" s="30"/>
      <c r="OEU918" s="30"/>
      <c r="OEV918" s="30"/>
      <c r="OEW918" s="30"/>
      <c r="OEX918" s="30"/>
      <c r="OEY918" s="30"/>
      <c r="OEZ918" s="30"/>
      <c r="OFA918" s="30"/>
      <c r="OFB918" s="30"/>
      <c r="OFC918" s="30"/>
      <c r="OFD918" s="30"/>
      <c r="OFE918" s="30"/>
      <c r="OFF918" s="30"/>
      <c r="OFG918" s="30"/>
      <c r="OFH918" s="30"/>
      <c r="OFI918" s="30"/>
      <c r="OFJ918" s="30"/>
      <c r="OFK918" s="30"/>
      <c r="OFL918" s="30"/>
      <c r="OFM918" s="30"/>
      <c r="OFN918" s="30"/>
      <c r="OFO918" s="30"/>
      <c r="OFP918" s="30"/>
      <c r="OFQ918" s="30"/>
      <c r="OFR918" s="30"/>
      <c r="OFS918" s="30"/>
      <c r="OFT918" s="30"/>
      <c r="OFU918" s="30"/>
      <c r="OFV918" s="30"/>
      <c r="OFW918" s="30"/>
      <c r="OFX918" s="30"/>
      <c r="OFY918" s="30"/>
      <c r="OFZ918" s="30"/>
      <c r="OGA918" s="30"/>
      <c r="OGB918" s="30"/>
      <c r="OGC918" s="30"/>
      <c r="OGD918" s="30"/>
      <c r="OGE918" s="30"/>
      <c r="OGF918" s="30"/>
      <c r="OGG918" s="30"/>
      <c r="OGH918" s="30"/>
      <c r="OGI918" s="30"/>
      <c r="OGJ918" s="30"/>
      <c r="OGK918" s="30"/>
      <c r="OGL918" s="30"/>
      <c r="OGM918" s="30"/>
      <c r="OGN918" s="30"/>
      <c r="OGO918" s="30"/>
      <c r="OGP918" s="30"/>
      <c r="OGQ918" s="30"/>
      <c r="OGR918" s="30"/>
      <c r="OGS918" s="30"/>
      <c r="OGT918" s="30"/>
      <c r="OGU918" s="30"/>
      <c r="OGV918" s="30"/>
      <c r="OGW918" s="30"/>
      <c r="OGX918" s="30"/>
      <c r="OGY918" s="30"/>
      <c r="OGZ918" s="30"/>
      <c r="OHA918" s="30"/>
      <c r="OHB918" s="30"/>
      <c r="OHC918" s="30"/>
      <c r="OHD918" s="30"/>
      <c r="OHE918" s="30"/>
      <c r="OHF918" s="30"/>
      <c r="OHG918" s="30"/>
      <c r="OHH918" s="30"/>
      <c r="OHI918" s="30"/>
      <c r="OHJ918" s="30"/>
      <c r="OHK918" s="30"/>
      <c r="OHL918" s="30"/>
      <c r="OHM918" s="30"/>
      <c r="OHN918" s="30"/>
      <c r="OHO918" s="30"/>
      <c r="OHP918" s="30"/>
      <c r="OHQ918" s="30"/>
      <c r="OHR918" s="30"/>
      <c r="OHS918" s="30"/>
      <c r="OHT918" s="30"/>
      <c r="OHU918" s="30"/>
      <c r="OHV918" s="30"/>
      <c r="OHW918" s="30"/>
      <c r="OHX918" s="30"/>
      <c r="OHY918" s="30"/>
      <c r="OHZ918" s="30"/>
      <c r="OIA918" s="30"/>
      <c r="OIB918" s="30"/>
      <c r="OIC918" s="30"/>
      <c r="OID918" s="30"/>
      <c r="OIE918" s="30"/>
      <c r="OIF918" s="30"/>
      <c r="OIG918" s="30"/>
      <c r="OIH918" s="30"/>
      <c r="OII918" s="30"/>
      <c r="OIJ918" s="30"/>
      <c r="OIK918" s="30"/>
      <c r="OIL918" s="30"/>
      <c r="OIM918" s="30"/>
      <c r="OIN918" s="30"/>
      <c r="OIO918" s="30"/>
      <c r="OIP918" s="30"/>
      <c r="OIQ918" s="30"/>
      <c r="OIR918" s="30"/>
      <c r="OIS918" s="30"/>
      <c r="OIT918" s="30"/>
      <c r="OIU918" s="30"/>
      <c r="OIV918" s="30"/>
      <c r="OIW918" s="30"/>
      <c r="OIX918" s="30"/>
      <c r="OIY918" s="30"/>
      <c r="OIZ918" s="30"/>
      <c r="OJA918" s="30"/>
      <c r="OJB918" s="30"/>
      <c r="OJC918" s="30"/>
      <c r="OJD918" s="30"/>
      <c r="OJE918" s="30"/>
      <c r="OJF918" s="30"/>
      <c r="OJG918" s="30"/>
      <c r="OJH918" s="30"/>
      <c r="OJI918" s="30"/>
      <c r="OJJ918" s="30"/>
      <c r="OJK918" s="30"/>
      <c r="OJL918" s="30"/>
      <c r="OJM918" s="30"/>
      <c r="OJN918" s="30"/>
      <c r="OJO918" s="30"/>
      <c r="OJP918" s="30"/>
      <c r="OJQ918" s="30"/>
      <c r="OJR918" s="30"/>
      <c r="OJS918" s="30"/>
      <c r="OJT918" s="30"/>
      <c r="OJU918" s="30"/>
      <c r="OJV918" s="30"/>
      <c r="OJW918" s="30"/>
      <c r="OJX918" s="30"/>
      <c r="OJY918" s="30"/>
      <c r="OJZ918" s="30"/>
      <c r="OKA918" s="30"/>
      <c r="OKB918" s="30"/>
      <c r="OKC918" s="30"/>
      <c r="OKD918" s="30"/>
      <c r="OKE918" s="30"/>
      <c r="OKF918" s="30"/>
      <c r="OKG918" s="30"/>
      <c r="OKH918" s="30"/>
      <c r="OKI918" s="30"/>
      <c r="OKJ918" s="30"/>
      <c r="OKK918" s="30"/>
      <c r="OKL918" s="30"/>
      <c r="OKM918" s="30"/>
      <c r="OKN918" s="30"/>
      <c r="OKO918" s="30"/>
      <c r="OKP918" s="30"/>
      <c r="OKQ918" s="30"/>
      <c r="OKR918" s="30"/>
      <c r="OKS918" s="30"/>
      <c r="OKT918" s="30"/>
      <c r="OKU918" s="30"/>
      <c r="OKV918" s="30"/>
      <c r="OKW918" s="30"/>
      <c r="OKX918" s="30"/>
      <c r="OKY918" s="30"/>
      <c r="OKZ918" s="30"/>
      <c r="OLA918" s="30"/>
      <c r="OLB918" s="30"/>
      <c r="OLC918" s="30"/>
      <c r="OLD918" s="30"/>
      <c r="OLE918" s="30"/>
      <c r="OLF918" s="30"/>
      <c r="OLG918" s="30"/>
      <c r="OLH918" s="30"/>
      <c r="OLI918" s="30"/>
      <c r="OLJ918" s="30"/>
      <c r="OLK918" s="30"/>
      <c r="OLL918" s="30"/>
      <c r="OLM918" s="30"/>
      <c r="OLN918" s="30"/>
      <c r="OLO918" s="30"/>
      <c r="OLP918" s="30"/>
      <c r="OLQ918" s="30"/>
      <c r="OLR918" s="30"/>
      <c r="OLS918" s="30"/>
      <c r="OLT918" s="30"/>
      <c r="OLU918" s="30"/>
      <c r="OLV918" s="30"/>
      <c r="OLW918" s="30"/>
      <c r="OLX918" s="30"/>
      <c r="OLY918" s="30"/>
      <c r="OLZ918" s="30"/>
      <c r="OMA918" s="30"/>
      <c r="OMB918" s="30"/>
      <c r="OMC918" s="30"/>
      <c r="OMD918" s="30"/>
      <c r="OME918" s="30"/>
      <c r="OMF918" s="30"/>
      <c r="OMG918" s="30"/>
      <c r="OMH918" s="30"/>
      <c r="OMI918" s="30"/>
      <c r="OMJ918" s="30"/>
      <c r="OMK918" s="30"/>
      <c r="OML918" s="30"/>
      <c r="OMM918" s="30"/>
      <c r="OMN918" s="30"/>
      <c r="OMO918" s="30"/>
      <c r="OMP918" s="30"/>
      <c r="OMQ918" s="30"/>
      <c r="OMR918" s="30"/>
      <c r="OMS918" s="30"/>
      <c r="OMT918" s="30"/>
      <c r="OMU918" s="30"/>
      <c r="OMV918" s="30"/>
      <c r="OMW918" s="30"/>
      <c r="OMX918" s="30"/>
      <c r="OMY918" s="30"/>
      <c r="OMZ918" s="30"/>
      <c r="ONA918" s="30"/>
      <c r="ONB918" s="30"/>
      <c r="ONC918" s="30"/>
      <c r="OND918" s="30"/>
      <c r="ONE918" s="30"/>
      <c r="ONF918" s="30"/>
      <c r="ONG918" s="30"/>
      <c r="ONH918" s="30"/>
      <c r="ONI918" s="30"/>
      <c r="ONJ918" s="30"/>
      <c r="ONK918" s="30"/>
      <c r="ONL918" s="30"/>
      <c r="ONM918" s="30"/>
      <c r="ONN918" s="30"/>
      <c r="ONO918" s="30"/>
      <c r="ONP918" s="30"/>
      <c r="ONQ918" s="30"/>
      <c r="ONR918" s="30"/>
      <c r="ONS918" s="30"/>
      <c r="ONT918" s="30"/>
      <c r="ONU918" s="30"/>
      <c r="ONV918" s="30"/>
      <c r="ONW918" s="30"/>
      <c r="ONX918" s="30"/>
      <c r="ONY918" s="30"/>
      <c r="ONZ918" s="30"/>
      <c r="OOA918" s="30"/>
      <c r="OOB918" s="30"/>
      <c r="OOC918" s="30"/>
      <c r="OOD918" s="30"/>
      <c r="OOE918" s="30"/>
      <c r="OOF918" s="30"/>
      <c r="OOG918" s="30"/>
      <c r="OOH918" s="30"/>
      <c r="OOI918" s="30"/>
      <c r="OOJ918" s="30"/>
      <c r="OOK918" s="30"/>
      <c r="OOL918" s="30"/>
      <c r="OOM918" s="30"/>
      <c r="OON918" s="30"/>
      <c r="OOO918" s="30"/>
      <c r="OOP918" s="30"/>
      <c r="OOQ918" s="30"/>
      <c r="OOR918" s="30"/>
      <c r="OOS918" s="30"/>
      <c r="OOT918" s="30"/>
      <c r="OOU918" s="30"/>
      <c r="OOV918" s="30"/>
      <c r="OOW918" s="30"/>
      <c r="OOX918" s="30"/>
      <c r="OOY918" s="30"/>
      <c r="OOZ918" s="30"/>
      <c r="OPA918" s="30"/>
      <c r="OPB918" s="30"/>
      <c r="OPC918" s="30"/>
      <c r="OPD918" s="30"/>
      <c r="OPE918" s="30"/>
      <c r="OPF918" s="30"/>
      <c r="OPG918" s="30"/>
      <c r="OPH918" s="30"/>
      <c r="OPI918" s="30"/>
      <c r="OPJ918" s="30"/>
      <c r="OPK918" s="30"/>
      <c r="OPL918" s="30"/>
      <c r="OPM918" s="30"/>
      <c r="OPN918" s="30"/>
      <c r="OPO918" s="30"/>
      <c r="OPP918" s="30"/>
      <c r="OPQ918" s="30"/>
      <c r="OPR918" s="30"/>
      <c r="OPS918" s="30"/>
      <c r="OPT918" s="30"/>
      <c r="OPU918" s="30"/>
      <c r="OPV918" s="30"/>
      <c r="OPW918" s="30"/>
      <c r="OPX918" s="30"/>
      <c r="OPY918" s="30"/>
      <c r="OPZ918" s="30"/>
      <c r="OQA918" s="30"/>
      <c r="OQB918" s="30"/>
      <c r="OQC918" s="30"/>
      <c r="OQD918" s="30"/>
      <c r="OQE918" s="30"/>
      <c r="OQF918" s="30"/>
      <c r="OQG918" s="30"/>
      <c r="OQH918" s="30"/>
      <c r="OQI918" s="30"/>
      <c r="OQJ918" s="30"/>
      <c r="OQK918" s="30"/>
      <c r="OQL918" s="30"/>
      <c r="OQM918" s="30"/>
      <c r="OQN918" s="30"/>
      <c r="OQO918" s="30"/>
      <c r="OQP918" s="30"/>
      <c r="OQQ918" s="30"/>
      <c r="OQR918" s="30"/>
      <c r="OQS918" s="30"/>
      <c r="OQT918" s="30"/>
      <c r="OQU918" s="30"/>
      <c r="OQV918" s="30"/>
      <c r="OQW918" s="30"/>
      <c r="OQX918" s="30"/>
      <c r="OQY918" s="30"/>
      <c r="OQZ918" s="30"/>
      <c r="ORA918" s="30"/>
      <c r="ORB918" s="30"/>
      <c r="ORC918" s="30"/>
      <c r="ORD918" s="30"/>
      <c r="ORE918" s="30"/>
      <c r="ORF918" s="30"/>
      <c r="ORG918" s="30"/>
      <c r="ORH918" s="30"/>
      <c r="ORI918" s="30"/>
      <c r="ORJ918" s="30"/>
      <c r="ORK918" s="30"/>
      <c r="ORL918" s="30"/>
      <c r="ORM918" s="30"/>
      <c r="ORN918" s="30"/>
      <c r="ORO918" s="30"/>
      <c r="ORP918" s="30"/>
      <c r="ORQ918" s="30"/>
      <c r="ORR918" s="30"/>
      <c r="ORS918" s="30"/>
      <c r="ORT918" s="30"/>
      <c r="ORU918" s="30"/>
      <c r="ORV918" s="30"/>
      <c r="ORW918" s="30"/>
      <c r="ORX918" s="30"/>
      <c r="ORY918" s="30"/>
      <c r="ORZ918" s="30"/>
      <c r="OSA918" s="30"/>
      <c r="OSB918" s="30"/>
      <c r="OSC918" s="30"/>
      <c r="OSD918" s="30"/>
      <c r="OSE918" s="30"/>
      <c r="OSF918" s="30"/>
      <c r="OSG918" s="30"/>
      <c r="OSH918" s="30"/>
      <c r="OSI918" s="30"/>
      <c r="OSJ918" s="30"/>
      <c r="OSK918" s="30"/>
      <c r="OSL918" s="30"/>
      <c r="OSM918" s="30"/>
      <c r="OSN918" s="30"/>
      <c r="OSO918" s="30"/>
      <c r="OSP918" s="30"/>
      <c r="OSQ918" s="30"/>
      <c r="OSR918" s="30"/>
      <c r="OSS918" s="30"/>
      <c r="OST918" s="30"/>
      <c r="OSU918" s="30"/>
      <c r="OSV918" s="30"/>
      <c r="OSW918" s="30"/>
      <c r="OSX918" s="30"/>
      <c r="OSY918" s="30"/>
      <c r="OSZ918" s="30"/>
      <c r="OTA918" s="30"/>
      <c r="OTB918" s="30"/>
      <c r="OTC918" s="30"/>
      <c r="OTD918" s="30"/>
      <c r="OTE918" s="30"/>
      <c r="OTF918" s="30"/>
      <c r="OTG918" s="30"/>
      <c r="OTH918" s="30"/>
      <c r="OTI918" s="30"/>
      <c r="OTJ918" s="30"/>
      <c r="OTK918" s="30"/>
      <c r="OTL918" s="30"/>
      <c r="OTM918" s="30"/>
      <c r="OTN918" s="30"/>
      <c r="OTO918" s="30"/>
      <c r="OTP918" s="30"/>
      <c r="OTQ918" s="30"/>
      <c r="OTR918" s="30"/>
      <c r="OTS918" s="30"/>
      <c r="OTT918" s="30"/>
      <c r="OTU918" s="30"/>
      <c r="OTV918" s="30"/>
      <c r="OTW918" s="30"/>
      <c r="OTX918" s="30"/>
      <c r="OTY918" s="30"/>
      <c r="OTZ918" s="30"/>
      <c r="OUA918" s="30"/>
      <c r="OUB918" s="30"/>
      <c r="OUC918" s="30"/>
      <c r="OUD918" s="30"/>
      <c r="OUE918" s="30"/>
      <c r="OUF918" s="30"/>
      <c r="OUG918" s="30"/>
      <c r="OUH918" s="30"/>
      <c r="OUI918" s="30"/>
      <c r="OUJ918" s="30"/>
      <c r="OUK918" s="30"/>
      <c r="OUL918" s="30"/>
      <c r="OUM918" s="30"/>
      <c r="OUN918" s="30"/>
      <c r="OUO918" s="30"/>
      <c r="OUP918" s="30"/>
      <c r="OUQ918" s="30"/>
      <c r="OUR918" s="30"/>
      <c r="OUS918" s="30"/>
      <c r="OUT918" s="30"/>
      <c r="OUU918" s="30"/>
      <c r="OUV918" s="30"/>
      <c r="OUW918" s="30"/>
      <c r="OUX918" s="30"/>
      <c r="OUY918" s="30"/>
      <c r="OUZ918" s="30"/>
      <c r="OVA918" s="30"/>
      <c r="OVB918" s="30"/>
      <c r="OVC918" s="30"/>
      <c r="OVD918" s="30"/>
      <c r="OVE918" s="30"/>
      <c r="OVF918" s="30"/>
      <c r="OVG918" s="30"/>
      <c r="OVH918" s="30"/>
      <c r="OVI918" s="30"/>
      <c r="OVJ918" s="30"/>
      <c r="OVK918" s="30"/>
      <c r="OVL918" s="30"/>
      <c r="OVM918" s="30"/>
      <c r="OVN918" s="30"/>
      <c r="OVO918" s="30"/>
      <c r="OVP918" s="30"/>
      <c r="OVQ918" s="30"/>
      <c r="OVR918" s="30"/>
      <c r="OVS918" s="30"/>
      <c r="OVT918" s="30"/>
      <c r="OVU918" s="30"/>
      <c r="OVV918" s="30"/>
      <c r="OVW918" s="30"/>
      <c r="OVX918" s="30"/>
      <c r="OVY918" s="30"/>
      <c r="OVZ918" s="30"/>
      <c r="OWA918" s="30"/>
      <c r="OWB918" s="30"/>
      <c r="OWC918" s="30"/>
      <c r="OWD918" s="30"/>
      <c r="OWE918" s="30"/>
      <c r="OWF918" s="30"/>
      <c r="OWG918" s="30"/>
      <c r="OWH918" s="30"/>
      <c r="OWI918" s="30"/>
      <c r="OWJ918" s="30"/>
      <c r="OWK918" s="30"/>
      <c r="OWL918" s="30"/>
      <c r="OWM918" s="30"/>
      <c r="OWN918" s="30"/>
      <c r="OWO918" s="30"/>
      <c r="OWP918" s="30"/>
      <c r="OWQ918" s="30"/>
      <c r="OWR918" s="30"/>
      <c r="OWS918" s="30"/>
      <c r="OWT918" s="30"/>
      <c r="OWU918" s="30"/>
      <c r="OWV918" s="30"/>
      <c r="OWW918" s="30"/>
      <c r="OWX918" s="30"/>
      <c r="OWY918" s="30"/>
      <c r="OWZ918" s="30"/>
      <c r="OXA918" s="30"/>
      <c r="OXB918" s="30"/>
      <c r="OXC918" s="30"/>
      <c r="OXD918" s="30"/>
      <c r="OXE918" s="30"/>
      <c r="OXF918" s="30"/>
      <c r="OXG918" s="30"/>
      <c r="OXH918" s="30"/>
      <c r="OXI918" s="30"/>
      <c r="OXJ918" s="30"/>
      <c r="OXK918" s="30"/>
      <c r="OXL918" s="30"/>
      <c r="OXM918" s="30"/>
      <c r="OXN918" s="30"/>
      <c r="OXO918" s="30"/>
      <c r="OXP918" s="30"/>
      <c r="OXQ918" s="30"/>
      <c r="OXR918" s="30"/>
      <c r="OXS918" s="30"/>
      <c r="OXT918" s="30"/>
      <c r="OXU918" s="30"/>
      <c r="OXV918" s="30"/>
      <c r="OXW918" s="30"/>
      <c r="OXX918" s="30"/>
      <c r="OXY918" s="30"/>
      <c r="OXZ918" s="30"/>
      <c r="OYA918" s="30"/>
      <c r="OYB918" s="30"/>
      <c r="OYC918" s="30"/>
      <c r="OYD918" s="30"/>
      <c r="OYE918" s="30"/>
      <c r="OYF918" s="30"/>
      <c r="OYG918" s="30"/>
      <c r="OYH918" s="30"/>
      <c r="OYI918" s="30"/>
      <c r="OYJ918" s="30"/>
      <c r="OYK918" s="30"/>
      <c r="OYL918" s="30"/>
      <c r="OYM918" s="30"/>
      <c r="OYN918" s="30"/>
      <c r="OYO918" s="30"/>
      <c r="OYP918" s="30"/>
      <c r="OYQ918" s="30"/>
      <c r="OYR918" s="30"/>
      <c r="OYS918" s="30"/>
      <c r="OYT918" s="30"/>
      <c r="OYU918" s="30"/>
      <c r="OYV918" s="30"/>
      <c r="OYW918" s="30"/>
      <c r="OYX918" s="30"/>
      <c r="OYY918" s="30"/>
      <c r="OYZ918" s="30"/>
      <c r="OZA918" s="30"/>
      <c r="OZB918" s="30"/>
      <c r="OZC918" s="30"/>
      <c r="OZD918" s="30"/>
      <c r="OZE918" s="30"/>
      <c r="OZF918" s="30"/>
      <c r="OZG918" s="30"/>
      <c r="OZH918" s="30"/>
      <c r="OZI918" s="30"/>
      <c r="OZJ918" s="30"/>
      <c r="OZK918" s="30"/>
      <c r="OZL918" s="30"/>
      <c r="OZM918" s="30"/>
      <c r="OZN918" s="30"/>
      <c r="OZO918" s="30"/>
      <c r="OZP918" s="30"/>
      <c r="OZQ918" s="30"/>
      <c r="OZR918" s="30"/>
      <c r="OZS918" s="30"/>
      <c r="OZT918" s="30"/>
      <c r="OZU918" s="30"/>
      <c r="OZV918" s="30"/>
      <c r="OZW918" s="30"/>
      <c r="OZX918" s="30"/>
      <c r="OZY918" s="30"/>
      <c r="OZZ918" s="30"/>
      <c r="PAA918" s="30"/>
      <c r="PAB918" s="30"/>
      <c r="PAC918" s="30"/>
      <c r="PAD918" s="30"/>
      <c r="PAE918" s="30"/>
      <c r="PAF918" s="30"/>
      <c r="PAG918" s="30"/>
      <c r="PAH918" s="30"/>
      <c r="PAI918" s="30"/>
      <c r="PAJ918" s="30"/>
      <c r="PAK918" s="30"/>
      <c r="PAL918" s="30"/>
      <c r="PAM918" s="30"/>
      <c r="PAN918" s="30"/>
      <c r="PAO918" s="30"/>
      <c r="PAP918" s="30"/>
      <c r="PAQ918" s="30"/>
      <c r="PAR918" s="30"/>
      <c r="PAS918" s="30"/>
      <c r="PAT918" s="30"/>
      <c r="PAU918" s="30"/>
      <c r="PAV918" s="30"/>
      <c r="PAW918" s="30"/>
      <c r="PAX918" s="30"/>
      <c r="PAY918" s="30"/>
      <c r="PAZ918" s="30"/>
      <c r="PBA918" s="30"/>
      <c r="PBB918" s="30"/>
      <c r="PBC918" s="30"/>
      <c r="PBD918" s="30"/>
      <c r="PBE918" s="30"/>
      <c r="PBF918" s="30"/>
      <c r="PBG918" s="30"/>
      <c r="PBH918" s="30"/>
      <c r="PBI918" s="30"/>
      <c r="PBJ918" s="30"/>
      <c r="PBK918" s="30"/>
      <c r="PBL918" s="30"/>
      <c r="PBM918" s="30"/>
      <c r="PBN918" s="30"/>
      <c r="PBO918" s="30"/>
      <c r="PBP918" s="30"/>
      <c r="PBQ918" s="30"/>
      <c r="PBR918" s="30"/>
      <c r="PBS918" s="30"/>
      <c r="PBT918" s="30"/>
      <c r="PBU918" s="30"/>
      <c r="PBV918" s="30"/>
      <c r="PBW918" s="30"/>
      <c r="PBX918" s="30"/>
      <c r="PBY918" s="30"/>
      <c r="PBZ918" s="30"/>
      <c r="PCA918" s="30"/>
      <c r="PCB918" s="30"/>
      <c r="PCC918" s="30"/>
      <c r="PCD918" s="30"/>
      <c r="PCE918" s="30"/>
      <c r="PCF918" s="30"/>
      <c r="PCG918" s="30"/>
      <c r="PCH918" s="30"/>
      <c r="PCI918" s="30"/>
      <c r="PCJ918" s="30"/>
      <c r="PCK918" s="30"/>
      <c r="PCL918" s="30"/>
      <c r="PCM918" s="30"/>
      <c r="PCN918" s="30"/>
      <c r="PCO918" s="30"/>
      <c r="PCP918" s="30"/>
      <c r="PCQ918" s="30"/>
      <c r="PCR918" s="30"/>
      <c r="PCS918" s="30"/>
      <c r="PCT918" s="30"/>
      <c r="PCU918" s="30"/>
      <c r="PCV918" s="30"/>
      <c r="PCW918" s="30"/>
      <c r="PCX918" s="30"/>
      <c r="PCY918" s="30"/>
      <c r="PCZ918" s="30"/>
      <c r="PDA918" s="30"/>
      <c r="PDB918" s="30"/>
      <c r="PDC918" s="30"/>
      <c r="PDD918" s="30"/>
      <c r="PDE918" s="30"/>
      <c r="PDF918" s="30"/>
      <c r="PDG918" s="30"/>
      <c r="PDH918" s="30"/>
      <c r="PDI918" s="30"/>
      <c r="PDJ918" s="30"/>
      <c r="PDK918" s="30"/>
      <c r="PDL918" s="30"/>
      <c r="PDM918" s="30"/>
      <c r="PDN918" s="30"/>
      <c r="PDO918" s="30"/>
      <c r="PDP918" s="30"/>
      <c r="PDQ918" s="30"/>
      <c r="PDR918" s="30"/>
      <c r="PDS918" s="30"/>
      <c r="PDT918" s="30"/>
      <c r="PDU918" s="30"/>
      <c r="PDV918" s="30"/>
      <c r="PDW918" s="30"/>
      <c r="PDX918" s="30"/>
      <c r="PDY918" s="30"/>
      <c r="PDZ918" s="30"/>
      <c r="PEA918" s="30"/>
      <c r="PEB918" s="30"/>
      <c r="PEC918" s="30"/>
      <c r="PED918" s="30"/>
      <c r="PEE918" s="30"/>
      <c r="PEF918" s="30"/>
      <c r="PEG918" s="30"/>
      <c r="PEH918" s="30"/>
      <c r="PEI918" s="30"/>
      <c r="PEJ918" s="30"/>
      <c r="PEK918" s="30"/>
      <c r="PEL918" s="30"/>
      <c r="PEM918" s="30"/>
      <c r="PEN918" s="30"/>
      <c r="PEO918" s="30"/>
      <c r="PEP918" s="30"/>
      <c r="PEQ918" s="30"/>
      <c r="PER918" s="30"/>
      <c r="PES918" s="30"/>
      <c r="PET918" s="30"/>
      <c r="PEU918" s="30"/>
      <c r="PEV918" s="30"/>
      <c r="PEW918" s="30"/>
      <c r="PEX918" s="30"/>
      <c r="PEY918" s="30"/>
      <c r="PEZ918" s="30"/>
      <c r="PFA918" s="30"/>
      <c r="PFB918" s="30"/>
      <c r="PFC918" s="30"/>
      <c r="PFD918" s="30"/>
      <c r="PFE918" s="30"/>
      <c r="PFF918" s="30"/>
      <c r="PFG918" s="30"/>
      <c r="PFH918" s="30"/>
      <c r="PFI918" s="30"/>
      <c r="PFJ918" s="30"/>
      <c r="PFK918" s="30"/>
      <c r="PFL918" s="30"/>
      <c r="PFM918" s="30"/>
      <c r="PFN918" s="30"/>
      <c r="PFO918" s="30"/>
      <c r="PFP918" s="30"/>
      <c r="PFQ918" s="30"/>
      <c r="PFR918" s="30"/>
      <c r="PFS918" s="30"/>
      <c r="PFT918" s="30"/>
      <c r="PFU918" s="30"/>
      <c r="PFV918" s="30"/>
      <c r="PFW918" s="30"/>
      <c r="PFX918" s="30"/>
      <c r="PFY918" s="30"/>
      <c r="PFZ918" s="30"/>
      <c r="PGA918" s="30"/>
      <c r="PGB918" s="30"/>
      <c r="PGC918" s="30"/>
      <c r="PGD918" s="30"/>
      <c r="PGE918" s="30"/>
      <c r="PGF918" s="30"/>
      <c r="PGG918" s="30"/>
      <c r="PGH918" s="30"/>
      <c r="PGI918" s="30"/>
      <c r="PGJ918" s="30"/>
      <c r="PGK918" s="30"/>
      <c r="PGL918" s="30"/>
      <c r="PGM918" s="30"/>
      <c r="PGN918" s="30"/>
      <c r="PGO918" s="30"/>
      <c r="PGP918" s="30"/>
      <c r="PGQ918" s="30"/>
      <c r="PGR918" s="30"/>
      <c r="PGS918" s="30"/>
      <c r="PGT918" s="30"/>
      <c r="PGU918" s="30"/>
      <c r="PGV918" s="30"/>
      <c r="PGW918" s="30"/>
      <c r="PGX918" s="30"/>
      <c r="PGY918" s="30"/>
      <c r="PGZ918" s="30"/>
      <c r="PHA918" s="30"/>
      <c r="PHB918" s="30"/>
      <c r="PHC918" s="30"/>
      <c r="PHD918" s="30"/>
      <c r="PHE918" s="30"/>
      <c r="PHF918" s="30"/>
      <c r="PHG918" s="30"/>
      <c r="PHH918" s="30"/>
      <c r="PHI918" s="30"/>
      <c r="PHJ918" s="30"/>
      <c r="PHK918" s="30"/>
      <c r="PHL918" s="30"/>
      <c r="PHM918" s="30"/>
      <c r="PHN918" s="30"/>
      <c r="PHO918" s="30"/>
      <c r="PHP918" s="30"/>
      <c r="PHQ918" s="30"/>
      <c r="PHR918" s="30"/>
      <c r="PHS918" s="30"/>
      <c r="PHT918" s="30"/>
      <c r="PHU918" s="30"/>
      <c r="PHV918" s="30"/>
      <c r="PHW918" s="30"/>
      <c r="PHX918" s="30"/>
      <c r="PHY918" s="30"/>
      <c r="PHZ918" s="30"/>
      <c r="PIA918" s="30"/>
      <c r="PIB918" s="30"/>
      <c r="PIC918" s="30"/>
      <c r="PID918" s="30"/>
      <c r="PIE918" s="30"/>
      <c r="PIF918" s="30"/>
      <c r="PIG918" s="30"/>
      <c r="PIH918" s="30"/>
      <c r="PII918" s="30"/>
      <c r="PIJ918" s="30"/>
      <c r="PIK918" s="30"/>
      <c r="PIL918" s="30"/>
      <c r="PIM918" s="30"/>
      <c r="PIN918" s="30"/>
      <c r="PIO918" s="30"/>
      <c r="PIP918" s="30"/>
      <c r="PIQ918" s="30"/>
      <c r="PIR918" s="30"/>
      <c r="PIS918" s="30"/>
      <c r="PIT918" s="30"/>
      <c r="PIU918" s="30"/>
      <c r="PIV918" s="30"/>
      <c r="PIW918" s="30"/>
      <c r="PIX918" s="30"/>
      <c r="PIY918" s="30"/>
      <c r="PIZ918" s="30"/>
      <c r="PJA918" s="30"/>
      <c r="PJB918" s="30"/>
      <c r="PJC918" s="30"/>
      <c r="PJD918" s="30"/>
      <c r="PJE918" s="30"/>
      <c r="PJF918" s="30"/>
      <c r="PJG918" s="30"/>
      <c r="PJH918" s="30"/>
      <c r="PJI918" s="30"/>
      <c r="PJJ918" s="30"/>
      <c r="PJK918" s="30"/>
      <c r="PJL918" s="30"/>
      <c r="PJM918" s="30"/>
      <c r="PJN918" s="30"/>
      <c r="PJO918" s="30"/>
      <c r="PJP918" s="30"/>
      <c r="PJQ918" s="30"/>
      <c r="PJR918" s="30"/>
      <c r="PJS918" s="30"/>
      <c r="PJT918" s="30"/>
      <c r="PJU918" s="30"/>
      <c r="PJV918" s="30"/>
      <c r="PJW918" s="30"/>
      <c r="PJX918" s="30"/>
      <c r="PJY918" s="30"/>
      <c r="PJZ918" s="30"/>
      <c r="PKA918" s="30"/>
      <c r="PKB918" s="30"/>
      <c r="PKC918" s="30"/>
      <c r="PKD918" s="30"/>
      <c r="PKE918" s="30"/>
      <c r="PKF918" s="30"/>
      <c r="PKG918" s="30"/>
      <c r="PKH918" s="30"/>
      <c r="PKI918" s="30"/>
      <c r="PKJ918" s="30"/>
      <c r="PKK918" s="30"/>
      <c r="PKL918" s="30"/>
      <c r="PKM918" s="30"/>
      <c r="PKN918" s="30"/>
      <c r="PKO918" s="30"/>
      <c r="PKP918" s="30"/>
      <c r="PKQ918" s="30"/>
      <c r="PKR918" s="30"/>
      <c r="PKS918" s="30"/>
      <c r="PKT918" s="30"/>
      <c r="PKU918" s="30"/>
      <c r="PKV918" s="30"/>
      <c r="PKW918" s="30"/>
      <c r="PKX918" s="30"/>
      <c r="PKY918" s="30"/>
      <c r="PKZ918" s="30"/>
      <c r="PLA918" s="30"/>
      <c r="PLB918" s="30"/>
      <c r="PLC918" s="30"/>
      <c r="PLD918" s="30"/>
      <c r="PLE918" s="30"/>
      <c r="PLF918" s="30"/>
      <c r="PLG918" s="30"/>
      <c r="PLH918" s="30"/>
      <c r="PLI918" s="30"/>
      <c r="PLJ918" s="30"/>
      <c r="PLK918" s="30"/>
      <c r="PLL918" s="30"/>
      <c r="PLM918" s="30"/>
      <c r="PLN918" s="30"/>
      <c r="PLO918" s="30"/>
      <c r="PLP918" s="30"/>
      <c r="PLQ918" s="30"/>
      <c r="PLR918" s="30"/>
      <c r="PLS918" s="30"/>
      <c r="PLT918" s="30"/>
      <c r="PLU918" s="30"/>
      <c r="PLV918" s="30"/>
      <c r="PLW918" s="30"/>
      <c r="PLX918" s="30"/>
      <c r="PLY918" s="30"/>
      <c r="PLZ918" s="30"/>
      <c r="PMA918" s="30"/>
      <c r="PMB918" s="30"/>
      <c r="PMC918" s="30"/>
      <c r="PMD918" s="30"/>
      <c r="PME918" s="30"/>
      <c r="PMF918" s="30"/>
      <c r="PMG918" s="30"/>
      <c r="PMH918" s="30"/>
      <c r="PMI918" s="30"/>
      <c r="PMJ918" s="30"/>
      <c r="PMK918" s="30"/>
      <c r="PML918" s="30"/>
      <c r="PMM918" s="30"/>
      <c r="PMN918" s="30"/>
      <c r="PMO918" s="30"/>
      <c r="PMP918" s="30"/>
      <c r="PMQ918" s="30"/>
      <c r="PMR918" s="30"/>
      <c r="PMS918" s="30"/>
      <c r="PMT918" s="30"/>
      <c r="PMU918" s="30"/>
      <c r="PMV918" s="30"/>
      <c r="PMW918" s="30"/>
      <c r="PMX918" s="30"/>
      <c r="PMY918" s="30"/>
      <c r="PMZ918" s="30"/>
      <c r="PNA918" s="30"/>
      <c r="PNB918" s="30"/>
      <c r="PNC918" s="30"/>
      <c r="PND918" s="30"/>
      <c r="PNE918" s="30"/>
      <c r="PNF918" s="30"/>
      <c r="PNG918" s="30"/>
      <c r="PNH918" s="30"/>
      <c r="PNI918" s="30"/>
      <c r="PNJ918" s="30"/>
      <c r="PNK918" s="30"/>
      <c r="PNL918" s="30"/>
      <c r="PNM918" s="30"/>
      <c r="PNN918" s="30"/>
      <c r="PNO918" s="30"/>
      <c r="PNP918" s="30"/>
      <c r="PNQ918" s="30"/>
      <c r="PNR918" s="30"/>
      <c r="PNS918" s="30"/>
      <c r="PNT918" s="30"/>
      <c r="PNU918" s="30"/>
      <c r="PNV918" s="30"/>
      <c r="PNW918" s="30"/>
      <c r="PNX918" s="30"/>
      <c r="PNY918" s="30"/>
      <c r="PNZ918" s="30"/>
      <c r="POA918" s="30"/>
      <c r="POB918" s="30"/>
      <c r="POC918" s="30"/>
      <c r="POD918" s="30"/>
      <c r="POE918" s="30"/>
      <c r="POF918" s="30"/>
      <c r="POG918" s="30"/>
      <c r="POH918" s="30"/>
      <c r="POI918" s="30"/>
      <c r="POJ918" s="30"/>
      <c r="POK918" s="30"/>
      <c r="POL918" s="30"/>
      <c r="POM918" s="30"/>
      <c r="PON918" s="30"/>
      <c r="POO918" s="30"/>
      <c r="POP918" s="30"/>
      <c r="POQ918" s="30"/>
      <c r="POR918" s="30"/>
      <c r="POS918" s="30"/>
      <c r="POT918" s="30"/>
      <c r="POU918" s="30"/>
      <c r="POV918" s="30"/>
      <c r="POW918" s="30"/>
      <c r="POX918" s="30"/>
      <c r="POY918" s="30"/>
      <c r="POZ918" s="30"/>
      <c r="PPA918" s="30"/>
      <c r="PPB918" s="30"/>
      <c r="PPC918" s="30"/>
      <c r="PPD918" s="30"/>
      <c r="PPE918" s="30"/>
      <c r="PPF918" s="30"/>
      <c r="PPG918" s="30"/>
      <c r="PPH918" s="30"/>
      <c r="PPI918" s="30"/>
      <c r="PPJ918" s="30"/>
      <c r="PPK918" s="30"/>
      <c r="PPL918" s="30"/>
      <c r="PPM918" s="30"/>
      <c r="PPN918" s="30"/>
      <c r="PPO918" s="30"/>
      <c r="PPP918" s="30"/>
      <c r="PPQ918" s="30"/>
      <c r="PPR918" s="30"/>
      <c r="PPS918" s="30"/>
      <c r="PPT918" s="30"/>
      <c r="PPU918" s="30"/>
      <c r="PPV918" s="30"/>
      <c r="PPW918" s="30"/>
      <c r="PPX918" s="30"/>
      <c r="PPY918" s="30"/>
      <c r="PPZ918" s="30"/>
      <c r="PQA918" s="30"/>
      <c r="PQB918" s="30"/>
      <c r="PQC918" s="30"/>
      <c r="PQD918" s="30"/>
      <c r="PQE918" s="30"/>
      <c r="PQF918" s="30"/>
      <c r="PQG918" s="30"/>
      <c r="PQH918" s="30"/>
      <c r="PQI918" s="30"/>
      <c r="PQJ918" s="30"/>
      <c r="PQK918" s="30"/>
      <c r="PQL918" s="30"/>
      <c r="PQM918" s="30"/>
      <c r="PQN918" s="30"/>
      <c r="PQO918" s="30"/>
      <c r="PQP918" s="30"/>
      <c r="PQQ918" s="30"/>
      <c r="PQR918" s="30"/>
      <c r="PQS918" s="30"/>
      <c r="PQT918" s="30"/>
      <c r="PQU918" s="30"/>
      <c r="PQV918" s="30"/>
      <c r="PQW918" s="30"/>
      <c r="PQX918" s="30"/>
      <c r="PQY918" s="30"/>
      <c r="PQZ918" s="30"/>
      <c r="PRA918" s="30"/>
      <c r="PRB918" s="30"/>
      <c r="PRC918" s="30"/>
      <c r="PRD918" s="30"/>
      <c r="PRE918" s="30"/>
      <c r="PRF918" s="30"/>
      <c r="PRG918" s="30"/>
      <c r="PRH918" s="30"/>
      <c r="PRI918" s="30"/>
      <c r="PRJ918" s="30"/>
      <c r="PRK918" s="30"/>
      <c r="PRL918" s="30"/>
      <c r="PRM918" s="30"/>
      <c r="PRN918" s="30"/>
      <c r="PRO918" s="30"/>
      <c r="PRP918" s="30"/>
      <c r="PRQ918" s="30"/>
      <c r="PRR918" s="30"/>
      <c r="PRS918" s="30"/>
      <c r="PRT918" s="30"/>
      <c r="PRU918" s="30"/>
      <c r="PRV918" s="30"/>
      <c r="PRW918" s="30"/>
      <c r="PRX918" s="30"/>
      <c r="PRY918" s="30"/>
      <c r="PRZ918" s="30"/>
      <c r="PSA918" s="30"/>
      <c r="PSB918" s="30"/>
      <c r="PSC918" s="30"/>
      <c r="PSD918" s="30"/>
      <c r="PSE918" s="30"/>
      <c r="PSF918" s="30"/>
      <c r="PSG918" s="30"/>
      <c r="PSH918" s="30"/>
      <c r="PSI918" s="30"/>
      <c r="PSJ918" s="30"/>
      <c r="PSK918" s="30"/>
      <c r="PSL918" s="30"/>
      <c r="PSM918" s="30"/>
      <c r="PSN918" s="30"/>
      <c r="PSO918" s="30"/>
      <c r="PSP918" s="30"/>
      <c r="PSQ918" s="30"/>
      <c r="PSR918" s="30"/>
      <c r="PSS918" s="30"/>
      <c r="PST918" s="30"/>
      <c r="PSU918" s="30"/>
      <c r="PSV918" s="30"/>
      <c r="PSW918" s="30"/>
      <c r="PSX918" s="30"/>
      <c r="PSY918" s="30"/>
      <c r="PSZ918" s="30"/>
      <c r="PTA918" s="30"/>
      <c r="PTB918" s="30"/>
      <c r="PTC918" s="30"/>
      <c r="PTD918" s="30"/>
      <c r="PTE918" s="30"/>
      <c r="PTF918" s="30"/>
      <c r="PTG918" s="30"/>
      <c r="PTH918" s="30"/>
      <c r="PTI918" s="30"/>
      <c r="PTJ918" s="30"/>
      <c r="PTK918" s="30"/>
      <c r="PTL918" s="30"/>
      <c r="PTM918" s="30"/>
      <c r="PTN918" s="30"/>
      <c r="PTO918" s="30"/>
      <c r="PTP918" s="30"/>
      <c r="PTQ918" s="30"/>
      <c r="PTR918" s="30"/>
      <c r="PTS918" s="30"/>
      <c r="PTT918" s="30"/>
      <c r="PTU918" s="30"/>
      <c r="PTV918" s="30"/>
      <c r="PTW918" s="30"/>
      <c r="PTX918" s="30"/>
      <c r="PTY918" s="30"/>
      <c r="PTZ918" s="30"/>
      <c r="PUA918" s="30"/>
      <c r="PUB918" s="30"/>
      <c r="PUC918" s="30"/>
      <c r="PUD918" s="30"/>
      <c r="PUE918" s="30"/>
      <c r="PUF918" s="30"/>
      <c r="PUG918" s="30"/>
      <c r="PUH918" s="30"/>
      <c r="PUI918" s="30"/>
      <c r="PUJ918" s="30"/>
      <c r="PUK918" s="30"/>
      <c r="PUL918" s="30"/>
      <c r="PUM918" s="30"/>
      <c r="PUN918" s="30"/>
      <c r="PUO918" s="30"/>
      <c r="PUP918" s="30"/>
      <c r="PUQ918" s="30"/>
      <c r="PUR918" s="30"/>
      <c r="PUS918" s="30"/>
      <c r="PUT918" s="30"/>
      <c r="PUU918" s="30"/>
      <c r="PUV918" s="30"/>
      <c r="PUW918" s="30"/>
      <c r="PUX918" s="30"/>
      <c r="PUY918" s="30"/>
      <c r="PUZ918" s="30"/>
      <c r="PVA918" s="30"/>
      <c r="PVB918" s="30"/>
      <c r="PVC918" s="30"/>
      <c r="PVD918" s="30"/>
      <c r="PVE918" s="30"/>
      <c r="PVF918" s="30"/>
      <c r="PVG918" s="30"/>
      <c r="PVH918" s="30"/>
      <c r="PVI918" s="30"/>
      <c r="PVJ918" s="30"/>
      <c r="PVK918" s="30"/>
      <c r="PVL918" s="30"/>
      <c r="PVM918" s="30"/>
      <c r="PVN918" s="30"/>
      <c r="PVO918" s="30"/>
      <c r="PVP918" s="30"/>
      <c r="PVQ918" s="30"/>
      <c r="PVR918" s="30"/>
      <c r="PVS918" s="30"/>
      <c r="PVT918" s="30"/>
      <c r="PVU918" s="30"/>
      <c r="PVV918" s="30"/>
      <c r="PVW918" s="30"/>
      <c r="PVX918" s="30"/>
      <c r="PVY918" s="30"/>
      <c r="PVZ918" s="30"/>
      <c r="PWA918" s="30"/>
      <c r="PWB918" s="30"/>
      <c r="PWC918" s="30"/>
      <c r="PWD918" s="30"/>
      <c r="PWE918" s="30"/>
      <c r="PWF918" s="30"/>
      <c r="PWG918" s="30"/>
      <c r="PWH918" s="30"/>
      <c r="PWI918" s="30"/>
      <c r="PWJ918" s="30"/>
      <c r="PWK918" s="30"/>
      <c r="PWL918" s="30"/>
      <c r="PWM918" s="30"/>
      <c r="PWN918" s="30"/>
      <c r="PWO918" s="30"/>
      <c r="PWP918" s="30"/>
      <c r="PWQ918" s="30"/>
      <c r="PWR918" s="30"/>
      <c r="PWS918" s="30"/>
      <c r="PWT918" s="30"/>
      <c r="PWU918" s="30"/>
      <c r="PWV918" s="30"/>
      <c r="PWW918" s="30"/>
      <c r="PWX918" s="30"/>
      <c r="PWY918" s="30"/>
      <c r="PWZ918" s="30"/>
      <c r="PXA918" s="30"/>
      <c r="PXB918" s="30"/>
      <c r="PXC918" s="30"/>
      <c r="PXD918" s="30"/>
      <c r="PXE918" s="30"/>
      <c r="PXF918" s="30"/>
      <c r="PXG918" s="30"/>
      <c r="PXH918" s="30"/>
      <c r="PXI918" s="30"/>
      <c r="PXJ918" s="30"/>
      <c r="PXK918" s="30"/>
      <c r="PXL918" s="30"/>
      <c r="PXM918" s="30"/>
      <c r="PXN918" s="30"/>
      <c r="PXO918" s="30"/>
      <c r="PXP918" s="30"/>
      <c r="PXQ918" s="30"/>
      <c r="PXR918" s="30"/>
      <c r="PXS918" s="30"/>
      <c r="PXT918" s="30"/>
      <c r="PXU918" s="30"/>
      <c r="PXV918" s="30"/>
      <c r="PXW918" s="30"/>
      <c r="PXX918" s="30"/>
      <c r="PXY918" s="30"/>
      <c r="PXZ918" s="30"/>
      <c r="PYA918" s="30"/>
      <c r="PYB918" s="30"/>
      <c r="PYC918" s="30"/>
      <c r="PYD918" s="30"/>
      <c r="PYE918" s="30"/>
      <c r="PYF918" s="30"/>
      <c r="PYG918" s="30"/>
      <c r="PYH918" s="30"/>
      <c r="PYI918" s="30"/>
      <c r="PYJ918" s="30"/>
      <c r="PYK918" s="30"/>
      <c r="PYL918" s="30"/>
      <c r="PYM918" s="30"/>
      <c r="PYN918" s="30"/>
      <c r="PYO918" s="30"/>
      <c r="PYP918" s="30"/>
      <c r="PYQ918" s="30"/>
      <c r="PYR918" s="30"/>
      <c r="PYS918" s="30"/>
      <c r="PYT918" s="30"/>
      <c r="PYU918" s="30"/>
      <c r="PYV918" s="30"/>
      <c r="PYW918" s="30"/>
      <c r="PYX918" s="30"/>
      <c r="PYY918" s="30"/>
      <c r="PYZ918" s="30"/>
      <c r="PZA918" s="30"/>
      <c r="PZB918" s="30"/>
      <c r="PZC918" s="30"/>
      <c r="PZD918" s="30"/>
      <c r="PZE918" s="30"/>
      <c r="PZF918" s="30"/>
      <c r="PZG918" s="30"/>
      <c r="PZH918" s="30"/>
      <c r="PZI918" s="30"/>
      <c r="PZJ918" s="30"/>
      <c r="PZK918" s="30"/>
      <c r="PZL918" s="30"/>
      <c r="PZM918" s="30"/>
      <c r="PZN918" s="30"/>
      <c r="PZO918" s="30"/>
      <c r="PZP918" s="30"/>
      <c r="PZQ918" s="30"/>
      <c r="PZR918" s="30"/>
      <c r="PZS918" s="30"/>
      <c r="PZT918" s="30"/>
      <c r="PZU918" s="30"/>
      <c r="PZV918" s="30"/>
      <c r="PZW918" s="30"/>
      <c r="PZX918" s="30"/>
      <c r="PZY918" s="30"/>
      <c r="PZZ918" s="30"/>
      <c r="QAA918" s="30"/>
      <c r="QAB918" s="30"/>
      <c r="QAC918" s="30"/>
      <c r="QAD918" s="30"/>
      <c r="QAE918" s="30"/>
      <c r="QAF918" s="30"/>
      <c r="QAG918" s="30"/>
      <c r="QAH918" s="30"/>
      <c r="QAI918" s="30"/>
      <c r="QAJ918" s="30"/>
      <c r="QAK918" s="30"/>
      <c r="QAL918" s="30"/>
      <c r="QAM918" s="30"/>
      <c r="QAN918" s="30"/>
      <c r="QAO918" s="30"/>
      <c r="QAP918" s="30"/>
      <c r="QAQ918" s="30"/>
      <c r="QAR918" s="30"/>
      <c r="QAS918" s="30"/>
      <c r="QAT918" s="30"/>
      <c r="QAU918" s="30"/>
      <c r="QAV918" s="30"/>
      <c r="QAW918" s="30"/>
      <c r="QAX918" s="30"/>
      <c r="QAY918" s="30"/>
      <c r="QAZ918" s="30"/>
      <c r="QBA918" s="30"/>
      <c r="QBB918" s="30"/>
      <c r="QBC918" s="30"/>
      <c r="QBD918" s="30"/>
      <c r="QBE918" s="30"/>
      <c r="QBF918" s="30"/>
      <c r="QBG918" s="30"/>
      <c r="QBH918" s="30"/>
      <c r="QBI918" s="30"/>
      <c r="QBJ918" s="30"/>
      <c r="QBK918" s="30"/>
      <c r="QBL918" s="30"/>
      <c r="QBM918" s="30"/>
      <c r="QBN918" s="30"/>
      <c r="QBO918" s="30"/>
      <c r="QBP918" s="30"/>
      <c r="QBQ918" s="30"/>
      <c r="QBR918" s="30"/>
      <c r="QBS918" s="30"/>
      <c r="QBT918" s="30"/>
      <c r="QBU918" s="30"/>
      <c r="QBV918" s="30"/>
      <c r="QBW918" s="30"/>
      <c r="QBX918" s="30"/>
      <c r="QBY918" s="30"/>
      <c r="QBZ918" s="30"/>
      <c r="QCA918" s="30"/>
      <c r="QCB918" s="30"/>
      <c r="QCC918" s="30"/>
      <c r="QCD918" s="30"/>
      <c r="QCE918" s="30"/>
      <c r="QCF918" s="30"/>
      <c r="QCG918" s="30"/>
      <c r="QCH918" s="30"/>
      <c r="QCI918" s="30"/>
      <c r="QCJ918" s="30"/>
      <c r="QCK918" s="30"/>
      <c r="QCL918" s="30"/>
      <c r="QCM918" s="30"/>
      <c r="QCN918" s="30"/>
      <c r="QCO918" s="30"/>
      <c r="QCP918" s="30"/>
      <c r="QCQ918" s="30"/>
      <c r="QCR918" s="30"/>
      <c r="QCS918" s="30"/>
      <c r="QCT918" s="30"/>
      <c r="QCU918" s="30"/>
      <c r="QCV918" s="30"/>
      <c r="QCW918" s="30"/>
      <c r="QCX918" s="30"/>
      <c r="QCY918" s="30"/>
      <c r="QCZ918" s="30"/>
      <c r="QDA918" s="30"/>
      <c r="QDB918" s="30"/>
      <c r="QDC918" s="30"/>
      <c r="QDD918" s="30"/>
      <c r="QDE918" s="30"/>
      <c r="QDF918" s="30"/>
      <c r="QDG918" s="30"/>
      <c r="QDH918" s="30"/>
      <c r="QDI918" s="30"/>
      <c r="QDJ918" s="30"/>
      <c r="QDK918" s="30"/>
      <c r="QDL918" s="30"/>
      <c r="QDM918" s="30"/>
      <c r="QDN918" s="30"/>
      <c r="QDO918" s="30"/>
      <c r="QDP918" s="30"/>
      <c r="QDQ918" s="30"/>
      <c r="QDR918" s="30"/>
      <c r="QDS918" s="30"/>
      <c r="QDT918" s="30"/>
      <c r="QDU918" s="30"/>
      <c r="QDV918" s="30"/>
      <c r="QDW918" s="30"/>
      <c r="QDX918" s="30"/>
      <c r="QDY918" s="30"/>
      <c r="QDZ918" s="30"/>
      <c r="QEA918" s="30"/>
      <c r="QEB918" s="30"/>
      <c r="QEC918" s="30"/>
      <c r="QED918" s="30"/>
      <c r="QEE918" s="30"/>
      <c r="QEF918" s="30"/>
      <c r="QEG918" s="30"/>
      <c r="QEH918" s="30"/>
      <c r="QEI918" s="30"/>
      <c r="QEJ918" s="30"/>
      <c r="QEK918" s="30"/>
      <c r="QEL918" s="30"/>
      <c r="QEM918" s="30"/>
      <c r="QEN918" s="30"/>
      <c r="QEO918" s="30"/>
      <c r="QEP918" s="30"/>
      <c r="QEQ918" s="30"/>
      <c r="QER918" s="30"/>
      <c r="QES918" s="30"/>
      <c r="QET918" s="30"/>
      <c r="QEU918" s="30"/>
      <c r="QEV918" s="30"/>
      <c r="QEW918" s="30"/>
      <c r="QEX918" s="30"/>
      <c r="QEY918" s="30"/>
      <c r="QEZ918" s="30"/>
      <c r="QFA918" s="30"/>
      <c r="QFB918" s="30"/>
      <c r="QFC918" s="30"/>
      <c r="QFD918" s="30"/>
      <c r="QFE918" s="30"/>
      <c r="QFF918" s="30"/>
      <c r="QFG918" s="30"/>
      <c r="QFH918" s="30"/>
      <c r="QFI918" s="30"/>
      <c r="QFJ918" s="30"/>
      <c r="QFK918" s="30"/>
      <c r="QFL918" s="30"/>
      <c r="QFM918" s="30"/>
      <c r="QFN918" s="30"/>
      <c r="QFO918" s="30"/>
      <c r="QFP918" s="30"/>
      <c r="QFQ918" s="30"/>
      <c r="QFR918" s="30"/>
      <c r="QFS918" s="30"/>
      <c r="QFT918" s="30"/>
      <c r="QFU918" s="30"/>
      <c r="QFV918" s="30"/>
      <c r="QFW918" s="30"/>
      <c r="QFX918" s="30"/>
      <c r="QFY918" s="30"/>
      <c r="QFZ918" s="30"/>
      <c r="QGA918" s="30"/>
      <c r="QGB918" s="30"/>
      <c r="QGC918" s="30"/>
      <c r="QGD918" s="30"/>
      <c r="QGE918" s="30"/>
      <c r="QGF918" s="30"/>
      <c r="QGG918" s="30"/>
      <c r="QGH918" s="30"/>
      <c r="QGI918" s="30"/>
      <c r="QGJ918" s="30"/>
      <c r="QGK918" s="30"/>
      <c r="QGL918" s="30"/>
      <c r="QGM918" s="30"/>
      <c r="QGN918" s="30"/>
      <c r="QGO918" s="30"/>
      <c r="QGP918" s="30"/>
      <c r="QGQ918" s="30"/>
      <c r="QGR918" s="30"/>
      <c r="QGS918" s="30"/>
      <c r="QGT918" s="30"/>
      <c r="QGU918" s="30"/>
      <c r="QGV918" s="30"/>
      <c r="QGW918" s="30"/>
      <c r="QGX918" s="30"/>
      <c r="QGY918" s="30"/>
      <c r="QGZ918" s="30"/>
      <c r="QHA918" s="30"/>
      <c r="QHB918" s="30"/>
      <c r="QHC918" s="30"/>
      <c r="QHD918" s="30"/>
      <c r="QHE918" s="30"/>
      <c r="QHF918" s="30"/>
      <c r="QHG918" s="30"/>
      <c r="QHH918" s="30"/>
      <c r="QHI918" s="30"/>
      <c r="QHJ918" s="30"/>
      <c r="QHK918" s="30"/>
      <c r="QHL918" s="30"/>
      <c r="QHM918" s="30"/>
      <c r="QHN918" s="30"/>
      <c r="QHO918" s="30"/>
      <c r="QHP918" s="30"/>
      <c r="QHQ918" s="30"/>
      <c r="QHR918" s="30"/>
      <c r="QHS918" s="30"/>
      <c r="QHT918" s="30"/>
      <c r="QHU918" s="30"/>
      <c r="QHV918" s="30"/>
      <c r="QHW918" s="30"/>
      <c r="QHX918" s="30"/>
      <c r="QHY918" s="30"/>
      <c r="QHZ918" s="30"/>
      <c r="QIA918" s="30"/>
      <c r="QIB918" s="30"/>
      <c r="QIC918" s="30"/>
      <c r="QID918" s="30"/>
      <c r="QIE918" s="30"/>
      <c r="QIF918" s="30"/>
      <c r="QIG918" s="30"/>
      <c r="QIH918" s="30"/>
      <c r="QII918" s="30"/>
      <c r="QIJ918" s="30"/>
      <c r="QIK918" s="30"/>
      <c r="QIL918" s="30"/>
      <c r="QIM918" s="30"/>
      <c r="QIN918" s="30"/>
      <c r="QIO918" s="30"/>
      <c r="QIP918" s="30"/>
      <c r="QIQ918" s="30"/>
      <c r="QIR918" s="30"/>
      <c r="QIS918" s="30"/>
      <c r="QIT918" s="30"/>
      <c r="QIU918" s="30"/>
      <c r="QIV918" s="30"/>
      <c r="QIW918" s="30"/>
      <c r="QIX918" s="30"/>
      <c r="QIY918" s="30"/>
      <c r="QIZ918" s="30"/>
      <c r="QJA918" s="30"/>
      <c r="QJB918" s="30"/>
      <c r="QJC918" s="30"/>
      <c r="QJD918" s="30"/>
      <c r="QJE918" s="30"/>
      <c r="QJF918" s="30"/>
      <c r="QJG918" s="30"/>
      <c r="QJH918" s="30"/>
      <c r="QJI918" s="30"/>
      <c r="QJJ918" s="30"/>
      <c r="QJK918" s="30"/>
      <c r="QJL918" s="30"/>
      <c r="QJM918" s="30"/>
      <c r="QJN918" s="30"/>
      <c r="QJO918" s="30"/>
      <c r="QJP918" s="30"/>
      <c r="QJQ918" s="30"/>
      <c r="QJR918" s="30"/>
      <c r="QJS918" s="30"/>
      <c r="QJT918" s="30"/>
      <c r="QJU918" s="30"/>
      <c r="QJV918" s="30"/>
      <c r="QJW918" s="30"/>
      <c r="QJX918" s="30"/>
      <c r="QJY918" s="30"/>
      <c r="QJZ918" s="30"/>
      <c r="QKA918" s="30"/>
      <c r="QKB918" s="30"/>
      <c r="QKC918" s="30"/>
      <c r="QKD918" s="30"/>
      <c r="QKE918" s="30"/>
      <c r="QKF918" s="30"/>
      <c r="QKG918" s="30"/>
      <c r="QKH918" s="30"/>
      <c r="QKI918" s="30"/>
      <c r="QKJ918" s="30"/>
      <c r="QKK918" s="30"/>
      <c r="QKL918" s="30"/>
      <c r="QKM918" s="30"/>
      <c r="QKN918" s="30"/>
      <c r="QKO918" s="30"/>
      <c r="QKP918" s="30"/>
      <c r="QKQ918" s="30"/>
      <c r="QKR918" s="30"/>
      <c r="QKS918" s="30"/>
      <c r="QKT918" s="30"/>
      <c r="QKU918" s="30"/>
      <c r="QKV918" s="30"/>
      <c r="QKW918" s="30"/>
      <c r="QKX918" s="30"/>
      <c r="QKY918" s="30"/>
      <c r="QKZ918" s="30"/>
      <c r="QLA918" s="30"/>
      <c r="QLB918" s="30"/>
      <c r="QLC918" s="30"/>
      <c r="QLD918" s="30"/>
      <c r="QLE918" s="30"/>
      <c r="QLF918" s="30"/>
      <c r="QLG918" s="30"/>
      <c r="QLH918" s="30"/>
      <c r="QLI918" s="30"/>
      <c r="QLJ918" s="30"/>
      <c r="QLK918" s="30"/>
      <c r="QLL918" s="30"/>
      <c r="QLM918" s="30"/>
      <c r="QLN918" s="30"/>
      <c r="QLO918" s="30"/>
      <c r="QLP918" s="30"/>
      <c r="QLQ918" s="30"/>
      <c r="QLR918" s="30"/>
      <c r="QLS918" s="30"/>
      <c r="QLT918" s="30"/>
      <c r="QLU918" s="30"/>
      <c r="QLV918" s="30"/>
      <c r="QLW918" s="30"/>
      <c r="QLX918" s="30"/>
      <c r="QLY918" s="30"/>
      <c r="QLZ918" s="30"/>
      <c r="QMA918" s="30"/>
      <c r="QMB918" s="30"/>
      <c r="QMC918" s="30"/>
      <c r="QMD918" s="30"/>
      <c r="QME918" s="30"/>
      <c r="QMF918" s="30"/>
      <c r="QMG918" s="30"/>
      <c r="QMH918" s="30"/>
      <c r="QMI918" s="30"/>
      <c r="QMJ918" s="30"/>
      <c r="QMK918" s="30"/>
      <c r="QML918" s="30"/>
      <c r="QMM918" s="30"/>
      <c r="QMN918" s="30"/>
      <c r="QMO918" s="30"/>
      <c r="QMP918" s="30"/>
      <c r="QMQ918" s="30"/>
      <c r="QMR918" s="30"/>
      <c r="QMS918" s="30"/>
      <c r="QMT918" s="30"/>
      <c r="QMU918" s="30"/>
      <c r="QMV918" s="30"/>
      <c r="QMW918" s="30"/>
      <c r="QMX918" s="30"/>
      <c r="QMY918" s="30"/>
      <c r="QMZ918" s="30"/>
      <c r="QNA918" s="30"/>
      <c r="QNB918" s="30"/>
      <c r="QNC918" s="30"/>
      <c r="QND918" s="30"/>
      <c r="QNE918" s="30"/>
      <c r="QNF918" s="30"/>
      <c r="QNG918" s="30"/>
      <c r="QNH918" s="30"/>
      <c r="QNI918" s="30"/>
      <c r="QNJ918" s="30"/>
      <c r="QNK918" s="30"/>
      <c r="QNL918" s="30"/>
      <c r="QNM918" s="30"/>
      <c r="QNN918" s="30"/>
      <c r="QNO918" s="30"/>
      <c r="QNP918" s="30"/>
      <c r="QNQ918" s="30"/>
      <c r="QNR918" s="30"/>
      <c r="QNS918" s="30"/>
      <c r="QNT918" s="30"/>
      <c r="QNU918" s="30"/>
      <c r="QNV918" s="30"/>
      <c r="QNW918" s="30"/>
      <c r="QNX918" s="30"/>
      <c r="QNY918" s="30"/>
      <c r="QNZ918" s="30"/>
      <c r="QOA918" s="30"/>
      <c r="QOB918" s="30"/>
      <c r="QOC918" s="30"/>
      <c r="QOD918" s="30"/>
      <c r="QOE918" s="30"/>
      <c r="QOF918" s="30"/>
      <c r="QOG918" s="30"/>
      <c r="QOH918" s="30"/>
      <c r="QOI918" s="30"/>
      <c r="QOJ918" s="30"/>
      <c r="QOK918" s="30"/>
      <c r="QOL918" s="30"/>
      <c r="QOM918" s="30"/>
      <c r="QON918" s="30"/>
      <c r="QOO918" s="30"/>
      <c r="QOP918" s="30"/>
      <c r="QOQ918" s="30"/>
      <c r="QOR918" s="30"/>
      <c r="QOS918" s="30"/>
      <c r="QOT918" s="30"/>
      <c r="QOU918" s="30"/>
      <c r="QOV918" s="30"/>
      <c r="QOW918" s="30"/>
      <c r="QOX918" s="30"/>
      <c r="QOY918" s="30"/>
      <c r="QOZ918" s="30"/>
      <c r="QPA918" s="30"/>
      <c r="QPB918" s="30"/>
      <c r="QPC918" s="30"/>
      <c r="QPD918" s="30"/>
      <c r="QPE918" s="30"/>
      <c r="QPF918" s="30"/>
      <c r="QPG918" s="30"/>
      <c r="QPH918" s="30"/>
      <c r="QPI918" s="30"/>
      <c r="QPJ918" s="30"/>
      <c r="QPK918" s="30"/>
      <c r="QPL918" s="30"/>
      <c r="QPM918" s="30"/>
      <c r="QPN918" s="30"/>
      <c r="QPO918" s="30"/>
      <c r="QPP918" s="30"/>
      <c r="QPQ918" s="30"/>
      <c r="QPR918" s="30"/>
      <c r="QPS918" s="30"/>
      <c r="QPT918" s="30"/>
      <c r="QPU918" s="30"/>
      <c r="QPV918" s="30"/>
      <c r="QPW918" s="30"/>
      <c r="QPX918" s="30"/>
      <c r="QPY918" s="30"/>
      <c r="QPZ918" s="30"/>
      <c r="QQA918" s="30"/>
      <c r="QQB918" s="30"/>
      <c r="QQC918" s="30"/>
      <c r="QQD918" s="30"/>
      <c r="QQE918" s="30"/>
      <c r="QQF918" s="30"/>
      <c r="QQG918" s="30"/>
      <c r="QQH918" s="30"/>
      <c r="QQI918" s="30"/>
      <c r="QQJ918" s="30"/>
      <c r="QQK918" s="30"/>
      <c r="QQL918" s="30"/>
      <c r="QQM918" s="30"/>
      <c r="QQN918" s="30"/>
      <c r="QQO918" s="30"/>
      <c r="QQP918" s="30"/>
      <c r="QQQ918" s="30"/>
      <c r="QQR918" s="30"/>
      <c r="QQS918" s="30"/>
      <c r="QQT918" s="30"/>
      <c r="QQU918" s="30"/>
      <c r="QQV918" s="30"/>
      <c r="QQW918" s="30"/>
      <c r="QQX918" s="30"/>
      <c r="QQY918" s="30"/>
      <c r="QQZ918" s="30"/>
      <c r="QRA918" s="30"/>
      <c r="QRB918" s="30"/>
      <c r="QRC918" s="30"/>
      <c r="QRD918" s="30"/>
      <c r="QRE918" s="30"/>
      <c r="QRF918" s="30"/>
      <c r="QRG918" s="30"/>
      <c r="QRH918" s="30"/>
      <c r="QRI918" s="30"/>
      <c r="QRJ918" s="30"/>
      <c r="QRK918" s="30"/>
      <c r="QRL918" s="30"/>
      <c r="QRM918" s="30"/>
      <c r="QRN918" s="30"/>
      <c r="QRO918" s="30"/>
      <c r="QRP918" s="30"/>
      <c r="QRQ918" s="30"/>
      <c r="QRR918" s="30"/>
      <c r="QRS918" s="30"/>
      <c r="QRT918" s="30"/>
      <c r="QRU918" s="30"/>
      <c r="QRV918" s="30"/>
      <c r="QRW918" s="30"/>
      <c r="QRX918" s="30"/>
      <c r="QRY918" s="30"/>
      <c r="QRZ918" s="30"/>
      <c r="QSA918" s="30"/>
      <c r="QSB918" s="30"/>
      <c r="QSC918" s="30"/>
      <c r="QSD918" s="30"/>
      <c r="QSE918" s="30"/>
      <c r="QSF918" s="30"/>
      <c r="QSG918" s="30"/>
      <c r="QSH918" s="30"/>
      <c r="QSI918" s="30"/>
      <c r="QSJ918" s="30"/>
      <c r="QSK918" s="30"/>
      <c r="QSL918" s="30"/>
      <c r="QSM918" s="30"/>
      <c r="QSN918" s="30"/>
      <c r="QSO918" s="30"/>
      <c r="QSP918" s="30"/>
      <c r="QSQ918" s="30"/>
      <c r="QSR918" s="30"/>
      <c r="QSS918" s="30"/>
      <c r="QST918" s="30"/>
      <c r="QSU918" s="30"/>
      <c r="QSV918" s="30"/>
      <c r="QSW918" s="30"/>
      <c r="QSX918" s="30"/>
      <c r="QSY918" s="30"/>
      <c r="QSZ918" s="30"/>
      <c r="QTA918" s="30"/>
      <c r="QTB918" s="30"/>
      <c r="QTC918" s="30"/>
      <c r="QTD918" s="30"/>
      <c r="QTE918" s="30"/>
      <c r="QTF918" s="30"/>
      <c r="QTG918" s="30"/>
      <c r="QTH918" s="30"/>
      <c r="QTI918" s="30"/>
      <c r="QTJ918" s="30"/>
      <c r="QTK918" s="30"/>
      <c r="QTL918" s="30"/>
      <c r="QTM918" s="30"/>
      <c r="QTN918" s="30"/>
      <c r="QTO918" s="30"/>
      <c r="QTP918" s="30"/>
      <c r="QTQ918" s="30"/>
      <c r="QTR918" s="30"/>
      <c r="QTS918" s="30"/>
      <c r="QTT918" s="30"/>
      <c r="QTU918" s="30"/>
      <c r="QTV918" s="30"/>
      <c r="QTW918" s="30"/>
      <c r="QTX918" s="30"/>
      <c r="QTY918" s="30"/>
      <c r="QTZ918" s="30"/>
      <c r="QUA918" s="30"/>
      <c r="QUB918" s="30"/>
      <c r="QUC918" s="30"/>
      <c r="QUD918" s="30"/>
      <c r="QUE918" s="30"/>
      <c r="QUF918" s="30"/>
      <c r="QUG918" s="30"/>
      <c r="QUH918" s="30"/>
      <c r="QUI918" s="30"/>
      <c r="QUJ918" s="30"/>
      <c r="QUK918" s="30"/>
      <c r="QUL918" s="30"/>
      <c r="QUM918" s="30"/>
      <c r="QUN918" s="30"/>
      <c r="QUO918" s="30"/>
      <c r="QUP918" s="30"/>
      <c r="QUQ918" s="30"/>
      <c r="QUR918" s="30"/>
      <c r="QUS918" s="30"/>
      <c r="QUT918" s="30"/>
      <c r="QUU918" s="30"/>
      <c r="QUV918" s="30"/>
      <c r="QUW918" s="30"/>
      <c r="QUX918" s="30"/>
      <c r="QUY918" s="30"/>
      <c r="QUZ918" s="30"/>
      <c r="QVA918" s="30"/>
      <c r="QVB918" s="30"/>
      <c r="QVC918" s="30"/>
      <c r="QVD918" s="30"/>
      <c r="QVE918" s="30"/>
      <c r="QVF918" s="30"/>
      <c r="QVG918" s="30"/>
      <c r="QVH918" s="30"/>
      <c r="QVI918" s="30"/>
      <c r="QVJ918" s="30"/>
      <c r="QVK918" s="30"/>
      <c r="QVL918" s="30"/>
      <c r="QVM918" s="30"/>
      <c r="QVN918" s="30"/>
      <c r="QVO918" s="30"/>
      <c r="QVP918" s="30"/>
      <c r="QVQ918" s="30"/>
      <c r="QVR918" s="30"/>
      <c r="QVS918" s="30"/>
      <c r="QVT918" s="30"/>
      <c r="QVU918" s="30"/>
      <c r="QVV918" s="30"/>
      <c r="QVW918" s="30"/>
      <c r="QVX918" s="30"/>
      <c r="QVY918" s="30"/>
      <c r="QVZ918" s="30"/>
      <c r="QWA918" s="30"/>
      <c r="QWB918" s="30"/>
      <c r="QWC918" s="30"/>
      <c r="QWD918" s="30"/>
      <c r="QWE918" s="30"/>
      <c r="QWF918" s="30"/>
      <c r="QWG918" s="30"/>
      <c r="QWH918" s="30"/>
      <c r="QWI918" s="30"/>
      <c r="QWJ918" s="30"/>
      <c r="QWK918" s="30"/>
      <c r="QWL918" s="30"/>
      <c r="QWM918" s="30"/>
      <c r="QWN918" s="30"/>
      <c r="QWO918" s="30"/>
      <c r="QWP918" s="30"/>
      <c r="QWQ918" s="30"/>
      <c r="QWR918" s="30"/>
      <c r="QWS918" s="30"/>
      <c r="QWT918" s="30"/>
      <c r="QWU918" s="30"/>
      <c r="QWV918" s="30"/>
      <c r="QWW918" s="30"/>
      <c r="QWX918" s="30"/>
      <c r="QWY918" s="30"/>
      <c r="QWZ918" s="30"/>
      <c r="QXA918" s="30"/>
      <c r="QXB918" s="30"/>
      <c r="QXC918" s="30"/>
      <c r="QXD918" s="30"/>
      <c r="QXE918" s="30"/>
      <c r="QXF918" s="30"/>
      <c r="QXG918" s="30"/>
      <c r="QXH918" s="30"/>
      <c r="QXI918" s="30"/>
      <c r="QXJ918" s="30"/>
      <c r="QXK918" s="30"/>
      <c r="QXL918" s="30"/>
      <c r="QXM918" s="30"/>
      <c r="QXN918" s="30"/>
      <c r="QXO918" s="30"/>
      <c r="QXP918" s="30"/>
      <c r="QXQ918" s="30"/>
      <c r="QXR918" s="30"/>
      <c r="QXS918" s="30"/>
      <c r="QXT918" s="30"/>
      <c r="QXU918" s="30"/>
      <c r="QXV918" s="30"/>
      <c r="QXW918" s="30"/>
      <c r="QXX918" s="30"/>
      <c r="QXY918" s="30"/>
      <c r="QXZ918" s="30"/>
      <c r="QYA918" s="30"/>
      <c r="QYB918" s="30"/>
      <c r="QYC918" s="30"/>
      <c r="QYD918" s="30"/>
      <c r="QYE918" s="30"/>
      <c r="QYF918" s="30"/>
      <c r="QYG918" s="30"/>
      <c r="QYH918" s="30"/>
      <c r="QYI918" s="30"/>
      <c r="QYJ918" s="30"/>
      <c r="QYK918" s="30"/>
      <c r="QYL918" s="30"/>
      <c r="QYM918" s="30"/>
      <c r="QYN918" s="30"/>
      <c r="QYO918" s="30"/>
      <c r="QYP918" s="30"/>
      <c r="QYQ918" s="30"/>
      <c r="QYR918" s="30"/>
      <c r="QYS918" s="30"/>
      <c r="QYT918" s="30"/>
      <c r="QYU918" s="30"/>
      <c r="QYV918" s="30"/>
      <c r="QYW918" s="30"/>
      <c r="QYX918" s="30"/>
      <c r="QYY918" s="30"/>
      <c r="QYZ918" s="30"/>
      <c r="QZA918" s="30"/>
      <c r="QZB918" s="30"/>
      <c r="QZC918" s="30"/>
      <c r="QZD918" s="30"/>
      <c r="QZE918" s="30"/>
      <c r="QZF918" s="30"/>
      <c r="QZG918" s="30"/>
      <c r="QZH918" s="30"/>
      <c r="QZI918" s="30"/>
      <c r="QZJ918" s="30"/>
      <c r="QZK918" s="30"/>
      <c r="QZL918" s="30"/>
      <c r="QZM918" s="30"/>
      <c r="QZN918" s="30"/>
      <c r="QZO918" s="30"/>
      <c r="QZP918" s="30"/>
      <c r="QZQ918" s="30"/>
      <c r="QZR918" s="30"/>
      <c r="QZS918" s="30"/>
      <c r="QZT918" s="30"/>
      <c r="QZU918" s="30"/>
      <c r="QZV918" s="30"/>
      <c r="QZW918" s="30"/>
      <c r="QZX918" s="30"/>
      <c r="QZY918" s="30"/>
      <c r="QZZ918" s="30"/>
      <c r="RAA918" s="30"/>
      <c r="RAB918" s="30"/>
      <c r="RAC918" s="30"/>
      <c r="RAD918" s="30"/>
      <c r="RAE918" s="30"/>
      <c r="RAF918" s="30"/>
      <c r="RAG918" s="30"/>
      <c r="RAH918" s="30"/>
      <c r="RAI918" s="30"/>
      <c r="RAJ918" s="30"/>
      <c r="RAK918" s="30"/>
      <c r="RAL918" s="30"/>
      <c r="RAM918" s="30"/>
      <c r="RAN918" s="30"/>
      <c r="RAO918" s="30"/>
      <c r="RAP918" s="30"/>
      <c r="RAQ918" s="30"/>
      <c r="RAR918" s="30"/>
      <c r="RAS918" s="30"/>
      <c r="RAT918" s="30"/>
      <c r="RAU918" s="30"/>
      <c r="RAV918" s="30"/>
      <c r="RAW918" s="30"/>
      <c r="RAX918" s="30"/>
      <c r="RAY918" s="30"/>
      <c r="RAZ918" s="30"/>
      <c r="RBA918" s="30"/>
      <c r="RBB918" s="30"/>
      <c r="RBC918" s="30"/>
      <c r="RBD918" s="30"/>
      <c r="RBE918" s="30"/>
      <c r="RBF918" s="30"/>
      <c r="RBG918" s="30"/>
      <c r="RBH918" s="30"/>
      <c r="RBI918" s="30"/>
      <c r="RBJ918" s="30"/>
      <c r="RBK918" s="30"/>
      <c r="RBL918" s="30"/>
      <c r="RBM918" s="30"/>
      <c r="RBN918" s="30"/>
      <c r="RBO918" s="30"/>
      <c r="RBP918" s="30"/>
      <c r="RBQ918" s="30"/>
      <c r="RBR918" s="30"/>
      <c r="RBS918" s="30"/>
      <c r="RBT918" s="30"/>
      <c r="RBU918" s="30"/>
      <c r="RBV918" s="30"/>
      <c r="RBW918" s="30"/>
      <c r="RBX918" s="30"/>
      <c r="RBY918" s="30"/>
      <c r="RBZ918" s="30"/>
      <c r="RCA918" s="30"/>
      <c r="RCB918" s="30"/>
      <c r="RCC918" s="30"/>
      <c r="RCD918" s="30"/>
      <c r="RCE918" s="30"/>
      <c r="RCF918" s="30"/>
      <c r="RCG918" s="30"/>
      <c r="RCH918" s="30"/>
      <c r="RCI918" s="30"/>
      <c r="RCJ918" s="30"/>
      <c r="RCK918" s="30"/>
      <c r="RCL918" s="30"/>
      <c r="RCM918" s="30"/>
      <c r="RCN918" s="30"/>
      <c r="RCO918" s="30"/>
      <c r="RCP918" s="30"/>
      <c r="RCQ918" s="30"/>
      <c r="RCR918" s="30"/>
      <c r="RCS918" s="30"/>
      <c r="RCT918" s="30"/>
      <c r="RCU918" s="30"/>
      <c r="RCV918" s="30"/>
      <c r="RCW918" s="30"/>
      <c r="RCX918" s="30"/>
      <c r="RCY918" s="30"/>
      <c r="RCZ918" s="30"/>
      <c r="RDA918" s="30"/>
      <c r="RDB918" s="30"/>
      <c r="RDC918" s="30"/>
      <c r="RDD918" s="30"/>
      <c r="RDE918" s="30"/>
      <c r="RDF918" s="30"/>
      <c r="RDG918" s="30"/>
      <c r="RDH918" s="30"/>
      <c r="RDI918" s="30"/>
      <c r="RDJ918" s="30"/>
      <c r="RDK918" s="30"/>
      <c r="RDL918" s="30"/>
      <c r="RDM918" s="30"/>
      <c r="RDN918" s="30"/>
      <c r="RDO918" s="30"/>
      <c r="RDP918" s="30"/>
      <c r="RDQ918" s="30"/>
      <c r="RDR918" s="30"/>
      <c r="RDS918" s="30"/>
      <c r="RDT918" s="30"/>
      <c r="RDU918" s="30"/>
      <c r="RDV918" s="30"/>
      <c r="RDW918" s="30"/>
      <c r="RDX918" s="30"/>
      <c r="RDY918" s="30"/>
      <c r="RDZ918" s="30"/>
      <c r="REA918" s="30"/>
      <c r="REB918" s="30"/>
      <c r="REC918" s="30"/>
      <c r="RED918" s="30"/>
      <c r="REE918" s="30"/>
      <c r="REF918" s="30"/>
      <c r="REG918" s="30"/>
      <c r="REH918" s="30"/>
      <c r="REI918" s="30"/>
      <c r="REJ918" s="30"/>
      <c r="REK918" s="30"/>
      <c r="REL918" s="30"/>
      <c r="REM918" s="30"/>
      <c r="REN918" s="30"/>
      <c r="REO918" s="30"/>
      <c r="REP918" s="30"/>
      <c r="REQ918" s="30"/>
      <c r="RER918" s="30"/>
      <c r="RES918" s="30"/>
      <c r="RET918" s="30"/>
      <c r="REU918" s="30"/>
      <c r="REV918" s="30"/>
      <c r="REW918" s="30"/>
      <c r="REX918" s="30"/>
      <c r="REY918" s="30"/>
      <c r="REZ918" s="30"/>
      <c r="RFA918" s="30"/>
      <c r="RFB918" s="30"/>
      <c r="RFC918" s="30"/>
      <c r="RFD918" s="30"/>
      <c r="RFE918" s="30"/>
      <c r="RFF918" s="30"/>
      <c r="RFG918" s="30"/>
      <c r="RFH918" s="30"/>
      <c r="RFI918" s="30"/>
      <c r="RFJ918" s="30"/>
      <c r="RFK918" s="30"/>
      <c r="RFL918" s="30"/>
      <c r="RFM918" s="30"/>
      <c r="RFN918" s="30"/>
      <c r="RFO918" s="30"/>
      <c r="RFP918" s="30"/>
      <c r="RFQ918" s="30"/>
      <c r="RFR918" s="30"/>
      <c r="RFS918" s="30"/>
      <c r="RFT918" s="30"/>
      <c r="RFU918" s="30"/>
      <c r="RFV918" s="30"/>
      <c r="RFW918" s="30"/>
      <c r="RFX918" s="30"/>
      <c r="RFY918" s="30"/>
      <c r="RFZ918" s="30"/>
      <c r="RGA918" s="30"/>
      <c r="RGB918" s="30"/>
      <c r="RGC918" s="30"/>
      <c r="RGD918" s="30"/>
      <c r="RGE918" s="30"/>
      <c r="RGF918" s="30"/>
      <c r="RGG918" s="30"/>
      <c r="RGH918" s="30"/>
      <c r="RGI918" s="30"/>
      <c r="RGJ918" s="30"/>
      <c r="RGK918" s="30"/>
      <c r="RGL918" s="30"/>
      <c r="RGM918" s="30"/>
      <c r="RGN918" s="30"/>
      <c r="RGO918" s="30"/>
      <c r="RGP918" s="30"/>
      <c r="RGQ918" s="30"/>
      <c r="RGR918" s="30"/>
      <c r="RGS918" s="30"/>
      <c r="RGT918" s="30"/>
      <c r="RGU918" s="30"/>
      <c r="RGV918" s="30"/>
      <c r="RGW918" s="30"/>
      <c r="RGX918" s="30"/>
      <c r="RGY918" s="30"/>
      <c r="RGZ918" s="30"/>
      <c r="RHA918" s="30"/>
      <c r="RHB918" s="30"/>
      <c r="RHC918" s="30"/>
      <c r="RHD918" s="30"/>
      <c r="RHE918" s="30"/>
      <c r="RHF918" s="30"/>
      <c r="RHG918" s="30"/>
      <c r="RHH918" s="30"/>
      <c r="RHI918" s="30"/>
      <c r="RHJ918" s="30"/>
      <c r="RHK918" s="30"/>
      <c r="RHL918" s="30"/>
      <c r="RHM918" s="30"/>
      <c r="RHN918" s="30"/>
      <c r="RHO918" s="30"/>
      <c r="RHP918" s="30"/>
      <c r="RHQ918" s="30"/>
      <c r="RHR918" s="30"/>
      <c r="RHS918" s="30"/>
      <c r="RHT918" s="30"/>
      <c r="RHU918" s="30"/>
      <c r="RHV918" s="30"/>
      <c r="RHW918" s="30"/>
      <c r="RHX918" s="30"/>
      <c r="RHY918" s="30"/>
      <c r="RHZ918" s="30"/>
      <c r="RIA918" s="30"/>
      <c r="RIB918" s="30"/>
      <c r="RIC918" s="30"/>
      <c r="RID918" s="30"/>
      <c r="RIE918" s="30"/>
      <c r="RIF918" s="30"/>
      <c r="RIG918" s="30"/>
      <c r="RIH918" s="30"/>
      <c r="RII918" s="30"/>
      <c r="RIJ918" s="30"/>
      <c r="RIK918" s="30"/>
      <c r="RIL918" s="30"/>
      <c r="RIM918" s="30"/>
      <c r="RIN918" s="30"/>
      <c r="RIO918" s="30"/>
      <c r="RIP918" s="30"/>
      <c r="RIQ918" s="30"/>
      <c r="RIR918" s="30"/>
      <c r="RIS918" s="30"/>
      <c r="RIT918" s="30"/>
      <c r="RIU918" s="30"/>
      <c r="RIV918" s="30"/>
      <c r="RIW918" s="30"/>
      <c r="RIX918" s="30"/>
      <c r="RIY918" s="30"/>
      <c r="RIZ918" s="30"/>
      <c r="RJA918" s="30"/>
      <c r="RJB918" s="30"/>
      <c r="RJC918" s="30"/>
      <c r="RJD918" s="30"/>
      <c r="RJE918" s="30"/>
      <c r="RJF918" s="30"/>
      <c r="RJG918" s="30"/>
      <c r="RJH918" s="30"/>
      <c r="RJI918" s="30"/>
      <c r="RJJ918" s="30"/>
      <c r="RJK918" s="30"/>
      <c r="RJL918" s="30"/>
      <c r="RJM918" s="30"/>
      <c r="RJN918" s="30"/>
      <c r="RJO918" s="30"/>
      <c r="RJP918" s="30"/>
      <c r="RJQ918" s="30"/>
      <c r="RJR918" s="30"/>
      <c r="RJS918" s="30"/>
      <c r="RJT918" s="30"/>
      <c r="RJU918" s="30"/>
      <c r="RJV918" s="30"/>
      <c r="RJW918" s="30"/>
      <c r="RJX918" s="30"/>
      <c r="RJY918" s="30"/>
      <c r="RJZ918" s="30"/>
      <c r="RKA918" s="30"/>
      <c r="RKB918" s="30"/>
      <c r="RKC918" s="30"/>
      <c r="RKD918" s="30"/>
      <c r="RKE918" s="30"/>
      <c r="RKF918" s="30"/>
      <c r="RKG918" s="30"/>
      <c r="RKH918" s="30"/>
      <c r="RKI918" s="30"/>
      <c r="RKJ918" s="30"/>
      <c r="RKK918" s="30"/>
      <c r="RKL918" s="30"/>
      <c r="RKM918" s="30"/>
      <c r="RKN918" s="30"/>
      <c r="RKO918" s="30"/>
      <c r="RKP918" s="30"/>
      <c r="RKQ918" s="30"/>
      <c r="RKR918" s="30"/>
      <c r="RKS918" s="30"/>
      <c r="RKT918" s="30"/>
      <c r="RKU918" s="30"/>
      <c r="RKV918" s="30"/>
      <c r="RKW918" s="30"/>
      <c r="RKX918" s="30"/>
      <c r="RKY918" s="30"/>
      <c r="RKZ918" s="30"/>
      <c r="RLA918" s="30"/>
      <c r="RLB918" s="30"/>
      <c r="RLC918" s="30"/>
      <c r="RLD918" s="30"/>
      <c r="RLE918" s="30"/>
      <c r="RLF918" s="30"/>
      <c r="RLG918" s="30"/>
      <c r="RLH918" s="30"/>
      <c r="RLI918" s="30"/>
      <c r="RLJ918" s="30"/>
      <c r="RLK918" s="30"/>
      <c r="RLL918" s="30"/>
      <c r="RLM918" s="30"/>
      <c r="RLN918" s="30"/>
      <c r="RLO918" s="30"/>
      <c r="RLP918" s="30"/>
      <c r="RLQ918" s="30"/>
      <c r="RLR918" s="30"/>
      <c r="RLS918" s="30"/>
      <c r="RLT918" s="30"/>
      <c r="RLU918" s="30"/>
      <c r="RLV918" s="30"/>
      <c r="RLW918" s="30"/>
      <c r="RLX918" s="30"/>
      <c r="RLY918" s="30"/>
      <c r="RLZ918" s="30"/>
      <c r="RMA918" s="30"/>
      <c r="RMB918" s="30"/>
      <c r="RMC918" s="30"/>
      <c r="RMD918" s="30"/>
      <c r="RME918" s="30"/>
      <c r="RMF918" s="30"/>
      <c r="RMG918" s="30"/>
      <c r="RMH918" s="30"/>
      <c r="RMI918" s="30"/>
      <c r="RMJ918" s="30"/>
      <c r="RMK918" s="30"/>
      <c r="RML918" s="30"/>
      <c r="RMM918" s="30"/>
      <c r="RMN918" s="30"/>
      <c r="RMO918" s="30"/>
      <c r="RMP918" s="30"/>
      <c r="RMQ918" s="30"/>
      <c r="RMR918" s="30"/>
      <c r="RMS918" s="30"/>
      <c r="RMT918" s="30"/>
      <c r="RMU918" s="30"/>
      <c r="RMV918" s="30"/>
      <c r="RMW918" s="30"/>
      <c r="RMX918" s="30"/>
      <c r="RMY918" s="30"/>
      <c r="RMZ918" s="30"/>
      <c r="RNA918" s="30"/>
      <c r="RNB918" s="30"/>
      <c r="RNC918" s="30"/>
      <c r="RND918" s="30"/>
      <c r="RNE918" s="30"/>
      <c r="RNF918" s="30"/>
      <c r="RNG918" s="30"/>
      <c r="RNH918" s="30"/>
      <c r="RNI918" s="30"/>
      <c r="RNJ918" s="30"/>
      <c r="RNK918" s="30"/>
      <c r="RNL918" s="30"/>
      <c r="RNM918" s="30"/>
      <c r="RNN918" s="30"/>
      <c r="RNO918" s="30"/>
      <c r="RNP918" s="30"/>
      <c r="RNQ918" s="30"/>
      <c r="RNR918" s="30"/>
      <c r="RNS918" s="30"/>
      <c r="RNT918" s="30"/>
      <c r="RNU918" s="30"/>
      <c r="RNV918" s="30"/>
      <c r="RNW918" s="30"/>
      <c r="RNX918" s="30"/>
      <c r="RNY918" s="30"/>
      <c r="RNZ918" s="30"/>
      <c r="ROA918" s="30"/>
      <c r="ROB918" s="30"/>
      <c r="ROC918" s="30"/>
      <c r="ROD918" s="30"/>
      <c r="ROE918" s="30"/>
      <c r="ROF918" s="30"/>
      <c r="ROG918" s="30"/>
      <c r="ROH918" s="30"/>
      <c r="ROI918" s="30"/>
      <c r="ROJ918" s="30"/>
      <c r="ROK918" s="30"/>
      <c r="ROL918" s="30"/>
      <c r="ROM918" s="30"/>
      <c r="RON918" s="30"/>
      <c r="ROO918" s="30"/>
      <c r="ROP918" s="30"/>
      <c r="ROQ918" s="30"/>
      <c r="ROR918" s="30"/>
      <c r="ROS918" s="30"/>
      <c r="ROT918" s="30"/>
      <c r="ROU918" s="30"/>
      <c r="ROV918" s="30"/>
      <c r="ROW918" s="30"/>
      <c r="ROX918" s="30"/>
      <c r="ROY918" s="30"/>
      <c r="ROZ918" s="30"/>
      <c r="RPA918" s="30"/>
      <c r="RPB918" s="30"/>
      <c r="RPC918" s="30"/>
      <c r="RPD918" s="30"/>
      <c r="RPE918" s="30"/>
      <c r="RPF918" s="30"/>
      <c r="RPG918" s="30"/>
      <c r="RPH918" s="30"/>
      <c r="RPI918" s="30"/>
      <c r="RPJ918" s="30"/>
      <c r="RPK918" s="30"/>
      <c r="RPL918" s="30"/>
      <c r="RPM918" s="30"/>
      <c r="RPN918" s="30"/>
      <c r="RPO918" s="30"/>
      <c r="RPP918" s="30"/>
      <c r="RPQ918" s="30"/>
      <c r="RPR918" s="30"/>
      <c r="RPS918" s="30"/>
      <c r="RPT918" s="30"/>
      <c r="RPU918" s="30"/>
      <c r="RPV918" s="30"/>
      <c r="RPW918" s="30"/>
      <c r="RPX918" s="30"/>
      <c r="RPY918" s="30"/>
      <c r="RPZ918" s="30"/>
      <c r="RQA918" s="30"/>
      <c r="RQB918" s="30"/>
      <c r="RQC918" s="30"/>
      <c r="RQD918" s="30"/>
      <c r="RQE918" s="30"/>
      <c r="RQF918" s="30"/>
      <c r="RQG918" s="30"/>
      <c r="RQH918" s="30"/>
      <c r="RQI918" s="30"/>
      <c r="RQJ918" s="30"/>
      <c r="RQK918" s="30"/>
      <c r="RQL918" s="30"/>
      <c r="RQM918" s="30"/>
      <c r="RQN918" s="30"/>
      <c r="RQO918" s="30"/>
      <c r="RQP918" s="30"/>
      <c r="RQQ918" s="30"/>
      <c r="RQR918" s="30"/>
      <c r="RQS918" s="30"/>
      <c r="RQT918" s="30"/>
      <c r="RQU918" s="30"/>
      <c r="RQV918" s="30"/>
      <c r="RQW918" s="30"/>
      <c r="RQX918" s="30"/>
      <c r="RQY918" s="30"/>
      <c r="RQZ918" s="30"/>
      <c r="RRA918" s="30"/>
      <c r="RRB918" s="30"/>
      <c r="RRC918" s="30"/>
      <c r="RRD918" s="30"/>
      <c r="RRE918" s="30"/>
      <c r="RRF918" s="30"/>
      <c r="RRG918" s="30"/>
      <c r="RRH918" s="30"/>
      <c r="RRI918" s="30"/>
      <c r="RRJ918" s="30"/>
      <c r="RRK918" s="30"/>
      <c r="RRL918" s="30"/>
      <c r="RRM918" s="30"/>
      <c r="RRN918" s="30"/>
      <c r="RRO918" s="30"/>
      <c r="RRP918" s="30"/>
      <c r="RRQ918" s="30"/>
      <c r="RRR918" s="30"/>
      <c r="RRS918" s="30"/>
      <c r="RRT918" s="30"/>
      <c r="RRU918" s="30"/>
      <c r="RRV918" s="30"/>
      <c r="RRW918" s="30"/>
      <c r="RRX918" s="30"/>
      <c r="RRY918" s="30"/>
      <c r="RRZ918" s="30"/>
      <c r="RSA918" s="30"/>
      <c r="RSB918" s="30"/>
      <c r="RSC918" s="30"/>
      <c r="RSD918" s="30"/>
      <c r="RSE918" s="30"/>
      <c r="RSF918" s="30"/>
      <c r="RSG918" s="30"/>
      <c r="RSH918" s="30"/>
      <c r="RSI918" s="30"/>
      <c r="RSJ918" s="30"/>
      <c r="RSK918" s="30"/>
      <c r="RSL918" s="30"/>
      <c r="RSM918" s="30"/>
      <c r="RSN918" s="30"/>
      <c r="RSO918" s="30"/>
      <c r="RSP918" s="30"/>
      <c r="RSQ918" s="30"/>
      <c r="RSR918" s="30"/>
      <c r="RSS918" s="30"/>
      <c r="RST918" s="30"/>
      <c r="RSU918" s="30"/>
      <c r="RSV918" s="30"/>
      <c r="RSW918" s="30"/>
      <c r="RSX918" s="30"/>
      <c r="RSY918" s="30"/>
      <c r="RSZ918" s="30"/>
      <c r="RTA918" s="30"/>
      <c r="RTB918" s="30"/>
      <c r="RTC918" s="30"/>
      <c r="RTD918" s="30"/>
      <c r="RTE918" s="30"/>
      <c r="RTF918" s="30"/>
      <c r="RTG918" s="30"/>
      <c r="RTH918" s="30"/>
      <c r="RTI918" s="30"/>
      <c r="RTJ918" s="30"/>
      <c r="RTK918" s="30"/>
      <c r="RTL918" s="30"/>
      <c r="RTM918" s="30"/>
      <c r="RTN918" s="30"/>
      <c r="RTO918" s="30"/>
      <c r="RTP918" s="30"/>
      <c r="RTQ918" s="30"/>
      <c r="RTR918" s="30"/>
      <c r="RTS918" s="30"/>
      <c r="RTT918" s="30"/>
      <c r="RTU918" s="30"/>
      <c r="RTV918" s="30"/>
      <c r="RTW918" s="30"/>
      <c r="RTX918" s="30"/>
      <c r="RTY918" s="30"/>
      <c r="RTZ918" s="30"/>
      <c r="RUA918" s="30"/>
      <c r="RUB918" s="30"/>
      <c r="RUC918" s="30"/>
      <c r="RUD918" s="30"/>
      <c r="RUE918" s="30"/>
      <c r="RUF918" s="30"/>
      <c r="RUG918" s="30"/>
      <c r="RUH918" s="30"/>
      <c r="RUI918" s="30"/>
      <c r="RUJ918" s="30"/>
      <c r="RUK918" s="30"/>
      <c r="RUL918" s="30"/>
      <c r="RUM918" s="30"/>
      <c r="RUN918" s="30"/>
      <c r="RUO918" s="30"/>
      <c r="RUP918" s="30"/>
      <c r="RUQ918" s="30"/>
      <c r="RUR918" s="30"/>
      <c r="RUS918" s="30"/>
      <c r="RUT918" s="30"/>
      <c r="RUU918" s="30"/>
      <c r="RUV918" s="30"/>
      <c r="RUW918" s="30"/>
      <c r="RUX918" s="30"/>
      <c r="RUY918" s="30"/>
      <c r="RUZ918" s="30"/>
      <c r="RVA918" s="30"/>
      <c r="RVB918" s="30"/>
      <c r="RVC918" s="30"/>
      <c r="RVD918" s="30"/>
      <c r="RVE918" s="30"/>
      <c r="RVF918" s="30"/>
      <c r="RVG918" s="30"/>
      <c r="RVH918" s="30"/>
      <c r="RVI918" s="30"/>
      <c r="RVJ918" s="30"/>
      <c r="RVK918" s="30"/>
      <c r="RVL918" s="30"/>
      <c r="RVM918" s="30"/>
      <c r="RVN918" s="30"/>
      <c r="RVO918" s="30"/>
      <c r="RVP918" s="30"/>
      <c r="RVQ918" s="30"/>
      <c r="RVR918" s="30"/>
      <c r="RVS918" s="30"/>
      <c r="RVT918" s="30"/>
      <c r="RVU918" s="30"/>
      <c r="RVV918" s="30"/>
      <c r="RVW918" s="30"/>
      <c r="RVX918" s="30"/>
      <c r="RVY918" s="30"/>
      <c r="RVZ918" s="30"/>
      <c r="RWA918" s="30"/>
      <c r="RWB918" s="30"/>
      <c r="RWC918" s="30"/>
      <c r="RWD918" s="30"/>
      <c r="RWE918" s="30"/>
      <c r="RWF918" s="30"/>
      <c r="RWG918" s="30"/>
      <c r="RWH918" s="30"/>
      <c r="RWI918" s="30"/>
      <c r="RWJ918" s="30"/>
      <c r="RWK918" s="30"/>
      <c r="RWL918" s="30"/>
      <c r="RWM918" s="30"/>
      <c r="RWN918" s="30"/>
      <c r="RWO918" s="30"/>
      <c r="RWP918" s="30"/>
      <c r="RWQ918" s="30"/>
      <c r="RWR918" s="30"/>
      <c r="RWS918" s="30"/>
      <c r="RWT918" s="30"/>
      <c r="RWU918" s="30"/>
      <c r="RWV918" s="30"/>
      <c r="RWW918" s="30"/>
      <c r="RWX918" s="30"/>
      <c r="RWY918" s="30"/>
      <c r="RWZ918" s="30"/>
      <c r="RXA918" s="30"/>
      <c r="RXB918" s="30"/>
      <c r="RXC918" s="30"/>
      <c r="RXD918" s="30"/>
      <c r="RXE918" s="30"/>
      <c r="RXF918" s="30"/>
      <c r="RXG918" s="30"/>
      <c r="RXH918" s="30"/>
      <c r="RXI918" s="30"/>
      <c r="RXJ918" s="30"/>
      <c r="RXK918" s="30"/>
      <c r="RXL918" s="30"/>
      <c r="RXM918" s="30"/>
      <c r="RXN918" s="30"/>
      <c r="RXO918" s="30"/>
      <c r="RXP918" s="30"/>
      <c r="RXQ918" s="30"/>
      <c r="RXR918" s="30"/>
      <c r="RXS918" s="30"/>
      <c r="RXT918" s="30"/>
      <c r="RXU918" s="30"/>
      <c r="RXV918" s="30"/>
      <c r="RXW918" s="30"/>
      <c r="RXX918" s="30"/>
      <c r="RXY918" s="30"/>
      <c r="RXZ918" s="30"/>
      <c r="RYA918" s="30"/>
      <c r="RYB918" s="30"/>
      <c r="RYC918" s="30"/>
      <c r="RYD918" s="30"/>
      <c r="RYE918" s="30"/>
      <c r="RYF918" s="30"/>
      <c r="RYG918" s="30"/>
      <c r="RYH918" s="30"/>
      <c r="RYI918" s="30"/>
      <c r="RYJ918" s="30"/>
      <c r="RYK918" s="30"/>
      <c r="RYL918" s="30"/>
      <c r="RYM918" s="30"/>
      <c r="RYN918" s="30"/>
      <c r="RYO918" s="30"/>
      <c r="RYP918" s="30"/>
      <c r="RYQ918" s="30"/>
      <c r="RYR918" s="30"/>
      <c r="RYS918" s="30"/>
      <c r="RYT918" s="30"/>
      <c r="RYU918" s="30"/>
      <c r="RYV918" s="30"/>
      <c r="RYW918" s="30"/>
      <c r="RYX918" s="30"/>
      <c r="RYY918" s="30"/>
      <c r="RYZ918" s="30"/>
      <c r="RZA918" s="30"/>
      <c r="RZB918" s="30"/>
      <c r="RZC918" s="30"/>
      <c r="RZD918" s="30"/>
      <c r="RZE918" s="30"/>
      <c r="RZF918" s="30"/>
      <c r="RZG918" s="30"/>
      <c r="RZH918" s="30"/>
      <c r="RZI918" s="30"/>
      <c r="RZJ918" s="30"/>
      <c r="RZK918" s="30"/>
      <c r="RZL918" s="30"/>
      <c r="RZM918" s="30"/>
      <c r="RZN918" s="30"/>
      <c r="RZO918" s="30"/>
      <c r="RZP918" s="30"/>
      <c r="RZQ918" s="30"/>
      <c r="RZR918" s="30"/>
      <c r="RZS918" s="30"/>
      <c r="RZT918" s="30"/>
      <c r="RZU918" s="30"/>
      <c r="RZV918" s="30"/>
      <c r="RZW918" s="30"/>
      <c r="RZX918" s="30"/>
      <c r="RZY918" s="30"/>
      <c r="RZZ918" s="30"/>
      <c r="SAA918" s="30"/>
      <c r="SAB918" s="30"/>
      <c r="SAC918" s="30"/>
      <c r="SAD918" s="30"/>
      <c r="SAE918" s="30"/>
      <c r="SAF918" s="30"/>
      <c r="SAG918" s="30"/>
      <c r="SAH918" s="30"/>
      <c r="SAI918" s="30"/>
      <c r="SAJ918" s="30"/>
      <c r="SAK918" s="30"/>
      <c r="SAL918" s="30"/>
      <c r="SAM918" s="30"/>
      <c r="SAN918" s="30"/>
      <c r="SAO918" s="30"/>
      <c r="SAP918" s="30"/>
      <c r="SAQ918" s="30"/>
      <c r="SAR918" s="30"/>
      <c r="SAS918" s="30"/>
      <c r="SAT918" s="30"/>
      <c r="SAU918" s="30"/>
      <c r="SAV918" s="30"/>
      <c r="SAW918" s="30"/>
      <c r="SAX918" s="30"/>
      <c r="SAY918" s="30"/>
      <c r="SAZ918" s="30"/>
      <c r="SBA918" s="30"/>
      <c r="SBB918" s="30"/>
      <c r="SBC918" s="30"/>
      <c r="SBD918" s="30"/>
      <c r="SBE918" s="30"/>
      <c r="SBF918" s="30"/>
      <c r="SBG918" s="30"/>
      <c r="SBH918" s="30"/>
      <c r="SBI918" s="30"/>
      <c r="SBJ918" s="30"/>
      <c r="SBK918" s="30"/>
      <c r="SBL918" s="30"/>
      <c r="SBM918" s="30"/>
      <c r="SBN918" s="30"/>
      <c r="SBO918" s="30"/>
      <c r="SBP918" s="30"/>
      <c r="SBQ918" s="30"/>
      <c r="SBR918" s="30"/>
      <c r="SBS918" s="30"/>
      <c r="SBT918" s="30"/>
      <c r="SBU918" s="30"/>
      <c r="SBV918" s="30"/>
      <c r="SBW918" s="30"/>
      <c r="SBX918" s="30"/>
      <c r="SBY918" s="30"/>
      <c r="SBZ918" s="30"/>
      <c r="SCA918" s="30"/>
      <c r="SCB918" s="30"/>
      <c r="SCC918" s="30"/>
      <c r="SCD918" s="30"/>
      <c r="SCE918" s="30"/>
      <c r="SCF918" s="30"/>
      <c r="SCG918" s="30"/>
      <c r="SCH918" s="30"/>
      <c r="SCI918" s="30"/>
      <c r="SCJ918" s="30"/>
      <c r="SCK918" s="30"/>
      <c r="SCL918" s="30"/>
      <c r="SCM918" s="30"/>
      <c r="SCN918" s="30"/>
      <c r="SCO918" s="30"/>
      <c r="SCP918" s="30"/>
      <c r="SCQ918" s="30"/>
      <c r="SCR918" s="30"/>
      <c r="SCS918" s="30"/>
      <c r="SCT918" s="30"/>
      <c r="SCU918" s="30"/>
      <c r="SCV918" s="30"/>
      <c r="SCW918" s="30"/>
      <c r="SCX918" s="30"/>
      <c r="SCY918" s="30"/>
      <c r="SCZ918" s="30"/>
      <c r="SDA918" s="30"/>
      <c r="SDB918" s="30"/>
      <c r="SDC918" s="30"/>
      <c r="SDD918" s="30"/>
      <c r="SDE918" s="30"/>
      <c r="SDF918" s="30"/>
      <c r="SDG918" s="30"/>
      <c r="SDH918" s="30"/>
      <c r="SDI918" s="30"/>
      <c r="SDJ918" s="30"/>
      <c r="SDK918" s="30"/>
      <c r="SDL918" s="30"/>
      <c r="SDM918" s="30"/>
      <c r="SDN918" s="30"/>
      <c r="SDO918" s="30"/>
      <c r="SDP918" s="30"/>
      <c r="SDQ918" s="30"/>
      <c r="SDR918" s="30"/>
      <c r="SDS918" s="30"/>
      <c r="SDT918" s="30"/>
      <c r="SDU918" s="30"/>
      <c r="SDV918" s="30"/>
      <c r="SDW918" s="30"/>
      <c r="SDX918" s="30"/>
      <c r="SDY918" s="30"/>
      <c r="SDZ918" s="30"/>
      <c r="SEA918" s="30"/>
      <c r="SEB918" s="30"/>
      <c r="SEC918" s="30"/>
      <c r="SED918" s="30"/>
      <c r="SEE918" s="30"/>
      <c r="SEF918" s="30"/>
      <c r="SEG918" s="30"/>
      <c r="SEH918" s="30"/>
      <c r="SEI918" s="30"/>
      <c r="SEJ918" s="30"/>
      <c r="SEK918" s="30"/>
      <c r="SEL918" s="30"/>
      <c r="SEM918" s="30"/>
      <c r="SEN918" s="30"/>
      <c r="SEO918" s="30"/>
      <c r="SEP918" s="30"/>
      <c r="SEQ918" s="30"/>
      <c r="SER918" s="30"/>
      <c r="SES918" s="30"/>
      <c r="SET918" s="30"/>
      <c r="SEU918" s="30"/>
      <c r="SEV918" s="30"/>
      <c r="SEW918" s="30"/>
      <c r="SEX918" s="30"/>
      <c r="SEY918" s="30"/>
      <c r="SEZ918" s="30"/>
      <c r="SFA918" s="30"/>
      <c r="SFB918" s="30"/>
      <c r="SFC918" s="30"/>
      <c r="SFD918" s="30"/>
      <c r="SFE918" s="30"/>
      <c r="SFF918" s="30"/>
      <c r="SFG918" s="30"/>
      <c r="SFH918" s="30"/>
      <c r="SFI918" s="30"/>
      <c r="SFJ918" s="30"/>
      <c r="SFK918" s="30"/>
      <c r="SFL918" s="30"/>
      <c r="SFM918" s="30"/>
      <c r="SFN918" s="30"/>
      <c r="SFO918" s="30"/>
      <c r="SFP918" s="30"/>
      <c r="SFQ918" s="30"/>
      <c r="SFR918" s="30"/>
      <c r="SFS918" s="30"/>
      <c r="SFT918" s="30"/>
      <c r="SFU918" s="30"/>
      <c r="SFV918" s="30"/>
      <c r="SFW918" s="30"/>
      <c r="SFX918" s="30"/>
      <c r="SFY918" s="30"/>
      <c r="SFZ918" s="30"/>
      <c r="SGA918" s="30"/>
      <c r="SGB918" s="30"/>
      <c r="SGC918" s="30"/>
      <c r="SGD918" s="30"/>
      <c r="SGE918" s="30"/>
      <c r="SGF918" s="30"/>
      <c r="SGG918" s="30"/>
      <c r="SGH918" s="30"/>
      <c r="SGI918" s="30"/>
      <c r="SGJ918" s="30"/>
      <c r="SGK918" s="30"/>
      <c r="SGL918" s="30"/>
      <c r="SGM918" s="30"/>
      <c r="SGN918" s="30"/>
      <c r="SGO918" s="30"/>
      <c r="SGP918" s="30"/>
      <c r="SGQ918" s="30"/>
      <c r="SGR918" s="30"/>
      <c r="SGS918" s="30"/>
      <c r="SGT918" s="30"/>
      <c r="SGU918" s="30"/>
      <c r="SGV918" s="30"/>
      <c r="SGW918" s="30"/>
      <c r="SGX918" s="30"/>
      <c r="SGY918" s="30"/>
      <c r="SGZ918" s="30"/>
      <c r="SHA918" s="30"/>
      <c r="SHB918" s="30"/>
      <c r="SHC918" s="30"/>
      <c r="SHD918" s="30"/>
      <c r="SHE918" s="30"/>
      <c r="SHF918" s="30"/>
      <c r="SHG918" s="30"/>
      <c r="SHH918" s="30"/>
      <c r="SHI918" s="30"/>
      <c r="SHJ918" s="30"/>
      <c r="SHK918" s="30"/>
      <c r="SHL918" s="30"/>
      <c r="SHM918" s="30"/>
      <c r="SHN918" s="30"/>
      <c r="SHO918" s="30"/>
      <c r="SHP918" s="30"/>
      <c r="SHQ918" s="30"/>
      <c r="SHR918" s="30"/>
      <c r="SHS918" s="30"/>
      <c r="SHT918" s="30"/>
      <c r="SHU918" s="30"/>
      <c r="SHV918" s="30"/>
      <c r="SHW918" s="30"/>
      <c r="SHX918" s="30"/>
      <c r="SHY918" s="30"/>
      <c r="SHZ918" s="30"/>
      <c r="SIA918" s="30"/>
      <c r="SIB918" s="30"/>
      <c r="SIC918" s="30"/>
      <c r="SID918" s="30"/>
      <c r="SIE918" s="30"/>
      <c r="SIF918" s="30"/>
      <c r="SIG918" s="30"/>
      <c r="SIH918" s="30"/>
      <c r="SII918" s="30"/>
      <c r="SIJ918" s="30"/>
      <c r="SIK918" s="30"/>
      <c r="SIL918" s="30"/>
      <c r="SIM918" s="30"/>
      <c r="SIN918" s="30"/>
      <c r="SIO918" s="30"/>
      <c r="SIP918" s="30"/>
      <c r="SIQ918" s="30"/>
      <c r="SIR918" s="30"/>
      <c r="SIS918" s="30"/>
      <c r="SIT918" s="30"/>
      <c r="SIU918" s="30"/>
      <c r="SIV918" s="30"/>
      <c r="SIW918" s="30"/>
      <c r="SIX918" s="30"/>
      <c r="SIY918" s="30"/>
      <c r="SIZ918" s="30"/>
      <c r="SJA918" s="30"/>
      <c r="SJB918" s="30"/>
      <c r="SJC918" s="30"/>
      <c r="SJD918" s="30"/>
      <c r="SJE918" s="30"/>
      <c r="SJF918" s="30"/>
      <c r="SJG918" s="30"/>
      <c r="SJH918" s="30"/>
      <c r="SJI918" s="30"/>
      <c r="SJJ918" s="30"/>
      <c r="SJK918" s="30"/>
      <c r="SJL918" s="30"/>
      <c r="SJM918" s="30"/>
      <c r="SJN918" s="30"/>
      <c r="SJO918" s="30"/>
      <c r="SJP918" s="30"/>
      <c r="SJQ918" s="30"/>
      <c r="SJR918" s="30"/>
      <c r="SJS918" s="30"/>
      <c r="SJT918" s="30"/>
      <c r="SJU918" s="30"/>
      <c r="SJV918" s="30"/>
      <c r="SJW918" s="30"/>
      <c r="SJX918" s="30"/>
      <c r="SJY918" s="30"/>
      <c r="SJZ918" s="30"/>
      <c r="SKA918" s="30"/>
      <c r="SKB918" s="30"/>
      <c r="SKC918" s="30"/>
      <c r="SKD918" s="30"/>
      <c r="SKE918" s="30"/>
      <c r="SKF918" s="30"/>
      <c r="SKG918" s="30"/>
      <c r="SKH918" s="30"/>
      <c r="SKI918" s="30"/>
      <c r="SKJ918" s="30"/>
      <c r="SKK918" s="30"/>
      <c r="SKL918" s="30"/>
      <c r="SKM918" s="30"/>
      <c r="SKN918" s="30"/>
      <c r="SKO918" s="30"/>
      <c r="SKP918" s="30"/>
      <c r="SKQ918" s="30"/>
      <c r="SKR918" s="30"/>
      <c r="SKS918" s="30"/>
      <c r="SKT918" s="30"/>
      <c r="SKU918" s="30"/>
      <c r="SKV918" s="30"/>
      <c r="SKW918" s="30"/>
      <c r="SKX918" s="30"/>
      <c r="SKY918" s="30"/>
      <c r="SKZ918" s="30"/>
      <c r="SLA918" s="30"/>
      <c r="SLB918" s="30"/>
      <c r="SLC918" s="30"/>
      <c r="SLD918" s="30"/>
      <c r="SLE918" s="30"/>
      <c r="SLF918" s="30"/>
      <c r="SLG918" s="30"/>
      <c r="SLH918" s="30"/>
      <c r="SLI918" s="30"/>
      <c r="SLJ918" s="30"/>
      <c r="SLK918" s="30"/>
      <c r="SLL918" s="30"/>
      <c r="SLM918" s="30"/>
      <c r="SLN918" s="30"/>
      <c r="SLO918" s="30"/>
      <c r="SLP918" s="30"/>
      <c r="SLQ918" s="30"/>
      <c r="SLR918" s="30"/>
      <c r="SLS918" s="30"/>
      <c r="SLT918" s="30"/>
      <c r="SLU918" s="30"/>
      <c r="SLV918" s="30"/>
      <c r="SLW918" s="30"/>
      <c r="SLX918" s="30"/>
      <c r="SLY918" s="30"/>
      <c r="SLZ918" s="30"/>
      <c r="SMA918" s="30"/>
      <c r="SMB918" s="30"/>
      <c r="SMC918" s="30"/>
      <c r="SMD918" s="30"/>
      <c r="SME918" s="30"/>
      <c r="SMF918" s="30"/>
      <c r="SMG918" s="30"/>
      <c r="SMH918" s="30"/>
      <c r="SMI918" s="30"/>
      <c r="SMJ918" s="30"/>
      <c r="SMK918" s="30"/>
      <c r="SML918" s="30"/>
      <c r="SMM918" s="30"/>
      <c r="SMN918" s="30"/>
      <c r="SMO918" s="30"/>
      <c r="SMP918" s="30"/>
      <c r="SMQ918" s="30"/>
      <c r="SMR918" s="30"/>
      <c r="SMS918" s="30"/>
      <c r="SMT918" s="30"/>
      <c r="SMU918" s="30"/>
      <c r="SMV918" s="30"/>
      <c r="SMW918" s="30"/>
      <c r="SMX918" s="30"/>
      <c r="SMY918" s="30"/>
      <c r="SMZ918" s="30"/>
      <c r="SNA918" s="30"/>
      <c r="SNB918" s="30"/>
      <c r="SNC918" s="30"/>
      <c r="SND918" s="30"/>
      <c r="SNE918" s="30"/>
      <c r="SNF918" s="30"/>
      <c r="SNG918" s="30"/>
      <c r="SNH918" s="30"/>
      <c r="SNI918" s="30"/>
      <c r="SNJ918" s="30"/>
      <c r="SNK918" s="30"/>
      <c r="SNL918" s="30"/>
      <c r="SNM918" s="30"/>
      <c r="SNN918" s="30"/>
      <c r="SNO918" s="30"/>
      <c r="SNP918" s="30"/>
      <c r="SNQ918" s="30"/>
      <c r="SNR918" s="30"/>
      <c r="SNS918" s="30"/>
      <c r="SNT918" s="30"/>
      <c r="SNU918" s="30"/>
      <c r="SNV918" s="30"/>
      <c r="SNW918" s="30"/>
      <c r="SNX918" s="30"/>
      <c r="SNY918" s="30"/>
      <c r="SNZ918" s="30"/>
      <c r="SOA918" s="30"/>
      <c r="SOB918" s="30"/>
      <c r="SOC918" s="30"/>
      <c r="SOD918" s="30"/>
      <c r="SOE918" s="30"/>
      <c r="SOF918" s="30"/>
      <c r="SOG918" s="30"/>
      <c r="SOH918" s="30"/>
      <c r="SOI918" s="30"/>
      <c r="SOJ918" s="30"/>
      <c r="SOK918" s="30"/>
      <c r="SOL918" s="30"/>
      <c r="SOM918" s="30"/>
      <c r="SON918" s="30"/>
      <c r="SOO918" s="30"/>
      <c r="SOP918" s="30"/>
      <c r="SOQ918" s="30"/>
      <c r="SOR918" s="30"/>
      <c r="SOS918" s="30"/>
      <c r="SOT918" s="30"/>
      <c r="SOU918" s="30"/>
      <c r="SOV918" s="30"/>
      <c r="SOW918" s="30"/>
      <c r="SOX918" s="30"/>
      <c r="SOY918" s="30"/>
      <c r="SOZ918" s="30"/>
      <c r="SPA918" s="30"/>
      <c r="SPB918" s="30"/>
      <c r="SPC918" s="30"/>
      <c r="SPD918" s="30"/>
      <c r="SPE918" s="30"/>
      <c r="SPF918" s="30"/>
      <c r="SPG918" s="30"/>
      <c r="SPH918" s="30"/>
      <c r="SPI918" s="30"/>
      <c r="SPJ918" s="30"/>
      <c r="SPK918" s="30"/>
      <c r="SPL918" s="30"/>
      <c r="SPM918" s="30"/>
      <c r="SPN918" s="30"/>
      <c r="SPO918" s="30"/>
      <c r="SPP918" s="30"/>
      <c r="SPQ918" s="30"/>
      <c r="SPR918" s="30"/>
      <c r="SPS918" s="30"/>
      <c r="SPT918" s="30"/>
      <c r="SPU918" s="30"/>
      <c r="SPV918" s="30"/>
      <c r="SPW918" s="30"/>
      <c r="SPX918" s="30"/>
      <c r="SPY918" s="30"/>
      <c r="SPZ918" s="30"/>
      <c r="SQA918" s="30"/>
      <c r="SQB918" s="30"/>
      <c r="SQC918" s="30"/>
      <c r="SQD918" s="30"/>
      <c r="SQE918" s="30"/>
      <c r="SQF918" s="30"/>
      <c r="SQG918" s="30"/>
      <c r="SQH918" s="30"/>
      <c r="SQI918" s="30"/>
      <c r="SQJ918" s="30"/>
      <c r="SQK918" s="30"/>
      <c r="SQL918" s="30"/>
      <c r="SQM918" s="30"/>
      <c r="SQN918" s="30"/>
      <c r="SQO918" s="30"/>
      <c r="SQP918" s="30"/>
      <c r="SQQ918" s="30"/>
      <c r="SQR918" s="30"/>
      <c r="SQS918" s="30"/>
      <c r="SQT918" s="30"/>
      <c r="SQU918" s="30"/>
      <c r="SQV918" s="30"/>
      <c r="SQW918" s="30"/>
      <c r="SQX918" s="30"/>
      <c r="SQY918" s="30"/>
      <c r="SQZ918" s="30"/>
      <c r="SRA918" s="30"/>
      <c r="SRB918" s="30"/>
      <c r="SRC918" s="30"/>
      <c r="SRD918" s="30"/>
      <c r="SRE918" s="30"/>
      <c r="SRF918" s="30"/>
      <c r="SRG918" s="30"/>
      <c r="SRH918" s="30"/>
      <c r="SRI918" s="30"/>
      <c r="SRJ918" s="30"/>
      <c r="SRK918" s="30"/>
      <c r="SRL918" s="30"/>
      <c r="SRM918" s="30"/>
      <c r="SRN918" s="30"/>
      <c r="SRO918" s="30"/>
      <c r="SRP918" s="30"/>
      <c r="SRQ918" s="30"/>
      <c r="SRR918" s="30"/>
      <c r="SRS918" s="30"/>
      <c r="SRT918" s="30"/>
      <c r="SRU918" s="30"/>
      <c r="SRV918" s="30"/>
      <c r="SRW918" s="30"/>
      <c r="SRX918" s="30"/>
      <c r="SRY918" s="30"/>
      <c r="SRZ918" s="30"/>
      <c r="SSA918" s="30"/>
      <c r="SSB918" s="30"/>
      <c r="SSC918" s="30"/>
      <c r="SSD918" s="30"/>
      <c r="SSE918" s="30"/>
      <c r="SSF918" s="30"/>
      <c r="SSG918" s="30"/>
      <c r="SSH918" s="30"/>
      <c r="SSI918" s="30"/>
      <c r="SSJ918" s="30"/>
      <c r="SSK918" s="30"/>
      <c r="SSL918" s="30"/>
      <c r="SSM918" s="30"/>
      <c r="SSN918" s="30"/>
      <c r="SSO918" s="30"/>
      <c r="SSP918" s="30"/>
      <c r="SSQ918" s="30"/>
      <c r="SSR918" s="30"/>
      <c r="SSS918" s="30"/>
      <c r="SST918" s="30"/>
      <c r="SSU918" s="30"/>
      <c r="SSV918" s="30"/>
      <c r="SSW918" s="30"/>
      <c r="SSX918" s="30"/>
      <c r="SSY918" s="30"/>
      <c r="SSZ918" s="30"/>
      <c r="STA918" s="30"/>
      <c r="STB918" s="30"/>
      <c r="STC918" s="30"/>
      <c r="STD918" s="30"/>
      <c r="STE918" s="30"/>
      <c r="STF918" s="30"/>
      <c r="STG918" s="30"/>
      <c r="STH918" s="30"/>
      <c r="STI918" s="30"/>
      <c r="STJ918" s="30"/>
      <c r="STK918" s="30"/>
      <c r="STL918" s="30"/>
      <c r="STM918" s="30"/>
      <c r="STN918" s="30"/>
      <c r="STO918" s="30"/>
      <c r="STP918" s="30"/>
      <c r="STQ918" s="30"/>
      <c r="STR918" s="30"/>
      <c r="STS918" s="30"/>
      <c r="STT918" s="30"/>
      <c r="STU918" s="30"/>
      <c r="STV918" s="30"/>
      <c r="STW918" s="30"/>
      <c r="STX918" s="30"/>
      <c r="STY918" s="30"/>
      <c r="STZ918" s="30"/>
      <c r="SUA918" s="30"/>
      <c r="SUB918" s="30"/>
      <c r="SUC918" s="30"/>
      <c r="SUD918" s="30"/>
      <c r="SUE918" s="30"/>
      <c r="SUF918" s="30"/>
      <c r="SUG918" s="30"/>
      <c r="SUH918" s="30"/>
      <c r="SUI918" s="30"/>
      <c r="SUJ918" s="30"/>
      <c r="SUK918" s="30"/>
      <c r="SUL918" s="30"/>
      <c r="SUM918" s="30"/>
      <c r="SUN918" s="30"/>
      <c r="SUO918" s="30"/>
      <c r="SUP918" s="30"/>
      <c r="SUQ918" s="30"/>
      <c r="SUR918" s="30"/>
      <c r="SUS918" s="30"/>
      <c r="SUT918" s="30"/>
      <c r="SUU918" s="30"/>
      <c r="SUV918" s="30"/>
      <c r="SUW918" s="30"/>
      <c r="SUX918" s="30"/>
      <c r="SUY918" s="30"/>
      <c r="SUZ918" s="30"/>
      <c r="SVA918" s="30"/>
      <c r="SVB918" s="30"/>
      <c r="SVC918" s="30"/>
      <c r="SVD918" s="30"/>
      <c r="SVE918" s="30"/>
      <c r="SVF918" s="30"/>
      <c r="SVG918" s="30"/>
      <c r="SVH918" s="30"/>
      <c r="SVI918" s="30"/>
      <c r="SVJ918" s="30"/>
      <c r="SVK918" s="30"/>
      <c r="SVL918" s="30"/>
      <c r="SVM918" s="30"/>
      <c r="SVN918" s="30"/>
      <c r="SVO918" s="30"/>
      <c r="SVP918" s="30"/>
      <c r="SVQ918" s="30"/>
      <c r="SVR918" s="30"/>
      <c r="SVS918" s="30"/>
      <c r="SVT918" s="30"/>
      <c r="SVU918" s="30"/>
      <c r="SVV918" s="30"/>
      <c r="SVW918" s="30"/>
      <c r="SVX918" s="30"/>
      <c r="SVY918" s="30"/>
      <c r="SVZ918" s="30"/>
      <c r="SWA918" s="30"/>
      <c r="SWB918" s="30"/>
      <c r="SWC918" s="30"/>
      <c r="SWD918" s="30"/>
      <c r="SWE918" s="30"/>
      <c r="SWF918" s="30"/>
      <c r="SWG918" s="30"/>
      <c r="SWH918" s="30"/>
      <c r="SWI918" s="30"/>
      <c r="SWJ918" s="30"/>
      <c r="SWK918" s="30"/>
      <c r="SWL918" s="30"/>
      <c r="SWM918" s="30"/>
      <c r="SWN918" s="30"/>
      <c r="SWO918" s="30"/>
      <c r="SWP918" s="30"/>
      <c r="SWQ918" s="30"/>
      <c r="SWR918" s="30"/>
      <c r="SWS918" s="30"/>
      <c r="SWT918" s="30"/>
      <c r="SWU918" s="30"/>
      <c r="SWV918" s="30"/>
      <c r="SWW918" s="30"/>
      <c r="SWX918" s="30"/>
      <c r="SWY918" s="30"/>
      <c r="SWZ918" s="30"/>
      <c r="SXA918" s="30"/>
      <c r="SXB918" s="30"/>
      <c r="SXC918" s="30"/>
      <c r="SXD918" s="30"/>
      <c r="SXE918" s="30"/>
      <c r="SXF918" s="30"/>
      <c r="SXG918" s="30"/>
      <c r="SXH918" s="30"/>
      <c r="SXI918" s="30"/>
      <c r="SXJ918" s="30"/>
      <c r="SXK918" s="30"/>
      <c r="SXL918" s="30"/>
      <c r="SXM918" s="30"/>
      <c r="SXN918" s="30"/>
      <c r="SXO918" s="30"/>
      <c r="SXP918" s="30"/>
      <c r="SXQ918" s="30"/>
      <c r="SXR918" s="30"/>
      <c r="SXS918" s="30"/>
      <c r="SXT918" s="30"/>
      <c r="SXU918" s="30"/>
      <c r="SXV918" s="30"/>
      <c r="SXW918" s="30"/>
      <c r="SXX918" s="30"/>
      <c r="SXY918" s="30"/>
      <c r="SXZ918" s="30"/>
      <c r="SYA918" s="30"/>
      <c r="SYB918" s="30"/>
      <c r="SYC918" s="30"/>
      <c r="SYD918" s="30"/>
      <c r="SYE918" s="30"/>
      <c r="SYF918" s="30"/>
      <c r="SYG918" s="30"/>
      <c r="SYH918" s="30"/>
      <c r="SYI918" s="30"/>
      <c r="SYJ918" s="30"/>
      <c r="SYK918" s="30"/>
      <c r="SYL918" s="30"/>
      <c r="SYM918" s="30"/>
      <c r="SYN918" s="30"/>
      <c r="SYO918" s="30"/>
      <c r="SYP918" s="30"/>
      <c r="SYQ918" s="30"/>
      <c r="SYR918" s="30"/>
      <c r="SYS918" s="30"/>
      <c r="SYT918" s="30"/>
      <c r="SYU918" s="30"/>
      <c r="SYV918" s="30"/>
      <c r="SYW918" s="30"/>
      <c r="SYX918" s="30"/>
      <c r="SYY918" s="30"/>
      <c r="SYZ918" s="30"/>
      <c r="SZA918" s="30"/>
      <c r="SZB918" s="30"/>
      <c r="SZC918" s="30"/>
      <c r="SZD918" s="30"/>
      <c r="SZE918" s="30"/>
      <c r="SZF918" s="30"/>
      <c r="SZG918" s="30"/>
      <c r="SZH918" s="30"/>
      <c r="SZI918" s="30"/>
      <c r="SZJ918" s="30"/>
      <c r="SZK918" s="30"/>
      <c r="SZL918" s="30"/>
      <c r="SZM918" s="30"/>
      <c r="SZN918" s="30"/>
      <c r="SZO918" s="30"/>
      <c r="SZP918" s="30"/>
      <c r="SZQ918" s="30"/>
      <c r="SZR918" s="30"/>
      <c r="SZS918" s="30"/>
      <c r="SZT918" s="30"/>
      <c r="SZU918" s="30"/>
      <c r="SZV918" s="30"/>
      <c r="SZW918" s="30"/>
      <c r="SZX918" s="30"/>
      <c r="SZY918" s="30"/>
      <c r="SZZ918" s="30"/>
      <c r="TAA918" s="30"/>
      <c r="TAB918" s="30"/>
      <c r="TAC918" s="30"/>
      <c r="TAD918" s="30"/>
      <c r="TAE918" s="30"/>
      <c r="TAF918" s="30"/>
      <c r="TAG918" s="30"/>
      <c r="TAH918" s="30"/>
      <c r="TAI918" s="30"/>
      <c r="TAJ918" s="30"/>
      <c r="TAK918" s="30"/>
      <c r="TAL918" s="30"/>
      <c r="TAM918" s="30"/>
      <c r="TAN918" s="30"/>
      <c r="TAO918" s="30"/>
      <c r="TAP918" s="30"/>
      <c r="TAQ918" s="30"/>
      <c r="TAR918" s="30"/>
      <c r="TAS918" s="30"/>
      <c r="TAT918" s="30"/>
      <c r="TAU918" s="30"/>
      <c r="TAV918" s="30"/>
      <c r="TAW918" s="30"/>
      <c r="TAX918" s="30"/>
      <c r="TAY918" s="30"/>
      <c r="TAZ918" s="30"/>
      <c r="TBA918" s="30"/>
      <c r="TBB918" s="30"/>
      <c r="TBC918" s="30"/>
      <c r="TBD918" s="30"/>
      <c r="TBE918" s="30"/>
      <c r="TBF918" s="30"/>
      <c r="TBG918" s="30"/>
      <c r="TBH918" s="30"/>
      <c r="TBI918" s="30"/>
      <c r="TBJ918" s="30"/>
      <c r="TBK918" s="30"/>
      <c r="TBL918" s="30"/>
      <c r="TBM918" s="30"/>
      <c r="TBN918" s="30"/>
      <c r="TBO918" s="30"/>
      <c r="TBP918" s="30"/>
      <c r="TBQ918" s="30"/>
      <c r="TBR918" s="30"/>
      <c r="TBS918" s="30"/>
      <c r="TBT918" s="30"/>
      <c r="TBU918" s="30"/>
      <c r="TBV918" s="30"/>
      <c r="TBW918" s="30"/>
      <c r="TBX918" s="30"/>
      <c r="TBY918" s="30"/>
      <c r="TBZ918" s="30"/>
      <c r="TCA918" s="30"/>
      <c r="TCB918" s="30"/>
      <c r="TCC918" s="30"/>
      <c r="TCD918" s="30"/>
      <c r="TCE918" s="30"/>
      <c r="TCF918" s="30"/>
      <c r="TCG918" s="30"/>
      <c r="TCH918" s="30"/>
      <c r="TCI918" s="30"/>
      <c r="TCJ918" s="30"/>
      <c r="TCK918" s="30"/>
      <c r="TCL918" s="30"/>
      <c r="TCM918" s="30"/>
      <c r="TCN918" s="30"/>
      <c r="TCO918" s="30"/>
      <c r="TCP918" s="30"/>
      <c r="TCQ918" s="30"/>
      <c r="TCR918" s="30"/>
      <c r="TCS918" s="30"/>
      <c r="TCT918" s="30"/>
      <c r="TCU918" s="30"/>
      <c r="TCV918" s="30"/>
      <c r="TCW918" s="30"/>
      <c r="TCX918" s="30"/>
      <c r="TCY918" s="30"/>
      <c r="TCZ918" s="30"/>
      <c r="TDA918" s="30"/>
      <c r="TDB918" s="30"/>
      <c r="TDC918" s="30"/>
      <c r="TDD918" s="30"/>
      <c r="TDE918" s="30"/>
      <c r="TDF918" s="30"/>
      <c r="TDG918" s="30"/>
      <c r="TDH918" s="30"/>
      <c r="TDI918" s="30"/>
      <c r="TDJ918" s="30"/>
      <c r="TDK918" s="30"/>
      <c r="TDL918" s="30"/>
      <c r="TDM918" s="30"/>
      <c r="TDN918" s="30"/>
      <c r="TDO918" s="30"/>
      <c r="TDP918" s="30"/>
      <c r="TDQ918" s="30"/>
      <c r="TDR918" s="30"/>
      <c r="TDS918" s="30"/>
      <c r="TDT918" s="30"/>
      <c r="TDU918" s="30"/>
      <c r="TDV918" s="30"/>
      <c r="TDW918" s="30"/>
      <c r="TDX918" s="30"/>
      <c r="TDY918" s="30"/>
      <c r="TDZ918" s="30"/>
      <c r="TEA918" s="30"/>
      <c r="TEB918" s="30"/>
      <c r="TEC918" s="30"/>
      <c r="TED918" s="30"/>
      <c r="TEE918" s="30"/>
      <c r="TEF918" s="30"/>
      <c r="TEG918" s="30"/>
      <c r="TEH918" s="30"/>
      <c r="TEI918" s="30"/>
      <c r="TEJ918" s="30"/>
      <c r="TEK918" s="30"/>
      <c r="TEL918" s="30"/>
      <c r="TEM918" s="30"/>
      <c r="TEN918" s="30"/>
      <c r="TEO918" s="30"/>
      <c r="TEP918" s="30"/>
      <c r="TEQ918" s="30"/>
      <c r="TER918" s="30"/>
      <c r="TES918" s="30"/>
      <c r="TET918" s="30"/>
      <c r="TEU918" s="30"/>
      <c r="TEV918" s="30"/>
      <c r="TEW918" s="30"/>
      <c r="TEX918" s="30"/>
      <c r="TEY918" s="30"/>
      <c r="TEZ918" s="30"/>
      <c r="TFA918" s="30"/>
      <c r="TFB918" s="30"/>
      <c r="TFC918" s="30"/>
      <c r="TFD918" s="30"/>
      <c r="TFE918" s="30"/>
      <c r="TFF918" s="30"/>
      <c r="TFG918" s="30"/>
      <c r="TFH918" s="30"/>
      <c r="TFI918" s="30"/>
      <c r="TFJ918" s="30"/>
      <c r="TFK918" s="30"/>
      <c r="TFL918" s="30"/>
      <c r="TFM918" s="30"/>
      <c r="TFN918" s="30"/>
      <c r="TFO918" s="30"/>
      <c r="TFP918" s="30"/>
      <c r="TFQ918" s="30"/>
      <c r="TFR918" s="30"/>
      <c r="TFS918" s="30"/>
      <c r="TFT918" s="30"/>
      <c r="TFU918" s="30"/>
      <c r="TFV918" s="30"/>
      <c r="TFW918" s="30"/>
      <c r="TFX918" s="30"/>
      <c r="TFY918" s="30"/>
      <c r="TFZ918" s="30"/>
      <c r="TGA918" s="30"/>
      <c r="TGB918" s="30"/>
      <c r="TGC918" s="30"/>
      <c r="TGD918" s="30"/>
      <c r="TGE918" s="30"/>
      <c r="TGF918" s="30"/>
      <c r="TGG918" s="30"/>
      <c r="TGH918" s="30"/>
      <c r="TGI918" s="30"/>
      <c r="TGJ918" s="30"/>
      <c r="TGK918" s="30"/>
      <c r="TGL918" s="30"/>
      <c r="TGM918" s="30"/>
      <c r="TGN918" s="30"/>
      <c r="TGO918" s="30"/>
      <c r="TGP918" s="30"/>
      <c r="TGQ918" s="30"/>
      <c r="TGR918" s="30"/>
      <c r="TGS918" s="30"/>
      <c r="TGT918" s="30"/>
      <c r="TGU918" s="30"/>
      <c r="TGV918" s="30"/>
      <c r="TGW918" s="30"/>
      <c r="TGX918" s="30"/>
      <c r="TGY918" s="30"/>
      <c r="TGZ918" s="30"/>
      <c r="THA918" s="30"/>
      <c r="THB918" s="30"/>
      <c r="THC918" s="30"/>
      <c r="THD918" s="30"/>
      <c r="THE918" s="30"/>
      <c r="THF918" s="30"/>
      <c r="THG918" s="30"/>
      <c r="THH918" s="30"/>
      <c r="THI918" s="30"/>
      <c r="THJ918" s="30"/>
      <c r="THK918" s="30"/>
      <c r="THL918" s="30"/>
      <c r="THM918" s="30"/>
      <c r="THN918" s="30"/>
      <c r="THO918" s="30"/>
      <c r="THP918" s="30"/>
      <c r="THQ918" s="30"/>
      <c r="THR918" s="30"/>
      <c r="THS918" s="30"/>
      <c r="THT918" s="30"/>
      <c r="THU918" s="30"/>
      <c r="THV918" s="30"/>
      <c r="THW918" s="30"/>
      <c r="THX918" s="30"/>
      <c r="THY918" s="30"/>
      <c r="THZ918" s="30"/>
      <c r="TIA918" s="30"/>
      <c r="TIB918" s="30"/>
      <c r="TIC918" s="30"/>
      <c r="TID918" s="30"/>
      <c r="TIE918" s="30"/>
      <c r="TIF918" s="30"/>
      <c r="TIG918" s="30"/>
      <c r="TIH918" s="30"/>
      <c r="TII918" s="30"/>
      <c r="TIJ918" s="30"/>
      <c r="TIK918" s="30"/>
      <c r="TIL918" s="30"/>
      <c r="TIM918" s="30"/>
      <c r="TIN918" s="30"/>
      <c r="TIO918" s="30"/>
      <c r="TIP918" s="30"/>
      <c r="TIQ918" s="30"/>
      <c r="TIR918" s="30"/>
      <c r="TIS918" s="30"/>
      <c r="TIT918" s="30"/>
      <c r="TIU918" s="30"/>
      <c r="TIV918" s="30"/>
      <c r="TIW918" s="30"/>
      <c r="TIX918" s="30"/>
      <c r="TIY918" s="30"/>
      <c r="TIZ918" s="30"/>
      <c r="TJA918" s="30"/>
      <c r="TJB918" s="30"/>
      <c r="TJC918" s="30"/>
      <c r="TJD918" s="30"/>
      <c r="TJE918" s="30"/>
      <c r="TJF918" s="30"/>
      <c r="TJG918" s="30"/>
      <c r="TJH918" s="30"/>
      <c r="TJI918" s="30"/>
      <c r="TJJ918" s="30"/>
      <c r="TJK918" s="30"/>
      <c r="TJL918" s="30"/>
      <c r="TJM918" s="30"/>
      <c r="TJN918" s="30"/>
      <c r="TJO918" s="30"/>
      <c r="TJP918" s="30"/>
      <c r="TJQ918" s="30"/>
      <c r="TJR918" s="30"/>
      <c r="TJS918" s="30"/>
      <c r="TJT918" s="30"/>
      <c r="TJU918" s="30"/>
      <c r="TJV918" s="30"/>
      <c r="TJW918" s="30"/>
      <c r="TJX918" s="30"/>
      <c r="TJY918" s="30"/>
      <c r="TJZ918" s="30"/>
      <c r="TKA918" s="30"/>
      <c r="TKB918" s="30"/>
      <c r="TKC918" s="30"/>
      <c r="TKD918" s="30"/>
      <c r="TKE918" s="30"/>
      <c r="TKF918" s="30"/>
      <c r="TKG918" s="30"/>
      <c r="TKH918" s="30"/>
      <c r="TKI918" s="30"/>
      <c r="TKJ918" s="30"/>
      <c r="TKK918" s="30"/>
      <c r="TKL918" s="30"/>
      <c r="TKM918" s="30"/>
      <c r="TKN918" s="30"/>
      <c r="TKO918" s="30"/>
      <c r="TKP918" s="30"/>
      <c r="TKQ918" s="30"/>
      <c r="TKR918" s="30"/>
      <c r="TKS918" s="30"/>
      <c r="TKT918" s="30"/>
      <c r="TKU918" s="30"/>
      <c r="TKV918" s="30"/>
      <c r="TKW918" s="30"/>
      <c r="TKX918" s="30"/>
      <c r="TKY918" s="30"/>
      <c r="TKZ918" s="30"/>
      <c r="TLA918" s="30"/>
      <c r="TLB918" s="30"/>
      <c r="TLC918" s="30"/>
      <c r="TLD918" s="30"/>
      <c r="TLE918" s="30"/>
      <c r="TLF918" s="30"/>
      <c r="TLG918" s="30"/>
      <c r="TLH918" s="30"/>
      <c r="TLI918" s="30"/>
      <c r="TLJ918" s="30"/>
      <c r="TLK918" s="30"/>
      <c r="TLL918" s="30"/>
      <c r="TLM918" s="30"/>
      <c r="TLN918" s="30"/>
      <c r="TLO918" s="30"/>
      <c r="TLP918" s="30"/>
      <c r="TLQ918" s="30"/>
      <c r="TLR918" s="30"/>
      <c r="TLS918" s="30"/>
      <c r="TLT918" s="30"/>
      <c r="TLU918" s="30"/>
      <c r="TLV918" s="30"/>
      <c r="TLW918" s="30"/>
      <c r="TLX918" s="30"/>
      <c r="TLY918" s="30"/>
      <c r="TLZ918" s="30"/>
      <c r="TMA918" s="30"/>
      <c r="TMB918" s="30"/>
      <c r="TMC918" s="30"/>
      <c r="TMD918" s="30"/>
      <c r="TME918" s="30"/>
      <c r="TMF918" s="30"/>
      <c r="TMG918" s="30"/>
      <c r="TMH918" s="30"/>
      <c r="TMI918" s="30"/>
      <c r="TMJ918" s="30"/>
      <c r="TMK918" s="30"/>
      <c r="TML918" s="30"/>
      <c r="TMM918" s="30"/>
      <c r="TMN918" s="30"/>
      <c r="TMO918" s="30"/>
      <c r="TMP918" s="30"/>
      <c r="TMQ918" s="30"/>
      <c r="TMR918" s="30"/>
      <c r="TMS918" s="30"/>
      <c r="TMT918" s="30"/>
      <c r="TMU918" s="30"/>
      <c r="TMV918" s="30"/>
      <c r="TMW918" s="30"/>
      <c r="TMX918" s="30"/>
      <c r="TMY918" s="30"/>
      <c r="TMZ918" s="30"/>
      <c r="TNA918" s="30"/>
      <c r="TNB918" s="30"/>
      <c r="TNC918" s="30"/>
      <c r="TND918" s="30"/>
      <c r="TNE918" s="30"/>
      <c r="TNF918" s="30"/>
      <c r="TNG918" s="30"/>
      <c r="TNH918" s="30"/>
      <c r="TNI918" s="30"/>
      <c r="TNJ918" s="30"/>
      <c r="TNK918" s="30"/>
      <c r="TNL918" s="30"/>
      <c r="TNM918" s="30"/>
      <c r="TNN918" s="30"/>
      <c r="TNO918" s="30"/>
      <c r="TNP918" s="30"/>
      <c r="TNQ918" s="30"/>
      <c r="TNR918" s="30"/>
      <c r="TNS918" s="30"/>
      <c r="TNT918" s="30"/>
      <c r="TNU918" s="30"/>
      <c r="TNV918" s="30"/>
      <c r="TNW918" s="30"/>
      <c r="TNX918" s="30"/>
      <c r="TNY918" s="30"/>
      <c r="TNZ918" s="30"/>
      <c r="TOA918" s="30"/>
      <c r="TOB918" s="30"/>
      <c r="TOC918" s="30"/>
      <c r="TOD918" s="30"/>
      <c r="TOE918" s="30"/>
      <c r="TOF918" s="30"/>
      <c r="TOG918" s="30"/>
      <c r="TOH918" s="30"/>
      <c r="TOI918" s="30"/>
      <c r="TOJ918" s="30"/>
      <c r="TOK918" s="30"/>
      <c r="TOL918" s="30"/>
      <c r="TOM918" s="30"/>
      <c r="TON918" s="30"/>
      <c r="TOO918" s="30"/>
      <c r="TOP918" s="30"/>
      <c r="TOQ918" s="30"/>
      <c r="TOR918" s="30"/>
      <c r="TOS918" s="30"/>
      <c r="TOT918" s="30"/>
      <c r="TOU918" s="30"/>
      <c r="TOV918" s="30"/>
      <c r="TOW918" s="30"/>
      <c r="TOX918" s="30"/>
      <c r="TOY918" s="30"/>
      <c r="TOZ918" s="30"/>
      <c r="TPA918" s="30"/>
      <c r="TPB918" s="30"/>
      <c r="TPC918" s="30"/>
      <c r="TPD918" s="30"/>
      <c r="TPE918" s="30"/>
      <c r="TPF918" s="30"/>
      <c r="TPG918" s="30"/>
      <c r="TPH918" s="30"/>
      <c r="TPI918" s="30"/>
      <c r="TPJ918" s="30"/>
      <c r="TPK918" s="30"/>
      <c r="TPL918" s="30"/>
      <c r="TPM918" s="30"/>
      <c r="TPN918" s="30"/>
      <c r="TPO918" s="30"/>
      <c r="TPP918" s="30"/>
      <c r="TPQ918" s="30"/>
      <c r="TPR918" s="30"/>
      <c r="TPS918" s="30"/>
      <c r="TPT918" s="30"/>
      <c r="TPU918" s="30"/>
      <c r="TPV918" s="30"/>
      <c r="TPW918" s="30"/>
      <c r="TPX918" s="30"/>
      <c r="TPY918" s="30"/>
      <c r="TPZ918" s="30"/>
      <c r="TQA918" s="30"/>
      <c r="TQB918" s="30"/>
      <c r="TQC918" s="30"/>
      <c r="TQD918" s="30"/>
      <c r="TQE918" s="30"/>
      <c r="TQF918" s="30"/>
      <c r="TQG918" s="30"/>
      <c r="TQH918" s="30"/>
      <c r="TQI918" s="30"/>
      <c r="TQJ918" s="30"/>
      <c r="TQK918" s="30"/>
      <c r="TQL918" s="30"/>
      <c r="TQM918" s="30"/>
      <c r="TQN918" s="30"/>
      <c r="TQO918" s="30"/>
      <c r="TQP918" s="30"/>
      <c r="TQQ918" s="30"/>
      <c r="TQR918" s="30"/>
      <c r="TQS918" s="30"/>
      <c r="TQT918" s="30"/>
      <c r="TQU918" s="30"/>
      <c r="TQV918" s="30"/>
      <c r="TQW918" s="30"/>
      <c r="TQX918" s="30"/>
      <c r="TQY918" s="30"/>
      <c r="TQZ918" s="30"/>
      <c r="TRA918" s="30"/>
      <c r="TRB918" s="30"/>
      <c r="TRC918" s="30"/>
      <c r="TRD918" s="30"/>
      <c r="TRE918" s="30"/>
      <c r="TRF918" s="30"/>
      <c r="TRG918" s="30"/>
      <c r="TRH918" s="30"/>
      <c r="TRI918" s="30"/>
      <c r="TRJ918" s="30"/>
      <c r="TRK918" s="30"/>
      <c r="TRL918" s="30"/>
      <c r="TRM918" s="30"/>
      <c r="TRN918" s="30"/>
      <c r="TRO918" s="30"/>
      <c r="TRP918" s="30"/>
      <c r="TRQ918" s="30"/>
      <c r="TRR918" s="30"/>
      <c r="TRS918" s="30"/>
      <c r="TRT918" s="30"/>
      <c r="TRU918" s="30"/>
      <c r="TRV918" s="30"/>
      <c r="TRW918" s="30"/>
      <c r="TRX918" s="30"/>
      <c r="TRY918" s="30"/>
      <c r="TRZ918" s="30"/>
      <c r="TSA918" s="30"/>
      <c r="TSB918" s="30"/>
      <c r="TSC918" s="30"/>
      <c r="TSD918" s="30"/>
      <c r="TSE918" s="30"/>
      <c r="TSF918" s="30"/>
      <c r="TSG918" s="30"/>
      <c r="TSH918" s="30"/>
      <c r="TSI918" s="30"/>
      <c r="TSJ918" s="30"/>
      <c r="TSK918" s="30"/>
      <c r="TSL918" s="30"/>
      <c r="TSM918" s="30"/>
      <c r="TSN918" s="30"/>
      <c r="TSO918" s="30"/>
      <c r="TSP918" s="30"/>
      <c r="TSQ918" s="30"/>
      <c r="TSR918" s="30"/>
      <c r="TSS918" s="30"/>
      <c r="TST918" s="30"/>
      <c r="TSU918" s="30"/>
      <c r="TSV918" s="30"/>
      <c r="TSW918" s="30"/>
      <c r="TSX918" s="30"/>
      <c r="TSY918" s="30"/>
      <c r="TSZ918" s="30"/>
      <c r="TTA918" s="30"/>
      <c r="TTB918" s="30"/>
      <c r="TTC918" s="30"/>
      <c r="TTD918" s="30"/>
      <c r="TTE918" s="30"/>
      <c r="TTF918" s="30"/>
      <c r="TTG918" s="30"/>
      <c r="TTH918" s="30"/>
      <c r="TTI918" s="30"/>
      <c r="TTJ918" s="30"/>
      <c r="TTK918" s="30"/>
      <c r="TTL918" s="30"/>
      <c r="TTM918" s="30"/>
      <c r="TTN918" s="30"/>
      <c r="TTO918" s="30"/>
      <c r="TTP918" s="30"/>
      <c r="TTQ918" s="30"/>
      <c r="TTR918" s="30"/>
      <c r="TTS918" s="30"/>
      <c r="TTT918" s="30"/>
      <c r="TTU918" s="30"/>
      <c r="TTV918" s="30"/>
      <c r="TTW918" s="30"/>
      <c r="TTX918" s="30"/>
      <c r="TTY918" s="30"/>
      <c r="TTZ918" s="30"/>
      <c r="TUA918" s="30"/>
      <c r="TUB918" s="30"/>
      <c r="TUC918" s="30"/>
      <c r="TUD918" s="30"/>
      <c r="TUE918" s="30"/>
      <c r="TUF918" s="30"/>
      <c r="TUG918" s="30"/>
      <c r="TUH918" s="30"/>
      <c r="TUI918" s="30"/>
      <c r="TUJ918" s="30"/>
      <c r="TUK918" s="30"/>
      <c r="TUL918" s="30"/>
      <c r="TUM918" s="30"/>
      <c r="TUN918" s="30"/>
      <c r="TUO918" s="30"/>
      <c r="TUP918" s="30"/>
      <c r="TUQ918" s="30"/>
      <c r="TUR918" s="30"/>
      <c r="TUS918" s="30"/>
      <c r="TUT918" s="30"/>
      <c r="TUU918" s="30"/>
      <c r="TUV918" s="30"/>
      <c r="TUW918" s="30"/>
      <c r="TUX918" s="30"/>
      <c r="TUY918" s="30"/>
      <c r="TUZ918" s="30"/>
      <c r="TVA918" s="30"/>
      <c r="TVB918" s="30"/>
      <c r="TVC918" s="30"/>
      <c r="TVD918" s="30"/>
      <c r="TVE918" s="30"/>
      <c r="TVF918" s="30"/>
      <c r="TVG918" s="30"/>
      <c r="TVH918" s="30"/>
      <c r="TVI918" s="30"/>
      <c r="TVJ918" s="30"/>
      <c r="TVK918" s="30"/>
      <c r="TVL918" s="30"/>
      <c r="TVM918" s="30"/>
      <c r="TVN918" s="30"/>
      <c r="TVO918" s="30"/>
      <c r="TVP918" s="30"/>
      <c r="TVQ918" s="30"/>
      <c r="TVR918" s="30"/>
      <c r="TVS918" s="30"/>
      <c r="TVT918" s="30"/>
      <c r="TVU918" s="30"/>
      <c r="TVV918" s="30"/>
      <c r="TVW918" s="30"/>
      <c r="TVX918" s="30"/>
      <c r="TVY918" s="30"/>
      <c r="TVZ918" s="30"/>
      <c r="TWA918" s="30"/>
      <c r="TWB918" s="30"/>
      <c r="TWC918" s="30"/>
      <c r="TWD918" s="30"/>
      <c r="TWE918" s="30"/>
      <c r="TWF918" s="30"/>
      <c r="TWG918" s="30"/>
      <c r="TWH918" s="30"/>
      <c r="TWI918" s="30"/>
      <c r="TWJ918" s="30"/>
      <c r="TWK918" s="30"/>
      <c r="TWL918" s="30"/>
      <c r="TWM918" s="30"/>
      <c r="TWN918" s="30"/>
      <c r="TWO918" s="30"/>
      <c r="TWP918" s="30"/>
      <c r="TWQ918" s="30"/>
      <c r="TWR918" s="30"/>
      <c r="TWS918" s="30"/>
      <c r="TWT918" s="30"/>
      <c r="TWU918" s="30"/>
      <c r="TWV918" s="30"/>
      <c r="TWW918" s="30"/>
      <c r="TWX918" s="30"/>
      <c r="TWY918" s="30"/>
      <c r="TWZ918" s="30"/>
      <c r="TXA918" s="30"/>
      <c r="TXB918" s="30"/>
      <c r="TXC918" s="30"/>
      <c r="TXD918" s="30"/>
      <c r="TXE918" s="30"/>
      <c r="TXF918" s="30"/>
      <c r="TXG918" s="30"/>
      <c r="TXH918" s="30"/>
      <c r="TXI918" s="30"/>
      <c r="TXJ918" s="30"/>
      <c r="TXK918" s="30"/>
      <c r="TXL918" s="30"/>
      <c r="TXM918" s="30"/>
      <c r="TXN918" s="30"/>
      <c r="TXO918" s="30"/>
      <c r="TXP918" s="30"/>
      <c r="TXQ918" s="30"/>
      <c r="TXR918" s="30"/>
      <c r="TXS918" s="30"/>
      <c r="TXT918" s="30"/>
      <c r="TXU918" s="30"/>
      <c r="TXV918" s="30"/>
      <c r="TXW918" s="30"/>
      <c r="TXX918" s="30"/>
      <c r="TXY918" s="30"/>
      <c r="TXZ918" s="30"/>
      <c r="TYA918" s="30"/>
      <c r="TYB918" s="30"/>
      <c r="TYC918" s="30"/>
      <c r="TYD918" s="30"/>
      <c r="TYE918" s="30"/>
      <c r="TYF918" s="30"/>
      <c r="TYG918" s="30"/>
      <c r="TYH918" s="30"/>
      <c r="TYI918" s="30"/>
      <c r="TYJ918" s="30"/>
      <c r="TYK918" s="30"/>
      <c r="TYL918" s="30"/>
      <c r="TYM918" s="30"/>
      <c r="TYN918" s="30"/>
      <c r="TYO918" s="30"/>
      <c r="TYP918" s="30"/>
      <c r="TYQ918" s="30"/>
      <c r="TYR918" s="30"/>
      <c r="TYS918" s="30"/>
      <c r="TYT918" s="30"/>
      <c r="TYU918" s="30"/>
      <c r="TYV918" s="30"/>
      <c r="TYW918" s="30"/>
      <c r="TYX918" s="30"/>
      <c r="TYY918" s="30"/>
      <c r="TYZ918" s="30"/>
      <c r="TZA918" s="30"/>
      <c r="TZB918" s="30"/>
      <c r="TZC918" s="30"/>
      <c r="TZD918" s="30"/>
      <c r="TZE918" s="30"/>
      <c r="TZF918" s="30"/>
      <c r="TZG918" s="30"/>
      <c r="TZH918" s="30"/>
      <c r="TZI918" s="30"/>
      <c r="TZJ918" s="30"/>
      <c r="TZK918" s="30"/>
      <c r="TZL918" s="30"/>
      <c r="TZM918" s="30"/>
      <c r="TZN918" s="30"/>
      <c r="TZO918" s="30"/>
      <c r="TZP918" s="30"/>
      <c r="TZQ918" s="30"/>
      <c r="TZR918" s="30"/>
      <c r="TZS918" s="30"/>
      <c r="TZT918" s="30"/>
      <c r="TZU918" s="30"/>
      <c r="TZV918" s="30"/>
      <c r="TZW918" s="30"/>
      <c r="TZX918" s="30"/>
      <c r="TZY918" s="30"/>
      <c r="TZZ918" s="30"/>
      <c r="UAA918" s="30"/>
      <c r="UAB918" s="30"/>
      <c r="UAC918" s="30"/>
      <c r="UAD918" s="30"/>
      <c r="UAE918" s="30"/>
      <c r="UAF918" s="30"/>
      <c r="UAG918" s="30"/>
      <c r="UAH918" s="30"/>
      <c r="UAI918" s="30"/>
      <c r="UAJ918" s="30"/>
      <c r="UAK918" s="30"/>
      <c r="UAL918" s="30"/>
      <c r="UAM918" s="30"/>
      <c r="UAN918" s="30"/>
      <c r="UAO918" s="30"/>
      <c r="UAP918" s="30"/>
      <c r="UAQ918" s="30"/>
      <c r="UAR918" s="30"/>
      <c r="UAS918" s="30"/>
      <c r="UAT918" s="30"/>
      <c r="UAU918" s="30"/>
      <c r="UAV918" s="30"/>
      <c r="UAW918" s="30"/>
      <c r="UAX918" s="30"/>
      <c r="UAY918" s="30"/>
      <c r="UAZ918" s="30"/>
      <c r="UBA918" s="30"/>
      <c r="UBB918" s="30"/>
      <c r="UBC918" s="30"/>
      <c r="UBD918" s="30"/>
      <c r="UBE918" s="30"/>
      <c r="UBF918" s="30"/>
      <c r="UBG918" s="30"/>
      <c r="UBH918" s="30"/>
      <c r="UBI918" s="30"/>
      <c r="UBJ918" s="30"/>
      <c r="UBK918" s="30"/>
      <c r="UBL918" s="30"/>
      <c r="UBM918" s="30"/>
      <c r="UBN918" s="30"/>
      <c r="UBO918" s="30"/>
      <c r="UBP918" s="30"/>
      <c r="UBQ918" s="30"/>
      <c r="UBR918" s="30"/>
      <c r="UBS918" s="30"/>
      <c r="UBT918" s="30"/>
      <c r="UBU918" s="30"/>
      <c r="UBV918" s="30"/>
      <c r="UBW918" s="30"/>
      <c r="UBX918" s="30"/>
      <c r="UBY918" s="30"/>
      <c r="UBZ918" s="30"/>
      <c r="UCA918" s="30"/>
      <c r="UCB918" s="30"/>
      <c r="UCC918" s="30"/>
      <c r="UCD918" s="30"/>
      <c r="UCE918" s="30"/>
      <c r="UCF918" s="30"/>
      <c r="UCG918" s="30"/>
      <c r="UCH918" s="30"/>
      <c r="UCI918" s="30"/>
      <c r="UCJ918" s="30"/>
      <c r="UCK918" s="30"/>
      <c r="UCL918" s="30"/>
      <c r="UCM918" s="30"/>
      <c r="UCN918" s="30"/>
      <c r="UCO918" s="30"/>
      <c r="UCP918" s="30"/>
      <c r="UCQ918" s="30"/>
      <c r="UCR918" s="30"/>
      <c r="UCS918" s="30"/>
      <c r="UCT918" s="30"/>
      <c r="UCU918" s="30"/>
      <c r="UCV918" s="30"/>
      <c r="UCW918" s="30"/>
      <c r="UCX918" s="30"/>
      <c r="UCY918" s="30"/>
      <c r="UCZ918" s="30"/>
      <c r="UDA918" s="30"/>
      <c r="UDB918" s="30"/>
      <c r="UDC918" s="30"/>
      <c r="UDD918" s="30"/>
      <c r="UDE918" s="30"/>
      <c r="UDF918" s="30"/>
      <c r="UDG918" s="30"/>
      <c r="UDH918" s="30"/>
      <c r="UDI918" s="30"/>
      <c r="UDJ918" s="30"/>
      <c r="UDK918" s="30"/>
      <c r="UDL918" s="30"/>
      <c r="UDM918" s="30"/>
      <c r="UDN918" s="30"/>
      <c r="UDO918" s="30"/>
      <c r="UDP918" s="30"/>
      <c r="UDQ918" s="30"/>
      <c r="UDR918" s="30"/>
      <c r="UDS918" s="30"/>
      <c r="UDT918" s="30"/>
      <c r="UDU918" s="30"/>
      <c r="UDV918" s="30"/>
      <c r="UDW918" s="30"/>
      <c r="UDX918" s="30"/>
      <c r="UDY918" s="30"/>
      <c r="UDZ918" s="30"/>
      <c r="UEA918" s="30"/>
      <c r="UEB918" s="30"/>
      <c r="UEC918" s="30"/>
      <c r="UED918" s="30"/>
      <c r="UEE918" s="30"/>
      <c r="UEF918" s="30"/>
      <c r="UEG918" s="30"/>
      <c r="UEH918" s="30"/>
      <c r="UEI918" s="30"/>
      <c r="UEJ918" s="30"/>
      <c r="UEK918" s="30"/>
      <c r="UEL918" s="30"/>
      <c r="UEM918" s="30"/>
      <c r="UEN918" s="30"/>
      <c r="UEO918" s="30"/>
      <c r="UEP918" s="30"/>
      <c r="UEQ918" s="30"/>
      <c r="UER918" s="30"/>
      <c r="UES918" s="30"/>
      <c r="UET918" s="30"/>
      <c r="UEU918" s="30"/>
      <c r="UEV918" s="30"/>
      <c r="UEW918" s="30"/>
      <c r="UEX918" s="30"/>
      <c r="UEY918" s="30"/>
      <c r="UEZ918" s="30"/>
      <c r="UFA918" s="30"/>
      <c r="UFB918" s="30"/>
      <c r="UFC918" s="30"/>
      <c r="UFD918" s="30"/>
      <c r="UFE918" s="30"/>
      <c r="UFF918" s="30"/>
      <c r="UFG918" s="30"/>
      <c r="UFH918" s="30"/>
      <c r="UFI918" s="30"/>
      <c r="UFJ918" s="30"/>
      <c r="UFK918" s="30"/>
      <c r="UFL918" s="30"/>
      <c r="UFM918" s="30"/>
      <c r="UFN918" s="30"/>
      <c r="UFO918" s="30"/>
      <c r="UFP918" s="30"/>
      <c r="UFQ918" s="30"/>
      <c r="UFR918" s="30"/>
      <c r="UFS918" s="30"/>
      <c r="UFT918" s="30"/>
      <c r="UFU918" s="30"/>
      <c r="UFV918" s="30"/>
      <c r="UFW918" s="30"/>
      <c r="UFX918" s="30"/>
      <c r="UFY918" s="30"/>
      <c r="UFZ918" s="30"/>
      <c r="UGA918" s="30"/>
      <c r="UGB918" s="30"/>
      <c r="UGC918" s="30"/>
      <c r="UGD918" s="30"/>
      <c r="UGE918" s="30"/>
      <c r="UGF918" s="30"/>
      <c r="UGG918" s="30"/>
      <c r="UGH918" s="30"/>
      <c r="UGI918" s="30"/>
      <c r="UGJ918" s="30"/>
      <c r="UGK918" s="30"/>
      <c r="UGL918" s="30"/>
      <c r="UGM918" s="30"/>
      <c r="UGN918" s="30"/>
      <c r="UGO918" s="30"/>
      <c r="UGP918" s="30"/>
      <c r="UGQ918" s="30"/>
      <c r="UGR918" s="30"/>
      <c r="UGS918" s="30"/>
      <c r="UGT918" s="30"/>
      <c r="UGU918" s="30"/>
      <c r="UGV918" s="30"/>
      <c r="UGW918" s="30"/>
      <c r="UGX918" s="30"/>
      <c r="UGY918" s="30"/>
      <c r="UGZ918" s="30"/>
      <c r="UHA918" s="30"/>
      <c r="UHB918" s="30"/>
      <c r="UHC918" s="30"/>
      <c r="UHD918" s="30"/>
      <c r="UHE918" s="30"/>
      <c r="UHF918" s="30"/>
      <c r="UHG918" s="30"/>
      <c r="UHH918" s="30"/>
      <c r="UHI918" s="30"/>
      <c r="UHJ918" s="30"/>
      <c r="UHK918" s="30"/>
      <c r="UHL918" s="30"/>
      <c r="UHM918" s="30"/>
      <c r="UHN918" s="30"/>
      <c r="UHO918" s="30"/>
      <c r="UHP918" s="30"/>
      <c r="UHQ918" s="30"/>
      <c r="UHR918" s="30"/>
      <c r="UHS918" s="30"/>
      <c r="UHT918" s="30"/>
      <c r="UHU918" s="30"/>
      <c r="UHV918" s="30"/>
      <c r="UHW918" s="30"/>
      <c r="UHX918" s="30"/>
      <c r="UHY918" s="30"/>
      <c r="UHZ918" s="30"/>
      <c r="UIA918" s="30"/>
      <c r="UIB918" s="30"/>
      <c r="UIC918" s="30"/>
      <c r="UID918" s="30"/>
      <c r="UIE918" s="30"/>
      <c r="UIF918" s="30"/>
      <c r="UIG918" s="30"/>
      <c r="UIH918" s="30"/>
      <c r="UII918" s="30"/>
      <c r="UIJ918" s="30"/>
      <c r="UIK918" s="30"/>
      <c r="UIL918" s="30"/>
      <c r="UIM918" s="30"/>
      <c r="UIN918" s="30"/>
      <c r="UIO918" s="30"/>
      <c r="UIP918" s="30"/>
      <c r="UIQ918" s="30"/>
      <c r="UIR918" s="30"/>
      <c r="UIS918" s="30"/>
      <c r="UIT918" s="30"/>
      <c r="UIU918" s="30"/>
      <c r="UIV918" s="30"/>
      <c r="UIW918" s="30"/>
      <c r="UIX918" s="30"/>
      <c r="UIY918" s="30"/>
      <c r="UIZ918" s="30"/>
      <c r="UJA918" s="30"/>
      <c r="UJB918" s="30"/>
      <c r="UJC918" s="30"/>
      <c r="UJD918" s="30"/>
      <c r="UJE918" s="30"/>
      <c r="UJF918" s="30"/>
      <c r="UJG918" s="30"/>
      <c r="UJH918" s="30"/>
      <c r="UJI918" s="30"/>
      <c r="UJJ918" s="30"/>
      <c r="UJK918" s="30"/>
      <c r="UJL918" s="30"/>
      <c r="UJM918" s="30"/>
      <c r="UJN918" s="30"/>
      <c r="UJO918" s="30"/>
      <c r="UJP918" s="30"/>
      <c r="UJQ918" s="30"/>
      <c r="UJR918" s="30"/>
      <c r="UJS918" s="30"/>
      <c r="UJT918" s="30"/>
      <c r="UJU918" s="30"/>
      <c r="UJV918" s="30"/>
      <c r="UJW918" s="30"/>
      <c r="UJX918" s="30"/>
      <c r="UJY918" s="30"/>
      <c r="UJZ918" s="30"/>
      <c r="UKA918" s="30"/>
      <c r="UKB918" s="30"/>
      <c r="UKC918" s="30"/>
      <c r="UKD918" s="30"/>
      <c r="UKE918" s="30"/>
      <c r="UKF918" s="30"/>
      <c r="UKG918" s="30"/>
      <c r="UKH918" s="30"/>
      <c r="UKI918" s="30"/>
      <c r="UKJ918" s="30"/>
      <c r="UKK918" s="30"/>
      <c r="UKL918" s="30"/>
      <c r="UKM918" s="30"/>
      <c r="UKN918" s="30"/>
      <c r="UKO918" s="30"/>
      <c r="UKP918" s="30"/>
      <c r="UKQ918" s="30"/>
      <c r="UKR918" s="30"/>
      <c r="UKS918" s="30"/>
      <c r="UKT918" s="30"/>
      <c r="UKU918" s="30"/>
      <c r="UKV918" s="30"/>
      <c r="UKW918" s="30"/>
      <c r="UKX918" s="30"/>
      <c r="UKY918" s="30"/>
      <c r="UKZ918" s="30"/>
      <c r="ULA918" s="30"/>
      <c r="ULB918" s="30"/>
      <c r="ULC918" s="30"/>
      <c r="ULD918" s="30"/>
      <c r="ULE918" s="30"/>
      <c r="ULF918" s="30"/>
      <c r="ULG918" s="30"/>
      <c r="ULH918" s="30"/>
      <c r="ULI918" s="30"/>
      <c r="ULJ918" s="30"/>
      <c r="ULK918" s="30"/>
      <c r="ULL918" s="30"/>
      <c r="ULM918" s="30"/>
      <c r="ULN918" s="30"/>
      <c r="ULO918" s="30"/>
      <c r="ULP918" s="30"/>
      <c r="ULQ918" s="30"/>
      <c r="ULR918" s="30"/>
      <c r="ULS918" s="30"/>
      <c r="ULT918" s="30"/>
      <c r="ULU918" s="30"/>
      <c r="ULV918" s="30"/>
      <c r="ULW918" s="30"/>
      <c r="ULX918" s="30"/>
      <c r="ULY918" s="30"/>
      <c r="ULZ918" s="30"/>
      <c r="UMA918" s="30"/>
      <c r="UMB918" s="30"/>
      <c r="UMC918" s="30"/>
      <c r="UMD918" s="30"/>
      <c r="UME918" s="30"/>
      <c r="UMF918" s="30"/>
      <c r="UMG918" s="30"/>
      <c r="UMH918" s="30"/>
      <c r="UMI918" s="30"/>
      <c r="UMJ918" s="30"/>
      <c r="UMK918" s="30"/>
      <c r="UML918" s="30"/>
      <c r="UMM918" s="30"/>
      <c r="UMN918" s="30"/>
      <c r="UMO918" s="30"/>
      <c r="UMP918" s="30"/>
      <c r="UMQ918" s="30"/>
      <c r="UMR918" s="30"/>
      <c r="UMS918" s="30"/>
      <c r="UMT918" s="30"/>
      <c r="UMU918" s="30"/>
      <c r="UMV918" s="30"/>
      <c r="UMW918" s="30"/>
      <c r="UMX918" s="30"/>
      <c r="UMY918" s="30"/>
      <c r="UMZ918" s="30"/>
      <c r="UNA918" s="30"/>
      <c r="UNB918" s="30"/>
      <c r="UNC918" s="30"/>
      <c r="UND918" s="30"/>
      <c r="UNE918" s="30"/>
      <c r="UNF918" s="30"/>
      <c r="UNG918" s="30"/>
      <c r="UNH918" s="30"/>
      <c r="UNI918" s="30"/>
      <c r="UNJ918" s="30"/>
      <c r="UNK918" s="30"/>
      <c r="UNL918" s="30"/>
      <c r="UNM918" s="30"/>
      <c r="UNN918" s="30"/>
      <c r="UNO918" s="30"/>
      <c r="UNP918" s="30"/>
      <c r="UNQ918" s="30"/>
      <c r="UNR918" s="30"/>
      <c r="UNS918" s="30"/>
      <c r="UNT918" s="30"/>
      <c r="UNU918" s="30"/>
      <c r="UNV918" s="30"/>
      <c r="UNW918" s="30"/>
      <c r="UNX918" s="30"/>
      <c r="UNY918" s="30"/>
      <c r="UNZ918" s="30"/>
      <c r="UOA918" s="30"/>
      <c r="UOB918" s="30"/>
      <c r="UOC918" s="30"/>
      <c r="UOD918" s="30"/>
      <c r="UOE918" s="30"/>
      <c r="UOF918" s="30"/>
      <c r="UOG918" s="30"/>
      <c r="UOH918" s="30"/>
      <c r="UOI918" s="30"/>
      <c r="UOJ918" s="30"/>
      <c r="UOK918" s="30"/>
      <c r="UOL918" s="30"/>
      <c r="UOM918" s="30"/>
      <c r="UON918" s="30"/>
      <c r="UOO918" s="30"/>
      <c r="UOP918" s="30"/>
      <c r="UOQ918" s="30"/>
      <c r="UOR918" s="30"/>
      <c r="UOS918" s="30"/>
      <c r="UOT918" s="30"/>
      <c r="UOU918" s="30"/>
      <c r="UOV918" s="30"/>
      <c r="UOW918" s="30"/>
      <c r="UOX918" s="30"/>
      <c r="UOY918" s="30"/>
      <c r="UOZ918" s="30"/>
      <c r="UPA918" s="30"/>
      <c r="UPB918" s="30"/>
      <c r="UPC918" s="30"/>
      <c r="UPD918" s="30"/>
      <c r="UPE918" s="30"/>
      <c r="UPF918" s="30"/>
      <c r="UPG918" s="30"/>
      <c r="UPH918" s="30"/>
      <c r="UPI918" s="30"/>
      <c r="UPJ918" s="30"/>
      <c r="UPK918" s="30"/>
      <c r="UPL918" s="30"/>
      <c r="UPM918" s="30"/>
      <c r="UPN918" s="30"/>
      <c r="UPO918" s="30"/>
      <c r="UPP918" s="30"/>
      <c r="UPQ918" s="30"/>
      <c r="UPR918" s="30"/>
      <c r="UPS918" s="30"/>
      <c r="UPT918" s="30"/>
      <c r="UPU918" s="30"/>
      <c r="UPV918" s="30"/>
      <c r="UPW918" s="30"/>
      <c r="UPX918" s="30"/>
      <c r="UPY918" s="30"/>
      <c r="UPZ918" s="30"/>
      <c r="UQA918" s="30"/>
      <c r="UQB918" s="30"/>
      <c r="UQC918" s="30"/>
      <c r="UQD918" s="30"/>
      <c r="UQE918" s="30"/>
      <c r="UQF918" s="30"/>
      <c r="UQG918" s="30"/>
      <c r="UQH918" s="30"/>
      <c r="UQI918" s="30"/>
      <c r="UQJ918" s="30"/>
      <c r="UQK918" s="30"/>
      <c r="UQL918" s="30"/>
      <c r="UQM918" s="30"/>
      <c r="UQN918" s="30"/>
      <c r="UQO918" s="30"/>
      <c r="UQP918" s="30"/>
      <c r="UQQ918" s="30"/>
      <c r="UQR918" s="30"/>
      <c r="UQS918" s="30"/>
      <c r="UQT918" s="30"/>
      <c r="UQU918" s="30"/>
      <c r="UQV918" s="30"/>
      <c r="UQW918" s="30"/>
      <c r="UQX918" s="30"/>
      <c r="UQY918" s="30"/>
      <c r="UQZ918" s="30"/>
      <c r="URA918" s="30"/>
      <c r="URB918" s="30"/>
      <c r="URC918" s="30"/>
      <c r="URD918" s="30"/>
      <c r="URE918" s="30"/>
      <c r="URF918" s="30"/>
      <c r="URG918" s="30"/>
      <c r="URH918" s="30"/>
      <c r="URI918" s="30"/>
      <c r="URJ918" s="30"/>
      <c r="URK918" s="30"/>
      <c r="URL918" s="30"/>
      <c r="URM918" s="30"/>
      <c r="URN918" s="30"/>
      <c r="URO918" s="30"/>
      <c r="URP918" s="30"/>
      <c r="URQ918" s="30"/>
      <c r="URR918" s="30"/>
      <c r="URS918" s="30"/>
      <c r="URT918" s="30"/>
      <c r="URU918" s="30"/>
      <c r="URV918" s="30"/>
      <c r="URW918" s="30"/>
      <c r="URX918" s="30"/>
      <c r="URY918" s="30"/>
      <c r="URZ918" s="30"/>
      <c r="USA918" s="30"/>
      <c r="USB918" s="30"/>
      <c r="USC918" s="30"/>
      <c r="USD918" s="30"/>
      <c r="USE918" s="30"/>
      <c r="USF918" s="30"/>
      <c r="USG918" s="30"/>
      <c r="USH918" s="30"/>
      <c r="USI918" s="30"/>
      <c r="USJ918" s="30"/>
      <c r="USK918" s="30"/>
      <c r="USL918" s="30"/>
      <c r="USM918" s="30"/>
      <c r="USN918" s="30"/>
      <c r="USO918" s="30"/>
      <c r="USP918" s="30"/>
      <c r="USQ918" s="30"/>
      <c r="USR918" s="30"/>
      <c r="USS918" s="30"/>
      <c r="UST918" s="30"/>
      <c r="USU918" s="30"/>
      <c r="USV918" s="30"/>
      <c r="USW918" s="30"/>
      <c r="USX918" s="30"/>
      <c r="USY918" s="30"/>
      <c r="USZ918" s="30"/>
      <c r="UTA918" s="30"/>
      <c r="UTB918" s="30"/>
      <c r="UTC918" s="30"/>
      <c r="UTD918" s="30"/>
      <c r="UTE918" s="30"/>
      <c r="UTF918" s="30"/>
      <c r="UTG918" s="30"/>
      <c r="UTH918" s="30"/>
      <c r="UTI918" s="30"/>
      <c r="UTJ918" s="30"/>
      <c r="UTK918" s="30"/>
      <c r="UTL918" s="30"/>
      <c r="UTM918" s="30"/>
      <c r="UTN918" s="30"/>
      <c r="UTO918" s="30"/>
      <c r="UTP918" s="30"/>
      <c r="UTQ918" s="30"/>
      <c r="UTR918" s="30"/>
      <c r="UTS918" s="30"/>
      <c r="UTT918" s="30"/>
      <c r="UTU918" s="30"/>
      <c r="UTV918" s="30"/>
      <c r="UTW918" s="30"/>
      <c r="UTX918" s="30"/>
      <c r="UTY918" s="30"/>
      <c r="UTZ918" s="30"/>
      <c r="UUA918" s="30"/>
      <c r="UUB918" s="30"/>
      <c r="UUC918" s="30"/>
      <c r="UUD918" s="30"/>
      <c r="UUE918" s="30"/>
      <c r="UUF918" s="30"/>
      <c r="UUG918" s="30"/>
      <c r="UUH918" s="30"/>
      <c r="UUI918" s="30"/>
      <c r="UUJ918" s="30"/>
      <c r="UUK918" s="30"/>
      <c r="UUL918" s="30"/>
      <c r="UUM918" s="30"/>
      <c r="UUN918" s="30"/>
      <c r="UUO918" s="30"/>
      <c r="UUP918" s="30"/>
      <c r="UUQ918" s="30"/>
      <c r="UUR918" s="30"/>
      <c r="UUS918" s="30"/>
      <c r="UUT918" s="30"/>
      <c r="UUU918" s="30"/>
      <c r="UUV918" s="30"/>
      <c r="UUW918" s="30"/>
      <c r="UUX918" s="30"/>
      <c r="UUY918" s="30"/>
      <c r="UUZ918" s="30"/>
      <c r="UVA918" s="30"/>
      <c r="UVB918" s="30"/>
      <c r="UVC918" s="30"/>
      <c r="UVD918" s="30"/>
      <c r="UVE918" s="30"/>
      <c r="UVF918" s="30"/>
      <c r="UVG918" s="30"/>
      <c r="UVH918" s="30"/>
      <c r="UVI918" s="30"/>
      <c r="UVJ918" s="30"/>
      <c r="UVK918" s="30"/>
      <c r="UVL918" s="30"/>
      <c r="UVM918" s="30"/>
      <c r="UVN918" s="30"/>
      <c r="UVO918" s="30"/>
      <c r="UVP918" s="30"/>
      <c r="UVQ918" s="30"/>
      <c r="UVR918" s="30"/>
      <c r="UVS918" s="30"/>
      <c r="UVT918" s="30"/>
      <c r="UVU918" s="30"/>
      <c r="UVV918" s="30"/>
      <c r="UVW918" s="30"/>
      <c r="UVX918" s="30"/>
      <c r="UVY918" s="30"/>
      <c r="UVZ918" s="30"/>
      <c r="UWA918" s="30"/>
      <c r="UWB918" s="30"/>
      <c r="UWC918" s="30"/>
      <c r="UWD918" s="30"/>
      <c r="UWE918" s="30"/>
      <c r="UWF918" s="30"/>
      <c r="UWG918" s="30"/>
      <c r="UWH918" s="30"/>
      <c r="UWI918" s="30"/>
      <c r="UWJ918" s="30"/>
      <c r="UWK918" s="30"/>
      <c r="UWL918" s="30"/>
      <c r="UWM918" s="30"/>
      <c r="UWN918" s="30"/>
      <c r="UWO918" s="30"/>
      <c r="UWP918" s="30"/>
      <c r="UWQ918" s="30"/>
      <c r="UWR918" s="30"/>
      <c r="UWS918" s="30"/>
      <c r="UWT918" s="30"/>
      <c r="UWU918" s="30"/>
      <c r="UWV918" s="30"/>
      <c r="UWW918" s="30"/>
      <c r="UWX918" s="30"/>
      <c r="UWY918" s="30"/>
      <c r="UWZ918" s="30"/>
      <c r="UXA918" s="30"/>
      <c r="UXB918" s="30"/>
      <c r="UXC918" s="30"/>
      <c r="UXD918" s="30"/>
      <c r="UXE918" s="30"/>
      <c r="UXF918" s="30"/>
      <c r="UXG918" s="30"/>
      <c r="UXH918" s="30"/>
      <c r="UXI918" s="30"/>
      <c r="UXJ918" s="30"/>
      <c r="UXK918" s="30"/>
      <c r="UXL918" s="30"/>
      <c r="UXM918" s="30"/>
      <c r="UXN918" s="30"/>
      <c r="UXO918" s="30"/>
      <c r="UXP918" s="30"/>
      <c r="UXQ918" s="30"/>
      <c r="UXR918" s="30"/>
      <c r="UXS918" s="30"/>
      <c r="UXT918" s="30"/>
      <c r="UXU918" s="30"/>
      <c r="UXV918" s="30"/>
      <c r="UXW918" s="30"/>
      <c r="UXX918" s="30"/>
      <c r="UXY918" s="30"/>
      <c r="UXZ918" s="30"/>
      <c r="UYA918" s="30"/>
      <c r="UYB918" s="30"/>
      <c r="UYC918" s="30"/>
      <c r="UYD918" s="30"/>
      <c r="UYE918" s="30"/>
      <c r="UYF918" s="30"/>
      <c r="UYG918" s="30"/>
      <c r="UYH918" s="30"/>
      <c r="UYI918" s="30"/>
      <c r="UYJ918" s="30"/>
      <c r="UYK918" s="30"/>
      <c r="UYL918" s="30"/>
      <c r="UYM918" s="30"/>
      <c r="UYN918" s="30"/>
      <c r="UYO918" s="30"/>
      <c r="UYP918" s="30"/>
      <c r="UYQ918" s="30"/>
      <c r="UYR918" s="30"/>
      <c r="UYS918" s="30"/>
      <c r="UYT918" s="30"/>
      <c r="UYU918" s="30"/>
      <c r="UYV918" s="30"/>
      <c r="UYW918" s="30"/>
      <c r="UYX918" s="30"/>
      <c r="UYY918" s="30"/>
      <c r="UYZ918" s="30"/>
      <c r="UZA918" s="30"/>
      <c r="UZB918" s="30"/>
      <c r="UZC918" s="30"/>
      <c r="UZD918" s="30"/>
      <c r="UZE918" s="30"/>
      <c r="UZF918" s="30"/>
      <c r="UZG918" s="30"/>
      <c r="UZH918" s="30"/>
      <c r="UZI918" s="30"/>
      <c r="UZJ918" s="30"/>
      <c r="UZK918" s="30"/>
      <c r="UZL918" s="30"/>
      <c r="UZM918" s="30"/>
      <c r="UZN918" s="30"/>
      <c r="UZO918" s="30"/>
      <c r="UZP918" s="30"/>
      <c r="UZQ918" s="30"/>
      <c r="UZR918" s="30"/>
      <c r="UZS918" s="30"/>
      <c r="UZT918" s="30"/>
      <c r="UZU918" s="30"/>
      <c r="UZV918" s="30"/>
      <c r="UZW918" s="30"/>
      <c r="UZX918" s="30"/>
      <c r="UZY918" s="30"/>
      <c r="UZZ918" s="30"/>
      <c r="VAA918" s="30"/>
      <c r="VAB918" s="30"/>
      <c r="VAC918" s="30"/>
      <c r="VAD918" s="30"/>
      <c r="VAE918" s="30"/>
      <c r="VAF918" s="30"/>
      <c r="VAG918" s="30"/>
      <c r="VAH918" s="30"/>
      <c r="VAI918" s="30"/>
      <c r="VAJ918" s="30"/>
      <c r="VAK918" s="30"/>
      <c r="VAL918" s="30"/>
      <c r="VAM918" s="30"/>
      <c r="VAN918" s="30"/>
      <c r="VAO918" s="30"/>
      <c r="VAP918" s="30"/>
      <c r="VAQ918" s="30"/>
      <c r="VAR918" s="30"/>
      <c r="VAS918" s="30"/>
      <c r="VAT918" s="30"/>
      <c r="VAU918" s="30"/>
      <c r="VAV918" s="30"/>
      <c r="VAW918" s="30"/>
      <c r="VAX918" s="30"/>
      <c r="VAY918" s="30"/>
      <c r="VAZ918" s="30"/>
      <c r="VBA918" s="30"/>
      <c r="VBB918" s="30"/>
      <c r="VBC918" s="30"/>
      <c r="VBD918" s="30"/>
      <c r="VBE918" s="30"/>
      <c r="VBF918" s="30"/>
      <c r="VBG918" s="30"/>
      <c r="VBH918" s="30"/>
      <c r="VBI918" s="30"/>
      <c r="VBJ918" s="30"/>
      <c r="VBK918" s="30"/>
      <c r="VBL918" s="30"/>
      <c r="VBM918" s="30"/>
      <c r="VBN918" s="30"/>
      <c r="VBO918" s="30"/>
      <c r="VBP918" s="30"/>
      <c r="VBQ918" s="30"/>
      <c r="VBR918" s="30"/>
      <c r="VBS918" s="30"/>
      <c r="VBT918" s="30"/>
      <c r="VBU918" s="30"/>
      <c r="VBV918" s="30"/>
      <c r="VBW918" s="30"/>
      <c r="VBX918" s="30"/>
      <c r="VBY918" s="30"/>
      <c r="VBZ918" s="30"/>
      <c r="VCA918" s="30"/>
      <c r="VCB918" s="30"/>
      <c r="VCC918" s="30"/>
      <c r="VCD918" s="30"/>
      <c r="VCE918" s="30"/>
      <c r="VCF918" s="30"/>
      <c r="VCG918" s="30"/>
      <c r="VCH918" s="30"/>
      <c r="VCI918" s="30"/>
      <c r="VCJ918" s="30"/>
      <c r="VCK918" s="30"/>
      <c r="VCL918" s="30"/>
      <c r="VCM918" s="30"/>
      <c r="VCN918" s="30"/>
      <c r="VCO918" s="30"/>
      <c r="VCP918" s="30"/>
      <c r="VCQ918" s="30"/>
      <c r="VCR918" s="30"/>
      <c r="VCS918" s="30"/>
      <c r="VCT918" s="30"/>
      <c r="VCU918" s="30"/>
      <c r="VCV918" s="30"/>
      <c r="VCW918" s="30"/>
      <c r="VCX918" s="30"/>
      <c r="VCY918" s="30"/>
      <c r="VCZ918" s="30"/>
      <c r="VDA918" s="30"/>
      <c r="VDB918" s="30"/>
      <c r="VDC918" s="30"/>
      <c r="VDD918" s="30"/>
      <c r="VDE918" s="30"/>
      <c r="VDF918" s="30"/>
      <c r="VDG918" s="30"/>
      <c r="VDH918" s="30"/>
      <c r="VDI918" s="30"/>
      <c r="VDJ918" s="30"/>
      <c r="VDK918" s="30"/>
      <c r="VDL918" s="30"/>
      <c r="VDM918" s="30"/>
      <c r="VDN918" s="30"/>
      <c r="VDO918" s="30"/>
      <c r="VDP918" s="30"/>
      <c r="VDQ918" s="30"/>
      <c r="VDR918" s="30"/>
      <c r="VDS918" s="30"/>
      <c r="VDT918" s="30"/>
      <c r="VDU918" s="30"/>
      <c r="VDV918" s="30"/>
      <c r="VDW918" s="30"/>
      <c r="VDX918" s="30"/>
      <c r="VDY918" s="30"/>
      <c r="VDZ918" s="30"/>
      <c r="VEA918" s="30"/>
      <c r="VEB918" s="30"/>
      <c r="VEC918" s="30"/>
      <c r="VED918" s="30"/>
      <c r="VEE918" s="30"/>
      <c r="VEF918" s="30"/>
      <c r="VEG918" s="30"/>
      <c r="VEH918" s="30"/>
      <c r="VEI918" s="30"/>
      <c r="VEJ918" s="30"/>
      <c r="VEK918" s="30"/>
      <c r="VEL918" s="30"/>
      <c r="VEM918" s="30"/>
      <c r="VEN918" s="30"/>
      <c r="VEO918" s="30"/>
      <c r="VEP918" s="30"/>
      <c r="VEQ918" s="30"/>
      <c r="VER918" s="30"/>
      <c r="VES918" s="30"/>
      <c r="VET918" s="30"/>
      <c r="VEU918" s="30"/>
      <c r="VEV918" s="30"/>
      <c r="VEW918" s="30"/>
      <c r="VEX918" s="30"/>
      <c r="VEY918" s="30"/>
      <c r="VEZ918" s="30"/>
      <c r="VFA918" s="30"/>
      <c r="VFB918" s="30"/>
      <c r="VFC918" s="30"/>
      <c r="VFD918" s="30"/>
      <c r="VFE918" s="30"/>
      <c r="VFF918" s="30"/>
      <c r="VFG918" s="30"/>
      <c r="VFH918" s="30"/>
      <c r="VFI918" s="30"/>
      <c r="VFJ918" s="30"/>
      <c r="VFK918" s="30"/>
      <c r="VFL918" s="30"/>
      <c r="VFM918" s="30"/>
      <c r="VFN918" s="30"/>
      <c r="VFO918" s="30"/>
      <c r="VFP918" s="30"/>
      <c r="VFQ918" s="30"/>
      <c r="VFR918" s="30"/>
      <c r="VFS918" s="30"/>
      <c r="VFT918" s="30"/>
      <c r="VFU918" s="30"/>
      <c r="VFV918" s="30"/>
      <c r="VFW918" s="30"/>
      <c r="VFX918" s="30"/>
      <c r="VFY918" s="30"/>
      <c r="VFZ918" s="30"/>
      <c r="VGA918" s="30"/>
      <c r="VGB918" s="30"/>
      <c r="VGC918" s="30"/>
      <c r="VGD918" s="30"/>
      <c r="VGE918" s="30"/>
      <c r="VGF918" s="30"/>
      <c r="VGG918" s="30"/>
      <c r="VGH918" s="30"/>
      <c r="VGI918" s="30"/>
      <c r="VGJ918" s="30"/>
      <c r="VGK918" s="30"/>
      <c r="VGL918" s="30"/>
      <c r="VGM918" s="30"/>
      <c r="VGN918" s="30"/>
      <c r="VGO918" s="30"/>
      <c r="VGP918" s="30"/>
      <c r="VGQ918" s="30"/>
      <c r="VGR918" s="30"/>
      <c r="VGS918" s="30"/>
      <c r="VGT918" s="30"/>
      <c r="VGU918" s="30"/>
      <c r="VGV918" s="30"/>
      <c r="VGW918" s="30"/>
      <c r="VGX918" s="30"/>
      <c r="VGY918" s="30"/>
      <c r="VGZ918" s="30"/>
      <c r="VHA918" s="30"/>
      <c r="VHB918" s="30"/>
      <c r="VHC918" s="30"/>
      <c r="VHD918" s="30"/>
      <c r="VHE918" s="30"/>
      <c r="VHF918" s="30"/>
      <c r="VHG918" s="30"/>
      <c r="VHH918" s="30"/>
      <c r="VHI918" s="30"/>
      <c r="VHJ918" s="30"/>
      <c r="VHK918" s="30"/>
      <c r="VHL918" s="30"/>
      <c r="VHM918" s="30"/>
      <c r="VHN918" s="30"/>
      <c r="VHO918" s="30"/>
      <c r="VHP918" s="30"/>
      <c r="VHQ918" s="30"/>
      <c r="VHR918" s="30"/>
      <c r="VHS918" s="30"/>
      <c r="VHT918" s="30"/>
      <c r="VHU918" s="30"/>
      <c r="VHV918" s="30"/>
      <c r="VHW918" s="30"/>
      <c r="VHX918" s="30"/>
      <c r="VHY918" s="30"/>
      <c r="VHZ918" s="30"/>
      <c r="VIA918" s="30"/>
      <c r="VIB918" s="30"/>
      <c r="VIC918" s="30"/>
      <c r="VID918" s="30"/>
      <c r="VIE918" s="30"/>
      <c r="VIF918" s="30"/>
      <c r="VIG918" s="30"/>
      <c r="VIH918" s="30"/>
      <c r="VII918" s="30"/>
      <c r="VIJ918" s="30"/>
      <c r="VIK918" s="30"/>
      <c r="VIL918" s="30"/>
      <c r="VIM918" s="30"/>
      <c r="VIN918" s="30"/>
      <c r="VIO918" s="30"/>
      <c r="VIP918" s="30"/>
      <c r="VIQ918" s="30"/>
      <c r="VIR918" s="30"/>
      <c r="VIS918" s="30"/>
      <c r="VIT918" s="30"/>
      <c r="VIU918" s="30"/>
      <c r="VIV918" s="30"/>
      <c r="VIW918" s="30"/>
      <c r="VIX918" s="30"/>
      <c r="VIY918" s="30"/>
      <c r="VIZ918" s="30"/>
      <c r="VJA918" s="30"/>
      <c r="VJB918" s="30"/>
      <c r="VJC918" s="30"/>
      <c r="VJD918" s="30"/>
      <c r="VJE918" s="30"/>
      <c r="VJF918" s="30"/>
      <c r="VJG918" s="30"/>
      <c r="VJH918" s="30"/>
      <c r="VJI918" s="30"/>
      <c r="VJJ918" s="30"/>
      <c r="VJK918" s="30"/>
      <c r="VJL918" s="30"/>
      <c r="VJM918" s="30"/>
      <c r="VJN918" s="30"/>
      <c r="VJO918" s="30"/>
      <c r="VJP918" s="30"/>
      <c r="VJQ918" s="30"/>
      <c r="VJR918" s="30"/>
      <c r="VJS918" s="30"/>
      <c r="VJT918" s="30"/>
      <c r="VJU918" s="30"/>
      <c r="VJV918" s="30"/>
      <c r="VJW918" s="30"/>
      <c r="VJX918" s="30"/>
      <c r="VJY918" s="30"/>
      <c r="VJZ918" s="30"/>
      <c r="VKA918" s="30"/>
      <c r="VKB918" s="30"/>
      <c r="VKC918" s="30"/>
      <c r="VKD918" s="30"/>
      <c r="VKE918" s="30"/>
      <c r="VKF918" s="30"/>
      <c r="VKG918" s="30"/>
      <c r="VKH918" s="30"/>
      <c r="VKI918" s="30"/>
      <c r="VKJ918" s="30"/>
      <c r="VKK918" s="30"/>
      <c r="VKL918" s="30"/>
      <c r="VKM918" s="30"/>
      <c r="VKN918" s="30"/>
      <c r="VKO918" s="30"/>
      <c r="VKP918" s="30"/>
      <c r="VKQ918" s="30"/>
      <c r="VKR918" s="30"/>
      <c r="VKS918" s="30"/>
      <c r="VKT918" s="30"/>
      <c r="VKU918" s="30"/>
      <c r="VKV918" s="30"/>
      <c r="VKW918" s="30"/>
      <c r="VKX918" s="30"/>
      <c r="VKY918" s="30"/>
      <c r="VKZ918" s="30"/>
      <c r="VLA918" s="30"/>
      <c r="VLB918" s="30"/>
      <c r="VLC918" s="30"/>
      <c r="VLD918" s="30"/>
      <c r="VLE918" s="30"/>
      <c r="VLF918" s="30"/>
      <c r="VLG918" s="30"/>
      <c r="VLH918" s="30"/>
      <c r="VLI918" s="30"/>
      <c r="VLJ918" s="30"/>
      <c r="VLK918" s="30"/>
      <c r="VLL918" s="30"/>
      <c r="VLM918" s="30"/>
      <c r="VLN918" s="30"/>
      <c r="VLO918" s="30"/>
      <c r="VLP918" s="30"/>
      <c r="VLQ918" s="30"/>
      <c r="VLR918" s="30"/>
      <c r="VLS918" s="30"/>
      <c r="VLT918" s="30"/>
      <c r="VLU918" s="30"/>
      <c r="VLV918" s="30"/>
      <c r="VLW918" s="30"/>
      <c r="VLX918" s="30"/>
      <c r="VLY918" s="30"/>
      <c r="VLZ918" s="30"/>
      <c r="VMA918" s="30"/>
      <c r="VMB918" s="30"/>
      <c r="VMC918" s="30"/>
      <c r="VMD918" s="30"/>
      <c r="VME918" s="30"/>
      <c r="VMF918" s="30"/>
      <c r="VMG918" s="30"/>
      <c r="VMH918" s="30"/>
      <c r="VMI918" s="30"/>
      <c r="VMJ918" s="30"/>
      <c r="VMK918" s="30"/>
      <c r="VML918" s="30"/>
      <c r="VMM918" s="30"/>
      <c r="VMN918" s="30"/>
      <c r="VMO918" s="30"/>
      <c r="VMP918" s="30"/>
      <c r="VMQ918" s="30"/>
      <c r="VMR918" s="30"/>
      <c r="VMS918" s="30"/>
      <c r="VMT918" s="30"/>
      <c r="VMU918" s="30"/>
      <c r="VMV918" s="30"/>
      <c r="VMW918" s="30"/>
      <c r="VMX918" s="30"/>
      <c r="VMY918" s="30"/>
      <c r="VMZ918" s="30"/>
      <c r="VNA918" s="30"/>
      <c r="VNB918" s="30"/>
      <c r="VNC918" s="30"/>
      <c r="VND918" s="30"/>
      <c r="VNE918" s="30"/>
      <c r="VNF918" s="30"/>
      <c r="VNG918" s="30"/>
      <c r="VNH918" s="30"/>
      <c r="VNI918" s="30"/>
      <c r="VNJ918" s="30"/>
      <c r="VNK918" s="30"/>
      <c r="VNL918" s="30"/>
      <c r="VNM918" s="30"/>
      <c r="VNN918" s="30"/>
      <c r="VNO918" s="30"/>
      <c r="VNP918" s="30"/>
      <c r="VNQ918" s="30"/>
      <c r="VNR918" s="30"/>
      <c r="VNS918" s="30"/>
      <c r="VNT918" s="30"/>
      <c r="VNU918" s="30"/>
      <c r="VNV918" s="30"/>
      <c r="VNW918" s="30"/>
      <c r="VNX918" s="30"/>
      <c r="VNY918" s="30"/>
      <c r="VNZ918" s="30"/>
      <c r="VOA918" s="30"/>
      <c r="VOB918" s="30"/>
      <c r="VOC918" s="30"/>
      <c r="VOD918" s="30"/>
      <c r="VOE918" s="30"/>
      <c r="VOF918" s="30"/>
      <c r="VOG918" s="30"/>
      <c r="VOH918" s="30"/>
      <c r="VOI918" s="30"/>
      <c r="VOJ918" s="30"/>
      <c r="VOK918" s="30"/>
      <c r="VOL918" s="30"/>
      <c r="VOM918" s="30"/>
      <c r="VON918" s="30"/>
      <c r="VOO918" s="30"/>
      <c r="VOP918" s="30"/>
      <c r="VOQ918" s="30"/>
      <c r="VOR918" s="30"/>
      <c r="VOS918" s="30"/>
      <c r="VOT918" s="30"/>
      <c r="VOU918" s="30"/>
      <c r="VOV918" s="30"/>
      <c r="VOW918" s="30"/>
      <c r="VOX918" s="30"/>
      <c r="VOY918" s="30"/>
      <c r="VOZ918" s="30"/>
      <c r="VPA918" s="30"/>
      <c r="VPB918" s="30"/>
      <c r="VPC918" s="30"/>
      <c r="VPD918" s="30"/>
      <c r="VPE918" s="30"/>
      <c r="VPF918" s="30"/>
      <c r="VPG918" s="30"/>
      <c r="VPH918" s="30"/>
      <c r="VPI918" s="30"/>
      <c r="VPJ918" s="30"/>
      <c r="VPK918" s="30"/>
      <c r="VPL918" s="30"/>
      <c r="VPM918" s="30"/>
      <c r="VPN918" s="30"/>
      <c r="VPO918" s="30"/>
      <c r="VPP918" s="30"/>
      <c r="VPQ918" s="30"/>
      <c r="VPR918" s="30"/>
      <c r="VPS918" s="30"/>
      <c r="VPT918" s="30"/>
      <c r="VPU918" s="30"/>
      <c r="VPV918" s="30"/>
      <c r="VPW918" s="30"/>
      <c r="VPX918" s="30"/>
      <c r="VPY918" s="30"/>
      <c r="VPZ918" s="30"/>
      <c r="VQA918" s="30"/>
      <c r="VQB918" s="30"/>
      <c r="VQC918" s="30"/>
      <c r="VQD918" s="30"/>
      <c r="VQE918" s="30"/>
      <c r="VQF918" s="30"/>
      <c r="VQG918" s="30"/>
      <c r="VQH918" s="30"/>
      <c r="VQI918" s="30"/>
      <c r="VQJ918" s="30"/>
      <c r="VQK918" s="30"/>
      <c r="VQL918" s="30"/>
      <c r="VQM918" s="30"/>
      <c r="VQN918" s="30"/>
      <c r="VQO918" s="30"/>
      <c r="VQP918" s="30"/>
      <c r="VQQ918" s="30"/>
      <c r="VQR918" s="30"/>
      <c r="VQS918" s="30"/>
      <c r="VQT918" s="30"/>
      <c r="VQU918" s="30"/>
      <c r="VQV918" s="30"/>
      <c r="VQW918" s="30"/>
      <c r="VQX918" s="30"/>
      <c r="VQY918" s="30"/>
      <c r="VQZ918" s="30"/>
      <c r="VRA918" s="30"/>
      <c r="VRB918" s="30"/>
      <c r="VRC918" s="30"/>
      <c r="VRD918" s="30"/>
      <c r="VRE918" s="30"/>
      <c r="VRF918" s="30"/>
      <c r="VRG918" s="30"/>
      <c r="VRH918" s="30"/>
      <c r="VRI918" s="30"/>
      <c r="VRJ918" s="30"/>
      <c r="VRK918" s="30"/>
      <c r="VRL918" s="30"/>
      <c r="VRM918" s="30"/>
      <c r="VRN918" s="30"/>
      <c r="VRO918" s="30"/>
      <c r="VRP918" s="30"/>
      <c r="VRQ918" s="30"/>
      <c r="VRR918" s="30"/>
      <c r="VRS918" s="30"/>
      <c r="VRT918" s="30"/>
      <c r="VRU918" s="30"/>
      <c r="VRV918" s="30"/>
      <c r="VRW918" s="30"/>
      <c r="VRX918" s="30"/>
      <c r="VRY918" s="30"/>
      <c r="VRZ918" s="30"/>
      <c r="VSA918" s="30"/>
      <c r="VSB918" s="30"/>
      <c r="VSC918" s="30"/>
      <c r="VSD918" s="30"/>
      <c r="VSE918" s="30"/>
      <c r="VSF918" s="30"/>
      <c r="VSG918" s="30"/>
      <c r="VSH918" s="30"/>
      <c r="VSI918" s="30"/>
      <c r="VSJ918" s="30"/>
      <c r="VSK918" s="30"/>
      <c r="VSL918" s="30"/>
      <c r="VSM918" s="30"/>
      <c r="VSN918" s="30"/>
      <c r="VSO918" s="30"/>
      <c r="VSP918" s="30"/>
      <c r="VSQ918" s="30"/>
      <c r="VSR918" s="30"/>
      <c r="VSS918" s="30"/>
      <c r="VST918" s="30"/>
      <c r="VSU918" s="30"/>
      <c r="VSV918" s="30"/>
      <c r="VSW918" s="30"/>
      <c r="VSX918" s="30"/>
      <c r="VSY918" s="30"/>
      <c r="VSZ918" s="30"/>
      <c r="VTA918" s="30"/>
      <c r="VTB918" s="30"/>
      <c r="VTC918" s="30"/>
      <c r="VTD918" s="30"/>
      <c r="VTE918" s="30"/>
      <c r="VTF918" s="30"/>
      <c r="VTG918" s="30"/>
      <c r="VTH918" s="30"/>
      <c r="VTI918" s="30"/>
      <c r="VTJ918" s="30"/>
      <c r="VTK918" s="30"/>
      <c r="VTL918" s="30"/>
      <c r="VTM918" s="30"/>
      <c r="VTN918" s="30"/>
      <c r="VTO918" s="30"/>
      <c r="VTP918" s="30"/>
      <c r="VTQ918" s="30"/>
      <c r="VTR918" s="30"/>
      <c r="VTS918" s="30"/>
      <c r="VTT918" s="30"/>
      <c r="VTU918" s="30"/>
      <c r="VTV918" s="30"/>
      <c r="VTW918" s="30"/>
      <c r="VTX918" s="30"/>
      <c r="VTY918" s="30"/>
      <c r="VTZ918" s="30"/>
      <c r="VUA918" s="30"/>
      <c r="VUB918" s="30"/>
      <c r="VUC918" s="30"/>
      <c r="VUD918" s="30"/>
      <c r="VUE918" s="30"/>
      <c r="VUF918" s="30"/>
      <c r="VUG918" s="30"/>
      <c r="VUH918" s="30"/>
      <c r="VUI918" s="30"/>
      <c r="VUJ918" s="30"/>
      <c r="VUK918" s="30"/>
      <c r="VUL918" s="30"/>
      <c r="VUM918" s="30"/>
      <c r="VUN918" s="30"/>
      <c r="VUO918" s="30"/>
      <c r="VUP918" s="30"/>
      <c r="VUQ918" s="30"/>
      <c r="VUR918" s="30"/>
      <c r="VUS918" s="30"/>
      <c r="VUT918" s="30"/>
      <c r="VUU918" s="30"/>
      <c r="VUV918" s="30"/>
      <c r="VUW918" s="30"/>
      <c r="VUX918" s="30"/>
      <c r="VUY918" s="30"/>
      <c r="VUZ918" s="30"/>
      <c r="VVA918" s="30"/>
      <c r="VVB918" s="30"/>
      <c r="VVC918" s="30"/>
      <c r="VVD918" s="30"/>
      <c r="VVE918" s="30"/>
      <c r="VVF918" s="30"/>
      <c r="VVG918" s="30"/>
      <c r="VVH918" s="30"/>
      <c r="VVI918" s="30"/>
      <c r="VVJ918" s="30"/>
      <c r="VVK918" s="30"/>
      <c r="VVL918" s="30"/>
      <c r="VVM918" s="30"/>
      <c r="VVN918" s="30"/>
      <c r="VVO918" s="30"/>
      <c r="VVP918" s="30"/>
      <c r="VVQ918" s="30"/>
      <c r="VVR918" s="30"/>
      <c r="VVS918" s="30"/>
      <c r="VVT918" s="30"/>
      <c r="VVU918" s="30"/>
      <c r="VVV918" s="30"/>
      <c r="VVW918" s="30"/>
      <c r="VVX918" s="30"/>
      <c r="VVY918" s="30"/>
      <c r="VVZ918" s="30"/>
      <c r="VWA918" s="30"/>
      <c r="VWB918" s="30"/>
      <c r="VWC918" s="30"/>
      <c r="VWD918" s="30"/>
      <c r="VWE918" s="30"/>
      <c r="VWF918" s="30"/>
      <c r="VWG918" s="30"/>
      <c r="VWH918" s="30"/>
      <c r="VWI918" s="30"/>
      <c r="VWJ918" s="30"/>
      <c r="VWK918" s="30"/>
      <c r="VWL918" s="30"/>
      <c r="VWM918" s="30"/>
      <c r="VWN918" s="30"/>
      <c r="VWO918" s="30"/>
      <c r="VWP918" s="30"/>
      <c r="VWQ918" s="30"/>
      <c r="VWR918" s="30"/>
      <c r="VWS918" s="30"/>
      <c r="VWT918" s="30"/>
      <c r="VWU918" s="30"/>
      <c r="VWV918" s="30"/>
      <c r="VWW918" s="30"/>
      <c r="VWX918" s="30"/>
      <c r="VWY918" s="30"/>
      <c r="VWZ918" s="30"/>
      <c r="VXA918" s="30"/>
      <c r="VXB918" s="30"/>
      <c r="VXC918" s="30"/>
      <c r="VXD918" s="30"/>
      <c r="VXE918" s="30"/>
      <c r="VXF918" s="30"/>
      <c r="VXG918" s="30"/>
      <c r="VXH918" s="30"/>
      <c r="VXI918" s="30"/>
      <c r="VXJ918" s="30"/>
      <c r="VXK918" s="30"/>
      <c r="VXL918" s="30"/>
      <c r="VXM918" s="30"/>
      <c r="VXN918" s="30"/>
      <c r="VXO918" s="30"/>
      <c r="VXP918" s="30"/>
      <c r="VXQ918" s="30"/>
      <c r="VXR918" s="30"/>
      <c r="VXS918" s="30"/>
      <c r="VXT918" s="30"/>
      <c r="VXU918" s="30"/>
      <c r="VXV918" s="30"/>
      <c r="VXW918" s="30"/>
      <c r="VXX918" s="30"/>
      <c r="VXY918" s="30"/>
      <c r="VXZ918" s="30"/>
      <c r="VYA918" s="30"/>
      <c r="VYB918" s="30"/>
      <c r="VYC918" s="30"/>
      <c r="VYD918" s="30"/>
      <c r="VYE918" s="30"/>
      <c r="VYF918" s="30"/>
      <c r="VYG918" s="30"/>
      <c r="VYH918" s="30"/>
      <c r="VYI918" s="30"/>
      <c r="VYJ918" s="30"/>
      <c r="VYK918" s="30"/>
      <c r="VYL918" s="30"/>
      <c r="VYM918" s="30"/>
      <c r="VYN918" s="30"/>
      <c r="VYO918" s="30"/>
      <c r="VYP918" s="30"/>
      <c r="VYQ918" s="30"/>
      <c r="VYR918" s="30"/>
      <c r="VYS918" s="30"/>
      <c r="VYT918" s="30"/>
      <c r="VYU918" s="30"/>
      <c r="VYV918" s="30"/>
      <c r="VYW918" s="30"/>
      <c r="VYX918" s="30"/>
      <c r="VYY918" s="30"/>
      <c r="VYZ918" s="30"/>
      <c r="VZA918" s="30"/>
      <c r="VZB918" s="30"/>
      <c r="VZC918" s="30"/>
      <c r="VZD918" s="30"/>
      <c r="VZE918" s="30"/>
      <c r="VZF918" s="30"/>
      <c r="VZG918" s="30"/>
      <c r="VZH918" s="30"/>
      <c r="VZI918" s="30"/>
      <c r="VZJ918" s="30"/>
      <c r="VZK918" s="30"/>
      <c r="VZL918" s="30"/>
      <c r="VZM918" s="30"/>
      <c r="VZN918" s="30"/>
      <c r="VZO918" s="30"/>
      <c r="VZP918" s="30"/>
      <c r="VZQ918" s="30"/>
      <c r="VZR918" s="30"/>
      <c r="VZS918" s="30"/>
      <c r="VZT918" s="30"/>
      <c r="VZU918" s="30"/>
      <c r="VZV918" s="30"/>
      <c r="VZW918" s="30"/>
      <c r="VZX918" s="30"/>
      <c r="VZY918" s="30"/>
      <c r="VZZ918" s="30"/>
      <c r="WAA918" s="30"/>
      <c r="WAB918" s="30"/>
      <c r="WAC918" s="30"/>
      <c r="WAD918" s="30"/>
      <c r="WAE918" s="30"/>
      <c r="WAF918" s="30"/>
      <c r="WAG918" s="30"/>
      <c r="WAH918" s="30"/>
      <c r="WAI918" s="30"/>
      <c r="WAJ918" s="30"/>
      <c r="WAK918" s="30"/>
      <c r="WAL918" s="30"/>
      <c r="WAM918" s="30"/>
      <c r="WAN918" s="30"/>
      <c r="WAO918" s="30"/>
      <c r="WAP918" s="30"/>
      <c r="WAQ918" s="30"/>
      <c r="WAR918" s="30"/>
      <c r="WAS918" s="30"/>
      <c r="WAT918" s="30"/>
      <c r="WAU918" s="30"/>
      <c r="WAV918" s="30"/>
      <c r="WAW918" s="30"/>
      <c r="WAX918" s="30"/>
      <c r="WAY918" s="30"/>
      <c r="WAZ918" s="30"/>
      <c r="WBA918" s="30"/>
      <c r="WBB918" s="30"/>
      <c r="WBC918" s="30"/>
      <c r="WBD918" s="30"/>
      <c r="WBE918" s="30"/>
      <c r="WBF918" s="30"/>
      <c r="WBG918" s="30"/>
      <c r="WBH918" s="30"/>
      <c r="WBI918" s="30"/>
      <c r="WBJ918" s="30"/>
      <c r="WBK918" s="30"/>
      <c r="WBL918" s="30"/>
      <c r="WBM918" s="30"/>
      <c r="WBN918" s="30"/>
      <c r="WBO918" s="30"/>
      <c r="WBP918" s="30"/>
      <c r="WBQ918" s="30"/>
      <c r="WBR918" s="30"/>
      <c r="WBS918" s="30"/>
      <c r="WBT918" s="30"/>
      <c r="WBU918" s="30"/>
      <c r="WBV918" s="30"/>
      <c r="WBW918" s="30"/>
      <c r="WBX918" s="30"/>
      <c r="WBY918" s="30"/>
      <c r="WBZ918" s="30"/>
      <c r="WCA918" s="30"/>
      <c r="WCB918" s="30"/>
      <c r="WCC918" s="30"/>
      <c r="WCD918" s="30"/>
      <c r="WCE918" s="30"/>
      <c r="WCF918" s="30"/>
      <c r="WCG918" s="30"/>
      <c r="WCH918" s="30"/>
      <c r="WCI918" s="30"/>
      <c r="WCJ918" s="30"/>
      <c r="WCK918" s="30"/>
      <c r="WCL918" s="30"/>
      <c r="WCM918" s="30"/>
      <c r="WCN918" s="30"/>
      <c r="WCO918" s="30"/>
      <c r="WCP918" s="30"/>
      <c r="WCQ918" s="30"/>
      <c r="WCR918" s="30"/>
      <c r="WCS918" s="30"/>
      <c r="WCT918" s="30"/>
      <c r="WCU918" s="30"/>
      <c r="WCV918" s="30"/>
      <c r="WCW918" s="30"/>
      <c r="WCX918" s="30"/>
      <c r="WCY918" s="30"/>
      <c r="WCZ918" s="30"/>
      <c r="WDA918" s="30"/>
      <c r="WDB918" s="30"/>
      <c r="WDC918" s="30"/>
      <c r="WDD918" s="30"/>
      <c r="WDE918" s="30"/>
      <c r="WDF918" s="30"/>
      <c r="WDG918" s="30"/>
      <c r="WDH918" s="30"/>
      <c r="WDI918" s="30"/>
      <c r="WDJ918" s="30"/>
      <c r="WDK918" s="30"/>
      <c r="WDL918" s="30"/>
      <c r="WDM918" s="30"/>
      <c r="WDN918" s="30"/>
      <c r="WDO918" s="30"/>
      <c r="WDP918" s="30"/>
      <c r="WDQ918" s="30"/>
      <c r="WDR918" s="30"/>
      <c r="WDS918" s="30"/>
      <c r="WDT918" s="30"/>
      <c r="WDU918" s="30"/>
      <c r="WDV918" s="30"/>
      <c r="WDW918" s="30"/>
      <c r="WDX918" s="30"/>
      <c r="WDY918" s="30"/>
      <c r="WDZ918" s="30"/>
      <c r="WEA918" s="30"/>
      <c r="WEB918" s="30"/>
      <c r="WEC918" s="30"/>
      <c r="WED918" s="30"/>
      <c r="WEE918" s="30"/>
      <c r="WEF918" s="30"/>
      <c r="WEG918" s="30"/>
      <c r="WEH918" s="30"/>
      <c r="WEI918" s="30"/>
      <c r="WEJ918" s="30"/>
      <c r="WEK918" s="30"/>
      <c r="WEL918" s="30"/>
      <c r="WEM918" s="30"/>
      <c r="WEN918" s="30"/>
      <c r="WEO918" s="30"/>
      <c r="WEP918" s="30"/>
      <c r="WEQ918" s="30"/>
      <c r="WER918" s="30"/>
      <c r="WES918" s="30"/>
      <c r="WET918" s="30"/>
      <c r="WEU918" s="30"/>
      <c r="WEV918" s="30"/>
      <c r="WEW918" s="30"/>
      <c r="WEX918" s="30"/>
      <c r="WEY918" s="30"/>
      <c r="WEZ918" s="30"/>
      <c r="WFA918" s="30"/>
      <c r="WFB918" s="30"/>
      <c r="WFC918" s="30"/>
      <c r="WFD918" s="30"/>
      <c r="WFE918" s="30"/>
      <c r="WFF918" s="30"/>
      <c r="WFG918" s="30"/>
      <c r="WFH918" s="30"/>
      <c r="WFI918" s="30"/>
      <c r="WFJ918" s="30"/>
      <c r="WFK918" s="30"/>
      <c r="WFL918" s="30"/>
      <c r="WFM918" s="30"/>
      <c r="WFN918" s="30"/>
      <c r="WFO918" s="30"/>
      <c r="WFP918" s="30"/>
      <c r="WFQ918" s="30"/>
      <c r="WFR918" s="30"/>
      <c r="WFS918" s="30"/>
      <c r="WFT918" s="30"/>
      <c r="WFU918" s="30"/>
      <c r="WFV918" s="30"/>
      <c r="WFW918" s="30"/>
      <c r="WFX918" s="30"/>
      <c r="WFY918" s="30"/>
      <c r="WFZ918" s="30"/>
      <c r="WGA918" s="30"/>
      <c r="WGB918" s="30"/>
      <c r="WGC918" s="30"/>
      <c r="WGD918" s="30"/>
      <c r="WGE918" s="30"/>
      <c r="WGF918" s="30"/>
      <c r="WGG918" s="30"/>
      <c r="WGH918" s="30"/>
      <c r="WGI918" s="30"/>
      <c r="WGJ918" s="30"/>
      <c r="WGK918" s="30"/>
      <c r="WGL918" s="30"/>
      <c r="WGM918" s="30"/>
      <c r="WGN918" s="30"/>
      <c r="WGO918" s="30"/>
      <c r="WGP918" s="30"/>
      <c r="WGQ918" s="30"/>
      <c r="WGR918" s="30"/>
      <c r="WGS918" s="30"/>
      <c r="WGT918" s="30"/>
      <c r="WGU918" s="30"/>
      <c r="WGV918" s="30"/>
      <c r="WGW918" s="30"/>
      <c r="WGX918" s="30"/>
      <c r="WGY918" s="30"/>
      <c r="WGZ918" s="30"/>
      <c r="WHA918" s="30"/>
      <c r="WHB918" s="30"/>
      <c r="WHC918" s="30"/>
      <c r="WHD918" s="30"/>
      <c r="WHE918" s="30"/>
      <c r="WHF918" s="30"/>
      <c r="WHG918" s="30"/>
      <c r="WHH918" s="30"/>
      <c r="WHI918" s="30"/>
      <c r="WHJ918" s="30"/>
      <c r="WHK918" s="30"/>
      <c r="WHL918" s="30"/>
      <c r="WHM918" s="30"/>
      <c r="WHN918" s="30"/>
      <c r="WHO918" s="30"/>
      <c r="WHP918" s="30"/>
      <c r="WHQ918" s="30"/>
      <c r="WHR918" s="30"/>
      <c r="WHS918" s="30"/>
      <c r="WHT918" s="30"/>
      <c r="WHU918" s="30"/>
      <c r="WHV918" s="30"/>
      <c r="WHW918" s="30"/>
      <c r="WHX918" s="30"/>
      <c r="WHY918" s="30"/>
      <c r="WHZ918" s="30"/>
      <c r="WIA918" s="30"/>
      <c r="WIB918" s="30"/>
      <c r="WIC918" s="30"/>
      <c r="WID918" s="30"/>
      <c r="WIE918" s="30"/>
      <c r="WIF918" s="30"/>
      <c r="WIG918" s="30"/>
      <c r="WIH918" s="30"/>
      <c r="WII918" s="30"/>
      <c r="WIJ918" s="30"/>
      <c r="WIK918" s="30"/>
      <c r="WIL918" s="30"/>
      <c r="WIM918" s="30"/>
      <c r="WIN918" s="30"/>
      <c r="WIO918" s="30"/>
      <c r="WIP918" s="30"/>
      <c r="WIQ918" s="30"/>
      <c r="WIR918" s="30"/>
      <c r="WIS918" s="30"/>
      <c r="WIT918" s="30"/>
      <c r="WIU918" s="30"/>
      <c r="WIV918" s="30"/>
      <c r="WIW918" s="30"/>
      <c r="WIX918" s="30"/>
      <c r="WIY918" s="30"/>
      <c r="WIZ918" s="30"/>
      <c r="WJA918" s="30"/>
      <c r="WJB918" s="30"/>
      <c r="WJC918" s="30"/>
      <c r="WJD918" s="30"/>
      <c r="WJE918" s="30"/>
      <c r="WJF918" s="30"/>
      <c r="WJG918" s="30"/>
      <c r="WJH918" s="30"/>
      <c r="WJI918" s="30"/>
      <c r="WJJ918" s="30"/>
      <c r="WJK918" s="30"/>
      <c r="WJL918" s="30"/>
      <c r="WJM918" s="30"/>
      <c r="WJN918" s="30"/>
      <c r="WJO918" s="30"/>
      <c r="WJP918" s="30"/>
      <c r="WJQ918" s="30"/>
      <c r="WJR918" s="30"/>
      <c r="WJS918" s="30"/>
      <c r="WJT918" s="30"/>
      <c r="WJU918" s="30"/>
      <c r="WJV918" s="30"/>
      <c r="WJW918" s="30"/>
      <c r="WJX918" s="30"/>
      <c r="WJY918" s="30"/>
      <c r="WJZ918" s="30"/>
      <c r="WKA918" s="30"/>
      <c r="WKB918" s="30"/>
      <c r="WKC918" s="30"/>
      <c r="WKD918" s="30"/>
      <c r="WKE918" s="30"/>
      <c r="WKF918" s="30"/>
      <c r="WKG918" s="30"/>
      <c r="WKH918" s="30"/>
      <c r="WKI918" s="30"/>
      <c r="WKJ918" s="30"/>
      <c r="WKK918" s="30"/>
      <c r="WKL918" s="30"/>
      <c r="WKM918" s="30"/>
      <c r="WKN918" s="30"/>
      <c r="WKO918" s="30"/>
      <c r="WKP918" s="30"/>
      <c r="WKQ918" s="30"/>
      <c r="WKR918" s="30"/>
      <c r="WKS918" s="30"/>
      <c r="WKT918" s="30"/>
      <c r="WKU918" s="30"/>
      <c r="WKV918" s="30"/>
      <c r="WKW918" s="30"/>
      <c r="WKX918" s="30"/>
      <c r="WKY918" s="30"/>
      <c r="WKZ918" s="30"/>
      <c r="WLA918" s="30"/>
      <c r="WLB918" s="30"/>
      <c r="WLC918" s="30"/>
      <c r="WLD918" s="30"/>
      <c r="WLE918" s="30"/>
      <c r="WLF918" s="30"/>
      <c r="WLG918" s="30"/>
      <c r="WLH918" s="30"/>
      <c r="WLI918" s="30"/>
      <c r="WLJ918" s="30"/>
      <c r="WLK918" s="30"/>
      <c r="WLL918" s="30"/>
      <c r="WLM918" s="30"/>
      <c r="WLN918" s="30"/>
      <c r="WLO918" s="30"/>
      <c r="WLP918" s="30"/>
      <c r="WLQ918" s="30"/>
      <c r="WLR918" s="30"/>
      <c r="WLS918" s="30"/>
      <c r="WLT918" s="30"/>
      <c r="WLU918" s="30"/>
      <c r="WLV918" s="30"/>
      <c r="WLW918" s="30"/>
      <c r="WLX918" s="30"/>
      <c r="WLY918" s="30"/>
      <c r="WLZ918" s="30"/>
      <c r="WMA918" s="30"/>
      <c r="WMB918" s="30"/>
      <c r="WMC918" s="30"/>
      <c r="WMD918" s="30"/>
      <c r="WME918" s="30"/>
      <c r="WMF918" s="30"/>
      <c r="WMG918" s="30"/>
      <c r="WMH918" s="30"/>
      <c r="WMI918" s="30"/>
      <c r="WMJ918" s="30"/>
      <c r="WMK918" s="30"/>
      <c r="WML918" s="30"/>
      <c r="WMM918" s="30"/>
      <c r="WMN918" s="30"/>
      <c r="WMO918" s="30"/>
      <c r="WMP918" s="30"/>
      <c r="WMQ918" s="30"/>
      <c r="WMR918" s="30"/>
      <c r="WMS918" s="30"/>
      <c r="WMT918" s="30"/>
      <c r="WMU918" s="30"/>
      <c r="WMV918" s="30"/>
      <c r="WMW918" s="30"/>
      <c r="WMX918" s="30"/>
      <c r="WMY918" s="30"/>
      <c r="WMZ918" s="30"/>
      <c r="WNA918" s="30"/>
      <c r="WNB918" s="30"/>
      <c r="WNC918" s="30"/>
      <c r="WND918" s="30"/>
      <c r="WNE918" s="30"/>
      <c r="WNF918" s="30"/>
      <c r="WNG918" s="30"/>
      <c r="WNH918" s="30"/>
      <c r="WNI918" s="30"/>
      <c r="WNJ918" s="30"/>
      <c r="WNK918" s="30"/>
      <c r="WNL918" s="30"/>
      <c r="WNM918" s="30"/>
      <c r="WNN918" s="30"/>
      <c r="WNO918" s="30"/>
      <c r="WNP918" s="30"/>
      <c r="WNQ918" s="30"/>
      <c r="WNR918" s="30"/>
      <c r="WNS918" s="30"/>
      <c r="WNT918" s="30"/>
      <c r="WNU918" s="30"/>
      <c r="WNV918" s="30"/>
      <c r="WNW918" s="30"/>
      <c r="WNX918" s="30"/>
      <c r="WNY918" s="30"/>
      <c r="WNZ918" s="30"/>
      <c r="WOA918" s="30"/>
      <c r="WOB918" s="30"/>
      <c r="WOC918" s="30"/>
      <c r="WOD918" s="30"/>
      <c r="WOE918" s="30"/>
      <c r="WOF918" s="30"/>
      <c r="WOG918" s="30"/>
      <c r="WOH918" s="30"/>
      <c r="WOI918" s="30"/>
      <c r="WOJ918" s="30"/>
      <c r="WOK918" s="30"/>
      <c r="WOL918" s="30"/>
      <c r="WOM918" s="30"/>
      <c r="WON918" s="30"/>
      <c r="WOO918" s="30"/>
      <c r="WOP918" s="30"/>
      <c r="WOQ918" s="30"/>
      <c r="WOR918" s="30"/>
      <c r="WOS918" s="30"/>
      <c r="WOT918" s="30"/>
      <c r="WOU918" s="30"/>
      <c r="WOV918" s="30"/>
      <c r="WOW918" s="30"/>
      <c r="WOX918" s="30"/>
      <c r="WOY918" s="30"/>
      <c r="WOZ918" s="30"/>
      <c r="WPA918" s="30"/>
      <c r="WPB918" s="30"/>
      <c r="WPC918" s="30"/>
      <c r="WPD918" s="30"/>
      <c r="WPE918" s="30"/>
      <c r="WPF918" s="30"/>
      <c r="WPG918" s="30"/>
      <c r="WPH918" s="30"/>
      <c r="WPI918" s="30"/>
      <c r="WPJ918" s="30"/>
      <c r="WPK918" s="30"/>
      <c r="WPL918" s="30"/>
      <c r="WPM918" s="30"/>
      <c r="WPN918" s="30"/>
      <c r="WPO918" s="30"/>
      <c r="WPP918" s="30"/>
      <c r="WPQ918" s="30"/>
      <c r="WPR918" s="30"/>
      <c r="WPS918" s="30"/>
      <c r="WPT918" s="30"/>
      <c r="WPU918" s="30"/>
      <c r="WPV918" s="30"/>
      <c r="WPW918" s="30"/>
      <c r="WPX918" s="30"/>
      <c r="WPY918" s="30"/>
      <c r="WPZ918" s="30"/>
      <c r="WQA918" s="30"/>
      <c r="WQB918" s="30"/>
      <c r="WQC918" s="30"/>
      <c r="WQD918" s="30"/>
      <c r="WQE918" s="30"/>
      <c r="WQF918" s="30"/>
      <c r="WQG918" s="30"/>
      <c r="WQH918" s="30"/>
      <c r="WQI918" s="30"/>
      <c r="WQJ918" s="30"/>
      <c r="WQK918" s="30"/>
      <c r="WQL918" s="30"/>
      <c r="WQM918" s="30"/>
      <c r="WQN918" s="30"/>
      <c r="WQO918" s="30"/>
      <c r="WQP918" s="30"/>
      <c r="WQQ918" s="30"/>
      <c r="WQR918" s="30"/>
      <c r="WQS918" s="30"/>
      <c r="WQT918" s="30"/>
      <c r="WQU918" s="30"/>
      <c r="WQV918" s="30"/>
      <c r="WQW918" s="30"/>
      <c r="WQX918" s="30"/>
      <c r="WQY918" s="30"/>
      <c r="WQZ918" s="30"/>
      <c r="WRA918" s="30"/>
      <c r="WRB918" s="30"/>
      <c r="WRC918" s="30"/>
      <c r="WRD918" s="30"/>
      <c r="WRE918" s="30"/>
      <c r="WRF918" s="30"/>
      <c r="WRG918" s="30"/>
      <c r="WRH918" s="30"/>
      <c r="WRI918" s="30"/>
      <c r="WRJ918" s="30"/>
      <c r="WRK918" s="30"/>
      <c r="WRL918" s="30"/>
      <c r="WRM918" s="30"/>
      <c r="WRN918" s="30"/>
      <c r="WRO918" s="30"/>
      <c r="WRP918" s="30"/>
      <c r="WRQ918" s="30"/>
      <c r="WRR918" s="30"/>
      <c r="WRS918" s="30"/>
      <c r="WRT918" s="30"/>
      <c r="WRU918" s="30"/>
      <c r="WRV918" s="30"/>
      <c r="WRW918" s="30"/>
      <c r="WRX918" s="30"/>
      <c r="WRY918" s="30"/>
      <c r="WRZ918" s="30"/>
      <c r="WSA918" s="30"/>
      <c r="WSB918" s="30"/>
      <c r="WSC918" s="30"/>
      <c r="WSD918" s="30"/>
      <c r="WSE918" s="30"/>
      <c r="WSF918" s="30"/>
      <c r="WSG918" s="30"/>
      <c r="WSH918" s="30"/>
      <c r="WSI918" s="30"/>
      <c r="WSJ918" s="30"/>
      <c r="WSK918" s="30"/>
      <c r="WSL918" s="30"/>
      <c r="WSM918" s="30"/>
      <c r="WSN918" s="30"/>
      <c r="WSO918" s="30"/>
      <c r="WSP918" s="30"/>
      <c r="WSQ918" s="30"/>
      <c r="WSR918" s="30"/>
      <c r="WSS918" s="30"/>
      <c r="WST918" s="30"/>
      <c r="WSU918" s="30"/>
      <c r="WSV918" s="30"/>
      <c r="WSW918" s="30"/>
      <c r="WSX918" s="30"/>
      <c r="WSY918" s="30"/>
      <c r="WSZ918" s="30"/>
      <c r="WTA918" s="30"/>
      <c r="WTB918" s="30"/>
      <c r="WTC918" s="30"/>
      <c r="WTD918" s="30"/>
      <c r="WTE918" s="30"/>
      <c r="WTF918" s="30"/>
      <c r="WTG918" s="30"/>
      <c r="WTH918" s="30"/>
      <c r="WTI918" s="30"/>
      <c r="WTJ918" s="30"/>
      <c r="WTK918" s="30"/>
      <c r="WTL918" s="30"/>
      <c r="WTM918" s="30"/>
      <c r="WTN918" s="30"/>
      <c r="WTO918" s="30"/>
      <c r="WTP918" s="30"/>
      <c r="WTQ918" s="30"/>
      <c r="WTR918" s="30"/>
      <c r="WTS918" s="30"/>
      <c r="WTT918" s="30"/>
      <c r="WTU918" s="30"/>
      <c r="WTV918" s="30"/>
      <c r="WTW918" s="30"/>
      <c r="WTX918" s="30"/>
      <c r="WTY918" s="30"/>
      <c r="WTZ918" s="30"/>
      <c r="WUA918" s="30"/>
      <c r="WUB918" s="30"/>
      <c r="WUC918" s="30"/>
      <c r="WUD918" s="30"/>
      <c r="WUE918" s="30"/>
      <c r="WUF918" s="30"/>
      <c r="WUG918" s="30"/>
      <c r="WUH918" s="30"/>
      <c r="WUI918" s="30"/>
      <c r="WUJ918" s="30"/>
      <c r="WUK918" s="30"/>
      <c r="WUL918" s="30"/>
      <c r="WUM918" s="30"/>
      <c r="WUN918" s="30"/>
      <c r="WUO918" s="30"/>
      <c r="WUP918" s="30"/>
      <c r="WUQ918" s="30"/>
      <c r="WUR918" s="30"/>
      <c r="WUS918" s="30"/>
      <c r="WUT918" s="30"/>
      <c r="WUU918" s="30"/>
      <c r="WUV918" s="30"/>
      <c r="WUW918" s="30"/>
      <c r="WUX918" s="30"/>
      <c r="WUY918" s="30"/>
      <c r="WUZ918" s="30"/>
      <c r="WVA918" s="30"/>
      <c r="WVB918" s="30"/>
      <c r="WVC918" s="30"/>
      <c r="WVD918" s="30"/>
      <c r="WVE918" s="30"/>
      <c r="WVF918" s="30"/>
      <c r="WVG918" s="30"/>
      <c r="WVH918" s="30"/>
      <c r="WVI918" s="30"/>
      <c r="WVJ918" s="30"/>
      <c r="WVK918" s="30"/>
      <c r="WVL918" s="30"/>
      <c r="WVM918" s="30"/>
      <c r="WVN918" s="30"/>
      <c r="WVO918" s="30"/>
      <c r="WVP918" s="30"/>
      <c r="WVQ918" s="30"/>
      <c r="WVR918" s="30"/>
      <c r="WVS918" s="30"/>
      <c r="WVT918" s="30"/>
      <c r="WVU918" s="30"/>
      <c r="WVV918" s="30"/>
      <c r="WVW918" s="30"/>
      <c r="WVX918" s="30"/>
      <c r="WVY918" s="30"/>
      <c r="WVZ918" s="30"/>
      <c r="WWA918" s="30"/>
      <c r="WWB918" s="30"/>
      <c r="WWC918" s="30"/>
      <c r="WWD918" s="30"/>
      <c r="WWE918" s="30"/>
      <c r="WWF918" s="30"/>
      <c r="WWG918" s="30"/>
      <c r="WWH918" s="30"/>
      <c r="WWI918" s="30"/>
      <c r="WWJ918" s="30"/>
      <c r="WWK918" s="30"/>
      <c r="WWL918" s="30"/>
      <c r="WWM918" s="30"/>
      <c r="WWN918" s="30"/>
      <c r="WWO918" s="30"/>
      <c r="WWP918" s="30"/>
      <c r="WWQ918" s="30"/>
      <c r="WWR918" s="30"/>
      <c r="WWS918" s="30"/>
      <c r="WWT918" s="30"/>
      <c r="WWU918" s="30"/>
      <c r="WWV918" s="30"/>
      <c r="WWW918" s="30"/>
      <c r="WWX918" s="30"/>
      <c r="WWY918" s="30"/>
      <c r="WWZ918" s="30"/>
      <c r="WXA918" s="30"/>
      <c r="WXB918" s="30"/>
      <c r="WXC918" s="30"/>
      <c r="WXD918" s="30"/>
      <c r="WXE918" s="30"/>
      <c r="WXF918" s="30"/>
      <c r="WXG918" s="30"/>
      <c r="WXH918" s="30"/>
      <c r="WXI918" s="30"/>
      <c r="WXJ918" s="30"/>
      <c r="WXK918" s="30"/>
      <c r="WXL918" s="30"/>
      <c r="WXM918" s="30"/>
      <c r="WXN918" s="30"/>
      <c r="WXO918" s="30"/>
      <c r="WXP918" s="30"/>
      <c r="WXQ918" s="30"/>
      <c r="WXR918" s="30"/>
      <c r="WXS918" s="30"/>
      <c r="WXT918" s="30"/>
      <c r="WXU918" s="30"/>
      <c r="WXV918" s="30"/>
      <c r="WXW918" s="30"/>
      <c r="WXX918" s="30"/>
      <c r="WXY918" s="30"/>
      <c r="WXZ918" s="30"/>
      <c r="WYA918" s="30"/>
      <c r="WYB918" s="30"/>
      <c r="WYC918" s="30"/>
      <c r="WYD918" s="30"/>
      <c r="WYE918" s="30"/>
      <c r="WYF918" s="30"/>
      <c r="WYG918" s="30"/>
      <c r="WYH918" s="30"/>
      <c r="WYI918" s="30"/>
      <c r="WYJ918" s="30"/>
      <c r="WYK918" s="30"/>
      <c r="WYL918" s="30"/>
      <c r="WYM918" s="30"/>
      <c r="WYN918" s="30"/>
      <c r="WYO918" s="30"/>
      <c r="WYP918" s="30"/>
      <c r="WYQ918" s="30"/>
      <c r="WYR918" s="30"/>
      <c r="WYS918" s="30"/>
      <c r="WYT918" s="30"/>
      <c r="WYU918" s="30"/>
      <c r="WYV918" s="30"/>
      <c r="WYW918" s="30"/>
      <c r="WYX918" s="30"/>
      <c r="WYY918" s="30"/>
      <c r="WYZ918" s="30"/>
      <c r="WZA918" s="30"/>
      <c r="WZB918" s="30"/>
      <c r="WZC918" s="30"/>
      <c r="WZD918" s="30"/>
      <c r="WZE918" s="30"/>
      <c r="WZF918" s="30"/>
      <c r="WZG918" s="30"/>
      <c r="WZH918" s="30"/>
      <c r="WZI918" s="30"/>
      <c r="WZJ918" s="30"/>
      <c r="WZK918" s="30"/>
      <c r="WZL918" s="30"/>
      <c r="WZM918" s="30"/>
      <c r="WZN918" s="30"/>
      <c r="WZO918" s="30"/>
      <c r="WZP918" s="30"/>
      <c r="WZQ918" s="30"/>
      <c r="WZR918" s="30"/>
      <c r="WZS918" s="30"/>
      <c r="WZT918" s="30"/>
      <c r="WZU918" s="30"/>
      <c r="WZV918" s="30"/>
      <c r="WZW918" s="30"/>
      <c r="WZX918" s="30"/>
      <c r="WZY918" s="30"/>
      <c r="WZZ918" s="30"/>
      <c r="XAA918" s="30"/>
      <c r="XAB918" s="30"/>
      <c r="XAC918" s="30"/>
      <c r="XAD918" s="30"/>
      <c r="XAE918" s="30"/>
      <c r="XAF918" s="30"/>
      <c r="XAG918" s="30"/>
      <c r="XAH918" s="30"/>
      <c r="XAI918" s="30"/>
      <c r="XAJ918" s="30"/>
      <c r="XAK918" s="30"/>
      <c r="XAL918" s="30"/>
      <c r="XAM918" s="30"/>
      <c r="XAN918" s="30"/>
      <c r="XAO918" s="30"/>
      <c r="XAP918" s="30"/>
      <c r="XAQ918" s="30"/>
      <c r="XAR918" s="30"/>
      <c r="XAS918" s="30"/>
      <c r="XAT918" s="30"/>
      <c r="XAU918" s="30"/>
      <c r="XAV918" s="30"/>
      <c r="XAW918" s="30"/>
      <c r="XAX918" s="30"/>
      <c r="XAY918" s="30"/>
      <c r="XAZ918" s="30"/>
      <c r="XBA918" s="30"/>
      <c r="XBB918" s="30"/>
      <c r="XBC918" s="30"/>
      <c r="XBD918" s="30"/>
      <c r="XBE918" s="30"/>
      <c r="XBF918" s="30"/>
      <c r="XBG918" s="30"/>
      <c r="XBH918" s="30"/>
      <c r="XBI918" s="30"/>
      <c r="XBJ918" s="30"/>
      <c r="XBK918" s="30"/>
      <c r="XBL918" s="30"/>
      <c r="XBM918" s="30"/>
      <c r="XBN918" s="30"/>
      <c r="XBO918" s="30"/>
      <c r="XBP918" s="30"/>
      <c r="XBQ918" s="30"/>
      <c r="XBR918" s="30"/>
      <c r="XBS918" s="30"/>
      <c r="XBT918" s="30"/>
      <c r="XBU918" s="30"/>
      <c r="XBV918" s="30"/>
      <c r="XBW918" s="30"/>
      <c r="XBX918" s="30"/>
      <c r="XBY918" s="30"/>
      <c r="XBZ918" s="30"/>
      <c r="XCA918" s="30"/>
      <c r="XCB918" s="30"/>
      <c r="XCC918" s="30"/>
      <c r="XCD918" s="30"/>
      <c r="XCE918" s="30"/>
      <c r="XCF918" s="30"/>
      <c r="XCG918" s="30"/>
      <c r="XCH918" s="30"/>
      <c r="XCI918" s="30"/>
      <c r="XCJ918" s="30"/>
      <c r="XCK918" s="30"/>
      <c r="XCL918" s="30"/>
      <c r="XCM918" s="30"/>
      <c r="XCN918" s="30"/>
      <c r="XCO918" s="30"/>
      <c r="XCP918" s="30"/>
      <c r="XCQ918" s="30"/>
      <c r="XCR918" s="30"/>
      <c r="XCS918" s="30"/>
      <c r="XCT918" s="30"/>
      <c r="XCU918" s="30"/>
      <c r="XCV918" s="30"/>
      <c r="XCW918" s="30"/>
      <c r="XCX918" s="30"/>
      <c r="XCY918" s="30"/>
      <c r="XCZ918" s="30"/>
      <c r="XDA918" s="30"/>
      <c r="XDB918" s="30"/>
      <c r="XDC918" s="30"/>
      <c r="XDD918" s="30"/>
      <c r="XDE918" s="30"/>
      <c r="XDF918" s="30"/>
      <c r="XDG918" s="30"/>
      <c r="XDH918" s="30"/>
      <c r="XDI918" s="30"/>
      <c r="XDJ918" s="30"/>
      <c r="XDK918" s="30"/>
      <c r="XDL918" s="30"/>
      <c r="XDM918" s="30"/>
      <c r="XDN918" s="30"/>
      <c r="XDO918" s="30"/>
      <c r="XDP918" s="30"/>
      <c r="XDQ918" s="30"/>
      <c r="XDR918" s="30"/>
      <c r="XDS918" s="30"/>
      <c r="XDT918" s="30"/>
      <c r="XDU918" s="30"/>
      <c r="XDV918" s="30"/>
      <c r="XDW918" s="30"/>
      <c r="XDX918" s="30"/>
      <c r="XDY918" s="30"/>
      <c r="XDZ918" s="30"/>
      <c r="XEA918" s="30"/>
      <c r="XEB918" s="30"/>
      <c r="XEC918" s="30"/>
      <c r="XED918" s="30"/>
      <c r="XEE918" s="30"/>
      <c r="XEF918" s="30"/>
      <c r="XEG918" s="30"/>
      <c r="XEH918" s="30"/>
      <c r="XEI918" s="30"/>
      <c r="XEJ918" s="30"/>
      <c r="XEK918" s="30"/>
      <c r="XEL918" s="30"/>
      <c r="XEM918" s="30"/>
      <c r="XEN918" s="30"/>
      <c r="XEO918" s="30"/>
      <c r="XEP918" s="30"/>
    </row>
    <row r="919" spans="1:16370" ht="30" x14ac:dyDescent="0.25">
      <c r="A919" s="44">
        <f t="shared" si="25"/>
        <v>915</v>
      </c>
      <c r="B919" s="58">
        <v>409</v>
      </c>
      <c r="C919" s="31" t="s">
        <v>582</v>
      </c>
      <c r="D919" s="38" t="s">
        <v>207</v>
      </c>
      <c r="E919" s="44" t="s">
        <v>2</v>
      </c>
      <c r="F919" s="61" t="s">
        <v>948</v>
      </c>
      <c r="G919" s="43">
        <v>45609</v>
      </c>
      <c r="H919" s="39" t="s">
        <v>1034</v>
      </c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  <c r="DB919" s="30"/>
      <c r="DC919" s="30"/>
      <c r="DD919" s="30"/>
      <c r="DE919" s="30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P919" s="30"/>
      <c r="DQ919" s="30"/>
      <c r="DR919" s="30"/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  <c r="EH919" s="30"/>
      <c r="EI919" s="30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  <c r="ET919" s="30"/>
      <c r="EU919" s="30"/>
      <c r="EV919" s="30"/>
      <c r="EW919" s="30"/>
      <c r="EX919" s="30"/>
      <c r="EY919" s="30"/>
      <c r="EZ919" s="30"/>
      <c r="FA919" s="30"/>
      <c r="FB919" s="30"/>
      <c r="FC919" s="30"/>
      <c r="FD919" s="30"/>
      <c r="FE919" s="30"/>
      <c r="FF919" s="30"/>
      <c r="FG919" s="30"/>
      <c r="FH919" s="30"/>
      <c r="FI919" s="30"/>
      <c r="FJ919" s="30"/>
      <c r="FK919" s="30"/>
      <c r="FL919" s="30"/>
      <c r="FM919" s="30"/>
      <c r="FN919" s="30"/>
      <c r="FO919" s="30"/>
      <c r="FP919" s="30"/>
      <c r="FQ919" s="30"/>
      <c r="FR919" s="30"/>
      <c r="FS919" s="30"/>
      <c r="FT919" s="30"/>
      <c r="FU919" s="30"/>
      <c r="FV919" s="30"/>
      <c r="FW919" s="30"/>
      <c r="FX919" s="30"/>
      <c r="FY919" s="30"/>
      <c r="FZ919" s="30"/>
      <c r="GA919" s="30"/>
      <c r="GB919" s="30"/>
      <c r="GC919" s="30"/>
      <c r="GD919" s="30"/>
      <c r="GE919" s="30"/>
      <c r="GF919" s="30"/>
      <c r="GG919" s="30"/>
      <c r="GH919" s="30"/>
      <c r="GI919" s="30"/>
      <c r="GJ919" s="30"/>
      <c r="GK919" s="30"/>
      <c r="GL919" s="30"/>
      <c r="GM919" s="30"/>
      <c r="GN919" s="30"/>
      <c r="GO919" s="30"/>
      <c r="GP919" s="30"/>
      <c r="GQ919" s="30"/>
      <c r="GR919" s="30"/>
      <c r="GS919" s="30"/>
      <c r="GT919" s="30"/>
      <c r="GU919" s="30"/>
      <c r="GV919" s="30"/>
      <c r="GW919" s="30"/>
      <c r="GX919" s="30"/>
      <c r="GY919" s="30"/>
      <c r="GZ919" s="30"/>
      <c r="HA919" s="30"/>
      <c r="HB919" s="30"/>
      <c r="HC919" s="30"/>
      <c r="HD919" s="30"/>
      <c r="HE919" s="30"/>
      <c r="HF919" s="30"/>
      <c r="HG919" s="30"/>
      <c r="HH919" s="30"/>
      <c r="HI919" s="30"/>
      <c r="HJ919" s="30"/>
      <c r="HK919" s="30"/>
      <c r="HL919" s="30"/>
      <c r="HM919" s="30"/>
      <c r="HN919" s="30"/>
      <c r="HO919" s="30"/>
      <c r="HP919" s="30"/>
      <c r="HQ919" s="30"/>
      <c r="HR919" s="30"/>
      <c r="HS919" s="30"/>
      <c r="HT919" s="30"/>
      <c r="HU919" s="30"/>
      <c r="HV919" s="30"/>
      <c r="HW919" s="30"/>
      <c r="HX919" s="30"/>
      <c r="HY919" s="30"/>
      <c r="HZ919" s="30"/>
      <c r="IA919" s="30"/>
      <c r="IB919" s="30"/>
      <c r="IC919" s="30"/>
      <c r="ID919" s="30"/>
      <c r="IE919" s="30"/>
      <c r="IF919" s="30"/>
      <c r="IG919" s="30"/>
      <c r="IH919" s="30"/>
      <c r="II919" s="30"/>
      <c r="IJ919" s="30"/>
      <c r="IK919" s="30"/>
      <c r="IL919" s="30"/>
      <c r="IM919" s="30"/>
      <c r="IN919" s="30"/>
      <c r="IO919" s="30"/>
      <c r="IP919" s="30"/>
      <c r="IQ919" s="30"/>
      <c r="IR919" s="30"/>
      <c r="IS919" s="30"/>
      <c r="IT919" s="30"/>
      <c r="IU919" s="30"/>
      <c r="IV919" s="30"/>
      <c r="IW919" s="30"/>
      <c r="IX919" s="30"/>
      <c r="IY919" s="30"/>
      <c r="IZ919" s="30"/>
      <c r="JA919" s="30"/>
      <c r="JB919" s="30"/>
      <c r="JC919" s="30"/>
      <c r="JD919" s="30"/>
      <c r="JE919" s="30"/>
      <c r="JF919" s="30"/>
      <c r="JG919" s="30"/>
      <c r="JH919" s="30"/>
      <c r="JI919" s="30"/>
      <c r="JJ919" s="30"/>
      <c r="JK919" s="30"/>
      <c r="JL919" s="30"/>
      <c r="JM919" s="30"/>
      <c r="JN919" s="30"/>
      <c r="JO919" s="30"/>
      <c r="JP919" s="30"/>
      <c r="JQ919" s="30"/>
      <c r="JR919" s="30"/>
      <c r="JS919" s="30"/>
      <c r="JT919" s="30"/>
      <c r="JU919" s="30"/>
      <c r="JV919" s="30"/>
      <c r="JW919" s="30"/>
      <c r="JX919" s="30"/>
      <c r="JY919" s="30"/>
      <c r="JZ919" s="30"/>
      <c r="KA919" s="30"/>
      <c r="KB919" s="30"/>
      <c r="KC919" s="30"/>
      <c r="KD919" s="30"/>
      <c r="KE919" s="30"/>
      <c r="KF919" s="30"/>
      <c r="KG919" s="30"/>
      <c r="KH919" s="30"/>
      <c r="KI919" s="30"/>
      <c r="KJ919" s="30"/>
      <c r="KK919" s="30"/>
      <c r="KL919" s="30"/>
      <c r="KM919" s="30"/>
      <c r="KN919" s="30"/>
      <c r="KO919" s="30"/>
      <c r="KP919" s="30"/>
      <c r="KQ919" s="30"/>
      <c r="KR919" s="30"/>
      <c r="KS919" s="30"/>
      <c r="KT919" s="30"/>
      <c r="KU919" s="30"/>
      <c r="KV919" s="30"/>
      <c r="KW919" s="30"/>
      <c r="KX919" s="30"/>
      <c r="KY919" s="30"/>
      <c r="KZ919" s="30"/>
      <c r="LA919" s="30"/>
      <c r="LB919" s="30"/>
      <c r="LC919" s="30"/>
      <c r="LD919" s="30"/>
      <c r="LE919" s="30"/>
      <c r="LF919" s="30"/>
      <c r="LG919" s="30"/>
      <c r="LH919" s="30"/>
      <c r="LI919" s="30"/>
      <c r="LJ919" s="30"/>
      <c r="LK919" s="30"/>
      <c r="LL919" s="30"/>
      <c r="LM919" s="30"/>
      <c r="LN919" s="30"/>
      <c r="LO919" s="30"/>
      <c r="LP919" s="30"/>
      <c r="LQ919" s="30"/>
      <c r="LR919" s="30"/>
      <c r="LS919" s="30"/>
      <c r="LT919" s="30"/>
      <c r="LU919" s="30"/>
      <c r="LV919" s="30"/>
      <c r="LW919" s="30"/>
      <c r="LX919" s="30"/>
      <c r="LY919" s="30"/>
      <c r="LZ919" s="30"/>
      <c r="MA919" s="30"/>
      <c r="MB919" s="30"/>
      <c r="MC919" s="30"/>
      <c r="MD919" s="30"/>
      <c r="ME919" s="30"/>
      <c r="MF919" s="30"/>
      <c r="MG919" s="30"/>
      <c r="MH919" s="30"/>
      <c r="MI919" s="30"/>
      <c r="MJ919" s="30"/>
      <c r="MK919" s="30"/>
      <c r="ML919" s="30"/>
      <c r="MM919" s="30"/>
      <c r="MN919" s="30"/>
      <c r="MO919" s="30"/>
      <c r="MP919" s="30"/>
      <c r="MQ919" s="30"/>
      <c r="MR919" s="30"/>
      <c r="MS919" s="30"/>
      <c r="MT919" s="30"/>
      <c r="MU919" s="30"/>
      <c r="MV919" s="30"/>
      <c r="MW919" s="30"/>
      <c r="MX919" s="30"/>
      <c r="MY919" s="30"/>
      <c r="MZ919" s="30"/>
      <c r="NA919" s="30"/>
      <c r="NB919" s="30"/>
      <c r="NC919" s="30"/>
      <c r="ND919" s="30"/>
      <c r="NE919" s="30"/>
      <c r="NF919" s="30"/>
      <c r="NG919" s="30"/>
      <c r="NH919" s="30"/>
      <c r="NI919" s="30"/>
      <c r="NJ919" s="30"/>
      <c r="NK919" s="30"/>
      <c r="NL919" s="30"/>
      <c r="NM919" s="30"/>
      <c r="NN919" s="30"/>
      <c r="NO919" s="30"/>
      <c r="NP919" s="30"/>
      <c r="NQ919" s="30"/>
      <c r="NR919" s="30"/>
      <c r="NS919" s="30"/>
      <c r="NT919" s="30"/>
      <c r="NU919" s="30"/>
      <c r="NV919" s="30"/>
      <c r="NW919" s="30"/>
      <c r="NX919" s="30"/>
      <c r="NY919" s="30"/>
      <c r="NZ919" s="30"/>
      <c r="OA919" s="30"/>
      <c r="OB919" s="30"/>
      <c r="OC919" s="30"/>
      <c r="OD919" s="30"/>
      <c r="OE919" s="30"/>
      <c r="OF919" s="30"/>
      <c r="OG919" s="30"/>
      <c r="OH919" s="30"/>
      <c r="OI919" s="30"/>
      <c r="OJ919" s="30"/>
      <c r="OK919" s="30"/>
      <c r="OL919" s="30"/>
      <c r="OM919" s="30"/>
      <c r="ON919" s="30"/>
      <c r="OO919" s="30"/>
      <c r="OP919" s="30"/>
      <c r="OQ919" s="30"/>
      <c r="OR919" s="30"/>
      <c r="OS919" s="30"/>
      <c r="OT919" s="30"/>
      <c r="OU919" s="30"/>
      <c r="OV919" s="30"/>
      <c r="OW919" s="30"/>
      <c r="OX919" s="30"/>
      <c r="OY919" s="30"/>
      <c r="OZ919" s="30"/>
      <c r="PA919" s="30"/>
      <c r="PB919" s="30"/>
      <c r="PC919" s="30"/>
      <c r="PD919" s="30"/>
      <c r="PE919" s="30"/>
      <c r="PF919" s="30"/>
      <c r="PG919" s="30"/>
      <c r="PH919" s="30"/>
      <c r="PI919" s="30"/>
      <c r="PJ919" s="30"/>
      <c r="PK919" s="30"/>
      <c r="PL919" s="30"/>
      <c r="PM919" s="30"/>
      <c r="PN919" s="30"/>
      <c r="PO919" s="30"/>
      <c r="PP919" s="30"/>
      <c r="PQ919" s="30"/>
      <c r="PR919" s="30"/>
      <c r="PS919" s="30"/>
      <c r="PT919" s="30"/>
      <c r="PU919" s="30"/>
      <c r="PV919" s="30"/>
      <c r="PW919" s="30"/>
      <c r="PX919" s="30"/>
      <c r="PY919" s="30"/>
      <c r="PZ919" s="30"/>
      <c r="QA919" s="30"/>
      <c r="QB919" s="30"/>
      <c r="QC919" s="30"/>
      <c r="QD919" s="30"/>
      <c r="QE919" s="30"/>
      <c r="QF919" s="30"/>
      <c r="QG919" s="30"/>
      <c r="QH919" s="30"/>
      <c r="QI919" s="30"/>
      <c r="QJ919" s="30"/>
      <c r="QK919" s="30"/>
      <c r="QL919" s="30"/>
      <c r="QM919" s="30"/>
      <c r="QN919" s="30"/>
      <c r="QO919" s="30"/>
      <c r="QP919" s="30"/>
      <c r="QQ919" s="30"/>
      <c r="QR919" s="30"/>
      <c r="QS919" s="30"/>
      <c r="QT919" s="30"/>
      <c r="QU919" s="30"/>
      <c r="QV919" s="30"/>
      <c r="QW919" s="30"/>
      <c r="QX919" s="30"/>
      <c r="QY919" s="30"/>
      <c r="QZ919" s="30"/>
      <c r="RA919" s="30"/>
      <c r="RB919" s="30"/>
      <c r="RC919" s="30"/>
      <c r="RD919" s="30"/>
      <c r="RE919" s="30"/>
      <c r="RF919" s="30"/>
      <c r="RG919" s="30"/>
      <c r="RH919" s="30"/>
      <c r="RI919" s="30"/>
      <c r="RJ919" s="30"/>
      <c r="RK919" s="30"/>
      <c r="RL919" s="30"/>
      <c r="RM919" s="30"/>
      <c r="RN919" s="30"/>
      <c r="RO919" s="30"/>
      <c r="RP919" s="30"/>
      <c r="RQ919" s="30"/>
      <c r="RR919" s="30"/>
      <c r="RS919" s="30"/>
      <c r="RT919" s="30"/>
      <c r="RU919" s="30"/>
      <c r="RV919" s="30"/>
      <c r="RW919" s="30"/>
      <c r="RX919" s="30"/>
      <c r="RY919" s="30"/>
      <c r="RZ919" s="30"/>
      <c r="SA919" s="30"/>
      <c r="SB919" s="30"/>
      <c r="SC919" s="30"/>
      <c r="SD919" s="30"/>
      <c r="SE919" s="30"/>
      <c r="SF919" s="30"/>
      <c r="SG919" s="30"/>
      <c r="SH919" s="30"/>
      <c r="SI919" s="30"/>
      <c r="SJ919" s="30"/>
      <c r="SK919" s="30"/>
      <c r="SL919" s="30"/>
      <c r="SM919" s="30"/>
      <c r="SN919" s="30"/>
      <c r="SO919" s="30"/>
      <c r="SP919" s="30"/>
      <c r="SQ919" s="30"/>
      <c r="SR919" s="30"/>
      <c r="SS919" s="30"/>
      <c r="ST919" s="30"/>
      <c r="SU919" s="30"/>
      <c r="SV919" s="30"/>
      <c r="SW919" s="30"/>
      <c r="SX919" s="30"/>
      <c r="SY919" s="30"/>
      <c r="SZ919" s="30"/>
      <c r="TA919" s="30"/>
      <c r="TB919" s="30"/>
      <c r="TC919" s="30"/>
      <c r="TD919" s="30"/>
      <c r="TE919" s="30"/>
      <c r="TF919" s="30"/>
      <c r="TG919" s="30"/>
      <c r="TH919" s="30"/>
      <c r="TI919" s="30"/>
      <c r="TJ919" s="30"/>
      <c r="TK919" s="30"/>
      <c r="TL919" s="30"/>
      <c r="TM919" s="30"/>
      <c r="TN919" s="30"/>
      <c r="TO919" s="30"/>
      <c r="TP919" s="30"/>
      <c r="TQ919" s="30"/>
      <c r="TR919" s="30"/>
      <c r="TS919" s="30"/>
      <c r="TT919" s="30"/>
      <c r="TU919" s="30"/>
      <c r="TV919" s="30"/>
      <c r="TW919" s="30"/>
      <c r="TX919" s="30"/>
      <c r="TY919" s="30"/>
      <c r="TZ919" s="30"/>
      <c r="UA919" s="30"/>
      <c r="UB919" s="30"/>
      <c r="UC919" s="30"/>
      <c r="UD919" s="30"/>
      <c r="UE919" s="30"/>
      <c r="UF919" s="30"/>
      <c r="UG919" s="30"/>
      <c r="UH919" s="30"/>
      <c r="UI919" s="30"/>
      <c r="UJ919" s="30"/>
      <c r="UK919" s="30"/>
      <c r="UL919" s="30"/>
      <c r="UM919" s="30"/>
      <c r="UN919" s="30"/>
      <c r="UO919" s="30"/>
      <c r="UP919" s="30"/>
      <c r="UQ919" s="30"/>
      <c r="UR919" s="30"/>
      <c r="US919" s="30"/>
      <c r="UT919" s="30"/>
      <c r="UU919" s="30"/>
      <c r="UV919" s="30"/>
      <c r="UW919" s="30"/>
      <c r="UX919" s="30"/>
      <c r="UY919" s="30"/>
      <c r="UZ919" s="30"/>
      <c r="VA919" s="30"/>
      <c r="VB919" s="30"/>
      <c r="VC919" s="30"/>
      <c r="VD919" s="30"/>
      <c r="VE919" s="30"/>
      <c r="VF919" s="30"/>
      <c r="VG919" s="30"/>
      <c r="VH919" s="30"/>
      <c r="VI919" s="30"/>
      <c r="VJ919" s="30"/>
      <c r="VK919" s="30"/>
      <c r="VL919" s="30"/>
      <c r="VM919" s="30"/>
      <c r="VN919" s="30"/>
      <c r="VO919" s="30"/>
      <c r="VP919" s="30"/>
      <c r="VQ919" s="30"/>
      <c r="VR919" s="30"/>
      <c r="VS919" s="30"/>
      <c r="VT919" s="30"/>
      <c r="VU919" s="30"/>
      <c r="VV919" s="30"/>
      <c r="VW919" s="30"/>
      <c r="VX919" s="30"/>
      <c r="VY919" s="30"/>
      <c r="VZ919" s="30"/>
      <c r="WA919" s="30"/>
      <c r="WB919" s="30"/>
      <c r="WC919" s="30"/>
      <c r="WD919" s="30"/>
      <c r="WE919" s="30"/>
      <c r="WF919" s="30"/>
      <c r="WG919" s="30"/>
      <c r="WH919" s="30"/>
      <c r="WI919" s="30"/>
      <c r="WJ919" s="30"/>
      <c r="WK919" s="30"/>
      <c r="WL919" s="30"/>
      <c r="WM919" s="30"/>
      <c r="WN919" s="30"/>
      <c r="WO919" s="30"/>
      <c r="WP919" s="30"/>
      <c r="WQ919" s="30"/>
      <c r="WR919" s="30"/>
      <c r="WS919" s="30"/>
      <c r="WT919" s="30"/>
      <c r="WU919" s="30"/>
      <c r="WV919" s="30"/>
      <c r="WW919" s="30"/>
      <c r="WX919" s="30"/>
      <c r="WY919" s="30"/>
      <c r="WZ919" s="30"/>
      <c r="XA919" s="30"/>
      <c r="XB919" s="30"/>
      <c r="XC919" s="30"/>
      <c r="XD919" s="30"/>
      <c r="XE919" s="30"/>
      <c r="XF919" s="30"/>
      <c r="XG919" s="30"/>
      <c r="XH919" s="30"/>
      <c r="XI919" s="30"/>
      <c r="XJ919" s="30"/>
      <c r="XK919" s="30"/>
      <c r="XL919" s="30"/>
      <c r="XM919" s="30"/>
      <c r="XN919" s="30"/>
      <c r="XO919" s="30"/>
      <c r="XP919" s="30"/>
      <c r="XQ919" s="30"/>
      <c r="XR919" s="30"/>
      <c r="XS919" s="30"/>
      <c r="XT919" s="30"/>
      <c r="XU919" s="30"/>
      <c r="XV919" s="30"/>
      <c r="XW919" s="30"/>
      <c r="XX919" s="30"/>
      <c r="XY919" s="30"/>
      <c r="XZ919" s="30"/>
      <c r="YA919" s="30"/>
      <c r="YB919" s="30"/>
      <c r="YC919" s="30"/>
      <c r="YD919" s="30"/>
      <c r="YE919" s="30"/>
      <c r="YF919" s="30"/>
      <c r="YG919" s="30"/>
      <c r="YH919" s="30"/>
      <c r="YI919" s="30"/>
      <c r="YJ919" s="30"/>
      <c r="YK919" s="30"/>
      <c r="YL919" s="30"/>
      <c r="YM919" s="30"/>
      <c r="YN919" s="30"/>
      <c r="YO919" s="30"/>
      <c r="YP919" s="30"/>
      <c r="YQ919" s="30"/>
      <c r="YR919" s="30"/>
      <c r="YS919" s="30"/>
      <c r="YT919" s="30"/>
      <c r="YU919" s="30"/>
      <c r="YV919" s="30"/>
      <c r="YW919" s="30"/>
      <c r="YX919" s="30"/>
      <c r="YY919" s="30"/>
      <c r="YZ919" s="30"/>
      <c r="ZA919" s="30"/>
      <c r="ZB919" s="30"/>
      <c r="ZC919" s="30"/>
      <c r="ZD919" s="30"/>
      <c r="ZE919" s="30"/>
      <c r="ZF919" s="30"/>
      <c r="ZG919" s="30"/>
      <c r="ZH919" s="30"/>
      <c r="ZI919" s="30"/>
      <c r="ZJ919" s="30"/>
      <c r="ZK919" s="30"/>
      <c r="ZL919" s="30"/>
      <c r="ZM919" s="30"/>
      <c r="ZN919" s="30"/>
      <c r="ZO919" s="30"/>
      <c r="ZP919" s="30"/>
      <c r="ZQ919" s="30"/>
      <c r="ZR919" s="30"/>
      <c r="ZS919" s="30"/>
      <c r="ZT919" s="30"/>
      <c r="ZU919" s="30"/>
      <c r="ZV919" s="30"/>
      <c r="ZW919" s="30"/>
      <c r="ZX919" s="30"/>
      <c r="ZY919" s="30"/>
      <c r="ZZ919" s="30"/>
      <c r="AAA919" s="30"/>
      <c r="AAB919" s="30"/>
      <c r="AAC919" s="30"/>
      <c r="AAD919" s="30"/>
      <c r="AAE919" s="30"/>
      <c r="AAF919" s="30"/>
      <c r="AAG919" s="30"/>
      <c r="AAH919" s="30"/>
      <c r="AAI919" s="30"/>
      <c r="AAJ919" s="30"/>
      <c r="AAK919" s="30"/>
      <c r="AAL919" s="30"/>
      <c r="AAM919" s="30"/>
      <c r="AAN919" s="30"/>
      <c r="AAO919" s="30"/>
      <c r="AAP919" s="30"/>
      <c r="AAQ919" s="30"/>
      <c r="AAR919" s="30"/>
      <c r="AAS919" s="30"/>
      <c r="AAT919" s="30"/>
      <c r="AAU919" s="30"/>
      <c r="AAV919" s="30"/>
      <c r="AAW919" s="30"/>
      <c r="AAX919" s="30"/>
      <c r="AAY919" s="30"/>
      <c r="AAZ919" s="30"/>
      <c r="ABA919" s="30"/>
      <c r="ABB919" s="30"/>
      <c r="ABC919" s="30"/>
      <c r="ABD919" s="30"/>
      <c r="ABE919" s="30"/>
      <c r="ABF919" s="30"/>
      <c r="ABG919" s="30"/>
      <c r="ABH919" s="30"/>
      <c r="ABI919" s="30"/>
      <c r="ABJ919" s="30"/>
      <c r="ABK919" s="30"/>
      <c r="ABL919" s="30"/>
      <c r="ABM919" s="30"/>
      <c r="ABN919" s="30"/>
      <c r="ABO919" s="30"/>
      <c r="ABP919" s="30"/>
      <c r="ABQ919" s="30"/>
      <c r="ABR919" s="30"/>
      <c r="ABS919" s="30"/>
      <c r="ABT919" s="30"/>
      <c r="ABU919" s="30"/>
      <c r="ABV919" s="30"/>
      <c r="ABW919" s="30"/>
      <c r="ABX919" s="30"/>
      <c r="ABY919" s="30"/>
      <c r="ABZ919" s="30"/>
      <c r="ACA919" s="30"/>
      <c r="ACB919" s="30"/>
      <c r="ACC919" s="30"/>
      <c r="ACD919" s="30"/>
      <c r="ACE919" s="30"/>
      <c r="ACF919" s="30"/>
      <c r="ACG919" s="30"/>
      <c r="ACH919" s="30"/>
      <c r="ACI919" s="30"/>
      <c r="ACJ919" s="30"/>
      <c r="ACK919" s="30"/>
      <c r="ACL919" s="30"/>
      <c r="ACM919" s="30"/>
      <c r="ACN919" s="30"/>
      <c r="ACO919" s="30"/>
      <c r="ACP919" s="30"/>
      <c r="ACQ919" s="30"/>
      <c r="ACR919" s="30"/>
      <c r="ACS919" s="30"/>
      <c r="ACT919" s="30"/>
      <c r="ACU919" s="30"/>
      <c r="ACV919" s="30"/>
      <c r="ACW919" s="30"/>
      <c r="ACX919" s="30"/>
      <c r="ACY919" s="30"/>
      <c r="ACZ919" s="30"/>
      <c r="ADA919" s="30"/>
      <c r="ADB919" s="30"/>
      <c r="ADC919" s="30"/>
      <c r="ADD919" s="30"/>
      <c r="ADE919" s="30"/>
      <c r="ADF919" s="30"/>
      <c r="ADG919" s="30"/>
      <c r="ADH919" s="30"/>
      <c r="ADI919" s="30"/>
      <c r="ADJ919" s="30"/>
      <c r="ADK919" s="30"/>
      <c r="ADL919" s="30"/>
      <c r="ADM919" s="30"/>
      <c r="ADN919" s="30"/>
      <c r="ADO919" s="30"/>
      <c r="ADP919" s="30"/>
      <c r="ADQ919" s="30"/>
      <c r="ADR919" s="30"/>
      <c r="ADS919" s="30"/>
      <c r="ADT919" s="30"/>
      <c r="ADU919" s="30"/>
      <c r="ADV919" s="30"/>
      <c r="ADW919" s="30"/>
      <c r="ADX919" s="30"/>
      <c r="ADY919" s="30"/>
      <c r="ADZ919" s="30"/>
      <c r="AEA919" s="30"/>
      <c r="AEB919" s="30"/>
      <c r="AEC919" s="30"/>
      <c r="AED919" s="30"/>
      <c r="AEE919" s="30"/>
      <c r="AEF919" s="30"/>
      <c r="AEG919" s="30"/>
      <c r="AEH919" s="30"/>
      <c r="AEI919" s="30"/>
      <c r="AEJ919" s="30"/>
      <c r="AEK919" s="30"/>
      <c r="AEL919" s="30"/>
      <c r="AEM919" s="30"/>
      <c r="AEN919" s="30"/>
      <c r="AEO919" s="30"/>
      <c r="AEP919" s="30"/>
      <c r="AEQ919" s="30"/>
      <c r="AER919" s="30"/>
      <c r="AES919" s="30"/>
      <c r="AET919" s="30"/>
      <c r="AEU919" s="30"/>
      <c r="AEV919" s="30"/>
      <c r="AEW919" s="30"/>
      <c r="AEX919" s="30"/>
      <c r="AEY919" s="30"/>
      <c r="AEZ919" s="30"/>
      <c r="AFA919" s="30"/>
      <c r="AFB919" s="30"/>
      <c r="AFC919" s="30"/>
      <c r="AFD919" s="30"/>
      <c r="AFE919" s="30"/>
      <c r="AFF919" s="30"/>
      <c r="AFG919" s="30"/>
      <c r="AFH919" s="30"/>
      <c r="AFI919" s="30"/>
      <c r="AFJ919" s="30"/>
      <c r="AFK919" s="30"/>
      <c r="AFL919" s="30"/>
      <c r="AFM919" s="30"/>
      <c r="AFN919" s="30"/>
      <c r="AFO919" s="30"/>
      <c r="AFP919" s="30"/>
      <c r="AFQ919" s="30"/>
      <c r="AFR919" s="30"/>
      <c r="AFS919" s="30"/>
      <c r="AFT919" s="30"/>
      <c r="AFU919" s="30"/>
      <c r="AFV919" s="30"/>
      <c r="AFW919" s="30"/>
      <c r="AFX919" s="30"/>
      <c r="AFY919" s="30"/>
      <c r="AFZ919" s="30"/>
      <c r="AGA919" s="30"/>
      <c r="AGB919" s="30"/>
      <c r="AGC919" s="30"/>
      <c r="AGD919" s="30"/>
      <c r="AGE919" s="30"/>
      <c r="AGF919" s="30"/>
      <c r="AGG919" s="30"/>
      <c r="AGH919" s="30"/>
      <c r="AGI919" s="30"/>
      <c r="AGJ919" s="30"/>
      <c r="AGK919" s="30"/>
      <c r="AGL919" s="30"/>
      <c r="AGM919" s="30"/>
      <c r="AGN919" s="30"/>
      <c r="AGO919" s="30"/>
      <c r="AGP919" s="30"/>
      <c r="AGQ919" s="30"/>
      <c r="AGR919" s="30"/>
      <c r="AGS919" s="30"/>
      <c r="AGT919" s="30"/>
      <c r="AGU919" s="30"/>
      <c r="AGV919" s="30"/>
      <c r="AGW919" s="30"/>
      <c r="AGX919" s="30"/>
      <c r="AGY919" s="30"/>
      <c r="AGZ919" s="30"/>
      <c r="AHA919" s="30"/>
      <c r="AHB919" s="30"/>
      <c r="AHC919" s="30"/>
      <c r="AHD919" s="30"/>
      <c r="AHE919" s="30"/>
      <c r="AHF919" s="30"/>
      <c r="AHG919" s="30"/>
      <c r="AHH919" s="30"/>
      <c r="AHI919" s="30"/>
      <c r="AHJ919" s="30"/>
      <c r="AHK919" s="30"/>
      <c r="AHL919" s="30"/>
      <c r="AHM919" s="30"/>
      <c r="AHN919" s="30"/>
      <c r="AHO919" s="30"/>
      <c r="AHP919" s="30"/>
      <c r="AHQ919" s="30"/>
      <c r="AHR919" s="30"/>
      <c r="AHS919" s="30"/>
      <c r="AHT919" s="30"/>
      <c r="AHU919" s="30"/>
      <c r="AHV919" s="30"/>
      <c r="AHW919" s="30"/>
      <c r="AHX919" s="30"/>
      <c r="AHY919" s="30"/>
      <c r="AHZ919" s="30"/>
      <c r="AIA919" s="30"/>
      <c r="AIB919" s="30"/>
      <c r="AIC919" s="30"/>
      <c r="AID919" s="30"/>
      <c r="AIE919" s="30"/>
      <c r="AIF919" s="30"/>
      <c r="AIG919" s="30"/>
      <c r="AIH919" s="30"/>
      <c r="AII919" s="30"/>
      <c r="AIJ919" s="30"/>
      <c r="AIK919" s="30"/>
      <c r="AIL919" s="30"/>
      <c r="AIM919" s="30"/>
      <c r="AIN919" s="30"/>
      <c r="AIO919" s="30"/>
      <c r="AIP919" s="30"/>
      <c r="AIQ919" s="30"/>
      <c r="AIR919" s="30"/>
      <c r="AIS919" s="30"/>
      <c r="AIT919" s="30"/>
      <c r="AIU919" s="30"/>
      <c r="AIV919" s="30"/>
      <c r="AIW919" s="30"/>
      <c r="AIX919" s="30"/>
      <c r="AIY919" s="30"/>
      <c r="AIZ919" s="30"/>
      <c r="AJA919" s="30"/>
      <c r="AJB919" s="30"/>
      <c r="AJC919" s="30"/>
      <c r="AJD919" s="30"/>
      <c r="AJE919" s="30"/>
      <c r="AJF919" s="30"/>
      <c r="AJG919" s="30"/>
      <c r="AJH919" s="30"/>
      <c r="AJI919" s="30"/>
      <c r="AJJ919" s="30"/>
      <c r="AJK919" s="30"/>
      <c r="AJL919" s="30"/>
      <c r="AJM919" s="30"/>
      <c r="AJN919" s="30"/>
      <c r="AJO919" s="30"/>
      <c r="AJP919" s="30"/>
      <c r="AJQ919" s="30"/>
      <c r="AJR919" s="30"/>
      <c r="AJS919" s="30"/>
      <c r="AJT919" s="30"/>
      <c r="AJU919" s="30"/>
      <c r="AJV919" s="30"/>
      <c r="AJW919" s="30"/>
      <c r="AJX919" s="30"/>
      <c r="AJY919" s="30"/>
      <c r="AJZ919" s="30"/>
      <c r="AKA919" s="30"/>
      <c r="AKB919" s="30"/>
      <c r="AKC919" s="30"/>
      <c r="AKD919" s="30"/>
      <c r="AKE919" s="30"/>
      <c r="AKF919" s="30"/>
      <c r="AKG919" s="30"/>
      <c r="AKH919" s="30"/>
      <c r="AKI919" s="30"/>
      <c r="AKJ919" s="30"/>
      <c r="AKK919" s="30"/>
      <c r="AKL919" s="30"/>
      <c r="AKM919" s="30"/>
      <c r="AKN919" s="30"/>
      <c r="AKO919" s="30"/>
      <c r="AKP919" s="30"/>
      <c r="AKQ919" s="30"/>
      <c r="AKR919" s="30"/>
      <c r="AKS919" s="30"/>
      <c r="AKT919" s="30"/>
      <c r="AKU919" s="30"/>
      <c r="AKV919" s="30"/>
      <c r="AKW919" s="30"/>
      <c r="AKX919" s="30"/>
      <c r="AKY919" s="30"/>
      <c r="AKZ919" s="30"/>
      <c r="ALA919" s="30"/>
      <c r="ALB919" s="30"/>
      <c r="ALC919" s="30"/>
      <c r="ALD919" s="30"/>
      <c r="ALE919" s="30"/>
      <c r="ALF919" s="30"/>
      <c r="ALG919" s="30"/>
      <c r="ALH919" s="30"/>
      <c r="ALI919" s="30"/>
      <c r="ALJ919" s="30"/>
      <c r="ALK919" s="30"/>
      <c r="ALL919" s="30"/>
      <c r="ALM919" s="30"/>
      <c r="ALN919" s="30"/>
      <c r="ALO919" s="30"/>
      <c r="ALP919" s="30"/>
      <c r="ALQ919" s="30"/>
      <c r="ALR919" s="30"/>
      <c r="ALS919" s="30"/>
      <c r="ALT919" s="30"/>
      <c r="ALU919" s="30"/>
      <c r="ALV919" s="30"/>
      <c r="ALW919" s="30"/>
      <c r="ALX919" s="30"/>
      <c r="ALY919" s="30"/>
      <c r="ALZ919" s="30"/>
      <c r="AMA919" s="30"/>
      <c r="AMB919" s="30"/>
      <c r="AMC919" s="30"/>
      <c r="AMD919" s="30"/>
      <c r="AME919" s="30"/>
      <c r="AMF919" s="30"/>
      <c r="AMG919" s="30"/>
      <c r="AMH919" s="30"/>
      <c r="AMI919" s="30"/>
      <c r="AMJ919" s="30"/>
      <c r="AMK919" s="30"/>
      <c r="AML919" s="30"/>
      <c r="AMM919" s="30"/>
      <c r="AMN919" s="30"/>
      <c r="AMO919" s="30"/>
      <c r="AMP919" s="30"/>
      <c r="AMQ919" s="30"/>
      <c r="AMR919" s="30"/>
      <c r="AMS919" s="30"/>
      <c r="AMT919" s="30"/>
      <c r="AMU919" s="30"/>
      <c r="AMV919" s="30"/>
      <c r="AMW919" s="30"/>
      <c r="AMX919" s="30"/>
      <c r="AMY919" s="30"/>
      <c r="AMZ919" s="30"/>
      <c r="ANA919" s="30"/>
      <c r="ANB919" s="30"/>
      <c r="ANC919" s="30"/>
      <c r="AND919" s="30"/>
      <c r="ANE919" s="30"/>
      <c r="ANF919" s="30"/>
      <c r="ANG919" s="30"/>
      <c r="ANH919" s="30"/>
      <c r="ANI919" s="30"/>
      <c r="ANJ919" s="30"/>
      <c r="ANK919" s="30"/>
      <c r="ANL919" s="30"/>
      <c r="ANM919" s="30"/>
      <c r="ANN919" s="30"/>
      <c r="ANO919" s="30"/>
      <c r="ANP919" s="30"/>
      <c r="ANQ919" s="30"/>
      <c r="ANR919" s="30"/>
      <c r="ANS919" s="30"/>
      <c r="ANT919" s="30"/>
      <c r="ANU919" s="30"/>
      <c r="ANV919" s="30"/>
      <c r="ANW919" s="30"/>
      <c r="ANX919" s="30"/>
      <c r="ANY919" s="30"/>
      <c r="ANZ919" s="30"/>
      <c r="AOA919" s="30"/>
      <c r="AOB919" s="30"/>
      <c r="AOC919" s="30"/>
      <c r="AOD919" s="30"/>
      <c r="AOE919" s="30"/>
      <c r="AOF919" s="30"/>
      <c r="AOG919" s="30"/>
      <c r="AOH919" s="30"/>
      <c r="AOI919" s="30"/>
      <c r="AOJ919" s="30"/>
      <c r="AOK919" s="30"/>
      <c r="AOL919" s="30"/>
      <c r="AOM919" s="30"/>
      <c r="AON919" s="30"/>
      <c r="AOO919" s="30"/>
      <c r="AOP919" s="30"/>
      <c r="AOQ919" s="30"/>
      <c r="AOR919" s="30"/>
      <c r="AOS919" s="30"/>
      <c r="AOT919" s="30"/>
      <c r="AOU919" s="30"/>
      <c r="AOV919" s="30"/>
      <c r="AOW919" s="30"/>
      <c r="AOX919" s="30"/>
      <c r="AOY919" s="30"/>
      <c r="AOZ919" s="30"/>
      <c r="APA919" s="30"/>
      <c r="APB919" s="30"/>
      <c r="APC919" s="30"/>
      <c r="APD919" s="30"/>
      <c r="APE919" s="30"/>
      <c r="APF919" s="30"/>
      <c r="APG919" s="30"/>
      <c r="APH919" s="30"/>
      <c r="API919" s="30"/>
      <c r="APJ919" s="30"/>
      <c r="APK919" s="30"/>
      <c r="APL919" s="30"/>
      <c r="APM919" s="30"/>
      <c r="APN919" s="30"/>
      <c r="APO919" s="30"/>
      <c r="APP919" s="30"/>
      <c r="APQ919" s="30"/>
      <c r="APR919" s="30"/>
      <c r="APS919" s="30"/>
      <c r="APT919" s="30"/>
      <c r="APU919" s="30"/>
      <c r="APV919" s="30"/>
      <c r="APW919" s="30"/>
      <c r="APX919" s="30"/>
      <c r="APY919" s="30"/>
      <c r="APZ919" s="30"/>
      <c r="AQA919" s="30"/>
      <c r="AQB919" s="30"/>
      <c r="AQC919" s="30"/>
      <c r="AQD919" s="30"/>
      <c r="AQE919" s="30"/>
      <c r="AQF919" s="30"/>
      <c r="AQG919" s="30"/>
      <c r="AQH919" s="30"/>
      <c r="AQI919" s="30"/>
      <c r="AQJ919" s="30"/>
      <c r="AQK919" s="30"/>
      <c r="AQL919" s="30"/>
      <c r="AQM919" s="30"/>
      <c r="AQN919" s="30"/>
      <c r="AQO919" s="30"/>
      <c r="AQP919" s="30"/>
      <c r="AQQ919" s="30"/>
      <c r="AQR919" s="30"/>
      <c r="AQS919" s="30"/>
      <c r="AQT919" s="30"/>
      <c r="AQU919" s="30"/>
      <c r="AQV919" s="30"/>
      <c r="AQW919" s="30"/>
      <c r="AQX919" s="30"/>
      <c r="AQY919" s="30"/>
      <c r="AQZ919" s="30"/>
      <c r="ARA919" s="30"/>
      <c r="ARB919" s="30"/>
      <c r="ARC919" s="30"/>
      <c r="ARD919" s="30"/>
      <c r="ARE919" s="30"/>
      <c r="ARF919" s="30"/>
      <c r="ARG919" s="30"/>
      <c r="ARH919" s="30"/>
      <c r="ARI919" s="30"/>
      <c r="ARJ919" s="30"/>
      <c r="ARK919" s="30"/>
      <c r="ARL919" s="30"/>
      <c r="ARM919" s="30"/>
      <c r="ARN919" s="30"/>
      <c r="ARO919" s="30"/>
      <c r="ARP919" s="30"/>
      <c r="ARQ919" s="30"/>
      <c r="ARR919" s="30"/>
      <c r="ARS919" s="30"/>
      <c r="ART919" s="30"/>
      <c r="ARU919" s="30"/>
      <c r="ARV919" s="30"/>
      <c r="ARW919" s="30"/>
      <c r="ARX919" s="30"/>
      <c r="ARY919" s="30"/>
      <c r="ARZ919" s="30"/>
      <c r="ASA919" s="30"/>
      <c r="ASB919" s="30"/>
      <c r="ASC919" s="30"/>
      <c r="ASD919" s="30"/>
      <c r="ASE919" s="30"/>
      <c r="ASF919" s="30"/>
      <c r="ASG919" s="30"/>
      <c r="ASH919" s="30"/>
      <c r="ASI919" s="30"/>
      <c r="ASJ919" s="30"/>
      <c r="ASK919" s="30"/>
      <c r="ASL919" s="30"/>
      <c r="ASM919" s="30"/>
      <c r="ASN919" s="30"/>
      <c r="ASO919" s="30"/>
      <c r="ASP919" s="30"/>
      <c r="ASQ919" s="30"/>
      <c r="ASR919" s="30"/>
      <c r="ASS919" s="30"/>
      <c r="AST919" s="30"/>
      <c r="ASU919" s="30"/>
      <c r="ASV919" s="30"/>
      <c r="ASW919" s="30"/>
      <c r="ASX919" s="30"/>
      <c r="ASY919" s="30"/>
      <c r="ASZ919" s="30"/>
      <c r="ATA919" s="30"/>
      <c r="ATB919" s="30"/>
      <c r="ATC919" s="30"/>
      <c r="ATD919" s="30"/>
      <c r="ATE919" s="30"/>
      <c r="ATF919" s="30"/>
      <c r="ATG919" s="30"/>
      <c r="ATH919" s="30"/>
      <c r="ATI919" s="30"/>
      <c r="ATJ919" s="30"/>
      <c r="ATK919" s="30"/>
      <c r="ATL919" s="30"/>
      <c r="ATM919" s="30"/>
      <c r="ATN919" s="30"/>
      <c r="ATO919" s="30"/>
      <c r="ATP919" s="30"/>
      <c r="ATQ919" s="30"/>
      <c r="ATR919" s="30"/>
      <c r="ATS919" s="30"/>
      <c r="ATT919" s="30"/>
      <c r="ATU919" s="30"/>
      <c r="ATV919" s="30"/>
      <c r="ATW919" s="30"/>
      <c r="ATX919" s="30"/>
      <c r="ATY919" s="30"/>
      <c r="ATZ919" s="30"/>
      <c r="AUA919" s="30"/>
      <c r="AUB919" s="30"/>
      <c r="AUC919" s="30"/>
      <c r="AUD919" s="30"/>
      <c r="AUE919" s="30"/>
      <c r="AUF919" s="30"/>
      <c r="AUG919" s="30"/>
      <c r="AUH919" s="30"/>
      <c r="AUI919" s="30"/>
      <c r="AUJ919" s="30"/>
      <c r="AUK919" s="30"/>
      <c r="AUL919" s="30"/>
      <c r="AUM919" s="30"/>
      <c r="AUN919" s="30"/>
      <c r="AUO919" s="30"/>
      <c r="AUP919" s="30"/>
      <c r="AUQ919" s="30"/>
      <c r="AUR919" s="30"/>
      <c r="AUS919" s="30"/>
      <c r="AUT919" s="30"/>
      <c r="AUU919" s="30"/>
      <c r="AUV919" s="30"/>
      <c r="AUW919" s="30"/>
      <c r="AUX919" s="30"/>
      <c r="AUY919" s="30"/>
      <c r="AUZ919" s="30"/>
      <c r="AVA919" s="30"/>
      <c r="AVB919" s="30"/>
      <c r="AVC919" s="30"/>
      <c r="AVD919" s="30"/>
      <c r="AVE919" s="30"/>
      <c r="AVF919" s="30"/>
      <c r="AVG919" s="30"/>
      <c r="AVH919" s="30"/>
      <c r="AVI919" s="30"/>
      <c r="AVJ919" s="30"/>
      <c r="AVK919" s="30"/>
      <c r="AVL919" s="30"/>
      <c r="AVM919" s="30"/>
      <c r="AVN919" s="30"/>
      <c r="AVO919" s="30"/>
      <c r="AVP919" s="30"/>
      <c r="AVQ919" s="30"/>
      <c r="AVR919" s="30"/>
      <c r="AVS919" s="30"/>
      <c r="AVT919" s="30"/>
      <c r="AVU919" s="30"/>
      <c r="AVV919" s="30"/>
      <c r="AVW919" s="30"/>
      <c r="AVX919" s="30"/>
      <c r="AVY919" s="30"/>
      <c r="AVZ919" s="30"/>
      <c r="AWA919" s="30"/>
      <c r="AWB919" s="30"/>
      <c r="AWC919" s="30"/>
      <c r="AWD919" s="30"/>
      <c r="AWE919" s="30"/>
      <c r="AWF919" s="30"/>
      <c r="AWG919" s="30"/>
      <c r="AWH919" s="30"/>
      <c r="AWI919" s="30"/>
      <c r="AWJ919" s="30"/>
      <c r="AWK919" s="30"/>
      <c r="AWL919" s="30"/>
      <c r="AWM919" s="30"/>
      <c r="AWN919" s="30"/>
      <c r="AWO919" s="30"/>
      <c r="AWP919" s="30"/>
      <c r="AWQ919" s="30"/>
      <c r="AWR919" s="30"/>
      <c r="AWS919" s="30"/>
      <c r="AWT919" s="30"/>
      <c r="AWU919" s="30"/>
      <c r="AWV919" s="30"/>
      <c r="AWW919" s="30"/>
      <c r="AWX919" s="30"/>
      <c r="AWY919" s="30"/>
      <c r="AWZ919" s="30"/>
      <c r="AXA919" s="30"/>
      <c r="AXB919" s="30"/>
      <c r="AXC919" s="30"/>
      <c r="AXD919" s="30"/>
      <c r="AXE919" s="30"/>
      <c r="AXF919" s="30"/>
      <c r="AXG919" s="30"/>
      <c r="AXH919" s="30"/>
      <c r="AXI919" s="30"/>
      <c r="AXJ919" s="30"/>
      <c r="AXK919" s="30"/>
      <c r="AXL919" s="30"/>
      <c r="AXM919" s="30"/>
      <c r="AXN919" s="30"/>
      <c r="AXO919" s="30"/>
      <c r="AXP919" s="30"/>
      <c r="AXQ919" s="30"/>
      <c r="AXR919" s="30"/>
      <c r="AXS919" s="30"/>
      <c r="AXT919" s="30"/>
      <c r="AXU919" s="30"/>
      <c r="AXV919" s="30"/>
      <c r="AXW919" s="30"/>
      <c r="AXX919" s="30"/>
      <c r="AXY919" s="30"/>
      <c r="AXZ919" s="30"/>
      <c r="AYA919" s="30"/>
      <c r="AYB919" s="30"/>
      <c r="AYC919" s="30"/>
      <c r="AYD919" s="30"/>
      <c r="AYE919" s="30"/>
      <c r="AYF919" s="30"/>
      <c r="AYG919" s="30"/>
      <c r="AYH919" s="30"/>
      <c r="AYI919" s="30"/>
      <c r="AYJ919" s="30"/>
      <c r="AYK919" s="30"/>
      <c r="AYL919" s="30"/>
      <c r="AYM919" s="30"/>
      <c r="AYN919" s="30"/>
      <c r="AYO919" s="30"/>
      <c r="AYP919" s="30"/>
      <c r="AYQ919" s="30"/>
      <c r="AYR919" s="30"/>
      <c r="AYS919" s="30"/>
      <c r="AYT919" s="30"/>
      <c r="AYU919" s="30"/>
      <c r="AYV919" s="30"/>
      <c r="AYW919" s="30"/>
      <c r="AYX919" s="30"/>
      <c r="AYY919" s="30"/>
      <c r="AYZ919" s="30"/>
      <c r="AZA919" s="30"/>
      <c r="AZB919" s="30"/>
      <c r="AZC919" s="30"/>
      <c r="AZD919" s="30"/>
      <c r="AZE919" s="30"/>
      <c r="AZF919" s="30"/>
      <c r="AZG919" s="30"/>
      <c r="AZH919" s="30"/>
      <c r="AZI919" s="30"/>
      <c r="AZJ919" s="30"/>
      <c r="AZK919" s="30"/>
      <c r="AZL919" s="30"/>
      <c r="AZM919" s="30"/>
      <c r="AZN919" s="30"/>
      <c r="AZO919" s="30"/>
      <c r="AZP919" s="30"/>
      <c r="AZQ919" s="30"/>
      <c r="AZR919" s="30"/>
      <c r="AZS919" s="30"/>
      <c r="AZT919" s="30"/>
      <c r="AZU919" s="30"/>
      <c r="AZV919" s="30"/>
      <c r="AZW919" s="30"/>
      <c r="AZX919" s="30"/>
      <c r="AZY919" s="30"/>
      <c r="AZZ919" s="30"/>
      <c r="BAA919" s="30"/>
      <c r="BAB919" s="30"/>
      <c r="BAC919" s="30"/>
      <c r="BAD919" s="30"/>
      <c r="BAE919" s="30"/>
      <c r="BAF919" s="30"/>
      <c r="BAG919" s="30"/>
      <c r="BAH919" s="30"/>
      <c r="BAI919" s="30"/>
      <c r="BAJ919" s="30"/>
      <c r="BAK919" s="30"/>
      <c r="BAL919" s="30"/>
      <c r="BAM919" s="30"/>
      <c r="BAN919" s="30"/>
      <c r="BAO919" s="30"/>
      <c r="BAP919" s="30"/>
      <c r="BAQ919" s="30"/>
      <c r="BAR919" s="30"/>
      <c r="BAS919" s="30"/>
      <c r="BAT919" s="30"/>
      <c r="BAU919" s="30"/>
      <c r="BAV919" s="30"/>
      <c r="BAW919" s="30"/>
      <c r="BAX919" s="30"/>
      <c r="BAY919" s="30"/>
      <c r="BAZ919" s="30"/>
      <c r="BBA919" s="30"/>
      <c r="BBB919" s="30"/>
      <c r="BBC919" s="30"/>
      <c r="BBD919" s="30"/>
      <c r="BBE919" s="30"/>
      <c r="BBF919" s="30"/>
      <c r="BBG919" s="30"/>
      <c r="BBH919" s="30"/>
      <c r="BBI919" s="30"/>
      <c r="BBJ919" s="30"/>
      <c r="BBK919" s="30"/>
      <c r="BBL919" s="30"/>
      <c r="BBM919" s="30"/>
      <c r="BBN919" s="30"/>
      <c r="BBO919" s="30"/>
      <c r="BBP919" s="30"/>
      <c r="BBQ919" s="30"/>
      <c r="BBR919" s="30"/>
      <c r="BBS919" s="30"/>
      <c r="BBT919" s="30"/>
      <c r="BBU919" s="30"/>
      <c r="BBV919" s="30"/>
      <c r="BBW919" s="30"/>
      <c r="BBX919" s="30"/>
      <c r="BBY919" s="30"/>
      <c r="BBZ919" s="30"/>
      <c r="BCA919" s="30"/>
      <c r="BCB919" s="30"/>
      <c r="BCC919" s="30"/>
      <c r="BCD919" s="30"/>
      <c r="BCE919" s="30"/>
      <c r="BCF919" s="30"/>
      <c r="BCG919" s="30"/>
      <c r="BCH919" s="30"/>
      <c r="BCI919" s="30"/>
      <c r="BCJ919" s="30"/>
      <c r="BCK919" s="30"/>
      <c r="BCL919" s="30"/>
      <c r="BCM919" s="30"/>
      <c r="BCN919" s="30"/>
      <c r="BCO919" s="30"/>
      <c r="BCP919" s="30"/>
      <c r="BCQ919" s="30"/>
      <c r="BCR919" s="30"/>
      <c r="BCS919" s="30"/>
      <c r="BCT919" s="30"/>
      <c r="BCU919" s="30"/>
      <c r="BCV919" s="30"/>
      <c r="BCW919" s="30"/>
      <c r="BCX919" s="30"/>
      <c r="BCY919" s="30"/>
      <c r="BCZ919" s="30"/>
      <c r="BDA919" s="30"/>
      <c r="BDB919" s="30"/>
      <c r="BDC919" s="30"/>
      <c r="BDD919" s="30"/>
      <c r="BDE919" s="30"/>
      <c r="BDF919" s="30"/>
      <c r="BDG919" s="30"/>
      <c r="BDH919" s="30"/>
      <c r="BDI919" s="30"/>
      <c r="BDJ919" s="30"/>
      <c r="BDK919" s="30"/>
      <c r="BDL919" s="30"/>
      <c r="BDM919" s="30"/>
      <c r="BDN919" s="30"/>
      <c r="BDO919" s="30"/>
      <c r="BDP919" s="30"/>
      <c r="BDQ919" s="30"/>
      <c r="BDR919" s="30"/>
      <c r="BDS919" s="30"/>
      <c r="BDT919" s="30"/>
      <c r="BDU919" s="30"/>
      <c r="BDV919" s="30"/>
      <c r="BDW919" s="30"/>
      <c r="BDX919" s="30"/>
      <c r="BDY919" s="30"/>
      <c r="BDZ919" s="30"/>
      <c r="BEA919" s="30"/>
      <c r="BEB919" s="30"/>
      <c r="BEC919" s="30"/>
      <c r="BED919" s="30"/>
      <c r="BEE919" s="30"/>
      <c r="BEF919" s="30"/>
      <c r="BEG919" s="30"/>
      <c r="BEH919" s="30"/>
      <c r="BEI919" s="30"/>
      <c r="BEJ919" s="30"/>
      <c r="BEK919" s="30"/>
      <c r="BEL919" s="30"/>
      <c r="BEM919" s="30"/>
      <c r="BEN919" s="30"/>
      <c r="BEO919" s="30"/>
      <c r="BEP919" s="30"/>
      <c r="BEQ919" s="30"/>
      <c r="BER919" s="30"/>
      <c r="BES919" s="30"/>
      <c r="BET919" s="30"/>
      <c r="BEU919" s="30"/>
      <c r="BEV919" s="30"/>
      <c r="BEW919" s="30"/>
      <c r="BEX919" s="30"/>
      <c r="BEY919" s="30"/>
      <c r="BEZ919" s="30"/>
      <c r="BFA919" s="30"/>
      <c r="BFB919" s="30"/>
      <c r="BFC919" s="30"/>
      <c r="BFD919" s="30"/>
      <c r="BFE919" s="30"/>
      <c r="BFF919" s="30"/>
      <c r="BFG919" s="30"/>
      <c r="BFH919" s="30"/>
      <c r="BFI919" s="30"/>
      <c r="BFJ919" s="30"/>
      <c r="BFK919" s="30"/>
      <c r="BFL919" s="30"/>
      <c r="BFM919" s="30"/>
      <c r="BFN919" s="30"/>
      <c r="BFO919" s="30"/>
      <c r="BFP919" s="30"/>
      <c r="BFQ919" s="30"/>
      <c r="BFR919" s="30"/>
      <c r="BFS919" s="30"/>
      <c r="BFT919" s="30"/>
      <c r="BFU919" s="30"/>
      <c r="BFV919" s="30"/>
      <c r="BFW919" s="30"/>
      <c r="BFX919" s="30"/>
      <c r="BFY919" s="30"/>
      <c r="BFZ919" s="30"/>
      <c r="BGA919" s="30"/>
      <c r="BGB919" s="30"/>
      <c r="BGC919" s="30"/>
      <c r="BGD919" s="30"/>
      <c r="BGE919" s="30"/>
      <c r="BGF919" s="30"/>
      <c r="BGG919" s="30"/>
      <c r="BGH919" s="30"/>
      <c r="BGI919" s="30"/>
      <c r="BGJ919" s="30"/>
      <c r="BGK919" s="30"/>
      <c r="BGL919" s="30"/>
      <c r="BGM919" s="30"/>
      <c r="BGN919" s="30"/>
      <c r="BGO919" s="30"/>
      <c r="BGP919" s="30"/>
      <c r="BGQ919" s="30"/>
      <c r="BGR919" s="30"/>
      <c r="BGS919" s="30"/>
      <c r="BGT919" s="30"/>
      <c r="BGU919" s="30"/>
      <c r="BGV919" s="30"/>
      <c r="BGW919" s="30"/>
      <c r="BGX919" s="30"/>
      <c r="BGY919" s="30"/>
      <c r="BGZ919" s="30"/>
      <c r="BHA919" s="30"/>
      <c r="BHB919" s="30"/>
      <c r="BHC919" s="30"/>
      <c r="BHD919" s="30"/>
      <c r="BHE919" s="30"/>
      <c r="BHF919" s="30"/>
      <c r="BHG919" s="30"/>
      <c r="BHH919" s="30"/>
      <c r="BHI919" s="30"/>
      <c r="BHJ919" s="30"/>
      <c r="BHK919" s="30"/>
      <c r="BHL919" s="30"/>
      <c r="BHM919" s="30"/>
      <c r="BHN919" s="30"/>
      <c r="BHO919" s="30"/>
      <c r="BHP919" s="30"/>
      <c r="BHQ919" s="30"/>
      <c r="BHR919" s="30"/>
      <c r="BHS919" s="30"/>
      <c r="BHT919" s="30"/>
      <c r="BHU919" s="30"/>
      <c r="BHV919" s="30"/>
      <c r="BHW919" s="30"/>
      <c r="BHX919" s="30"/>
      <c r="BHY919" s="30"/>
      <c r="BHZ919" s="30"/>
      <c r="BIA919" s="30"/>
      <c r="BIB919" s="30"/>
      <c r="BIC919" s="30"/>
      <c r="BID919" s="30"/>
      <c r="BIE919" s="30"/>
      <c r="BIF919" s="30"/>
      <c r="BIG919" s="30"/>
      <c r="BIH919" s="30"/>
      <c r="BII919" s="30"/>
      <c r="BIJ919" s="30"/>
      <c r="BIK919" s="30"/>
      <c r="BIL919" s="30"/>
      <c r="BIM919" s="30"/>
      <c r="BIN919" s="30"/>
      <c r="BIO919" s="30"/>
      <c r="BIP919" s="30"/>
      <c r="BIQ919" s="30"/>
      <c r="BIR919" s="30"/>
      <c r="BIS919" s="30"/>
      <c r="BIT919" s="30"/>
      <c r="BIU919" s="30"/>
      <c r="BIV919" s="30"/>
      <c r="BIW919" s="30"/>
      <c r="BIX919" s="30"/>
      <c r="BIY919" s="30"/>
      <c r="BIZ919" s="30"/>
      <c r="BJA919" s="30"/>
      <c r="BJB919" s="30"/>
      <c r="BJC919" s="30"/>
      <c r="BJD919" s="30"/>
      <c r="BJE919" s="30"/>
      <c r="BJF919" s="30"/>
      <c r="BJG919" s="30"/>
      <c r="BJH919" s="30"/>
      <c r="BJI919" s="30"/>
      <c r="BJJ919" s="30"/>
      <c r="BJK919" s="30"/>
      <c r="BJL919" s="30"/>
      <c r="BJM919" s="30"/>
      <c r="BJN919" s="30"/>
      <c r="BJO919" s="30"/>
      <c r="BJP919" s="30"/>
      <c r="BJQ919" s="30"/>
      <c r="BJR919" s="30"/>
      <c r="BJS919" s="30"/>
      <c r="BJT919" s="30"/>
      <c r="BJU919" s="30"/>
      <c r="BJV919" s="30"/>
      <c r="BJW919" s="30"/>
      <c r="BJX919" s="30"/>
      <c r="BJY919" s="30"/>
      <c r="BJZ919" s="30"/>
      <c r="BKA919" s="30"/>
      <c r="BKB919" s="30"/>
      <c r="BKC919" s="30"/>
      <c r="BKD919" s="30"/>
      <c r="BKE919" s="30"/>
      <c r="BKF919" s="30"/>
      <c r="BKG919" s="30"/>
      <c r="BKH919" s="30"/>
      <c r="BKI919" s="30"/>
      <c r="BKJ919" s="30"/>
      <c r="BKK919" s="30"/>
      <c r="BKL919" s="30"/>
      <c r="BKM919" s="30"/>
      <c r="BKN919" s="30"/>
      <c r="BKO919" s="30"/>
      <c r="BKP919" s="30"/>
      <c r="BKQ919" s="30"/>
      <c r="BKR919" s="30"/>
      <c r="BKS919" s="30"/>
      <c r="BKT919" s="30"/>
      <c r="BKU919" s="30"/>
      <c r="BKV919" s="30"/>
      <c r="BKW919" s="30"/>
      <c r="BKX919" s="30"/>
      <c r="BKY919" s="30"/>
      <c r="BKZ919" s="30"/>
      <c r="BLA919" s="30"/>
      <c r="BLB919" s="30"/>
      <c r="BLC919" s="30"/>
      <c r="BLD919" s="30"/>
      <c r="BLE919" s="30"/>
      <c r="BLF919" s="30"/>
      <c r="BLG919" s="30"/>
      <c r="BLH919" s="30"/>
      <c r="BLI919" s="30"/>
      <c r="BLJ919" s="30"/>
      <c r="BLK919" s="30"/>
      <c r="BLL919" s="30"/>
      <c r="BLM919" s="30"/>
      <c r="BLN919" s="30"/>
      <c r="BLO919" s="30"/>
      <c r="BLP919" s="30"/>
      <c r="BLQ919" s="30"/>
      <c r="BLR919" s="30"/>
      <c r="BLS919" s="30"/>
      <c r="BLT919" s="30"/>
      <c r="BLU919" s="30"/>
      <c r="BLV919" s="30"/>
      <c r="BLW919" s="30"/>
      <c r="BLX919" s="30"/>
      <c r="BLY919" s="30"/>
      <c r="BLZ919" s="30"/>
      <c r="BMA919" s="30"/>
      <c r="BMB919" s="30"/>
      <c r="BMC919" s="30"/>
      <c r="BMD919" s="30"/>
      <c r="BME919" s="30"/>
      <c r="BMF919" s="30"/>
      <c r="BMG919" s="30"/>
      <c r="BMH919" s="30"/>
      <c r="BMI919" s="30"/>
      <c r="BMJ919" s="30"/>
      <c r="BMK919" s="30"/>
      <c r="BML919" s="30"/>
      <c r="BMM919" s="30"/>
      <c r="BMN919" s="30"/>
      <c r="BMO919" s="30"/>
      <c r="BMP919" s="30"/>
      <c r="BMQ919" s="30"/>
      <c r="BMR919" s="30"/>
      <c r="BMS919" s="30"/>
      <c r="BMT919" s="30"/>
      <c r="BMU919" s="30"/>
      <c r="BMV919" s="30"/>
      <c r="BMW919" s="30"/>
      <c r="BMX919" s="30"/>
      <c r="BMY919" s="30"/>
      <c r="BMZ919" s="30"/>
      <c r="BNA919" s="30"/>
      <c r="BNB919" s="30"/>
      <c r="BNC919" s="30"/>
      <c r="BND919" s="30"/>
      <c r="BNE919" s="30"/>
      <c r="BNF919" s="30"/>
      <c r="BNG919" s="30"/>
      <c r="BNH919" s="30"/>
      <c r="BNI919" s="30"/>
      <c r="BNJ919" s="30"/>
      <c r="BNK919" s="30"/>
      <c r="BNL919" s="30"/>
      <c r="BNM919" s="30"/>
      <c r="BNN919" s="30"/>
      <c r="BNO919" s="30"/>
      <c r="BNP919" s="30"/>
      <c r="BNQ919" s="30"/>
      <c r="BNR919" s="30"/>
      <c r="BNS919" s="30"/>
      <c r="BNT919" s="30"/>
      <c r="BNU919" s="30"/>
      <c r="BNV919" s="30"/>
      <c r="BNW919" s="30"/>
      <c r="BNX919" s="30"/>
      <c r="BNY919" s="30"/>
      <c r="BNZ919" s="30"/>
      <c r="BOA919" s="30"/>
      <c r="BOB919" s="30"/>
      <c r="BOC919" s="30"/>
      <c r="BOD919" s="30"/>
      <c r="BOE919" s="30"/>
      <c r="BOF919" s="30"/>
      <c r="BOG919" s="30"/>
      <c r="BOH919" s="30"/>
      <c r="BOI919" s="30"/>
      <c r="BOJ919" s="30"/>
      <c r="BOK919" s="30"/>
      <c r="BOL919" s="30"/>
      <c r="BOM919" s="30"/>
      <c r="BON919" s="30"/>
      <c r="BOO919" s="30"/>
      <c r="BOP919" s="30"/>
      <c r="BOQ919" s="30"/>
      <c r="BOR919" s="30"/>
      <c r="BOS919" s="30"/>
      <c r="BOT919" s="30"/>
      <c r="BOU919" s="30"/>
      <c r="BOV919" s="30"/>
      <c r="BOW919" s="30"/>
      <c r="BOX919" s="30"/>
      <c r="BOY919" s="30"/>
      <c r="BOZ919" s="30"/>
      <c r="BPA919" s="30"/>
      <c r="BPB919" s="30"/>
      <c r="BPC919" s="30"/>
      <c r="BPD919" s="30"/>
      <c r="BPE919" s="30"/>
      <c r="BPF919" s="30"/>
      <c r="BPG919" s="30"/>
      <c r="BPH919" s="30"/>
      <c r="BPI919" s="30"/>
      <c r="BPJ919" s="30"/>
      <c r="BPK919" s="30"/>
      <c r="BPL919" s="30"/>
      <c r="BPM919" s="30"/>
      <c r="BPN919" s="30"/>
      <c r="BPO919" s="30"/>
      <c r="BPP919" s="30"/>
      <c r="BPQ919" s="30"/>
      <c r="BPR919" s="30"/>
      <c r="BPS919" s="30"/>
      <c r="BPT919" s="30"/>
      <c r="BPU919" s="30"/>
      <c r="BPV919" s="30"/>
      <c r="BPW919" s="30"/>
      <c r="BPX919" s="30"/>
      <c r="BPY919" s="30"/>
      <c r="BPZ919" s="30"/>
      <c r="BQA919" s="30"/>
      <c r="BQB919" s="30"/>
      <c r="BQC919" s="30"/>
      <c r="BQD919" s="30"/>
      <c r="BQE919" s="30"/>
      <c r="BQF919" s="30"/>
      <c r="BQG919" s="30"/>
      <c r="BQH919" s="30"/>
      <c r="BQI919" s="30"/>
      <c r="BQJ919" s="30"/>
      <c r="BQK919" s="30"/>
      <c r="BQL919" s="30"/>
      <c r="BQM919" s="30"/>
      <c r="BQN919" s="30"/>
      <c r="BQO919" s="30"/>
      <c r="BQP919" s="30"/>
      <c r="BQQ919" s="30"/>
      <c r="BQR919" s="30"/>
      <c r="BQS919" s="30"/>
      <c r="BQT919" s="30"/>
      <c r="BQU919" s="30"/>
      <c r="BQV919" s="30"/>
      <c r="BQW919" s="30"/>
      <c r="BQX919" s="30"/>
      <c r="BQY919" s="30"/>
      <c r="BQZ919" s="30"/>
      <c r="BRA919" s="30"/>
      <c r="BRB919" s="30"/>
      <c r="BRC919" s="30"/>
      <c r="BRD919" s="30"/>
      <c r="BRE919" s="30"/>
      <c r="BRF919" s="30"/>
      <c r="BRG919" s="30"/>
      <c r="BRH919" s="30"/>
      <c r="BRI919" s="30"/>
      <c r="BRJ919" s="30"/>
      <c r="BRK919" s="30"/>
      <c r="BRL919" s="30"/>
      <c r="BRM919" s="30"/>
      <c r="BRN919" s="30"/>
      <c r="BRO919" s="30"/>
      <c r="BRP919" s="30"/>
      <c r="BRQ919" s="30"/>
      <c r="BRR919" s="30"/>
      <c r="BRS919" s="30"/>
      <c r="BRT919" s="30"/>
      <c r="BRU919" s="30"/>
      <c r="BRV919" s="30"/>
      <c r="BRW919" s="30"/>
      <c r="BRX919" s="30"/>
      <c r="BRY919" s="30"/>
      <c r="BRZ919" s="30"/>
      <c r="BSA919" s="30"/>
      <c r="BSB919" s="30"/>
      <c r="BSC919" s="30"/>
      <c r="BSD919" s="30"/>
      <c r="BSE919" s="30"/>
      <c r="BSF919" s="30"/>
      <c r="BSG919" s="30"/>
      <c r="BSH919" s="30"/>
      <c r="BSI919" s="30"/>
      <c r="BSJ919" s="30"/>
      <c r="BSK919" s="30"/>
      <c r="BSL919" s="30"/>
      <c r="BSM919" s="30"/>
      <c r="BSN919" s="30"/>
      <c r="BSO919" s="30"/>
      <c r="BSP919" s="30"/>
      <c r="BSQ919" s="30"/>
      <c r="BSR919" s="30"/>
      <c r="BSS919" s="30"/>
      <c r="BST919" s="30"/>
      <c r="BSU919" s="30"/>
      <c r="BSV919" s="30"/>
      <c r="BSW919" s="30"/>
      <c r="BSX919" s="30"/>
      <c r="BSY919" s="30"/>
      <c r="BSZ919" s="30"/>
      <c r="BTA919" s="30"/>
      <c r="BTB919" s="30"/>
      <c r="BTC919" s="30"/>
      <c r="BTD919" s="30"/>
      <c r="BTE919" s="30"/>
      <c r="BTF919" s="30"/>
      <c r="BTG919" s="30"/>
      <c r="BTH919" s="30"/>
      <c r="BTI919" s="30"/>
      <c r="BTJ919" s="30"/>
      <c r="BTK919" s="30"/>
      <c r="BTL919" s="30"/>
      <c r="BTM919" s="30"/>
      <c r="BTN919" s="30"/>
      <c r="BTO919" s="30"/>
      <c r="BTP919" s="30"/>
      <c r="BTQ919" s="30"/>
      <c r="BTR919" s="30"/>
      <c r="BTS919" s="30"/>
      <c r="BTT919" s="30"/>
      <c r="BTU919" s="30"/>
      <c r="BTV919" s="30"/>
      <c r="BTW919" s="30"/>
      <c r="BTX919" s="30"/>
      <c r="BTY919" s="30"/>
      <c r="BTZ919" s="30"/>
      <c r="BUA919" s="30"/>
      <c r="BUB919" s="30"/>
      <c r="BUC919" s="30"/>
      <c r="BUD919" s="30"/>
      <c r="BUE919" s="30"/>
      <c r="BUF919" s="30"/>
      <c r="BUG919" s="30"/>
      <c r="BUH919" s="30"/>
      <c r="BUI919" s="30"/>
      <c r="BUJ919" s="30"/>
      <c r="BUK919" s="30"/>
      <c r="BUL919" s="30"/>
      <c r="BUM919" s="30"/>
      <c r="BUN919" s="30"/>
      <c r="BUO919" s="30"/>
      <c r="BUP919" s="30"/>
      <c r="BUQ919" s="30"/>
      <c r="BUR919" s="30"/>
      <c r="BUS919" s="30"/>
      <c r="BUT919" s="30"/>
      <c r="BUU919" s="30"/>
      <c r="BUV919" s="30"/>
      <c r="BUW919" s="30"/>
      <c r="BUX919" s="30"/>
      <c r="BUY919" s="30"/>
      <c r="BUZ919" s="30"/>
      <c r="BVA919" s="30"/>
      <c r="BVB919" s="30"/>
      <c r="BVC919" s="30"/>
      <c r="BVD919" s="30"/>
      <c r="BVE919" s="30"/>
      <c r="BVF919" s="30"/>
      <c r="BVG919" s="30"/>
      <c r="BVH919" s="30"/>
      <c r="BVI919" s="30"/>
      <c r="BVJ919" s="30"/>
      <c r="BVK919" s="30"/>
      <c r="BVL919" s="30"/>
      <c r="BVM919" s="30"/>
      <c r="BVN919" s="30"/>
      <c r="BVO919" s="30"/>
      <c r="BVP919" s="30"/>
      <c r="BVQ919" s="30"/>
      <c r="BVR919" s="30"/>
      <c r="BVS919" s="30"/>
      <c r="BVT919" s="30"/>
      <c r="BVU919" s="30"/>
      <c r="BVV919" s="30"/>
      <c r="BVW919" s="30"/>
      <c r="BVX919" s="30"/>
      <c r="BVY919" s="30"/>
      <c r="BVZ919" s="30"/>
      <c r="BWA919" s="30"/>
      <c r="BWB919" s="30"/>
      <c r="BWC919" s="30"/>
      <c r="BWD919" s="30"/>
      <c r="BWE919" s="30"/>
      <c r="BWF919" s="30"/>
      <c r="BWG919" s="30"/>
      <c r="BWH919" s="30"/>
      <c r="BWI919" s="30"/>
      <c r="BWJ919" s="30"/>
      <c r="BWK919" s="30"/>
      <c r="BWL919" s="30"/>
      <c r="BWM919" s="30"/>
      <c r="BWN919" s="30"/>
      <c r="BWO919" s="30"/>
      <c r="BWP919" s="30"/>
      <c r="BWQ919" s="30"/>
      <c r="BWR919" s="30"/>
      <c r="BWS919" s="30"/>
      <c r="BWT919" s="30"/>
      <c r="BWU919" s="30"/>
      <c r="BWV919" s="30"/>
      <c r="BWW919" s="30"/>
      <c r="BWX919" s="30"/>
      <c r="BWY919" s="30"/>
      <c r="BWZ919" s="30"/>
      <c r="BXA919" s="30"/>
      <c r="BXB919" s="30"/>
      <c r="BXC919" s="30"/>
      <c r="BXD919" s="30"/>
      <c r="BXE919" s="30"/>
      <c r="BXF919" s="30"/>
      <c r="BXG919" s="30"/>
      <c r="BXH919" s="30"/>
      <c r="BXI919" s="30"/>
      <c r="BXJ919" s="30"/>
      <c r="BXK919" s="30"/>
      <c r="BXL919" s="30"/>
      <c r="BXM919" s="30"/>
      <c r="BXN919" s="30"/>
      <c r="BXO919" s="30"/>
      <c r="BXP919" s="30"/>
      <c r="BXQ919" s="30"/>
      <c r="BXR919" s="30"/>
      <c r="BXS919" s="30"/>
      <c r="BXT919" s="30"/>
      <c r="BXU919" s="30"/>
      <c r="BXV919" s="30"/>
      <c r="BXW919" s="30"/>
      <c r="BXX919" s="30"/>
      <c r="BXY919" s="30"/>
      <c r="BXZ919" s="30"/>
      <c r="BYA919" s="30"/>
      <c r="BYB919" s="30"/>
      <c r="BYC919" s="30"/>
      <c r="BYD919" s="30"/>
      <c r="BYE919" s="30"/>
      <c r="BYF919" s="30"/>
      <c r="BYG919" s="30"/>
      <c r="BYH919" s="30"/>
      <c r="BYI919" s="30"/>
      <c r="BYJ919" s="30"/>
      <c r="BYK919" s="30"/>
      <c r="BYL919" s="30"/>
      <c r="BYM919" s="30"/>
      <c r="BYN919" s="30"/>
      <c r="BYO919" s="30"/>
      <c r="BYP919" s="30"/>
      <c r="BYQ919" s="30"/>
      <c r="BYR919" s="30"/>
      <c r="BYS919" s="30"/>
      <c r="BYT919" s="30"/>
      <c r="BYU919" s="30"/>
      <c r="BYV919" s="30"/>
      <c r="BYW919" s="30"/>
      <c r="BYX919" s="30"/>
      <c r="BYY919" s="30"/>
      <c r="BYZ919" s="30"/>
      <c r="BZA919" s="30"/>
      <c r="BZB919" s="30"/>
      <c r="BZC919" s="30"/>
      <c r="BZD919" s="30"/>
      <c r="BZE919" s="30"/>
      <c r="BZF919" s="30"/>
      <c r="BZG919" s="30"/>
      <c r="BZH919" s="30"/>
      <c r="BZI919" s="30"/>
      <c r="BZJ919" s="30"/>
      <c r="BZK919" s="30"/>
      <c r="BZL919" s="30"/>
      <c r="BZM919" s="30"/>
      <c r="BZN919" s="30"/>
      <c r="BZO919" s="30"/>
      <c r="BZP919" s="30"/>
      <c r="BZQ919" s="30"/>
      <c r="BZR919" s="30"/>
      <c r="BZS919" s="30"/>
      <c r="BZT919" s="30"/>
      <c r="BZU919" s="30"/>
      <c r="BZV919" s="30"/>
      <c r="BZW919" s="30"/>
      <c r="BZX919" s="30"/>
      <c r="BZY919" s="30"/>
      <c r="BZZ919" s="30"/>
      <c r="CAA919" s="30"/>
      <c r="CAB919" s="30"/>
      <c r="CAC919" s="30"/>
      <c r="CAD919" s="30"/>
      <c r="CAE919" s="30"/>
      <c r="CAF919" s="30"/>
      <c r="CAG919" s="30"/>
      <c r="CAH919" s="30"/>
      <c r="CAI919" s="30"/>
      <c r="CAJ919" s="30"/>
      <c r="CAK919" s="30"/>
      <c r="CAL919" s="30"/>
      <c r="CAM919" s="30"/>
      <c r="CAN919" s="30"/>
      <c r="CAO919" s="30"/>
      <c r="CAP919" s="30"/>
      <c r="CAQ919" s="30"/>
      <c r="CAR919" s="30"/>
      <c r="CAS919" s="30"/>
      <c r="CAT919" s="30"/>
      <c r="CAU919" s="30"/>
      <c r="CAV919" s="30"/>
      <c r="CAW919" s="30"/>
      <c r="CAX919" s="30"/>
      <c r="CAY919" s="30"/>
      <c r="CAZ919" s="30"/>
      <c r="CBA919" s="30"/>
      <c r="CBB919" s="30"/>
      <c r="CBC919" s="30"/>
      <c r="CBD919" s="30"/>
      <c r="CBE919" s="30"/>
      <c r="CBF919" s="30"/>
      <c r="CBG919" s="30"/>
      <c r="CBH919" s="30"/>
      <c r="CBI919" s="30"/>
      <c r="CBJ919" s="30"/>
      <c r="CBK919" s="30"/>
      <c r="CBL919" s="30"/>
      <c r="CBM919" s="30"/>
      <c r="CBN919" s="30"/>
      <c r="CBO919" s="30"/>
      <c r="CBP919" s="30"/>
      <c r="CBQ919" s="30"/>
      <c r="CBR919" s="30"/>
      <c r="CBS919" s="30"/>
      <c r="CBT919" s="30"/>
      <c r="CBU919" s="30"/>
      <c r="CBV919" s="30"/>
      <c r="CBW919" s="30"/>
      <c r="CBX919" s="30"/>
      <c r="CBY919" s="30"/>
      <c r="CBZ919" s="30"/>
      <c r="CCA919" s="30"/>
      <c r="CCB919" s="30"/>
      <c r="CCC919" s="30"/>
      <c r="CCD919" s="30"/>
      <c r="CCE919" s="30"/>
      <c r="CCF919" s="30"/>
      <c r="CCG919" s="30"/>
      <c r="CCH919" s="30"/>
      <c r="CCI919" s="30"/>
      <c r="CCJ919" s="30"/>
      <c r="CCK919" s="30"/>
      <c r="CCL919" s="30"/>
      <c r="CCM919" s="30"/>
      <c r="CCN919" s="30"/>
      <c r="CCO919" s="30"/>
      <c r="CCP919" s="30"/>
      <c r="CCQ919" s="30"/>
      <c r="CCR919" s="30"/>
      <c r="CCS919" s="30"/>
      <c r="CCT919" s="30"/>
      <c r="CCU919" s="30"/>
      <c r="CCV919" s="30"/>
      <c r="CCW919" s="30"/>
      <c r="CCX919" s="30"/>
      <c r="CCY919" s="30"/>
      <c r="CCZ919" s="30"/>
      <c r="CDA919" s="30"/>
      <c r="CDB919" s="30"/>
      <c r="CDC919" s="30"/>
      <c r="CDD919" s="30"/>
      <c r="CDE919" s="30"/>
      <c r="CDF919" s="30"/>
      <c r="CDG919" s="30"/>
      <c r="CDH919" s="30"/>
      <c r="CDI919" s="30"/>
      <c r="CDJ919" s="30"/>
      <c r="CDK919" s="30"/>
      <c r="CDL919" s="30"/>
      <c r="CDM919" s="30"/>
      <c r="CDN919" s="30"/>
      <c r="CDO919" s="30"/>
      <c r="CDP919" s="30"/>
      <c r="CDQ919" s="30"/>
      <c r="CDR919" s="30"/>
      <c r="CDS919" s="30"/>
      <c r="CDT919" s="30"/>
      <c r="CDU919" s="30"/>
      <c r="CDV919" s="30"/>
      <c r="CDW919" s="30"/>
      <c r="CDX919" s="30"/>
      <c r="CDY919" s="30"/>
      <c r="CDZ919" s="30"/>
      <c r="CEA919" s="30"/>
      <c r="CEB919" s="30"/>
      <c r="CEC919" s="30"/>
      <c r="CED919" s="30"/>
      <c r="CEE919" s="30"/>
      <c r="CEF919" s="30"/>
      <c r="CEG919" s="30"/>
      <c r="CEH919" s="30"/>
      <c r="CEI919" s="30"/>
      <c r="CEJ919" s="30"/>
      <c r="CEK919" s="30"/>
      <c r="CEL919" s="30"/>
      <c r="CEM919" s="30"/>
      <c r="CEN919" s="30"/>
      <c r="CEO919" s="30"/>
      <c r="CEP919" s="30"/>
      <c r="CEQ919" s="30"/>
      <c r="CER919" s="30"/>
      <c r="CES919" s="30"/>
      <c r="CET919" s="30"/>
      <c r="CEU919" s="30"/>
      <c r="CEV919" s="30"/>
      <c r="CEW919" s="30"/>
      <c r="CEX919" s="30"/>
      <c r="CEY919" s="30"/>
      <c r="CEZ919" s="30"/>
      <c r="CFA919" s="30"/>
      <c r="CFB919" s="30"/>
      <c r="CFC919" s="30"/>
      <c r="CFD919" s="30"/>
      <c r="CFE919" s="30"/>
      <c r="CFF919" s="30"/>
      <c r="CFG919" s="30"/>
      <c r="CFH919" s="30"/>
      <c r="CFI919" s="30"/>
      <c r="CFJ919" s="30"/>
      <c r="CFK919" s="30"/>
      <c r="CFL919" s="30"/>
      <c r="CFM919" s="30"/>
      <c r="CFN919" s="30"/>
      <c r="CFO919" s="30"/>
      <c r="CFP919" s="30"/>
      <c r="CFQ919" s="30"/>
      <c r="CFR919" s="30"/>
      <c r="CFS919" s="30"/>
      <c r="CFT919" s="30"/>
      <c r="CFU919" s="30"/>
      <c r="CFV919" s="30"/>
      <c r="CFW919" s="30"/>
      <c r="CFX919" s="30"/>
      <c r="CFY919" s="30"/>
      <c r="CFZ919" s="30"/>
      <c r="CGA919" s="30"/>
      <c r="CGB919" s="30"/>
      <c r="CGC919" s="30"/>
      <c r="CGD919" s="30"/>
      <c r="CGE919" s="30"/>
      <c r="CGF919" s="30"/>
      <c r="CGG919" s="30"/>
      <c r="CGH919" s="30"/>
      <c r="CGI919" s="30"/>
      <c r="CGJ919" s="30"/>
      <c r="CGK919" s="30"/>
      <c r="CGL919" s="30"/>
      <c r="CGM919" s="30"/>
      <c r="CGN919" s="30"/>
      <c r="CGO919" s="30"/>
      <c r="CGP919" s="30"/>
      <c r="CGQ919" s="30"/>
      <c r="CGR919" s="30"/>
      <c r="CGS919" s="30"/>
      <c r="CGT919" s="30"/>
      <c r="CGU919" s="30"/>
      <c r="CGV919" s="30"/>
      <c r="CGW919" s="30"/>
      <c r="CGX919" s="30"/>
      <c r="CGY919" s="30"/>
      <c r="CGZ919" s="30"/>
      <c r="CHA919" s="30"/>
      <c r="CHB919" s="30"/>
      <c r="CHC919" s="30"/>
      <c r="CHD919" s="30"/>
      <c r="CHE919" s="30"/>
      <c r="CHF919" s="30"/>
      <c r="CHG919" s="30"/>
      <c r="CHH919" s="30"/>
      <c r="CHI919" s="30"/>
      <c r="CHJ919" s="30"/>
      <c r="CHK919" s="30"/>
      <c r="CHL919" s="30"/>
      <c r="CHM919" s="30"/>
      <c r="CHN919" s="30"/>
      <c r="CHO919" s="30"/>
      <c r="CHP919" s="30"/>
      <c r="CHQ919" s="30"/>
      <c r="CHR919" s="30"/>
      <c r="CHS919" s="30"/>
      <c r="CHT919" s="30"/>
      <c r="CHU919" s="30"/>
      <c r="CHV919" s="30"/>
      <c r="CHW919" s="30"/>
      <c r="CHX919" s="30"/>
      <c r="CHY919" s="30"/>
      <c r="CHZ919" s="30"/>
      <c r="CIA919" s="30"/>
      <c r="CIB919" s="30"/>
      <c r="CIC919" s="30"/>
      <c r="CID919" s="30"/>
      <c r="CIE919" s="30"/>
      <c r="CIF919" s="30"/>
      <c r="CIG919" s="30"/>
      <c r="CIH919" s="30"/>
      <c r="CII919" s="30"/>
      <c r="CIJ919" s="30"/>
      <c r="CIK919" s="30"/>
      <c r="CIL919" s="30"/>
      <c r="CIM919" s="30"/>
      <c r="CIN919" s="30"/>
      <c r="CIO919" s="30"/>
      <c r="CIP919" s="30"/>
      <c r="CIQ919" s="30"/>
      <c r="CIR919" s="30"/>
      <c r="CIS919" s="30"/>
      <c r="CIT919" s="30"/>
      <c r="CIU919" s="30"/>
      <c r="CIV919" s="30"/>
      <c r="CIW919" s="30"/>
      <c r="CIX919" s="30"/>
      <c r="CIY919" s="30"/>
      <c r="CIZ919" s="30"/>
      <c r="CJA919" s="30"/>
      <c r="CJB919" s="30"/>
      <c r="CJC919" s="30"/>
      <c r="CJD919" s="30"/>
      <c r="CJE919" s="30"/>
      <c r="CJF919" s="30"/>
      <c r="CJG919" s="30"/>
      <c r="CJH919" s="30"/>
      <c r="CJI919" s="30"/>
      <c r="CJJ919" s="30"/>
      <c r="CJK919" s="30"/>
      <c r="CJL919" s="30"/>
      <c r="CJM919" s="30"/>
      <c r="CJN919" s="30"/>
      <c r="CJO919" s="30"/>
      <c r="CJP919" s="30"/>
      <c r="CJQ919" s="30"/>
      <c r="CJR919" s="30"/>
      <c r="CJS919" s="30"/>
      <c r="CJT919" s="30"/>
      <c r="CJU919" s="30"/>
      <c r="CJV919" s="30"/>
      <c r="CJW919" s="30"/>
      <c r="CJX919" s="30"/>
      <c r="CJY919" s="30"/>
      <c r="CJZ919" s="30"/>
      <c r="CKA919" s="30"/>
      <c r="CKB919" s="30"/>
      <c r="CKC919" s="30"/>
      <c r="CKD919" s="30"/>
      <c r="CKE919" s="30"/>
      <c r="CKF919" s="30"/>
      <c r="CKG919" s="30"/>
      <c r="CKH919" s="30"/>
      <c r="CKI919" s="30"/>
      <c r="CKJ919" s="30"/>
      <c r="CKK919" s="30"/>
      <c r="CKL919" s="30"/>
      <c r="CKM919" s="30"/>
      <c r="CKN919" s="30"/>
      <c r="CKO919" s="30"/>
      <c r="CKP919" s="30"/>
      <c r="CKQ919" s="30"/>
      <c r="CKR919" s="30"/>
      <c r="CKS919" s="30"/>
      <c r="CKT919" s="30"/>
      <c r="CKU919" s="30"/>
      <c r="CKV919" s="30"/>
      <c r="CKW919" s="30"/>
      <c r="CKX919" s="30"/>
      <c r="CKY919" s="30"/>
      <c r="CKZ919" s="30"/>
      <c r="CLA919" s="30"/>
      <c r="CLB919" s="30"/>
      <c r="CLC919" s="30"/>
      <c r="CLD919" s="30"/>
      <c r="CLE919" s="30"/>
      <c r="CLF919" s="30"/>
      <c r="CLG919" s="30"/>
      <c r="CLH919" s="30"/>
      <c r="CLI919" s="30"/>
      <c r="CLJ919" s="30"/>
      <c r="CLK919" s="30"/>
      <c r="CLL919" s="30"/>
      <c r="CLM919" s="30"/>
      <c r="CLN919" s="30"/>
      <c r="CLO919" s="30"/>
      <c r="CLP919" s="30"/>
      <c r="CLQ919" s="30"/>
      <c r="CLR919" s="30"/>
      <c r="CLS919" s="30"/>
      <c r="CLT919" s="30"/>
      <c r="CLU919" s="30"/>
      <c r="CLV919" s="30"/>
      <c r="CLW919" s="30"/>
      <c r="CLX919" s="30"/>
      <c r="CLY919" s="30"/>
      <c r="CLZ919" s="30"/>
      <c r="CMA919" s="30"/>
      <c r="CMB919" s="30"/>
      <c r="CMC919" s="30"/>
      <c r="CMD919" s="30"/>
      <c r="CME919" s="30"/>
      <c r="CMF919" s="30"/>
      <c r="CMG919" s="30"/>
      <c r="CMH919" s="30"/>
      <c r="CMI919" s="30"/>
      <c r="CMJ919" s="30"/>
      <c r="CMK919" s="30"/>
      <c r="CML919" s="30"/>
      <c r="CMM919" s="30"/>
      <c r="CMN919" s="30"/>
      <c r="CMO919" s="30"/>
      <c r="CMP919" s="30"/>
      <c r="CMQ919" s="30"/>
      <c r="CMR919" s="30"/>
      <c r="CMS919" s="30"/>
      <c r="CMT919" s="30"/>
      <c r="CMU919" s="30"/>
      <c r="CMV919" s="30"/>
      <c r="CMW919" s="30"/>
      <c r="CMX919" s="30"/>
      <c r="CMY919" s="30"/>
      <c r="CMZ919" s="30"/>
      <c r="CNA919" s="30"/>
      <c r="CNB919" s="30"/>
      <c r="CNC919" s="30"/>
      <c r="CND919" s="30"/>
      <c r="CNE919" s="30"/>
      <c r="CNF919" s="30"/>
      <c r="CNG919" s="30"/>
      <c r="CNH919" s="30"/>
      <c r="CNI919" s="30"/>
      <c r="CNJ919" s="30"/>
      <c r="CNK919" s="30"/>
      <c r="CNL919" s="30"/>
      <c r="CNM919" s="30"/>
      <c r="CNN919" s="30"/>
      <c r="CNO919" s="30"/>
      <c r="CNP919" s="30"/>
      <c r="CNQ919" s="30"/>
      <c r="CNR919" s="30"/>
      <c r="CNS919" s="30"/>
      <c r="CNT919" s="30"/>
      <c r="CNU919" s="30"/>
      <c r="CNV919" s="30"/>
      <c r="CNW919" s="30"/>
      <c r="CNX919" s="30"/>
      <c r="CNY919" s="30"/>
      <c r="CNZ919" s="30"/>
      <c r="COA919" s="30"/>
      <c r="COB919" s="30"/>
      <c r="COC919" s="30"/>
      <c r="COD919" s="30"/>
      <c r="COE919" s="30"/>
      <c r="COF919" s="30"/>
      <c r="COG919" s="30"/>
      <c r="COH919" s="30"/>
      <c r="COI919" s="30"/>
      <c r="COJ919" s="30"/>
      <c r="COK919" s="30"/>
      <c r="COL919" s="30"/>
      <c r="COM919" s="30"/>
      <c r="CON919" s="30"/>
      <c r="COO919" s="30"/>
      <c r="COP919" s="30"/>
      <c r="COQ919" s="30"/>
      <c r="COR919" s="30"/>
      <c r="COS919" s="30"/>
      <c r="COT919" s="30"/>
      <c r="COU919" s="30"/>
      <c r="COV919" s="30"/>
      <c r="COW919" s="30"/>
      <c r="COX919" s="30"/>
      <c r="COY919" s="30"/>
      <c r="COZ919" s="30"/>
      <c r="CPA919" s="30"/>
      <c r="CPB919" s="30"/>
      <c r="CPC919" s="30"/>
      <c r="CPD919" s="30"/>
      <c r="CPE919" s="30"/>
      <c r="CPF919" s="30"/>
      <c r="CPG919" s="30"/>
      <c r="CPH919" s="30"/>
      <c r="CPI919" s="30"/>
      <c r="CPJ919" s="30"/>
      <c r="CPK919" s="30"/>
      <c r="CPL919" s="30"/>
      <c r="CPM919" s="30"/>
      <c r="CPN919" s="30"/>
      <c r="CPO919" s="30"/>
      <c r="CPP919" s="30"/>
      <c r="CPQ919" s="30"/>
      <c r="CPR919" s="30"/>
      <c r="CPS919" s="30"/>
      <c r="CPT919" s="30"/>
      <c r="CPU919" s="30"/>
      <c r="CPV919" s="30"/>
      <c r="CPW919" s="30"/>
      <c r="CPX919" s="30"/>
      <c r="CPY919" s="30"/>
      <c r="CPZ919" s="30"/>
      <c r="CQA919" s="30"/>
      <c r="CQB919" s="30"/>
      <c r="CQC919" s="30"/>
      <c r="CQD919" s="30"/>
      <c r="CQE919" s="30"/>
      <c r="CQF919" s="30"/>
      <c r="CQG919" s="30"/>
      <c r="CQH919" s="30"/>
      <c r="CQI919" s="30"/>
      <c r="CQJ919" s="30"/>
      <c r="CQK919" s="30"/>
      <c r="CQL919" s="30"/>
      <c r="CQM919" s="30"/>
      <c r="CQN919" s="30"/>
      <c r="CQO919" s="30"/>
      <c r="CQP919" s="30"/>
      <c r="CQQ919" s="30"/>
      <c r="CQR919" s="30"/>
      <c r="CQS919" s="30"/>
      <c r="CQT919" s="30"/>
      <c r="CQU919" s="30"/>
      <c r="CQV919" s="30"/>
      <c r="CQW919" s="30"/>
      <c r="CQX919" s="30"/>
      <c r="CQY919" s="30"/>
      <c r="CQZ919" s="30"/>
      <c r="CRA919" s="30"/>
      <c r="CRB919" s="30"/>
      <c r="CRC919" s="30"/>
      <c r="CRD919" s="30"/>
      <c r="CRE919" s="30"/>
      <c r="CRF919" s="30"/>
      <c r="CRG919" s="30"/>
      <c r="CRH919" s="30"/>
      <c r="CRI919" s="30"/>
      <c r="CRJ919" s="30"/>
      <c r="CRK919" s="30"/>
      <c r="CRL919" s="30"/>
      <c r="CRM919" s="30"/>
      <c r="CRN919" s="30"/>
      <c r="CRO919" s="30"/>
      <c r="CRP919" s="30"/>
      <c r="CRQ919" s="30"/>
      <c r="CRR919" s="30"/>
      <c r="CRS919" s="30"/>
      <c r="CRT919" s="30"/>
      <c r="CRU919" s="30"/>
      <c r="CRV919" s="30"/>
      <c r="CRW919" s="30"/>
      <c r="CRX919" s="30"/>
      <c r="CRY919" s="30"/>
      <c r="CRZ919" s="30"/>
      <c r="CSA919" s="30"/>
      <c r="CSB919" s="30"/>
      <c r="CSC919" s="30"/>
      <c r="CSD919" s="30"/>
      <c r="CSE919" s="30"/>
      <c r="CSF919" s="30"/>
      <c r="CSG919" s="30"/>
      <c r="CSH919" s="30"/>
      <c r="CSI919" s="30"/>
      <c r="CSJ919" s="30"/>
      <c r="CSK919" s="30"/>
      <c r="CSL919" s="30"/>
      <c r="CSM919" s="30"/>
      <c r="CSN919" s="30"/>
      <c r="CSO919" s="30"/>
      <c r="CSP919" s="30"/>
      <c r="CSQ919" s="30"/>
      <c r="CSR919" s="30"/>
      <c r="CSS919" s="30"/>
      <c r="CST919" s="30"/>
      <c r="CSU919" s="30"/>
      <c r="CSV919" s="30"/>
      <c r="CSW919" s="30"/>
      <c r="CSX919" s="30"/>
      <c r="CSY919" s="30"/>
      <c r="CSZ919" s="30"/>
      <c r="CTA919" s="30"/>
      <c r="CTB919" s="30"/>
      <c r="CTC919" s="30"/>
      <c r="CTD919" s="30"/>
      <c r="CTE919" s="30"/>
      <c r="CTF919" s="30"/>
      <c r="CTG919" s="30"/>
      <c r="CTH919" s="30"/>
      <c r="CTI919" s="30"/>
      <c r="CTJ919" s="30"/>
      <c r="CTK919" s="30"/>
      <c r="CTL919" s="30"/>
      <c r="CTM919" s="30"/>
      <c r="CTN919" s="30"/>
      <c r="CTO919" s="30"/>
      <c r="CTP919" s="30"/>
      <c r="CTQ919" s="30"/>
      <c r="CTR919" s="30"/>
      <c r="CTS919" s="30"/>
      <c r="CTT919" s="30"/>
      <c r="CTU919" s="30"/>
      <c r="CTV919" s="30"/>
      <c r="CTW919" s="30"/>
      <c r="CTX919" s="30"/>
      <c r="CTY919" s="30"/>
      <c r="CTZ919" s="30"/>
      <c r="CUA919" s="30"/>
      <c r="CUB919" s="30"/>
      <c r="CUC919" s="30"/>
      <c r="CUD919" s="30"/>
      <c r="CUE919" s="30"/>
      <c r="CUF919" s="30"/>
      <c r="CUG919" s="30"/>
      <c r="CUH919" s="30"/>
      <c r="CUI919" s="30"/>
      <c r="CUJ919" s="30"/>
      <c r="CUK919" s="30"/>
      <c r="CUL919" s="30"/>
      <c r="CUM919" s="30"/>
      <c r="CUN919" s="30"/>
      <c r="CUO919" s="30"/>
      <c r="CUP919" s="30"/>
      <c r="CUQ919" s="30"/>
      <c r="CUR919" s="30"/>
      <c r="CUS919" s="30"/>
      <c r="CUT919" s="30"/>
      <c r="CUU919" s="30"/>
      <c r="CUV919" s="30"/>
      <c r="CUW919" s="30"/>
      <c r="CUX919" s="30"/>
      <c r="CUY919" s="30"/>
      <c r="CUZ919" s="30"/>
      <c r="CVA919" s="30"/>
      <c r="CVB919" s="30"/>
      <c r="CVC919" s="30"/>
      <c r="CVD919" s="30"/>
      <c r="CVE919" s="30"/>
      <c r="CVF919" s="30"/>
      <c r="CVG919" s="30"/>
      <c r="CVH919" s="30"/>
      <c r="CVI919" s="30"/>
      <c r="CVJ919" s="30"/>
      <c r="CVK919" s="30"/>
      <c r="CVL919" s="30"/>
      <c r="CVM919" s="30"/>
      <c r="CVN919" s="30"/>
      <c r="CVO919" s="30"/>
      <c r="CVP919" s="30"/>
      <c r="CVQ919" s="30"/>
      <c r="CVR919" s="30"/>
      <c r="CVS919" s="30"/>
      <c r="CVT919" s="30"/>
      <c r="CVU919" s="30"/>
      <c r="CVV919" s="30"/>
      <c r="CVW919" s="30"/>
      <c r="CVX919" s="30"/>
      <c r="CVY919" s="30"/>
      <c r="CVZ919" s="30"/>
      <c r="CWA919" s="30"/>
      <c r="CWB919" s="30"/>
      <c r="CWC919" s="30"/>
      <c r="CWD919" s="30"/>
      <c r="CWE919" s="30"/>
      <c r="CWF919" s="30"/>
      <c r="CWG919" s="30"/>
      <c r="CWH919" s="30"/>
      <c r="CWI919" s="30"/>
      <c r="CWJ919" s="30"/>
      <c r="CWK919" s="30"/>
      <c r="CWL919" s="30"/>
      <c r="CWM919" s="30"/>
      <c r="CWN919" s="30"/>
      <c r="CWO919" s="30"/>
      <c r="CWP919" s="30"/>
      <c r="CWQ919" s="30"/>
      <c r="CWR919" s="30"/>
      <c r="CWS919" s="30"/>
      <c r="CWT919" s="30"/>
      <c r="CWU919" s="30"/>
      <c r="CWV919" s="30"/>
      <c r="CWW919" s="30"/>
      <c r="CWX919" s="30"/>
      <c r="CWY919" s="30"/>
      <c r="CWZ919" s="30"/>
      <c r="CXA919" s="30"/>
      <c r="CXB919" s="30"/>
      <c r="CXC919" s="30"/>
      <c r="CXD919" s="30"/>
      <c r="CXE919" s="30"/>
      <c r="CXF919" s="30"/>
      <c r="CXG919" s="30"/>
      <c r="CXH919" s="30"/>
      <c r="CXI919" s="30"/>
      <c r="CXJ919" s="30"/>
      <c r="CXK919" s="30"/>
      <c r="CXL919" s="30"/>
      <c r="CXM919" s="30"/>
      <c r="CXN919" s="30"/>
      <c r="CXO919" s="30"/>
      <c r="CXP919" s="30"/>
      <c r="CXQ919" s="30"/>
      <c r="CXR919" s="30"/>
      <c r="CXS919" s="30"/>
      <c r="CXT919" s="30"/>
      <c r="CXU919" s="30"/>
      <c r="CXV919" s="30"/>
      <c r="CXW919" s="30"/>
      <c r="CXX919" s="30"/>
      <c r="CXY919" s="30"/>
      <c r="CXZ919" s="30"/>
      <c r="CYA919" s="30"/>
      <c r="CYB919" s="30"/>
      <c r="CYC919" s="30"/>
      <c r="CYD919" s="30"/>
      <c r="CYE919" s="30"/>
      <c r="CYF919" s="30"/>
      <c r="CYG919" s="30"/>
      <c r="CYH919" s="30"/>
      <c r="CYI919" s="30"/>
      <c r="CYJ919" s="30"/>
      <c r="CYK919" s="30"/>
      <c r="CYL919" s="30"/>
      <c r="CYM919" s="30"/>
      <c r="CYN919" s="30"/>
      <c r="CYO919" s="30"/>
      <c r="CYP919" s="30"/>
      <c r="CYQ919" s="30"/>
      <c r="CYR919" s="30"/>
      <c r="CYS919" s="30"/>
      <c r="CYT919" s="30"/>
      <c r="CYU919" s="30"/>
      <c r="CYV919" s="30"/>
      <c r="CYW919" s="30"/>
      <c r="CYX919" s="30"/>
      <c r="CYY919" s="30"/>
      <c r="CYZ919" s="30"/>
      <c r="CZA919" s="30"/>
      <c r="CZB919" s="30"/>
      <c r="CZC919" s="30"/>
      <c r="CZD919" s="30"/>
      <c r="CZE919" s="30"/>
      <c r="CZF919" s="30"/>
      <c r="CZG919" s="30"/>
      <c r="CZH919" s="30"/>
      <c r="CZI919" s="30"/>
      <c r="CZJ919" s="30"/>
      <c r="CZK919" s="30"/>
      <c r="CZL919" s="30"/>
      <c r="CZM919" s="30"/>
      <c r="CZN919" s="30"/>
      <c r="CZO919" s="30"/>
      <c r="CZP919" s="30"/>
      <c r="CZQ919" s="30"/>
      <c r="CZR919" s="30"/>
      <c r="CZS919" s="30"/>
      <c r="CZT919" s="30"/>
      <c r="CZU919" s="30"/>
      <c r="CZV919" s="30"/>
      <c r="CZW919" s="30"/>
      <c r="CZX919" s="30"/>
      <c r="CZY919" s="30"/>
      <c r="CZZ919" s="30"/>
      <c r="DAA919" s="30"/>
      <c r="DAB919" s="30"/>
      <c r="DAC919" s="30"/>
      <c r="DAD919" s="30"/>
      <c r="DAE919" s="30"/>
      <c r="DAF919" s="30"/>
      <c r="DAG919" s="30"/>
      <c r="DAH919" s="30"/>
      <c r="DAI919" s="30"/>
      <c r="DAJ919" s="30"/>
      <c r="DAK919" s="30"/>
      <c r="DAL919" s="30"/>
      <c r="DAM919" s="30"/>
      <c r="DAN919" s="30"/>
      <c r="DAO919" s="30"/>
      <c r="DAP919" s="30"/>
      <c r="DAQ919" s="30"/>
      <c r="DAR919" s="30"/>
      <c r="DAS919" s="30"/>
      <c r="DAT919" s="30"/>
      <c r="DAU919" s="30"/>
      <c r="DAV919" s="30"/>
      <c r="DAW919" s="30"/>
      <c r="DAX919" s="30"/>
      <c r="DAY919" s="30"/>
      <c r="DAZ919" s="30"/>
      <c r="DBA919" s="30"/>
      <c r="DBB919" s="30"/>
      <c r="DBC919" s="30"/>
      <c r="DBD919" s="30"/>
      <c r="DBE919" s="30"/>
      <c r="DBF919" s="30"/>
      <c r="DBG919" s="30"/>
      <c r="DBH919" s="30"/>
      <c r="DBI919" s="30"/>
      <c r="DBJ919" s="30"/>
      <c r="DBK919" s="30"/>
      <c r="DBL919" s="30"/>
      <c r="DBM919" s="30"/>
      <c r="DBN919" s="30"/>
      <c r="DBO919" s="30"/>
      <c r="DBP919" s="30"/>
      <c r="DBQ919" s="30"/>
      <c r="DBR919" s="30"/>
      <c r="DBS919" s="30"/>
      <c r="DBT919" s="30"/>
      <c r="DBU919" s="30"/>
      <c r="DBV919" s="30"/>
      <c r="DBW919" s="30"/>
      <c r="DBX919" s="30"/>
      <c r="DBY919" s="30"/>
      <c r="DBZ919" s="30"/>
      <c r="DCA919" s="30"/>
      <c r="DCB919" s="30"/>
      <c r="DCC919" s="30"/>
      <c r="DCD919" s="30"/>
      <c r="DCE919" s="30"/>
      <c r="DCF919" s="30"/>
      <c r="DCG919" s="30"/>
      <c r="DCH919" s="30"/>
      <c r="DCI919" s="30"/>
      <c r="DCJ919" s="30"/>
      <c r="DCK919" s="30"/>
      <c r="DCL919" s="30"/>
      <c r="DCM919" s="30"/>
      <c r="DCN919" s="30"/>
      <c r="DCO919" s="30"/>
      <c r="DCP919" s="30"/>
      <c r="DCQ919" s="30"/>
      <c r="DCR919" s="30"/>
      <c r="DCS919" s="30"/>
      <c r="DCT919" s="30"/>
      <c r="DCU919" s="30"/>
      <c r="DCV919" s="30"/>
      <c r="DCW919" s="30"/>
      <c r="DCX919" s="30"/>
      <c r="DCY919" s="30"/>
      <c r="DCZ919" s="30"/>
      <c r="DDA919" s="30"/>
      <c r="DDB919" s="30"/>
      <c r="DDC919" s="30"/>
      <c r="DDD919" s="30"/>
      <c r="DDE919" s="30"/>
      <c r="DDF919" s="30"/>
      <c r="DDG919" s="30"/>
      <c r="DDH919" s="30"/>
      <c r="DDI919" s="30"/>
      <c r="DDJ919" s="30"/>
      <c r="DDK919" s="30"/>
      <c r="DDL919" s="30"/>
      <c r="DDM919" s="30"/>
      <c r="DDN919" s="30"/>
      <c r="DDO919" s="30"/>
      <c r="DDP919" s="30"/>
      <c r="DDQ919" s="30"/>
      <c r="DDR919" s="30"/>
      <c r="DDS919" s="30"/>
      <c r="DDT919" s="30"/>
      <c r="DDU919" s="30"/>
      <c r="DDV919" s="30"/>
      <c r="DDW919" s="30"/>
      <c r="DDX919" s="30"/>
      <c r="DDY919" s="30"/>
      <c r="DDZ919" s="30"/>
      <c r="DEA919" s="30"/>
      <c r="DEB919" s="30"/>
      <c r="DEC919" s="30"/>
      <c r="DED919" s="30"/>
      <c r="DEE919" s="30"/>
      <c r="DEF919" s="30"/>
      <c r="DEG919" s="30"/>
      <c r="DEH919" s="30"/>
      <c r="DEI919" s="30"/>
      <c r="DEJ919" s="30"/>
      <c r="DEK919" s="30"/>
      <c r="DEL919" s="30"/>
      <c r="DEM919" s="30"/>
      <c r="DEN919" s="30"/>
      <c r="DEO919" s="30"/>
      <c r="DEP919" s="30"/>
      <c r="DEQ919" s="30"/>
      <c r="DER919" s="30"/>
      <c r="DES919" s="30"/>
      <c r="DET919" s="30"/>
      <c r="DEU919" s="30"/>
      <c r="DEV919" s="30"/>
      <c r="DEW919" s="30"/>
      <c r="DEX919" s="30"/>
      <c r="DEY919" s="30"/>
      <c r="DEZ919" s="30"/>
      <c r="DFA919" s="30"/>
      <c r="DFB919" s="30"/>
      <c r="DFC919" s="30"/>
      <c r="DFD919" s="30"/>
      <c r="DFE919" s="30"/>
      <c r="DFF919" s="30"/>
      <c r="DFG919" s="30"/>
      <c r="DFH919" s="30"/>
      <c r="DFI919" s="30"/>
      <c r="DFJ919" s="30"/>
      <c r="DFK919" s="30"/>
      <c r="DFL919" s="30"/>
      <c r="DFM919" s="30"/>
      <c r="DFN919" s="30"/>
      <c r="DFO919" s="30"/>
      <c r="DFP919" s="30"/>
      <c r="DFQ919" s="30"/>
      <c r="DFR919" s="30"/>
      <c r="DFS919" s="30"/>
      <c r="DFT919" s="30"/>
      <c r="DFU919" s="30"/>
      <c r="DFV919" s="30"/>
      <c r="DFW919" s="30"/>
      <c r="DFX919" s="30"/>
      <c r="DFY919" s="30"/>
      <c r="DFZ919" s="30"/>
      <c r="DGA919" s="30"/>
      <c r="DGB919" s="30"/>
      <c r="DGC919" s="30"/>
      <c r="DGD919" s="30"/>
      <c r="DGE919" s="30"/>
      <c r="DGF919" s="30"/>
      <c r="DGG919" s="30"/>
      <c r="DGH919" s="30"/>
      <c r="DGI919" s="30"/>
      <c r="DGJ919" s="30"/>
      <c r="DGK919" s="30"/>
      <c r="DGL919" s="30"/>
      <c r="DGM919" s="30"/>
      <c r="DGN919" s="30"/>
      <c r="DGO919" s="30"/>
      <c r="DGP919" s="30"/>
      <c r="DGQ919" s="30"/>
      <c r="DGR919" s="30"/>
      <c r="DGS919" s="30"/>
      <c r="DGT919" s="30"/>
      <c r="DGU919" s="30"/>
      <c r="DGV919" s="30"/>
      <c r="DGW919" s="30"/>
      <c r="DGX919" s="30"/>
      <c r="DGY919" s="30"/>
      <c r="DGZ919" s="30"/>
      <c r="DHA919" s="30"/>
      <c r="DHB919" s="30"/>
      <c r="DHC919" s="30"/>
      <c r="DHD919" s="30"/>
      <c r="DHE919" s="30"/>
      <c r="DHF919" s="30"/>
      <c r="DHG919" s="30"/>
      <c r="DHH919" s="30"/>
      <c r="DHI919" s="30"/>
      <c r="DHJ919" s="30"/>
      <c r="DHK919" s="30"/>
      <c r="DHL919" s="30"/>
      <c r="DHM919" s="30"/>
      <c r="DHN919" s="30"/>
      <c r="DHO919" s="30"/>
      <c r="DHP919" s="30"/>
      <c r="DHQ919" s="30"/>
      <c r="DHR919" s="30"/>
      <c r="DHS919" s="30"/>
      <c r="DHT919" s="30"/>
      <c r="DHU919" s="30"/>
      <c r="DHV919" s="30"/>
      <c r="DHW919" s="30"/>
      <c r="DHX919" s="30"/>
      <c r="DHY919" s="30"/>
      <c r="DHZ919" s="30"/>
      <c r="DIA919" s="30"/>
      <c r="DIB919" s="30"/>
      <c r="DIC919" s="30"/>
      <c r="DID919" s="30"/>
      <c r="DIE919" s="30"/>
      <c r="DIF919" s="30"/>
      <c r="DIG919" s="30"/>
      <c r="DIH919" s="30"/>
      <c r="DII919" s="30"/>
      <c r="DIJ919" s="30"/>
      <c r="DIK919" s="30"/>
      <c r="DIL919" s="30"/>
      <c r="DIM919" s="30"/>
      <c r="DIN919" s="30"/>
      <c r="DIO919" s="30"/>
      <c r="DIP919" s="30"/>
      <c r="DIQ919" s="30"/>
      <c r="DIR919" s="30"/>
      <c r="DIS919" s="30"/>
      <c r="DIT919" s="30"/>
      <c r="DIU919" s="30"/>
      <c r="DIV919" s="30"/>
      <c r="DIW919" s="30"/>
      <c r="DIX919" s="30"/>
      <c r="DIY919" s="30"/>
      <c r="DIZ919" s="30"/>
      <c r="DJA919" s="30"/>
      <c r="DJB919" s="30"/>
      <c r="DJC919" s="30"/>
      <c r="DJD919" s="30"/>
      <c r="DJE919" s="30"/>
      <c r="DJF919" s="30"/>
      <c r="DJG919" s="30"/>
      <c r="DJH919" s="30"/>
      <c r="DJI919" s="30"/>
      <c r="DJJ919" s="30"/>
      <c r="DJK919" s="30"/>
      <c r="DJL919" s="30"/>
      <c r="DJM919" s="30"/>
      <c r="DJN919" s="30"/>
      <c r="DJO919" s="30"/>
      <c r="DJP919" s="30"/>
      <c r="DJQ919" s="30"/>
      <c r="DJR919" s="30"/>
      <c r="DJS919" s="30"/>
      <c r="DJT919" s="30"/>
      <c r="DJU919" s="30"/>
      <c r="DJV919" s="30"/>
      <c r="DJW919" s="30"/>
      <c r="DJX919" s="30"/>
      <c r="DJY919" s="30"/>
      <c r="DJZ919" s="30"/>
      <c r="DKA919" s="30"/>
      <c r="DKB919" s="30"/>
      <c r="DKC919" s="30"/>
      <c r="DKD919" s="30"/>
      <c r="DKE919" s="30"/>
      <c r="DKF919" s="30"/>
      <c r="DKG919" s="30"/>
      <c r="DKH919" s="30"/>
      <c r="DKI919" s="30"/>
      <c r="DKJ919" s="30"/>
      <c r="DKK919" s="30"/>
      <c r="DKL919" s="30"/>
      <c r="DKM919" s="30"/>
      <c r="DKN919" s="30"/>
      <c r="DKO919" s="30"/>
      <c r="DKP919" s="30"/>
      <c r="DKQ919" s="30"/>
      <c r="DKR919" s="30"/>
      <c r="DKS919" s="30"/>
      <c r="DKT919" s="30"/>
      <c r="DKU919" s="30"/>
      <c r="DKV919" s="30"/>
      <c r="DKW919" s="30"/>
      <c r="DKX919" s="30"/>
      <c r="DKY919" s="30"/>
      <c r="DKZ919" s="30"/>
      <c r="DLA919" s="30"/>
      <c r="DLB919" s="30"/>
      <c r="DLC919" s="30"/>
      <c r="DLD919" s="30"/>
      <c r="DLE919" s="30"/>
      <c r="DLF919" s="30"/>
      <c r="DLG919" s="30"/>
      <c r="DLH919" s="30"/>
      <c r="DLI919" s="30"/>
      <c r="DLJ919" s="30"/>
      <c r="DLK919" s="30"/>
      <c r="DLL919" s="30"/>
      <c r="DLM919" s="30"/>
      <c r="DLN919" s="30"/>
      <c r="DLO919" s="30"/>
      <c r="DLP919" s="30"/>
      <c r="DLQ919" s="30"/>
      <c r="DLR919" s="30"/>
      <c r="DLS919" s="30"/>
      <c r="DLT919" s="30"/>
      <c r="DLU919" s="30"/>
      <c r="DLV919" s="30"/>
      <c r="DLW919" s="30"/>
      <c r="DLX919" s="30"/>
      <c r="DLY919" s="30"/>
      <c r="DLZ919" s="30"/>
      <c r="DMA919" s="30"/>
      <c r="DMB919" s="30"/>
      <c r="DMC919" s="30"/>
      <c r="DMD919" s="30"/>
      <c r="DME919" s="30"/>
      <c r="DMF919" s="30"/>
      <c r="DMG919" s="30"/>
      <c r="DMH919" s="30"/>
      <c r="DMI919" s="30"/>
      <c r="DMJ919" s="30"/>
      <c r="DMK919" s="30"/>
      <c r="DML919" s="30"/>
      <c r="DMM919" s="30"/>
      <c r="DMN919" s="30"/>
      <c r="DMO919" s="30"/>
      <c r="DMP919" s="30"/>
      <c r="DMQ919" s="30"/>
      <c r="DMR919" s="30"/>
      <c r="DMS919" s="30"/>
      <c r="DMT919" s="30"/>
      <c r="DMU919" s="30"/>
      <c r="DMV919" s="30"/>
      <c r="DMW919" s="30"/>
      <c r="DMX919" s="30"/>
      <c r="DMY919" s="30"/>
      <c r="DMZ919" s="30"/>
      <c r="DNA919" s="30"/>
      <c r="DNB919" s="30"/>
      <c r="DNC919" s="30"/>
      <c r="DND919" s="30"/>
      <c r="DNE919" s="30"/>
      <c r="DNF919" s="30"/>
      <c r="DNG919" s="30"/>
      <c r="DNH919" s="30"/>
      <c r="DNI919" s="30"/>
      <c r="DNJ919" s="30"/>
      <c r="DNK919" s="30"/>
      <c r="DNL919" s="30"/>
      <c r="DNM919" s="30"/>
      <c r="DNN919" s="30"/>
      <c r="DNO919" s="30"/>
      <c r="DNP919" s="30"/>
      <c r="DNQ919" s="30"/>
      <c r="DNR919" s="30"/>
      <c r="DNS919" s="30"/>
      <c r="DNT919" s="30"/>
      <c r="DNU919" s="30"/>
      <c r="DNV919" s="30"/>
      <c r="DNW919" s="30"/>
      <c r="DNX919" s="30"/>
      <c r="DNY919" s="30"/>
      <c r="DNZ919" s="30"/>
      <c r="DOA919" s="30"/>
      <c r="DOB919" s="30"/>
      <c r="DOC919" s="30"/>
      <c r="DOD919" s="30"/>
      <c r="DOE919" s="30"/>
      <c r="DOF919" s="30"/>
      <c r="DOG919" s="30"/>
      <c r="DOH919" s="30"/>
      <c r="DOI919" s="30"/>
      <c r="DOJ919" s="30"/>
      <c r="DOK919" s="30"/>
      <c r="DOL919" s="30"/>
      <c r="DOM919" s="30"/>
      <c r="DON919" s="30"/>
      <c r="DOO919" s="30"/>
      <c r="DOP919" s="30"/>
      <c r="DOQ919" s="30"/>
      <c r="DOR919" s="30"/>
      <c r="DOS919" s="30"/>
      <c r="DOT919" s="30"/>
      <c r="DOU919" s="30"/>
      <c r="DOV919" s="30"/>
      <c r="DOW919" s="30"/>
      <c r="DOX919" s="30"/>
      <c r="DOY919" s="30"/>
      <c r="DOZ919" s="30"/>
      <c r="DPA919" s="30"/>
      <c r="DPB919" s="30"/>
      <c r="DPC919" s="30"/>
      <c r="DPD919" s="30"/>
      <c r="DPE919" s="30"/>
      <c r="DPF919" s="30"/>
      <c r="DPG919" s="30"/>
      <c r="DPH919" s="30"/>
      <c r="DPI919" s="30"/>
      <c r="DPJ919" s="30"/>
      <c r="DPK919" s="30"/>
      <c r="DPL919" s="30"/>
      <c r="DPM919" s="30"/>
      <c r="DPN919" s="30"/>
      <c r="DPO919" s="30"/>
      <c r="DPP919" s="30"/>
      <c r="DPQ919" s="30"/>
      <c r="DPR919" s="30"/>
      <c r="DPS919" s="30"/>
      <c r="DPT919" s="30"/>
      <c r="DPU919" s="30"/>
      <c r="DPV919" s="30"/>
      <c r="DPW919" s="30"/>
      <c r="DPX919" s="30"/>
      <c r="DPY919" s="30"/>
      <c r="DPZ919" s="30"/>
      <c r="DQA919" s="30"/>
      <c r="DQB919" s="30"/>
      <c r="DQC919" s="30"/>
      <c r="DQD919" s="30"/>
      <c r="DQE919" s="30"/>
      <c r="DQF919" s="30"/>
      <c r="DQG919" s="30"/>
      <c r="DQH919" s="30"/>
      <c r="DQI919" s="30"/>
      <c r="DQJ919" s="30"/>
      <c r="DQK919" s="30"/>
      <c r="DQL919" s="30"/>
      <c r="DQM919" s="30"/>
      <c r="DQN919" s="30"/>
      <c r="DQO919" s="30"/>
      <c r="DQP919" s="30"/>
      <c r="DQQ919" s="30"/>
      <c r="DQR919" s="30"/>
      <c r="DQS919" s="30"/>
      <c r="DQT919" s="30"/>
      <c r="DQU919" s="30"/>
      <c r="DQV919" s="30"/>
      <c r="DQW919" s="30"/>
      <c r="DQX919" s="30"/>
      <c r="DQY919" s="30"/>
      <c r="DQZ919" s="30"/>
      <c r="DRA919" s="30"/>
      <c r="DRB919" s="30"/>
      <c r="DRC919" s="30"/>
      <c r="DRD919" s="30"/>
      <c r="DRE919" s="30"/>
      <c r="DRF919" s="30"/>
      <c r="DRG919" s="30"/>
      <c r="DRH919" s="30"/>
      <c r="DRI919" s="30"/>
      <c r="DRJ919" s="30"/>
      <c r="DRK919" s="30"/>
      <c r="DRL919" s="30"/>
      <c r="DRM919" s="30"/>
      <c r="DRN919" s="30"/>
      <c r="DRO919" s="30"/>
      <c r="DRP919" s="30"/>
      <c r="DRQ919" s="30"/>
      <c r="DRR919" s="30"/>
      <c r="DRS919" s="30"/>
      <c r="DRT919" s="30"/>
      <c r="DRU919" s="30"/>
      <c r="DRV919" s="30"/>
      <c r="DRW919" s="30"/>
      <c r="DRX919" s="30"/>
      <c r="DRY919" s="30"/>
      <c r="DRZ919" s="30"/>
      <c r="DSA919" s="30"/>
      <c r="DSB919" s="30"/>
      <c r="DSC919" s="30"/>
      <c r="DSD919" s="30"/>
      <c r="DSE919" s="30"/>
      <c r="DSF919" s="30"/>
      <c r="DSG919" s="30"/>
      <c r="DSH919" s="30"/>
      <c r="DSI919" s="30"/>
      <c r="DSJ919" s="30"/>
      <c r="DSK919" s="30"/>
      <c r="DSL919" s="30"/>
      <c r="DSM919" s="30"/>
      <c r="DSN919" s="30"/>
      <c r="DSO919" s="30"/>
      <c r="DSP919" s="30"/>
      <c r="DSQ919" s="30"/>
      <c r="DSR919" s="30"/>
      <c r="DSS919" s="30"/>
      <c r="DST919" s="30"/>
      <c r="DSU919" s="30"/>
      <c r="DSV919" s="30"/>
      <c r="DSW919" s="30"/>
      <c r="DSX919" s="30"/>
      <c r="DSY919" s="30"/>
      <c r="DSZ919" s="30"/>
      <c r="DTA919" s="30"/>
      <c r="DTB919" s="30"/>
      <c r="DTC919" s="30"/>
      <c r="DTD919" s="30"/>
      <c r="DTE919" s="30"/>
      <c r="DTF919" s="30"/>
      <c r="DTG919" s="30"/>
      <c r="DTH919" s="30"/>
      <c r="DTI919" s="30"/>
      <c r="DTJ919" s="30"/>
      <c r="DTK919" s="30"/>
      <c r="DTL919" s="30"/>
      <c r="DTM919" s="30"/>
      <c r="DTN919" s="30"/>
      <c r="DTO919" s="30"/>
      <c r="DTP919" s="30"/>
      <c r="DTQ919" s="30"/>
      <c r="DTR919" s="30"/>
      <c r="DTS919" s="30"/>
      <c r="DTT919" s="30"/>
      <c r="DTU919" s="30"/>
      <c r="DTV919" s="30"/>
      <c r="DTW919" s="30"/>
      <c r="DTX919" s="30"/>
      <c r="DTY919" s="30"/>
      <c r="DTZ919" s="30"/>
      <c r="DUA919" s="30"/>
      <c r="DUB919" s="30"/>
      <c r="DUC919" s="30"/>
      <c r="DUD919" s="30"/>
      <c r="DUE919" s="30"/>
      <c r="DUF919" s="30"/>
      <c r="DUG919" s="30"/>
      <c r="DUH919" s="30"/>
      <c r="DUI919" s="30"/>
      <c r="DUJ919" s="30"/>
      <c r="DUK919" s="30"/>
      <c r="DUL919" s="30"/>
      <c r="DUM919" s="30"/>
      <c r="DUN919" s="30"/>
      <c r="DUO919" s="30"/>
      <c r="DUP919" s="30"/>
      <c r="DUQ919" s="30"/>
      <c r="DUR919" s="30"/>
      <c r="DUS919" s="30"/>
      <c r="DUT919" s="30"/>
      <c r="DUU919" s="30"/>
      <c r="DUV919" s="30"/>
      <c r="DUW919" s="30"/>
      <c r="DUX919" s="30"/>
      <c r="DUY919" s="30"/>
      <c r="DUZ919" s="30"/>
      <c r="DVA919" s="30"/>
      <c r="DVB919" s="30"/>
      <c r="DVC919" s="30"/>
      <c r="DVD919" s="30"/>
      <c r="DVE919" s="30"/>
      <c r="DVF919" s="30"/>
      <c r="DVG919" s="30"/>
      <c r="DVH919" s="30"/>
      <c r="DVI919" s="30"/>
      <c r="DVJ919" s="30"/>
      <c r="DVK919" s="30"/>
      <c r="DVL919" s="30"/>
      <c r="DVM919" s="30"/>
      <c r="DVN919" s="30"/>
      <c r="DVO919" s="30"/>
      <c r="DVP919" s="30"/>
      <c r="DVQ919" s="30"/>
      <c r="DVR919" s="30"/>
      <c r="DVS919" s="30"/>
      <c r="DVT919" s="30"/>
      <c r="DVU919" s="30"/>
      <c r="DVV919" s="30"/>
      <c r="DVW919" s="30"/>
      <c r="DVX919" s="30"/>
      <c r="DVY919" s="30"/>
      <c r="DVZ919" s="30"/>
      <c r="DWA919" s="30"/>
      <c r="DWB919" s="30"/>
      <c r="DWC919" s="30"/>
      <c r="DWD919" s="30"/>
      <c r="DWE919" s="30"/>
      <c r="DWF919" s="30"/>
      <c r="DWG919" s="30"/>
      <c r="DWH919" s="30"/>
      <c r="DWI919" s="30"/>
      <c r="DWJ919" s="30"/>
      <c r="DWK919" s="30"/>
      <c r="DWL919" s="30"/>
      <c r="DWM919" s="30"/>
      <c r="DWN919" s="30"/>
      <c r="DWO919" s="30"/>
      <c r="DWP919" s="30"/>
      <c r="DWQ919" s="30"/>
      <c r="DWR919" s="30"/>
      <c r="DWS919" s="30"/>
      <c r="DWT919" s="30"/>
      <c r="DWU919" s="30"/>
      <c r="DWV919" s="30"/>
      <c r="DWW919" s="30"/>
      <c r="DWX919" s="30"/>
      <c r="DWY919" s="30"/>
      <c r="DWZ919" s="30"/>
      <c r="DXA919" s="30"/>
      <c r="DXB919" s="30"/>
      <c r="DXC919" s="30"/>
      <c r="DXD919" s="30"/>
      <c r="DXE919" s="30"/>
      <c r="DXF919" s="30"/>
      <c r="DXG919" s="30"/>
      <c r="DXH919" s="30"/>
      <c r="DXI919" s="30"/>
      <c r="DXJ919" s="30"/>
      <c r="DXK919" s="30"/>
      <c r="DXL919" s="30"/>
      <c r="DXM919" s="30"/>
      <c r="DXN919" s="30"/>
      <c r="DXO919" s="30"/>
      <c r="DXP919" s="30"/>
      <c r="DXQ919" s="30"/>
      <c r="DXR919" s="30"/>
      <c r="DXS919" s="30"/>
      <c r="DXT919" s="30"/>
      <c r="DXU919" s="30"/>
      <c r="DXV919" s="30"/>
      <c r="DXW919" s="30"/>
      <c r="DXX919" s="30"/>
      <c r="DXY919" s="30"/>
      <c r="DXZ919" s="30"/>
      <c r="DYA919" s="30"/>
      <c r="DYB919" s="30"/>
      <c r="DYC919" s="30"/>
      <c r="DYD919" s="30"/>
      <c r="DYE919" s="30"/>
      <c r="DYF919" s="30"/>
      <c r="DYG919" s="30"/>
      <c r="DYH919" s="30"/>
      <c r="DYI919" s="30"/>
      <c r="DYJ919" s="30"/>
      <c r="DYK919" s="30"/>
      <c r="DYL919" s="30"/>
      <c r="DYM919" s="30"/>
      <c r="DYN919" s="30"/>
      <c r="DYO919" s="30"/>
      <c r="DYP919" s="30"/>
      <c r="DYQ919" s="30"/>
      <c r="DYR919" s="30"/>
      <c r="DYS919" s="30"/>
      <c r="DYT919" s="30"/>
      <c r="DYU919" s="30"/>
      <c r="DYV919" s="30"/>
      <c r="DYW919" s="30"/>
      <c r="DYX919" s="30"/>
      <c r="DYY919" s="30"/>
      <c r="DYZ919" s="30"/>
      <c r="DZA919" s="30"/>
      <c r="DZB919" s="30"/>
      <c r="DZC919" s="30"/>
      <c r="DZD919" s="30"/>
      <c r="DZE919" s="30"/>
      <c r="DZF919" s="30"/>
      <c r="DZG919" s="30"/>
      <c r="DZH919" s="30"/>
      <c r="DZI919" s="30"/>
      <c r="DZJ919" s="30"/>
      <c r="DZK919" s="30"/>
      <c r="DZL919" s="30"/>
      <c r="DZM919" s="30"/>
      <c r="DZN919" s="30"/>
      <c r="DZO919" s="30"/>
      <c r="DZP919" s="30"/>
      <c r="DZQ919" s="30"/>
      <c r="DZR919" s="30"/>
      <c r="DZS919" s="30"/>
      <c r="DZT919" s="30"/>
      <c r="DZU919" s="30"/>
      <c r="DZV919" s="30"/>
      <c r="DZW919" s="30"/>
      <c r="DZX919" s="30"/>
      <c r="DZY919" s="30"/>
      <c r="DZZ919" s="30"/>
      <c r="EAA919" s="30"/>
      <c r="EAB919" s="30"/>
      <c r="EAC919" s="30"/>
      <c r="EAD919" s="30"/>
      <c r="EAE919" s="30"/>
      <c r="EAF919" s="30"/>
      <c r="EAG919" s="30"/>
      <c r="EAH919" s="30"/>
      <c r="EAI919" s="30"/>
      <c r="EAJ919" s="30"/>
      <c r="EAK919" s="30"/>
      <c r="EAL919" s="30"/>
      <c r="EAM919" s="30"/>
      <c r="EAN919" s="30"/>
      <c r="EAO919" s="30"/>
      <c r="EAP919" s="30"/>
      <c r="EAQ919" s="30"/>
      <c r="EAR919" s="30"/>
      <c r="EAS919" s="30"/>
      <c r="EAT919" s="30"/>
      <c r="EAU919" s="30"/>
      <c r="EAV919" s="30"/>
      <c r="EAW919" s="30"/>
      <c r="EAX919" s="30"/>
      <c r="EAY919" s="30"/>
      <c r="EAZ919" s="30"/>
      <c r="EBA919" s="30"/>
      <c r="EBB919" s="30"/>
      <c r="EBC919" s="30"/>
      <c r="EBD919" s="30"/>
      <c r="EBE919" s="30"/>
      <c r="EBF919" s="30"/>
      <c r="EBG919" s="30"/>
      <c r="EBH919" s="30"/>
      <c r="EBI919" s="30"/>
      <c r="EBJ919" s="30"/>
      <c r="EBK919" s="30"/>
      <c r="EBL919" s="30"/>
      <c r="EBM919" s="30"/>
      <c r="EBN919" s="30"/>
      <c r="EBO919" s="30"/>
      <c r="EBP919" s="30"/>
      <c r="EBQ919" s="30"/>
      <c r="EBR919" s="30"/>
      <c r="EBS919" s="30"/>
      <c r="EBT919" s="30"/>
      <c r="EBU919" s="30"/>
      <c r="EBV919" s="30"/>
      <c r="EBW919" s="30"/>
      <c r="EBX919" s="30"/>
      <c r="EBY919" s="30"/>
      <c r="EBZ919" s="30"/>
      <c r="ECA919" s="30"/>
      <c r="ECB919" s="30"/>
      <c r="ECC919" s="30"/>
      <c r="ECD919" s="30"/>
      <c r="ECE919" s="30"/>
      <c r="ECF919" s="30"/>
      <c r="ECG919" s="30"/>
      <c r="ECH919" s="30"/>
      <c r="ECI919" s="30"/>
      <c r="ECJ919" s="30"/>
      <c r="ECK919" s="30"/>
      <c r="ECL919" s="30"/>
      <c r="ECM919" s="30"/>
      <c r="ECN919" s="30"/>
      <c r="ECO919" s="30"/>
      <c r="ECP919" s="30"/>
      <c r="ECQ919" s="30"/>
      <c r="ECR919" s="30"/>
      <c r="ECS919" s="30"/>
      <c r="ECT919" s="30"/>
      <c r="ECU919" s="30"/>
      <c r="ECV919" s="30"/>
      <c r="ECW919" s="30"/>
      <c r="ECX919" s="30"/>
      <c r="ECY919" s="30"/>
      <c r="ECZ919" s="30"/>
      <c r="EDA919" s="30"/>
      <c r="EDB919" s="30"/>
      <c r="EDC919" s="30"/>
      <c r="EDD919" s="30"/>
      <c r="EDE919" s="30"/>
      <c r="EDF919" s="30"/>
      <c r="EDG919" s="30"/>
      <c r="EDH919" s="30"/>
      <c r="EDI919" s="30"/>
      <c r="EDJ919" s="30"/>
      <c r="EDK919" s="30"/>
      <c r="EDL919" s="30"/>
      <c r="EDM919" s="30"/>
      <c r="EDN919" s="30"/>
      <c r="EDO919" s="30"/>
      <c r="EDP919" s="30"/>
      <c r="EDQ919" s="30"/>
      <c r="EDR919" s="30"/>
      <c r="EDS919" s="30"/>
      <c r="EDT919" s="30"/>
      <c r="EDU919" s="30"/>
      <c r="EDV919" s="30"/>
      <c r="EDW919" s="30"/>
      <c r="EDX919" s="30"/>
      <c r="EDY919" s="30"/>
      <c r="EDZ919" s="30"/>
      <c r="EEA919" s="30"/>
      <c r="EEB919" s="30"/>
      <c r="EEC919" s="30"/>
      <c r="EED919" s="30"/>
      <c r="EEE919" s="30"/>
      <c r="EEF919" s="30"/>
      <c r="EEG919" s="30"/>
      <c r="EEH919" s="30"/>
      <c r="EEI919" s="30"/>
      <c r="EEJ919" s="30"/>
      <c r="EEK919" s="30"/>
      <c r="EEL919" s="30"/>
      <c r="EEM919" s="30"/>
      <c r="EEN919" s="30"/>
      <c r="EEO919" s="30"/>
      <c r="EEP919" s="30"/>
      <c r="EEQ919" s="30"/>
      <c r="EER919" s="30"/>
      <c r="EES919" s="30"/>
      <c r="EET919" s="30"/>
      <c r="EEU919" s="30"/>
      <c r="EEV919" s="30"/>
      <c r="EEW919" s="30"/>
      <c r="EEX919" s="30"/>
      <c r="EEY919" s="30"/>
      <c r="EEZ919" s="30"/>
      <c r="EFA919" s="30"/>
      <c r="EFB919" s="30"/>
      <c r="EFC919" s="30"/>
      <c r="EFD919" s="30"/>
      <c r="EFE919" s="30"/>
      <c r="EFF919" s="30"/>
      <c r="EFG919" s="30"/>
      <c r="EFH919" s="30"/>
      <c r="EFI919" s="30"/>
      <c r="EFJ919" s="30"/>
      <c r="EFK919" s="30"/>
      <c r="EFL919" s="30"/>
      <c r="EFM919" s="30"/>
      <c r="EFN919" s="30"/>
      <c r="EFO919" s="30"/>
      <c r="EFP919" s="30"/>
      <c r="EFQ919" s="30"/>
      <c r="EFR919" s="30"/>
      <c r="EFS919" s="30"/>
      <c r="EFT919" s="30"/>
      <c r="EFU919" s="30"/>
      <c r="EFV919" s="30"/>
      <c r="EFW919" s="30"/>
      <c r="EFX919" s="30"/>
      <c r="EFY919" s="30"/>
      <c r="EFZ919" s="30"/>
      <c r="EGA919" s="30"/>
      <c r="EGB919" s="30"/>
      <c r="EGC919" s="30"/>
      <c r="EGD919" s="30"/>
      <c r="EGE919" s="30"/>
      <c r="EGF919" s="30"/>
      <c r="EGG919" s="30"/>
      <c r="EGH919" s="30"/>
      <c r="EGI919" s="30"/>
      <c r="EGJ919" s="30"/>
      <c r="EGK919" s="30"/>
      <c r="EGL919" s="30"/>
      <c r="EGM919" s="30"/>
      <c r="EGN919" s="30"/>
      <c r="EGO919" s="30"/>
      <c r="EGP919" s="30"/>
      <c r="EGQ919" s="30"/>
      <c r="EGR919" s="30"/>
      <c r="EGS919" s="30"/>
      <c r="EGT919" s="30"/>
      <c r="EGU919" s="30"/>
      <c r="EGV919" s="30"/>
      <c r="EGW919" s="30"/>
      <c r="EGX919" s="30"/>
      <c r="EGY919" s="30"/>
      <c r="EGZ919" s="30"/>
      <c r="EHA919" s="30"/>
      <c r="EHB919" s="30"/>
      <c r="EHC919" s="30"/>
      <c r="EHD919" s="30"/>
      <c r="EHE919" s="30"/>
      <c r="EHF919" s="30"/>
      <c r="EHG919" s="30"/>
      <c r="EHH919" s="30"/>
      <c r="EHI919" s="30"/>
      <c r="EHJ919" s="30"/>
      <c r="EHK919" s="30"/>
      <c r="EHL919" s="30"/>
      <c r="EHM919" s="30"/>
      <c r="EHN919" s="30"/>
      <c r="EHO919" s="30"/>
      <c r="EHP919" s="30"/>
      <c r="EHQ919" s="30"/>
      <c r="EHR919" s="30"/>
      <c r="EHS919" s="30"/>
      <c r="EHT919" s="30"/>
      <c r="EHU919" s="30"/>
      <c r="EHV919" s="30"/>
      <c r="EHW919" s="30"/>
      <c r="EHX919" s="30"/>
      <c r="EHY919" s="30"/>
      <c r="EHZ919" s="30"/>
      <c r="EIA919" s="30"/>
      <c r="EIB919" s="30"/>
      <c r="EIC919" s="30"/>
      <c r="EID919" s="30"/>
      <c r="EIE919" s="30"/>
      <c r="EIF919" s="30"/>
      <c r="EIG919" s="30"/>
      <c r="EIH919" s="30"/>
      <c r="EII919" s="30"/>
      <c r="EIJ919" s="30"/>
      <c r="EIK919" s="30"/>
      <c r="EIL919" s="30"/>
      <c r="EIM919" s="30"/>
      <c r="EIN919" s="30"/>
      <c r="EIO919" s="30"/>
      <c r="EIP919" s="30"/>
      <c r="EIQ919" s="30"/>
      <c r="EIR919" s="30"/>
      <c r="EIS919" s="30"/>
      <c r="EIT919" s="30"/>
      <c r="EIU919" s="30"/>
      <c r="EIV919" s="30"/>
      <c r="EIW919" s="30"/>
      <c r="EIX919" s="30"/>
      <c r="EIY919" s="30"/>
      <c r="EIZ919" s="30"/>
      <c r="EJA919" s="30"/>
      <c r="EJB919" s="30"/>
      <c r="EJC919" s="30"/>
      <c r="EJD919" s="30"/>
      <c r="EJE919" s="30"/>
      <c r="EJF919" s="30"/>
      <c r="EJG919" s="30"/>
      <c r="EJH919" s="30"/>
      <c r="EJI919" s="30"/>
      <c r="EJJ919" s="30"/>
      <c r="EJK919" s="30"/>
      <c r="EJL919" s="30"/>
      <c r="EJM919" s="30"/>
      <c r="EJN919" s="30"/>
      <c r="EJO919" s="30"/>
      <c r="EJP919" s="30"/>
      <c r="EJQ919" s="30"/>
      <c r="EJR919" s="30"/>
      <c r="EJS919" s="30"/>
      <c r="EJT919" s="30"/>
      <c r="EJU919" s="30"/>
      <c r="EJV919" s="30"/>
      <c r="EJW919" s="30"/>
      <c r="EJX919" s="30"/>
      <c r="EJY919" s="30"/>
      <c r="EJZ919" s="30"/>
      <c r="EKA919" s="30"/>
      <c r="EKB919" s="30"/>
      <c r="EKC919" s="30"/>
      <c r="EKD919" s="30"/>
      <c r="EKE919" s="30"/>
      <c r="EKF919" s="30"/>
      <c r="EKG919" s="30"/>
      <c r="EKH919" s="30"/>
      <c r="EKI919" s="30"/>
      <c r="EKJ919" s="30"/>
      <c r="EKK919" s="30"/>
      <c r="EKL919" s="30"/>
      <c r="EKM919" s="30"/>
      <c r="EKN919" s="30"/>
      <c r="EKO919" s="30"/>
      <c r="EKP919" s="30"/>
      <c r="EKQ919" s="30"/>
      <c r="EKR919" s="30"/>
      <c r="EKS919" s="30"/>
      <c r="EKT919" s="30"/>
      <c r="EKU919" s="30"/>
      <c r="EKV919" s="30"/>
      <c r="EKW919" s="30"/>
      <c r="EKX919" s="30"/>
      <c r="EKY919" s="30"/>
      <c r="EKZ919" s="30"/>
      <c r="ELA919" s="30"/>
      <c r="ELB919" s="30"/>
      <c r="ELC919" s="30"/>
      <c r="ELD919" s="30"/>
      <c r="ELE919" s="30"/>
      <c r="ELF919" s="30"/>
      <c r="ELG919" s="30"/>
      <c r="ELH919" s="30"/>
      <c r="ELI919" s="30"/>
      <c r="ELJ919" s="30"/>
      <c r="ELK919" s="30"/>
      <c r="ELL919" s="30"/>
      <c r="ELM919" s="30"/>
      <c r="ELN919" s="30"/>
      <c r="ELO919" s="30"/>
      <c r="ELP919" s="30"/>
      <c r="ELQ919" s="30"/>
      <c r="ELR919" s="30"/>
      <c r="ELS919" s="30"/>
      <c r="ELT919" s="30"/>
      <c r="ELU919" s="30"/>
      <c r="ELV919" s="30"/>
      <c r="ELW919" s="30"/>
      <c r="ELX919" s="30"/>
      <c r="ELY919" s="30"/>
      <c r="ELZ919" s="30"/>
      <c r="EMA919" s="30"/>
      <c r="EMB919" s="30"/>
      <c r="EMC919" s="30"/>
      <c r="EMD919" s="30"/>
      <c r="EME919" s="30"/>
      <c r="EMF919" s="30"/>
      <c r="EMG919" s="30"/>
      <c r="EMH919" s="30"/>
      <c r="EMI919" s="30"/>
      <c r="EMJ919" s="30"/>
      <c r="EMK919" s="30"/>
      <c r="EML919" s="30"/>
      <c r="EMM919" s="30"/>
      <c r="EMN919" s="30"/>
      <c r="EMO919" s="30"/>
      <c r="EMP919" s="30"/>
      <c r="EMQ919" s="30"/>
      <c r="EMR919" s="30"/>
      <c r="EMS919" s="30"/>
      <c r="EMT919" s="30"/>
      <c r="EMU919" s="30"/>
      <c r="EMV919" s="30"/>
      <c r="EMW919" s="30"/>
      <c r="EMX919" s="30"/>
      <c r="EMY919" s="30"/>
      <c r="EMZ919" s="30"/>
      <c r="ENA919" s="30"/>
      <c r="ENB919" s="30"/>
      <c r="ENC919" s="30"/>
      <c r="END919" s="30"/>
      <c r="ENE919" s="30"/>
      <c r="ENF919" s="30"/>
      <c r="ENG919" s="30"/>
      <c r="ENH919" s="30"/>
      <c r="ENI919" s="30"/>
      <c r="ENJ919" s="30"/>
      <c r="ENK919" s="30"/>
      <c r="ENL919" s="30"/>
      <c r="ENM919" s="30"/>
      <c r="ENN919" s="30"/>
      <c r="ENO919" s="30"/>
      <c r="ENP919" s="30"/>
      <c r="ENQ919" s="30"/>
      <c r="ENR919" s="30"/>
      <c r="ENS919" s="30"/>
      <c r="ENT919" s="30"/>
      <c r="ENU919" s="30"/>
      <c r="ENV919" s="30"/>
      <c r="ENW919" s="30"/>
      <c r="ENX919" s="30"/>
      <c r="ENY919" s="30"/>
      <c r="ENZ919" s="30"/>
      <c r="EOA919" s="30"/>
      <c r="EOB919" s="30"/>
      <c r="EOC919" s="30"/>
      <c r="EOD919" s="30"/>
      <c r="EOE919" s="30"/>
      <c r="EOF919" s="30"/>
      <c r="EOG919" s="30"/>
      <c r="EOH919" s="30"/>
      <c r="EOI919" s="30"/>
      <c r="EOJ919" s="30"/>
      <c r="EOK919" s="30"/>
      <c r="EOL919" s="30"/>
      <c r="EOM919" s="30"/>
      <c r="EON919" s="30"/>
      <c r="EOO919" s="30"/>
      <c r="EOP919" s="30"/>
      <c r="EOQ919" s="30"/>
      <c r="EOR919" s="30"/>
      <c r="EOS919" s="30"/>
      <c r="EOT919" s="30"/>
      <c r="EOU919" s="30"/>
      <c r="EOV919" s="30"/>
      <c r="EOW919" s="30"/>
      <c r="EOX919" s="30"/>
      <c r="EOY919" s="30"/>
      <c r="EOZ919" s="30"/>
      <c r="EPA919" s="30"/>
      <c r="EPB919" s="30"/>
      <c r="EPC919" s="30"/>
      <c r="EPD919" s="30"/>
      <c r="EPE919" s="30"/>
      <c r="EPF919" s="30"/>
      <c r="EPG919" s="30"/>
      <c r="EPH919" s="30"/>
      <c r="EPI919" s="30"/>
      <c r="EPJ919" s="30"/>
      <c r="EPK919" s="30"/>
      <c r="EPL919" s="30"/>
      <c r="EPM919" s="30"/>
      <c r="EPN919" s="30"/>
      <c r="EPO919" s="30"/>
      <c r="EPP919" s="30"/>
      <c r="EPQ919" s="30"/>
      <c r="EPR919" s="30"/>
      <c r="EPS919" s="30"/>
      <c r="EPT919" s="30"/>
      <c r="EPU919" s="30"/>
      <c r="EPV919" s="30"/>
      <c r="EPW919" s="30"/>
      <c r="EPX919" s="30"/>
      <c r="EPY919" s="30"/>
      <c r="EPZ919" s="30"/>
      <c r="EQA919" s="30"/>
      <c r="EQB919" s="30"/>
      <c r="EQC919" s="30"/>
      <c r="EQD919" s="30"/>
      <c r="EQE919" s="30"/>
      <c r="EQF919" s="30"/>
      <c r="EQG919" s="30"/>
      <c r="EQH919" s="30"/>
      <c r="EQI919" s="30"/>
      <c r="EQJ919" s="30"/>
      <c r="EQK919" s="30"/>
      <c r="EQL919" s="30"/>
      <c r="EQM919" s="30"/>
      <c r="EQN919" s="30"/>
      <c r="EQO919" s="30"/>
      <c r="EQP919" s="30"/>
      <c r="EQQ919" s="30"/>
      <c r="EQR919" s="30"/>
      <c r="EQS919" s="30"/>
      <c r="EQT919" s="30"/>
      <c r="EQU919" s="30"/>
      <c r="EQV919" s="30"/>
      <c r="EQW919" s="30"/>
      <c r="EQX919" s="30"/>
      <c r="EQY919" s="30"/>
      <c r="EQZ919" s="30"/>
      <c r="ERA919" s="30"/>
      <c r="ERB919" s="30"/>
      <c r="ERC919" s="30"/>
      <c r="ERD919" s="30"/>
      <c r="ERE919" s="30"/>
      <c r="ERF919" s="30"/>
      <c r="ERG919" s="30"/>
      <c r="ERH919" s="30"/>
      <c r="ERI919" s="30"/>
      <c r="ERJ919" s="30"/>
      <c r="ERK919" s="30"/>
      <c r="ERL919" s="30"/>
      <c r="ERM919" s="30"/>
      <c r="ERN919" s="30"/>
      <c r="ERO919" s="30"/>
      <c r="ERP919" s="30"/>
      <c r="ERQ919" s="30"/>
      <c r="ERR919" s="30"/>
      <c r="ERS919" s="30"/>
      <c r="ERT919" s="30"/>
      <c r="ERU919" s="30"/>
      <c r="ERV919" s="30"/>
      <c r="ERW919" s="30"/>
      <c r="ERX919" s="30"/>
      <c r="ERY919" s="30"/>
      <c r="ERZ919" s="30"/>
      <c r="ESA919" s="30"/>
      <c r="ESB919" s="30"/>
      <c r="ESC919" s="30"/>
      <c r="ESD919" s="30"/>
      <c r="ESE919" s="30"/>
      <c r="ESF919" s="30"/>
      <c r="ESG919" s="30"/>
      <c r="ESH919" s="30"/>
      <c r="ESI919" s="30"/>
      <c r="ESJ919" s="30"/>
      <c r="ESK919" s="30"/>
      <c r="ESL919" s="30"/>
      <c r="ESM919" s="30"/>
      <c r="ESN919" s="30"/>
      <c r="ESO919" s="30"/>
      <c r="ESP919" s="30"/>
      <c r="ESQ919" s="30"/>
      <c r="ESR919" s="30"/>
      <c r="ESS919" s="30"/>
      <c r="EST919" s="30"/>
      <c r="ESU919" s="30"/>
      <c r="ESV919" s="30"/>
      <c r="ESW919" s="30"/>
      <c r="ESX919" s="30"/>
      <c r="ESY919" s="30"/>
      <c r="ESZ919" s="30"/>
      <c r="ETA919" s="30"/>
      <c r="ETB919" s="30"/>
      <c r="ETC919" s="30"/>
      <c r="ETD919" s="30"/>
      <c r="ETE919" s="30"/>
      <c r="ETF919" s="30"/>
      <c r="ETG919" s="30"/>
      <c r="ETH919" s="30"/>
      <c r="ETI919" s="30"/>
      <c r="ETJ919" s="30"/>
      <c r="ETK919" s="30"/>
      <c r="ETL919" s="30"/>
      <c r="ETM919" s="30"/>
      <c r="ETN919" s="30"/>
      <c r="ETO919" s="30"/>
      <c r="ETP919" s="30"/>
      <c r="ETQ919" s="30"/>
      <c r="ETR919" s="30"/>
      <c r="ETS919" s="30"/>
      <c r="ETT919" s="30"/>
      <c r="ETU919" s="30"/>
      <c r="ETV919" s="30"/>
      <c r="ETW919" s="30"/>
      <c r="ETX919" s="30"/>
      <c r="ETY919" s="30"/>
      <c r="ETZ919" s="30"/>
      <c r="EUA919" s="30"/>
      <c r="EUB919" s="30"/>
      <c r="EUC919" s="30"/>
      <c r="EUD919" s="30"/>
      <c r="EUE919" s="30"/>
      <c r="EUF919" s="30"/>
      <c r="EUG919" s="30"/>
      <c r="EUH919" s="30"/>
      <c r="EUI919" s="30"/>
      <c r="EUJ919" s="30"/>
      <c r="EUK919" s="30"/>
      <c r="EUL919" s="30"/>
      <c r="EUM919" s="30"/>
      <c r="EUN919" s="30"/>
      <c r="EUO919" s="30"/>
      <c r="EUP919" s="30"/>
      <c r="EUQ919" s="30"/>
      <c r="EUR919" s="30"/>
      <c r="EUS919" s="30"/>
      <c r="EUT919" s="30"/>
      <c r="EUU919" s="30"/>
      <c r="EUV919" s="30"/>
      <c r="EUW919" s="30"/>
      <c r="EUX919" s="30"/>
      <c r="EUY919" s="30"/>
      <c r="EUZ919" s="30"/>
      <c r="EVA919" s="30"/>
      <c r="EVB919" s="30"/>
      <c r="EVC919" s="30"/>
      <c r="EVD919" s="30"/>
      <c r="EVE919" s="30"/>
      <c r="EVF919" s="30"/>
      <c r="EVG919" s="30"/>
      <c r="EVH919" s="30"/>
      <c r="EVI919" s="30"/>
      <c r="EVJ919" s="30"/>
      <c r="EVK919" s="30"/>
      <c r="EVL919" s="30"/>
      <c r="EVM919" s="30"/>
      <c r="EVN919" s="30"/>
      <c r="EVO919" s="30"/>
      <c r="EVP919" s="30"/>
      <c r="EVQ919" s="30"/>
      <c r="EVR919" s="30"/>
      <c r="EVS919" s="30"/>
      <c r="EVT919" s="30"/>
      <c r="EVU919" s="30"/>
      <c r="EVV919" s="30"/>
      <c r="EVW919" s="30"/>
      <c r="EVX919" s="30"/>
      <c r="EVY919" s="30"/>
      <c r="EVZ919" s="30"/>
      <c r="EWA919" s="30"/>
      <c r="EWB919" s="30"/>
      <c r="EWC919" s="30"/>
      <c r="EWD919" s="30"/>
      <c r="EWE919" s="30"/>
      <c r="EWF919" s="30"/>
      <c r="EWG919" s="30"/>
      <c r="EWH919" s="30"/>
      <c r="EWI919" s="30"/>
      <c r="EWJ919" s="30"/>
      <c r="EWK919" s="30"/>
      <c r="EWL919" s="30"/>
      <c r="EWM919" s="30"/>
      <c r="EWN919" s="30"/>
      <c r="EWO919" s="30"/>
      <c r="EWP919" s="30"/>
      <c r="EWQ919" s="30"/>
      <c r="EWR919" s="30"/>
      <c r="EWS919" s="30"/>
      <c r="EWT919" s="30"/>
      <c r="EWU919" s="30"/>
      <c r="EWV919" s="30"/>
      <c r="EWW919" s="30"/>
      <c r="EWX919" s="30"/>
      <c r="EWY919" s="30"/>
      <c r="EWZ919" s="30"/>
      <c r="EXA919" s="30"/>
      <c r="EXB919" s="30"/>
      <c r="EXC919" s="30"/>
      <c r="EXD919" s="30"/>
      <c r="EXE919" s="30"/>
      <c r="EXF919" s="30"/>
      <c r="EXG919" s="30"/>
      <c r="EXH919" s="30"/>
      <c r="EXI919" s="30"/>
      <c r="EXJ919" s="30"/>
      <c r="EXK919" s="30"/>
      <c r="EXL919" s="30"/>
      <c r="EXM919" s="30"/>
      <c r="EXN919" s="30"/>
      <c r="EXO919" s="30"/>
      <c r="EXP919" s="30"/>
      <c r="EXQ919" s="30"/>
      <c r="EXR919" s="30"/>
      <c r="EXS919" s="30"/>
      <c r="EXT919" s="30"/>
      <c r="EXU919" s="30"/>
      <c r="EXV919" s="30"/>
      <c r="EXW919" s="30"/>
      <c r="EXX919" s="30"/>
      <c r="EXY919" s="30"/>
      <c r="EXZ919" s="30"/>
      <c r="EYA919" s="30"/>
      <c r="EYB919" s="30"/>
      <c r="EYC919" s="30"/>
      <c r="EYD919" s="30"/>
      <c r="EYE919" s="30"/>
      <c r="EYF919" s="30"/>
      <c r="EYG919" s="30"/>
      <c r="EYH919" s="30"/>
      <c r="EYI919" s="30"/>
      <c r="EYJ919" s="30"/>
      <c r="EYK919" s="30"/>
      <c r="EYL919" s="30"/>
      <c r="EYM919" s="30"/>
      <c r="EYN919" s="30"/>
      <c r="EYO919" s="30"/>
      <c r="EYP919" s="30"/>
      <c r="EYQ919" s="30"/>
      <c r="EYR919" s="30"/>
      <c r="EYS919" s="30"/>
      <c r="EYT919" s="30"/>
      <c r="EYU919" s="30"/>
      <c r="EYV919" s="30"/>
      <c r="EYW919" s="30"/>
      <c r="EYX919" s="30"/>
      <c r="EYY919" s="30"/>
      <c r="EYZ919" s="30"/>
      <c r="EZA919" s="30"/>
      <c r="EZB919" s="30"/>
      <c r="EZC919" s="30"/>
      <c r="EZD919" s="30"/>
      <c r="EZE919" s="30"/>
      <c r="EZF919" s="30"/>
      <c r="EZG919" s="30"/>
      <c r="EZH919" s="30"/>
      <c r="EZI919" s="30"/>
      <c r="EZJ919" s="30"/>
      <c r="EZK919" s="30"/>
      <c r="EZL919" s="30"/>
      <c r="EZM919" s="30"/>
      <c r="EZN919" s="30"/>
      <c r="EZO919" s="30"/>
      <c r="EZP919" s="30"/>
      <c r="EZQ919" s="30"/>
      <c r="EZR919" s="30"/>
      <c r="EZS919" s="30"/>
      <c r="EZT919" s="30"/>
      <c r="EZU919" s="30"/>
      <c r="EZV919" s="30"/>
      <c r="EZW919" s="30"/>
      <c r="EZX919" s="30"/>
      <c r="EZY919" s="30"/>
      <c r="EZZ919" s="30"/>
      <c r="FAA919" s="30"/>
      <c r="FAB919" s="30"/>
      <c r="FAC919" s="30"/>
      <c r="FAD919" s="30"/>
      <c r="FAE919" s="30"/>
      <c r="FAF919" s="30"/>
      <c r="FAG919" s="30"/>
      <c r="FAH919" s="30"/>
      <c r="FAI919" s="30"/>
      <c r="FAJ919" s="30"/>
      <c r="FAK919" s="30"/>
      <c r="FAL919" s="30"/>
      <c r="FAM919" s="30"/>
      <c r="FAN919" s="30"/>
      <c r="FAO919" s="30"/>
      <c r="FAP919" s="30"/>
      <c r="FAQ919" s="30"/>
      <c r="FAR919" s="30"/>
      <c r="FAS919" s="30"/>
      <c r="FAT919" s="30"/>
      <c r="FAU919" s="30"/>
      <c r="FAV919" s="30"/>
      <c r="FAW919" s="30"/>
      <c r="FAX919" s="30"/>
      <c r="FAY919" s="30"/>
      <c r="FAZ919" s="30"/>
      <c r="FBA919" s="30"/>
      <c r="FBB919" s="30"/>
      <c r="FBC919" s="30"/>
      <c r="FBD919" s="30"/>
      <c r="FBE919" s="30"/>
      <c r="FBF919" s="30"/>
      <c r="FBG919" s="30"/>
      <c r="FBH919" s="30"/>
      <c r="FBI919" s="30"/>
      <c r="FBJ919" s="30"/>
      <c r="FBK919" s="30"/>
      <c r="FBL919" s="30"/>
      <c r="FBM919" s="30"/>
      <c r="FBN919" s="30"/>
      <c r="FBO919" s="30"/>
      <c r="FBP919" s="30"/>
      <c r="FBQ919" s="30"/>
      <c r="FBR919" s="30"/>
      <c r="FBS919" s="30"/>
      <c r="FBT919" s="30"/>
      <c r="FBU919" s="30"/>
      <c r="FBV919" s="30"/>
      <c r="FBW919" s="30"/>
      <c r="FBX919" s="30"/>
      <c r="FBY919" s="30"/>
      <c r="FBZ919" s="30"/>
      <c r="FCA919" s="30"/>
      <c r="FCB919" s="30"/>
      <c r="FCC919" s="30"/>
      <c r="FCD919" s="30"/>
      <c r="FCE919" s="30"/>
      <c r="FCF919" s="30"/>
      <c r="FCG919" s="30"/>
      <c r="FCH919" s="30"/>
      <c r="FCI919" s="30"/>
      <c r="FCJ919" s="30"/>
      <c r="FCK919" s="30"/>
      <c r="FCL919" s="30"/>
      <c r="FCM919" s="30"/>
      <c r="FCN919" s="30"/>
      <c r="FCO919" s="30"/>
      <c r="FCP919" s="30"/>
      <c r="FCQ919" s="30"/>
      <c r="FCR919" s="30"/>
      <c r="FCS919" s="30"/>
      <c r="FCT919" s="30"/>
      <c r="FCU919" s="30"/>
      <c r="FCV919" s="30"/>
      <c r="FCW919" s="30"/>
      <c r="FCX919" s="30"/>
      <c r="FCY919" s="30"/>
      <c r="FCZ919" s="30"/>
      <c r="FDA919" s="30"/>
      <c r="FDB919" s="30"/>
      <c r="FDC919" s="30"/>
      <c r="FDD919" s="30"/>
      <c r="FDE919" s="30"/>
      <c r="FDF919" s="30"/>
      <c r="FDG919" s="30"/>
      <c r="FDH919" s="30"/>
      <c r="FDI919" s="30"/>
      <c r="FDJ919" s="30"/>
      <c r="FDK919" s="30"/>
      <c r="FDL919" s="30"/>
      <c r="FDM919" s="30"/>
      <c r="FDN919" s="30"/>
      <c r="FDO919" s="30"/>
      <c r="FDP919" s="30"/>
      <c r="FDQ919" s="30"/>
      <c r="FDR919" s="30"/>
      <c r="FDS919" s="30"/>
      <c r="FDT919" s="30"/>
      <c r="FDU919" s="30"/>
      <c r="FDV919" s="30"/>
      <c r="FDW919" s="30"/>
      <c r="FDX919" s="30"/>
      <c r="FDY919" s="30"/>
      <c r="FDZ919" s="30"/>
      <c r="FEA919" s="30"/>
      <c r="FEB919" s="30"/>
      <c r="FEC919" s="30"/>
      <c r="FED919" s="30"/>
      <c r="FEE919" s="30"/>
      <c r="FEF919" s="30"/>
      <c r="FEG919" s="30"/>
      <c r="FEH919" s="30"/>
      <c r="FEI919" s="30"/>
      <c r="FEJ919" s="30"/>
      <c r="FEK919" s="30"/>
      <c r="FEL919" s="30"/>
      <c r="FEM919" s="30"/>
      <c r="FEN919" s="30"/>
      <c r="FEO919" s="30"/>
      <c r="FEP919" s="30"/>
      <c r="FEQ919" s="30"/>
      <c r="FER919" s="30"/>
      <c r="FES919" s="30"/>
      <c r="FET919" s="30"/>
      <c r="FEU919" s="30"/>
      <c r="FEV919" s="30"/>
      <c r="FEW919" s="30"/>
      <c r="FEX919" s="30"/>
      <c r="FEY919" s="30"/>
      <c r="FEZ919" s="30"/>
      <c r="FFA919" s="30"/>
      <c r="FFB919" s="30"/>
      <c r="FFC919" s="30"/>
      <c r="FFD919" s="30"/>
      <c r="FFE919" s="30"/>
      <c r="FFF919" s="30"/>
      <c r="FFG919" s="30"/>
      <c r="FFH919" s="30"/>
      <c r="FFI919" s="30"/>
      <c r="FFJ919" s="30"/>
      <c r="FFK919" s="30"/>
      <c r="FFL919" s="30"/>
      <c r="FFM919" s="30"/>
      <c r="FFN919" s="30"/>
      <c r="FFO919" s="30"/>
      <c r="FFP919" s="30"/>
      <c r="FFQ919" s="30"/>
      <c r="FFR919" s="30"/>
      <c r="FFS919" s="30"/>
      <c r="FFT919" s="30"/>
      <c r="FFU919" s="30"/>
      <c r="FFV919" s="30"/>
      <c r="FFW919" s="30"/>
      <c r="FFX919" s="30"/>
      <c r="FFY919" s="30"/>
      <c r="FFZ919" s="30"/>
      <c r="FGA919" s="30"/>
      <c r="FGB919" s="30"/>
      <c r="FGC919" s="30"/>
      <c r="FGD919" s="30"/>
      <c r="FGE919" s="30"/>
      <c r="FGF919" s="30"/>
      <c r="FGG919" s="30"/>
      <c r="FGH919" s="30"/>
      <c r="FGI919" s="30"/>
      <c r="FGJ919" s="30"/>
      <c r="FGK919" s="30"/>
      <c r="FGL919" s="30"/>
      <c r="FGM919" s="30"/>
      <c r="FGN919" s="30"/>
      <c r="FGO919" s="30"/>
      <c r="FGP919" s="30"/>
      <c r="FGQ919" s="30"/>
      <c r="FGR919" s="30"/>
      <c r="FGS919" s="30"/>
      <c r="FGT919" s="30"/>
      <c r="FGU919" s="30"/>
      <c r="FGV919" s="30"/>
      <c r="FGW919" s="30"/>
      <c r="FGX919" s="30"/>
      <c r="FGY919" s="30"/>
      <c r="FGZ919" s="30"/>
      <c r="FHA919" s="30"/>
      <c r="FHB919" s="30"/>
      <c r="FHC919" s="30"/>
      <c r="FHD919" s="30"/>
      <c r="FHE919" s="30"/>
      <c r="FHF919" s="30"/>
      <c r="FHG919" s="30"/>
      <c r="FHH919" s="30"/>
      <c r="FHI919" s="30"/>
      <c r="FHJ919" s="30"/>
      <c r="FHK919" s="30"/>
      <c r="FHL919" s="30"/>
      <c r="FHM919" s="30"/>
      <c r="FHN919" s="30"/>
      <c r="FHO919" s="30"/>
      <c r="FHP919" s="30"/>
      <c r="FHQ919" s="30"/>
      <c r="FHR919" s="30"/>
      <c r="FHS919" s="30"/>
      <c r="FHT919" s="30"/>
      <c r="FHU919" s="30"/>
      <c r="FHV919" s="30"/>
      <c r="FHW919" s="30"/>
      <c r="FHX919" s="30"/>
      <c r="FHY919" s="30"/>
      <c r="FHZ919" s="30"/>
      <c r="FIA919" s="30"/>
      <c r="FIB919" s="30"/>
      <c r="FIC919" s="30"/>
      <c r="FID919" s="30"/>
      <c r="FIE919" s="30"/>
      <c r="FIF919" s="30"/>
      <c r="FIG919" s="30"/>
      <c r="FIH919" s="30"/>
      <c r="FII919" s="30"/>
      <c r="FIJ919" s="30"/>
      <c r="FIK919" s="30"/>
      <c r="FIL919" s="30"/>
      <c r="FIM919" s="30"/>
      <c r="FIN919" s="30"/>
      <c r="FIO919" s="30"/>
      <c r="FIP919" s="30"/>
      <c r="FIQ919" s="30"/>
      <c r="FIR919" s="30"/>
      <c r="FIS919" s="30"/>
      <c r="FIT919" s="30"/>
      <c r="FIU919" s="30"/>
      <c r="FIV919" s="30"/>
      <c r="FIW919" s="30"/>
      <c r="FIX919" s="30"/>
      <c r="FIY919" s="30"/>
      <c r="FIZ919" s="30"/>
      <c r="FJA919" s="30"/>
      <c r="FJB919" s="30"/>
      <c r="FJC919" s="30"/>
      <c r="FJD919" s="30"/>
      <c r="FJE919" s="30"/>
      <c r="FJF919" s="30"/>
      <c r="FJG919" s="30"/>
      <c r="FJH919" s="30"/>
      <c r="FJI919" s="30"/>
      <c r="FJJ919" s="30"/>
      <c r="FJK919" s="30"/>
      <c r="FJL919" s="30"/>
      <c r="FJM919" s="30"/>
      <c r="FJN919" s="30"/>
      <c r="FJO919" s="30"/>
      <c r="FJP919" s="30"/>
      <c r="FJQ919" s="30"/>
      <c r="FJR919" s="30"/>
      <c r="FJS919" s="30"/>
      <c r="FJT919" s="30"/>
      <c r="FJU919" s="30"/>
      <c r="FJV919" s="30"/>
      <c r="FJW919" s="30"/>
      <c r="FJX919" s="30"/>
      <c r="FJY919" s="30"/>
      <c r="FJZ919" s="30"/>
      <c r="FKA919" s="30"/>
      <c r="FKB919" s="30"/>
      <c r="FKC919" s="30"/>
      <c r="FKD919" s="30"/>
      <c r="FKE919" s="30"/>
      <c r="FKF919" s="30"/>
      <c r="FKG919" s="30"/>
      <c r="FKH919" s="30"/>
      <c r="FKI919" s="30"/>
      <c r="FKJ919" s="30"/>
      <c r="FKK919" s="30"/>
      <c r="FKL919" s="30"/>
      <c r="FKM919" s="30"/>
      <c r="FKN919" s="30"/>
      <c r="FKO919" s="30"/>
      <c r="FKP919" s="30"/>
      <c r="FKQ919" s="30"/>
      <c r="FKR919" s="30"/>
      <c r="FKS919" s="30"/>
      <c r="FKT919" s="30"/>
      <c r="FKU919" s="30"/>
      <c r="FKV919" s="30"/>
      <c r="FKW919" s="30"/>
      <c r="FKX919" s="30"/>
      <c r="FKY919" s="30"/>
      <c r="FKZ919" s="30"/>
      <c r="FLA919" s="30"/>
      <c r="FLB919" s="30"/>
      <c r="FLC919" s="30"/>
      <c r="FLD919" s="30"/>
      <c r="FLE919" s="30"/>
      <c r="FLF919" s="30"/>
      <c r="FLG919" s="30"/>
      <c r="FLH919" s="30"/>
      <c r="FLI919" s="30"/>
      <c r="FLJ919" s="30"/>
      <c r="FLK919" s="30"/>
      <c r="FLL919" s="30"/>
      <c r="FLM919" s="30"/>
      <c r="FLN919" s="30"/>
      <c r="FLO919" s="30"/>
      <c r="FLP919" s="30"/>
      <c r="FLQ919" s="30"/>
      <c r="FLR919" s="30"/>
      <c r="FLS919" s="30"/>
      <c r="FLT919" s="30"/>
      <c r="FLU919" s="30"/>
      <c r="FLV919" s="30"/>
      <c r="FLW919" s="30"/>
      <c r="FLX919" s="30"/>
      <c r="FLY919" s="30"/>
      <c r="FLZ919" s="30"/>
      <c r="FMA919" s="30"/>
      <c r="FMB919" s="30"/>
      <c r="FMC919" s="30"/>
      <c r="FMD919" s="30"/>
      <c r="FME919" s="30"/>
      <c r="FMF919" s="30"/>
      <c r="FMG919" s="30"/>
      <c r="FMH919" s="30"/>
      <c r="FMI919" s="30"/>
      <c r="FMJ919" s="30"/>
      <c r="FMK919" s="30"/>
      <c r="FML919" s="30"/>
      <c r="FMM919" s="30"/>
      <c r="FMN919" s="30"/>
      <c r="FMO919" s="30"/>
      <c r="FMP919" s="30"/>
      <c r="FMQ919" s="30"/>
      <c r="FMR919" s="30"/>
      <c r="FMS919" s="30"/>
      <c r="FMT919" s="30"/>
      <c r="FMU919" s="30"/>
      <c r="FMV919" s="30"/>
      <c r="FMW919" s="30"/>
      <c r="FMX919" s="30"/>
      <c r="FMY919" s="30"/>
      <c r="FMZ919" s="30"/>
      <c r="FNA919" s="30"/>
      <c r="FNB919" s="30"/>
      <c r="FNC919" s="30"/>
      <c r="FND919" s="30"/>
      <c r="FNE919" s="30"/>
      <c r="FNF919" s="30"/>
      <c r="FNG919" s="30"/>
      <c r="FNH919" s="30"/>
      <c r="FNI919" s="30"/>
      <c r="FNJ919" s="30"/>
      <c r="FNK919" s="30"/>
      <c r="FNL919" s="30"/>
      <c r="FNM919" s="30"/>
      <c r="FNN919" s="30"/>
      <c r="FNO919" s="30"/>
      <c r="FNP919" s="30"/>
      <c r="FNQ919" s="30"/>
      <c r="FNR919" s="30"/>
      <c r="FNS919" s="30"/>
      <c r="FNT919" s="30"/>
      <c r="FNU919" s="30"/>
      <c r="FNV919" s="30"/>
      <c r="FNW919" s="30"/>
      <c r="FNX919" s="30"/>
      <c r="FNY919" s="30"/>
      <c r="FNZ919" s="30"/>
      <c r="FOA919" s="30"/>
      <c r="FOB919" s="30"/>
      <c r="FOC919" s="30"/>
      <c r="FOD919" s="30"/>
      <c r="FOE919" s="30"/>
      <c r="FOF919" s="30"/>
      <c r="FOG919" s="30"/>
      <c r="FOH919" s="30"/>
      <c r="FOI919" s="30"/>
      <c r="FOJ919" s="30"/>
      <c r="FOK919" s="30"/>
      <c r="FOL919" s="30"/>
      <c r="FOM919" s="30"/>
      <c r="FON919" s="30"/>
      <c r="FOO919" s="30"/>
      <c r="FOP919" s="30"/>
      <c r="FOQ919" s="30"/>
      <c r="FOR919" s="30"/>
      <c r="FOS919" s="30"/>
      <c r="FOT919" s="30"/>
      <c r="FOU919" s="30"/>
      <c r="FOV919" s="30"/>
      <c r="FOW919" s="30"/>
      <c r="FOX919" s="30"/>
      <c r="FOY919" s="30"/>
      <c r="FOZ919" s="30"/>
      <c r="FPA919" s="30"/>
      <c r="FPB919" s="30"/>
      <c r="FPC919" s="30"/>
      <c r="FPD919" s="30"/>
      <c r="FPE919" s="30"/>
      <c r="FPF919" s="30"/>
      <c r="FPG919" s="30"/>
      <c r="FPH919" s="30"/>
      <c r="FPI919" s="30"/>
      <c r="FPJ919" s="30"/>
      <c r="FPK919" s="30"/>
      <c r="FPL919" s="30"/>
      <c r="FPM919" s="30"/>
      <c r="FPN919" s="30"/>
      <c r="FPO919" s="30"/>
      <c r="FPP919" s="30"/>
      <c r="FPQ919" s="30"/>
      <c r="FPR919" s="30"/>
      <c r="FPS919" s="30"/>
      <c r="FPT919" s="30"/>
      <c r="FPU919" s="30"/>
      <c r="FPV919" s="30"/>
      <c r="FPW919" s="30"/>
      <c r="FPX919" s="30"/>
      <c r="FPY919" s="30"/>
      <c r="FPZ919" s="30"/>
      <c r="FQA919" s="30"/>
      <c r="FQB919" s="30"/>
      <c r="FQC919" s="30"/>
      <c r="FQD919" s="30"/>
      <c r="FQE919" s="30"/>
      <c r="FQF919" s="30"/>
      <c r="FQG919" s="30"/>
      <c r="FQH919" s="30"/>
      <c r="FQI919" s="30"/>
      <c r="FQJ919" s="30"/>
      <c r="FQK919" s="30"/>
      <c r="FQL919" s="30"/>
      <c r="FQM919" s="30"/>
      <c r="FQN919" s="30"/>
      <c r="FQO919" s="30"/>
      <c r="FQP919" s="30"/>
      <c r="FQQ919" s="30"/>
      <c r="FQR919" s="30"/>
      <c r="FQS919" s="30"/>
      <c r="FQT919" s="30"/>
      <c r="FQU919" s="30"/>
      <c r="FQV919" s="30"/>
      <c r="FQW919" s="30"/>
      <c r="FQX919" s="30"/>
      <c r="FQY919" s="30"/>
      <c r="FQZ919" s="30"/>
      <c r="FRA919" s="30"/>
      <c r="FRB919" s="30"/>
      <c r="FRC919" s="30"/>
      <c r="FRD919" s="30"/>
      <c r="FRE919" s="30"/>
      <c r="FRF919" s="30"/>
      <c r="FRG919" s="30"/>
      <c r="FRH919" s="30"/>
      <c r="FRI919" s="30"/>
      <c r="FRJ919" s="30"/>
      <c r="FRK919" s="30"/>
      <c r="FRL919" s="30"/>
      <c r="FRM919" s="30"/>
      <c r="FRN919" s="30"/>
      <c r="FRO919" s="30"/>
      <c r="FRP919" s="30"/>
      <c r="FRQ919" s="30"/>
      <c r="FRR919" s="30"/>
      <c r="FRS919" s="30"/>
      <c r="FRT919" s="30"/>
      <c r="FRU919" s="30"/>
      <c r="FRV919" s="30"/>
      <c r="FRW919" s="30"/>
      <c r="FRX919" s="30"/>
      <c r="FRY919" s="30"/>
      <c r="FRZ919" s="30"/>
      <c r="FSA919" s="30"/>
      <c r="FSB919" s="30"/>
      <c r="FSC919" s="30"/>
      <c r="FSD919" s="30"/>
      <c r="FSE919" s="30"/>
      <c r="FSF919" s="30"/>
      <c r="FSG919" s="30"/>
      <c r="FSH919" s="30"/>
      <c r="FSI919" s="30"/>
      <c r="FSJ919" s="30"/>
      <c r="FSK919" s="30"/>
      <c r="FSL919" s="30"/>
      <c r="FSM919" s="30"/>
      <c r="FSN919" s="30"/>
      <c r="FSO919" s="30"/>
      <c r="FSP919" s="30"/>
      <c r="FSQ919" s="30"/>
      <c r="FSR919" s="30"/>
      <c r="FSS919" s="30"/>
      <c r="FST919" s="30"/>
      <c r="FSU919" s="30"/>
      <c r="FSV919" s="30"/>
      <c r="FSW919" s="30"/>
      <c r="FSX919" s="30"/>
      <c r="FSY919" s="30"/>
      <c r="FSZ919" s="30"/>
      <c r="FTA919" s="30"/>
      <c r="FTB919" s="30"/>
      <c r="FTC919" s="30"/>
      <c r="FTD919" s="30"/>
      <c r="FTE919" s="30"/>
      <c r="FTF919" s="30"/>
      <c r="FTG919" s="30"/>
      <c r="FTH919" s="30"/>
      <c r="FTI919" s="30"/>
      <c r="FTJ919" s="30"/>
      <c r="FTK919" s="30"/>
      <c r="FTL919" s="30"/>
      <c r="FTM919" s="30"/>
      <c r="FTN919" s="30"/>
      <c r="FTO919" s="30"/>
      <c r="FTP919" s="30"/>
      <c r="FTQ919" s="30"/>
      <c r="FTR919" s="30"/>
      <c r="FTS919" s="30"/>
      <c r="FTT919" s="30"/>
      <c r="FTU919" s="30"/>
      <c r="FTV919" s="30"/>
      <c r="FTW919" s="30"/>
      <c r="FTX919" s="30"/>
      <c r="FTY919" s="30"/>
      <c r="FTZ919" s="30"/>
      <c r="FUA919" s="30"/>
      <c r="FUB919" s="30"/>
      <c r="FUC919" s="30"/>
      <c r="FUD919" s="30"/>
      <c r="FUE919" s="30"/>
      <c r="FUF919" s="30"/>
      <c r="FUG919" s="30"/>
      <c r="FUH919" s="30"/>
      <c r="FUI919" s="30"/>
      <c r="FUJ919" s="30"/>
      <c r="FUK919" s="30"/>
      <c r="FUL919" s="30"/>
      <c r="FUM919" s="30"/>
      <c r="FUN919" s="30"/>
      <c r="FUO919" s="30"/>
      <c r="FUP919" s="30"/>
      <c r="FUQ919" s="30"/>
      <c r="FUR919" s="30"/>
      <c r="FUS919" s="30"/>
      <c r="FUT919" s="30"/>
      <c r="FUU919" s="30"/>
      <c r="FUV919" s="30"/>
      <c r="FUW919" s="30"/>
      <c r="FUX919" s="30"/>
      <c r="FUY919" s="30"/>
      <c r="FUZ919" s="30"/>
      <c r="FVA919" s="30"/>
      <c r="FVB919" s="30"/>
      <c r="FVC919" s="30"/>
      <c r="FVD919" s="30"/>
      <c r="FVE919" s="30"/>
      <c r="FVF919" s="30"/>
      <c r="FVG919" s="30"/>
      <c r="FVH919" s="30"/>
      <c r="FVI919" s="30"/>
      <c r="FVJ919" s="30"/>
      <c r="FVK919" s="30"/>
      <c r="FVL919" s="30"/>
      <c r="FVM919" s="30"/>
      <c r="FVN919" s="30"/>
      <c r="FVO919" s="30"/>
      <c r="FVP919" s="30"/>
      <c r="FVQ919" s="30"/>
      <c r="FVR919" s="30"/>
      <c r="FVS919" s="30"/>
      <c r="FVT919" s="30"/>
      <c r="FVU919" s="30"/>
      <c r="FVV919" s="30"/>
      <c r="FVW919" s="30"/>
      <c r="FVX919" s="30"/>
      <c r="FVY919" s="30"/>
      <c r="FVZ919" s="30"/>
      <c r="FWA919" s="30"/>
      <c r="FWB919" s="30"/>
      <c r="FWC919" s="30"/>
      <c r="FWD919" s="30"/>
      <c r="FWE919" s="30"/>
      <c r="FWF919" s="30"/>
      <c r="FWG919" s="30"/>
      <c r="FWH919" s="30"/>
      <c r="FWI919" s="30"/>
      <c r="FWJ919" s="30"/>
      <c r="FWK919" s="30"/>
      <c r="FWL919" s="30"/>
      <c r="FWM919" s="30"/>
      <c r="FWN919" s="30"/>
      <c r="FWO919" s="30"/>
      <c r="FWP919" s="30"/>
      <c r="FWQ919" s="30"/>
      <c r="FWR919" s="30"/>
      <c r="FWS919" s="30"/>
      <c r="FWT919" s="30"/>
      <c r="FWU919" s="30"/>
      <c r="FWV919" s="30"/>
      <c r="FWW919" s="30"/>
      <c r="FWX919" s="30"/>
      <c r="FWY919" s="30"/>
      <c r="FWZ919" s="30"/>
      <c r="FXA919" s="30"/>
      <c r="FXB919" s="30"/>
      <c r="FXC919" s="30"/>
      <c r="FXD919" s="30"/>
      <c r="FXE919" s="30"/>
      <c r="FXF919" s="30"/>
      <c r="FXG919" s="30"/>
      <c r="FXH919" s="30"/>
      <c r="FXI919" s="30"/>
      <c r="FXJ919" s="30"/>
      <c r="FXK919" s="30"/>
      <c r="FXL919" s="30"/>
      <c r="FXM919" s="30"/>
      <c r="FXN919" s="30"/>
      <c r="FXO919" s="30"/>
      <c r="FXP919" s="30"/>
      <c r="FXQ919" s="30"/>
      <c r="FXR919" s="30"/>
      <c r="FXS919" s="30"/>
      <c r="FXT919" s="30"/>
      <c r="FXU919" s="30"/>
      <c r="FXV919" s="30"/>
      <c r="FXW919" s="30"/>
      <c r="FXX919" s="30"/>
      <c r="FXY919" s="30"/>
      <c r="FXZ919" s="30"/>
      <c r="FYA919" s="30"/>
      <c r="FYB919" s="30"/>
      <c r="FYC919" s="30"/>
      <c r="FYD919" s="30"/>
      <c r="FYE919" s="30"/>
      <c r="FYF919" s="30"/>
      <c r="FYG919" s="30"/>
      <c r="FYH919" s="30"/>
      <c r="FYI919" s="30"/>
      <c r="FYJ919" s="30"/>
      <c r="FYK919" s="30"/>
      <c r="FYL919" s="30"/>
      <c r="FYM919" s="30"/>
      <c r="FYN919" s="30"/>
      <c r="FYO919" s="30"/>
      <c r="FYP919" s="30"/>
      <c r="FYQ919" s="30"/>
      <c r="FYR919" s="30"/>
      <c r="FYS919" s="30"/>
      <c r="FYT919" s="30"/>
      <c r="FYU919" s="30"/>
      <c r="FYV919" s="30"/>
      <c r="FYW919" s="30"/>
      <c r="FYX919" s="30"/>
      <c r="FYY919" s="30"/>
      <c r="FYZ919" s="30"/>
      <c r="FZA919" s="30"/>
      <c r="FZB919" s="30"/>
      <c r="FZC919" s="30"/>
      <c r="FZD919" s="30"/>
      <c r="FZE919" s="30"/>
      <c r="FZF919" s="30"/>
      <c r="FZG919" s="30"/>
      <c r="FZH919" s="30"/>
      <c r="FZI919" s="30"/>
      <c r="FZJ919" s="30"/>
      <c r="FZK919" s="30"/>
      <c r="FZL919" s="30"/>
      <c r="FZM919" s="30"/>
      <c r="FZN919" s="30"/>
      <c r="FZO919" s="30"/>
      <c r="FZP919" s="30"/>
      <c r="FZQ919" s="30"/>
      <c r="FZR919" s="30"/>
      <c r="FZS919" s="30"/>
      <c r="FZT919" s="30"/>
      <c r="FZU919" s="30"/>
      <c r="FZV919" s="30"/>
      <c r="FZW919" s="30"/>
      <c r="FZX919" s="30"/>
      <c r="FZY919" s="30"/>
      <c r="FZZ919" s="30"/>
      <c r="GAA919" s="30"/>
      <c r="GAB919" s="30"/>
      <c r="GAC919" s="30"/>
      <c r="GAD919" s="30"/>
      <c r="GAE919" s="30"/>
      <c r="GAF919" s="30"/>
      <c r="GAG919" s="30"/>
      <c r="GAH919" s="30"/>
      <c r="GAI919" s="30"/>
      <c r="GAJ919" s="30"/>
      <c r="GAK919" s="30"/>
      <c r="GAL919" s="30"/>
      <c r="GAM919" s="30"/>
      <c r="GAN919" s="30"/>
      <c r="GAO919" s="30"/>
      <c r="GAP919" s="30"/>
      <c r="GAQ919" s="30"/>
      <c r="GAR919" s="30"/>
      <c r="GAS919" s="30"/>
      <c r="GAT919" s="30"/>
      <c r="GAU919" s="30"/>
      <c r="GAV919" s="30"/>
      <c r="GAW919" s="30"/>
      <c r="GAX919" s="30"/>
      <c r="GAY919" s="30"/>
      <c r="GAZ919" s="30"/>
      <c r="GBA919" s="30"/>
      <c r="GBB919" s="30"/>
      <c r="GBC919" s="30"/>
      <c r="GBD919" s="30"/>
      <c r="GBE919" s="30"/>
      <c r="GBF919" s="30"/>
      <c r="GBG919" s="30"/>
      <c r="GBH919" s="30"/>
      <c r="GBI919" s="30"/>
      <c r="GBJ919" s="30"/>
      <c r="GBK919" s="30"/>
      <c r="GBL919" s="30"/>
      <c r="GBM919" s="30"/>
      <c r="GBN919" s="30"/>
      <c r="GBO919" s="30"/>
      <c r="GBP919" s="30"/>
      <c r="GBQ919" s="30"/>
      <c r="GBR919" s="30"/>
      <c r="GBS919" s="30"/>
      <c r="GBT919" s="30"/>
      <c r="GBU919" s="30"/>
      <c r="GBV919" s="30"/>
      <c r="GBW919" s="30"/>
      <c r="GBX919" s="30"/>
      <c r="GBY919" s="30"/>
      <c r="GBZ919" s="30"/>
      <c r="GCA919" s="30"/>
      <c r="GCB919" s="30"/>
      <c r="GCC919" s="30"/>
      <c r="GCD919" s="30"/>
      <c r="GCE919" s="30"/>
      <c r="GCF919" s="30"/>
      <c r="GCG919" s="30"/>
      <c r="GCH919" s="30"/>
      <c r="GCI919" s="30"/>
      <c r="GCJ919" s="30"/>
      <c r="GCK919" s="30"/>
      <c r="GCL919" s="30"/>
      <c r="GCM919" s="30"/>
      <c r="GCN919" s="30"/>
      <c r="GCO919" s="30"/>
      <c r="GCP919" s="30"/>
      <c r="GCQ919" s="30"/>
      <c r="GCR919" s="30"/>
      <c r="GCS919" s="30"/>
      <c r="GCT919" s="30"/>
      <c r="GCU919" s="30"/>
      <c r="GCV919" s="30"/>
      <c r="GCW919" s="30"/>
      <c r="GCX919" s="30"/>
      <c r="GCY919" s="30"/>
      <c r="GCZ919" s="30"/>
      <c r="GDA919" s="30"/>
      <c r="GDB919" s="30"/>
      <c r="GDC919" s="30"/>
      <c r="GDD919" s="30"/>
      <c r="GDE919" s="30"/>
      <c r="GDF919" s="30"/>
      <c r="GDG919" s="30"/>
      <c r="GDH919" s="30"/>
      <c r="GDI919" s="30"/>
      <c r="GDJ919" s="30"/>
      <c r="GDK919" s="30"/>
      <c r="GDL919" s="30"/>
      <c r="GDM919" s="30"/>
      <c r="GDN919" s="30"/>
      <c r="GDO919" s="30"/>
      <c r="GDP919" s="30"/>
      <c r="GDQ919" s="30"/>
      <c r="GDR919" s="30"/>
      <c r="GDS919" s="30"/>
      <c r="GDT919" s="30"/>
      <c r="GDU919" s="30"/>
      <c r="GDV919" s="30"/>
      <c r="GDW919" s="30"/>
      <c r="GDX919" s="30"/>
      <c r="GDY919" s="30"/>
      <c r="GDZ919" s="30"/>
      <c r="GEA919" s="30"/>
      <c r="GEB919" s="30"/>
      <c r="GEC919" s="30"/>
      <c r="GED919" s="30"/>
      <c r="GEE919" s="30"/>
      <c r="GEF919" s="30"/>
      <c r="GEG919" s="30"/>
      <c r="GEH919" s="30"/>
      <c r="GEI919" s="30"/>
      <c r="GEJ919" s="30"/>
      <c r="GEK919" s="30"/>
      <c r="GEL919" s="30"/>
      <c r="GEM919" s="30"/>
      <c r="GEN919" s="30"/>
      <c r="GEO919" s="30"/>
      <c r="GEP919" s="30"/>
      <c r="GEQ919" s="30"/>
      <c r="GER919" s="30"/>
      <c r="GES919" s="30"/>
      <c r="GET919" s="30"/>
      <c r="GEU919" s="30"/>
      <c r="GEV919" s="30"/>
      <c r="GEW919" s="30"/>
      <c r="GEX919" s="30"/>
      <c r="GEY919" s="30"/>
      <c r="GEZ919" s="30"/>
      <c r="GFA919" s="30"/>
      <c r="GFB919" s="30"/>
      <c r="GFC919" s="30"/>
      <c r="GFD919" s="30"/>
      <c r="GFE919" s="30"/>
      <c r="GFF919" s="30"/>
      <c r="GFG919" s="30"/>
      <c r="GFH919" s="30"/>
      <c r="GFI919" s="30"/>
      <c r="GFJ919" s="30"/>
      <c r="GFK919" s="30"/>
      <c r="GFL919" s="30"/>
      <c r="GFM919" s="30"/>
      <c r="GFN919" s="30"/>
      <c r="GFO919" s="30"/>
      <c r="GFP919" s="30"/>
      <c r="GFQ919" s="30"/>
      <c r="GFR919" s="30"/>
      <c r="GFS919" s="30"/>
      <c r="GFT919" s="30"/>
      <c r="GFU919" s="30"/>
      <c r="GFV919" s="30"/>
      <c r="GFW919" s="30"/>
      <c r="GFX919" s="30"/>
      <c r="GFY919" s="30"/>
      <c r="GFZ919" s="30"/>
      <c r="GGA919" s="30"/>
      <c r="GGB919" s="30"/>
      <c r="GGC919" s="30"/>
      <c r="GGD919" s="30"/>
      <c r="GGE919" s="30"/>
      <c r="GGF919" s="30"/>
      <c r="GGG919" s="30"/>
      <c r="GGH919" s="30"/>
      <c r="GGI919" s="30"/>
      <c r="GGJ919" s="30"/>
      <c r="GGK919" s="30"/>
      <c r="GGL919" s="30"/>
      <c r="GGM919" s="30"/>
      <c r="GGN919" s="30"/>
      <c r="GGO919" s="30"/>
      <c r="GGP919" s="30"/>
      <c r="GGQ919" s="30"/>
      <c r="GGR919" s="30"/>
      <c r="GGS919" s="30"/>
      <c r="GGT919" s="30"/>
      <c r="GGU919" s="30"/>
      <c r="GGV919" s="30"/>
      <c r="GGW919" s="30"/>
      <c r="GGX919" s="30"/>
      <c r="GGY919" s="30"/>
      <c r="GGZ919" s="30"/>
      <c r="GHA919" s="30"/>
      <c r="GHB919" s="30"/>
      <c r="GHC919" s="30"/>
      <c r="GHD919" s="30"/>
      <c r="GHE919" s="30"/>
      <c r="GHF919" s="30"/>
      <c r="GHG919" s="30"/>
      <c r="GHH919" s="30"/>
      <c r="GHI919" s="30"/>
      <c r="GHJ919" s="30"/>
      <c r="GHK919" s="30"/>
      <c r="GHL919" s="30"/>
      <c r="GHM919" s="30"/>
      <c r="GHN919" s="30"/>
      <c r="GHO919" s="30"/>
      <c r="GHP919" s="30"/>
      <c r="GHQ919" s="30"/>
      <c r="GHR919" s="30"/>
      <c r="GHS919" s="30"/>
      <c r="GHT919" s="30"/>
      <c r="GHU919" s="30"/>
      <c r="GHV919" s="30"/>
      <c r="GHW919" s="30"/>
      <c r="GHX919" s="30"/>
      <c r="GHY919" s="30"/>
      <c r="GHZ919" s="30"/>
      <c r="GIA919" s="30"/>
      <c r="GIB919" s="30"/>
      <c r="GIC919" s="30"/>
      <c r="GID919" s="30"/>
      <c r="GIE919" s="30"/>
      <c r="GIF919" s="30"/>
      <c r="GIG919" s="30"/>
      <c r="GIH919" s="30"/>
      <c r="GII919" s="30"/>
      <c r="GIJ919" s="30"/>
      <c r="GIK919" s="30"/>
      <c r="GIL919" s="30"/>
      <c r="GIM919" s="30"/>
      <c r="GIN919" s="30"/>
      <c r="GIO919" s="30"/>
      <c r="GIP919" s="30"/>
      <c r="GIQ919" s="30"/>
      <c r="GIR919" s="30"/>
      <c r="GIS919" s="30"/>
      <c r="GIT919" s="30"/>
      <c r="GIU919" s="30"/>
      <c r="GIV919" s="30"/>
      <c r="GIW919" s="30"/>
      <c r="GIX919" s="30"/>
      <c r="GIY919" s="30"/>
      <c r="GIZ919" s="30"/>
      <c r="GJA919" s="30"/>
      <c r="GJB919" s="30"/>
      <c r="GJC919" s="30"/>
      <c r="GJD919" s="30"/>
      <c r="GJE919" s="30"/>
      <c r="GJF919" s="30"/>
      <c r="GJG919" s="30"/>
      <c r="GJH919" s="30"/>
      <c r="GJI919" s="30"/>
      <c r="GJJ919" s="30"/>
      <c r="GJK919" s="30"/>
      <c r="GJL919" s="30"/>
      <c r="GJM919" s="30"/>
      <c r="GJN919" s="30"/>
      <c r="GJO919" s="30"/>
      <c r="GJP919" s="30"/>
      <c r="GJQ919" s="30"/>
      <c r="GJR919" s="30"/>
      <c r="GJS919" s="30"/>
      <c r="GJT919" s="30"/>
      <c r="GJU919" s="30"/>
      <c r="GJV919" s="30"/>
      <c r="GJW919" s="30"/>
      <c r="GJX919" s="30"/>
      <c r="GJY919" s="30"/>
      <c r="GJZ919" s="30"/>
      <c r="GKA919" s="30"/>
      <c r="GKB919" s="30"/>
      <c r="GKC919" s="30"/>
      <c r="GKD919" s="30"/>
      <c r="GKE919" s="30"/>
      <c r="GKF919" s="30"/>
      <c r="GKG919" s="30"/>
      <c r="GKH919" s="30"/>
      <c r="GKI919" s="30"/>
      <c r="GKJ919" s="30"/>
      <c r="GKK919" s="30"/>
      <c r="GKL919" s="30"/>
      <c r="GKM919" s="30"/>
      <c r="GKN919" s="30"/>
      <c r="GKO919" s="30"/>
      <c r="GKP919" s="30"/>
      <c r="GKQ919" s="30"/>
      <c r="GKR919" s="30"/>
      <c r="GKS919" s="30"/>
      <c r="GKT919" s="30"/>
      <c r="GKU919" s="30"/>
      <c r="GKV919" s="30"/>
      <c r="GKW919" s="30"/>
      <c r="GKX919" s="30"/>
      <c r="GKY919" s="30"/>
      <c r="GKZ919" s="30"/>
      <c r="GLA919" s="30"/>
      <c r="GLB919" s="30"/>
      <c r="GLC919" s="30"/>
      <c r="GLD919" s="30"/>
      <c r="GLE919" s="30"/>
      <c r="GLF919" s="30"/>
      <c r="GLG919" s="30"/>
      <c r="GLH919" s="30"/>
      <c r="GLI919" s="30"/>
      <c r="GLJ919" s="30"/>
      <c r="GLK919" s="30"/>
      <c r="GLL919" s="30"/>
      <c r="GLM919" s="30"/>
      <c r="GLN919" s="30"/>
      <c r="GLO919" s="30"/>
      <c r="GLP919" s="30"/>
      <c r="GLQ919" s="30"/>
      <c r="GLR919" s="30"/>
      <c r="GLS919" s="30"/>
      <c r="GLT919" s="30"/>
      <c r="GLU919" s="30"/>
      <c r="GLV919" s="30"/>
      <c r="GLW919" s="30"/>
      <c r="GLX919" s="30"/>
      <c r="GLY919" s="30"/>
      <c r="GLZ919" s="30"/>
      <c r="GMA919" s="30"/>
      <c r="GMB919" s="30"/>
      <c r="GMC919" s="30"/>
      <c r="GMD919" s="30"/>
      <c r="GME919" s="30"/>
      <c r="GMF919" s="30"/>
      <c r="GMG919" s="30"/>
      <c r="GMH919" s="30"/>
      <c r="GMI919" s="30"/>
      <c r="GMJ919" s="30"/>
      <c r="GMK919" s="30"/>
      <c r="GML919" s="30"/>
      <c r="GMM919" s="30"/>
      <c r="GMN919" s="30"/>
      <c r="GMO919" s="30"/>
      <c r="GMP919" s="30"/>
      <c r="GMQ919" s="30"/>
      <c r="GMR919" s="30"/>
      <c r="GMS919" s="30"/>
      <c r="GMT919" s="30"/>
      <c r="GMU919" s="30"/>
      <c r="GMV919" s="30"/>
      <c r="GMW919" s="30"/>
      <c r="GMX919" s="30"/>
      <c r="GMY919" s="30"/>
      <c r="GMZ919" s="30"/>
      <c r="GNA919" s="30"/>
      <c r="GNB919" s="30"/>
      <c r="GNC919" s="30"/>
      <c r="GND919" s="30"/>
      <c r="GNE919" s="30"/>
      <c r="GNF919" s="30"/>
      <c r="GNG919" s="30"/>
      <c r="GNH919" s="30"/>
      <c r="GNI919" s="30"/>
      <c r="GNJ919" s="30"/>
      <c r="GNK919" s="30"/>
      <c r="GNL919" s="30"/>
      <c r="GNM919" s="30"/>
      <c r="GNN919" s="30"/>
      <c r="GNO919" s="30"/>
      <c r="GNP919" s="30"/>
      <c r="GNQ919" s="30"/>
      <c r="GNR919" s="30"/>
      <c r="GNS919" s="30"/>
      <c r="GNT919" s="30"/>
      <c r="GNU919" s="30"/>
      <c r="GNV919" s="30"/>
      <c r="GNW919" s="30"/>
      <c r="GNX919" s="30"/>
      <c r="GNY919" s="30"/>
      <c r="GNZ919" s="30"/>
      <c r="GOA919" s="30"/>
      <c r="GOB919" s="30"/>
      <c r="GOC919" s="30"/>
      <c r="GOD919" s="30"/>
      <c r="GOE919" s="30"/>
      <c r="GOF919" s="30"/>
      <c r="GOG919" s="30"/>
      <c r="GOH919" s="30"/>
      <c r="GOI919" s="30"/>
      <c r="GOJ919" s="30"/>
      <c r="GOK919" s="30"/>
      <c r="GOL919" s="30"/>
      <c r="GOM919" s="30"/>
      <c r="GON919" s="30"/>
      <c r="GOO919" s="30"/>
      <c r="GOP919" s="30"/>
      <c r="GOQ919" s="30"/>
      <c r="GOR919" s="30"/>
      <c r="GOS919" s="30"/>
      <c r="GOT919" s="30"/>
      <c r="GOU919" s="30"/>
      <c r="GOV919" s="30"/>
      <c r="GOW919" s="30"/>
      <c r="GOX919" s="30"/>
      <c r="GOY919" s="30"/>
      <c r="GOZ919" s="30"/>
      <c r="GPA919" s="30"/>
      <c r="GPB919" s="30"/>
      <c r="GPC919" s="30"/>
      <c r="GPD919" s="30"/>
      <c r="GPE919" s="30"/>
      <c r="GPF919" s="30"/>
      <c r="GPG919" s="30"/>
      <c r="GPH919" s="30"/>
      <c r="GPI919" s="30"/>
      <c r="GPJ919" s="30"/>
      <c r="GPK919" s="30"/>
      <c r="GPL919" s="30"/>
      <c r="GPM919" s="30"/>
      <c r="GPN919" s="30"/>
      <c r="GPO919" s="30"/>
      <c r="GPP919" s="30"/>
      <c r="GPQ919" s="30"/>
      <c r="GPR919" s="30"/>
      <c r="GPS919" s="30"/>
      <c r="GPT919" s="30"/>
      <c r="GPU919" s="30"/>
      <c r="GPV919" s="30"/>
      <c r="GPW919" s="30"/>
      <c r="GPX919" s="30"/>
      <c r="GPY919" s="30"/>
      <c r="GPZ919" s="30"/>
      <c r="GQA919" s="30"/>
      <c r="GQB919" s="30"/>
      <c r="GQC919" s="30"/>
      <c r="GQD919" s="30"/>
      <c r="GQE919" s="30"/>
      <c r="GQF919" s="30"/>
      <c r="GQG919" s="30"/>
      <c r="GQH919" s="30"/>
      <c r="GQI919" s="30"/>
      <c r="GQJ919" s="30"/>
      <c r="GQK919" s="30"/>
      <c r="GQL919" s="30"/>
      <c r="GQM919" s="30"/>
      <c r="GQN919" s="30"/>
      <c r="GQO919" s="30"/>
      <c r="GQP919" s="30"/>
      <c r="GQQ919" s="30"/>
      <c r="GQR919" s="30"/>
      <c r="GQS919" s="30"/>
      <c r="GQT919" s="30"/>
      <c r="GQU919" s="30"/>
      <c r="GQV919" s="30"/>
      <c r="GQW919" s="30"/>
      <c r="GQX919" s="30"/>
      <c r="GQY919" s="30"/>
      <c r="GQZ919" s="30"/>
      <c r="GRA919" s="30"/>
      <c r="GRB919" s="30"/>
      <c r="GRC919" s="30"/>
      <c r="GRD919" s="30"/>
      <c r="GRE919" s="30"/>
      <c r="GRF919" s="30"/>
      <c r="GRG919" s="30"/>
      <c r="GRH919" s="30"/>
      <c r="GRI919" s="30"/>
      <c r="GRJ919" s="30"/>
      <c r="GRK919" s="30"/>
      <c r="GRL919" s="30"/>
      <c r="GRM919" s="30"/>
      <c r="GRN919" s="30"/>
      <c r="GRO919" s="30"/>
      <c r="GRP919" s="30"/>
      <c r="GRQ919" s="30"/>
      <c r="GRR919" s="30"/>
      <c r="GRS919" s="30"/>
      <c r="GRT919" s="30"/>
      <c r="GRU919" s="30"/>
      <c r="GRV919" s="30"/>
      <c r="GRW919" s="30"/>
      <c r="GRX919" s="30"/>
      <c r="GRY919" s="30"/>
      <c r="GRZ919" s="30"/>
      <c r="GSA919" s="30"/>
      <c r="GSB919" s="30"/>
      <c r="GSC919" s="30"/>
      <c r="GSD919" s="30"/>
      <c r="GSE919" s="30"/>
      <c r="GSF919" s="30"/>
      <c r="GSG919" s="30"/>
      <c r="GSH919" s="30"/>
      <c r="GSI919" s="30"/>
      <c r="GSJ919" s="30"/>
      <c r="GSK919" s="30"/>
      <c r="GSL919" s="30"/>
      <c r="GSM919" s="30"/>
      <c r="GSN919" s="30"/>
      <c r="GSO919" s="30"/>
      <c r="GSP919" s="30"/>
      <c r="GSQ919" s="30"/>
      <c r="GSR919" s="30"/>
      <c r="GSS919" s="30"/>
      <c r="GST919" s="30"/>
      <c r="GSU919" s="30"/>
      <c r="GSV919" s="30"/>
      <c r="GSW919" s="30"/>
      <c r="GSX919" s="30"/>
      <c r="GSY919" s="30"/>
      <c r="GSZ919" s="30"/>
      <c r="GTA919" s="30"/>
      <c r="GTB919" s="30"/>
      <c r="GTC919" s="30"/>
      <c r="GTD919" s="30"/>
      <c r="GTE919" s="30"/>
      <c r="GTF919" s="30"/>
      <c r="GTG919" s="30"/>
      <c r="GTH919" s="30"/>
      <c r="GTI919" s="30"/>
      <c r="GTJ919" s="30"/>
      <c r="GTK919" s="30"/>
      <c r="GTL919" s="30"/>
      <c r="GTM919" s="30"/>
      <c r="GTN919" s="30"/>
      <c r="GTO919" s="30"/>
      <c r="GTP919" s="30"/>
      <c r="GTQ919" s="30"/>
      <c r="GTR919" s="30"/>
      <c r="GTS919" s="30"/>
      <c r="GTT919" s="30"/>
      <c r="GTU919" s="30"/>
      <c r="GTV919" s="30"/>
      <c r="GTW919" s="30"/>
      <c r="GTX919" s="30"/>
      <c r="GTY919" s="30"/>
      <c r="GTZ919" s="30"/>
      <c r="GUA919" s="30"/>
      <c r="GUB919" s="30"/>
      <c r="GUC919" s="30"/>
      <c r="GUD919" s="30"/>
      <c r="GUE919" s="30"/>
      <c r="GUF919" s="30"/>
      <c r="GUG919" s="30"/>
      <c r="GUH919" s="30"/>
      <c r="GUI919" s="30"/>
      <c r="GUJ919" s="30"/>
      <c r="GUK919" s="30"/>
      <c r="GUL919" s="30"/>
      <c r="GUM919" s="30"/>
      <c r="GUN919" s="30"/>
      <c r="GUO919" s="30"/>
      <c r="GUP919" s="30"/>
      <c r="GUQ919" s="30"/>
      <c r="GUR919" s="30"/>
      <c r="GUS919" s="30"/>
      <c r="GUT919" s="30"/>
      <c r="GUU919" s="30"/>
      <c r="GUV919" s="30"/>
      <c r="GUW919" s="30"/>
      <c r="GUX919" s="30"/>
      <c r="GUY919" s="30"/>
      <c r="GUZ919" s="30"/>
      <c r="GVA919" s="30"/>
      <c r="GVB919" s="30"/>
      <c r="GVC919" s="30"/>
      <c r="GVD919" s="30"/>
      <c r="GVE919" s="30"/>
      <c r="GVF919" s="30"/>
      <c r="GVG919" s="30"/>
      <c r="GVH919" s="30"/>
      <c r="GVI919" s="30"/>
      <c r="GVJ919" s="30"/>
      <c r="GVK919" s="30"/>
      <c r="GVL919" s="30"/>
      <c r="GVM919" s="30"/>
      <c r="GVN919" s="30"/>
      <c r="GVO919" s="30"/>
      <c r="GVP919" s="30"/>
      <c r="GVQ919" s="30"/>
      <c r="GVR919" s="30"/>
      <c r="GVS919" s="30"/>
      <c r="GVT919" s="30"/>
      <c r="GVU919" s="30"/>
      <c r="GVV919" s="30"/>
      <c r="GVW919" s="30"/>
      <c r="GVX919" s="30"/>
      <c r="GVY919" s="30"/>
      <c r="GVZ919" s="30"/>
      <c r="GWA919" s="30"/>
      <c r="GWB919" s="30"/>
      <c r="GWC919" s="30"/>
      <c r="GWD919" s="30"/>
      <c r="GWE919" s="30"/>
      <c r="GWF919" s="30"/>
      <c r="GWG919" s="30"/>
      <c r="GWH919" s="30"/>
      <c r="GWI919" s="30"/>
      <c r="GWJ919" s="30"/>
      <c r="GWK919" s="30"/>
      <c r="GWL919" s="30"/>
      <c r="GWM919" s="30"/>
      <c r="GWN919" s="30"/>
      <c r="GWO919" s="30"/>
      <c r="GWP919" s="30"/>
      <c r="GWQ919" s="30"/>
      <c r="GWR919" s="30"/>
      <c r="GWS919" s="30"/>
      <c r="GWT919" s="30"/>
      <c r="GWU919" s="30"/>
      <c r="GWV919" s="30"/>
      <c r="GWW919" s="30"/>
      <c r="GWX919" s="30"/>
      <c r="GWY919" s="30"/>
      <c r="GWZ919" s="30"/>
      <c r="GXA919" s="30"/>
      <c r="GXB919" s="30"/>
      <c r="GXC919" s="30"/>
      <c r="GXD919" s="30"/>
      <c r="GXE919" s="30"/>
      <c r="GXF919" s="30"/>
      <c r="GXG919" s="30"/>
      <c r="GXH919" s="30"/>
      <c r="GXI919" s="30"/>
      <c r="GXJ919" s="30"/>
      <c r="GXK919" s="30"/>
      <c r="GXL919" s="30"/>
      <c r="GXM919" s="30"/>
      <c r="GXN919" s="30"/>
      <c r="GXO919" s="30"/>
      <c r="GXP919" s="30"/>
      <c r="GXQ919" s="30"/>
      <c r="GXR919" s="30"/>
      <c r="GXS919" s="30"/>
      <c r="GXT919" s="30"/>
      <c r="GXU919" s="30"/>
      <c r="GXV919" s="30"/>
      <c r="GXW919" s="30"/>
      <c r="GXX919" s="30"/>
      <c r="GXY919" s="30"/>
      <c r="GXZ919" s="30"/>
      <c r="GYA919" s="30"/>
      <c r="GYB919" s="30"/>
      <c r="GYC919" s="30"/>
      <c r="GYD919" s="30"/>
      <c r="GYE919" s="30"/>
      <c r="GYF919" s="30"/>
      <c r="GYG919" s="30"/>
      <c r="GYH919" s="30"/>
      <c r="GYI919" s="30"/>
      <c r="GYJ919" s="30"/>
      <c r="GYK919" s="30"/>
      <c r="GYL919" s="30"/>
      <c r="GYM919" s="30"/>
      <c r="GYN919" s="30"/>
      <c r="GYO919" s="30"/>
      <c r="GYP919" s="30"/>
      <c r="GYQ919" s="30"/>
      <c r="GYR919" s="30"/>
      <c r="GYS919" s="30"/>
      <c r="GYT919" s="30"/>
      <c r="GYU919" s="30"/>
      <c r="GYV919" s="30"/>
      <c r="GYW919" s="30"/>
      <c r="GYX919" s="30"/>
      <c r="GYY919" s="30"/>
      <c r="GYZ919" s="30"/>
      <c r="GZA919" s="30"/>
      <c r="GZB919" s="30"/>
      <c r="GZC919" s="30"/>
      <c r="GZD919" s="30"/>
      <c r="GZE919" s="30"/>
      <c r="GZF919" s="30"/>
      <c r="GZG919" s="30"/>
      <c r="GZH919" s="30"/>
      <c r="GZI919" s="30"/>
      <c r="GZJ919" s="30"/>
      <c r="GZK919" s="30"/>
      <c r="GZL919" s="30"/>
      <c r="GZM919" s="30"/>
      <c r="GZN919" s="30"/>
      <c r="GZO919" s="30"/>
      <c r="GZP919" s="30"/>
      <c r="GZQ919" s="30"/>
      <c r="GZR919" s="30"/>
      <c r="GZS919" s="30"/>
      <c r="GZT919" s="30"/>
      <c r="GZU919" s="30"/>
      <c r="GZV919" s="30"/>
      <c r="GZW919" s="30"/>
      <c r="GZX919" s="30"/>
      <c r="GZY919" s="30"/>
      <c r="GZZ919" s="30"/>
      <c r="HAA919" s="30"/>
      <c r="HAB919" s="30"/>
      <c r="HAC919" s="30"/>
      <c r="HAD919" s="30"/>
      <c r="HAE919" s="30"/>
      <c r="HAF919" s="30"/>
      <c r="HAG919" s="30"/>
      <c r="HAH919" s="30"/>
      <c r="HAI919" s="30"/>
      <c r="HAJ919" s="30"/>
      <c r="HAK919" s="30"/>
      <c r="HAL919" s="30"/>
      <c r="HAM919" s="30"/>
      <c r="HAN919" s="30"/>
      <c r="HAO919" s="30"/>
      <c r="HAP919" s="30"/>
      <c r="HAQ919" s="30"/>
      <c r="HAR919" s="30"/>
      <c r="HAS919" s="30"/>
      <c r="HAT919" s="30"/>
      <c r="HAU919" s="30"/>
      <c r="HAV919" s="30"/>
      <c r="HAW919" s="30"/>
      <c r="HAX919" s="30"/>
      <c r="HAY919" s="30"/>
      <c r="HAZ919" s="30"/>
      <c r="HBA919" s="30"/>
      <c r="HBB919" s="30"/>
      <c r="HBC919" s="30"/>
      <c r="HBD919" s="30"/>
      <c r="HBE919" s="30"/>
      <c r="HBF919" s="30"/>
      <c r="HBG919" s="30"/>
      <c r="HBH919" s="30"/>
      <c r="HBI919" s="30"/>
      <c r="HBJ919" s="30"/>
      <c r="HBK919" s="30"/>
      <c r="HBL919" s="30"/>
      <c r="HBM919" s="30"/>
      <c r="HBN919" s="30"/>
      <c r="HBO919" s="30"/>
      <c r="HBP919" s="30"/>
      <c r="HBQ919" s="30"/>
      <c r="HBR919" s="30"/>
      <c r="HBS919" s="30"/>
      <c r="HBT919" s="30"/>
      <c r="HBU919" s="30"/>
      <c r="HBV919" s="30"/>
      <c r="HBW919" s="30"/>
      <c r="HBX919" s="30"/>
      <c r="HBY919" s="30"/>
      <c r="HBZ919" s="30"/>
      <c r="HCA919" s="30"/>
      <c r="HCB919" s="30"/>
      <c r="HCC919" s="30"/>
      <c r="HCD919" s="30"/>
      <c r="HCE919" s="30"/>
      <c r="HCF919" s="30"/>
      <c r="HCG919" s="30"/>
      <c r="HCH919" s="30"/>
      <c r="HCI919" s="30"/>
      <c r="HCJ919" s="30"/>
      <c r="HCK919" s="30"/>
      <c r="HCL919" s="30"/>
      <c r="HCM919" s="30"/>
      <c r="HCN919" s="30"/>
      <c r="HCO919" s="30"/>
      <c r="HCP919" s="30"/>
      <c r="HCQ919" s="30"/>
      <c r="HCR919" s="30"/>
      <c r="HCS919" s="30"/>
      <c r="HCT919" s="30"/>
      <c r="HCU919" s="30"/>
      <c r="HCV919" s="30"/>
      <c r="HCW919" s="30"/>
      <c r="HCX919" s="30"/>
      <c r="HCY919" s="30"/>
      <c r="HCZ919" s="30"/>
      <c r="HDA919" s="30"/>
      <c r="HDB919" s="30"/>
      <c r="HDC919" s="30"/>
      <c r="HDD919" s="30"/>
      <c r="HDE919" s="30"/>
      <c r="HDF919" s="30"/>
      <c r="HDG919" s="30"/>
      <c r="HDH919" s="30"/>
      <c r="HDI919" s="30"/>
      <c r="HDJ919" s="30"/>
      <c r="HDK919" s="30"/>
      <c r="HDL919" s="30"/>
      <c r="HDM919" s="30"/>
      <c r="HDN919" s="30"/>
      <c r="HDO919" s="30"/>
      <c r="HDP919" s="30"/>
      <c r="HDQ919" s="30"/>
      <c r="HDR919" s="30"/>
      <c r="HDS919" s="30"/>
      <c r="HDT919" s="30"/>
      <c r="HDU919" s="30"/>
      <c r="HDV919" s="30"/>
      <c r="HDW919" s="30"/>
      <c r="HDX919" s="30"/>
      <c r="HDY919" s="30"/>
      <c r="HDZ919" s="30"/>
      <c r="HEA919" s="30"/>
      <c r="HEB919" s="30"/>
      <c r="HEC919" s="30"/>
      <c r="HED919" s="30"/>
      <c r="HEE919" s="30"/>
      <c r="HEF919" s="30"/>
      <c r="HEG919" s="30"/>
      <c r="HEH919" s="30"/>
      <c r="HEI919" s="30"/>
      <c r="HEJ919" s="30"/>
      <c r="HEK919" s="30"/>
      <c r="HEL919" s="30"/>
      <c r="HEM919" s="30"/>
      <c r="HEN919" s="30"/>
      <c r="HEO919" s="30"/>
      <c r="HEP919" s="30"/>
      <c r="HEQ919" s="30"/>
      <c r="HER919" s="30"/>
      <c r="HES919" s="30"/>
      <c r="HET919" s="30"/>
      <c r="HEU919" s="30"/>
      <c r="HEV919" s="30"/>
      <c r="HEW919" s="30"/>
      <c r="HEX919" s="30"/>
      <c r="HEY919" s="30"/>
      <c r="HEZ919" s="30"/>
      <c r="HFA919" s="30"/>
      <c r="HFB919" s="30"/>
      <c r="HFC919" s="30"/>
      <c r="HFD919" s="30"/>
      <c r="HFE919" s="30"/>
      <c r="HFF919" s="30"/>
      <c r="HFG919" s="30"/>
      <c r="HFH919" s="30"/>
      <c r="HFI919" s="30"/>
      <c r="HFJ919" s="30"/>
      <c r="HFK919" s="30"/>
      <c r="HFL919" s="30"/>
      <c r="HFM919" s="30"/>
      <c r="HFN919" s="30"/>
      <c r="HFO919" s="30"/>
      <c r="HFP919" s="30"/>
      <c r="HFQ919" s="30"/>
      <c r="HFR919" s="30"/>
      <c r="HFS919" s="30"/>
      <c r="HFT919" s="30"/>
      <c r="HFU919" s="30"/>
      <c r="HFV919" s="30"/>
      <c r="HFW919" s="30"/>
      <c r="HFX919" s="30"/>
      <c r="HFY919" s="30"/>
      <c r="HFZ919" s="30"/>
      <c r="HGA919" s="30"/>
      <c r="HGB919" s="30"/>
      <c r="HGC919" s="30"/>
      <c r="HGD919" s="30"/>
      <c r="HGE919" s="30"/>
      <c r="HGF919" s="30"/>
      <c r="HGG919" s="30"/>
      <c r="HGH919" s="30"/>
      <c r="HGI919" s="30"/>
      <c r="HGJ919" s="30"/>
      <c r="HGK919" s="30"/>
      <c r="HGL919" s="30"/>
      <c r="HGM919" s="30"/>
      <c r="HGN919" s="30"/>
      <c r="HGO919" s="30"/>
      <c r="HGP919" s="30"/>
      <c r="HGQ919" s="30"/>
      <c r="HGR919" s="30"/>
      <c r="HGS919" s="30"/>
      <c r="HGT919" s="30"/>
      <c r="HGU919" s="30"/>
      <c r="HGV919" s="30"/>
      <c r="HGW919" s="30"/>
      <c r="HGX919" s="30"/>
      <c r="HGY919" s="30"/>
      <c r="HGZ919" s="30"/>
      <c r="HHA919" s="30"/>
      <c r="HHB919" s="30"/>
      <c r="HHC919" s="30"/>
      <c r="HHD919" s="30"/>
      <c r="HHE919" s="30"/>
      <c r="HHF919" s="30"/>
      <c r="HHG919" s="30"/>
      <c r="HHH919" s="30"/>
      <c r="HHI919" s="30"/>
      <c r="HHJ919" s="30"/>
      <c r="HHK919" s="30"/>
      <c r="HHL919" s="30"/>
      <c r="HHM919" s="30"/>
      <c r="HHN919" s="30"/>
      <c r="HHO919" s="30"/>
      <c r="HHP919" s="30"/>
      <c r="HHQ919" s="30"/>
      <c r="HHR919" s="30"/>
      <c r="HHS919" s="30"/>
      <c r="HHT919" s="30"/>
      <c r="HHU919" s="30"/>
      <c r="HHV919" s="30"/>
      <c r="HHW919" s="30"/>
      <c r="HHX919" s="30"/>
      <c r="HHY919" s="30"/>
      <c r="HHZ919" s="30"/>
      <c r="HIA919" s="30"/>
      <c r="HIB919" s="30"/>
      <c r="HIC919" s="30"/>
      <c r="HID919" s="30"/>
      <c r="HIE919" s="30"/>
      <c r="HIF919" s="30"/>
      <c r="HIG919" s="30"/>
      <c r="HIH919" s="30"/>
      <c r="HII919" s="30"/>
      <c r="HIJ919" s="30"/>
      <c r="HIK919" s="30"/>
      <c r="HIL919" s="30"/>
      <c r="HIM919" s="30"/>
      <c r="HIN919" s="30"/>
      <c r="HIO919" s="30"/>
      <c r="HIP919" s="30"/>
      <c r="HIQ919" s="30"/>
      <c r="HIR919" s="30"/>
      <c r="HIS919" s="30"/>
      <c r="HIT919" s="30"/>
      <c r="HIU919" s="30"/>
      <c r="HIV919" s="30"/>
      <c r="HIW919" s="30"/>
      <c r="HIX919" s="30"/>
      <c r="HIY919" s="30"/>
      <c r="HIZ919" s="30"/>
      <c r="HJA919" s="30"/>
      <c r="HJB919" s="30"/>
      <c r="HJC919" s="30"/>
      <c r="HJD919" s="30"/>
      <c r="HJE919" s="30"/>
      <c r="HJF919" s="30"/>
      <c r="HJG919" s="30"/>
      <c r="HJH919" s="30"/>
      <c r="HJI919" s="30"/>
      <c r="HJJ919" s="30"/>
      <c r="HJK919" s="30"/>
      <c r="HJL919" s="30"/>
      <c r="HJM919" s="30"/>
      <c r="HJN919" s="30"/>
      <c r="HJO919" s="30"/>
      <c r="HJP919" s="30"/>
      <c r="HJQ919" s="30"/>
      <c r="HJR919" s="30"/>
      <c r="HJS919" s="30"/>
      <c r="HJT919" s="30"/>
      <c r="HJU919" s="30"/>
      <c r="HJV919" s="30"/>
      <c r="HJW919" s="30"/>
      <c r="HJX919" s="30"/>
      <c r="HJY919" s="30"/>
      <c r="HJZ919" s="30"/>
      <c r="HKA919" s="30"/>
      <c r="HKB919" s="30"/>
      <c r="HKC919" s="30"/>
      <c r="HKD919" s="30"/>
      <c r="HKE919" s="30"/>
      <c r="HKF919" s="30"/>
      <c r="HKG919" s="30"/>
      <c r="HKH919" s="30"/>
      <c r="HKI919" s="30"/>
      <c r="HKJ919" s="30"/>
      <c r="HKK919" s="30"/>
      <c r="HKL919" s="30"/>
      <c r="HKM919" s="30"/>
      <c r="HKN919" s="30"/>
      <c r="HKO919" s="30"/>
      <c r="HKP919" s="30"/>
      <c r="HKQ919" s="30"/>
      <c r="HKR919" s="30"/>
      <c r="HKS919" s="30"/>
      <c r="HKT919" s="30"/>
      <c r="HKU919" s="30"/>
      <c r="HKV919" s="30"/>
      <c r="HKW919" s="30"/>
      <c r="HKX919" s="30"/>
      <c r="HKY919" s="30"/>
      <c r="HKZ919" s="30"/>
      <c r="HLA919" s="30"/>
      <c r="HLB919" s="30"/>
      <c r="HLC919" s="30"/>
      <c r="HLD919" s="30"/>
      <c r="HLE919" s="30"/>
      <c r="HLF919" s="30"/>
      <c r="HLG919" s="30"/>
      <c r="HLH919" s="30"/>
      <c r="HLI919" s="30"/>
      <c r="HLJ919" s="30"/>
      <c r="HLK919" s="30"/>
      <c r="HLL919" s="30"/>
      <c r="HLM919" s="30"/>
      <c r="HLN919" s="30"/>
      <c r="HLO919" s="30"/>
      <c r="HLP919" s="30"/>
      <c r="HLQ919" s="30"/>
      <c r="HLR919" s="30"/>
      <c r="HLS919" s="30"/>
      <c r="HLT919" s="30"/>
      <c r="HLU919" s="30"/>
      <c r="HLV919" s="30"/>
      <c r="HLW919" s="30"/>
      <c r="HLX919" s="30"/>
      <c r="HLY919" s="30"/>
      <c r="HLZ919" s="30"/>
      <c r="HMA919" s="30"/>
      <c r="HMB919" s="30"/>
      <c r="HMC919" s="30"/>
      <c r="HMD919" s="30"/>
      <c r="HME919" s="30"/>
      <c r="HMF919" s="30"/>
      <c r="HMG919" s="30"/>
      <c r="HMH919" s="30"/>
      <c r="HMI919" s="30"/>
      <c r="HMJ919" s="30"/>
      <c r="HMK919" s="30"/>
      <c r="HML919" s="30"/>
      <c r="HMM919" s="30"/>
      <c r="HMN919" s="30"/>
      <c r="HMO919" s="30"/>
      <c r="HMP919" s="30"/>
      <c r="HMQ919" s="30"/>
      <c r="HMR919" s="30"/>
      <c r="HMS919" s="30"/>
      <c r="HMT919" s="30"/>
      <c r="HMU919" s="30"/>
      <c r="HMV919" s="30"/>
      <c r="HMW919" s="30"/>
      <c r="HMX919" s="30"/>
      <c r="HMY919" s="30"/>
      <c r="HMZ919" s="30"/>
      <c r="HNA919" s="30"/>
      <c r="HNB919" s="30"/>
      <c r="HNC919" s="30"/>
      <c r="HND919" s="30"/>
      <c r="HNE919" s="30"/>
      <c r="HNF919" s="30"/>
      <c r="HNG919" s="30"/>
      <c r="HNH919" s="30"/>
      <c r="HNI919" s="30"/>
      <c r="HNJ919" s="30"/>
      <c r="HNK919" s="30"/>
      <c r="HNL919" s="30"/>
      <c r="HNM919" s="30"/>
      <c r="HNN919" s="30"/>
      <c r="HNO919" s="30"/>
      <c r="HNP919" s="30"/>
      <c r="HNQ919" s="30"/>
      <c r="HNR919" s="30"/>
      <c r="HNS919" s="30"/>
      <c r="HNT919" s="30"/>
      <c r="HNU919" s="30"/>
      <c r="HNV919" s="30"/>
      <c r="HNW919" s="30"/>
      <c r="HNX919" s="30"/>
      <c r="HNY919" s="30"/>
      <c r="HNZ919" s="30"/>
      <c r="HOA919" s="30"/>
      <c r="HOB919" s="30"/>
      <c r="HOC919" s="30"/>
      <c r="HOD919" s="30"/>
      <c r="HOE919" s="30"/>
      <c r="HOF919" s="30"/>
      <c r="HOG919" s="30"/>
      <c r="HOH919" s="30"/>
      <c r="HOI919" s="30"/>
      <c r="HOJ919" s="30"/>
      <c r="HOK919" s="30"/>
      <c r="HOL919" s="30"/>
      <c r="HOM919" s="30"/>
      <c r="HON919" s="30"/>
      <c r="HOO919" s="30"/>
      <c r="HOP919" s="30"/>
      <c r="HOQ919" s="30"/>
      <c r="HOR919" s="30"/>
      <c r="HOS919" s="30"/>
      <c r="HOT919" s="30"/>
      <c r="HOU919" s="30"/>
      <c r="HOV919" s="30"/>
      <c r="HOW919" s="30"/>
      <c r="HOX919" s="30"/>
      <c r="HOY919" s="30"/>
      <c r="HOZ919" s="30"/>
      <c r="HPA919" s="30"/>
      <c r="HPB919" s="30"/>
      <c r="HPC919" s="30"/>
      <c r="HPD919" s="30"/>
      <c r="HPE919" s="30"/>
      <c r="HPF919" s="30"/>
      <c r="HPG919" s="30"/>
      <c r="HPH919" s="30"/>
      <c r="HPI919" s="30"/>
      <c r="HPJ919" s="30"/>
      <c r="HPK919" s="30"/>
      <c r="HPL919" s="30"/>
      <c r="HPM919" s="30"/>
      <c r="HPN919" s="30"/>
      <c r="HPO919" s="30"/>
      <c r="HPP919" s="30"/>
      <c r="HPQ919" s="30"/>
      <c r="HPR919" s="30"/>
      <c r="HPS919" s="30"/>
      <c r="HPT919" s="30"/>
      <c r="HPU919" s="30"/>
      <c r="HPV919" s="30"/>
      <c r="HPW919" s="30"/>
      <c r="HPX919" s="30"/>
      <c r="HPY919" s="30"/>
      <c r="HPZ919" s="30"/>
      <c r="HQA919" s="30"/>
      <c r="HQB919" s="30"/>
      <c r="HQC919" s="30"/>
      <c r="HQD919" s="30"/>
      <c r="HQE919" s="30"/>
      <c r="HQF919" s="30"/>
      <c r="HQG919" s="30"/>
      <c r="HQH919" s="30"/>
      <c r="HQI919" s="30"/>
      <c r="HQJ919" s="30"/>
      <c r="HQK919" s="30"/>
      <c r="HQL919" s="30"/>
      <c r="HQM919" s="30"/>
      <c r="HQN919" s="30"/>
      <c r="HQO919" s="30"/>
      <c r="HQP919" s="30"/>
      <c r="HQQ919" s="30"/>
      <c r="HQR919" s="30"/>
      <c r="HQS919" s="30"/>
      <c r="HQT919" s="30"/>
      <c r="HQU919" s="30"/>
      <c r="HQV919" s="30"/>
      <c r="HQW919" s="30"/>
      <c r="HQX919" s="30"/>
      <c r="HQY919" s="30"/>
      <c r="HQZ919" s="30"/>
      <c r="HRA919" s="30"/>
      <c r="HRB919" s="30"/>
      <c r="HRC919" s="30"/>
      <c r="HRD919" s="30"/>
      <c r="HRE919" s="30"/>
      <c r="HRF919" s="30"/>
      <c r="HRG919" s="30"/>
      <c r="HRH919" s="30"/>
      <c r="HRI919" s="30"/>
      <c r="HRJ919" s="30"/>
      <c r="HRK919" s="30"/>
      <c r="HRL919" s="30"/>
      <c r="HRM919" s="30"/>
      <c r="HRN919" s="30"/>
      <c r="HRO919" s="30"/>
      <c r="HRP919" s="30"/>
      <c r="HRQ919" s="30"/>
      <c r="HRR919" s="30"/>
      <c r="HRS919" s="30"/>
      <c r="HRT919" s="30"/>
      <c r="HRU919" s="30"/>
      <c r="HRV919" s="30"/>
      <c r="HRW919" s="30"/>
      <c r="HRX919" s="30"/>
      <c r="HRY919" s="30"/>
      <c r="HRZ919" s="30"/>
      <c r="HSA919" s="30"/>
      <c r="HSB919" s="30"/>
      <c r="HSC919" s="30"/>
      <c r="HSD919" s="30"/>
      <c r="HSE919" s="30"/>
      <c r="HSF919" s="30"/>
      <c r="HSG919" s="30"/>
      <c r="HSH919" s="30"/>
      <c r="HSI919" s="30"/>
      <c r="HSJ919" s="30"/>
      <c r="HSK919" s="30"/>
      <c r="HSL919" s="30"/>
      <c r="HSM919" s="30"/>
      <c r="HSN919" s="30"/>
      <c r="HSO919" s="30"/>
      <c r="HSP919" s="30"/>
      <c r="HSQ919" s="30"/>
      <c r="HSR919" s="30"/>
      <c r="HSS919" s="30"/>
      <c r="HST919" s="30"/>
      <c r="HSU919" s="30"/>
      <c r="HSV919" s="30"/>
      <c r="HSW919" s="30"/>
      <c r="HSX919" s="30"/>
      <c r="HSY919" s="30"/>
      <c r="HSZ919" s="30"/>
      <c r="HTA919" s="30"/>
      <c r="HTB919" s="30"/>
      <c r="HTC919" s="30"/>
      <c r="HTD919" s="30"/>
      <c r="HTE919" s="30"/>
      <c r="HTF919" s="30"/>
      <c r="HTG919" s="30"/>
      <c r="HTH919" s="30"/>
      <c r="HTI919" s="30"/>
      <c r="HTJ919" s="30"/>
      <c r="HTK919" s="30"/>
      <c r="HTL919" s="30"/>
      <c r="HTM919" s="30"/>
      <c r="HTN919" s="30"/>
      <c r="HTO919" s="30"/>
      <c r="HTP919" s="30"/>
      <c r="HTQ919" s="30"/>
      <c r="HTR919" s="30"/>
      <c r="HTS919" s="30"/>
      <c r="HTT919" s="30"/>
      <c r="HTU919" s="30"/>
      <c r="HTV919" s="30"/>
      <c r="HTW919" s="30"/>
      <c r="HTX919" s="30"/>
      <c r="HTY919" s="30"/>
      <c r="HTZ919" s="30"/>
      <c r="HUA919" s="30"/>
      <c r="HUB919" s="30"/>
      <c r="HUC919" s="30"/>
      <c r="HUD919" s="30"/>
      <c r="HUE919" s="30"/>
      <c r="HUF919" s="30"/>
      <c r="HUG919" s="30"/>
      <c r="HUH919" s="30"/>
      <c r="HUI919" s="30"/>
      <c r="HUJ919" s="30"/>
      <c r="HUK919" s="30"/>
      <c r="HUL919" s="30"/>
      <c r="HUM919" s="30"/>
      <c r="HUN919" s="30"/>
      <c r="HUO919" s="30"/>
      <c r="HUP919" s="30"/>
      <c r="HUQ919" s="30"/>
      <c r="HUR919" s="30"/>
      <c r="HUS919" s="30"/>
      <c r="HUT919" s="30"/>
      <c r="HUU919" s="30"/>
      <c r="HUV919" s="30"/>
      <c r="HUW919" s="30"/>
      <c r="HUX919" s="30"/>
      <c r="HUY919" s="30"/>
      <c r="HUZ919" s="30"/>
      <c r="HVA919" s="30"/>
      <c r="HVB919" s="30"/>
      <c r="HVC919" s="30"/>
      <c r="HVD919" s="30"/>
      <c r="HVE919" s="30"/>
      <c r="HVF919" s="30"/>
      <c r="HVG919" s="30"/>
      <c r="HVH919" s="30"/>
      <c r="HVI919" s="30"/>
      <c r="HVJ919" s="30"/>
      <c r="HVK919" s="30"/>
      <c r="HVL919" s="30"/>
      <c r="HVM919" s="30"/>
      <c r="HVN919" s="30"/>
      <c r="HVO919" s="30"/>
      <c r="HVP919" s="30"/>
      <c r="HVQ919" s="30"/>
      <c r="HVR919" s="30"/>
      <c r="HVS919" s="30"/>
      <c r="HVT919" s="30"/>
      <c r="HVU919" s="30"/>
      <c r="HVV919" s="30"/>
      <c r="HVW919" s="30"/>
      <c r="HVX919" s="30"/>
      <c r="HVY919" s="30"/>
      <c r="HVZ919" s="30"/>
      <c r="HWA919" s="30"/>
      <c r="HWB919" s="30"/>
      <c r="HWC919" s="30"/>
      <c r="HWD919" s="30"/>
      <c r="HWE919" s="30"/>
      <c r="HWF919" s="30"/>
      <c r="HWG919" s="30"/>
      <c r="HWH919" s="30"/>
      <c r="HWI919" s="30"/>
      <c r="HWJ919" s="30"/>
      <c r="HWK919" s="30"/>
      <c r="HWL919" s="30"/>
      <c r="HWM919" s="30"/>
      <c r="HWN919" s="30"/>
      <c r="HWO919" s="30"/>
      <c r="HWP919" s="30"/>
      <c r="HWQ919" s="30"/>
      <c r="HWR919" s="30"/>
      <c r="HWS919" s="30"/>
      <c r="HWT919" s="30"/>
      <c r="HWU919" s="30"/>
      <c r="HWV919" s="30"/>
      <c r="HWW919" s="30"/>
      <c r="HWX919" s="30"/>
      <c r="HWY919" s="30"/>
      <c r="HWZ919" s="30"/>
      <c r="HXA919" s="30"/>
      <c r="HXB919" s="30"/>
      <c r="HXC919" s="30"/>
      <c r="HXD919" s="30"/>
      <c r="HXE919" s="30"/>
      <c r="HXF919" s="30"/>
      <c r="HXG919" s="30"/>
      <c r="HXH919" s="30"/>
      <c r="HXI919" s="30"/>
      <c r="HXJ919" s="30"/>
      <c r="HXK919" s="30"/>
      <c r="HXL919" s="30"/>
      <c r="HXM919" s="30"/>
      <c r="HXN919" s="30"/>
      <c r="HXO919" s="30"/>
      <c r="HXP919" s="30"/>
      <c r="HXQ919" s="30"/>
      <c r="HXR919" s="30"/>
      <c r="HXS919" s="30"/>
      <c r="HXT919" s="30"/>
      <c r="HXU919" s="30"/>
      <c r="HXV919" s="30"/>
      <c r="HXW919" s="30"/>
      <c r="HXX919" s="30"/>
      <c r="HXY919" s="30"/>
      <c r="HXZ919" s="30"/>
      <c r="HYA919" s="30"/>
      <c r="HYB919" s="30"/>
      <c r="HYC919" s="30"/>
      <c r="HYD919" s="30"/>
      <c r="HYE919" s="30"/>
      <c r="HYF919" s="30"/>
      <c r="HYG919" s="30"/>
      <c r="HYH919" s="30"/>
      <c r="HYI919" s="30"/>
      <c r="HYJ919" s="30"/>
      <c r="HYK919" s="30"/>
      <c r="HYL919" s="30"/>
      <c r="HYM919" s="30"/>
      <c r="HYN919" s="30"/>
      <c r="HYO919" s="30"/>
      <c r="HYP919" s="30"/>
      <c r="HYQ919" s="30"/>
      <c r="HYR919" s="30"/>
      <c r="HYS919" s="30"/>
      <c r="HYT919" s="30"/>
      <c r="HYU919" s="30"/>
      <c r="HYV919" s="30"/>
      <c r="HYW919" s="30"/>
      <c r="HYX919" s="30"/>
      <c r="HYY919" s="30"/>
      <c r="HYZ919" s="30"/>
      <c r="HZA919" s="30"/>
      <c r="HZB919" s="30"/>
      <c r="HZC919" s="30"/>
      <c r="HZD919" s="30"/>
      <c r="HZE919" s="30"/>
      <c r="HZF919" s="30"/>
      <c r="HZG919" s="30"/>
      <c r="HZH919" s="30"/>
      <c r="HZI919" s="30"/>
      <c r="HZJ919" s="30"/>
      <c r="HZK919" s="30"/>
      <c r="HZL919" s="30"/>
      <c r="HZM919" s="30"/>
      <c r="HZN919" s="30"/>
      <c r="HZO919" s="30"/>
      <c r="HZP919" s="30"/>
      <c r="HZQ919" s="30"/>
      <c r="HZR919" s="30"/>
      <c r="HZS919" s="30"/>
      <c r="HZT919" s="30"/>
      <c r="HZU919" s="30"/>
      <c r="HZV919" s="30"/>
      <c r="HZW919" s="30"/>
      <c r="HZX919" s="30"/>
      <c r="HZY919" s="30"/>
      <c r="HZZ919" s="30"/>
      <c r="IAA919" s="30"/>
      <c r="IAB919" s="30"/>
      <c r="IAC919" s="30"/>
      <c r="IAD919" s="30"/>
      <c r="IAE919" s="30"/>
      <c r="IAF919" s="30"/>
      <c r="IAG919" s="30"/>
      <c r="IAH919" s="30"/>
      <c r="IAI919" s="30"/>
      <c r="IAJ919" s="30"/>
      <c r="IAK919" s="30"/>
      <c r="IAL919" s="30"/>
      <c r="IAM919" s="30"/>
      <c r="IAN919" s="30"/>
      <c r="IAO919" s="30"/>
      <c r="IAP919" s="30"/>
      <c r="IAQ919" s="30"/>
      <c r="IAR919" s="30"/>
      <c r="IAS919" s="30"/>
      <c r="IAT919" s="30"/>
      <c r="IAU919" s="30"/>
      <c r="IAV919" s="30"/>
      <c r="IAW919" s="30"/>
      <c r="IAX919" s="30"/>
      <c r="IAY919" s="30"/>
      <c r="IAZ919" s="30"/>
      <c r="IBA919" s="30"/>
      <c r="IBB919" s="30"/>
      <c r="IBC919" s="30"/>
      <c r="IBD919" s="30"/>
      <c r="IBE919" s="30"/>
      <c r="IBF919" s="30"/>
      <c r="IBG919" s="30"/>
      <c r="IBH919" s="30"/>
      <c r="IBI919" s="30"/>
      <c r="IBJ919" s="30"/>
      <c r="IBK919" s="30"/>
      <c r="IBL919" s="30"/>
      <c r="IBM919" s="30"/>
      <c r="IBN919" s="30"/>
      <c r="IBO919" s="30"/>
      <c r="IBP919" s="30"/>
      <c r="IBQ919" s="30"/>
      <c r="IBR919" s="30"/>
      <c r="IBS919" s="30"/>
      <c r="IBT919" s="30"/>
      <c r="IBU919" s="30"/>
      <c r="IBV919" s="30"/>
      <c r="IBW919" s="30"/>
      <c r="IBX919" s="30"/>
      <c r="IBY919" s="30"/>
      <c r="IBZ919" s="30"/>
      <c r="ICA919" s="30"/>
      <c r="ICB919" s="30"/>
      <c r="ICC919" s="30"/>
      <c r="ICD919" s="30"/>
      <c r="ICE919" s="30"/>
      <c r="ICF919" s="30"/>
      <c r="ICG919" s="30"/>
      <c r="ICH919" s="30"/>
      <c r="ICI919" s="30"/>
      <c r="ICJ919" s="30"/>
      <c r="ICK919" s="30"/>
      <c r="ICL919" s="30"/>
      <c r="ICM919" s="30"/>
      <c r="ICN919" s="30"/>
      <c r="ICO919" s="30"/>
      <c r="ICP919" s="30"/>
      <c r="ICQ919" s="30"/>
      <c r="ICR919" s="30"/>
      <c r="ICS919" s="30"/>
      <c r="ICT919" s="30"/>
      <c r="ICU919" s="30"/>
      <c r="ICV919" s="30"/>
      <c r="ICW919" s="30"/>
      <c r="ICX919" s="30"/>
      <c r="ICY919" s="30"/>
      <c r="ICZ919" s="30"/>
      <c r="IDA919" s="30"/>
      <c r="IDB919" s="30"/>
      <c r="IDC919" s="30"/>
      <c r="IDD919" s="30"/>
      <c r="IDE919" s="30"/>
      <c r="IDF919" s="30"/>
      <c r="IDG919" s="30"/>
      <c r="IDH919" s="30"/>
      <c r="IDI919" s="30"/>
      <c r="IDJ919" s="30"/>
      <c r="IDK919" s="30"/>
      <c r="IDL919" s="30"/>
      <c r="IDM919" s="30"/>
      <c r="IDN919" s="30"/>
      <c r="IDO919" s="30"/>
      <c r="IDP919" s="30"/>
      <c r="IDQ919" s="30"/>
      <c r="IDR919" s="30"/>
      <c r="IDS919" s="30"/>
      <c r="IDT919" s="30"/>
      <c r="IDU919" s="30"/>
      <c r="IDV919" s="30"/>
      <c r="IDW919" s="30"/>
      <c r="IDX919" s="30"/>
      <c r="IDY919" s="30"/>
      <c r="IDZ919" s="30"/>
      <c r="IEA919" s="30"/>
      <c r="IEB919" s="30"/>
      <c r="IEC919" s="30"/>
      <c r="IED919" s="30"/>
      <c r="IEE919" s="30"/>
      <c r="IEF919" s="30"/>
      <c r="IEG919" s="30"/>
      <c r="IEH919" s="30"/>
      <c r="IEI919" s="30"/>
      <c r="IEJ919" s="30"/>
      <c r="IEK919" s="30"/>
      <c r="IEL919" s="30"/>
      <c r="IEM919" s="30"/>
      <c r="IEN919" s="30"/>
      <c r="IEO919" s="30"/>
      <c r="IEP919" s="30"/>
      <c r="IEQ919" s="30"/>
      <c r="IER919" s="30"/>
      <c r="IES919" s="30"/>
      <c r="IET919" s="30"/>
      <c r="IEU919" s="30"/>
      <c r="IEV919" s="30"/>
      <c r="IEW919" s="30"/>
      <c r="IEX919" s="30"/>
      <c r="IEY919" s="30"/>
      <c r="IEZ919" s="30"/>
      <c r="IFA919" s="30"/>
      <c r="IFB919" s="30"/>
      <c r="IFC919" s="30"/>
      <c r="IFD919" s="30"/>
      <c r="IFE919" s="30"/>
      <c r="IFF919" s="30"/>
      <c r="IFG919" s="30"/>
      <c r="IFH919" s="30"/>
      <c r="IFI919" s="30"/>
      <c r="IFJ919" s="30"/>
      <c r="IFK919" s="30"/>
      <c r="IFL919" s="30"/>
      <c r="IFM919" s="30"/>
      <c r="IFN919" s="30"/>
      <c r="IFO919" s="30"/>
      <c r="IFP919" s="30"/>
      <c r="IFQ919" s="30"/>
      <c r="IFR919" s="30"/>
      <c r="IFS919" s="30"/>
      <c r="IFT919" s="30"/>
      <c r="IFU919" s="30"/>
      <c r="IFV919" s="30"/>
      <c r="IFW919" s="30"/>
      <c r="IFX919" s="30"/>
      <c r="IFY919" s="30"/>
      <c r="IFZ919" s="30"/>
      <c r="IGA919" s="30"/>
      <c r="IGB919" s="30"/>
      <c r="IGC919" s="30"/>
      <c r="IGD919" s="30"/>
      <c r="IGE919" s="30"/>
      <c r="IGF919" s="30"/>
      <c r="IGG919" s="30"/>
      <c r="IGH919" s="30"/>
      <c r="IGI919" s="30"/>
      <c r="IGJ919" s="30"/>
      <c r="IGK919" s="30"/>
      <c r="IGL919" s="30"/>
      <c r="IGM919" s="30"/>
      <c r="IGN919" s="30"/>
      <c r="IGO919" s="30"/>
      <c r="IGP919" s="30"/>
      <c r="IGQ919" s="30"/>
      <c r="IGR919" s="30"/>
      <c r="IGS919" s="30"/>
      <c r="IGT919" s="30"/>
      <c r="IGU919" s="30"/>
      <c r="IGV919" s="30"/>
      <c r="IGW919" s="30"/>
      <c r="IGX919" s="30"/>
      <c r="IGY919" s="30"/>
      <c r="IGZ919" s="30"/>
      <c r="IHA919" s="30"/>
      <c r="IHB919" s="30"/>
      <c r="IHC919" s="30"/>
      <c r="IHD919" s="30"/>
      <c r="IHE919" s="30"/>
      <c r="IHF919" s="30"/>
      <c r="IHG919" s="30"/>
      <c r="IHH919" s="30"/>
      <c r="IHI919" s="30"/>
      <c r="IHJ919" s="30"/>
      <c r="IHK919" s="30"/>
      <c r="IHL919" s="30"/>
      <c r="IHM919" s="30"/>
      <c r="IHN919" s="30"/>
      <c r="IHO919" s="30"/>
      <c r="IHP919" s="30"/>
      <c r="IHQ919" s="30"/>
      <c r="IHR919" s="30"/>
      <c r="IHS919" s="30"/>
      <c r="IHT919" s="30"/>
      <c r="IHU919" s="30"/>
      <c r="IHV919" s="30"/>
      <c r="IHW919" s="30"/>
      <c r="IHX919" s="30"/>
      <c r="IHY919" s="30"/>
      <c r="IHZ919" s="30"/>
      <c r="IIA919" s="30"/>
      <c r="IIB919" s="30"/>
      <c r="IIC919" s="30"/>
      <c r="IID919" s="30"/>
      <c r="IIE919" s="30"/>
      <c r="IIF919" s="30"/>
      <c r="IIG919" s="30"/>
      <c r="IIH919" s="30"/>
      <c r="III919" s="30"/>
      <c r="IIJ919" s="30"/>
      <c r="IIK919" s="30"/>
      <c r="IIL919" s="30"/>
      <c r="IIM919" s="30"/>
      <c r="IIN919" s="30"/>
      <c r="IIO919" s="30"/>
      <c r="IIP919" s="30"/>
      <c r="IIQ919" s="30"/>
      <c r="IIR919" s="30"/>
      <c r="IIS919" s="30"/>
      <c r="IIT919" s="30"/>
      <c r="IIU919" s="30"/>
      <c r="IIV919" s="30"/>
      <c r="IIW919" s="30"/>
      <c r="IIX919" s="30"/>
      <c r="IIY919" s="30"/>
      <c r="IIZ919" s="30"/>
      <c r="IJA919" s="30"/>
      <c r="IJB919" s="30"/>
      <c r="IJC919" s="30"/>
      <c r="IJD919" s="30"/>
      <c r="IJE919" s="30"/>
      <c r="IJF919" s="30"/>
      <c r="IJG919" s="30"/>
      <c r="IJH919" s="30"/>
      <c r="IJI919" s="30"/>
      <c r="IJJ919" s="30"/>
      <c r="IJK919" s="30"/>
      <c r="IJL919" s="30"/>
      <c r="IJM919" s="30"/>
      <c r="IJN919" s="30"/>
      <c r="IJO919" s="30"/>
      <c r="IJP919" s="30"/>
      <c r="IJQ919" s="30"/>
      <c r="IJR919" s="30"/>
      <c r="IJS919" s="30"/>
      <c r="IJT919" s="30"/>
      <c r="IJU919" s="30"/>
      <c r="IJV919" s="30"/>
      <c r="IJW919" s="30"/>
      <c r="IJX919" s="30"/>
      <c r="IJY919" s="30"/>
      <c r="IJZ919" s="30"/>
      <c r="IKA919" s="30"/>
      <c r="IKB919" s="30"/>
      <c r="IKC919" s="30"/>
      <c r="IKD919" s="30"/>
      <c r="IKE919" s="30"/>
      <c r="IKF919" s="30"/>
      <c r="IKG919" s="30"/>
      <c r="IKH919" s="30"/>
      <c r="IKI919" s="30"/>
      <c r="IKJ919" s="30"/>
      <c r="IKK919" s="30"/>
      <c r="IKL919" s="30"/>
      <c r="IKM919" s="30"/>
      <c r="IKN919" s="30"/>
      <c r="IKO919" s="30"/>
      <c r="IKP919" s="30"/>
      <c r="IKQ919" s="30"/>
      <c r="IKR919" s="30"/>
      <c r="IKS919" s="30"/>
      <c r="IKT919" s="30"/>
      <c r="IKU919" s="30"/>
      <c r="IKV919" s="30"/>
      <c r="IKW919" s="30"/>
      <c r="IKX919" s="30"/>
      <c r="IKY919" s="30"/>
      <c r="IKZ919" s="30"/>
      <c r="ILA919" s="30"/>
      <c r="ILB919" s="30"/>
      <c r="ILC919" s="30"/>
      <c r="ILD919" s="30"/>
      <c r="ILE919" s="30"/>
      <c r="ILF919" s="30"/>
      <c r="ILG919" s="30"/>
      <c r="ILH919" s="30"/>
      <c r="ILI919" s="30"/>
      <c r="ILJ919" s="30"/>
      <c r="ILK919" s="30"/>
      <c r="ILL919" s="30"/>
      <c r="ILM919" s="30"/>
      <c r="ILN919" s="30"/>
      <c r="ILO919" s="30"/>
      <c r="ILP919" s="30"/>
      <c r="ILQ919" s="30"/>
      <c r="ILR919" s="30"/>
      <c r="ILS919" s="30"/>
      <c r="ILT919" s="30"/>
      <c r="ILU919" s="30"/>
      <c r="ILV919" s="30"/>
      <c r="ILW919" s="30"/>
      <c r="ILX919" s="30"/>
      <c r="ILY919" s="30"/>
      <c r="ILZ919" s="30"/>
      <c r="IMA919" s="30"/>
      <c r="IMB919" s="30"/>
      <c r="IMC919" s="30"/>
      <c r="IMD919" s="30"/>
      <c r="IME919" s="30"/>
      <c r="IMF919" s="30"/>
      <c r="IMG919" s="30"/>
      <c r="IMH919" s="30"/>
      <c r="IMI919" s="30"/>
      <c r="IMJ919" s="30"/>
      <c r="IMK919" s="30"/>
      <c r="IML919" s="30"/>
      <c r="IMM919" s="30"/>
      <c r="IMN919" s="30"/>
      <c r="IMO919" s="30"/>
      <c r="IMP919" s="30"/>
      <c r="IMQ919" s="30"/>
      <c r="IMR919" s="30"/>
      <c r="IMS919" s="30"/>
      <c r="IMT919" s="30"/>
      <c r="IMU919" s="30"/>
      <c r="IMV919" s="30"/>
      <c r="IMW919" s="30"/>
      <c r="IMX919" s="30"/>
      <c r="IMY919" s="30"/>
      <c r="IMZ919" s="30"/>
      <c r="INA919" s="30"/>
      <c r="INB919" s="30"/>
      <c r="INC919" s="30"/>
      <c r="IND919" s="30"/>
      <c r="INE919" s="30"/>
      <c r="INF919" s="30"/>
      <c r="ING919" s="30"/>
      <c r="INH919" s="30"/>
      <c r="INI919" s="30"/>
      <c r="INJ919" s="30"/>
      <c r="INK919" s="30"/>
      <c r="INL919" s="30"/>
      <c r="INM919" s="30"/>
      <c r="INN919" s="30"/>
      <c r="INO919" s="30"/>
      <c r="INP919" s="30"/>
      <c r="INQ919" s="30"/>
      <c r="INR919" s="30"/>
      <c r="INS919" s="30"/>
      <c r="INT919" s="30"/>
      <c r="INU919" s="30"/>
      <c r="INV919" s="30"/>
      <c r="INW919" s="30"/>
      <c r="INX919" s="30"/>
      <c r="INY919" s="30"/>
      <c r="INZ919" s="30"/>
      <c r="IOA919" s="30"/>
      <c r="IOB919" s="30"/>
      <c r="IOC919" s="30"/>
      <c r="IOD919" s="30"/>
      <c r="IOE919" s="30"/>
      <c r="IOF919" s="30"/>
      <c r="IOG919" s="30"/>
      <c r="IOH919" s="30"/>
      <c r="IOI919" s="30"/>
      <c r="IOJ919" s="30"/>
      <c r="IOK919" s="30"/>
      <c r="IOL919" s="30"/>
      <c r="IOM919" s="30"/>
      <c r="ION919" s="30"/>
      <c r="IOO919" s="30"/>
      <c r="IOP919" s="30"/>
      <c r="IOQ919" s="30"/>
      <c r="IOR919" s="30"/>
      <c r="IOS919" s="30"/>
      <c r="IOT919" s="30"/>
      <c r="IOU919" s="30"/>
      <c r="IOV919" s="30"/>
      <c r="IOW919" s="30"/>
      <c r="IOX919" s="30"/>
      <c r="IOY919" s="30"/>
      <c r="IOZ919" s="30"/>
      <c r="IPA919" s="30"/>
      <c r="IPB919" s="30"/>
      <c r="IPC919" s="30"/>
      <c r="IPD919" s="30"/>
      <c r="IPE919" s="30"/>
      <c r="IPF919" s="30"/>
      <c r="IPG919" s="30"/>
      <c r="IPH919" s="30"/>
      <c r="IPI919" s="30"/>
      <c r="IPJ919" s="30"/>
      <c r="IPK919" s="30"/>
      <c r="IPL919" s="30"/>
      <c r="IPM919" s="30"/>
      <c r="IPN919" s="30"/>
      <c r="IPO919" s="30"/>
      <c r="IPP919" s="30"/>
      <c r="IPQ919" s="30"/>
      <c r="IPR919" s="30"/>
      <c r="IPS919" s="30"/>
      <c r="IPT919" s="30"/>
      <c r="IPU919" s="30"/>
      <c r="IPV919" s="30"/>
      <c r="IPW919" s="30"/>
      <c r="IPX919" s="30"/>
      <c r="IPY919" s="30"/>
      <c r="IPZ919" s="30"/>
      <c r="IQA919" s="30"/>
      <c r="IQB919" s="30"/>
      <c r="IQC919" s="30"/>
      <c r="IQD919" s="30"/>
      <c r="IQE919" s="30"/>
      <c r="IQF919" s="30"/>
      <c r="IQG919" s="30"/>
      <c r="IQH919" s="30"/>
      <c r="IQI919" s="30"/>
      <c r="IQJ919" s="30"/>
      <c r="IQK919" s="30"/>
      <c r="IQL919" s="30"/>
      <c r="IQM919" s="30"/>
      <c r="IQN919" s="30"/>
      <c r="IQO919" s="30"/>
      <c r="IQP919" s="30"/>
      <c r="IQQ919" s="30"/>
      <c r="IQR919" s="30"/>
      <c r="IQS919" s="30"/>
      <c r="IQT919" s="30"/>
      <c r="IQU919" s="30"/>
      <c r="IQV919" s="30"/>
      <c r="IQW919" s="30"/>
      <c r="IQX919" s="30"/>
      <c r="IQY919" s="30"/>
      <c r="IQZ919" s="30"/>
      <c r="IRA919" s="30"/>
      <c r="IRB919" s="30"/>
      <c r="IRC919" s="30"/>
      <c r="IRD919" s="30"/>
      <c r="IRE919" s="30"/>
      <c r="IRF919" s="30"/>
      <c r="IRG919" s="30"/>
      <c r="IRH919" s="30"/>
      <c r="IRI919" s="30"/>
      <c r="IRJ919" s="30"/>
      <c r="IRK919" s="30"/>
      <c r="IRL919" s="30"/>
      <c r="IRM919" s="30"/>
      <c r="IRN919" s="30"/>
      <c r="IRO919" s="30"/>
      <c r="IRP919" s="30"/>
      <c r="IRQ919" s="30"/>
      <c r="IRR919" s="30"/>
      <c r="IRS919" s="30"/>
      <c r="IRT919" s="30"/>
      <c r="IRU919" s="30"/>
      <c r="IRV919" s="30"/>
      <c r="IRW919" s="30"/>
      <c r="IRX919" s="30"/>
      <c r="IRY919" s="30"/>
      <c r="IRZ919" s="30"/>
      <c r="ISA919" s="30"/>
      <c r="ISB919" s="30"/>
      <c r="ISC919" s="30"/>
      <c r="ISD919" s="30"/>
      <c r="ISE919" s="30"/>
      <c r="ISF919" s="30"/>
      <c r="ISG919" s="30"/>
      <c r="ISH919" s="30"/>
      <c r="ISI919" s="30"/>
      <c r="ISJ919" s="30"/>
      <c r="ISK919" s="30"/>
      <c r="ISL919" s="30"/>
      <c r="ISM919" s="30"/>
      <c r="ISN919" s="30"/>
      <c r="ISO919" s="30"/>
      <c r="ISP919" s="30"/>
      <c r="ISQ919" s="30"/>
      <c r="ISR919" s="30"/>
      <c r="ISS919" s="30"/>
      <c r="IST919" s="30"/>
      <c r="ISU919" s="30"/>
      <c r="ISV919" s="30"/>
      <c r="ISW919" s="30"/>
      <c r="ISX919" s="30"/>
      <c r="ISY919" s="30"/>
      <c r="ISZ919" s="30"/>
      <c r="ITA919" s="30"/>
      <c r="ITB919" s="30"/>
      <c r="ITC919" s="30"/>
      <c r="ITD919" s="30"/>
      <c r="ITE919" s="30"/>
      <c r="ITF919" s="30"/>
      <c r="ITG919" s="30"/>
      <c r="ITH919" s="30"/>
      <c r="ITI919" s="30"/>
      <c r="ITJ919" s="30"/>
      <c r="ITK919" s="30"/>
      <c r="ITL919" s="30"/>
      <c r="ITM919" s="30"/>
      <c r="ITN919" s="30"/>
      <c r="ITO919" s="30"/>
      <c r="ITP919" s="30"/>
      <c r="ITQ919" s="30"/>
      <c r="ITR919" s="30"/>
      <c r="ITS919" s="30"/>
      <c r="ITT919" s="30"/>
      <c r="ITU919" s="30"/>
      <c r="ITV919" s="30"/>
      <c r="ITW919" s="30"/>
      <c r="ITX919" s="30"/>
      <c r="ITY919" s="30"/>
      <c r="ITZ919" s="30"/>
      <c r="IUA919" s="30"/>
      <c r="IUB919" s="30"/>
      <c r="IUC919" s="30"/>
      <c r="IUD919" s="30"/>
      <c r="IUE919" s="30"/>
      <c r="IUF919" s="30"/>
      <c r="IUG919" s="30"/>
      <c r="IUH919" s="30"/>
      <c r="IUI919" s="30"/>
      <c r="IUJ919" s="30"/>
      <c r="IUK919" s="30"/>
      <c r="IUL919" s="30"/>
      <c r="IUM919" s="30"/>
      <c r="IUN919" s="30"/>
      <c r="IUO919" s="30"/>
      <c r="IUP919" s="30"/>
      <c r="IUQ919" s="30"/>
      <c r="IUR919" s="30"/>
      <c r="IUS919" s="30"/>
      <c r="IUT919" s="30"/>
      <c r="IUU919" s="30"/>
      <c r="IUV919" s="30"/>
      <c r="IUW919" s="30"/>
      <c r="IUX919" s="30"/>
      <c r="IUY919" s="30"/>
      <c r="IUZ919" s="30"/>
      <c r="IVA919" s="30"/>
      <c r="IVB919" s="30"/>
      <c r="IVC919" s="30"/>
      <c r="IVD919" s="30"/>
      <c r="IVE919" s="30"/>
      <c r="IVF919" s="30"/>
      <c r="IVG919" s="30"/>
      <c r="IVH919" s="30"/>
      <c r="IVI919" s="30"/>
      <c r="IVJ919" s="30"/>
      <c r="IVK919" s="30"/>
      <c r="IVL919" s="30"/>
      <c r="IVM919" s="30"/>
      <c r="IVN919" s="30"/>
      <c r="IVO919" s="30"/>
      <c r="IVP919" s="30"/>
      <c r="IVQ919" s="30"/>
      <c r="IVR919" s="30"/>
      <c r="IVS919" s="30"/>
      <c r="IVT919" s="30"/>
      <c r="IVU919" s="30"/>
      <c r="IVV919" s="30"/>
      <c r="IVW919" s="30"/>
      <c r="IVX919" s="30"/>
      <c r="IVY919" s="30"/>
      <c r="IVZ919" s="30"/>
      <c r="IWA919" s="30"/>
      <c r="IWB919" s="30"/>
      <c r="IWC919" s="30"/>
      <c r="IWD919" s="30"/>
      <c r="IWE919" s="30"/>
      <c r="IWF919" s="30"/>
      <c r="IWG919" s="30"/>
      <c r="IWH919" s="30"/>
      <c r="IWI919" s="30"/>
      <c r="IWJ919" s="30"/>
      <c r="IWK919" s="30"/>
      <c r="IWL919" s="30"/>
      <c r="IWM919" s="30"/>
      <c r="IWN919" s="30"/>
      <c r="IWO919" s="30"/>
      <c r="IWP919" s="30"/>
      <c r="IWQ919" s="30"/>
      <c r="IWR919" s="30"/>
      <c r="IWS919" s="30"/>
      <c r="IWT919" s="30"/>
      <c r="IWU919" s="30"/>
      <c r="IWV919" s="30"/>
      <c r="IWW919" s="30"/>
      <c r="IWX919" s="30"/>
      <c r="IWY919" s="30"/>
      <c r="IWZ919" s="30"/>
      <c r="IXA919" s="30"/>
      <c r="IXB919" s="30"/>
      <c r="IXC919" s="30"/>
      <c r="IXD919" s="30"/>
      <c r="IXE919" s="30"/>
      <c r="IXF919" s="30"/>
      <c r="IXG919" s="30"/>
      <c r="IXH919" s="30"/>
      <c r="IXI919" s="30"/>
      <c r="IXJ919" s="30"/>
      <c r="IXK919" s="30"/>
      <c r="IXL919" s="30"/>
      <c r="IXM919" s="30"/>
      <c r="IXN919" s="30"/>
      <c r="IXO919" s="30"/>
      <c r="IXP919" s="30"/>
      <c r="IXQ919" s="30"/>
      <c r="IXR919" s="30"/>
      <c r="IXS919" s="30"/>
      <c r="IXT919" s="30"/>
      <c r="IXU919" s="30"/>
      <c r="IXV919" s="30"/>
      <c r="IXW919" s="30"/>
      <c r="IXX919" s="30"/>
      <c r="IXY919" s="30"/>
      <c r="IXZ919" s="30"/>
      <c r="IYA919" s="30"/>
      <c r="IYB919" s="30"/>
      <c r="IYC919" s="30"/>
      <c r="IYD919" s="30"/>
      <c r="IYE919" s="30"/>
      <c r="IYF919" s="30"/>
      <c r="IYG919" s="30"/>
      <c r="IYH919" s="30"/>
      <c r="IYI919" s="30"/>
      <c r="IYJ919" s="30"/>
      <c r="IYK919" s="30"/>
      <c r="IYL919" s="30"/>
      <c r="IYM919" s="30"/>
      <c r="IYN919" s="30"/>
      <c r="IYO919" s="30"/>
      <c r="IYP919" s="30"/>
      <c r="IYQ919" s="30"/>
      <c r="IYR919" s="30"/>
      <c r="IYS919" s="30"/>
      <c r="IYT919" s="30"/>
      <c r="IYU919" s="30"/>
      <c r="IYV919" s="30"/>
      <c r="IYW919" s="30"/>
      <c r="IYX919" s="30"/>
      <c r="IYY919" s="30"/>
      <c r="IYZ919" s="30"/>
      <c r="IZA919" s="30"/>
      <c r="IZB919" s="30"/>
      <c r="IZC919" s="30"/>
      <c r="IZD919" s="30"/>
      <c r="IZE919" s="30"/>
      <c r="IZF919" s="30"/>
      <c r="IZG919" s="30"/>
      <c r="IZH919" s="30"/>
      <c r="IZI919" s="30"/>
      <c r="IZJ919" s="30"/>
      <c r="IZK919" s="30"/>
      <c r="IZL919" s="30"/>
      <c r="IZM919" s="30"/>
      <c r="IZN919" s="30"/>
      <c r="IZO919" s="30"/>
      <c r="IZP919" s="30"/>
      <c r="IZQ919" s="30"/>
      <c r="IZR919" s="30"/>
      <c r="IZS919" s="30"/>
      <c r="IZT919" s="30"/>
      <c r="IZU919" s="30"/>
      <c r="IZV919" s="30"/>
      <c r="IZW919" s="30"/>
      <c r="IZX919" s="30"/>
      <c r="IZY919" s="30"/>
      <c r="IZZ919" s="30"/>
      <c r="JAA919" s="30"/>
      <c r="JAB919" s="30"/>
      <c r="JAC919" s="30"/>
      <c r="JAD919" s="30"/>
      <c r="JAE919" s="30"/>
      <c r="JAF919" s="30"/>
      <c r="JAG919" s="30"/>
      <c r="JAH919" s="30"/>
      <c r="JAI919" s="30"/>
      <c r="JAJ919" s="30"/>
      <c r="JAK919" s="30"/>
      <c r="JAL919" s="30"/>
      <c r="JAM919" s="30"/>
      <c r="JAN919" s="30"/>
      <c r="JAO919" s="30"/>
      <c r="JAP919" s="30"/>
      <c r="JAQ919" s="30"/>
      <c r="JAR919" s="30"/>
      <c r="JAS919" s="30"/>
      <c r="JAT919" s="30"/>
      <c r="JAU919" s="30"/>
      <c r="JAV919" s="30"/>
      <c r="JAW919" s="30"/>
      <c r="JAX919" s="30"/>
      <c r="JAY919" s="30"/>
      <c r="JAZ919" s="30"/>
      <c r="JBA919" s="30"/>
      <c r="JBB919" s="30"/>
      <c r="JBC919" s="30"/>
      <c r="JBD919" s="30"/>
      <c r="JBE919" s="30"/>
      <c r="JBF919" s="30"/>
      <c r="JBG919" s="30"/>
      <c r="JBH919" s="30"/>
      <c r="JBI919" s="30"/>
      <c r="JBJ919" s="30"/>
      <c r="JBK919" s="30"/>
      <c r="JBL919" s="30"/>
      <c r="JBM919" s="30"/>
      <c r="JBN919" s="30"/>
      <c r="JBO919" s="30"/>
      <c r="JBP919" s="30"/>
      <c r="JBQ919" s="30"/>
      <c r="JBR919" s="30"/>
      <c r="JBS919" s="30"/>
      <c r="JBT919" s="30"/>
      <c r="JBU919" s="30"/>
      <c r="JBV919" s="30"/>
      <c r="JBW919" s="30"/>
      <c r="JBX919" s="30"/>
      <c r="JBY919" s="30"/>
      <c r="JBZ919" s="30"/>
      <c r="JCA919" s="30"/>
      <c r="JCB919" s="30"/>
      <c r="JCC919" s="30"/>
      <c r="JCD919" s="30"/>
      <c r="JCE919" s="30"/>
      <c r="JCF919" s="30"/>
      <c r="JCG919" s="30"/>
      <c r="JCH919" s="30"/>
      <c r="JCI919" s="30"/>
      <c r="JCJ919" s="30"/>
      <c r="JCK919" s="30"/>
      <c r="JCL919" s="30"/>
      <c r="JCM919" s="30"/>
      <c r="JCN919" s="30"/>
      <c r="JCO919" s="30"/>
      <c r="JCP919" s="30"/>
      <c r="JCQ919" s="30"/>
      <c r="JCR919" s="30"/>
      <c r="JCS919" s="30"/>
      <c r="JCT919" s="30"/>
      <c r="JCU919" s="30"/>
      <c r="JCV919" s="30"/>
      <c r="JCW919" s="30"/>
      <c r="JCX919" s="30"/>
      <c r="JCY919" s="30"/>
      <c r="JCZ919" s="30"/>
      <c r="JDA919" s="30"/>
      <c r="JDB919" s="30"/>
      <c r="JDC919" s="30"/>
      <c r="JDD919" s="30"/>
      <c r="JDE919" s="30"/>
      <c r="JDF919" s="30"/>
      <c r="JDG919" s="30"/>
      <c r="JDH919" s="30"/>
      <c r="JDI919" s="30"/>
      <c r="JDJ919" s="30"/>
      <c r="JDK919" s="30"/>
      <c r="JDL919" s="30"/>
      <c r="JDM919" s="30"/>
      <c r="JDN919" s="30"/>
      <c r="JDO919" s="30"/>
      <c r="JDP919" s="30"/>
      <c r="JDQ919" s="30"/>
      <c r="JDR919" s="30"/>
      <c r="JDS919" s="30"/>
      <c r="JDT919" s="30"/>
      <c r="JDU919" s="30"/>
      <c r="JDV919" s="30"/>
      <c r="JDW919" s="30"/>
      <c r="JDX919" s="30"/>
      <c r="JDY919" s="30"/>
      <c r="JDZ919" s="30"/>
      <c r="JEA919" s="30"/>
      <c r="JEB919" s="30"/>
      <c r="JEC919" s="30"/>
      <c r="JED919" s="30"/>
      <c r="JEE919" s="30"/>
      <c r="JEF919" s="30"/>
      <c r="JEG919" s="30"/>
      <c r="JEH919" s="30"/>
      <c r="JEI919" s="30"/>
      <c r="JEJ919" s="30"/>
      <c r="JEK919" s="30"/>
      <c r="JEL919" s="30"/>
      <c r="JEM919" s="30"/>
      <c r="JEN919" s="30"/>
      <c r="JEO919" s="30"/>
      <c r="JEP919" s="30"/>
      <c r="JEQ919" s="30"/>
      <c r="JER919" s="30"/>
      <c r="JES919" s="30"/>
      <c r="JET919" s="30"/>
      <c r="JEU919" s="30"/>
      <c r="JEV919" s="30"/>
      <c r="JEW919" s="30"/>
      <c r="JEX919" s="30"/>
      <c r="JEY919" s="30"/>
      <c r="JEZ919" s="30"/>
      <c r="JFA919" s="30"/>
      <c r="JFB919" s="30"/>
      <c r="JFC919" s="30"/>
      <c r="JFD919" s="30"/>
      <c r="JFE919" s="30"/>
      <c r="JFF919" s="30"/>
      <c r="JFG919" s="30"/>
      <c r="JFH919" s="30"/>
      <c r="JFI919" s="30"/>
      <c r="JFJ919" s="30"/>
      <c r="JFK919" s="30"/>
      <c r="JFL919" s="30"/>
      <c r="JFM919" s="30"/>
      <c r="JFN919" s="30"/>
      <c r="JFO919" s="30"/>
      <c r="JFP919" s="30"/>
      <c r="JFQ919" s="30"/>
      <c r="JFR919" s="30"/>
      <c r="JFS919" s="30"/>
      <c r="JFT919" s="30"/>
      <c r="JFU919" s="30"/>
      <c r="JFV919" s="30"/>
      <c r="JFW919" s="30"/>
      <c r="JFX919" s="30"/>
      <c r="JFY919" s="30"/>
      <c r="JFZ919" s="30"/>
      <c r="JGA919" s="30"/>
      <c r="JGB919" s="30"/>
      <c r="JGC919" s="30"/>
      <c r="JGD919" s="30"/>
      <c r="JGE919" s="30"/>
      <c r="JGF919" s="30"/>
      <c r="JGG919" s="30"/>
      <c r="JGH919" s="30"/>
      <c r="JGI919" s="30"/>
      <c r="JGJ919" s="30"/>
      <c r="JGK919" s="30"/>
      <c r="JGL919" s="30"/>
      <c r="JGM919" s="30"/>
      <c r="JGN919" s="30"/>
      <c r="JGO919" s="30"/>
      <c r="JGP919" s="30"/>
      <c r="JGQ919" s="30"/>
      <c r="JGR919" s="30"/>
      <c r="JGS919" s="30"/>
      <c r="JGT919" s="30"/>
      <c r="JGU919" s="30"/>
      <c r="JGV919" s="30"/>
      <c r="JGW919" s="30"/>
      <c r="JGX919" s="30"/>
      <c r="JGY919" s="30"/>
      <c r="JGZ919" s="30"/>
      <c r="JHA919" s="30"/>
      <c r="JHB919" s="30"/>
      <c r="JHC919" s="30"/>
      <c r="JHD919" s="30"/>
      <c r="JHE919" s="30"/>
      <c r="JHF919" s="30"/>
      <c r="JHG919" s="30"/>
      <c r="JHH919" s="30"/>
      <c r="JHI919" s="30"/>
      <c r="JHJ919" s="30"/>
      <c r="JHK919" s="30"/>
      <c r="JHL919" s="30"/>
      <c r="JHM919" s="30"/>
      <c r="JHN919" s="30"/>
      <c r="JHO919" s="30"/>
      <c r="JHP919" s="30"/>
      <c r="JHQ919" s="30"/>
      <c r="JHR919" s="30"/>
      <c r="JHS919" s="30"/>
      <c r="JHT919" s="30"/>
      <c r="JHU919" s="30"/>
      <c r="JHV919" s="30"/>
      <c r="JHW919" s="30"/>
      <c r="JHX919" s="30"/>
      <c r="JHY919" s="30"/>
      <c r="JHZ919" s="30"/>
      <c r="JIA919" s="30"/>
      <c r="JIB919" s="30"/>
      <c r="JIC919" s="30"/>
      <c r="JID919" s="30"/>
      <c r="JIE919" s="30"/>
      <c r="JIF919" s="30"/>
      <c r="JIG919" s="30"/>
      <c r="JIH919" s="30"/>
      <c r="JII919" s="30"/>
      <c r="JIJ919" s="30"/>
      <c r="JIK919" s="30"/>
      <c r="JIL919" s="30"/>
      <c r="JIM919" s="30"/>
      <c r="JIN919" s="30"/>
      <c r="JIO919" s="30"/>
      <c r="JIP919" s="30"/>
      <c r="JIQ919" s="30"/>
      <c r="JIR919" s="30"/>
      <c r="JIS919" s="30"/>
      <c r="JIT919" s="30"/>
      <c r="JIU919" s="30"/>
      <c r="JIV919" s="30"/>
      <c r="JIW919" s="30"/>
      <c r="JIX919" s="30"/>
      <c r="JIY919" s="30"/>
      <c r="JIZ919" s="30"/>
      <c r="JJA919" s="30"/>
      <c r="JJB919" s="30"/>
      <c r="JJC919" s="30"/>
      <c r="JJD919" s="30"/>
      <c r="JJE919" s="30"/>
      <c r="JJF919" s="30"/>
      <c r="JJG919" s="30"/>
      <c r="JJH919" s="30"/>
      <c r="JJI919" s="30"/>
      <c r="JJJ919" s="30"/>
      <c r="JJK919" s="30"/>
      <c r="JJL919" s="30"/>
      <c r="JJM919" s="30"/>
      <c r="JJN919" s="30"/>
      <c r="JJO919" s="30"/>
      <c r="JJP919" s="30"/>
      <c r="JJQ919" s="30"/>
      <c r="JJR919" s="30"/>
      <c r="JJS919" s="30"/>
      <c r="JJT919" s="30"/>
      <c r="JJU919" s="30"/>
      <c r="JJV919" s="30"/>
      <c r="JJW919" s="30"/>
      <c r="JJX919" s="30"/>
      <c r="JJY919" s="30"/>
      <c r="JJZ919" s="30"/>
      <c r="JKA919" s="30"/>
      <c r="JKB919" s="30"/>
      <c r="JKC919" s="30"/>
      <c r="JKD919" s="30"/>
      <c r="JKE919" s="30"/>
      <c r="JKF919" s="30"/>
      <c r="JKG919" s="30"/>
      <c r="JKH919" s="30"/>
      <c r="JKI919" s="30"/>
      <c r="JKJ919" s="30"/>
      <c r="JKK919" s="30"/>
      <c r="JKL919" s="30"/>
      <c r="JKM919" s="30"/>
      <c r="JKN919" s="30"/>
      <c r="JKO919" s="30"/>
      <c r="JKP919" s="30"/>
      <c r="JKQ919" s="30"/>
      <c r="JKR919" s="30"/>
      <c r="JKS919" s="30"/>
      <c r="JKT919" s="30"/>
      <c r="JKU919" s="30"/>
      <c r="JKV919" s="30"/>
      <c r="JKW919" s="30"/>
      <c r="JKX919" s="30"/>
      <c r="JKY919" s="30"/>
      <c r="JKZ919" s="30"/>
      <c r="JLA919" s="30"/>
      <c r="JLB919" s="30"/>
      <c r="JLC919" s="30"/>
      <c r="JLD919" s="30"/>
      <c r="JLE919" s="30"/>
      <c r="JLF919" s="30"/>
      <c r="JLG919" s="30"/>
      <c r="JLH919" s="30"/>
      <c r="JLI919" s="30"/>
      <c r="JLJ919" s="30"/>
      <c r="JLK919" s="30"/>
      <c r="JLL919" s="30"/>
      <c r="JLM919" s="30"/>
      <c r="JLN919" s="30"/>
      <c r="JLO919" s="30"/>
      <c r="JLP919" s="30"/>
      <c r="JLQ919" s="30"/>
      <c r="JLR919" s="30"/>
      <c r="JLS919" s="30"/>
      <c r="JLT919" s="30"/>
      <c r="JLU919" s="30"/>
      <c r="JLV919" s="30"/>
      <c r="JLW919" s="30"/>
      <c r="JLX919" s="30"/>
      <c r="JLY919" s="30"/>
      <c r="JLZ919" s="30"/>
      <c r="JMA919" s="30"/>
      <c r="JMB919" s="30"/>
      <c r="JMC919" s="30"/>
      <c r="JMD919" s="30"/>
      <c r="JME919" s="30"/>
      <c r="JMF919" s="30"/>
      <c r="JMG919" s="30"/>
      <c r="JMH919" s="30"/>
      <c r="JMI919" s="30"/>
      <c r="JMJ919" s="30"/>
      <c r="JMK919" s="30"/>
      <c r="JML919" s="30"/>
      <c r="JMM919" s="30"/>
      <c r="JMN919" s="30"/>
      <c r="JMO919" s="30"/>
      <c r="JMP919" s="30"/>
      <c r="JMQ919" s="30"/>
      <c r="JMR919" s="30"/>
      <c r="JMS919" s="30"/>
      <c r="JMT919" s="30"/>
      <c r="JMU919" s="30"/>
      <c r="JMV919" s="30"/>
      <c r="JMW919" s="30"/>
      <c r="JMX919" s="30"/>
      <c r="JMY919" s="30"/>
      <c r="JMZ919" s="30"/>
      <c r="JNA919" s="30"/>
      <c r="JNB919" s="30"/>
      <c r="JNC919" s="30"/>
      <c r="JND919" s="30"/>
      <c r="JNE919" s="30"/>
      <c r="JNF919" s="30"/>
      <c r="JNG919" s="30"/>
      <c r="JNH919" s="30"/>
      <c r="JNI919" s="30"/>
      <c r="JNJ919" s="30"/>
      <c r="JNK919" s="30"/>
      <c r="JNL919" s="30"/>
      <c r="JNM919" s="30"/>
      <c r="JNN919" s="30"/>
      <c r="JNO919" s="30"/>
      <c r="JNP919" s="30"/>
      <c r="JNQ919" s="30"/>
      <c r="JNR919" s="30"/>
      <c r="JNS919" s="30"/>
      <c r="JNT919" s="30"/>
      <c r="JNU919" s="30"/>
      <c r="JNV919" s="30"/>
      <c r="JNW919" s="30"/>
      <c r="JNX919" s="30"/>
      <c r="JNY919" s="30"/>
      <c r="JNZ919" s="30"/>
      <c r="JOA919" s="30"/>
      <c r="JOB919" s="30"/>
      <c r="JOC919" s="30"/>
      <c r="JOD919" s="30"/>
      <c r="JOE919" s="30"/>
      <c r="JOF919" s="30"/>
      <c r="JOG919" s="30"/>
      <c r="JOH919" s="30"/>
      <c r="JOI919" s="30"/>
      <c r="JOJ919" s="30"/>
      <c r="JOK919" s="30"/>
      <c r="JOL919" s="30"/>
      <c r="JOM919" s="30"/>
      <c r="JON919" s="30"/>
      <c r="JOO919" s="30"/>
      <c r="JOP919" s="30"/>
      <c r="JOQ919" s="30"/>
      <c r="JOR919" s="30"/>
      <c r="JOS919" s="30"/>
      <c r="JOT919" s="30"/>
      <c r="JOU919" s="30"/>
      <c r="JOV919" s="30"/>
      <c r="JOW919" s="30"/>
      <c r="JOX919" s="30"/>
      <c r="JOY919" s="30"/>
      <c r="JOZ919" s="30"/>
      <c r="JPA919" s="30"/>
      <c r="JPB919" s="30"/>
      <c r="JPC919" s="30"/>
      <c r="JPD919" s="30"/>
      <c r="JPE919" s="30"/>
      <c r="JPF919" s="30"/>
      <c r="JPG919" s="30"/>
      <c r="JPH919" s="30"/>
      <c r="JPI919" s="30"/>
      <c r="JPJ919" s="30"/>
      <c r="JPK919" s="30"/>
      <c r="JPL919" s="30"/>
      <c r="JPM919" s="30"/>
      <c r="JPN919" s="30"/>
      <c r="JPO919" s="30"/>
      <c r="JPP919" s="30"/>
      <c r="JPQ919" s="30"/>
      <c r="JPR919" s="30"/>
      <c r="JPS919" s="30"/>
      <c r="JPT919" s="30"/>
      <c r="JPU919" s="30"/>
      <c r="JPV919" s="30"/>
      <c r="JPW919" s="30"/>
      <c r="JPX919" s="30"/>
      <c r="JPY919" s="30"/>
      <c r="JPZ919" s="30"/>
      <c r="JQA919" s="30"/>
      <c r="JQB919" s="30"/>
      <c r="JQC919" s="30"/>
      <c r="JQD919" s="30"/>
      <c r="JQE919" s="30"/>
      <c r="JQF919" s="30"/>
      <c r="JQG919" s="30"/>
      <c r="JQH919" s="30"/>
      <c r="JQI919" s="30"/>
      <c r="JQJ919" s="30"/>
      <c r="JQK919" s="30"/>
      <c r="JQL919" s="30"/>
      <c r="JQM919" s="30"/>
      <c r="JQN919" s="30"/>
      <c r="JQO919" s="30"/>
      <c r="JQP919" s="30"/>
      <c r="JQQ919" s="30"/>
      <c r="JQR919" s="30"/>
      <c r="JQS919" s="30"/>
      <c r="JQT919" s="30"/>
      <c r="JQU919" s="30"/>
      <c r="JQV919" s="30"/>
      <c r="JQW919" s="30"/>
      <c r="JQX919" s="30"/>
      <c r="JQY919" s="30"/>
      <c r="JQZ919" s="30"/>
      <c r="JRA919" s="30"/>
      <c r="JRB919" s="30"/>
      <c r="JRC919" s="30"/>
      <c r="JRD919" s="30"/>
      <c r="JRE919" s="30"/>
      <c r="JRF919" s="30"/>
      <c r="JRG919" s="30"/>
      <c r="JRH919" s="30"/>
      <c r="JRI919" s="30"/>
      <c r="JRJ919" s="30"/>
      <c r="JRK919" s="30"/>
      <c r="JRL919" s="30"/>
      <c r="JRM919" s="30"/>
      <c r="JRN919" s="30"/>
      <c r="JRO919" s="30"/>
      <c r="JRP919" s="30"/>
      <c r="JRQ919" s="30"/>
      <c r="JRR919" s="30"/>
      <c r="JRS919" s="30"/>
      <c r="JRT919" s="30"/>
      <c r="JRU919" s="30"/>
      <c r="JRV919" s="30"/>
      <c r="JRW919" s="30"/>
      <c r="JRX919" s="30"/>
      <c r="JRY919" s="30"/>
      <c r="JRZ919" s="30"/>
      <c r="JSA919" s="30"/>
      <c r="JSB919" s="30"/>
      <c r="JSC919" s="30"/>
      <c r="JSD919" s="30"/>
      <c r="JSE919" s="30"/>
      <c r="JSF919" s="30"/>
      <c r="JSG919" s="30"/>
      <c r="JSH919" s="30"/>
      <c r="JSI919" s="30"/>
      <c r="JSJ919" s="30"/>
      <c r="JSK919" s="30"/>
      <c r="JSL919" s="30"/>
      <c r="JSM919" s="30"/>
      <c r="JSN919" s="30"/>
      <c r="JSO919" s="30"/>
      <c r="JSP919" s="30"/>
      <c r="JSQ919" s="30"/>
      <c r="JSR919" s="30"/>
      <c r="JSS919" s="30"/>
      <c r="JST919" s="30"/>
      <c r="JSU919" s="30"/>
      <c r="JSV919" s="30"/>
      <c r="JSW919" s="30"/>
      <c r="JSX919" s="30"/>
      <c r="JSY919" s="30"/>
      <c r="JSZ919" s="30"/>
      <c r="JTA919" s="30"/>
      <c r="JTB919" s="30"/>
      <c r="JTC919" s="30"/>
      <c r="JTD919" s="30"/>
      <c r="JTE919" s="30"/>
      <c r="JTF919" s="30"/>
      <c r="JTG919" s="30"/>
      <c r="JTH919" s="30"/>
      <c r="JTI919" s="30"/>
      <c r="JTJ919" s="30"/>
      <c r="JTK919" s="30"/>
      <c r="JTL919" s="30"/>
      <c r="JTM919" s="30"/>
      <c r="JTN919" s="30"/>
      <c r="JTO919" s="30"/>
      <c r="JTP919" s="30"/>
      <c r="JTQ919" s="30"/>
      <c r="JTR919" s="30"/>
      <c r="JTS919" s="30"/>
      <c r="JTT919" s="30"/>
      <c r="JTU919" s="30"/>
      <c r="JTV919" s="30"/>
      <c r="JTW919" s="30"/>
      <c r="JTX919" s="30"/>
      <c r="JTY919" s="30"/>
      <c r="JTZ919" s="30"/>
      <c r="JUA919" s="30"/>
      <c r="JUB919" s="30"/>
      <c r="JUC919" s="30"/>
      <c r="JUD919" s="30"/>
      <c r="JUE919" s="30"/>
      <c r="JUF919" s="30"/>
      <c r="JUG919" s="30"/>
      <c r="JUH919" s="30"/>
      <c r="JUI919" s="30"/>
      <c r="JUJ919" s="30"/>
      <c r="JUK919" s="30"/>
      <c r="JUL919" s="30"/>
      <c r="JUM919" s="30"/>
      <c r="JUN919" s="30"/>
      <c r="JUO919" s="30"/>
      <c r="JUP919" s="30"/>
      <c r="JUQ919" s="30"/>
      <c r="JUR919" s="30"/>
      <c r="JUS919" s="30"/>
      <c r="JUT919" s="30"/>
      <c r="JUU919" s="30"/>
      <c r="JUV919" s="30"/>
      <c r="JUW919" s="30"/>
      <c r="JUX919" s="30"/>
      <c r="JUY919" s="30"/>
      <c r="JUZ919" s="30"/>
      <c r="JVA919" s="30"/>
      <c r="JVB919" s="30"/>
      <c r="JVC919" s="30"/>
      <c r="JVD919" s="30"/>
      <c r="JVE919" s="30"/>
      <c r="JVF919" s="30"/>
      <c r="JVG919" s="30"/>
      <c r="JVH919" s="30"/>
      <c r="JVI919" s="30"/>
      <c r="JVJ919" s="30"/>
      <c r="JVK919" s="30"/>
      <c r="JVL919" s="30"/>
      <c r="JVM919" s="30"/>
      <c r="JVN919" s="30"/>
      <c r="JVO919" s="30"/>
      <c r="JVP919" s="30"/>
      <c r="JVQ919" s="30"/>
      <c r="JVR919" s="30"/>
      <c r="JVS919" s="30"/>
      <c r="JVT919" s="30"/>
      <c r="JVU919" s="30"/>
      <c r="JVV919" s="30"/>
      <c r="JVW919" s="30"/>
      <c r="JVX919" s="30"/>
      <c r="JVY919" s="30"/>
      <c r="JVZ919" s="30"/>
      <c r="JWA919" s="30"/>
      <c r="JWB919" s="30"/>
      <c r="JWC919" s="30"/>
      <c r="JWD919" s="30"/>
      <c r="JWE919" s="30"/>
      <c r="JWF919" s="30"/>
      <c r="JWG919" s="30"/>
      <c r="JWH919" s="30"/>
      <c r="JWI919" s="30"/>
      <c r="JWJ919" s="30"/>
      <c r="JWK919" s="30"/>
      <c r="JWL919" s="30"/>
      <c r="JWM919" s="30"/>
      <c r="JWN919" s="30"/>
      <c r="JWO919" s="30"/>
      <c r="JWP919" s="30"/>
      <c r="JWQ919" s="30"/>
      <c r="JWR919" s="30"/>
      <c r="JWS919" s="30"/>
      <c r="JWT919" s="30"/>
      <c r="JWU919" s="30"/>
      <c r="JWV919" s="30"/>
      <c r="JWW919" s="30"/>
      <c r="JWX919" s="30"/>
      <c r="JWY919" s="30"/>
      <c r="JWZ919" s="30"/>
      <c r="JXA919" s="30"/>
      <c r="JXB919" s="30"/>
      <c r="JXC919" s="30"/>
      <c r="JXD919" s="30"/>
      <c r="JXE919" s="30"/>
      <c r="JXF919" s="30"/>
      <c r="JXG919" s="30"/>
      <c r="JXH919" s="30"/>
      <c r="JXI919" s="30"/>
      <c r="JXJ919" s="30"/>
      <c r="JXK919" s="30"/>
      <c r="JXL919" s="30"/>
      <c r="JXM919" s="30"/>
      <c r="JXN919" s="30"/>
      <c r="JXO919" s="30"/>
      <c r="JXP919" s="30"/>
      <c r="JXQ919" s="30"/>
      <c r="JXR919" s="30"/>
      <c r="JXS919" s="30"/>
      <c r="JXT919" s="30"/>
      <c r="JXU919" s="30"/>
      <c r="JXV919" s="30"/>
      <c r="JXW919" s="30"/>
      <c r="JXX919" s="30"/>
      <c r="JXY919" s="30"/>
      <c r="JXZ919" s="30"/>
      <c r="JYA919" s="30"/>
      <c r="JYB919" s="30"/>
      <c r="JYC919" s="30"/>
      <c r="JYD919" s="30"/>
      <c r="JYE919" s="30"/>
      <c r="JYF919" s="30"/>
      <c r="JYG919" s="30"/>
      <c r="JYH919" s="30"/>
      <c r="JYI919" s="30"/>
      <c r="JYJ919" s="30"/>
      <c r="JYK919" s="30"/>
      <c r="JYL919" s="30"/>
      <c r="JYM919" s="30"/>
      <c r="JYN919" s="30"/>
      <c r="JYO919" s="30"/>
      <c r="JYP919" s="30"/>
      <c r="JYQ919" s="30"/>
      <c r="JYR919" s="30"/>
      <c r="JYS919" s="30"/>
      <c r="JYT919" s="30"/>
      <c r="JYU919" s="30"/>
      <c r="JYV919" s="30"/>
      <c r="JYW919" s="30"/>
      <c r="JYX919" s="30"/>
      <c r="JYY919" s="30"/>
      <c r="JYZ919" s="30"/>
      <c r="JZA919" s="30"/>
      <c r="JZB919" s="30"/>
      <c r="JZC919" s="30"/>
      <c r="JZD919" s="30"/>
      <c r="JZE919" s="30"/>
      <c r="JZF919" s="30"/>
      <c r="JZG919" s="30"/>
      <c r="JZH919" s="30"/>
      <c r="JZI919" s="30"/>
      <c r="JZJ919" s="30"/>
      <c r="JZK919" s="30"/>
      <c r="JZL919" s="30"/>
      <c r="JZM919" s="30"/>
      <c r="JZN919" s="30"/>
      <c r="JZO919" s="30"/>
      <c r="JZP919" s="30"/>
      <c r="JZQ919" s="30"/>
      <c r="JZR919" s="30"/>
      <c r="JZS919" s="30"/>
      <c r="JZT919" s="30"/>
      <c r="JZU919" s="30"/>
      <c r="JZV919" s="30"/>
      <c r="JZW919" s="30"/>
      <c r="JZX919" s="30"/>
      <c r="JZY919" s="30"/>
      <c r="JZZ919" s="30"/>
      <c r="KAA919" s="30"/>
      <c r="KAB919" s="30"/>
      <c r="KAC919" s="30"/>
      <c r="KAD919" s="30"/>
      <c r="KAE919" s="30"/>
      <c r="KAF919" s="30"/>
      <c r="KAG919" s="30"/>
      <c r="KAH919" s="30"/>
      <c r="KAI919" s="30"/>
      <c r="KAJ919" s="30"/>
      <c r="KAK919" s="30"/>
      <c r="KAL919" s="30"/>
      <c r="KAM919" s="30"/>
      <c r="KAN919" s="30"/>
      <c r="KAO919" s="30"/>
      <c r="KAP919" s="30"/>
      <c r="KAQ919" s="30"/>
      <c r="KAR919" s="30"/>
      <c r="KAS919" s="30"/>
      <c r="KAT919" s="30"/>
      <c r="KAU919" s="30"/>
      <c r="KAV919" s="30"/>
      <c r="KAW919" s="30"/>
      <c r="KAX919" s="30"/>
      <c r="KAY919" s="30"/>
      <c r="KAZ919" s="30"/>
      <c r="KBA919" s="30"/>
      <c r="KBB919" s="30"/>
      <c r="KBC919" s="30"/>
      <c r="KBD919" s="30"/>
      <c r="KBE919" s="30"/>
      <c r="KBF919" s="30"/>
      <c r="KBG919" s="30"/>
      <c r="KBH919" s="30"/>
      <c r="KBI919" s="30"/>
      <c r="KBJ919" s="30"/>
      <c r="KBK919" s="30"/>
      <c r="KBL919" s="30"/>
      <c r="KBM919" s="30"/>
      <c r="KBN919" s="30"/>
      <c r="KBO919" s="30"/>
      <c r="KBP919" s="30"/>
      <c r="KBQ919" s="30"/>
      <c r="KBR919" s="30"/>
      <c r="KBS919" s="30"/>
      <c r="KBT919" s="30"/>
      <c r="KBU919" s="30"/>
      <c r="KBV919" s="30"/>
      <c r="KBW919" s="30"/>
      <c r="KBX919" s="30"/>
      <c r="KBY919" s="30"/>
      <c r="KBZ919" s="30"/>
      <c r="KCA919" s="30"/>
      <c r="KCB919" s="30"/>
      <c r="KCC919" s="30"/>
      <c r="KCD919" s="30"/>
      <c r="KCE919" s="30"/>
      <c r="KCF919" s="30"/>
      <c r="KCG919" s="30"/>
      <c r="KCH919" s="30"/>
      <c r="KCI919" s="30"/>
      <c r="KCJ919" s="30"/>
      <c r="KCK919" s="30"/>
      <c r="KCL919" s="30"/>
      <c r="KCM919" s="30"/>
      <c r="KCN919" s="30"/>
      <c r="KCO919" s="30"/>
      <c r="KCP919" s="30"/>
      <c r="KCQ919" s="30"/>
      <c r="KCR919" s="30"/>
      <c r="KCS919" s="30"/>
      <c r="KCT919" s="30"/>
      <c r="KCU919" s="30"/>
      <c r="KCV919" s="30"/>
      <c r="KCW919" s="30"/>
      <c r="KCX919" s="30"/>
      <c r="KCY919" s="30"/>
      <c r="KCZ919" s="30"/>
      <c r="KDA919" s="30"/>
      <c r="KDB919" s="30"/>
      <c r="KDC919" s="30"/>
      <c r="KDD919" s="30"/>
      <c r="KDE919" s="30"/>
      <c r="KDF919" s="30"/>
      <c r="KDG919" s="30"/>
      <c r="KDH919" s="30"/>
      <c r="KDI919" s="30"/>
      <c r="KDJ919" s="30"/>
      <c r="KDK919" s="30"/>
      <c r="KDL919" s="30"/>
      <c r="KDM919" s="30"/>
      <c r="KDN919" s="30"/>
      <c r="KDO919" s="30"/>
      <c r="KDP919" s="30"/>
      <c r="KDQ919" s="30"/>
      <c r="KDR919" s="30"/>
      <c r="KDS919" s="30"/>
      <c r="KDT919" s="30"/>
      <c r="KDU919" s="30"/>
      <c r="KDV919" s="30"/>
      <c r="KDW919" s="30"/>
      <c r="KDX919" s="30"/>
      <c r="KDY919" s="30"/>
      <c r="KDZ919" s="30"/>
      <c r="KEA919" s="30"/>
      <c r="KEB919" s="30"/>
      <c r="KEC919" s="30"/>
      <c r="KED919" s="30"/>
      <c r="KEE919" s="30"/>
      <c r="KEF919" s="30"/>
      <c r="KEG919" s="30"/>
      <c r="KEH919" s="30"/>
      <c r="KEI919" s="30"/>
      <c r="KEJ919" s="30"/>
      <c r="KEK919" s="30"/>
      <c r="KEL919" s="30"/>
      <c r="KEM919" s="30"/>
      <c r="KEN919" s="30"/>
      <c r="KEO919" s="30"/>
      <c r="KEP919" s="30"/>
      <c r="KEQ919" s="30"/>
      <c r="KER919" s="30"/>
      <c r="KES919" s="30"/>
      <c r="KET919" s="30"/>
      <c r="KEU919" s="30"/>
      <c r="KEV919" s="30"/>
      <c r="KEW919" s="30"/>
      <c r="KEX919" s="30"/>
      <c r="KEY919" s="30"/>
      <c r="KEZ919" s="30"/>
      <c r="KFA919" s="30"/>
      <c r="KFB919" s="30"/>
      <c r="KFC919" s="30"/>
      <c r="KFD919" s="30"/>
      <c r="KFE919" s="30"/>
      <c r="KFF919" s="30"/>
      <c r="KFG919" s="30"/>
      <c r="KFH919" s="30"/>
      <c r="KFI919" s="30"/>
      <c r="KFJ919" s="30"/>
      <c r="KFK919" s="30"/>
      <c r="KFL919" s="30"/>
      <c r="KFM919" s="30"/>
      <c r="KFN919" s="30"/>
      <c r="KFO919" s="30"/>
      <c r="KFP919" s="30"/>
      <c r="KFQ919" s="30"/>
      <c r="KFR919" s="30"/>
      <c r="KFS919" s="30"/>
      <c r="KFT919" s="30"/>
      <c r="KFU919" s="30"/>
      <c r="KFV919" s="30"/>
      <c r="KFW919" s="30"/>
      <c r="KFX919" s="30"/>
      <c r="KFY919" s="30"/>
      <c r="KFZ919" s="30"/>
      <c r="KGA919" s="30"/>
      <c r="KGB919" s="30"/>
      <c r="KGC919" s="30"/>
      <c r="KGD919" s="30"/>
      <c r="KGE919" s="30"/>
      <c r="KGF919" s="30"/>
      <c r="KGG919" s="30"/>
      <c r="KGH919" s="30"/>
      <c r="KGI919" s="30"/>
      <c r="KGJ919" s="30"/>
      <c r="KGK919" s="30"/>
      <c r="KGL919" s="30"/>
      <c r="KGM919" s="30"/>
      <c r="KGN919" s="30"/>
      <c r="KGO919" s="30"/>
      <c r="KGP919" s="30"/>
      <c r="KGQ919" s="30"/>
      <c r="KGR919" s="30"/>
      <c r="KGS919" s="30"/>
      <c r="KGT919" s="30"/>
      <c r="KGU919" s="30"/>
      <c r="KGV919" s="30"/>
      <c r="KGW919" s="30"/>
      <c r="KGX919" s="30"/>
      <c r="KGY919" s="30"/>
      <c r="KGZ919" s="30"/>
      <c r="KHA919" s="30"/>
      <c r="KHB919" s="30"/>
      <c r="KHC919" s="30"/>
      <c r="KHD919" s="30"/>
      <c r="KHE919" s="30"/>
      <c r="KHF919" s="30"/>
      <c r="KHG919" s="30"/>
      <c r="KHH919" s="30"/>
      <c r="KHI919" s="30"/>
      <c r="KHJ919" s="30"/>
      <c r="KHK919" s="30"/>
      <c r="KHL919" s="30"/>
      <c r="KHM919" s="30"/>
      <c r="KHN919" s="30"/>
      <c r="KHO919" s="30"/>
      <c r="KHP919" s="30"/>
      <c r="KHQ919" s="30"/>
      <c r="KHR919" s="30"/>
      <c r="KHS919" s="30"/>
      <c r="KHT919" s="30"/>
      <c r="KHU919" s="30"/>
      <c r="KHV919" s="30"/>
      <c r="KHW919" s="30"/>
      <c r="KHX919" s="30"/>
      <c r="KHY919" s="30"/>
      <c r="KHZ919" s="30"/>
      <c r="KIA919" s="30"/>
      <c r="KIB919" s="30"/>
      <c r="KIC919" s="30"/>
      <c r="KID919" s="30"/>
      <c r="KIE919" s="30"/>
      <c r="KIF919" s="30"/>
      <c r="KIG919" s="30"/>
      <c r="KIH919" s="30"/>
      <c r="KII919" s="30"/>
      <c r="KIJ919" s="30"/>
      <c r="KIK919" s="30"/>
      <c r="KIL919" s="30"/>
      <c r="KIM919" s="30"/>
      <c r="KIN919" s="30"/>
      <c r="KIO919" s="30"/>
      <c r="KIP919" s="30"/>
      <c r="KIQ919" s="30"/>
      <c r="KIR919" s="30"/>
      <c r="KIS919" s="30"/>
      <c r="KIT919" s="30"/>
      <c r="KIU919" s="30"/>
      <c r="KIV919" s="30"/>
      <c r="KIW919" s="30"/>
      <c r="KIX919" s="30"/>
      <c r="KIY919" s="30"/>
      <c r="KIZ919" s="30"/>
      <c r="KJA919" s="30"/>
      <c r="KJB919" s="30"/>
      <c r="KJC919" s="30"/>
      <c r="KJD919" s="30"/>
      <c r="KJE919" s="30"/>
      <c r="KJF919" s="30"/>
      <c r="KJG919" s="30"/>
      <c r="KJH919" s="30"/>
      <c r="KJI919" s="30"/>
      <c r="KJJ919" s="30"/>
      <c r="KJK919" s="30"/>
      <c r="KJL919" s="30"/>
      <c r="KJM919" s="30"/>
      <c r="KJN919" s="30"/>
      <c r="KJO919" s="30"/>
      <c r="KJP919" s="30"/>
      <c r="KJQ919" s="30"/>
      <c r="KJR919" s="30"/>
      <c r="KJS919" s="30"/>
      <c r="KJT919" s="30"/>
      <c r="KJU919" s="30"/>
      <c r="KJV919" s="30"/>
      <c r="KJW919" s="30"/>
      <c r="KJX919" s="30"/>
      <c r="KJY919" s="30"/>
      <c r="KJZ919" s="30"/>
      <c r="KKA919" s="30"/>
      <c r="KKB919" s="30"/>
      <c r="KKC919" s="30"/>
      <c r="KKD919" s="30"/>
      <c r="KKE919" s="30"/>
      <c r="KKF919" s="30"/>
      <c r="KKG919" s="30"/>
      <c r="KKH919" s="30"/>
      <c r="KKI919" s="30"/>
      <c r="KKJ919" s="30"/>
      <c r="KKK919" s="30"/>
      <c r="KKL919" s="30"/>
      <c r="KKM919" s="30"/>
      <c r="KKN919" s="30"/>
      <c r="KKO919" s="30"/>
      <c r="KKP919" s="30"/>
      <c r="KKQ919" s="30"/>
      <c r="KKR919" s="30"/>
      <c r="KKS919" s="30"/>
      <c r="KKT919" s="30"/>
      <c r="KKU919" s="30"/>
      <c r="KKV919" s="30"/>
      <c r="KKW919" s="30"/>
      <c r="KKX919" s="30"/>
      <c r="KKY919" s="30"/>
      <c r="KKZ919" s="30"/>
      <c r="KLA919" s="30"/>
      <c r="KLB919" s="30"/>
      <c r="KLC919" s="30"/>
      <c r="KLD919" s="30"/>
      <c r="KLE919" s="30"/>
      <c r="KLF919" s="30"/>
      <c r="KLG919" s="30"/>
      <c r="KLH919" s="30"/>
      <c r="KLI919" s="30"/>
      <c r="KLJ919" s="30"/>
      <c r="KLK919" s="30"/>
      <c r="KLL919" s="30"/>
      <c r="KLM919" s="30"/>
      <c r="KLN919" s="30"/>
      <c r="KLO919" s="30"/>
      <c r="KLP919" s="30"/>
      <c r="KLQ919" s="30"/>
      <c r="KLR919" s="30"/>
      <c r="KLS919" s="30"/>
      <c r="KLT919" s="30"/>
      <c r="KLU919" s="30"/>
      <c r="KLV919" s="30"/>
      <c r="KLW919" s="30"/>
      <c r="KLX919" s="30"/>
      <c r="KLY919" s="30"/>
      <c r="KLZ919" s="30"/>
      <c r="KMA919" s="30"/>
      <c r="KMB919" s="30"/>
      <c r="KMC919" s="30"/>
      <c r="KMD919" s="30"/>
      <c r="KME919" s="30"/>
      <c r="KMF919" s="30"/>
      <c r="KMG919" s="30"/>
      <c r="KMH919" s="30"/>
      <c r="KMI919" s="30"/>
      <c r="KMJ919" s="30"/>
      <c r="KMK919" s="30"/>
      <c r="KML919" s="30"/>
      <c r="KMM919" s="30"/>
      <c r="KMN919" s="30"/>
      <c r="KMO919" s="30"/>
      <c r="KMP919" s="30"/>
      <c r="KMQ919" s="30"/>
      <c r="KMR919" s="30"/>
      <c r="KMS919" s="30"/>
      <c r="KMT919" s="30"/>
      <c r="KMU919" s="30"/>
      <c r="KMV919" s="30"/>
      <c r="KMW919" s="30"/>
      <c r="KMX919" s="30"/>
      <c r="KMY919" s="30"/>
      <c r="KMZ919" s="30"/>
      <c r="KNA919" s="30"/>
      <c r="KNB919" s="30"/>
      <c r="KNC919" s="30"/>
      <c r="KND919" s="30"/>
      <c r="KNE919" s="30"/>
      <c r="KNF919" s="30"/>
      <c r="KNG919" s="30"/>
      <c r="KNH919" s="30"/>
      <c r="KNI919" s="30"/>
      <c r="KNJ919" s="30"/>
      <c r="KNK919" s="30"/>
      <c r="KNL919" s="30"/>
      <c r="KNM919" s="30"/>
      <c r="KNN919" s="30"/>
      <c r="KNO919" s="30"/>
      <c r="KNP919" s="30"/>
      <c r="KNQ919" s="30"/>
      <c r="KNR919" s="30"/>
      <c r="KNS919" s="30"/>
      <c r="KNT919" s="30"/>
      <c r="KNU919" s="30"/>
      <c r="KNV919" s="30"/>
      <c r="KNW919" s="30"/>
      <c r="KNX919" s="30"/>
      <c r="KNY919" s="30"/>
      <c r="KNZ919" s="30"/>
      <c r="KOA919" s="30"/>
      <c r="KOB919" s="30"/>
      <c r="KOC919" s="30"/>
      <c r="KOD919" s="30"/>
      <c r="KOE919" s="30"/>
      <c r="KOF919" s="30"/>
      <c r="KOG919" s="30"/>
      <c r="KOH919" s="30"/>
      <c r="KOI919" s="30"/>
      <c r="KOJ919" s="30"/>
      <c r="KOK919" s="30"/>
      <c r="KOL919" s="30"/>
      <c r="KOM919" s="30"/>
      <c r="KON919" s="30"/>
      <c r="KOO919" s="30"/>
      <c r="KOP919" s="30"/>
      <c r="KOQ919" s="30"/>
      <c r="KOR919" s="30"/>
      <c r="KOS919" s="30"/>
      <c r="KOT919" s="30"/>
      <c r="KOU919" s="30"/>
      <c r="KOV919" s="30"/>
      <c r="KOW919" s="30"/>
      <c r="KOX919" s="30"/>
      <c r="KOY919" s="30"/>
      <c r="KOZ919" s="30"/>
      <c r="KPA919" s="30"/>
      <c r="KPB919" s="30"/>
      <c r="KPC919" s="30"/>
      <c r="KPD919" s="30"/>
      <c r="KPE919" s="30"/>
      <c r="KPF919" s="30"/>
      <c r="KPG919" s="30"/>
      <c r="KPH919" s="30"/>
      <c r="KPI919" s="30"/>
      <c r="KPJ919" s="30"/>
      <c r="KPK919" s="30"/>
      <c r="KPL919" s="30"/>
      <c r="KPM919" s="30"/>
      <c r="KPN919" s="30"/>
      <c r="KPO919" s="30"/>
      <c r="KPP919" s="30"/>
      <c r="KPQ919" s="30"/>
      <c r="KPR919" s="30"/>
      <c r="KPS919" s="30"/>
      <c r="KPT919" s="30"/>
      <c r="KPU919" s="30"/>
      <c r="KPV919" s="30"/>
      <c r="KPW919" s="30"/>
      <c r="KPX919" s="30"/>
      <c r="KPY919" s="30"/>
      <c r="KPZ919" s="30"/>
      <c r="KQA919" s="30"/>
      <c r="KQB919" s="30"/>
      <c r="KQC919" s="30"/>
      <c r="KQD919" s="30"/>
      <c r="KQE919" s="30"/>
      <c r="KQF919" s="30"/>
      <c r="KQG919" s="30"/>
      <c r="KQH919" s="30"/>
      <c r="KQI919" s="30"/>
      <c r="KQJ919" s="30"/>
      <c r="KQK919" s="30"/>
      <c r="KQL919" s="30"/>
      <c r="KQM919" s="30"/>
      <c r="KQN919" s="30"/>
      <c r="KQO919" s="30"/>
      <c r="KQP919" s="30"/>
      <c r="KQQ919" s="30"/>
      <c r="KQR919" s="30"/>
      <c r="KQS919" s="30"/>
      <c r="KQT919" s="30"/>
      <c r="KQU919" s="30"/>
      <c r="KQV919" s="30"/>
      <c r="KQW919" s="30"/>
      <c r="KQX919" s="30"/>
      <c r="KQY919" s="30"/>
      <c r="KQZ919" s="30"/>
      <c r="KRA919" s="30"/>
      <c r="KRB919" s="30"/>
      <c r="KRC919" s="30"/>
      <c r="KRD919" s="30"/>
      <c r="KRE919" s="30"/>
      <c r="KRF919" s="30"/>
      <c r="KRG919" s="30"/>
      <c r="KRH919" s="30"/>
      <c r="KRI919" s="30"/>
      <c r="KRJ919" s="30"/>
      <c r="KRK919" s="30"/>
      <c r="KRL919" s="30"/>
      <c r="KRM919" s="30"/>
      <c r="KRN919" s="30"/>
      <c r="KRO919" s="30"/>
      <c r="KRP919" s="30"/>
      <c r="KRQ919" s="30"/>
      <c r="KRR919" s="30"/>
      <c r="KRS919" s="30"/>
      <c r="KRT919" s="30"/>
      <c r="KRU919" s="30"/>
      <c r="KRV919" s="30"/>
      <c r="KRW919" s="30"/>
      <c r="KRX919" s="30"/>
      <c r="KRY919" s="30"/>
      <c r="KRZ919" s="30"/>
      <c r="KSA919" s="30"/>
      <c r="KSB919" s="30"/>
      <c r="KSC919" s="30"/>
      <c r="KSD919" s="30"/>
      <c r="KSE919" s="30"/>
      <c r="KSF919" s="30"/>
      <c r="KSG919" s="30"/>
      <c r="KSH919" s="30"/>
      <c r="KSI919" s="30"/>
      <c r="KSJ919" s="30"/>
      <c r="KSK919" s="30"/>
      <c r="KSL919" s="30"/>
      <c r="KSM919" s="30"/>
      <c r="KSN919" s="30"/>
      <c r="KSO919" s="30"/>
      <c r="KSP919" s="30"/>
      <c r="KSQ919" s="30"/>
      <c r="KSR919" s="30"/>
      <c r="KSS919" s="30"/>
      <c r="KST919" s="30"/>
      <c r="KSU919" s="30"/>
      <c r="KSV919" s="30"/>
      <c r="KSW919" s="30"/>
      <c r="KSX919" s="30"/>
      <c r="KSY919" s="30"/>
      <c r="KSZ919" s="30"/>
      <c r="KTA919" s="30"/>
      <c r="KTB919" s="30"/>
      <c r="KTC919" s="30"/>
      <c r="KTD919" s="30"/>
      <c r="KTE919" s="30"/>
      <c r="KTF919" s="30"/>
      <c r="KTG919" s="30"/>
      <c r="KTH919" s="30"/>
      <c r="KTI919" s="30"/>
      <c r="KTJ919" s="30"/>
      <c r="KTK919" s="30"/>
      <c r="KTL919" s="30"/>
      <c r="KTM919" s="30"/>
      <c r="KTN919" s="30"/>
      <c r="KTO919" s="30"/>
      <c r="KTP919" s="30"/>
      <c r="KTQ919" s="30"/>
      <c r="KTR919" s="30"/>
      <c r="KTS919" s="30"/>
      <c r="KTT919" s="30"/>
      <c r="KTU919" s="30"/>
      <c r="KTV919" s="30"/>
      <c r="KTW919" s="30"/>
      <c r="KTX919" s="30"/>
      <c r="KTY919" s="30"/>
      <c r="KTZ919" s="30"/>
      <c r="KUA919" s="30"/>
      <c r="KUB919" s="30"/>
      <c r="KUC919" s="30"/>
      <c r="KUD919" s="30"/>
      <c r="KUE919" s="30"/>
      <c r="KUF919" s="30"/>
      <c r="KUG919" s="30"/>
      <c r="KUH919" s="30"/>
      <c r="KUI919" s="30"/>
      <c r="KUJ919" s="30"/>
      <c r="KUK919" s="30"/>
      <c r="KUL919" s="30"/>
      <c r="KUM919" s="30"/>
      <c r="KUN919" s="30"/>
      <c r="KUO919" s="30"/>
      <c r="KUP919" s="30"/>
      <c r="KUQ919" s="30"/>
      <c r="KUR919" s="30"/>
      <c r="KUS919" s="30"/>
      <c r="KUT919" s="30"/>
      <c r="KUU919" s="30"/>
      <c r="KUV919" s="30"/>
      <c r="KUW919" s="30"/>
      <c r="KUX919" s="30"/>
      <c r="KUY919" s="30"/>
      <c r="KUZ919" s="30"/>
      <c r="KVA919" s="30"/>
      <c r="KVB919" s="30"/>
      <c r="KVC919" s="30"/>
      <c r="KVD919" s="30"/>
      <c r="KVE919" s="30"/>
      <c r="KVF919" s="30"/>
      <c r="KVG919" s="30"/>
      <c r="KVH919" s="30"/>
      <c r="KVI919" s="30"/>
      <c r="KVJ919" s="30"/>
      <c r="KVK919" s="30"/>
      <c r="KVL919" s="30"/>
      <c r="KVM919" s="30"/>
      <c r="KVN919" s="30"/>
      <c r="KVO919" s="30"/>
      <c r="KVP919" s="30"/>
      <c r="KVQ919" s="30"/>
      <c r="KVR919" s="30"/>
      <c r="KVS919" s="30"/>
      <c r="KVT919" s="30"/>
      <c r="KVU919" s="30"/>
      <c r="KVV919" s="30"/>
      <c r="KVW919" s="30"/>
      <c r="KVX919" s="30"/>
      <c r="KVY919" s="30"/>
      <c r="KVZ919" s="30"/>
      <c r="KWA919" s="30"/>
      <c r="KWB919" s="30"/>
      <c r="KWC919" s="30"/>
      <c r="KWD919" s="30"/>
      <c r="KWE919" s="30"/>
      <c r="KWF919" s="30"/>
      <c r="KWG919" s="30"/>
      <c r="KWH919" s="30"/>
      <c r="KWI919" s="30"/>
      <c r="KWJ919" s="30"/>
      <c r="KWK919" s="30"/>
      <c r="KWL919" s="30"/>
      <c r="KWM919" s="30"/>
      <c r="KWN919" s="30"/>
      <c r="KWO919" s="30"/>
      <c r="KWP919" s="30"/>
      <c r="KWQ919" s="30"/>
      <c r="KWR919" s="30"/>
      <c r="KWS919" s="30"/>
      <c r="KWT919" s="30"/>
      <c r="KWU919" s="30"/>
      <c r="KWV919" s="30"/>
      <c r="KWW919" s="30"/>
      <c r="KWX919" s="30"/>
      <c r="KWY919" s="30"/>
      <c r="KWZ919" s="30"/>
      <c r="KXA919" s="30"/>
      <c r="KXB919" s="30"/>
      <c r="KXC919" s="30"/>
      <c r="KXD919" s="30"/>
      <c r="KXE919" s="30"/>
      <c r="KXF919" s="30"/>
      <c r="KXG919" s="30"/>
      <c r="KXH919" s="30"/>
      <c r="KXI919" s="30"/>
      <c r="KXJ919" s="30"/>
      <c r="KXK919" s="30"/>
      <c r="KXL919" s="30"/>
      <c r="KXM919" s="30"/>
      <c r="KXN919" s="30"/>
      <c r="KXO919" s="30"/>
      <c r="KXP919" s="30"/>
      <c r="KXQ919" s="30"/>
      <c r="KXR919" s="30"/>
      <c r="KXS919" s="30"/>
      <c r="KXT919" s="30"/>
      <c r="KXU919" s="30"/>
      <c r="KXV919" s="30"/>
      <c r="KXW919" s="30"/>
      <c r="KXX919" s="30"/>
      <c r="KXY919" s="30"/>
      <c r="KXZ919" s="30"/>
      <c r="KYA919" s="30"/>
      <c r="KYB919" s="30"/>
      <c r="KYC919" s="30"/>
      <c r="KYD919" s="30"/>
      <c r="KYE919" s="30"/>
      <c r="KYF919" s="30"/>
      <c r="KYG919" s="30"/>
      <c r="KYH919" s="30"/>
      <c r="KYI919" s="30"/>
      <c r="KYJ919" s="30"/>
      <c r="KYK919" s="30"/>
      <c r="KYL919" s="30"/>
      <c r="KYM919" s="30"/>
      <c r="KYN919" s="30"/>
      <c r="KYO919" s="30"/>
      <c r="KYP919" s="30"/>
      <c r="KYQ919" s="30"/>
      <c r="KYR919" s="30"/>
      <c r="KYS919" s="30"/>
      <c r="KYT919" s="30"/>
      <c r="KYU919" s="30"/>
      <c r="KYV919" s="30"/>
      <c r="KYW919" s="30"/>
      <c r="KYX919" s="30"/>
      <c r="KYY919" s="30"/>
      <c r="KYZ919" s="30"/>
      <c r="KZA919" s="30"/>
      <c r="KZB919" s="30"/>
      <c r="KZC919" s="30"/>
      <c r="KZD919" s="30"/>
      <c r="KZE919" s="30"/>
      <c r="KZF919" s="30"/>
      <c r="KZG919" s="30"/>
      <c r="KZH919" s="30"/>
      <c r="KZI919" s="30"/>
      <c r="KZJ919" s="30"/>
      <c r="KZK919" s="30"/>
      <c r="KZL919" s="30"/>
      <c r="KZM919" s="30"/>
      <c r="KZN919" s="30"/>
      <c r="KZO919" s="30"/>
      <c r="KZP919" s="30"/>
      <c r="KZQ919" s="30"/>
      <c r="KZR919" s="30"/>
      <c r="KZS919" s="30"/>
      <c r="KZT919" s="30"/>
      <c r="KZU919" s="30"/>
      <c r="KZV919" s="30"/>
      <c r="KZW919" s="30"/>
      <c r="KZX919" s="30"/>
      <c r="KZY919" s="30"/>
      <c r="KZZ919" s="30"/>
      <c r="LAA919" s="30"/>
      <c r="LAB919" s="30"/>
      <c r="LAC919" s="30"/>
      <c r="LAD919" s="30"/>
      <c r="LAE919" s="30"/>
      <c r="LAF919" s="30"/>
      <c r="LAG919" s="30"/>
      <c r="LAH919" s="30"/>
      <c r="LAI919" s="30"/>
      <c r="LAJ919" s="30"/>
      <c r="LAK919" s="30"/>
      <c r="LAL919" s="30"/>
      <c r="LAM919" s="30"/>
      <c r="LAN919" s="30"/>
      <c r="LAO919" s="30"/>
      <c r="LAP919" s="30"/>
      <c r="LAQ919" s="30"/>
      <c r="LAR919" s="30"/>
      <c r="LAS919" s="30"/>
      <c r="LAT919" s="30"/>
      <c r="LAU919" s="30"/>
      <c r="LAV919" s="30"/>
      <c r="LAW919" s="30"/>
      <c r="LAX919" s="30"/>
      <c r="LAY919" s="30"/>
      <c r="LAZ919" s="30"/>
      <c r="LBA919" s="30"/>
      <c r="LBB919" s="30"/>
      <c r="LBC919" s="30"/>
      <c r="LBD919" s="30"/>
      <c r="LBE919" s="30"/>
      <c r="LBF919" s="30"/>
      <c r="LBG919" s="30"/>
      <c r="LBH919" s="30"/>
      <c r="LBI919" s="30"/>
      <c r="LBJ919" s="30"/>
      <c r="LBK919" s="30"/>
      <c r="LBL919" s="30"/>
      <c r="LBM919" s="30"/>
      <c r="LBN919" s="30"/>
      <c r="LBO919" s="30"/>
      <c r="LBP919" s="30"/>
      <c r="LBQ919" s="30"/>
      <c r="LBR919" s="30"/>
      <c r="LBS919" s="30"/>
      <c r="LBT919" s="30"/>
      <c r="LBU919" s="30"/>
      <c r="LBV919" s="30"/>
      <c r="LBW919" s="30"/>
      <c r="LBX919" s="30"/>
      <c r="LBY919" s="30"/>
      <c r="LBZ919" s="30"/>
      <c r="LCA919" s="30"/>
      <c r="LCB919" s="30"/>
      <c r="LCC919" s="30"/>
      <c r="LCD919" s="30"/>
      <c r="LCE919" s="30"/>
      <c r="LCF919" s="30"/>
      <c r="LCG919" s="30"/>
      <c r="LCH919" s="30"/>
      <c r="LCI919" s="30"/>
      <c r="LCJ919" s="30"/>
      <c r="LCK919" s="30"/>
      <c r="LCL919" s="30"/>
      <c r="LCM919" s="30"/>
      <c r="LCN919" s="30"/>
      <c r="LCO919" s="30"/>
      <c r="LCP919" s="30"/>
      <c r="LCQ919" s="30"/>
      <c r="LCR919" s="30"/>
      <c r="LCS919" s="30"/>
      <c r="LCT919" s="30"/>
      <c r="LCU919" s="30"/>
      <c r="LCV919" s="30"/>
      <c r="LCW919" s="30"/>
      <c r="LCX919" s="30"/>
      <c r="LCY919" s="30"/>
      <c r="LCZ919" s="30"/>
      <c r="LDA919" s="30"/>
      <c r="LDB919" s="30"/>
      <c r="LDC919" s="30"/>
      <c r="LDD919" s="30"/>
      <c r="LDE919" s="30"/>
      <c r="LDF919" s="30"/>
      <c r="LDG919" s="30"/>
      <c r="LDH919" s="30"/>
      <c r="LDI919" s="30"/>
      <c r="LDJ919" s="30"/>
      <c r="LDK919" s="30"/>
      <c r="LDL919" s="30"/>
      <c r="LDM919" s="30"/>
      <c r="LDN919" s="30"/>
      <c r="LDO919" s="30"/>
      <c r="LDP919" s="30"/>
      <c r="LDQ919" s="30"/>
      <c r="LDR919" s="30"/>
      <c r="LDS919" s="30"/>
      <c r="LDT919" s="30"/>
      <c r="LDU919" s="30"/>
      <c r="LDV919" s="30"/>
      <c r="LDW919" s="30"/>
      <c r="LDX919" s="30"/>
      <c r="LDY919" s="30"/>
      <c r="LDZ919" s="30"/>
      <c r="LEA919" s="30"/>
      <c r="LEB919" s="30"/>
      <c r="LEC919" s="30"/>
      <c r="LED919" s="30"/>
      <c r="LEE919" s="30"/>
      <c r="LEF919" s="30"/>
      <c r="LEG919" s="30"/>
      <c r="LEH919" s="30"/>
      <c r="LEI919" s="30"/>
      <c r="LEJ919" s="30"/>
      <c r="LEK919" s="30"/>
      <c r="LEL919" s="30"/>
      <c r="LEM919" s="30"/>
      <c r="LEN919" s="30"/>
      <c r="LEO919" s="30"/>
      <c r="LEP919" s="30"/>
      <c r="LEQ919" s="30"/>
      <c r="LER919" s="30"/>
      <c r="LES919" s="30"/>
      <c r="LET919" s="30"/>
      <c r="LEU919" s="30"/>
      <c r="LEV919" s="30"/>
      <c r="LEW919" s="30"/>
      <c r="LEX919" s="30"/>
      <c r="LEY919" s="30"/>
      <c r="LEZ919" s="30"/>
      <c r="LFA919" s="30"/>
      <c r="LFB919" s="30"/>
      <c r="LFC919" s="30"/>
      <c r="LFD919" s="30"/>
      <c r="LFE919" s="30"/>
      <c r="LFF919" s="30"/>
      <c r="LFG919" s="30"/>
      <c r="LFH919" s="30"/>
      <c r="LFI919" s="30"/>
      <c r="LFJ919" s="30"/>
      <c r="LFK919" s="30"/>
      <c r="LFL919" s="30"/>
      <c r="LFM919" s="30"/>
      <c r="LFN919" s="30"/>
      <c r="LFO919" s="30"/>
      <c r="LFP919" s="30"/>
      <c r="LFQ919" s="30"/>
      <c r="LFR919" s="30"/>
      <c r="LFS919" s="30"/>
      <c r="LFT919" s="30"/>
      <c r="LFU919" s="30"/>
      <c r="LFV919" s="30"/>
      <c r="LFW919" s="30"/>
      <c r="LFX919" s="30"/>
      <c r="LFY919" s="30"/>
      <c r="LFZ919" s="30"/>
      <c r="LGA919" s="30"/>
      <c r="LGB919" s="30"/>
      <c r="LGC919" s="30"/>
      <c r="LGD919" s="30"/>
      <c r="LGE919" s="30"/>
      <c r="LGF919" s="30"/>
      <c r="LGG919" s="30"/>
      <c r="LGH919" s="30"/>
      <c r="LGI919" s="30"/>
      <c r="LGJ919" s="30"/>
      <c r="LGK919" s="30"/>
      <c r="LGL919" s="30"/>
      <c r="LGM919" s="30"/>
      <c r="LGN919" s="30"/>
      <c r="LGO919" s="30"/>
      <c r="LGP919" s="30"/>
      <c r="LGQ919" s="30"/>
      <c r="LGR919" s="30"/>
      <c r="LGS919" s="30"/>
      <c r="LGT919" s="30"/>
      <c r="LGU919" s="30"/>
      <c r="LGV919" s="30"/>
      <c r="LGW919" s="30"/>
      <c r="LGX919" s="30"/>
      <c r="LGY919" s="30"/>
      <c r="LGZ919" s="30"/>
      <c r="LHA919" s="30"/>
      <c r="LHB919" s="30"/>
      <c r="LHC919" s="30"/>
      <c r="LHD919" s="30"/>
      <c r="LHE919" s="30"/>
      <c r="LHF919" s="30"/>
      <c r="LHG919" s="30"/>
      <c r="LHH919" s="30"/>
      <c r="LHI919" s="30"/>
      <c r="LHJ919" s="30"/>
      <c r="LHK919" s="30"/>
      <c r="LHL919" s="30"/>
      <c r="LHM919" s="30"/>
      <c r="LHN919" s="30"/>
      <c r="LHO919" s="30"/>
      <c r="LHP919" s="30"/>
      <c r="LHQ919" s="30"/>
      <c r="LHR919" s="30"/>
      <c r="LHS919" s="30"/>
      <c r="LHT919" s="30"/>
      <c r="LHU919" s="30"/>
      <c r="LHV919" s="30"/>
      <c r="LHW919" s="30"/>
      <c r="LHX919" s="30"/>
      <c r="LHY919" s="30"/>
      <c r="LHZ919" s="30"/>
      <c r="LIA919" s="30"/>
      <c r="LIB919" s="30"/>
      <c r="LIC919" s="30"/>
      <c r="LID919" s="30"/>
      <c r="LIE919" s="30"/>
      <c r="LIF919" s="30"/>
      <c r="LIG919" s="30"/>
      <c r="LIH919" s="30"/>
      <c r="LII919" s="30"/>
      <c r="LIJ919" s="30"/>
      <c r="LIK919" s="30"/>
      <c r="LIL919" s="30"/>
      <c r="LIM919" s="30"/>
      <c r="LIN919" s="30"/>
      <c r="LIO919" s="30"/>
      <c r="LIP919" s="30"/>
      <c r="LIQ919" s="30"/>
      <c r="LIR919" s="30"/>
      <c r="LIS919" s="30"/>
      <c r="LIT919" s="30"/>
      <c r="LIU919" s="30"/>
      <c r="LIV919" s="30"/>
      <c r="LIW919" s="30"/>
      <c r="LIX919" s="30"/>
      <c r="LIY919" s="30"/>
      <c r="LIZ919" s="30"/>
      <c r="LJA919" s="30"/>
      <c r="LJB919" s="30"/>
      <c r="LJC919" s="30"/>
      <c r="LJD919" s="30"/>
      <c r="LJE919" s="30"/>
      <c r="LJF919" s="30"/>
      <c r="LJG919" s="30"/>
      <c r="LJH919" s="30"/>
      <c r="LJI919" s="30"/>
      <c r="LJJ919" s="30"/>
      <c r="LJK919" s="30"/>
      <c r="LJL919" s="30"/>
      <c r="LJM919" s="30"/>
      <c r="LJN919" s="30"/>
      <c r="LJO919" s="30"/>
      <c r="LJP919" s="30"/>
      <c r="LJQ919" s="30"/>
      <c r="LJR919" s="30"/>
      <c r="LJS919" s="30"/>
      <c r="LJT919" s="30"/>
      <c r="LJU919" s="30"/>
      <c r="LJV919" s="30"/>
      <c r="LJW919" s="30"/>
      <c r="LJX919" s="30"/>
      <c r="LJY919" s="30"/>
      <c r="LJZ919" s="30"/>
      <c r="LKA919" s="30"/>
      <c r="LKB919" s="30"/>
      <c r="LKC919" s="30"/>
      <c r="LKD919" s="30"/>
      <c r="LKE919" s="30"/>
      <c r="LKF919" s="30"/>
      <c r="LKG919" s="30"/>
      <c r="LKH919" s="30"/>
      <c r="LKI919" s="30"/>
      <c r="LKJ919" s="30"/>
      <c r="LKK919" s="30"/>
      <c r="LKL919" s="30"/>
      <c r="LKM919" s="30"/>
      <c r="LKN919" s="30"/>
      <c r="LKO919" s="30"/>
      <c r="LKP919" s="30"/>
      <c r="LKQ919" s="30"/>
      <c r="LKR919" s="30"/>
      <c r="LKS919" s="30"/>
      <c r="LKT919" s="30"/>
      <c r="LKU919" s="30"/>
      <c r="LKV919" s="30"/>
      <c r="LKW919" s="30"/>
      <c r="LKX919" s="30"/>
      <c r="LKY919" s="30"/>
      <c r="LKZ919" s="30"/>
      <c r="LLA919" s="30"/>
      <c r="LLB919" s="30"/>
      <c r="LLC919" s="30"/>
      <c r="LLD919" s="30"/>
      <c r="LLE919" s="30"/>
      <c r="LLF919" s="30"/>
      <c r="LLG919" s="30"/>
      <c r="LLH919" s="30"/>
      <c r="LLI919" s="30"/>
      <c r="LLJ919" s="30"/>
      <c r="LLK919" s="30"/>
      <c r="LLL919" s="30"/>
      <c r="LLM919" s="30"/>
      <c r="LLN919" s="30"/>
      <c r="LLO919" s="30"/>
      <c r="LLP919" s="30"/>
      <c r="LLQ919" s="30"/>
      <c r="LLR919" s="30"/>
      <c r="LLS919" s="30"/>
      <c r="LLT919" s="30"/>
      <c r="LLU919" s="30"/>
      <c r="LLV919" s="30"/>
      <c r="LLW919" s="30"/>
      <c r="LLX919" s="30"/>
      <c r="LLY919" s="30"/>
      <c r="LLZ919" s="30"/>
      <c r="LMA919" s="30"/>
      <c r="LMB919" s="30"/>
      <c r="LMC919" s="30"/>
      <c r="LMD919" s="30"/>
      <c r="LME919" s="30"/>
      <c r="LMF919" s="30"/>
      <c r="LMG919" s="30"/>
      <c r="LMH919" s="30"/>
      <c r="LMI919" s="30"/>
      <c r="LMJ919" s="30"/>
      <c r="LMK919" s="30"/>
      <c r="LML919" s="30"/>
      <c r="LMM919" s="30"/>
      <c r="LMN919" s="30"/>
      <c r="LMO919" s="30"/>
      <c r="LMP919" s="30"/>
      <c r="LMQ919" s="30"/>
      <c r="LMR919" s="30"/>
      <c r="LMS919" s="30"/>
      <c r="LMT919" s="30"/>
      <c r="LMU919" s="30"/>
      <c r="LMV919" s="30"/>
      <c r="LMW919" s="30"/>
      <c r="LMX919" s="30"/>
      <c r="LMY919" s="30"/>
      <c r="LMZ919" s="30"/>
      <c r="LNA919" s="30"/>
      <c r="LNB919" s="30"/>
      <c r="LNC919" s="30"/>
      <c r="LND919" s="30"/>
      <c r="LNE919" s="30"/>
      <c r="LNF919" s="30"/>
      <c r="LNG919" s="30"/>
      <c r="LNH919" s="30"/>
      <c r="LNI919" s="30"/>
      <c r="LNJ919" s="30"/>
      <c r="LNK919" s="30"/>
      <c r="LNL919" s="30"/>
      <c r="LNM919" s="30"/>
      <c r="LNN919" s="30"/>
      <c r="LNO919" s="30"/>
      <c r="LNP919" s="30"/>
      <c r="LNQ919" s="30"/>
      <c r="LNR919" s="30"/>
      <c r="LNS919" s="30"/>
      <c r="LNT919" s="30"/>
      <c r="LNU919" s="30"/>
      <c r="LNV919" s="30"/>
      <c r="LNW919" s="30"/>
      <c r="LNX919" s="30"/>
      <c r="LNY919" s="30"/>
      <c r="LNZ919" s="30"/>
      <c r="LOA919" s="30"/>
      <c r="LOB919" s="30"/>
      <c r="LOC919" s="30"/>
      <c r="LOD919" s="30"/>
      <c r="LOE919" s="30"/>
      <c r="LOF919" s="30"/>
      <c r="LOG919" s="30"/>
      <c r="LOH919" s="30"/>
      <c r="LOI919" s="30"/>
      <c r="LOJ919" s="30"/>
      <c r="LOK919" s="30"/>
      <c r="LOL919" s="30"/>
      <c r="LOM919" s="30"/>
      <c r="LON919" s="30"/>
      <c r="LOO919" s="30"/>
      <c r="LOP919" s="30"/>
      <c r="LOQ919" s="30"/>
      <c r="LOR919" s="30"/>
      <c r="LOS919" s="30"/>
      <c r="LOT919" s="30"/>
      <c r="LOU919" s="30"/>
      <c r="LOV919" s="30"/>
      <c r="LOW919" s="30"/>
      <c r="LOX919" s="30"/>
      <c r="LOY919" s="30"/>
      <c r="LOZ919" s="30"/>
      <c r="LPA919" s="30"/>
      <c r="LPB919" s="30"/>
      <c r="LPC919" s="30"/>
      <c r="LPD919" s="30"/>
      <c r="LPE919" s="30"/>
      <c r="LPF919" s="30"/>
      <c r="LPG919" s="30"/>
      <c r="LPH919" s="30"/>
      <c r="LPI919" s="30"/>
      <c r="LPJ919" s="30"/>
      <c r="LPK919" s="30"/>
      <c r="LPL919" s="30"/>
      <c r="LPM919" s="30"/>
      <c r="LPN919" s="30"/>
      <c r="LPO919" s="30"/>
      <c r="LPP919" s="30"/>
      <c r="LPQ919" s="30"/>
      <c r="LPR919" s="30"/>
      <c r="LPS919" s="30"/>
      <c r="LPT919" s="30"/>
      <c r="LPU919" s="30"/>
      <c r="LPV919" s="30"/>
      <c r="LPW919" s="30"/>
      <c r="LPX919" s="30"/>
      <c r="LPY919" s="30"/>
      <c r="LPZ919" s="30"/>
      <c r="LQA919" s="30"/>
      <c r="LQB919" s="30"/>
      <c r="LQC919" s="30"/>
      <c r="LQD919" s="30"/>
      <c r="LQE919" s="30"/>
      <c r="LQF919" s="30"/>
      <c r="LQG919" s="30"/>
      <c r="LQH919" s="30"/>
      <c r="LQI919" s="30"/>
      <c r="LQJ919" s="30"/>
      <c r="LQK919" s="30"/>
      <c r="LQL919" s="30"/>
      <c r="LQM919" s="30"/>
      <c r="LQN919" s="30"/>
      <c r="LQO919" s="30"/>
      <c r="LQP919" s="30"/>
      <c r="LQQ919" s="30"/>
      <c r="LQR919" s="30"/>
      <c r="LQS919" s="30"/>
      <c r="LQT919" s="30"/>
      <c r="LQU919" s="30"/>
      <c r="LQV919" s="30"/>
      <c r="LQW919" s="30"/>
      <c r="LQX919" s="30"/>
      <c r="LQY919" s="30"/>
      <c r="LQZ919" s="30"/>
      <c r="LRA919" s="30"/>
      <c r="LRB919" s="30"/>
      <c r="LRC919" s="30"/>
      <c r="LRD919" s="30"/>
      <c r="LRE919" s="30"/>
      <c r="LRF919" s="30"/>
      <c r="LRG919" s="30"/>
      <c r="LRH919" s="30"/>
      <c r="LRI919" s="30"/>
      <c r="LRJ919" s="30"/>
      <c r="LRK919" s="30"/>
      <c r="LRL919" s="30"/>
      <c r="LRM919" s="30"/>
      <c r="LRN919" s="30"/>
      <c r="LRO919" s="30"/>
      <c r="LRP919" s="30"/>
      <c r="LRQ919" s="30"/>
      <c r="LRR919" s="30"/>
      <c r="LRS919" s="30"/>
      <c r="LRT919" s="30"/>
      <c r="LRU919" s="30"/>
      <c r="LRV919" s="30"/>
      <c r="LRW919" s="30"/>
      <c r="LRX919" s="30"/>
      <c r="LRY919" s="30"/>
      <c r="LRZ919" s="30"/>
      <c r="LSA919" s="30"/>
      <c r="LSB919" s="30"/>
      <c r="LSC919" s="30"/>
      <c r="LSD919" s="30"/>
      <c r="LSE919" s="30"/>
      <c r="LSF919" s="30"/>
      <c r="LSG919" s="30"/>
      <c r="LSH919" s="30"/>
      <c r="LSI919" s="30"/>
      <c r="LSJ919" s="30"/>
      <c r="LSK919" s="30"/>
      <c r="LSL919" s="30"/>
      <c r="LSM919" s="30"/>
      <c r="LSN919" s="30"/>
      <c r="LSO919" s="30"/>
      <c r="LSP919" s="30"/>
      <c r="LSQ919" s="30"/>
      <c r="LSR919" s="30"/>
      <c r="LSS919" s="30"/>
      <c r="LST919" s="30"/>
      <c r="LSU919" s="30"/>
      <c r="LSV919" s="30"/>
      <c r="LSW919" s="30"/>
      <c r="LSX919" s="30"/>
      <c r="LSY919" s="30"/>
      <c r="LSZ919" s="30"/>
      <c r="LTA919" s="30"/>
      <c r="LTB919" s="30"/>
      <c r="LTC919" s="30"/>
      <c r="LTD919" s="30"/>
      <c r="LTE919" s="30"/>
      <c r="LTF919" s="30"/>
      <c r="LTG919" s="30"/>
      <c r="LTH919" s="30"/>
      <c r="LTI919" s="30"/>
      <c r="LTJ919" s="30"/>
      <c r="LTK919" s="30"/>
      <c r="LTL919" s="30"/>
      <c r="LTM919" s="30"/>
      <c r="LTN919" s="30"/>
      <c r="LTO919" s="30"/>
      <c r="LTP919" s="30"/>
      <c r="LTQ919" s="30"/>
      <c r="LTR919" s="30"/>
      <c r="LTS919" s="30"/>
      <c r="LTT919" s="30"/>
      <c r="LTU919" s="30"/>
      <c r="LTV919" s="30"/>
      <c r="LTW919" s="30"/>
      <c r="LTX919" s="30"/>
      <c r="LTY919" s="30"/>
      <c r="LTZ919" s="30"/>
      <c r="LUA919" s="30"/>
      <c r="LUB919" s="30"/>
      <c r="LUC919" s="30"/>
      <c r="LUD919" s="30"/>
      <c r="LUE919" s="30"/>
      <c r="LUF919" s="30"/>
      <c r="LUG919" s="30"/>
      <c r="LUH919" s="30"/>
      <c r="LUI919" s="30"/>
      <c r="LUJ919" s="30"/>
      <c r="LUK919" s="30"/>
      <c r="LUL919" s="30"/>
      <c r="LUM919" s="30"/>
      <c r="LUN919" s="30"/>
      <c r="LUO919" s="30"/>
      <c r="LUP919" s="30"/>
      <c r="LUQ919" s="30"/>
      <c r="LUR919" s="30"/>
      <c r="LUS919" s="30"/>
      <c r="LUT919" s="30"/>
      <c r="LUU919" s="30"/>
      <c r="LUV919" s="30"/>
      <c r="LUW919" s="30"/>
      <c r="LUX919" s="30"/>
      <c r="LUY919" s="30"/>
      <c r="LUZ919" s="30"/>
      <c r="LVA919" s="30"/>
      <c r="LVB919" s="30"/>
      <c r="LVC919" s="30"/>
      <c r="LVD919" s="30"/>
      <c r="LVE919" s="30"/>
      <c r="LVF919" s="30"/>
      <c r="LVG919" s="30"/>
      <c r="LVH919" s="30"/>
      <c r="LVI919" s="30"/>
      <c r="LVJ919" s="30"/>
      <c r="LVK919" s="30"/>
      <c r="LVL919" s="30"/>
      <c r="LVM919" s="30"/>
      <c r="LVN919" s="30"/>
      <c r="LVO919" s="30"/>
      <c r="LVP919" s="30"/>
      <c r="LVQ919" s="30"/>
      <c r="LVR919" s="30"/>
      <c r="LVS919" s="30"/>
      <c r="LVT919" s="30"/>
      <c r="LVU919" s="30"/>
      <c r="LVV919" s="30"/>
      <c r="LVW919" s="30"/>
      <c r="LVX919" s="30"/>
      <c r="LVY919" s="30"/>
      <c r="LVZ919" s="30"/>
      <c r="LWA919" s="30"/>
      <c r="LWB919" s="30"/>
      <c r="LWC919" s="30"/>
      <c r="LWD919" s="30"/>
      <c r="LWE919" s="30"/>
      <c r="LWF919" s="30"/>
      <c r="LWG919" s="30"/>
      <c r="LWH919" s="30"/>
      <c r="LWI919" s="30"/>
      <c r="LWJ919" s="30"/>
      <c r="LWK919" s="30"/>
      <c r="LWL919" s="30"/>
      <c r="LWM919" s="30"/>
      <c r="LWN919" s="30"/>
      <c r="LWO919" s="30"/>
      <c r="LWP919" s="30"/>
      <c r="LWQ919" s="30"/>
      <c r="LWR919" s="30"/>
      <c r="LWS919" s="30"/>
      <c r="LWT919" s="30"/>
      <c r="LWU919" s="30"/>
      <c r="LWV919" s="30"/>
      <c r="LWW919" s="30"/>
      <c r="LWX919" s="30"/>
      <c r="LWY919" s="30"/>
      <c r="LWZ919" s="30"/>
      <c r="LXA919" s="30"/>
      <c r="LXB919" s="30"/>
      <c r="LXC919" s="30"/>
      <c r="LXD919" s="30"/>
      <c r="LXE919" s="30"/>
      <c r="LXF919" s="30"/>
      <c r="LXG919" s="30"/>
      <c r="LXH919" s="30"/>
      <c r="LXI919" s="30"/>
      <c r="LXJ919" s="30"/>
      <c r="LXK919" s="30"/>
      <c r="LXL919" s="30"/>
      <c r="LXM919" s="30"/>
      <c r="LXN919" s="30"/>
      <c r="LXO919" s="30"/>
      <c r="LXP919" s="30"/>
      <c r="LXQ919" s="30"/>
      <c r="LXR919" s="30"/>
      <c r="LXS919" s="30"/>
      <c r="LXT919" s="30"/>
      <c r="LXU919" s="30"/>
      <c r="LXV919" s="30"/>
      <c r="LXW919" s="30"/>
      <c r="LXX919" s="30"/>
      <c r="LXY919" s="30"/>
      <c r="LXZ919" s="30"/>
      <c r="LYA919" s="30"/>
      <c r="LYB919" s="30"/>
      <c r="LYC919" s="30"/>
      <c r="LYD919" s="30"/>
      <c r="LYE919" s="30"/>
      <c r="LYF919" s="30"/>
      <c r="LYG919" s="30"/>
      <c r="LYH919" s="30"/>
      <c r="LYI919" s="30"/>
      <c r="LYJ919" s="30"/>
      <c r="LYK919" s="30"/>
      <c r="LYL919" s="30"/>
      <c r="LYM919" s="30"/>
      <c r="LYN919" s="30"/>
      <c r="LYO919" s="30"/>
      <c r="LYP919" s="30"/>
      <c r="LYQ919" s="30"/>
      <c r="LYR919" s="30"/>
      <c r="LYS919" s="30"/>
      <c r="LYT919" s="30"/>
      <c r="LYU919" s="30"/>
      <c r="LYV919" s="30"/>
      <c r="LYW919" s="30"/>
      <c r="LYX919" s="30"/>
      <c r="LYY919" s="30"/>
      <c r="LYZ919" s="30"/>
      <c r="LZA919" s="30"/>
      <c r="LZB919" s="30"/>
      <c r="LZC919" s="30"/>
      <c r="LZD919" s="30"/>
      <c r="LZE919" s="30"/>
      <c r="LZF919" s="30"/>
      <c r="LZG919" s="30"/>
      <c r="LZH919" s="30"/>
      <c r="LZI919" s="30"/>
      <c r="LZJ919" s="30"/>
      <c r="LZK919" s="30"/>
      <c r="LZL919" s="30"/>
      <c r="LZM919" s="30"/>
      <c r="LZN919" s="30"/>
      <c r="LZO919" s="30"/>
      <c r="LZP919" s="30"/>
      <c r="LZQ919" s="30"/>
      <c r="LZR919" s="30"/>
      <c r="LZS919" s="30"/>
      <c r="LZT919" s="30"/>
      <c r="LZU919" s="30"/>
      <c r="LZV919" s="30"/>
      <c r="LZW919" s="30"/>
      <c r="LZX919" s="30"/>
      <c r="LZY919" s="30"/>
      <c r="LZZ919" s="30"/>
      <c r="MAA919" s="30"/>
      <c r="MAB919" s="30"/>
      <c r="MAC919" s="30"/>
      <c r="MAD919" s="30"/>
      <c r="MAE919" s="30"/>
      <c r="MAF919" s="30"/>
      <c r="MAG919" s="30"/>
      <c r="MAH919" s="30"/>
      <c r="MAI919" s="30"/>
      <c r="MAJ919" s="30"/>
      <c r="MAK919" s="30"/>
      <c r="MAL919" s="30"/>
      <c r="MAM919" s="30"/>
      <c r="MAN919" s="30"/>
      <c r="MAO919" s="30"/>
      <c r="MAP919" s="30"/>
      <c r="MAQ919" s="30"/>
      <c r="MAR919" s="30"/>
      <c r="MAS919" s="30"/>
      <c r="MAT919" s="30"/>
      <c r="MAU919" s="30"/>
      <c r="MAV919" s="30"/>
      <c r="MAW919" s="30"/>
      <c r="MAX919" s="30"/>
      <c r="MAY919" s="30"/>
      <c r="MAZ919" s="30"/>
      <c r="MBA919" s="30"/>
      <c r="MBB919" s="30"/>
      <c r="MBC919" s="30"/>
      <c r="MBD919" s="30"/>
      <c r="MBE919" s="30"/>
      <c r="MBF919" s="30"/>
      <c r="MBG919" s="30"/>
      <c r="MBH919" s="30"/>
      <c r="MBI919" s="30"/>
      <c r="MBJ919" s="30"/>
      <c r="MBK919" s="30"/>
      <c r="MBL919" s="30"/>
      <c r="MBM919" s="30"/>
      <c r="MBN919" s="30"/>
      <c r="MBO919" s="30"/>
      <c r="MBP919" s="30"/>
      <c r="MBQ919" s="30"/>
      <c r="MBR919" s="30"/>
      <c r="MBS919" s="30"/>
      <c r="MBT919" s="30"/>
      <c r="MBU919" s="30"/>
      <c r="MBV919" s="30"/>
      <c r="MBW919" s="30"/>
      <c r="MBX919" s="30"/>
      <c r="MBY919" s="30"/>
      <c r="MBZ919" s="30"/>
      <c r="MCA919" s="30"/>
      <c r="MCB919" s="30"/>
      <c r="MCC919" s="30"/>
      <c r="MCD919" s="30"/>
      <c r="MCE919" s="30"/>
      <c r="MCF919" s="30"/>
      <c r="MCG919" s="30"/>
      <c r="MCH919" s="30"/>
      <c r="MCI919" s="30"/>
      <c r="MCJ919" s="30"/>
      <c r="MCK919" s="30"/>
      <c r="MCL919" s="30"/>
      <c r="MCM919" s="30"/>
      <c r="MCN919" s="30"/>
      <c r="MCO919" s="30"/>
      <c r="MCP919" s="30"/>
      <c r="MCQ919" s="30"/>
      <c r="MCR919" s="30"/>
      <c r="MCS919" s="30"/>
      <c r="MCT919" s="30"/>
      <c r="MCU919" s="30"/>
      <c r="MCV919" s="30"/>
      <c r="MCW919" s="30"/>
      <c r="MCX919" s="30"/>
      <c r="MCY919" s="30"/>
      <c r="MCZ919" s="30"/>
      <c r="MDA919" s="30"/>
      <c r="MDB919" s="30"/>
      <c r="MDC919" s="30"/>
      <c r="MDD919" s="30"/>
      <c r="MDE919" s="30"/>
      <c r="MDF919" s="30"/>
      <c r="MDG919" s="30"/>
      <c r="MDH919" s="30"/>
      <c r="MDI919" s="30"/>
      <c r="MDJ919" s="30"/>
      <c r="MDK919" s="30"/>
      <c r="MDL919" s="30"/>
      <c r="MDM919" s="30"/>
      <c r="MDN919" s="30"/>
      <c r="MDO919" s="30"/>
      <c r="MDP919" s="30"/>
      <c r="MDQ919" s="30"/>
      <c r="MDR919" s="30"/>
      <c r="MDS919" s="30"/>
      <c r="MDT919" s="30"/>
      <c r="MDU919" s="30"/>
      <c r="MDV919" s="30"/>
      <c r="MDW919" s="30"/>
      <c r="MDX919" s="30"/>
      <c r="MDY919" s="30"/>
      <c r="MDZ919" s="30"/>
      <c r="MEA919" s="30"/>
      <c r="MEB919" s="30"/>
      <c r="MEC919" s="30"/>
      <c r="MED919" s="30"/>
      <c r="MEE919" s="30"/>
      <c r="MEF919" s="30"/>
      <c r="MEG919" s="30"/>
      <c r="MEH919" s="30"/>
      <c r="MEI919" s="30"/>
      <c r="MEJ919" s="30"/>
      <c r="MEK919" s="30"/>
      <c r="MEL919" s="30"/>
      <c r="MEM919" s="30"/>
      <c r="MEN919" s="30"/>
      <c r="MEO919" s="30"/>
      <c r="MEP919" s="30"/>
      <c r="MEQ919" s="30"/>
      <c r="MER919" s="30"/>
      <c r="MES919" s="30"/>
      <c r="MET919" s="30"/>
      <c r="MEU919" s="30"/>
      <c r="MEV919" s="30"/>
      <c r="MEW919" s="30"/>
      <c r="MEX919" s="30"/>
      <c r="MEY919" s="30"/>
      <c r="MEZ919" s="30"/>
      <c r="MFA919" s="30"/>
      <c r="MFB919" s="30"/>
      <c r="MFC919" s="30"/>
      <c r="MFD919" s="30"/>
      <c r="MFE919" s="30"/>
      <c r="MFF919" s="30"/>
      <c r="MFG919" s="30"/>
      <c r="MFH919" s="30"/>
      <c r="MFI919" s="30"/>
      <c r="MFJ919" s="30"/>
      <c r="MFK919" s="30"/>
      <c r="MFL919" s="30"/>
      <c r="MFM919" s="30"/>
      <c r="MFN919" s="30"/>
      <c r="MFO919" s="30"/>
      <c r="MFP919" s="30"/>
      <c r="MFQ919" s="30"/>
      <c r="MFR919" s="30"/>
      <c r="MFS919" s="30"/>
      <c r="MFT919" s="30"/>
      <c r="MFU919" s="30"/>
      <c r="MFV919" s="30"/>
      <c r="MFW919" s="30"/>
      <c r="MFX919" s="30"/>
      <c r="MFY919" s="30"/>
      <c r="MFZ919" s="30"/>
      <c r="MGA919" s="30"/>
      <c r="MGB919" s="30"/>
      <c r="MGC919" s="30"/>
      <c r="MGD919" s="30"/>
      <c r="MGE919" s="30"/>
      <c r="MGF919" s="30"/>
      <c r="MGG919" s="30"/>
      <c r="MGH919" s="30"/>
      <c r="MGI919" s="30"/>
      <c r="MGJ919" s="30"/>
      <c r="MGK919" s="30"/>
      <c r="MGL919" s="30"/>
      <c r="MGM919" s="30"/>
      <c r="MGN919" s="30"/>
      <c r="MGO919" s="30"/>
      <c r="MGP919" s="30"/>
      <c r="MGQ919" s="30"/>
      <c r="MGR919" s="30"/>
      <c r="MGS919" s="30"/>
      <c r="MGT919" s="30"/>
      <c r="MGU919" s="30"/>
      <c r="MGV919" s="30"/>
      <c r="MGW919" s="30"/>
      <c r="MGX919" s="30"/>
      <c r="MGY919" s="30"/>
      <c r="MGZ919" s="30"/>
      <c r="MHA919" s="30"/>
      <c r="MHB919" s="30"/>
      <c r="MHC919" s="30"/>
      <c r="MHD919" s="30"/>
      <c r="MHE919" s="30"/>
      <c r="MHF919" s="30"/>
      <c r="MHG919" s="30"/>
      <c r="MHH919" s="30"/>
      <c r="MHI919" s="30"/>
      <c r="MHJ919" s="30"/>
      <c r="MHK919" s="30"/>
      <c r="MHL919" s="30"/>
      <c r="MHM919" s="30"/>
      <c r="MHN919" s="30"/>
      <c r="MHO919" s="30"/>
      <c r="MHP919" s="30"/>
      <c r="MHQ919" s="30"/>
      <c r="MHR919" s="30"/>
      <c r="MHS919" s="30"/>
      <c r="MHT919" s="30"/>
      <c r="MHU919" s="30"/>
      <c r="MHV919" s="30"/>
      <c r="MHW919" s="30"/>
      <c r="MHX919" s="30"/>
      <c r="MHY919" s="30"/>
      <c r="MHZ919" s="30"/>
      <c r="MIA919" s="30"/>
      <c r="MIB919" s="30"/>
      <c r="MIC919" s="30"/>
      <c r="MID919" s="30"/>
      <c r="MIE919" s="30"/>
      <c r="MIF919" s="30"/>
      <c r="MIG919" s="30"/>
      <c r="MIH919" s="30"/>
      <c r="MII919" s="30"/>
      <c r="MIJ919" s="30"/>
      <c r="MIK919" s="30"/>
      <c r="MIL919" s="30"/>
      <c r="MIM919" s="30"/>
      <c r="MIN919" s="30"/>
      <c r="MIO919" s="30"/>
      <c r="MIP919" s="30"/>
      <c r="MIQ919" s="30"/>
      <c r="MIR919" s="30"/>
      <c r="MIS919" s="30"/>
      <c r="MIT919" s="30"/>
      <c r="MIU919" s="30"/>
      <c r="MIV919" s="30"/>
      <c r="MIW919" s="30"/>
      <c r="MIX919" s="30"/>
      <c r="MIY919" s="30"/>
      <c r="MIZ919" s="30"/>
      <c r="MJA919" s="30"/>
      <c r="MJB919" s="30"/>
      <c r="MJC919" s="30"/>
      <c r="MJD919" s="30"/>
      <c r="MJE919" s="30"/>
      <c r="MJF919" s="30"/>
      <c r="MJG919" s="30"/>
      <c r="MJH919" s="30"/>
      <c r="MJI919" s="30"/>
      <c r="MJJ919" s="30"/>
      <c r="MJK919" s="30"/>
      <c r="MJL919" s="30"/>
      <c r="MJM919" s="30"/>
      <c r="MJN919" s="30"/>
      <c r="MJO919" s="30"/>
      <c r="MJP919" s="30"/>
      <c r="MJQ919" s="30"/>
      <c r="MJR919" s="30"/>
      <c r="MJS919" s="30"/>
      <c r="MJT919" s="30"/>
      <c r="MJU919" s="30"/>
      <c r="MJV919" s="30"/>
      <c r="MJW919" s="30"/>
      <c r="MJX919" s="30"/>
      <c r="MJY919" s="30"/>
      <c r="MJZ919" s="30"/>
      <c r="MKA919" s="30"/>
      <c r="MKB919" s="30"/>
      <c r="MKC919" s="30"/>
      <c r="MKD919" s="30"/>
      <c r="MKE919" s="30"/>
      <c r="MKF919" s="30"/>
      <c r="MKG919" s="30"/>
      <c r="MKH919" s="30"/>
      <c r="MKI919" s="30"/>
      <c r="MKJ919" s="30"/>
      <c r="MKK919" s="30"/>
      <c r="MKL919" s="30"/>
      <c r="MKM919" s="30"/>
      <c r="MKN919" s="30"/>
      <c r="MKO919" s="30"/>
      <c r="MKP919" s="30"/>
      <c r="MKQ919" s="30"/>
      <c r="MKR919" s="30"/>
      <c r="MKS919" s="30"/>
      <c r="MKT919" s="30"/>
      <c r="MKU919" s="30"/>
      <c r="MKV919" s="30"/>
      <c r="MKW919" s="30"/>
      <c r="MKX919" s="30"/>
      <c r="MKY919" s="30"/>
      <c r="MKZ919" s="30"/>
      <c r="MLA919" s="30"/>
      <c r="MLB919" s="30"/>
      <c r="MLC919" s="30"/>
      <c r="MLD919" s="30"/>
      <c r="MLE919" s="30"/>
      <c r="MLF919" s="30"/>
      <c r="MLG919" s="30"/>
      <c r="MLH919" s="30"/>
      <c r="MLI919" s="30"/>
      <c r="MLJ919" s="30"/>
      <c r="MLK919" s="30"/>
      <c r="MLL919" s="30"/>
      <c r="MLM919" s="30"/>
      <c r="MLN919" s="30"/>
      <c r="MLO919" s="30"/>
      <c r="MLP919" s="30"/>
      <c r="MLQ919" s="30"/>
      <c r="MLR919" s="30"/>
      <c r="MLS919" s="30"/>
      <c r="MLT919" s="30"/>
      <c r="MLU919" s="30"/>
      <c r="MLV919" s="30"/>
      <c r="MLW919" s="30"/>
      <c r="MLX919" s="30"/>
      <c r="MLY919" s="30"/>
      <c r="MLZ919" s="30"/>
      <c r="MMA919" s="30"/>
      <c r="MMB919" s="30"/>
      <c r="MMC919" s="30"/>
      <c r="MMD919" s="30"/>
      <c r="MME919" s="30"/>
      <c r="MMF919" s="30"/>
      <c r="MMG919" s="30"/>
      <c r="MMH919" s="30"/>
      <c r="MMI919" s="30"/>
      <c r="MMJ919" s="30"/>
      <c r="MMK919" s="30"/>
      <c r="MML919" s="30"/>
      <c r="MMM919" s="30"/>
      <c r="MMN919" s="30"/>
      <c r="MMO919" s="30"/>
      <c r="MMP919" s="30"/>
      <c r="MMQ919" s="30"/>
      <c r="MMR919" s="30"/>
      <c r="MMS919" s="30"/>
      <c r="MMT919" s="30"/>
      <c r="MMU919" s="30"/>
      <c r="MMV919" s="30"/>
      <c r="MMW919" s="30"/>
      <c r="MMX919" s="30"/>
      <c r="MMY919" s="30"/>
      <c r="MMZ919" s="30"/>
      <c r="MNA919" s="30"/>
      <c r="MNB919" s="30"/>
      <c r="MNC919" s="30"/>
      <c r="MND919" s="30"/>
      <c r="MNE919" s="30"/>
      <c r="MNF919" s="30"/>
      <c r="MNG919" s="30"/>
      <c r="MNH919" s="30"/>
      <c r="MNI919" s="30"/>
      <c r="MNJ919" s="30"/>
      <c r="MNK919" s="30"/>
      <c r="MNL919" s="30"/>
      <c r="MNM919" s="30"/>
      <c r="MNN919" s="30"/>
      <c r="MNO919" s="30"/>
      <c r="MNP919" s="30"/>
      <c r="MNQ919" s="30"/>
      <c r="MNR919" s="30"/>
      <c r="MNS919" s="30"/>
      <c r="MNT919" s="30"/>
      <c r="MNU919" s="30"/>
      <c r="MNV919" s="30"/>
      <c r="MNW919" s="30"/>
      <c r="MNX919" s="30"/>
      <c r="MNY919" s="30"/>
      <c r="MNZ919" s="30"/>
      <c r="MOA919" s="30"/>
      <c r="MOB919" s="30"/>
      <c r="MOC919" s="30"/>
      <c r="MOD919" s="30"/>
      <c r="MOE919" s="30"/>
      <c r="MOF919" s="30"/>
      <c r="MOG919" s="30"/>
      <c r="MOH919" s="30"/>
      <c r="MOI919" s="30"/>
      <c r="MOJ919" s="30"/>
      <c r="MOK919" s="30"/>
      <c r="MOL919" s="30"/>
      <c r="MOM919" s="30"/>
      <c r="MON919" s="30"/>
      <c r="MOO919" s="30"/>
      <c r="MOP919" s="30"/>
      <c r="MOQ919" s="30"/>
      <c r="MOR919" s="30"/>
      <c r="MOS919" s="30"/>
      <c r="MOT919" s="30"/>
      <c r="MOU919" s="30"/>
      <c r="MOV919" s="30"/>
      <c r="MOW919" s="30"/>
      <c r="MOX919" s="30"/>
      <c r="MOY919" s="30"/>
      <c r="MOZ919" s="30"/>
      <c r="MPA919" s="30"/>
      <c r="MPB919" s="30"/>
      <c r="MPC919" s="30"/>
      <c r="MPD919" s="30"/>
      <c r="MPE919" s="30"/>
      <c r="MPF919" s="30"/>
      <c r="MPG919" s="30"/>
      <c r="MPH919" s="30"/>
      <c r="MPI919" s="30"/>
      <c r="MPJ919" s="30"/>
      <c r="MPK919" s="30"/>
      <c r="MPL919" s="30"/>
      <c r="MPM919" s="30"/>
      <c r="MPN919" s="30"/>
      <c r="MPO919" s="30"/>
      <c r="MPP919" s="30"/>
      <c r="MPQ919" s="30"/>
      <c r="MPR919" s="30"/>
      <c r="MPS919" s="30"/>
      <c r="MPT919" s="30"/>
      <c r="MPU919" s="30"/>
      <c r="MPV919" s="30"/>
      <c r="MPW919" s="30"/>
      <c r="MPX919" s="30"/>
      <c r="MPY919" s="30"/>
      <c r="MPZ919" s="30"/>
      <c r="MQA919" s="30"/>
      <c r="MQB919" s="30"/>
      <c r="MQC919" s="30"/>
      <c r="MQD919" s="30"/>
      <c r="MQE919" s="30"/>
      <c r="MQF919" s="30"/>
      <c r="MQG919" s="30"/>
      <c r="MQH919" s="30"/>
      <c r="MQI919" s="30"/>
      <c r="MQJ919" s="30"/>
      <c r="MQK919" s="30"/>
      <c r="MQL919" s="30"/>
      <c r="MQM919" s="30"/>
      <c r="MQN919" s="30"/>
      <c r="MQO919" s="30"/>
      <c r="MQP919" s="30"/>
      <c r="MQQ919" s="30"/>
      <c r="MQR919" s="30"/>
      <c r="MQS919" s="30"/>
      <c r="MQT919" s="30"/>
      <c r="MQU919" s="30"/>
      <c r="MQV919" s="30"/>
      <c r="MQW919" s="30"/>
      <c r="MQX919" s="30"/>
      <c r="MQY919" s="30"/>
      <c r="MQZ919" s="30"/>
      <c r="MRA919" s="30"/>
      <c r="MRB919" s="30"/>
      <c r="MRC919" s="30"/>
      <c r="MRD919" s="30"/>
      <c r="MRE919" s="30"/>
      <c r="MRF919" s="30"/>
      <c r="MRG919" s="30"/>
      <c r="MRH919" s="30"/>
      <c r="MRI919" s="30"/>
      <c r="MRJ919" s="30"/>
      <c r="MRK919" s="30"/>
      <c r="MRL919" s="30"/>
      <c r="MRM919" s="30"/>
      <c r="MRN919" s="30"/>
      <c r="MRO919" s="30"/>
      <c r="MRP919" s="30"/>
      <c r="MRQ919" s="30"/>
      <c r="MRR919" s="30"/>
      <c r="MRS919" s="30"/>
      <c r="MRT919" s="30"/>
      <c r="MRU919" s="30"/>
      <c r="MRV919" s="30"/>
      <c r="MRW919" s="30"/>
      <c r="MRX919" s="30"/>
      <c r="MRY919" s="30"/>
      <c r="MRZ919" s="30"/>
      <c r="MSA919" s="30"/>
      <c r="MSB919" s="30"/>
      <c r="MSC919" s="30"/>
      <c r="MSD919" s="30"/>
      <c r="MSE919" s="30"/>
      <c r="MSF919" s="30"/>
      <c r="MSG919" s="30"/>
      <c r="MSH919" s="30"/>
      <c r="MSI919" s="30"/>
      <c r="MSJ919" s="30"/>
      <c r="MSK919" s="30"/>
      <c r="MSL919" s="30"/>
      <c r="MSM919" s="30"/>
      <c r="MSN919" s="30"/>
      <c r="MSO919" s="30"/>
      <c r="MSP919" s="30"/>
      <c r="MSQ919" s="30"/>
      <c r="MSR919" s="30"/>
      <c r="MSS919" s="30"/>
      <c r="MST919" s="30"/>
      <c r="MSU919" s="30"/>
      <c r="MSV919" s="30"/>
      <c r="MSW919" s="30"/>
      <c r="MSX919" s="30"/>
      <c r="MSY919" s="30"/>
      <c r="MSZ919" s="30"/>
      <c r="MTA919" s="30"/>
      <c r="MTB919" s="30"/>
      <c r="MTC919" s="30"/>
      <c r="MTD919" s="30"/>
      <c r="MTE919" s="30"/>
      <c r="MTF919" s="30"/>
      <c r="MTG919" s="30"/>
      <c r="MTH919" s="30"/>
      <c r="MTI919" s="30"/>
      <c r="MTJ919" s="30"/>
      <c r="MTK919" s="30"/>
      <c r="MTL919" s="30"/>
      <c r="MTM919" s="30"/>
      <c r="MTN919" s="30"/>
      <c r="MTO919" s="30"/>
      <c r="MTP919" s="30"/>
      <c r="MTQ919" s="30"/>
      <c r="MTR919" s="30"/>
      <c r="MTS919" s="30"/>
      <c r="MTT919" s="30"/>
      <c r="MTU919" s="30"/>
      <c r="MTV919" s="30"/>
      <c r="MTW919" s="30"/>
      <c r="MTX919" s="30"/>
      <c r="MTY919" s="30"/>
      <c r="MTZ919" s="30"/>
      <c r="MUA919" s="30"/>
      <c r="MUB919" s="30"/>
      <c r="MUC919" s="30"/>
      <c r="MUD919" s="30"/>
      <c r="MUE919" s="30"/>
      <c r="MUF919" s="30"/>
      <c r="MUG919" s="30"/>
      <c r="MUH919" s="30"/>
      <c r="MUI919" s="30"/>
      <c r="MUJ919" s="30"/>
      <c r="MUK919" s="30"/>
      <c r="MUL919" s="30"/>
      <c r="MUM919" s="30"/>
      <c r="MUN919" s="30"/>
      <c r="MUO919" s="30"/>
      <c r="MUP919" s="30"/>
      <c r="MUQ919" s="30"/>
      <c r="MUR919" s="30"/>
      <c r="MUS919" s="30"/>
      <c r="MUT919" s="30"/>
      <c r="MUU919" s="30"/>
      <c r="MUV919" s="30"/>
      <c r="MUW919" s="30"/>
      <c r="MUX919" s="30"/>
      <c r="MUY919" s="30"/>
      <c r="MUZ919" s="30"/>
      <c r="MVA919" s="30"/>
      <c r="MVB919" s="30"/>
      <c r="MVC919" s="30"/>
      <c r="MVD919" s="30"/>
      <c r="MVE919" s="30"/>
      <c r="MVF919" s="30"/>
      <c r="MVG919" s="30"/>
      <c r="MVH919" s="30"/>
      <c r="MVI919" s="30"/>
      <c r="MVJ919" s="30"/>
      <c r="MVK919" s="30"/>
      <c r="MVL919" s="30"/>
      <c r="MVM919" s="30"/>
      <c r="MVN919" s="30"/>
      <c r="MVO919" s="30"/>
      <c r="MVP919" s="30"/>
      <c r="MVQ919" s="30"/>
      <c r="MVR919" s="30"/>
      <c r="MVS919" s="30"/>
      <c r="MVT919" s="30"/>
      <c r="MVU919" s="30"/>
      <c r="MVV919" s="30"/>
      <c r="MVW919" s="30"/>
      <c r="MVX919" s="30"/>
      <c r="MVY919" s="30"/>
      <c r="MVZ919" s="30"/>
      <c r="MWA919" s="30"/>
      <c r="MWB919" s="30"/>
      <c r="MWC919" s="30"/>
      <c r="MWD919" s="30"/>
      <c r="MWE919" s="30"/>
      <c r="MWF919" s="30"/>
      <c r="MWG919" s="30"/>
      <c r="MWH919" s="30"/>
      <c r="MWI919" s="30"/>
      <c r="MWJ919" s="30"/>
      <c r="MWK919" s="30"/>
      <c r="MWL919" s="30"/>
      <c r="MWM919" s="30"/>
      <c r="MWN919" s="30"/>
      <c r="MWO919" s="30"/>
      <c r="MWP919" s="30"/>
      <c r="MWQ919" s="30"/>
      <c r="MWR919" s="30"/>
      <c r="MWS919" s="30"/>
      <c r="MWT919" s="30"/>
      <c r="MWU919" s="30"/>
      <c r="MWV919" s="30"/>
      <c r="MWW919" s="30"/>
      <c r="MWX919" s="30"/>
      <c r="MWY919" s="30"/>
      <c r="MWZ919" s="30"/>
      <c r="MXA919" s="30"/>
      <c r="MXB919" s="30"/>
      <c r="MXC919" s="30"/>
      <c r="MXD919" s="30"/>
      <c r="MXE919" s="30"/>
      <c r="MXF919" s="30"/>
      <c r="MXG919" s="30"/>
      <c r="MXH919" s="30"/>
      <c r="MXI919" s="30"/>
      <c r="MXJ919" s="30"/>
      <c r="MXK919" s="30"/>
      <c r="MXL919" s="30"/>
      <c r="MXM919" s="30"/>
      <c r="MXN919" s="30"/>
      <c r="MXO919" s="30"/>
      <c r="MXP919" s="30"/>
      <c r="MXQ919" s="30"/>
      <c r="MXR919" s="30"/>
      <c r="MXS919" s="30"/>
      <c r="MXT919" s="30"/>
      <c r="MXU919" s="30"/>
      <c r="MXV919" s="30"/>
      <c r="MXW919" s="30"/>
      <c r="MXX919" s="30"/>
      <c r="MXY919" s="30"/>
      <c r="MXZ919" s="30"/>
      <c r="MYA919" s="30"/>
      <c r="MYB919" s="30"/>
      <c r="MYC919" s="30"/>
      <c r="MYD919" s="30"/>
      <c r="MYE919" s="30"/>
      <c r="MYF919" s="30"/>
      <c r="MYG919" s="30"/>
      <c r="MYH919" s="30"/>
      <c r="MYI919" s="30"/>
      <c r="MYJ919" s="30"/>
      <c r="MYK919" s="30"/>
      <c r="MYL919" s="30"/>
      <c r="MYM919" s="30"/>
      <c r="MYN919" s="30"/>
      <c r="MYO919" s="30"/>
      <c r="MYP919" s="30"/>
      <c r="MYQ919" s="30"/>
      <c r="MYR919" s="30"/>
      <c r="MYS919" s="30"/>
      <c r="MYT919" s="30"/>
      <c r="MYU919" s="30"/>
      <c r="MYV919" s="30"/>
      <c r="MYW919" s="30"/>
      <c r="MYX919" s="30"/>
      <c r="MYY919" s="30"/>
      <c r="MYZ919" s="30"/>
      <c r="MZA919" s="30"/>
      <c r="MZB919" s="30"/>
      <c r="MZC919" s="30"/>
      <c r="MZD919" s="30"/>
      <c r="MZE919" s="30"/>
      <c r="MZF919" s="30"/>
      <c r="MZG919" s="30"/>
      <c r="MZH919" s="30"/>
      <c r="MZI919" s="30"/>
      <c r="MZJ919" s="30"/>
      <c r="MZK919" s="30"/>
      <c r="MZL919" s="30"/>
      <c r="MZM919" s="30"/>
      <c r="MZN919" s="30"/>
      <c r="MZO919" s="30"/>
      <c r="MZP919" s="30"/>
      <c r="MZQ919" s="30"/>
      <c r="MZR919" s="30"/>
      <c r="MZS919" s="30"/>
      <c r="MZT919" s="30"/>
      <c r="MZU919" s="30"/>
      <c r="MZV919" s="30"/>
      <c r="MZW919" s="30"/>
      <c r="MZX919" s="30"/>
      <c r="MZY919" s="30"/>
      <c r="MZZ919" s="30"/>
      <c r="NAA919" s="30"/>
      <c r="NAB919" s="30"/>
      <c r="NAC919" s="30"/>
      <c r="NAD919" s="30"/>
      <c r="NAE919" s="30"/>
      <c r="NAF919" s="30"/>
      <c r="NAG919" s="30"/>
      <c r="NAH919" s="30"/>
      <c r="NAI919" s="30"/>
      <c r="NAJ919" s="30"/>
      <c r="NAK919" s="30"/>
      <c r="NAL919" s="30"/>
      <c r="NAM919" s="30"/>
      <c r="NAN919" s="30"/>
      <c r="NAO919" s="30"/>
      <c r="NAP919" s="30"/>
      <c r="NAQ919" s="30"/>
      <c r="NAR919" s="30"/>
      <c r="NAS919" s="30"/>
      <c r="NAT919" s="30"/>
      <c r="NAU919" s="30"/>
      <c r="NAV919" s="30"/>
      <c r="NAW919" s="30"/>
      <c r="NAX919" s="30"/>
      <c r="NAY919" s="30"/>
      <c r="NAZ919" s="30"/>
      <c r="NBA919" s="30"/>
      <c r="NBB919" s="30"/>
      <c r="NBC919" s="30"/>
      <c r="NBD919" s="30"/>
      <c r="NBE919" s="30"/>
      <c r="NBF919" s="30"/>
      <c r="NBG919" s="30"/>
      <c r="NBH919" s="30"/>
      <c r="NBI919" s="30"/>
      <c r="NBJ919" s="30"/>
      <c r="NBK919" s="30"/>
      <c r="NBL919" s="30"/>
      <c r="NBM919" s="30"/>
      <c r="NBN919" s="30"/>
      <c r="NBO919" s="30"/>
      <c r="NBP919" s="30"/>
      <c r="NBQ919" s="30"/>
      <c r="NBR919" s="30"/>
      <c r="NBS919" s="30"/>
      <c r="NBT919" s="30"/>
      <c r="NBU919" s="30"/>
      <c r="NBV919" s="30"/>
      <c r="NBW919" s="30"/>
      <c r="NBX919" s="30"/>
      <c r="NBY919" s="30"/>
      <c r="NBZ919" s="30"/>
      <c r="NCA919" s="30"/>
      <c r="NCB919" s="30"/>
      <c r="NCC919" s="30"/>
      <c r="NCD919" s="30"/>
      <c r="NCE919" s="30"/>
      <c r="NCF919" s="30"/>
      <c r="NCG919" s="30"/>
      <c r="NCH919" s="30"/>
      <c r="NCI919" s="30"/>
      <c r="NCJ919" s="30"/>
      <c r="NCK919" s="30"/>
      <c r="NCL919" s="30"/>
      <c r="NCM919" s="30"/>
      <c r="NCN919" s="30"/>
      <c r="NCO919" s="30"/>
      <c r="NCP919" s="30"/>
      <c r="NCQ919" s="30"/>
      <c r="NCR919" s="30"/>
      <c r="NCS919" s="30"/>
      <c r="NCT919" s="30"/>
      <c r="NCU919" s="30"/>
      <c r="NCV919" s="30"/>
      <c r="NCW919" s="30"/>
      <c r="NCX919" s="30"/>
      <c r="NCY919" s="30"/>
      <c r="NCZ919" s="30"/>
      <c r="NDA919" s="30"/>
      <c r="NDB919" s="30"/>
      <c r="NDC919" s="30"/>
      <c r="NDD919" s="30"/>
      <c r="NDE919" s="30"/>
      <c r="NDF919" s="30"/>
      <c r="NDG919" s="30"/>
      <c r="NDH919" s="30"/>
      <c r="NDI919" s="30"/>
      <c r="NDJ919" s="30"/>
      <c r="NDK919" s="30"/>
      <c r="NDL919" s="30"/>
      <c r="NDM919" s="30"/>
      <c r="NDN919" s="30"/>
      <c r="NDO919" s="30"/>
      <c r="NDP919" s="30"/>
      <c r="NDQ919" s="30"/>
      <c r="NDR919" s="30"/>
      <c r="NDS919" s="30"/>
      <c r="NDT919" s="30"/>
      <c r="NDU919" s="30"/>
      <c r="NDV919" s="30"/>
      <c r="NDW919" s="30"/>
      <c r="NDX919" s="30"/>
      <c r="NDY919" s="30"/>
      <c r="NDZ919" s="30"/>
      <c r="NEA919" s="30"/>
      <c r="NEB919" s="30"/>
      <c r="NEC919" s="30"/>
      <c r="NED919" s="30"/>
      <c r="NEE919" s="30"/>
      <c r="NEF919" s="30"/>
      <c r="NEG919" s="30"/>
      <c r="NEH919" s="30"/>
      <c r="NEI919" s="30"/>
      <c r="NEJ919" s="30"/>
      <c r="NEK919" s="30"/>
      <c r="NEL919" s="30"/>
      <c r="NEM919" s="30"/>
      <c r="NEN919" s="30"/>
      <c r="NEO919" s="30"/>
      <c r="NEP919" s="30"/>
      <c r="NEQ919" s="30"/>
      <c r="NER919" s="30"/>
      <c r="NES919" s="30"/>
      <c r="NET919" s="30"/>
      <c r="NEU919" s="30"/>
      <c r="NEV919" s="30"/>
      <c r="NEW919" s="30"/>
      <c r="NEX919" s="30"/>
      <c r="NEY919" s="30"/>
      <c r="NEZ919" s="30"/>
      <c r="NFA919" s="30"/>
      <c r="NFB919" s="30"/>
      <c r="NFC919" s="30"/>
      <c r="NFD919" s="30"/>
      <c r="NFE919" s="30"/>
      <c r="NFF919" s="30"/>
      <c r="NFG919" s="30"/>
      <c r="NFH919" s="30"/>
      <c r="NFI919" s="30"/>
      <c r="NFJ919" s="30"/>
      <c r="NFK919" s="30"/>
      <c r="NFL919" s="30"/>
      <c r="NFM919" s="30"/>
      <c r="NFN919" s="30"/>
      <c r="NFO919" s="30"/>
      <c r="NFP919" s="30"/>
      <c r="NFQ919" s="30"/>
      <c r="NFR919" s="30"/>
      <c r="NFS919" s="30"/>
      <c r="NFT919" s="30"/>
      <c r="NFU919" s="30"/>
      <c r="NFV919" s="30"/>
      <c r="NFW919" s="30"/>
      <c r="NFX919" s="30"/>
      <c r="NFY919" s="30"/>
      <c r="NFZ919" s="30"/>
      <c r="NGA919" s="30"/>
      <c r="NGB919" s="30"/>
      <c r="NGC919" s="30"/>
      <c r="NGD919" s="30"/>
      <c r="NGE919" s="30"/>
      <c r="NGF919" s="30"/>
      <c r="NGG919" s="30"/>
      <c r="NGH919" s="30"/>
      <c r="NGI919" s="30"/>
      <c r="NGJ919" s="30"/>
      <c r="NGK919" s="30"/>
      <c r="NGL919" s="30"/>
      <c r="NGM919" s="30"/>
      <c r="NGN919" s="30"/>
      <c r="NGO919" s="30"/>
      <c r="NGP919" s="30"/>
      <c r="NGQ919" s="30"/>
      <c r="NGR919" s="30"/>
      <c r="NGS919" s="30"/>
      <c r="NGT919" s="30"/>
      <c r="NGU919" s="30"/>
      <c r="NGV919" s="30"/>
      <c r="NGW919" s="30"/>
      <c r="NGX919" s="30"/>
      <c r="NGY919" s="30"/>
      <c r="NGZ919" s="30"/>
      <c r="NHA919" s="30"/>
      <c r="NHB919" s="30"/>
      <c r="NHC919" s="30"/>
      <c r="NHD919" s="30"/>
      <c r="NHE919" s="30"/>
      <c r="NHF919" s="30"/>
      <c r="NHG919" s="30"/>
      <c r="NHH919" s="30"/>
      <c r="NHI919" s="30"/>
      <c r="NHJ919" s="30"/>
      <c r="NHK919" s="30"/>
      <c r="NHL919" s="30"/>
      <c r="NHM919" s="30"/>
      <c r="NHN919" s="30"/>
      <c r="NHO919" s="30"/>
      <c r="NHP919" s="30"/>
      <c r="NHQ919" s="30"/>
      <c r="NHR919" s="30"/>
      <c r="NHS919" s="30"/>
      <c r="NHT919" s="30"/>
      <c r="NHU919" s="30"/>
      <c r="NHV919" s="30"/>
      <c r="NHW919" s="30"/>
      <c r="NHX919" s="30"/>
      <c r="NHY919" s="30"/>
      <c r="NHZ919" s="30"/>
      <c r="NIA919" s="30"/>
      <c r="NIB919" s="30"/>
      <c r="NIC919" s="30"/>
      <c r="NID919" s="30"/>
      <c r="NIE919" s="30"/>
      <c r="NIF919" s="30"/>
      <c r="NIG919" s="30"/>
      <c r="NIH919" s="30"/>
      <c r="NII919" s="30"/>
      <c r="NIJ919" s="30"/>
      <c r="NIK919" s="30"/>
      <c r="NIL919" s="30"/>
      <c r="NIM919" s="30"/>
      <c r="NIN919" s="30"/>
      <c r="NIO919" s="30"/>
      <c r="NIP919" s="30"/>
      <c r="NIQ919" s="30"/>
      <c r="NIR919" s="30"/>
      <c r="NIS919" s="30"/>
      <c r="NIT919" s="30"/>
      <c r="NIU919" s="30"/>
      <c r="NIV919" s="30"/>
      <c r="NIW919" s="30"/>
      <c r="NIX919" s="30"/>
      <c r="NIY919" s="30"/>
      <c r="NIZ919" s="30"/>
      <c r="NJA919" s="30"/>
      <c r="NJB919" s="30"/>
      <c r="NJC919" s="30"/>
      <c r="NJD919" s="30"/>
      <c r="NJE919" s="30"/>
      <c r="NJF919" s="30"/>
      <c r="NJG919" s="30"/>
      <c r="NJH919" s="30"/>
      <c r="NJI919" s="30"/>
      <c r="NJJ919" s="30"/>
      <c r="NJK919" s="30"/>
      <c r="NJL919" s="30"/>
      <c r="NJM919" s="30"/>
      <c r="NJN919" s="30"/>
      <c r="NJO919" s="30"/>
      <c r="NJP919" s="30"/>
      <c r="NJQ919" s="30"/>
      <c r="NJR919" s="30"/>
      <c r="NJS919" s="30"/>
      <c r="NJT919" s="30"/>
      <c r="NJU919" s="30"/>
      <c r="NJV919" s="30"/>
      <c r="NJW919" s="30"/>
      <c r="NJX919" s="30"/>
      <c r="NJY919" s="30"/>
      <c r="NJZ919" s="30"/>
      <c r="NKA919" s="30"/>
      <c r="NKB919" s="30"/>
      <c r="NKC919" s="30"/>
      <c r="NKD919" s="30"/>
      <c r="NKE919" s="30"/>
      <c r="NKF919" s="30"/>
      <c r="NKG919" s="30"/>
      <c r="NKH919" s="30"/>
      <c r="NKI919" s="30"/>
      <c r="NKJ919" s="30"/>
      <c r="NKK919" s="30"/>
      <c r="NKL919" s="30"/>
      <c r="NKM919" s="30"/>
      <c r="NKN919" s="30"/>
      <c r="NKO919" s="30"/>
      <c r="NKP919" s="30"/>
      <c r="NKQ919" s="30"/>
      <c r="NKR919" s="30"/>
      <c r="NKS919" s="30"/>
      <c r="NKT919" s="30"/>
      <c r="NKU919" s="30"/>
      <c r="NKV919" s="30"/>
      <c r="NKW919" s="30"/>
      <c r="NKX919" s="30"/>
      <c r="NKY919" s="30"/>
      <c r="NKZ919" s="30"/>
      <c r="NLA919" s="30"/>
      <c r="NLB919" s="30"/>
      <c r="NLC919" s="30"/>
      <c r="NLD919" s="30"/>
      <c r="NLE919" s="30"/>
      <c r="NLF919" s="30"/>
      <c r="NLG919" s="30"/>
      <c r="NLH919" s="30"/>
      <c r="NLI919" s="30"/>
      <c r="NLJ919" s="30"/>
      <c r="NLK919" s="30"/>
      <c r="NLL919" s="30"/>
      <c r="NLM919" s="30"/>
      <c r="NLN919" s="30"/>
      <c r="NLO919" s="30"/>
      <c r="NLP919" s="30"/>
      <c r="NLQ919" s="30"/>
      <c r="NLR919" s="30"/>
      <c r="NLS919" s="30"/>
      <c r="NLT919" s="30"/>
      <c r="NLU919" s="30"/>
      <c r="NLV919" s="30"/>
      <c r="NLW919" s="30"/>
      <c r="NLX919" s="30"/>
      <c r="NLY919" s="30"/>
      <c r="NLZ919" s="30"/>
      <c r="NMA919" s="30"/>
      <c r="NMB919" s="30"/>
      <c r="NMC919" s="30"/>
      <c r="NMD919" s="30"/>
      <c r="NME919" s="30"/>
      <c r="NMF919" s="30"/>
      <c r="NMG919" s="30"/>
      <c r="NMH919" s="30"/>
      <c r="NMI919" s="30"/>
      <c r="NMJ919" s="30"/>
      <c r="NMK919" s="30"/>
      <c r="NML919" s="30"/>
      <c r="NMM919" s="30"/>
      <c r="NMN919" s="30"/>
      <c r="NMO919" s="30"/>
      <c r="NMP919" s="30"/>
      <c r="NMQ919" s="30"/>
      <c r="NMR919" s="30"/>
      <c r="NMS919" s="30"/>
      <c r="NMT919" s="30"/>
      <c r="NMU919" s="30"/>
      <c r="NMV919" s="30"/>
      <c r="NMW919" s="30"/>
      <c r="NMX919" s="30"/>
      <c r="NMY919" s="30"/>
      <c r="NMZ919" s="30"/>
      <c r="NNA919" s="30"/>
      <c r="NNB919" s="30"/>
      <c r="NNC919" s="30"/>
      <c r="NND919" s="30"/>
      <c r="NNE919" s="30"/>
      <c r="NNF919" s="30"/>
      <c r="NNG919" s="30"/>
      <c r="NNH919" s="30"/>
      <c r="NNI919" s="30"/>
      <c r="NNJ919" s="30"/>
      <c r="NNK919" s="30"/>
      <c r="NNL919" s="30"/>
      <c r="NNM919" s="30"/>
      <c r="NNN919" s="30"/>
      <c r="NNO919" s="30"/>
      <c r="NNP919" s="30"/>
      <c r="NNQ919" s="30"/>
      <c r="NNR919" s="30"/>
      <c r="NNS919" s="30"/>
      <c r="NNT919" s="30"/>
      <c r="NNU919" s="30"/>
      <c r="NNV919" s="30"/>
      <c r="NNW919" s="30"/>
      <c r="NNX919" s="30"/>
      <c r="NNY919" s="30"/>
      <c r="NNZ919" s="30"/>
      <c r="NOA919" s="30"/>
      <c r="NOB919" s="30"/>
      <c r="NOC919" s="30"/>
      <c r="NOD919" s="30"/>
      <c r="NOE919" s="30"/>
      <c r="NOF919" s="30"/>
      <c r="NOG919" s="30"/>
      <c r="NOH919" s="30"/>
      <c r="NOI919" s="30"/>
      <c r="NOJ919" s="30"/>
      <c r="NOK919" s="30"/>
      <c r="NOL919" s="30"/>
      <c r="NOM919" s="30"/>
      <c r="NON919" s="30"/>
      <c r="NOO919" s="30"/>
      <c r="NOP919" s="30"/>
      <c r="NOQ919" s="30"/>
      <c r="NOR919" s="30"/>
      <c r="NOS919" s="30"/>
      <c r="NOT919" s="30"/>
      <c r="NOU919" s="30"/>
      <c r="NOV919" s="30"/>
      <c r="NOW919" s="30"/>
      <c r="NOX919" s="30"/>
      <c r="NOY919" s="30"/>
      <c r="NOZ919" s="30"/>
      <c r="NPA919" s="30"/>
      <c r="NPB919" s="30"/>
      <c r="NPC919" s="30"/>
      <c r="NPD919" s="30"/>
      <c r="NPE919" s="30"/>
      <c r="NPF919" s="30"/>
      <c r="NPG919" s="30"/>
      <c r="NPH919" s="30"/>
      <c r="NPI919" s="30"/>
      <c r="NPJ919" s="30"/>
      <c r="NPK919" s="30"/>
      <c r="NPL919" s="30"/>
      <c r="NPM919" s="30"/>
      <c r="NPN919" s="30"/>
      <c r="NPO919" s="30"/>
      <c r="NPP919" s="30"/>
      <c r="NPQ919" s="30"/>
      <c r="NPR919" s="30"/>
      <c r="NPS919" s="30"/>
      <c r="NPT919" s="30"/>
      <c r="NPU919" s="30"/>
      <c r="NPV919" s="30"/>
      <c r="NPW919" s="30"/>
      <c r="NPX919" s="30"/>
      <c r="NPY919" s="30"/>
      <c r="NPZ919" s="30"/>
      <c r="NQA919" s="30"/>
      <c r="NQB919" s="30"/>
      <c r="NQC919" s="30"/>
      <c r="NQD919" s="30"/>
      <c r="NQE919" s="30"/>
      <c r="NQF919" s="30"/>
      <c r="NQG919" s="30"/>
      <c r="NQH919" s="30"/>
      <c r="NQI919" s="30"/>
      <c r="NQJ919" s="30"/>
      <c r="NQK919" s="30"/>
      <c r="NQL919" s="30"/>
      <c r="NQM919" s="30"/>
      <c r="NQN919" s="30"/>
      <c r="NQO919" s="30"/>
      <c r="NQP919" s="30"/>
      <c r="NQQ919" s="30"/>
      <c r="NQR919" s="30"/>
      <c r="NQS919" s="30"/>
      <c r="NQT919" s="30"/>
      <c r="NQU919" s="30"/>
      <c r="NQV919" s="30"/>
      <c r="NQW919" s="30"/>
      <c r="NQX919" s="30"/>
      <c r="NQY919" s="30"/>
      <c r="NQZ919" s="30"/>
      <c r="NRA919" s="30"/>
      <c r="NRB919" s="30"/>
      <c r="NRC919" s="30"/>
      <c r="NRD919" s="30"/>
      <c r="NRE919" s="30"/>
      <c r="NRF919" s="30"/>
      <c r="NRG919" s="30"/>
      <c r="NRH919" s="30"/>
      <c r="NRI919" s="30"/>
      <c r="NRJ919" s="30"/>
      <c r="NRK919" s="30"/>
      <c r="NRL919" s="30"/>
      <c r="NRM919" s="30"/>
      <c r="NRN919" s="30"/>
      <c r="NRO919" s="30"/>
      <c r="NRP919" s="30"/>
      <c r="NRQ919" s="30"/>
      <c r="NRR919" s="30"/>
      <c r="NRS919" s="30"/>
      <c r="NRT919" s="30"/>
      <c r="NRU919" s="30"/>
      <c r="NRV919" s="30"/>
      <c r="NRW919" s="30"/>
      <c r="NRX919" s="30"/>
      <c r="NRY919" s="30"/>
      <c r="NRZ919" s="30"/>
      <c r="NSA919" s="30"/>
      <c r="NSB919" s="30"/>
      <c r="NSC919" s="30"/>
      <c r="NSD919" s="30"/>
      <c r="NSE919" s="30"/>
      <c r="NSF919" s="30"/>
      <c r="NSG919" s="30"/>
      <c r="NSH919" s="30"/>
      <c r="NSI919" s="30"/>
      <c r="NSJ919" s="30"/>
      <c r="NSK919" s="30"/>
      <c r="NSL919" s="30"/>
      <c r="NSM919" s="30"/>
      <c r="NSN919" s="30"/>
      <c r="NSO919" s="30"/>
      <c r="NSP919" s="30"/>
      <c r="NSQ919" s="30"/>
      <c r="NSR919" s="30"/>
      <c r="NSS919" s="30"/>
      <c r="NST919" s="30"/>
      <c r="NSU919" s="30"/>
      <c r="NSV919" s="30"/>
      <c r="NSW919" s="30"/>
      <c r="NSX919" s="30"/>
      <c r="NSY919" s="30"/>
      <c r="NSZ919" s="30"/>
      <c r="NTA919" s="30"/>
      <c r="NTB919" s="30"/>
      <c r="NTC919" s="30"/>
      <c r="NTD919" s="30"/>
      <c r="NTE919" s="30"/>
      <c r="NTF919" s="30"/>
      <c r="NTG919" s="30"/>
      <c r="NTH919" s="30"/>
      <c r="NTI919" s="30"/>
      <c r="NTJ919" s="30"/>
      <c r="NTK919" s="30"/>
      <c r="NTL919" s="30"/>
      <c r="NTM919" s="30"/>
      <c r="NTN919" s="30"/>
      <c r="NTO919" s="30"/>
      <c r="NTP919" s="30"/>
      <c r="NTQ919" s="30"/>
      <c r="NTR919" s="30"/>
      <c r="NTS919" s="30"/>
      <c r="NTT919" s="30"/>
      <c r="NTU919" s="30"/>
      <c r="NTV919" s="30"/>
      <c r="NTW919" s="30"/>
      <c r="NTX919" s="30"/>
      <c r="NTY919" s="30"/>
      <c r="NTZ919" s="30"/>
      <c r="NUA919" s="30"/>
      <c r="NUB919" s="30"/>
      <c r="NUC919" s="30"/>
      <c r="NUD919" s="30"/>
      <c r="NUE919" s="30"/>
      <c r="NUF919" s="30"/>
      <c r="NUG919" s="30"/>
      <c r="NUH919" s="30"/>
      <c r="NUI919" s="30"/>
      <c r="NUJ919" s="30"/>
      <c r="NUK919" s="30"/>
      <c r="NUL919" s="30"/>
      <c r="NUM919" s="30"/>
      <c r="NUN919" s="30"/>
      <c r="NUO919" s="30"/>
      <c r="NUP919" s="30"/>
      <c r="NUQ919" s="30"/>
      <c r="NUR919" s="30"/>
      <c r="NUS919" s="30"/>
      <c r="NUT919" s="30"/>
      <c r="NUU919" s="30"/>
      <c r="NUV919" s="30"/>
      <c r="NUW919" s="30"/>
      <c r="NUX919" s="30"/>
      <c r="NUY919" s="30"/>
      <c r="NUZ919" s="30"/>
      <c r="NVA919" s="30"/>
      <c r="NVB919" s="30"/>
      <c r="NVC919" s="30"/>
      <c r="NVD919" s="30"/>
      <c r="NVE919" s="30"/>
      <c r="NVF919" s="30"/>
      <c r="NVG919" s="30"/>
      <c r="NVH919" s="30"/>
      <c r="NVI919" s="30"/>
      <c r="NVJ919" s="30"/>
      <c r="NVK919" s="30"/>
      <c r="NVL919" s="30"/>
      <c r="NVM919" s="30"/>
      <c r="NVN919" s="30"/>
      <c r="NVO919" s="30"/>
      <c r="NVP919" s="30"/>
      <c r="NVQ919" s="30"/>
      <c r="NVR919" s="30"/>
      <c r="NVS919" s="30"/>
      <c r="NVT919" s="30"/>
      <c r="NVU919" s="30"/>
      <c r="NVV919" s="30"/>
      <c r="NVW919" s="30"/>
      <c r="NVX919" s="30"/>
      <c r="NVY919" s="30"/>
      <c r="NVZ919" s="30"/>
      <c r="NWA919" s="30"/>
      <c r="NWB919" s="30"/>
      <c r="NWC919" s="30"/>
      <c r="NWD919" s="30"/>
      <c r="NWE919" s="30"/>
      <c r="NWF919" s="30"/>
      <c r="NWG919" s="30"/>
      <c r="NWH919" s="30"/>
      <c r="NWI919" s="30"/>
      <c r="NWJ919" s="30"/>
      <c r="NWK919" s="30"/>
      <c r="NWL919" s="30"/>
      <c r="NWM919" s="30"/>
      <c r="NWN919" s="30"/>
      <c r="NWO919" s="30"/>
      <c r="NWP919" s="30"/>
      <c r="NWQ919" s="30"/>
      <c r="NWR919" s="30"/>
      <c r="NWS919" s="30"/>
      <c r="NWT919" s="30"/>
      <c r="NWU919" s="30"/>
      <c r="NWV919" s="30"/>
      <c r="NWW919" s="30"/>
      <c r="NWX919" s="30"/>
      <c r="NWY919" s="30"/>
      <c r="NWZ919" s="30"/>
      <c r="NXA919" s="30"/>
      <c r="NXB919" s="30"/>
      <c r="NXC919" s="30"/>
      <c r="NXD919" s="30"/>
      <c r="NXE919" s="30"/>
      <c r="NXF919" s="30"/>
      <c r="NXG919" s="30"/>
      <c r="NXH919" s="30"/>
      <c r="NXI919" s="30"/>
      <c r="NXJ919" s="30"/>
      <c r="NXK919" s="30"/>
      <c r="NXL919" s="30"/>
      <c r="NXM919" s="30"/>
      <c r="NXN919" s="30"/>
      <c r="NXO919" s="30"/>
      <c r="NXP919" s="30"/>
      <c r="NXQ919" s="30"/>
      <c r="NXR919" s="30"/>
      <c r="NXS919" s="30"/>
      <c r="NXT919" s="30"/>
      <c r="NXU919" s="30"/>
      <c r="NXV919" s="30"/>
      <c r="NXW919" s="30"/>
      <c r="NXX919" s="30"/>
      <c r="NXY919" s="30"/>
      <c r="NXZ919" s="30"/>
      <c r="NYA919" s="30"/>
      <c r="NYB919" s="30"/>
      <c r="NYC919" s="30"/>
      <c r="NYD919" s="30"/>
      <c r="NYE919" s="30"/>
      <c r="NYF919" s="30"/>
      <c r="NYG919" s="30"/>
      <c r="NYH919" s="30"/>
      <c r="NYI919" s="30"/>
      <c r="NYJ919" s="30"/>
      <c r="NYK919" s="30"/>
      <c r="NYL919" s="30"/>
      <c r="NYM919" s="30"/>
      <c r="NYN919" s="30"/>
      <c r="NYO919" s="30"/>
      <c r="NYP919" s="30"/>
      <c r="NYQ919" s="30"/>
      <c r="NYR919" s="30"/>
      <c r="NYS919" s="30"/>
      <c r="NYT919" s="30"/>
      <c r="NYU919" s="30"/>
      <c r="NYV919" s="30"/>
      <c r="NYW919" s="30"/>
      <c r="NYX919" s="30"/>
      <c r="NYY919" s="30"/>
      <c r="NYZ919" s="30"/>
      <c r="NZA919" s="30"/>
      <c r="NZB919" s="30"/>
      <c r="NZC919" s="30"/>
      <c r="NZD919" s="30"/>
      <c r="NZE919" s="30"/>
      <c r="NZF919" s="30"/>
      <c r="NZG919" s="30"/>
      <c r="NZH919" s="30"/>
      <c r="NZI919" s="30"/>
      <c r="NZJ919" s="30"/>
      <c r="NZK919" s="30"/>
      <c r="NZL919" s="30"/>
      <c r="NZM919" s="30"/>
      <c r="NZN919" s="30"/>
      <c r="NZO919" s="30"/>
      <c r="NZP919" s="30"/>
      <c r="NZQ919" s="30"/>
      <c r="NZR919" s="30"/>
      <c r="NZS919" s="30"/>
      <c r="NZT919" s="30"/>
      <c r="NZU919" s="30"/>
      <c r="NZV919" s="30"/>
      <c r="NZW919" s="30"/>
      <c r="NZX919" s="30"/>
      <c r="NZY919" s="30"/>
      <c r="NZZ919" s="30"/>
      <c r="OAA919" s="30"/>
      <c r="OAB919" s="30"/>
      <c r="OAC919" s="30"/>
      <c r="OAD919" s="30"/>
      <c r="OAE919" s="30"/>
      <c r="OAF919" s="30"/>
      <c r="OAG919" s="30"/>
      <c r="OAH919" s="30"/>
      <c r="OAI919" s="30"/>
      <c r="OAJ919" s="30"/>
      <c r="OAK919" s="30"/>
      <c r="OAL919" s="30"/>
      <c r="OAM919" s="30"/>
      <c r="OAN919" s="30"/>
      <c r="OAO919" s="30"/>
      <c r="OAP919" s="30"/>
      <c r="OAQ919" s="30"/>
      <c r="OAR919" s="30"/>
      <c r="OAS919" s="30"/>
      <c r="OAT919" s="30"/>
      <c r="OAU919" s="30"/>
      <c r="OAV919" s="30"/>
      <c r="OAW919" s="30"/>
      <c r="OAX919" s="30"/>
      <c r="OAY919" s="30"/>
      <c r="OAZ919" s="30"/>
      <c r="OBA919" s="30"/>
      <c r="OBB919" s="30"/>
      <c r="OBC919" s="30"/>
      <c r="OBD919" s="30"/>
      <c r="OBE919" s="30"/>
      <c r="OBF919" s="30"/>
      <c r="OBG919" s="30"/>
      <c r="OBH919" s="30"/>
      <c r="OBI919" s="30"/>
      <c r="OBJ919" s="30"/>
      <c r="OBK919" s="30"/>
      <c r="OBL919" s="30"/>
      <c r="OBM919" s="30"/>
      <c r="OBN919" s="30"/>
      <c r="OBO919" s="30"/>
      <c r="OBP919" s="30"/>
      <c r="OBQ919" s="30"/>
      <c r="OBR919" s="30"/>
      <c r="OBS919" s="30"/>
      <c r="OBT919" s="30"/>
      <c r="OBU919" s="30"/>
      <c r="OBV919" s="30"/>
      <c r="OBW919" s="30"/>
      <c r="OBX919" s="30"/>
      <c r="OBY919" s="30"/>
      <c r="OBZ919" s="30"/>
      <c r="OCA919" s="30"/>
      <c r="OCB919" s="30"/>
      <c r="OCC919" s="30"/>
      <c r="OCD919" s="30"/>
      <c r="OCE919" s="30"/>
      <c r="OCF919" s="30"/>
      <c r="OCG919" s="30"/>
      <c r="OCH919" s="30"/>
      <c r="OCI919" s="30"/>
      <c r="OCJ919" s="30"/>
      <c r="OCK919" s="30"/>
      <c r="OCL919" s="30"/>
      <c r="OCM919" s="30"/>
      <c r="OCN919" s="30"/>
      <c r="OCO919" s="30"/>
      <c r="OCP919" s="30"/>
      <c r="OCQ919" s="30"/>
      <c r="OCR919" s="30"/>
      <c r="OCS919" s="30"/>
      <c r="OCT919" s="30"/>
      <c r="OCU919" s="30"/>
      <c r="OCV919" s="30"/>
      <c r="OCW919" s="30"/>
      <c r="OCX919" s="30"/>
      <c r="OCY919" s="30"/>
      <c r="OCZ919" s="30"/>
      <c r="ODA919" s="30"/>
      <c r="ODB919" s="30"/>
      <c r="ODC919" s="30"/>
      <c r="ODD919" s="30"/>
      <c r="ODE919" s="30"/>
      <c r="ODF919" s="30"/>
      <c r="ODG919" s="30"/>
      <c r="ODH919" s="30"/>
      <c r="ODI919" s="30"/>
      <c r="ODJ919" s="30"/>
      <c r="ODK919" s="30"/>
      <c r="ODL919" s="30"/>
      <c r="ODM919" s="30"/>
      <c r="ODN919" s="30"/>
      <c r="ODO919" s="30"/>
      <c r="ODP919" s="30"/>
      <c r="ODQ919" s="30"/>
      <c r="ODR919" s="30"/>
      <c r="ODS919" s="30"/>
      <c r="ODT919" s="30"/>
      <c r="ODU919" s="30"/>
      <c r="ODV919" s="30"/>
      <c r="ODW919" s="30"/>
      <c r="ODX919" s="30"/>
      <c r="ODY919" s="30"/>
      <c r="ODZ919" s="30"/>
      <c r="OEA919" s="30"/>
      <c r="OEB919" s="30"/>
      <c r="OEC919" s="30"/>
      <c r="OED919" s="30"/>
      <c r="OEE919" s="30"/>
      <c r="OEF919" s="30"/>
      <c r="OEG919" s="30"/>
      <c r="OEH919" s="30"/>
      <c r="OEI919" s="30"/>
      <c r="OEJ919" s="30"/>
      <c r="OEK919" s="30"/>
      <c r="OEL919" s="30"/>
      <c r="OEM919" s="30"/>
      <c r="OEN919" s="30"/>
      <c r="OEO919" s="30"/>
      <c r="OEP919" s="30"/>
      <c r="OEQ919" s="30"/>
      <c r="OER919" s="30"/>
      <c r="OES919" s="30"/>
      <c r="OET919" s="30"/>
      <c r="OEU919" s="30"/>
      <c r="OEV919" s="30"/>
      <c r="OEW919" s="30"/>
      <c r="OEX919" s="30"/>
      <c r="OEY919" s="30"/>
      <c r="OEZ919" s="30"/>
      <c r="OFA919" s="30"/>
      <c r="OFB919" s="30"/>
      <c r="OFC919" s="30"/>
      <c r="OFD919" s="30"/>
      <c r="OFE919" s="30"/>
      <c r="OFF919" s="30"/>
      <c r="OFG919" s="30"/>
      <c r="OFH919" s="30"/>
      <c r="OFI919" s="30"/>
      <c r="OFJ919" s="30"/>
      <c r="OFK919" s="30"/>
      <c r="OFL919" s="30"/>
      <c r="OFM919" s="30"/>
      <c r="OFN919" s="30"/>
      <c r="OFO919" s="30"/>
      <c r="OFP919" s="30"/>
      <c r="OFQ919" s="30"/>
      <c r="OFR919" s="30"/>
      <c r="OFS919" s="30"/>
      <c r="OFT919" s="30"/>
      <c r="OFU919" s="30"/>
      <c r="OFV919" s="30"/>
      <c r="OFW919" s="30"/>
      <c r="OFX919" s="30"/>
      <c r="OFY919" s="30"/>
      <c r="OFZ919" s="30"/>
      <c r="OGA919" s="30"/>
      <c r="OGB919" s="30"/>
      <c r="OGC919" s="30"/>
      <c r="OGD919" s="30"/>
      <c r="OGE919" s="30"/>
      <c r="OGF919" s="30"/>
      <c r="OGG919" s="30"/>
      <c r="OGH919" s="30"/>
      <c r="OGI919" s="30"/>
      <c r="OGJ919" s="30"/>
      <c r="OGK919" s="30"/>
      <c r="OGL919" s="30"/>
      <c r="OGM919" s="30"/>
      <c r="OGN919" s="30"/>
      <c r="OGO919" s="30"/>
      <c r="OGP919" s="30"/>
      <c r="OGQ919" s="30"/>
      <c r="OGR919" s="30"/>
      <c r="OGS919" s="30"/>
      <c r="OGT919" s="30"/>
      <c r="OGU919" s="30"/>
      <c r="OGV919" s="30"/>
      <c r="OGW919" s="30"/>
      <c r="OGX919" s="30"/>
      <c r="OGY919" s="30"/>
      <c r="OGZ919" s="30"/>
      <c r="OHA919" s="30"/>
      <c r="OHB919" s="30"/>
      <c r="OHC919" s="30"/>
      <c r="OHD919" s="30"/>
      <c r="OHE919" s="30"/>
      <c r="OHF919" s="30"/>
      <c r="OHG919" s="30"/>
      <c r="OHH919" s="30"/>
      <c r="OHI919" s="30"/>
      <c r="OHJ919" s="30"/>
      <c r="OHK919" s="30"/>
      <c r="OHL919" s="30"/>
      <c r="OHM919" s="30"/>
      <c r="OHN919" s="30"/>
      <c r="OHO919" s="30"/>
      <c r="OHP919" s="30"/>
      <c r="OHQ919" s="30"/>
      <c r="OHR919" s="30"/>
      <c r="OHS919" s="30"/>
      <c r="OHT919" s="30"/>
      <c r="OHU919" s="30"/>
      <c r="OHV919" s="30"/>
      <c r="OHW919" s="30"/>
      <c r="OHX919" s="30"/>
      <c r="OHY919" s="30"/>
      <c r="OHZ919" s="30"/>
      <c r="OIA919" s="30"/>
      <c r="OIB919" s="30"/>
      <c r="OIC919" s="30"/>
      <c r="OID919" s="30"/>
      <c r="OIE919" s="30"/>
      <c r="OIF919" s="30"/>
      <c r="OIG919" s="30"/>
      <c r="OIH919" s="30"/>
      <c r="OII919" s="30"/>
      <c r="OIJ919" s="30"/>
      <c r="OIK919" s="30"/>
      <c r="OIL919" s="30"/>
      <c r="OIM919" s="30"/>
      <c r="OIN919" s="30"/>
      <c r="OIO919" s="30"/>
      <c r="OIP919" s="30"/>
      <c r="OIQ919" s="30"/>
      <c r="OIR919" s="30"/>
      <c r="OIS919" s="30"/>
      <c r="OIT919" s="30"/>
      <c r="OIU919" s="30"/>
      <c r="OIV919" s="30"/>
      <c r="OIW919" s="30"/>
      <c r="OIX919" s="30"/>
      <c r="OIY919" s="30"/>
      <c r="OIZ919" s="30"/>
      <c r="OJA919" s="30"/>
      <c r="OJB919" s="30"/>
      <c r="OJC919" s="30"/>
      <c r="OJD919" s="30"/>
      <c r="OJE919" s="30"/>
      <c r="OJF919" s="30"/>
      <c r="OJG919" s="30"/>
      <c r="OJH919" s="30"/>
      <c r="OJI919" s="30"/>
      <c r="OJJ919" s="30"/>
      <c r="OJK919" s="30"/>
      <c r="OJL919" s="30"/>
      <c r="OJM919" s="30"/>
      <c r="OJN919" s="30"/>
      <c r="OJO919" s="30"/>
      <c r="OJP919" s="30"/>
      <c r="OJQ919" s="30"/>
      <c r="OJR919" s="30"/>
      <c r="OJS919" s="30"/>
      <c r="OJT919" s="30"/>
      <c r="OJU919" s="30"/>
      <c r="OJV919" s="30"/>
      <c r="OJW919" s="30"/>
      <c r="OJX919" s="30"/>
      <c r="OJY919" s="30"/>
      <c r="OJZ919" s="30"/>
      <c r="OKA919" s="30"/>
      <c r="OKB919" s="30"/>
      <c r="OKC919" s="30"/>
      <c r="OKD919" s="30"/>
      <c r="OKE919" s="30"/>
      <c r="OKF919" s="30"/>
      <c r="OKG919" s="30"/>
      <c r="OKH919" s="30"/>
      <c r="OKI919" s="30"/>
      <c r="OKJ919" s="30"/>
      <c r="OKK919" s="30"/>
      <c r="OKL919" s="30"/>
      <c r="OKM919" s="30"/>
      <c r="OKN919" s="30"/>
      <c r="OKO919" s="30"/>
      <c r="OKP919" s="30"/>
      <c r="OKQ919" s="30"/>
      <c r="OKR919" s="30"/>
      <c r="OKS919" s="30"/>
      <c r="OKT919" s="30"/>
      <c r="OKU919" s="30"/>
      <c r="OKV919" s="30"/>
      <c r="OKW919" s="30"/>
      <c r="OKX919" s="30"/>
      <c r="OKY919" s="30"/>
      <c r="OKZ919" s="30"/>
      <c r="OLA919" s="30"/>
      <c r="OLB919" s="30"/>
      <c r="OLC919" s="30"/>
      <c r="OLD919" s="30"/>
      <c r="OLE919" s="30"/>
      <c r="OLF919" s="30"/>
      <c r="OLG919" s="30"/>
      <c r="OLH919" s="30"/>
      <c r="OLI919" s="30"/>
      <c r="OLJ919" s="30"/>
      <c r="OLK919" s="30"/>
      <c r="OLL919" s="30"/>
      <c r="OLM919" s="30"/>
      <c r="OLN919" s="30"/>
      <c r="OLO919" s="30"/>
      <c r="OLP919" s="30"/>
      <c r="OLQ919" s="30"/>
      <c r="OLR919" s="30"/>
      <c r="OLS919" s="30"/>
      <c r="OLT919" s="30"/>
      <c r="OLU919" s="30"/>
      <c r="OLV919" s="30"/>
      <c r="OLW919" s="30"/>
      <c r="OLX919" s="30"/>
      <c r="OLY919" s="30"/>
      <c r="OLZ919" s="30"/>
      <c r="OMA919" s="30"/>
      <c r="OMB919" s="30"/>
      <c r="OMC919" s="30"/>
      <c r="OMD919" s="30"/>
      <c r="OME919" s="30"/>
      <c r="OMF919" s="30"/>
      <c r="OMG919" s="30"/>
      <c r="OMH919" s="30"/>
      <c r="OMI919" s="30"/>
      <c r="OMJ919" s="30"/>
      <c r="OMK919" s="30"/>
      <c r="OML919" s="30"/>
      <c r="OMM919" s="30"/>
      <c r="OMN919" s="30"/>
      <c r="OMO919" s="30"/>
      <c r="OMP919" s="30"/>
      <c r="OMQ919" s="30"/>
      <c r="OMR919" s="30"/>
      <c r="OMS919" s="30"/>
      <c r="OMT919" s="30"/>
      <c r="OMU919" s="30"/>
      <c r="OMV919" s="30"/>
      <c r="OMW919" s="30"/>
      <c r="OMX919" s="30"/>
      <c r="OMY919" s="30"/>
      <c r="OMZ919" s="30"/>
      <c r="ONA919" s="30"/>
      <c r="ONB919" s="30"/>
      <c r="ONC919" s="30"/>
      <c r="OND919" s="30"/>
      <c r="ONE919" s="30"/>
      <c r="ONF919" s="30"/>
      <c r="ONG919" s="30"/>
      <c r="ONH919" s="30"/>
      <c r="ONI919" s="30"/>
      <c r="ONJ919" s="30"/>
      <c r="ONK919" s="30"/>
      <c r="ONL919" s="30"/>
      <c r="ONM919" s="30"/>
      <c r="ONN919" s="30"/>
      <c r="ONO919" s="30"/>
      <c r="ONP919" s="30"/>
      <c r="ONQ919" s="30"/>
      <c r="ONR919" s="30"/>
      <c r="ONS919" s="30"/>
      <c r="ONT919" s="30"/>
      <c r="ONU919" s="30"/>
      <c r="ONV919" s="30"/>
      <c r="ONW919" s="30"/>
      <c r="ONX919" s="30"/>
      <c r="ONY919" s="30"/>
      <c r="ONZ919" s="30"/>
      <c r="OOA919" s="30"/>
      <c r="OOB919" s="30"/>
      <c r="OOC919" s="30"/>
      <c r="OOD919" s="30"/>
      <c r="OOE919" s="30"/>
      <c r="OOF919" s="30"/>
      <c r="OOG919" s="30"/>
      <c r="OOH919" s="30"/>
      <c r="OOI919" s="30"/>
      <c r="OOJ919" s="30"/>
      <c r="OOK919" s="30"/>
      <c r="OOL919" s="30"/>
      <c r="OOM919" s="30"/>
      <c r="OON919" s="30"/>
      <c r="OOO919" s="30"/>
      <c r="OOP919" s="30"/>
      <c r="OOQ919" s="30"/>
      <c r="OOR919" s="30"/>
      <c r="OOS919" s="30"/>
      <c r="OOT919" s="30"/>
      <c r="OOU919" s="30"/>
      <c r="OOV919" s="30"/>
      <c r="OOW919" s="30"/>
      <c r="OOX919" s="30"/>
      <c r="OOY919" s="30"/>
      <c r="OOZ919" s="30"/>
      <c r="OPA919" s="30"/>
      <c r="OPB919" s="30"/>
      <c r="OPC919" s="30"/>
      <c r="OPD919" s="30"/>
      <c r="OPE919" s="30"/>
      <c r="OPF919" s="30"/>
      <c r="OPG919" s="30"/>
      <c r="OPH919" s="30"/>
      <c r="OPI919" s="30"/>
      <c r="OPJ919" s="30"/>
      <c r="OPK919" s="30"/>
      <c r="OPL919" s="30"/>
      <c r="OPM919" s="30"/>
      <c r="OPN919" s="30"/>
      <c r="OPO919" s="30"/>
      <c r="OPP919" s="30"/>
      <c r="OPQ919" s="30"/>
      <c r="OPR919" s="30"/>
      <c r="OPS919" s="30"/>
      <c r="OPT919" s="30"/>
      <c r="OPU919" s="30"/>
      <c r="OPV919" s="30"/>
      <c r="OPW919" s="30"/>
      <c r="OPX919" s="30"/>
      <c r="OPY919" s="30"/>
      <c r="OPZ919" s="30"/>
      <c r="OQA919" s="30"/>
      <c r="OQB919" s="30"/>
      <c r="OQC919" s="30"/>
      <c r="OQD919" s="30"/>
      <c r="OQE919" s="30"/>
      <c r="OQF919" s="30"/>
      <c r="OQG919" s="30"/>
      <c r="OQH919" s="30"/>
      <c r="OQI919" s="30"/>
      <c r="OQJ919" s="30"/>
      <c r="OQK919" s="30"/>
      <c r="OQL919" s="30"/>
      <c r="OQM919" s="30"/>
      <c r="OQN919" s="30"/>
      <c r="OQO919" s="30"/>
      <c r="OQP919" s="30"/>
      <c r="OQQ919" s="30"/>
      <c r="OQR919" s="30"/>
      <c r="OQS919" s="30"/>
      <c r="OQT919" s="30"/>
      <c r="OQU919" s="30"/>
      <c r="OQV919" s="30"/>
      <c r="OQW919" s="30"/>
      <c r="OQX919" s="30"/>
      <c r="OQY919" s="30"/>
      <c r="OQZ919" s="30"/>
      <c r="ORA919" s="30"/>
      <c r="ORB919" s="30"/>
      <c r="ORC919" s="30"/>
      <c r="ORD919" s="30"/>
      <c r="ORE919" s="30"/>
      <c r="ORF919" s="30"/>
      <c r="ORG919" s="30"/>
      <c r="ORH919" s="30"/>
      <c r="ORI919" s="30"/>
      <c r="ORJ919" s="30"/>
      <c r="ORK919" s="30"/>
      <c r="ORL919" s="30"/>
      <c r="ORM919" s="30"/>
      <c r="ORN919" s="30"/>
      <c r="ORO919" s="30"/>
      <c r="ORP919" s="30"/>
      <c r="ORQ919" s="30"/>
      <c r="ORR919" s="30"/>
      <c r="ORS919" s="30"/>
      <c r="ORT919" s="30"/>
      <c r="ORU919" s="30"/>
      <c r="ORV919" s="30"/>
      <c r="ORW919" s="30"/>
      <c r="ORX919" s="30"/>
      <c r="ORY919" s="30"/>
      <c r="ORZ919" s="30"/>
      <c r="OSA919" s="30"/>
      <c r="OSB919" s="30"/>
      <c r="OSC919" s="30"/>
      <c r="OSD919" s="30"/>
      <c r="OSE919" s="30"/>
      <c r="OSF919" s="30"/>
      <c r="OSG919" s="30"/>
      <c r="OSH919" s="30"/>
      <c r="OSI919" s="30"/>
      <c r="OSJ919" s="30"/>
      <c r="OSK919" s="30"/>
      <c r="OSL919" s="30"/>
      <c r="OSM919" s="30"/>
      <c r="OSN919" s="30"/>
      <c r="OSO919" s="30"/>
      <c r="OSP919" s="30"/>
      <c r="OSQ919" s="30"/>
      <c r="OSR919" s="30"/>
      <c r="OSS919" s="30"/>
      <c r="OST919" s="30"/>
      <c r="OSU919" s="30"/>
      <c r="OSV919" s="30"/>
      <c r="OSW919" s="30"/>
      <c r="OSX919" s="30"/>
      <c r="OSY919" s="30"/>
      <c r="OSZ919" s="30"/>
      <c r="OTA919" s="30"/>
      <c r="OTB919" s="30"/>
      <c r="OTC919" s="30"/>
      <c r="OTD919" s="30"/>
      <c r="OTE919" s="30"/>
      <c r="OTF919" s="30"/>
      <c r="OTG919" s="30"/>
      <c r="OTH919" s="30"/>
      <c r="OTI919" s="30"/>
      <c r="OTJ919" s="30"/>
      <c r="OTK919" s="30"/>
      <c r="OTL919" s="30"/>
      <c r="OTM919" s="30"/>
      <c r="OTN919" s="30"/>
      <c r="OTO919" s="30"/>
      <c r="OTP919" s="30"/>
      <c r="OTQ919" s="30"/>
      <c r="OTR919" s="30"/>
      <c r="OTS919" s="30"/>
      <c r="OTT919" s="30"/>
      <c r="OTU919" s="30"/>
      <c r="OTV919" s="30"/>
      <c r="OTW919" s="30"/>
      <c r="OTX919" s="30"/>
      <c r="OTY919" s="30"/>
      <c r="OTZ919" s="30"/>
      <c r="OUA919" s="30"/>
      <c r="OUB919" s="30"/>
      <c r="OUC919" s="30"/>
      <c r="OUD919" s="30"/>
      <c r="OUE919" s="30"/>
      <c r="OUF919" s="30"/>
      <c r="OUG919" s="30"/>
      <c r="OUH919" s="30"/>
      <c r="OUI919" s="30"/>
      <c r="OUJ919" s="30"/>
      <c r="OUK919" s="30"/>
      <c r="OUL919" s="30"/>
      <c r="OUM919" s="30"/>
      <c r="OUN919" s="30"/>
      <c r="OUO919" s="30"/>
      <c r="OUP919" s="30"/>
      <c r="OUQ919" s="30"/>
      <c r="OUR919" s="30"/>
      <c r="OUS919" s="30"/>
      <c r="OUT919" s="30"/>
      <c r="OUU919" s="30"/>
      <c r="OUV919" s="30"/>
      <c r="OUW919" s="30"/>
      <c r="OUX919" s="30"/>
      <c r="OUY919" s="30"/>
      <c r="OUZ919" s="30"/>
      <c r="OVA919" s="30"/>
      <c r="OVB919" s="30"/>
      <c r="OVC919" s="30"/>
      <c r="OVD919" s="30"/>
      <c r="OVE919" s="30"/>
      <c r="OVF919" s="30"/>
      <c r="OVG919" s="30"/>
      <c r="OVH919" s="30"/>
      <c r="OVI919" s="30"/>
      <c r="OVJ919" s="30"/>
      <c r="OVK919" s="30"/>
      <c r="OVL919" s="30"/>
      <c r="OVM919" s="30"/>
      <c r="OVN919" s="30"/>
      <c r="OVO919" s="30"/>
      <c r="OVP919" s="30"/>
      <c r="OVQ919" s="30"/>
      <c r="OVR919" s="30"/>
      <c r="OVS919" s="30"/>
      <c r="OVT919" s="30"/>
      <c r="OVU919" s="30"/>
      <c r="OVV919" s="30"/>
      <c r="OVW919" s="30"/>
      <c r="OVX919" s="30"/>
      <c r="OVY919" s="30"/>
      <c r="OVZ919" s="30"/>
      <c r="OWA919" s="30"/>
      <c r="OWB919" s="30"/>
      <c r="OWC919" s="30"/>
      <c r="OWD919" s="30"/>
      <c r="OWE919" s="30"/>
      <c r="OWF919" s="30"/>
      <c r="OWG919" s="30"/>
      <c r="OWH919" s="30"/>
      <c r="OWI919" s="30"/>
      <c r="OWJ919" s="30"/>
      <c r="OWK919" s="30"/>
      <c r="OWL919" s="30"/>
      <c r="OWM919" s="30"/>
      <c r="OWN919" s="30"/>
      <c r="OWO919" s="30"/>
      <c r="OWP919" s="30"/>
      <c r="OWQ919" s="30"/>
      <c r="OWR919" s="30"/>
      <c r="OWS919" s="30"/>
      <c r="OWT919" s="30"/>
      <c r="OWU919" s="30"/>
      <c r="OWV919" s="30"/>
      <c r="OWW919" s="30"/>
      <c r="OWX919" s="30"/>
      <c r="OWY919" s="30"/>
      <c r="OWZ919" s="30"/>
      <c r="OXA919" s="30"/>
      <c r="OXB919" s="30"/>
      <c r="OXC919" s="30"/>
      <c r="OXD919" s="30"/>
      <c r="OXE919" s="30"/>
      <c r="OXF919" s="30"/>
      <c r="OXG919" s="30"/>
      <c r="OXH919" s="30"/>
      <c r="OXI919" s="30"/>
      <c r="OXJ919" s="30"/>
      <c r="OXK919" s="30"/>
      <c r="OXL919" s="30"/>
      <c r="OXM919" s="30"/>
      <c r="OXN919" s="30"/>
      <c r="OXO919" s="30"/>
      <c r="OXP919" s="30"/>
      <c r="OXQ919" s="30"/>
      <c r="OXR919" s="30"/>
      <c r="OXS919" s="30"/>
      <c r="OXT919" s="30"/>
      <c r="OXU919" s="30"/>
      <c r="OXV919" s="30"/>
      <c r="OXW919" s="30"/>
      <c r="OXX919" s="30"/>
      <c r="OXY919" s="30"/>
      <c r="OXZ919" s="30"/>
      <c r="OYA919" s="30"/>
      <c r="OYB919" s="30"/>
      <c r="OYC919" s="30"/>
      <c r="OYD919" s="30"/>
      <c r="OYE919" s="30"/>
      <c r="OYF919" s="30"/>
      <c r="OYG919" s="30"/>
      <c r="OYH919" s="30"/>
      <c r="OYI919" s="30"/>
      <c r="OYJ919" s="30"/>
      <c r="OYK919" s="30"/>
      <c r="OYL919" s="30"/>
      <c r="OYM919" s="30"/>
      <c r="OYN919" s="30"/>
      <c r="OYO919" s="30"/>
      <c r="OYP919" s="30"/>
      <c r="OYQ919" s="30"/>
      <c r="OYR919" s="30"/>
      <c r="OYS919" s="30"/>
      <c r="OYT919" s="30"/>
      <c r="OYU919" s="30"/>
      <c r="OYV919" s="30"/>
      <c r="OYW919" s="30"/>
      <c r="OYX919" s="30"/>
      <c r="OYY919" s="30"/>
      <c r="OYZ919" s="30"/>
      <c r="OZA919" s="30"/>
      <c r="OZB919" s="30"/>
      <c r="OZC919" s="30"/>
      <c r="OZD919" s="30"/>
      <c r="OZE919" s="30"/>
      <c r="OZF919" s="30"/>
      <c r="OZG919" s="30"/>
      <c r="OZH919" s="30"/>
      <c r="OZI919" s="30"/>
      <c r="OZJ919" s="30"/>
      <c r="OZK919" s="30"/>
      <c r="OZL919" s="30"/>
      <c r="OZM919" s="30"/>
      <c r="OZN919" s="30"/>
      <c r="OZO919" s="30"/>
      <c r="OZP919" s="30"/>
      <c r="OZQ919" s="30"/>
      <c r="OZR919" s="30"/>
      <c r="OZS919" s="30"/>
      <c r="OZT919" s="30"/>
      <c r="OZU919" s="30"/>
      <c r="OZV919" s="30"/>
      <c r="OZW919" s="30"/>
      <c r="OZX919" s="30"/>
      <c r="OZY919" s="30"/>
      <c r="OZZ919" s="30"/>
      <c r="PAA919" s="30"/>
      <c r="PAB919" s="30"/>
      <c r="PAC919" s="30"/>
      <c r="PAD919" s="30"/>
      <c r="PAE919" s="30"/>
      <c r="PAF919" s="30"/>
      <c r="PAG919" s="30"/>
      <c r="PAH919" s="30"/>
      <c r="PAI919" s="30"/>
      <c r="PAJ919" s="30"/>
      <c r="PAK919" s="30"/>
      <c r="PAL919" s="30"/>
      <c r="PAM919" s="30"/>
      <c r="PAN919" s="30"/>
      <c r="PAO919" s="30"/>
      <c r="PAP919" s="30"/>
      <c r="PAQ919" s="30"/>
      <c r="PAR919" s="30"/>
      <c r="PAS919" s="30"/>
      <c r="PAT919" s="30"/>
      <c r="PAU919" s="30"/>
      <c r="PAV919" s="30"/>
      <c r="PAW919" s="30"/>
      <c r="PAX919" s="30"/>
      <c r="PAY919" s="30"/>
      <c r="PAZ919" s="30"/>
      <c r="PBA919" s="30"/>
      <c r="PBB919" s="30"/>
      <c r="PBC919" s="30"/>
      <c r="PBD919" s="30"/>
      <c r="PBE919" s="30"/>
      <c r="PBF919" s="30"/>
      <c r="PBG919" s="30"/>
      <c r="PBH919" s="30"/>
      <c r="PBI919" s="30"/>
      <c r="PBJ919" s="30"/>
      <c r="PBK919" s="30"/>
      <c r="PBL919" s="30"/>
      <c r="PBM919" s="30"/>
      <c r="PBN919" s="30"/>
      <c r="PBO919" s="30"/>
      <c r="PBP919" s="30"/>
      <c r="PBQ919" s="30"/>
      <c r="PBR919" s="30"/>
      <c r="PBS919" s="30"/>
      <c r="PBT919" s="30"/>
      <c r="PBU919" s="30"/>
      <c r="PBV919" s="30"/>
      <c r="PBW919" s="30"/>
      <c r="PBX919" s="30"/>
      <c r="PBY919" s="30"/>
      <c r="PBZ919" s="30"/>
      <c r="PCA919" s="30"/>
      <c r="PCB919" s="30"/>
      <c r="PCC919" s="30"/>
      <c r="PCD919" s="30"/>
      <c r="PCE919" s="30"/>
      <c r="PCF919" s="30"/>
      <c r="PCG919" s="30"/>
      <c r="PCH919" s="30"/>
      <c r="PCI919" s="30"/>
      <c r="PCJ919" s="30"/>
      <c r="PCK919" s="30"/>
      <c r="PCL919" s="30"/>
      <c r="PCM919" s="30"/>
      <c r="PCN919" s="30"/>
      <c r="PCO919" s="30"/>
      <c r="PCP919" s="30"/>
      <c r="PCQ919" s="30"/>
      <c r="PCR919" s="30"/>
      <c r="PCS919" s="30"/>
      <c r="PCT919" s="30"/>
      <c r="PCU919" s="30"/>
      <c r="PCV919" s="30"/>
      <c r="PCW919" s="30"/>
      <c r="PCX919" s="30"/>
      <c r="PCY919" s="30"/>
      <c r="PCZ919" s="30"/>
      <c r="PDA919" s="30"/>
      <c r="PDB919" s="30"/>
      <c r="PDC919" s="30"/>
      <c r="PDD919" s="30"/>
      <c r="PDE919" s="30"/>
      <c r="PDF919" s="30"/>
      <c r="PDG919" s="30"/>
      <c r="PDH919" s="30"/>
      <c r="PDI919" s="30"/>
      <c r="PDJ919" s="30"/>
      <c r="PDK919" s="30"/>
      <c r="PDL919" s="30"/>
      <c r="PDM919" s="30"/>
      <c r="PDN919" s="30"/>
      <c r="PDO919" s="30"/>
      <c r="PDP919" s="30"/>
      <c r="PDQ919" s="30"/>
      <c r="PDR919" s="30"/>
      <c r="PDS919" s="30"/>
      <c r="PDT919" s="30"/>
      <c r="PDU919" s="30"/>
      <c r="PDV919" s="30"/>
      <c r="PDW919" s="30"/>
      <c r="PDX919" s="30"/>
      <c r="PDY919" s="30"/>
      <c r="PDZ919" s="30"/>
      <c r="PEA919" s="30"/>
      <c r="PEB919" s="30"/>
      <c r="PEC919" s="30"/>
      <c r="PED919" s="30"/>
      <c r="PEE919" s="30"/>
      <c r="PEF919" s="30"/>
      <c r="PEG919" s="30"/>
      <c r="PEH919" s="30"/>
      <c r="PEI919" s="30"/>
      <c r="PEJ919" s="30"/>
      <c r="PEK919" s="30"/>
      <c r="PEL919" s="30"/>
      <c r="PEM919" s="30"/>
      <c r="PEN919" s="30"/>
      <c r="PEO919" s="30"/>
      <c r="PEP919" s="30"/>
      <c r="PEQ919" s="30"/>
      <c r="PER919" s="30"/>
      <c r="PES919" s="30"/>
      <c r="PET919" s="30"/>
      <c r="PEU919" s="30"/>
      <c r="PEV919" s="30"/>
      <c r="PEW919" s="30"/>
      <c r="PEX919" s="30"/>
      <c r="PEY919" s="30"/>
      <c r="PEZ919" s="30"/>
      <c r="PFA919" s="30"/>
      <c r="PFB919" s="30"/>
      <c r="PFC919" s="30"/>
      <c r="PFD919" s="30"/>
      <c r="PFE919" s="30"/>
      <c r="PFF919" s="30"/>
      <c r="PFG919" s="30"/>
      <c r="PFH919" s="30"/>
      <c r="PFI919" s="30"/>
      <c r="PFJ919" s="30"/>
      <c r="PFK919" s="30"/>
      <c r="PFL919" s="30"/>
      <c r="PFM919" s="30"/>
      <c r="PFN919" s="30"/>
      <c r="PFO919" s="30"/>
      <c r="PFP919" s="30"/>
      <c r="PFQ919" s="30"/>
      <c r="PFR919" s="30"/>
      <c r="PFS919" s="30"/>
      <c r="PFT919" s="30"/>
      <c r="PFU919" s="30"/>
      <c r="PFV919" s="30"/>
      <c r="PFW919" s="30"/>
      <c r="PFX919" s="30"/>
      <c r="PFY919" s="30"/>
      <c r="PFZ919" s="30"/>
      <c r="PGA919" s="30"/>
      <c r="PGB919" s="30"/>
      <c r="PGC919" s="30"/>
      <c r="PGD919" s="30"/>
      <c r="PGE919" s="30"/>
      <c r="PGF919" s="30"/>
      <c r="PGG919" s="30"/>
      <c r="PGH919" s="30"/>
      <c r="PGI919" s="30"/>
      <c r="PGJ919" s="30"/>
      <c r="PGK919" s="30"/>
      <c r="PGL919" s="30"/>
      <c r="PGM919" s="30"/>
      <c r="PGN919" s="30"/>
      <c r="PGO919" s="30"/>
      <c r="PGP919" s="30"/>
      <c r="PGQ919" s="30"/>
      <c r="PGR919" s="30"/>
      <c r="PGS919" s="30"/>
      <c r="PGT919" s="30"/>
      <c r="PGU919" s="30"/>
      <c r="PGV919" s="30"/>
      <c r="PGW919" s="30"/>
      <c r="PGX919" s="30"/>
      <c r="PGY919" s="30"/>
      <c r="PGZ919" s="30"/>
      <c r="PHA919" s="30"/>
      <c r="PHB919" s="30"/>
      <c r="PHC919" s="30"/>
      <c r="PHD919" s="30"/>
      <c r="PHE919" s="30"/>
      <c r="PHF919" s="30"/>
      <c r="PHG919" s="30"/>
      <c r="PHH919" s="30"/>
      <c r="PHI919" s="30"/>
      <c r="PHJ919" s="30"/>
      <c r="PHK919" s="30"/>
      <c r="PHL919" s="30"/>
      <c r="PHM919" s="30"/>
      <c r="PHN919" s="30"/>
      <c r="PHO919" s="30"/>
      <c r="PHP919" s="30"/>
      <c r="PHQ919" s="30"/>
      <c r="PHR919" s="30"/>
      <c r="PHS919" s="30"/>
      <c r="PHT919" s="30"/>
      <c r="PHU919" s="30"/>
      <c r="PHV919" s="30"/>
      <c r="PHW919" s="30"/>
      <c r="PHX919" s="30"/>
      <c r="PHY919" s="30"/>
      <c r="PHZ919" s="30"/>
      <c r="PIA919" s="30"/>
      <c r="PIB919" s="30"/>
      <c r="PIC919" s="30"/>
      <c r="PID919" s="30"/>
      <c r="PIE919" s="30"/>
      <c r="PIF919" s="30"/>
      <c r="PIG919" s="30"/>
      <c r="PIH919" s="30"/>
      <c r="PII919" s="30"/>
      <c r="PIJ919" s="30"/>
      <c r="PIK919" s="30"/>
      <c r="PIL919" s="30"/>
      <c r="PIM919" s="30"/>
      <c r="PIN919" s="30"/>
      <c r="PIO919" s="30"/>
      <c r="PIP919" s="30"/>
      <c r="PIQ919" s="30"/>
      <c r="PIR919" s="30"/>
      <c r="PIS919" s="30"/>
      <c r="PIT919" s="30"/>
      <c r="PIU919" s="30"/>
      <c r="PIV919" s="30"/>
      <c r="PIW919" s="30"/>
      <c r="PIX919" s="30"/>
      <c r="PIY919" s="30"/>
      <c r="PIZ919" s="30"/>
      <c r="PJA919" s="30"/>
      <c r="PJB919" s="30"/>
      <c r="PJC919" s="30"/>
      <c r="PJD919" s="30"/>
      <c r="PJE919" s="30"/>
      <c r="PJF919" s="30"/>
      <c r="PJG919" s="30"/>
      <c r="PJH919" s="30"/>
      <c r="PJI919" s="30"/>
      <c r="PJJ919" s="30"/>
      <c r="PJK919" s="30"/>
      <c r="PJL919" s="30"/>
      <c r="PJM919" s="30"/>
      <c r="PJN919" s="30"/>
      <c r="PJO919" s="30"/>
      <c r="PJP919" s="30"/>
      <c r="PJQ919" s="30"/>
      <c r="PJR919" s="30"/>
      <c r="PJS919" s="30"/>
      <c r="PJT919" s="30"/>
      <c r="PJU919" s="30"/>
      <c r="PJV919" s="30"/>
      <c r="PJW919" s="30"/>
      <c r="PJX919" s="30"/>
      <c r="PJY919" s="30"/>
      <c r="PJZ919" s="30"/>
      <c r="PKA919" s="30"/>
      <c r="PKB919" s="30"/>
      <c r="PKC919" s="30"/>
      <c r="PKD919" s="30"/>
      <c r="PKE919" s="30"/>
      <c r="PKF919" s="30"/>
      <c r="PKG919" s="30"/>
      <c r="PKH919" s="30"/>
      <c r="PKI919" s="30"/>
      <c r="PKJ919" s="30"/>
      <c r="PKK919" s="30"/>
      <c r="PKL919" s="30"/>
      <c r="PKM919" s="30"/>
      <c r="PKN919" s="30"/>
      <c r="PKO919" s="30"/>
      <c r="PKP919" s="30"/>
      <c r="PKQ919" s="30"/>
      <c r="PKR919" s="30"/>
      <c r="PKS919" s="30"/>
      <c r="PKT919" s="30"/>
      <c r="PKU919" s="30"/>
      <c r="PKV919" s="30"/>
      <c r="PKW919" s="30"/>
      <c r="PKX919" s="30"/>
      <c r="PKY919" s="30"/>
      <c r="PKZ919" s="30"/>
      <c r="PLA919" s="30"/>
      <c r="PLB919" s="30"/>
      <c r="PLC919" s="30"/>
      <c r="PLD919" s="30"/>
      <c r="PLE919" s="30"/>
      <c r="PLF919" s="30"/>
      <c r="PLG919" s="30"/>
      <c r="PLH919" s="30"/>
      <c r="PLI919" s="30"/>
      <c r="PLJ919" s="30"/>
      <c r="PLK919" s="30"/>
      <c r="PLL919" s="30"/>
      <c r="PLM919" s="30"/>
      <c r="PLN919" s="30"/>
      <c r="PLO919" s="30"/>
      <c r="PLP919" s="30"/>
      <c r="PLQ919" s="30"/>
      <c r="PLR919" s="30"/>
      <c r="PLS919" s="30"/>
      <c r="PLT919" s="30"/>
      <c r="PLU919" s="30"/>
      <c r="PLV919" s="30"/>
      <c r="PLW919" s="30"/>
      <c r="PLX919" s="30"/>
      <c r="PLY919" s="30"/>
      <c r="PLZ919" s="30"/>
      <c r="PMA919" s="30"/>
      <c r="PMB919" s="30"/>
      <c r="PMC919" s="30"/>
      <c r="PMD919" s="30"/>
      <c r="PME919" s="30"/>
      <c r="PMF919" s="30"/>
      <c r="PMG919" s="30"/>
      <c r="PMH919" s="30"/>
      <c r="PMI919" s="30"/>
      <c r="PMJ919" s="30"/>
      <c r="PMK919" s="30"/>
      <c r="PML919" s="30"/>
      <c r="PMM919" s="30"/>
      <c r="PMN919" s="30"/>
      <c r="PMO919" s="30"/>
      <c r="PMP919" s="30"/>
      <c r="PMQ919" s="30"/>
      <c r="PMR919" s="30"/>
      <c r="PMS919" s="30"/>
      <c r="PMT919" s="30"/>
      <c r="PMU919" s="30"/>
      <c r="PMV919" s="30"/>
      <c r="PMW919" s="30"/>
      <c r="PMX919" s="30"/>
      <c r="PMY919" s="30"/>
      <c r="PMZ919" s="30"/>
      <c r="PNA919" s="30"/>
      <c r="PNB919" s="30"/>
      <c r="PNC919" s="30"/>
      <c r="PND919" s="30"/>
      <c r="PNE919" s="30"/>
      <c r="PNF919" s="30"/>
      <c r="PNG919" s="30"/>
      <c r="PNH919" s="30"/>
      <c r="PNI919" s="30"/>
      <c r="PNJ919" s="30"/>
      <c r="PNK919" s="30"/>
      <c r="PNL919" s="30"/>
      <c r="PNM919" s="30"/>
      <c r="PNN919" s="30"/>
      <c r="PNO919" s="30"/>
      <c r="PNP919" s="30"/>
      <c r="PNQ919" s="30"/>
      <c r="PNR919" s="30"/>
      <c r="PNS919" s="30"/>
      <c r="PNT919" s="30"/>
      <c r="PNU919" s="30"/>
      <c r="PNV919" s="30"/>
      <c r="PNW919" s="30"/>
      <c r="PNX919" s="30"/>
      <c r="PNY919" s="30"/>
      <c r="PNZ919" s="30"/>
      <c r="POA919" s="30"/>
      <c r="POB919" s="30"/>
      <c r="POC919" s="30"/>
      <c r="POD919" s="30"/>
      <c r="POE919" s="30"/>
      <c r="POF919" s="30"/>
      <c r="POG919" s="30"/>
      <c r="POH919" s="30"/>
      <c r="POI919" s="30"/>
      <c r="POJ919" s="30"/>
      <c r="POK919" s="30"/>
      <c r="POL919" s="30"/>
      <c r="POM919" s="30"/>
      <c r="PON919" s="30"/>
      <c r="POO919" s="30"/>
      <c r="POP919" s="30"/>
      <c r="POQ919" s="30"/>
      <c r="POR919" s="30"/>
      <c r="POS919" s="30"/>
      <c r="POT919" s="30"/>
      <c r="POU919" s="30"/>
      <c r="POV919" s="30"/>
      <c r="POW919" s="30"/>
      <c r="POX919" s="30"/>
      <c r="POY919" s="30"/>
      <c r="POZ919" s="30"/>
      <c r="PPA919" s="30"/>
      <c r="PPB919" s="30"/>
      <c r="PPC919" s="30"/>
      <c r="PPD919" s="30"/>
      <c r="PPE919" s="30"/>
      <c r="PPF919" s="30"/>
      <c r="PPG919" s="30"/>
      <c r="PPH919" s="30"/>
      <c r="PPI919" s="30"/>
      <c r="PPJ919" s="30"/>
      <c r="PPK919" s="30"/>
      <c r="PPL919" s="30"/>
      <c r="PPM919" s="30"/>
      <c r="PPN919" s="30"/>
      <c r="PPO919" s="30"/>
      <c r="PPP919" s="30"/>
      <c r="PPQ919" s="30"/>
      <c r="PPR919" s="30"/>
      <c r="PPS919" s="30"/>
      <c r="PPT919" s="30"/>
      <c r="PPU919" s="30"/>
      <c r="PPV919" s="30"/>
      <c r="PPW919" s="30"/>
      <c r="PPX919" s="30"/>
      <c r="PPY919" s="30"/>
      <c r="PPZ919" s="30"/>
      <c r="PQA919" s="30"/>
      <c r="PQB919" s="30"/>
      <c r="PQC919" s="30"/>
      <c r="PQD919" s="30"/>
      <c r="PQE919" s="30"/>
      <c r="PQF919" s="30"/>
      <c r="PQG919" s="30"/>
      <c r="PQH919" s="30"/>
      <c r="PQI919" s="30"/>
      <c r="PQJ919" s="30"/>
      <c r="PQK919" s="30"/>
      <c r="PQL919" s="30"/>
      <c r="PQM919" s="30"/>
      <c r="PQN919" s="30"/>
      <c r="PQO919" s="30"/>
      <c r="PQP919" s="30"/>
      <c r="PQQ919" s="30"/>
      <c r="PQR919" s="30"/>
      <c r="PQS919" s="30"/>
      <c r="PQT919" s="30"/>
      <c r="PQU919" s="30"/>
      <c r="PQV919" s="30"/>
      <c r="PQW919" s="30"/>
      <c r="PQX919" s="30"/>
      <c r="PQY919" s="30"/>
      <c r="PQZ919" s="30"/>
      <c r="PRA919" s="30"/>
      <c r="PRB919" s="30"/>
      <c r="PRC919" s="30"/>
      <c r="PRD919" s="30"/>
      <c r="PRE919" s="30"/>
      <c r="PRF919" s="30"/>
      <c r="PRG919" s="30"/>
      <c r="PRH919" s="30"/>
      <c r="PRI919" s="30"/>
      <c r="PRJ919" s="30"/>
      <c r="PRK919" s="30"/>
      <c r="PRL919" s="30"/>
      <c r="PRM919" s="30"/>
      <c r="PRN919" s="30"/>
      <c r="PRO919" s="30"/>
      <c r="PRP919" s="30"/>
      <c r="PRQ919" s="30"/>
      <c r="PRR919" s="30"/>
      <c r="PRS919" s="30"/>
      <c r="PRT919" s="30"/>
      <c r="PRU919" s="30"/>
      <c r="PRV919" s="30"/>
      <c r="PRW919" s="30"/>
      <c r="PRX919" s="30"/>
      <c r="PRY919" s="30"/>
      <c r="PRZ919" s="30"/>
      <c r="PSA919" s="30"/>
      <c r="PSB919" s="30"/>
      <c r="PSC919" s="30"/>
      <c r="PSD919" s="30"/>
      <c r="PSE919" s="30"/>
      <c r="PSF919" s="30"/>
      <c r="PSG919" s="30"/>
      <c r="PSH919" s="30"/>
      <c r="PSI919" s="30"/>
      <c r="PSJ919" s="30"/>
      <c r="PSK919" s="30"/>
      <c r="PSL919" s="30"/>
      <c r="PSM919" s="30"/>
      <c r="PSN919" s="30"/>
      <c r="PSO919" s="30"/>
      <c r="PSP919" s="30"/>
      <c r="PSQ919" s="30"/>
      <c r="PSR919" s="30"/>
      <c r="PSS919" s="30"/>
      <c r="PST919" s="30"/>
      <c r="PSU919" s="30"/>
      <c r="PSV919" s="30"/>
      <c r="PSW919" s="30"/>
      <c r="PSX919" s="30"/>
      <c r="PSY919" s="30"/>
      <c r="PSZ919" s="30"/>
      <c r="PTA919" s="30"/>
      <c r="PTB919" s="30"/>
      <c r="PTC919" s="30"/>
      <c r="PTD919" s="30"/>
      <c r="PTE919" s="30"/>
      <c r="PTF919" s="30"/>
      <c r="PTG919" s="30"/>
      <c r="PTH919" s="30"/>
      <c r="PTI919" s="30"/>
      <c r="PTJ919" s="30"/>
      <c r="PTK919" s="30"/>
      <c r="PTL919" s="30"/>
      <c r="PTM919" s="30"/>
      <c r="PTN919" s="30"/>
      <c r="PTO919" s="30"/>
      <c r="PTP919" s="30"/>
      <c r="PTQ919" s="30"/>
      <c r="PTR919" s="30"/>
      <c r="PTS919" s="30"/>
      <c r="PTT919" s="30"/>
      <c r="PTU919" s="30"/>
      <c r="PTV919" s="30"/>
      <c r="PTW919" s="30"/>
      <c r="PTX919" s="30"/>
      <c r="PTY919" s="30"/>
      <c r="PTZ919" s="30"/>
      <c r="PUA919" s="30"/>
      <c r="PUB919" s="30"/>
      <c r="PUC919" s="30"/>
      <c r="PUD919" s="30"/>
      <c r="PUE919" s="30"/>
      <c r="PUF919" s="30"/>
      <c r="PUG919" s="30"/>
      <c r="PUH919" s="30"/>
      <c r="PUI919" s="30"/>
      <c r="PUJ919" s="30"/>
      <c r="PUK919" s="30"/>
      <c r="PUL919" s="30"/>
      <c r="PUM919" s="30"/>
      <c r="PUN919" s="30"/>
      <c r="PUO919" s="30"/>
      <c r="PUP919" s="30"/>
      <c r="PUQ919" s="30"/>
      <c r="PUR919" s="30"/>
      <c r="PUS919" s="30"/>
      <c r="PUT919" s="30"/>
      <c r="PUU919" s="30"/>
      <c r="PUV919" s="30"/>
      <c r="PUW919" s="30"/>
      <c r="PUX919" s="30"/>
      <c r="PUY919" s="30"/>
      <c r="PUZ919" s="30"/>
      <c r="PVA919" s="30"/>
      <c r="PVB919" s="30"/>
      <c r="PVC919" s="30"/>
      <c r="PVD919" s="30"/>
      <c r="PVE919" s="30"/>
      <c r="PVF919" s="30"/>
      <c r="PVG919" s="30"/>
      <c r="PVH919" s="30"/>
      <c r="PVI919" s="30"/>
      <c r="PVJ919" s="30"/>
      <c r="PVK919" s="30"/>
      <c r="PVL919" s="30"/>
      <c r="PVM919" s="30"/>
      <c r="PVN919" s="30"/>
      <c r="PVO919" s="30"/>
      <c r="PVP919" s="30"/>
      <c r="PVQ919" s="30"/>
      <c r="PVR919" s="30"/>
      <c r="PVS919" s="30"/>
      <c r="PVT919" s="30"/>
      <c r="PVU919" s="30"/>
      <c r="PVV919" s="30"/>
      <c r="PVW919" s="30"/>
      <c r="PVX919" s="30"/>
      <c r="PVY919" s="30"/>
      <c r="PVZ919" s="30"/>
      <c r="PWA919" s="30"/>
      <c r="PWB919" s="30"/>
      <c r="PWC919" s="30"/>
      <c r="PWD919" s="30"/>
      <c r="PWE919" s="30"/>
      <c r="PWF919" s="30"/>
      <c r="PWG919" s="30"/>
      <c r="PWH919" s="30"/>
      <c r="PWI919" s="30"/>
      <c r="PWJ919" s="30"/>
      <c r="PWK919" s="30"/>
      <c r="PWL919" s="30"/>
      <c r="PWM919" s="30"/>
      <c r="PWN919" s="30"/>
      <c r="PWO919" s="30"/>
      <c r="PWP919" s="30"/>
      <c r="PWQ919" s="30"/>
      <c r="PWR919" s="30"/>
      <c r="PWS919" s="30"/>
      <c r="PWT919" s="30"/>
      <c r="PWU919" s="30"/>
      <c r="PWV919" s="30"/>
      <c r="PWW919" s="30"/>
      <c r="PWX919" s="30"/>
      <c r="PWY919" s="30"/>
      <c r="PWZ919" s="30"/>
      <c r="PXA919" s="30"/>
      <c r="PXB919" s="30"/>
      <c r="PXC919" s="30"/>
      <c r="PXD919" s="30"/>
      <c r="PXE919" s="30"/>
      <c r="PXF919" s="30"/>
      <c r="PXG919" s="30"/>
      <c r="PXH919" s="30"/>
      <c r="PXI919" s="30"/>
      <c r="PXJ919" s="30"/>
      <c r="PXK919" s="30"/>
      <c r="PXL919" s="30"/>
      <c r="PXM919" s="30"/>
      <c r="PXN919" s="30"/>
      <c r="PXO919" s="30"/>
      <c r="PXP919" s="30"/>
      <c r="PXQ919" s="30"/>
      <c r="PXR919" s="30"/>
      <c r="PXS919" s="30"/>
      <c r="PXT919" s="30"/>
      <c r="PXU919" s="30"/>
      <c r="PXV919" s="30"/>
      <c r="PXW919" s="30"/>
      <c r="PXX919" s="30"/>
      <c r="PXY919" s="30"/>
      <c r="PXZ919" s="30"/>
      <c r="PYA919" s="30"/>
      <c r="PYB919" s="30"/>
      <c r="PYC919" s="30"/>
      <c r="PYD919" s="30"/>
      <c r="PYE919" s="30"/>
      <c r="PYF919" s="30"/>
      <c r="PYG919" s="30"/>
      <c r="PYH919" s="30"/>
      <c r="PYI919" s="30"/>
      <c r="PYJ919" s="30"/>
      <c r="PYK919" s="30"/>
      <c r="PYL919" s="30"/>
      <c r="PYM919" s="30"/>
      <c r="PYN919" s="30"/>
      <c r="PYO919" s="30"/>
      <c r="PYP919" s="30"/>
      <c r="PYQ919" s="30"/>
      <c r="PYR919" s="30"/>
      <c r="PYS919" s="30"/>
      <c r="PYT919" s="30"/>
      <c r="PYU919" s="30"/>
      <c r="PYV919" s="30"/>
      <c r="PYW919" s="30"/>
      <c r="PYX919" s="30"/>
      <c r="PYY919" s="30"/>
      <c r="PYZ919" s="30"/>
      <c r="PZA919" s="30"/>
      <c r="PZB919" s="30"/>
      <c r="PZC919" s="30"/>
      <c r="PZD919" s="30"/>
      <c r="PZE919" s="30"/>
      <c r="PZF919" s="30"/>
      <c r="PZG919" s="30"/>
      <c r="PZH919" s="30"/>
      <c r="PZI919" s="30"/>
      <c r="PZJ919" s="30"/>
      <c r="PZK919" s="30"/>
      <c r="PZL919" s="30"/>
      <c r="PZM919" s="30"/>
      <c r="PZN919" s="30"/>
      <c r="PZO919" s="30"/>
      <c r="PZP919" s="30"/>
      <c r="PZQ919" s="30"/>
      <c r="PZR919" s="30"/>
      <c r="PZS919" s="30"/>
      <c r="PZT919" s="30"/>
      <c r="PZU919" s="30"/>
      <c r="PZV919" s="30"/>
      <c r="PZW919" s="30"/>
      <c r="PZX919" s="30"/>
      <c r="PZY919" s="30"/>
      <c r="PZZ919" s="30"/>
      <c r="QAA919" s="30"/>
      <c r="QAB919" s="30"/>
      <c r="QAC919" s="30"/>
      <c r="QAD919" s="30"/>
      <c r="QAE919" s="30"/>
      <c r="QAF919" s="30"/>
      <c r="QAG919" s="30"/>
      <c r="QAH919" s="30"/>
      <c r="QAI919" s="30"/>
      <c r="QAJ919" s="30"/>
      <c r="QAK919" s="30"/>
      <c r="QAL919" s="30"/>
      <c r="QAM919" s="30"/>
      <c r="QAN919" s="30"/>
      <c r="QAO919" s="30"/>
      <c r="QAP919" s="30"/>
      <c r="QAQ919" s="30"/>
      <c r="QAR919" s="30"/>
      <c r="QAS919" s="30"/>
      <c r="QAT919" s="30"/>
      <c r="QAU919" s="30"/>
      <c r="QAV919" s="30"/>
      <c r="QAW919" s="30"/>
      <c r="QAX919" s="30"/>
      <c r="QAY919" s="30"/>
      <c r="QAZ919" s="30"/>
      <c r="QBA919" s="30"/>
      <c r="QBB919" s="30"/>
      <c r="QBC919" s="30"/>
      <c r="QBD919" s="30"/>
      <c r="QBE919" s="30"/>
      <c r="QBF919" s="30"/>
      <c r="QBG919" s="30"/>
      <c r="QBH919" s="30"/>
      <c r="QBI919" s="30"/>
      <c r="QBJ919" s="30"/>
      <c r="QBK919" s="30"/>
      <c r="QBL919" s="30"/>
      <c r="QBM919" s="30"/>
      <c r="QBN919" s="30"/>
      <c r="QBO919" s="30"/>
      <c r="QBP919" s="30"/>
      <c r="QBQ919" s="30"/>
      <c r="QBR919" s="30"/>
      <c r="QBS919" s="30"/>
      <c r="QBT919" s="30"/>
      <c r="QBU919" s="30"/>
      <c r="QBV919" s="30"/>
      <c r="QBW919" s="30"/>
      <c r="QBX919" s="30"/>
      <c r="QBY919" s="30"/>
      <c r="QBZ919" s="30"/>
      <c r="QCA919" s="30"/>
      <c r="QCB919" s="30"/>
      <c r="QCC919" s="30"/>
      <c r="QCD919" s="30"/>
      <c r="QCE919" s="30"/>
      <c r="QCF919" s="30"/>
      <c r="QCG919" s="30"/>
      <c r="QCH919" s="30"/>
      <c r="QCI919" s="30"/>
      <c r="QCJ919" s="30"/>
      <c r="QCK919" s="30"/>
      <c r="QCL919" s="30"/>
      <c r="QCM919" s="30"/>
      <c r="QCN919" s="30"/>
      <c r="QCO919" s="30"/>
      <c r="QCP919" s="30"/>
      <c r="QCQ919" s="30"/>
      <c r="QCR919" s="30"/>
      <c r="QCS919" s="30"/>
      <c r="QCT919" s="30"/>
      <c r="QCU919" s="30"/>
      <c r="QCV919" s="30"/>
      <c r="QCW919" s="30"/>
      <c r="QCX919" s="30"/>
      <c r="QCY919" s="30"/>
      <c r="QCZ919" s="30"/>
      <c r="QDA919" s="30"/>
      <c r="QDB919" s="30"/>
      <c r="QDC919" s="30"/>
      <c r="QDD919" s="30"/>
      <c r="QDE919" s="30"/>
      <c r="QDF919" s="30"/>
      <c r="QDG919" s="30"/>
      <c r="QDH919" s="30"/>
      <c r="QDI919" s="30"/>
      <c r="QDJ919" s="30"/>
      <c r="QDK919" s="30"/>
      <c r="QDL919" s="30"/>
      <c r="QDM919" s="30"/>
      <c r="QDN919" s="30"/>
      <c r="QDO919" s="30"/>
      <c r="QDP919" s="30"/>
      <c r="QDQ919" s="30"/>
      <c r="QDR919" s="30"/>
      <c r="QDS919" s="30"/>
      <c r="QDT919" s="30"/>
      <c r="QDU919" s="30"/>
      <c r="QDV919" s="30"/>
      <c r="QDW919" s="30"/>
      <c r="QDX919" s="30"/>
      <c r="QDY919" s="30"/>
      <c r="QDZ919" s="30"/>
      <c r="QEA919" s="30"/>
      <c r="QEB919" s="30"/>
      <c r="QEC919" s="30"/>
      <c r="QED919" s="30"/>
      <c r="QEE919" s="30"/>
      <c r="QEF919" s="30"/>
      <c r="QEG919" s="30"/>
      <c r="QEH919" s="30"/>
      <c r="QEI919" s="30"/>
      <c r="QEJ919" s="30"/>
      <c r="QEK919" s="30"/>
      <c r="QEL919" s="30"/>
      <c r="QEM919" s="30"/>
      <c r="QEN919" s="30"/>
      <c r="QEO919" s="30"/>
      <c r="QEP919" s="30"/>
      <c r="QEQ919" s="30"/>
      <c r="QER919" s="30"/>
      <c r="QES919" s="30"/>
      <c r="QET919" s="30"/>
      <c r="QEU919" s="30"/>
      <c r="QEV919" s="30"/>
      <c r="QEW919" s="30"/>
      <c r="QEX919" s="30"/>
      <c r="QEY919" s="30"/>
      <c r="QEZ919" s="30"/>
      <c r="QFA919" s="30"/>
      <c r="QFB919" s="30"/>
      <c r="QFC919" s="30"/>
      <c r="QFD919" s="30"/>
      <c r="QFE919" s="30"/>
      <c r="QFF919" s="30"/>
      <c r="QFG919" s="30"/>
      <c r="QFH919" s="30"/>
      <c r="QFI919" s="30"/>
      <c r="QFJ919" s="30"/>
      <c r="QFK919" s="30"/>
      <c r="QFL919" s="30"/>
      <c r="QFM919" s="30"/>
      <c r="QFN919" s="30"/>
      <c r="QFO919" s="30"/>
      <c r="QFP919" s="30"/>
      <c r="QFQ919" s="30"/>
      <c r="QFR919" s="30"/>
      <c r="QFS919" s="30"/>
      <c r="QFT919" s="30"/>
      <c r="QFU919" s="30"/>
      <c r="QFV919" s="30"/>
      <c r="QFW919" s="30"/>
      <c r="QFX919" s="30"/>
      <c r="QFY919" s="30"/>
      <c r="QFZ919" s="30"/>
      <c r="QGA919" s="30"/>
      <c r="QGB919" s="30"/>
      <c r="QGC919" s="30"/>
      <c r="QGD919" s="30"/>
      <c r="QGE919" s="30"/>
      <c r="QGF919" s="30"/>
      <c r="QGG919" s="30"/>
      <c r="QGH919" s="30"/>
      <c r="QGI919" s="30"/>
      <c r="QGJ919" s="30"/>
      <c r="QGK919" s="30"/>
      <c r="QGL919" s="30"/>
      <c r="QGM919" s="30"/>
      <c r="QGN919" s="30"/>
      <c r="QGO919" s="30"/>
      <c r="QGP919" s="30"/>
      <c r="QGQ919" s="30"/>
      <c r="QGR919" s="30"/>
      <c r="QGS919" s="30"/>
      <c r="QGT919" s="30"/>
      <c r="QGU919" s="30"/>
      <c r="QGV919" s="30"/>
      <c r="QGW919" s="30"/>
      <c r="QGX919" s="30"/>
      <c r="QGY919" s="30"/>
      <c r="QGZ919" s="30"/>
      <c r="QHA919" s="30"/>
      <c r="QHB919" s="30"/>
      <c r="QHC919" s="30"/>
      <c r="QHD919" s="30"/>
      <c r="QHE919" s="30"/>
      <c r="QHF919" s="30"/>
      <c r="QHG919" s="30"/>
      <c r="QHH919" s="30"/>
      <c r="QHI919" s="30"/>
      <c r="QHJ919" s="30"/>
      <c r="QHK919" s="30"/>
      <c r="QHL919" s="30"/>
      <c r="QHM919" s="30"/>
      <c r="QHN919" s="30"/>
      <c r="QHO919" s="30"/>
      <c r="QHP919" s="30"/>
      <c r="QHQ919" s="30"/>
      <c r="QHR919" s="30"/>
      <c r="QHS919" s="30"/>
      <c r="QHT919" s="30"/>
      <c r="QHU919" s="30"/>
      <c r="QHV919" s="30"/>
      <c r="QHW919" s="30"/>
      <c r="QHX919" s="30"/>
      <c r="QHY919" s="30"/>
      <c r="QHZ919" s="30"/>
      <c r="QIA919" s="30"/>
      <c r="QIB919" s="30"/>
      <c r="QIC919" s="30"/>
      <c r="QID919" s="30"/>
      <c r="QIE919" s="30"/>
      <c r="QIF919" s="30"/>
      <c r="QIG919" s="30"/>
      <c r="QIH919" s="30"/>
      <c r="QII919" s="30"/>
      <c r="QIJ919" s="30"/>
      <c r="QIK919" s="30"/>
      <c r="QIL919" s="30"/>
      <c r="QIM919" s="30"/>
      <c r="QIN919" s="30"/>
      <c r="QIO919" s="30"/>
      <c r="QIP919" s="30"/>
      <c r="QIQ919" s="30"/>
      <c r="QIR919" s="30"/>
      <c r="QIS919" s="30"/>
      <c r="QIT919" s="30"/>
      <c r="QIU919" s="30"/>
      <c r="QIV919" s="30"/>
      <c r="QIW919" s="30"/>
      <c r="QIX919" s="30"/>
      <c r="QIY919" s="30"/>
      <c r="QIZ919" s="30"/>
      <c r="QJA919" s="30"/>
      <c r="QJB919" s="30"/>
      <c r="QJC919" s="30"/>
      <c r="QJD919" s="30"/>
      <c r="QJE919" s="30"/>
      <c r="QJF919" s="30"/>
      <c r="QJG919" s="30"/>
      <c r="QJH919" s="30"/>
      <c r="QJI919" s="30"/>
      <c r="QJJ919" s="30"/>
      <c r="QJK919" s="30"/>
      <c r="QJL919" s="30"/>
      <c r="QJM919" s="30"/>
      <c r="QJN919" s="30"/>
      <c r="QJO919" s="30"/>
      <c r="QJP919" s="30"/>
      <c r="QJQ919" s="30"/>
      <c r="QJR919" s="30"/>
      <c r="QJS919" s="30"/>
      <c r="QJT919" s="30"/>
      <c r="QJU919" s="30"/>
      <c r="QJV919" s="30"/>
      <c r="QJW919" s="30"/>
      <c r="QJX919" s="30"/>
      <c r="QJY919" s="30"/>
      <c r="QJZ919" s="30"/>
      <c r="QKA919" s="30"/>
      <c r="QKB919" s="30"/>
      <c r="QKC919" s="30"/>
      <c r="QKD919" s="30"/>
      <c r="QKE919" s="30"/>
      <c r="QKF919" s="30"/>
      <c r="QKG919" s="30"/>
      <c r="QKH919" s="30"/>
      <c r="QKI919" s="30"/>
      <c r="QKJ919" s="30"/>
      <c r="QKK919" s="30"/>
      <c r="QKL919" s="30"/>
      <c r="QKM919" s="30"/>
      <c r="QKN919" s="30"/>
      <c r="QKO919" s="30"/>
      <c r="QKP919" s="30"/>
      <c r="QKQ919" s="30"/>
      <c r="QKR919" s="30"/>
      <c r="QKS919" s="30"/>
      <c r="QKT919" s="30"/>
      <c r="QKU919" s="30"/>
      <c r="QKV919" s="30"/>
      <c r="QKW919" s="30"/>
      <c r="QKX919" s="30"/>
      <c r="QKY919" s="30"/>
      <c r="QKZ919" s="30"/>
      <c r="QLA919" s="30"/>
      <c r="QLB919" s="30"/>
      <c r="QLC919" s="30"/>
      <c r="QLD919" s="30"/>
      <c r="QLE919" s="30"/>
      <c r="QLF919" s="30"/>
      <c r="QLG919" s="30"/>
      <c r="QLH919" s="30"/>
      <c r="QLI919" s="30"/>
      <c r="QLJ919" s="30"/>
      <c r="QLK919" s="30"/>
      <c r="QLL919" s="30"/>
      <c r="QLM919" s="30"/>
      <c r="QLN919" s="30"/>
      <c r="QLO919" s="30"/>
      <c r="QLP919" s="30"/>
      <c r="QLQ919" s="30"/>
      <c r="QLR919" s="30"/>
      <c r="QLS919" s="30"/>
      <c r="QLT919" s="30"/>
      <c r="QLU919" s="30"/>
      <c r="QLV919" s="30"/>
      <c r="QLW919" s="30"/>
      <c r="QLX919" s="30"/>
      <c r="QLY919" s="30"/>
      <c r="QLZ919" s="30"/>
      <c r="QMA919" s="30"/>
      <c r="QMB919" s="30"/>
      <c r="QMC919" s="30"/>
      <c r="QMD919" s="30"/>
      <c r="QME919" s="30"/>
      <c r="QMF919" s="30"/>
      <c r="QMG919" s="30"/>
      <c r="QMH919" s="30"/>
      <c r="QMI919" s="30"/>
      <c r="QMJ919" s="30"/>
      <c r="QMK919" s="30"/>
      <c r="QML919" s="30"/>
      <c r="QMM919" s="30"/>
      <c r="QMN919" s="30"/>
      <c r="QMO919" s="30"/>
      <c r="QMP919" s="30"/>
      <c r="QMQ919" s="30"/>
      <c r="QMR919" s="30"/>
      <c r="QMS919" s="30"/>
      <c r="QMT919" s="30"/>
      <c r="QMU919" s="30"/>
      <c r="QMV919" s="30"/>
      <c r="QMW919" s="30"/>
      <c r="QMX919" s="30"/>
      <c r="QMY919" s="30"/>
      <c r="QMZ919" s="30"/>
      <c r="QNA919" s="30"/>
      <c r="QNB919" s="30"/>
      <c r="QNC919" s="30"/>
      <c r="QND919" s="30"/>
      <c r="QNE919" s="30"/>
      <c r="QNF919" s="30"/>
      <c r="QNG919" s="30"/>
      <c r="QNH919" s="30"/>
      <c r="QNI919" s="30"/>
      <c r="QNJ919" s="30"/>
      <c r="QNK919" s="30"/>
      <c r="QNL919" s="30"/>
      <c r="QNM919" s="30"/>
      <c r="QNN919" s="30"/>
      <c r="QNO919" s="30"/>
      <c r="QNP919" s="30"/>
      <c r="QNQ919" s="30"/>
      <c r="QNR919" s="30"/>
      <c r="QNS919" s="30"/>
      <c r="QNT919" s="30"/>
      <c r="QNU919" s="30"/>
      <c r="QNV919" s="30"/>
      <c r="QNW919" s="30"/>
      <c r="QNX919" s="30"/>
      <c r="QNY919" s="30"/>
      <c r="QNZ919" s="30"/>
      <c r="QOA919" s="30"/>
      <c r="QOB919" s="30"/>
      <c r="QOC919" s="30"/>
      <c r="QOD919" s="30"/>
      <c r="QOE919" s="30"/>
      <c r="QOF919" s="30"/>
      <c r="QOG919" s="30"/>
      <c r="QOH919" s="30"/>
      <c r="QOI919" s="30"/>
      <c r="QOJ919" s="30"/>
      <c r="QOK919" s="30"/>
      <c r="QOL919" s="30"/>
      <c r="QOM919" s="30"/>
      <c r="QON919" s="30"/>
      <c r="QOO919" s="30"/>
      <c r="QOP919" s="30"/>
      <c r="QOQ919" s="30"/>
      <c r="QOR919" s="30"/>
      <c r="QOS919" s="30"/>
      <c r="QOT919" s="30"/>
      <c r="QOU919" s="30"/>
      <c r="QOV919" s="30"/>
      <c r="QOW919" s="30"/>
      <c r="QOX919" s="30"/>
      <c r="QOY919" s="30"/>
      <c r="QOZ919" s="30"/>
      <c r="QPA919" s="30"/>
      <c r="QPB919" s="30"/>
      <c r="QPC919" s="30"/>
      <c r="QPD919" s="30"/>
      <c r="QPE919" s="30"/>
      <c r="QPF919" s="30"/>
      <c r="QPG919" s="30"/>
      <c r="QPH919" s="30"/>
      <c r="QPI919" s="30"/>
      <c r="QPJ919" s="30"/>
      <c r="QPK919" s="30"/>
      <c r="QPL919" s="30"/>
      <c r="QPM919" s="30"/>
      <c r="QPN919" s="30"/>
      <c r="QPO919" s="30"/>
      <c r="QPP919" s="30"/>
      <c r="QPQ919" s="30"/>
      <c r="QPR919" s="30"/>
      <c r="QPS919" s="30"/>
      <c r="QPT919" s="30"/>
      <c r="QPU919" s="30"/>
      <c r="QPV919" s="30"/>
      <c r="QPW919" s="30"/>
      <c r="QPX919" s="30"/>
      <c r="QPY919" s="30"/>
      <c r="QPZ919" s="30"/>
      <c r="QQA919" s="30"/>
      <c r="QQB919" s="30"/>
      <c r="QQC919" s="30"/>
      <c r="QQD919" s="30"/>
      <c r="QQE919" s="30"/>
      <c r="QQF919" s="30"/>
      <c r="QQG919" s="30"/>
      <c r="QQH919" s="30"/>
      <c r="QQI919" s="30"/>
      <c r="QQJ919" s="30"/>
      <c r="QQK919" s="30"/>
      <c r="QQL919" s="30"/>
      <c r="QQM919" s="30"/>
      <c r="QQN919" s="30"/>
      <c r="QQO919" s="30"/>
      <c r="QQP919" s="30"/>
      <c r="QQQ919" s="30"/>
      <c r="QQR919" s="30"/>
      <c r="QQS919" s="30"/>
      <c r="QQT919" s="30"/>
      <c r="QQU919" s="30"/>
      <c r="QQV919" s="30"/>
      <c r="QQW919" s="30"/>
      <c r="QQX919" s="30"/>
      <c r="QQY919" s="30"/>
      <c r="QQZ919" s="30"/>
      <c r="QRA919" s="30"/>
      <c r="QRB919" s="30"/>
      <c r="QRC919" s="30"/>
      <c r="QRD919" s="30"/>
      <c r="QRE919" s="30"/>
      <c r="QRF919" s="30"/>
      <c r="QRG919" s="30"/>
      <c r="QRH919" s="30"/>
      <c r="QRI919" s="30"/>
      <c r="QRJ919" s="30"/>
      <c r="QRK919" s="30"/>
      <c r="QRL919" s="30"/>
      <c r="QRM919" s="30"/>
      <c r="QRN919" s="30"/>
      <c r="QRO919" s="30"/>
      <c r="QRP919" s="30"/>
      <c r="QRQ919" s="30"/>
      <c r="QRR919" s="30"/>
      <c r="QRS919" s="30"/>
      <c r="QRT919" s="30"/>
      <c r="QRU919" s="30"/>
      <c r="QRV919" s="30"/>
      <c r="QRW919" s="30"/>
      <c r="QRX919" s="30"/>
      <c r="QRY919" s="30"/>
      <c r="QRZ919" s="30"/>
      <c r="QSA919" s="30"/>
      <c r="QSB919" s="30"/>
      <c r="QSC919" s="30"/>
      <c r="QSD919" s="30"/>
      <c r="QSE919" s="30"/>
      <c r="QSF919" s="30"/>
      <c r="QSG919" s="30"/>
      <c r="QSH919" s="30"/>
      <c r="QSI919" s="30"/>
      <c r="QSJ919" s="30"/>
      <c r="QSK919" s="30"/>
      <c r="QSL919" s="30"/>
      <c r="QSM919" s="30"/>
      <c r="QSN919" s="30"/>
      <c r="QSO919" s="30"/>
      <c r="QSP919" s="30"/>
      <c r="QSQ919" s="30"/>
      <c r="QSR919" s="30"/>
      <c r="QSS919" s="30"/>
      <c r="QST919" s="30"/>
      <c r="QSU919" s="30"/>
      <c r="QSV919" s="30"/>
      <c r="QSW919" s="30"/>
      <c r="QSX919" s="30"/>
      <c r="QSY919" s="30"/>
      <c r="QSZ919" s="30"/>
      <c r="QTA919" s="30"/>
      <c r="QTB919" s="30"/>
      <c r="QTC919" s="30"/>
      <c r="QTD919" s="30"/>
      <c r="QTE919" s="30"/>
      <c r="QTF919" s="30"/>
      <c r="QTG919" s="30"/>
      <c r="QTH919" s="30"/>
      <c r="QTI919" s="30"/>
      <c r="QTJ919" s="30"/>
      <c r="QTK919" s="30"/>
      <c r="QTL919" s="30"/>
      <c r="QTM919" s="30"/>
      <c r="QTN919" s="30"/>
      <c r="QTO919" s="30"/>
      <c r="QTP919" s="30"/>
      <c r="QTQ919" s="30"/>
      <c r="QTR919" s="30"/>
      <c r="QTS919" s="30"/>
      <c r="QTT919" s="30"/>
      <c r="QTU919" s="30"/>
      <c r="QTV919" s="30"/>
      <c r="QTW919" s="30"/>
      <c r="QTX919" s="30"/>
      <c r="QTY919" s="30"/>
      <c r="QTZ919" s="30"/>
      <c r="QUA919" s="30"/>
      <c r="QUB919" s="30"/>
      <c r="QUC919" s="30"/>
      <c r="QUD919" s="30"/>
      <c r="QUE919" s="30"/>
      <c r="QUF919" s="30"/>
      <c r="QUG919" s="30"/>
      <c r="QUH919" s="30"/>
      <c r="QUI919" s="30"/>
      <c r="QUJ919" s="30"/>
      <c r="QUK919" s="30"/>
      <c r="QUL919" s="30"/>
      <c r="QUM919" s="30"/>
      <c r="QUN919" s="30"/>
      <c r="QUO919" s="30"/>
      <c r="QUP919" s="30"/>
      <c r="QUQ919" s="30"/>
      <c r="QUR919" s="30"/>
      <c r="QUS919" s="30"/>
      <c r="QUT919" s="30"/>
      <c r="QUU919" s="30"/>
      <c r="QUV919" s="30"/>
      <c r="QUW919" s="30"/>
      <c r="QUX919" s="30"/>
      <c r="QUY919" s="30"/>
      <c r="QUZ919" s="30"/>
      <c r="QVA919" s="30"/>
      <c r="QVB919" s="30"/>
      <c r="QVC919" s="30"/>
      <c r="QVD919" s="30"/>
      <c r="QVE919" s="30"/>
      <c r="QVF919" s="30"/>
      <c r="QVG919" s="30"/>
      <c r="QVH919" s="30"/>
      <c r="QVI919" s="30"/>
      <c r="QVJ919" s="30"/>
      <c r="QVK919" s="30"/>
      <c r="QVL919" s="30"/>
      <c r="QVM919" s="30"/>
      <c r="QVN919" s="30"/>
      <c r="QVO919" s="30"/>
      <c r="QVP919" s="30"/>
      <c r="QVQ919" s="30"/>
      <c r="QVR919" s="30"/>
      <c r="QVS919" s="30"/>
      <c r="QVT919" s="30"/>
      <c r="QVU919" s="30"/>
      <c r="QVV919" s="30"/>
      <c r="QVW919" s="30"/>
      <c r="QVX919" s="30"/>
      <c r="QVY919" s="30"/>
      <c r="QVZ919" s="30"/>
      <c r="QWA919" s="30"/>
      <c r="QWB919" s="30"/>
      <c r="QWC919" s="30"/>
      <c r="QWD919" s="30"/>
      <c r="QWE919" s="30"/>
      <c r="QWF919" s="30"/>
      <c r="QWG919" s="30"/>
      <c r="QWH919" s="30"/>
      <c r="QWI919" s="30"/>
      <c r="QWJ919" s="30"/>
      <c r="QWK919" s="30"/>
      <c r="QWL919" s="30"/>
      <c r="QWM919" s="30"/>
      <c r="QWN919" s="30"/>
      <c r="QWO919" s="30"/>
      <c r="QWP919" s="30"/>
      <c r="QWQ919" s="30"/>
      <c r="QWR919" s="30"/>
      <c r="QWS919" s="30"/>
      <c r="QWT919" s="30"/>
      <c r="QWU919" s="30"/>
      <c r="QWV919" s="30"/>
      <c r="QWW919" s="30"/>
      <c r="QWX919" s="30"/>
      <c r="QWY919" s="30"/>
      <c r="QWZ919" s="30"/>
      <c r="QXA919" s="30"/>
      <c r="QXB919" s="30"/>
      <c r="QXC919" s="30"/>
      <c r="QXD919" s="30"/>
      <c r="QXE919" s="30"/>
      <c r="QXF919" s="30"/>
      <c r="QXG919" s="30"/>
      <c r="QXH919" s="30"/>
      <c r="QXI919" s="30"/>
      <c r="QXJ919" s="30"/>
      <c r="QXK919" s="30"/>
      <c r="QXL919" s="30"/>
      <c r="QXM919" s="30"/>
      <c r="QXN919" s="30"/>
      <c r="QXO919" s="30"/>
      <c r="QXP919" s="30"/>
      <c r="QXQ919" s="30"/>
      <c r="QXR919" s="30"/>
      <c r="QXS919" s="30"/>
      <c r="QXT919" s="30"/>
      <c r="QXU919" s="30"/>
      <c r="QXV919" s="30"/>
      <c r="QXW919" s="30"/>
      <c r="QXX919" s="30"/>
      <c r="QXY919" s="30"/>
      <c r="QXZ919" s="30"/>
      <c r="QYA919" s="30"/>
      <c r="QYB919" s="30"/>
      <c r="QYC919" s="30"/>
      <c r="QYD919" s="30"/>
      <c r="QYE919" s="30"/>
      <c r="QYF919" s="30"/>
      <c r="QYG919" s="30"/>
      <c r="QYH919" s="30"/>
      <c r="QYI919" s="30"/>
      <c r="QYJ919" s="30"/>
      <c r="QYK919" s="30"/>
      <c r="QYL919" s="30"/>
      <c r="QYM919" s="30"/>
      <c r="QYN919" s="30"/>
      <c r="QYO919" s="30"/>
      <c r="QYP919" s="30"/>
      <c r="QYQ919" s="30"/>
      <c r="QYR919" s="30"/>
      <c r="QYS919" s="30"/>
      <c r="QYT919" s="30"/>
      <c r="QYU919" s="30"/>
      <c r="QYV919" s="30"/>
      <c r="QYW919" s="30"/>
      <c r="QYX919" s="30"/>
      <c r="QYY919" s="30"/>
      <c r="QYZ919" s="30"/>
      <c r="QZA919" s="30"/>
      <c r="QZB919" s="30"/>
      <c r="QZC919" s="30"/>
      <c r="QZD919" s="30"/>
      <c r="QZE919" s="30"/>
      <c r="QZF919" s="30"/>
      <c r="QZG919" s="30"/>
      <c r="QZH919" s="30"/>
      <c r="QZI919" s="30"/>
      <c r="QZJ919" s="30"/>
      <c r="QZK919" s="30"/>
      <c r="QZL919" s="30"/>
      <c r="QZM919" s="30"/>
      <c r="QZN919" s="30"/>
      <c r="QZO919" s="30"/>
      <c r="QZP919" s="30"/>
      <c r="QZQ919" s="30"/>
      <c r="QZR919" s="30"/>
      <c r="QZS919" s="30"/>
      <c r="QZT919" s="30"/>
      <c r="QZU919" s="30"/>
      <c r="QZV919" s="30"/>
      <c r="QZW919" s="30"/>
      <c r="QZX919" s="30"/>
      <c r="QZY919" s="30"/>
      <c r="QZZ919" s="30"/>
      <c r="RAA919" s="30"/>
      <c r="RAB919" s="30"/>
      <c r="RAC919" s="30"/>
      <c r="RAD919" s="30"/>
      <c r="RAE919" s="30"/>
      <c r="RAF919" s="30"/>
      <c r="RAG919" s="30"/>
      <c r="RAH919" s="30"/>
      <c r="RAI919" s="30"/>
      <c r="RAJ919" s="30"/>
      <c r="RAK919" s="30"/>
      <c r="RAL919" s="30"/>
      <c r="RAM919" s="30"/>
      <c r="RAN919" s="30"/>
      <c r="RAO919" s="30"/>
      <c r="RAP919" s="30"/>
      <c r="RAQ919" s="30"/>
      <c r="RAR919" s="30"/>
      <c r="RAS919" s="30"/>
      <c r="RAT919" s="30"/>
      <c r="RAU919" s="30"/>
      <c r="RAV919" s="30"/>
      <c r="RAW919" s="30"/>
      <c r="RAX919" s="30"/>
      <c r="RAY919" s="30"/>
      <c r="RAZ919" s="30"/>
      <c r="RBA919" s="30"/>
      <c r="RBB919" s="30"/>
      <c r="RBC919" s="30"/>
      <c r="RBD919" s="30"/>
      <c r="RBE919" s="30"/>
      <c r="RBF919" s="30"/>
      <c r="RBG919" s="30"/>
      <c r="RBH919" s="30"/>
      <c r="RBI919" s="30"/>
      <c r="RBJ919" s="30"/>
      <c r="RBK919" s="30"/>
      <c r="RBL919" s="30"/>
      <c r="RBM919" s="30"/>
      <c r="RBN919" s="30"/>
      <c r="RBO919" s="30"/>
      <c r="RBP919" s="30"/>
      <c r="RBQ919" s="30"/>
      <c r="RBR919" s="30"/>
      <c r="RBS919" s="30"/>
      <c r="RBT919" s="30"/>
      <c r="RBU919" s="30"/>
      <c r="RBV919" s="30"/>
      <c r="RBW919" s="30"/>
      <c r="RBX919" s="30"/>
      <c r="RBY919" s="30"/>
      <c r="RBZ919" s="30"/>
      <c r="RCA919" s="30"/>
      <c r="RCB919" s="30"/>
      <c r="RCC919" s="30"/>
      <c r="RCD919" s="30"/>
      <c r="RCE919" s="30"/>
      <c r="RCF919" s="30"/>
      <c r="RCG919" s="30"/>
      <c r="RCH919" s="30"/>
      <c r="RCI919" s="30"/>
      <c r="RCJ919" s="30"/>
      <c r="RCK919" s="30"/>
      <c r="RCL919" s="30"/>
      <c r="RCM919" s="30"/>
      <c r="RCN919" s="30"/>
      <c r="RCO919" s="30"/>
      <c r="RCP919" s="30"/>
      <c r="RCQ919" s="30"/>
      <c r="RCR919" s="30"/>
      <c r="RCS919" s="30"/>
      <c r="RCT919" s="30"/>
      <c r="RCU919" s="30"/>
      <c r="RCV919" s="30"/>
      <c r="RCW919" s="30"/>
      <c r="RCX919" s="30"/>
      <c r="RCY919" s="30"/>
      <c r="RCZ919" s="30"/>
      <c r="RDA919" s="30"/>
      <c r="RDB919" s="30"/>
      <c r="RDC919" s="30"/>
      <c r="RDD919" s="30"/>
      <c r="RDE919" s="30"/>
      <c r="RDF919" s="30"/>
      <c r="RDG919" s="30"/>
      <c r="RDH919" s="30"/>
      <c r="RDI919" s="30"/>
      <c r="RDJ919" s="30"/>
      <c r="RDK919" s="30"/>
      <c r="RDL919" s="30"/>
      <c r="RDM919" s="30"/>
      <c r="RDN919" s="30"/>
      <c r="RDO919" s="30"/>
      <c r="RDP919" s="30"/>
      <c r="RDQ919" s="30"/>
      <c r="RDR919" s="30"/>
      <c r="RDS919" s="30"/>
      <c r="RDT919" s="30"/>
      <c r="RDU919" s="30"/>
      <c r="RDV919" s="30"/>
      <c r="RDW919" s="30"/>
      <c r="RDX919" s="30"/>
      <c r="RDY919" s="30"/>
      <c r="RDZ919" s="30"/>
      <c r="REA919" s="30"/>
      <c r="REB919" s="30"/>
      <c r="REC919" s="30"/>
      <c r="RED919" s="30"/>
      <c r="REE919" s="30"/>
      <c r="REF919" s="30"/>
      <c r="REG919" s="30"/>
      <c r="REH919" s="30"/>
      <c r="REI919" s="30"/>
      <c r="REJ919" s="30"/>
      <c r="REK919" s="30"/>
      <c r="REL919" s="30"/>
      <c r="REM919" s="30"/>
      <c r="REN919" s="30"/>
      <c r="REO919" s="30"/>
      <c r="REP919" s="30"/>
      <c r="REQ919" s="30"/>
      <c r="RER919" s="30"/>
      <c r="RES919" s="30"/>
      <c r="RET919" s="30"/>
      <c r="REU919" s="30"/>
      <c r="REV919" s="30"/>
      <c r="REW919" s="30"/>
      <c r="REX919" s="30"/>
      <c r="REY919" s="30"/>
      <c r="REZ919" s="30"/>
      <c r="RFA919" s="30"/>
      <c r="RFB919" s="30"/>
      <c r="RFC919" s="30"/>
      <c r="RFD919" s="30"/>
      <c r="RFE919" s="30"/>
      <c r="RFF919" s="30"/>
      <c r="RFG919" s="30"/>
      <c r="RFH919" s="30"/>
      <c r="RFI919" s="30"/>
      <c r="RFJ919" s="30"/>
      <c r="RFK919" s="30"/>
      <c r="RFL919" s="30"/>
      <c r="RFM919" s="30"/>
      <c r="RFN919" s="30"/>
      <c r="RFO919" s="30"/>
      <c r="RFP919" s="30"/>
      <c r="RFQ919" s="30"/>
      <c r="RFR919" s="30"/>
      <c r="RFS919" s="30"/>
      <c r="RFT919" s="30"/>
      <c r="RFU919" s="30"/>
      <c r="RFV919" s="30"/>
      <c r="RFW919" s="30"/>
      <c r="RFX919" s="30"/>
      <c r="RFY919" s="30"/>
      <c r="RFZ919" s="30"/>
      <c r="RGA919" s="30"/>
      <c r="RGB919" s="30"/>
      <c r="RGC919" s="30"/>
      <c r="RGD919" s="30"/>
      <c r="RGE919" s="30"/>
      <c r="RGF919" s="30"/>
      <c r="RGG919" s="30"/>
      <c r="RGH919" s="30"/>
      <c r="RGI919" s="30"/>
      <c r="RGJ919" s="30"/>
      <c r="RGK919" s="30"/>
      <c r="RGL919" s="30"/>
      <c r="RGM919" s="30"/>
      <c r="RGN919" s="30"/>
      <c r="RGO919" s="30"/>
      <c r="RGP919" s="30"/>
      <c r="RGQ919" s="30"/>
      <c r="RGR919" s="30"/>
      <c r="RGS919" s="30"/>
      <c r="RGT919" s="30"/>
      <c r="RGU919" s="30"/>
      <c r="RGV919" s="30"/>
      <c r="RGW919" s="30"/>
      <c r="RGX919" s="30"/>
      <c r="RGY919" s="30"/>
      <c r="RGZ919" s="30"/>
      <c r="RHA919" s="30"/>
      <c r="RHB919" s="30"/>
      <c r="RHC919" s="30"/>
      <c r="RHD919" s="30"/>
      <c r="RHE919" s="30"/>
      <c r="RHF919" s="30"/>
      <c r="RHG919" s="30"/>
      <c r="RHH919" s="30"/>
      <c r="RHI919" s="30"/>
      <c r="RHJ919" s="30"/>
      <c r="RHK919" s="30"/>
      <c r="RHL919" s="30"/>
      <c r="RHM919" s="30"/>
      <c r="RHN919" s="30"/>
      <c r="RHO919" s="30"/>
      <c r="RHP919" s="30"/>
      <c r="RHQ919" s="30"/>
      <c r="RHR919" s="30"/>
      <c r="RHS919" s="30"/>
      <c r="RHT919" s="30"/>
      <c r="RHU919" s="30"/>
      <c r="RHV919" s="30"/>
      <c r="RHW919" s="30"/>
      <c r="RHX919" s="30"/>
      <c r="RHY919" s="30"/>
      <c r="RHZ919" s="30"/>
      <c r="RIA919" s="30"/>
      <c r="RIB919" s="30"/>
      <c r="RIC919" s="30"/>
      <c r="RID919" s="30"/>
      <c r="RIE919" s="30"/>
      <c r="RIF919" s="30"/>
      <c r="RIG919" s="30"/>
      <c r="RIH919" s="30"/>
      <c r="RII919" s="30"/>
      <c r="RIJ919" s="30"/>
      <c r="RIK919" s="30"/>
      <c r="RIL919" s="30"/>
      <c r="RIM919" s="30"/>
      <c r="RIN919" s="30"/>
      <c r="RIO919" s="30"/>
      <c r="RIP919" s="30"/>
      <c r="RIQ919" s="30"/>
      <c r="RIR919" s="30"/>
      <c r="RIS919" s="30"/>
      <c r="RIT919" s="30"/>
      <c r="RIU919" s="30"/>
      <c r="RIV919" s="30"/>
      <c r="RIW919" s="30"/>
      <c r="RIX919" s="30"/>
      <c r="RIY919" s="30"/>
      <c r="RIZ919" s="30"/>
      <c r="RJA919" s="30"/>
      <c r="RJB919" s="30"/>
      <c r="RJC919" s="30"/>
      <c r="RJD919" s="30"/>
      <c r="RJE919" s="30"/>
      <c r="RJF919" s="30"/>
      <c r="RJG919" s="30"/>
      <c r="RJH919" s="30"/>
      <c r="RJI919" s="30"/>
      <c r="RJJ919" s="30"/>
      <c r="RJK919" s="30"/>
      <c r="RJL919" s="30"/>
      <c r="RJM919" s="30"/>
      <c r="RJN919" s="30"/>
      <c r="RJO919" s="30"/>
      <c r="RJP919" s="30"/>
      <c r="RJQ919" s="30"/>
      <c r="RJR919" s="30"/>
      <c r="RJS919" s="30"/>
      <c r="RJT919" s="30"/>
      <c r="RJU919" s="30"/>
      <c r="RJV919" s="30"/>
      <c r="RJW919" s="30"/>
      <c r="RJX919" s="30"/>
      <c r="RJY919" s="30"/>
      <c r="RJZ919" s="30"/>
      <c r="RKA919" s="30"/>
      <c r="RKB919" s="30"/>
      <c r="RKC919" s="30"/>
      <c r="RKD919" s="30"/>
      <c r="RKE919" s="30"/>
      <c r="RKF919" s="30"/>
      <c r="RKG919" s="30"/>
      <c r="RKH919" s="30"/>
      <c r="RKI919" s="30"/>
      <c r="RKJ919" s="30"/>
      <c r="RKK919" s="30"/>
      <c r="RKL919" s="30"/>
      <c r="RKM919" s="30"/>
      <c r="RKN919" s="30"/>
      <c r="RKO919" s="30"/>
      <c r="RKP919" s="30"/>
      <c r="RKQ919" s="30"/>
      <c r="RKR919" s="30"/>
      <c r="RKS919" s="30"/>
      <c r="RKT919" s="30"/>
      <c r="RKU919" s="30"/>
      <c r="RKV919" s="30"/>
      <c r="RKW919" s="30"/>
      <c r="RKX919" s="30"/>
      <c r="RKY919" s="30"/>
      <c r="RKZ919" s="30"/>
      <c r="RLA919" s="30"/>
      <c r="RLB919" s="30"/>
      <c r="RLC919" s="30"/>
      <c r="RLD919" s="30"/>
      <c r="RLE919" s="30"/>
      <c r="RLF919" s="30"/>
      <c r="RLG919" s="30"/>
      <c r="RLH919" s="30"/>
      <c r="RLI919" s="30"/>
      <c r="RLJ919" s="30"/>
      <c r="RLK919" s="30"/>
      <c r="RLL919" s="30"/>
      <c r="RLM919" s="30"/>
      <c r="RLN919" s="30"/>
      <c r="RLO919" s="30"/>
      <c r="RLP919" s="30"/>
      <c r="RLQ919" s="30"/>
      <c r="RLR919" s="30"/>
      <c r="RLS919" s="30"/>
      <c r="RLT919" s="30"/>
      <c r="RLU919" s="30"/>
      <c r="RLV919" s="30"/>
      <c r="RLW919" s="30"/>
      <c r="RLX919" s="30"/>
      <c r="RLY919" s="30"/>
      <c r="RLZ919" s="30"/>
      <c r="RMA919" s="30"/>
      <c r="RMB919" s="30"/>
      <c r="RMC919" s="30"/>
      <c r="RMD919" s="30"/>
      <c r="RME919" s="30"/>
      <c r="RMF919" s="30"/>
      <c r="RMG919" s="30"/>
      <c r="RMH919" s="30"/>
      <c r="RMI919" s="30"/>
      <c r="RMJ919" s="30"/>
      <c r="RMK919" s="30"/>
      <c r="RML919" s="30"/>
      <c r="RMM919" s="30"/>
      <c r="RMN919" s="30"/>
      <c r="RMO919" s="30"/>
      <c r="RMP919" s="30"/>
      <c r="RMQ919" s="30"/>
      <c r="RMR919" s="30"/>
      <c r="RMS919" s="30"/>
      <c r="RMT919" s="30"/>
      <c r="RMU919" s="30"/>
      <c r="RMV919" s="30"/>
      <c r="RMW919" s="30"/>
      <c r="RMX919" s="30"/>
      <c r="RMY919" s="30"/>
      <c r="RMZ919" s="30"/>
      <c r="RNA919" s="30"/>
      <c r="RNB919" s="30"/>
      <c r="RNC919" s="30"/>
      <c r="RND919" s="30"/>
      <c r="RNE919" s="30"/>
      <c r="RNF919" s="30"/>
      <c r="RNG919" s="30"/>
      <c r="RNH919" s="30"/>
      <c r="RNI919" s="30"/>
      <c r="RNJ919" s="30"/>
      <c r="RNK919" s="30"/>
      <c r="RNL919" s="30"/>
      <c r="RNM919" s="30"/>
      <c r="RNN919" s="30"/>
      <c r="RNO919" s="30"/>
      <c r="RNP919" s="30"/>
      <c r="RNQ919" s="30"/>
      <c r="RNR919" s="30"/>
      <c r="RNS919" s="30"/>
      <c r="RNT919" s="30"/>
      <c r="RNU919" s="30"/>
      <c r="RNV919" s="30"/>
      <c r="RNW919" s="30"/>
      <c r="RNX919" s="30"/>
      <c r="RNY919" s="30"/>
      <c r="RNZ919" s="30"/>
      <c r="ROA919" s="30"/>
      <c r="ROB919" s="30"/>
      <c r="ROC919" s="30"/>
      <c r="ROD919" s="30"/>
      <c r="ROE919" s="30"/>
      <c r="ROF919" s="30"/>
      <c r="ROG919" s="30"/>
      <c r="ROH919" s="30"/>
      <c r="ROI919" s="30"/>
      <c r="ROJ919" s="30"/>
      <c r="ROK919" s="30"/>
      <c r="ROL919" s="30"/>
      <c r="ROM919" s="30"/>
      <c r="RON919" s="30"/>
      <c r="ROO919" s="30"/>
      <c r="ROP919" s="30"/>
      <c r="ROQ919" s="30"/>
      <c r="ROR919" s="30"/>
      <c r="ROS919" s="30"/>
      <c r="ROT919" s="30"/>
      <c r="ROU919" s="30"/>
      <c r="ROV919" s="30"/>
      <c r="ROW919" s="30"/>
      <c r="ROX919" s="30"/>
      <c r="ROY919" s="30"/>
      <c r="ROZ919" s="30"/>
      <c r="RPA919" s="30"/>
      <c r="RPB919" s="30"/>
      <c r="RPC919" s="30"/>
      <c r="RPD919" s="30"/>
      <c r="RPE919" s="30"/>
      <c r="RPF919" s="30"/>
      <c r="RPG919" s="30"/>
      <c r="RPH919" s="30"/>
      <c r="RPI919" s="30"/>
      <c r="RPJ919" s="30"/>
      <c r="RPK919" s="30"/>
      <c r="RPL919" s="30"/>
      <c r="RPM919" s="30"/>
      <c r="RPN919" s="30"/>
      <c r="RPO919" s="30"/>
      <c r="RPP919" s="30"/>
      <c r="RPQ919" s="30"/>
      <c r="RPR919" s="30"/>
      <c r="RPS919" s="30"/>
      <c r="RPT919" s="30"/>
      <c r="RPU919" s="30"/>
      <c r="RPV919" s="30"/>
      <c r="RPW919" s="30"/>
      <c r="RPX919" s="30"/>
      <c r="RPY919" s="30"/>
      <c r="RPZ919" s="30"/>
      <c r="RQA919" s="30"/>
      <c r="RQB919" s="30"/>
      <c r="RQC919" s="30"/>
      <c r="RQD919" s="30"/>
      <c r="RQE919" s="30"/>
      <c r="RQF919" s="30"/>
      <c r="RQG919" s="30"/>
      <c r="RQH919" s="30"/>
      <c r="RQI919" s="30"/>
      <c r="RQJ919" s="30"/>
      <c r="RQK919" s="30"/>
      <c r="RQL919" s="30"/>
      <c r="RQM919" s="30"/>
      <c r="RQN919" s="30"/>
      <c r="RQO919" s="30"/>
      <c r="RQP919" s="30"/>
      <c r="RQQ919" s="30"/>
      <c r="RQR919" s="30"/>
      <c r="RQS919" s="30"/>
      <c r="RQT919" s="30"/>
      <c r="RQU919" s="30"/>
      <c r="RQV919" s="30"/>
      <c r="RQW919" s="30"/>
      <c r="RQX919" s="30"/>
      <c r="RQY919" s="30"/>
      <c r="RQZ919" s="30"/>
      <c r="RRA919" s="30"/>
      <c r="RRB919" s="30"/>
      <c r="RRC919" s="30"/>
      <c r="RRD919" s="30"/>
      <c r="RRE919" s="30"/>
      <c r="RRF919" s="30"/>
      <c r="RRG919" s="30"/>
      <c r="RRH919" s="30"/>
      <c r="RRI919" s="30"/>
      <c r="RRJ919" s="30"/>
      <c r="RRK919" s="30"/>
      <c r="RRL919" s="30"/>
      <c r="RRM919" s="30"/>
      <c r="RRN919" s="30"/>
      <c r="RRO919" s="30"/>
      <c r="RRP919" s="30"/>
      <c r="RRQ919" s="30"/>
      <c r="RRR919" s="30"/>
      <c r="RRS919" s="30"/>
      <c r="RRT919" s="30"/>
      <c r="RRU919" s="30"/>
      <c r="RRV919" s="30"/>
      <c r="RRW919" s="30"/>
      <c r="RRX919" s="30"/>
      <c r="RRY919" s="30"/>
      <c r="RRZ919" s="30"/>
      <c r="RSA919" s="30"/>
      <c r="RSB919" s="30"/>
      <c r="RSC919" s="30"/>
      <c r="RSD919" s="30"/>
      <c r="RSE919" s="30"/>
      <c r="RSF919" s="30"/>
      <c r="RSG919" s="30"/>
      <c r="RSH919" s="30"/>
      <c r="RSI919" s="30"/>
      <c r="RSJ919" s="30"/>
      <c r="RSK919" s="30"/>
      <c r="RSL919" s="30"/>
      <c r="RSM919" s="30"/>
      <c r="RSN919" s="30"/>
      <c r="RSO919" s="30"/>
      <c r="RSP919" s="30"/>
      <c r="RSQ919" s="30"/>
      <c r="RSR919" s="30"/>
      <c r="RSS919" s="30"/>
      <c r="RST919" s="30"/>
      <c r="RSU919" s="30"/>
      <c r="RSV919" s="30"/>
      <c r="RSW919" s="30"/>
      <c r="RSX919" s="30"/>
      <c r="RSY919" s="30"/>
      <c r="RSZ919" s="30"/>
      <c r="RTA919" s="30"/>
      <c r="RTB919" s="30"/>
      <c r="RTC919" s="30"/>
      <c r="RTD919" s="30"/>
      <c r="RTE919" s="30"/>
      <c r="RTF919" s="30"/>
      <c r="RTG919" s="30"/>
      <c r="RTH919" s="30"/>
      <c r="RTI919" s="30"/>
      <c r="RTJ919" s="30"/>
      <c r="RTK919" s="30"/>
      <c r="RTL919" s="30"/>
      <c r="RTM919" s="30"/>
      <c r="RTN919" s="30"/>
      <c r="RTO919" s="30"/>
      <c r="RTP919" s="30"/>
      <c r="RTQ919" s="30"/>
      <c r="RTR919" s="30"/>
      <c r="RTS919" s="30"/>
      <c r="RTT919" s="30"/>
      <c r="RTU919" s="30"/>
      <c r="RTV919" s="30"/>
      <c r="RTW919" s="30"/>
      <c r="RTX919" s="30"/>
      <c r="RTY919" s="30"/>
      <c r="RTZ919" s="30"/>
      <c r="RUA919" s="30"/>
      <c r="RUB919" s="30"/>
      <c r="RUC919" s="30"/>
      <c r="RUD919" s="30"/>
      <c r="RUE919" s="30"/>
      <c r="RUF919" s="30"/>
      <c r="RUG919" s="30"/>
      <c r="RUH919" s="30"/>
      <c r="RUI919" s="30"/>
      <c r="RUJ919" s="30"/>
      <c r="RUK919" s="30"/>
      <c r="RUL919" s="30"/>
      <c r="RUM919" s="30"/>
      <c r="RUN919" s="30"/>
      <c r="RUO919" s="30"/>
      <c r="RUP919" s="30"/>
      <c r="RUQ919" s="30"/>
      <c r="RUR919" s="30"/>
      <c r="RUS919" s="30"/>
      <c r="RUT919" s="30"/>
      <c r="RUU919" s="30"/>
      <c r="RUV919" s="30"/>
      <c r="RUW919" s="30"/>
      <c r="RUX919" s="30"/>
      <c r="RUY919" s="30"/>
      <c r="RUZ919" s="30"/>
      <c r="RVA919" s="30"/>
      <c r="RVB919" s="30"/>
      <c r="RVC919" s="30"/>
      <c r="RVD919" s="30"/>
      <c r="RVE919" s="30"/>
      <c r="RVF919" s="30"/>
      <c r="RVG919" s="30"/>
      <c r="RVH919" s="30"/>
      <c r="RVI919" s="30"/>
      <c r="RVJ919" s="30"/>
      <c r="RVK919" s="30"/>
      <c r="RVL919" s="30"/>
      <c r="RVM919" s="30"/>
      <c r="RVN919" s="30"/>
      <c r="RVO919" s="30"/>
      <c r="RVP919" s="30"/>
      <c r="RVQ919" s="30"/>
      <c r="RVR919" s="30"/>
      <c r="RVS919" s="30"/>
      <c r="RVT919" s="30"/>
      <c r="RVU919" s="30"/>
      <c r="RVV919" s="30"/>
      <c r="RVW919" s="30"/>
      <c r="RVX919" s="30"/>
      <c r="RVY919" s="30"/>
      <c r="RVZ919" s="30"/>
      <c r="RWA919" s="30"/>
      <c r="RWB919" s="30"/>
      <c r="RWC919" s="30"/>
      <c r="RWD919" s="30"/>
      <c r="RWE919" s="30"/>
      <c r="RWF919" s="30"/>
      <c r="RWG919" s="30"/>
      <c r="RWH919" s="30"/>
      <c r="RWI919" s="30"/>
      <c r="RWJ919" s="30"/>
      <c r="RWK919" s="30"/>
      <c r="RWL919" s="30"/>
      <c r="RWM919" s="30"/>
      <c r="RWN919" s="30"/>
      <c r="RWO919" s="30"/>
      <c r="RWP919" s="30"/>
      <c r="RWQ919" s="30"/>
      <c r="RWR919" s="30"/>
      <c r="RWS919" s="30"/>
      <c r="RWT919" s="30"/>
      <c r="RWU919" s="30"/>
      <c r="RWV919" s="30"/>
      <c r="RWW919" s="30"/>
      <c r="RWX919" s="30"/>
      <c r="RWY919" s="30"/>
      <c r="RWZ919" s="30"/>
      <c r="RXA919" s="30"/>
      <c r="RXB919" s="30"/>
      <c r="RXC919" s="30"/>
      <c r="RXD919" s="30"/>
      <c r="RXE919" s="30"/>
      <c r="RXF919" s="30"/>
      <c r="RXG919" s="30"/>
      <c r="RXH919" s="30"/>
      <c r="RXI919" s="30"/>
      <c r="RXJ919" s="30"/>
      <c r="RXK919" s="30"/>
      <c r="RXL919" s="30"/>
      <c r="RXM919" s="30"/>
      <c r="RXN919" s="30"/>
      <c r="RXO919" s="30"/>
      <c r="RXP919" s="30"/>
      <c r="RXQ919" s="30"/>
      <c r="RXR919" s="30"/>
      <c r="RXS919" s="30"/>
      <c r="RXT919" s="30"/>
      <c r="RXU919" s="30"/>
      <c r="RXV919" s="30"/>
      <c r="RXW919" s="30"/>
      <c r="RXX919" s="30"/>
      <c r="RXY919" s="30"/>
      <c r="RXZ919" s="30"/>
      <c r="RYA919" s="30"/>
      <c r="RYB919" s="30"/>
      <c r="RYC919" s="30"/>
      <c r="RYD919" s="30"/>
      <c r="RYE919" s="30"/>
      <c r="RYF919" s="30"/>
      <c r="RYG919" s="30"/>
      <c r="RYH919" s="30"/>
      <c r="RYI919" s="30"/>
      <c r="RYJ919" s="30"/>
      <c r="RYK919" s="30"/>
      <c r="RYL919" s="30"/>
      <c r="RYM919" s="30"/>
      <c r="RYN919" s="30"/>
      <c r="RYO919" s="30"/>
      <c r="RYP919" s="30"/>
      <c r="RYQ919" s="30"/>
      <c r="RYR919" s="30"/>
      <c r="RYS919" s="30"/>
      <c r="RYT919" s="30"/>
      <c r="RYU919" s="30"/>
      <c r="RYV919" s="30"/>
      <c r="RYW919" s="30"/>
      <c r="RYX919" s="30"/>
      <c r="RYY919" s="30"/>
      <c r="RYZ919" s="30"/>
      <c r="RZA919" s="30"/>
      <c r="RZB919" s="30"/>
      <c r="RZC919" s="30"/>
      <c r="RZD919" s="30"/>
      <c r="RZE919" s="30"/>
      <c r="RZF919" s="30"/>
      <c r="RZG919" s="30"/>
      <c r="RZH919" s="30"/>
      <c r="RZI919" s="30"/>
      <c r="RZJ919" s="30"/>
      <c r="RZK919" s="30"/>
      <c r="RZL919" s="30"/>
      <c r="RZM919" s="30"/>
      <c r="RZN919" s="30"/>
      <c r="RZO919" s="30"/>
      <c r="RZP919" s="30"/>
      <c r="RZQ919" s="30"/>
      <c r="RZR919" s="30"/>
      <c r="RZS919" s="30"/>
      <c r="RZT919" s="30"/>
      <c r="RZU919" s="30"/>
      <c r="RZV919" s="30"/>
      <c r="RZW919" s="30"/>
      <c r="RZX919" s="30"/>
      <c r="RZY919" s="30"/>
      <c r="RZZ919" s="30"/>
      <c r="SAA919" s="30"/>
      <c r="SAB919" s="30"/>
      <c r="SAC919" s="30"/>
      <c r="SAD919" s="30"/>
      <c r="SAE919" s="30"/>
      <c r="SAF919" s="30"/>
      <c r="SAG919" s="30"/>
      <c r="SAH919" s="30"/>
      <c r="SAI919" s="30"/>
      <c r="SAJ919" s="30"/>
      <c r="SAK919" s="30"/>
      <c r="SAL919" s="30"/>
      <c r="SAM919" s="30"/>
      <c r="SAN919" s="30"/>
      <c r="SAO919" s="30"/>
      <c r="SAP919" s="30"/>
      <c r="SAQ919" s="30"/>
      <c r="SAR919" s="30"/>
      <c r="SAS919" s="30"/>
      <c r="SAT919" s="30"/>
      <c r="SAU919" s="30"/>
      <c r="SAV919" s="30"/>
      <c r="SAW919" s="30"/>
      <c r="SAX919" s="30"/>
      <c r="SAY919" s="30"/>
      <c r="SAZ919" s="30"/>
      <c r="SBA919" s="30"/>
      <c r="SBB919" s="30"/>
      <c r="SBC919" s="30"/>
      <c r="SBD919" s="30"/>
      <c r="SBE919" s="30"/>
      <c r="SBF919" s="30"/>
      <c r="SBG919" s="30"/>
      <c r="SBH919" s="30"/>
      <c r="SBI919" s="30"/>
      <c r="SBJ919" s="30"/>
      <c r="SBK919" s="30"/>
      <c r="SBL919" s="30"/>
      <c r="SBM919" s="30"/>
      <c r="SBN919" s="30"/>
      <c r="SBO919" s="30"/>
      <c r="SBP919" s="30"/>
      <c r="SBQ919" s="30"/>
      <c r="SBR919" s="30"/>
      <c r="SBS919" s="30"/>
      <c r="SBT919" s="30"/>
      <c r="SBU919" s="30"/>
      <c r="SBV919" s="30"/>
      <c r="SBW919" s="30"/>
      <c r="SBX919" s="30"/>
      <c r="SBY919" s="30"/>
      <c r="SBZ919" s="30"/>
      <c r="SCA919" s="30"/>
      <c r="SCB919" s="30"/>
      <c r="SCC919" s="30"/>
      <c r="SCD919" s="30"/>
      <c r="SCE919" s="30"/>
      <c r="SCF919" s="30"/>
      <c r="SCG919" s="30"/>
      <c r="SCH919" s="30"/>
      <c r="SCI919" s="30"/>
      <c r="SCJ919" s="30"/>
      <c r="SCK919" s="30"/>
      <c r="SCL919" s="30"/>
      <c r="SCM919" s="30"/>
      <c r="SCN919" s="30"/>
      <c r="SCO919" s="30"/>
      <c r="SCP919" s="30"/>
      <c r="SCQ919" s="30"/>
      <c r="SCR919" s="30"/>
      <c r="SCS919" s="30"/>
      <c r="SCT919" s="30"/>
      <c r="SCU919" s="30"/>
      <c r="SCV919" s="30"/>
      <c r="SCW919" s="30"/>
      <c r="SCX919" s="30"/>
      <c r="SCY919" s="30"/>
      <c r="SCZ919" s="30"/>
      <c r="SDA919" s="30"/>
      <c r="SDB919" s="30"/>
      <c r="SDC919" s="30"/>
      <c r="SDD919" s="30"/>
      <c r="SDE919" s="30"/>
      <c r="SDF919" s="30"/>
      <c r="SDG919" s="30"/>
      <c r="SDH919" s="30"/>
      <c r="SDI919" s="30"/>
      <c r="SDJ919" s="30"/>
      <c r="SDK919" s="30"/>
      <c r="SDL919" s="30"/>
      <c r="SDM919" s="30"/>
      <c r="SDN919" s="30"/>
      <c r="SDO919" s="30"/>
      <c r="SDP919" s="30"/>
      <c r="SDQ919" s="30"/>
      <c r="SDR919" s="30"/>
      <c r="SDS919" s="30"/>
      <c r="SDT919" s="30"/>
      <c r="SDU919" s="30"/>
      <c r="SDV919" s="30"/>
      <c r="SDW919" s="30"/>
      <c r="SDX919" s="30"/>
      <c r="SDY919" s="30"/>
      <c r="SDZ919" s="30"/>
      <c r="SEA919" s="30"/>
      <c r="SEB919" s="30"/>
      <c r="SEC919" s="30"/>
      <c r="SED919" s="30"/>
      <c r="SEE919" s="30"/>
      <c r="SEF919" s="30"/>
      <c r="SEG919" s="30"/>
      <c r="SEH919" s="30"/>
      <c r="SEI919" s="30"/>
      <c r="SEJ919" s="30"/>
      <c r="SEK919" s="30"/>
      <c r="SEL919" s="30"/>
      <c r="SEM919" s="30"/>
      <c r="SEN919" s="30"/>
      <c r="SEO919" s="30"/>
      <c r="SEP919" s="30"/>
      <c r="SEQ919" s="30"/>
      <c r="SER919" s="30"/>
      <c r="SES919" s="30"/>
      <c r="SET919" s="30"/>
      <c r="SEU919" s="30"/>
      <c r="SEV919" s="30"/>
      <c r="SEW919" s="30"/>
      <c r="SEX919" s="30"/>
      <c r="SEY919" s="30"/>
      <c r="SEZ919" s="30"/>
      <c r="SFA919" s="30"/>
      <c r="SFB919" s="30"/>
      <c r="SFC919" s="30"/>
      <c r="SFD919" s="30"/>
      <c r="SFE919" s="30"/>
      <c r="SFF919" s="30"/>
      <c r="SFG919" s="30"/>
      <c r="SFH919" s="30"/>
      <c r="SFI919" s="30"/>
      <c r="SFJ919" s="30"/>
      <c r="SFK919" s="30"/>
      <c r="SFL919" s="30"/>
      <c r="SFM919" s="30"/>
      <c r="SFN919" s="30"/>
      <c r="SFO919" s="30"/>
      <c r="SFP919" s="30"/>
      <c r="SFQ919" s="30"/>
      <c r="SFR919" s="30"/>
      <c r="SFS919" s="30"/>
      <c r="SFT919" s="30"/>
      <c r="SFU919" s="30"/>
      <c r="SFV919" s="30"/>
      <c r="SFW919" s="30"/>
      <c r="SFX919" s="30"/>
      <c r="SFY919" s="30"/>
      <c r="SFZ919" s="30"/>
      <c r="SGA919" s="30"/>
      <c r="SGB919" s="30"/>
      <c r="SGC919" s="30"/>
      <c r="SGD919" s="30"/>
      <c r="SGE919" s="30"/>
      <c r="SGF919" s="30"/>
      <c r="SGG919" s="30"/>
      <c r="SGH919" s="30"/>
      <c r="SGI919" s="30"/>
      <c r="SGJ919" s="30"/>
      <c r="SGK919" s="30"/>
      <c r="SGL919" s="30"/>
      <c r="SGM919" s="30"/>
      <c r="SGN919" s="30"/>
      <c r="SGO919" s="30"/>
      <c r="SGP919" s="30"/>
      <c r="SGQ919" s="30"/>
      <c r="SGR919" s="30"/>
      <c r="SGS919" s="30"/>
      <c r="SGT919" s="30"/>
      <c r="SGU919" s="30"/>
      <c r="SGV919" s="30"/>
      <c r="SGW919" s="30"/>
      <c r="SGX919" s="30"/>
      <c r="SGY919" s="30"/>
      <c r="SGZ919" s="30"/>
      <c r="SHA919" s="30"/>
      <c r="SHB919" s="30"/>
      <c r="SHC919" s="30"/>
      <c r="SHD919" s="30"/>
      <c r="SHE919" s="30"/>
      <c r="SHF919" s="30"/>
      <c r="SHG919" s="30"/>
      <c r="SHH919" s="30"/>
      <c r="SHI919" s="30"/>
      <c r="SHJ919" s="30"/>
      <c r="SHK919" s="30"/>
      <c r="SHL919" s="30"/>
      <c r="SHM919" s="30"/>
      <c r="SHN919" s="30"/>
      <c r="SHO919" s="30"/>
      <c r="SHP919" s="30"/>
      <c r="SHQ919" s="30"/>
      <c r="SHR919" s="30"/>
      <c r="SHS919" s="30"/>
      <c r="SHT919" s="30"/>
      <c r="SHU919" s="30"/>
      <c r="SHV919" s="30"/>
      <c r="SHW919" s="30"/>
      <c r="SHX919" s="30"/>
      <c r="SHY919" s="30"/>
      <c r="SHZ919" s="30"/>
      <c r="SIA919" s="30"/>
      <c r="SIB919" s="30"/>
      <c r="SIC919" s="30"/>
      <c r="SID919" s="30"/>
      <c r="SIE919" s="30"/>
      <c r="SIF919" s="30"/>
      <c r="SIG919" s="30"/>
      <c r="SIH919" s="30"/>
      <c r="SII919" s="30"/>
      <c r="SIJ919" s="30"/>
      <c r="SIK919" s="30"/>
      <c r="SIL919" s="30"/>
      <c r="SIM919" s="30"/>
      <c r="SIN919" s="30"/>
      <c r="SIO919" s="30"/>
      <c r="SIP919" s="30"/>
      <c r="SIQ919" s="30"/>
      <c r="SIR919" s="30"/>
      <c r="SIS919" s="30"/>
      <c r="SIT919" s="30"/>
      <c r="SIU919" s="30"/>
      <c r="SIV919" s="30"/>
      <c r="SIW919" s="30"/>
      <c r="SIX919" s="30"/>
      <c r="SIY919" s="30"/>
      <c r="SIZ919" s="30"/>
      <c r="SJA919" s="30"/>
      <c r="SJB919" s="30"/>
      <c r="SJC919" s="30"/>
      <c r="SJD919" s="30"/>
      <c r="SJE919" s="30"/>
      <c r="SJF919" s="30"/>
      <c r="SJG919" s="30"/>
      <c r="SJH919" s="30"/>
      <c r="SJI919" s="30"/>
      <c r="SJJ919" s="30"/>
      <c r="SJK919" s="30"/>
      <c r="SJL919" s="30"/>
      <c r="SJM919" s="30"/>
      <c r="SJN919" s="30"/>
      <c r="SJO919" s="30"/>
      <c r="SJP919" s="30"/>
      <c r="SJQ919" s="30"/>
      <c r="SJR919" s="30"/>
      <c r="SJS919" s="30"/>
      <c r="SJT919" s="30"/>
      <c r="SJU919" s="30"/>
      <c r="SJV919" s="30"/>
      <c r="SJW919" s="30"/>
      <c r="SJX919" s="30"/>
      <c r="SJY919" s="30"/>
      <c r="SJZ919" s="30"/>
      <c r="SKA919" s="30"/>
      <c r="SKB919" s="30"/>
      <c r="SKC919" s="30"/>
      <c r="SKD919" s="30"/>
      <c r="SKE919" s="30"/>
      <c r="SKF919" s="30"/>
      <c r="SKG919" s="30"/>
      <c r="SKH919" s="30"/>
      <c r="SKI919" s="30"/>
      <c r="SKJ919" s="30"/>
      <c r="SKK919" s="30"/>
      <c r="SKL919" s="30"/>
      <c r="SKM919" s="30"/>
      <c r="SKN919" s="30"/>
      <c r="SKO919" s="30"/>
      <c r="SKP919" s="30"/>
      <c r="SKQ919" s="30"/>
      <c r="SKR919" s="30"/>
      <c r="SKS919" s="30"/>
      <c r="SKT919" s="30"/>
      <c r="SKU919" s="30"/>
      <c r="SKV919" s="30"/>
      <c r="SKW919" s="30"/>
      <c r="SKX919" s="30"/>
      <c r="SKY919" s="30"/>
      <c r="SKZ919" s="30"/>
      <c r="SLA919" s="30"/>
      <c r="SLB919" s="30"/>
      <c r="SLC919" s="30"/>
      <c r="SLD919" s="30"/>
      <c r="SLE919" s="30"/>
      <c r="SLF919" s="30"/>
      <c r="SLG919" s="30"/>
      <c r="SLH919" s="30"/>
      <c r="SLI919" s="30"/>
      <c r="SLJ919" s="30"/>
      <c r="SLK919" s="30"/>
      <c r="SLL919" s="30"/>
      <c r="SLM919" s="30"/>
      <c r="SLN919" s="30"/>
      <c r="SLO919" s="30"/>
      <c r="SLP919" s="30"/>
      <c r="SLQ919" s="30"/>
      <c r="SLR919" s="30"/>
      <c r="SLS919" s="30"/>
      <c r="SLT919" s="30"/>
      <c r="SLU919" s="30"/>
      <c r="SLV919" s="30"/>
      <c r="SLW919" s="30"/>
      <c r="SLX919" s="30"/>
      <c r="SLY919" s="30"/>
      <c r="SLZ919" s="30"/>
      <c r="SMA919" s="30"/>
      <c r="SMB919" s="30"/>
      <c r="SMC919" s="30"/>
      <c r="SMD919" s="30"/>
      <c r="SME919" s="30"/>
      <c r="SMF919" s="30"/>
      <c r="SMG919" s="30"/>
      <c r="SMH919" s="30"/>
      <c r="SMI919" s="30"/>
      <c r="SMJ919" s="30"/>
      <c r="SMK919" s="30"/>
      <c r="SML919" s="30"/>
      <c r="SMM919" s="30"/>
      <c r="SMN919" s="30"/>
      <c r="SMO919" s="30"/>
      <c r="SMP919" s="30"/>
      <c r="SMQ919" s="30"/>
      <c r="SMR919" s="30"/>
      <c r="SMS919" s="30"/>
      <c r="SMT919" s="30"/>
      <c r="SMU919" s="30"/>
      <c r="SMV919" s="30"/>
      <c r="SMW919" s="30"/>
      <c r="SMX919" s="30"/>
      <c r="SMY919" s="30"/>
      <c r="SMZ919" s="30"/>
      <c r="SNA919" s="30"/>
      <c r="SNB919" s="30"/>
      <c r="SNC919" s="30"/>
      <c r="SND919" s="30"/>
      <c r="SNE919" s="30"/>
      <c r="SNF919" s="30"/>
      <c r="SNG919" s="30"/>
      <c r="SNH919" s="30"/>
      <c r="SNI919" s="30"/>
      <c r="SNJ919" s="30"/>
      <c r="SNK919" s="30"/>
      <c r="SNL919" s="30"/>
      <c r="SNM919" s="30"/>
      <c r="SNN919" s="30"/>
      <c r="SNO919" s="30"/>
      <c r="SNP919" s="30"/>
      <c r="SNQ919" s="30"/>
      <c r="SNR919" s="30"/>
      <c r="SNS919" s="30"/>
      <c r="SNT919" s="30"/>
      <c r="SNU919" s="30"/>
      <c r="SNV919" s="30"/>
      <c r="SNW919" s="30"/>
      <c r="SNX919" s="30"/>
      <c r="SNY919" s="30"/>
      <c r="SNZ919" s="30"/>
      <c r="SOA919" s="30"/>
      <c r="SOB919" s="30"/>
      <c r="SOC919" s="30"/>
      <c r="SOD919" s="30"/>
      <c r="SOE919" s="30"/>
      <c r="SOF919" s="30"/>
      <c r="SOG919" s="30"/>
      <c r="SOH919" s="30"/>
      <c r="SOI919" s="30"/>
      <c r="SOJ919" s="30"/>
      <c r="SOK919" s="30"/>
      <c r="SOL919" s="30"/>
      <c r="SOM919" s="30"/>
      <c r="SON919" s="30"/>
      <c r="SOO919" s="30"/>
      <c r="SOP919" s="30"/>
      <c r="SOQ919" s="30"/>
      <c r="SOR919" s="30"/>
      <c r="SOS919" s="30"/>
      <c r="SOT919" s="30"/>
      <c r="SOU919" s="30"/>
      <c r="SOV919" s="30"/>
      <c r="SOW919" s="30"/>
      <c r="SOX919" s="30"/>
      <c r="SOY919" s="30"/>
      <c r="SOZ919" s="30"/>
      <c r="SPA919" s="30"/>
      <c r="SPB919" s="30"/>
      <c r="SPC919" s="30"/>
      <c r="SPD919" s="30"/>
      <c r="SPE919" s="30"/>
      <c r="SPF919" s="30"/>
      <c r="SPG919" s="30"/>
      <c r="SPH919" s="30"/>
      <c r="SPI919" s="30"/>
      <c r="SPJ919" s="30"/>
      <c r="SPK919" s="30"/>
      <c r="SPL919" s="30"/>
      <c r="SPM919" s="30"/>
      <c r="SPN919" s="30"/>
      <c r="SPO919" s="30"/>
      <c r="SPP919" s="30"/>
      <c r="SPQ919" s="30"/>
      <c r="SPR919" s="30"/>
      <c r="SPS919" s="30"/>
      <c r="SPT919" s="30"/>
      <c r="SPU919" s="30"/>
      <c r="SPV919" s="30"/>
      <c r="SPW919" s="30"/>
      <c r="SPX919" s="30"/>
      <c r="SPY919" s="30"/>
      <c r="SPZ919" s="30"/>
      <c r="SQA919" s="30"/>
      <c r="SQB919" s="30"/>
      <c r="SQC919" s="30"/>
      <c r="SQD919" s="30"/>
      <c r="SQE919" s="30"/>
      <c r="SQF919" s="30"/>
      <c r="SQG919" s="30"/>
      <c r="SQH919" s="30"/>
      <c r="SQI919" s="30"/>
      <c r="SQJ919" s="30"/>
      <c r="SQK919" s="30"/>
      <c r="SQL919" s="30"/>
      <c r="SQM919" s="30"/>
      <c r="SQN919" s="30"/>
      <c r="SQO919" s="30"/>
      <c r="SQP919" s="30"/>
      <c r="SQQ919" s="30"/>
      <c r="SQR919" s="30"/>
      <c r="SQS919" s="30"/>
      <c r="SQT919" s="30"/>
      <c r="SQU919" s="30"/>
      <c r="SQV919" s="30"/>
      <c r="SQW919" s="30"/>
      <c r="SQX919" s="30"/>
      <c r="SQY919" s="30"/>
      <c r="SQZ919" s="30"/>
      <c r="SRA919" s="30"/>
      <c r="SRB919" s="30"/>
      <c r="SRC919" s="30"/>
      <c r="SRD919" s="30"/>
      <c r="SRE919" s="30"/>
      <c r="SRF919" s="30"/>
      <c r="SRG919" s="30"/>
      <c r="SRH919" s="30"/>
      <c r="SRI919" s="30"/>
      <c r="SRJ919" s="30"/>
      <c r="SRK919" s="30"/>
      <c r="SRL919" s="30"/>
      <c r="SRM919" s="30"/>
      <c r="SRN919" s="30"/>
      <c r="SRO919" s="30"/>
      <c r="SRP919" s="30"/>
      <c r="SRQ919" s="30"/>
      <c r="SRR919" s="30"/>
      <c r="SRS919" s="30"/>
      <c r="SRT919" s="30"/>
      <c r="SRU919" s="30"/>
      <c r="SRV919" s="30"/>
      <c r="SRW919" s="30"/>
      <c r="SRX919" s="30"/>
      <c r="SRY919" s="30"/>
      <c r="SRZ919" s="30"/>
      <c r="SSA919" s="30"/>
      <c r="SSB919" s="30"/>
      <c r="SSC919" s="30"/>
      <c r="SSD919" s="30"/>
      <c r="SSE919" s="30"/>
      <c r="SSF919" s="30"/>
      <c r="SSG919" s="30"/>
      <c r="SSH919" s="30"/>
      <c r="SSI919" s="30"/>
      <c r="SSJ919" s="30"/>
      <c r="SSK919" s="30"/>
      <c r="SSL919" s="30"/>
      <c r="SSM919" s="30"/>
      <c r="SSN919" s="30"/>
      <c r="SSO919" s="30"/>
      <c r="SSP919" s="30"/>
      <c r="SSQ919" s="30"/>
      <c r="SSR919" s="30"/>
      <c r="SSS919" s="30"/>
      <c r="SST919" s="30"/>
      <c r="SSU919" s="30"/>
      <c r="SSV919" s="30"/>
      <c r="SSW919" s="30"/>
      <c r="SSX919" s="30"/>
      <c r="SSY919" s="30"/>
      <c r="SSZ919" s="30"/>
      <c r="STA919" s="30"/>
      <c r="STB919" s="30"/>
      <c r="STC919" s="30"/>
      <c r="STD919" s="30"/>
      <c r="STE919" s="30"/>
      <c r="STF919" s="30"/>
      <c r="STG919" s="30"/>
      <c r="STH919" s="30"/>
      <c r="STI919" s="30"/>
      <c r="STJ919" s="30"/>
      <c r="STK919" s="30"/>
      <c r="STL919" s="30"/>
      <c r="STM919" s="30"/>
      <c r="STN919" s="30"/>
      <c r="STO919" s="30"/>
      <c r="STP919" s="30"/>
      <c r="STQ919" s="30"/>
      <c r="STR919" s="30"/>
      <c r="STS919" s="30"/>
      <c r="STT919" s="30"/>
      <c r="STU919" s="30"/>
      <c r="STV919" s="30"/>
      <c r="STW919" s="30"/>
      <c r="STX919" s="30"/>
      <c r="STY919" s="30"/>
      <c r="STZ919" s="30"/>
      <c r="SUA919" s="30"/>
      <c r="SUB919" s="30"/>
      <c r="SUC919" s="30"/>
      <c r="SUD919" s="30"/>
      <c r="SUE919" s="30"/>
      <c r="SUF919" s="30"/>
      <c r="SUG919" s="30"/>
      <c r="SUH919" s="30"/>
      <c r="SUI919" s="30"/>
      <c r="SUJ919" s="30"/>
      <c r="SUK919" s="30"/>
      <c r="SUL919" s="30"/>
      <c r="SUM919" s="30"/>
      <c r="SUN919" s="30"/>
      <c r="SUO919" s="30"/>
      <c r="SUP919" s="30"/>
      <c r="SUQ919" s="30"/>
      <c r="SUR919" s="30"/>
      <c r="SUS919" s="30"/>
      <c r="SUT919" s="30"/>
      <c r="SUU919" s="30"/>
      <c r="SUV919" s="30"/>
      <c r="SUW919" s="30"/>
      <c r="SUX919" s="30"/>
      <c r="SUY919" s="30"/>
      <c r="SUZ919" s="30"/>
      <c r="SVA919" s="30"/>
      <c r="SVB919" s="30"/>
      <c r="SVC919" s="30"/>
      <c r="SVD919" s="30"/>
      <c r="SVE919" s="30"/>
      <c r="SVF919" s="30"/>
      <c r="SVG919" s="30"/>
      <c r="SVH919" s="30"/>
      <c r="SVI919" s="30"/>
      <c r="SVJ919" s="30"/>
      <c r="SVK919" s="30"/>
      <c r="SVL919" s="30"/>
      <c r="SVM919" s="30"/>
      <c r="SVN919" s="30"/>
      <c r="SVO919" s="30"/>
      <c r="SVP919" s="30"/>
      <c r="SVQ919" s="30"/>
      <c r="SVR919" s="30"/>
      <c r="SVS919" s="30"/>
      <c r="SVT919" s="30"/>
      <c r="SVU919" s="30"/>
      <c r="SVV919" s="30"/>
      <c r="SVW919" s="30"/>
      <c r="SVX919" s="30"/>
      <c r="SVY919" s="30"/>
      <c r="SVZ919" s="30"/>
      <c r="SWA919" s="30"/>
      <c r="SWB919" s="30"/>
      <c r="SWC919" s="30"/>
      <c r="SWD919" s="30"/>
      <c r="SWE919" s="30"/>
      <c r="SWF919" s="30"/>
      <c r="SWG919" s="30"/>
      <c r="SWH919" s="30"/>
      <c r="SWI919" s="30"/>
      <c r="SWJ919" s="30"/>
      <c r="SWK919" s="30"/>
      <c r="SWL919" s="30"/>
      <c r="SWM919" s="30"/>
      <c r="SWN919" s="30"/>
      <c r="SWO919" s="30"/>
      <c r="SWP919" s="30"/>
      <c r="SWQ919" s="30"/>
      <c r="SWR919" s="30"/>
      <c r="SWS919" s="30"/>
      <c r="SWT919" s="30"/>
      <c r="SWU919" s="30"/>
      <c r="SWV919" s="30"/>
      <c r="SWW919" s="30"/>
      <c r="SWX919" s="30"/>
      <c r="SWY919" s="30"/>
      <c r="SWZ919" s="30"/>
      <c r="SXA919" s="30"/>
      <c r="SXB919" s="30"/>
      <c r="SXC919" s="30"/>
      <c r="SXD919" s="30"/>
      <c r="SXE919" s="30"/>
      <c r="SXF919" s="30"/>
      <c r="SXG919" s="30"/>
      <c r="SXH919" s="30"/>
      <c r="SXI919" s="30"/>
      <c r="SXJ919" s="30"/>
      <c r="SXK919" s="30"/>
      <c r="SXL919" s="30"/>
      <c r="SXM919" s="30"/>
      <c r="SXN919" s="30"/>
      <c r="SXO919" s="30"/>
      <c r="SXP919" s="30"/>
      <c r="SXQ919" s="30"/>
      <c r="SXR919" s="30"/>
      <c r="SXS919" s="30"/>
      <c r="SXT919" s="30"/>
      <c r="SXU919" s="30"/>
      <c r="SXV919" s="30"/>
      <c r="SXW919" s="30"/>
      <c r="SXX919" s="30"/>
      <c r="SXY919" s="30"/>
      <c r="SXZ919" s="30"/>
      <c r="SYA919" s="30"/>
      <c r="SYB919" s="30"/>
      <c r="SYC919" s="30"/>
      <c r="SYD919" s="30"/>
      <c r="SYE919" s="30"/>
      <c r="SYF919" s="30"/>
      <c r="SYG919" s="30"/>
      <c r="SYH919" s="30"/>
      <c r="SYI919" s="30"/>
      <c r="SYJ919" s="30"/>
      <c r="SYK919" s="30"/>
      <c r="SYL919" s="30"/>
      <c r="SYM919" s="30"/>
      <c r="SYN919" s="30"/>
      <c r="SYO919" s="30"/>
      <c r="SYP919" s="30"/>
      <c r="SYQ919" s="30"/>
      <c r="SYR919" s="30"/>
      <c r="SYS919" s="30"/>
      <c r="SYT919" s="30"/>
      <c r="SYU919" s="30"/>
      <c r="SYV919" s="30"/>
      <c r="SYW919" s="30"/>
      <c r="SYX919" s="30"/>
      <c r="SYY919" s="30"/>
      <c r="SYZ919" s="30"/>
      <c r="SZA919" s="30"/>
      <c r="SZB919" s="30"/>
      <c r="SZC919" s="30"/>
      <c r="SZD919" s="30"/>
      <c r="SZE919" s="30"/>
      <c r="SZF919" s="30"/>
      <c r="SZG919" s="30"/>
      <c r="SZH919" s="30"/>
      <c r="SZI919" s="30"/>
      <c r="SZJ919" s="30"/>
      <c r="SZK919" s="30"/>
      <c r="SZL919" s="30"/>
      <c r="SZM919" s="30"/>
      <c r="SZN919" s="30"/>
      <c r="SZO919" s="30"/>
      <c r="SZP919" s="30"/>
      <c r="SZQ919" s="30"/>
      <c r="SZR919" s="30"/>
      <c r="SZS919" s="30"/>
      <c r="SZT919" s="30"/>
      <c r="SZU919" s="30"/>
      <c r="SZV919" s="30"/>
      <c r="SZW919" s="30"/>
      <c r="SZX919" s="30"/>
      <c r="SZY919" s="30"/>
      <c r="SZZ919" s="30"/>
      <c r="TAA919" s="30"/>
      <c r="TAB919" s="30"/>
      <c r="TAC919" s="30"/>
      <c r="TAD919" s="30"/>
      <c r="TAE919" s="30"/>
      <c r="TAF919" s="30"/>
      <c r="TAG919" s="30"/>
      <c r="TAH919" s="30"/>
      <c r="TAI919" s="30"/>
      <c r="TAJ919" s="30"/>
      <c r="TAK919" s="30"/>
      <c r="TAL919" s="30"/>
      <c r="TAM919" s="30"/>
      <c r="TAN919" s="30"/>
      <c r="TAO919" s="30"/>
      <c r="TAP919" s="30"/>
      <c r="TAQ919" s="30"/>
      <c r="TAR919" s="30"/>
      <c r="TAS919" s="30"/>
      <c r="TAT919" s="30"/>
      <c r="TAU919" s="30"/>
      <c r="TAV919" s="30"/>
      <c r="TAW919" s="30"/>
      <c r="TAX919" s="30"/>
      <c r="TAY919" s="30"/>
      <c r="TAZ919" s="30"/>
      <c r="TBA919" s="30"/>
      <c r="TBB919" s="30"/>
      <c r="TBC919" s="30"/>
      <c r="TBD919" s="30"/>
      <c r="TBE919" s="30"/>
      <c r="TBF919" s="30"/>
      <c r="TBG919" s="30"/>
      <c r="TBH919" s="30"/>
      <c r="TBI919" s="30"/>
      <c r="TBJ919" s="30"/>
      <c r="TBK919" s="30"/>
      <c r="TBL919" s="30"/>
      <c r="TBM919" s="30"/>
      <c r="TBN919" s="30"/>
      <c r="TBO919" s="30"/>
      <c r="TBP919" s="30"/>
      <c r="TBQ919" s="30"/>
      <c r="TBR919" s="30"/>
      <c r="TBS919" s="30"/>
      <c r="TBT919" s="30"/>
      <c r="TBU919" s="30"/>
      <c r="TBV919" s="30"/>
      <c r="TBW919" s="30"/>
      <c r="TBX919" s="30"/>
      <c r="TBY919" s="30"/>
      <c r="TBZ919" s="30"/>
      <c r="TCA919" s="30"/>
      <c r="TCB919" s="30"/>
      <c r="TCC919" s="30"/>
      <c r="TCD919" s="30"/>
      <c r="TCE919" s="30"/>
      <c r="TCF919" s="30"/>
      <c r="TCG919" s="30"/>
      <c r="TCH919" s="30"/>
      <c r="TCI919" s="30"/>
      <c r="TCJ919" s="30"/>
      <c r="TCK919" s="30"/>
      <c r="TCL919" s="30"/>
      <c r="TCM919" s="30"/>
      <c r="TCN919" s="30"/>
      <c r="TCO919" s="30"/>
      <c r="TCP919" s="30"/>
      <c r="TCQ919" s="30"/>
      <c r="TCR919" s="30"/>
      <c r="TCS919" s="30"/>
      <c r="TCT919" s="30"/>
      <c r="TCU919" s="30"/>
      <c r="TCV919" s="30"/>
      <c r="TCW919" s="30"/>
      <c r="TCX919" s="30"/>
      <c r="TCY919" s="30"/>
      <c r="TCZ919" s="30"/>
      <c r="TDA919" s="30"/>
      <c r="TDB919" s="30"/>
      <c r="TDC919" s="30"/>
      <c r="TDD919" s="30"/>
      <c r="TDE919" s="30"/>
      <c r="TDF919" s="30"/>
      <c r="TDG919" s="30"/>
      <c r="TDH919" s="30"/>
      <c r="TDI919" s="30"/>
      <c r="TDJ919" s="30"/>
      <c r="TDK919" s="30"/>
      <c r="TDL919" s="30"/>
      <c r="TDM919" s="30"/>
      <c r="TDN919" s="30"/>
      <c r="TDO919" s="30"/>
      <c r="TDP919" s="30"/>
      <c r="TDQ919" s="30"/>
      <c r="TDR919" s="30"/>
      <c r="TDS919" s="30"/>
      <c r="TDT919" s="30"/>
      <c r="TDU919" s="30"/>
      <c r="TDV919" s="30"/>
      <c r="TDW919" s="30"/>
      <c r="TDX919" s="30"/>
      <c r="TDY919" s="30"/>
      <c r="TDZ919" s="30"/>
      <c r="TEA919" s="30"/>
      <c r="TEB919" s="30"/>
      <c r="TEC919" s="30"/>
      <c r="TED919" s="30"/>
      <c r="TEE919" s="30"/>
      <c r="TEF919" s="30"/>
      <c r="TEG919" s="30"/>
      <c r="TEH919" s="30"/>
      <c r="TEI919" s="30"/>
      <c r="TEJ919" s="30"/>
      <c r="TEK919" s="30"/>
      <c r="TEL919" s="30"/>
      <c r="TEM919" s="30"/>
      <c r="TEN919" s="30"/>
      <c r="TEO919" s="30"/>
      <c r="TEP919" s="30"/>
      <c r="TEQ919" s="30"/>
      <c r="TER919" s="30"/>
      <c r="TES919" s="30"/>
      <c r="TET919" s="30"/>
      <c r="TEU919" s="30"/>
      <c r="TEV919" s="30"/>
      <c r="TEW919" s="30"/>
      <c r="TEX919" s="30"/>
      <c r="TEY919" s="30"/>
      <c r="TEZ919" s="30"/>
      <c r="TFA919" s="30"/>
      <c r="TFB919" s="30"/>
      <c r="TFC919" s="30"/>
      <c r="TFD919" s="30"/>
      <c r="TFE919" s="30"/>
      <c r="TFF919" s="30"/>
      <c r="TFG919" s="30"/>
      <c r="TFH919" s="30"/>
      <c r="TFI919" s="30"/>
      <c r="TFJ919" s="30"/>
      <c r="TFK919" s="30"/>
      <c r="TFL919" s="30"/>
      <c r="TFM919" s="30"/>
      <c r="TFN919" s="30"/>
      <c r="TFO919" s="30"/>
      <c r="TFP919" s="30"/>
      <c r="TFQ919" s="30"/>
      <c r="TFR919" s="30"/>
      <c r="TFS919" s="30"/>
      <c r="TFT919" s="30"/>
      <c r="TFU919" s="30"/>
      <c r="TFV919" s="30"/>
      <c r="TFW919" s="30"/>
      <c r="TFX919" s="30"/>
      <c r="TFY919" s="30"/>
      <c r="TFZ919" s="30"/>
      <c r="TGA919" s="30"/>
      <c r="TGB919" s="30"/>
      <c r="TGC919" s="30"/>
      <c r="TGD919" s="30"/>
      <c r="TGE919" s="30"/>
      <c r="TGF919" s="30"/>
      <c r="TGG919" s="30"/>
      <c r="TGH919" s="30"/>
      <c r="TGI919" s="30"/>
      <c r="TGJ919" s="30"/>
      <c r="TGK919" s="30"/>
      <c r="TGL919" s="30"/>
      <c r="TGM919" s="30"/>
      <c r="TGN919" s="30"/>
      <c r="TGO919" s="30"/>
      <c r="TGP919" s="30"/>
      <c r="TGQ919" s="30"/>
      <c r="TGR919" s="30"/>
      <c r="TGS919" s="30"/>
      <c r="TGT919" s="30"/>
      <c r="TGU919" s="30"/>
      <c r="TGV919" s="30"/>
      <c r="TGW919" s="30"/>
      <c r="TGX919" s="30"/>
      <c r="TGY919" s="30"/>
      <c r="TGZ919" s="30"/>
      <c r="THA919" s="30"/>
      <c r="THB919" s="30"/>
      <c r="THC919" s="30"/>
      <c r="THD919" s="30"/>
      <c r="THE919" s="30"/>
      <c r="THF919" s="30"/>
      <c r="THG919" s="30"/>
      <c r="THH919" s="30"/>
      <c r="THI919" s="30"/>
      <c r="THJ919" s="30"/>
      <c r="THK919" s="30"/>
      <c r="THL919" s="30"/>
      <c r="THM919" s="30"/>
      <c r="THN919" s="30"/>
      <c r="THO919" s="30"/>
      <c r="THP919" s="30"/>
      <c r="THQ919" s="30"/>
      <c r="THR919" s="30"/>
      <c r="THS919" s="30"/>
      <c r="THT919" s="30"/>
      <c r="THU919" s="30"/>
      <c r="THV919" s="30"/>
      <c r="THW919" s="30"/>
      <c r="THX919" s="30"/>
      <c r="THY919" s="30"/>
      <c r="THZ919" s="30"/>
      <c r="TIA919" s="30"/>
      <c r="TIB919" s="30"/>
      <c r="TIC919" s="30"/>
      <c r="TID919" s="30"/>
      <c r="TIE919" s="30"/>
      <c r="TIF919" s="30"/>
      <c r="TIG919" s="30"/>
      <c r="TIH919" s="30"/>
      <c r="TII919" s="30"/>
      <c r="TIJ919" s="30"/>
      <c r="TIK919" s="30"/>
      <c r="TIL919" s="30"/>
      <c r="TIM919" s="30"/>
      <c r="TIN919" s="30"/>
      <c r="TIO919" s="30"/>
      <c r="TIP919" s="30"/>
      <c r="TIQ919" s="30"/>
      <c r="TIR919" s="30"/>
      <c r="TIS919" s="30"/>
      <c r="TIT919" s="30"/>
      <c r="TIU919" s="30"/>
      <c r="TIV919" s="30"/>
      <c r="TIW919" s="30"/>
      <c r="TIX919" s="30"/>
      <c r="TIY919" s="30"/>
      <c r="TIZ919" s="30"/>
      <c r="TJA919" s="30"/>
      <c r="TJB919" s="30"/>
      <c r="TJC919" s="30"/>
      <c r="TJD919" s="30"/>
      <c r="TJE919" s="30"/>
      <c r="TJF919" s="30"/>
      <c r="TJG919" s="30"/>
      <c r="TJH919" s="30"/>
      <c r="TJI919" s="30"/>
      <c r="TJJ919" s="30"/>
      <c r="TJK919" s="30"/>
      <c r="TJL919" s="30"/>
      <c r="TJM919" s="30"/>
      <c r="TJN919" s="30"/>
      <c r="TJO919" s="30"/>
      <c r="TJP919" s="30"/>
      <c r="TJQ919" s="30"/>
      <c r="TJR919" s="30"/>
      <c r="TJS919" s="30"/>
      <c r="TJT919" s="30"/>
      <c r="TJU919" s="30"/>
      <c r="TJV919" s="30"/>
      <c r="TJW919" s="30"/>
      <c r="TJX919" s="30"/>
      <c r="TJY919" s="30"/>
      <c r="TJZ919" s="30"/>
      <c r="TKA919" s="30"/>
      <c r="TKB919" s="30"/>
      <c r="TKC919" s="30"/>
      <c r="TKD919" s="30"/>
      <c r="TKE919" s="30"/>
      <c r="TKF919" s="30"/>
      <c r="TKG919" s="30"/>
      <c r="TKH919" s="30"/>
      <c r="TKI919" s="30"/>
      <c r="TKJ919" s="30"/>
      <c r="TKK919" s="30"/>
      <c r="TKL919" s="30"/>
      <c r="TKM919" s="30"/>
      <c r="TKN919" s="30"/>
      <c r="TKO919" s="30"/>
      <c r="TKP919" s="30"/>
      <c r="TKQ919" s="30"/>
      <c r="TKR919" s="30"/>
      <c r="TKS919" s="30"/>
      <c r="TKT919" s="30"/>
      <c r="TKU919" s="30"/>
      <c r="TKV919" s="30"/>
      <c r="TKW919" s="30"/>
      <c r="TKX919" s="30"/>
      <c r="TKY919" s="30"/>
      <c r="TKZ919" s="30"/>
      <c r="TLA919" s="30"/>
      <c r="TLB919" s="30"/>
      <c r="TLC919" s="30"/>
      <c r="TLD919" s="30"/>
      <c r="TLE919" s="30"/>
      <c r="TLF919" s="30"/>
      <c r="TLG919" s="30"/>
      <c r="TLH919" s="30"/>
      <c r="TLI919" s="30"/>
      <c r="TLJ919" s="30"/>
      <c r="TLK919" s="30"/>
      <c r="TLL919" s="30"/>
      <c r="TLM919" s="30"/>
      <c r="TLN919" s="30"/>
      <c r="TLO919" s="30"/>
      <c r="TLP919" s="30"/>
      <c r="TLQ919" s="30"/>
      <c r="TLR919" s="30"/>
      <c r="TLS919" s="30"/>
      <c r="TLT919" s="30"/>
      <c r="TLU919" s="30"/>
      <c r="TLV919" s="30"/>
      <c r="TLW919" s="30"/>
      <c r="TLX919" s="30"/>
      <c r="TLY919" s="30"/>
      <c r="TLZ919" s="30"/>
      <c r="TMA919" s="30"/>
      <c r="TMB919" s="30"/>
      <c r="TMC919" s="30"/>
      <c r="TMD919" s="30"/>
      <c r="TME919" s="30"/>
      <c r="TMF919" s="30"/>
      <c r="TMG919" s="30"/>
      <c r="TMH919" s="30"/>
      <c r="TMI919" s="30"/>
      <c r="TMJ919" s="30"/>
      <c r="TMK919" s="30"/>
      <c r="TML919" s="30"/>
      <c r="TMM919" s="30"/>
      <c r="TMN919" s="30"/>
      <c r="TMO919" s="30"/>
      <c r="TMP919" s="30"/>
      <c r="TMQ919" s="30"/>
      <c r="TMR919" s="30"/>
      <c r="TMS919" s="30"/>
      <c r="TMT919" s="30"/>
      <c r="TMU919" s="30"/>
      <c r="TMV919" s="30"/>
      <c r="TMW919" s="30"/>
      <c r="TMX919" s="30"/>
      <c r="TMY919" s="30"/>
      <c r="TMZ919" s="30"/>
      <c r="TNA919" s="30"/>
      <c r="TNB919" s="30"/>
      <c r="TNC919" s="30"/>
      <c r="TND919" s="30"/>
      <c r="TNE919" s="30"/>
      <c r="TNF919" s="30"/>
      <c r="TNG919" s="30"/>
      <c r="TNH919" s="30"/>
      <c r="TNI919" s="30"/>
      <c r="TNJ919" s="30"/>
      <c r="TNK919" s="30"/>
      <c r="TNL919" s="30"/>
      <c r="TNM919" s="30"/>
      <c r="TNN919" s="30"/>
      <c r="TNO919" s="30"/>
      <c r="TNP919" s="30"/>
      <c r="TNQ919" s="30"/>
      <c r="TNR919" s="30"/>
      <c r="TNS919" s="30"/>
      <c r="TNT919" s="30"/>
      <c r="TNU919" s="30"/>
      <c r="TNV919" s="30"/>
      <c r="TNW919" s="30"/>
      <c r="TNX919" s="30"/>
      <c r="TNY919" s="30"/>
      <c r="TNZ919" s="30"/>
      <c r="TOA919" s="30"/>
      <c r="TOB919" s="30"/>
      <c r="TOC919" s="30"/>
      <c r="TOD919" s="30"/>
      <c r="TOE919" s="30"/>
      <c r="TOF919" s="30"/>
      <c r="TOG919" s="30"/>
      <c r="TOH919" s="30"/>
      <c r="TOI919" s="30"/>
      <c r="TOJ919" s="30"/>
      <c r="TOK919" s="30"/>
      <c r="TOL919" s="30"/>
      <c r="TOM919" s="30"/>
      <c r="TON919" s="30"/>
      <c r="TOO919" s="30"/>
      <c r="TOP919" s="30"/>
      <c r="TOQ919" s="30"/>
      <c r="TOR919" s="30"/>
      <c r="TOS919" s="30"/>
      <c r="TOT919" s="30"/>
      <c r="TOU919" s="30"/>
      <c r="TOV919" s="30"/>
      <c r="TOW919" s="30"/>
      <c r="TOX919" s="30"/>
      <c r="TOY919" s="30"/>
      <c r="TOZ919" s="30"/>
      <c r="TPA919" s="30"/>
      <c r="TPB919" s="30"/>
      <c r="TPC919" s="30"/>
      <c r="TPD919" s="30"/>
      <c r="TPE919" s="30"/>
      <c r="TPF919" s="30"/>
      <c r="TPG919" s="30"/>
      <c r="TPH919" s="30"/>
      <c r="TPI919" s="30"/>
      <c r="TPJ919" s="30"/>
      <c r="TPK919" s="30"/>
      <c r="TPL919" s="30"/>
      <c r="TPM919" s="30"/>
      <c r="TPN919" s="30"/>
      <c r="TPO919" s="30"/>
      <c r="TPP919" s="30"/>
      <c r="TPQ919" s="30"/>
      <c r="TPR919" s="30"/>
      <c r="TPS919" s="30"/>
      <c r="TPT919" s="30"/>
      <c r="TPU919" s="30"/>
      <c r="TPV919" s="30"/>
      <c r="TPW919" s="30"/>
      <c r="TPX919" s="30"/>
      <c r="TPY919" s="30"/>
      <c r="TPZ919" s="30"/>
      <c r="TQA919" s="30"/>
      <c r="TQB919" s="30"/>
      <c r="TQC919" s="30"/>
      <c r="TQD919" s="30"/>
      <c r="TQE919" s="30"/>
      <c r="TQF919" s="30"/>
      <c r="TQG919" s="30"/>
      <c r="TQH919" s="30"/>
      <c r="TQI919" s="30"/>
      <c r="TQJ919" s="30"/>
      <c r="TQK919" s="30"/>
      <c r="TQL919" s="30"/>
      <c r="TQM919" s="30"/>
      <c r="TQN919" s="30"/>
      <c r="TQO919" s="30"/>
      <c r="TQP919" s="30"/>
      <c r="TQQ919" s="30"/>
      <c r="TQR919" s="30"/>
      <c r="TQS919" s="30"/>
      <c r="TQT919" s="30"/>
      <c r="TQU919" s="30"/>
      <c r="TQV919" s="30"/>
      <c r="TQW919" s="30"/>
      <c r="TQX919" s="30"/>
      <c r="TQY919" s="30"/>
      <c r="TQZ919" s="30"/>
      <c r="TRA919" s="30"/>
      <c r="TRB919" s="30"/>
      <c r="TRC919" s="30"/>
      <c r="TRD919" s="30"/>
      <c r="TRE919" s="30"/>
      <c r="TRF919" s="30"/>
      <c r="TRG919" s="30"/>
      <c r="TRH919" s="30"/>
      <c r="TRI919" s="30"/>
      <c r="TRJ919" s="30"/>
      <c r="TRK919" s="30"/>
      <c r="TRL919" s="30"/>
      <c r="TRM919" s="30"/>
      <c r="TRN919" s="30"/>
      <c r="TRO919" s="30"/>
      <c r="TRP919" s="30"/>
      <c r="TRQ919" s="30"/>
      <c r="TRR919" s="30"/>
      <c r="TRS919" s="30"/>
      <c r="TRT919" s="30"/>
      <c r="TRU919" s="30"/>
      <c r="TRV919" s="30"/>
      <c r="TRW919" s="30"/>
      <c r="TRX919" s="30"/>
      <c r="TRY919" s="30"/>
      <c r="TRZ919" s="30"/>
      <c r="TSA919" s="30"/>
      <c r="TSB919" s="30"/>
      <c r="TSC919" s="30"/>
      <c r="TSD919" s="30"/>
      <c r="TSE919" s="30"/>
      <c r="TSF919" s="30"/>
      <c r="TSG919" s="30"/>
      <c r="TSH919" s="30"/>
      <c r="TSI919" s="30"/>
      <c r="TSJ919" s="30"/>
      <c r="TSK919" s="30"/>
      <c r="TSL919" s="30"/>
      <c r="TSM919" s="30"/>
      <c r="TSN919" s="30"/>
      <c r="TSO919" s="30"/>
      <c r="TSP919" s="30"/>
      <c r="TSQ919" s="30"/>
      <c r="TSR919" s="30"/>
      <c r="TSS919" s="30"/>
      <c r="TST919" s="30"/>
      <c r="TSU919" s="30"/>
      <c r="TSV919" s="30"/>
      <c r="TSW919" s="30"/>
      <c r="TSX919" s="30"/>
      <c r="TSY919" s="30"/>
      <c r="TSZ919" s="30"/>
      <c r="TTA919" s="30"/>
      <c r="TTB919" s="30"/>
      <c r="TTC919" s="30"/>
      <c r="TTD919" s="30"/>
      <c r="TTE919" s="30"/>
      <c r="TTF919" s="30"/>
      <c r="TTG919" s="30"/>
      <c r="TTH919" s="30"/>
      <c r="TTI919" s="30"/>
      <c r="TTJ919" s="30"/>
      <c r="TTK919" s="30"/>
      <c r="TTL919" s="30"/>
      <c r="TTM919" s="30"/>
      <c r="TTN919" s="30"/>
      <c r="TTO919" s="30"/>
      <c r="TTP919" s="30"/>
      <c r="TTQ919" s="30"/>
      <c r="TTR919" s="30"/>
      <c r="TTS919" s="30"/>
      <c r="TTT919" s="30"/>
      <c r="TTU919" s="30"/>
      <c r="TTV919" s="30"/>
      <c r="TTW919" s="30"/>
      <c r="TTX919" s="30"/>
      <c r="TTY919" s="30"/>
      <c r="TTZ919" s="30"/>
      <c r="TUA919" s="30"/>
      <c r="TUB919" s="30"/>
      <c r="TUC919" s="30"/>
      <c r="TUD919" s="30"/>
      <c r="TUE919" s="30"/>
      <c r="TUF919" s="30"/>
      <c r="TUG919" s="30"/>
      <c r="TUH919" s="30"/>
      <c r="TUI919" s="30"/>
      <c r="TUJ919" s="30"/>
      <c r="TUK919" s="30"/>
      <c r="TUL919" s="30"/>
      <c r="TUM919" s="30"/>
      <c r="TUN919" s="30"/>
      <c r="TUO919" s="30"/>
      <c r="TUP919" s="30"/>
      <c r="TUQ919" s="30"/>
      <c r="TUR919" s="30"/>
      <c r="TUS919" s="30"/>
      <c r="TUT919" s="30"/>
      <c r="TUU919" s="30"/>
      <c r="TUV919" s="30"/>
      <c r="TUW919" s="30"/>
      <c r="TUX919" s="30"/>
      <c r="TUY919" s="30"/>
      <c r="TUZ919" s="30"/>
      <c r="TVA919" s="30"/>
      <c r="TVB919" s="30"/>
      <c r="TVC919" s="30"/>
      <c r="TVD919" s="30"/>
      <c r="TVE919" s="30"/>
      <c r="TVF919" s="30"/>
      <c r="TVG919" s="30"/>
      <c r="TVH919" s="30"/>
      <c r="TVI919" s="30"/>
      <c r="TVJ919" s="30"/>
      <c r="TVK919" s="30"/>
      <c r="TVL919" s="30"/>
      <c r="TVM919" s="30"/>
      <c r="TVN919" s="30"/>
      <c r="TVO919" s="30"/>
      <c r="TVP919" s="30"/>
      <c r="TVQ919" s="30"/>
      <c r="TVR919" s="30"/>
      <c r="TVS919" s="30"/>
      <c r="TVT919" s="30"/>
      <c r="TVU919" s="30"/>
      <c r="TVV919" s="30"/>
      <c r="TVW919" s="30"/>
      <c r="TVX919" s="30"/>
      <c r="TVY919" s="30"/>
      <c r="TVZ919" s="30"/>
      <c r="TWA919" s="30"/>
      <c r="TWB919" s="30"/>
      <c r="TWC919" s="30"/>
      <c r="TWD919" s="30"/>
      <c r="TWE919" s="30"/>
      <c r="TWF919" s="30"/>
      <c r="TWG919" s="30"/>
      <c r="TWH919" s="30"/>
      <c r="TWI919" s="30"/>
      <c r="TWJ919" s="30"/>
      <c r="TWK919" s="30"/>
      <c r="TWL919" s="30"/>
      <c r="TWM919" s="30"/>
      <c r="TWN919" s="30"/>
      <c r="TWO919" s="30"/>
      <c r="TWP919" s="30"/>
      <c r="TWQ919" s="30"/>
      <c r="TWR919" s="30"/>
      <c r="TWS919" s="30"/>
      <c r="TWT919" s="30"/>
      <c r="TWU919" s="30"/>
      <c r="TWV919" s="30"/>
      <c r="TWW919" s="30"/>
      <c r="TWX919" s="30"/>
      <c r="TWY919" s="30"/>
      <c r="TWZ919" s="30"/>
      <c r="TXA919" s="30"/>
      <c r="TXB919" s="30"/>
      <c r="TXC919" s="30"/>
      <c r="TXD919" s="30"/>
      <c r="TXE919" s="30"/>
      <c r="TXF919" s="30"/>
      <c r="TXG919" s="30"/>
      <c r="TXH919" s="30"/>
      <c r="TXI919" s="30"/>
      <c r="TXJ919" s="30"/>
      <c r="TXK919" s="30"/>
      <c r="TXL919" s="30"/>
      <c r="TXM919" s="30"/>
      <c r="TXN919" s="30"/>
      <c r="TXO919" s="30"/>
      <c r="TXP919" s="30"/>
      <c r="TXQ919" s="30"/>
      <c r="TXR919" s="30"/>
      <c r="TXS919" s="30"/>
      <c r="TXT919" s="30"/>
      <c r="TXU919" s="30"/>
      <c r="TXV919" s="30"/>
      <c r="TXW919" s="30"/>
      <c r="TXX919" s="30"/>
      <c r="TXY919" s="30"/>
      <c r="TXZ919" s="30"/>
      <c r="TYA919" s="30"/>
      <c r="TYB919" s="30"/>
      <c r="TYC919" s="30"/>
      <c r="TYD919" s="30"/>
      <c r="TYE919" s="30"/>
      <c r="TYF919" s="30"/>
      <c r="TYG919" s="30"/>
      <c r="TYH919" s="30"/>
      <c r="TYI919" s="30"/>
      <c r="TYJ919" s="30"/>
      <c r="TYK919" s="30"/>
      <c r="TYL919" s="30"/>
      <c r="TYM919" s="30"/>
      <c r="TYN919" s="30"/>
      <c r="TYO919" s="30"/>
      <c r="TYP919" s="30"/>
      <c r="TYQ919" s="30"/>
      <c r="TYR919" s="30"/>
      <c r="TYS919" s="30"/>
      <c r="TYT919" s="30"/>
      <c r="TYU919" s="30"/>
      <c r="TYV919" s="30"/>
      <c r="TYW919" s="30"/>
      <c r="TYX919" s="30"/>
      <c r="TYY919" s="30"/>
      <c r="TYZ919" s="30"/>
      <c r="TZA919" s="30"/>
      <c r="TZB919" s="30"/>
      <c r="TZC919" s="30"/>
      <c r="TZD919" s="30"/>
      <c r="TZE919" s="30"/>
      <c r="TZF919" s="30"/>
      <c r="TZG919" s="30"/>
      <c r="TZH919" s="30"/>
      <c r="TZI919" s="30"/>
      <c r="TZJ919" s="30"/>
      <c r="TZK919" s="30"/>
      <c r="TZL919" s="30"/>
      <c r="TZM919" s="30"/>
      <c r="TZN919" s="30"/>
      <c r="TZO919" s="30"/>
      <c r="TZP919" s="30"/>
      <c r="TZQ919" s="30"/>
      <c r="TZR919" s="30"/>
      <c r="TZS919" s="30"/>
      <c r="TZT919" s="30"/>
      <c r="TZU919" s="30"/>
      <c r="TZV919" s="30"/>
      <c r="TZW919" s="30"/>
      <c r="TZX919" s="30"/>
      <c r="TZY919" s="30"/>
      <c r="TZZ919" s="30"/>
      <c r="UAA919" s="30"/>
      <c r="UAB919" s="30"/>
      <c r="UAC919" s="30"/>
      <c r="UAD919" s="30"/>
      <c r="UAE919" s="30"/>
      <c r="UAF919" s="30"/>
      <c r="UAG919" s="30"/>
      <c r="UAH919" s="30"/>
      <c r="UAI919" s="30"/>
      <c r="UAJ919" s="30"/>
      <c r="UAK919" s="30"/>
      <c r="UAL919" s="30"/>
      <c r="UAM919" s="30"/>
      <c r="UAN919" s="30"/>
      <c r="UAO919" s="30"/>
      <c r="UAP919" s="30"/>
      <c r="UAQ919" s="30"/>
      <c r="UAR919" s="30"/>
      <c r="UAS919" s="30"/>
      <c r="UAT919" s="30"/>
      <c r="UAU919" s="30"/>
      <c r="UAV919" s="30"/>
      <c r="UAW919" s="30"/>
      <c r="UAX919" s="30"/>
      <c r="UAY919" s="30"/>
      <c r="UAZ919" s="30"/>
      <c r="UBA919" s="30"/>
      <c r="UBB919" s="30"/>
      <c r="UBC919" s="30"/>
      <c r="UBD919" s="30"/>
      <c r="UBE919" s="30"/>
      <c r="UBF919" s="30"/>
      <c r="UBG919" s="30"/>
      <c r="UBH919" s="30"/>
      <c r="UBI919" s="30"/>
      <c r="UBJ919" s="30"/>
      <c r="UBK919" s="30"/>
      <c r="UBL919" s="30"/>
      <c r="UBM919" s="30"/>
      <c r="UBN919" s="30"/>
      <c r="UBO919" s="30"/>
      <c r="UBP919" s="30"/>
      <c r="UBQ919" s="30"/>
      <c r="UBR919" s="30"/>
      <c r="UBS919" s="30"/>
      <c r="UBT919" s="30"/>
      <c r="UBU919" s="30"/>
      <c r="UBV919" s="30"/>
      <c r="UBW919" s="30"/>
      <c r="UBX919" s="30"/>
      <c r="UBY919" s="30"/>
      <c r="UBZ919" s="30"/>
      <c r="UCA919" s="30"/>
      <c r="UCB919" s="30"/>
      <c r="UCC919" s="30"/>
      <c r="UCD919" s="30"/>
      <c r="UCE919" s="30"/>
      <c r="UCF919" s="30"/>
      <c r="UCG919" s="30"/>
      <c r="UCH919" s="30"/>
      <c r="UCI919" s="30"/>
      <c r="UCJ919" s="30"/>
      <c r="UCK919" s="30"/>
      <c r="UCL919" s="30"/>
      <c r="UCM919" s="30"/>
      <c r="UCN919" s="30"/>
      <c r="UCO919" s="30"/>
      <c r="UCP919" s="30"/>
      <c r="UCQ919" s="30"/>
      <c r="UCR919" s="30"/>
      <c r="UCS919" s="30"/>
      <c r="UCT919" s="30"/>
      <c r="UCU919" s="30"/>
      <c r="UCV919" s="30"/>
      <c r="UCW919" s="30"/>
      <c r="UCX919" s="30"/>
      <c r="UCY919" s="30"/>
      <c r="UCZ919" s="30"/>
      <c r="UDA919" s="30"/>
      <c r="UDB919" s="30"/>
      <c r="UDC919" s="30"/>
      <c r="UDD919" s="30"/>
      <c r="UDE919" s="30"/>
      <c r="UDF919" s="30"/>
      <c r="UDG919" s="30"/>
      <c r="UDH919" s="30"/>
      <c r="UDI919" s="30"/>
      <c r="UDJ919" s="30"/>
      <c r="UDK919" s="30"/>
      <c r="UDL919" s="30"/>
      <c r="UDM919" s="30"/>
      <c r="UDN919" s="30"/>
      <c r="UDO919" s="30"/>
      <c r="UDP919" s="30"/>
      <c r="UDQ919" s="30"/>
      <c r="UDR919" s="30"/>
      <c r="UDS919" s="30"/>
      <c r="UDT919" s="30"/>
      <c r="UDU919" s="30"/>
      <c r="UDV919" s="30"/>
      <c r="UDW919" s="30"/>
      <c r="UDX919" s="30"/>
      <c r="UDY919" s="30"/>
      <c r="UDZ919" s="30"/>
      <c r="UEA919" s="30"/>
      <c r="UEB919" s="30"/>
      <c r="UEC919" s="30"/>
      <c r="UED919" s="30"/>
      <c r="UEE919" s="30"/>
      <c r="UEF919" s="30"/>
      <c r="UEG919" s="30"/>
      <c r="UEH919" s="30"/>
      <c r="UEI919" s="30"/>
      <c r="UEJ919" s="30"/>
      <c r="UEK919" s="30"/>
      <c r="UEL919" s="30"/>
      <c r="UEM919" s="30"/>
      <c r="UEN919" s="30"/>
      <c r="UEO919" s="30"/>
      <c r="UEP919" s="30"/>
      <c r="UEQ919" s="30"/>
      <c r="UER919" s="30"/>
      <c r="UES919" s="30"/>
      <c r="UET919" s="30"/>
      <c r="UEU919" s="30"/>
      <c r="UEV919" s="30"/>
      <c r="UEW919" s="30"/>
      <c r="UEX919" s="30"/>
      <c r="UEY919" s="30"/>
      <c r="UEZ919" s="30"/>
      <c r="UFA919" s="30"/>
      <c r="UFB919" s="30"/>
      <c r="UFC919" s="30"/>
      <c r="UFD919" s="30"/>
      <c r="UFE919" s="30"/>
      <c r="UFF919" s="30"/>
      <c r="UFG919" s="30"/>
      <c r="UFH919" s="30"/>
      <c r="UFI919" s="30"/>
      <c r="UFJ919" s="30"/>
      <c r="UFK919" s="30"/>
      <c r="UFL919" s="30"/>
      <c r="UFM919" s="30"/>
      <c r="UFN919" s="30"/>
      <c r="UFO919" s="30"/>
      <c r="UFP919" s="30"/>
      <c r="UFQ919" s="30"/>
      <c r="UFR919" s="30"/>
      <c r="UFS919" s="30"/>
      <c r="UFT919" s="30"/>
      <c r="UFU919" s="30"/>
      <c r="UFV919" s="30"/>
      <c r="UFW919" s="30"/>
      <c r="UFX919" s="30"/>
      <c r="UFY919" s="30"/>
      <c r="UFZ919" s="30"/>
      <c r="UGA919" s="30"/>
      <c r="UGB919" s="30"/>
      <c r="UGC919" s="30"/>
      <c r="UGD919" s="30"/>
      <c r="UGE919" s="30"/>
      <c r="UGF919" s="30"/>
      <c r="UGG919" s="30"/>
      <c r="UGH919" s="30"/>
      <c r="UGI919" s="30"/>
      <c r="UGJ919" s="30"/>
      <c r="UGK919" s="30"/>
      <c r="UGL919" s="30"/>
      <c r="UGM919" s="30"/>
      <c r="UGN919" s="30"/>
      <c r="UGO919" s="30"/>
      <c r="UGP919" s="30"/>
      <c r="UGQ919" s="30"/>
      <c r="UGR919" s="30"/>
      <c r="UGS919" s="30"/>
      <c r="UGT919" s="30"/>
      <c r="UGU919" s="30"/>
      <c r="UGV919" s="30"/>
      <c r="UGW919" s="30"/>
      <c r="UGX919" s="30"/>
      <c r="UGY919" s="30"/>
      <c r="UGZ919" s="30"/>
      <c r="UHA919" s="30"/>
      <c r="UHB919" s="30"/>
      <c r="UHC919" s="30"/>
      <c r="UHD919" s="30"/>
      <c r="UHE919" s="30"/>
      <c r="UHF919" s="30"/>
      <c r="UHG919" s="30"/>
      <c r="UHH919" s="30"/>
      <c r="UHI919" s="30"/>
      <c r="UHJ919" s="30"/>
      <c r="UHK919" s="30"/>
      <c r="UHL919" s="30"/>
      <c r="UHM919" s="30"/>
      <c r="UHN919" s="30"/>
      <c r="UHO919" s="30"/>
      <c r="UHP919" s="30"/>
      <c r="UHQ919" s="30"/>
      <c r="UHR919" s="30"/>
      <c r="UHS919" s="30"/>
      <c r="UHT919" s="30"/>
      <c r="UHU919" s="30"/>
      <c r="UHV919" s="30"/>
      <c r="UHW919" s="30"/>
      <c r="UHX919" s="30"/>
      <c r="UHY919" s="30"/>
      <c r="UHZ919" s="30"/>
      <c r="UIA919" s="30"/>
      <c r="UIB919" s="30"/>
      <c r="UIC919" s="30"/>
      <c r="UID919" s="30"/>
      <c r="UIE919" s="30"/>
      <c r="UIF919" s="30"/>
      <c r="UIG919" s="30"/>
      <c r="UIH919" s="30"/>
      <c r="UII919" s="30"/>
      <c r="UIJ919" s="30"/>
      <c r="UIK919" s="30"/>
      <c r="UIL919" s="30"/>
      <c r="UIM919" s="30"/>
      <c r="UIN919" s="30"/>
      <c r="UIO919" s="30"/>
      <c r="UIP919" s="30"/>
      <c r="UIQ919" s="30"/>
      <c r="UIR919" s="30"/>
      <c r="UIS919" s="30"/>
      <c r="UIT919" s="30"/>
      <c r="UIU919" s="30"/>
      <c r="UIV919" s="30"/>
      <c r="UIW919" s="30"/>
      <c r="UIX919" s="30"/>
      <c r="UIY919" s="30"/>
      <c r="UIZ919" s="30"/>
      <c r="UJA919" s="30"/>
      <c r="UJB919" s="30"/>
      <c r="UJC919" s="30"/>
      <c r="UJD919" s="30"/>
      <c r="UJE919" s="30"/>
      <c r="UJF919" s="30"/>
      <c r="UJG919" s="30"/>
      <c r="UJH919" s="30"/>
      <c r="UJI919" s="30"/>
      <c r="UJJ919" s="30"/>
      <c r="UJK919" s="30"/>
      <c r="UJL919" s="30"/>
      <c r="UJM919" s="30"/>
      <c r="UJN919" s="30"/>
      <c r="UJO919" s="30"/>
      <c r="UJP919" s="30"/>
      <c r="UJQ919" s="30"/>
      <c r="UJR919" s="30"/>
      <c r="UJS919" s="30"/>
      <c r="UJT919" s="30"/>
      <c r="UJU919" s="30"/>
      <c r="UJV919" s="30"/>
      <c r="UJW919" s="30"/>
      <c r="UJX919" s="30"/>
      <c r="UJY919" s="30"/>
      <c r="UJZ919" s="30"/>
      <c r="UKA919" s="30"/>
      <c r="UKB919" s="30"/>
      <c r="UKC919" s="30"/>
      <c r="UKD919" s="30"/>
      <c r="UKE919" s="30"/>
      <c r="UKF919" s="30"/>
      <c r="UKG919" s="30"/>
      <c r="UKH919" s="30"/>
      <c r="UKI919" s="30"/>
      <c r="UKJ919" s="30"/>
      <c r="UKK919" s="30"/>
      <c r="UKL919" s="30"/>
      <c r="UKM919" s="30"/>
      <c r="UKN919" s="30"/>
      <c r="UKO919" s="30"/>
      <c r="UKP919" s="30"/>
      <c r="UKQ919" s="30"/>
      <c r="UKR919" s="30"/>
      <c r="UKS919" s="30"/>
      <c r="UKT919" s="30"/>
      <c r="UKU919" s="30"/>
      <c r="UKV919" s="30"/>
      <c r="UKW919" s="30"/>
      <c r="UKX919" s="30"/>
      <c r="UKY919" s="30"/>
      <c r="UKZ919" s="30"/>
      <c r="ULA919" s="30"/>
      <c r="ULB919" s="30"/>
      <c r="ULC919" s="30"/>
      <c r="ULD919" s="30"/>
      <c r="ULE919" s="30"/>
      <c r="ULF919" s="30"/>
      <c r="ULG919" s="30"/>
      <c r="ULH919" s="30"/>
      <c r="ULI919" s="30"/>
      <c r="ULJ919" s="30"/>
      <c r="ULK919" s="30"/>
      <c r="ULL919" s="30"/>
      <c r="ULM919" s="30"/>
      <c r="ULN919" s="30"/>
      <c r="ULO919" s="30"/>
      <c r="ULP919" s="30"/>
      <c r="ULQ919" s="30"/>
      <c r="ULR919" s="30"/>
      <c r="ULS919" s="30"/>
      <c r="ULT919" s="30"/>
      <c r="ULU919" s="30"/>
      <c r="ULV919" s="30"/>
      <c r="ULW919" s="30"/>
      <c r="ULX919" s="30"/>
      <c r="ULY919" s="30"/>
      <c r="ULZ919" s="30"/>
      <c r="UMA919" s="30"/>
      <c r="UMB919" s="30"/>
      <c r="UMC919" s="30"/>
      <c r="UMD919" s="30"/>
      <c r="UME919" s="30"/>
      <c r="UMF919" s="30"/>
      <c r="UMG919" s="30"/>
      <c r="UMH919" s="30"/>
      <c r="UMI919" s="30"/>
      <c r="UMJ919" s="30"/>
      <c r="UMK919" s="30"/>
      <c r="UML919" s="30"/>
      <c r="UMM919" s="30"/>
      <c r="UMN919" s="30"/>
      <c r="UMO919" s="30"/>
      <c r="UMP919" s="30"/>
      <c r="UMQ919" s="30"/>
      <c r="UMR919" s="30"/>
      <c r="UMS919" s="30"/>
      <c r="UMT919" s="30"/>
      <c r="UMU919" s="30"/>
      <c r="UMV919" s="30"/>
      <c r="UMW919" s="30"/>
      <c r="UMX919" s="30"/>
      <c r="UMY919" s="30"/>
      <c r="UMZ919" s="30"/>
      <c r="UNA919" s="30"/>
      <c r="UNB919" s="30"/>
      <c r="UNC919" s="30"/>
      <c r="UND919" s="30"/>
      <c r="UNE919" s="30"/>
      <c r="UNF919" s="30"/>
      <c r="UNG919" s="30"/>
      <c r="UNH919" s="30"/>
      <c r="UNI919" s="30"/>
      <c r="UNJ919" s="30"/>
      <c r="UNK919" s="30"/>
      <c r="UNL919" s="30"/>
      <c r="UNM919" s="30"/>
      <c r="UNN919" s="30"/>
      <c r="UNO919" s="30"/>
      <c r="UNP919" s="30"/>
      <c r="UNQ919" s="30"/>
      <c r="UNR919" s="30"/>
      <c r="UNS919" s="30"/>
      <c r="UNT919" s="30"/>
      <c r="UNU919" s="30"/>
      <c r="UNV919" s="30"/>
      <c r="UNW919" s="30"/>
      <c r="UNX919" s="30"/>
      <c r="UNY919" s="30"/>
      <c r="UNZ919" s="30"/>
      <c r="UOA919" s="30"/>
      <c r="UOB919" s="30"/>
      <c r="UOC919" s="30"/>
      <c r="UOD919" s="30"/>
      <c r="UOE919" s="30"/>
      <c r="UOF919" s="30"/>
      <c r="UOG919" s="30"/>
      <c r="UOH919" s="30"/>
      <c r="UOI919" s="30"/>
      <c r="UOJ919" s="30"/>
      <c r="UOK919" s="30"/>
      <c r="UOL919" s="30"/>
      <c r="UOM919" s="30"/>
      <c r="UON919" s="30"/>
      <c r="UOO919" s="30"/>
      <c r="UOP919" s="30"/>
      <c r="UOQ919" s="30"/>
      <c r="UOR919" s="30"/>
      <c r="UOS919" s="30"/>
      <c r="UOT919" s="30"/>
      <c r="UOU919" s="30"/>
      <c r="UOV919" s="30"/>
      <c r="UOW919" s="30"/>
      <c r="UOX919" s="30"/>
      <c r="UOY919" s="30"/>
      <c r="UOZ919" s="30"/>
      <c r="UPA919" s="30"/>
      <c r="UPB919" s="30"/>
      <c r="UPC919" s="30"/>
      <c r="UPD919" s="30"/>
      <c r="UPE919" s="30"/>
      <c r="UPF919" s="30"/>
      <c r="UPG919" s="30"/>
      <c r="UPH919" s="30"/>
      <c r="UPI919" s="30"/>
      <c r="UPJ919" s="30"/>
      <c r="UPK919" s="30"/>
      <c r="UPL919" s="30"/>
      <c r="UPM919" s="30"/>
      <c r="UPN919" s="30"/>
      <c r="UPO919" s="30"/>
      <c r="UPP919" s="30"/>
      <c r="UPQ919" s="30"/>
      <c r="UPR919" s="30"/>
      <c r="UPS919" s="30"/>
      <c r="UPT919" s="30"/>
      <c r="UPU919" s="30"/>
      <c r="UPV919" s="30"/>
      <c r="UPW919" s="30"/>
      <c r="UPX919" s="30"/>
      <c r="UPY919" s="30"/>
      <c r="UPZ919" s="30"/>
      <c r="UQA919" s="30"/>
      <c r="UQB919" s="30"/>
      <c r="UQC919" s="30"/>
      <c r="UQD919" s="30"/>
      <c r="UQE919" s="30"/>
      <c r="UQF919" s="30"/>
      <c r="UQG919" s="30"/>
      <c r="UQH919" s="30"/>
      <c r="UQI919" s="30"/>
      <c r="UQJ919" s="30"/>
      <c r="UQK919" s="30"/>
      <c r="UQL919" s="30"/>
      <c r="UQM919" s="30"/>
      <c r="UQN919" s="30"/>
      <c r="UQO919" s="30"/>
      <c r="UQP919" s="30"/>
      <c r="UQQ919" s="30"/>
      <c r="UQR919" s="30"/>
      <c r="UQS919" s="30"/>
      <c r="UQT919" s="30"/>
      <c r="UQU919" s="30"/>
      <c r="UQV919" s="30"/>
      <c r="UQW919" s="30"/>
      <c r="UQX919" s="30"/>
      <c r="UQY919" s="30"/>
      <c r="UQZ919" s="30"/>
      <c r="URA919" s="30"/>
      <c r="URB919" s="30"/>
      <c r="URC919" s="30"/>
      <c r="URD919" s="30"/>
      <c r="URE919" s="30"/>
      <c r="URF919" s="30"/>
      <c r="URG919" s="30"/>
      <c r="URH919" s="30"/>
      <c r="URI919" s="30"/>
      <c r="URJ919" s="30"/>
      <c r="URK919" s="30"/>
      <c r="URL919" s="30"/>
      <c r="URM919" s="30"/>
      <c r="URN919" s="30"/>
      <c r="URO919" s="30"/>
      <c r="URP919" s="30"/>
      <c r="URQ919" s="30"/>
      <c r="URR919" s="30"/>
      <c r="URS919" s="30"/>
      <c r="URT919" s="30"/>
      <c r="URU919" s="30"/>
      <c r="URV919" s="30"/>
      <c r="URW919" s="30"/>
      <c r="URX919" s="30"/>
      <c r="URY919" s="30"/>
      <c r="URZ919" s="30"/>
      <c r="USA919" s="30"/>
      <c r="USB919" s="30"/>
      <c r="USC919" s="30"/>
      <c r="USD919" s="30"/>
      <c r="USE919" s="30"/>
      <c r="USF919" s="30"/>
      <c r="USG919" s="30"/>
      <c r="USH919" s="30"/>
      <c r="USI919" s="30"/>
      <c r="USJ919" s="30"/>
      <c r="USK919" s="30"/>
      <c r="USL919" s="30"/>
      <c r="USM919" s="30"/>
      <c r="USN919" s="30"/>
      <c r="USO919" s="30"/>
      <c r="USP919" s="30"/>
      <c r="USQ919" s="30"/>
      <c r="USR919" s="30"/>
      <c r="USS919" s="30"/>
      <c r="UST919" s="30"/>
      <c r="USU919" s="30"/>
      <c r="USV919" s="30"/>
      <c r="USW919" s="30"/>
      <c r="USX919" s="30"/>
      <c r="USY919" s="30"/>
      <c r="USZ919" s="30"/>
      <c r="UTA919" s="30"/>
      <c r="UTB919" s="30"/>
      <c r="UTC919" s="30"/>
      <c r="UTD919" s="30"/>
      <c r="UTE919" s="30"/>
      <c r="UTF919" s="30"/>
      <c r="UTG919" s="30"/>
      <c r="UTH919" s="30"/>
      <c r="UTI919" s="30"/>
      <c r="UTJ919" s="30"/>
      <c r="UTK919" s="30"/>
      <c r="UTL919" s="30"/>
      <c r="UTM919" s="30"/>
      <c r="UTN919" s="30"/>
      <c r="UTO919" s="30"/>
      <c r="UTP919" s="30"/>
      <c r="UTQ919" s="30"/>
      <c r="UTR919" s="30"/>
      <c r="UTS919" s="30"/>
      <c r="UTT919" s="30"/>
      <c r="UTU919" s="30"/>
      <c r="UTV919" s="30"/>
      <c r="UTW919" s="30"/>
      <c r="UTX919" s="30"/>
      <c r="UTY919" s="30"/>
      <c r="UTZ919" s="30"/>
      <c r="UUA919" s="30"/>
      <c r="UUB919" s="30"/>
      <c r="UUC919" s="30"/>
      <c r="UUD919" s="30"/>
      <c r="UUE919" s="30"/>
      <c r="UUF919" s="30"/>
      <c r="UUG919" s="30"/>
      <c r="UUH919" s="30"/>
      <c r="UUI919" s="30"/>
      <c r="UUJ919" s="30"/>
      <c r="UUK919" s="30"/>
      <c r="UUL919" s="30"/>
      <c r="UUM919" s="30"/>
      <c r="UUN919" s="30"/>
      <c r="UUO919" s="30"/>
      <c r="UUP919" s="30"/>
      <c r="UUQ919" s="30"/>
      <c r="UUR919" s="30"/>
      <c r="UUS919" s="30"/>
      <c r="UUT919" s="30"/>
      <c r="UUU919" s="30"/>
      <c r="UUV919" s="30"/>
      <c r="UUW919" s="30"/>
      <c r="UUX919" s="30"/>
      <c r="UUY919" s="30"/>
      <c r="UUZ919" s="30"/>
      <c r="UVA919" s="30"/>
      <c r="UVB919" s="30"/>
      <c r="UVC919" s="30"/>
      <c r="UVD919" s="30"/>
      <c r="UVE919" s="30"/>
      <c r="UVF919" s="30"/>
      <c r="UVG919" s="30"/>
      <c r="UVH919" s="30"/>
      <c r="UVI919" s="30"/>
      <c r="UVJ919" s="30"/>
      <c r="UVK919" s="30"/>
      <c r="UVL919" s="30"/>
      <c r="UVM919" s="30"/>
      <c r="UVN919" s="30"/>
      <c r="UVO919" s="30"/>
      <c r="UVP919" s="30"/>
      <c r="UVQ919" s="30"/>
      <c r="UVR919" s="30"/>
      <c r="UVS919" s="30"/>
      <c r="UVT919" s="30"/>
      <c r="UVU919" s="30"/>
      <c r="UVV919" s="30"/>
      <c r="UVW919" s="30"/>
      <c r="UVX919" s="30"/>
      <c r="UVY919" s="30"/>
      <c r="UVZ919" s="30"/>
      <c r="UWA919" s="30"/>
      <c r="UWB919" s="30"/>
      <c r="UWC919" s="30"/>
      <c r="UWD919" s="30"/>
      <c r="UWE919" s="30"/>
      <c r="UWF919" s="30"/>
      <c r="UWG919" s="30"/>
      <c r="UWH919" s="30"/>
      <c r="UWI919" s="30"/>
      <c r="UWJ919" s="30"/>
      <c r="UWK919" s="30"/>
      <c r="UWL919" s="30"/>
      <c r="UWM919" s="30"/>
      <c r="UWN919" s="30"/>
      <c r="UWO919" s="30"/>
      <c r="UWP919" s="30"/>
      <c r="UWQ919" s="30"/>
      <c r="UWR919" s="30"/>
      <c r="UWS919" s="30"/>
      <c r="UWT919" s="30"/>
      <c r="UWU919" s="30"/>
      <c r="UWV919" s="30"/>
      <c r="UWW919" s="30"/>
      <c r="UWX919" s="30"/>
      <c r="UWY919" s="30"/>
      <c r="UWZ919" s="30"/>
      <c r="UXA919" s="30"/>
      <c r="UXB919" s="30"/>
      <c r="UXC919" s="30"/>
      <c r="UXD919" s="30"/>
      <c r="UXE919" s="30"/>
      <c r="UXF919" s="30"/>
      <c r="UXG919" s="30"/>
      <c r="UXH919" s="30"/>
      <c r="UXI919" s="30"/>
      <c r="UXJ919" s="30"/>
      <c r="UXK919" s="30"/>
      <c r="UXL919" s="30"/>
      <c r="UXM919" s="30"/>
      <c r="UXN919" s="30"/>
      <c r="UXO919" s="30"/>
      <c r="UXP919" s="30"/>
      <c r="UXQ919" s="30"/>
      <c r="UXR919" s="30"/>
      <c r="UXS919" s="30"/>
      <c r="UXT919" s="30"/>
      <c r="UXU919" s="30"/>
      <c r="UXV919" s="30"/>
      <c r="UXW919" s="30"/>
      <c r="UXX919" s="30"/>
      <c r="UXY919" s="30"/>
      <c r="UXZ919" s="30"/>
      <c r="UYA919" s="30"/>
      <c r="UYB919" s="30"/>
      <c r="UYC919" s="30"/>
      <c r="UYD919" s="30"/>
      <c r="UYE919" s="30"/>
      <c r="UYF919" s="30"/>
      <c r="UYG919" s="30"/>
      <c r="UYH919" s="30"/>
      <c r="UYI919" s="30"/>
      <c r="UYJ919" s="30"/>
      <c r="UYK919" s="30"/>
      <c r="UYL919" s="30"/>
      <c r="UYM919" s="30"/>
      <c r="UYN919" s="30"/>
      <c r="UYO919" s="30"/>
      <c r="UYP919" s="30"/>
      <c r="UYQ919" s="30"/>
      <c r="UYR919" s="30"/>
      <c r="UYS919" s="30"/>
      <c r="UYT919" s="30"/>
      <c r="UYU919" s="30"/>
      <c r="UYV919" s="30"/>
      <c r="UYW919" s="30"/>
      <c r="UYX919" s="30"/>
      <c r="UYY919" s="30"/>
      <c r="UYZ919" s="30"/>
      <c r="UZA919" s="30"/>
      <c r="UZB919" s="30"/>
      <c r="UZC919" s="30"/>
      <c r="UZD919" s="30"/>
      <c r="UZE919" s="30"/>
      <c r="UZF919" s="30"/>
      <c r="UZG919" s="30"/>
      <c r="UZH919" s="30"/>
      <c r="UZI919" s="30"/>
      <c r="UZJ919" s="30"/>
      <c r="UZK919" s="30"/>
      <c r="UZL919" s="30"/>
      <c r="UZM919" s="30"/>
      <c r="UZN919" s="30"/>
      <c r="UZO919" s="30"/>
      <c r="UZP919" s="30"/>
      <c r="UZQ919" s="30"/>
      <c r="UZR919" s="30"/>
      <c r="UZS919" s="30"/>
      <c r="UZT919" s="30"/>
      <c r="UZU919" s="30"/>
      <c r="UZV919" s="30"/>
      <c r="UZW919" s="30"/>
      <c r="UZX919" s="30"/>
      <c r="UZY919" s="30"/>
      <c r="UZZ919" s="30"/>
      <c r="VAA919" s="30"/>
      <c r="VAB919" s="30"/>
      <c r="VAC919" s="30"/>
      <c r="VAD919" s="30"/>
      <c r="VAE919" s="30"/>
      <c r="VAF919" s="30"/>
      <c r="VAG919" s="30"/>
      <c r="VAH919" s="30"/>
      <c r="VAI919" s="30"/>
      <c r="VAJ919" s="30"/>
      <c r="VAK919" s="30"/>
      <c r="VAL919" s="30"/>
      <c r="VAM919" s="30"/>
      <c r="VAN919" s="30"/>
      <c r="VAO919" s="30"/>
      <c r="VAP919" s="30"/>
      <c r="VAQ919" s="30"/>
      <c r="VAR919" s="30"/>
      <c r="VAS919" s="30"/>
      <c r="VAT919" s="30"/>
      <c r="VAU919" s="30"/>
      <c r="VAV919" s="30"/>
      <c r="VAW919" s="30"/>
      <c r="VAX919" s="30"/>
      <c r="VAY919" s="30"/>
      <c r="VAZ919" s="30"/>
      <c r="VBA919" s="30"/>
      <c r="VBB919" s="30"/>
      <c r="VBC919" s="30"/>
      <c r="VBD919" s="30"/>
      <c r="VBE919" s="30"/>
      <c r="VBF919" s="30"/>
      <c r="VBG919" s="30"/>
      <c r="VBH919" s="30"/>
      <c r="VBI919" s="30"/>
      <c r="VBJ919" s="30"/>
      <c r="VBK919" s="30"/>
      <c r="VBL919" s="30"/>
      <c r="VBM919" s="30"/>
      <c r="VBN919" s="30"/>
      <c r="VBO919" s="30"/>
      <c r="VBP919" s="30"/>
      <c r="VBQ919" s="30"/>
      <c r="VBR919" s="30"/>
      <c r="VBS919" s="30"/>
      <c r="VBT919" s="30"/>
      <c r="VBU919" s="30"/>
      <c r="VBV919" s="30"/>
      <c r="VBW919" s="30"/>
      <c r="VBX919" s="30"/>
      <c r="VBY919" s="30"/>
      <c r="VBZ919" s="30"/>
      <c r="VCA919" s="30"/>
      <c r="VCB919" s="30"/>
      <c r="VCC919" s="30"/>
      <c r="VCD919" s="30"/>
      <c r="VCE919" s="30"/>
      <c r="VCF919" s="30"/>
      <c r="VCG919" s="30"/>
      <c r="VCH919" s="30"/>
      <c r="VCI919" s="30"/>
      <c r="VCJ919" s="30"/>
      <c r="VCK919" s="30"/>
      <c r="VCL919" s="30"/>
      <c r="VCM919" s="30"/>
      <c r="VCN919" s="30"/>
      <c r="VCO919" s="30"/>
      <c r="VCP919" s="30"/>
      <c r="VCQ919" s="30"/>
      <c r="VCR919" s="30"/>
      <c r="VCS919" s="30"/>
      <c r="VCT919" s="30"/>
      <c r="VCU919" s="30"/>
      <c r="VCV919" s="30"/>
      <c r="VCW919" s="30"/>
      <c r="VCX919" s="30"/>
      <c r="VCY919" s="30"/>
      <c r="VCZ919" s="30"/>
      <c r="VDA919" s="30"/>
      <c r="VDB919" s="30"/>
      <c r="VDC919" s="30"/>
      <c r="VDD919" s="30"/>
      <c r="VDE919" s="30"/>
      <c r="VDF919" s="30"/>
      <c r="VDG919" s="30"/>
      <c r="VDH919" s="30"/>
      <c r="VDI919" s="30"/>
      <c r="VDJ919" s="30"/>
      <c r="VDK919" s="30"/>
      <c r="VDL919" s="30"/>
      <c r="VDM919" s="30"/>
      <c r="VDN919" s="30"/>
      <c r="VDO919" s="30"/>
      <c r="VDP919" s="30"/>
      <c r="VDQ919" s="30"/>
      <c r="VDR919" s="30"/>
      <c r="VDS919" s="30"/>
      <c r="VDT919" s="30"/>
      <c r="VDU919" s="30"/>
      <c r="VDV919" s="30"/>
      <c r="VDW919" s="30"/>
      <c r="VDX919" s="30"/>
      <c r="VDY919" s="30"/>
      <c r="VDZ919" s="30"/>
      <c r="VEA919" s="30"/>
      <c r="VEB919" s="30"/>
      <c r="VEC919" s="30"/>
      <c r="VED919" s="30"/>
      <c r="VEE919" s="30"/>
      <c r="VEF919" s="30"/>
      <c r="VEG919" s="30"/>
      <c r="VEH919" s="30"/>
      <c r="VEI919" s="30"/>
      <c r="VEJ919" s="30"/>
      <c r="VEK919" s="30"/>
      <c r="VEL919" s="30"/>
      <c r="VEM919" s="30"/>
      <c r="VEN919" s="30"/>
      <c r="VEO919" s="30"/>
      <c r="VEP919" s="30"/>
      <c r="VEQ919" s="30"/>
      <c r="VER919" s="30"/>
      <c r="VES919" s="30"/>
      <c r="VET919" s="30"/>
      <c r="VEU919" s="30"/>
      <c r="VEV919" s="30"/>
      <c r="VEW919" s="30"/>
      <c r="VEX919" s="30"/>
      <c r="VEY919" s="30"/>
      <c r="VEZ919" s="30"/>
      <c r="VFA919" s="30"/>
      <c r="VFB919" s="30"/>
      <c r="VFC919" s="30"/>
      <c r="VFD919" s="30"/>
      <c r="VFE919" s="30"/>
      <c r="VFF919" s="30"/>
      <c r="VFG919" s="30"/>
      <c r="VFH919" s="30"/>
      <c r="VFI919" s="30"/>
      <c r="VFJ919" s="30"/>
      <c r="VFK919" s="30"/>
      <c r="VFL919" s="30"/>
      <c r="VFM919" s="30"/>
      <c r="VFN919" s="30"/>
      <c r="VFO919" s="30"/>
      <c r="VFP919" s="30"/>
      <c r="VFQ919" s="30"/>
      <c r="VFR919" s="30"/>
      <c r="VFS919" s="30"/>
      <c r="VFT919" s="30"/>
      <c r="VFU919" s="30"/>
      <c r="VFV919" s="30"/>
      <c r="VFW919" s="30"/>
      <c r="VFX919" s="30"/>
      <c r="VFY919" s="30"/>
      <c r="VFZ919" s="30"/>
      <c r="VGA919" s="30"/>
      <c r="VGB919" s="30"/>
      <c r="VGC919" s="30"/>
      <c r="VGD919" s="30"/>
      <c r="VGE919" s="30"/>
      <c r="VGF919" s="30"/>
      <c r="VGG919" s="30"/>
      <c r="VGH919" s="30"/>
      <c r="VGI919" s="30"/>
      <c r="VGJ919" s="30"/>
      <c r="VGK919" s="30"/>
      <c r="VGL919" s="30"/>
      <c r="VGM919" s="30"/>
      <c r="VGN919" s="30"/>
      <c r="VGO919" s="30"/>
      <c r="VGP919" s="30"/>
      <c r="VGQ919" s="30"/>
      <c r="VGR919" s="30"/>
      <c r="VGS919" s="30"/>
      <c r="VGT919" s="30"/>
      <c r="VGU919" s="30"/>
      <c r="VGV919" s="30"/>
      <c r="VGW919" s="30"/>
      <c r="VGX919" s="30"/>
      <c r="VGY919" s="30"/>
      <c r="VGZ919" s="30"/>
      <c r="VHA919" s="30"/>
      <c r="VHB919" s="30"/>
      <c r="VHC919" s="30"/>
      <c r="VHD919" s="30"/>
      <c r="VHE919" s="30"/>
      <c r="VHF919" s="30"/>
      <c r="VHG919" s="30"/>
      <c r="VHH919" s="30"/>
      <c r="VHI919" s="30"/>
      <c r="VHJ919" s="30"/>
      <c r="VHK919" s="30"/>
      <c r="VHL919" s="30"/>
      <c r="VHM919" s="30"/>
      <c r="VHN919" s="30"/>
      <c r="VHO919" s="30"/>
      <c r="VHP919" s="30"/>
      <c r="VHQ919" s="30"/>
      <c r="VHR919" s="30"/>
      <c r="VHS919" s="30"/>
      <c r="VHT919" s="30"/>
      <c r="VHU919" s="30"/>
      <c r="VHV919" s="30"/>
      <c r="VHW919" s="30"/>
      <c r="VHX919" s="30"/>
      <c r="VHY919" s="30"/>
      <c r="VHZ919" s="30"/>
      <c r="VIA919" s="30"/>
      <c r="VIB919" s="30"/>
      <c r="VIC919" s="30"/>
      <c r="VID919" s="30"/>
      <c r="VIE919" s="30"/>
      <c r="VIF919" s="30"/>
      <c r="VIG919" s="30"/>
      <c r="VIH919" s="30"/>
      <c r="VII919" s="30"/>
      <c r="VIJ919" s="30"/>
      <c r="VIK919" s="30"/>
      <c r="VIL919" s="30"/>
      <c r="VIM919" s="30"/>
      <c r="VIN919" s="30"/>
      <c r="VIO919" s="30"/>
      <c r="VIP919" s="30"/>
      <c r="VIQ919" s="30"/>
      <c r="VIR919" s="30"/>
      <c r="VIS919" s="30"/>
      <c r="VIT919" s="30"/>
      <c r="VIU919" s="30"/>
      <c r="VIV919" s="30"/>
      <c r="VIW919" s="30"/>
      <c r="VIX919" s="30"/>
      <c r="VIY919" s="30"/>
      <c r="VIZ919" s="30"/>
      <c r="VJA919" s="30"/>
      <c r="VJB919" s="30"/>
      <c r="VJC919" s="30"/>
      <c r="VJD919" s="30"/>
      <c r="VJE919" s="30"/>
      <c r="VJF919" s="30"/>
      <c r="VJG919" s="30"/>
      <c r="VJH919" s="30"/>
      <c r="VJI919" s="30"/>
      <c r="VJJ919" s="30"/>
      <c r="VJK919" s="30"/>
      <c r="VJL919" s="30"/>
      <c r="VJM919" s="30"/>
      <c r="VJN919" s="30"/>
      <c r="VJO919" s="30"/>
      <c r="VJP919" s="30"/>
      <c r="VJQ919" s="30"/>
      <c r="VJR919" s="30"/>
      <c r="VJS919" s="30"/>
      <c r="VJT919" s="30"/>
      <c r="VJU919" s="30"/>
      <c r="VJV919" s="30"/>
      <c r="VJW919" s="30"/>
      <c r="VJX919" s="30"/>
      <c r="VJY919" s="30"/>
      <c r="VJZ919" s="30"/>
      <c r="VKA919" s="30"/>
      <c r="VKB919" s="30"/>
      <c r="VKC919" s="30"/>
      <c r="VKD919" s="30"/>
      <c r="VKE919" s="30"/>
      <c r="VKF919" s="30"/>
      <c r="VKG919" s="30"/>
      <c r="VKH919" s="30"/>
      <c r="VKI919" s="30"/>
      <c r="VKJ919" s="30"/>
      <c r="VKK919" s="30"/>
      <c r="VKL919" s="30"/>
      <c r="VKM919" s="30"/>
      <c r="VKN919" s="30"/>
      <c r="VKO919" s="30"/>
      <c r="VKP919" s="30"/>
      <c r="VKQ919" s="30"/>
      <c r="VKR919" s="30"/>
      <c r="VKS919" s="30"/>
      <c r="VKT919" s="30"/>
      <c r="VKU919" s="30"/>
      <c r="VKV919" s="30"/>
      <c r="VKW919" s="30"/>
      <c r="VKX919" s="30"/>
      <c r="VKY919" s="30"/>
      <c r="VKZ919" s="30"/>
      <c r="VLA919" s="30"/>
      <c r="VLB919" s="30"/>
      <c r="VLC919" s="30"/>
      <c r="VLD919" s="30"/>
      <c r="VLE919" s="30"/>
      <c r="VLF919" s="30"/>
      <c r="VLG919" s="30"/>
      <c r="VLH919" s="30"/>
      <c r="VLI919" s="30"/>
      <c r="VLJ919" s="30"/>
      <c r="VLK919" s="30"/>
      <c r="VLL919" s="30"/>
      <c r="VLM919" s="30"/>
      <c r="VLN919" s="30"/>
      <c r="VLO919" s="30"/>
      <c r="VLP919" s="30"/>
      <c r="VLQ919" s="30"/>
      <c r="VLR919" s="30"/>
      <c r="VLS919" s="30"/>
      <c r="VLT919" s="30"/>
      <c r="VLU919" s="30"/>
      <c r="VLV919" s="30"/>
      <c r="VLW919" s="30"/>
      <c r="VLX919" s="30"/>
      <c r="VLY919" s="30"/>
      <c r="VLZ919" s="30"/>
      <c r="VMA919" s="30"/>
      <c r="VMB919" s="30"/>
      <c r="VMC919" s="30"/>
      <c r="VMD919" s="30"/>
      <c r="VME919" s="30"/>
      <c r="VMF919" s="30"/>
      <c r="VMG919" s="30"/>
      <c r="VMH919" s="30"/>
      <c r="VMI919" s="30"/>
      <c r="VMJ919" s="30"/>
      <c r="VMK919" s="30"/>
      <c r="VML919" s="30"/>
      <c r="VMM919" s="30"/>
      <c r="VMN919" s="30"/>
      <c r="VMO919" s="30"/>
      <c r="VMP919" s="30"/>
      <c r="VMQ919" s="30"/>
      <c r="VMR919" s="30"/>
      <c r="VMS919" s="30"/>
      <c r="VMT919" s="30"/>
      <c r="VMU919" s="30"/>
      <c r="VMV919" s="30"/>
      <c r="VMW919" s="30"/>
      <c r="VMX919" s="30"/>
      <c r="VMY919" s="30"/>
      <c r="VMZ919" s="30"/>
      <c r="VNA919" s="30"/>
      <c r="VNB919" s="30"/>
      <c r="VNC919" s="30"/>
      <c r="VND919" s="30"/>
      <c r="VNE919" s="30"/>
      <c r="VNF919" s="30"/>
      <c r="VNG919" s="30"/>
      <c r="VNH919" s="30"/>
      <c r="VNI919" s="30"/>
      <c r="VNJ919" s="30"/>
      <c r="VNK919" s="30"/>
      <c r="VNL919" s="30"/>
      <c r="VNM919" s="30"/>
      <c r="VNN919" s="30"/>
      <c r="VNO919" s="30"/>
      <c r="VNP919" s="30"/>
      <c r="VNQ919" s="30"/>
      <c r="VNR919" s="30"/>
      <c r="VNS919" s="30"/>
      <c r="VNT919" s="30"/>
      <c r="VNU919" s="30"/>
      <c r="VNV919" s="30"/>
      <c r="VNW919" s="30"/>
      <c r="VNX919" s="30"/>
      <c r="VNY919" s="30"/>
      <c r="VNZ919" s="30"/>
      <c r="VOA919" s="30"/>
      <c r="VOB919" s="30"/>
      <c r="VOC919" s="30"/>
      <c r="VOD919" s="30"/>
      <c r="VOE919" s="30"/>
      <c r="VOF919" s="30"/>
      <c r="VOG919" s="30"/>
      <c r="VOH919" s="30"/>
      <c r="VOI919" s="30"/>
      <c r="VOJ919" s="30"/>
      <c r="VOK919" s="30"/>
      <c r="VOL919" s="30"/>
      <c r="VOM919" s="30"/>
      <c r="VON919" s="30"/>
      <c r="VOO919" s="30"/>
      <c r="VOP919" s="30"/>
      <c r="VOQ919" s="30"/>
      <c r="VOR919" s="30"/>
      <c r="VOS919" s="30"/>
      <c r="VOT919" s="30"/>
      <c r="VOU919" s="30"/>
      <c r="VOV919" s="30"/>
      <c r="VOW919" s="30"/>
      <c r="VOX919" s="30"/>
      <c r="VOY919" s="30"/>
      <c r="VOZ919" s="30"/>
      <c r="VPA919" s="30"/>
      <c r="VPB919" s="30"/>
      <c r="VPC919" s="30"/>
      <c r="VPD919" s="30"/>
      <c r="VPE919" s="30"/>
      <c r="VPF919" s="30"/>
      <c r="VPG919" s="30"/>
      <c r="VPH919" s="30"/>
      <c r="VPI919" s="30"/>
      <c r="VPJ919" s="30"/>
      <c r="VPK919" s="30"/>
      <c r="VPL919" s="30"/>
      <c r="VPM919" s="30"/>
      <c r="VPN919" s="30"/>
      <c r="VPO919" s="30"/>
      <c r="VPP919" s="30"/>
      <c r="VPQ919" s="30"/>
      <c r="VPR919" s="30"/>
      <c r="VPS919" s="30"/>
      <c r="VPT919" s="30"/>
      <c r="VPU919" s="30"/>
      <c r="VPV919" s="30"/>
      <c r="VPW919" s="30"/>
      <c r="VPX919" s="30"/>
      <c r="VPY919" s="30"/>
      <c r="VPZ919" s="30"/>
      <c r="VQA919" s="30"/>
      <c r="VQB919" s="30"/>
      <c r="VQC919" s="30"/>
      <c r="VQD919" s="30"/>
      <c r="VQE919" s="30"/>
      <c r="VQF919" s="30"/>
      <c r="VQG919" s="30"/>
      <c r="VQH919" s="30"/>
      <c r="VQI919" s="30"/>
      <c r="VQJ919" s="30"/>
      <c r="VQK919" s="30"/>
      <c r="VQL919" s="30"/>
      <c r="VQM919" s="30"/>
      <c r="VQN919" s="30"/>
      <c r="VQO919" s="30"/>
      <c r="VQP919" s="30"/>
      <c r="VQQ919" s="30"/>
      <c r="VQR919" s="30"/>
      <c r="VQS919" s="30"/>
      <c r="VQT919" s="30"/>
      <c r="VQU919" s="30"/>
      <c r="VQV919" s="30"/>
      <c r="VQW919" s="30"/>
      <c r="VQX919" s="30"/>
      <c r="VQY919" s="30"/>
      <c r="VQZ919" s="30"/>
      <c r="VRA919" s="30"/>
      <c r="VRB919" s="30"/>
      <c r="VRC919" s="30"/>
      <c r="VRD919" s="30"/>
      <c r="VRE919" s="30"/>
      <c r="VRF919" s="30"/>
      <c r="VRG919" s="30"/>
      <c r="VRH919" s="30"/>
      <c r="VRI919" s="30"/>
      <c r="VRJ919" s="30"/>
      <c r="VRK919" s="30"/>
      <c r="VRL919" s="30"/>
      <c r="VRM919" s="30"/>
      <c r="VRN919" s="30"/>
      <c r="VRO919" s="30"/>
      <c r="VRP919" s="30"/>
      <c r="VRQ919" s="30"/>
      <c r="VRR919" s="30"/>
      <c r="VRS919" s="30"/>
      <c r="VRT919" s="30"/>
      <c r="VRU919" s="30"/>
      <c r="VRV919" s="30"/>
      <c r="VRW919" s="30"/>
      <c r="VRX919" s="30"/>
      <c r="VRY919" s="30"/>
      <c r="VRZ919" s="30"/>
      <c r="VSA919" s="30"/>
      <c r="VSB919" s="30"/>
      <c r="VSC919" s="30"/>
      <c r="VSD919" s="30"/>
      <c r="VSE919" s="30"/>
      <c r="VSF919" s="30"/>
      <c r="VSG919" s="30"/>
      <c r="VSH919" s="30"/>
      <c r="VSI919" s="30"/>
      <c r="VSJ919" s="30"/>
      <c r="VSK919" s="30"/>
      <c r="VSL919" s="30"/>
      <c r="VSM919" s="30"/>
      <c r="VSN919" s="30"/>
      <c r="VSO919" s="30"/>
      <c r="VSP919" s="30"/>
      <c r="VSQ919" s="30"/>
      <c r="VSR919" s="30"/>
      <c r="VSS919" s="30"/>
      <c r="VST919" s="30"/>
      <c r="VSU919" s="30"/>
      <c r="VSV919" s="30"/>
      <c r="VSW919" s="30"/>
      <c r="VSX919" s="30"/>
      <c r="VSY919" s="30"/>
      <c r="VSZ919" s="30"/>
      <c r="VTA919" s="30"/>
      <c r="VTB919" s="30"/>
      <c r="VTC919" s="30"/>
      <c r="VTD919" s="30"/>
      <c r="VTE919" s="30"/>
      <c r="VTF919" s="30"/>
      <c r="VTG919" s="30"/>
      <c r="VTH919" s="30"/>
      <c r="VTI919" s="30"/>
      <c r="VTJ919" s="30"/>
      <c r="VTK919" s="30"/>
      <c r="VTL919" s="30"/>
      <c r="VTM919" s="30"/>
      <c r="VTN919" s="30"/>
      <c r="VTO919" s="30"/>
      <c r="VTP919" s="30"/>
      <c r="VTQ919" s="30"/>
      <c r="VTR919" s="30"/>
      <c r="VTS919" s="30"/>
      <c r="VTT919" s="30"/>
      <c r="VTU919" s="30"/>
      <c r="VTV919" s="30"/>
      <c r="VTW919" s="30"/>
      <c r="VTX919" s="30"/>
      <c r="VTY919" s="30"/>
      <c r="VTZ919" s="30"/>
      <c r="VUA919" s="30"/>
      <c r="VUB919" s="30"/>
      <c r="VUC919" s="30"/>
      <c r="VUD919" s="30"/>
      <c r="VUE919" s="30"/>
      <c r="VUF919" s="30"/>
      <c r="VUG919" s="30"/>
      <c r="VUH919" s="30"/>
      <c r="VUI919" s="30"/>
      <c r="VUJ919" s="30"/>
      <c r="VUK919" s="30"/>
      <c r="VUL919" s="30"/>
      <c r="VUM919" s="30"/>
      <c r="VUN919" s="30"/>
      <c r="VUO919" s="30"/>
      <c r="VUP919" s="30"/>
      <c r="VUQ919" s="30"/>
      <c r="VUR919" s="30"/>
      <c r="VUS919" s="30"/>
      <c r="VUT919" s="30"/>
      <c r="VUU919" s="30"/>
      <c r="VUV919" s="30"/>
      <c r="VUW919" s="30"/>
      <c r="VUX919" s="30"/>
      <c r="VUY919" s="30"/>
      <c r="VUZ919" s="30"/>
      <c r="VVA919" s="30"/>
      <c r="VVB919" s="30"/>
      <c r="VVC919" s="30"/>
      <c r="VVD919" s="30"/>
      <c r="VVE919" s="30"/>
      <c r="VVF919" s="30"/>
      <c r="VVG919" s="30"/>
      <c r="VVH919" s="30"/>
      <c r="VVI919" s="30"/>
      <c r="VVJ919" s="30"/>
      <c r="VVK919" s="30"/>
      <c r="VVL919" s="30"/>
      <c r="VVM919" s="30"/>
      <c r="VVN919" s="30"/>
      <c r="VVO919" s="30"/>
      <c r="VVP919" s="30"/>
      <c r="VVQ919" s="30"/>
      <c r="VVR919" s="30"/>
      <c r="VVS919" s="30"/>
      <c r="VVT919" s="30"/>
      <c r="VVU919" s="30"/>
      <c r="VVV919" s="30"/>
      <c r="VVW919" s="30"/>
      <c r="VVX919" s="30"/>
      <c r="VVY919" s="30"/>
      <c r="VVZ919" s="30"/>
      <c r="VWA919" s="30"/>
      <c r="VWB919" s="30"/>
      <c r="VWC919" s="30"/>
      <c r="VWD919" s="30"/>
      <c r="VWE919" s="30"/>
      <c r="VWF919" s="30"/>
      <c r="VWG919" s="30"/>
      <c r="VWH919" s="30"/>
      <c r="VWI919" s="30"/>
      <c r="VWJ919" s="30"/>
      <c r="VWK919" s="30"/>
      <c r="VWL919" s="30"/>
      <c r="VWM919" s="30"/>
      <c r="VWN919" s="30"/>
      <c r="VWO919" s="30"/>
      <c r="VWP919" s="30"/>
      <c r="VWQ919" s="30"/>
      <c r="VWR919" s="30"/>
      <c r="VWS919" s="30"/>
      <c r="VWT919" s="30"/>
      <c r="VWU919" s="30"/>
      <c r="VWV919" s="30"/>
      <c r="VWW919" s="30"/>
      <c r="VWX919" s="30"/>
      <c r="VWY919" s="30"/>
      <c r="VWZ919" s="30"/>
      <c r="VXA919" s="30"/>
      <c r="VXB919" s="30"/>
      <c r="VXC919" s="30"/>
      <c r="VXD919" s="30"/>
      <c r="VXE919" s="30"/>
      <c r="VXF919" s="30"/>
      <c r="VXG919" s="30"/>
      <c r="VXH919" s="30"/>
      <c r="VXI919" s="30"/>
      <c r="VXJ919" s="30"/>
      <c r="VXK919" s="30"/>
      <c r="VXL919" s="30"/>
      <c r="VXM919" s="30"/>
      <c r="VXN919" s="30"/>
      <c r="VXO919" s="30"/>
      <c r="VXP919" s="30"/>
      <c r="VXQ919" s="30"/>
      <c r="VXR919" s="30"/>
      <c r="VXS919" s="30"/>
      <c r="VXT919" s="30"/>
      <c r="VXU919" s="30"/>
      <c r="VXV919" s="30"/>
      <c r="VXW919" s="30"/>
      <c r="VXX919" s="30"/>
      <c r="VXY919" s="30"/>
      <c r="VXZ919" s="30"/>
      <c r="VYA919" s="30"/>
      <c r="VYB919" s="30"/>
      <c r="VYC919" s="30"/>
      <c r="VYD919" s="30"/>
      <c r="VYE919" s="30"/>
      <c r="VYF919" s="30"/>
      <c r="VYG919" s="30"/>
      <c r="VYH919" s="30"/>
      <c r="VYI919" s="30"/>
      <c r="VYJ919" s="30"/>
      <c r="VYK919" s="30"/>
      <c r="VYL919" s="30"/>
      <c r="VYM919" s="30"/>
      <c r="VYN919" s="30"/>
      <c r="VYO919" s="30"/>
      <c r="VYP919" s="30"/>
      <c r="VYQ919" s="30"/>
      <c r="VYR919" s="30"/>
      <c r="VYS919" s="30"/>
      <c r="VYT919" s="30"/>
      <c r="VYU919" s="30"/>
      <c r="VYV919" s="30"/>
      <c r="VYW919" s="30"/>
      <c r="VYX919" s="30"/>
      <c r="VYY919" s="30"/>
      <c r="VYZ919" s="30"/>
      <c r="VZA919" s="30"/>
      <c r="VZB919" s="30"/>
      <c r="VZC919" s="30"/>
      <c r="VZD919" s="30"/>
      <c r="VZE919" s="30"/>
      <c r="VZF919" s="30"/>
      <c r="VZG919" s="30"/>
      <c r="VZH919" s="30"/>
      <c r="VZI919" s="30"/>
      <c r="VZJ919" s="30"/>
      <c r="VZK919" s="30"/>
      <c r="VZL919" s="30"/>
      <c r="VZM919" s="30"/>
      <c r="VZN919" s="30"/>
      <c r="VZO919" s="30"/>
      <c r="VZP919" s="30"/>
      <c r="VZQ919" s="30"/>
      <c r="VZR919" s="30"/>
      <c r="VZS919" s="30"/>
      <c r="VZT919" s="30"/>
      <c r="VZU919" s="30"/>
      <c r="VZV919" s="30"/>
      <c r="VZW919" s="30"/>
      <c r="VZX919" s="30"/>
      <c r="VZY919" s="30"/>
      <c r="VZZ919" s="30"/>
      <c r="WAA919" s="30"/>
      <c r="WAB919" s="30"/>
      <c r="WAC919" s="30"/>
      <c r="WAD919" s="30"/>
      <c r="WAE919" s="30"/>
      <c r="WAF919" s="30"/>
      <c r="WAG919" s="30"/>
      <c r="WAH919" s="30"/>
      <c r="WAI919" s="30"/>
      <c r="WAJ919" s="30"/>
      <c r="WAK919" s="30"/>
      <c r="WAL919" s="30"/>
      <c r="WAM919" s="30"/>
      <c r="WAN919" s="30"/>
      <c r="WAO919" s="30"/>
      <c r="WAP919" s="30"/>
      <c r="WAQ919" s="30"/>
      <c r="WAR919" s="30"/>
      <c r="WAS919" s="30"/>
      <c r="WAT919" s="30"/>
      <c r="WAU919" s="30"/>
      <c r="WAV919" s="30"/>
      <c r="WAW919" s="30"/>
      <c r="WAX919" s="30"/>
      <c r="WAY919" s="30"/>
      <c r="WAZ919" s="30"/>
      <c r="WBA919" s="30"/>
      <c r="WBB919" s="30"/>
      <c r="WBC919" s="30"/>
      <c r="WBD919" s="30"/>
      <c r="WBE919" s="30"/>
      <c r="WBF919" s="30"/>
      <c r="WBG919" s="30"/>
      <c r="WBH919" s="30"/>
      <c r="WBI919" s="30"/>
      <c r="WBJ919" s="30"/>
      <c r="WBK919" s="30"/>
      <c r="WBL919" s="30"/>
      <c r="WBM919" s="30"/>
      <c r="WBN919" s="30"/>
      <c r="WBO919" s="30"/>
      <c r="WBP919" s="30"/>
      <c r="WBQ919" s="30"/>
      <c r="WBR919" s="30"/>
      <c r="WBS919" s="30"/>
      <c r="WBT919" s="30"/>
      <c r="WBU919" s="30"/>
      <c r="WBV919" s="30"/>
      <c r="WBW919" s="30"/>
      <c r="WBX919" s="30"/>
      <c r="WBY919" s="30"/>
      <c r="WBZ919" s="30"/>
      <c r="WCA919" s="30"/>
      <c r="WCB919" s="30"/>
      <c r="WCC919" s="30"/>
      <c r="WCD919" s="30"/>
      <c r="WCE919" s="30"/>
      <c r="WCF919" s="30"/>
      <c r="WCG919" s="30"/>
      <c r="WCH919" s="30"/>
      <c r="WCI919" s="30"/>
      <c r="WCJ919" s="30"/>
      <c r="WCK919" s="30"/>
      <c r="WCL919" s="30"/>
      <c r="WCM919" s="30"/>
      <c r="WCN919" s="30"/>
      <c r="WCO919" s="30"/>
      <c r="WCP919" s="30"/>
      <c r="WCQ919" s="30"/>
      <c r="WCR919" s="30"/>
      <c r="WCS919" s="30"/>
      <c r="WCT919" s="30"/>
      <c r="WCU919" s="30"/>
      <c r="WCV919" s="30"/>
      <c r="WCW919" s="30"/>
      <c r="WCX919" s="30"/>
      <c r="WCY919" s="30"/>
      <c r="WCZ919" s="30"/>
      <c r="WDA919" s="30"/>
      <c r="WDB919" s="30"/>
      <c r="WDC919" s="30"/>
      <c r="WDD919" s="30"/>
      <c r="WDE919" s="30"/>
      <c r="WDF919" s="30"/>
      <c r="WDG919" s="30"/>
      <c r="WDH919" s="30"/>
      <c r="WDI919" s="30"/>
      <c r="WDJ919" s="30"/>
      <c r="WDK919" s="30"/>
      <c r="WDL919" s="30"/>
      <c r="WDM919" s="30"/>
      <c r="WDN919" s="30"/>
      <c r="WDO919" s="30"/>
      <c r="WDP919" s="30"/>
      <c r="WDQ919" s="30"/>
      <c r="WDR919" s="30"/>
      <c r="WDS919" s="30"/>
      <c r="WDT919" s="30"/>
      <c r="WDU919" s="30"/>
      <c r="WDV919" s="30"/>
      <c r="WDW919" s="30"/>
      <c r="WDX919" s="30"/>
      <c r="WDY919" s="30"/>
      <c r="WDZ919" s="30"/>
      <c r="WEA919" s="30"/>
      <c r="WEB919" s="30"/>
      <c r="WEC919" s="30"/>
      <c r="WED919" s="30"/>
      <c r="WEE919" s="30"/>
      <c r="WEF919" s="30"/>
      <c r="WEG919" s="30"/>
      <c r="WEH919" s="30"/>
      <c r="WEI919" s="30"/>
      <c r="WEJ919" s="30"/>
      <c r="WEK919" s="30"/>
      <c r="WEL919" s="30"/>
      <c r="WEM919" s="30"/>
      <c r="WEN919" s="30"/>
      <c r="WEO919" s="30"/>
      <c r="WEP919" s="30"/>
      <c r="WEQ919" s="30"/>
      <c r="WER919" s="30"/>
      <c r="WES919" s="30"/>
      <c r="WET919" s="30"/>
      <c r="WEU919" s="30"/>
      <c r="WEV919" s="30"/>
      <c r="WEW919" s="30"/>
      <c r="WEX919" s="30"/>
      <c r="WEY919" s="30"/>
      <c r="WEZ919" s="30"/>
      <c r="WFA919" s="30"/>
      <c r="WFB919" s="30"/>
      <c r="WFC919" s="30"/>
      <c r="WFD919" s="30"/>
      <c r="WFE919" s="30"/>
      <c r="WFF919" s="30"/>
      <c r="WFG919" s="30"/>
      <c r="WFH919" s="30"/>
      <c r="WFI919" s="30"/>
      <c r="WFJ919" s="30"/>
      <c r="WFK919" s="30"/>
      <c r="WFL919" s="30"/>
      <c r="WFM919" s="30"/>
      <c r="WFN919" s="30"/>
      <c r="WFO919" s="30"/>
      <c r="WFP919" s="30"/>
      <c r="WFQ919" s="30"/>
      <c r="WFR919" s="30"/>
      <c r="WFS919" s="30"/>
      <c r="WFT919" s="30"/>
      <c r="WFU919" s="30"/>
      <c r="WFV919" s="30"/>
      <c r="WFW919" s="30"/>
      <c r="WFX919" s="30"/>
      <c r="WFY919" s="30"/>
      <c r="WFZ919" s="30"/>
      <c r="WGA919" s="30"/>
      <c r="WGB919" s="30"/>
      <c r="WGC919" s="30"/>
      <c r="WGD919" s="30"/>
      <c r="WGE919" s="30"/>
      <c r="WGF919" s="30"/>
      <c r="WGG919" s="30"/>
      <c r="WGH919" s="30"/>
      <c r="WGI919" s="30"/>
      <c r="WGJ919" s="30"/>
      <c r="WGK919" s="30"/>
      <c r="WGL919" s="30"/>
      <c r="WGM919" s="30"/>
      <c r="WGN919" s="30"/>
      <c r="WGO919" s="30"/>
      <c r="WGP919" s="30"/>
      <c r="WGQ919" s="30"/>
      <c r="WGR919" s="30"/>
      <c r="WGS919" s="30"/>
      <c r="WGT919" s="30"/>
      <c r="WGU919" s="30"/>
      <c r="WGV919" s="30"/>
      <c r="WGW919" s="30"/>
      <c r="WGX919" s="30"/>
      <c r="WGY919" s="30"/>
      <c r="WGZ919" s="30"/>
      <c r="WHA919" s="30"/>
      <c r="WHB919" s="30"/>
      <c r="WHC919" s="30"/>
      <c r="WHD919" s="30"/>
      <c r="WHE919" s="30"/>
      <c r="WHF919" s="30"/>
      <c r="WHG919" s="30"/>
      <c r="WHH919" s="30"/>
      <c r="WHI919" s="30"/>
      <c r="WHJ919" s="30"/>
      <c r="WHK919" s="30"/>
      <c r="WHL919" s="30"/>
      <c r="WHM919" s="30"/>
      <c r="WHN919" s="30"/>
      <c r="WHO919" s="30"/>
      <c r="WHP919" s="30"/>
      <c r="WHQ919" s="30"/>
      <c r="WHR919" s="30"/>
      <c r="WHS919" s="30"/>
      <c r="WHT919" s="30"/>
      <c r="WHU919" s="30"/>
      <c r="WHV919" s="30"/>
      <c r="WHW919" s="30"/>
      <c r="WHX919" s="30"/>
      <c r="WHY919" s="30"/>
      <c r="WHZ919" s="30"/>
      <c r="WIA919" s="30"/>
      <c r="WIB919" s="30"/>
      <c r="WIC919" s="30"/>
      <c r="WID919" s="30"/>
      <c r="WIE919" s="30"/>
      <c r="WIF919" s="30"/>
      <c r="WIG919" s="30"/>
      <c r="WIH919" s="30"/>
      <c r="WII919" s="30"/>
      <c r="WIJ919" s="30"/>
      <c r="WIK919" s="30"/>
      <c r="WIL919" s="30"/>
      <c r="WIM919" s="30"/>
      <c r="WIN919" s="30"/>
      <c r="WIO919" s="30"/>
      <c r="WIP919" s="30"/>
      <c r="WIQ919" s="30"/>
      <c r="WIR919" s="30"/>
      <c r="WIS919" s="30"/>
      <c r="WIT919" s="30"/>
      <c r="WIU919" s="30"/>
      <c r="WIV919" s="30"/>
      <c r="WIW919" s="30"/>
      <c r="WIX919" s="30"/>
      <c r="WIY919" s="30"/>
      <c r="WIZ919" s="30"/>
      <c r="WJA919" s="30"/>
      <c r="WJB919" s="30"/>
      <c r="WJC919" s="30"/>
      <c r="WJD919" s="30"/>
      <c r="WJE919" s="30"/>
      <c r="WJF919" s="30"/>
      <c r="WJG919" s="30"/>
      <c r="WJH919" s="30"/>
      <c r="WJI919" s="30"/>
      <c r="WJJ919" s="30"/>
      <c r="WJK919" s="30"/>
      <c r="WJL919" s="30"/>
      <c r="WJM919" s="30"/>
      <c r="WJN919" s="30"/>
      <c r="WJO919" s="30"/>
      <c r="WJP919" s="30"/>
      <c r="WJQ919" s="30"/>
      <c r="WJR919" s="30"/>
      <c r="WJS919" s="30"/>
      <c r="WJT919" s="30"/>
      <c r="WJU919" s="30"/>
      <c r="WJV919" s="30"/>
      <c r="WJW919" s="30"/>
      <c r="WJX919" s="30"/>
      <c r="WJY919" s="30"/>
      <c r="WJZ919" s="30"/>
      <c r="WKA919" s="30"/>
      <c r="WKB919" s="30"/>
      <c r="WKC919" s="30"/>
      <c r="WKD919" s="30"/>
      <c r="WKE919" s="30"/>
      <c r="WKF919" s="30"/>
      <c r="WKG919" s="30"/>
      <c r="WKH919" s="30"/>
      <c r="WKI919" s="30"/>
      <c r="WKJ919" s="30"/>
      <c r="WKK919" s="30"/>
      <c r="WKL919" s="30"/>
      <c r="WKM919" s="30"/>
      <c r="WKN919" s="30"/>
      <c r="WKO919" s="30"/>
      <c r="WKP919" s="30"/>
      <c r="WKQ919" s="30"/>
      <c r="WKR919" s="30"/>
      <c r="WKS919" s="30"/>
      <c r="WKT919" s="30"/>
      <c r="WKU919" s="30"/>
      <c r="WKV919" s="30"/>
      <c r="WKW919" s="30"/>
      <c r="WKX919" s="30"/>
      <c r="WKY919" s="30"/>
      <c r="WKZ919" s="30"/>
      <c r="WLA919" s="30"/>
      <c r="WLB919" s="30"/>
      <c r="WLC919" s="30"/>
      <c r="WLD919" s="30"/>
      <c r="WLE919" s="30"/>
      <c r="WLF919" s="30"/>
      <c r="WLG919" s="30"/>
      <c r="WLH919" s="30"/>
      <c r="WLI919" s="30"/>
      <c r="WLJ919" s="30"/>
      <c r="WLK919" s="30"/>
      <c r="WLL919" s="30"/>
      <c r="WLM919" s="30"/>
      <c r="WLN919" s="30"/>
      <c r="WLO919" s="30"/>
      <c r="WLP919" s="30"/>
      <c r="WLQ919" s="30"/>
      <c r="WLR919" s="30"/>
      <c r="WLS919" s="30"/>
      <c r="WLT919" s="30"/>
      <c r="WLU919" s="30"/>
      <c r="WLV919" s="30"/>
      <c r="WLW919" s="30"/>
      <c r="WLX919" s="30"/>
      <c r="WLY919" s="30"/>
      <c r="WLZ919" s="30"/>
      <c r="WMA919" s="30"/>
      <c r="WMB919" s="30"/>
      <c r="WMC919" s="30"/>
      <c r="WMD919" s="30"/>
      <c r="WME919" s="30"/>
      <c r="WMF919" s="30"/>
      <c r="WMG919" s="30"/>
      <c r="WMH919" s="30"/>
      <c r="WMI919" s="30"/>
      <c r="WMJ919" s="30"/>
      <c r="WMK919" s="30"/>
      <c r="WML919" s="30"/>
      <c r="WMM919" s="30"/>
      <c r="WMN919" s="30"/>
      <c r="WMO919" s="30"/>
      <c r="WMP919" s="30"/>
      <c r="WMQ919" s="30"/>
      <c r="WMR919" s="30"/>
      <c r="WMS919" s="30"/>
      <c r="WMT919" s="30"/>
      <c r="WMU919" s="30"/>
      <c r="WMV919" s="30"/>
      <c r="WMW919" s="30"/>
      <c r="WMX919" s="30"/>
      <c r="WMY919" s="30"/>
      <c r="WMZ919" s="30"/>
      <c r="WNA919" s="30"/>
      <c r="WNB919" s="30"/>
      <c r="WNC919" s="30"/>
      <c r="WND919" s="30"/>
      <c r="WNE919" s="30"/>
      <c r="WNF919" s="30"/>
      <c r="WNG919" s="30"/>
      <c r="WNH919" s="30"/>
      <c r="WNI919" s="30"/>
      <c r="WNJ919" s="30"/>
      <c r="WNK919" s="30"/>
      <c r="WNL919" s="30"/>
      <c r="WNM919" s="30"/>
      <c r="WNN919" s="30"/>
      <c r="WNO919" s="30"/>
      <c r="WNP919" s="30"/>
      <c r="WNQ919" s="30"/>
      <c r="WNR919" s="30"/>
      <c r="WNS919" s="30"/>
      <c r="WNT919" s="30"/>
      <c r="WNU919" s="30"/>
      <c r="WNV919" s="30"/>
      <c r="WNW919" s="30"/>
      <c r="WNX919" s="30"/>
      <c r="WNY919" s="30"/>
      <c r="WNZ919" s="30"/>
      <c r="WOA919" s="30"/>
      <c r="WOB919" s="30"/>
      <c r="WOC919" s="30"/>
      <c r="WOD919" s="30"/>
      <c r="WOE919" s="30"/>
      <c r="WOF919" s="30"/>
      <c r="WOG919" s="30"/>
      <c r="WOH919" s="30"/>
      <c r="WOI919" s="30"/>
      <c r="WOJ919" s="30"/>
      <c r="WOK919" s="30"/>
      <c r="WOL919" s="30"/>
      <c r="WOM919" s="30"/>
      <c r="WON919" s="30"/>
      <c r="WOO919" s="30"/>
      <c r="WOP919" s="30"/>
      <c r="WOQ919" s="30"/>
      <c r="WOR919" s="30"/>
      <c r="WOS919" s="30"/>
      <c r="WOT919" s="30"/>
      <c r="WOU919" s="30"/>
      <c r="WOV919" s="30"/>
      <c r="WOW919" s="30"/>
      <c r="WOX919" s="30"/>
      <c r="WOY919" s="30"/>
      <c r="WOZ919" s="30"/>
      <c r="WPA919" s="30"/>
      <c r="WPB919" s="30"/>
      <c r="WPC919" s="30"/>
      <c r="WPD919" s="30"/>
      <c r="WPE919" s="30"/>
      <c r="WPF919" s="30"/>
      <c r="WPG919" s="30"/>
      <c r="WPH919" s="30"/>
      <c r="WPI919" s="30"/>
      <c r="WPJ919" s="30"/>
      <c r="WPK919" s="30"/>
      <c r="WPL919" s="30"/>
      <c r="WPM919" s="30"/>
      <c r="WPN919" s="30"/>
      <c r="WPO919" s="30"/>
      <c r="WPP919" s="30"/>
      <c r="WPQ919" s="30"/>
      <c r="WPR919" s="30"/>
      <c r="WPS919" s="30"/>
      <c r="WPT919" s="30"/>
      <c r="WPU919" s="30"/>
      <c r="WPV919" s="30"/>
      <c r="WPW919" s="30"/>
      <c r="WPX919" s="30"/>
      <c r="WPY919" s="30"/>
      <c r="WPZ919" s="30"/>
      <c r="WQA919" s="30"/>
      <c r="WQB919" s="30"/>
      <c r="WQC919" s="30"/>
      <c r="WQD919" s="30"/>
      <c r="WQE919" s="30"/>
      <c r="WQF919" s="30"/>
      <c r="WQG919" s="30"/>
      <c r="WQH919" s="30"/>
      <c r="WQI919" s="30"/>
      <c r="WQJ919" s="30"/>
      <c r="WQK919" s="30"/>
      <c r="WQL919" s="30"/>
      <c r="WQM919" s="30"/>
      <c r="WQN919" s="30"/>
      <c r="WQO919" s="30"/>
      <c r="WQP919" s="30"/>
      <c r="WQQ919" s="30"/>
      <c r="WQR919" s="30"/>
      <c r="WQS919" s="30"/>
      <c r="WQT919" s="30"/>
      <c r="WQU919" s="30"/>
      <c r="WQV919" s="30"/>
      <c r="WQW919" s="30"/>
      <c r="WQX919" s="30"/>
      <c r="WQY919" s="30"/>
      <c r="WQZ919" s="30"/>
      <c r="WRA919" s="30"/>
      <c r="WRB919" s="30"/>
      <c r="WRC919" s="30"/>
      <c r="WRD919" s="30"/>
      <c r="WRE919" s="30"/>
      <c r="WRF919" s="30"/>
      <c r="WRG919" s="30"/>
      <c r="WRH919" s="30"/>
      <c r="WRI919" s="30"/>
      <c r="WRJ919" s="30"/>
      <c r="WRK919" s="30"/>
      <c r="WRL919" s="30"/>
      <c r="WRM919" s="30"/>
      <c r="WRN919" s="30"/>
      <c r="WRO919" s="30"/>
      <c r="WRP919" s="30"/>
      <c r="WRQ919" s="30"/>
      <c r="WRR919" s="30"/>
      <c r="WRS919" s="30"/>
      <c r="WRT919" s="30"/>
      <c r="WRU919" s="30"/>
      <c r="WRV919" s="30"/>
      <c r="WRW919" s="30"/>
      <c r="WRX919" s="30"/>
      <c r="WRY919" s="30"/>
      <c r="WRZ919" s="30"/>
      <c r="WSA919" s="30"/>
      <c r="WSB919" s="30"/>
      <c r="WSC919" s="30"/>
      <c r="WSD919" s="30"/>
      <c r="WSE919" s="30"/>
      <c r="WSF919" s="30"/>
      <c r="WSG919" s="30"/>
      <c r="WSH919" s="30"/>
      <c r="WSI919" s="30"/>
      <c r="WSJ919" s="30"/>
      <c r="WSK919" s="30"/>
      <c r="WSL919" s="30"/>
      <c r="WSM919" s="30"/>
      <c r="WSN919" s="30"/>
      <c r="WSO919" s="30"/>
      <c r="WSP919" s="30"/>
      <c r="WSQ919" s="30"/>
      <c r="WSR919" s="30"/>
      <c r="WSS919" s="30"/>
      <c r="WST919" s="30"/>
      <c r="WSU919" s="30"/>
      <c r="WSV919" s="30"/>
      <c r="WSW919" s="30"/>
      <c r="WSX919" s="30"/>
      <c r="WSY919" s="30"/>
      <c r="WSZ919" s="30"/>
      <c r="WTA919" s="30"/>
      <c r="WTB919" s="30"/>
      <c r="WTC919" s="30"/>
      <c r="WTD919" s="30"/>
      <c r="WTE919" s="30"/>
      <c r="WTF919" s="30"/>
      <c r="WTG919" s="30"/>
      <c r="WTH919" s="30"/>
      <c r="WTI919" s="30"/>
      <c r="WTJ919" s="30"/>
      <c r="WTK919" s="30"/>
      <c r="WTL919" s="30"/>
      <c r="WTM919" s="30"/>
      <c r="WTN919" s="30"/>
      <c r="WTO919" s="30"/>
      <c r="WTP919" s="30"/>
      <c r="WTQ919" s="30"/>
      <c r="WTR919" s="30"/>
      <c r="WTS919" s="30"/>
      <c r="WTT919" s="30"/>
      <c r="WTU919" s="30"/>
      <c r="WTV919" s="30"/>
      <c r="WTW919" s="30"/>
      <c r="WTX919" s="30"/>
      <c r="WTY919" s="30"/>
      <c r="WTZ919" s="30"/>
      <c r="WUA919" s="30"/>
      <c r="WUB919" s="30"/>
      <c r="WUC919" s="30"/>
      <c r="WUD919" s="30"/>
      <c r="WUE919" s="30"/>
      <c r="WUF919" s="30"/>
      <c r="WUG919" s="30"/>
      <c r="WUH919" s="30"/>
      <c r="WUI919" s="30"/>
      <c r="WUJ919" s="30"/>
      <c r="WUK919" s="30"/>
      <c r="WUL919" s="30"/>
      <c r="WUM919" s="30"/>
      <c r="WUN919" s="30"/>
      <c r="WUO919" s="30"/>
      <c r="WUP919" s="30"/>
      <c r="WUQ919" s="30"/>
      <c r="WUR919" s="30"/>
      <c r="WUS919" s="30"/>
      <c r="WUT919" s="30"/>
      <c r="WUU919" s="30"/>
      <c r="WUV919" s="30"/>
      <c r="WUW919" s="30"/>
      <c r="WUX919" s="30"/>
      <c r="WUY919" s="30"/>
      <c r="WUZ919" s="30"/>
      <c r="WVA919" s="30"/>
      <c r="WVB919" s="30"/>
      <c r="WVC919" s="30"/>
      <c r="WVD919" s="30"/>
      <c r="WVE919" s="30"/>
      <c r="WVF919" s="30"/>
      <c r="WVG919" s="30"/>
      <c r="WVH919" s="30"/>
      <c r="WVI919" s="30"/>
      <c r="WVJ919" s="30"/>
      <c r="WVK919" s="30"/>
      <c r="WVL919" s="30"/>
      <c r="WVM919" s="30"/>
      <c r="WVN919" s="30"/>
      <c r="WVO919" s="30"/>
      <c r="WVP919" s="30"/>
      <c r="WVQ919" s="30"/>
      <c r="WVR919" s="30"/>
      <c r="WVS919" s="30"/>
      <c r="WVT919" s="30"/>
      <c r="WVU919" s="30"/>
      <c r="WVV919" s="30"/>
      <c r="WVW919" s="30"/>
      <c r="WVX919" s="30"/>
      <c r="WVY919" s="30"/>
      <c r="WVZ919" s="30"/>
      <c r="WWA919" s="30"/>
      <c r="WWB919" s="30"/>
      <c r="WWC919" s="30"/>
      <c r="WWD919" s="30"/>
      <c r="WWE919" s="30"/>
      <c r="WWF919" s="30"/>
      <c r="WWG919" s="30"/>
      <c r="WWH919" s="30"/>
      <c r="WWI919" s="30"/>
      <c r="WWJ919" s="30"/>
      <c r="WWK919" s="30"/>
      <c r="WWL919" s="30"/>
      <c r="WWM919" s="30"/>
      <c r="WWN919" s="30"/>
      <c r="WWO919" s="30"/>
      <c r="WWP919" s="30"/>
      <c r="WWQ919" s="30"/>
      <c r="WWR919" s="30"/>
      <c r="WWS919" s="30"/>
      <c r="WWT919" s="30"/>
      <c r="WWU919" s="30"/>
      <c r="WWV919" s="30"/>
      <c r="WWW919" s="30"/>
      <c r="WWX919" s="30"/>
      <c r="WWY919" s="30"/>
      <c r="WWZ919" s="30"/>
      <c r="WXA919" s="30"/>
      <c r="WXB919" s="30"/>
      <c r="WXC919" s="30"/>
      <c r="WXD919" s="30"/>
      <c r="WXE919" s="30"/>
      <c r="WXF919" s="30"/>
      <c r="WXG919" s="30"/>
      <c r="WXH919" s="30"/>
      <c r="WXI919" s="30"/>
      <c r="WXJ919" s="30"/>
      <c r="WXK919" s="30"/>
      <c r="WXL919" s="30"/>
      <c r="WXM919" s="30"/>
      <c r="WXN919" s="30"/>
      <c r="WXO919" s="30"/>
      <c r="WXP919" s="30"/>
      <c r="WXQ919" s="30"/>
      <c r="WXR919" s="30"/>
      <c r="WXS919" s="30"/>
      <c r="WXT919" s="30"/>
      <c r="WXU919" s="30"/>
      <c r="WXV919" s="30"/>
      <c r="WXW919" s="30"/>
      <c r="WXX919" s="30"/>
      <c r="WXY919" s="30"/>
      <c r="WXZ919" s="30"/>
      <c r="WYA919" s="30"/>
      <c r="WYB919" s="30"/>
      <c r="WYC919" s="30"/>
      <c r="WYD919" s="30"/>
      <c r="WYE919" s="30"/>
      <c r="WYF919" s="30"/>
      <c r="WYG919" s="30"/>
      <c r="WYH919" s="30"/>
      <c r="WYI919" s="30"/>
      <c r="WYJ919" s="30"/>
      <c r="WYK919" s="30"/>
      <c r="WYL919" s="30"/>
      <c r="WYM919" s="30"/>
      <c r="WYN919" s="30"/>
      <c r="WYO919" s="30"/>
      <c r="WYP919" s="30"/>
      <c r="WYQ919" s="30"/>
      <c r="WYR919" s="30"/>
      <c r="WYS919" s="30"/>
      <c r="WYT919" s="30"/>
      <c r="WYU919" s="30"/>
      <c r="WYV919" s="30"/>
      <c r="WYW919" s="30"/>
      <c r="WYX919" s="30"/>
      <c r="WYY919" s="30"/>
      <c r="WYZ919" s="30"/>
      <c r="WZA919" s="30"/>
      <c r="WZB919" s="30"/>
      <c r="WZC919" s="30"/>
      <c r="WZD919" s="30"/>
      <c r="WZE919" s="30"/>
      <c r="WZF919" s="30"/>
      <c r="WZG919" s="30"/>
      <c r="WZH919" s="30"/>
      <c r="WZI919" s="30"/>
      <c r="WZJ919" s="30"/>
      <c r="WZK919" s="30"/>
      <c r="WZL919" s="30"/>
      <c r="WZM919" s="30"/>
      <c r="WZN919" s="30"/>
      <c r="WZO919" s="30"/>
      <c r="WZP919" s="30"/>
      <c r="WZQ919" s="30"/>
      <c r="WZR919" s="30"/>
      <c r="WZS919" s="30"/>
      <c r="WZT919" s="30"/>
      <c r="WZU919" s="30"/>
      <c r="WZV919" s="30"/>
      <c r="WZW919" s="30"/>
      <c r="WZX919" s="30"/>
      <c r="WZY919" s="30"/>
      <c r="WZZ919" s="30"/>
      <c r="XAA919" s="30"/>
      <c r="XAB919" s="30"/>
      <c r="XAC919" s="30"/>
      <c r="XAD919" s="30"/>
      <c r="XAE919" s="30"/>
      <c r="XAF919" s="30"/>
      <c r="XAG919" s="30"/>
      <c r="XAH919" s="30"/>
      <c r="XAI919" s="30"/>
      <c r="XAJ919" s="30"/>
      <c r="XAK919" s="30"/>
      <c r="XAL919" s="30"/>
      <c r="XAM919" s="30"/>
      <c r="XAN919" s="30"/>
      <c r="XAO919" s="30"/>
      <c r="XAP919" s="30"/>
      <c r="XAQ919" s="30"/>
      <c r="XAR919" s="30"/>
      <c r="XAS919" s="30"/>
      <c r="XAT919" s="30"/>
      <c r="XAU919" s="30"/>
      <c r="XAV919" s="30"/>
      <c r="XAW919" s="30"/>
      <c r="XAX919" s="30"/>
      <c r="XAY919" s="30"/>
      <c r="XAZ919" s="30"/>
      <c r="XBA919" s="30"/>
      <c r="XBB919" s="30"/>
      <c r="XBC919" s="30"/>
      <c r="XBD919" s="30"/>
      <c r="XBE919" s="30"/>
      <c r="XBF919" s="30"/>
      <c r="XBG919" s="30"/>
      <c r="XBH919" s="30"/>
      <c r="XBI919" s="30"/>
      <c r="XBJ919" s="30"/>
      <c r="XBK919" s="30"/>
      <c r="XBL919" s="30"/>
      <c r="XBM919" s="30"/>
      <c r="XBN919" s="30"/>
      <c r="XBO919" s="30"/>
      <c r="XBP919" s="30"/>
      <c r="XBQ919" s="30"/>
      <c r="XBR919" s="30"/>
      <c r="XBS919" s="30"/>
      <c r="XBT919" s="30"/>
      <c r="XBU919" s="30"/>
      <c r="XBV919" s="30"/>
      <c r="XBW919" s="30"/>
      <c r="XBX919" s="30"/>
      <c r="XBY919" s="30"/>
      <c r="XBZ919" s="30"/>
      <c r="XCA919" s="30"/>
      <c r="XCB919" s="30"/>
      <c r="XCC919" s="30"/>
      <c r="XCD919" s="30"/>
      <c r="XCE919" s="30"/>
      <c r="XCF919" s="30"/>
      <c r="XCG919" s="30"/>
      <c r="XCH919" s="30"/>
      <c r="XCI919" s="30"/>
      <c r="XCJ919" s="30"/>
      <c r="XCK919" s="30"/>
      <c r="XCL919" s="30"/>
      <c r="XCM919" s="30"/>
      <c r="XCN919" s="30"/>
      <c r="XCO919" s="30"/>
      <c r="XCP919" s="30"/>
      <c r="XCQ919" s="30"/>
      <c r="XCR919" s="30"/>
      <c r="XCS919" s="30"/>
      <c r="XCT919" s="30"/>
      <c r="XCU919" s="30"/>
      <c r="XCV919" s="30"/>
      <c r="XCW919" s="30"/>
      <c r="XCX919" s="30"/>
      <c r="XCY919" s="30"/>
      <c r="XCZ919" s="30"/>
      <c r="XDA919" s="30"/>
      <c r="XDB919" s="30"/>
      <c r="XDC919" s="30"/>
      <c r="XDD919" s="30"/>
      <c r="XDE919" s="30"/>
      <c r="XDF919" s="30"/>
      <c r="XDG919" s="30"/>
      <c r="XDH919" s="30"/>
      <c r="XDI919" s="30"/>
      <c r="XDJ919" s="30"/>
      <c r="XDK919" s="30"/>
      <c r="XDL919" s="30"/>
      <c r="XDM919" s="30"/>
      <c r="XDN919" s="30"/>
      <c r="XDO919" s="30"/>
      <c r="XDP919" s="30"/>
      <c r="XDQ919" s="30"/>
      <c r="XDR919" s="30"/>
      <c r="XDS919" s="30"/>
      <c r="XDT919" s="30"/>
      <c r="XDU919" s="30"/>
      <c r="XDV919" s="30"/>
      <c r="XDW919" s="30"/>
      <c r="XDX919" s="30"/>
      <c r="XDY919" s="30"/>
      <c r="XDZ919" s="30"/>
      <c r="XEA919" s="30"/>
      <c r="XEB919" s="30"/>
      <c r="XEC919" s="30"/>
      <c r="XED919" s="30"/>
      <c r="XEE919" s="30"/>
      <c r="XEF919" s="30"/>
      <c r="XEG919" s="30"/>
      <c r="XEH919" s="30"/>
      <c r="XEI919" s="30"/>
      <c r="XEJ919" s="30"/>
      <c r="XEK919" s="30"/>
      <c r="XEL919" s="30"/>
      <c r="XEM919" s="30"/>
      <c r="XEN919" s="30"/>
      <c r="XEO919" s="30"/>
      <c r="XEP919" s="30"/>
    </row>
    <row r="920" spans="1:16370" ht="30" x14ac:dyDescent="0.25">
      <c r="A920" s="44">
        <f t="shared" si="25"/>
        <v>916</v>
      </c>
      <c r="B920" s="58">
        <v>408</v>
      </c>
      <c r="C920" s="31" t="s">
        <v>582</v>
      </c>
      <c r="D920" s="38" t="s">
        <v>206</v>
      </c>
      <c r="E920" s="44" t="s">
        <v>2</v>
      </c>
      <c r="F920" s="61" t="s">
        <v>948</v>
      </c>
      <c r="G920" s="43">
        <v>45609</v>
      </c>
      <c r="H920" s="39" t="s">
        <v>1034</v>
      </c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/>
      <c r="FC920" s="30"/>
      <c r="FD920" s="30"/>
      <c r="FE920" s="30"/>
      <c r="FF920" s="30"/>
      <c r="FG920" s="30"/>
      <c r="FH920" s="30"/>
      <c r="FI920" s="30"/>
      <c r="FJ920" s="30"/>
      <c r="FK920" s="30"/>
      <c r="FL920" s="30"/>
      <c r="FM920" s="30"/>
      <c r="FN920" s="30"/>
      <c r="FO920" s="30"/>
      <c r="FP920" s="30"/>
      <c r="FQ920" s="30"/>
      <c r="FR920" s="30"/>
      <c r="FS920" s="30"/>
      <c r="FT920" s="30"/>
      <c r="FU920" s="30"/>
      <c r="FV920" s="30"/>
      <c r="FW920" s="30"/>
      <c r="FX920" s="30"/>
      <c r="FY920" s="30"/>
      <c r="FZ920" s="30"/>
      <c r="GA920" s="30"/>
      <c r="GB920" s="30"/>
      <c r="GC920" s="30"/>
      <c r="GD920" s="30"/>
      <c r="GE920" s="30"/>
      <c r="GF920" s="30"/>
      <c r="GG920" s="30"/>
      <c r="GH920" s="30"/>
      <c r="GI920" s="30"/>
      <c r="GJ920" s="30"/>
      <c r="GK920" s="30"/>
      <c r="GL920" s="30"/>
      <c r="GM920" s="30"/>
      <c r="GN920" s="30"/>
      <c r="GO920" s="30"/>
      <c r="GP920" s="30"/>
      <c r="GQ920" s="30"/>
      <c r="GR920" s="30"/>
      <c r="GS920" s="30"/>
      <c r="GT920" s="30"/>
      <c r="GU920" s="30"/>
      <c r="GV920" s="30"/>
      <c r="GW920" s="30"/>
      <c r="GX920" s="30"/>
      <c r="GY920" s="30"/>
      <c r="GZ920" s="30"/>
      <c r="HA920" s="30"/>
      <c r="HB920" s="30"/>
      <c r="HC920" s="30"/>
      <c r="HD920" s="30"/>
      <c r="HE920" s="30"/>
      <c r="HF920" s="30"/>
      <c r="HG920" s="30"/>
      <c r="HH920" s="30"/>
      <c r="HI920" s="30"/>
      <c r="HJ920" s="30"/>
      <c r="HK920" s="30"/>
      <c r="HL920" s="30"/>
      <c r="HM920" s="30"/>
      <c r="HN920" s="30"/>
      <c r="HO920" s="30"/>
      <c r="HP920" s="30"/>
      <c r="HQ920" s="30"/>
      <c r="HR920" s="30"/>
      <c r="HS920" s="30"/>
      <c r="HT920" s="30"/>
      <c r="HU920" s="30"/>
      <c r="HV920" s="30"/>
      <c r="HW920" s="30"/>
      <c r="HX920" s="30"/>
      <c r="HY920" s="30"/>
      <c r="HZ920" s="30"/>
      <c r="IA920" s="30"/>
      <c r="IB920" s="30"/>
      <c r="IC920" s="30"/>
      <c r="ID920" s="30"/>
      <c r="IE920" s="30"/>
      <c r="IF920" s="30"/>
      <c r="IG920" s="30"/>
      <c r="IH920" s="30"/>
      <c r="II920" s="30"/>
      <c r="IJ920" s="30"/>
      <c r="IK920" s="30"/>
      <c r="IL920" s="30"/>
      <c r="IM920" s="30"/>
      <c r="IN920" s="30"/>
      <c r="IO920" s="30"/>
      <c r="IP920" s="30"/>
      <c r="IQ920" s="30"/>
      <c r="IR920" s="30"/>
      <c r="IS920" s="30"/>
      <c r="IT920" s="30"/>
      <c r="IU920" s="30"/>
      <c r="IV920" s="30"/>
      <c r="IW920" s="30"/>
      <c r="IX920" s="30"/>
      <c r="IY920" s="30"/>
      <c r="IZ920" s="30"/>
      <c r="JA920" s="30"/>
      <c r="JB920" s="30"/>
      <c r="JC920" s="30"/>
      <c r="JD920" s="30"/>
      <c r="JE920" s="30"/>
      <c r="JF920" s="30"/>
      <c r="JG920" s="30"/>
      <c r="JH920" s="30"/>
      <c r="JI920" s="30"/>
      <c r="JJ920" s="30"/>
      <c r="JK920" s="30"/>
      <c r="JL920" s="30"/>
      <c r="JM920" s="30"/>
      <c r="JN920" s="30"/>
      <c r="JO920" s="30"/>
      <c r="JP920" s="30"/>
      <c r="JQ920" s="30"/>
      <c r="JR920" s="30"/>
      <c r="JS920" s="30"/>
      <c r="JT920" s="30"/>
      <c r="JU920" s="30"/>
      <c r="JV920" s="30"/>
      <c r="JW920" s="30"/>
      <c r="JX920" s="30"/>
      <c r="JY920" s="30"/>
      <c r="JZ920" s="30"/>
      <c r="KA920" s="30"/>
      <c r="KB920" s="30"/>
      <c r="KC920" s="30"/>
      <c r="KD920" s="30"/>
      <c r="KE920" s="30"/>
      <c r="KF920" s="30"/>
      <c r="KG920" s="30"/>
      <c r="KH920" s="30"/>
      <c r="KI920" s="30"/>
      <c r="KJ920" s="30"/>
      <c r="KK920" s="30"/>
      <c r="KL920" s="30"/>
      <c r="KM920" s="30"/>
      <c r="KN920" s="30"/>
      <c r="KO920" s="30"/>
      <c r="KP920" s="30"/>
      <c r="KQ920" s="30"/>
      <c r="KR920" s="30"/>
      <c r="KS920" s="30"/>
      <c r="KT920" s="30"/>
      <c r="KU920" s="30"/>
      <c r="KV920" s="30"/>
      <c r="KW920" s="30"/>
      <c r="KX920" s="30"/>
      <c r="KY920" s="30"/>
      <c r="KZ920" s="30"/>
      <c r="LA920" s="30"/>
      <c r="LB920" s="30"/>
      <c r="LC920" s="30"/>
      <c r="LD920" s="30"/>
      <c r="LE920" s="30"/>
      <c r="LF920" s="30"/>
      <c r="LG920" s="30"/>
      <c r="LH920" s="30"/>
      <c r="LI920" s="30"/>
      <c r="LJ920" s="30"/>
      <c r="LK920" s="30"/>
      <c r="LL920" s="30"/>
      <c r="LM920" s="30"/>
      <c r="LN920" s="30"/>
      <c r="LO920" s="30"/>
      <c r="LP920" s="30"/>
      <c r="LQ920" s="30"/>
      <c r="LR920" s="30"/>
      <c r="LS920" s="30"/>
      <c r="LT920" s="30"/>
      <c r="LU920" s="30"/>
      <c r="LV920" s="30"/>
      <c r="LW920" s="30"/>
      <c r="LX920" s="30"/>
      <c r="LY920" s="30"/>
      <c r="LZ920" s="30"/>
      <c r="MA920" s="30"/>
      <c r="MB920" s="30"/>
      <c r="MC920" s="30"/>
      <c r="MD920" s="30"/>
      <c r="ME920" s="30"/>
      <c r="MF920" s="30"/>
      <c r="MG920" s="30"/>
      <c r="MH920" s="30"/>
      <c r="MI920" s="30"/>
      <c r="MJ920" s="30"/>
      <c r="MK920" s="30"/>
      <c r="ML920" s="30"/>
      <c r="MM920" s="30"/>
      <c r="MN920" s="30"/>
      <c r="MO920" s="30"/>
      <c r="MP920" s="30"/>
      <c r="MQ920" s="30"/>
      <c r="MR920" s="30"/>
      <c r="MS920" s="30"/>
      <c r="MT920" s="30"/>
      <c r="MU920" s="30"/>
      <c r="MV920" s="30"/>
      <c r="MW920" s="30"/>
      <c r="MX920" s="30"/>
      <c r="MY920" s="30"/>
      <c r="MZ920" s="30"/>
      <c r="NA920" s="30"/>
      <c r="NB920" s="30"/>
      <c r="NC920" s="30"/>
      <c r="ND920" s="30"/>
      <c r="NE920" s="30"/>
      <c r="NF920" s="30"/>
      <c r="NG920" s="30"/>
      <c r="NH920" s="30"/>
      <c r="NI920" s="30"/>
      <c r="NJ920" s="30"/>
      <c r="NK920" s="30"/>
      <c r="NL920" s="30"/>
      <c r="NM920" s="30"/>
      <c r="NN920" s="30"/>
      <c r="NO920" s="30"/>
      <c r="NP920" s="30"/>
      <c r="NQ920" s="30"/>
      <c r="NR920" s="30"/>
      <c r="NS920" s="30"/>
      <c r="NT920" s="30"/>
      <c r="NU920" s="30"/>
      <c r="NV920" s="30"/>
      <c r="NW920" s="30"/>
      <c r="NX920" s="30"/>
      <c r="NY920" s="30"/>
      <c r="NZ920" s="30"/>
      <c r="OA920" s="30"/>
      <c r="OB920" s="30"/>
      <c r="OC920" s="30"/>
      <c r="OD920" s="30"/>
      <c r="OE920" s="30"/>
      <c r="OF920" s="30"/>
      <c r="OG920" s="30"/>
      <c r="OH920" s="30"/>
      <c r="OI920" s="30"/>
      <c r="OJ920" s="30"/>
      <c r="OK920" s="30"/>
      <c r="OL920" s="30"/>
      <c r="OM920" s="30"/>
      <c r="ON920" s="30"/>
      <c r="OO920" s="30"/>
      <c r="OP920" s="30"/>
      <c r="OQ920" s="30"/>
      <c r="OR920" s="30"/>
      <c r="OS920" s="30"/>
      <c r="OT920" s="30"/>
      <c r="OU920" s="30"/>
      <c r="OV920" s="30"/>
      <c r="OW920" s="30"/>
      <c r="OX920" s="30"/>
      <c r="OY920" s="30"/>
      <c r="OZ920" s="30"/>
      <c r="PA920" s="30"/>
      <c r="PB920" s="30"/>
      <c r="PC920" s="30"/>
      <c r="PD920" s="30"/>
      <c r="PE920" s="30"/>
      <c r="PF920" s="30"/>
      <c r="PG920" s="30"/>
      <c r="PH920" s="30"/>
      <c r="PI920" s="30"/>
      <c r="PJ920" s="30"/>
      <c r="PK920" s="30"/>
      <c r="PL920" s="30"/>
      <c r="PM920" s="30"/>
      <c r="PN920" s="30"/>
      <c r="PO920" s="30"/>
      <c r="PP920" s="30"/>
      <c r="PQ920" s="30"/>
      <c r="PR920" s="30"/>
      <c r="PS920" s="30"/>
      <c r="PT920" s="30"/>
      <c r="PU920" s="30"/>
      <c r="PV920" s="30"/>
      <c r="PW920" s="30"/>
      <c r="PX920" s="30"/>
      <c r="PY920" s="30"/>
      <c r="PZ920" s="30"/>
      <c r="QA920" s="30"/>
      <c r="QB920" s="30"/>
      <c r="QC920" s="30"/>
      <c r="QD920" s="30"/>
      <c r="QE920" s="30"/>
      <c r="QF920" s="30"/>
      <c r="QG920" s="30"/>
      <c r="QH920" s="30"/>
      <c r="QI920" s="30"/>
      <c r="QJ920" s="30"/>
      <c r="QK920" s="30"/>
      <c r="QL920" s="30"/>
      <c r="QM920" s="30"/>
      <c r="QN920" s="30"/>
      <c r="QO920" s="30"/>
      <c r="QP920" s="30"/>
      <c r="QQ920" s="30"/>
      <c r="QR920" s="30"/>
      <c r="QS920" s="30"/>
      <c r="QT920" s="30"/>
      <c r="QU920" s="30"/>
      <c r="QV920" s="30"/>
      <c r="QW920" s="30"/>
      <c r="QX920" s="30"/>
      <c r="QY920" s="30"/>
      <c r="QZ920" s="30"/>
      <c r="RA920" s="30"/>
      <c r="RB920" s="30"/>
      <c r="RC920" s="30"/>
      <c r="RD920" s="30"/>
      <c r="RE920" s="30"/>
      <c r="RF920" s="30"/>
      <c r="RG920" s="30"/>
      <c r="RH920" s="30"/>
      <c r="RI920" s="30"/>
      <c r="RJ920" s="30"/>
      <c r="RK920" s="30"/>
      <c r="RL920" s="30"/>
      <c r="RM920" s="30"/>
      <c r="RN920" s="30"/>
      <c r="RO920" s="30"/>
      <c r="RP920" s="30"/>
      <c r="RQ920" s="30"/>
      <c r="RR920" s="30"/>
      <c r="RS920" s="30"/>
      <c r="RT920" s="30"/>
      <c r="RU920" s="30"/>
      <c r="RV920" s="30"/>
      <c r="RW920" s="30"/>
      <c r="RX920" s="30"/>
      <c r="RY920" s="30"/>
      <c r="RZ920" s="30"/>
      <c r="SA920" s="30"/>
      <c r="SB920" s="30"/>
      <c r="SC920" s="30"/>
      <c r="SD920" s="30"/>
      <c r="SE920" s="30"/>
      <c r="SF920" s="30"/>
      <c r="SG920" s="30"/>
      <c r="SH920" s="30"/>
      <c r="SI920" s="30"/>
      <c r="SJ920" s="30"/>
      <c r="SK920" s="30"/>
      <c r="SL920" s="30"/>
      <c r="SM920" s="30"/>
      <c r="SN920" s="30"/>
      <c r="SO920" s="30"/>
      <c r="SP920" s="30"/>
      <c r="SQ920" s="30"/>
      <c r="SR920" s="30"/>
      <c r="SS920" s="30"/>
      <c r="ST920" s="30"/>
      <c r="SU920" s="30"/>
      <c r="SV920" s="30"/>
      <c r="SW920" s="30"/>
      <c r="SX920" s="30"/>
      <c r="SY920" s="30"/>
      <c r="SZ920" s="30"/>
      <c r="TA920" s="30"/>
      <c r="TB920" s="30"/>
      <c r="TC920" s="30"/>
      <c r="TD920" s="30"/>
      <c r="TE920" s="30"/>
      <c r="TF920" s="30"/>
      <c r="TG920" s="30"/>
      <c r="TH920" s="30"/>
      <c r="TI920" s="30"/>
      <c r="TJ920" s="30"/>
      <c r="TK920" s="30"/>
      <c r="TL920" s="30"/>
      <c r="TM920" s="30"/>
      <c r="TN920" s="30"/>
      <c r="TO920" s="30"/>
      <c r="TP920" s="30"/>
      <c r="TQ920" s="30"/>
      <c r="TR920" s="30"/>
      <c r="TS920" s="30"/>
      <c r="TT920" s="30"/>
      <c r="TU920" s="30"/>
      <c r="TV920" s="30"/>
      <c r="TW920" s="30"/>
      <c r="TX920" s="30"/>
      <c r="TY920" s="30"/>
      <c r="TZ920" s="30"/>
      <c r="UA920" s="30"/>
      <c r="UB920" s="30"/>
      <c r="UC920" s="30"/>
      <c r="UD920" s="30"/>
      <c r="UE920" s="30"/>
      <c r="UF920" s="30"/>
      <c r="UG920" s="30"/>
      <c r="UH920" s="30"/>
      <c r="UI920" s="30"/>
      <c r="UJ920" s="30"/>
      <c r="UK920" s="30"/>
      <c r="UL920" s="30"/>
      <c r="UM920" s="30"/>
      <c r="UN920" s="30"/>
      <c r="UO920" s="30"/>
      <c r="UP920" s="30"/>
      <c r="UQ920" s="30"/>
      <c r="UR920" s="30"/>
      <c r="US920" s="30"/>
      <c r="UT920" s="30"/>
      <c r="UU920" s="30"/>
      <c r="UV920" s="30"/>
      <c r="UW920" s="30"/>
      <c r="UX920" s="30"/>
      <c r="UY920" s="30"/>
      <c r="UZ920" s="30"/>
      <c r="VA920" s="30"/>
      <c r="VB920" s="30"/>
      <c r="VC920" s="30"/>
      <c r="VD920" s="30"/>
      <c r="VE920" s="30"/>
      <c r="VF920" s="30"/>
      <c r="VG920" s="30"/>
      <c r="VH920" s="30"/>
      <c r="VI920" s="30"/>
      <c r="VJ920" s="30"/>
      <c r="VK920" s="30"/>
      <c r="VL920" s="30"/>
      <c r="VM920" s="30"/>
      <c r="VN920" s="30"/>
      <c r="VO920" s="30"/>
      <c r="VP920" s="30"/>
      <c r="VQ920" s="30"/>
      <c r="VR920" s="30"/>
      <c r="VS920" s="30"/>
      <c r="VT920" s="30"/>
      <c r="VU920" s="30"/>
      <c r="VV920" s="30"/>
      <c r="VW920" s="30"/>
      <c r="VX920" s="30"/>
      <c r="VY920" s="30"/>
      <c r="VZ920" s="30"/>
      <c r="WA920" s="30"/>
      <c r="WB920" s="30"/>
      <c r="WC920" s="30"/>
      <c r="WD920" s="30"/>
      <c r="WE920" s="30"/>
      <c r="WF920" s="30"/>
      <c r="WG920" s="30"/>
      <c r="WH920" s="30"/>
      <c r="WI920" s="30"/>
      <c r="WJ920" s="30"/>
      <c r="WK920" s="30"/>
      <c r="WL920" s="30"/>
      <c r="WM920" s="30"/>
      <c r="WN920" s="30"/>
      <c r="WO920" s="30"/>
      <c r="WP920" s="30"/>
      <c r="WQ920" s="30"/>
      <c r="WR920" s="30"/>
      <c r="WS920" s="30"/>
      <c r="WT920" s="30"/>
      <c r="WU920" s="30"/>
      <c r="WV920" s="30"/>
      <c r="WW920" s="30"/>
      <c r="WX920" s="30"/>
      <c r="WY920" s="30"/>
      <c r="WZ920" s="30"/>
      <c r="XA920" s="30"/>
      <c r="XB920" s="30"/>
      <c r="XC920" s="30"/>
      <c r="XD920" s="30"/>
      <c r="XE920" s="30"/>
      <c r="XF920" s="30"/>
      <c r="XG920" s="30"/>
      <c r="XH920" s="30"/>
      <c r="XI920" s="30"/>
      <c r="XJ920" s="30"/>
      <c r="XK920" s="30"/>
      <c r="XL920" s="30"/>
      <c r="XM920" s="30"/>
      <c r="XN920" s="30"/>
      <c r="XO920" s="30"/>
      <c r="XP920" s="30"/>
      <c r="XQ920" s="30"/>
      <c r="XR920" s="30"/>
      <c r="XS920" s="30"/>
      <c r="XT920" s="30"/>
      <c r="XU920" s="30"/>
      <c r="XV920" s="30"/>
      <c r="XW920" s="30"/>
      <c r="XX920" s="30"/>
      <c r="XY920" s="30"/>
      <c r="XZ920" s="30"/>
      <c r="YA920" s="30"/>
      <c r="YB920" s="30"/>
      <c r="YC920" s="30"/>
      <c r="YD920" s="30"/>
      <c r="YE920" s="30"/>
      <c r="YF920" s="30"/>
      <c r="YG920" s="30"/>
      <c r="YH920" s="30"/>
      <c r="YI920" s="30"/>
      <c r="YJ920" s="30"/>
      <c r="YK920" s="30"/>
      <c r="YL920" s="30"/>
      <c r="YM920" s="30"/>
      <c r="YN920" s="30"/>
      <c r="YO920" s="30"/>
      <c r="YP920" s="30"/>
      <c r="YQ920" s="30"/>
      <c r="YR920" s="30"/>
      <c r="YS920" s="30"/>
      <c r="YT920" s="30"/>
      <c r="YU920" s="30"/>
      <c r="YV920" s="30"/>
      <c r="YW920" s="30"/>
      <c r="YX920" s="30"/>
      <c r="YY920" s="30"/>
      <c r="YZ920" s="30"/>
      <c r="ZA920" s="30"/>
      <c r="ZB920" s="30"/>
      <c r="ZC920" s="30"/>
      <c r="ZD920" s="30"/>
      <c r="ZE920" s="30"/>
      <c r="ZF920" s="30"/>
      <c r="ZG920" s="30"/>
      <c r="ZH920" s="30"/>
      <c r="ZI920" s="30"/>
      <c r="ZJ920" s="30"/>
      <c r="ZK920" s="30"/>
      <c r="ZL920" s="30"/>
      <c r="ZM920" s="30"/>
      <c r="ZN920" s="30"/>
      <c r="ZO920" s="30"/>
      <c r="ZP920" s="30"/>
      <c r="ZQ920" s="30"/>
      <c r="ZR920" s="30"/>
      <c r="ZS920" s="30"/>
      <c r="ZT920" s="30"/>
      <c r="ZU920" s="30"/>
      <c r="ZV920" s="30"/>
      <c r="ZW920" s="30"/>
      <c r="ZX920" s="30"/>
      <c r="ZY920" s="30"/>
      <c r="ZZ920" s="30"/>
      <c r="AAA920" s="30"/>
      <c r="AAB920" s="30"/>
      <c r="AAC920" s="30"/>
      <c r="AAD920" s="30"/>
      <c r="AAE920" s="30"/>
      <c r="AAF920" s="30"/>
      <c r="AAG920" s="30"/>
      <c r="AAH920" s="30"/>
      <c r="AAI920" s="30"/>
      <c r="AAJ920" s="30"/>
      <c r="AAK920" s="30"/>
      <c r="AAL920" s="30"/>
      <c r="AAM920" s="30"/>
      <c r="AAN920" s="30"/>
      <c r="AAO920" s="30"/>
      <c r="AAP920" s="30"/>
      <c r="AAQ920" s="30"/>
      <c r="AAR920" s="30"/>
      <c r="AAS920" s="30"/>
      <c r="AAT920" s="30"/>
      <c r="AAU920" s="30"/>
      <c r="AAV920" s="30"/>
      <c r="AAW920" s="30"/>
      <c r="AAX920" s="30"/>
      <c r="AAY920" s="30"/>
      <c r="AAZ920" s="30"/>
      <c r="ABA920" s="30"/>
      <c r="ABB920" s="30"/>
      <c r="ABC920" s="30"/>
      <c r="ABD920" s="30"/>
      <c r="ABE920" s="30"/>
      <c r="ABF920" s="30"/>
      <c r="ABG920" s="30"/>
      <c r="ABH920" s="30"/>
      <c r="ABI920" s="30"/>
      <c r="ABJ920" s="30"/>
      <c r="ABK920" s="30"/>
      <c r="ABL920" s="30"/>
      <c r="ABM920" s="30"/>
      <c r="ABN920" s="30"/>
      <c r="ABO920" s="30"/>
      <c r="ABP920" s="30"/>
      <c r="ABQ920" s="30"/>
      <c r="ABR920" s="30"/>
      <c r="ABS920" s="30"/>
      <c r="ABT920" s="30"/>
      <c r="ABU920" s="30"/>
      <c r="ABV920" s="30"/>
      <c r="ABW920" s="30"/>
      <c r="ABX920" s="30"/>
      <c r="ABY920" s="30"/>
      <c r="ABZ920" s="30"/>
      <c r="ACA920" s="30"/>
      <c r="ACB920" s="30"/>
      <c r="ACC920" s="30"/>
      <c r="ACD920" s="30"/>
      <c r="ACE920" s="30"/>
      <c r="ACF920" s="30"/>
      <c r="ACG920" s="30"/>
      <c r="ACH920" s="30"/>
      <c r="ACI920" s="30"/>
      <c r="ACJ920" s="30"/>
      <c r="ACK920" s="30"/>
      <c r="ACL920" s="30"/>
      <c r="ACM920" s="30"/>
      <c r="ACN920" s="30"/>
      <c r="ACO920" s="30"/>
      <c r="ACP920" s="30"/>
      <c r="ACQ920" s="30"/>
      <c r="ACR920" s="30"/>
      <c r="ACS920" s="30"/>
      <c r="ACT920" s="30"/>
      <c r="ACU920" s="30"/>
      <c r="ACV920" s="30"/>
      <c r="ACW920" s="30"/>
      <c r="ACX920" s="30"/>
      <c r="ACY920" s="30"/>
      <c r="ACZ920" s="30"/>
      <c r="ADA920" s="30"/>
      <c r="ADB920" s="30"/>
      <c r="ADC920" s="30"/>
      <c r="ADD920" s="30"/>
      <c r="ADE920" s="30"/>
      <c r="ADF920" s="30"/>
      <c r="ADG920" s="30"/>
      <c r="ADH920" s="30"/>
      <c r="ADI920" s="30"/>
      <c r="ADJ920" s="30"/>
      <c r="ADK920" s="30"/>
      <c r="ADL920" s="30"/>
      <c r="ADM920" s="30"/>
      <c r="ADN920" s="30"/>
      <c r="ADO920" s="30"/>
      <c r="ADP920" s="30"/>
      <c r="ADQ920" s="30"/>
      <c r="ADR920" s="30"/>
      <c r="ADS920" s="30"/>
      <c r="ADT920" s="30"/>
      <c r="ADU920" s="30"/>
      <c r="ADV920" s="30"/>
      <c r="ADW920" s="30"/>
      <c r="ADX920" s="30"/>
      <c r="ADY920" s="30"/>
      <c r="ADZ920" s="30"/>
      <c r="AEA920" s="30"/>
      <c r="AEB920" s="30"/>
      <c r="AEC920" s="30"/>
      <c r="AED920" s="30"/>
      <c r="AEE920" s="30"/>
      <c r="AEF920" s="30"/>
      <c r="AEG920" s="30"/>
      <c r="AEH920" s="30"/>
      <c r="AEI920" s="30"/>
      <c r="AEJ920" s="30"/>
      <c r="AEK920" s="30"/>
      <c r="AEL920" s="30"/>
      <c r="AEM920" s="30"/>
      <c r="AEN920" s="30"/>
      <c r="AEO920" s="30"/>
      <c r="AEP920" s="30"/>
      <c r="AEQ920" s="30"/>
      <c r="AER920" s="30"/>
      <c r="AES920" s="30"/>
      <c r="AET920" s="30"/>
      <c r="AEU920" s="30"/>
      <c r="AEV920" s="30"/>
      <c r="AEW920" s="30"/>
      <c r="AEX920" s="30"/>
      <c r="AEY920" s="30"/>
      <c r="AEZ920" s="30"/>
      <c r="AFA920" s="30"/>
      <c r="AFB920" s="30"/>
      <c r="AFC920" s="30"/>
      <c r="AFD920" s="30"/>
      <c r="AFE920" s="30"/>
      <c r="AFF920" s="30"/>
      <c r="AFG920" s="30"/>
      <c r="AFH920" s="30"/>
      <c r="AFI920" s="30"/>
      <c r="AFJ920" s="30"/>
      <c r="AFK920" s="30"/>
      <c r="AFL920" s="30"/>
      <c r="AFM920" s="30"/>
      <c r="AFN920" s="30"/>
      <c r="AFO920" s="30"/>
      <c r="AFP920" s="30"/>
      <c r="AFQ920" s="30"/>
      <c r="AFR920" s="30"/>
      <c r="AFS920" s="30"/>
      <c r="AFT920" s="30"/>
      <c r="AFU920" s="30"/>
      <c r="AFV920" s="30"/>
      <c r="AFW920" s="30"/>
      <c r="AFX920" s="30"/>
      <c r="AFY920" s="30"/>
      <c r="AFZ920" s="30"/>
      <c r="AGA920" s="30"/>
      <c r="AGB920" s="30"/>
      <c r="AGC920" s="30"/>
      <c r="AGD920" s="30"/>
      <c r="AGE920" s="30"/>
      <c r="AGF920" s="30"/>
      <c r="AGG920" s="30"/>
      <c r="AGH920" s="30"/>
      <c r="AGI920" s="30"/>
      <c r="AGJ920" s="30"/>
      <c r="AGK920" s="30"/>
      <c r="AGL920" s="30"/>
      <c r="AGM920" s="30"/>
      <c r="AGN920" s="30"/>
      <c r="AGO920" s="30"/>
      <c r="AGP920" s="30"/>
      <c r="AGQ920" s="30"/>
      <c r="AGR920" s="30"/>
      <c r="AGS920" s="30"/>
      <c r="AGT920" s="30"/>
      <c r="AGU920" s="30"/>
      <c r="AGV920" s="30"/>
      <c r="AGW920" s="30"/>
      <c r="AGX920" s="30"/>
      <c r="AGY920" s="30"/>
      <c r="AGZ920" s="30"/>
      <c r="AHA920" s="30"/>
      <c r="AHB920" s="30"/>
      <c r="AHC920" s="30"/>
      <c r="AHD920" s="30"/>
      <c r="AHE920" s="30"/>
      <c r="AHF920" s="30"/>
      <c r="AHG920" s="30"/>
      <c r="AHH920" s="30"/>
      <c r="AHI920" s="30"/>
      <c r="AHJ920" s="30"/>
      <c r="AHK920" s="30"/>
      <c r="AHL920" s="30"/>
      <c r="AHM920" s="30"/>
      <c r="AHN920" s="30"/>
      <c r="AHO920" s="30"/>
      <c r="AHP920" s="30"/>
      <c r="AHQ920" s="30"/>
      <c r="AHR920" s="30"/>
      <c r="AHS920" s="30"/>
      <c r="AHT920" s="30"/>
      <c r="AHU920" s="30"/>
      <c r="AHV920" s="30"/>
      <c r="AHW920" s="30"/>
      <c r="AHX920" s="30"/>
      <c r="AHY920" s="30"/>
      <c r="AHZ920" s="30"/>
      <c r="AIA920" s="30"/>
      <c r="AIB920" s="30"/>
      <c r="AIC920" s="30"/>
      <c r="AID920" s="30"/>
      <c r="AIE920" s="30"/>
      <c r="AIF920" s="30"/>
      <c r="AIG920" s="30"/>
      <c r="AIH920" s="30"/>
      <c r="AII920" s="30"/>
      <c r="AIJ920" s="30"/>
      <c r="AIK920" s="30"/>
      <c r="AIL920" s="30"/>
      <c r="AIM920" s="30"/>
      <c r="AIN920" s="30"/>
      <c r="AIO920" s="30"/>
      <c r="AIP920" s="30"/>
      <c r="AIQ920" s="30"/>
      <c r="AIR920" s="30"/>
      <c r="AIS920" s="30"/>
      <c r="AIT920" s="30"/>
      <c r="AIU920" s="30"/>
      <c r="AIV920" s="30"/>
      <c r="AIW920" s="30"/>
      <c r="AIX920" s="30"/>
      <c r="AIY920" s="30"/>
      <c r="AIZ920" s="30"/>
      <c r="AJA920" s="30"/>
      <c r="AJB920" s="30"/>
      <c r="AJC920" s="30"/>
      <c r="AJD920" s="30"/>
      <c r="AJE920" s="30"/>
      <c r="AJF920" s="30"/>
      <c r="AJG920" s="30"/>
      <c r="AJH920" s="30"/>
      <c r="AJI920" s="30"/>
      <c r="AJJ920" s="30"/>
      <c r="AJK920" s="30"/>
      <c r="AJL920" s="30"/>
      <c r="AJM920" s="30"/>
      <c r="AJN920" s="30"/>
      <c r="AJO920" s="30"/>
      <c r="AJP920" s="30"/>
      <c r="AJQ920" s="30"/>
      <c r="AJR920" s="30"/>
      <c r="AJS920" s="30"/>
      <c r="AJT920" s="30"/>
      <c r="AJU920" s="30"/>
      <c r="AJV920" s="30"/>
      <c r="AJW920" s="30"/>
      <c r="AJX920" s="30"/>
      <c r="AJY920" s="30"/>
      <c r="AJZ920" s="30"/>
      <c r="AKA920" s="30"/>
      <c r="AKB920" s="30"/>
      <c r="AKC920" s="30"/>
      <c r="AKD920" s="30"/>
      <c r="AKE920" s="30"/>
      <c r="AKF920" s="30"/>
      <c r="AKG920" s="30"/>
      <c r="AKH920" s="30"/>
      <c r="AKI920" s="30"/>
      <c r="AKJ920" s="30"/>
      <c r="AKK920" s="30"/>
      <c r="AKL920" s="30"/>
      <c r="AKM920" s="30"/>
      <c r="AKN920" s="30"/>
      <c r="AKO920" s="30"/>
      <c r="AKP920" s="30"/>
      <c r="AKQ920" s="30"/>
      <c r="AKR920" s="30"/>
      <c r="AKS920" s="30"/>
      <c r="AKT920" s="30"/>
      <c r="AKU920" s="30"/>
      <c r="AKV920" s="30"/>
      <c r="AKW920" s="30"/>
      <c r="AKX920" s="30"/>
      <c r="AKY920" s="30"/>
      <c r="AKZ920" s="30"/>
      <c r="ALA920" s="30"/>
      <c r="ALB920" s="30"/>
      <c r="ALC920" s="30"/>
      <c r="ALD920" s="30"/>
      <c r="ALE920" s="30"/>
      <c r="ALF920" s="30"/>
      <c r="ALG920" s="30"/>
      <c r="ALH920" s="30"/>
      <c r="ALI920" s="30"/>
      <c r="ALJ920" s="30"/>
      <c r="ALK920" s="30"/>
      <c r="ALL920" s="30"/>
      <c r="ALM920" s="30"/>
      <c r="ALN920" s="30"/>
      <c r="ALO920" s="30"/>
      <c r="ALP920" s="30"/>
      <c r="ALQ920" s="30"/>
      <c r="ALR920" s="30"/>
      <c r="ALS920" s="30"/>
      <c r="ALT920" s="30"/>
      <c r="ALU920" s="30"/>
      <c r="ALV920" s="30"/>
      <c r="ALW920" s="30"/>
      <c r="ALX920" s="30"/>
      <c r="ALY920" s="30"/>
      <c r="ALZ920" s="30"/>
      <c r="AMA920" s="30"/>
      <c r="AMB920" s="30"/>
      <c r="AMC920" s="30"/>
      <c r="AMD920" s="30"/>
      <c r="AME920" s="30"/>
      <c r="AMF920" s="30"/>
      <c r="AMG920" s="30"/>
      <c r="AMH920" s="30"/>
      <c r="AMI920" s="30"/>
      <c r="AMJ920" s="30"/>
      <c r="AMK920" s="30"/>
      <c r="AML920" s="30"/>
      <c r="AMM920" s="30"/>
      <c r="AMN920" s="30"/>
      <c r="AMO920" s="30"/>
      <c r="AMP920" s="30"/>
      <c r="AMQ920" s="30"/>
      <c r="AMR920" s="30"/>
      <c r="AMS920" s="30"/>
      <c r="AMT920" s="30"/>
      <c r="AMU920" s="30"/>
      <c r="AMV920" s="30"/>
      <c r="AMW920" s="30"/>
      <c r="AMX920" s="30"/>
      <c r="AMY920" s="30"/>
      <c r="AMZ920" s="30"/>
      <c r="ANA920" s="30"/>
      <c r="ANB920" s="30"/>
      <c r="ANC920" s="30"/>
      <c r="AND920" s="30"/>
      <c r="ANE920" s="30"/>
      <c r="ANF920" s="30"/>
      <c r="ANG920" s="30"/>
      <c r="ANH920" s="30"/>
      <c r="ANI920" s="30"/>
      <c r="ANJ920" s="30"/>
      <c r="ANK920" s="30"/>
      <c r="ANL920" s="30"/>
      <c r="ANM920" s="30"/>
      <c r="ANN920" s="30"/>
      <c r="ANO920" s="30"/>
      <c r="ANP920" s="30"/>
      <c r="ANQ920" s="30"/>
      <c r="ANR920" s="30"/>
      <c r="ANS920" s="30"/>
      <c r="ANT920" s="30"/>
      <c r="ANU920" s="30"/>
      <c r="ANV920" s="30"/>
      <c r="ANW920" s="30"/>
      <c r="ANX920" s="30"/>
      <c r="ANY920" s="30"/>
      <c r="ANZ920" s="30"/>
      <c r="AOA920" s="30"/>
      <c r="AOB920" s="30"/>
      <c r="AOC920" s="30"/>
      <c r="AOD920" s="30"/>
      <c r="AOE920" s="30"/>
      <c r="AOF920" s="30"/>
      <c r="AOG920" s="30"/>
      <c r="AOH920" s="30"/>
      <c r="AOI920" s="30"/>
      <c r="AOJ920" s="30"/>
      <c r="AOK920" s="30"/>
      <c r="AOL920" s="30"/>
      <c r="AOM920" s="30"/>
      <c r="AON920" s="30"/>
      <c r="AOO920" s="30"/>
      <c r="AOP920" s="30"/>
      <c r="AOQ920" s="30"/>
      <c r="AOR920" s="30"/>
      <c r="AOS920" s="30"/>
      <c r="AOT920" s="30"/>
      <c r="AOU920" s="30"/>
      <c r="AOV920" s="30"/>
      <c r="AOW920" s="30"/>
      <c r="AOX920" s="30"/>
      <c r="AOY920" s="30"/>
      <c r="AOZ920" s="30"/>
      <c r="APA920" s="30"/>
      <c r="APB920" s="30"/>
      <c r="APC920" s="30"/>
      <c r="APD920" s="30"/>
      <c r="APE920" s="30"/>
      <c r="APF920" s="30"/>
      <c r="APG920" s="30"/>
      <c r="APH920" s="30"/>
      <c r="API920" s="30"/>
      <c r="APJ920" s="30"/>
      <c r="APK920" s="30"/>
      <c r="APL920" s="30"/>
      <c r="APM920" s="30"/>
      <c r="APN920" s="30"/>
      <c r="APO920" s="30"/>
      <c r="APP920" s="30"/>
      <c r="APQ920" s="30"/>
      <c r="APR920" s="30"/>
      <c r="APS920" s="30"/>
      <c r="APT920" s="30"/>
      <c r="APU920" s="30"/>
      <c r="APV920" s="30"/>
      <c r="APW920" s="30"/>
      <c r="APX920" s="30"/>
      <c r="APY920" s="30"/>
      <c r="APZ920" s="30"/>
      <c r="AQA920" s="30"/>
      <c r="AQB920" s="30"/>
      <c r="AQC920" s="30"/>
      <c r="AQD920" s="30"/>
      <c r="AQE920" s="30"/>
      <c r="AQF920" s="30"/>
      <c r="AQG920" s="30"/>
      <c r="AQH920" s="30"/>
      <c r="AQI920" s="30"/>
      <c r="AQJ920" s="30"/>
      <c r="AQK920" s="30"/>
      <c r="AQL920" s="30"/>
      <c r="AQM920" s="30"/>
      <c r="AQN920" s="30"/>
      <c r="AQO920" s="30"/>
      <c r="AQP920" s="30"/>
      <c r="AQQ920" s="30"/>
      <c r="AQR920" s="30"/>
      <c r="AQS920" s="30"/>
      <c r="AQT920" s="30"/>
      <c r="AQU920" s="30"/>
      <c r="AQV920" s="30"/>
      <c r="AQW920" s="30"/>
      <c r="AQX920" s="30"/>
      <c r="AQY920" s="30"/>
      <c r="AQZ920" s="30"/>
      <c r="ARA920" s="30"/>
      <c r="ARB920" s="30"/>
      <c r="ARC920" s="30"/>
      <c r="ARD920" s="30"/>
      <c r="ARE920" s="30"/>
      <c r="ARF920" s="30"/>
      <c r="ARG920" s="30"/>
      <c r="ARH920" s="30"/>
      <c r="ARI920" s="30"/>
      <c r="ARJ920" s="30"/>
      <c r="ARK920" s="30"/>
      <c r="ARL920" s="30"/>
      <c r="ARM920" s="30"/>
      <c r="ARN920" s="30"/>
      <c r="ARO920" s="30"/>
      <c r="ARP920" s="30"/>
      <c r="ARQ920" s="30"/>
      <c r="ARR920" s="30"/>
      <c r="ARS920" s="30"/>
      <c r="ART920" s="30"/>
      <c r="ARU920" s="30"/>
      <c r="ARV920" s="30"/>
      <c r="ARW920" s="30"/>
      <c r="ARX920" s="30"/>
      <c r="ARY920" s="30"/>
      <c r="ARZ920" s="30"/>
      <c r="ASA920" s="30"/>
      <c r="ASB920" s="30"/>
      <c r="ASC920" s="30"/>
      <c r="ASD920" s="30"/>
      <c r="ASE920" s="30"/>
      <c r="ASF920" s="30"/>
      <c r="ASG920" s="30"/>
      <c r="ASH920" s="30"/>
      <c r="ASI920" s="30"/>
      <c r="ASJ920" s="30"/>
      <c r="ASK920" s="30"/>
      <c r="ASL920" s="30"/>
      <c r="ASM920" s="30"/>
      <c r="ASN920" s="30"/>
      <c r="ASO920" s="30"/>
      <c r="ASP920" s="30"/>
      <c r="ASQ920" s="30"/>
      <c r="ASR920" s="30"/>
      <c r="ASS920" s="30"/>
      <c r="AST920" s="30"/>
      <c r="ASU920" s="30"/>
      <c r="ASV920" s="30"/>
      <c r="ASW920" s="30"/>
      <c r="ASX920" s="30"/>
      <c r="ASY920" s="30"/>
      <c r="ASZ920" s="30"/>
      <c r="ATA920" s="30"/>
      <c r="ATB920" s="30"/>
      <c r="ATC920" s="30"/>
      <c r="ATD920" s="30"/>
      <c r="ATE920" s="30"/>
      <c r="ATF920" s="30"/>
      <c r="ATG920" s="30"/>
      <c r="ATH920" s="30"/>
      <c r="ATI920" s="30"/>
      <c r="ATJ920" s="30"/>
      <c r="ATK920" s="30"/>
      <c r="ATL920" s="30"/>
      <c r="ATM920" s="30"/>
      <c r="ATN920" s="30"/>
      <c r="ATO920" s="30"/>
      <c r="ATP920" s="30"/>
      <c r="ATQ920" s="30"/>
      <c r="ATR920" s="30"/>
      <c r="ATS920" s="30"/>
      <c r="ATT920" s="30"/>
      <c r="ATU920" s="30"/>
      <c r="ATV920" s="30"/>
      <c r="ATW920" s="30"/>
      <c r="ATX920" s="30"/>
      <c r="ATY920" s="30"/>
      <c r="ATZ920" s="30"/>
      <c r="AUA920" s="30"/>
      <c r="AUB920" s="30"/>
      <c r="AUC920" s="30"/>
      <c r="AUD920" s="30"/>
      <c r="AUE920" s="30"/>
      <c r="AUF920" s="30"/>
      <c r="AUG920" s="30"/>
      <c r="AUH920" s="30"/>
      <c r="AUI920" s="30"/>
      <c r="AUJ920" s="30"/>
      <c r="AUK920" s="30"/>
      <c r="AUL920" s="30"/>
      <c r="AUM920" s="30"/>
      <c r="AUN920" s="30"/>
      <c r="AUO920" s="30"/>
      <c r="AUP920" s="30"/>
      <c r="AUQ920" s="30"/>
      <c r="AUR920" s="30"/>
      <c r="AUS920" s="30"/>
      <c r="AUT920" s="30"/>
      <c r="AUU920" s="30"/>
      <c r="AUV920" s="30"/>
      <c r="AUW920" s="30"/>
      <c r="AUX920" s="30"/>
      <c r="AUY920" s="30"/>
      <c r="AUZ920" s="30"/>
      <c r="AVA920" s="30"/>
      <c r="AVB920" s="30"/>
      <c r="AVC920" s="30"/>
      <c r="AVD920" s="30"/>
      <c r="AVE920" s="30"/>
      <c r="AVF920" s="30"/>
      <c r="AVG920" s="30"/>
      <c r="AVH920" s="30"/>
      <c r="AVI920" s="30"/>
      <c r="AVJ920" s="30"/>
      <c r="AVK920" s="30"/>
      <c r="AVL920" s="30"/>
      <c r="AVM920" s="30"/>
      <c r="AVN920" s="30"/>
      <c r="AVO920" s="30"/>
      <c r="AVP920" s="30"/>
      <c r="AVQ920" s="30"/>
      <c r="AVR920" s="30"/>
      <c r="AVS920" s="30"/>
      <c r="AVT920" s="30"/>
      <c r="AVU920" s="30"/>
      <c r="AVV920" s="30"/>
      <c r="AVW920" s="30"/>
      <c r="AVX920" s="30"/>
      <c r="AVY920" s="30"/>
      <c r="AVZ920" s="30"/>
      <c r="AWA920" s="30"/>
      <c r="AWB920" s="30"/>
      <c r="AWC920" s="30"/>
      <c r="AWD920" s="30"/>
      <c r="AWE920" s="30"/>
      <c r="AWF920" s="30"/>
      <c r="AWG920" s="30"/>
      <c r="AWH920" s="30"/>
      <c r="AWI920" s="30"/>
      <c r="AWJ920" s="30"/>
      <c r="AWK920" s="30"/>
      <c r="AWL920" s="30"/>
      <c r="AWM920" s="30"/>
      <c r="AWN920" s="30"/>
      <c r="AWO920" s="30"/>
      <c r="AWP920" s="30"/>
      <c r="AWQ920" s="30"/>
      <c r="AWR920" s="30"/>
      <c r="AWS920" s="30"/>
      <c r="AWT920" s="30"/>
      <c r="AWU920" s="30"/>
      <c r="AWV920" s="30"/>
      <c r="AWW920" s="30"/>
      <c r="AWX920" s="30"/>
      <c r="AWY920" s="30"/>
      <c r="AWZ920" s="30"/>
      <c r="AXA920" s="30"/>
      <c r="AXB920" s="30"/>
      <c r="AXC920" s="30"/>
      <c r="AXD920" s="30"/>
      <c r="AXE920" s="30"/>
      <c r="AXF920" s="30"/>
      <c r="AXG920" s="30"/>
      <c r="AXH920" s="30"/>
      <c r="AXI920" s="30"/>
      <c r="AXJ920" s="30"/>
      <c r="AXK920" s="30"/>
      <c r="AXL920" s="30"/>
      <c r="AXM920" s="30"/>
      <c r="AXN920" s="30"/>
      <c r="AXO920" s="30"/>
      <c r="AXP920" s="30"/>
      <c r="AXQ920" s="30"/>
      <c r="AXR920" s="30"/>
      <c r="AXS920" s="30"/>
      <c r="AXT920" s="30"/>
      <c r="AXU920" s="30"/>
      <c r="AXV920" s="30"/>
      <c r="AXW920" s="30"/>
      <c r="AXX920" s="30"/>
      <c r="AXY920" s="30"/>
      <c r="AXZ920" s="30"/>
      <c r="AYA920" s="30"/>
      <c r="AYB920" s="30"/>
      <c r="AYC920" s="30"/>
      <c r="AYD920" s="30"/>
      <c r="AYE920" s="30"/>
      <c r="AYF920" s="30"/>
      <c r="AYG920" s="30"/>
      <c r="AYH920" s="30"/>
      <c r="AYI920" s="30"/>
      <c r="AYJ920" s="30"/>
      <c r="AYK920" s="30"/>
      <c r="AYL920" s="30"/>
      <c r="AYM920" s="30"/>
      <c r="AYN920" s="30"/>
      <c r="AYO920" s="30"/>
      <c r="AYP920" s="30"/>
      <c r="AYQ920" s="30"/>
      <c r="AYR920" s="30"/>
      <c r="AYS920" s="30"/>
      <c r="AYT920" s="30"/>
      <c r="AYU920" s="30"/>
      <c r="AYV920" s="30"/>
      <c r="AYW920" s="30"/>
      <c r="AYX920" s="30"/>
      <c r="AYY920" s="30"/>
      <c r="AYZ920" s="30"/>
      <c r="AZA920" s="30"/>
      <c r="AZB920" s="30"/>
      <c r="AZC920" s="30"/>
      <c r="AZD920" s="30"/>
      <c r="AZE920" s="30"/>
      <c r="AZF920" s="30"/>
      <c r="AZG920" s="30"/>
      <c r="AZH920" s="30"/>
      <c r="AZI920" s="30"/>
      <c r="AZJ920" s="30"/>
      <c r="AZK920" s="30"/>
      <c r="AZL920" s="30"/>
      <c r="AZM920" s="30"/>
      <c r="AZN920" s="30"/>
      <c r="AZO920" s="30"/>
      <c r="AZP920" s="30"/>
      <c r="AZQ920" s="30"/>
      <c r="AZR920" s="30"/>
      <c r="AZS920" s="30"/>
      <c r="AZT920" s="30"/>
      <c r="AZU920" s="30"/>
      <c r="AZV920" s="30"/>
      <c r="AZW920" s="30"/>
      <c r="AZX920" s="30"/>
      <c r="AZY920" s="30"/>
      <c r="AZZ920" s="30"/>
      <c r="BAA920" s="30"/>
      <c r="BAB920" s="30"/>
      <c r="BAC920" s="30"/>
      <c r="BAD920" s="30"/>
      <c r="BAE920" s="30"/>
      <c r="BAF920" s="30"/>
      <c r="BAG920" s="30"/>
      <c r="BAH920" s="30"/>
      <c r="BAI920" s="30"/>
      <c r="BAJ920" s="30"/>
      <c r="BAK920" s="30"/>
      <c r="BAL920" s="30"/>
      <c r="BAM920" s="30"/>
      <c r="BAN920" s="30"/>
      <c r="BAO920" s="30"/>
      <c r="BAP920" s="30"/>
      <c r="BAQ920" s="30"/>
      <c r="BAR920" s="30"/>
      <c r="BAS920" s="30"/>
      <c r="BAT920" s="30"/>
      <c r="BAU920" s="30"/>
      <c r="BAV920" s="30"/>
      <c r="BAW920" s="30"/>
      <c r="BAX920" s="30"/>
      <c r="BAY920" s="30"/>
      <c r="BAZ920" s="30"/>
      <c r="BBA920" s="30"/>
      <c r="BBB920" s="30"/>
      <c r="BBC920" s="30"/>
      <c r="BBD920" s="30"/>
      <c r="BBE920" s="30"/>
      <c r="BBF920" s="30"/>
      <c r="BBG920" s="30"/>
      <c r="BBH920" s="30"/>
      <c r="BBI920" s="30"/>
      <c r="BBJ920" s="30"/>
      <c r="BBK920" s="30"/>
      <c r="BBL920" s="30"/>
      <c r="BBM920" s="30"/>
      <c r="BBN920" s="30"/>
      <c r="BBO920" s="30"/>
      <c r="BBP920" s="30"/>
      <c r="BBQ920" s="30"/>
      <c r="BBR920" s="30"/>
      <c r="BBS920" s="30"/>
      <c r="BBT920" s="30"/>
      <c r="BBU920" s="30"/>
      <c r="BBV920" s="30"/>
      <c r="BBW920" s="30"/>
      <c r="BBX920" s="30"/>
      <c r="BBY920" s="30"/>
      <c r="BBZ920" s="30"/>
      <c r="BCA920" s="30"/>
      <c r="BCB920" s="30"/>
      <c r="BCC920" s="30"/>
      <c r="BCD920" s="30"/>
      <c r="BCE920" s="30"/>
      <c r="BCF920" s="30"/>
      <c r="BCG920" s="30"/>
      <c r="BCH920" s="30"/>
      <c r="BCI920" s="30"/>
      <c r="BCJ920" s="30"/>
      <c r="BCK920" s="30"/>
      <c r="BCL920" s="30"/>
      <c r="BCM920" s="30"/>
      <c r="BCN920" s="30"/>
      <c r="BCO920" s="30"/>
      <c r="BCP920" s="30"/>
      <c r="BCQ920" s="30"/>
      <c r="BCR920" s="30"/>
      <c r="BCS920" s="30"/>
      <c r="BCT920" s="30"/>
      <c r="BCU920" s="30"/>
      <c r="BCV920" s="30"/>
      <c r="BCW920" s="30"/>
      <c r="BCX920" s="30"/>
      <c r="BCY920" s="30"/>
      <c r="BCZ920" s="30"/>
      <c r="BDA920" s="30"/>
      <c r="BDB920" s="30"/>
      <c r="BDC920" s="30"/>
      <c r="BDD920" s="30"/>
      <c r="BDE920" s="30"/>
      <c r="BDF920" s="30"/>
      <c r="BDG920" s="30"/>
      <c r="BDH920" s="30"/>
      <c r="BDI920" s="30"/>
      <c r="BDJ920" s="30"/>
      <c r="BDK920" s="30"/>
      <c r="BDL920" s="30"/>
      <c r="BDM920" s="30"/>
      <c r="BDN920" s="30"/>
      <c r="BDO920" s="30"/>
      <c r="BDP920" s="30"/>
      <c r="BDQ920" s="30"/>
      <c r="BDR920" s="30"/>
      <c r="BDS920" s="30"/>
      <c r="BDT920" s="30"/>
      <c r="BDU920" s="30"/>
      <c r="BDV920" s="30"/>
      <c r="BDW920" s="30"/>
      <c r="BDX920" s="30"/>
      <c r="BDY920" s="30"/>
      <c r="BDZ920" s="30"/>
      <c r="BEA920" s="30"/>
      <c r="BEB920" s="30"/>
      <c r="BEC920" s="30"/>
      <c r="BED920" s="30"/>
      <c r="BEE920" s="30"/>
      <c r="BEF920" s="30"/>
      <c r="BEG920" s="30"/>
      <c r="BEH920" s="30"/>
      <c r="BEI920" s="30"/>
      <c r="BEJ920" s="30"/>
      <c r="BEK920" s="30"/>
      <c r="BEL920" s="30"/>
      <c r="BEM920" s="30"/>
      <c r="BEN920" s="30"/>
      <c r="BEO920" s="30"/>
      <c r="BEP920" s="30"/>
      <c r="BEQ920" s="30"/>
      <c r="BER920" s="30"/>
      <c r="BES920" s="30"/>
      <c r="BET920" s="30"/>
      <c r="BEU920" s="30"/>
      <c r="BEV920" s="30"/>
      <c r="BEW920" s="30"/>
      <c r="BEX920" s="30"/>
      <c r="BEY920" s="30"/>
      <c r="BEZ920" s="30"/>
      <c r="BFA920" s="30"/>
      <c r="BFB920" s="30"/>
      <c r="BFC920" s="30"/>
      <c r="BFD920" s="30"/>
      <c r="BFE920" s="30"/>
      <c r="BFF920" s="30"/>
      <c r="BFG920" s="30"/>
      <c r="BFH920" s="30"/>
      <c r="BFI920" s="30"/>
      <c r="BFJ920" s="30"/>
      <c r="BFK920" s="30"/>
      <c r="BFL920" s="30"/>
      <c r="BFM920" s="30"/>
      <c r="BFN920" s="30"/>
      <c r="BFO920" s="30"/>
      <c r="BFP920" s="30"/>
      <c r="BFQ920" s="30"/>
      <c r="BFR920" s="30"/>
      <c r="BFS920" s="30"/>
      <c r="BFT920" s="30"/>
      <c r="BFU920" s="30"/>
      <c r="BFV920" s="30"/>
      <c r="BFW920" s="30"/>
      <c r="BFX920" s="30"/>
      <c r="BFY920" s="30"/>
      <c r="BFZ920" s="30"/>
      <c r="BGA920" s="30"/>
      <c r="BGB920" s="30"/>
      <c r="BGC920" s="30"/>
      <c r="BGD920" s="30"/>
      <c r="BGE920" s="30"/>
      <c r="BGF920" s="30"/>
      <c r="BGG920" s="30"/>
      <c r="BGH920" s="30"/>
      <c r="BGI920" s="30"/>
      <c r="BGJ920" s="30"/>
      <c r="BGK920" s="30"/>
      <c r="BGL920" s="30"/>
      <c r="BGM920" s="30"/>
      <c r="BGN920" s="30"/>
      <c r="BGO920" s="30"/>
      <c r="BGP920" s="30"/>
      <c r="BGQ920" s="30"/>
      <c r="BGR920" s="30"/>
      <c r="BGS920" s="30"/>
      <c r="BGT920" s="30"/>
      <c r="BGU920" s="30"/>
      <c r="BGV920" s="30"/>
      <c r="BGW920" s="30"/>
      <c r="BGX920" s="30"/>
      <c r="BGY920" s="30"/>
      <c r="BGZ920" s="30"/>
      <c r="BHA920" s="30"/>
      <c r="BHB920" s="30"/>
      <c r="BHC920" s="30"/>
      <c r="BHD920" s="30"/>
      <c r="BHE920" s="30"/>
      <c r="BHF920" s="30"/>
      <c r="BHG920" s="30"/>
      <c r="BHH920" s="30"/>
      <c r="BHI920" s="30"/>
      <c r="BHJ920" s="30"/>
      <c r="BHK920" s="30"/>
      <c r="BHL920" s="30"/>
      <c r="BHM920" s="30"/>
      <c r="BHN920" s="30"/>
      <c r="BHO920" s="30"/>
      <c r="BHP920" s="30"/>
      <c r="BHQ920" s="30"/>
      <c r="BHR920" s="30"/>
      <c r="BHS920" s="30"/>
      <c r="BHT920" s="30"/>
      <c r="BHU920" s="30"/>
      <c r="BHV920" s="30"/>
      <c r="BHW920" s="30"/>
      <c r="BHX920" s="30"/>
      <c r="BHY920" s="30"/>
      <c r="BHZ920" s="30"/>
      <c r="BIA920" s="30"/>
      <c r="BIB920" s="30"/>
      <c r="BIC920" s="30"/>
      <c r="BID920" s="30"/>
      <c r="BIE920" s="30"/>
      <c r="BIF920" s="30"/>
      <c r="BIG920" s="30"/>
      <c r="BIH920" s="30"/>
      <c r="BII920" s="30"/>
      <c r="BIJ920" s="30"/>
      <c r="BIK920" s="30"/>
      <c r="BIL920" s="30"/>
      <c r="BIM920" s="30"/>
      <c r="BIN920" s="30"/>
      <c r="BIO920" s="30"/>
      <c r="BIP920" s="30"/>
      <c r="BIQ920" s="30"/>
      <c r="BIR920" s="30"/>
      <c r="BIS920" s="30"/>
      <c r="BIT920" s="30"/>
      <c r="BIU920" s="30"/>
      <c r="BIV920" s="30"/>
      <c r="BIW920" s="30"/>
      <c r="BIX920" s="30"/>
      <c r="BIY920" s="30"/>
      <c r="BIZ920" s="30"/>
      <c r="BJA920" s="30"/>
      <c r="BJB920" s="30"/>
      <c r="BJC920" s="30"/>
      <c r="BJD920" s="30"/>
      <c r="BJE920" s="30"/>
      <c r="BJF920" s="30"/>
      <c r="BJG920" s="30"/>
      <c r="BJH920" s="30"/>
      <c r="BJI920" s="30"/>
      <c r="BJJ920" s="30"/>
      <c r="BJK920" s="30"/>
      <c r="BJL920" s="30"/>
      <c r="BJM920" s="30"/>
      <c r="BJN920" s="30"/>
      <c r="BJO920" s="30"/>
      <c r="BJP920" s="30"/>
      <c r="BJQ920" s="30"/>
      <c r="BJR920" s="30"/>
      <c r="BJS920" s="30"/>
      <c r="BJT920" s="30"/>
      <c r="BJU920" s="30"/>
      <c r="BJV920" s="30"/>
      <c r="BJW920" s="30"/>
      <c r="BJX920" s="30"/>
      <c r="BJY920" s="30"/>
      <c r="BJZ920" s="30"/>
      <c r="BKA920" s="30"/>
      <c r="BKB920" s="30"/>
      <c r="BKC920" s="30"/>
      <c r="BKD920" s="30"/>
      <c r="BKE920" s="30"/>
      <c r="BKF920" s="30"/>
      <c r="BKG920" s="30"/>
      <c r="BKH920" s="30"/>
      <c r="BKI920" s="30"/>
      <c r="BKJ920" s="30"/>
      <c r="BKK920" s="30"/>
      <c r="BKL920" s="30"/>
      <c r="BKM920" s="30"/>
      <c r="BKN920" s="30"/>
      <c r="BKO920" s="30"/>
      <c r="BKP920" s="30"/>
      <c r="BKQ920" s="30"/>
      <c r="BKR920" s="30"/>
      <c r="BKS920" s="30"/>
      <c r="BKT920" s="30"/>
      <c r="BKU920" s="30"/>
      <c r="BKV920" s="30"/>
      <c r="BKW920" s="30"/>
      <c r="BKX920" s="30"/>
      <c r="BKY920" s="30"/>
      <c r="BKZ920" s="30"/>
      <c r="BLA920" s="30"/>
      <c r="BLB920" s="30"/>
      <c r="BLC920" s="30"/>
      <c r="BLD920" s="30"/>
      <c r="BLE920" s="30"/>
      <c r="BLF920" s="30"/>
      <c r="BLG920" s="30"/>
      <c r="BLH920" s="30"/>
      <c r="BLI920" s="30"/>
      <c r="BLJ920" s="30"/>
      <c r="BLK920" s="30"/>
      <c r="BLL920" s="30"/>
      <c r="BLM920" s="30"/>
      <c r="BLN920" s="30"/>
      <c r="BLO920" s="30"/>
      <c r="BLP920" s="30"/>
      <c r="BLQ920" s="30"/>
      <c r="BLR920" s="30"/>
      <c r="BLS920" s="30"/>
      <c r="BLT920" s="30"/>
      <c r="BLU920" s="30"/>
      <c r="BLV920" s="30"/>
      <c r="BLW920" s="30"/>
      <c r="BLX920" s="30"/>
      <c r="BLY920" s="30"/>
      <c r="BLZ920" s="30"/>
      <c r="BMA920" s="30"/>
      <c r="BMB920" s="30"/>
      <c r="BMC920" s="30"/>
      <c r="BMD920" s="30"/>
      <c r="BME920" s="30"/>
      <c r="BMF920" s="30"/>
      <c r="BMG920" s="30"/>
      <c r="BMH920" s="30"/>
      <c r="BMI920" s="30"/>
      <c r="BMJ920" s="30"/>
      <c r="BMK920" s="30"/>
      <c r="BML920" s="30"/>
      <c r="BMM920" s="30"/>
      <c r="BMN920" s="30"/>
      <c r="BMO920" s="30"/>
      <c r="BMP920" s="30"/>
      <c r="BMQ920" s="30"/>
      <c r="BMR920" s="30"/>
      <c r="BMS920" s="30"/>
      <c r="BMT920" s="30"/>
      <c r="BMU920" s="30"/>
      <c r="BMV920" s="30"/>
      <c r="BMW920" s="30"/>
      <c r="BMX920" s="30"/>
      <c r="BMY920" s="30"/>
      <c r="BMZ920" s="30"/>
      <c r="BNA920" s="30"/>
      <c r="BNB920" s="30"/>
      <c r="BNC920" s="30"/>
      <c r="BND920" s="30"/>
      <c r="BNE920" s="30"/>
      <c r="BNF920" s="30"/>
      <c r="BNG920" s="30"/>
      <c r="BNH920" s="30"/>
      <c r="BNI920" s="30"/>
      <c r="BNJ920" s="30"/>
      <c r="BNK920" s="30"/>
      <c r="BNL920" s="30"/>
      <c r="BNM920" s="30"/>
      <c r="BNN920" s="30"/>
      <c r="BNO920" s="30"/>
      <c r="BNP920" s="30"/>
      <c r="BNQ920" s="30"/>
      <c r="BNR920" s="30"/>
      <c r="BNS920" s="30"/>
      <c r="BNT920" s="30"/>
      <c r="BNU920" s="30"/>
      <c r="BNV920" s="30"/>
      <c r="BNW920" s="30"/>
      <c r="BNX920" s="30"/>
      <c r="BNY920" s="30"/>
      <c r="BNZ920" s="30"/>
      <c r="BOA920" s="30"/>
      <c r="BOB920" s="30"/>
      <c r="BOC920" s="30"/>
      <c r="BOD920" s="30"/>
      <c r="BOE920" s="30"/>
      <c r="BOF920" s="30"/>
      <c r="BOG920" s="30"/>
      <c r="BOH920" s="30"/>
      <c r="BOI920" s="30"/>
      <c r="BOJ920" s="30"/>
      <c r="BOK920" s="30"/>
      <c r="BOL920" s="30"/>
      <c r="BOM920" s="30"/>
      <c r="BON920" s="30"/>
      <c r="BOO920" s="30"/>
      <c r="BOP920" s="30"/>
      <c r="BOQ920" s="30"/>
      <c r="BOR920" s="30"/>
      <c r="BOS920" s="30"/>
      <c r="BOT920" s="30"/>
      <c r="BOU920" s="30"/>
      <c r="BOV920" s="30"/>
      <c r="BOW920" s="30"/>
      <c r="BOX920" s="30"/>
      <c r="BOY920" s="30"/>
      <c r="BOZ920" s="30"/>
      <c r="BPA920" s="30"/>
      <c r="BPB920" s="30"/>
      <c r="BPC920" s="30"/>
      <c r="BPD920" s="30"/>
      <c r="BPE920" s="30"/>
      <c r="BPF920" s="30"/>
      <c r="BPG920" s="30"/>
      <c r="BPH920" s="30"/>
      <c r="BPI920" s="30"/>
      <c r="BPJ920" s="30"/>
      <c r="BPK920" s="30"/>
      <c r="BPL920" s="30"/>
      <c r="BPM920" s="30"/>
      <c r="BPN920" s="30"/>
      <c r="BPO920" s="30"/>
      <c r="BPP920" s="30"/>
      <c r="BPQ920" s="30"/>
      <c r="BPR920" s="30"/>
      <c r="BPS920" s="30"/>
      <c r="BPT920" s="30"/>
      <c r="BPU920" s="30"/>
      <c r="BPV920" s="30"/>
      <c r="BPW920" s="30"/>
      <c r="BPX920" s="30"/>
      <c r="BPY920" s="30"/>
      <c r="BPZ920" s="30"/>
      <c r="BQA920" s="30"/>
      <c r="BQB920" s="30"/>
      <c r="BQC920" s="30"/>
      <c r="BQD920" s="30"/>
      <c r="BQE920" s="30"/>
      <c r="BQF920" s="30"/>
      <c r="BQG920" s="30"/>
      <c r="BQH920" s="30"/>
      <c r="BQI920" s="30"/>
      <c r="BQJ920" s="30"/>
      <c r="BQK920" s="30"/>
      <c r="BQL920" s="30"/>
      <c r="BQM920" s="30"/>
      <c r="BQN920" s="30"/>
      <c r="BQO920" s="30"/>
      <c r="BQP920" s="30"/>
      <c r="BQQ920" s="30"/>
      <c r="BQR920" s="30"/>
      <c r="BQS920" s="30"/>
      <c r="BQT920" s="30"/>
      <c r="BQU920" s="30"/>
      <c r="BQV920" s="30"/>
      <c r="BQW920" s="30"/>
      <c r="BQX920" s="30"/>
      <c r="BQY920" s="30"/>
      <c r="BQZ920" s="30"/>
      <c r="BRA920" s="30"/>
      <c r="BRB920" s="30"/>
      <c r="BRC920" s="30"/>
      <c r="BRD920" s="30"/>
      <c r="BRE920" s="30"/>
      <c r="BRF920" s="30"/>
      <c r="BRG920" s="30"/>
      <c r="BRH920" s="30"/>
      <c r="BRI920" s="30"/>
      <c r="BRJ920" s="30"/>
      <c r="BRK920" s="30"/>
      <c r="BRL920" s="30"/>
      <c r="BRM920" s="30"/>
      <c r="BRN920" s="30"/>
      <c r="BRO920" s="30"/>
      <c r="BRP920" s="30"/>
      <c r="BRQ920" s="30"/>
      <c r="BRR920" s="30"/>
      <c r="BRS920" s="30"/>
      <c r="BRT920" s="30"/>
      <c r="BRU920" s="30"/>
      <c r="BRV920" s="30"/>
      <c r="BRW920" s="30"/>
      <c r="BRX920" s="30"/>
      <c r="BRY920" s="30"/>
      <c r="BRZ920" s="30"/>
      <c r="BSA920" s="30"/>
      <c r="BSB920" s="30"/>
      <c r="BSC920" s="30"/>
      <c r="BSD920" s="30"/>
      <c r="BSE920" s="30"/>
      <c r="BSF920" s="30"/>
      <c r="BSG920" s="30"/>
      <c r="BSH920" s="30"/>
      <c r="BSI920" s="30"/>
      <c r="BSJ920" s="30"/>
      <c r="BSK920" s="30"/>
      <c r="BSL920" s="30"/>
      <c r="BSM920" s="30"/>
      <c r="BSN920" s="30"/>
      <c r="BSO920" s="30"/>
      <c r="BSP920" s="30"/>
      <c r="BSQ920" s="30"/>
      <c r="BSR920" s="30"/>
      <c r="BSS920" s="30"/>
      <c r="BST920" s="30"/>
      <c r="BSU920" s="30"/>
      <c r="BSV920" s="30"/>
      <c r="BSW920" s="30"/>
      <c r="BSX920" s="30"/>
      <c r="BSY920" s="30"/>
      <c r="BSZ920" s="30"/>
      <c r="BTA920" s="30"/>
      <c r="BTB920" s="30"/>
      <c r="BTC920" s="30"/>
      <c r="BTD920" s="30"/>
      <c r="BTE920" s="30"/>
      <c r="BTF920" s="30"/>
      <c r="BTG920" s="30"/>
      <c r="BTH920" s="30"/>
      <c r="BTI920" s="30"/>
      <c r="BTJ920" s="30"/>
      <c r="BTK920" s="30"/>
      <c r="BTL920" s="30"/>
      <c r="BTM920" s="30"/>
      <c r="BTN920" s="30"/>
      <c r="BTO920" s="30"/>
      <c r="BTP920" s="30"/>
      <c r="BTQ920" s="30"/>
      <c r="BTR920" s="30"/>
      <c r="BTS920" s="30"/>
      <c r="BTT920" s="30"/>
      <c r="BTU920" s="30"/>
      <c r="BTV920" s="30"/>
      <c r="BTW920" s="30"/>
      <c r="BTX920" s="30"/>
      <c r="BTY920" s="30"/>
      <c r="BTZ920" s="30"/>
      <c r="BUA920" s="30"/>
      <c r="BUB920" s="30"/>
      <c r="BUC920" s="30"/>
      <c r="BUD920" s="30"/>
      <c r="BUE920" s="30"/>
      <c r="BUF920" s="30"/>
      <c r="BUG920" s="30"/>
      <c r="BUH920" s="30"/>
      <c r="BUI920" s="30"/>
      <c r="BUJ920" s="30"/>
      <c r="BUK920" s="30"/>
      <c r="BUL920" s="30"/>
      <c r="BUM920" s="30"/>
      <c r="BUN920" s="30"/>
      <c r="BUO920" s="30"/>
      <c r="BUP920" s="30"/>
      <c r="BUQ920" s="30"/>
      <c r="BUR920" s="30"/>
      <c r="BUS920" s="30"/>
      <c r="BUT920" s="30"/>
      <c r="BUU920" s="30"/>
      <c r="BUV920" s="30"/>
      <c r="BUW920" s="30"/>
      <c r="BUX920" s="30"/>
      <c r="BUY920" s="30"/>
      <c r="BUZ920" s="30"/>
      <c r="BVA920" s="30"/>
      <c r="BVB920" s="30"/>
      <c r="BVC920" s="30"/>
      <c r="BVD920" s="30"/>
      <c r="BVE920" s="30"/>
      <c r="BVF920" s="30"/>
      <c r="BVG920" s="30"/>
      <c r="BVH920" s="30"/>
      <c r="BVI920" s="30"/>
      <c r="BVJ920" s="30"/>
      <c r="BVK920" s="30"/>
      <c r="BVL920" s="30"/>
      <c r="BVM920" s="30"/>
      <c r="BVN920" s="30"/>
      <c r="BVO920" s="30"/>
      <c r="BVP920" s="30"/>
      <c r="BVQ920" s="30"/>
      <c r="BVR920" s="30"/>
      <c r="BVS920" s="30"/>
      <c r="BVT920" s="30"/>
      <c r="BVU920" s="30"/>
      <c r="BVV920" s="30"/>
      <c r="BVW920" s="30"/>
      <c r="BVX920" s="30"/>
      <c r="BVY920" s="30"/>
      <c r="BVZ920" s="30"/>
      <c r="BWA920" s="30"/>
      <c r="BWB920" s="30"/>
      <c r="BWC920" s="30"/>
      <c r="BWD920" s="30"/>
      <c r="BWE920" s="30"/>
      <c r="BWF920" s="30"/>
      <c r="BWG920" s="30"/>
      <c r="BWH920" s="30"/>
      <c r="BWI920" s="30"/>
      <c r="BWJ920" s="30"/>
      <c r="BWK920" s="30"/>
      <c r="BWL920" s="30"/>
      <c r="BWM920" s="30"/>
      <c r="BWN920" s="30"/>
      <c r="BWO920" s="30"/>
      <c r="BWP920" s="30"/>
      <c r="BWQ920" s="30"/>
      <c r="BWR920" s="30"/>
      <c r="BWS920" s="30"/>
      <c r="BWT920" s="30"/>
      <c r="BWU920" s="30"/>
      <c r="BWV920" s="30"/>
      <c r="BWW920" s="30"/>
      <c r="BWX920" s="30"/>
      <c r="BWY920" s="30"/>
      <c r="BWZ920" s="30"/>
      <c r="BXA920" s="30"/>
      <c r="BXB920" s="30"/>
      <c r="BXC920" s="30"/>
      <c r="BXD920" s="30"/>
      <c r="BXE920" s="30"/>
      <c r="BXF920" s="30"/>
      <c r="BXG920" s="30"/>
      <c r="BXH920" s="30"/>
      <c r="BXI920" s="30"/>
      <c r="BXJ920" s="30"/>
      <c r="BXK920" s="30"/>
      <c r="BXL920" s="30"/>
      <c r="BXM920" s="30"/>
      <c r="BXN920" s="30"/>
      <c r="BXO920" s="30"/>
      <c r="BXP920" s="30"/>
      <c r="BXQ920" s="30"/>
      <c r="BXR920" s="30"/>
      <c r="BXS920" s="30"/>
      <c r="BXT920" s="30"/>
      <c r="BXU920" s="30"/>
      <c r="BXV920" s="30"/>
      <c r="BXW920" s="30"/>
      <c r="BXX920" s="30"/>
      <c r="BXY920" s="30"/>
      <c r="BXZ920" s="30"/>
      <c r="BYA920" s="30"/>
      <c r="BYB920" s="30"/>
      <c r="BYC920" s="30"/>
      <c r="BYD920" s="30"/>
      <c r="BYE920" s="30"/>
      <c r="BYF920" s="30"/>
      <c r="BYG920" s="30"/>
      <c r="BYH920" s="30"/>
      <c r="BYI920" s="30"/>
      <c r="BYJ920" s="30"/>
      <c r="BYK920" s="30"/>
      <c r="BYL920" s="30"/>
      <c r="BYM920" s="30"/>
      <c r="BYN920" s="30"/>
      <c r="BYO920" s="30"/>
      <c r="BYP920" s="30"/>
      <c r="BYQ920" s="30"/>
      <c r="BYR920" s="30"/>
      <c r="BYS920" s="30"/>
      <c r="BYT920" s="30"/>
      <c r="BYU920" s="30"/>
      <c r="BYV920" s="30"/>
      <c r="BYW920" s="30"/>
      <c r="BYX920" s="30"/>
      <c r="BYY920" s="30"/>
      <c r="BYZ920" s="30"/>
      <c r="BZA920" s="30"/>
      <c r="BZB920" s="30"/>
      <c r="BZC920" s="30"/>
      <c r="BZD920" s="30"/>
      <c r="BZE920" s="30"/>
      <c r="BZF920" s="30"/>
      <c r="BZG920" s="30"/>
      <c r="BZH920" s="30"/>
      <c r="BZI920" s="30"/>
      <c r="BZJ920" s="30"/>
      <c r="BZK920" s="30"/>
      <c r="BZL920" s="30"/>
      <c r="BZM920" s="30"/>
      <c r="BZN920" s="30"/>
      <c r="BZO920" s="30"/>
      <c r="BZP920" s="30"/>
      <c r="BZQ920" s="30"/>
      <c r="BZR920" s="30"/>
      <c r="BZS920" s="30"/>
      <c r="BZT920" s="30"/>
      <c r="BZU920" s="30"/>
      <c r="BZV920" s="30"/>
      <c r="BZW920" s="30"/>
      <c r="BZX920" s="30"/>
      <c r="BZY920" s="30"/>
      <c r="BZZ920" s="30"/>
      <c r="CAA920" s="30"/>
      <c r="CAB920" s="30"/>
      <c r="CAC920" s="30"/>
      <c r="CAD920" s="30"/>
      <c r="CAE920" s="30"/>
      <c r="CAF920" s="30"/>
      <c r="CAG920" s="30"/>
      <c r="CAH920" s="30"/>
      <c r="CAI920" s="30"/>
      <c r="CAJ920" s="30"/>
      <c r="CAK920" s="30"/>
      <c r="CAL920" s="30"/>
      <c r="CAM920" s="30"/>
      <c r="CAN920" s="30"/>
      <c r="CAO920" s="30"/>
      <c r="CAP920" s="30"/>
      <c r="CAQ920" s="30"/>
      <c r="CAR920" s="30"/>
      <c r="CAS920" s="30"/>
      <c r="CAT920" s="30"/>
      <c r="CAU920" s="30"/>
      <c r="CAV920" s="30"/>
      <c r="CAW920" s="30"/>
      <c r="CAX920" s="30"/>
      <c r="CAY920" s="30"/>
      <c r="CAZ920" s="30"/>
      <c r="CBA920" s="30"/>
      <c r="CBB920" s="30"/>
      <c r="CBC920" s="30"/>
      <c r="CBD920" s="30"/>
      <c r="CBE920" s="30"/>
      <c r="CBF920" s="30"/>
      <c r="CBG920" s="30"/>
      <c r="CBH920" s="30"/>
      <c r="CBI920" s="30"/>
      <c r="CBJ920" s="30"/>
      <c r="CBK920" s="30"/>
      <c r="CBL920" s="30"/>
      <c r="CBM920" s="30"/>
      <c r="CBN920" s="30"/>
      <c r="CBO920" s="30"/>
      <c r="CBP920" s="30"/>
      <c r="CBQ920" s="30"/>
      <c r="CBR920" s="30"/>
      <c r="CBS920" s="30"/>
      <c r="CBT920" s="30"/>
      <c r="CBU920" s="30"/>
      <c r="CBV920" s="30"/>
      <c r="CBW920" s="30"/>
      <c r="CBX920" s="30"/>
      <c r="CBY920" s="30"/>
      <c r="CBZ920" s="30"/>
      <c r="CCA920" s="30"/>
      <c r="CCB920" s="30"/>
      <c r="CCC920" s="30"/>
      <c r="CCD920" s="30"/>
      <c r="CCE920" s="30"/>
      <c r="CCF920" s="30"/>
      <c r="CCG920" s="30"/>
      <c r="CCH920" s="30"/>
      <c r="CCI920" s="30"/>
      <c r="CCJ920" s="30"/>
      <c r="CCK920" s="30"/>
      <c r="CCL920" s="30"/>
      <c r="CCM920" s="30"/>
      <c r="CCN920" s="30"/>
      <c r="CCO920" s="30"/>
      <c r="CCP920" s="30"/>
      <c r="CCQ920" s="30"/>
      <c r="CCR920" s="30"/>
      <c r="CCS920" s="30"/>
      <c r="CCT920" s="30"/>
      <c r="CCU920" s="30"/>
      <c r="CCV920" s="30"/>
      <c r="CCW920" s="30"/>
      <c r="CCX920" s="30"/>
      <c r="CCY920" s="30"/>
      <c r="CCZ920" s="30"/>
      <c r="CDA920" s="30"/>
      <c r="CDB920" s="30"/>
      <c r="CDC920" s="30"/>
      <c r="CDD920" s="30"/>
      <c r="CDE920" s="30"/>
      <c r="CDF920" s="30"/>
      <c r="CDG920" s="30"/>
      <c r="CDH920" s="30"/>
      <c r="CDI920" s="30"/>
      <c r="CDJ920" s="30"/>
      <c r="CDK920" s="30"/>
      <c r="CDL920" s="30"/>
      <c r="CDM920" s="30"/>
      <c r="CDN920" s="30"/>
      <c r="CDO920" s="30"/>
      <c r="CDP920" s="30"/>
      <c r="CDQ920" s="30"/>
      <c r="CDR920" s="30"/>
      <c r="CDS920" s="30"/>
      <c r="CDT920" s="30"/>
      <c r="CDU920" s="30"/>
      <c r="CDV920" s="30"/>
      <c r="CDW920" s="30"/>
      <c r="CDX920" s="30"/>
      <c r="CDY920" s="30"/>
      <c r="CDZ920" s="30"/>
      <c r="CEA920" s="30"/>
      <c r="CEB920" s="30"/>
      <c r="CEC920" s="30"/>
      <c r="CED920" s="30"/>
      <c r="CEE920" s="30"/>
      <c r="CEF920" s="30"/>
      <c r="CEG920" s="30"/>
      <c r="CEH920" s="30"/>
      <c r="CEI920" s="30"/>
      <c r="CEJ920" s="30"/>
      <c r="CEK920" s="30"/>
      <c r="CEL920" s="30"/>
      <c r="CEM920" s="30"/>
      <c r="CEN920" s="30"/>
      <c r="CEO920" s="30"/>
      <c r="CEP920" s="30"/>
      <c r="CEQ920" s="30"/>
      <c r="CER920" s="30"/>
      <c r="CES920" s="30"/>
      <c r="CET920" s="30"/>
      <c r="CEU920" s="30"/>
      <c r="CEV920" s="30"/>
      <c r="CEW920" s="30"/>
      <c r="CEX920" s="30"/>
      <c r="CEY920" s="30"/>
      <c r="CEZ920" s="30"/>
      <c r="CFA920" s="30"/>
      <c r="CFB920" s="30"/>
      <c r="CFC920" s="30"/>
      <c r="CFD920" s="30"/>
      <c r="CFE920" s="30"/>
      <c r="CFF920" s="30"/>
      <c r="CFG920" s="30"/>
      <c r="CFH920" s="30"/>
      <c r="CFI920" s="30"/>
      <c r="CFJ920" s="30"/>
      <c r="CFK920" s="30"/>
      <c r="CFL920" s="30"/>
      <c r="CFM920" s="30"/>
      <c r="CFN920" s="30"/>
      <c r="CFO920" s="30"/>
      <c r="CFP920" s="30"/>
      <c r="CFQ920" s="30"/>
      <c r="CFR920" s="30"/>
      <c r="CFS920" s="30"/>
      <c r="CFT920" s="30"/>
      <c r="CFU920" s="30"/>
      <c r="CFV920" s="30"/>
      <c r="CFW920" s="30"/>
      <c r="CFX920" s="30"/>
      <c r="CFY920" s="30"/>
      <c r="CFZ920" s="30"/>
      <c r="CGA920" s="30"/>
      <c r="CGB920" s="30"/>
      <c r="CGC920" s="30"/>
      <c r="CGD920" s="30"/>
      <c r="CGE920" s="30"/>
      <c r="CGF920" s="30"/>
      <c r="CGG920" s="30"/>
      <c r="CGH920" s="30"/>
      <c r="CGI920" s="30"/>
      <c r="CGJ920" s="30"/>
      <c r="CGK920" s="30"/>
      <c r="CGL920" s="30"/>
      <c r="CGM920" s="30"/>
      <c r="CGN920" s="30"/>
      <c r="CGO920" s="30"/>
      <c r="CGP920" s="30"/>
      <c r="CGQ920" s="30"/>
      <c r="CGR920" s="30"/>
      <c r="CGS920" s="30"/>
      <c r="CGT920" s="30"/>
      <c r="CGU920" s="30"/>
      <c r="CGV920" s="30"/>
      <c r="CGW920" s="30"/>
      <c r="CGX920" s="30"/>
      <c r="CGY920" s="30"/>
      <c r="CGZ920" s="30"/>
      <c r="CHA920" s="30"/>
      <c r="CHB920" s="30"/>
      <c r="CHC920" s="30"/>
      <c r="CHD920" s="30"/>
      <c r="CHE920" s="30"/>
      <c r="CHF920" s="30"/>
      <c r="CHG920" s="30"/>
      <c r="CHH920" s="30"/>
      <c r="CHI920" s="30"/>
      <c r="CHJ920" s="30"/>
      <c r="CHK920" s="30"/>
      <c r="CHL920" s="30"/>
      <c r="CHM920" s="30"/>
      <c r="CHN920" s="30"/>
      <c r="CHO920" s="30"/>
      <c r="CHP920" s="30"/>
      <c r="CHQ920" s="30"/>
      <c r="CHR920" s="30"/>
      <c r="CHS920" s="30"/>
      <c r="CHT920" s="30"/>
      <c r="CHU920" s="30"/>
      <c r="CHV920" s="30"/>
      <c r="CHW920" s="30"/>
      <c r="CHX920" s="30"/>
      <c r="CHY920" s="30"/>
      <c r="CHZ920" s="30"/>
      <c r="CIA920" s="30"/>
      <c r="CIB920" s="30"/>
      <c r="CIC920" s="30"/>
      <c r="CID920" s="30"/>
      <c r="CIE920" s="30"/>
      <c r="CIF920" s="30"/>
      <c r="CIG920" s="30"/>
      <c r="CIH920" s="30"/>
      <c r="CII920" s="30"/>
      <c r="CIJ920" s="30"/>
      <c r="CIK920" s="30"/>
      <c r="CIL920" s="30"/>
      <c r="CIM920" s="30"/>
      <c r="CIN920" s="30"/>
      <c r="CIO920" s="30"/>
      <c r="CIP920" s="30"/>
      <c r="CIQ920" s="30"/>
      <c r="CIR920" s="30"/>
      <c r="CIS920" s="30"/>
      <c r="CIT920" s="30"/>
      <c r="CIU920" s="30"/>
      <c r="CIV920" s="30"/>
      <c r="CIW920" s="30"/>
      <c r="CIX920" s="30"/>
      <c r="CIY920" s="30"/>
      <c r="CIZ920" s="30"/>
      <c r="CJA920" s="30"/>
      <c r="CJB920" s="30"/>
      <c r="CJC920" s="30"/>
      <c r="CJD920" s="30"/>
      <c r="CJE920" s="30"/>
      <c r="CJF920" s="30"/>
      <c r="CJG920" s="30"/>
      <c r="CJH920" s="30"/>
      <c r="CJI920" s="30"/>
      <c r="CJJ920" s="30"/>
      <c r="CJK920" s="30"/>
      <c r="CJL920" s="30"/>
      <c r="CJM920" s="30"/>
      <c r="CJN920" s="30"/>
      <c r="CJO920" s="30"/>
      <c r="CJP920" s="30"/>
      <c r="CJQ920" s="30"/>
      <c r="CJR920" s="30"/>
      <c r="CJS920" s="30"/>
      <c r="CJT920" s="30"/>
      <c r="CJU920" s="30"/>
      <c r="CJV920" s="30"/>
      <c r="CJW920" s="30"/>
      <c r="CJX920" s="30"/>
      <c r="CJY920" s="30"/>
      <c r="CJZ920" s="30"/>
      <c r="CKA920" s="30"/>
      <c r="CKB920" s="30"/>
      <c r="CKC920" s="30"/>
      <c r="CKD920" s="30"/>
      <c r="CKE920" s="30"/>
      <c r="CKF920" s="30"/>
      <c r="CKG920" s="30"/>
      <c r="CKH920" s="30"/>
      <c r="CKI920" s="30"/>
      <c r="CKJ920" s="30"/>
      <c r="CKK920" s="30"/>
      <c r="CKL920" s="30"/>
      <c r="CKM920" s="30"/>
      <c r="CKN920" s="30"/>
      <c r="CKO920" s="30"/>
      <c r="CKP920" s="30"/>
      <c r="CKQ920" s="30"/>
      <c r="CKR920" s="30"/>
      <c r="CKS920" s="30"/>
      <c r="CKT920" s="30"/>
      <c r="CKU920" s="30"/>
      <c r="CKV920" s="30"/>
      <c r="CKW920" s="30"/>
      <c r="CKX920" s="30"/>
      <c r="CKY920" s="30"/>
      <c r="CKZ920" s="30"/>
      <c r="CLA920" s="30"/>
      <c r="CLB920" s="30"/>
      <c r="CLC920" s="30"/>
      <c r="CLD920" s="30"/>
      <c r="CLE920" s="30"/>
      <c r="CLF920" s="30"/>
      <c r="CLG920" s="30"/>
      <c r="CLH920" s="30"/>
      <c r="CLI920" s="30"/>
      <c r="CLJ920" s="30"/>
      <c r="CLK920" s="30"/>
      <c r="CLL920" s="30"/>
      <c r="CLM920" s="30"/>
      <c r="CLN920" s="30"/>
      <c r="CLO920" s="30"/>
      <c r="CLP920" s="30"/>
      <c r="CLQ920" s="30"/>
      <c r="CLR920" s="30"/>
      <c r="CLS920" s="30"/>
      <c r="CLT920" s="30"/>
      <c r="CLU920" s="30"/>
      <c r="CLV920" s="30"/>
      <c r="CLW920" s="30"/>
      <c r="CLX920" s="30"/>
      <c r="CLY920" s="30"/>
      <c r="CLZ920" s="30"/>
      <c r="CMA920" s="30"/>
      <c r="CMB920" s="30"/>
      <c r="CMC920" s="30"/>
      <c r="CMD920" s="30"/>
      <c r="CME920" s="30"/>
      <c r="CMF920" s="30"/>
      <c r="CMG920" s="30"/>
      <c r="CMH920" s="30"/>
      <c r="CMI920" s="30"/>
      <c r="CMJ920" s="30"/>
      <c r="CMK920" s="30"/>
      <c r="CML920" s="30"/>
      <c r="CMM920" s="30"/>
      <c r="CMN920" s="30"/>
      <c r="CMO920" s="30"/>
      <c r="CMP920" s="30"/>
      <c r="CMQ920" s="30"/>
      <c r="CMR920" s="30"/>
      <c r="CMS920" s="30"/>
      <c r="CMT920" s="30"/>
      <c r="CMU920" s="30"/>
      <c r="CMV920" s="30"/>
      <c r="CMW920" s="30"/>
      <c r="CMX920" s="30"/>
      <c r="CMY920" s="30"/>
      <c r="CMZ920" s="30"/>
      <c r="CNA920" s="30"/>
      <c r="CNB920" s="30"/>
      <c r="CNC920" s="30"/>
      <c r="CND920" s="30"/>
      <c r="CNE920" s="30"/>
      <c r="CNF920" s="30"/>
      <c r="CNG920" s="30"/>
      <c r="CNH920" s="30"/>
      <c r="CNI920" s="30"/>
      <c r="CNJ920" s="30"/>
      <c r="CNK920" s="30"/>
      <c r="CNL920" s="30"/>
      <c r="CNM920" s="30"/>
      <c r="CNN920" s="30"/>
      <c r="CNO920" s="30"/>
      <c r="CNP920" s="30"/>
      <c r="CNQ920" s="30"/>
      <c r="CNR920" s="30"/>
      <c r="CNS920" s="30"/>
      <c r="CNT920" s="30"/>
      <c r="CNU920" s="30"/>
      <c r="CNV920" s="30"/>
      <c r="CNW920" s="30"/>
      <c r="CNX920" s="30"/>
      <c r="CNY920" s="30"/>
      <c r="CNZ920" s="30"/>
      <c r="COA920" s="30"/>
      <c r="COB920" s="30"/>
      <c r="COC920" s="30"/>
      <c r="COD920" s="30"/>
      <c r="COE920" s="30"/>
      <c r="COF920" s="30"/>
      <c r="COG920" s="30"/>
      <c r="COH920" s="30"/>
      <c r="COI920" s="30"/>
      <c r="COJ920" s="30"/>
      <c r="COK920" s="30"/>
      <c r="COL920" s="30"/>
      <c r="COM920" s="30"/>
      <c r="CON920" s="30"/>
      <c r="COO920" s="30"/>
      <c r="COP920" s="30"/>
      <c r="COQ920" s="30"/>
      <c r="COR920" s="30"/>
      <c r="COS920" s="30"/>
      <c r="COT920" s="30"/>
      <c r="COU920" s="30"/>
      <c r="COV920" s="30"/>
      <c r="COW920" s="30"/>
      <c r="COX920" s="30"/>
      <c r="COY920" s="30"/>
      <c r="COZ920" s="30"/>
      <c r="CPA920" s="30"/>
      <c r="CPB920" s="30"/>
      <c r="CPC920" s="30"/>
      <c r="CPD920" s="30"/>
      <c r="CPE920" s="30"/>
      <c r="CPF920" s="30"/>
      <c r="CPG920" s="30"/>
      <c r="CPH920" s="30"/>
      <c r="CPI920" s="30"/>
      <c r="CPJ920" s="30"/>
      <c r="CPK920" s="30"/>
      <c r="CPL920" s="30"/>
      <c r="CPM920" s="30"/>
      <c r="CPN920" s="30"/>
      <c r="CPO920" s="30"/>
      <c r="CPP920" s="30"/>
      <c r="CPQ920" s="30"/>
      <c r="CPR920" s="30"/>
      <c r="CPS920" s="30"/>
      <c r="CPT920" s="30"/>
      <c r="CPU920" s="30"/>
      <c r="CPV920" s="30"/>
      <c r="CPW920" s="30"/>
      <c r="CPX920" s="30"/>
      <c r="CPY920" s="30"/>
      <c r="CPZ920" s="30"/>
      <c r="CQA920" s="30"/>
      <c r="CQB920" s="30"/>
      <c r="CQC920" s="30"/>
      <c r="CQD920" s="30"/>
      <c r="CQE920" s="30"/>
      <c r="CQF920" s="30"/>
      <c r="CQG920" s="30"/>
      <c r="CQH920" s="30"/>
      <c r="CQI920" s="30"/>
      <c r="CQJ920" s="30"/>
      <c r="CQK920" s="30"/>
      <c r="CQL920" s="30"/>
      <c r="CQM920" s="30"/>
      <c r="CQN920" s="30"/>
      <c r="CQO920" s="30"/>
      <c r="CQP920" s="30"/>
      <c r="CQQ920" s="30"/>
      <c r="CQR920" s="30"/>
      <c r="CQS920" s="30"/>
      <c r="CQT920" s="30"/>
      <c r="CQU920" s="30"/>
      <c r="CQV920" s="30"/>
      <c r="CQW920" s="30"/>
      <c r="CQX920" s="30"/>
      <c r="CQY920" s="30"/>
      <c r="CQZ920" s="30"/>
      <c r="CRA920" s="30"/>
      <c r="CRB920" s="30"/>
      <c r="CRC920" s="30"/>
      <c r="CRD920" s="30"/>
      <c r="CRE920" s="30"/>
      <c r="CRF920" s="30"/>
      <c r="CRG920" s="30"/>
      <c r="CRH920" s="30"/>
      <c r="CRI920" s="30"/>
      <c r="CRJ920" s="30"/>
      <c r="CRK920" s="30"/>
      <c r="CRL920" s="30"/>
      <c r="CRM920" s="30"/>
      <c r="CRN920" s="30"/>
      <c r="CRO920" s="30"/>
      <c r="CRP920" s="30"/>
      <c r="CRQ920" s="30"/>
      <c r="CRR920" s="30"/>
      <c r="CRS920" s="30"/>
      <c r="CRT920" s="30"/>
      <c r="CRU920" s="30"/>
      <c r="CRV920" s="30"/>
      <c r="CRW920" s="30"/>
      <c r="CRX920" s="30"/>
      <c r="CRY920" s="30"/>
      <c r="CRZ920" s="30"/>
      <c r="CSA920" s="30"/>
      <c r="CSB920" s="30"/>
      <c r="CSC920" s="30"/>
      <c r="CSD920" s="30"/>
      <c r="CSE920" s="30"/>
      <c r="CSF920" s="30"/>
      <c r="CSG920" s="30"/>
      <c r="CSH920" s="30"/>
      <c r="CSI920" s="30"/>
      <c r="CSJ920" s="30"/>
      <c r="CSK920" s="30"/>
      <c r="CSL920" s="30"/>
      <c r="CSM920" s="30"/>
      <c r="CSN920" s="30"/>
      <c r="CSO920" s="30"/>
      <c r="CSP920" s="30"/>
      <c r="CSQ920" s="30"/>
      <c r="CSR920" s="30"/>
      <c r="CSS920" s="30"/>
      <c r="CST920" s="30"/>
      <c r="CSU920" s="30"/>
      <c r="CSV920" s="30"/>
      <c r="CSW920" s="30"/>
      <c r="CSX920" s="30"/>
      <c r="CSY920" s="30"/>
      <c r="CSZ920" s="30"/>
      <c r="CTA920" s="30"/>
      <c r="CTB920" s="30"/>
      <c r="CTC920" s="30"/>
      <c r="CTD920" s="30"/>
      <c r="CTE920" s="30"/>
      <c r="CTF920" s="30"/>
      <c r="CTG920" s="30"/>
      <c r="CTH920" s="30"/>
      <c r="CTI920" s="30"/>
      <c r="CTJ920" s="30"/>
      <c r="CTK920" s="30"/>
      <c r="CTL920" s="30"/>
      <c r="CTM920" s="30"/>
      <c r="CTN920" s="30"/>
      <c r="CTO920" s="30"/>
      <c r="CTP920" s="30"/>
      <c r="CTQ920" s="30"/>
      <c r="CTR920" s="30"/>
      <c r="CTS920" s="30"/>
      <c r="CTT920" s="30"/>
      <c r="CTU920" s="30"/>
      <c r="CTV920" s="30"/>
      <c r="CTW920" s="30"/>
      <c r="CTX920" s="30"/>
      <c r="CTY920" s="30"/>
      <c r="CTZ920" s="30"/>
      <c r="CUA920" s="30"/>
      <c r="CUB920" s="30"/>
      <c r="CUC920" s="30"/>
      <c r="CUD920" s="30"/>
      <c r="CUE920" s="30"/>
      <c r="CUF920" s="30"/>
      <c r="CUG920" s="30"/>
      <c r="CUH920" s="30"/>
      <c r="CUI920" s="30"/>
      <c r="CUJ920" s="30"/>
      <c r="CUK920" s="30"/>
      <c r="CUL920" s="30"/>
      <c r="CUM920" s="30"/>
      <c r="CUN920" s="30"/>
      <c r="CUO920" s="30"/>
      <c r="CUP920" s="30"/>
      <c r="CUQ920" s="30"/>
      <c r="CUR920" s="30"/>
      <c r="CUS920" s="30"/>
      <c r="CUT920" s="30"/>
      <c r="CUU920" s="30"/>
      <c r="CUV920" s="30"/>
      <c r="CUW920" s="30"/>
      <c r="CUX920" s="30"/>
      <c r="CUY920" s="30"/>
      <c r="CUZ920" s="30"/>
      <c r="CVA920" s="30"/>
      <c r="CVB920" s="30"/>
      <c r="CVC920" s="30"/>
      <c r="CVD920" s="30"/>
      <c r="CVE920" s="30"/>
      <c r="CVF920" s="30"/>
      <c r="CVG920" s="30"/>
      <c r="CVH920" s="30"/>
      <c r="CVI920" s="30"/>
      <c r="CVJ920" s="30"/>
      <c r="CVK920" s="30"/>
      <c r="CVL920" s="30"/>
      <c r="CVM920" s="30"/>
      <c r="CVN920" s="30"/>
      <c r="CVO920" s="30"/>
      <c r="CVP920" s="30"/>
      <c r="CVQ920" s="30"/>
      <c r="CVR920" s="30"/>
      <c r="CVS920" s="30"/>
      <c r="CVT920" s="30"/>
      <c r="CVU920" s="30"/>
      <c r="CVV920" s="30"/>
      <c r="CVW920" s="30"/>
      <c r="CVX920" s="30"/>
      <c r="CVY920" s="30"/>
      <c r="CVZ920" s="30"/>
      <c r="CWA920" s="30"/>
      <c r="CWB920" s="30"/>
      <c r="CWC920" s="30"/>
      <c r="CWD920" s="30"/>
      <c r="CWE920" s="30"/>
      <c r="CWF920" s="30"/>
      <c r="CWG920" s="30"/>
      <c r="CWH920" s="30"/>
      <c r="CWI920" s="30"/>
      <c r="CWJ920" s="30"/>
      <c r="CWK920" s="30"/>
      <c r="CWL920" s="30"/>
      <c r="CWM920" s="30"/>
      <c r="CWN920" s="30"/>
      <c r="CWO920" s="30"/>
      <c r="CWP920" s="30"/>
      <c r="CWQ920" s="30"/>
      <c r="CWR920" s="30"/>
      <c r="CWS920" s="30"/>
      <c r="CWT920" s="30"/>
      <c r="CWU920" s="30"/>
      <c r="CWV920" s="30"/>
      <c r="CWW920" s="30"/>
      <c r="CWX920" s="30"/>
      <c r="CWY920" s="30"/>
      <c r="CWZ920" s="30"/>
      <c r="CXA920" s="30"/>
      <c r="CXB920" s="30"/>
      <c r="CXC920" s="30"/>
      <c r="CXD920" s="30"/>
      <c r="CXE920" s="30"/>
      <c r="CXF920" s="30"/>
      <c r="CXG920" s="30"/>
      <c r="CXH920" s="30"/>
      <c r="CXI920" s="30"/>
      <c r="CXJ920" s="30"/>
      <c r="CXK920" s="30"/>
      <c r="CXL920" s="30"/>
      <c r="CXM920" s="30"/>
      <c r="CXN920" s="30"/>
      <c r="CXO920" s="30"/>
      <c r="CXP920" s="30"/>
      <c r="CXQ920" s="30"/>
      <c r="CXR920" s="30"/>
      <c r="CXS920" s="30"/>
      <c r="CXT920" s="30"/>
      <c r="CXU920" s="30"/>
      <c r="CXV920" s="30"/>
      <c r="CXW920" s="30"/>
      <c r="CXX920" s="30"/>
      <c r="CXY920" s="30"/>
      <c r="CXZ920" s="30"/>
      <c r="CYA920" s="30"/>
      <c r="CYB920" s="30"/>
      <c r="CYC920" s="30"/>
      <c r="CYD920" s="30"/>
      <c r="CYE920" s="30"/>
      <c r="CYF920" s="30"/>
      <c r="CYG920" s="30"/>
      <c r="CYH920" s="30"/>
      <c r="CYI920" s="30"/>
      <c r="CYJ920" s="30"/>
      <c r="CYK920" s="30"/>
      <c r="CYL920" s="30"/>
      <c r="CYM920" s="30"/>
      <c r="CYN920" s="30"/>
      <c r="CYO920" s="30"/>
      <c r="CYP920" s="30"/>
      <c r="CYQ920" s="30"/>
      <c r="CYR920" s="30"/>
      <c r="CYS920" s="30"/>
      <c r="CYT920" s="30"/>
      <c r="CYU920" s="30"/>
      <c r="CYV920" s="30"/>
      <c r="CYW920" s="30"/>
      <c r="CYX920" s="30"/>
      <c r="CYY920" s="30"/>
      <c r="CYZ920" s="30"/>
      <c r="CZA920" s="30"/>
      <c r="CZB920" s="30"/>
      <c r="CZC920" s="30"/>
      <c r="CZD920" s="30"/>
      <c r="CZE920" s="30"/>
      <c r="CZF920" s="30"/>
      <c r="CZG920" s="30"/>
      <c r="CZH920" s="30"/>
      <c r="CZI920" s="30"/>
      <c r="CZJ920" s="30"/>
      <c r="CZK920" s="30"/>
      <c r="CZL920" s="30"/>
      <c r="CZM920" s="30"/>
      <c r="CZN920" s="30"/>
      <c r="CZO920" s="30"/>
      <c r="CZP920" s="30"/>
      <c r="CZQ920" s="30"/>
      <c r="CZR920" s="30"/>
      <c r="CZS920" s="30"/>
      <c r="CZT920" s="30"/>
      <c r="CZU920" s="30"/>
      <c r="CZV920" s="30"/>
      <c r="CZW920" s="30"/>
      <c r="CZX920" s="30"/>
      <c r="CZY920" s="30"/>
      <c r="CZZ920" s="30"/>
      <c r="DAA920" s="30"/>
      <c r="DAB920" s="30"/>
      <c r="DAC920" s="30"/>
      <c r="DAD920" s="30"/>
      <c r="DAE920" s="30"/>
      <c r="DAF920" s="30"/>
      <c r="DAG920" s="30"/>
      <c r="DAH920" s="30"/>
      <c r="DAI920" s="30"/>
      <c r="DAJ920" s="30"/>
      <c r="DAK920" s="30"/>
      <c r="DAL920" s="30"/>
      <c r="DAM920" s="30"/>
      <c r="DAN920" s="30"/>
      <c r="DAO920" s="30"/>
      <c r="DAP920" s="30"/>
      <c r="DAQ920" s="30"/>
      <c r="DAR920" s="30"/>
      <c r="DAS920" s="30"/>
      <c r="DAT920" s="30"/>
      <c r="DAU920" s="30"/>
      <c r="DAV920" s="30"/>
      <c r="DAW920" s="30"/>
      <c r="DAX920" s="30"/>
      <c r="DAY920" s="30"/>
      <c r="DAZ920" s="30"/>
      <c r="DBA920" s="30"/>
      <c r="DBB920" s="30"/>
      <c r="DBC920" s="30"/>
      <c r="DBD920" s="30"/>
      <c r="DBE920" s="30"/>
      <c r="DBF920" s="30"/>
      <c r="DBG920" s="30"/>
      <c r="DBH920" s="30"/>
      <c r="DBI920" s="30"/>
      <c r="DBJ920" s="30"/>
      <c r="DBK920" s="30"/>
      <c r="DBL920" s="30"/>
      <c r="DBM920" s="30"/>
      <c r="DBN920" s="30"/>
      <c r="DBO920" s="30"/>
      <c r="DBP920" s="30"/>
      <c r="DBQ920" s="30"/>
      <c r="DBR920" s="30"/>
      <c r="DBS920" s="30"/>
      <c r="DBT920" s="30"/>
      <c r="DBU920" s="30"/>
      <c r="DBV920" s="30"/>
      <c r="DBW920" s="30"/>
      <c r="DBX920" s="30"/>
      <c r="DBY920" s="30"/>
      <c r="DBZ920" s="30"/>
      <c r="DCA920" s="30"/>
      <c r="DCB920" s="30"/>
      <c r="DCC920" s="30"/>
      <c r="DCD920" s="30"/>
      <c r="DCE920" s="30"/>
      <c r="DCF920" s="30"/>
      <c r="DCG920" s="30"/>
      <c r="DCH920" s="30"/>
      <c r="DCI920" s="30"/>
      <c r="DCJ920" s="30"/>
      <c r="DCK920" s="30"/>
      <c r="DCL920" s="30"/>
      <c r="DCM920" s="30"/>
      <c r="DCN920" s="30"/>
      <c r="DCO920" s="30"/>
      <c r="DCP920" s="30"/>
      <c r="DCQ920" s="30"/>
      <c r="DCR920" s="30"/>
      <c r="DCS920" s="30"/>
      <c r="DCT920" s="30"/>
      <c r="DCU920" s="30"/>
      <c r="DCV920" s="30"/>
      <c r="DCW920" s="30"/>
      <c r="DCX920" s="30"/>
      <c r="DCY920" s="30"/>
      <c r="DCZ920" s="30"/>
      <c r="DDA920" s="30"/>
      <c r="DDB920" s="30"/>
      <c r="DDC920" s="30"/>
      <c r="DDD920" s="30"/>
      <c r="DDE920" s="30"/>
      <c r="DDF920" s="30"/>
      <c r="DDG920" s="30"/>
      <c r="DDH920" s="30"/>
      <c r="DDI920" s="30"/>
      <c r="DDJ920" s="30"/>
      <c r="DDK920" s="30"/>
      <c r="DDL920" s="30"/>
      <c r="DDM920" s="30"/>
      <c r="DDN920" s="30"/>
      <c r="DDO920" s="30"/>
      <c r="DDP920" s="30"/>
      <c r="DDQ920" s="30"/>
      <c r="DDR920" s="30"/>
      <c r="DDS920" s="30"/>
      <c r="DDT920" s="30"/>
      <c r="DDU920" s="30"/>
      <c r="DDV920" s="30"/>
      <c r="DDW920" s="30"/>
      <c r="DDX920" s="30"/>
      <c r="DDY920" s="30"/>
      <c r="DDZ920" s="30"/>
      <c r="DEA920" s="30"/>
      <c r="DEB920" s="30"/>
      <c r="DEC920" s="30"/>
      <c r="DED920" s="30"/>
      <c r="DEE920" s="30"/>
      <c r="DEF920" s="30"/>
      <c r="DEG920" s="30"/>
      <c r="DEH920" s="30"/>
      <c r="DEI920" s="30"/>
      <c r="DEJ920" s="30"/>
      <c r="DEK920" s="30"/>
      <c r="DEL920" s="30"/>
      <c r="DEM920" s="30"/>
      <c r="DEN920" s="30"/>
      <c r="DEO920" s="30"/>
      <c r="DEP920" s="30"/>
      <c r="DEQ920" s="30"/>
      <c r="DER920" s="30"/>
      <c r="DES920" s="30"/>
      <c r="DET920" s="30"/>
      <c r="DEU920" s="30"/>
      <c r="DEV920" s="30"/>
      <c r="DEW920" s="30"/>
      <c r="DEX920" s="30"/>
      <c r="DEY920" s="30"/>
      <c r="DEZ920" s="30"/>
      <c r="DFA920" s="30"/>
      <c r="DFB920" s="30"/>
      <c r="DFC920" s="30"/>
      <c r="DFD920" s="30"/>
      <c r="DFE920" s="30"/>
      <c r="DFF920" s="30"/>
      <c r="DFG920" s="30"/>
      <c r="DFH920" s="30"/>
      <c r="DFI920" s="30"/>
      <c r="DFJ920" s="30"/>
      <c r="DFK920" s="30"/>
      <c r="DFL920" s="30"/>
      <c r="DFM920" s="30"/>
      <c r="DFN920" s="30"/>
      <c r="DFO920" s="30"/>
      <c r="DFP920" s="30"/>
      <c r="DFQ920" s="30"/>
      <c r="DFR920" s="30"/>
      <c r="DFS920" s="30"/>
      <c r="DFT920" s="30"/>
      <c r="DFU920" s="30"/>
      <c r="DFV920" s="30"/>
      <c r="DFW920" s="30"/>
      <c r="DFX920" s="30"/>
      <c r="DFY920" s="30"/>
      <c r="DFZ920" s="30"/>
      <c r="DGA920" s="30"/>
      <c r="DGB920" s="30"/>
      <c r="DGC920" s="30"/>
      <c r="DGD920" s="30"/>
      <c r="DGE920" s="30"/>
      <c r="DGF920" s="30"/>
      <c r="DGG920" s="30"/>
      <c r="DGH920" s="30"/>
      <c r="DGI920" s="30"/>
      <c r="DGJ920" s="30"/>
      <c r="DGK920" s="30"/>
      <c r="DGL920" s="30"/>
      <c r="DGM920" s="30"/>
      <c r="DGN920" s="30"/>
      <c r="DGO920" s="30"/>
      <c r="DGP920" s="30"/>
      <c r="DGQ920" s="30"/>
      <c r="DGR920" s="30"/>
      <c r="DGS920" s="30"/>
      <c r="DGT920" s="30"/>
      <c r="DGU920" s="30"/>
      <c r="DGV920" s="30"/>
      <c r="DGW920" s="30"/>
      <c r="DGX920" s="30"/>
      <c r="DGY920" s="30"/>
      <c r="DGZ920" s="30"/>
      <c r="DHA920" s="30"/>
      <c r="DHB920" s="30"/>
      <c r="DHC920" s="30"/>
      <c r="DHD920" s="30"/>
      <c r="DHE920" s="30"/>
      <c r="DHF920" s="30"/>
      <c r="DHG920" s="30"/>
      <c r="DHH920" s="30"/>
      <c r="DHI920" s="30"/>
      <c r="DHJ920" s="30"/>
      <c r="DHK920" s="30"/>
      <c r="DHL920" s="30"/>
      <c r="DHM920" s="30"/>
      <c r="DHN920" s="30"/>
      <c r="DHO920" s="30"/>
      <c r="DHP920" s="30"/>
      <c r="DHQ920" s="30"/>
      <c r="DHR920" s="30"/>
      <c r="DHS920" s="30"/>
      <c r="DHT920" s="30"/>
      <c r="DHU920" s="30"/>
      <c r="DHV920" s="30"/>
      <c r="DHW920" s="30"/>
      <c r="DHX920" s="30"/>
      <c r="DHY920" s="30"/>
      <c r="DHZ920" s="30"/>
      <c r="DIA920" s="30"/>
      <c r="DIB920" s="30"/>
      <c r="DIC920" s="30"/>
      <c r="DID920" s="30"/>
      <c r="DIE920" s="30"/>
      <c r="DIF920" s="30"/>
      <c r="DIG920" s="30"/>
      <c r="DIH920" s="30"/>
      <c r="DII920" s="30"/>
      <c r="DIJ920" s="30"/>
      <c r="DIK920" s="30"/>
      <c r="DIL920" s="30"/>
      <c r="DIM920" s="30"/>
      <c r="DIN920" s="30"/>
      <c r="DIO920" s="30"/>
      <c r="DIP920" s="30"/>
      <c r="DIQ920" s="30"/>
      <c r="DIR920" s="30"/>
      <c r="DIS920" s="30"/>
      <c r="DIT920" s="30"/>
      <c r="DIU920" s="30"/>
      <c r="DIV920" s="30"/>
      <c r="DIW920" s="30"/>
      <c r="DIX920" s="30"/>
      <c r="DIY920" s="30"/>
      <c r="DIZ920" s="30"/>
      <c r="DJA920" s="30"/>
      <c r="DJB920" s="30"/>
      <c r="DJC920" s="30"/>
      <c r="DJD920" s="30"/>
      <c r="DJE920" s="30"/>
      <c r="DJF920" s="30"/>
      <c r="DJG920" s="30"/>
      <c r="DJH920" s="30"/>
      <c r="DJI920" s="30"/>
      <c r="DJJ920" s="30"/>
      <c r="DJK920" s="30"/>
      <c r="DJL920" s="30"/>
      <c r="DJM920" s="30"/>
      <c r="DJN920" s="30"/>
      <c r="DJO920" s="30"/>
      <c r="DJP920" s="30"/>
      <c r="DJQ920" s="30"/>
      <c r="DJR920" s="30"/>
      <c r="DJS920" s="30"/>
      <c r="DJT920" s="30"/>
      <c r="DJU920" s="30"/>
      <c r="DJV920" s="30"/>
      <c r="DJW920" s="30"/>
      <c r="DJX920" s="30"/>
      <c r="DJY920" s="30"/>
      <c r="DJZ920" s="30"/>
      <c r="DKA920" s="30"/>
      <c r="DKB920" s="30"/>
      <c r="DKC920" s="30"/>
      <c r="DKD920" s="30"/>
      <c r="DKE920" s="30"/>
      <c r="DKF920" s="30"/>
      <c r="DKG920" s="30"/>
      <c r="DKH920" s="30"/>
      <c r="DKI920" s="30"/>
      <c r="DKJ920" s="30"/>
      <c r="DKK920" s="30"/>
      <c r="DKL920" s="30"/>
      <c r="DKM920" s="30"/>
      <c r="DKN920" s="30"/>
      <c r="DKO920" s="30"/>
      <c r="DKP920" s="30"/>
      <c r="DKQ920" s="30"/>
      <c r="DKR920" s="30"/>
      <c r="DKS920" s="30"/>
      <c r="DKT920" s="30"/>
      <c r="DKU920" s="30"/>
      <c r="DKV920" s="30"/>
      <c r="DKW920" s="30"/>
      <c r="DKX920" s="30"/>
      <c r="DKY920" s="30"/>
      <c r="DKZ920" s="30"/>
      <c r="DLA920" s="30"/>
      <c r="DLB920" s="30"/>
      <c r="DLC920" s="30"/>
      <c r="DLD920" s="30"/>
      <c r="DLE920" s="30"/>
      <c r="DLF920" s="30"/>
      <c r="DLG920" s="30"/>
      <c r="DLH920" s="30"/>
      <c r="DLI920" s="30"/>
      <c r="DLJ920" s="30"/>
      <c r="DLK920" s="30"/>
      <c r="DLL920" s="30"/>
      <c r="DLM920" s="30"/>
      <c r="DLN920" s="30"/>
      <c r="DLO920" s="30"/>
      <c r="DLP920" s="30"/>
      <c r="DLQ920" s="30"/>
      <c r="DLR920" s="30"/>
      <c r="DLS920" s="30"/>
      <c r="DLT920" s="30"/>
      <c r="DLU920" s="30"/>
      <c r="DLV920" s="30"/>
      <c r="DLW920" s="30"/>
      <c r="DLX920" s="30"/>
      <c r="DLY920" s="30"/>
      <c r="DLZ920" s="30"/>
      <c r="DMA920" s="30"/>
      <c r="DMB920" s="30"/>
      <c r="DMC920" s="30"/>
      <c r="DMD920" s="30"/>
      <c r="DME920" s="30"/>
      <c r="DMF920" s="30"/>
      <c r="DMG920" s="30"/>
      <c r="DMH920" s="30"/>
      <c r="DMI920" s="30"/>
      <c r="DMJ920" s="30"/>
      <c r="DMK920" s="30"/>
      <c r="DML920" s="30"/>
      <c r="DMM920" s="30"/>
      <c r="DMN920" s="30"/>
      <c r="DMO920" s="30"/>
      <c r="DMP920" s="30"/>
      <c r="DMQ920" s="30"/>
      <c r="DMR920" s="30"/>
      <c r="DMS920" s="30"/>
      <c r="DMT920" s="30"/>
      <c r="DMU920" s="30"/>
      <c r="DMV920" s="30"/>
      <c r="DMW920" s="30"/>
      <c r="DMX920" s="30"/>
      <c r="DMY920" s="30"/>
      <c r="DMZ920" s="30"/>
      <c r="DNA920" s="30"/>
      <c r="DNB920" s="30"/>
      <c r="DNC920" s="30"/>
      <c r="DND920" s="30"/>
      <c r="DNE920" s="30"/>
      <c r="DNF920" s="30"/>
      <c r="DNG920" s="30"/>
      <c r="DNH920" s="30"/>
      <c r="DNI920" s="30"/>
      <c r="DNJ920" s="30"/>
      <c r="DNK920" s="30"/>
      <c r="DNL920" s="30"/>
      <c r="DNM920" s="30"/>
      <c r="DNN920" s="30"/>
      <c r="DNO920" s="30"/>
      <c r="DNP920" s="30"/>
      <c r="DNQ920" s="30"/>
      <c r="DNR920" s="30"/>
      <c r="DNS920" s="30"/>
      <c r="DNT920" s="30"/>
      <c r="DNU920" s="30"/>
      <c r="DNV920" s="30"/>
      <c r="DNW920" s="30"/>
      <c r="DNX920" s="30"/>
      <c r="DNY920" s="30"/>
      <c r="DNZ920" s="30"/>
      <c r="DOA920" s="30"/>
      <c r="DOB920" s="30"/>
      <c r="DOC920" s="30"/>
      <c r="DOD920" s="30"/>
      <c r="DOE920" s="30"/>
      <c r="DOF920" s="30"/>
      <c r="DOG920" s="30"/>
      <c r="DOH920" s="30"/>
      <c r="DOI920" s="30"/>
      <c r="DOJ920" s="30"/>
      <c r="DOK920" s="30"/>
      <c r="DOL920" s="30"/>
      <c r="DOM920" s="30"/>
      <c r="DON920" s="30"/>
      <c r="DOO920" s="30"/>
      <c r="DOP920" s="30"/>
      <c r="DOQ920" s="30"/>
      <c r="DOR920" s="30"/>
      <c r="DOS920" s="30"/>
      <c r="DOT920" s="30"/>
      <c r="DOU920" s="30"/>
      <c r="DOV920" s="30"/>
      <c r="DOW920" s="30"/>
      <c r="DOX920" s="30"/>
      <c r="DOY920" s="30"/>
      <c r="DOZ920" s="30"/>
      <c r="DPA920" s="30"/>
      <c r="DPB920" s="30"/>
      <c r="DPC920" s="30"/>
      <c r="DPD920" s="30"/>
      <c r="DPE920" s="30"/>
      <c r="DPF920" s="30"/>
      <c r="DPG920" s="30"/>
      <c r="DPH920" s="30"/>
      <c r="DPI920" s="30"/>
      <c r="DPJ920" s="30"/>
      <c r="DPK920" s="30"/>
      <c r="DPL920" s="30"/>
      <c r="DPM920" s="30"/>
      <c r="DPN920" s="30"/>
      <c r="DPO920" s="30"/>
      <c r="DPP920" s="30"/>
      <c r="DPQ920" s="30"/>
      <c r="DPR920" s="30"/>
      <c r="DPS920" s="30"/>
      <c r="DPT920" s="30"/>
      <c r="DPU920" s="30"/>
      <c r="DPV920" s="30"/>
      <c r="DPW920" s="30"/>
      <c r="DPX920" s="30"/>
      <c r="DPY920" s="30"/>
      <c r="DPZ920" s="30"/>
      <c r="DQA920" s="30"/>
      <c r="DQB920" s="30"/>
      <c r="DQC920" s="30"/>
      <c r="DQD920" s="30"/>
      <c r="DQE920" s="30"/>
      <c r="DQF920" s="30"/>
      <c r="DQG920" s="30"/>
      <c r="DQH920" s="30"/>
      <c r="DQI920" s="30"/>
      <c r="DQJ920" s="30"/>
      <c r="DQK920" s="30"/>
      <c r="DQL920" s="30"/>
      <c r="DQM920" s="30"/>
      <c r="DQN920" s="30"/>
      <c r="DQO920" s="30"/>
      <c r="DQP920" s="30"/>
      <c r="DQQ920" s="30"/>
      <c r="DQR920" s="30"/>
      <c r="DQS920" s="30"/>
      <c r="DQT920" s="30"/>
      <c r="DQU920" s="30"/>
      <c r="DQV920" s="30"/>
      <c r="DQW920" s="30"/>
      <c r="DQX920" s="30"/>
      <c r="DQY920" s="30"/>
      <c r="DQZ920" s="30"/>
      <c r="DRA920" s="30"/>
      <c r="DRB920" s="30"/>
      <c r="DRC920" s="30"/>
      <c r="DRD920" s="30"/>
      <c r="DRE920" s="30"/>
      <c r="DRF920" s="30"/>
      <c r="DRG920" s="30"/>
      <c r="DRH920" s="30"/>
      <c r="DRI920" s="30"/>
      <c r="DRJ920" s="30"/>
      <c r="DRK920" s="30"/>
      <c r="DRL920" s="30"/>
      <c r="DRM920" s="30"/>
      <c r="DRN920" s="30"/>
      <c r="DRO920" s="30"/>
      <c r="DRP920" s="30"/>
      <c r="DRQ920" s="30"/>
      <c r="DRR920" s="30"/>
      <c r="DRS920" s="30"/>
      <c r="DRT920" s="30"/>
      <c r="DRU920" s="30"/>
      <c r="DRV920" s="30"/>
      <c r="DRW920" s="30"/>
      <c r="DRX920" s="30"/>
      <c r="DRY920" s="30"/>
      <c r="DRZ920" s="30"/>
      <c r="DSA920" s="30"/>
      <c r="DSB920" s="30"/>
      <c r="DSC920" s="30"/>
      <c r="DSD920" s="30"/>
      <c r="DSE920" s="30"/>
      <c r="DSF920" s="30"/>
      <c r="DSG920" s="30"/>
      <c r="DSH920" s="30"/>
      <c r="DSI920" s="30"/>
      <c r="DSJ920" s="30"/>
      <c r="DSK920" s="30"/>
      <c r="DSL920" s="30"/>
      <c r="DSM920" s="30"/>
      <c r="DSN920" s="30"/>
      <c r="DSO920" s="30"/>
      <c r="DSP920" s="30"/>
      <c r="DSQ920" s="30"/>
      <c r="DSR920" s="30"/>
      <c r="DSS920" s="30"/>
      <c r="DST920" s="30"/>
      <c r="DSU920" s="30"/>
      <c r="DSV920" s="30"/>
      <c r="DSW920" s="30"/>
      <c r="DSX920" s="30"/>
      <c r="DSY920" s="30"/>
      <c r="DSZ920" s="30"/>
      <c r="DTA920" s="30"/>
      <c r="DTB920" s="30"/>
      <c r="DTC920" s="30"/>
      <c r="DTD920" s="30"/>
      <c r="DTE920" s="30"/>
      <c r="DTF920" s="30"/>
      <c r="DTG920" s="30"/>
      <c r="DTH920" s="30"/>
      <c r="DTI920" s="30"/>
      <c r="DTJ920" s="30"/>
      <c r="DTK920" s="30"/>
      <c r="DTL920" s="30"/>
      <c r="DTM920" s="30"/>
      <c r="DTN920" s="30"/>
      <c r="DTO920" s="30"/>
      <c r="DTP920" s="30"/>
      <c r="DTQ920" s="30"/>
      <c r="DTR920" s="30"/>
      <c r="DTS920" s="30"/>
      <c r="DTT920" s="30"/>
      <c r="DTU920" s="30"/>
      <c r="DTV920" s="30"/>
      <c r="DTW920" s="30"/>
      <c r="DTX920" s="30"/>
      <c r="DTY920" s="30"/>
      <c r="DTZ920" s="30"/>
      <c r="DUA920" s="30"/>
      <c r="DUB920" s="30"/>
      <c r="DUC920" s="30"/>
      <c r="DUD920" s="30"/>
      <c r="DUE920" s="30"/>
      <c r="DUF920" s="30"/>
      <c r="DUG920" s="30"/>
      <c r="DUH920" s="30"/>
      <c r="DUI920" s="30"/>
      <c r="DUJ920" s="30"/>
      <c r="DUK920" s="30"/>
      <c r="DUL920" s="30"/>
      <c r="DUM920" s="30"/>
      <c r="DUN920" s="30"/>
      <c r="DUO920" s="30"/>
      <c r="DUP920" s="30"/>
      <c r="DUQ920" s="30"/>
      <c r="DUR920" s="30"/>
      <c r="DUS920" s="30"/>
      <c r="DUT920" s="30"/>
      <c r="DUU920" s="30"/>
      <c r="DUV920" s="30"/>
      <c r="DUW920" s="30"/>
      <c r="DUX920" s="30"/>
      <c r="DUY920" s="30"/>
      <c r="DUZ920" s="30"/>
      <c r="DVA920" s="30"/>
      <c r="DVB920" s="30"/>
      <c r="DVC920" s="30"/>
      <c r="DVD920" s="30"/>
      <c r="DVE920" s="30"/>
      <c r="DVF920" s="30"/>
      <c r="DVG920" s="30"/>
      <c r="DVH920" s="30"/>
      <c r="DVI920" s="30"/>
      <c r="DVJ920" s="30"/>
      <c r="DVK920" s="30"/>
      <c r="DVL920" s="30"/>
      <c r="DVM920" s="30"/>
      <c r="DVN920" s="30"/>
      <c r="DVO920" s="30"/>
      <c r="DVP920" s="30"/>
      <c r="DVQ920" s="30"/>
      <c r="DVR920" s="30"/>
      <c r="DVS920" s="30"/>
      <c r="DVT920" s="30"/>
      <c r="DVU920" s="30"/>
      <c r="DVV920" s="30"/>
      <c r="DVW920" s="30"/>
      <c r="DVX920" s="30"/>
      <c r="DVY920" s="30"/>
      <c r="DVZ920" s="30"/>
      <c r="DWA920" s="30"/>
      <c r="DWB920" s="30"/>
      <c r="DWC920" s="30"/>
      <c r="DWD920" s="30"/>
      <c r="DWE920" s="30"/>
      <c r="DWF920" s="30"/>
      <c r="DWG920" s="30"/>
      <c r="DWH920" s="30"/>
      <c r="DWI920" s="30"/>
      <c r="DWJ920" s="30"/>
      <c r="DWK920" s="30"/>
      <c r="DWL920" s="30"/>
      <c r="DWM920" s="30"/>
      <c r="DWN920" s="30"/>
      <c r="DWO920" s="30"/>
      <c r="DWP920" s="30"/>
      <c r="DWQ920" s="30"/>
      <c r="DWR920" s="30"/>
      <c r="DWS920" s="30"/>
      <c r="DWT920" s="30"/>
      <c r="DWU920" s="30"/>
      <c r="DWV920" s="30"/>
      <c r="DWW920" s="30"/>
      <c r="DWX920" s="30"/>
      <c r="DWY920" s="30"/>
      <c r="DWZ920" s="30"/>
      <c r="DXA920" s="30"/>
      <c r="DXB920" s="30"/>
      <c r="DXC920" s="30"/>
      <c r="DXD920" s="30"/>
      <c r="DXE920" s="30"/>
      <c r="DXF920" s="30"/>
      <c r="DXG920" s="30"/>
      <c r="DXH920" s="30"/>
      <c r="DXI920" s="30"/>
      <c r="DXJ920" s="30"/>
      <c r="DXK920" s="30"/>
      <c r="DXL920" s="30"/>
      <c r="DXM920" s="30"/>
      <c r="DXN920" s="30"/>
      <c r="DXO920" s="30"/>
      <c r="DXP920" s="30"/>
      <c r="DXQ920" s="30"/>
      <c r="DXR920" s="30"/>
      <c r="DXS920" s="30"/>
      <c r="DXT920" s="30"/>
      <c r="DXU920" s="30"/>
      <c r="DXV920" s="30"/>
      <c r="DXW920" s="30"/>
      <c r="DXX920" s="30"/>
      <c r="DXY920" s="30"/>
      <c r="DXZ920" s="30"/>
      <c r="DYA920" s="30"/>
      <c r="DYB920" s="30"/>
      <c r="DYC920" s="30"/>
      <c r="DYD920" s="30"/>
      <c r="DYE920" s="30"/>
      <c r="DYF920" s="30"/>
      <c r="DYG920" s="30"/>
      <c r="DYH920" s="30"/>
      <c r="DYI920" s="30"/>
      <c r="DYJ920" s="30"/>
      <c r="DYK920" s="30"/>
      <c r="DYL920" s="30"/>
      <c r="DYM920" s="30"/>
      <c r="DYN920" s="30"/>
      <c r="DYO920" s="30"/>
      <c r="DYP920" s="30"/>
      <c r="DYQ920" s="30"/>
      <c r="DYR920" s="30"/>
      <c r="DYS920" s="30"/>
      <c r="DYT920" s="30"/>
      <c r="DYU920" s="30"/>
      <c r="DYV920" s="30"/>
      <c r="DYW920" s="30"/>
      <c r="DYX920" s="30"/>
      <c r="DYY920" s="30"/>
      <c r="DYZ920" s="30"/>
      <c r="DZA920" s="30"/>
      <c r="DZB920" s="30"/>
      <c r="DZC920" s="30"/>
      <c r="DZD920" s="30"/>
      <c r="DZE920" s="30"/>
      <c r="DZF920" s="30"/>
      <c r="DZG920" s="30"/>
      <c r="DZH920" s="30"/>
      <c r="DZI920" s="30"/>
      <c r="DZJ920" s="30"/>
      <c r="DZK920" s="30"/>
      <c r="DZL920" s="30"/>
      <c r="DZM920" s="30"/>
      <c r="DZN920" s="30"/>
      <c r="DZO920" s="30"/>
      <c r="DZP920" s="30"/>
      <c r="DZQ920" s="30"/>
      <c r="DZR920" s="30"/>
      <c r="DZS920" s="30"/>
      <c r="DZT920" s="30"/>
      <c r="DZU920" s="30"/>
      <c r="DZV920" s="30"/>
      <c r="DZW920" s="30"/>
      <c r="DZX920" s="30"/>
      <c r="DZY920" s="30"/>
      <c r="DZZ920" s="30"/>
      <c r="EAA920" s="30"/>
      <c r="EAB920" s="30"/>
      <c r="EAC920" s="30"/>
      <c r="EAD920" s="30"/>
      <c r="EAE920" s="30"/>
      <c r="EAF920" s="30"/>
      <c r="EAG920" s="30"/>
      <c r="EAH920" s="30"/>
      <c r="EAI920" s="30"/>
      <c r="EAJ920" s="30"/>
      <c r="EAK920" s="30"/>
      <c r="EAL920" s="30"/>
      <c r="EAM920" s="30"/>
      <c r="EAN920" s="30"/>
      <c r="EAO920" s="30"/>
      <c r="EAP920" s="30"/>
      <c r="EAQ920" s="30"/>
      <c r="EAR920" s="30"/>
      <c r="EAS920" s="30"/>
      <c r="EAT920" s="30"/>
      <c r="EAU920" s="30"/>
      <c r="EAV920" s="30"/>
      <c r="EAW920" s="30"/>
      <c r="EAX920" s="30"/>
      <c r="EAY920" s="30"/>
      <c r="EAZ920" s="30"/>
      <c r="EBA920" s="30"/>
      <c r="EBB920" s="30"/>
      <c r="EBC920" s="30"/>
      <c r="EBD920" s="30"/>
      <c r="EBE920" s="30"/>
      <c r="EBF920" s="30"/>
      <c r="EBG920" s="30"/>
      <c r="EBH920" s="30"/>
      <c r="EBI920" s="30"/>
      <c r="EBJ920" s="30"/>
      <c r="EBK920" s="30"/>
      <c r="EBL920" s="30"/>
      <c r="EBM920" s="30"/>
      <c r="EBN920" s="30"/>
      <c r="EBO920" s="30"/>
      <c r="EBP920" s="30"/>
      <c r="EBQ920" s="30"/>
      <c r="EBR920" s="30"/>
      <c r="EBS920" s="30"/>
      <c r="EBT920" s="30"/>
      <c r="EBU920" s="30"/>
      <c r="EBV920" s="30"/>
      <c r="EBW920" s="30"/>
      <c r="EBX920" s="30"/>
      <c r="EBY920" s="30"/>
      <c r="EBZ920" s="30"/>
      <c r="ECA920" s="30"/>
      <c r="ECB920" s="30"/>
      <c r="ECC920" s="30"/>
      <c r="ECD920" s="30"/>
      <c r="ECE920" s="30"/>
      <c r="ECF920" s="30"/>
      <c r="ECG920" s="30"/>
      <c r="ECH920" s="30"/>
      <c r="ECI920" s="30"/>
      <c r="ECJ920" s="30"/>
      <c r="ECK920" s="30"/>
      <c r="ECL920" s="30"/>
      <c r="ECM920" s="30"/>
      <c r="ECN920" s="30"/>
      <c r="ECO920" s="30"/>
      <c r="ECP920" s="30"/>
      <c r="ECQ920" s="30"/>
      <c r="ECR920" s="30"/>
      <c r="ECS920" s="30"/>
      <c r="ECT920" s="30"/>
      <c r="ECU920" s="30"/>
      <c r="ECV920" s="30"/>
      <c r="ECW920" s="30"/>
      <c r="ECX920" s="30"/>
      <c r="ECY920" s="30"/>
      <c r="ECZ920" s="30"/>
      <c r="EDA920" s="30"/>
      <c r="EDB920" s="30"/>
      <c r="EDC920" s="30"/>
      <c r="EDD920" s="30"/>
      <c r="EDE920" s="30"/>
      <c r="EDF920" s="30"/>
      <c r="EDG920" s="30"/>
      <c r="EDH920" s="30"/>
      <c r="EDI920" s="30"/>
      <c r="EDJ920" s="30"/>
      <c r="EDK920" s="30"/>
      <c r="EDL920" s="30"/>
      <c r="EDM920" s="30"/>
      <c r="EDN920" s="30"/>
      <c r="EDO920" s="30"/>
      <c r="EDP920" s="30"/>
      <c r="EDQ920" s="30"/>
      <c r="EDR920" s="30"/>
      <c r="EDS920" s="30"/>
      <c r="EDT920" s="30"/>
      <c r="EDU920" s="30"/>
      <c r="EDV920" s="30"/>
      <c r="EDW920" s="30"/>
      <c r="EDX920" s="30"/>
      <c r="EDY920" s="30"/>
      <c r="EDZ920" s="30"/>
      <c r="EEA920" s="30"/>
      <c r="EEB920" s="30"/>
      <c r="EEC920" s="30"/>
      <c r="EED920" s="30"/>
      <c r="EEE920" s="30"/>
      <c r="EEF920" s="30"/>
      <c r="EEG920" s="30"/>
      <c r="EEH920" s="30"/>
      <c r="EEI920" s="30"/>
      <c r="EEJ920" s="30"/>
      <c r="EEK920" s="30"/>
      <c r="EEL920" s="30"/>
      <c r="EEM920" s="30"/>
      <c r="EEN920" s="30"/>
      <c r="EEO920" s="30"/>
      <c r="EEP920" s="30"/>
      <c r="EEQ920" s="30"/>
      <c r="EER920" s="30"/>
      <c r="EES920" s="30"/>
      <c r="EET920" s="30"/>
      <c r="EEU920" s="30"/>
      <c r="EEV920" s="30"/>
      <c r="EEW920" s="30"/>
      <c r="EEX920" s="30"/>
      <c r="EEY920" s="30"/>
      <c r="EEZ920" s="30"/>
      <c r="EFA920" s="30"/>
      <c r="EFB920" s="30"/>
      <c r="EFC920" s="30"/>
      <c r="EFD920" s="30"/>
      <c r="EFE920" s="30"/>
      <c r="EFF920" s="30"/>
      <c r="EFG920" s="30"/>
      <c r="EFH920" s="30"/>
      <c r="EFI920" s="30"/>
      <c r="EFJ920" s="30"/>
      <c r="EFK920" s="30"/>
      <c r="EFL920" s="30"/>
      <c r="EFM920" s="30"/>
      <c r="EFN920" s="30"/>
      <c r="EFO920" s="30"/>
      <c r="EFP920" s="30"/>
      <c r="EFQ920" s="30"/>
      <c r="EFR920" s="30"/>
      <c r="EFS920" s="30"/>
      <c r="EFT920" s="30"/>
      <c r="EFU920" s="30"/>
      <c r="EFV920" s="30"/>
      <c r="EFW920" s="30"/>
      <c r="EFX920" s="30"/>
      <c r="EFY920" s="30"/>
      <c r="EFZ920" s="30"/>
      <c r="EGA920" s="30"/>
      <c r="EGB920" s="30"/>
      <c r="EGC920" s="30"/>
      <c r="EGD920" s="30"/>
      <c r="EGE920" s="30"/>
      <c r="EGF920" s="30"/>
      <c r="EGG920" s="30"/>
      <c r="EGH920" s="30"/>
      <c r="EGI920" s="30"/>
      <c r="EGJ920" s="30"/>
      <c r="EGK920" s="30"/>
      <c r="EGL920" s="30"/>
      <c r="EGM920" s="30"/>
      <c r="EGN920" s="30"/>
      <c r="EGO920" s="30"/>
      <c r="EGP920" s="30"/>
      <c r="EGQ920" s="30"/>
      <c r="EGR920" s="30"/>
      <c r="EGS920" s="30"/>
      <c r="EGT920" s="30"/>
      <c r="EGU920" s="30"/>
      <c r="EGV920" s="30"/>
      <c r="EGW920" s="30"/>
      <c r="EGX920" s="30"/>
      <c r="EGY920" s="30"/>
      <c r="EGZ920" s="30"/>
      <c r="EHA920" s="30"/>
      <c r="EHB920" s="30"/>
      <c r="EHC920" s="30"/>
      <c r="EHD920" s="30"/>
      <c r="EHE920" s="30"/>
      <c r="EHF920" s="30"/>
      <c r="EHG920" s="30"/>
      <c r="EHH920" s="30"/>
      <c r="EHI920" s="30"/>
      <c r="EHJ920" s="30"/>
      <c r="EHK920" s="30"/>
      <c r="EHL920" s="30"/>
      <c r="EHM920" s="30"/>
      <c r="EHN920" s="30"/>
      <c r="EHO920" s="30"/>
      <c r="EHP920" s="30"/>
      <c r="EHQ920" s="30"/>
      <c r="EHR920" s="30"/>
      <c r="EHS920" s="30"/>
      <c r="EHT920" s="30"/>
      <c r="EHU920" s="30"/>
      <c r="EHV920" s="30"/>
      <c r="EHW920" s="30"/>
      <c r="EHX920" s="30"/>
      <c r="EHY920" s="30"/>
      <c r="EHZ920" s="30"/>
      <c r="EIA920" s="30"/>
      <c r="EIB920" s="30"/>
      <c r="EIC920" s="30"/>
      <c r="EID920" s="30"/>
      <c r="EIE920" s="30"/>
      <c r="EIF920" s="30"/>
      <c r="EIG920" s="30"/>
      <c r="EIH920" s="30"/>
      <c r="EII920" s="30"/>
      <c r="EIJ920" s="30"/>
      <c r="EIK920" s="30"/>
      <c r="EIL920" s="30"/>
      <c r="EIM920" s="30"/>
      <c r="EIN920" s="30"/>
      <c r="EIO920" s="30"/>
      <c r="EIP920" s="30"/>
      <c r="EIQ920" s="30"/>
      <c r="EIR920" s="30"/>
      <c r="EIS920" s="30"/>
      <c r="EIT920" s="30"/>
      <c r="EIU920" s="30"/>
      <c r="EIV920" s="30"/>
      <c r="EIW920" s="30"/>
      <c r="EIX920" s="30"/>
      <c r="EIY920" s="30"/>
      <c r="EIZ920" s="30"/>
      <c r="EJA920" s="30"/>
      <c r="EJB920" s="30"/>
      <c r="EJC920" s="30"/>
      <c r="EJD920" s="30"/>
      <c r="EJE920" s="30"/>
      <c r="EJF920" s="30"/>
      <c r="EJG920" s="30"/>
      <c r="EJH920" s="30"/>
      <c r="EJI920" s="30"/>
      <c r="EJJ920" s="30"/>
      <c r="EJK920" s="30"/>
      <c r="EJL920" s="30"/>
      <c r="EJM920" s="30"/>
      <c r="EJN920" s="30"/>
      <c r="EJO920" s="30"/>
      <c r="EJP920" s="30"/>
      <c r="EJQ920" s="30"/>
      <c r="EJR920" s="30"/>
      <c r="EJS920" s="30"/>
      <c r="EJT920" s="30"/>
      <c r="EJU920" s="30"/>
      <c r="EJV920" s="30"/>
      <c r="EJW920" s="30"/>
      <c r="EJX920" s="30"/>
      <c r="EJY920" s="30"/>
      <c r="EJZ920" s="30"/>
      <c r="EKA920" s="30"/>
      <c r="EKB920" s="30"/>
      <c r="EKC920" s="30"/>
      <c r="EKD920" s="30"/>
      <c r="EKE920" s="30"/>
      <c r="EKF920" s="30"/>
      <c r="EKG920" s="30"/>
      <c r="EKH920" s="30"/>
      <c r="EKI920" s="30"/>
      <c r="EKJ920" s="30"/>
      <c r="EKK920" s="30"/>
      <c r="EKL920" s="30"/>
      <c r="EKM920" s="30"/>
      <c r="EKN920" s="30"/>
      <c r="EKO920" s="30"/>
      <c r="EKP920" s="30"/>
      <c r="EKQ920" s="30"/>
      <c r="EKR920" s="30"/>
      <c r="EKS920" s="30"/>
      <c r="EKT920" s="30"/>
      <c r="EKU920" s="30"/>
      <c r="EKV920" s="30"/>
      <c r="EKW920" s="30"/>
      <c r="EKX920" s="30"/>
      <c r="EKY920" s="30"/>
      <c r="EKZ920" s="30"/>
      <c r="ELA920" s="30"/>
      <c r="ELB920" s="30"/>
      <c r="ELC920" s="30"/>
      <c r="ELD920" s="30"/>
      <c r="ELE920" s="30"/>
      <c r="ELF920" s="30"/>
      <c r="ELG920" s="30"/>
      <c r="ELH920" s="30"/>
      <c r="ELI920" s="30"/>
      <c r="ELJ920" s="30"/>
      <c r="ELK920" s="30"/>
      <c r="ELL920" s="30"/>
      <c r="ELM920" s="30"/>
      <c r="ELN920" s="30"/>
      <c r="ELO920" s="30"/>
      <c r="ELP920" s="30"/>
      <c r="ELQ920" s="30"/>
      <c r="ELR920" s="30"/>
      <c r="ELS920" s="30"/>
      <c r="ELT920" s="30"/>
      <c r="ELU920" s="30"/>
      <c r="ELV920" s="30"/>
      <c r="ELW920" s="30"/>
      <c r="ELX920" s="30"/>
      <c r="ELY920" s="30"/>
      <c r="ELZ920" s="30"/>
      <c r="EMA920" s="30"/>
      <c r="EMB920" s="30"/>
      <c r="EMC920" s="30"/>
      <c r="EMD920" s="30"/>
      <c r="EME920" s="30"/>
      <c r="EMF920" s="30"/>
      <c r="EMG920" s="30"/>
      <c r="EMH920" s="30"/>
      <c r="EMI920" s="30"/>
      <c r="EMJ920" s="30"/>
      <c r="EMK920" s="30"/>
      <c r="EML920" s="30"/>
      <c r="EMM920" s="30"/>
      <c r="EMN920" s="30"/>
      <c r="EMO920" s="30"/>
      <c r="EMP920" s="30"/>
      <c r="EMQ920" s="30"/>
      <c r="EMR920" s="30"/>
      <c r="EMS920" s="30"/>
      <c r="EMT920" s="30"/>
      <c r="EMU920" s="30"/>
      <c r="EMV920" s="30"/>
      <c r="EMW920" s="30"/>
      <c r="EMX920" s="30"/>
      <c r="EMY920" s="30"/>
      <c r="EMZ920" s="30"/>
      <c r="ENA920" s="30"/>
      <c r="ENB920" s="30"/>
      <c r="ENC920" s="30"/>
      <c r="END920" s="30"/>
      <c r="ENE920" s="30"/>
      <c r="ENF920" s="30"/>
      <c r="ENG920" s="30"/>
      <c r="ENH920" s="30"/>
      <c r="ENI920" s="30"/>
      <c r="ENJ920" s="30"/>
      <c r="ENK920" s="30"/>
      <c r="ENL920" s="30"/>
      <c r="ENM920" s="30"/>
      <c r="ENN920" s="30"/>
      <c r="ENO920" s="30"/>
      <c r="ENP920" s="30"/>
      <c r="ENQ920" s="30"/>
      <c r="ENR920" s="30"/>
      <c r="ENS920" s="30"/>
      <c r="ENT920" s="30"/>
      <c r="ENU920" s="30"/>
      <c r="ENV920" s="30"/>
      <c r="ENW920" s="30"/>
      <c r="ENX920" s="30"/>
      <c r="ENY920" s="30"/>
      <c r="ENZ920" s="30"/>
      <c r="EOA920" s="30"/>
      <c r="EOB920" s="30"/>
      <c r="EOC920" s="30"/>
      <c r="EOD920" s="30"/>
      <c r="EOE920" s="30"/>
      <c r="EOF920" s="30"/>
      <c r="EOG920" s="30"/>
      <c r="EOH920" s="30"/>
      <c r="EOI920" s="30"/>
      <c r="EOJ920" s="30"/>
      <c r="EOK920" s="30"/>
      <c r="EOL920" s="30"/>
      <c r="EOM920" s="30"/>
      <c r="EON920" s="30"/>
      <c r="EOO920" s="30"/>
      <c r="EOP920" s="30"/>
      <c r="EOQ920" s="30"/>
      <c r="EOR920" s="30"/>
      <c r="EOS920" s="30"/>
      <c r="EOT920" s="30"/>
      <c r="EOU920" s="30"/>
      <c r="EOV920" s="30"/>
      <c r="EOW920" s="30"/>
      <c r="EOX920" s="30"/>
      <c r="EOY920" s="30"/>
      <c r="EOZ920" s="30"/>
      <c r="EPA920" s="30"/>
      <c r="EPB920" s="30"/>
      <c r="EPC920" s="30"/>
      <c r="EPD920" s="30"/>
      <c r="EPE920" s="30"/>
      <c r="EPF920" s="30"/>
      <c r="EPG920" s="30"/>
      <c r="EPH920" s="30"/>
      <c r="EPI920" s="30"/>
      <c r="EPJ920" s="30"/>
      <c r="EPK920" s="30"/>
      <c r="EPL920" s="30"/>
      <c r="EPM920" s="30"/>
      <c r="EPN920" s="30"/>
      <c r="EPO920" s="30"/>
      <c r="EPP920" s="30"/>
      <c r="EPQ920" s="30"/>
      <c r="EPR920" s="30"/>
      <c r="EPS920" s="30"/>
      <c r="EPT920" s="30"/>
      <c r="EPU920" s="30"/>
      <c r="EPV920" s="30"/>
      <c r="EPW920" s="30"/>
      <c r="EPX920" s="30"/>
      <c r="EPY920" s="30"/>
      <c r="EPZ920" s="30"/>
      <c r="EQA920" s="30"/>
      <c r="EQB920" s="30"/>
      <c r="EQC920" s="30"/>
      <c r="EQD920" s="30"/>
      <c r="EQE920" s="30"/>
      <c r="EQF920" s="30"/>
      <c r="EQG920" s="30"/>
      <c r="EQH920" s="30"/>
      <c r="EQI920" s="30"/>
      <c r="EQJ920" s="30"/>
      <c r="EQK920" s="30"/>
      <c r="EQL920" s="30"/>
      <c r="EQM920" s="30"/>
      <c r="EQN920" s="30"/>
      <c r="EQO920" s="30"/>
      <c r="EQP920" s="30"/>
      <c r="EQQ920" s="30"/>
      <c r="EQR920" s="30"/>
      <c r="EQS920" s="30"/>
      <c r="EQT920" s="30"/>
      <c r="EQU920" s="30"/>
      <c r="EQV920" s="30"/>
      <c r="EQW920" s="30"/>
      <c r="EQX920" s="30"/>
      <c r="EQY920" s="30"/>
      <c r="EQZ920" s="30"/>
      <c r="ERA920" s="30"/>
      <c r="ERB920" s="30"/>
      <c r="ERC920" s="30"/>
      <c r="ERD920" s="30"/>
      <c r="ERE920" s="30"/>
      <c r="ERF920" s="30"/>
      <c r="ERG920" s="30"/>
      <c r="ERH920" s="30"/>
      <c r="ERI920" s="30"/>
      <c r="ERJ920" s="30"/>
      <c r="ERK920" s="30"/>
      <c r="ERL920" s="30"/>
      <c r="ERM920" s="30"/>
      <c r="ERN920" s="30"/>
      <c r="ERO920" s="30"/>
      <c r="ERP920" s="30"/>
      <c r="ERQ920" s="30"/>
      <c r="ERR920" s="30"/>
      <c r="ERS920" s="30"/>
      <c r="ERT920" s="30"/>
      <c r="ERU920" s="30"/>
      <c r="ERV920" s="30"/>
      <c r="ERW920" s="30"/>
      <c r="ERX920" s="30"/>
      <c r="ERY920" s="30"/>
      <c r="ERZ920" s="30"/>
      <c r="ESA920" s="30"/>
      <c r="ESB920" s="30"/>
      <c r="ESC920" s="30"/>
      <c r="ESD920" s="30"/>
      <c r="ESE920" s="30"/>
      <c r="ESF920" s="30"/>
      <c r="ESG920" s="30"/>
      <c r="ESH920" s="30"/>
      <c r="ESI920" s="30"/>
      <c r="ESJ920" s="30"/>
      <c r="ESK920" s="30"/>
      <c r="ESL920" s="30"/>
      <c r="ESM920" s="30"/>
      <c r="ESN920" s="30"/>
      <c r="ESO920" s="30"/>
      <c r="ESP920" s="30"/>
      <c r="ESQ920" s="30"/>
      <c r="ESR920" s="30"/>
      <c r="ESS920" s="30"/>
      <c r="EST920" s="30"/>
      <c r="ESU920" s="30"/>
      <c r="ESV920" s="30"/>
      <c r="ESW920" s="30"/>
      <c r="ESX920" s="30"/>
      <c r="ESY920" s="30"/>
      <c r="ESZ920" s="30"/>
      <c r="ETA920" s="30"/>
      <c r="ETB920" s="30"/>
      <c r="ETC920" s="30"/>
      <c r="ETD920" s="30"/>
      <c r="ETE920" s="30"/>
      <c r="ETF920" s="30"/>
      <c r="ETG920" s="30"/>
      <c r="ETH920" s="30"/>
      <c r="ETI920" s="30"/>
      <c r="ETJ920" s="30"/>
      <c r="ETK920" s="30"/>
      <c r="ETL920" s="30"/>
      <c r="ETM920" s="30"/>
      <c r="ETN920" s="30"/>
      <c r="ETO920" s="30"/>
      <c r="ETP920" s="30"/>
      <c r="ETQ920" s="30"/>
      <c r="ETR920" s="30"/>
      <c r="ETS920" s="30"/>
      <c r="ETT920" s="30"/>
      <c r="ETU920" s="30"/>
      <c r="ETV920" s="30"/>
      <c r="ETW920" s="30"/>
      <c r="ETX920" s="30"/>
      <c r="ETY920" s="30"/>
      <c r="ETZ920" s="30"/>
      <c r="EUA920" s="30"/>
      <c r="EUB920" s="30"/>
      <c r="EUC920" s="30"/>
      <c r="EUD920" s="30"/>
      <c r="EUE920" s="30"/>
      <c r="EUF920" s="30"/>
      <c r="EUG920" s="30"/>
      <c r="EUH920" s="30"/>
      <c r="EUI920" s="30"/>
      <c r="EUJ920" s="30"/>
      <c r="EUK920" s="30"/>
      <c r="EUL920" s="30"/>
      <c r="EUM920" s="30"/>
      <c r="EUN920" s="30"/>
      <c r="EUO920" s="30"/>
      <c r="EUP920" s="30"/>
      <c r="EUQ920" s="30"/>
      <c r="EUR920" s="30"/>
      <c r="EUS920" s="30"/>
      <c r="EUT920" s="30"/>
      <c r="EUU920" s="30"/>
      <c r="EUV920" s="30"/>
      <c r="EUW920" s="30"/>
      <c r="EUX920" s="30"/>
      <c r="EUY920" s="30"/>
      <c r="EUZ920" s="30"/>
      <c r="EVA920" s="30"/>
      <c r="EVB920" s="30"/>
      <c r="EVC920" s="30"/>
      <c r="EVD920" s="30"/>
      <c r="EVE920" s="30"/>
      <c r="EVF920" s="30"/>
      <c r="EVG920" s="30"/>
      <c r="EVH920" s="30"/>
      <c r="EVI920" s="30"/>
      <c r="EVJ920" s="30"/>
      <c r="EVK920" s="30"/>
      <c r="EVL920" s="30"/>
      <c r="EVM920" s="30"/>
      <c r="EVN920" s="30"/>
      <c r="EVO920" s="30"/>
      <c r="EVP920" s="30"/>
      <c r="EVQ920" s="30"/>
      <c r="EVR920" s="30"/>
      <c r="EVS920" s="30"/>
      <c r="EVT920" s="30"/>
      <c r="EVU920" s="30"/>
      <c r="EVV920" s="30"/>
      <c r="EVW920" s="30"/>
      <c r="EVX920" s="30"/>
      <c r="EVY920" s="30"/>
      <c r="EVZ920" s="30"/>
      <c r="EWA920" s="30"/>
      <c r="EWB920" s="30"/>
      <c r="EWC920" s="30"/>
      <c r="EWD920" s="30"/>
      <c r="EWE920" s="30"/>
      <c r="EWF920" s="30"/>
      <c r="EWG920" s="30"/>
      <c r="EWH920" s="30"/>
      <c r="EWI920" s="30"/>
      <c r="EWJ920" s="30"/>
      <c r="EWK920" s="30"/>
      <c r="EWL920" s="30"/>
      <c r="EWM920" s="30"/>
      <c r="EWN920" s="30"/>
      <c r="EWO920" s="30"/>
      <c r="EWP920" s="30"/>
      <c r="EWQ920" s="30"/>
      <c r="EWR920" s="30"/>
      <c r="EWS920" s="30"/>
      <c r="EWT920" s="30"/>
      <c r="EWU920" s="30"/>
      <c r="EWV920" s="30"/>
      <c r="EWW920" s="30"/>
      <c r="EWX920" s="30"/>
      <c r="EWY920" s="30"/>
      <c r="EWZ920" s="30"/>
      <c r="EXA920" s="30"/>
      <c r="EXB920" s="30"/>
      <c r="EXC920" s="30"/>
      <c r="EXD920" s="30"/>
      <c r="EXE920" s="30"/>
      <c r="EXF920" s="30"/>
      <c r="EXG920" s="30"/>
      <c r="EXH920" s="30"/>
      <c r="EXI920" s="30"/>
      <c r="EXJ920" s="30"/>
      <c r="EXK920" s="30"/>
      <c r="EXL920" s="30"/>
      <c r="EXM920" s="30"/>
      <c r="EXN920" s="30"/>
      <c r="EXO920" s="30"/>
      <c r="EXP920" s="30"/>
      <c r="EXQ920" s="30"/>
      <c r="EXR920" s="30"/>
      <c r="EXS920" s="30"/>
      <c r="EXT920" s="30"/>
      <c r="EXU920" s="30"/>
      <c r="EXV920" s="30"/>
      <c r="EXW920" s="30"/>
      <c r="EXX920" s="30"/>
      <c r="EXY920" s="30"/>
      <c r="EXZ920" s="30"/>
      <c r="EYA920" s="30"/>
      <c r="EYB920" s="30"/>
      <c r="EYC920" s="30"/>
      <c r="EYD920" s="30"/>
      <c r="EYE920" s="30"/>
      <c r="EYF920" s="30"/>
      <c r="EYG920" s="30"/>
      <c r="EYH920" s="30"/>
      <c r="EYI920" s="30"/>
      <c r="EYJ920" s="30"/>
      <c r="EYK920" s="30"/>
      <c r="EYL920" s="30"/>
      <c r="EYM920" s="30"/>
      <c r="EYN920" s="30"/>
      <c r="EYO920" s="30"/>
      <c r="EYP920" s="30"/>
      <c r="EYQ920" s="30"/>
      <c r="EYR920" s="30"/>
      <c r="EYS920" s="30"/>
      <c r="EYT920" s="30"/>
      <c r="EYU920" s="30"/>
      <c r="EYV920" s="30"/>
      <c r="EYW920" s="30"/>
      <c r="EYX920" s="30"/>
      <c r="EYY920" s="30"/>
      <c r="EYZ920" s="30"/>
      <c r="EZA920" s="30"/>
      <c r="EZB920" s="30"/>
      <c r="EZC920" s="30"/>
      <c r="EZD920" s="30"/>
      <c r="EZE920" s="30"/>
      <c r="EZF920" s="30"/>
      <c r="EZG920" s="30"/>
      <c r="EZH920" s="30"/>
      <c r="EZI920" s="30"/>
      <c r="EZJ920" s="30"/>
      <c r="EZK920" s="30"/>
      <c r="EZL920" s="30"/>
      <c r="EZM920" s="30"/>
      <c r="EZN920" s="30"/>
      <c r="EZO920" s="30"/>
      <c r="EZP920" s="30"/>
      <c r="EZQ920" s="30"/>
      <c r="EZR920" s="30"/>
      <c r="EZS920" s="30"/>
      <c r="EZT920" s="30"/>
      <c r="EZU920" s="30"/>
      <c r="EZV920" s="30"/>
      <c r="EZW920" s="30"/>
      <c r="EZX920" s="30"/>
      <c r="EZY920" s="30"/>
      <c r="EZZ920" s="30"/>
      <c r="FAA920" s="30"/>
      <c r="FAB920" s="30"/>
      <c r="FAC920" s="30"/>
      <c r="FAD920" s="30"/>
      <c r="FAE920" s="30"/>
      <c r="FAF920" s="30"/>
      <c r="FAG920" s="30"/>
      <c r="FAH920" s="30"/>
      <c r="FAI920" s="30"/>
      <c r="FAJ920" s="30"/>
      <c r="FAK920" s="30"/>
      <c r="FAL920" s="30"/>
      <c r="FAM920" s="30"/>
      <c r="FAN920" s="30"/>
      <c r="FAO920" s="30"/>
      <c r="FAP920" s="30"/>
      <c r="FAQ920" s="30"/>
      <c r="FAR920" s="30"/>
      <c r="FAS920" s="30"/>
      <c r="FAT920" s="30"/>
      <c r="FAU920" s="30"/>
      <c r="FAV920" s="30"/>
      <c r="FAW920" s="30"/>
      <c r="FAX920" s="30"/>
      <c r="FAY920" s="30"/>
      <c r="FAZ920" s="30"/>
      <c r="FBA920" s="30"/>
      <c r="FBB920" s="30"/>
      <c r="FBC920" s="30"/>
      <c r="FBD920" s="30"/>
      <c r="FBE920" s="30"/>
      <c r="FBF920" s="30"/>
      <c r="FBG920" s="30"/>
      <c r="FBH920" s="30"/>
      <c r="FBI920" s="30"/>
      <c r="FBJ920" s="30"/>
      <c r="FBK920" s="30"/>
      <c r="FBL920" s="30"/>
      <c r="FBM920" s="30"/>
      <c r="FBN920" s="30"/>
      <c r="FBO920" s="30"/>
      <c r="FBP920" s="30"/>
      <c r="FBQ920" s="30"/>
      <c r="FBR920" s="30"/>
      <c r="FBS920" s="30"/>
      <c r="FBT920" s="30"/>
      <c r="FBU920" s="30"/>
      <c r="FBV920" s="30"/>
      <c r="FBW920" s="30"/>
      <c r="FBX920" s="30"/>
      <c r="FBY920" s="30"/>
      <c r="FBZ920" s="30"/>
      <c r="FCA920" s="30"/>
      <c r="FCB920" s="30"/>
      <c r="FCC920" s="30"/>
      <c r="FCD920" s="30"/>
      <c r="FCE920" s="30"/>
      <c r="FCF920" s="30"/>
      <c r="FCG920" s="30"/>
      <c r="FCH920" s="30"/>
      <c r="FCI920" s="30"/>
      <c r="FCJ920" s="30"/>
      <c r="FCK920" s="30"/>
      <c r="FCL920" s="30"/>
      <c r="FCM920" s="30"/>
      <c r="FCN920" s="30"/>
      <c r="FCO920" s="30"/>
      <c r="FCP920" s="30"/>
      <c r="FCQ920" s="30"/>
      <c r="FCR920" s="30"/>
      <c r="FCS920" s="30"/>
      <c r="FCT920" s="30"/>
      <c r="FCU920" s="30"/>
      <c r="FCV920" s="30"/>
      <c r="FCW920" s="30"/>
      <c r="FCX920" s="30"/>
      <c r="FCY920" s="30"/>
      <c r="FCZ920" s="30"/>
      <c r="FDA920" s="30"/>
      <c r="FDB920" s="30"/>
      <c r="FDC920" s="30"/>
      <c r="FDD920" s="30"/>
      <c r="FDE920" s="30"/>
      <c r="FDF920" s="30"/>
      <c r="FDG920" s="30"/>
      <c r="FDH920" s="30"/>
      <c r="FDI920" s="30"/>
      <c r="FDJ920" s="30"/>
      <c r="FDK920" s="30"/>
      <c r="FDL920" s="30"/>
      <c r="FDM920" s="30"/>
      <c r="FDN920" s="30"/>
      <c r="FDO920" s="30"/>
      <c r="FDP920" s="30"/>
      <c r="FDQ920" s="30"/>
      <c r="FDR920" s="30"/>
      <c r="FDS920" s="30"/>
      <c r="FDT920" s="30"/>
      <c r="FDU920" s="30"/>
      <c r="FDV920" s="30"/>
      <c r="FDW920" s="30"/>
      <c r="FDX920" s="30"/>
      <c r="FDY920" s="30"/>
      <c r="FDZ920" s="30"/>
      <c r="FEA920" s="30"/>
      <c r="FEB920" s="30"/>
      <c r="FEC920" s="30"/>
      <c r="FED920" s="30"/>
      <c r="FEE920" s="30"/>
      <c r="FEF920" s="30"/>
      <c r="FEG920" s="30"/>
      <c r="FEH920" s="30"/>
      <c r="FEI920" s="30"/>
      <c r="FEJ920" s="30"/>
      <c r="FEK920" s="30"/>
      <c r="FEL920" s="30"/>
      <c r="FEM920" s="30"/>
      <c r="FEN920" s="30"/>
      <c r="FEO920" s="30"/>
      <c r="FEP920" s="30"/>
      <c r="FEQ920" s="30"/>
      <c r="FER920" s="30"/>
      <c r="FES920" s="30"/>
      <c r="FET920" s="30"/>
      <c r="FEU920" s="30"/>
      <c r="FEV920" s="30"/>
      <c r="FEW920" s="30"/>
      <c r="FEX920" s="30"/>
      <c r="FEY920" s="30"/>
      <c r="FEZ920" s="30"/>
      <c r="FFA920" s="30"/>
      <c r="FFB920" s="30"/>
      <c r="FFC920" s="30"/>
      <c r="FFD920" s="30"/>
      <c r="FFE920" s="30"/>
      <c r="FFF920" s="30"/>
      <c r="FFG920" s="30"/>
      <c r="FFH920" s="30"/>
      <c r="FFI920" s="30"/>
      <c r="FFJ920" s="30"/>
      <c r="FFK920" s="30"/>
      <c r="FFL920" s="30"/>
      <c r="FFM920" s="30"/>
      <c r="FFN920" s="30"/>
      <c r="FFO920" s="30"/>
      <c r="FFP920" s="30"/>
      <c r="FFQ920" s="30"/>
      <c r="FFR920" s="30"/>
      <c r="FFS920" s="30"/>
      <c r="FFT920" s="30"/>
      <c r="FFU920" s="30"/>
      <c r="FFV920" s="30"/>
      <c r="FFW920" s="30"/>
      <c r="FFX920" s="30"/>
      <c r="FFY920" s="30"/>
      <c r="FFZ920" s="30"/>
      <c r="FGA920" s="30"/>
      <c r="FGB920" s="30"/>
      <c r="FGC920" s="30"/>
      <c r="FGD920" s="30"/>
      <c r="FGE920" s="30"/>
      <c r="FGF920" s="30"/>
      <c r="FGG920" s="30"/>
      <c r="FGH920" s="30"/>
      <c r="FGI920" s="30"/>
      <c r="FGJ920" s="30"/>
      <c r="FGK920" s="30"/>
      <c r="FGL920" s="30"/>
      <c r="FGM920" s="30"/>
      <c r="FGN920" s="30"/>
      <c r="FGO920" s="30"/>
      <c r="FGP920" s="30"/>
      <c r="FGQ920" s="30"/>
      <c r="FGR920" s="30"/>
      <c r="FGS920" s="30"/>
      <c r="FGT920" s="30"/>
      <c r="FGU920" s="30"/>
      <c r="FGV920" s="30"/>
      <c r="FGW920" s="30"/>
      <c r="FGX920" s="30"/>
      <c r="FGY920" s="30"/>
      <c r="FGZ920" s="30"/>
      <c r="FHA920" s="30"/>
      <c r="FHB920" s="30"/>
      <c r="FHC920" s="30"/>
      <c r="FHD920" s="30"/>
      <c r="FHE920" s="30"/>
      <c r="FHF920" s="30"/>
      <c r="FHG920" s="30"/>
      <c r="FHH920" s="30"/>
      <c r="FHI920" s="30"/>
      <c r="FHJ920" s="30"/>
      <c r="FHK920" s="30"/>
      <c r="FHL920" s="30"/>
      <c r="FHM920" s="30"/>
      <c r="FHN920" s="30"/>
      <c r="FHO920" s="30"/>
      <c r="FHP920" s="30"/>
      <c r="FHQ920" s="30"/>
      <c r="FHR920" s="30"/>
      <c r="FHS920" s="30"/>
      <c r="FHT920" s="30"/>
      <c r="FHU920" s="30"/>
      <c r="FHV920" s="30"/>
      <c r="FHW920" s="30"/>
      <c r="FHX920" s="30"/>
      <c r="FHY920" s="30"/>
      <c r="FHZ920" s="30"/>
      <c r="FIA920" s="30"/>
      <c r="FIB920" s="30"/>
      <c r="FIC920" s="30"/>
      <c r="FID920" s="30"/>
      <c r="FIE920" s="30"/>
      <c r="FIF920" s="30"/>
      <c r="FIG920" s="30"/>
      <c r="FIH920" s="30"/>
      <c r="FII920" s="30"/>
      <c r="FIJ920" s="30"/>
      <c r="FIK920" s="30"/>
      <c r="FIL920" s="30"/>
      <c r="FIM920" s="30"/>
      <c r="FIN920" s="30"/>
      <c r="FIO920" s="30"/>
      <c r="FIP920" s="30"/>
      <c r="FIQ920" s="30"/>
      <c r="FIR920" s="30"/>
      <c r="FIS920" s="30"/>
      <c r="FIT920" s="30"/>
      <c r="FIU920" s="30"/>
      <c r="FIV920" s="30"/>
      <c r="FIW920" s="30"/>
      <c r="FIX920" s="30"/>
      <c r="FIY920" s="30"/>
      <c r="FIZ920" s="30"/>
      <c r="FJA920" s="30"/>
      <c r="FJB920" s="30"/>
      <c r="FJC920" s="30"/>
      <c r="FJD920" s="30"/>
      <c r="FJE920" s="30"/>
      <c r="FJF920" s="30"/>
      <c r="FJG920" s="30"/>
      <c r="FJH920" s="30"/>
      <c r="FJI920" s="30"/>
      <c r="FJJ920" s="30"/>
      <c r="FJK920" s="30"/>
      <c r="FJL920" s="30"/>
      <c r="FJM920" s="30"/>
      <c r="FJN920" s="30"/>
      <c r="FJO920" s="30"/>
      <c r="FJP920" s="30"/>
      <c r="FJQ920" s="30"/>
      <c r="FJR920" s="30"/>
      <c r="FJS920" s="30"/>
      <c r="FJT920" s="30"/>
      <c r="FJU920" s="30"/>
      <c r="FJV920" s="30"/>
      <c r="FJW920" s="30"/>
      <c r="FJX920" s="30"/>
      <c r="FJY920" s="30"/>
      <c r="FJZ920" s="30"/>
      <c r="FKA920" s="30"/>
      <c r="FKB920" s="30"/>
      <c r="FKC920" s="30"/>
      <c r="FKD920" s="30"/>
      <c r="FKE920" s="30"/>
      <c r="FKF920" s="30"/>
      <c r="FKG920" s="30"/>
      <c r="FKH920" s="30"/>
      <c r="FKI920" s="30"/>
      <c r="FKJ920" s="30"/>
      <c r="FKK920" s="30"/>
      <c r="FKL920" s="30"/>
      <c r="FKM920" s="30"/>
      <c r="FKN920" s="30"/>
      <c r="FKO920" s="30"/>
      <c r="FKP920" s="30"/>
      <c r="FKQ920" s="30"/>
      <c r="FKR920" s="30"/>
      <c r="FKS920" s="30"/>
      <c r="FKT920" s="30"/>
      <c r="FKU920" s="30"/>
      <c r="FKV920" s="30"/>
      <c r="FKW920" s="30"/>
      <c r="FKX920" s="30"/>
      <c r="FKY920" s="30"/>
      <c r="FKZ920" s="30"/>
      <c r="FLA920" s="30"/>
      <c r="FLB920" s="30"/>
      <c r="FLC920" s="30"/>
      <c r="FLD920" s="30"/>
      <c r="FLE920" s="30"/>
      <c r="FLF920" s="30"/>
      <c r="FLG920" s="30"/>
      <c r="FLH920" s="30"/>
      <c r="FLI920" s="30"/>
      <c r="FLJ920" s="30"/>
      <c r="FLK920" s="30"/>
      <c r="FLL920" s="30"/>
      <c r="FLM920" s="30"/>
      <c r="FLN920" s="30"/>
      <c r="FLO920" s="30"/>
      <c r="FLP920" s="30"/>
      <c r="FLQ920" s="30"/>
      <c r="FLR920" s="30"/>
      <c r="FLS920" s="30"/>
      <c r="FLT920" s="30"/>
      <c r="FLU920" s="30"/>
      <c r="FLV920" s="30"/>
      <c r="FLW920" s="30"/>
      <c r="FLX920" s="30"/>
      <c r="FLY920" s="30"/>
      <c r="FLZ920" s="30"/>
      <c r="FMA920" s="30"/>
      <c r="FMB920" s="30"/>
      <c r="FMC920" s="30"/>
      <c r="FMD920" s="30"/>
      <c r="FME920" s="30"/>
      <c r="FMF920" s="30"/>
      <c r="FMG920" s="30"/>
      <c r="FMH920" s="30"/>
      <c r="FMI920" s="30"/>
      <c r="FMJ920" s="30"/>
      <c r="FMK920" s="30"/>
      <c r="FML920" s="30"/>
      <c r="FMM920" s="30"/>
      <c r="FMN920" s="30"/>
      <c r="FMO920" s="30"/>
      <c r="FMP920" s="30"/>
      <c r="FMQ920" s="30"/>
      <c r="FMR920" s="30"/>
      <c r="FMS920" s="30"/>
      <c r="FMT920" s="30"/>
      <c r="FMU920" s="30"/>
      <c r="FMV920" s="30"/>
      <c r="FMW920" s="30"/>
      <c r="FMX920" s="30"/>
      <c r="FMY920" s="30"/>
      <c r="FMZ920" s="30"/>
      <c r="FNA920" s="30"/>
      <c r="FNB920" s="30"/>
      <c r="FNC920" s="30"/>
      <c r="FND920" s="30"/>
      <c r="FNE920" s="30"/>
      <c r="FNF920" s="30"/>
      <c r="FNG920" s="30"/>
      <c r="FNH920" s="30"/>
      <c r="FNI920" s="30"/>
      <c r="FNJ920" s="30"/>
      <c r="FNK920" s="30"/>
      <c r="FNL920" s="30"/>
      <c r="FNM920" s="30"/>
      <c r="FNN920" s="30"/>
      <c r="FNO920" s="30"/>
      <c r="FNP920" s="30"/>
      <c r="FNQ920" s="30"/>
      <c r="FNR920" s="30"/>
      <c r="FNS920" s="30"/>
      <c r="FNT920" s="30"/>
      <c r="FNU920" s="30"/>
      <c r="FNV920" s="30"/>
      <c r="FNW920" s="30"/>
      <c r="FNX920" s="30"/>
      <c r="FNY920" s="30"/>
      <c r="FNZ920" s="30"/>
      <c r="FOA920" s="30"/>
      <c r="FOB920" s="30"/>
      <c r="FOC920" s="30"/>
      <c r="FOD920" s="30"/>
      <c r="FOE920" s="30"/>
      <c r="FOF920" s="30"/>
      <c r="FOG920" s="30"/>
      <c r="FOH920" s="30"/>
      <c r="FOI920" s="30"/>
      <c r="FOJ920" s="30"/>
      <c r="FOK920" s="30"/>
      <c r="FOL920" s="30"/>
      <c r="FOM920" s="30"/>
      <c r="FON920" s="30"/>
      <c r="FOO920" s="30"/>
      <c r="FOP920" s="30"/>
      <c r="FOQ920" s="30"/>
      <c r="FOR920" s="30"/>
      <c r="FOS920" s="30"/>
      <c r="FOT920" s="30"/>
      <c r="FOU920" s="30"/>
      <c r="FOV920" s="30"/>
      <c r="FOW920" s="30"/>
      <c r="FOX920" s="30"/>
      <c r="FOY920" s="30"/>
      <c r="FOZ920" s="30"/>
      <c r="FPA920" s="30"/>
      <c r="FPB920" s="30"/>
      <c r="FPC920" s="30"/>
      <c r="FPD920" s="30"/>
      <c r="FPE920" s="30"/>
      <c r="FPF920" s="30"/>
      <c r="FPG920" s="30"/>
      <c r="FPH920" s="30"/>
      <c r="FPI920" s="30"/>
      <c r="FPJ920" s="30"/>
      <c r="FPK920" s="30"/>
      <c r="FPL920" s="30"/>
      <c r="FPM920" s="30"/>
      <c r="FPN920" s="30"/>
      <c r="FPO920" s="30"/>
      <c r="FPP920" s="30"/>
      <c r="FPQ920" s="30"/>
      <c r="FPR920" s="30"/>
      <c r="FPS920" s="30"/>
      <c r="FPT920" s="30"/>
      <c r="FPU920" s="30"/>
      <c r="FPV920" s="30"/>
      <c r="FPW920" s="30"/>
      <c r="FPX920" s="30"/>
      <c r="FPY920" s="30"/>
      <c r="FPZ920" s="30"/>
      <c r="FQA920" s="30"/>
      <c r="FQB920" s="30"/>
      <c r="FQC920" s="30"/>
      <c r="FQD920" s="30"/>
      <c r="FQE920" s="30"/>
      <c r="FQF920" s="30"/>
      <c r="FQG920" s="30"/>
      <c r="FQH920" s="30"/>
      <c r="FQI920" s="30"/>
      <c r="FQJ920" s="30"/>
      <c r="FQK920" s="30"/>
      <c r="FQL920" s="30"/>
      <c r="FQM920" s="30"/>
      <c r="FQN920" s="30"/>
      <c r="FQO920" s="30"/>
      <c r="FQP920" s="30"/>
      <c r="FQQ920" s="30"/>
      <c r="FQR920" s="30"/>
      <c r="FQS920" s="30"/>
      <c r="FQT920" s="30"/>
      <c r="FQU920" s="30"/>
      <c r="FQV920" s="30"/>
      <c r="FQW920" s="30"/>
      <c r="FQX920" s="30"/>
      <c r="FQY920" s="30"/>
      <c r="FQZ920" s="30"/>
      <c r="FRA920" s="30"/>
      <c r="FRB920" s="30"/>
      <c r="FRC920" s="30"/>
      <c r="FRD920" s="30"/>
      <c r="FRE920" s="30"/>
      <c r="FRF920" s="30"/>
      <c r="FRG920" s="30"/>
      <c r="FRH920" s="30"/>
      <c r="FRI920" s="30"/>
      <c r="FRJ920" s="30"/>
      <c r="FRK920" s="30"/>
      <c r="FRL920" s="30"/>
      <c r="FRM920" s="30"/>
      <c r="FRN920" s="30"/>
      <c r="FRO920" s="30"/>
      <c r="FRP920" s="30"/>
      <c r="FRQ920" s="30"/>
      <c r="FRR920" s="30"/>
      <c r="FRS920" s="30"/>
      <c r="FRT920" s="30"/>
      <c r="FRU920" s="30"/>
      <c r="FRV920" s="30"/>
      <c r="FRW920" s="30"/>
      <c r="FRX920" s="30"/>
      <c r="FRY920" s="30"/>
      <c r="FRZ920" s="30"/>
      <c r="FSA920" s="30"/>
      <c r="FSB920" s="30"/>
      <c r="FSC920" s="30"/>
      <c r="FSD920" s="30"/>
      <c r="FSE920" s="30"/>
      <c r="FSF920" s="30"/>
      <c r="FSG920" s="30"/>
      <c r="FSH920" s="30"/>
      <c r="FSI920" s="30"/>
      <c r="FSJ920" s="30"/>
      <c r="FSK920" s="30"/>
      <c r="FSL920" s="30"/>
      <c r="FSM920" s="30"/>
      <c r="FSN920" s="30"/>
      <c r="FSO920" s="30"/>
      <c r="FSP920" s="30"/>
      <c r="FSQ920" s="30"/>
      <c r="FSR920" s="30"/>
      <c r="FSS920" s="30"/>
      <c r="FST920" s="30"/>
      <c r="FSU920" s="30"/>
      <c r="FSV920" s="30"/>
      <c r="FSW920" s="30"/>
      <c r="FSX920" s="30"/>
      <c r="FSY920" s="30"/>
      <c r="FSZ920" s="30"/>
      <c r="FTA920" s="30"/>
      <c r="FTB920" s="30"/>
      <c r="FTC920" s="30"/>
      <c r="FTD920" s="30"/>
      <c r="FTE920" s="30"/>
      <c r="FTF920" s="30"/>
      <c r="FTG920" s="30"/>
      <c r="FTH920" s="30"/>
      <c r="FTI920" s="30"/>
      <c r="FTJ920" s="30"/>
      <c r="FTK920" s="30"/>
      <c r="FTL920" s="30"/>
      <c r="FTM920" s="30"/>
      <c r="FTN920" s="30"/>
      <c r="FTO920" s="30"/>
      <c r="FTP920" s="30"/>
      <c r="FTQ920" s="30"/>
      <c r="FTR920" s="30"/>
      <c r="FTS920" s="30"/>
      <c r="FTT920" s="30"/>
      <c r="FTU920" s="30"/>
      <c r="FTV920" s="30"/>
      <c r="FTW920" s="30"/>
      <c r="FTX920" s="30"/>
      <c r="FTY920" s="30"/>
      <c r="FTZ920" s="30"/>
      <c r="FUA920" s="30"/>
      <c r="FUB920" s="30"/>
      <c r="FUC920" s="30"/>
      <c r="FUD920" s="30"/>
      <c r="FUE920" s="30"/>
      <c r="FUF920" s="30"/>
      <c r="FUG920" s="30"/>
      <c r="FUH920" s="30"/>
      <c r="FUI920" s="30"/>
      <c r="FUJ920" s="30"/>
      <c r="FUK920" s="30"/>
      <c r="FUL920" s="30"/>
      <c r="FUM920" s="30"/>
      <c r="FUN920" s="30"/>
      <c r="FUO920" s="30"/>
      <c r="FUP920" s="30"/>
      <c r="FUQ920" s="30"/>
      <c r="FUR920" s="30"/>
      <c r="FUS920" s="30"/>
      <c r="FUT920" s="30"/>
      <c r="FUU920" s="30"/>
      <c r="FUV920" s="30"/>
      <c r="FUW920" s="30"/>
      <c r="FUX920" s="30"/>
      <c r="FUY920" s="30"/>
      <c r="FUZ920" s="30"/>
      <c r="FVA920" s="30"/>
      <c r="FVB920" s="30"/>
      <c r="FVC920" s="30"/>
      <c r="FVD920" s="30"/>
      <c r="FVE920" s="30"/>
      <c r="FVF920" s="30"/>
      <c r="FVG920" s="30"/>
      <c r="FVH920" s="30"/>
      <c r="FVI920" s="30"/>
      <c r="FVJ920" s="30"/>
      <c r="FVK920" s="30"/>
      <c r="FVL920" s="30"/>
      <c r="FVM920" s="30"/>
      <c r="FVN920" s="30"/>
      <c r="FVO920" s="30"/>
      <c r="FVP920" s="30"/>
      <c r="FVQ920" s="30"/>
      <c r="FVR920" s="30"/>
      <c r="FVS920" s="30"/>
      <c r="FVT920" s="30"/>
      <c r="FVU920" s="30"/>
      <c r="FVV920" s="30"/>
      <c r="FVW920" s="30"/>
      <c r="FVX920" s="30"/>
      <c r="FVY920" s="30"/>
      <c r="FVZ920" s="30"/>
      <c r="FWA920" s="30"/>
      <c r="FWB920" s="30"/>
      <c r="FWC920" s="30"/>
      <c r="FWD920" s="30"/>
      <c r="FWE920" s="30"/>
      <c r="FWF920" s="30"/>
      <c r="FWG920" s="30"/>
      <c r="FWH920" s="30"/>
      <c r="FWI920" s="30"/>
      <c r="FWJ920" s="30"/>
      <c r="FWK920" s="30"/>
      <c r="FWL920" s="30"/>
      <c r="FWM920" s="30"/>
      <c r="FWN920" s="30"/>
      <c r="FWO920" s="30"/>
      <c r="FWP920" s="30"/>
      <c r="FWQ920" s="30"/>
      <c r="FWR920" s="30"/>
      <c r="FWS920" s="30"/>
      <c r="FWT920" s="30"/>
      <c r="FWU920" s="30"/>
      <c r="FWV920" s="30"/>
      <c r="FWW920" s="30"/>
      <c r="FWX920" s="30"/>
      <c r="FWY920" s="30"/>
      <c r="FWZ920" s="30"/>
      <c r="FXA920" s="30"/>
      <c r="FXB920" s="30"/>
      <c r="FXC920" s="30"/>
      <c r="FXD920" s="30"/>
      <c r="FXE920" s="30"/>
      <c r="FXF920" s="30"/>
      <c r="FXG920" s="30"/>
      <c r="FXH920" s="30"/>
      <c r="FXI920" s="30"/>
      <c r="FXJ920" s="30"/>
      <c r="FXK920" s="30"/>
      <c r="FXL920" s="30"/>
      <c r="FXM920" s="30"/>
      <c r="FXN920" s="30"/>
      <c r="FXO920" s="30"/>
      <c r="FXP920" s="30"/>
      <c r="FXQ920" s="30"/>
      <c r="FXR920" s="30"/>
      <c r="FXS920" s="30"/>
      <c r="FXT920" s="30"/>
      <c r="FXU920" s="30"/>
      <c r="FXV920" s="30"/>
      <c r="FXW920" s="30"/>
      <c r="FXX920" s="30"/>
      <c r="FXY920" s="30"/>
      <c r="FXZ920" s="30"/>
      <c r="FYA920" s="30"/>
      <c r="FYB920" s="30"/>
      <c r="FYC920" s="30"/>
      <c r="FYD920" s="30"/>
      <c r="FYE920" s="30"/>
      <c r="FYF920" s="30"/>
      <c r="FYG920" s="30"/>
      <c r="FYH920" s="30"/>
      <c r="FYI920" s="30"/>
      <c r="FYJ920" s="30"/>
      <c r="FYK920" s="30"/>
      <c r="FYL920" s="30"/>
      <c r="FYM920" s="30"/>
      <c r="FYN920" s="30"/>
      <c r="FYO920" s="30"/>
      <c r="FYP920" s="30"/>
      <c r="FYQ920" s="30"/>
      <c r="FYR920" s="30"/>
      <c r="FYS920" s="30"/>
      <c r="FYT920" s="30"/>
      <c r="FYU920" s="30"/>
      <c r="FYV920" s="30"/>
      <c r="FYW920" s="30"/>
      <c r="FYX920" s="30"/>
      <c r="FYY920" s="30"/>
      <c r="FYZ920" s="30"/>
      <c r="FZA920" s="30"/>
      <c r="FZB920" s="30"/>
      <c r="FZC920" s="30"/>
      <c r="FZD920" s="30"/>
      <c r="FZE920" s="30"/>
      <c r="FZF920" s="30"/>
      <c r="FZG920" s="30"/>
      <c r="FZH920" s="30"/>
      <c r="FZI920" s="30"/>
      <c r="FZJ920" s="30"/>
      <c r="FZK920" s="30"/>
      <c r="FZL920" s="30"/>
      <c r="FZM920" s="30"/>
      <c r="FZN920" s="30"/>
      <c r="FZO920" s="30"/>
      <c r="FZP920" s="30"/>
      <c r="FZQ920" s="30"/>
      <c r="FZR920" s="30"/>
      <c r="FZS920" s="30"/>
      <c r="FZT920" s="30"/>
      <c r="FZU920" s="30"/>
      <c r="FZV920" s="30"/>
      <c r="FZW920" s="30"/>
      <c r="FZX920" s="30"/>
      <c r="FZY920" s="30"/>
      <c r="FZZ920" s="30"/>
      <c r="GAA920" s="30"/>
      <c r="GAB920" s="30"/>
      <c r="GAC920" s="30"/>
      <c r="GAD920" s="30"/>
      <c r="GAE920" s="30"/>
      <c r="GAF920" s="30"/>
      <c r="GAG920" s="30"/>
      <c r="GAH920" s="30"/>
      <c r="GAI920" s="30"/>
      <c r="GAJ920" s="30"/>
      <c r="GAK920" s="30"/>
      <c r="GAL920" s="30"/>
      <c r="GAM920" s="30"/>
      <c r="GAN920" s="30"/>
      <c r="GAO920" s="30"/>
      <c r="GAP920" s="30"/>
      <c r="GAQ920" s="30"/>
      <c r="GAR920" s="30"/>
      <c r="GAS920" s="30"/>
      <c r="GAT920" s="30"/>
      <c r="GAU920" s="30"/>
      <c r="GAV920" s="30"/>
      <c r="GAW920" s="30"/>
      <c r="GAX920" s="30"/>
      <c r="GAY920" s="30"/>
      <c r="GAZ920" s="30"/>
      <c r="GBA920" s="30"/>
      <c r="GBB920" s="30"/>
      <c r="GBC920" s="30"/>
      <c r="GBD920" s="30"/>
      <c r="GBE920" s="30"/>
      <c r="GBF920" s="30"/>
      <c r="GBG920" s="30"/>
      <c r="GBH920" s="30"/>
      <c r="GBI920" s="30"/>
      <c r="GBJ920" s="30"/>
      <c r="GBK920" s="30"/>
      <c r="GBL920" s="30"/>
      <c r="GBM920" s="30"/>
      <c r="GBN920" s="30"/>
      <c r="GBO920" s="30"/>
      <c r="GBP920" s="30"/>
      <c r="GBQ920" s="30"/>
      <c r="GBR920" s="30"/>
      <c r="GBS920" s="30"/>
      <c r="GBT920" s="30"/>
      <c r="GBU920" s="30"/>
      <c r="GBV920" s="30"/>
      <c r="GBW920" s="30"/>
      <c r="GBX920" s="30"/>
      <c r="GBY920" s="30"/>
      <c r="GBZ920" s="30"/>
      <c r="GCA920" s="30"/>
      <c r="GCB920" s="30"/>
      <c r="GCC920" s="30"/>
      <c r="GCD920" s="30"/>
      <c r="GCE920" s="30"/>
      <c r="GCF920" s="30"/>
      <c r="GCG920" s="30"/>
      <c r="GCH920" s="30"/>
      <c r="GCI920" s="30"/>
      <c r="GCJ920" s="30"/>
      <c r="GCK920" s="30"/>
      <c r="GCL920" s="30"/>
      <c r="GCM920" s="30"/>
      <c r="GCN920" s="30"/>
      <c r="GCO920" s="30"/>
      <c r="GCP920" s="30"/>
      <c r="GCQ920" s="30"/>
      <c r="GCR920" s="30"/>
      <c r="GCS920" s="30"/>
      <c r="GCT920" s="30"/>
      <c r="GCU920" s="30"/>
      <c r="GCV920" s="30"/>
      <c r="GCW920" s="30"/>
      <c r="GCX920" s="30"/>
      <c r="GCY920" s="30"/>
      <c r="GCZ920" s="30"/>
      <c r="GDA920" s="30"/>
      <c r="GDB920" s="30"/>
      <c r="GDC920" s="30"/>
      <c r="GDD920" s="30"/>
      <c r="GDE920" s="30"/>
      <c r="GDF920" s="30"/>
      <c r="GDG920" s="30"/>
      <c r="GDH920" s="30"/>
      <c r="GDI920" s="30"/>
      <c r="GDJ920" s="30"/>
      <c r="GDK920" s="30"/>
      <c r="GDL920" s="30"/>
      <c r="GDM920" s="30"/>
      <c r="GDN920" s="30"/>
      <c r="GDO920" s="30"/>
      <c r="GDP920" s="30"/>
      <c r="GDQ920" s="30"/>
      <c r="GDR920" s="30"/>
      <c r="GDS920" s="30"/>
      <c r="GDT920" s="30"/>
      <c r="GDU920" s="30"/>
      <c r="GDV920" s="30"/>
      <c r="GDW920" s="30"/>
      <c r="GDX920" s="30"/>
      <c r="GDY920" s="30"/>
      <c r="GDZ920" s="30"/>
      <c r="GEA920" s="30"/>
      <c r="GEB920" s="30"/>
      <c r="GEC920" s="30"/>
      <c r="GED920" s="30"/>
      <c r="GEE920" s="30"/>
      <c r="GEF920" s="30"/>
      <c r="GEG920" s="30"/>
      <c r="GEH920" s="30"/>
      <c r="GEI920" s="30"/>
      <c r="GEJ920" s="30"/>
      <c r="GEK920" s="30"/>
      <c r="GEL920" s="30"/>
      <c r="GEM920" s="30"/>
      <c r="GEN920" s="30"/>
      <c r="GEO920" s="30"/>
      <c r="GEP920" s="30"/>
      <c r="GEQ920" s="30"/>
      <c r="GER920" s="30"/>
      <c r="GES920" s="30"/>
      <c r="GET920" s="30"/>
      <c r="GEU920" s="30"/>
      <c r="GEV920" s="30"/>
      <c r="GEW920" s="30"/>
      <c r="GEX920" s="30"/>
      <c r="GEY920" s="30"/>
      <c r="GEZ920" s="30"/>
      <c r="GFA920" s="30"/>
      <c r="GFB920" s="30"/>
      <c r="GFC920" s="30"/>
      <c r="GFD920" s="30"/>
      <c r="GFE920" s="30"/>
      <c r="GFF920" s="30"/>
      <c r="GFG920" s="30"/>
      <c r="GFH920" s="30"/>
      <c r="GFI920" s="30"/>
      <c r="GFJ920" s="30"/>
      <c r="GFK920" s="30"/>
      <c r="GFL920" s="30"/>
      <c r="GFM920" s="30"/>
      <c r="GFN920" s="30"/>
      <c r="GFO920" s="30"/>
      <c r="GFP920" s="30"/>
      <c r="GFQ920" s="30"/>
      <c r="GFR920" s="30"/>
      <c r="GFS920" s="30"/>
      <c r="GFT920" s="30"/>
      <c r="GFU920" s="30"/>
      <c r="GFV920" s="30"/>
      <c r="GFW920" s="30"/>
      <c r="GFX920" s="30"/>
      <c r="GFY920" s="30"/>
      <c r="GFZ920" s="30"/>
      <c r="GGA920" s="30"/>
      <c r="GGB920" s="30"/>
      <c r="GGC920" s="30"/>
      <c r="GGD920" s="30"/>
      <c r="GGE920" s="30"/>
      <c r="GGF920" s="30"/>
      <c r="GGG920" s="30"/>
      <c r="GGH920" s="30"/>
      <c r="GGI920" s="30"/>
      <c r="GGJ920" s="30"/>
      <c r="GGK920" s="30"/>
      <c r="GGL920" s="30"/>
      <c r="GGM920" s="30"/>
      <c r="GGN920" s="30"/>
      <c r="GGO920" s="30"/>
      <c r="GGP920" s="30"/>
      <c r="GGQ920" s="30"/>
      <c r="GGR920" s="30"/>
      <c r="GGS920" s="30"/>
      <c r="GGT920" s="30"/>
      <c r="GGU920" s="30"/>
      <c r="GGV920" s="30"/>
      <c r="GGW920" s="30"/>
      <c r="GGX920" s="30"/>
      <c r="GGY920" s="30"/>
      <c r="GGZ920" s="30"/>
      <c r="GHA920" s="30"/>
      <c r="GHB920" s="30"/>
      <c r="GHC920" s="30"/>
      <c r="GHD920" s="30"/>
      <c r="GHE920" s="30"/>
      <c r="GHF920" s="30"/>
      <c r="GHG920" s="30"/>
      <c r="GHH920" s="30"/>
      <c r="GHI920" s="30"/>
      <c r="GHJ920" s="30"/>
      <c r="GHK920" s="30"/>
      <c r="GHL920" s="30"/>
      <c r="GHM920" s="30"/>
      <c r="GHN920" s="30"/>
      <c r="GHO920" s="30"/>
      <c r="GHP920" s="30"/>
      <c r="GHQ920" s="30"/>
      <c r="GHR920" s="30"/>
      <c r="GHS920" s="30"/>
      <c r="GHT920" s="30"/>
      <c r="GHU920" s="30"/>
      <c r="GHV920" s="30"/>
      <c r="GHW920" s="30"/>
      <c r="GHX920" s="30"/>
      <c r="GHY920" s="30"/>
      <c r="GHZ920" s="30"/>
      <c r="GIA920" s="30"/>
      <c r="GIB920" s="30"/>
      <c r="GIC920" s="30"/>
      <c r="GID920" s="30"/>
      <c r="GIE920" s="30"/>
      <c r="GIF920" s="30"/>
      <c r="GIG920" s="30"/>
      <c r="GIH920" s="30"/>
      <c r="GII920" s="30"/>
      <c r="GIJ920" s="30"/>
      <c r="GIK920" s="30"/>
      <c r="GIL920" s="30"/>
      <c r="GIM920" s="30"/>
      <c r="GIN920" s="30"/>
      <c r="GIO920" s="30"/>
      <c r="GIP920" s="30"/>
      <c r="GIQ920" s="30"/>
      <c r="GIR920" s="30"/>
      <c r="GIS920" s="30"/>
      <c r="GIT920" s="30"/>
      <c r="GIU920" s="30"/>
      <c r="GIV920" s="30"/>
      <c r="GIW920" s="30"/>
      <c r="GIX920" s="30"/>
      <c r="GIY920" s="30"/>
      <c r="GIZ920" s="30"/>
      <c r="GJA920" s="30"/>
      <c r="GJB920" s="30"/>
      <c r="GJC920" s="30"/>
      <c r="GJD920" s="30"/>
      <c r="GJE920" s="30"/>
      <c r="GJF920" s="30"/>
      <c r="GJG920" s="30"/>
      <c r="GJH920" s="30"/>
      <c r="GJI920" s="30"/>
      <c r="GJJ920" s="30"/>
      <c r="GJK920" s="30"/>
      <c r="GJL920" s="30"/>
      <c r="GJM920" s="30"/>
      <c r="GJN920" s="30"/>
      <c r="GJO920" s="30"/>
      <c r="GJP920" s="30"/>
      <c r="GJQ920" s="30"/>
      <c r="GJR920" s="30"/>
      <c r="GJS920" s="30"/>
      <c r="GJT920" s="30"/>
      <c r="GJU920" s="30"/>
      <c r="GJV920" s="30"/>
      <c r="GJW920" s="30"/>
      <c r="GJX920" s="30"/>
      <c r="GJY920" s="30"/>
      <c r="GJZ920" s="30"/>
      <c r="GKA920" s="30"/>
      <c r="GKB920" s="30"/>
      <c r="GKC920" s="30"/>
      <c r="GKD920" s="30"/>
      <c r="GKE920" s="30"/>
      <c r="GKF920" s="30"/>
      <c r="GKG920" s="30"/>
      <c r="GKH920" s="30"/>
      <c r="GKI920" s="30"/>
      <c r="GKJ920" s="30"/>
      <c r="GKK920" s="30"/>
      <c r="GKL920" s="30"/>
      <c r="GKM920" s="30"/>
      <c r="GKN920" s="30"/>
      <c r="GKO920" s="30"/>
      <c r="GKP920" s="30"/>
      <c r="GKQ920" s="30"/>
      <c r="GKR920" s="30"/>
      <c r="GKS920" s="30"/>
      <c r="GKT920" s="30"/>
      <c r="GKU920" s="30"/>
      <c r="GKV920" s="30"/>
      <c r="GKW920" s="30"/>
      <c r="GKX920" s="30"/>
      <c r="GKY920" s="30"/>
      <c r="GKZ920" s="30"/>
      <c r="GLA920" s="30"/>
      <c r="GLB920" s="30"/>
      <c r="GLC920" s="30"/>
      <c r="GLD920" s="30"/>
      <c r="GLE920" s="30"/>
      <c r="GLF920" s="30"/>
      <c r="GLG920" s="30"/>
      <c r="GLH920" s="30"/>
      <c r="GLI920" s="30"/>
      <c r="GLJ920" s="30"/>
      <c r="GLK920" s="30"/>
      <c r="GLL920" s="30"/>
      <c r="GLM920" s="30"/>
      <c r="GLN920" s="30"/>
      <c r="GLO920" s="30"/>
      <c r="GLP920" s="30"/>
      <c r="GLQ920" s="30"/>
      <c r="GLR920" s="30"/>
      <c r="GLS920" s="30"/>
      <c r="GLT920" s="30"/>
      <c r="GLU920" s="30"/>
      <c r="GLV920" s="30"/>
      <c r="GLW920" s="30"/>
      <c r="GLX920" s="30"/>
      <c r="GLY920" s="30"/>
      <c r="GLZ920" s="30"/>
      <c r="GMA920" s="30"/>
      <c r="GMB920" s="30"/>
      <c r="GMC920" s="30"/>
      <c r="GMD920" s="30"/>
      <c r="GME920" s="30"/>
      <c r="GMF920" s="30"/>
      <c r="GMG920" s="30"/>
      <c r="GMH920" s="30"/>
      <c r="GMI920" s="30"/>
      <c r="GMJ920" s="30"/>
      <c r="GMK920" s="30"/>
      <c r="GML920" s="30"/>
      <c r="GMM920" s="30"/>
      <c r="GMN920" s="30"/>
      <c r="GMO920" s="30"/>
      <c r="GMP920" s="30"/>
      <c r="GMQ920" s="30"/>
      <c r="GMR920" s="30"/>
      <c r="GMS920" s="30"/>
      <c r="GMT920" s="30"/>
      <c r="GMU920" s="30"/>
      <c r="GMV920" s="30"/>
      <c r="GMW920" s="30"/>
      <c r="GMX920" s="30"/>
      <c r="GMY920" s="30"/>
      <c r="GMZ920" s="30"/>
      <c r="GNA920" s="30"/>
      <c r="GNB920" s="30"/>
      <c r="GNC920" s="30"/>
      <c r="GND920" s="30"/>
      <c r="GNE920" s="30"/>
      <c r="GNF920" s="30"/>
      <c r="GNG920" s="30"/>
      <c r="GNH920" s="30"/>
      <c r="GNI920" s="30"/>
      <c r="GNJ920" s="30"/>
      <c r="GNK920" s="30"/>
      <c r="GNL920" s="30"/>
      <c r="GNM920" s="30"/>
      <c r="GNN920" s="30"/>
      <c r="GNO920" s="30"/>
      <c r="GNP920" s="30"/>
      <c r="GNQ920" s="30"/>
      <c r="GNR920" s="30"/>
      <c r="GNS920" s="30"/>
      <c r="GNT920" s="30"/>
      <c r="GNU920" s="30"/>
      <c r="GNV920" s="30"/>
      <c r="GNW920" s="30"/>
      <c r="GNX920" s="30"/>
      <c r="GNY920" s="30"/>
      <c r="GNZ920" s="30"/>
      <c r="GOA920" s="30"/>
      <c r="GOB920" s="30"/>
      <c r="GOC920" s="30"/>
      <c r="GOD920" s="30"/>
      <c r="GOE920" s="30"/>
      <c r="GOF920" s="30"/>
      <c r="GOG920" s="30"/>
      <c r="GOH920" s="30"/>
      <c r="GOI920" s="30"/>
      <c r="GOJ920" s="30"/>
      <c r="GOK920" s="30"/>
      <c r="GOL920" s="30"/>
      <c r="GOM920" s="30"/>
      <c r="GON920" s="30"/>
      <c r="GOO920" s="30"/>
      <c r="GOP920" s="30"/>
      <c r="GOQ920" s="30"/>
      <c r="GOR920" s="30"/>
      <c r="GOS920" s="30"/>
      <c r="GOT920" s="30"/>
      <c r="GOU920" s="30"/>
      <c r="GOV920" s="30"/>
      <c r="GOW920" s="30"/>
      <c r="GOX920" s="30"/>
      <c r="GOY920" s="30"/>
      <c r="GOZ920" s="30"/>
      <c r="GPA920" s="30"/>
      <c r="GPB920" s="30"/>
      <c r="GPC920" s="30"/>
      <c r="GPD920" s="30"/>
      <c r="GPE920" s="30"/>
      <c r="GPF920" s="30"/>
      <c r="GPG920" s="30"/>
      <c r="GPH920" s="30"/>
      <c r="GPI920" s="30"/>
      <c r="GPJ920" s="30"/>
      <c r="GPK920" s="30"/>
      <c r="GPL920" s="30"/>
      <c r="GPM920" s="30"/>
      <c r="GPN920" s="30"/>
      <c r="GPO920" s="30"/>
      <c r="GPP920" s="30"/>
      <c r="GPQ920" s="30"/>
      <c r="GPR920" s="30"/>
      <c r="GPS920" s="30"/>
      <c r="GPT920" s="30"/>
      <c r="GPU920" s="30"/>
      <c r="GPV920" s="30"/>
      <c r="GPW920" s="30"/>
      <c r="GPX920" s="30"/>
      <c r="GPY920" s="30"/>
      <c r="GPZ920" s="30"/>
      <c r="GQA920" s="30"/>
      <c r="GQB920" s="30"/>
      <c r="GQC920" s="30"/>
      <c r="GQD920" s="30"/>
      <c r="GQE920" s="30"/>
      <c r="GQF920" s="30"/>
      <c r="GQG920" s="30"/>
      <c r="GQH920" s="30"/>
      <c r="GQI920" s="30"/>
      <c r="GQJ920" s="30"/>
      <c r="GQK920" s="30"/>
      <c r="GQL920" s="30"/>
      <c r="GQM920" s="30"/>
      <c r="GQN920" s="30"/>
      <c r="GQO920" s="30"/>
      <c r="GQP920" s="30"/>
      <c r="GQQ920" s="30"/>
      <c r="GQR920" s="30"/>
      <c r="GQS920" s="30"/>
      <c r="GQT920" s="30"/>
      <c r="GQU920" s="30"/>
      <c r="GQV920" s="30"/>
      <c r="GQW920" s="30"/>
      <c r="GQX920" s="30"/>
      <c r="GQY920" s="30"/>
      <c r="GQZ920" s="30"/>
      <c r="GRA920" s="30"/>
      <c r="GRB920" s="30"/>
      <c r="GRC920" s="30"/>
      <c r="GRD920" s="30"/>
      <c r="GRE920" s="30"/>
      <c r="GRF920" s="30"/>
      <c r="GRG920" s="30"/>
      <c r="GRH920" s="30"/>
      <c r="GRI920" s="30"/>
      <c r="GRJ920" s="30"/>
      <c r="GRK920" s="30"/>
      <c r="GRL920" s="30"/>
      <c r="GRM920" s="30"/>
      <c r="GRN920" s="30"/>
      <c r="GRO920" s="30"/>
      <c r="GRP920" s="30"/>
      <c r="GRQ920" s="30"/>
      <c r="GRR920" s="30"/>
      <c r="GRS920" s="30"/>
      <c r="GRT920" s="30"/>
      <c r="GRU920" s="30"/>
      <c r="GRV920" s="30"/>
      <c r="GRW920" s="30"/>
      <c r="GRX920" s="30"/>
      <c r="GRY920" s="30"/>
      <c r="GRZ920" s="30"/>
      <c r="GSA920" s="30"/>
      <c r="GSB920" s="30"/>
      <c r="GSC920" s="30"/>
      <c r="GSD920" s="30"/>
      <c r="GSE920" s="30"/>
      <c r="GSF920" s="30"/>
      <c r="GSG920" s="30"/>
      <c r="GSH920" s="30"/>
      <c r="GSI920" s="30"/>
      <c r="GSJ920" s="30"/>
      <c r="GSK920" s="30"/>
      <c r="GSL920" s="30"/>
      <c r="GSM920" s="30"/>
      <c r="GSN920" s="30"/>
      <c r="GSO920" s="30"/>
      <c r="GSP920" s="30"/>
      <c r="GSQ920" s="30"/>
      <c r="GSR920" s="30"/>
      <c r="GSS920" s="30"/>
      <c r="GST920" s="30"/>
      <c r="GSU920" s="30"/>
      <c r="GSV920" s="30"/>
      <c r="GSW920" s="30"/>
      <c r="GSX920" s="30"/>
      <c r="GSY920" s="30"/>
      <c r="GSZ920" s="30"/>
      <c r="GTA920" s="30"/>
      <c r="GTB920" s="30"/>
      <c r="GTC920" s="30"/>
      <c r="GTD920" s="30"/>
      <c r="GTE920" s="30"/>
      <c r="GTF920" s="30"/>
      <c r="GTG920" s="30"/>
      <c r="GTH920" s="30"/>
      <c r="GTI920" s="30"/>
      <c r="GTJ920" s="30"/>
      <c r="GTK920" s="30"/>
      <c r="GTL920" s="30"/>
      <c r="GTM920" s="30"/>
      <c r="GTN920" s="30"/>
      <c r="GTO920" s="30"/>
      <c r="GTP920" s="30"/>
      <c r="GTQ920" s="30"/>
      <c r="GTR920" s="30"/>
      <c r="GTS920" s="30"/>
      <c r="GTT920" s="30"/>
      <c r="GTU920" s="30"/>
      <c r="GTV920" s="30"/>
      <c r="GTW920" s="30"/>
      <c r="GTX920" s="30"/>
      <c r="GTY920" s="30"/>
      <c r="GTZ920" s="30"/>
      <c r="GUA920" s="30"/>
      <c r="GUB920" s="30"/>
      <c r="GUC920" s="30"/>
      <c r="GUD920" s="30"/>
      <c r="GUE920" s="30"/>
      <c r="GUF920" s="30"/>
      <c r="GUG920" s="30"/>
      <c r="GUH920" s="30"/>
      <c r="GUI920" s="30"/>
      <c r="GUJ920" s="30"/>
      <c r="GUK920" s="30"/>
      <c r="GUL920" s="30"/>
      <c r="GUM920" s="30"/>
      <c r="GUN920" s="30"/>
      <c r="GUO920" s="30"/>
      <c r="GUP920" s="30"/>
      <c r="GUQ920" s="30"/>
      <c r="GUR920" s="30"/>
      <c r="GUS920" s="30"/>
      <c r="GUT920" s="30"/>
      <c r="GUU920" s="30"/>
      <c r="GUV920" s="30"/>
      <c r="GUW920" s="30"/>
      <c r="GUX920" s="30"/>
      <c r="GUY920" s="30"/>
      <c r="GUZ920" s="30"/>
      <c r="GVA920" s="30"/>
      <c r="GVB920" s="30"/>
      <c r="GVC920" s="30"/>
      <c r="GVD920" s="30"/>
      <c r="GVE920" s="30"/>
      <c r="GVF920" s="30"/>
      <c r="GVG920" s="30"/>
      <c r="GVH920" s="30"/>
      <c r="GVI920" s="30"/>
      <c r="GVJ920" s="30"/>
      <c r="GVK920" s="30"/>
      <c r="GVL920" s="30"/>
      <c r="GVM920" s="30"/>
      <c r="GVN920" s="30"/>
      <c r="GVO920" s="30"/>
      <c r="GVP920" s="30"/>
      <c r="GVQ920" s="30"/>
      <c r="GVR920" s="30"/>
      <c r="GVS920" s="30"/>
      <c r="GVT920" s="30"/>
      <c r="GVU920" s="30"/>
      <c r="GVV920" s="30"/>
      <c r="GVW920" s="30"/>
      <c r="GVX920" s="30"/>
      <c r="GVY920" s="30"/>
      <c r="GVZ920" s="30"/>
      <c r="GWA920" s="30"/>
      <c r="GWB920" s="30"/>
      <c r="GWC920" s="30"/>
      <c r="GWD920" s="30"/>
      <c r="GWE920" s="30"/>
      <c r="GWF920" s="30"/>
      <c r="GWG920" s="30"/>
      <c r="GWH920" s="30"/>
      <c r="GWI920" s="30"/>
      <c r="GWJ920" s="30"/>
      <c r="GWK920" s="30"/>
      <c r="GWL920" s="30"/>
      <c r="GWM920" s="30"/>
      <c r="GWN920" s="30"/>
      <c r="GWO920" s="30"/>
      <c r="GWP920" s="30"/>
      <c r="GWQ920" s="30"/>
      <c r="GWR920" s="30"/>
      <c r="GWS920" s="30"/>
      <c r="GWT920" s="30"/>
      <c r="GWU920" s="30"/>
      <c r="GWV920" s="30"/>
      <c r="GWW920" s="30"/>
      <c r="GWX920" s="30"/>
      <c r="GWY920" s="30"/>
      <c r="GWZ920" s="30"/>
      <c r="GXA920" s="30"/>
      <c r="GXB920" s="30"/>
      <c r="GXC920" s="30"/>
      <c r="GXD920" s="30"/>
      <c r="GXE920" s="30"/>
      <c r="GXF920" s="30"/>
      <c r="GXG920" s="30"/>
      <c r="GXH920" s="30"/>
      <c r="GXI920" s="30"/>
      <c r="GXJ920" s="30"/>
      <c r="GXK920" s="30"/>
      <c r="GXL920" s="30"/>
      <c r="GXM920" s="30"/>
      <c r="GXN920" s="30"/>
      <c r="GXO920" s="30"/>
      <c r="GXP920" s="30"/>
      <c r="GXQ920" s="30"/>
      <c r="GXR920" s="30"/>
      <c r="GXS920" s="30"/>
      <c r="GXT920" s="30"/>
      <c r="GXU920" s="30"/>
      <c r="GXV920" s="30"/>
      <c r="GXW920" s="30"/>
      <c r="GXX920" s="30"/>
      <c r="GXY920" s="30"/>
      <c r="GXZ920" s="30"/>
      <c r="GYA920" s="30"/>
      <c r="GYB920" s="30"/>
      <c r="GYC920" s="30"/>
      <c r="GYD920" s="30"/>
      <c r="GYE920" s="30"/>
      <c r="GYF920" s="30"/>
      <c r="GYG920" s="30"/>
      <c r="GYH920" s="30"/>
      <c r="GYI920" s="30"/>
      <c r="GYJ920" s="30"/>
      <c r="GYK920" s="30"/>
      <c r="GYL920" s="30"/>
      <c r="GYM920" s="30"/>
      <c r="GYN920" s="30"/>
      <c r="GYO920" s="30"/>
      <c r="GYP920" s="30"/>
      <c r="GYQ920" s="30"/>
      <c r="GYR920" s="30"/>
      <c r="GYS920" s="30"/>
      <c r="GYT920" s="30"/>
      <c r="GYU920" s="30"/>
      <c r="GYV920" s="30"/>
      <c r="GYW920" s="30"/>
      <c r="GYX920" s="30"/>
      <c r="GYY920" s="30"/>
      <c r="GYZ920" s="30"/>
      <c r="GZA920" s="30"/>
      <c r="GZB920" s="30"/>
      <c r="GZC920" s="30"/>
      <c r="GZD920" s="30"/>
      <c r="GZE920" s="30"/>
      <c r="GZF920" s="30"/>
      <c r="GZG920" s="30"/>
      <c r="GZH920" s="30"/>
      <c r="GZI920" s="30"/>
      <c r="GZJ920" s="30"/>
      <c r="GZK920" s="30"/>
      <c r="GZL920" s="30"/>
      <c r="GZM920" s="30"/>
      <c r="GZN920" s="30"/>
      <c r="GZO920" s="30"/>
      <c r="GZP920" s="30"/>
      <c r="GZQ920" s="30"/>
      <c r="GZR920" s="30"/>
      <c r="GZS920" s="30"/>
      <c r="GZT920" s="30"/>
      <c r="GZU920" s="30"/>
      <c r="GZV920" s="30"/>
      <c r="GZW920" s="30"/>
      <c r="GZX920" s="30"/>
      <c r="GZY920" s="30"/>
      <c r="GZZ920" s="30"/>
      <c r="HAA920" s="30"/>
      <c r="HAB920" s="30"/>
      <c r="HAC920" s="30"/>
      <c r="HAD920" s="30"/>
      <c r="HAE920" s="30"/>
      <c r="HAF920" s="30"/>
      <c r="HAG920" s="30"/>
      <c r="HAH920" s="30"/>
      <c r="HAI920" s="30"/>
      <c r="HAJ920" s="30"/>
      <c r="HAK920" s="30"/>
      <c r="HAL920" s="30"/>
      <c r="HAM920" s="30"/>
      <c r="HAN920" s="30"/>
      <c r="HAO920" s="30"/>
      <c r="HAP920" s="30"/>
      <c r="HAQ920" s="30"/>
      <c r="HAR920" s="30"/>
      <c r="HAS920" s="30"/>
      <c r="HAT920" s="30"/>
      <c r="HAU920" s="30"/>
      <c r="HAV920" s="30"/>
      <c r="HAW920" s="30"/>
      <c r="HAX920" s="30"/>
      <c r="HAY920" s="30"/>
      <c r="HAZ920" s="30"/>
      <c r="HBA920" s="30"/>
      <c r="HBB920" s="30"/>
      <c r="HBC920" s="30"/>
      <c r="HBD920" s="30"/>
      <c r="HBE920" s="30"/>
      <c r="HBF920" s="30"/>
      <c r="HBG920" s="30"/>
      <c r="HBH920" s="30"/>
      <c r="HBI920" s="30"/>
      <c r="HBJ920" s="30"/>
      <c r="HBK920" s="30"/>
      <c r="HBL920" s="30"/>
      <c r="HBM920" s="30"/>
      <c r="HBN920" s="30"/>
      <c r="HBO920" s="30"/>
      <c r="HBP920" s="30"/>
      <c r="HBQ920" s="30"/>
      <c r="HBR920" s="30"/>
      <c r="HBS920" s="30"/>
      <c r="HBT920" s="30"/>
      <c r="HBU920" s="30"/>
      <c r="HBV920" s="30"/>
      <c r="HBW920" s="30"/>
      <c r="HBX920" s="30"/>
      <c r="HBY920" s="30"/>
      <c r="HBZ920" s="30"/>
      <c r="HCA920" s="30"/>
      <c r="HCB920" s="30"/>
      <c r="HCC920" s="30"/>
      <c r="HCD920" s="30"/>
      <c r="HCE920" s="30"/>
      <c r="HCF920" s="30"/>
      <c r="HCG920" s="30"/>
      <c r="HCH920" s="30"/>
      <c r="HCI920" s="30"/>
      <c r="HCJ920" s="30"/>
      <c r="HCK920" s="30"/>
      <c r="HCL920" s="30"/>
      <c r="HCM920" s="30"/>
      <c r="HCN920" s="30"/>
      <c r="HCO920" s="30"/>
      <c r="HCP920" s="30"/>
      <c r="HCQ920" s="30"/>
      <c r="HCR920" s="30"/>
      <c r="HCS920" s="30"/>
      <c r="HCT920" s="30"/>
      <c r="HCU920" s="30"/>
      <c r="HCV920" s="30"/>
      <c r="HCW920" s="30"/>
      <c r="HCX920" s="30"/>
      <c r="HCY920" s="30"/>
      <c r="HCZ920" s="30"/>
      <c r="HDA920" s="30"/>
      <c r="HDB920" s="30"/>
      <c r="HDC920" s="30"/>
      <c r="HDD920" s="30"/>
      <c r="HDE920" s="30"/>
      <c r="HDF920" s="30"/>
      <c r="HDG920" s="30"/>
      <c r="HDH920" s="30"/>
      <c r="HDI920" s="30"/>
      <c r="HDJ920" s="30"/>
      <c r="HDK920" s="30"/>
      <c r="HDL920" s="30"/>
      <c r="HDM920" s="30"/>
      <c r="HDN920" s="30"/>
      <c r="HDO920" s="30"/>
      <c r="HDP920" s="30"/>
      <c r="HDQ920" s="30"/>
      <c r="HDR920" s="30"/>
      <c r="HDS920" s="30"/>
      <c r="HDT920" s="30"/>
      <c r="HDU920" s="30"/>
      <c r="HDV920" s="30"/>
      <c r="HDW920" s="30"/>
      <c r="HDX920" s="30"/>
      <c r="HDY920" s="30"/>
      <c r="HDZ920" s="30"/>
      <c r="HEA920" s="30"/>
      <c r="HEB920" s="30"/>
      <c r="HEC920" s="30"/>
      <c r="HED920" s="30"/>
      <c r="HEE920" s="30"/>
      <c r="HEF920" s="30"/>
      <c r="HEG920" s="30"/>
      <c r="HEH920" s="30"/>
      <c r="HEI920" s="30"/>
      <c r="HEJ920" s="30"/>
      <c r="HEK920" s="30"/>
      <c r="HEL920" s="30"/>
      <c r="HEM920" s="30"/>
      <c r="HEN920" s="30"/>
      <c r="HEO920" s="30"/>
      <c r="HEP920" s="30"/>
      <c r="HEQ920" s="30"/>
      <c r="HER920" s="30"/>
      <c r="HES920" s="30"/>
      <c r="HET920" s="30"/>
      <c r="HEU920" s="30"/>
      <c r="HEV920" s="30"/>
      <c r="HEW920" s="30"/>
      <c r="HEX920" s="30"/>
      <c r="HEY920" s="30"/>
      <c r="HEZ920" s="30"/>
      <c r="HFA920" s="30"/>
      <c r="HFB920" s="30"/>
      <c r="HFC920" s="30"/>
      <c r="HFD920" s="30"/>
      <c r="HFE920" s="30"/>
      <c r="HFF920" s="30"/>
      <c r="HFG920" s="30"/>
      <c r="HFH920" s="30"/>
      <c r="HFI920" s="30"/>
      <c r="HFJ920" s="30"/>
      <c r="HFK920" s="30"/>
      <c r="HFL920" s="30"/>
      <c r="HFM920" s="30"/>
      <c r="HFN920" s="30"/>
      <c r="HFO920" s="30"/>
      <c r="HFP920" s="30"/>
      <c r="HFQ920" s="30"/>
      <c r="HFR920" s="30"/>
      <c r="HFS920" s="30"/>
      <c r="HFT920" s="30"/>
      <c r="HFU920" s="30"/>
      <c r="HFV920" s="30"/>
      <c r="HFW920" s="30"/>
      <c r="HFX920" s="30"/>
      <c r="HFY920" s="30"/>
      <c r="HFZ920" s="30"/>
      <c r="HGA920" s="30"/>
      <c r="HGB920" s="30"/>
      <c r="HGC920" s="30"/>
      <c r="HGD920" s="30"/>
      <c r="HGE920" s="30"/>
      <c r="HGF920" s="30"/>
      <c r="HGG920" s="30"/>
      <c r="HGH920" s="30"/>
      <c r="HGI920" s="30"/>
      <c r="HGJ920" s="30"/>
      <c r="HGK920" s="30"/>
      <c r="HGL920" s="30"/>
      <c r="HGM920" s="30"/>
      <c r="HGN920" s="30"/>
      <c r="HGO920" s="30"/>
      <c r="HGP920" s="30"/>
      <c r="HGQ920" s="30"/>
      <c r="HGR920" s="30"/>
      <c r="HGS920" s="30"/>
      <c r="HGT920" s="30"/>
      <c r="HGU920" s="30"/>
      <c r="HGV920" s="30"/>
      <c r="HGW920" s="30"/>
      <c r="HGX920" s="30"/>
      <c r="HGY920" s="30"/>
      <c r="HGZ920" s="30"/>
      <c r="HHA920" s="30"/>
      <c r="HHB920" s="30"/>
      <c r="HHC920" s="30"/>
      <c r="HHD920" s="30"/>
      <c r="HHE920" s="30"/>
      <c r="HHF920" s="30"/>
      <c r="HHG920" s="30"/>
      <c r="HHH920" s="30"/>
      <c r="HHI920" s="30"/>
      <c r="HHJ920" s="30"/>
      <c r="HHK920" s="30"/>
      <c r="HHL920" s="30"/>
      <c r="HHM920" s="30"/>
      <c r="HHN920" s="30"/>
      <c r="HHO920" s="30"/>
      <c r="HHP920" s="30"/>
      <c r="HHQ920" s="30"/>
      <c r="HHR920" s="30"/>
      <c r="HHS920" s="30"/>
      <c r="HHT920" s="30"/>
      <c r="HHU920" s="30"/>
      <c r="HHV920" s="30"/>
      <c r="HHW920" s="30"/>
      <c r="HHX920" s="30"/>
      <c r="HHY920" s="30"/>
      <c r="HHZ920" s="30"/>
      <c r="HIA920" s="30"/>
      <c r="HIB920" s="30"/>
      <c r="HIC920" s="30"/>
      <c r="HID920" s="30"/>
      <c r="HIE920" s="30"/>
      <c r="HIF920" s="30"/>
      <c r="HIG920" s="30"/>
      <c r="HIH920" s="30"/>
      <c r="HII920" s="30"/>
      <c r="HIJ920" s="30"/>
      <c r="HIK920" s="30"/>
      <c r="HIL920" s="30"/>
      <c r="HIM920" s="30"/>
      <c r="HIN920" s="30"/>
      <c r="HIO920" s="30"/>
      <c r="HIP920" s="30"/>
      <c r="HIQ920" s="30"/>
      <c r="HIR920" s="30"/>
      <c r="HIS920" s="30"/>
      <c r="HIT920" s="30"/>
      <c r="HIU920" s="30"/>
      <c r="HIV920" s="30"/>
      <c r="HIW920" s="30"/>
      <c r="HIX920" s="30"/>
      <c r="HIY920" s="30"/>
      <c r="HIZ920" s="30"/>
      <c r="HJA920" s="30"/>
      <c r="HJB920" s="30"/>
      <c r="HJC920" s="30"/>
      <c r="HJD920" s="30"/>
      <c r="HJE920" s="30"/>
      <c r="HJF920" s="30"/>
      <c r="HJG920" s="30"/>
      <c r="HJH920" s="30"/>
      <c r="HJI920" s="30"/>
      <c r="HJJ920" s="30"/>
      <c r="HJK920" s="30"/>
      <c r="HJL920" s="30"/>
      <c r="HJM920" s="30"/>
      <c r="HJN920" s="30"/>
      <c r="HJO920" s="30"/>
      <c r="HJP920" s="30"/>
      <c r="HJQ920" s="30"/>
      <c r="HJR920" s="30"/>
      <c r="HJS920" s="30"/>
      <c r="HJT920" s="30"/>
      <c r="HJU920" s="30"/>
      <c r="HJV920" s="30"/>
      <c r="HJW920" s="30"/>
      <c r="HJX920" s="30"/>
      <c r="HJY920" s="30"/>
      <c r="HJZ920" s="30"/>
      <c r="HKA920" s="30"/>
      <c r="HKB920" s="30"/>
      <c r="HKC920" s="30"/>
      <c r="HKD920" s="30"/>
      <c r="HKE920" s="30"/>
      <c r="HKF920" s="30"/>
      <c r="HKG920" s="30"/>
      <c r="HKH920" s="30"/>
      <c r="HKI920" s="30"/>
      <c r="HKJ920" s="30"/>
      <c r="HKK920" s="30"/>
      <c r="HKL920" s="30"/>
      <c r="HKM920" s="30"/>
      <c r="HKN920" s="30"/>
      <c r="HKO920" s="30"/>
      <c r="HKP920" s="30"/>
      <c r="HKQ920" s="30"/>
      <c r="HKR920" s="30"/>
      <c r="HKS920" s="30"/>
      <c r="HKT920" s="30"/>
      <c r="HKU920" s="30"/>
      <c r="HKV920" s="30"/>
      <c r="HKW920" s="30"/>
      <c r="HKX920" s="30"/>
      <c r="HKY920" s="30"/>
      <c r="HKZ920" s="30"/>
      <c r="HLA920" s="30"/>
      <c r="HLB920" s="30"/>
      <c r="HLC920" s="30"/>
      <c r="HLD920" s="30"/>
      <c r="HLE920" s="30"/>
      <c r="HLF920" s="30"/>
      <c r="HLG920" s="30"/>
      <c r="HLH920" s="30"/>
      <c r="HLI920" s="30"/>
      <c r="HLJ920" s="30"/>
      <c r="HLK920" s="30"/>
      <c r="HLL920" s="30"/>
      <c r="HLM920" s="30"/>
      <c r="HLN920" s="30"/>
      <c r="HLO920" s="30"/>
      <c r="HLP920" s="30"/>
      <c r="HLQ920" s="30"/>
      <c r="HLR920" s="30"/>
      <c r="HLS920" s="30"/>
      <c r="HLT920" s="30"/>
      <c r="HLU920" s="30"/>
      <c r="HLV920" s="30"/>
      <c r="HLW920" s="30"/>
      <c r="HLX920" s="30"/>
      <c r="HLY920" s="30"/>
      <c r="HLZ920" s="30"/>
      <c r="HMA920" s="30"/>
      <c r="HMB920" s="30"/>
      <c r="HMC920" s="30"/>
      <c r="HMD920" s="30"/>
      <c r="HME920" s="30"/>
      <c r="HMF920" s="30"/>
      <c r="HMG920" s="30"/>
      <c r="HMH920" s="30"/>
      <c r="HMI920" s="30"/>
      <c r="HMJ920" s="30"/>
      <c r="HMK920" s="30"/>
      <c r="HML920" s="30"/>
      <c r="HMM920" s="30"/>
      <c r="HMN920" s="30"/>
      <c r="HMO920" s="30"/>
      <c r="HMP920" s="30"/>
      <c r="HMQ920" s="30"/>
      <c r="HMR920" s="30"/>
      <c r="HMS920" s="30"/>
      <c r="HMT920" s="30"/>
      <c r="HMU920" s="30"/>
      <c r="HMV920" s="30"/>
      <c r="HMW920" s="30"/>
      <c r="HMX920" s="30"/>
      <c r="HMY920" s="30"/>
      <c r="HMZ920" s="30"/>
      <c r="HNA920" s="30"/>
      <c r="HNB920" s="30"/>
      <c r="HNC920" s="30"/>
      <c r="HND920" s="30"/>
      <c r="HNE920" s="30"/>
      <c r="HNF920" s="30"/>
      <c r="HNG920" s="30"/>
      <c r="HNH920" s="30"/>
      <c r="HNI920" s="30"/>
      <c r="HNJ920" s="30"/>
      <c r="HNK920" s="30"/>
      <c r="HNL920" s="30"/>
      <c r="HNM920" s="30"/>
      <c r="HNN920" s="30"/>
      <c r="HNO920" s="30"/>
      <c r="HNP920" s="30"/>
      <c r="HNQ920" s="30"/>
      <c r="HNR920" s="30"/>
      <c r="HNS920" s="30"/>
      <c r="HNT920" s="30"/>
      <c r="HNU920" s="30"/>
      <c r="HNV920" s="30"/>
      <c r="HNW920" s="30"/>
      <c r="HNX920" s="30"/>
      <c r="HNY920" s="30"/>
      <c r="HNZ920" s="30"/>
      <c r="HOA920" s="30"/>
      <c r="HOB920" s="30"/>
      <c r="HOC920" s="30"/>
      <c r="HOD920" s="30"/>
      <c r="HOE920" s="30"/>
      <c r="HOF920" s="30"/>
      <c r="HOG920" s="30"/>
      <c r="HOH920" s="30"/>
      <c r="HOI920" s="30"/>
      <c r="HOJ920" s="30"/>
      <c r="HOK920" s="30"/>
      <c r="HOL920" s="30"/>
      <c r="HOM920" s="30"/>
      <c r="HON920" s="30"/>
      <c r="HOO920" s="30"/>
      <c r="HOP920" s="30"/>
      <c r="HOQ920" s="30"/>
      <c r="HOR920" s="30"/>
      <c r="HOS920" s="30"/>
      <c r="HOT920" s="30"/>
      <c r="HOU920" s="30"/>
      <c r="HOV920" s="30"/>
      <c r="HOW920" s="30"/>
      <c r="HOX920" s="30"/>
      <c r="HOY920" s="30"/>
      <c r="HOZ920" s="30"/>
      <c r="HPA920" s="30"/>
      <c r="HPB920" s="30"/>
      <c r="HPC920" s="30"/>
      <c r="HPD920" s="30"/>
      <c r="HPE920" s="30"/>
      <c r="HPF920" s="30"/>
      <c r="HPG920" s="30"/>
      <c r="HPH920" s="30"/>
      <c r="HPI920" s="30"/>
      <c r="HPJ920" s="30"/>
      <c r="HPK920" s="30"/>
      <c r="HPL920" s="30"/>
      <c r="HPM920" s="30"/>
      <c r="HPN920" s="30"/>
      <c r="HPO920" s="30"/>
      <c r="HPP920" s="30"/>
      <c r="HPQ920" s="30"/>
      <c r="HPR920" s="30"/>
      <c r="HPS920" s="30"/>
      <c r="HPT920" s="30"/>
      <c r="HPU920" s="30"/>
      <c r="HPV920" s="30"/>
      <c r="HPW920" s="30"/>
      <c r="HPX920" s="30"/>
      <c r="HPY920" s="30"/>
      <c r="HPZ920" s="30"/>
      <c r="HQA920" s="30"/>
      <c r="HQB920" s="30"/>
      <c r="HQC920" s="30"/>
      <c r="HQD920" s="30"/>
      <c r="HQE920" s="30"/>
      <c r="HQF920" s="30"/>
      <c r="HQG920" s="30"/>
      <c r="HQH920" s="30"/>
      <c r="HQI920" s="30"/>
      <c r="HQJ920" s="30"/>
      <c r="HQK920" s="30"/>
      <c r="HQL920" s="30"/>
      <c r="HQM920" s="30"/>
      <c r="HQN920" s="30"/>
      <c r="HQO920" s="30"/>
      <c r="HQP920" s="30"/>
      <c r="HQQ920" s="30"/>
      <c r="HQR920" s="30"/>
      <c r="HQS920" s="30"/>
      <c r="HQT920" s="30"/>
      <c r="HQU920" s="30"/>
      <c r="HQV920" s="30"/>
      <c r="HQW920" s="30"/>
      <c r="HQX920" s="30"/>
      <c r="HQY920" s="30"/>
      <c r="HQZ920" s="30"/>
      <c r="HRA920" s="30"/>
      <c r="HRB920" s="30"/>
      <c r="HRC920" s="30"/>
      <c r="HRD920" s="30"/>
      <c r="HRE920" s="30"/>
      <c r="HRF920" s="30"/>
      <c r="HRG920" s="30"/>
      <c r="HRH920" s="30"/>
      <c r="HRI920" s="30"/>
      <c r="HRJ920" s="30"/>
      <c r="HRK920" s="30"/>
      <c r="HRL920" s="30"/>
      <c r="HRM920" s="30"/>
      <c r="HRN920" s="30"/>
      <c r="HRO920" s="30"/>
      <c r="HRP920" s="30"/>
      <c r="HRQ920" s="30"/>
      <c r="HRR920" s="30"/>
      <c r="HRS920" s="30"/>
      <c r="HRT920" s="30"/>
      <c r="HRU920" s="30"/>
      <c r="HRV920" s="30"/>
      <c r="HRW920" s="30"/>
      <c r="HRX920" s="30"/>
      <c r="HRY920" s="30"/>
      <c r="HRZ920" s="30"/>
      <c r="HSA920" s="30"/>
      <c r="HSB920" s="30"/>
      <c r="HSC920" s="30"/>
      <c r="HSD920" s="30"/>
      <c r="HSE920" s="30"/>
      <c r="HSF920" s="30"/>
      <c r="HSG920" s="30"/>
      <c r="HSH920" s="30"/>
      <c r="HSI920" s="30"/>
      <c r="HSJ920" s="30"/>
      <c r="HSK920" s="30"/>
      <c r="HSL920" s="30"/>
      <c r="HSM920" s="30"/>
      <c r="HSN920" s="30"/>
      <c r="HSO920" s="30"/>
      <c r="HSP920" s="30"/>
      <c r="HSQ920" s="30"/>
      <c r="HSR920" s="30"/>
      <c r="HSS920" s="30"/>
      <c r="HST920" s="30"/>
      <c r="HSU920" s="30"/>
      <c r="HSV920" s="30"/>
      <c r="HSW920" s="30"/>
      <c r="HSX920" s="30"/>
      <c r="HSY920" s="30"/>
      <c r="HSZ920" s="30"/>
      <c r="HTA920" s="30"/>
      <c r="HTB920" s="30"/>
      <c r="HTC920" s="30"/>
      <c r="HTD920" s="30"/>
      <c r="HTE920" s="30"/>
      <c r="HTF920" s="30"/>
      <c r="HTG920" s="30"/>
      <c r="HTH920" s="30"/>
      <c r="HTI920" s="30"/>
      <c r="HTJ920" s="30"/>
      <c r="HTK920" s="30"/>
      <c r="HTL920" s="30"/>
      <c r="HTM920" s="30"/>
      <c r="HTN920" s="30"/>
      <c r="HTO920" s="30"/>
      <c r="HTP920" s="30"/>
      <c r="HTQ920" s="30"/>
      <c r="HTR920" s="30"/>
      <c r="HTS920" s="30"/>
      <c r="HTT920" s="30"/>
      <c r="HTU920" s="30"/>
      <c r="HTV920" s="30"/>
      <c r="HTW920" s="30"/>
      <c r="HTX920" s="30"/>
      <c r="HTY920" s="30"/>
      <c r="HTZ920" s="30"/>
      <c r="HUA920" s="30"/>
      <c r="HUB920" s="30"/>
      <c r="HUC920" s="30"/>
      <c r="HUD920" s="30"/>
      <c r="HUE920" s="30"/>
      <c r="HUF920" s="30"/>
      <c r="HUG920" s="30"/>
      <c r="HUH920" s="30"/>
      <c r="HUI920" s="30"/>
      <c r="HUJ920" s="30"/>
      <c r="HUK920" s="30"/>
      <c r="HUL920" s="30"/>
      <c r="HUM920" s="30"/>
      <c r="HUN920" s="30"/>
      <c r="HUO920" s="30"/>
      <c r="HUP920" s="30"/>
      <c r="HUQ920" s="30"/>
      <c r="HUR920" s="30"/>
      <c r="HUS920" s="30"/>
      <c r="HUT920" s="30"/>
      <c r="HUU920" s="30"/>
      <c r="HUV920" s="30"/>
      <c r="HUW920" s="30"/>
      <c r="HUX920" s="30"/>
      <c r="HUY920" s="30"/>
      <c r="HUZ920" s="30"/>
      <c r="HVA920" s="30"/>
      <c r="HVB920" s="30"/>
      <c r="HVC920" s="30"/>
      <c r="HVD920" s="30"/>
      <c r="HVE920" s="30"/>
      <c r="HVF920" s="30"/>
      <c r="HVG920" s="30"/>
      <c r="HVH920" s="30"/>
      <c r="HVI920" s="30"/>
      <c r="HVJ920" s="30"/>
      <c r="HVK920" s="30"/>
      <c r="HVL920" s="30"/>
      <c r="HVM920" s="30"/>
      <c r="HVN920" s="30"/>
      <c r="HVO920" s="30"/>
      <c r="HVP920" s="30"/>
      <c r="HVQ920" s="30"/>
      <c r="HVR920" s="30"/>
      <c r="HVS920" s="30"/>
      <c r="HVT920" s="30"/>
      <c r="HVU920" s="30"/>
      <c r="HVV920" s="30"/>
      <c r="HVW920" s="30"/>
      <c r="HVX920" s="30"/>
      <c r="HVY920" s="30"/>
      <c r="HVZ920" s="30"/>
      <c r="HWA920" s="30"/>
      <c r="HWB920" s="30"/>
      <c r="HWC920" s="30"/>
      <c r="HWD920" s="30"/>
      <c r="HWE920" s="30"/>
      <c r="HWF920" s="30"/>
      <c r="HWG920" s="30"/>
      <c r="HWH920" s="30"/>
      <c r="HWI920" s="30"/>
      <c r="HWJ920" s="30"/>
      <c r="HWK920" s="30"/>
      <c r="HWL920" s="30"/>
      <c r="HWM920" s="30"/>
      <c r="HWN920" s="30"/>
      <c r="HWO920" s="30"/>
      <c r="HWP920" s="30"/>
      <c r="HWQ920" s="30"/>
      <c r="HWR920" s="30"/>
      <c r="HWS920" s="30"/>
      <c r="HWT920" s="30"/>
      <c r="HWU920" s="30"/>
      <c r="HWV920" s="30"/>
      <c r="HWW920" s="30"/>
      <c r="HWX920" s="30"/>
      <c r="HWY920" s="30"/>
      <c r="HWZ920" s="30"/>
      <c r="HXA920" s="30"/>
      <c r="HXB920" s="30"/>
      <c r="HXC920" s="30"/>
      <c r="HXD920" s="30"/>
      <c r="HXE920" s="30"/>
      <c r="HXF920" s="30"/>
      <c r="HXG920" s="30"/>
      <c r="HXH920" s="30"/>
      <c r="HXI920" s="30"/>
      <c r="HXJ920" s="30"/>
      <c r="HXK920" s="30"/>
      <c r="HXL920" s="30"/>
      <c r="HXM920" s="30"/>
      <c r="HXN920" s="30"/>
      <c r="HXO920" s="30"/>
      <c r="HXP920" s="30"/>
      <c r="HXQ920" s="30"/>
      <c r="HXR920" s="30"/>
      <c r="HXS920" s="30"/>
      <c r="HXT920" s="30"/>
      <c r="HXU920" s="30"/>
      <c r="HXV920" s="30"/>
      <c r="HXW920" s="30"/>
      <c r="HXX920" s="30"/>
      <c r="HXY920" s="30"/>
      <c r="HXZ920" s="30"/>
      <c r="HYA920" s="30"/>
      <c r="HYB920" s="30"/>
      <c r="HYC920" s="30"/>
      <c r="HYD920" s="30"/>
      <c r="HYE920" s="30"/>
      <c r="HYF920" s="30"/>
      <c r="HYG920" s="30"/>
      <c r="HYH920" s="30"/>
      <c r="HYI920" s="30"/>
      <c r="HYJ920" s="30"/>
      <c r="HYK920" s="30"/>
      <c r="HYL920" s="30"/>
      <c r="HYM920" s="30"/>
      <c r="HYN920" s="30"/>
      <c r="HYO920" s="30"/>
      <c r="HYP920" s="30"/>
      <c r="HYQ920" s="30"/>
      <c r="HYR920" s="30"/>
      <c r="HYS920" s="30"/>
      <c r="HYT920" s="30"/>
      <c r="HYU920" s="30"/>
      <c r="HYV920" s="30"/>
      <c r="HYW920" s="30"/>
      <c r="HYX920" s="30"/>
      <c r="HYY920" s="30"/>
      <c r="HYZ920" s="30"/>
      <c r="HZA920" s="30"/>
      <c r="HZB920" s="30"/>
      <c r="HZC920" s="30"/>
      <c r="HZD920" s="30"/>
      <c r="HZE920" s="30"/>
      <c r="HZF920" s="30"/>
      <c r="HZG920" s="30"/>
      <c r="HZH920" s="30"/>
      <c r="HZI920" s="30"/>
      <c r="HZJ920" s="30"/>
      <c r="HZK920" s="30"/>
      <c r="HZL920" s="30"/>
      <c r="HZM920" s="30"/>
      <c r="HZN920" s="30"/>
      <c r="HZO920" s="30"/>
      <c r="HZP920" s="30"/>
      <c r="HZQ920" s="30"/>
      <c r="HZR920" s="30"/>
      <c r="HZS920" s="30"/>
      <c r="HZT920" s="30"/>
      <c r="HZU920" s="30"/>
      <c r="HZV920" s="30"/>
      <c r="HZW920" s="30"/>
      <c r="HZX920" s="30"/>
      <c r="HZY920" s="30"/>
      <c r="HZZ920" s="30"/>
      <c r="IAA920" s="30"/>
      <c r="IAB920" s="30"/>
      <c r="IAC920" s="30"/>
      <c r="IAD920" s="30"/>
      <c r="IAE920" s="30"/>
      <c r="IAF920" s="30"/>
      <c r="IAG920" s="30"/>
      <c r="IAH920" s="30"/>
      <c r="IAI920" s="30"/>
      <c r="IAJ920" s="30"/>
      <c r="IAK920" s="30"/>
      <c r="IAL920" s="30"/>
      <c r="IAM920" s="30"/>
      <c r="IAN920" s="30"/>
      <c r="IAO920" s="30"/>
      <c r="IAP920" s="30"/>
      <c r="IAQ920" s="30"/>
      <c r="IAR920" s="30"/>
      <c r="IAS920" s="30"/>
      <c r="IAT920" s="30"/>
      <c r="IAU920" s="30"/>
      <c r="IAV920" s="30"/>
      <c r="IAW920" s="30"/>
      <c r="IAX920" s="30"/>
      <c r="IAY920" s="30"/>
      <c r="IAZ920" s="30"/>
      <c r="IBA920" s="30"/>
      <c r="IBB920" s="30"/>
      <c r="IBC920" s="30"/>
      <c r="IBD920" s="30"/>
      <c r="IBE920" s="30"/>
      <c r="IBF920" s="30"/>
      <c r="IBG920" s="30"/>
      <c r="IBH920" s="30"/>
      <c r="IBI920" s="30"/>
      <c r="IBJ920" s="30"/>
      <c r="IBK920" s="30"/>
      <c r="IBL920" s="30"/>
      <c r="IBM920" s="30"/>
      <c r="IBN920" s="30"/>
      <c r="IBO920" s="30"/>
      <c r="IBP920" s="30"/>
      <c r="IBQ920" s="30"/>
      <c r="IBR920" s="30"/>
      <c r="IBS920" s="30"/>
      <c r="IBT920" s="30"/>
      <c r="IBU920" s="30"/>
      <c r="IBV920" s="30"/>
      <c r="IBW920" s="30"/>
      <c r="IBX920" s="30"/>
      <c r="IBY920" s="30"/>
      <c r="IBZ920" s="30"/>
      <c r="ICA920" s="30"/>
      <c r="ICB920" s="30"/>
      <c r="ICC920" s="30"/>
      <c r="ICD920" s="30"/>
      <c r="ICE920" s="30"/>
      <c r="ICF920" s="30"/>
      <c r="ICG920" s="30"/>
      <c r="ICH920" s="30"/>
      <c r="ICI920" s="30"/>
      <c r="ICJ920" s="30"/>
      <c r="ICK920" s="30"/>
      <c r="ICL920" s="30"/>
      <c r="ICM920" s="30"/>
      <c r="ICN920" s="30"/>
      <c r="ICO920" s="30"/>
      <c r="ICP920" s="30"/>
      <c r="ICQ920" s="30"/>
      <c r="ICR920" s="30"/>
      <c r="ICS920" s="30"/>
      <c r="ICT920" s="30"/>
      <c r="ICU920" s="30"/>
      <c r="ICV920" s="30"/>
      <c r="ICW920" s="30"/>
      <c r="ICX920" s="30"/>
      <c r="ICY920" s="30"/>
      <c r="ICZ920" s="30"/>
      <c r="IDA920" s="30"/>
      <c r="IDB920" s="30"/>
      <c r="IDC920" s="30"/>
      <c r="IDD920" s="30"/>
      <c r="IDE920" s="30"/>
      <c r="IDF920" s="30"/>
      <c r="IDG920" s="30"/>
      <c r="IDH920" s="30"/>
      <c r="IDI920" s="30"/>
      <c r="IDJ920" s="30"/>
      <c r="IDK920" s="30"/>
      <c r="IDL920" s="30"/>
      <c r="IDM920" s="30"/>
      <c r="IDN920" s="30"/>
      <c r="IDO920" s="30"/>
      <c r="IDP920" s="30"/>
      <c r="IDQ920" s="30"/>
      <c r="IDR920" s="30"/>
      <c r="IDS920" s="30"/>
      <c r="IDT920" s="30"/>
      <c r="IDU920" s="30"/>
      <c r="IDV920" s="30"/>
      <c r="IDW920" s="30"/>
      <c r="IDX920" s="30"/>
      <c r="IDY920" s="30"/>
      <c r="IDZ920" s="30"/>
      <c r="IEA920" s="30"/>
      <c r="IEB920" s="30"/>
      <c r="IEC920" s="30"/>
      <c r="IED920" s="30"/>
      <c r="IEE920" s="30"/>
      <c r="IEF920" s="30"/>
      <c r="IEG920" s="30"/>
      <c r="IEH920" s="30"/>
      <c r="IEI920" s="30"/>
      <c r="IEJ920" s="30"/>
      <c r="IEK920" s="30"/>
      <c r="IEL920" s="30"/>
      <c r="IEM920" s="30"/>
      <c r="IEN920" s="30"/>
      <c r="IEO920" s="30"/>
      <c r="IEP920" s="30"/>
      <c r="IEQ920" s="30"/>
      <c r="IER920" s="30"/>
      <c r="IES920" s="30"/>
      <c r="IET920" s="30"/>
      <c r="IEU920" s="30"/>
      <c r="IEV920" s="30"/>
      <c r="IEW920" s="30"/>
      <c r="IEX920" s="30"/>
      <c r="IEY920" s="30"/>
      <c r="IEZ920" s="30"/>
      <c r="IFA920" s="30"/>
      <c r="IFB920" s="30"/>
      <c r="IFC920" s="30"/>
      <c r="IFD920" s="30"/>
      <c r="IFE920" s="30"/>
      <c r="IFF920" s="30"/>
      <c r="IFG920" s="30"/>
      <c r="IFH920" s="30"/>
      <c r="IFI920" s="30"/>
      <c r="IFJ920" s="30"/>
      <c r="IFK920" s="30"/>
      <c r="IFL920" s="30"/>
      <c r="IFM920" s="30"/>
      <c r="IFN920" s="30"/>
      <c r="IFO920" s="30"/>
      <c r="IFP920" s="30"/>
      <c r="IFQ920" s="30"/>
      <c r="IFR920" s="30"/>
      <c r="IFS920" s="30"/>
      <c r="IFT920" s="30"/>
      <c r="IFU920" s="30"/>
      <c r="IFV920" s="30"/>
      <c r="IFW920" s="30"/>
      <c r="IFX920" s="30"/>
      <c r="IFY920" s="30"/>
      <c r="IFZ920" s="30"/>
      <c r="IGA920" s="30"/>
      <c r="IGB920" s="30"/>
      <c r="IGC920" s="30"/>
      <c r="IGD920" s="30"/>
      <c r="IGE920" s="30"/>
      <c r="IGF920" s="30"/>
      <c r="IGG920" s="30"/>
      <c r="IGH920" s="30"/>
      <c r="IGI920" s="30"/>
      <c r="IGJ920" s="30"/>
      <c r="IGK920" s="30"/>
      <c r="IGL920" s="30"/>
      <c r="IGM920" s="30"/>
      <c r="IGN920" s="30"/>
      <c r="IGO920" s="30"/>
      <c r="IGP920" s="30"/>
      <c r="IGQ920" s="30"/>
      <c r="IGR920" s="30"/>
      <c r="IGS920" s="30"/>
      <c r="IGT920" s="30"/>
      <c r="IGU920" s="30"/>
      <c r="IGV920" s="30"/>
      <c r="IGW920" s="30"/>
      <c r="IGX920" s="30"/>
      <c r="IGY920" s="30"/>
      <c r="IGZ920" s="30"/>
      <c r="IHA920" s="30"/>
      <c r="IHB920" s="30"/>
      <c r="IHC920" s="30"/>
      <c r="IHD920" s="30"/>
      <c r="IHE920" s="30"/>
      <c r="IHF920" s="30"/>
      <c r="IHG920" s="30"/>
      <c r="IHH920" s="30"/>
      <c r="IHI920" s="30"/>
      <c r="IHJ920" s="30"/>
      <c r="IHK920" s="30"/>
      <c r="IHL920" s="30"/>
      <c r="IHM920" s="30"/>
      <c r="IHN920" s="30"/>
      <c r="IHO920" s="30"/>
      <c r="IHP920" s="30"/>
      <c r="IHQ920" s="30"/>
      <c r="IHR920" s="30"/>
      <c r="IHS920" s="30"/>
      <c r="IHT920" s="30"/>
      <c r="IHU920" s="30"/>
      <c r="IHV920" s="30"/>
      <c r="IHW920" s="30"/>
      <c r="IHX920" s="30"/>
      <c r="IHY920" s="30"/>
      <c r="IHZ920" s="30"/>
      <c r="IIA920" s="30"/>
      <c r="IIB920" s="30"/>
      <c r="IIC920" s="30"/>
      <c r="IID920" s="30"/>
      <c r="IIE920" s="30"/>
      <c r="IIF920" s="30"/>
      <c r="IIG920" s="30"/>
      <c r="IIH920" s="30"/>
      <c r="III920" s="30"/>
      <c r="IIJ920" s="30"/>
      <c r="IIK920" s="30"/>
      <c r="IIL920" s="30"/>
      <c r="IIM920" s="30"/>
      <c r="IIN920" s="30"/>
      <c r="IIO920" s="30"/>
      <c r="IIP920" s="30"/>
      <c r="IIQ920" s="30"/>
      <c r="IIR920" s="30"/>
      <c r="IIS920" s="30"/>
      <c r="IIT920" s="30"/>
      <c r="IIU920" s="30"/>
      <c r="IIV920" s="30"/>
      <c r="IIW920" s="30"/>
      <c r="IIX920" s="30"/>
      <c r="IIY920" s="30"/>
      <c r="IIZ920" s="30"/>
      <c r="IJA920" s="30"/>
      <c r="IJB920" s="30"/>
      <c r="IJC920" s="30"/>
      <c r="IJD920" s="30"/>
      <c r="IJE920" s="30"/>
      <c r="IJF920" s="30"/>
      <c r="IJG920" s="30"/>
      <c r="IJH920" s="30"/>
      <c r="IJI920" s="30"/>
      <c r="IJJ920" s="30"/>
      <c r="IJK920" s="30"/>
      <c r="IJL920" s="30"/>
      <c r="IJM920" s="30"/>
      <c r="IJN920" s="30"/>
      <c r="IJO920" s="30"/>
      <c r="IJP920" s="30"/>
      <c r="IJQ920" s="30"/>
      <c r="IJR920" s="30"/>
      <c r="IJS920" s="30"/>
      <c r="IJT920" s="30"/>
      <c r="IJU920" s="30"/>
      <c r="IJV920" s="30"/>
      <c r="IJW920" s="30"/>
      <c r="IJX920" s="30"/>
      <c r="IJY920" s="30"/>
      <c r="IJZ920" s="30"/>
      <c r="IKA920" s="30"/>
      <c r="IKB920" s="30"/>
      <c r="IKC920" s="30"/>
      <c r="IKD920" s="30"/>
      <c r="IKE920" s="30"/>
      <c r="IKF920" s="30"/>
      <c r="IKG920" s="30"/>
      <c r="IKH920" s="30"/>
      <c r="IKI920" s="30"/>
      <c r="IKJ920" s="30"/>
      <c r="IKK920" s="30"/>
      <c r="IKL920" s="30"/>
      <c r="IKM920" s="30"/>
      <c r="IKN920" s="30"/>
      <c r="IKO920" s="30"/>
      <c r="IKP920" s="30"/>
      <c r="IKQ920" s="30"/>
      <c r="IKR920" s="30"/>
      <c r="IKS920" s="30"/>
      <c r="IKT920" s="30"/>
      <c r="IKU920" s="30"/>
      <c r="IKV920" s="30"/>
      <c r="IKW920" s="30"/>
      <c r="IKX920" s="30"/>
      <c r="IKY920" s="30"/>
      <c r="IKZ920" s="30"/>
      <c r="ILA920" s="30"/>
      <c r="ILB920" s="30"/>
      <c r="ILC920" s="30"/>
      <c r="ILD920" s="30"/>
      <c r="ILE920" s="30"/>
      <c r="ILF920" s="30"/>
      <c r="ILG920" s="30"/>
      <c r="ILH920" s="30"/>
      <c r="ILI920" s="30"/>
      <c r="ILJ920" s="30"/>
      <c r="ILK920" s="30"/>
      <c r="ILL920" s="30"/>
      <c r="ILM920" s="30"/>
      <c r="ILN920" s="30"/>
      <c r="ILO920" s="30"/>
      <c r="ILP920" s="30"/>
      <c r="ILQ920" s="30"/>
      <c r="ILR920" s="30"/>
      <c r="ILS920" s="30"/>
      <c r="ILT920" s="30"/>
      <c r="ILU920" s="30"/>
      <c r="ILV920" s="30"/>
      <c r="ILW920" s="30"/>
      <c r="ILX920" s="30"/>
      <c r="ILY920" s="30"/>
      <c r="ILZ920" s="30"/>
      <c r="IMA920" s="30"/>
      <c r="IMB920" s="30"/>
      <c r="IMC920" s="30"/>
      <c r="IMD920" s="30"/>
      <c r="IME920" s="30"/>
      <c r="IMF920" s="30"/>
      <c r="IMG920" s="30"/>
      <c r="IMH920" s="30"/>
      <c r="IMI920" s="30"/>
      <c r="IMJ920" s="30"/>
      <c r="IMK920" s="30"/>
      <c r="IML920" s="30"/>
      <c r="IMM920" s="30"/>
      <c r="IMN920" s="30"/>
      <c r="IMO920" s="30"/>
      <c r="IMP920" s="30"/>
      <c r="IMQ920" s="30"/>
      <c r="IMR920" s="30"/>
      <c r="IMS920" s="30"/>
      <c r="IMT920" s="30"/>
      <c r="IMU920" s="30"/>
      <c r="IMV920" s="30"/>
      <c r="IMW920" s="30"/>
      <c r="IMX920" s="30"/>
      <c r="IMY920" s="30"/>
      <c r="IMZ920" s="30"/>
      <c r="INA920" s="30"/>
      <c r="INB920" s="30"/>
      <c r="INC920" s="30"/>
      <c r="IND920" s="30"/>
      <c r="INE920" s="30"/>
      <c r="INF920" s="30"/>
      <c r="ING920" s="30"/>
      <c r="INH920" s="30"/>
      <c r="INI920" s="30"/>
      <c r="INJ920" s="30"/>
      <c r="INK920" s="30"/>
      <c r="INL920" s="30"/>
      <c r="INM920" s="30"/>
      <c r="INN920" s="30"/>
      <c r="INO920" s="30"/>
      <c r="INP920" s="30"/>
      <c r="INQ920" s="30"/>
      <c r="INR920" s="30"/>
      <c r="INS920" s="30"/>
      <c r="INT920" s="30"/>
      <c r="INU920" s="30"/>
      <c r="INV920" s="30"/>
      <c r="INW920" s="30"/>
      <c r="INX920" s="30"/>
      <c r="INY920" s="30"/>
      <c r="INZ920" s="30"/>
      <c r="IOA920" s="30"/>
      <c r="IOB920" s="30"/>
      <c r="IOC920" s="30"/>
      <c r="IOD920" s="30"/>
      <c r="IOE920" s="30"/>
      <c r="IOF920" s="30"/>
      <c r="IOG920" s="30"/>
      <c r="IOH920" s="30"/>
      <c r="IOI920" s="30"/>
      <c r="IOJ920" s="30"/>
      <c r="IOK920" s="30"/>
      <c r="IOL920" s="30"/>
      <c r="IOM920" s="30"/>
      <c r="ION920" s="30"/>
      <c r="IOO920" s="30"/>
      <c r="IOP920" s="30"/>
      <c r="IOQ920" s="30"/>
      <c r="IOR920" s="30"/>
      <c r="IOS920" s="30"/>
      <c r="IOT920" s="30"/>
      <c r="IOU920" s="30"/>
      <c r="IOV920" s="30"/>
      <c r="IOW920" s="30"/>
      <c r="IOX920" s="30"/>
      <c r="IOY920" s="30"/>
      <c r="IOZ920" s="30"/>
      <c r="IPA920" s="30"/>
      <c r="IPB920" s="30"/>
      <c r="IPC920" s="30"/>
      <c r="IPD920" s="30"/>
      <c r="IPE920" s="30"/>
      <c r="IPF920" s="30"/>
      <c r="IPG920" s="30"/>
      <c r="IPH920" s="30"/>
      <c r="IPI920" s="30"/>
      <c r="IPJ920" s="30"/>
      <c r="IPK920" s="30"/>
      <c r="IPL920" s="30"/>
      <c r="IPM920" s="30"/>
      <c r="IPN920" s="30"/>
      <c r="IPO920" s="30"/>
      <c r="IPP920" s="30"/>
      <c r="IPQ920" s="30"/>
      <c r="IPR920" s="30"/>
      <c r="IPS920" s="30"/>
      <c r="IPT920" s="30"/>
      <c r="IPU920" s="30"/>
      <c r="IPV920" s="30"/>
      <c r="IPW920" s="30"/>
      <c r="IPX920" s="30"/>
      <c r="IPY920" s="30"/>
      <c r="IPZ920" s="30"/>
      <c r="IQA920" s="30"/>
      <c r="IQB920" s="30"/>
      <c r="IQC920" s="30"/>
      <c r="IQD920" s="30"/>
      <c r="IQE920" s="30"/>
      <c r="IQF920" s="30"/>
      <c r="IQG920" s="30"/>
      <c r="IQH920" s="30"/>
      <c r="IQI920" s="30"/>
      <c r="IQJ920" s="30"/>
      <c r="IQK920" s="30"/>
      <c r="IQL920" s="30"/>
      <c r="IQM920" s="30"/>
      <c r="IQN920" s="30"/>
      <c r="IQO920" s="30"/>
      <c r="IQP920" s="30"/>
      <c r="IQQ920" s="30"/>
      <c r="IQR920" s="30"/>
      <c r="IQS920" s="30"/>
      <c r="IQT920" s="30"/>
      <c r="IQU920" s="30"/>
      <c r="IQV920" s="30"/>
      <c r="IQW920" s="30"/>
      <c r="IQX920" s="30"/>
      <c r="IQY920" s="30"/>
      <c r="IQZ920" s="30"/>
      <c r="IRA920" s="30"/>
      <c r="IRB920" s="30"/>
      <c r="IRC920" s="30"/>
      <c r="IRD920" s="30"/>
      <c r="IRE920" s="30"/>
      <c r="IRF920" s="30"/>
      <c r="IRG920" s="30"/>
      <c r="IRH920" s="30"/>
      <c r="IRI920" s="30"/>
      <c r="IRJ920" s="30"/>
      <c r="IRK920" s="30"/>
      <c r="IRL920" s="30"/>
      <c r="IRM920" s="30"/>
      <c r="IRN920" s="30"/>
      <c r="IRO920" s="30"/>
      <c r="IRP920" s="30"/>
      <c r="IRQ920" s="30"/>
      <c r="IRR920" s="30"/>
      <c r="IRS920" s="30"/>
      <c r="IRT920" s="30"/>
      <c r="IRU920" s="30"/>
      <c r="IRV920" s="30"/>
      <c r="IRW920" s="30"/>
      <c r="IRX920" s="30"/>
      <c r="IRY920" s="30"/>
      <c r="IRZ920" s="30"/>
      <c r="ISA920" s="30"/>
      <c r="ISB920" s="30"/>
      <c r="ISC920" s="30"/>
      <c r="ISD920" s="30"/>
      <c r="ISE920" s="30"/>
      <c r="ISF920" s="30"/>
      <c r="ISG920" s="30"/>
      <c r="ISH920" s="30"/>
      <c r="ISI920" s="30"/>
      <c r="ISJ920" s="30"/>
      <c r="ISK920" s="30"/>
      <c r="ISL920" s="30"/>
      <c r="ISM920" s="30"/>
      <c r="ISN920" s="30"/>
      <c r="ISO920" s="30"/>
      <c r="ISP920" s="30"/>
      <c r="ISQ920" s="30"/>
      <c r="ISR920" s="30"/>
      <c r="ISS920" s="30"/>
      <c r="IST920" s="30"/>
      <c r="ISU920" s="30"/>
      <c r="ISV920" s="30"/>
      <c r="ISW920" s="30"/>
      <c r="ISX920" s="30"/>
      <c r="ISY920" s="30"/>
      <c r="ISZ920" s="30"/>
      <c r="ITA920" s="30"/>
      <c r="ITB920" s="30"/>
      <c r="ITC920" s="30"/>
      <c r="ITD920" s="30"/>
      <c r="ITE920" s="30"/>
      <c r="ITF920" s="30"/>
      <c r="ITG920" s="30"/>
      <c r="ITH920" s="30"/>
      <c r="ITI920" s="30"/>
      <c r="ITJ920" s="30"/>
      <c r="ITK920" s="30"/>
      <c r="ITL920" s="30"/>
      <c r="ITM920" s="30"/>
      <c r="ITN920" s="30"/>
      <c r="ITO920" s="30"/>
      <c r="ITP920" s="30"/>
      <c r="ITQ920" s="30"/>
      <c r="ITR920" s="30"/>
      <c r="ITS920" s="30"/>
      <c r="ITT920" s="30"/>
      <c r="ITU920" s="30"/>
      <c r="ITV920" s="30"/>
      <c r="ITW920" s="30"/>
      <c r="ITX920" s="30"/>
      <c r="ITY920" s="30"/>
      <c r="ITZ920" s="30"/>
      <c r="IUA920" s="30"/>
      <c r="IUB920" s="30"/>
      <c r="IUC920" s="30"/>
      <c r="IUD920" s="30"/>
      <c r="IUE920" s="30"/>
      <c r="IUF920" s="30"/>
      <c r="IUG920" s="30"/>
      <c r="IUH920" s="30"/>
      <c r="IUI920" s="30"/>
      <c r="IUJ920" s="30"/>
      <c r="IUK920" s="30"/>
      <c r="IUL920" s="30"/>
      <c r="IUM920" s="30"/>
      <c r="IUN920" s="30"/>
      <c r="IUO920" s="30"/>
      <c r="IUP920" s="30"/>
      <c r="IUQ920" s="30"/>
      <c r="IUR920" s="30"/>
      <c r="IUS920" s="30"/>
      <c r="IUT920" s="30"/>
      <c r="IUU920" s="30"/>
      <c r="IUV920" s="30"/>
      <c r="IUW920" s="30"/>
      <c r="IUX920" s="30"/>
      <c r="IUY920" s="30"/>
      <c r="IUZ920" s="30"/>
      <c r="IVA920" s="30"/>
      <c r="IVB920" s="30"/>
      <c r="IVC920" s="30"/>
      <c r="IVD920" s="30"/>
      <c r="IVE920" s="30"/>
      <c r="IVF920" s="30"/>
      <c r="IVG920" s="30"/>
      <c r="IVH920" s="30"/>
      <c r="IVI920" s="30"/>
      <c r="IVJ920" s="30"/>
      <c r="IVK920" s="30"/>
      <c r="IVL920" s="30"/>
      <c r="IVM920" s="30"/>
      <c r="IVN920" s="30"/>
      <c r="IVO920" s="30"/>
      <c r="IVP920" s="30"/>
      <c r="IVQ920" s="30"/>
      <c r="IVR920" s="30"/>
      <c r="IVS920" s="30"/>
      <c r="IVT920" s="30"/>
      <c r="IVU920" s="30"/>
      <c r="IVV920" s="30"/>
      <c r="IVW920" s="30"/>
      <c r="IVX920" s="30"/>
      <c r="IVY920" s="30"/>
      <c r="IVZ920" s="30"/>
      <c r="IWA920" s="30"/>
      <c r="IWB920" s="30"/>
      <c r="IWC920" s="30"/>
      <c r="IWD920" s="30"/>
      <c r="IWE920" s="30"/>
      <c r="IWF920" s="30"/>
      <c r="IWG920" s="30"/>
      <c r="IWH920" s="30"/>
      <c r="IWI920" s="30"/>
      <c r="IWJ920" s="30"/>
      <c r="IWK920" s="30"/>
      <c r="IWL920" s="30"/>
      <c r="IWM920" s="30"/>
      <c r="IWN920" s="30"/>
      <c r="IWO920" s="30"/>
      <c r="IWP920" s="30"/>
      <c r="IWQ920" s="30"/>
      <c r="IWR920" s="30"/>
      <c r="IWS920" s="30"/>
      <c r="IWT920" s="30"/>
      <c r="IWU920" s="30"/>
      <c r="IWV920" s="30"/>
      <c r="IWW920" s="30"/>
      <c r="IWX920" s="30"/>
      <c r="IWY920" s="30"/>
      <c r="IWZ920" s="30"/>
      <c r="IXA920" s="30"/>
      <c r="IXB920" s="30"/>
      <c r="IXC920" s="30"/>
      <c r="IXD920" s="30"/>
      <c r="IXE920" s="30"/>
      <c r="IXF920" s="30"/>
      <c r="IXG920" s="30"/>
      <c r="IXH920" s="30"/>
      <c r="IXI920" s="30"/>
      <c r="IXJ920" s="30"/>
      <c r="IXK920" s="30"/>
      <c r="IXL920" s="30"/>
      <c r="IXM920" s="30"/>
      <c r="IXN920" s="30"/>
      <c r="IXO920" s="30"/>
      <c r="IXP920" s="30"/>
      <c r="IXQ920" s="30"/>
      <c r="IXR920" s="30"/>
      <c r="IXS920" s="30"/>
      <c r="IXT920" s="30"/>
      <c r="IXU920" s="30"/>
      <c r="IXV920" s="30"/>
      <c r="IXW920" s="30"/>
      <c r="IXX920" s="30"/>
      <c r="IXY920" s="30"/>
      <c r="IXZ920" s="30"/>
      <c r="IYA920" s="30"/>
      <c r="IYB920" s="30"/>
      <c r="IYC920" s="30"/>
      <c r="IYD920" s="30"/>
      <c r="IYE920" s="30"/>
      <c r="IYF920" s="30"/>
      <c r="IYG920" s="30"/>
      <c r="IYH920" s="30"/>
      <c r="IYI920" s="30"/>
      <c r="IYJ920" s="30"/>
      <c r="IYK920" s="30"/>
      <c r="IYL920" s="30"/>
      <c r="IYM920" s="30"/>
      <c r="IYN920" s="30"/>
      <c r="IYO920" s="30"/>
      <c r="IYP920" s="30"/>
      <c r="IYQ920" s="30"/>
      <c r="IYR920" s="30"/>
      <c r="IYS920" s="30"/>
      <c r="IYT920" s="30"/>
      <c r="IYU920" s="30"/>
      <c r="IYV920" s="30"/>
      <c r="IYW920" s="30"/>
      <c r="IYX920" s="30"/>
      <c r="IYY920" s="30"/>
      <c r="IYZ920" s="30"/>
      <c r="IZA920" s="30"/>
      <c r="IZB920" s="30"/>
      <c r="IZC920" s="30"/>
      <c r="IZD920" s="30"/>
      <c r="IZE920" s="30"/>
      <c r="IZF920" s="30"/>
      <c r="IZG920" s="30"/>
      <c r="IZH920" s="30"/>
      <c r="IZI920" s="30"/>
      <c r="IZJ920" s="30"/>
      <c r="IZK920" s="30"/>
      <c r="IZL920" s="30"/>
      <c r="IZM920" s="30"/>
      <c r="IZN920" s="30"/>
      <c r="IZO920" s="30"/>
      <c r="IZP920" s="30"/>
      <c r="IZQ920" s="30"/>
      <c r="IZR920" s="30"/>
      <c r="IZS920" s="30"/>
      <c r="IZT920" s="30"/>
      <c r="IZU920" s="30"/>
      <c r="IZV920" s="30"/>
      <c r="IZW920" s="30"/>
      <c r="IZX920" s="30"/>
      <c r="IZY920" s="30"/>
      <c r="IZZ920" s="30"/>
      <c r="JAA920" s="30"/>
      <c r="JAB920" s="30"/>
      <c r="JAC920" s="30"/>
      <c r="JAD920" s="30"/>
      <c r="JAE920" s="30"/>
      <c r="JAF920" s="30"/>
      <c r="JAG920" s="30"/>
      <c r="JAH920" s="30"/>
      <c r="JAI920" s="30"/>
      <c r="JAJ920" s="30"/>
      <c r="JAK920" s="30"/>
      <c r="JAL920" s="30"/>
      <c r="JAM920" s="30"/>
      <c r="JAN920" s="30"/>
      <c r="JAO920" s="30"/>
      <c r="JAP920" s="30"/>
      <c r="JAQ920" s="30"/>
      <c r="JAR920" s="30"/>
      <c r="JAS920" s="30"/>
      <c r="JAT920" s="30"/>
      <c r="JAU920" s="30"/>
      <c r="JAV920" s="30"/>
      <c r="JAW920" s="30"/>
      <c r="JAX920" s="30"/>
      <c r="JAY920" s="30"/>
      <c r="JAZ920" s="30"/>
      <c r="JBA920" s="30"/>
      <c r="JBB920" s="30"/>
      <c r="JBC920" s="30"/>
      <c r="JBD920" s="30"/>
      <c r="JBE920" s="30"/>
      <c r="JBF920" s="30"/>
      <c r="JBG920" s="30"/>
      <c r="JBH920" s="30"/>
      <c r="JBI920" s="30"/>
      <c r="JBJ920" s="30"/>
      <c r="JBK920" s="30"/>
      <c r="JBL920" s="30"/>
      <c r="JBM920" s="30"/>
      <c r="JBN920" s="30"/>
      <c r="JBO920" s="30"/>
      <c r="JBP920" s="30"/>
      <c r="JBQ920" s="30"/>
      <c r="JBR920" s="30"/>
      <c r="JBS920" s="30"/>
      <c r="JBT920" s="30"/>
      <c r="JBU920" s="30"/>
      <c r="JBV920" s="30"/>
      <c r="JBW920" s="30"/>
      <c r="JBX920" s="30"/>
      <c r="JBY920" s="30"/>
      <c r="JBZ920" s="30"/>
      <c r="JCA920" s="30"/>
      <c r="JCB920" s="30"/>
      <c r="JCC920" s="30"/>
      <c r="JCD920" s="30"/>
      <c r="JCE920" s="30"/>
      <c r="JCF920" s="30"/>
      <c r="JCG920" s="30"/>
      <c r="JCH920" s="30"/>
      <c r="JCI920" s="30"/>
      <c r="JCJ920" s="30"/>
      <c r="JCK920" s="30"/>
      <c r="JCL920" s="30"/>
      <c r="JCM920" s="30"/>
      <c r="JCN920" s="30"/>
      <c r="JCO920" s="30"/>
      <c r="JCP920" s="30"/>
      <c r="JCQ920" s="30"/>
      <c r="JCR920" s="30"/>
      <c r="JCS920" s="30"/>
      <c r="JCT920" s="30"/>
      <c r="JCU920" s="30"/>
      <c r="JCV920" s="30"/>
      <c r="JCW920" s="30"/>
      <c r="JCX920" s="30"/>
      <c r="JCY920" s="30"/>
      <c r="JCZ920" s="30"/>
      <c r="JDA920" s="30"/>
      <c r="JDB920" s="30"/>
      <c r="JDC920" s="30"/>
      <c r="JDD920" s="30"/>
      <c r="JDE920" s="30"/>
      <c r="JDF920" s="30"/>
      <c r="JDG920" s="30"/>
      <c r="JDH920" s="30"/>
      <c r="JDI920" s="30"/>
      <c r="JDJ920" s="30"/>
      <c r="JDK920" s="30"/>
      <c r="JDL920" s="30"/>
      <c r="JDM920" s="30"/>
      <c r="JDN920" s="30"/>
      <c r="JDO920" s="30"/>
      <c r="JDP920" s="30"/>
      <c r="JDQ920" s="30"/>
      <c r="JDR920" s="30"/>
      <c r="JDS920" s="30"/>
      <c r="JDT920" s="30"/>
      <c r="JDU920" s="30"/>
      <c r="JDV920" s="30"/>
      <c r="JDW920" s="30"/>
      <c r="JDX920" s="30"/>
      <c r="JDY920" s="30"/>
      <c r="JDZ920" s="30"/>
      <c r="JEA920" s="30"/>
      <c r="JEB920" s="30"/>
      <c r="JEC920" s="30"/>
      <c r="JED920" s="30"/>
      <c r="JEE920" s="30"/>
      <c r="JEF920" s="30"/>
      <c r="JEG920" s="30"/>
      <c r="JEH920" s="30"/>
      <c r="JEI920" s="30"/>
      <c r="JEJ920" s="30"/>
      <c r="JEK920" s="30"/>
      <c r="JEL920" s="30"/>
      <c r="JEM920" s="30"/>
      <c r="JEN920" s="30"/>
      <c r="JEO920" s="30"/>
      <c r="JEP920" s="30"/>
      <c r="JEQ920" s="30"/>
      <c r="JER920" s="30"/>
      <c r="JES920" s="30"/>
      <c r="JET920" s="30"/>
      <c r="JEU920" s="30"/>
      <c r="JEV920" s="30"/>
      <c r="JEW920" s="30"/>
      <c r="JEX920" s="30"/>
      <c r="JEY920" s="30"/>
      <c r="JEZ920" s="30"/>
      <c r="JFA920" s="30"/>
      <c r="JFB920" s="30"/>
      <c r="JFC920" s="30"/>
      <c r="JFD920" s="30"/>
      <c r="JFE920" s="30"/>
      <c r="JFF920" s="30"/>
      <c r="JFG920" s="30"/>
      <c r="JFH920" s="30"/>
      <c r="JFI920" s="30"/>
      <c r="JFJ920" s="30"/>
      <c r="JFK920" s="30"/>
      <c r="JFL920" s="30"/>
      <c r="JFM920" s="30"/>
      <c r="JFN920" s="30"/>
      <c r="JFO920" s="30"/>
      <c r="JFP920" s="30"/>
      <c r="JFQ920" s="30"/>
      <c r="JFR920" s="30"/>
      <c r="JFS920" s="30"/>
      <c r="JFT920" s="30"/>
      <c r="JFU920" s="30"/>
      <c r="JFV920" s="30"/>
      <c r="JFW920" s="30"/>
      <c r="JFX920" s="30"/>
      <c r="JFY920" s="30"/>
      <c r="JFZ920" s="30"/>
      <c r="JGA920" s="30"/>
      <c r="JGB920" s="30"/>
      <c r="JGC920" s="30"/>
      <c r="JGD920" s="30"/>
      <c r="JGE920" s="30"/>
      <c r="JGF920" s="30"/>
      <c r="JGG920" s="30"/>
      <c r="JGH920" s="30"/>
      <c r="JGI920" s="30"/>
      <c r="JGJ920" s="30"/>
      <c r="JGK920" s="30"/>
      <c r="JGL920" s="30"/>
      <c r="JGM920" s="30"/>
      <c r="JGN920" s="30"/>
      <c r="JGO920" s="30"/>
      <c r="JGP920" s="30"/>
      <c r="JGQ920" s="30"/>
      <c r="JGR920" s="30"/>
      <c r="JGS920" s="30"/>
      <c r="JGT920" s="30"/>
      <c r="JGU920" s="30"/>
      <c r="JGV920" s="30"/>
      <c r="JGW920" s="30"/>
      <c r="JGX920" s="30"/>
      <c r="JGY920" s="30"/>
      <c r="JGZ920" s="30"/>
      <c r="JHA920" s="30"/>
      <c r="JHB920" s="30"/>
      <c r="JHC920" s="30"/>
      <c r="JHD920" s="30"/>
      <c r="JHE920" s="30"/>
      <c r="JHF920" s="30"/>
      <c r="JHG920" s="30"/>
      <c r="JHH920" s="30"/>
      <c r="JHI920" s="30"/>
      <c r="JHJ920" s="30"/>
      <c r="JHK920" s="30"/>
      <c r="JHL920" s="30"/>
      <c r="JHM920" s="30"/>
      <c r="JHN920" s="30"/>
      <c r="JHO920" s="30"/>
      <c r="JHP920" s="30"/>
      <c r="JHQ920" s="30"/>
      <c r="JHR920" s="30"/>
      <c r="JHS920" s="30"/>
      <c r="JHT920" s="30"/>
      <c r="JHU920" s="30"/>
      <c r="JHV920" s="30"/>
      <c r="JHW920" s="30"/>
      <c r="JHX920" s="30"/>
      <c r="JHY920" s="30"/>
      <c r="JHZ920" s="30"/>
      <c r="JIA920" s="30"/>
      <c r="JIB920" s="30"/>
      <c r="JIC920" s="30"/>
      <c r="JID920" s="30"/>
      <c r="JIE920" s="30"/>
      <c r="JIF920" s="30"/>
      <c r="JIG920" s="30"/>
      <c r="JIH920" s="30"/>
      <c r="JII920" s="30"/>
      <c r="JIJ920" s="30"/>
      <c r="JIK920" s="30"/>
      <c r="JIL920" s="30"/>
      <c r="JIM920" s="30"/>
      <c r="JIN920" s="30"/>
      <c r="JIO920" s="30"/>
      <c r="JIP920" s="30"/>
      <c r="JIQ920" s="30"/>
      <c r="JIR920" s="30"/>
      <c r="JIS920" s="30"/>
      <c r="JIT920" s="30"/>
      <c r="JIU920" s="30"/>
      <c r="JIV920" s="30"/>
      <c r="JIW920" s="30"/>
      <c r="JIX920" s="30"/>
      <c r="JIY920" s="30"/>
      <c r="JIZ920" s="30"/>
      <c r="JJA920" s="30"/>
      <c r="JJB920" s="30"/>
      <c r="JJC920" s="30"/>
      <c r="JJD920" s="30"/>
      <c r="JJE920" s="30"/>
      <c r="JJF920" s="30"/>
      <c r="JJG920" s="30"/>
      <c r="JJH920" s="30"/>
      <c r="JJI920" s="30"/>
      <c r="JJJ920" s="30"/>
      <c r="JJK920" s="30"/>
      <c r="JJL920" s="30"/>
      <c r="JJM920" s="30"/>
      <c r="JJN920" s="30"/>
      <c r="JJO920" s="30"/>
      <c r="JJP920" s="30"/>
      <c r="JJQ920" s="30"/>
      <c r="JJR920" s="30"/>
      <c r="JJS920" s="30"/>
      <c r="JJT920" s="30"/>
      <c r="JJU920" s="30"/>
      <c r="JJV920" s="30"/>
      <c r="JJW920" s="30"/>
      <c r="JJX920" s="30"/>
      <c r="JJY920" s="30"/>
      <c r="JJZ920" s="30"/>
      <c r="JKA920" s="30"/>
      <c r="JKB920" s="30"/>
      <c r="JKC920" s="30"/>
      <c r="JKD920" s="30"/>
      <c r="JKE920" s="30"/>
      <c r="JKF920" s="30"/>
      <c r="JKG920" s="30"/>
      <c r="JKH920" s="30"/>
      <c r="JKI920" s="30"/>
      <c r="JKJ920" s="30"/>
      <c r="JKK920" s="30"/>
      <c r="JKL920" s="30"/>
      <c r="JKM920" s="30"/>
      <c r="JKN920" s="30"/>
      <c r="JKO920" s="30"/>
      <c r="JKP920" s="30"/>
      <c r="JKQ920" s="30"/>
      <c r="JKR920" s="30"/>
      <c r="JKS920" s="30"/>
      <c r="JKT920" s="30"/>
      <c r="JKU920" s="30"/>
      <c r="JKV920" s="30"/>
      <c r="JKW920" s="30"/>
      <c r="JKX920" s="30"/>
      <c r="JKY920" s="30"/>
      <c r="JKZ920" s="30"/>
      <c r="JLA920" s="30"/>
      <c r="JLB920" s="30"/>
      <c r="JLC920" s="30"/>
      <c r="JLD920" s="30"/>
      <c r="JLE920" s="30"/>
      <c r="JLF920" s="30"/>
      <c r="JLG920" s="30"/>
      <c r="JLH920" s="30"/>
      <c r="JLI920" s="30"/>
      <c r="JLJ920" s="30"/>
      <c r="JLK920" s="30"/>
      <c r="JLL920" s="30"/>
      <c r="JLM920" s="30"/>
      <c r="JLN920" s="30"/>
      <c r="JLO920" s="30"/>
      <c r="JLP920" s="30"/>
      <c r="JLQ920" s="30"/>
      <c r="JLR920" s="30"/>
      <c r="JLS920" s="30"/>
      <c r="JLT920" s="30"/>
      <c r="JLU920" s="30"/>
      <c r="JLV920" s="30"/>
      <c r="JLW920" s="30"/>
      <c r="JLX920" s="30"/>
      <c r="JLY920" s="30"/>
      <c r="JLZ920" s="30"/>
      <c r="JMA920" s="30"/>
      <c r="JMB920" s="30"/>
      <c r="JMC920" s="30"/>
      <c r="JMD920" s="30"/>
      <c r="JME920" s="30"/>
      <c r="JMF920" s="30"/>
      <c r="JMG920" s="30"/>
      <c r="JMH920" s="30"/>
      <c r="JMI920" s="30"/>
      <c r="JMJ920" s="30"/>
      <c r="JMK920" s="30"/>
      <c r="JML920" s="30"/>
      <c r="JMM920" s="30"/>
      <c r="JMN920" s="30"/>
      <c r="JMO920" s="30"/>
      <c r="JMP920" s="30"/>
      <c r="JMQ920" s="30"/>
      <c r="JMR920" s="30"/>
      <c r="JMS920" s="30"/>
      <c r="JMT920" s="30"/>
      <c r="JMU920" s="30"/>
      <c r="JMV920" s="30"/>
      <c r="JMW920" s="30"/>
      <c r="JMX920" s="30"/>
      <c r="JMY920" s="30"/>
      <c r="JMZ920" s="30"/>
      <c r="JNA920" s="30"/>
      <c r="JNB920" s="30"/>
      <c r="JNC920" s="30"/>
      <c r="JND920" s="30"/>
      <c r="JNE920" s="30"/>
      <c r="JNF920" s="30"/>
      <c r="JNG920" s="30"/>
      <c r="JNH920" s="30"/>
      <c r="JNI920" s="30"/>
      <c r="JNJ920" s="30"/>
      <c r="JNK920" s="30"/>
      <c r="JNL920" s="30"/>
      <c r="JNM920" s="30"/>
      <c r="JNN920" s="30"/>
      <c r="JNO920" s="30"/>
      <c r="JNP920" s="30"/>
      <c r="JNQ920" s="30"/>
      <c r="JNR920" s="30"/>
      <c r="JNS920" s="30"/>
      <c r="JNT920" s="30"/>
      <c r="JNU920" s="30"/>
      <c r="JNV920" s="30"/>
      <c r="JNW920" s="30"/>
      <c r="JNX920" s="30"/>
      <c r="JNY920" s="30"/>
      <c r="JNZ920" s="30"/>
      <c r="JOA920" s="30"/>
      <c r="JOB920" s="30"/>
      <c r="JOC920" s="30"/>
      <c r="JOD920" s="30"/>
      <c r="JOE920" s="30"/>
      <c r="JOF920" s="30"/>
      <c r="JOG920" s="30"/>
      <c r="JOH920" s="30"/>
      <c r="JOI920" s="30"/>
      <c r="JOJ920" s="30"/>
      <c r="JOK920" s="30"/>
      <c r="JOL920" s="30"/>
      <c r="JOM920" s="30"/>
      <c r="JON920" s="30"/>
      <c r="JOO920" s="30"/>
      <c r="JOP920" s="30"/>
      <c r="JOQ920" s="30"/>
      <c r="JOR920" s="30"/>
      <c r="JOS920" s="30"/>
      <c r="JOT920" s="30"/>
      <c r="JOU920" s="30"/>
      <c r="JOV920" s="30"/>
      <c r="JOW920" s="30"/>
      <c r="JOX920" s="30"/>
      <c r="JOY920" s="30"/>
      <c r="JOZ920" s="30"/>
      <c r="JPA920" s="30"/>
      <c r="JPB920" s="30"/>
      <c r="JPC920" s="30"/>
      <c r="JPD920" s="30"/>
      <c r="JPE920" s="30"/>
      <c r="JPF920" s="30"/>
      <c r="JPG920" s="30"/>
      <c r="JPH920" s="30"/>
      <c r="JPI920" s="30"/>
      <c r="JPJ920" s="30"/>
      <c r="JPK920" s="30"/>
      <c r="JPL920" s="30"/>
      <c r="JPM920" s="30"/>
      <c r="JPN920" s="30"/>
      <c r="JPO920" s="30"/>
      <c r="JPP920" s="30"/>
      <c r="JPQ920" s="30"/>
      <c r="JPR920" s="30"/>
      <c r="JPS920" s="30"/>
      <c r="JPT920" s="30"/>
      <c r="JPU920" s="30"/>
      <c r="JPV920" s="30"/>
      <c r="JPW920" s="30"/>
      <c r="JPX920" s="30"/>
      <c r="JPY920" s="30"/>
      <c r="JPZ920" s="30"/>
      <c r="JQA920" s="30"/>
      <c r="JQB920" s="30"/>
      <c r="JQC920" s="30"/>
      <c r="JQD920" s="30"/>
      <c r="JQE920" s="30"/>
      <c r="JQF920" s="30"/>
      <c r="JQG920" s="30"/>
      <c r="JQH920" s="30"/>
      <c r="JQI920" s="30"/>
      <c r="JQJ920" s="30"/>
      <c r="JQK920" s="30"/>
      <c r="JQL920" s="30"/>
      <c r="JQM920" s="30"/>
      <c r="JQN920" s="30"/>
      <c r="JQO920" s="30"/>
      <c r="JQP920" s="30"/>
      <c r="JQQ920" s="30"/>
      <c r="JQR920" s="30"/>
      <c r="JQS920" s="30"/>
      <c r="JQT920" s="30"/>
      <c r="JQU920" s="30"/>
      <c r="JQV920" s="30"/>
      <c r="JQW920" s="30"/>
      <c r="JQX920" s="30"/>
      <c r="JQY920" s="30"/>
      <c r="JQZ920" s="30"/>
      <c r="JRA920" s="30"/>
      <c r="JRB920" s="30"/>
      <c r="JRC920" s="30"/>
      <c r="JRD920" s="30"/>
      <c r="JRE920" s="30"/>
      <c r="JRF920" s="30"/>
      <c r="JRG920" s="30"/>
      <c r="JRH920" s="30"/>
      <c r="JRI920" s="30"/>
      <c r="JRJ920" s="30"/>
      <c r="JRK920" s="30"/>
      <c r="JRL920" s="30"/>
      <c r="JRM920" s="30"/>
      <c r="JRN920" s="30"/>
      <c r="JRO920" s="30"/>
      <c r="JRP920" s="30"/>
      <c r="JRQ920" s="30"/>
      <c r="JRR920" s="30"/>
      <c r="JRS920" s="30"/>
      <c r="JRT920" s="30"/>
      <c r="JRU920" s="30"/>
      <c r="JRV920" s="30"/>
      <c r="JRW920" s="30"/>
      <c r="JRX920" s="30"/>
      <c r="JRY920" s="30"/>
      <c r="JRZ920" s="30"/>
      <c r="JSA920" s="30"/>
      <c r="JSB920" s="30"/>
      <c r="JSC920" s="30"/>
      <c r="JSD920" s="30"/>
      <c r="JSE920" s="30"/>
      <c r="JSF920" s="30"/>
      <c r="JSG920" s="30"/>
      <c r="JSH920" s="30"/>
      <c r="JSI920" s="30"/>
      <c r="JSJ920" s="30"/>
      <c r="JSK920" s="30"/>
      <c r="JSL920" s="30"/>
      <c r="JSM920" s="30"/>
      <c r="JSN920" s="30"/>
      <c r="JSO920" s="30"/>
      <c r="JSP920" s="30"/>
      <c r="JSQ920" s="30"/>
      <c r="JSR920" s="30"/>
      <c r="JSS920" s="30"/>
      <c r="JST920" s="30"/>
      <c r="JSU920" s="30"/>
      <c r="JSV920" s="30"/>
      <c r="JSW920" s="30"/>
      <c r="JSX920" s="30"/>
      <c r="JSY920" s="30"/>
      <c r="JSZ920" s="30"/>
      <c r="JTA920" s="30"/>
      <c r="JTB920" s="30"/>
      <c r="JTC920" s="30"/>
      <c r="JTD920" s="30"/>
      <c r="JTE920" s="30"/>
      <c r="JTF920" s="30"/>
      <c r="JTG920" s="30"/>
      <c r="JTH920" s="30"/>
      <c r="JTI920" s="30"/>
      <c r="JTJ920" s="30"/>
      <c r="JTK920" s="30"/>
      <c r="JTL920" s="30"/>
      <c r="JTM920" s="30"/>
      <c r="JTN920" s="30"/>
      <c r="JTO920" s="30"/>
      <c r="JTP920" s="30"/>
      <c r="JTQ920" s="30"/>
      <c r="JTR920" s="30"/>
      <c r="JTS920" s="30"/>
      <c r="JTT920" s="30"/>
      <c r="JTU920" s="30"/>
      <c r="JTV920" s="30"/>
      <c r="JTW920" s="30"/>
      <c r="JTX920" s="30"/>
      <c r="JTY920" s="30"/>
      <c r="JTZ920" s="30"/>
      <c r="JUA920" s="30"/>
      <c r="JUB920" s="30"/>
      <c r="JUC920" s="30"/>
      <c r="JUD920" s="30"/>
      <c r="JUE920" s="30"/>
      <c r="JUF920" s="30"/>
      <c r="JUG920" s="30"/>
      <c r="JUH920" s="30"/>
      <c r="JUI920" s="30"/>
      <c r="JUJ920" s="30"/>
      <c r="JUK920" s="30"/>
      <c r="JUL920" s="30"/>
      <c r="JUM920" s="30"/>
      <c r="JUN920" s="30"/>
      <c r="JUO920" s="30"/>
      <c r="JUP920" s="30"/>
      <c r="JUQ920" s="30"/>
      <c r="JUR920" s="30"/>
      <c r="JUS920" s="30"/>
      <c r="JUT920" s="30"/>
      <c r="JUU920" s="30"/>
      <c r="JUV920" s="30"/>
      <c r="JUW920" s="30"/>
      <c r="JUX920" s="30"/>
      <c r="JUY920" s="30"/>
      <c r="JUZ920" s="30"/>
      <c r="JVA920" s="30"/>
      <c r="JVB920" s="30"/>
      <c r="JVC920" s="30"/>
      <c r="JVD920" s="30"/>
      <c r="JVE920" s="30"/>
      <c r="JVF920" s="30"/>
      <c r="JVG920" s="30"/>
      <c r="JVH920" s="30"/>
      <c r="JVI920" s="30"/>
      <c r="JVJ920" s="30"/>
      <c r="JVK920" s="30"/>
      <c r="JVL920" s="30"/>
      <c r="JVM920" s="30"/>
      <c r="JVN920" s="30"/>
      <c r="JVO920" s="30"/>
      <c r="JVP920" s="30"/>
      <c r="JVQ920" s="30"/>
      <c r="JVR920" s="30"/>
      <c r="JVS920" s="30"/>
      <c r="JVT920" s="30"/>
      <c r="JVU920" s="30"/>
      <c r="JVV920" s="30"/>
      <c r="JVW920" s="30"/>
      <c r="JVX920" s="30"/>
      <c r="JVY920" s="30"/>
      <c r="JVZ920" s="30"/>
      <c r="JWA920" s="30"/>
      <c r="JWB920" s="30"/>
      <c r="JWC920" s="30"/>
      <c r="JWD920" s="30"/>
      <c r="JWE920" s="30"/>
      <c r="JWF920" s="30"/>
      <c r="JWG920" s="30"/>
      <c r="JWH920" s="30"/>
      <c r="JWI920" s="30"/>
      <c r="JWJ920" s="30"/>
      <c r="JWK920" s="30"/>
      <c r="JWL920" s="30"/>
      <c r="JWM920" s="30"/>
      <c r="JWN920" s="30"/>
      <c r="JWO920" s="30"/>
      <c r="JWP920" s="30"/>
      <c r="JWQ920" s="30"/>
      <c r="JWR920" s="30"/>
      <c r="JWS920" s="30"/>
      <c r="JWT920" s="30"/>
      <c r="JWU920" s="30"/>
      <c r="JWV920" s="30"/>
      <c r="JWW920" s="30"/>
      <c r="JWX920" s="30"/>
      <c r="JWY920" s="30"/>
      <c r="JWZ920" s="30"/>
      <c r="JXA920" s="30"/>
      <c r="JXB920" s="30"/>
      <c r="JXC920" s="30"/>
      <c r="JXD920" s="30"/>
      <c r="JXE920" s="30"/>
      <c r="JXF920" s="30"/>
      <c r="JXG920" s="30"/>
      <c r="JXH920" s="30"/>
      <c r="JXI920" s="30"/>
      <c r="JXJ920" s="30"/>
      <c r="JXK920" s="30"/>
      <c r="JXL920" s="30"/>
      <c r="JXM920" s="30"/>
      <c r="JXN920" s="30"/>
      <c r="JXO920" s="30"/>
      <c r="JXP920" s="30"/>
      <c r="JXQ920" s="30"/>
      <c r="JXR920" s="30"/>
      <c r="JXS920" s="30"/>
      <c r="JXT920" s="30"/>
      <c r="JXU920" s="30"/>
      <c r="JXV920" s="30"/>
      <c r="JXW920" s="30"/>
      <c r="JXX920" s="30"/>
      <c r="JXY920" s="30"/>
      <c r="JXZ920" s="30"/>
      <c r="JYA920" s="30"/>
      <c r="JYB920" s="30"/>
      <c r="JYC920" s="30"/>
      <c r="JYD920" s="30"/>
      <c r="JYE920" s="30"/>
      <c r="JYF920" s="30"/>
      <c r="JYG920" s="30"/>
      <c r="JYH920" s="30"/>
      <c r="JYI920" s="30"/>
      <c r="JYJ920" s="30"/>
      <c r="JYK920" s="30"/>
      <c r="JYL920" s="30"/>
      <c r="JYM920" s="30"/>
      <c r="JYN920" s="30"/>
      <c r="JYO920" s="30"/>
      <c r="JYP920" s="30"/>
      <c r="JYQ920" s="30"/>
      <c r="JYR920" s="30"/>
      <c r="JYS920" s="30"/>
      <c r="JYT920" s="30"/>
      <c r="JYU920" s="30"/>
      <c r="JYV920" s="30"/>
      <c r="JYW920" s="30"/>
      <c r="JYX920" s="30"/>
      <c r="JYY920" s="30"/>
      <c r="JYZ920" s="30"/>
      <c r="JZA920" s="30"/>
      <c r="JZB920" s="30"/>
      <c r="JZC920" s="30"/>
      <c r="JZD920" s="30"/>
      <c r="JZE920" s="30"/>
      <c r="JZF920" s="30"/>
      <c r="JZG920" s="30"/>
      <c r="JZH920" s="30"/>
      <c r="JZI920" s="30"/>
      <c r="JZJ920" s="30"/>
      <c r="JZK920" s="30"/>
      <c r="JZL920" s="30"/>
      <c r="JZM920" s="30"/>
      <c r="JZN920" s="30"/>
      <c r="JZO920" s="30"/>
      <c r="JZP920" s="30"/>
      <c r="JZQ920" s="30"/>
      <c r="JZR920" s="30"/>
      <c r="JZS920" s="30"/>
      <c r="JZT920" s="30"/>
      <c r="JZU920" s="30"/>
      <c r="JZV920" s="30"/>
      <c r="JZW920" s="30"/>
      <c r="JZX920" s="30"/>
      <c r="JZY920" s="30"/>
      <c r="JZZ920" s="30"/>
      <c r="KAA920" s="30"/>
      <c r="KAB920" s="30"/>
      <c r="KAC920" s="30"/>
      <c r="KAD920" s="30"/>
      <c r="KAE920" s="30"/>
      <c r="KAF920" s="30"/>
      <c r="KAG920" s="30"/>
      <c r="KAH920" s="30"/>
      <c r="KAI920" s="30"/>
      <c r="KAJ920" s="30"/>
      <c r="KAK920" s="30"/>
      <c r="KAL920" s="30"/>
      <c r="KAM920" s="30"/>
      <c r="KAN920" s="30"/>
      <c r="KAO920" s="30"/>
      <c r="KAP920" s="30"/>
      <c r="KAQ920" s="30"/>
      <c r="KAR920" s="30"/>
      <c r="KAS920" s="30"/>
      <c r="KAT920" s="30"/>
      <c r="KAU920" s="30"/>
      <c r="KAV920" s="30"/>
      <c r="KAW920" s="30"/>
      <c r="KAX920" s="30"/>
      <c r="KAY920" s="30"/>
      <c r="KAZ920" s="30"/>
      <c r="KBA920" s="30"/>
      <c r="KBB920" s="30"/>
      <c r="KBC920" s="30"/>
      <c r="KBD920" s="30"/>
      <c r="KBE920" s="30"/>
      <c r="KBF920" s="30"/>
      <c r="KBG920" s="30"/>
      <c r="KBH920" s="30"/>
      <c r="KBI920" s="30"/>
      <c r="KBJ920" s="30"/>
      <c r="KBK920" s="30"/>
      <c r="KBL920" s="30"/>
      <c r="KBM920" s="30"/>
      <c r="KBN920" s="30"/>
      <c r="KBO920" s="30"/>
      <c r="KBP920" s="30"/>
      <c r="KBQ920" s="30"/>
      <c r="KBR920" s="30"/>
      <c r="KBS920" s="30"/>
      <c r="KBT920" s="30"/>
      <c r="KBU920" s="30"/>
      <c r="KBV920" s="30"/>
      <c r="KBW920" s="30"/>
      <c r="KBX920" s="30"/>
      <c r="KBY920" s="30"/>
      <c r="KBZ920" s="30"/>
      <c r="KCA920" s="30"/>
      <c r="KCB920" s="30"/>
      <c r="KCC920" s="30"/>
      <c r="KCD920" s="30"/>
      <c r="KCE920" s="30"/>
      <c r="KCF920" s="30"/>
      <c r="KCG920" s="30"/>
      <c r="KCH920" s="30"/>
      <c r="KCI920" s="30"/>
      <c r="KCJ920" s="30"/>
      <c r="KCK920" s="30"/>
      <c r="KCL920" s="30"/>
      <c r="KCM920" s="30"/>
      <c r="KCN920" s="30"/>
      <c r="KCO920" s="30"/>
      <c r="KCP920" s="30"/>
      <c r="KCQ920" s="30"/>
      <c r="KCR920" s="30"/>
      <c r="KCS920" s="30"/>
      <c r="KCT920" s="30"/>
      <c r="KCU920" s="30"/>
      <c r="KCV920" s="30"/>
      <c r="KCW920" s="30"/>
      <c r="KCX920" s="30"/>
      <c r="KCY920" s="30"/>
      <c r="KCZ920" s="30"/>
      <c r="KDA920" s="30"/>
      <c r="KDB920" s="30"/>
      <c r="KDC920" s="30"/>
      <c r="KDD920" s="30"/>
      <c r="KDE920" s="30"/>
      <c r="KDF920" s="30"/>
      <c r="KDG920" s="30"/>
      <c r="KDH920" s="30"/>
      <c r="KDI920" s="30"/>
      <c r="KDJ920" s="30"/>
      <c r="KDK920" s="30"/>
      <c r="KDL920" s="30"/>
      <c r="KDM920" s="30"/>
      <c r="KDN920" s="30"/>
      <c r="KDO920" s="30"/>
      <c r="KDP920" s="30"/>
      <c r="KDQ920" s="30"/>
      <c r="KDR920" s="30"/>
      <c r="KDS920" s="30"/>
      <c r="KDT920" s="30"/>
      <c r="KDU920" s="30"/>
      <c r="KDV920" s="30"/>
      <c r="KDW920" s="30"/>
      <c r="KDX920" s="30"/>
      <c r="KDY920" s="30"/>
      <c r="KDZ920" s="30"/>
      <c r="KEA920" s="30"/>
      <c r="KEB920" s="30"/>
      <c r="KEC920" s="30"/>
      <c r="KED920" s="30"/>
      <c r="KEE920" s="30"/>
      <c r="KEF920" s="30"/>
      <c r="KEG920" s="30"/>
      <c r="KEH920" s="30"/>
      <c r="KEI920" s="30"/>
      <c r="KEJ920" s="30"/>
      <c r="KEK920" s="30"/>
      <c r="KEL920" s="30"/>
      <c r="KEM920" s="30"/>
      <c r="KEN920" s="30"/>
      <c r="KEO920" s="30"/>
      <c r="KEP920" s="30"/>
      <c r="KEQ920" s="30"/>
      <c r="KER920" s="30"/>
      <c r="KES920" s="30"/>
      <c r="KET920" s="30"/>
      <c r="KEU920" s="30"/>
      <c r="KEV920" s="30"/>
      <c r="KEW920" s="30"/>
      <c r="KEX920" s="30"/>
      <c r="KEY920" s="30"/>
      <c r="KEZ920" s="30"/>
      <c r="KFA920" s="30"/>
      <c r="KFB920" s="30"/>
      <c r="KFC920" s="30"/>
      <c r="KFD920" s="30"/>
      <c r="KFE920" s="30"/>
      <c r="KFF920" s="30"/>
      <c r="KFG920" s="30"/>
      <c r="KFH920" s="30"/>
      <c r="KFI920" s="30"/>
      <c r="KFJ920" s="30"/>
      <c r="KFK920" s="30"/>
      <c r="KFL920" s="30"/>
      <c r="KFM920" s="30"/>
      <c r="KFN920" s="30"/>
      <c r="KFO920" s="30"/>
      <c r="KFP920" s="30"/>
      <c r="KFQ920" s="30"/>
      <c r="KFR920" s="30"/>
      <c r="KFS920" s="30"/>
      <c r="KFT920" s="30"/>
      <c r="KFU920" s="30"/>
      <c r="KFV920" s="30"/>
      <c r="KFW920" s="30"/>
      <c r="KFX920" s="30"/>
      <c r="KFY920" s="30"/>
      <c r="KFZ920" s="30"/>
      <c r="KGA920" s="30"/>
      <c r="KGB920" s="30"/>
      <c r="KGC920" s="30"/>
      <c r="KGD920" s="30"/>
      <c r="KGE920" s="30"/>
      <c r="KGF920" s="30"/>
      <c r="KGG920" s="30"/>
      <c r="KGH920" s="30"/>
      <c r="KGI920" s="30"/>
      <c r="KGJ920" s="30"/>
      <c r="KGK920" s="30"/>
      <c r="KGL920" s="30"/>
      <c r="KGM920" s="30"/>
      <c r="KGN920" s="30"/>
      <c r="KGO920" s="30"/>
      <c r="KGP920" s="30"/>
      <c r="KGQ920" s="30"/>
      <c r="KGR920" s="30"/>
      <c r="KGS920" s="30"/>
      <c r="KGT920" s="30"/>
      <c r="KGU920" s="30"/>
      <c r="KGV920" s="30"/>
      <c r="KGW920" s="30"/>
      <c r="KGX920" s="30"/>
      <c r="KGY920" s="30"/>
      <c r="KGZ920" s="30"/>
      <c r="KHA920" s="30"/>
      <c r="KHB920" s="30"/>
      <c r="KHC920" s="30"/>
      <c r="KHD920" s="30"/>
      <c r="KHE920" s="30"/>
      <c r="KHF920" s="30"/>
      <c r="KHG920" s="30"/>
      <c r="KHH920" s="30"/>
      <c r="KHI920" s="30"/>
      <c r="KHJ920" s="30"/>
      <c r="KHK920" s="30"/>
      <c r="KHL920" s="30"/>
      <c r="KHM920" s="30"/>
      <c r="KHN920" s="30"/>
      <c r="KHO920" s="30"/>
      <c r="KHP920" s="30"/>
      <c r="KHQ920" s="30"/>
      <c r="KHR920" s="30"/>
      <c r="KHS920" s="30"/>
      <c r="KHT920" s="30"/>
      <c r="KHU920" s="30"/>
      <c r="KHV920" s="30"/>
      <c r="KHW920" s="30"/>
      <c r="KHX920" s="30"/>
      <c r="KHY920" s="30"/>
      <c r="KHZ920" s="30"/>
      <c r="KIA920" s="30"/>
      <c r="KIB920" s="30"/>
      <c r="KIC920" s="30"/>
      <c r="KID920" s="30"/>
      <c r="KIE920" s="30"/>
      <c r="KIF920" s="30"/>
      <c r="KIG920" s="30"/>
      <c r="KIH920" s="30"/>
      <c r="KII920" s="30"/>
      <c r="KIJ920" s="30"/>
      <c r="KIK920" s="30"/>
      <c r="KIL920" s="30"/>
      <c r="KIM920" s="30"/>
      <c r="KIN920" s="30"/>
      <c r="KIO920" s="30"/>
      <c r="KIP920" s="30"/>
      <c r="KIQ920" s="30"/>
      <c r="KIR920" s="30"/>
      <c r="KIS920" s="30"/>
      <c r="KIT920" s="30"/>
      <c r="KIU920" s="30"/>
      <c r="KIV920" s="30"/>
      <c r="KIW920" s="30"/>
      <c r="KIX920" s="30"/>
      <c r="KIY920" s="30"/>
      <c r="KIZ920" s="30"/>
      <c r="KJA920" s="30"/>
      <c r="KJB920" s="30"/>
      <c r="KJC920" s="30"/>
      <c r="KJD920" s="30"/>
      <c r="KJE920" s="30"/>
      <c r="KJF920" s="30"/>
      <c r="KJG920" s="30"/>
      <c r="KJH920" s="30"/>
      <c r="KJI920" s="30"/>
      <c r="KJJ920" s="30"/>
      <c r="KJK920" s="30"/>
      <c r="KJL920" s="30"/>
      <c r="KJM920" s="30"/>
      <c r="KJN920" s="30"/>
      <c r="KJO920" s="30"/>
      <c r="KJP920" s="30"/>
      <c r="KJQ920" s="30"/>
      <c r="KJR920" s="30"/>
      <c r="KJS920" s="30"/>
      <c r="KJT920" s="30"/>
      <c r="KJU920" s="30"/>
      <c r="KJV920" s="30"/>
      <c r="KJW920" s="30"/>
      <c r="KJX920" s="30"/>
      <c r="KJY920" s="30"/>
      <c r="KJZ920" s="30"/>
      <c r="KKA920" s="30"/>
      <c r="KKB920" s="30"/>
      <c r="KKC920" s="30"/>
      <c r="KKD920" s="30"/>
      <c r="KKE920" s="30"/>
      <c r="KKF920" s="30"/>
      <c r="KKG920" s="30"/>
      <c r="KKH920" s="30"/>
      <c r="KKI920" s="30"/>
      <c r="KKJ920" s="30"/>
      <c r="KKK920" s="30"/>
      <c r="KKL920" s="30"/>
      <c r="KKM920" s="30"/>
      <c r="KKN920" s="30"/>
      <c r="KKO920" s="30"/>
      <c r="KKP920" s="30"/>
      <c r="KKQ920" s="30"/>
      <c r="KKR920" s="30"/>
      <c r="KKS920" s="30"/>
      <c r="KKT920" s="30"/>
      <c r="KKU920" s="30"/>
      <c r="KKV920" s="30"/>
      <c r="KKW920" s="30"/>
      <c r="KKX920" s="30"/>
      <c r="KKY920" s="30"/>
      <c r="KKZ920" s="30"/>
      <c r="KLA920" s="30"/>
      <c r="KLB920" s="30"/>
      <c r="KLC920" s="30"/>
      <c r="KLD920" s="30"/>
      <c r="KLE920" s="30"/>
      <c r="KLF920" s="30"/>
      <c r="KLG920" s="30"/>
      <c r="KLH920" s="30"/>
      <c r="KLI920" s="30"/>
      <c r="KLJ920" s="30"/>
      <c r="KLK920" s="30"/>
      <c r="KLL920" s="30"/>
      <c r="KLM920" s="30"/>
      <c r="KLN920" s="30"/>
      <c r="KLO920" s="30"/>
      <c r="KLP920" s="30"/>
      <c r="KLQ920" s="30"/>
      <c r="KLR920" s="30"/>
      <c r="KLS920" s="30"/>
      <c r="KLT920" s="30"/>
      <c r="KLU920" s="30"/>
      <c r="KLV920" s="30"/>
      <c r="KLW920" s="30"/>
      <c r="KLX920" s="30"/>
      <c r="KLY920" s="30"/>
      <c r="KLZ920" s="30"/>
      <c r="KMA920" s="30"/>
      <c r="KMB920" s="30"/>
      <c r="KMC920" s="30"/>
      <c r="KMD920" s="30"/>
      <c r="KME920" s="30"/>
      <c r="KMF920" s="30"/>
      <c r="KMG920" s="30"/>
      <c r="KMH920" s="30"/>
      <c r="KMI920" s="30"/>
      <c r="KMJ920" s="30"/>
      <c r="KMK920" s="30"/>
      <c r="KML920" s="30"/>
      <c r="KMM920" s="30"/>
      <c r="KMN920" s="30"/>
      <c r="KMO920" s="30"/>
      <c r="KMP920" s="30"/>
      <c r="KMQ920" s="30"/>
      <c r="KMR920" s="30"/>
      <c r="KMS920" s="30"/>
      <c r="KMT920" s="30"/>
      <c r="KMU920" s="30"/>
      <c r="KMV920" s="30"/>
      <c r="KMW920" s="30"/>
      <c r="KMX920" s="30"/>
      <c r="KMY920" s="30"/>
      <c r="KMZ920" s="30"/>
      <c r="KNA920" s="30"/>
      <c r="KNB920" s="30"/>
      <c r="KNC920" s="30"/>
      <c r="KND920" s="30"/>
      <c r="KNE920" s="30"/>
      <c r="KNF920" s="30"/>
      <c r="KNG920" s="30"/>
      <c r="KNH920" s="30"/>
      <c r="KNI920" s="30"/>
      <c r="KNJ920" s="30"/>
      <c r="KNK920" s="30"/>
      <c r="KNL920" s="30"/>
      <c r="KNM920" s="30"/>
      <c r="KNN920" s="30"/>
      <c r="KNO920" s="30"/>
      <c r="KNP920" s="30"/>
      <c r="KNQ920" s="30"/>
      <c r="KNR920" s="30"/>
      <c r="KNS920" s="30"/>
      <c r="KNT920" s="30"/>
      <c r="KNU920" s="30"/>
      <c r="KNV920" s="30"/>
      <c r="KNW920" s="30"/>
      <c r="KNX920" s="30"/>
      <c r="KNY920" s="30"/>
      <c r="KNZ920" s="30"/>
      <c r="KOA920" s="30"/>
      <c r="KOB920" s="30"/>
      <c r="KOC920" s="30"/>
      <c r="KOD920" s="30"/>
      <c r="KOE920" s="30"/>
      <c r="KOF920" s="30"/>
      <c r="KOG920" s="30"/>
      <c r="KOH920" s="30"/>
      <c r="KOI920" s="30"/>
      <c r="KOJ920" s="30"/>
      <c r="KOK920" s="30"/>
      <c r="KOL920" s="30"/>
      <c r="KOM920" s="30"/>
      <c r="KON920" s="30"/>
      <c r="KOO920" s="30"/>
      <c r="KOP920" s="30"/>
      <c r="KOQ920" s="30"/>
      <c r="KOR920" s="30"/>
      <c r="KOS920" s="30"/>
      <c r="KOT920" s="30"/>
      <c r="KOU920" s="30"/>
      <c r="KOV920" s="30"/>
      <c r="KOW920" s="30"/>
      <c r="KOX920" s="30"/>
      <c r="KOY920" s="30"/>
      <c r="KOZ920" s="30"/>
      <c r="KPA920" s="30"/>
      <c r="KPB920" s="30"/>
      <c r="KPC920" s="30"/>
      <c r="KPD920" s="30"/>
      <c r="KPE920" s="30"/>
      <c r="KPF920" s="30"/>
      <c r="KPG920" s="30"/>
      <c r="KPH920" s="30"/>
      <c r="KPI920" s="30"/>
      <c r="KPJ920" s="30"/>
      <c r="KPK920" s="30"/>
      <c r="KPL920" s="30"/>
      <c r="KPM920" s="30"/>
      <c r="KPN920" s="30"/>
      <c r="KPO920" s="30"/>
      <c r="KPP920" s="30"/>
      <c r="KPQ920" s="30"/>
      <c r="KPR920" s="30"/>
      <c r="KPS920" s="30"/>
      <c r="KPT920" s="30"/>
      <c r="KPU920" s="30"/>
      <c r="KPV920" s="30"/>
      <c r="KPW920" s="30"/>
      <c r="KPX920" s="30"/>
      <c r="KPY920" s="30"/>
      <c r="KPZ920" s="30"/>
      <c r="KQA920" s="30"/>
      <c r="KQB920" s="30"/>
      <c r="KQC920" s="30"/>
      <c r="KQD920" s="30"/>
      <c r="KQE920" s="30"/>
      <c r="KQF920" s="30"/>
      <c r="KQG920" s="30"/>
      <c r="KQH920" s="30"/>
      <c r="KQI920" s="30"/>
      <c r="KQJ920" s="30"/>
      <c r="KQK920" s="30"/>
      <c r="KQL920" s="30"/>
      <c r="KQM920" s="30"/>
      <c r="KQN920" s="30"/>
      <c r="KQO920" s="30"/>
      <c r="KQP920" s="30"/>
      <c r="KQQ920" s="30"/>
      <c r="KQR920" s="30"/>
      <c r="KQS920" s="30"/>
      <c r="KQT920" s="30"/>
      <c r="KQU920" s="30"/>
      <c r="KQV920" s="30"/>
      <c r="KQW920" s="30"/>
      <c r="KQX920" s="30"/>
      <c r="KQY920" s="30"/>
      <c r="KQZ920" s="30"/>
      <c r="KRA920" s="30"/>
      <c r="KRB920" s="30"/>
      <c r="KRC920" s="30"/>
      <c r="KRD920" s="30"/>
      <c r="KRE920" s="30"/>
      <c r="KRF920" s="30"/>
      <c r="KRG920" s="30"/>
      <c r="KRH920" s="30"/>
      <c r="KRI920" s="30"/>
      <c r="KRJ920" s="30"/>
      <c r="KRK920" s="30"/>
      <c r="KRL920" s="30"/>
      <c r="KRM920" s="30"/>
      <c r="KRN920" s="30"/>
      <c r="KRO920" s="30"/>
      <c r="KRP920" s="30"/>
      <c r="KRQ920" s="30"/>
      <c r="KRR920" s="30"/>
      <c r="KRS920" s="30"/>
      <c r="KRT920" s="30"/>
      <c r="KRU920" s="30"/>
      <c r="KRV920" s="30"/>
      <c r="KRW920" s="30"/>
      <c r="KRX920" s="30"/>
      <c r="KRY920" s="30"/>
      <c r="KRZ920" s="30"/>
      <c r="KSA920" s="30"/>
      <c r="KSB920" s="30"/>
      <c r="KSC920" s="30"/>
      <c r="KSD920" s="30"/>
      <c r="KSE920" s="30"/>
      <c r="KSF920" s="30"/>
      <c r="KSG920" s="30"/>
      <c r="KSH920" s="30"/>
      <c r="KSI920" s="30"/>
      <c r="KSJ920" s="30"/>
      <c r="KSK920" s="30"/>
      <c r="KSL920" s="30"/>
      <c r="KSM920" s="30"/>
      <c r="KSN920" s="30"/>
      <c r="KSO920" s="30"/>
      <c r="KSP920" s="30"/>
      <c r="KSQ920" s="30"/>
      <c r="KSR920" s="30"/>
      <c r="KSS920" s="30"/>
      <c r="KST920" s="30"/>
      <c r="KSU920" s="30"/>
      <c r="KSV920" s="30"/>
      <c r="KSW920" s="30"/>
      <c r="KSX920" s="30"/>
      <c r="KSY920" s="30"/>
      <c r="KSZ920" s="30"/>
      <c r="KTA920" s="30"/>
      <c r="KTB920" s="30"/>
      <c r="KTC920" s="30"/>
      <c r="KTD920" s="30"/>
      <c r="KTE920" s="30"/>
      <c r="KTF920" s="30"/>
      <c r="KTG920" s="30"/>
      <c r="KTH920" s="30"/>
      <c r="KTI920" s="30"/>
      <c r="KTJ920" s="30"/>
      <c r="KTK920" s="30"/>
      <c r="KTL920" s="30"/>
      <c r="KTM920" s="30"/>
      <c r="KTN920" s="30"/>
      <c r="KTO920" s="30"/>
      <c r="KTP920" s="30"/>
      <c r="KTQ920" s="30"/>
      <c r="KTR920" s="30"/>
      <c r="KTS920" s="30"/>
      <c r="KTT920" s="30"/>
      <c r="KTU920" s="30"/>
      <c r="KTV920" s="30"/>
      <c r="KTW920" s="30"/>
      <c r="KTX920" s="30"/>
      <c r="KTY920" s="30"/>
      <c r="KTZ920" s="30"/>
      <c r="KUA920" s="30"/>
      <c r="KUB920" s="30"/>
      <c r="KUC920" s="30"/>
      <c r="KUD920" s="30"/>
      <c r="KUE920" s="30"/>
      <c r="KUF920" s="30"/>
      <c r="KUG920" s="30"/>
      <c r="KUH920" s="30"/>
      <c r="KUI920" s="30"/>
      <c r="KUJ920" s="30"/>
      <c r="KUK920" s="30"/>
      <c r="KUL920" s="30"/>
      <c r="KUM920" s="30"/>
      <c r="KUN920" s="30"/>
      <c r="KUO920" s="30"/>
      <c r="KUP920" s="30"/>
      <c r="KUQ920" s="30"/>
      <c r="KUR920" s="30"/>
      <c r="KUS920" s="30"/>
      <c r="KUT920" s="30"/>
      <c r="KUU920" s="30"/>
      <c r="KUV920" s="30"/>
      <c r="KUW920" s="30"/>
      <c r="KUX920" s="30"/>
      <c r="KUY920" s="30"/>
      <c r="KUZ920" s="30"/>
      <c r="KVA920" s="30"/>
      <c r="KVB920" s="30"/>
      <c r="KVC920" s="30"/>
      <c r="KVD920" s="30"/>
      <c r="KVE920" s="30"/>
      <c r="KVF920" s="30"/>
      <c r="KVG920" s="30"/>
      <c r="KVH920" s="30"/>
      <c r="KVI920" s="30"/>
      <c r="KVJ920" s="30"/>
      <c r="KVK920" s="30"/>
      <c r="KVL920" s="30"/>
      <c r="KVM920" s="30"/>
      <c r="KVN920" s="30"/>
      <c r="KVO920" s="30"/>
      <c r="KVP920" s="30"/>
      <c r="KVQ920" s="30"/>
      <c r="KVR920" s="30"/>
      <c r="KVS920" s="30"/>
      <c r="KVT920" s="30"/>
      <c r="KVU920" s="30"/>
      <c r="KVV920" s="30"/>
      <c r="KVW920" s="30"/>
      <c r="KVX920" s="30"/>
      <c r="KVY920" s="30"/>
      <c r="KVZ920" s="30"/>
      <c r="KWA920" s="30"/>
      <c r="KWB920" s="30"/>
      <c r="KWC920" s="30"/>
      <c r="KWD920" s="30"/>
      <c r="KWE920" s="30"/>
      <c r="KWF920" s="30"/>
      <c r="KWG920" s="30"/>
      <c r="KWH920" s="30"/>
      <c r="KWI920" s="30"/>
      <c r="KWJ920" s="30"/>
      <c r="KWK920" s="30"/>
      <c r="KWL920" s="30"/>
      <c r="KWM920" s="30"/>
      <c r="KWN920" s="30"/>
      <c r="KWO920" s="30"/>
      <c r="KWP920" s="30"/>
      <c r="KWQ920" s="30"/>
      <c r="KWR920" s="30"/>
      <c r="KWS920" s="30"/>
      <c r="KWT920" s="30"/>
      <c r="KWU920" s="30"/>
      <c r="KWV920" s="30"/>
      <c r="KWW920" s="30"/>
      <c r="KWX920" s="30"/>
      <c r="KWY920" s="30"/>
      <c r="KWZ920" s="30"/>
      <c r="KXA920" s="30"/>
      <c r="KXB920" s="30"/>
      <c r="KXC920" s="30"/>
      <c r="KXD920" s="30"/>
      <c r="KXE920" s="30"/>
      <c r="KXF920" s="30"/>
      <c r="KXG920" s="30"/>
      <c r="KXH920" s="30"/>
      <c r="KXI920" s="30"/>
      <c r="KXJ920" s="30"/>
      <c r="KXK920" s="30"/>
      <c r="KXL920" s="30"/>
      <c r="KXM920" s="30"/>
      <c r="KXN920" s="30"/>
      <c r="KXO920" s="30"/>
      <c r="KXP920" s="30"/>
      <c r="KXQ920" s="30"/>
      <c r="KXR920" s="30"/>
      <c r="KXS920" s="30"/>
      <c r="KXT920" s="30"/>
      <c r="KXU920" s="30"/>
      <c r="KXV920" s="30"/>
      <c r="KXW920" s="30"/>
      <c r="KXX920" s="30"/>
      <c r="KXY920" s="30"/>
      <c r="KXZ920" s="30"/>
      <c r="KYA920" s="30"/>
      <c r="KYB920" s="30"/>
      <c r="KYC920" s="30"/>
      <c r="KYD920" s="30"/>
      <c r="KYE920" s="30"/>
      <c r="KYF920" s="30"/>
      <c r="KYG920" s="30"/>
      <c r="KYH920" s="30"/>
      <c r="KYI920" s="30"/>
      <c r="KYJ920" s="30"/>
      <c r="KYK920" s="30"/>
      <c r="KYL920" s="30"/>
      <c r="KYM920" s="30"/>
      <c r="KYN920" s="30"/>
      <c r="KYO920" s="30"/>
      <c r="KYP920" s="30"/>
      <c r="KYQ920" s="30"/>
      <c r="KYR920" s="30"/>
      <c r="KYS920" s="30"/>
      <c r="KYT920" s="30"/>
      <c r="KYU920" s="30"/>
      <c r="KYV920" s="30"/>
      <c r="KYW920" s="30"/>
      <c r="KYX920" s="30"/>
      <c r="KYY920" s="30"/>
      <c r="KYZ920" s="30"/>
      <c r="KZA920" s="30"/>
      <c r="KZB920" s="30"/>
      <c r="KZC920" s="30"/>
      <c r="KZD920" s="30"/>
      <c r="KZE920" s="30"/>
      <c r="KZF920" s="30"/>
      <c r="KZG920" s="30"/>
      <c r="KZH920" s="30"/>
      <c r="KZI920" s="30"/>
      <c r="KZJ920" s="30"/>
      <c r="KZK920" s="30"/>
      <c r="KZL920" s="30"/>
      <c r="KZM920" s="30"/>
      <c r="KZN920" s="30"/>
      <c r="KZO920" s="30"/>
      <c r="KZP920" s="30"/>
      <c r="KZQ920" s="30"/>
      <c r="KZR920" s="30"/>
      <c r="KZS920" s="30"/>
      <c r="KZT920" s="30"/>
      <c r="KZU920" s="30"/>
      <c r="KZV920" s="30"/>
      <c r="KZW920" s="30"/>
      <c r="KZX920" s="30"/>
      <c r="KZY920" s="30"/>
      <c r="KZZ920" s="30"/>
      <c r="LAA920" s="30"/>
      <c r="LAB920" s="30"/>
      <c r="LAC920" s="30"/>
      <c r="LAD920" s="30"/>
      <c r="LAE920" s="30"/>
      <c r="LAF920" s="30"/>
      <c r="LAG920" s="30"/>
      <c r="LAH920" s="30"/>
      <c r="LAI920" s="30"/>
      <c r="LAJ920" s="30"/>
      <c r="LAK920" s="30"/>
      <c r="LAL920" s="30"/>
      <c r="LAM920" s="30"/>
      <c r="LAN920" s="30"/>
      <c r="LAO920" s="30"/>
      <c r="LAP920" s="30"/>
      <c r="LAQ920" s="30"/>
      <c r="LAR920" s="30"/>
      <c r="LAS920" s="30"/>
      <c r="LAT920" s="30"/>
      <c r="LAU920" s="30"/>
      <c r="LAV920" s="30"/>
      <c r="LAW920" s="30"/>
      <c r="LAX920" s="30"/>
      <c r="LAY920" s="30"/>
      <c r="LAZ920" s="30"/>
      <c r="LBA920" s="30"/>
      <c r="LBB920" s="30"/>
      <c r="LBC920" s="30"/>
      <c r="LBD920" s="30"/>
      <c r="LBE920" s="30"/>
      <c r="LBF920" s="30"/>
      <c r="LBG920" s="30"/>
      <c r="LBH920" s="30"/>
      <c r="LBI920" s="30"/>
      <c r="LBJ920" s="30"/>
      <c r="LBK920" s="30"/>
      <c r="LBL920" s="30"/>
      <c r="LBM920" s="30"/>
      <c r="LBN920" s="30"/>
      <c r="LBO920" s="30"/>
      <c r="LBP920" s="30"/>
      <c r="LBQ920" s="30"/>
      <c r="LBR920" s="30"/>
      <c r="LBS920" s="30"/>
      <c r="LBT920" s="30"/>
      <c r="LBU920" s="30"/>
      <c r="LBV920" s="30"/>
      <c r="LBW920" s="30"/>
      <c r="LBX920" s="30"/>
      <c r="LBY920" s="30"/>
      <c r="LBZ920" s="30"/>
      <c r="LCA920" s="30"/>
      <c r="LCB920" s="30"/>
      <c r="LCC920" s="30"/>
      <c r="LCD920" s="30"/>
      <c r="LCE920" s="30"/>
      <c r="LCF920" s="30"/>
      <c r="LCG920" s="30"/>
      <c r="LCH920" s="30"/>
      <c r="LCI920" s="30"/>
      <c r="LCJ920" s="30"/>
      <c r="LCK920" s="30"/>
      <c r="LCL920" s="30"/>
      <c r="LCM920" s="30"/>
      <c r="LCN920" s="30"/>
      <c r="LCO920" s="30"/>
      <c r="LCP920" s="30"/>
      <c r="LCQ920" s="30"/>
      <c r="LCR920" s="30"/>
      <c r="LCS920" s="30"/>
      <c r="LCT920" s="30"/>
      <c r="LCU920" s="30"/>
      <c r="LCV920" s="30"/>
      <c r="LCW920" s="30"/>
      <c r="LCX920" s="30"/>
      <c r="LCY920" s="30"/>
      <c r="LCZ920" s="30"/>
      <c r="LDA920" s="30"/>
      <c r="LDB920" s="30"/>
      <c r="LDC920" s="30"/>
      <c r="LDD920" s="30"/>
      <c r="LDE920" s="30"/>
      <c r="LDF920" s="30"/>
      <c r="LDG920" s="30"/>
      <c r="LDH920" s="30"/>
      <c r="LDI920" s="30"/>
      <c r="LDJ920" s="30"/>
      <c r="LDK920" s="30"/>
      <c r="LDL920" s="30"/>
      <c r="LDM920" s="30"/>
      <c r="LDN920" s="30"/>
      <c r="LDO920" s="30"/>
      <c r="LDP920" s="30"/>
      <c r="LDQ920" s="30"/>
      <c r="LDR920" s="30"/>
      <c r="LDS920" s="30"/>
      <c r="LDT920" s="30"/>
      <c r="LDU920" s="30"/>
      <c r="LDV920" s="30"/>
      <c r="LDW920" s="30"/>
      <c r="LDX920" s="30"/>
      <c r="LDY920" s="30"/>
      <c r="LDZ920" s="30"/>
      <c r="LEA920" s="30"/>
      <c r="LEB920" s="30"/>
      <c r="LEC920" s="30"/>
      <c r="LED920" s="30"/>
      <c r="LEE920" s="30"/>
      <c r="LEF920" s="30"/>
      <c r="LEG920" s="30"/>
      <c r="LEH920" s="30"/>
      <c r="LEI920" s="30"/>
      <c r="LEJ920" s="30"/>
      <c r="LEK920" s="30"/>
      <c r="LEL920" s="30"/>
      <c r="LEM920" s="30"/>
      <c r="LEN920" s="30"/>
      <c r="LEO920" s="30"/>
      <c r="LEP920" s="30"/>
      <c r="LEQ920" s="30"/>
      <c r="LER920" s="30"/>
      <c r="LES920" s="30"/>
      <c r="LET920" s="30"/>
      <c r="LEU920" s="30"/>
      <c r="LEV920" s="30"/>
      <c r="LEW920" s="30"/>
      <c r="LEX920" s="30"/>
      <c r="LEY920" s="30"/>
      <c r="LEZ920" s="30"/>
      <c r="LFA920" s="30"/>
      <c r="LFB920" s="30"/>
      <c r="LFC920" s="30"/>
      <c r="LFD920" s="30"/>
      <c r="LFE920" s="30"/>
      <c r="LFF920" s="30"/>
      <c r="LFG920" s="30"/>
      <c r="LFH920" s="30"/>
      <c r="LFI920" s="30"/>
      <c r="LFJ920" s="30"/>
      <c r="LFK920" s="30"/>
      <c r="LFL920" s="30"/>
      <c r="LFM920" s="30"/>
      <c r="LFN920" s="30"/>
      <c r="LFO920" s="30"/>
      <c r="LFP920" s="30"/>
      <c r="LFQ920" s="30"/>
      <c r="LFR920" s="30"/>
      <c r="LFS920" s="30"/>
      <c r="LFT920" s="30"/>
      <c r="LFU920" s="30"/>
      <c r="LFV920" s="30"/>
      <c r="LFW920" s="30"/>
      <c r="LFX920" s="30"/>
      <c r="LFY920" s="30"/>
      <c r="LFZ920" s="30"/>
      <c r="LGA920" s="30"/>
      <c r="LGB920" s="30"/>
      <c r="LGC920" s="30"/>
      <c r="LGD920" s="30"/>
      <c r="LGE920" s="30"/>
      <c r="LGF920" s="30"/>
      <c r="LGG920" s="30"/>
      <c r="LGH920" s="30"/>
      <c r="LGI920" s="30"/>
      <c r="LGJ920" s="30"/>
      <c r="LGK920" s="30"/>
      <c r="LGL920" s="30"/>
      <c r="LGM920" s="30"/>
      <c r="LGN920" s="30"/>
      <c r="LGO920" s="30"/>
      <c r="LGP920" s="30"/>
      <c r="LGQ920" s="30"/>
      <c r="LGR920" s="30"/>
      <c r="LGS920" s="30"/>
      <c r="LGT920" s="30"/>
      <c r="LGU920" s="30"/>
      <c r="LGV920" s="30"/>
      <c r="LGW920" s="30"/>
      <c r="LGX920" s="30"/>
      <c r="LGY920" s="30"/>
      <c r="LGZ920" s="30"/>
      <c r="LHA920" s="30"/>
      <c r="LHB920" s="30"/>
      <c r="LHC920" s="30"/>
      <c r="LHD920" s="30"/>
      <c r="LHE920" s="30"/>
      <c r="LHF920" s="30"/>
      <c r="LHG920" s="30"/>
      <c r="LHH920" s="30"/>
      <c r="LHI920" s="30"/>
      <c r="LHJ920" s="30"/>
      <c r="LHK920" s="30"/>
      <c r="LHL920" s="30"/>
      <c r="LHM920" s="30"/>
      <c r="LHN920" s="30"/>
      <c r="LHO920" s="30"/>
      <c r="LHP920" s="30"/>
      <c r="LHQ920" s="30"/>
      <c r="LHR920" s="30"/>
      <c r="LHS920" s="30"/>
      <c r="LHT920" s="30"/>
      <c r="LHU920" s="30"/>
      <c r="LHV920" s="30"/>
      <c r="LHW920" s="30"/>
      <c r="LHX920" s="30"/>
      <c r="LHY920" s="30"/>
      <c r="LHZ920" s="30"/>
      <c r="LIA920" s="30"/>
      <c r="LIB920" s="30"/>
      <c r="LIC920" s="30"/>
      <c r="LID920" s="30"/>
      <c r="LIE920" s="30"/>
      <c r="LIF920" s="30"/>
      <c r="LIG920" s="30"/>
      <c r="LIH920" s="30"/>
      <c r="LII920" s="30"/>
      <c r="LIJ920" s="30"/>
      <c r="LIK920" s="30"/>
      <c r="LIL920" s="30"/>
      <c r="LIM920" s="30"/>
      <c r="LIN920" s="30"/>
      <c r="LIO920" s="30"/>
      <c r="LIP920" s="30"/>
      <c r="LIQ920" s="30"/>
      <c r="LIR920" s="30"/>
      <c r="LIS920" s="30"/>
      <c r="LIT920" s="30"/>
      <c r="LIU920" s="30"/>
      <c r="LIV920" s="30"/>
      <c r="LIW920" s="30"/>
      <c r="LIX920" s="30"/>
      <c r="LIY920" s="30"/>
      <c r="LIZ920" s="30"/>
      <c r="LJA920" s="30"/>
      <c r="LJB920" s="30"/>
      <c r="LJC920" s="30"/>
      <c r="LJD920" s="30"/>
      <c r="LJE920" s="30"/>
      <c r="LJF920" s="30"/>
      <c r="LJG920" s="30"/>
      <c r="LJH920" s="30"/>
      <c r="LJI920" s="30"/>
      <c r="LJJ920" s="30"/>
      <c r="LJK920" s="30"/>
      <c r="LJL920" s="30"/>
      <c r="LJM920" s="30"/>
      <c r="LJN920" s="30"/>
      <c r="LJO920" s="30"/>
      <c r="LJP920" s="30"/>
      <c r="LJQ920" s="30"/>
      <c r="LJR920" s="30"/>
      <c r="LJS920" s="30"/>
      <c r="LJT920" s="30"/>
      <c r="LJU920" s="30"/>
      <c r="LJV920" s="30"/>
      <c r="LJW920" s="30"/>
      <c r="LJX920" s="30"/>
      <c r="LJY920" s="30"/>
      <c r="LJZ920" s="30"/>
      <c r="LKA920" s="30"/>
      <c r="LKB920" s="30"/>
      <c r="LKC920" s="30"/>
      <c r="LKD920" s="30"/>
      <c r="LKE920" s="30"/>
      <c r="LKF920" s="30"/>
      <c r="LKG920" s="30"/>
      <c r="LKH920" s="30"/>
      <c r="LKI920" s="30"/>
      <c r="LKJ920" s="30"/>
      <c r="LKK920" s="30"/>
      <c r="LKL920" s="30"/>
      <c r="LKM920" s="30"/>
      <c r="LKN920" s="30"/>
      <c r="LKO920" s="30"/>
      <c r="LKP920" s="30"/>
      <c r="LKQ920" s="30"/>
      <c r="LKR920" s="30"/>
      <c r="LKS920" s="30"/>
      <c r="LKT920" s="30"/>
      <c r="LKU920" s="30"/>
      <c r="LKV920" s="30"/>
      <c r="LKW920" s="30"/>
      <c r="LKX920" s="30"/>
      <c r="LKY920" s="30"/>
      <c r="LKZ920" s="30"/>
      <c r="LLA920" s="30"/>
      <c r="LLB920" s="30"/>
      <c r="LLC920" s="30"/>
      <c r="LLD920" s="30"/>
      <c r="LLE920" s="30"/>
      <c r="LLF920" s="30"/>
      <c r="LLG920" s="30"/>
      <c r="LLH920" s="30"/>
      <c r="LLI920" s="30"/>
      <c r="LLJ920" s="30"/>
      <c r="LLK920" s="30"/>
      <c r="LLL920" s="30"/>
      <c r="LLM920" s="30"/>
      <c r="LLN920" s="30"/>
      <c r="LLO920" s="30"/>
      <c r="LLP920" s="30"/>
      <c r="LLQ920" s="30"/>
      <c r="LLR920" s="30"/>
      <c r="LLS920" s="30"/>
      <c r="LLT920" s="30"/>
      <c r="LLU920" s="30"/>
      <c r="LLV920" s="30"/>
      <c r="LLW920" s="30"/>
      <c r="LLX920" s="30"/>
      <c r="LLY920" s="30"/>
      <c r="LLZ920" s="30"/>
      <c r="LMA920" s="30"/>
      <c r="LMB920" s="30"/>
      <c r="LMC920" s="30"/>
      <c r="LMD920" s="30"/>
      <c r="LME920" s="30"/>
      <c r="LMF920" s="30"/>
      <c r="LMG920" s="30"/>
      <c r="LMH920" s="30"/>
      <c r="LMI920" s="30"/>
      <c r="LMJ920" s="30"/>
      <c r="LMK920" s="30"/>
      <c r="LML920" s="30"/>
      <c r="LMM920" s="30"/>
      <c r="LMN920" s="30"/>
      <c r="LMO920" s="30"/>
      <c r="LMP920" s="30"/>
      <c r="LMQ920" s="30"/>
      <c r="LMR920" s="30"/>
      <c r="LMS920" s="30"/>
      <c r="LMT920" s="30"/>
      <c r="LMU920" s="30"/>
      <c r="LMV920" s="30"/>
      <c r="LMW920" s="30"/>
      <c r="LMX920" s="30"/>
      <c r="LMY920" s="30"/>
      <c r="LMZ920" s="30"/>
      <c r="LNA920" s="30"/>
      <c r="LNB920" s="30"/>
      <c r="LNC920" s="30"/>
      <c r="LND920" s="30"/>
      <c r="LNE920" s="30"/>
      <c r="LNF920" s="30"/>
      <c r="LNG920" s="30"/>
      <c r="LNH920" s="30"/>
      <c r="LNI920" s="30"/>
      <c r="LNJ920" s="30"/>
      <c r="LNK920" s="30"/>
      <c r="LNL920" s="30"/>
      <c r="LNM920" s="30"/>
      <c r="LNN920" s="30"/>
      <c r="LNO920" s="30"/>
      <c r="LNP920" s="30"/>
      <c r="LNQ920" s="30"/>
      <c r="LNR920" s="30"/>
      <c r="LNS920" s="30"/>
      <c r="LNT920" s="30"/>
      <c r="LNU920" s="30"/>
      <c r="LNV920" s="30"/>
      <c r="LNW920" s="30"/>
      <c r="LNX920" s="30"/>
      <c r="LNY920" s="30"/>
      <c r="LNZ920" s="30"/>
      <c r="LOA920" s="30"/>
      <c r="LOB920" s="30"/>
      <c r="LOC920" s="30"/>
      <c r="LOD920" s="30"/>
      <c r="LOE920" s="30"/>
      <c r="LOF920" s="30"/>
      <c r="LOG920" s="30"/>
      <c r="LOH920" s="30"/>
      <c r="LOI920" s="30"/>
      <c r="LOJ920" s="30"/>
      <c r="LOK920" s="30"/>
      <c r="LOL920" s="30"/>
      <c r="LOM920" s="30"/>
      <c r="LON920" s="30"/>
      <c r="LOO920" s="30"/>
      <c r="LOP920" s="30"/>
      <c r="LOQ920" s="30"/>
      <c r="LOR920" s="30"/>
      <c r="LOS920" s="30"/>
      <c r="LOT920" s="30"/>
      <c r="LOU920" s="30"/>
      <c r="LOV920" s="30"/>
      <c r="LOW920" s="30"/>
      <c r="LOX920" s="30"/>
      <c r="LOY920" s="30"/>
      <c r="LOZ920" s="30"/>
      <c r="LPA920" s="30"/>
      <c r="LPB920" s="30"/>
      <c r="LPC920" s="30"/>
      <c r="LPD920" s="30"/>
      <c r="LPE920" s="30"/>
      <c r="LPF920" s="30"/>
      <c r="LPG920" s="30"/>
      <c r="LPH920" s="30"/>
      <c r="LPI920" s="30"/>
      <c r="LPJ920" s="30"/>
      <c r="LPK920" s="30"/>
      <c r="LPL920" s="30"/>
      <c r="LPM920" s="30"/>
      <c r="LPN920" s="30"/>
      <c r="LPO920" s="30"/>
      <c r="LPP920" s="30"/>
      <c r="LPQ920" s="30"/>
      <c r="LPR920" s="30"/>
      <c r="LPS920" s="30"/>
      <c r="LPT920" s="30"/>
      <c r="LPU920" s="30"/>
      <c r="LPV920" s="30"/>
      <c r="LPW920" s="30"/>
      <c r="LPX920" s="30"/>
      <c r="LPY920" s="30"/>
      <c r="LPZ920" s="30"/>
      <c r="LQA920" s="30"/>
      <c r="LQB920" s="30"/>
      <c r="LQC920" s="30"/>
      <c r="LQD920" s="30"/>
      <c r="LQE920" s="30"/>
      <c r="LQF920" s="30"/>
      <c r="LQG920" s="30"/>
      <c r="LQH920" s="30"/>
      <c r="LQI920" s="30"/>
      <c r="LQJ920" s="30"/>
      <c r="LQK920" s="30"/>
      <c r="LQL920" s="30"/>
      <c r="LQM920" s="30"/>
      <c r="LQN920" s="30"/>
      <c r="LQO920" s="30"/>
      <c r="LQP920" s="30"/>
      <c r="LQQ920" s="30"/>
      <c r="LQR920" s="30"/>
      <c r="LQS920" s="30"/>
      <c r="LQT920" s="30"/>
      <c r="LQU920" s="30"/>
      <c r="LQV920" s="30"/>
      <c r="LQW920" s="30"/>
      <c r="LQX920" s="30"/>
      <c r="LQY920" s="30"/>
      <c r="LQZ920" s="30"/>
      <c r="LRA920" s="30"/>
      <c r="LRB920" s="30"/>
      <c r="LRC920" s="30"/>
      <c r="LRD920" s="30"/>
      <c r="LRE920" s="30"/>
      <c r="LRF920" s="30"/>
      <c r="LRG920" s="30"/>
      <c r="LRH920" s="30"/>
      <c r="LRI920" s="30"/>
      <c r="LRJ920" s="30"/>
      <c r="LRK920" s="30"/>
      <c r="LRL920" s="30"/>
      <c r="LRM920" s="30"/>
      <c r="LRN920" s="30"/>
      <c r="LRO920" s="30"/>
      <c r="LRP920" s="30"/>
      <c r="LRQ920" s="30"/>
      <c r="LRR920" s="30"/>
      <c r="LRS920" s="30"/>
      <c r="LRT920" s="30"/>
      <c r="LRU920" s="30"/>
      <c r="LRV920" s="30"/>
      <c r="LRW920" s="30"/>
      <c r="LRX920" s="30"/>
      <c r="LRY920" s="30"/>
      <c r="LRZ920" s="30"/>
      <c r="LSA920" s="30"/>
      <c r="LSB920" s="30"/>
      <c r="LSC920" s="30"/>
      <c r="LSD920" s="30"/>
      <c r="LSE920" s="30"/>
      <c r="LSF920" s="30"/>
      <c r="LSG920" s="30"/>
      <c r="LSH920" s="30"/>
      <c r="LSI920" s="30"/>
      <c r="LSJ920" s="30"/>
      <c r="LSK920" s="30"/>
      <c r="LSL920" s="30"/>
      <c r="LSM920" s="30"/>
      <c r="LSN920" s="30"/>
      <c r="LSO920" s="30"/>
      <c r="LSP920" s="30"/>
      <c r="LSQ920" s="30"/>
      <c r="LSR920" s="30"/>
      <c r="LSS920" s="30"/>
      <c r="LST920" s="30"/>
      <c r="LSU920" s="30"/>
      <c r="LSV920" s="30"/>
      <c r="LSW920" s="30"/>
      <c r="LSX920" s="30"/>
      <c r="LSY920" s="30"/>
      <c r="LSZ920" s="30"/>
      <c r="LTA920" s="30"/>
      <c r="LTB920" s="30"/>
      <c r="LTC920" s="30"/>
      <c r="LTD920" s="30"/>
      <c r="LTE920" s="30"/>
      <c r="LTF920" s="30"/>
      <c r="LTG920" s="30"/>
      <c r="LTH920" s="30"/>
      <c r="LTI920" s="30"/>
      <c r="LTJ920" s="30"/>
      <c r="LTK920" s="30"/>
      <c r="LTL920" s="30"/>
      <c r="LTM920" s="30"/>
      <c r="LTN920" s="30"/>
      <c r="LTO920" s="30"/>
      <c r="LTP920" s="30"/>
      <c r="LTQ920" s="30"/>
      <c r="LTR920" s="30"/>
      <c r="LTS920" s="30"/>
      <c r="LTT920" s="30"/>
      <c r="LTU920" s="30"/>
      <c r="LTV920" s="30"/>
      <c r="LTW920" s="30"/>
      <c r="LTX920" s="30"/>
      <c r="LTY920" s="30"/>
      <c r="LTZ920" s="30"/>
      <c r="LUA920" s="30"/>
      <c r="LUB920" s="30"/>
      <c r="LUC920" s="30"/>
      <c r="LUD920" s="30"/>
      <c r="LUE920" s="30"/>
      <c r="LUF920" s="30"/>
      <c r="LUG920" s="30"/>
      <c r="LUH920" s="30"/>
      <c r="LUI920" s="30"/>
      <c r="LUJ920" s="30"/>
      <c r="LUK920" s="30"/>
      <c r="LUL920" s="30"/>
      <c r="LUM920" s="30"/>
      <c r="LUN920" s="30"/>
      <c r="LUO920" s="30"/>
      <c r="LUP920" s="30"/>
      <c r="LUQ920" s="30"/>
      <c r="LUR920" s="30"/>
      <c r="LUS920" s="30"/>
      <c r="LUT920" s="30"/>
      <c r="LUU920" s="30"/>
      <c r="LUV920" s="30"/>
      <c r="LUW920" s="30"/>
      <c r="LUX920" s="30"/>
      <c r="LUY920" s="30"/>
      <c r="LUZ920" s="30"/>
      <c r="LVA920" s="30"/>
      <c r="LVB920" s="30"/>
      <c r="LVC920" s="30"/>
      <c r="LVD920" s="30"/>
      <c r="LVE920" s="30"/>
      <c r="LVF920" s="30"/>
      <c r="LVG920" s="30"/>
      <c r="LVH920" s="30"/>
      <c r="LVI920" s="30"/>
      <c r="LVJ920" s="30"/>
      <c r="LVK920" s="30"/>
      <c r="LVL920" s="30"/>
      <c r="LVM920" s="30"/>
      <c r="LVN920" s="30"/>
      <c r="LVO920" s="30"/>
      <c r="LVP920" s="30"/>
      <c r="LVQ920" s="30"/>
      <c r="LVR920" s="30"/>
      <c r="LVS920" s="30"/>
      <c r="LVT920" s="30"/>
      <c r="LVU920" s="30"/>
      <c r="LVV920" s="30"/>
      <c r="LVW920" s="30"/>
      <c r="LVX920" s="30"/>
      <c r="LVY920" s="30"/>
      <c r="LVZ920" s="30"/>
      <c r="LWA920" s="30"/>
      <c r="LWB920" s="30"/>
      <c r="LWC920" s="30"/>
      <c r="LWD920" s="30"/>
      <c r="LWE920" s="30"/>
      <c r="LWF920" s="30"/>
      <c r="LWG920" s="30"/>
      <c r="LWH920" s="30"/>
      <c r="LWI920" s="30"/>
      <c r="LWJ920" s="30"/>
      <c r="LWK920" s="30"/>
      <c r="LWL920" s="30"/>
      <c r="LWM920" s="30"/>
      <c r="LWN920" s="30"/>
      <c r="LWO920" s="30"/>
      <c r="LWP920" s="30"/>
      <c r="LWQ920" s="30"/>
      <c r="LWR920" s="30"/>
      <c r="LWS920" s="30"/>
      <c r="LWT920" s="30"/>
      <c r="LWU920" s="30"/>
      <c r="LWV920" s="30"/>
      <c r="LWW920" s="30"/>
      <c r="LWX920" s="30"/>
      <c r="LWY920" s="30"/>
      <c r="LWZ920" s="30"/>
      <c r="LXA920" s="30"/>
      <c r="LXB920" s="30"/>
      <c r="LXC920" s="30"/>
      <c r="LXD920" s="30"/>
      <c r="LXE920" s="30"/>
      <c r="LXF920" s="30"/>
      <c r="LXG920" s="30"/>
      <c r="LXH920" s="30"/>
      <c r="LXI920" s="30"/>
      <c r="LXJ920" s="30"/>
      <c r="LXK920" s="30"/>
      <c r="LXL920" s="30"/>
      <c r="LXM920" s="30"/>
      <c r="LXN920" s="30"/>
      <c r="LXO920" s="30"/>
      <c r="LXP920" s="30"/>
      <c r="LXQ920" s="30"/>
      <c r="LXR920" s="30"/>
      <c r="LXS920" s="30"/>
      <c r="LXT920" s="30"/>
      <c r="LXU920" s="30"/>
      <c r="LXV920" s="30"/>
      <c r="LXW920" s="30"/>
      <c r="LXX920" s="30"/>
      <c r="LXY920" s="30"/>
      <c r="LXZ920" s="30"/>
      <c r="LYA920" s="30"/>
      <c r="LYB920" s="30"/>
      <c r="LYC920" s="30"/>
      <c r="LYD920" s="30"/>
      <c r="LYE920" s="30"/>
      <c r="LYF920" s="30"/>
      <c r="LYG920" s="30"/>
      <c r="LYH920" s="30"/>
      <c r="LYI920" s="30"/>
      <c r="LYJ920" s="30"/>
      <c r="LYK920" s="30"/>
      <c r="LYL920" s="30"/>
      <c r="LYM920" s="30"/>
      <c r="LYN920" s="30"/>
      <c r="LYO920" s="30"/>
      <c r="LYP920" s="30"/>
      <c r="LYQ920" s="30"/>
      <c r="LYR920" s="30"/>
      <c r="LYS920" s="30"/>
      <c r="LYT920" s="30"/>
      <c r="LYU920" s="30"/>
      <c r="LYV920" s="30"/>
      <c r="LYW920" s="30"/>
      <c r="LYX920" s="30"/>
      <c r="LYY920" s="30"/>
      <c r="LYZ920" s="30"/>
      <c r="LZA920" s="30"/>
      <c r="LZB920" s="30"/>
      <c r="LZC920" s="30"/>
      <c r="LZD920" s="30"/>
      <c r="LZE920" s="30"/>
      <c r="LZF920" s="30"/>
      <c r="LZG920" s="30"/>
      <c r="LZH920" s="30"/>
      <c r="LZI920" s="30"/>
      <c r="LZJ920" s="30"/>
      <c r="LZK920" s="30"/>
      <c r="LZL920" s="30"/>
      <c r="LZM920" s="30"/>
      <c r="LZN920" s="30"/>
      <c r="LZO920" s="30"/>
      <c r="LZP920" s="30"/>
      <c r="LZQ920" s="30"/>
      <c r="LZR920" s="30"/>
      <c r="LZS920" s="30"/>
      <c r="LZT920" s="30"/>
      <c r="LZU920" s="30"/>
      <c r="LZV920" s="30"/>
      <c r="LZW920" s="30"/>
      <c r="LZX920" s="30"/>
      <c r="LZY920" s="30"/>
      <c r="LZZ920" s="30"/>
      <c r="MAA920" s="30"/>
      <c r="MAB920" s="30"/>
      <c r="MAC920" s="30"/>
      <c r="MAD920" s="30"/>
      <c r="MAE920" s="30"/>
      <c r="MAF920" s="30"/>
      <c r="MAG920" s="30"/>
      <c r="MAH920" s="30"/>
      <c r="MAI920" s="30"/>
      <c r="MAJ920" s="30"/>
      <c r="MAK920" s="30"/>
      <c r="MAL920" s="30"/>
      <c r="MAM920" s="30"/>
      <c r="MAN920" s="30"/>
      <c r="MAO920" s="30"/>
      <c r="MAP920" s="30"/>
      <c r="MAQ920" s="30"/>
      <c r="MAR920" s="30"/>
      <c r="MAS920" s="30"/>
      <c r="MAT920" s="30"/>
      <c r="MAU920" s="30"/>
      <c r="MAV920" s="30"/>
      <c r="MAW920" s="30"/>
      <c r="MAX920" s="30"/>
      <c r="MAY920" s="30"/>
      <c r="MAZ920" s="30"/>
      <c r="MBA920" s="30"/>
      <c r="MBB920" s="30"/>
      <c r="MBC920" s="30"/>
      <c r="MBD920" s="30"/>
      <c r="MBE920" s="30"/>
      <c r="MBF920" s="30"/>
      <c r="MBG920" s="30"/>
      <c r="MBH920" s="30"/>
      <c r="MBI920" s="30"/>
      <c r="MBJ920" s="30"/>
      <c r="MBK920" s="30"/>
      <c r="MBL920" s="30"/>
      <c r="MBM920" s="30"/>
      <c r="MBN920" s="30"/>
      <c r="MBO920" s="30"/>
      <c r="MBP920" s="30"/>
      <c r="MBQ920" s="30"/>
      <c r="MBR920" s="30"/>
      <c r="MBS920" s="30"/>
      <c r="MBT920" s="30"/>
      <c r="MBU920" s="30"/>
      <c r="MBV920" s="30"/>
      <c r="MBW920" s="30"/>
      <c r="MBX920" s="30"/>
      <c r="MBY920" s="30"/>
      <c r="MBZ920" s="30"/>
      <c r="MCA920" s="30"/>
      <c r="MCB920" s="30"/>
      <c r="MCC920" s="30"/>
      <c r="MCD920" s="30"/>
      <c r="MCE920" s="30"/>
      <c r="MCF920" s="30"/>
      <c r="MCG920" s="30"/>
      <c r="MCH920" s="30"/>
      <c r="MCI920" s="30"/>
      <c r="MCJ920" s="30"/>
      <c r="MCK920" s="30"/>
      <c r="MCL920" s="30"/>
      <c r="MCM920" s="30"/>
      <c r="MCN920" s="30"/>
      <c r="MCO920" s="30"/>
      <c r="MCP920" s="30"/>
      <c r="MCQ920" s="30"/>
      <c r="MCR920" s="30"/>
      <c r="MCS920" s="30"/>
      <c r="MCT920" s="30"/>
      <c r="MCU920" s="30"/>
      <c r="MCV920" s="30"/>
      <c r="MCW920" s="30"/>
      <c r="MCX920" s="30"/>
      <c r="MCY920" s="30"/>
      <c r="MCZ920" s="30"/>
      <c r="MDA920" s="30"/>
      <c r="MDB920" s="30"/>
      <c r="MDC920" s="30"/>
      <c r="MDD920" s="30"/>
      <c r="MDE920" s="30"/>
      <c r="MDF920" s="30"/>
      <c r="MDG920" s="30"/>
      <c r="MDH920" s="30"/>
      <c r="MDI920" s="30"/>
      <c r="MDJ920" s="30"/>
      <c r="MDK920" s="30"/>
      <c r="MDL920" s="30"/>
      <c r="MDM920" s="30"/>
      <c r="MDN920" s="30"/>
      <c r="MDO920" s="30"/>
      <c r="MDP920" s="30"/>
      <c r="MDQ920" s="30"/>
      <c r="MDR920" s="30"/>
      <c r="MDS920" s="30"/>
      <c r="MDT920" s="30"/>
      <c r="MDU920" s="30"/>
      <c r="MDV920" s="30"/>
      <c r="MDW920" s="30"/>
      <c r="MDX920" s="30"/>
      <c r="MDY920" s="30"/>
      <c r="MDZ920" s="30"/>
      <c r="MEA920" s="30"/>
      <c r="MEB920" s="30"/>
      <c r="MEC920" s="30"/>
      <c r="MED920" s="30"/>
      <c r="MEE920" s="30"/>
      <c r="MEF920" s="30"/>
      <c r="MEG920" s="30"/>
      <c r="MEH920" s="30"/>
      <c r="MEI920" s="30"/>
      <c r="MEJ920" s="30"/>
      <c r="MEK920" s="30"/>
      <c r="MEL920" s="30"/>
      <c r="MEM920" s="30"/>
      <c r="MEN920" s="30"/>
      <c r="MEO920" s="30"/>
      <c r="MEP920" s="30"/>
      <c r="MEQ920" s="30"/>
      <c r="MER920" s="30"/>
      <c r="MES920" s="30"/>
      <c r="MET920" s="30"/>
      <c r="MEU920" s="30"/>
      <c r="MEV920" s="30"/>
      <c r="MEW920" s="30"/>
      <c r="MEX920" s="30"/>
      <c r="MEY920" s="30"/>
      <c r="MEZ920" s="30"/>
      <c r="MFA920" s="30"/>
      <c r="MFB920" s="30"/>
      <c r="MFC920" s="30"/>
      <c r="MFD920" s="30"/>
      <c r="MFE920" s="30"/>
      <c r="MFF920" s="30"/>
      <c r="MFG920" s="30"/>
      <c r="MFH920" s="30"/>
      <c r="MFI920" s="30"/>
      <c r="MFJ920" s="30"/>
      <c r="MFK920" s="30"/>
      <c r="MFL920" s="30"/>
      <c r="MFM920" s="30"/>
      <c r="MFN920" s="30"/>
      <c r="MFO920" s="30"/>
      <c r="MFP920" s="30"/>
      <c r="MFQ920" s="30"/>
      <c r="MFR920" s="30"/>
      <c r="MFS920" s="30"/>
      <c r="MFT920" s="30"/>
      <c r="MFU920" s="30"/>
      <c r="MFV920" s="30"/>
      <c r="MFW920" s="30"/>
      <c r="MFX920" s="30"/>
      <c r="MFY920" s="30"/>
      <c r="MFZ920" s="30"/>
      <c r="MGA920" s="30"/>
      <c r="MGB920" s="30"/>
      <c r="MGC920" s="30"/>
      <c r="MGD920" s="30"/>
      <c r="MGE920" s="30"/>
      <c r="MGF920" s="30"/>
      <c r="MGG920" s="30"/>
      <c r="MGH920" s="30"/>
      <c r="MGI920" s="30"/>
      <c r="MGJ920" s="30"/>
      <c r="MGK920" s="30"/>
      <c r="MGL920" s="30"/>
      <c r="MGM920" s="30"/>
      <c r="MGN920" s="30"/>
      <c r="MGO920" s="30"/>
      <c r="MGP920" s="30"/>
      <c r="MGQ920" s="30"/>
      <c r="MGR920" s="30"/>
      <c r="MGS920" s="30"/>
      <c r="MGT920" s="30"/>
      <c r="MGU920" s="30"/>
      <c r="MGV920" s="30"/>
      <c r="MGW920" s="30"/>
      <c r="MGX920" s="30"/>
      <c r="MGY920" s="30"/>
      <c r="MGZ920" s="30"/>
      <c r="MHA920" s="30"/>
      <c r="MHB920" s="30"/>
      <c r="MHC920" s="30"/>
      <c r="MHD920" s="30"/>
      <c r="MHE920" s="30"/>
      <c r="MHF920" s="30"/>
      <c r="MHG920" s="30"/>
      <c r="MHH920" s="30"/>
      <c r="MHI920" s="30"/>
      <c r="MHJ920" s="30"/>
      <c r="MHK920" s="30"/>
      <c r="MHL920" s="30"/>
      <c r="MHM920" s="30"/>
      <c r="MHN920" s="30"/>
      <c r="MHO920" s="30"/>
      <c r="MHP920" s="30"/>
      <c r="MHQ920" s="30"/>
      <c r="MHR920" s="30"/>
      <c r="MHS920" s="30"/>
      <c r="MHT920" s="30"/>
      <c r="MHU920" s="30"/>
      <c r="MHV920" s="30"/>
      <c r="MHW920" s="30"/>
      <c r="MHX920" s="30"/>
      <c r="MHY920" s="30"/>
      <c r="MHZ920" s="30"/>
      <c r="MIA920" s="30"/>
      <c r="MIB920" s="30"/>
      <c r="MIC920" s="30"/>
      <c r="MID920" s="30"/>
      <c r="MIE920" s="30"/>
      <c r="MIF920" s="30"/>
      <c r="MIG920" s="30"/>
      <c r="MIH920" s="30"/>
      <c r="MII920" s="30"/>
      <c r="MIJ920" s="30"/>
      <c r="MIK920" s="30"/>
      <c r="MIL920" s="30"/>
      <c r="MIM920" s="30"/>
      <c r="MIN920" s="30"/>
      <c r="MIO920" s="30"/>
      <c r="MIP920" s="30"/>
      <c r="MIQ920" s="30"/>
      <c r="MIR920" s="30"/>
      <c r="MIS920" s="30"/>
      <c r="MIT920" s="30"/>
      <c r="MIU920" s="30"/>
      <c r="MIV920" s="30"/>
      <c r="MIW920" s="30"/>
      <c r="MIX920" s="30"/>
      <c r="MIY920" s="30"/>
      <c r="MIZ920" s="30"/>
      <c r="MJA920" s="30"/>
      <c r="MJB920" s="30"/>
      <c r="MJC920" s="30"/>
      <c r="MJD920" s="30"/>
      <c r="MJE920" s="30"/>
      <c r="MJF920" s="30"/>
      <c r="MJG920" s="30"/>
      <c r="MJH920" s="30"/>
      <c r="MJI920" s="30"/>
      <c r="MJJ920" s="30"/>
      <c r="MJK920" s="30"/>
      <c r="MJL920" s="30"/>
      <c r="MJM920" s="30"/>
      <c r="MJN920" s="30"/>
      <c r="MJO920" s="30"/>
      <c r="MJP920" s="30"/>
      <c r="MJQ920" s="30"/>
      <c r="MJR920" s="30"/>
      <c r="MJS920" s="30"/>
      <c r="MJT920" s="30"/>
      <c r="MJU920" s="30"/>
      <c r="MJV920" s="30"/>
      <c r="MJW920" s="30"/>
      <c r="MJX920" s="30"/>
      <c r="MJY920" s="30"/>
      <c r="MJZ920" s="30"/>
      <c r="MKA920" s="30"/>
      <c r="MKB920" s="30"/>
      <c r="MKC920" s="30"/>
      <c r="MKD920" s="30"/>
      <c r="MKE920" s="30"/>
      <c r="MKF920" s="30"/>
      <c r="MKG920" s="30"/>
      <c r="MKH920" s="30"/>
      <c r="MKI920" s="30"/>
      <c r="MKJ920" s="30"/>
      <c r="MKK920" s="30"/>
      <c r="MKL920" s="30"/>
      <c r="MKM920" s="30"/>
      <c r="MKN920" s="30"/>
      <c r="MKO920" s="30"/>
      <c r="MKP920" s="30"/>
      <c r="MKQ920" s="30"/>
      <c r="MKR920" s="30"/>
      <c r="MKS920" s="30"/>
      <c r="MKT920" s="30"/>
      <c r="MKU920" s="30"/>
      <c r="MKV920" s="30"/>
      <c r="MKW920" s="30"/>
      <c r="MKX920" s="30"/>
      <c r="MKY920" s="30"/>
      <c r="MKZ920" s="30"/>
      <c r="MLA920" s="30"/>
      <c r="MLB920" s="30"/>
      <c r="MLC920" s="30"/>
      <c r="MLD920" s="30"/>
      <c r="MLE920" s="30"/>
      <c r="MLF920" s="30"/>
      <c r="MLG920" s="30"/>
      <c r="MLH920" s="30"/>
      <c r="MLI920" s="30"/>
      <c r="MLJ920" s="30"/>
      <c r="MLK920" s="30"/>
      <c r="MLL920" s="30"/>
      <c r="MLM920" s="30"/>
      <c r="MLN920" s="30"/>
      <c r="MLO920" s="30"/>
      <c r="MLP920" s="30"/>
      <c r="MLQ920" s="30"/>
      <c r="MLR920" s="30"/>
      <c r="MLS920" s="30"/>
      <c r="MLT920" s="30"/>
      <c r="MLU920" s="30"/>
      <c r="MLV920" s="30"/>
      <c r="MLW920" s="30"/>
      <c r="MLX920" s="30"/>
      <c r="MLY920" s="30"/>
      <c r="MLZ920" s="30"/>
      <c r="MMA920" s="30"/>
      <c r="MMB920" s="30"/>
      <c r="MMC920" s="30"/>
      <c r="MMD920" s="30"/>
      <c r="MME920" s="30"/>
      <c r="MMF920" s="30"/>
      <c r="MMG920" s="30"/>
      <c r="MMH920" s="30"/>
      <c r="MMI920" s="30"/>
      <c r="MMJ920" s="30"/>
      <c r="MMK920" s="30"/>
      <c r="MML920" s="30"/>
      <c r="MMM920" s="30"/>
      <c r="MMN920" s="30"/>
      <c r="MMO920" s="30"/>
      <c r="MMP920" s="30"/>
      <c r="MMQ920" s="30"/>
      <c r="MMR920" s="30"/>
      <c r="MMS920" s="30"/>
      <c r="MMT920" s="30"/>
      <c r="MMU920" s="30"/>
      <c r="MMV920" s="30"/>
      <c r="MMW920" s="30"/>
      <c r="MMX920" s="30"/>
      <c r="MMY920" s="30"/>
      <c r="MMZ920" s="30"/>
      <c r="MNA920" s="30"/>
      <c r="MNB920" s="30"/>
      <c r="MNC920" s="30"/>
      <c r="MND920" s="30"/>
      <c r="MNE920" s="30"/>
      <c r="MNF920" s="30"/>
      <c r="MNG920" s="30"/>
      <c r="MNH920" s="30"/>
      <c r="MNI920" s="30"/>
      <c r="MNJ920" s="30"/>
      <c r="MNK920" s="30"/>
      <c r="MNL920" s="30"/>
      <c r="MNM920" s="30"/>
      <c r="MNN920" s="30"/>
      <c r="MNO920" s="30"/>
      <c r="MNP920" s="30"/>
      <c r="MNQ920" s="30"/>
      <c r="MNR920" s="30"/>
      <c r="MNS920" s="30"/>
      <c r="MNT920" s="30"/>
      <c r="MNU920" s="30"/>
      <c r="MNV920" s="30"/>
      <c r="MNW920" s="30"/>
      <c r="MNX920" s="30"/>
      <c r="MNY920" s="30"/>
      <c r="MNZ920" s="30"/>
      <c r="MOA920" s="30"/>
      <c r="MOB920" s="30"/>
      <c r="MOC920" s="30"/>
      <c r="MOD920" s="30"/>
      <c r="MOE920" s="30"/>
      <c r="MOF920" s="30"/>
      <c r="MOG920" s="30"/>
      <c r="MOH920" s="30"/>
      <c r="MOI920" s="30"/>
      <c r="MOJ920" s="30"/>
      <c r="MOK920" s="30"/>
      <c r="MOL920" s="30"/>
      <c r="MOM920" s="30"/>
      <c r="MON920" s="30"/>
      <c r="MOO920" s="30"/>
      <c r="MOP920" s="30"/>
      <c r="MOQ920" s="30"/>
      <c r="MOR920" s="30"/>
      <c r="MOS920" s="30"/>
      <c r="MOT920" s="30"/>
      <c r="MOU920" s="30"/>
      <c r="MOV920" s="30"/>
      <c r="MOW920" s="30"/>
      <c r="MOX920" s="30"/>
      <c r="MOY920" s="30"/>
      <c r="MOZ920" s="30"/>
      <c r="MPA920" s="30"/>
      <c r="MPB920" s="30"/>
      <c r="MPC920" s="30"/>
      <c r="MPD920" s="30"/>
      <c r="MPE920" s="30"/>
      <c r="MPF920" s="30"/>
      <c r="MPG920" s="30"/>
      <c r="MPH920" s="30"/>
      <c r="MPI920" s="30"/>
      <c r="MPJ920" s="30"/>
      <c r="MPK920" s="30"/>
      <c r="MPL920" s="30"/>
      <c r="MPM920" s="30"/>
      <c r="MPN920" s="30"/>
      <c r="MPO920" s="30"/>
      <c r="MPP920" s="30"/>
      <c r="MPQ920" s="30"/>
      <c r="MPR920" s="30"/>
      <c r="MPS920" s="30"/>
      <c r="MPT920" s="30"/>
      <c r="MPU920" s="30"/>
      <c r="MPV920" s="30"/>
      <c r="MPW920" s="30"/>
      <c r="MPX920" s="30"/>
      <c r="MPY920" s="30"/>
      <c r="MPZ920" s="30"/>
      <c r="MQA920" s="30"/>
      <c r="MQB920" s="30"/>
      <c r="MQC920" s="30"/>
      <c r="MQD920" s="30"/>
      <c r="MQE920" s="30"/>
      <c r="MQF920" s="30"/>
      <c r="MQG920" s="30"/>
      <c r="MQH920" s="30"/>
      <c r="MQI920" s="30"/>
      <c r="MQJ920" s="30"/>
      <c r="MQK920" s="30"/>
      <c r="MQL920" s="30"/>
      <c r="MQM920" s="30"/>
      <c r="MQN920" s="30"/>
      <c r="MQO920" s="30"/>
      <c r="MQP920" s="30"/>
      <c r="MQQ920" s="30"/>
      <c r="MQR920" s="30"/>
      <c r="MQS920" s="30"/>
      <c r="MQT920" s="30"/>
      <c r="MQU920" s="30"/>
      <c r="MQV920" s="30"/>
      <c r="MQW920" s="30"/>
      <c r="MQX920" s="30"/>
      <c r="MQY920" s="30"/>
      <c r="MQZ920" s="30"/>
      <c r="MRA920" s="30"/>
      <c r="MRB920" s="30"/>
      <c r="MRC920" s="30"/>
      <c r="MRD920" s="30"/>
      <c r="MRE920" s="30"/>
      <c r="MRF920" s="30"/>
      <c r="MRG920" s="30"/>
      <c r="MRH920" s="30"/>
      <c r="MRI920" s="30"/>
      <c r="MRJ920" s="30"/>
      <c r="MRK920" s="30"/>
      <c r="MRL920" s="30"/>
      <c r="MRM920" s="30"/>
      <c r="MRN920" s="30"/>
      <c r="MRO920" s="30"/>
      <c r="MRP920" s="30"/>
      <c r="MRQ920" s="30"/>
      <c r="MRR920" s="30"/>
      <c r="MRS920" s="30"/>
      <c r="MRT920" s="30"/>
      <c r="MRU920" s="30"/>
      <c r="MRV920" s="30"/>
      <c r="MRW920" s="30"/>
      <c r="MRX920" s="30"/>
      <c r="MRY920" s="30"/>
      <c r="MRZ920" s="30"/>
      <c r="MSA920" s="30"/>
      <c r="MSB920" s="30"/>
      <c r="MSC920" s="30"/>
      <c r="MSD920" s="30"/>
      <c r="MSE920" s="30"/>
      <c r="MSF920" s="30"/>
      <c r="MSG920" s="30"/>
      <c r="MSH920" s="30"/>
      <c r="MSI920" s="30"/>
      <c r="MSJ920" s="30"/>
      <c r="MSK920" s="30"/>
      <c r="MSL920" s="30"/>
      <c r="MSM920" s="30"/>
      <c r="MSN920" s="30"/>
      <c r="MSO920" s="30"/>
      <c r="MSP920" s="30"/>
      <c r="MSQ920" s="30"/>
      <c r="MSR920" s="30"/>
      <c r="MSS920" s="30"/>
      <c r="MST920" s="30"/>
      <c r="MSU920" s="30"/>
      <c r="MSV920" s="30"/>
      <c r="MSW920" s="30"/>
      <c r="MSX920" s="30"/>
      <c r="MSY920" s="30"/>
      <c r="MSZ920" s="30"/>
      <c r="MTA920" s="30"/>
      <c r="MTB920" s="30"/>
      <c r="MTC920" s="30"/>
      <c r="MTD920" s="30"/>
      <c r="MTE920" s="30"/>
      <c r="MTF920" s="30"/>
      <c r="MTG920" s="30"/>
      <c r="MTH920" s="30"/>
      <c r="MTI920" s="30"/>
      <c r="MTJ920" s="30"/>
      <c r="MTK920" s="30"/>
      <c r="MTL920" s="30"/>
      <c r="MTM920" s="30"/>
      <c r="MTN920" s="30"/>
      <c r="MTO920" s="30"/>
      <c r="MTP920" s="30"/>
      <c r="MTQ920" s="30"/>
      <c r="MTR920" s="30"/>
      <c r="MTS920" s="30"/>
      <c r="MTT920" s="30"/>
      <c r="MTU920" s="30"/>
      <c r="MTV920" s="30"/>
      <c r="MTW920" s="30"/>
      <c r="MTX920" s="30"/>
      <c r="MTY920" s="30"/>
      <c r="MTZ920" s="30"/>
      <c r="MUA920" s="30"/>
      <c r="MUB920" s="30"/>
      <c r="MUC920" s="30"/>
      <c r="MUD920" s="30"/>
      <c r="MUE920" s="30"/>
      <c r="MUF920" s="30"/>
      <c r="MUG920" s="30"/>
      <c r="MUH920" s="30"/>
      <c r="MUI920" s="30"/>
      <c r="MUJ920" s="30"/>
      <c r="MUK920" s="30"/>
      <c r="MUL920" s="30"/>
      <c r="MUM920" s="30"/>
      <c r="MUN920" s="30"/>
      <c r="MUO920" s="30"/>
      <c r="MUP920" s="30"/>
      <c r="MUQ920" s="30"/>
      <c r="MUR920" s="30"/>
      <c r="MUS920" s="30"/>
      <c r="MUT920" s="30"/>
      <c r="MUU920" s="30"/>
      <c r="MUV920" s="30"/>
      <c r="MUW920" s="30"/>
      <c r="MUX920" s="30"/>
      <c r="MUY920" s="30"/>
      <c r="MUZ920" s="30"/>
      <c r="MVA920" s="30"/>
      <c r="MVB920" s="30"/>
      <c r="MVC920" s="30"/>
      <c r="MVD920" s="30"/>
      <c r="MVE920" s="30"/>
      <c r="MVF920" s="30"/>
      <c r="MVG920" s="30"/>
      <c r="MVH920" s="30"/>
      <c r="MVI920" s="30"/>
      <c r="MVJ920" s="30"/>
      <c r="MVK920" s="30"/>
      <c r="MVL920" s="30"/>
      <c r="MVM920" s="30"/>
      <c r="MVN920" s="30"/>
      <c r="MVO920" s="30"/>
      <c r="MVP920" s="30"/>
      <c r="MVQ920" s="30"/>
      <c r="MVR920" s="30"/>
      <c r="MVS920" s="30"/>
      <c r="MVT920" s="30"/>
      <c r="MVU920" s="30"/>
      <c r="MVV920" s="30"/>
      <c r="MVW920" s="30"/>
      <c r="MVX920" s="30"/>
      <c r="MVY920" s="30"/>
      <c r="MVZ920" s="30"/>
      <c r="MWA920" s="30"/>
      <c r="MWB920" s="30"/>
      <c r="MWC920" s="30"/>
      <c r="MWD920" s="30"/>
      <c r="MWE920" s="30"/>
      <c r="MWF920" s="30"/>
      <c r="MWG920" s="30"/>
      <c r="MWH920" s="30"/>
      <c r="MWI920" s="30"/>
      <c r="MWJ920" s="30"/>
      <c r="MWK920" s="30"/>
      <c r="MWL920" s="30"/>
      <c r="MWM920" s="30"/>
      <c r="MWN920" s="30"/>
      <c r="MWO920" s="30"/>
      <c r="MWP920" s="30"/>
      <c r="MWQ920" s="30"/>
      <c r="MWR920" s="30"/>
      <c r="MWS920" s="30"/>
      <c r="MWT920" s="30"/>
      <c r="MWU920" s="30"/>
      <c r="MWV920" s="30"/>
      <c r="MWW920" s="30"/>
      <c r="MWX920" s="30"/>
      <c r="MWY920" s="30"/>
      <c r="MWZ920" s="30"/>
      <c r="MXA920" s="30"/>
      <c r="MXB920" s="30"/>
      <c r="MXC920" s="30"/>
      <c r="MXD920" s="30"/>
      <c r="MXE920" s="30"/>
      <c r="MXF920" s="30"/>
      <c r="MXG920" s="30"/>
      <c r="MXH920" s="30"/>
      <c r="MXI920" s="30"/>
      <c r="MXJ920" s="30"/>
      <c r="MXK920" s="30"/>
      <c r="MXL920" s="30"/>
      <c r="MXM920" s="30"/>
      <c r="MXN920" s="30"/>
      <c r="MXO920" s="30"/>
      <c r="MXP920" s="30"/>
      <c r="MXQ920" s="30"/>
      <c r="MXR920" s="30"/>
      <c r="MXS920" s="30"/>
      <c r="MXT920" s="30"/>
      <c r="MXU920" s="30"/>
      <c r="MXV920" s="30"/>
      <c r="MXW920" s="30"/>
      <c r="MXX920" s="30"/>
      <c r="MXY920" s="30"/>
      <c r="MXZ920" s="30"/>
      <c r="MYA920" s="30"/>
      <c r="MYB920" s="30"/>
      <c r="MYC920" s="30"/>
      <c r="MYD920" s="30"/>
      <c r="MYE920" s="30"/>
      <c r="MYF920" s="30"/>
      <c r="MYG920" s="30"/>
      <c r="MYH920" s="30"/>
      <c r="MYI920" s="30"/>
      <c r="MYJ920" s="30"/>
      <c r="MYK920" s="30"/>
      <c r="MYL920" s="30"/>
      <c r="MYM920" s="30"/>
      <c r="MYN920" s="30"/>
      <c r="MYO920" s="30"/>
      <c r="MYP920" s="30"/>
      <c r="MYQ920" s="30"/>
      <c r="MYR920" s="30"/>
      <c r="MYS920" s="30"/>
      <c r="MYT920" s="30"/>
      <c r="MYU920" s="30"/>
      <c r="MYV920" s="30"/>
      <c r="MYW920" s="30"/>
      <c r="MYX920" s="30"/>
      <c r="MYY920" s="30"/>
      <c r="MYZ920" s="30"/>
      <c r="MZA920" s="30"/>
      <c r="MZB920" s="30"/>
      <c r="MZC920" s="30"/>
      <c r="MZD920" s="30"/>
      <c r="MZE920" s="30"/>
      <c r="MZF920" s="30"/>
      <c r="MZG920" s="30"/>
      <c r="MZH920" s="30"/>
      <c r="MZI920" s="30"/>
      <c r="MZJ920" s="30"/>
      <c r="MZK920" s="30"/>
      <c r="MZL920" s="30"/>
      <c r="MZM920" s="30"/>
      <c r="MZN920" s="30"/>
      <c r="MZO920" s="30"/>
      <c r="MZP920" s="30"/>
      <c r="MZQ920" s="30"/>
      <c r="MZR920" s="30"/>
      <c r="MZS920" s="30"/>
      <c r="MZT920" s="30"/>
      <c r="MZU920" s="30"/>
      <c r="MZV920" s="30"/>
      <c r="MZW920" s="30"/>
      <c r="MZX920" s="30"/>
      <c r="MZY920" s="30"/>
      <c r="MZZ920" s="30"/>
      <c r="NAA920" s="30"/>
      <c r="NAB920" s="30"/>
      <c r="NAC920" s="30"/>
      <c r="NAD920" s="30"/>
      <c r="NAE920" s="30"/>
      <c r="NAF920" s="30"/>
      <c r="NAG920" s="30"/>
      <c r="NAH920" s="30"/>
      <c r="NAI920" s="30"/>
      <c r="NAJ920" s="30"/>
      <c r="NAK920" s="30"/>
      <c r="NAL920" s="30"/>
      <c r="NAM920" s="30"/>
      <c r="NAN920" s="30"/>
      <c r="NAO920" s="30"/>
      <c r="NAP920" s="30"/>
      <c r="NAQ920" s="30"/>
      <c r="NAR920" s="30"/>
      <c r="NAS920" s="30"/>
      <c r="NAT920" s="30"/>
      <c r="NAU920" s="30"/>
      <c r="NAV920" s="30"/>
      <c r="NAW920" s="30"/>
      <c r="NAX920" s="30"/>
      <c r="NAY920" s="30"/>
      <c r="NAZ920" s="30"/>
      <c r="NBA920" s="30"/>
      <c r="NBB920" s="30"/>
      <c r="NBC920" s="30"/>
      <c r="NBD920" s="30"/>
      <c r="NBE920" s="30"/>
      <c r="NBF920" s="30"/>
      <c r="NBG920" s="30"/>
      <c r="NBH920" s="30"/>
      <c r="NBI920" s="30"/>
      <c r="NBJ920" s="30"/>
      <c r="NBK920" s="30"/>
      <c r="NBL920" s="30"/>
      <c r="NBM920" s="30"/>
      <c r="NBN920" s="30"/>
      <c r="NBO920" s="30"/>
      <c r="NBP920" s="30"/>
      <c r="NBQ920" s="30"/>
      <c r="NBR920" s="30"/>
      <c r="NBS920" s="30"/>
      <c r="NBT920" s="30"/>
      <c r="NBU920" s="30"/>
      <c r="NBV920" s="30"/>
      <c r="NBW920" s="30"/>
      <c r="NBX920" s="30"/>
      <c r="NBY920" s="30"/>
      <c r="NBZ920" s="30"/>
      <c r="NCA920" s="30"/>
      <c r="NCB920" s="30"/>
      <c r="NCC920" s="30"/>
      <c r="NCD920" s="30"/>
      <c r="NCE920" s="30"/>
      <c r="NCF920" s="30"/>
      <c r="NCG920" s="30"/>
      <c r="NCH920" s="30"/>
      <c r="NCI920" s="30"/>
      <c r="NCJ920" s="30"/>
      <c r="NCK920" s="30"/>
      <c r="NCL920" s="30"/>
      <c r="NCM920" s="30"/>
      <c r="NCN920" s="30"/>
      <c r="NCO920" s="30"/>
      <c r="NCP920" s="30"/>
      <c r="NCQ920" s="30"/>
      <c r="NCR920" s="30"/>
      <c r="NCS920" s="30"/>
      <c r="NCT920" s="30"/>
      <c r="NCU920" s="30"/>
      <c r="NCV920" s="30"/>
      <c r="NCW920" s="30"/>
      <c r="NCX920" s="30"/>
      <c r="NCY920" s="30"/>
      <c r="NCZ920" s="30"/>
      <c r="NDA920" s="30"/>
      <c r="NDB920" s="30"/>
      <c r="NDC920" s="30"/>
      <c r="NDD920" s="30"/>
      <c r="NDE920" s="30"/>
      <c r="NDF920" s="30"/>
      <c r="NDG920" s="30"/>
      <c r="NDH920" s="30"/>
      <c r="NDI920" s="30"/>
      <c r="NDJ920" s="30"/>
      <c r="NDK920" s="30"/>
      <c r="NDL920" s="30"/>
      <c r="NDM920" s="30"/>
      <c r="NDN920" s="30"/>
      <c r="NDO920" s="30"/>
      <c r="NDP920" s="30"/>
      <c r="NDQ920" s="30"/>
      <c r="NDR920" s="30"/>
      <c r="NDS920" s="30"/>
      <c r="NDT920" s="30"/>
      <c r="NDU920" s="30"/>
      <c r="NDV920" s="30"/>
      <c r="NDW920" s="30"/>
      <c r="NDX920" s="30"/>
      <c r="NDY920" s="30"/>
      <c r="NDZ920" s="30"/>
      <c r="NEA920" s="30"/>
      <c r="NEB920" s="30"/>
      <c r="NEC920" s="30"/>
      <c r="NED920" s="30"/>
      <c r="NEE920" s="30"/>
      <c r="NEF920" s="30"/>
      <c r="NEG920" s="30"/>
      <c r="NEH920" s="30"/>
      <c r="NEI920" s="30"/>
      <c r="NEJ920" s="30"/>
      <c r="NEK920" s="30"/>
      <c r="NEL920" s="30"/>
      <c r="NEM920" s="30"/>
      <c r="NEN920" s="30"/>
      <c r="NEO920" s="30"/>
      <c r="NEP920" s="30"/>
      <c r="NEQ920" s="30"/>
      <c r="NER920" s="30"/>
      <c r="NES920" s="30"/>
      <c r="NET920" s="30"/>
      <c r="NEU920" s="30"/>
      <c r="NEV920" s="30"/>
      <c r="NEW920" s="30"/>
      <c r="NEX920" s="30"/>
      <c r="NEY920" s="30"/>
      <c r="NEZ920" s="30"/>
      <c r="NFA920" s="30"/>
      <c r="NFB920" s="30"/>
      <c r="NFC920" s="30"/>
      <c r="NFD920" s="30"/>
      <c r="NFE920" s="30"/>
      <c r="NFF920" s="30"/>
      <c r="NFG920" s="30"/>
      <c r="NFH920" s="30"/>
      <c r="NFI920" s="30"/>
      <c r="NFJ920" s="30"/>
      <c r="NFK920" s="30"/>
      <c r="NFL920" s="30"/>
      <c r="NFM920" s="30"/>
      <c r="NFN920" s="30"/>
      <c r="NFO920" s="30"/>
      <c r="NFP920" s="30"/>
      <c r="NFQ920" s="30"/>
      <c r="NFR920" s="30"/>
      <c r="NFS920" s="30"/>
      <c r="NFT920" s="30"/>
      <c r="NFU920" s="30"/>
      <c r="NFV920" s="30"/>
      <c r="NFW920" s="30"/>
      <c r="NFX920" s="30"/>
      <c r="NFY920" s="30"/>
      <c r="NFZ920" s="30"/>
      <c r="NGA920" s="30"/>
      <c r="NGB920" s="30"/>
      <c r="NGC920" s="30"/>
      <c r="NGD920" s="30"/>
      <c r="NGE920" s="30"/>
      <c r="NGF920" s="30"/>
      <c r="NGG920" s="30"/>
      <c r="NGH920" s="30"/>
      <c r="NGI920" s="30"/>
      <c r="NGJ920" s="30"/>
      <c r="NGK920" s="30"/>
      <c r="NGL920" s="30"/>
      <c r="NGM920" s="30"/>
      <c r="NGN920" s="30"/>
      <c r="NGO920" s="30"/>
      <c r="NGP920" s="30"/>
      <c r="NGQ920" s="30"/>
      <c r="NGR920" s="30"/>
      <c r="NGS920" s="30"/>
      <c r="NGT920" s="30"/>
      <c r="NGU920" s="30"/>
      <c r="NGV920" s="30"/>
      <c r="NGW920" s="30"/>
      <c r="NGX920" s="30"/>
      <c r="NGY920" s="30"/>
      <c r="NGZ920" s="30"/>
      <c r="NHA920" s="30"/>
      <c r="NHB920" s="30"/>
      <c r="NHC920" s="30"/>
      <c r="NHD920" s="30"/>
      <c r="NHE920" s="30"/>
      <c r="NHF920" s="30"/>
      <c r="NHG920" s="30"/>
      <c r="NHH920" s="30"/>
      <c r="NHI920" s="30"/>
      <c r="NHJ920" s="30"/>
      <c r="NHK920" s="30"/>
      <c r="NHL920" s="30"/>
      <c r="NHM920" s="30"/>
      <c r="NHN920" s="30"/>
      <c r="NHO920" s="30"/>
      <c r="NHP920" s="30"/>
      <c r="NHQ920" s="30"/>
      <c r="NHR920" s="30"/>
      <c r="NHS920" s="30"/>
      <c r="NHT920" s="30"/>
      <c r="NHU920" s="30"/>
      <c r="NHV920" s="30"/>
      <c r="NHW920" s="30"/>
      <c r="NHX920" s="30"/>
      <c r="NHY920" s="30"/>
      <c r="NHZ920" s="30"/>
      <c r="NIA920" s="30"/>
      <c r="NIB920" s="30"/>
      <c r="NIC920" s="30"/>
      <c r="NID920" s="30"/>
      <c r="NIE920" s="30"/>
      <c r="NIF920" s="30"/>
      <c r="NIG920" s="30"/>
      <c r="NIH920" s="30"/>
      <c r="NII920" s="30"/>
      <c r="NIJ920" s="30"/>
      <c r="NIK920" s="30"/>
      <c r="NIL920" s="30"/>
      <c r="NIM920" s="30"/>
      <c r="NIN920" s="30"/>
      <c r="NIO920" s="30"/>
      <c r="NIP920" s="30"/>
      <c r="NIQ920" s="30"/>
      <c r="NIR920" s="30"/>
      <c r="NIS920" s="30"/>
      <c r="NIT920" s="30"/>
      <c r="NIU920" s="30"/>
      <c r="NIV920" s="30"/>
      <c r="NIW920" s="30"/>
      <c r="NIX920" s="30"/>
      <c r="NIY920" s="30"/>
      <c r="NIZ920" s="30"/>
      <c r="NJA920" s="30"/>
      <c r="NJB920" s="30"/>
      <c r="NJC920" s="30"/>
      <c r="NJD920" s="30"/>
      <c r="NJE920" s="30"/>
      <c r="NJF920" s="30"/>
      <c r="NJG920" s="30"/>
      <c r="NJH920" s="30"/>
      <c r="NJI920" s="30"/>
      <c r="NJJ920" s="30"/>
      <c r="NJK920" s="30"/>
      <c r="NJL920" s="30"/>
      <c r="NJM920" s="30"/>
      <c r="NJN920" s="30"/>
      <c r="NJO920" s="30"/>
      <c r="NJP920" s="30"/>
      <c r="NJQ920" s="30"/>
      <c r="NJR920" s="30"/>
      <c r="NJS920" s="30"/>
      <c r="NJT920" s="30"/>
      <c r="NJU920" s="30"/>
      <c r="NJV920" s="30"/>
      <c r="NJW920" s="30"/>
      <c r="NJX920" s="30"/>
      <c r="NJY920" s="30"/>
      <c r="NJZ920" s="30"/>
      <c r="NKA920" s="30"/>
      <c r="NKB920" s="30"/>
      <c r="NKC920" s="30"/>
      <c r="NKD920" s="30"/>
      <c r="NKE920" s="30"/>
      <c r="NKF920" s="30"/>
      <c r="NKG920" s="30"/>
      <c r="NKH920" s="30"/>
      <c r="NKI920" s="30"/>
      <c r="NKJ920" s="30"/>
      <c r="NKK920" s="30"/>
      <c r="NKL920" s="30"/>
      <c r="NKM920" s="30"/>
      <c r="NKN920" s="30"/>
      <c r="NKO920" s="30"/>
      <c r="NKP920" s="30"/>
      <c r="NKQ920" s="30"/>
      <c r="NKR920" s="30"/>
      <c r="NKS920" s="30"/>
      <c r="NKT920" s="30"/>
      <c r="NKU920" s="30"/>
      <c r="NKV920" s="30"/>
      <c r="NKW920" s="30"/>
      <c r="NKX920" s="30"/>
      <c r="NKY920" s="30"/>
      <c r="NKZ920" s="30"/>
      <c r="NLA920" s="30"/>
      <c r="NLB920" s="30"/>
      <c r="NLC920" s="30"/>
      <c r="NLD920" s="30"/>
      <c r="NLE920" s="30"/>
      <c r="NLF920" s="30"/>
      <c r="NLG920" s="30"/>
      <c r="NLH920" s="30"/>
      <c r="NLI920" s="30"/>
      <c r="NLJ920" s="30"/>
      <c r="NLK920" s="30"/>
      <c r="NLL920" s="30"/>
      <c r="NLM920" s="30"/>
      <c r="NLN920" s="30"/>
      <c r="NLO920" s="30"/>
      <c r="NLP920" s="30"/>
      <c r="NLQ920" s="30"/>
      <c r="NLR920" s="30"/>
      <c r="NLS920" s="30"/>
      <c r="NLT920" s="30"/>
      <c r="NLU920" s="30"/>
      <c r="NLV920" s="30"/>
      <c r="NLW920" s="30"/>
      <c r="NLX920" s="30"/>
      <c r="NLY920" s="30"/>
      <c r="NLZ920" s="30"/>
      <c r="NMA920" s="30"/>
      <c r="NMB920" s="30"/>
      <c r="NMC920" s="30"/>
      <c r="NMD920" s="30"/>
      <c r="NME920" s="30"/>
      <c r="NMF920" s="30"/>
      <c r="NMG920" s="30"/>
      <c r="NMH920" s="30"/>
      <c r="NMI920" s="30"/>
      <c r="NMJ920" s="30"/>
      <c r="NMK920" s="30"/>
      <c r="NML920" s="30"/>
      <c r="NMM920" s="30"/>
      <c r="NMN920" s="30"/>
      <c r="NMO920" s="30"/>
      <c r="NMP920" s="30"/>
      <c r="NMQ920" s="30"/>
      <c r="NMR920" s="30"/>
      <c r="NMS920" s="30"/>
      <c r="NMT920" s="30"/>
      <c r="NMU920" s="30"/>
      <c r="NMV920" s="30"/>
      <c r="NMW920" s="30"/>
      <c r="NMX920" s="30"/>
      <c r="NMY920" s="30"/>
      <c r="NMZ920" s="30"/>
      <c r="NNA920" s="30"/>
      <c r="NNB920" s="30"/>
      <c r="NNC920" s="30"/>
      <c r="NND920" s="30"/>
      <c r="NNE920" s="30"/>
      <c r="NNF920" s="30"/>
      <c r="NNG920" s="30"/>
      <c r="NNH920" s="30"/>
      <c r="NNI920" s="30"/>
      <c r="NNJ920" s="30"/>
      <c r="NNK920" s="30"/>
      <c r="NNL920" s="30"/>
      <c r="NNM920" s="30"/>
      <c r="NNN920" s="30"/>
      <c r="NNO920" s="30"/>
      <c r="NNP920" s="30"/>
      <c r="NNQ920" s="30"/>
      <c r="NNR920" s="30"/>
      <c r="NNS920" s="30"/>
      <c r="NNT920" s="30"/>
      <c r="NNU920" s="30"/>
      <c r="NNV920" s="30"/>
      <c r="NNW920" s="30"/>
      <c r="NNX920" s="30"/>
      <c r="NNY920" s="30"/>
      <c r="NNZ920" s="30"/>
      <c r="NOA920" s="30"/>
      <c r="NOB920" s="30"/>
      <c r="NOC920" s="30"/>
      <c r="NOD920" s="30"/>
      <c r="NOE920" s="30"/>
      <c r="NOF920" s="30"/>
      <c r="NOG920" s="30"/>
      <c r="NOH920" s="30"/>
      <c r="NOI920" s="30"/>
      <c r="NOJ920" s="30"/>
      <c r="NOK920" s="30"/>
      <c r="NOL920" s="30"/>
      <c r="NOM920" s="30"/>
      <c r="NON920" s="30"/>
      <c r="NOO920" s="30"/>
      <c r="NOP920" s="30"/>
      <c r="NOQ920" s="30"/>
      <c r="NOR920" s="30"/>
      <c r="NOS920" s="30"/>
      <c r="NOT920" s="30"/>
      <c r="NOU920" s="30"/>
      <c r="NOV920" s="30"/>
      <c r="NOW920" s="30"/>
      <c r="NOX920" s="30"/>
      <c r="NOY920" s="30"/>
      <c r="NOZ920" s="30"/>
      <c r="NPA920" s="30"/>
      <c r="NPB920" s="30"/>
      <c r="NPC920" s="30"/>
      <c r="NPD920" s="30"/>
      <c r="NPE920" s="30"/>
      <c r="NPF920" s="30"/>
      <c r="NPG920" s="30"/>
      <c r="NPH920" s="30"/>
      <c r="NPI920" s="30"/>
      <c r="NPJ920" s="30"/>
      <c r="NPK920" s="30"/>
      <c r="NPL920" s="30"/>
      <c r="NPM920" s="30"/>
      <c r="NPN920" s="30"/>
      <c r="NPO920" s="30"/>
      <c r="NPP920" s="30"/>
      <c r="NPQ920" s="30"/>
      <c r="NPR920" s="30"/>
      <c r="NPS920" s="30"/>
      <c r="NPT920" s="30"/>
      <c r="NPU920" s="30"/>
      <c r="NPV920" s="30"/>
      <c r="NPW920" s="30"/>
      <c r="NPX920" s="30"/>
      <c r="NPY920" s="30"/>
      <c r="NPZ920" s="30"/>
      <c r="NQA920" s="30"/>
      <c r="NQB920" s="30"/>
      <c r="NQC920" s="30"/>
      <c r="NQD920" s="30"/>
      <c r="NQE920" s="30"/>
      <c r="NQF920" s="30"/>
      <c r="NQG920" s="30"/>
      <c r="NQH920" s="30"/>
      <c r="NQI920" s="30"/>
      <c r="NQJ920" s="30"/>
      <c r="NQK920" s="30"/>
      <c r="NQL920" s="30"/>
      <c r="NQM920" s="30"/>
      <c r="NQN920" s="30"/>
      <c r="NQO920" s="30"/>
      <c r="NQP920" s="30"/>
      <c r="NQQ920" s="30"/>
      <c r="NQR920" s="30"/>
      <c r="NQS920" s="30"/>
      <c r="NQT920" s="30"/>
      <c r="NQU920" s="30"/>
      <c r="NQV920" s="30"/>
      <c r="NQW920" s="30"/>
      <c r="NQX920" s="30"/>
      <c r="NQY920" s="30"/>
      <c r="NQZ920" s="30"/>
      <c r="NRA920" s="30"/>
      <c r="NRB920" s="30"/>
      <c r="NRC920" s="30"/>
      <c r="NRD920" s="30"/>
      <c r="NRE920" s="30"/>
      <c r="NRF920" s="30"/>
      <c r="NRG920" s="30"/>
      <c r="NRH920" s="30"/>
      <c r="NRI920" s="30"/>
      <c r="NRJ920" s="30"/>
      <c r="NRK920" s="30"/>
      <c r="NRL920" s="30"/>
      <c r="NRM920" s="30"/>
      <c r="NRN920" s="30"/>
      <c r="NRO920" s="30"/>
      <c r="NRP920" s="30"/>
      <c r="NRQ920" s="30"/>
      <c r="NRR920" s="30"/>
      <c r="NRS920" s="30"/>
      <c r="NRT920" s="30"/>
      <c r="NRU920" s="30"/>
      <c r="NRV920" s="30"/>
      <c r="NRW920" s="30"/>
      <c r="NRX920" s="30"/>
      <c r="NRY920" s="30"/>
      <c r="NRZ920" s="30"/>
      <c r="NSA920" s="30"/>
      <c r="NSB920" s="30"/>
      <c r="NSC920" s="30"/>
      <c r="NSD920" s="30"/>
      <c r="NSE920" s="30"/>
      <c r="NSF920" s="30"/>
      <c r="NSG920" s="30"/>
      <c r="NSH920" s="30"/>
      <c r="NSI920" s="30"/>
      <c r="NSJ920" s="30"/>
      <c r="NSK920" s="30"/>
      <c r="NSL920" s="30"/>
      <c r="NSM920" s="30"/>
      <c r="NSN920" s="30"/>
      <c r="NSO920" s="30"/>
      <c r="NSP920" s="30"/>
      <c r="NSQ920" s="30"/>
      <c r="NSR920" s="30"/>
      <c r="NSS920" s="30"/>
      <c r="NST920" s="30"/>
      <c r="NSU920" s="30"/>
      <c r="NSV920" s="30"/>
      <c r="NSW920" s="30"/>
      <c r="NSX920" s="30"/>
      <c r="NSY920" s="30"/>
      <c r="NSZ920" s="30"/>
      <c r="NTA920" s="30"/>
      <c r="NTB920" s="30"/>
      <c r="NTC920" s="30"/>
      <c r="NTD920" s="30"/>
      <c r="NTE920" s="30"/>
      <c r="NTF920" s="30"/>
      <c r="NTG920" s="30"/>
      <c r="NTH920" s="30"/>
      <c r="NTI920" s="30"/>
      <c r="NTJ920" s="30"/>
      <c r="NTK920" s="30"/>
      <c r="NTL920" s="30"/>
      <c r="NTM920" s="30"/>
      <c r="NTN920" s="30"/>
      <c r="NTO920" s="30"/>
      <c r="NTP920" s="30"/>
      <c r="NTQ920" s="30"/>
      <c r="NTR920" s="30"/>
      <c r="NTS920" s="30"/>
      <c r="NTT920" s="30"/>
      <c r="NTU920" s="30"/>
      <c r="NTV920" s="30"/>
      <c r="NTW920" s="30"/>
      <c r="NTX920" s="30"/>
      <c r="NTY920" s="30"/>
      <c r="NTZ920" s="30"/>
      <c r="NUA920" s="30"/>
      <c r="NUB920" s="30"/>
      <c r="NUC920" s="30"/>
      <c r="NUD920" s="30"/>
      <c r="NUE920" s="30"/>
      <c r="NUF920" s="30"/>
      <c r="NUG920" s="30"/>
      <c r="NUH920" s="30"/>
      <c r="NUI920" s="30"/>
      <c r="NUJ920" s="30"/>
      <c r="NUK920" s="30"/>
      <c r="NUL920" s="30"/>
      <c r="NUM920" s="30"/>
      <c r="NUN920" s="30"/>
      <c r="NUO920" s="30"/>
      <c r="NUP920" s="30"/>
      <c r="NUQ920" s="30"/>
      <c r="NUR920" s="30"/>
      <c r="NUS920" s="30"/>
      <c r="NUT920" s="30"/>
      <c r="NUU920" s="30"/>
      <c r="NUV920" s="30"/>
      <c r="NUW920" s="30"/>
      <c r="NUX920" s="30"/>
      <c r="NUY920" s="30"/>
      <c r="NUZ920" s="30"/>
      <c r="NVA920" s="30"/>
      <c r="NVB920" s="30"/>
      <c r="NVC920" s="30"/>
      <c r="NVD920" s="30"/>
      <c r="NVE920" s="30"/>
      <c r="NVF920" s="30"/>
      <c r="NVG920" s="30"/>
      <c r="NVH920" s="30"/>
      <c r="NVI920" s="30"/>
      <c r="NVJ920" s="30"/>
      <c r="NVK920" s="30"/>
      <c r="NVL920" s="30"/>
      <c r="NVM920" s="30"/>
      <c r="NVN920" s="30"/>
      <c r="NVO920" s="30"/>
      <c r="NVP920" s="30"/>
      <c r="NVQ920" s="30"/>
      <c r="NVR920" s="30"/>
      <c r="NVS920" s="30"/>
      <c r="NVT920" s="30"/>
      <c r="NVU920" s="30"/>
      <c r="NVV920" s="30"/>
      <c r="NVW920" s="30"/>
      <c r="NVX920" s="30"/>
      <c r="NVY920" s="30"/>
      <c r="NVZ920" s="30"/>
      <c r="NWA920" s="30"/>
      <c r="NWB920" s="30"/>
      <c r="NWC920" s="30"/>
      <c r="NWD920" s="30"/>
      <c r="NWE920" s="30"/>
      <c r="NWF920" s="30"/>
      <c r="NWG920" s="30"/>
      <c r="NWH920" s="30"/>
      <c r="NWI920" s="30"/>
      <c r="NWJ920" s="30"/>
      <c r="NWK920" s="30"/>
      <c r="NWL920" s="30"/>
      <c r="NWM920" s="30"/>
      <c r="NWN920" s="30"/>
      <c r="NWO920" s="30"/>
      <c r="NWP920" s="30"/>
      <c r="NWQ920" s="30"/>
      <c r="NWR920" s="30"/>
      <c r="NWS920" s="30"/>
      <c r="NWT920" s="30"/>
      <c r="NWU920" s="30"/>
      <c r="NWV920" s="30"/>
      <c r="NWW920" s="30"/>
      <c r="NWX920" s="30"/>
      <c r="NWY920" s="30"/>
      <c r="NWZ920" s="30"/>
      <c r="NXA920" s="30"/>
      <c r="NXB920" s="30"/>
      <c r="NXC920" s="30"/>
      <c r="NXD920" s="30"/>
      <c r="NXE920" s="30"/>
      <c r="NXF920" s="30"/>
      <c r="NXG920" s="30"/>
      <c r="NXH920" s="30"/>
      <c r="NXI920" s="30"/>
      <c r="NXJ920" s="30"/>
      <c r="NXK920" s="30"/>
      <c r="NXL920" s="30"/>
      <c r="NXM920" s="30"/>
      <c r="NXN920" s="30"/>
      <c r="NXO920" s="30"/>
      <c r="NXP920" s="30"/>
      <c r="NXQ920" s="30"/>
      <c r="NXR920" s="30"/>
      <c r="NXS920" s="30"/>
      <c r="NXT920" s="30"/>
      <c r="NXU920" s="30"/>
      <c r="NXV920" s="30"/>
      <c r="NXW920" s="30"/>
      <c r="NXX920" s="30"/>
      <c r="NXY920" s="30"/>
      <c r="NXZ920" s="30"/>
      <c r="NYA920" s="30"/>
      <c r="NYB920" s="30"/>
      <c r="NYC920" s="30"/>
      <c r="NYD920" s="30"/>
      <c r="NYE920" s="30"/>
      <c r="NYF920" s="30"/>
      <c r="NYG920" s="30"/>
      <c r="NYH920" s="30"/>
      <c r="NYI920" s="30"/>
      <c r="NYJ920" s="30"/>
      <c r="NYK920" s="30"/>
      <c r="NYL920" s="30"/>
      <c r="NYM920" s="30"/>
      <c r="NYN920" s="30"/>
      <c r="NYO920" s="30"/>
      <c r="NYP920" s="30"/>
      <c r="NYQ920" s="30"/>
      <c r="NYR920" s="30"/>
      <c r="NYS920" s="30"/>
      <c r="NYT920" s="30"/>
      <c r="NYU920" s="30"/>
      <c r="NYV920" s="30"/>
      <c r="NYW920" s="30"/>
      <c r="NYX920" s="30"/>
      <c r="NYY920" s="30"/>
      <c r="NYZ920" s="30"/>
      <c r="NZA920" s="30"/>
      <c r="NZB920" s="30"/>
      <c r="NZC920" s="30"/>
      <c r="NZD920" s="30"/>
      <c r="NZE920" s="30"/>
      <c r="NZF920" s="30"/>
      <c r="NZG920" s="30"/>
      <c r="NZH920" s="30"/>
      <c r="NZI920" s="30"/>
      <c r="NZJ920" s="30"/>
      <c r="NZK920" s="30"/>
      <c r="NZL920" s="30"/>
      <c r="NZM920" s="30"/>
      <c r="NZN920" s="30"/>
      <c r="NZO920" s="30"/>
      <c r="NZP920" s="30"/>
      <c r="NZQ920" s="30"/>
      <c r="NZR920" s="30"/>
      <c r="NZS920" s="30"/>
      <c r="NZT920" s="30"/>
      <c r="NZU920" s="30"/>
      <c r="NZV920" s="30"/>
      <c r="NZW920" s="30"/>
      <c r="NZX920" s="30"/>
      <c r="NZY920" s="30"/>
      <c r="NZZ920" s="30"/>
      <c r="OAA920" s="30"/>
      <c r="OAB920" s="30"/>
      <c r="OAC920" s="30"/>
      <c r="OAD920" s="30"/>
      <c r="OAE920" s="30"/>
      <c r="OAF920" s="30"/>
      <c r="OAG920" s="30"/>
      <c r="OAH920" s="30"/>
      <c r="OAI920" s="30"/>
      <c r="OAJ920" s="30"/>
      <c r="OAK920" s="30"/>
      <c r="OAL920" s="30"/>
      <c r="OAM920" s="30"/>
      <c r="OAN920" s="30"/>
      <c r="OAO920" s="30"/>
      <c r="OAP920" s="30"/>
      <c r="OAQ920" s="30"/>
      <c r="OAR920" s="30"/>
      <c r="OAS920" s="30"/>
      <c r="OAT920" s="30"/>
      <c r="OAU920" s="30"/>
      <c r="OAV920" s="30"/>
      <c r="OAW920" s="30"/>
      <c r="OAX920" s="30"/>
      <c r="OAY920" s="30"/>
      <c r="OAZ920" s="30"/>
      <c r="OBA920" s="30"/>
      <c r="OBB920" s="30"/>
      <c r="OBC920" s="30"/>
      <c r="OBD920" s="30"/>
      <c r="OBE920" s="30"/>
      <c r="OBF920" s="30"/>
      <c r="OBG920" s="30"/>
      <c r="OBH920" s="30"/>
      <c r="OBI920" s="30"/>
      <c r="OBJ920" s="30"/>
      <c r="OBK920" s="30"/>
      <c r="OBL920" s="30"/>
      <c r="OBM920" s="30"/>
      <c r="OBN920" s="30"/>
      <c r="OBO920" s="30"/>
      <c r="OBP920" s="30"/>
      <c r="OBQ920" s="30"/>
      <c r="OBR920" s="30"/>
      <c r="OBS920" s="30"/>
      <c r="OBT920" s="30"/>
      <c r="OBU920" s="30"/>
      <c r="OBV920" s="30"/>
      <c r="OBW920" s="30"/>
      <c r="OBX920" s="30"/>
      <c r="OBY920" s="30"/>
      <c r="OBZ920" s="30"/>
      <c r="OCA920" s="30"/>
      <c r="OCB920" s="30"/>
      <c r="OCC920" s="30"/>
      <c r="OCD920" s="30"/>
      <c r="OCE920" s="30"/>
      <c r="OCF920" s="30"/>
      <c r="OCG920" s="30"/>
      <c r="OCH920" s="30"/>
      <c r="OCI920" s="30"/>
      <c r="OCJ920" s="30"/>
      <c r="OCK920" s="30"/>
      <c r="OCL920" s="30"/>
      <c r="OCM920" s="30"/>
      <c r="OCN920" s="30"/>
      <c r="OCO920" s="30"/>
      <c r="OCP920" s="30"/>
      <c r="OCQ920" s="30"/>
      <c r="OCR920" s="30"/>
      <c r="OCS920" s="30"/>
      <c r="OCT920" s="30"/>
      <c r="OCU920" s="30"/>
      <c r="OCV920" s="30"/>
      <c r="OCW920" s="30"/>
      <c r="OCX920" s="30"/>
      <c r="OCY920" s="30"/>
      <c r="OCZ920" s="30"/>
      <c r="ODA920" s="30"/>
      <c r="ODB920" s="30"/>
      <c r="ODC920" s="30"/>
      <c r="ODD920" s="30"/>
      <c r="ODE920" s="30"/>
      <c r="ODF920" s="30"/>
      <c r="ODG920" s="30"/>
      <c r="ODH920" s="30"/>
      <c r="ODI920" s="30"/>
      <c r="ODJ920" s="30"/>
      <c r="ODK920" s="30"/>
      <c r="ODL920" s="30"/>
      <c r="ODM920" s="30"/>
      <c r="ODN920" s="30"/>
      <c r="ODO920" s="30"/>
      <c r="ODP920" s="30"/>
      <c r="ODQ920" s="30"/>
      <c r="ODR920" s="30"/>
      <c r="ODS920" s="30"/>
      <c r="ODT920" s="30"/>
      <c r="ODU920" s="30"/>
      <c r="ODV920" s="30"/>
      <c r="ODW920" s="30"/>
      <c r="ODX920" s="30"/>
      <c r="ODY920" s="30"/>
      <c r="ODZ920" s="30"/>
      <c r="OEA920" s="30"/>
      <c r="OEB920" s="30"/>
      <c r="OEC920" s="30"/>
      <c r="OED920" s="30"/>
      <c r="OEE920" s="30"/>
      <c r="OEF920" s="30"/>
      <c r="OEG920" s="30"/>
      <c r="OEH920" s="30"/>
      <c r="OEI920" s="30"/>
      <c r="OEJ920" s="30"/>
      <c r="OEK920" s="30"/>
      <c r="OEL920" s="30"/>
      <c r="OEM920" s="30"/>
      <c r="OEN920" s="30"/>
      <c r="OEO920" s="30"/>
      <c r="OEP920" s="30"/>
      <c r="OEQ920" s="30"/>
      <c r="OER920" s="30"/>
      <c r="OES920" s="30"/>
      <c r="OET920" s="30"/>
      <c r="OEU920" s="30"/>
      <c r="OEV920" s="30"/>
      <c r="OEW920" s="30"/>
      <c r="OEX920" s="30"/>
      <c r="OEY920" s="30"/>
      <c r="OEZ920" s="30"/>
      <c r="OFA920" s="30"/>
      <c r="OFB920" s="30"/>
      <c r="OFC920" s="30"/>
      <c r="OFD920" s="30"/>
      <c r="OFE920" s="30"/>
      <c r="OFF920" s="30"/>
      <c r="OFG920" s="30"/>
      <c r="OFH920" s="30"/>
      <c r="OFI920" s="30"/>
      <c r="OFJ920" s="30"/>
      <c r="OFK920" s="30"/>
      <c r="OFL920" s="30"/>
      <c r="OFM920" s="30"/>
      <c r="OFN920" s="30"/>
      <c r="OFO920" s="30"/>
      <c r="OFP920" s="30"/>
      <c r="OFQ920" s="30"/>
      <c r="OFR920" s="30"/>
      <c r="OFS920" s="30"/>
      <c r="OFT920" s="30"/>
      <c r="OFU920" s="30"/>
      <c r="OFV920" s="30"/>
      <c r="OFW920" s="30"/>
      <c r="OFX920" s="30"/>
      <c r="OFY920" s="30"/>
      <c r="OFZ920" s="30"/>
      <c r="OGA920" s="30"/>
      <c r="OGB920" s="30"/>
      <c r="OGC920" s="30"/>
      <c r="OGD920" s="30"/>
      <c r="OGE920" s="30"/>
      <c r="OGF920" s="30"/>
      <c r="OGG920" s="30"/>
      <c r="OGH920" s="30"/>
      <c r="OGI920" s="30"/>
      <c r="OGJ920" s="30"/>
      <c r="OGK920" s="30"/>
      <c r="OGL920" s="30"/>
      <c r="OGM920" s="30"/>
      <c r="OGN920" s="30"/>
      <c r="OGO920" s="30"/>
      <c r="OGP920" s="30"/>
      <c r="OGQ920" s="30"/>
      <c r="OGR920" s="30"/>
      <c r="OGS920" s="30"/>
      <c r="OGT920" s="30"/>
      <c r="OGU920" s="30"/>
      <c r="OGV920" s="30"/>
      <c r="OGW920" s="30"/>
      <c r="OGX920" s="30"/>
      <c r="OGY920" s="30"/>
      <c r="OGZ920" s="30"/>
      <c r="OHA920" s="30"/>
      <c r="OHB920" s="30"/>
      <c r="OHC920" s="30"/>
      <c r="OHD920" s="30"/>
      <c r="OHE920" s="30"/>
      <c r="OHF920" s="30"/>
      <c r="OHG920" s="30"/>
      <c r="OHH920" s="30"/>
      <c r="OHI920" s="30"/>
      <c r="OHJ920" s="30"/>
      <c r="OHK920" s="30"/>
      <c r="OHL920" s="30"/>
      <c r="OHM920" s="30"/>
      <c r="OHN920" s="30"/>
      <c r="OHO920" s="30"/>
      <c r="OHP920" s="30"/>
      <c r="OHQ920" s="30"/>
      <c r="OHR920" s="30"/>
      <c r="OHS920" s="30"/>
      <c r="OHT920" s="30"/>
      <c r="OHU920" s="30"/>
      <c r="OHV920" s="30"/>
      <c r="OHW920" s="30"/>
      <c r="OHX920" s="30"/>
      <c r="OHY920" s="30"/>
      <c r="OHZ920" s="30"/>
      <c r="OIA920" s="30"/>
      <c r="OIB920" s="30"/>
      <c r="OIC920" s="30"/>
      <c r="OID920" s="30"/>
      <c r="OIE920" s="30"/>
      <c r="OIF920" s="30"/>
      <c r="OIG920" s="30"/>
      <c r="OIH920" s="30"/>
      <c r="OII920" s="30"/>
      <c r="OIJ920" s="30"/>
      <c r="OIK920" s="30"/>
      <c r="OIL920" s="30"/>
      <c r="OIM920" s="30"/>
      <c r="OIN920" s="30"/>
      <c r="OIO920" s="30"/>
      <c r="OIP920" s="30"/>
      <c r="OIQ920" s="30"/>
      <c r="OIR920" s="30"/>
      <c r="OIS920" s="30"/>
      <c r="OIT920" s="30"/>
      <c r="OIU920" s="30"/>
      <c r="OIV920" s="30"/>
      <c r="OIW920" s="30"/>
      <c r="OIX920" s="30"/>
      <c r="OIY920" s="30"/>
      <c r="OIZ920" s="30"/>
      <c r="OJA920" s="30"/>
      <c r="OJB920" s="30"/>
      <c r="OJC920" s="30"/>
      <c r="OJD920" s="30"/>
      <c r="OJE920" s="30"/>
      <c r="OJF920" s="30"/>
      <c r="OJG920" s="30"/>
      <c r="OJH920" s="30"/>
      <c r="OJI920" s="30"/>
      <c r="OJJ920" s="30"/>
      <c r="OJK920" s="30"/>
      <c r="OJL920" s="30"/>
      <c r="OJM920" s="30"/>
      <c r="OJN920" s="30"/>
      <c r="OJO920" s="30"/>
      <c r="OJP920" s="30"/>
      <c r="OJQ920" s="30"/>
      <c r="OJR920" s="30"/>
      <c r="OJS920" s="30"/>
      <c r="OJT920" s="30"/>
      <c r="OJU920" s="30"/>
      <c r="OJV920" s="30"/>
      <c r="OJW920" s="30"/>
      <c r="OJX920" s="30"/>
      <c r="OJY920" s="30"/>
      <c r="OJZ920" s="30"/>
      <c r="OKA920" s="30"/>
      <c r="OKB920" s="30"/>
      <c r="OKC920" s="30"/>
      <c r="OKD920" s="30"/>
      <c r="OKE920" s="30"/>
      <c r="OKF920" s="30"/>
      <c r="OKG920" s="30"/>
      <c r="OKH920" s="30"/>
      <c r="OKI920" s="30"/>
      <c r="OKJ920" s="30"/>
      <c r="OKK920" s="30"/>
      <c r="OKL920" s="30"/>
      <c r="OKM920" s="30"/>
      <c r="OKN920" s="30"/>
      <c r="OKO920" s="30"/>
      <c r="OKP920" s="30"/>
      <c r="OKQ920" s="30"/>
      <c r="OKR920" s="30"/>
      <c r="OKS920" s="30"/>
      <c r="OKT920" s="30"/>
      <c r="OKU920" s="30"/>
      <c r="OKV920" s="30"/>
      <c r="OKW920" s="30"/>
      <c r="OKX920" s="30"/>
      <c r="OKY920" s="30"/>
      <c r="OKZ920" s="30"/>
      <c r="OLA920" s="30"/>
      <c r="OLB920" s="30"/>
      <c r="OLC920" s="30"/>
      <c r="OLD920" s="30"/>
      <c r="OLE920" s="30"/>
      <c r="OLF920" s="30"/>
      <c r="OLG920" s="30"/>
      <c r="OLH920" s="30"/>
      <c r="OLI920" s="30"/>
      <c r="OLJ920" s="30"/>
      <c r="OLK920" s="30"/>
      <c r="OLL920" s="30"/>
      <c r="OLM920" s="30"/>
      <c r="OLN920" s="30"/>
      <c r="OLO920" s="30"/>
      <c r="OLP920" s="30"/>
      <c r="OLQ920" s="30"/>
      <c r="OLR920" s="30"/>
      <c r="OLS920" s="30"/>
      <c r="OLT920" s="30"/>
      <c r="OLU920" s="30"/>
      <c r="OLV920" s="30"/>
      <c r="OLW920" s="30"/>
      <c r="OLX920" s="30"/>
      <c r="OLY920" s="30"/>
      <c r="OLZ920" s="30"/>
      <c r="OMA920" s="30"/>
      <c r="OMB920" s="30"/>
      <c r="OMC920" s="30"/>
      <c r="OMD920" s="30"/>
      <c r="OME920" s="30"/>
      <c r="OMF920" s="30"/>
      <c r="OMG920" s="30"/>
      <c r="OMH920" s="30"/>
      <c r="OMI920" s="30"/>
      <c r="OMJ920" s="30"/>
      <c r="OMK920" s="30"/>
      <c r="OML920" s="30"/>
      <c r="OMM920" s="30"/>
      <c r="OMN920" s="30"/>
      <c r="OMO920" s="30"/>
      <c r="OMP920" s="30"/>
      <c r="OMQ920" s="30"/>
      <c r="OMR920" s="30"/>
      <c r="OMS920" s="30"/>
      <c r="OMT920" s="30"/>
      <c r="OMU920" s="30"/>
      <c r="OMV920" s="30"/>
      <c r="OMW920" s="30"/>
      <c r="OMX920" s="30"/>
      <c r="OMY920" s="30"/>
      <c r="OMZ920" s="30"/>
      <c r="ONA920" s="30"/>
      <c r="ONB920" s="30"/>
      <c r="ONC920" s="30"/>
      <c r="OND920" s="30"/>
      <c r="ONE920" s="30"/>
      <c r="ONF920" s="30"/>
      <c r="ONG920" s="30"/>
      <c r="ONH920" s="30"/>
      <c r="ONI920" s="30"/>
      <c r="ONJ920" s="30"/>
      <c r="ONK920" s="30"/>
      <c r="ONL920" s="30"/>
      <c r="ONM920" s="30"/>
      <c r="ONN920" s="30"/>
      <c r="ONO920" s="30"/>
      <c r="ONP920" s="30"/>
      <c r="ONQ920" s="30"/>
      <c r="ONR920" s="30"/>
      <c r="ONS920" s="30"/>
      <c r="ONT920" s="30"/>
      <c r="ONU920" s="30"/>
      <c r="ONV920" s="30"/>
      <c r="ONW920" s="30"/>
      <c r="ONX920" s="30"/>
      <c r="ONY920" s="30"/>
      <c r="ONZ920" s="30"/>
      <c r="OOA920" s="30"/>
      <c r="OOB920" s="30"/>
      <c r="OOC920" s="30"/>
      <c r="OOD920" s="30"/>
      <c r="OOE920" s="30"/>
      <c r="OOF920" s="30"/>
      <c r="OOG920" s="30"/>
      <c r="OOH920" s="30"/>
      <c r="OOI920" s="30"/>
      <c r="OOJ920" s="30"/>
      <c r="OOK920" s="30"/>
      <c r="OOL920" s="30"/>
      <c r="OOM920" s="30"/>
      <c r="OON920" s="30"/>
      <c r="OOO920" s="30"/>
      <c r="OOP920" s="30"/>
      <c r="OOQ920" s="30"/>
      <c r="OOR920" s="30"/>
      <c r="OOS920" s="30"/>
      <c r="OOT920" s="30"/>
      <c r="OOU920" s="30"/>
      <c r="OOV920" s="30"/>
      <c r="OOW920" s="30"/>
      <c r="OOX920" s="30"/>
      <c r="OOY920" s="30"/>
      <c r="OOZ920" s="30"/>
      <c r="OPA920" s="30"/>
      <c r="OPB920" s="30"/>
      <c r="OPC920" s="30"/>
      <c r="OPD920" s="30"/>
      <c r="OPE920" s="30"/>
      <c r="OPF920" s="30"/>
      <c r="OPG920" s="30"/>
      <c r="OPH920" s="30"/>
      <c r="OPI920" s="30"/>
      <c r="OPJ920" s="30"/>
      <c r="OPK920" s="30"/>
      <c r="OPL920" s="30"/>
      <c r="OPM920" s="30"/>
      <c r="OPN920" s="30"/>
      <c r="OPO920" s="30"/>
      <c r="OPP920" s="30"/>
      <c r="OPQ920" s="30"/>
      <c r="OPR920" s="30"/>
      <c r="OPS920" s="30"/>
      <c r="OPT920" s="30"/>
      <c r="OPU920" s="30"/>
      <c r="OPV920" s="30"/>
      <c r="OPW920" s="30"/>
      <c r="OPX920" s="30"/>
      <c r="OPY920" s="30"/>
      <c r="OPZ920" s="30"/>
      <c r="OQA920" s="30"/>
      <c r="OQB920" s="30"/>
      <c r="OQC920" s="30"/>
      <c r="OQD920" s="30"/>
      <c r="OQE920" s="30"/>
      <c r="OQF920" s="30"/>
      <c r="OQG920" s="30"/>
      <c r="OQH920" s="30"/>
      <c r="OQI920" s="30"/>
      <c r="OQJ920" s="30"/>
      <c r="OQK920" s="30"/>
      <c r="OQL920" s="30"/>
      <c r="OQM920" s="30"/>
      <c r="OQN920" s="30"/>
      <c r="OQO920" s="30"/>
      <c r="OQP920" s="30"/>
      <c r="OQQ920" s="30"/>
      <c r="OQR920" s="30"/>
      <c r="OQS920" s="30"/>
      <c r="OQT920" s="30"/>
      <c r="OQU920" s="30"/>
      <c r="OQV920" s="30"/>
      <c r="OQW920" s="30"/>
      <c r="OQX920" s="30"/>
      <c r="OQY920" s="30"/>
      <c r="OQZ920" s="30"/>
      <c r="ORA920" s="30"/>
      <c r="ORB920" s="30"/>
      <c r="ORC920" s="30"/>
      <c r="ORD920" s="30"/>
      <c r="ORE920" s="30"/>
      <c r="ORF920" s="30"/>
      <c r="ORG920" s="30"/>
      <c r="ORH920" s="30"/>
      <c r="ORI920" s="30"/>
      <c r="ORJ920" s="30"/>
      <c r="ORK920" s="30"/>
      <c r="ORL920" s="30"/>
      <c r="ORM920" s="30"/>
      <c r="ORN920" s="30"/>
      <c r="ORO920" s="30"/>
      <c r="ORP920" s="30"/>
      <c r="ORQ920" s="30"/>
      <c r="ORR920" s="30"/>
      <c r="ORS920" s="30"/>
      <c r="ORT920" s="30"/>
      <c r="ORU920" s="30"/>
      <c r="ORV920" s="30"/>
      <c r="ORW920" s="30"/>
      <c r="ORX920" s="30"/>
      <c r="ORY920" s="30"/>
      <c r="ORZ920" s="30"/>
      <c r="OSA920" s="30"/>
      <c r="OSB920" s="30"/>
      <c r="OSC920" s="30"/>
      <c r="OSD920" s="30"/>
      <c r="OSE920" s="30"/>
      <c r="OSF920" s="30"/>
      <c r="OSG920" s="30"/>
      <c r="OSH920" s="30"/>
      <c r="OSI920" s="30"/>
      <c r="OSJ920" s="30"/>
      <c r="OSK920" s="30"/>
      <c r="OSL920" s="30"/>
      <c r="OSM920" s="30"/>
      <c r="OSN920" s="30"/>
      <c r="OSO920" s="30"/>
      <c r="OSP920" s="30"/>
      <c r="OSQ920" s="30"/>
      <c r="OSR920" s="30"/>
      <c r="OSS920" s="30"/>
      <c r="OST920" s="30"/>
      <c r="OSU920" s="30"/>
      <c r="OSV920" s="30"/>
      <c r="OSW920" s="30"/>
      <c r="OSX920" s="30"/>
      <c r="OSY920" s="30"/>
      <c r="OSZ920" s="30"/>
      <c r="OTA920" s="30"/>
      <c r="OTB920" s="30"/>
      <c r="OTC920" s="30"/>
      <c r="OTD920" s="30"/>
      <c r="OTE920" s="30"/>
      <c r="OTF920" s="30"/>
      <c r="OTG920" s="30"/>
      <c r="OTH920" s="30"/>
      <c r="OTI920" s="30"/>
      <c r="OTJ920" s="30"/>
      <c r="OTK920" s="30"/>
      <c r="OTL920" s="30"/>
      <c r="OTM920" s="30"/>
      <c r="OTN920" s="30"/>
      <c r="OTO920" s="30"/>
      <c r="OTP920" s="30"/>
      <c r="OTQ920" s="30"/>
      <c r="OTR920" s="30"/>
      <c r="OTS920" s="30"/>
      <c r="OTT920" s="30"/>
      <c r="OTU920" s="30"/>
      <c r="OTV920" s="30"/>
      <c r="OTW920" s="30"/>
      <c r="OTX920" s="30"/>
      <c r="OTY920" s="30"/>
      <c r="OTZ920" s="30"/>
      <c r="OUA920" s="30"/>
      <c r="OUB920" s="30"/>
      <c r="OUC920" s="30"/>
      <c r="OUD920" s="30"/>
      <c r="OUE920" s="30"/>
      <c r="OUF920" s="30"/>
      <c r="OUG920" s="30"/>
      <c r="OUH920" s="30"/>
      <c r="OUI920" s="30"/>
      <c r="OUJ920" s="30"/>
      <c r="OUK920" s="30"/>
      <c r="OUL920" s="30"/>
      <c r="OUM920" s="30"/>
      <c r="OUN920" s="30"/>
      <c r="OUO920" s="30"/>
      <c r="OUP920" s="30"/>
      <c r="OUQ920" s="30"/>
      <c r="OUR920" s="30"/>
      <c r="OUS920" s="30"/>
      <c r="OUT920" s="30"/>
      <c r="OUU920" s="30"/>
      <c r="OUV920" s="30"/>
      <c r="OUW920" s="30"/>
      <c r="OUX920" s="30"/>
      <c r="OUY920" s="30"/>
      <c r="OUZ920" s="30"/>
      <c r="OVA920" s="30"/>
      <c r="OVB920" s="30"/>
      <c r="OVC920" s="30"/>
      <c r="OVD920" s="30"/>
      <c r="OVE920" s="30"/>
      <c r="OVF920" s="30"/>
      <c r="OVG920" s="30"/>
      <c r="OVH920" s="30"/>
      <c r="OVI920" s="30"/>
      <c r="OVJ920" s="30"/>
      <c r="OVK920" s="30"/>
      <c r="OVL920" s="30"/>
      <c r="OVM920" s="30"/>
      <c r="OVN920" s="30"/>
      <c r="OVO920" s="30"/>
      <c r="OVP920" s="30"/>
      <c r="OVQ920" s="30"/>
      <c r="OVR920" s="30"/>
      <c r="OVS920" s="30"/>
      <c r="OVT920" s="30"/>
      <c r="OVU920" s="30"/>
      <c r="OVV920" s="30"/>
      <c r="OVW920" s="30"/>
      <c r="OVX920" s="30"/>
      <c r="OVY920" s="30"/>
      <c r="OVZ920" s="30"/>
      <c r="OWA920" s="30"/>
      <c r="OWB920" s="30"/>
      <c r="OWC920" s="30"/>
      <c r="OWD920" s="30"/>
      <c r="OWE920" s="30"/>
      <c r="OWF920" s="30"/>
      <c r="OWG920" s="30"/>
      <c r="OWH920" s="30"/>
      <c r="OWI920" s="30"/>
      <c r="OWJ920" s="30"/>
      <c r="OWK920" s="30"/>
      <c r="OWL920" s="30"/>
      <c r="OWM920" s="30"/>
      <c r="OWN920" s="30"/>
      <c r="OWO920" s="30"/>
      <c r="OWP920" s="30"/>
      <c r="OWQ920" s="30"/>
      <c r="OWR920" s="30"/>
      <c r="OWS920" s="30"/>
      <c r="OWT920" s="30"/>
      <c r="OWU920" s="30"/>
      <c r="OWV920" s="30"/>
      <c r="OWW920" s="30"/>
      <c r="OWX920" s="30"/>
      <c r="OWY920" s="30"/>
      <c r="OWZ920" s="30"/>
      <c r="OXA920" s="30"/>
      <c r="OXB920" s="30"/>
      <c r="OXC920" s="30"/>
      <c r="OXD920" s="30"/>
      <c r="OXE920" s="30"/>
      <c r="OXF920" s="30"/>
      <c r="OXG920" s="30"/>
      <c r="OXH920" s="30"/>
      <c r="OXI920" s="30"/>
      <c r="OXJ920" s="30"/>
      <c r="OXK920" s="30"/>
      <c r="OXL920" s="30"/>
      <c r="OXM920" s="30"/>
      <c r="OXN920" s="30"/>
      <c r="OXO920" s="30"/>
      <c r="OXP920" s="30"/>
      <c r="OXQ920" s="30"/>
      <c r="OXR920" s="30"/>
      <c r="OXS920" s="30"/>
      <c r="OXT920" s="30"/>
      <c r="OXU920" s="30"/>
      <c r="OXV920" s="30"/>
      <c r="OXW920" s="30"/>
      <c r="OXX920" s="30"/>
      <c r="OXY920" s="30"/>
      <c r="OXZ920" s="30"/>
      <c r="OYA920" s="30"/>
      <c r="OYB920" s="30"/>
      <c r="OYC920" s="30"/>
      <c r="OYD920" s="30"/>
      <c r="OYE920" s="30"/>
      <c r="OYF920" s="30"/>
      <c r="OYG920" s="30"/>
      <c r="OYH920" s="30"/>
      <c r="OYI920" s="30"/>
      <c r="OYJ920" s="30"/>
      <c r="OYK920" s="30"/>
      <c r="OYL920" s="30"/>
      <c r="OYM920" s="30"/>
      <c r="OYN920" s="30"/>
      <c r="OYO920" s="30"/>
      <c r="OYP920" s="30"/>
      <c r="OYQ920" s="30"/>
      <c r="OYR920" s="30"/>
      <c r="OYS920" s="30"/>
      <c r="OYT920" s="30"/>
      <c r="OYU920" s="30"/>
      <c r="OYV920" s="30"/>
      <c r="OYW920" s="30"/>
      <c r="OYX920" s="30"/>
      <c r="OYY920" s="30"/>
      <c r="OYZ920" s="30"/>
      <c r="OZA920" s="30"/>
      <c r="OZB920" s="30"/>
      <c r="OZC920" s="30"/>
      <c r="OZD920" s="30"/>
      <c r="OZE920" s="30"/>
      <c r="OZF920" s="30"/>
      <c r="OZG920" s="30"/>
      <c r="OZH920" s="30"/>
      <c r="OZI920" s="30"/>
      <c r="OZJ920" s="30"/>
      <c r="OZK920" s="30"/>
      <c r="OZL920" s="30"/>
      <c r="OZM920" s="30"/>
      <c r="OZN920" s="30"/>
      <c r="OZO920" s="30"/>
      <c r="OZP920" s="30"/>
      <c r="OZQ920" s="30"/>
      <c r="OZR920" s="30"/>
      <c r="OZS920" s="30"/>
      <c r="OZT920" s="30"/>
      <c r="OZU920" s="30"/>
      <c r="OZV920" s="30"/>
      <c r="OZW920" s="30"/>
      <c r="OZX920" s="30"/>
      <c r="OZY920" s="30"/>
      <c r="OZZ920" s="30"/>
      <c r="PAA920" s="30"/>
      <c r="PAB920" s="30"/>
      <c r="PAC920" s="30"/>
      <c r="PAD920" s="30"/>
      <c r="PAE920" s="30"/>
      <c r="PAF920" s="30"/>
      <c r="PAG920" s="30"/>
      <c r="PAH920" s="30"/>
      <c r="PAI920" s="30"/>
      <c r="PAJ920" s="30"/>
      <c r="PAK920" s="30"/>
      <c r="PAL920" s="30"/>
      <c r="PAM920" s="30"/>
      <c r="PAN920" s="30"/>
      <c r="PAO920" s="30"/>
      <c r="PAP920" s="30"/>
      <c r="PAQ920" s="30"/>
      <c r="PAR920" s="30"/>
      <c r="PAS920" s="30"/>
      <c r="PAT920" s="30"/>
      <c r="PAU920" s="30"/>
      <c r="PAV920" s="30"/>
      <c r="PAW920" s="30"/>
      <c r="PAX920" s="30"/>
      <c r="PAY920" s="30"/>
      <c r="PAZ920" s="30"/>
      <c r="PBA920" s="30"/>
      <c r="PBB920" s="30"/>
      <c r="PBC920" s="30"/>
      <c r="PBD920" s="30"/>
      <c r="PBE920" s="30"/>
      <c r="PBF920" s="30"/>
      <c r="PBG920" s="30"/>
      <c r="PBH920" s="30"/>
      <c r="PBI920" s="30"/>
      <c r="PBJ920" s="30"/>
      <c r="PBK920" s="30"/>
      <c r="PBL920" s="30"/>
      <c r="PBM920" s="30"/>
      <c r="PBN920" s="30"/>
      <c r="PBO920" s="30"/>
      <c r="PBP920" s="30"/>
      <c r="PBQ920" s="30"/>
      <c r="PBR920" s="30"/>
      <c r="PBS920" s="30"/>
      <c r="PBT920" s="30"/>
      <c r="PBU920" s="30"/>
      <c r="PBV920" s="30"/>
      <c r="PBW920" s="30"/>
      <c r="PBX920" s="30"/>
      <c r="PBY920" s="30"/>
      <c r="PBZ920" s="30"/>
      <c r="PCA920" s="30"/>
      <c r="PCB920" s="30"/>
      <c r="PCC920" s="30"/>
      <c r="PCD920" s="30"/>
      <c r="PCE920" s="30"/>
      <c r="PCF920" s="30"/>
      <c r="PCG920" s="30"/>
      <c r="PCH920" s="30"/>
      <c r="PCI920" s="30"/>
      <c r="PCJ920" s="30"/>
      <c r="PCK920" s="30"/>
      <c r="PCL920" s="30"/>
      <c r="PCM920" s="30"/>
      <c r="PCN920" s="30"/>
      <c r="PCO920" s="30"/>
      <c r="PCP920" s="30"/>
      <c r="PCQ920" s="30"/>
      <c r="PCR920" s="30"/>
      <c r="PCS920" s="30"/>
      <c r="PCT920" s="30"/>
      <c r="PCU920" s="30"/>
      <c r="PCV920" s="30"/>
      <c r="PCW920" s="30"/>
      <c r="PCX920" s="30"/>
      <c r="PCY920" s="30"/>
      <c r="PCZ920" s="30"/>
      <c r="PDA920" s="30"/>
      <c r="PDB920" s="30"/>
      <c r="PDC920" s="30"/>
      <c r="PDD920" s="30"/>
      <c r="PDE920" s="30"/>
      <c r="PDF920" s="30"/>
      <c r="PDG920" s="30"/>
      <c r="PDH920" s="30"/>
      <c r="PDI920" s="30"/>
      <c r="PDJ920" s="30"/>
      <c r="PDK920" s="30"/>
      <c r="PDL920" s="30"/>
      <c r="PDM920" s="30"/>
      <c r="PDN920" s="30"/>
      <c r="PDO920" s="30"/>
      <c r="PDP920" s="30"/>
      <c r="PDQ920" s="30"/>
      <c r="PDR920" s="30"/>
      <c r="PDS920" s="30"/>
      <c r="PDT920" s="30"/>
      <c r="PDU920" s="30"/>
      <c r="PDV920" s="30"/>
      <c r="PDW920" s="30"/>
      <c r="PDX920" s="30"/>
      <c r="PDY920" s="30"/>
      <c r="PDZ920" s="30"/>
      <c r="PEA920" s="30"/>
      <c r="PEB920" s="30"/>
      <c r="PEC920" s="30"/>
      <c r="PED920" s="30"/>
      <c r="PEE920" s="30"/>
      <c r="PEF920" s="30"/>
      <c r="PEG920" s="30"/>
      <c r="PEH920" s="30"/>
      <c r="PEI920" s="30"/>
      <c r="PEJ920" s="30"/>
      <c r="PEK920" s="30"/>
      <c r="PEL920" s="30"/>
      <c r="PEM920" s="30"/>
      <c r="PEN920" s="30"/>
      <c r="PEO920" s="30"/>
      <c r="PEP920" s="30"/>
      <c r="PEQ920" s="30"/>
      <c r="PER920" s="30"/>
      <c r="PES920" s="30"/>
      <c r="PET920" s="30"/>
      <c r="PEU920" s="30"/>
      <c r="PEV920" s="30"/>
      <c r="PEW920" s="30"/>
      <c r="PEX920" s="30"/>
      <c r="PEY920" s="30"/>
      <c r="PEZ920" s="30"/>
      <c r="PFA920" s="30"/>
      <c r="PFB920" s="30"/>
      <c r="PFC920" s="30"/>
      <c r="PFD920" s="30"/>
      <c r="PFE920" s="30"/>
      <c r="PFF920" s="30"/>
      <c r="PFG920" s="30"/>
      <c r="PFH920" s="30"/>
      <c r="PFI920" s="30"/>
      <c r="PFJ920" s="30"/>
      <c r="PFK920" s="30"/>
      <c r="PFL920" s="30"/>
      <c r="PFM920" s="30"/>
      <c r="PFN920" s="30"/>
      <c r="PFO920" s="30"/>
      <c r="PFP920" s="30"/>
      <c r="PFQ920" s="30"/>
      <c r="PFR920" s="30"/>
      <c r="PFS920" s="30"/>
      <c r="PFT920" s="30"/>
      <c r="PFU920" s="30"/>
      <c r="PFV920" s="30"/>
      <c r="PFW920" s="30"/>
      <c r="PFX920" s="30"/>
      <c r="PFY920" s="30"/>
      <c r="PFZ920" s="30"/>
      <c r="PGA920" s="30"/>
      <c r="PGB920" s="30"/>
      <c r="PGC920" s="30"/>
      <c r="PGD920" s="30"/>
      <c r="PGE920" s="30"/>
      <c r="PGF920" s="30"/>
      <c r="PGG920" s="30"/>
      <c r="PGH920" s="30"/>
      <c r="PGI920" s="30"/>
      <c r="PGJ920" s="30"/>
      <c r="PGK920" s="30"/>
      <c r="PGL920" s="30"/>
      <c r="PGM920" s="30"/>
      <c r="PGN920" s="30"/>
      <c r="PGO920" s="30"/>
      <c r="PGP920" s="30"/>
      <c r="PGQ920" s="30"/>
      <c r="PGR920" s="30"/>
      <c r="PGS920" s="30"/>
      <c r="PGT920" s="30"/>
      <c r="PGU920" s="30"/>
      <c r="PGV920" s="30"/>
      <c r="PGW920" s="30"/>
      <c r="PGX920" s="30"/>
      <c r="PGY920" s="30"/>
      <c r="PGZ920" s="30"/>
      <c r="PHA920" s="30"/>
      <c r="PHB920" s="30"/>
      <c r="PHC920" s="30"/>
      <c r="PHD920" s="30"/>
      <c r="PHE920" s="30"/>
      <c r="PHF920" s="30"/>
      <c r="PHG920" s="30"/>
      <c r="PHH920" s="30"/>
      <c r="PHI920" s="30"/>
      <c r="PHJ920" s="30"/>
      <c r="PHK920" s="30"/>
      <c r="PHL920" s="30"/>
      <c r="PHM920" s="30"/>
      <c r="PHN920" s="30"/>
      <c r="PHO920" s="30"/>
      <c r="PHP920" s="30"/>
      <c r="PHQ920" s="30"/>
      <c r="PHR920" s="30"/>
      <c r="PHS920" s="30"/>
      <c r="PHT920" s="30"/>
      <c r="PHU920" s="30"/>
      <c r="PHV920" s="30"/>
      <c r="PHW920" s="30"/>
      <c r="PHX920" s="30"/>
      <c r="PHY920" s="30"/>
      <c r="PHZ920" s="30"/>
      <c r="PIA920" s="30"/>
      <c r="PIB920" s="30"/>
      <c r="PIC920" s="30"/>
      <c r="PID920" s="30"/>
      <c r="PIE920" s="30"/>
      <c r="PIF920" s="30"/>
      <c r="PIG920" s="30"/>
      <c r="PIH920" s="30"/>
      <c r="PII920" s="30"/>
      <c r="PIJ920" s="30"/>
      <c r="PIK920" s="30"/>
      <c r="PIL920" s="30"/>
      <c r="PIM920" s="30"/>
      <c r="PIN920" s="30"/>
      <c r="PIO920" s="30"/>
      <c r="PIP920" s="30"/>
      <c r="PIQ920" s="30"/>
      <c r="PIR920" s="30"/>
      <c r="PIS920" s="30"/>
      <c r="PIT920" s="30"/>
      <c r="PIU920" s="30"/>
      <c r="PIV920" s="30"/>
      <c r="PIW920" s="30"/>
      <c r="PIX920" s="30"/>
      <c r="PIY920" s="30"/>
      <c r="PIZ920" s="30"/>
      <c r="PJA920" s="30"/>
      <c r="PJB920" s="30"/>
      <c r="PJC920" s="30"/>
      <c r="PJD920" s="30"/>
      <c r="PJE920" s="30"/>
      <c r="PJF920" s="30"/>
      <c r="PJG920" s="30"/>
      <c r="PJH920" s="30"/>
      <c r="PJI920" s="30"/>
      <c r="PJJ920" s="30"/>
      <c r="PJK920" s="30"/>
      <c r="PJL920" s="30"/>
      <c r="PJM920" s="30"/>
      <c r="PJN920" s="30"/>
      <c r="PJO920" s="30"/>
      <c r="PJP920" s="30"/>
      <c r="PJQ920" s="30"/>
      <c r="PJR920" s="30"/>
      <c r="PJS920" s="30"/>
      <c r="PJT920" s="30"/>
      <c r="PJU920" s="30"/>
      <c r="PJV920" s="30"/>
      <c r="PJW920" s="30"/>
      <c r="PJX920" s="30"/>
      <c r="PJY920" s="30"/>
      <c r="PJZ920" s="30"/>
      <c r="PKA920" s="30"/>
      <c r="PKB920" s="30"/>
      <c r="PKC920" s="30"/>
      <c r="PKD920" s="30"/>
      <c r="PKE920" s="30"/>
      <c r="PKF920" s="30"/>
      <c r="PKG920" s="30"/>
      <c r="PKH920" s="30"/>
      <c r="PKI920" s="30"/>
      <c r="PKJ920" s="30"/>
      <c r="PKK920" s="30"/>
      <c r="PKL920" s="30"/>
      <c r="PKM920" s="30"/>
      <c r="PKN920" s="30"/>
      <c r="PKO920" s="30"/>
      <c r="PKP920" s="30"/>
      <c r="PKQ920" s="30"/>
      <c r="PKR920" s="30"/>
      <c r="PKS920" s="30"/>
      <c r="PKT920" s="30"/>
      <c r="PKU920" s="30"/>
      <c r="PKV920" s="30"/>
      <c r="PKW920" s="30"/>
      <c r="PKX920" s="30"/>
      <c r="PKY920" s="30"/>
      <c r="PKZ920" s="30"/>
      <c r="PLA920" s="30"/>
      <c r="PLB920" s="30"/>
      <c r="PLC920" s="30"/>
      <c r="PLD920" s="30"/>
      <c r="PLE920" s="30"/>
      <c r="PLF920" s="30"/>
      <c r="PLG920" s="30"/>
      <c r="PLH920" s="30"/>
      <c r="PLI920" s="30"/>
      <c r="PLJ920" s="30"/>
      <c r="PLK920" s="30"/>
      <c r="PLL920" s="30"/>
      <c r="PLM920" s="30"/>
      <c r="PLN920" s="30"/>
      <c r="PLO920" s="30"/>
      <c r="PLP920" s="30"/>
      <c r="PLQ920" s="30"/>
      <c r="PLR920" s="30"/>
      <c r="PLS920" s="30"/>
      <c r="PLT920" s="30"/>
      <c r="PLU920" s="30"/>
      <c r="PLV920" s="30"/>
      <c r="PLW920" s="30"/>
      <c r="PLX920" s="30"/>
      <c r="PLY920" s="30"/>
      <c r="PLZ920" s="30"/>
      <c r="PMA920" s="30"/>
      <c r="PMB920" s="30"/>
      <c r="PMC920" s="30"/>
      <c r="PMD920" s="30"/>
      <c r="PME920" s="30"/>
      <c r="PMF920" s="30"/>
      <c r="PMG920" s="30"/>
      <c r="PMH920" s="30"/>
      <c r="PMI920" s="30"/>
      <c r="PMJ920" s="30"/>
      <c r="PMK920" s="30"/>
      <c r="PML920" s="30"/>
      <c r="PMM920" s="30"/>
      <c r="PMN920" s="30"/>
      <c r="PMO920" s="30"/>
      <c r="PMP920" s="30"/>
      <c r="PMQ920" s="30"/>
      <c r="PMR920" s="30"/>
      <c r="PMS920" s="30"/>
      <c r="PMT920" s="30"/>
      <c r="PMU920" s="30"/>
      <c r="PMV920" s="30"/>
      <c r="PMW920" s="30"/>
      <c r="PMX920" s="30"/>
      <c r="PMY920" s="30"/>
      <c r="PMZ920" s="30"/>
      <c r="PNA920" s="30"/>
      <c r="PNB920" s="30"/>
      <c r="PNC920" s="30"/>
      <c r="PND920" s="30"/>
      <c r="PNE920" s="30"/>
      <c r="PNF920" s="30"/>
      <c r="PNG920" s="30"/>
      <c r="PNH920" s="30"/>
      <c r="PNI920" s="30"/>
      <c r="PNJ920" s="30"/>
      <c r="PNK920" s="30"/>
      <c r="PNL920" s="30"/>
      <c r="PNM920" s="30"/>
      <c r="PNN920" s="30"/>
      <c r="PNO920" s="30"/>
      <c r="PNP920" s="30"/>
      <c r="PNQ920" s="30"/>
      <c r="PNR920" s="30"/>
      <c r="PNS920" s="30"/>
      <c r="PNT920" s="30"/>
      <c r="PNU920" s="30"/>
      <c r="PNV920" s="30"/>
      <c r="PNW920" s="30"/>
      <c r="PNX920" s="30"/>
      <c r="PNY920" s="30"/>
      <c r="PNZ920" s="30"/>
      <c r="POA920" s="30"/>
      <c r="POB920" s="30"/>
      <c r="POC920" s="30"/>
      <c r="POD920" s="30"/>
      <c r="POE920" s="30"/>
      <c r="POF920" s="30"/>
      <c r="POG920" s="30"/>
      <c r="POH920" s="30"/>
      <c r="POI920" s="30"/>
      <c r="POJ920" s="30"/>
      <c r="POK920" s="30"/>
      <c r="POL920" s="30"/>
      <c r="POM920" s="30"/>
      <c r="PON920" s="30"/>
      <c r="POO920" s="30"/>
      <c r="POP920" s="30"/>
      <c r="POQ920" s="30"/>
      <c r="POR920" s="30"/>
      <c r="POS920" s="30"/>
      <c r="POT920" s="30"/>
      <c r="POU920" s="30"/>
      <c r="POV920" s="30"/>
      <c r="POW920" s="30"/>
      <c r="POX920" s="30"/>
      <c r="POY920" s="30"/>
      <c r="POZ920" s="30"/>
      <c r="PPA920" s="30"/>
      <c r="PPB920" s="30"/>
      <c r="PPC920" s="30"/>
      <c r="PPD920" s="30"/>
      <c r="PPE920" s="30"/>
      <c r="PPF920" s="30"/>
      <c r="PPG920" s="30"/>
      <c r="PPH920" s="30"/>
      <c r="PPI920" s="30"/>
      <c r="PPJ920" s="30"/>
      <c r="PPK920" s="30"/>
      <c r="PPL920" s="30"/>
      <c r="PPM920" s="30"/>
      <c r="PPN920" s="30"/>
      <c r="PPO920" s="30"/>
      <c r="PPP920" s="30"/>
      <c r="PPQ920" s="30"/>
      <c r="PPR920" s="30"/>
      <c r="PPS920" s="30"/>
      <c r="PPT920" s="30"/>
      <c r="PPU920" s="30"/>
      <c r="PPV920" s="30"/>
      <c r="PPW920" s="30"/>
      <c r="PPX920" s="30"/>
      <c r="PPY920" s="30"/>
      <c r="PPZ920" s="30"/>
      <c r="PQA920" s="30"/>
      <c r="PQB920" s="30"/>
      <c r="PQC920" s="30"/>
      <c r="PQD920" s="30"/>
      <c r="PQE920" s="30"/>
      <c r="PQF920" s="30"/>
      <c r="PQG920" s="30"/>
      <c r="PQH920" s="30"/>
      <c r="PQI920" s="30"/>
      <c r="PQJ920" s="30"/>
      <c r="PQK920" s="30"/>
      <c r="PQL920" s="30"/>
      <c r="PQM920" s="30"/>
      <c r="PQN920" s="30"/>
      <c r="PQO920" s="30"/>
      <c r="PQP920" s="30"/>
      <c r="PQQ920" s="30"/>
      <c r="PQR920" s="30"/>
      <c r="PQS920" s="30"/>
      <c r="PQT920" s="30"/>
      <c r="PQU920" s="30"/>
      <c r="PQV920" s="30"/>
      <c r="PQW920" s="30"/>
      <c r="PQX920" s="30"/>
      <c r="PQY920" s="30"/>
      <c r="PQZ920" s="30"/>
      <c r="PRA920" s="30"/>
      <c r="PRB920" s="30"/>
      <c r="PRC920" s="30"/>
      <c r="PRD920" s="30"/>
      <c r="PRE920" s="30"/>
      <c r="PRF920" s="30"/>
      <c r="PRG920" s="30"/>
      <c r="PRH920" s="30"/>
      <c r="PRI920" s="30"/>
      <c r="PRJ920" s="30"/>
      <c r="PRK920" s="30"/>
      <c r="PRL920" s="30"/>
      <c r="PRM920" s="30"/>
      <c r="PRN920" s="30"/>
      <c r="PRO920" s="30"/>
      <c r="PRP920" s="30"/>
      <c r="PRQ920" s="30"/>
      <c r="PRR920" s="30"/>
      <c r="PRS920" s="30"/>
      <c r="PRT920" s="30"/>
      <c r="PRU920" s="30"/>
      <c r="PRV920" s="30"/>
      <c r="PRW920" s="30"/>
      <c r="PRX920" s="30"/>
      <c r="PRY920" s="30"/>
      <c r="PRZ920" s="30"/>
      <c r="PSA920" s="30"/>
      <c r="PSB920" s="30"/>
      <c r="PSC920" s="30"/>
      <c r="PSD920" s="30"/>
      <c r="PSE920" s="30"/>
      <c r="PSF920" s="30"/>
      <c r="PSG920" s="30"/>
      <c r="PSH920" s="30"/>
      <c r="PSI920" s="30"/>
      <c r="PSJ920" s="30"/>
      <c r="PSK920" s="30"/>
      <c r="PSL920" s="30"/>
      <c r="PSM920" s="30"/>
      <c r="PSN920" s="30"/>
      <c r="PSO920" s="30"/>
      <c r="PSP920" s="30"/>
      <c r="PSQ920" s="30"/>
      <c r="PSR920" s="30"/>
      <c r="PSS920" s="30"/>
      <c r="PST920" s="30"/>
      <c r="PSU920" s="30"/>
      <c r="PSV920" s="30"/>
      <c r="PSW920" s="30"/>
      <c r="PSX920" s="30"/>
      <c r="PSY920" s="30"/>
      <c r="PSZ920" s="30"/>
      <c r="PTA920" s="30"/>
      <c r="PTB920" s="30"/>
      <c r="PTC920" s="30"/>
      <c r="PTD920" s="30"/>
      <c r="PTE920" s="30"/>
      <c r="PTF920" s="30"/>
      <c r="PTG920" s="30"/>
      <c r="PTH920" s="30"/>
      <c r="PTI920" s="30"/>
      <c r="PTJ920" s="30"/>
      <c r="PTK920" s="30"/>
      <c r="PTL920" s="30"/>
      <c r="PTM920" s="30"/>
      <c r="PTN920" s="30"/>
      <c r="PTO920" s="30"/>
      <c r="PTP920" s="30"/>
      <c r="PTQ920" s="30"/>
      <c r="PTR920" s="30"/>
      <c r="PTS920" s="30"/>
      <c r="PTT920" s="30"/>
      <c r="PTU920" s="30"/>
      <c r="PTV920" s="30"/>
      <c r="PTW920" s="30"/>
      <c r="PTX920" s="30"/>
      <c r="PTY920" s="30"/>
      <c r="PTZ920" s="30"/>
      <c r="PUA920" s="30"/>
      <c r="PUB920" s="30"/>
      <c r="PUC920" s="30"/>
      <c r="PUD920" s="30"/>
      <c r="PUE920" s="30"/>
      <c r="PUF920" s="30"/>
      <c r="PUG920" s="30"/>
      <c r="PUH920" s="30"/>
      <c r="PUI920" s="30"/>
      <c r="PUJ920" s="30"/>
      <c r="PUK920" s="30"/>
      <c r="PUL920" s="30"/>
      <c r="PUM920" s="30"/>
      <c r="PUN920" s="30"/>
      <c r="PUO920" s="30"/>
      <c r="PUP920" s="30"/>
      <c r="PUQ920" s="30"/>
      <c r="PUR920" s="30"/>
      <c r="PUS920" s="30"/>
      <c r="PUT920" s="30"/>
      <c r="PUU920" s="30"/>
      <c r="PUV920" s="30"/>
      <c r="PUW920" s="30"/>
      <c r="PUX920" s="30"/>
      <c r="PUY920" s="30"/>
      <c r="PUZ920" s="30"/>
      <c r="PVA920" s="30"/>
      <c r="PVB920" s="30"/>
      <c r="PVC920" s="30"/>
      <c r="PVD920" s="30"/>
      <c r="PVE920" s="30"/>
      <c r="PVF920" s="30"/>
      <c r="PVG920" s="30"/>
      <c r="PVH920" s="30"/>
      <c r="PVI920" s="30"/>
      <c r="PVJ920" s="30"/>
      <c r="PVK920" s="30"/>
      <c r="PVL920" s="30"/>
      <c r="PVM920" s="30"/>
      <c r="PVN920" s="30"/>
      <c r="PVO920" s="30"/>
      <c r="PVP920" s="30"/>
      <c r="PVQ920" s="30"/>
      <c r="PVR920" s="30"/>
      <c r="PVS920" s="30"/>
      <c r="PVT920" s="30"/>
      <c r="PVU920" s="30"/>
      <c r="PVV920" s="30"/>
      <c r="PVW920" s="30"/>
      <c r="PVX920" s="30"/>
      <c r="PVY920" s="30"/>
      <c r="PVZ920" s="30"/>
      <c r="PWA920" s="30"/>
      <c r="PWB920" s="30"/>
      <c r="PWC920" s="30"/>
      <c r="PWD920" s="30"/>
      <c r="PWE920" s="30"/>
      <c r="PWF920" s="30"/>
      <c r="PWG920" s="30"/>
      <c r="PWH920" s="30"/>
      <c r="PWI920" s="30"/>
      <c r="PWJ920" s="30"/>
      <c r="PWK920" s="30"/>
      <c r="PWL920" s="30"/>
      <c r="PWM920" s="30"/>
      <c r="PWN920" s="30"/>
      <c r="PWO920" s="30"/>
      <c r="PWP920" s="30"/>
      <c r="PWQ920" s="30"/>
      <c r="PWR920" s="30"/>
      <c r="PWS920" s="30"/>
      <c r="PWT920" s="30"/>
      <c r="PWU920" s="30"/>
      <c r="PWV920" s="30"/>
      <c r="PWW920" s="30"/>
      <c r="PWX920" s="30"/>
      <c r="PWY920" s="30"/>
      <c r="PWZ920" s="30"/>
      <c r="PXA920" s="30"/>
      <c r="PXB920" s="30"/>
      <c r="PXC920" s="30"/>
      <c r="PXD920" s="30"/>
      <c r="PXE920" s="30"/>
      <c r="PXF920" s="30"/>
      <c r="PXG920" s="30"/>
      <c r="PXH920" s="30"/>
      <c r="PXI920" s="30"/>
      <c r="PXJ920" s="30"/>
      <c r="PXK920" s="30"/>
      <c r="PXL920" s="30"/>
      <c r="PXM920" s="30"/>
      <c r="PXN920" s="30"/>
      <c r="PXO920" s="30"/>
      <c r="PXP920" s="30"/>
      <c r="PXQ920" s="30"/>
      <c r="PXR920" s="30"/>
      <c r="PXS920" s="30"/>
      <c r="PXT920" s="30"/>
      <c r="PXU920" s="30"/>
      <c r="PXV920" s="30"/>
      <c r="PXW920" s="30"/>
      <c r="PXX920" s="30"/>
      <c r="PXY920" s="30"/>
      <c r="PXZ920" s="30"/>
      <c r="PYA920" s="30"/>
      <c r="PYB920" s="30"/>
      <c r="PYC920" s="30"/>
      <c r="PYD920" s="30"/>
      <c r="PYE920" s="30"/>
      <c r="PYF920" s="30"/>
      <c r="PYG920" s="30"/>
      <c r="PYH920" s="30"/>
      <c r="PYI920" s="30"/>
      <c r="PYJ920" s="30"/>
      <c r="PYK920" s="30"/>
      <c r="PYL920" s="30"/>
      <c r="PYM920" s="30"/>
      <c r="PYN920" s="30"/>
      <c r="PYO920" s="30"/>
      <c r="PYP920" s="30"/>
      <c r="PYQ920" s="30"/>
      <c r="PYR920" s="30"/>
      <c r="PYS920" s="30"/>
      <c r="PYT920" s="30"/>
      <c r="PYU920" s="30"/>
      <c r="PYV920" s="30"/>
      <c r="PYW920" s="30"/>
      <c r="PYX920" s="30"/>
      <c r="PYY920" s="30"/>
      <c r="PYZ920" s="30"/>
      <c r="PZA920" s="30"/>
      <c r="PZB920" s="30"/>
      <c r="PZC920" s="30"/>
      <c r="PZD920" s="30"/>
      <c r="PZE920" s="30"/>
      <c r="PZF920" s="30"/>
      <c r="PZG920" s="30"/>
      <c r="PZH920" s="30"/>
      <c r="PZI920" s="30"/>
      <c r="PZJ920" s="30"/>
      <c r="PZK920" s="30"/>
      <c r="PZL920" s="30"/>
      <c r="PZM920" s="30"/>
      <c r="PZN920" s="30"/>
      <c r="PZO920" s="30"/>
      <c r="PZP920" s="30"/>
      <c r="PZQ920" s="30"/>
      <c r="PZR920" s="30"/>
      <c r="PZS920" s="30"/>
      <c r="PZT920" s="30"/>
      <c r="PZU920" s="30"/>
      <c r="PZV920" s="30"/>
      <c r="PZW920" s="30"/>
      <c r="PZX920" s="30"/>
      <c r="PZY920" s="30"/>
      <c r="PZZ920" s="30"/>
      <c r="QAA920" s="30"/>
      <c r="QAB920" s="30"/>
      <c r="QAC920" s="30"/>
      <c r="QAD920" s="30"/>
      <c r="QAE920" s="30"/>
      <c r="QAF920" s="30"/>
      <c r="QAG920" s="30"/>
      <c r="QAH920" s="30"/>
      <c r="QAI920" s="30"/>
      <c r="QAJ920" s="30"/>
      <c r="QAK920" s="30"/>
      <c r="QAL920" s="30"/>
      <c r="QAM920" s="30"/>
      <c r="QAN920" s="30"/>
      <c r="QAO920" s="30"/>
      <c r="QAP920" s="30"/>
      <c r="QAQ920" s="30"/>
      <c r="QAR920" s="30"/>
      <c r="QAS920" s="30"/>
      <c r="QAT920" s="30"/>
      <c r="QAU920" s="30"/>
      <c r="QAV920" s="30"/>
      <c r="QAW920" s="30"/>
      <c r="QAX920" s="30"/>
      <c r="QAY920" s="30"/>
      <c r="QAZ920" s="30"/>
      <c r="QBA920" s="30"/>
      <c r="QBB920" s="30"/>
      <c r="QBC920" s="30"/>
      <c r="QBD920" s="30"/>
      <c r="QBE920" s="30"/>
      <c r="QBF920" s="30"/>
      <c r="QBG920" s="30"/>
      <c r="QBH920" s="30"/>
      <c r="QBI920" s="30"/>
      <c r="QBJ920" s="30"/>
      <c r="QBK920" s="30"/>
      <c r="QBL920" s="30"/>
      <c r="QBM920" s="30"/>
      <c r="QBN920" s="30"/>
      <c r="QBO920" s="30"/>
      <c r="QBP920" s="30"/>
      <c r="QBQ920" s="30"/>
      <c r="QBR920" s="30"/>
      <c r="QBS920" s="30"/>
      <c r="QBT920" s="30"/>
      <c r="QBU920" s="30"/>
      <c r="QBV920" s="30"/>
      <c r="QBW920" s="30"/>
      <c r="QBX920" s="30"/>
      <c r="QBY920" s="30"/>
      <c r="QBZ920" s="30"/>
      <c r="QCA920" s="30"/>
      <c r="QCB920" s="30"/>
      <c r="QCC920" s="30"/>
      <c r="QCD920" s="30"/>
      <c r="QCE920" s="30"/>
      <c r="QCF920" s="30"/>
      <c r="QCG920" s="30"/>
      <c r="QCH920" s="30"/>
      <c r="QCI920" s="30"/>
      <c r="QCJ920" s="30"/>
      <c r="QCK920" s="30"/>
      <c r="QCL920" s="30"/>
      <c r="QCM920" s="30"/>
      <c r="QCN920" s="30"/>
      <c r="QCO920" s="30"/>
      <c r="QCP920" s="30"/>
      <c r="QCQ920" s="30"/>
      <c r="QCR920" s="30"/>
      <c r="QCS920" s="30"/>
      <c r="QCT920" s="30"/>
      <c r="QCU920" s="30"/>
      <c r="QCV920" s="30"/>
      <c r="QCW920" s="30"/>
      <c r="QCX920" s="30"/>
      <c r="QCY920" s="30"/>
      <c r="QCZ920" s="30"/>
      <c r="QDA920" s="30"/>
      <c r="QDB920" s="30"/>
      <c r="QDC920" s="30"/>
      <c r="QDD920" s="30"/>
      <c r="QDE920" s="30"/>
      <c r="QDF920" s="30"/>
      <c r="QDG920" s="30"/>
      <c r="QDH920" s="30"/>
      <c r="QDI920" s="30"/>
      <c r="QDJ920" s="30"/>
      <c r="QDK920" s="30"/>
      <c r="QDL920" s="30"/>
      <c r="QDM920" s="30"/>
      <c r="QDN920" s="30"/>
      <c r="QDO920" s="30"/>
      <c r="QDP920" s="30"/>
      <c r="QDQ920" s="30"/>
      <c r="QDR920" s="30"/>
      <c r="QDS920" s="30"/>
      <c r="QDT920" s="30"/>
      <c r="QDU920" s="30"/>
      <c r="QDV920" s="30"/>
      <c r="QDW920" s="30"/>
      <c r="QDX920" s="30"/>
      <c r="QDY920" s="30"/>
      <c r="QDZ920" s="30"/>
      <c r="QEA920" s="30"/>
      <c r="QEB920" s="30"/>
      <c r="QEC920" s="30"/>
      <c r="QED920" s="30"/>
      <c r="QEE920" s="30"/>
      <c r="QEF920" s="30"/>
      <c r="QEG920" s="30"/>
      <c r="QEH920" s="30"/>
      <c r="QEI920" s="30"/>
      <c r="QEJ920" s="30"/>
      <c r="QEK920" s="30"/>
      <c r="QEL920" s="30"/>
      <c r="QEM920" s="30"/>
      <c r="QEN920" s="30"/>
      <c r="QEO920" s="30"/>
      <c r="QEP920" s="30"/>
      <c r="QEQ920" s="30"/>
      <c r="QER920" s="30"/>
      <c r="QES920" s="30"/>
      <c r="QET920" s="30"/>
      <c r="QEU920" s="30"/>
      <c r="QEV920" s="30"/>
      <c r="QEW920" s="30"/>
      <c r="QEX920" s="30"/>
      <c r="QEY920" s="30"/>
      <c r="QEZ920" s="30"/>
      <c r="QFA920" s="30"/>
      <c r="QFB920" s="30"/>
      <c r="QFC920" s="30"/>
      <c r="QFD920" s="30"/>
      <c r="QFE920" s="30"/>
      <c r="QFF920" s="30"/>
      <c r="QFG920" s="30"/>
      <c r="QFH920" s="30"/>
      <c r="QFI920" s="30"/>
      <c r="QFJ920" s="30"/>
      <c r="QFK920" s="30"/>
      <c r="QFL920" s="30"/>
      <c r="QFM920" s="30"/>
      <c r="QFN920" s="30"/>
      <c r="QFO920" s="30"/>
      <c r="QFP920" s="30"/>
      <c r="QFQ920" s="30"/>
      <c r="QFR920" s="30"/>
      <c r="QFS920" s="30"/>
      <c r="QFT920" s="30"/>
      <c r="QFU920" s="30"/>
      <c r="QFV920" s="30"/>
      <c r="QFW920" s="30"/>
      <c r="QFX920" s="30"/>
      <c r="QFY920" s="30"/>
      <c r="QFZ920" s="30"/>
      <c r="QGA920" s="30"/>
      <c r="QGB920" s="30"/>
      <c r="QGC920" s="30"/>
      <c r="QGD920" s="30"/>
      <c r="QGE920" s="30"/>
      <c r="QGF920" s="30"/>
      <c r="QGG920" s="30"/>
      <c r="QGH920" s="30"/>
      <c r="QGI920" s="30"/>
      <c r="QGJ920" s="30"/>
      <c r="QGK920" s="30"/>
      <c r="QGL920" s="30"/>
      <c r="QGM920" s="30"/>
      <c r="QGN920" s="30"/>
      <c r="QGO920" s="30"/>
      <c r="QGP920" s="30"/>
      <c r="QGQ920" s="30"/>
      <c r="QGR920" s="30"/>
      <c r="QGS920" s="30"/>
      <c r="QGT920" s="30"/>
      <c r="QGU920" s="30"/>
      <c r="QGV920" s="30"/>
      <c r="QGW920" s="30"/>
      <c r="QGX920" s="30"/>
      <c r="QGY920" s="30"/>
      <c r="QGZ920" s="30"/>
      <c r="QHA920" s="30"/>
      <c r="QHB920" s="30"/>
      <c r="QHC920" s="30"/>
      <c r="QHD920" s="30"/>
      <c r="QHE920" s="30"/>
      <c r="QHF920" s="30"/>
      <c r="QHG920" s="30"/>
      <c r="QHH920" s="30"/>
      <c r="QHI920" s="30"/>
      <c r="QHJ920" s="30"/>
      <c r="QHK920" s="30"/>
      <c r="QHL920" s="30"/>
      <c r="QHM920" s="30"/>
      <c r="QHN920" s="30"/>
      <c r="QHO920" s="30"/>
      <c r="QHP920" s="30"/>
      <c r="QHQ920" s="30"/>
      <c r="QHR920" s="30"/>
      <c r="QHS920" s="30"/>
      <c r="QHT920" s="30"/>
      <c r="QHU920" s="30"/>
      <c r="QHV920" s="30"/>
      <c r="QHW920" s="30"/>
      <c r="QHX920" s="30"/>
      <c r="QHY920" s="30"/>
      <c r="QHZ920" s="30"/>
      <c r="QIA920" s="30"/>
      <c r="QIB920" s="30"/>
      <c r="QIC920" s="30"/>
      <c r="QID920" s="30"/>
      <c r="QIE920" s="30"/>
      <c r="QIF920" s="30"/>
      <c r="QIG920" s="30"/>
      <c r="QIH920" s="30"/>
      <c r="QII920" s="30"/>
      <c r="QIJ920" s="30"/>
      <c r="QIK920" s="30"/>
      <c r="QIL920" s="30"/>
      <c r="QIM920" s="30"/>
      <c r="QIN920" s="30"/>
      <c r="QIO920" s="30"/>
      <c r="QIP920" s="30"/>
      <c r="QIQ920" s="30"/>
      <c r="QIR920" s="30"/>
      <c r="QIS920" s="30"/>
      <c r="QIT920" s="30"/>
      <c r="QIU920" s="30"/>
      <c r="QIV920" s="30"/>
      <c r="QIW920" s="30"/>
      <c r="QIX920" s="30"/>
      <c r="QIY920" s="30"/>
      <c r="QIZ920" s="30"/>
      <c r="QJA920" s="30"/>
      <c r="QJB920" s="30"/>
      <c r="QJC920" s="30"/>
      <c r="QJD920" s="30"/>
      <c r="QJE920" s="30"/>
      <c r="QJF920" s="30"/>
      <c r="QJG920" s="30"/>
      <c r="QJH920" s="30"/>
      <c r="QJI920" s="30"/>
      <c r="QJJ920" s="30"/>
      <c r="QJK920" s="30"/>
      <c r="QJL920" s="30"/>
      <c r="QJM920" s="30"/>
      <c r="QJN920" s="30"/>
      <c r="QJO920" s="30"/>
      <c r="QJP920" s="30"/>
      <c r="QJQ920" s="30"/>
      <c r="QJR920" s="30"/>
      <c r="QJS920" s="30"/>
      <c r="QJT920" s="30"/>
      <c r="QJU920" s="30"/>
      <c r="QJV920" s="30"/>
      <c r="QJW920" s="30"/>
      <c r="QJX920" s="30"/>
      <c r="QJY920" s="30"/>
      <c r="QJZ920" s="30"/>
      <c r="QKA920" s="30"/>
      <c r="QKB920" s="30"/>
      <c r="QKC920" s="30"/>
      <c r="QKD920" s="30"/>
      <c r="QKE920" s="30"/>
      <c r="QKF920" s="30"/>
      <c r="QKG920" s="30"/>
      <c r="QKH920" s="30"/>
      <c r="QKI920" s="30"/>
      <c r="QKJ920" s="30"/>
      <c r="QKK920" s="30"/>
      <c r="QKL920" s="30"/>
      <c r="QKM920" s="30"/>
      <c r="QKN920" s="30"/>
      <c r="QKO920" s="30"/>
      <c r="QKP920" s="30"/>
      <c r="QKQ920" s="30"/>
      <c r="QKR920" s="30"/>
      <c r="QKS920" s="30"/>
      <c r="QKT920" s="30"/>
      <c r="QKU920" s="30"/>
      <c r="QKV920" s="30"/>
      <c r="QKW920" s="30"/>
      <c r="QKX920" s="30"/>
      <c r="QKY920" s="30"/>
      <c r="QKZ920" s="30"/>
      <c r="QLA920" s="30"/>
      <c r="QLB920" s="30"/>
      <c r="QLC920" s="30"/>
      <c r="QLD920" s="30"/>
      <c r="QLE920" s="30"/>
      <c r="QLF920" s="30"/>
      <c r="QLG920" s="30"/>
      <c r="QLH920" s="30"/>
      <c r="QLI920" s="30"/>
      <c r="QLJ920" s="30"/>
      <c r="QLK920" s="30"/>
      <c r="QLL920" s="30"/>
      <c r="QLM920" s="30"/>
      <c r="QLN920" s="30"/>
      <c r="QLO920" s="30"/>
      <c r="QLP920" s="30"/>
      <c r="QLQ920" s="30"/>
      <c r="QLR920" s="30"/>
      <c r="QLS920" s="30"/>
      <c r="QLT920" s="30"/>
      <c r="QLU920" s="30"/>
      <c r="QLV920" s="30"/>
      <c r="QLW920" s="30"/>
      <c r="QLX920" s="30"/>
      <c r="QLY920" s="30"/>
      <c r="QLZ920" s="30"/>
      <c r="QMA920" s="30"/>
      <c r="QMB920" s="30"/>
      <c r="QMC920" s="30"/>
      <c r="QMD920" s="30"/>
      <c r="QME920" s="30"/>
      <c r="QMF920" s="30"/>
      <c r="QMG920" s="30"/>
      <c r="QMH920" s="30"/>
      <c r="QMI920" s="30"/>
      <c r="QMJ920" s="30"/>
      <c r="QMK920" s="30"/>
      <c r="QML920" s="30"/>
      <c r="QMM920" s="30"/>
      <c r="QMN920" s="30"/>
      <c r="QMO920" s="30"/>
      <c r="QMP920" s="30"/>
      <c r="QMQ920" s="30"/>
      <c r="QMR920" s="30"/>
      <c r="QMS920" s="30"/>
      <c r="QMT920" s="30"/>
      <c r="QMU920" s="30"/>
      <c r="QMV920" s="30"/>
      <c r="QMW920" s="30"/>
      <c r="QMX920" s="30"/>
      <c r="QMY920" s="30"/>
      <c r="QMZ920" s="30"/>
      <c r="QNA920" s="30"/>
      <c r="QNB920" s="30"/>
      <c r="QNC920" s="30"/>
      <c r="QND920" s="30"/>
      <c r="QNE920" s="30"/>
      <c r="QNF920" s="30"/>
      <c r="QNG920" s="30"/>
      <c r="QNH920" s="30"/>
      <c r="QNI920" s="30"/>
      <c r="QNJ920" s="30"/>
      <c r="QNK920" s="30"/>
      <c r="QNL920" s="30"/>
      <c r="QNM920" s="30"/>
      <c r="QNN920" s="30"/>
      <c r="QNO920" s="30"/>
      <c r="QNP920" s="30"/>
      <c r="QNQ920" s="30"/>
      <c r="QNR920" s="30"/>
      <c r="QNS920" s="30"/>
      <c r="QNT920" s="30"/>
      <c r="QNU920" s="30"/>
      <c r="QNV920" s="30"/>
      <c r="QNW920" s="30"/>
      <c r="QNX920" s="30"/>
      <c r="QNY920" s="30"/>
      <c r="QNZ920" s="30"/>
      <c r="QOA920" s="30"/>
      <c r="QOB920" s="30"/>
      <c r="QOC920" s="30"/>
      <c r="QOD920" s="30"/>
      <c r="QOE920" s="30"/>
      <c r="QOF920" s="30"/>
      <c r="QOG920" s="30"/>
      <c r="QOH920" s="30"/>
      <c r="QOI920" s="30"/>
      <c r="QOJ920" s="30"/>
      <c r="QOK920" s="30"/>
      <c r="QOL920" s="30"/>
      <c r="QOM920" s="30"/>
      <c r="QON920" s="30"/>
      <c r="QOO920" s="30"/>
      <c r="QOP920" s="30"/>
      <c r="QOQ920" s="30"/>
      <c r="QOR920" s="30"/>
      <c r="QOS920" s="30"/>
      <c r="QOT920" s="30"/>
      <c r="QOU920" s="30"/>
      <c r="QOV920" s="30"/>
      <c r="QOW920" s="30"/>
      <c r="QOX920" s="30"/>
      <c r="QOY920" s="30"/>
      <c r="QOZ920" s="30"/>
      <c r="QPA920" s="30"/>
      <c r="QPB920" s="30"/>
      <c r="QPC920" s="30"/>
      <c r="QPD920" s="30"/>
      <c r="QPE920" s="30"/>
      <c r="QPF920" s="30"/>
      <c r="QPG920" s="30"/>
      <c r="QPH920" s="30"/>
      <c r="QPI920" s="30"/>
      <c r="QPJ920" s="30"/>
      <c r="QPK920" s="30"/>
      <c r="QPL920" s="30"/>
      <c r="QPM920" s="30"/>
      <c r="QPN920" s="30"/>
      <c r="QPO920" s="30"/>
      <c r="QPP920" s="30"/>
      <c r="QPQ920" s="30"/>
      <c r="QPR920" s="30"/>
      <c r="QPS920" s="30"/>
      <c r="QPT920" s="30"/>
      <c r="QPU920" s="30"/>
      <c r="QPV920" s="30"/>
      <c r="QPW920" s="30"/>
      <c r="QPX920" s="30"/>
      <c r="QPY920" s="30"/>
      <c r="QPZ920" s="30"/>
      <c r="QQA920" s="30"/>
      <c r="QQB920" s="30"/>
      <c r="QQC920" s="30"/>
      <c r="QQD920" s="30"/>
      <c r="QQE920" s="30"/>
      <c r="QQF920" s="30"/>
      <c r="QQG920" s="30"/>
      <c r="QQH920" s="30"/>
      <c r="QQI920" s="30"/>
      <c r="QQJ920" s="30"/>
      <c r="QQK920" s="30"/>
      <c r="QQL920" s="30"/>
      <c r="QQM920" s="30"/>
      <c r="QQN920" s="30"/>
      <c r="QQO920" s="30"/>
      <c r="QQP920" s="30"/>
      <c r="QQQ920" s="30"/>
      <c r="QQR920" s="30"/>
      <c r="QQS920" s="30"/>
      <c r="QQT920" s="30"/>
      <c r="QQU920" s="30"/>
      <c r="QQV920" s="30"/>
      <c r="QQW920" s="30"/>
      <c r="QQX920" s="30"/>
      <c r="QQY920" s="30"/>
      <c r="QQZ920" s="30"/>
      <c r="QRA920" s="30"/>
      <c r="QRB920" s="30"/>
      <c r="QRC920" s="30"/>
      <c r="QRD920" s="30"/>
      <c r="QRE920" s="30"/>
      <c r="QRF920" s="30"/>
      <c r="QRG920" s="30"/>
      <c r="QRH920" s="30"/>
      <c r="QRI920" s="30"/>
      <c r="QRJ920" s="30"/>
      <c r="QRK920" s="30"/>
      <c r="QRL920" s="30"/>
      <c r="QRM920" s="30"/>
      <c r="QRN920" s="30"/>
      <c r="QRO920" s="30"/>
      <c r="QRP920" s="30"/>
      <c r="QRQ920" s="30"/>
      <c r="QRR920" s="30"/>
      <c r="QRS920" s="30"/>
      <c r="QRT920" s="30"/>
      <c r="QRU920" s="30"/>
      <c r="QRV920" s="30"/>
      <c r="QRW920" s="30"/>
      <c r="QRX920" s="30"/>
      <c r="QRY920" s="30"/>
      <c r="QRZ920" s="30"/>
      <c r="QSA920" s="30"/>
      <c r="QSB920" s="30"/>
      <c r="QSC920" s="30"/>
      <c r="QSD920" s="30"/>
      <c r="QSE920" s="30"/>
      <c r="QSF920" s="30"/>
      <c r="QSG920" s="30"/>
      <c r="QSH920" s="30"/>
      <c r="QSI920" s="30"/>
      <c r="QSJ920" s="30"/>
      <c r="QSK920" s="30"/>
      <c r="QSL920" s="30"/>
      <c r="QSM920" s="30"/>
      <c r="QSN920" s="30"/>
      <c r="QSO920" s="30"/>
      <c r="QSP920" s="30"/>
      <c r="QSQ920" s="30"/>
      <c r="QSR920" s="30"/>
      <c r="QSS920" s="30"/>
      <c r="QST920" s="30"/>
      <c r="QSU920" s="30"/>
      <c r="QSV920" s="30"/>
      <c r="QSW920" s="30"/>
      <c r="QSX920" s="30"/>
      <c r="QSY920" s="30"/>
      <c r="QSZ920" s="30"/>
      <c r="QTA920" s="30"/>
      <c r="QTB920" s="30"/>
      <c r="QTC920" s="30"/>
      <c r="QTD920" s="30"/>
      <c r="QTE920" s="30"/>
      <c r="QTF920" s="30"/>
      <c r="QTG920" s="30"/>
      <c r="QTH920" s="30"/>
      <c r="QTI920" s="30"/>
      <c r="QTJ920" s="30"/>
      <c r="QTK920" s="30"/>
      <c r="QTL920" s="30"/>
      <c r="QTM920" s="30"/>
      <c r="QTN920" s="30"/>
      <c r="QTO920" s="30"/>
      <c r="QTP920" s="30"/>
      <c r="QTQ920" s="30"/>
      <c r="QTR920" s="30"/>
      <c r="QTS920" s="30"/>
      <c r="QTT920" s="30"/>
      <c r="QTU920" s="30"/>
      <c r="QTV920" s="30"/>
      <c r="QTW920" s="30"/>
      <c r="QTX920" s="30"/>
      <c r="QTY920" s="30"/>
      <c r="QTZ920" s="30"/>
      <c r="QUA920" s="30"/>
      <c r="QUB920" s="30"/>
      <c r="QUC920" s="30"/>
      <c r="QUD920" s="30"/>
      <c r="QUE920" s="30"/>
      <c r="QUF920" s="30"/>
      <c r="QUG920" s="30"/>
      <c r="QUH920" s="30"/>
      <c r="QUI920" s="30"/>
      <c r="QUJ920" s="30"/>
      <c r="QUK920" s="30"/>
      <c r="QUL920" s="30"/>
      <c r="QUM920" s="30"/>
      <c r="QUN920" s="30"/>
      <c r="QUO920" s="30"/>
      <c r="QUP920" s="30"/>
      <c r="QUQ920" s="30"/>
      <c r="QUR920" s="30"/>
      <c r="QUS920" s="30"/>
      <c r="QUT920" s="30"/>
      <c r="QUU920" s="30"/>
      <c r="QUV920" s="30"/>
      <c r="QUW920" s="30"/>
      <c r="QUX920" s="30"/>
      <c r="QUY920" s="30"/>
      <c r="QUZ920" s="30"/>
      <c r="QVA920" s="30"/>
      <c r="QVB920" s="30"/>
      <c r="QVC920" s="30"/>
      <c r="QVD920" s="30"/>
      <c r="QVE920" s="30"/>
      <c r="QVF920" s="30"/>
      <c r="QVG920" s="30"/>
      <c r="QVH920" s="30"/>
      <c r="QVI920" s="30"/>
      <c r="QVJ920" s="30"/>
      <c r="QVK920" s="30"/>
      <c r="QVL920" s="30"/>
      <c r="QVM920" s="30"/>
      <c r="QVN920" s="30"/>
      <c r="QVO920" s="30"/>
      <c r="QVP920" s="30"/>
      <c r="QVQ920" s="30"/>
      <c r="QVR920" s="30"/>
      <c r="QVS920" s="30"/>
      <c r="QVT920" s="30"/>
      <c r="QVU920" s="30"/>
      <c r="QVV920" s="30"/>
      <c r="QVW920" s="30"/>
      <c r="QVX920" s="30"/>
      <c r="QVY920" s="30"/>
      <c r="QVZ920" s="30"/>
      <c r="QWA920" s="30"/>
      <c r="QWB920" s="30"/>
      <c r="QWC920" s="30"/>
      <c r="QWD920" s="30"/>
      <c r="QWE920" s="30"/>
      <c r="QWF920" s="30"/>
      <c r="QWG920" s="30"/>
      <c r="QWH920" s="30"/>
      <c r="QWI920" s="30"/>
      <c r="QWJ920" s="30"/>
      <c r="QWK920" s="30"/>
      <c r="QWL920" s="30"/>
      <c r="QWM920" s="30"/>
      <c r="QWN920" s="30"/>
      <c r="QWO920" s="30"/>
      <c r="QWP920" s="30"/>
      <c r="QWQ920" s="30"/>
      <c r="QWR920" s="30"/>
      <c r="QWS920" s="30"/>
      <c r="QWT920" s="30"/>
      <c r="QWU920" s="30"/>
      <c r="QWV920" s="30"/>
      <c r="QWW920" s="30"/>
      <c r="QWX920" s="30"/>
      <c r="QWY920" s="30"/>
      <c r="QWZ920" s="30"/>
      <c r="QXA920" s="30"/>
      <c r="QXB920" s="30"/>
      <c r="QXC920" s="30"/>
      <c r="QXD920" s="30"/>
      <c r="QXE920" s="30"/>
      <c r="QXF920" s="30"/>
      <c r="QXG920" s="30"/>
      <c r="QXH920" s="30"/>
      <c r="QXI920" s="30"/>
      <c r="QXJ920" s="30"/>
      <c r="QXK920" s="30"/>
      <c r="QXL920" s="30"/>
      <c r="QXM920" s="30"/>
      <c r="QXN920" s="30"/>
      <c r="QXO920" s="30"/>
      <c r="QXP920" s="30"/>
      <c r="QXQ920" s="30"/>
      <c r="QXR920" s="30"/>
      <c r="QXS920" s="30"/>
      <c r="QXT920" s="30"/>
      <c r="QXU920" s="30"/>
      <c r="QXV920" s="30"/>
      <c r="QXW920" s="30"/>
      <c r="QXX920" s="30"/>
      <c r="QXY920" s="30"/>
      <c r="QXZ920" s="30"/>
      <c r="QYA920" s="30"/>
      <c r="QYB920" s="30"/>
      <c r="QYC920" s="30"/>
      <c r="QYD920" s="30"/>
      <c r="QYE920" s="30"/>
      <c r="QYF920" s="30"/>
      <c r="QYG920" s="30"/>
      <c r="QYH920" s="30"/>
      <c r="QYI920" s="30"/>
      <c r="QYJ920" s="30"/>
      <c r="QYK920" s="30"/>
      <c r="QYL920" s="30"/>
      <c r="QYM920" s="30"/>
      <c r="QYN920" s="30"/>
      <c r="QYO920" s="30"/>
      <c r="QYP920" s="30"/>
      <c r="QYQ920" s="30"/>
      <c r="QYR920" s="30"/>
      <c r="QYS920" s="30"/>
      <c r="QYT920" s="30"/>
      <c r="QYU920" s="30"/>
      <c r="QYV920" s="30"/>
      <c r="QYW920" s="30"/>
      <c r="QYX920" s="30"/>
      <c r="QYY920" s="30"/>
      <c r="QYZ920" s="30"/>
      <c r="QZA920" s="30"/>
      <c r="QZB920" s="30"/>
      <c r="QZC920" s="30"/>
      <c r="QZD920" s="30"/>
      <c r="QZE920" s="30"/>
      <c r="QZF920" s="30"/>
      <c r="QZG920" s="30"/>
      <c r="QZH920" s="30"/>
      <c r="QZI920" s="30"/>
      <c r="QZJ920" s="30"/>
      <c r="QZK920" s="30"/>
      <c r="QZL920" s="30"/>
      <c r="QZM920" s="30"/>
      <c r="QZN920" s="30"/>
      <c r="QZO920" s="30"/>
      <c r="QZP920" s="30"/>
      <c r="QZQ920" s="30"/>
      <c r="QZR920" s="30"/>
      <c r="QZS920" s="30"/>
      <c r="QZT920" s="30"/>
      <c r="QZU920" s="30"/>
      <c r="QZV920" s="30"/>
      <c r="QZW920" s="30"/>
      <c r="QZX920" s="30"/>
      <c r="QZY920" s="30"/>
      <c r="QZZ920" s="30"/>
      <c r="RAA920" s="30"/>
      <c r="RAB920" s="30"/>
      <c r="RAC920" s="30"/>
      <c r="RAD920" s="30"/>
      <c r="RAE920" s="30"/>
      <c r="RAF920" s="30"/>
      <c r="RAG920" s="30"/>
      <c r="RAH920" s="30"/>
      <c r="RAI920" s="30"/>
      <c r="RAJ920" s="30"/>
      <c r="RAK920" s="30"/>
      <c r="RAL920" s="30"/>
      <c r="RAM920" s="30"/>
      <c r="RAN920" s="30"/>
      <c r="RAO920" s="30"/>
      <c r="RAP920" s="30"/>
      <c r="RAQ920" s="30"/>
      <c r="RAR920" s="30"/>
      <c r="RAS920" s="30"/>
      <c r="RAT920" s="30"/>
      <c r="RAU920" s="30"/>
      <c r="RAV920" s="30"/>
      <c r="RAW920" s="30"/>
      <c r="RAX920" s="30"/>
      <c r="RAY920" s="30"/>
      <c r="RAZ920" s="30"/>
      <c r="RBA920" s="30"/>
      <c r="RBB920" s="30"/>
      <c r="RBC920" s="30"/>
      <c r="RBD920" s="30"/>
      <c r="RBE920" s="30"/>
      <c r="RBF920" s="30"/>
      <c r="RBG920" s="30"/>
      <c r="RBH920" s="30"/>
      <c r="RBI920" s="30"/>
      <c r="RBJ920" s="30"/>
      <c r="RBK920" s="30"/>
      <c r="RBL920" s="30"/>
      <c r="RBM920" s="30"/>
      <c r="RBN920" s="30"/>
      <c r="RBO920" s="30"/>
      <c r="RBP920" s="30"/>
      <c r="RBQ920" s="30"/>
      <c r="RBR920" s="30"/>
      <c r="RBS920" s="30"/>
      <c r="RBT920" s="30"/>
      <c r="RBU920" s="30"/>
      <c r="RBV920" s="30"/>
      <c r="RBW920" s="30"/>
      <c r="RBX920" s="30"/>
      <c r="RBY920" s="30"/>
      <c r="RBZ920" s="30"/>
      <c r="RCA920" s="30"/>
      <c r="RCB920" s="30"/>
      <c r="RCC920" s="30"/>
      <c r="RCD920" s="30"/>
      <c r="RCE920" s="30"/>
      <c r="RCF920" s="30"/>
      <c r="RCG920" s="30"/>
      <c r="RCH920" s="30"/>
      <c r="RCI920" s="30"/>
      <c r="RCJ920" s="30"/>
      <c r="RCK920" s="30"/>
      <c r="RCL920" s="30"/>
      <c r="RCM920" s="30"/>
      <c r="RCN920" s="30"/>
      <c r="RCO920" s="30"/>
      <c r="RCP920" s="30"/>
      <c r="RCQ920" s="30"/>
      <c r="RCR920" s="30"/>
      <c r="RCS920" s="30"/>
      <c r="RCT920" s="30"/>
      <c r="RCU920" s="30"/>
      <c r="RCV920" s="30"/>
      <c r="RCW920" s="30"/>
      <c r="RCX920" s="30"/>
      <c r="RCY920" s="30"/>
      <c r="RCZ920" s="30"/>
      <c r="RDA920" s="30"/>
      <c r="RDB920" s="30"/>
      <c r="RDC920" s="30"/>
      <c r="RDD920" s="30"/>
      <c r="RDE920" s="30"/>
      <c r="RDF920" s="30"/>
      <c r="RDG920" s="30"/>
      <c r="RDH920" s="30"/>
      <c r="RDI920" s="30"/>
      <c r="RDJ920" s="30"/>
      <c r="RDK920" s="30"/>
      <c r="RDL920" s="30"/>
      <c r="RDM920" s="30"/>
      <c r="RDN920" s="30"/>
      <c r="RDO920" s="30"/>
      <c r="RDP920" s="30"/>
      <c r="RDQ920" s="30"/>
      <c r="RDR920" s="30"/>
      <c r="RDS920" s="30"/>
      <c r="RDT920" s="30"/>
      <c r="RDU920" s="30"/>
      <c r="RDV920" s="30"/>
      <c r="RDW920" s="30"/>
      <c r="RDX920" s="30"/>
      <c r="RDY920" s="30"/>
      <c r="RDZ920" s="30"/>
      <c r="REA920" s="30"/>
      <c r="REB920" s="30"/>
      <c r="REC920" s="30"/>
      <c r="RED920" s="30"/>
      <c r="REE920" s="30"/>
      <c r="REF920" s="30"/>
      <c r="REG920" s="30"/>
      <c r="REH920" s="30"/>
      <c r="REI920" s="30"/>
      <c r="REJ920" s="30"/>
      <c r="REK920" s="30"/>
      <c r="REL920" s="30"/>
      <c r="REM920" s="30"/>
      <c r="REN920" s="30"/>
      <c r="REO920" s="30"/>
      <c r="REP920" s="30"/>
      <c r="REQ920" s="30"/>
      <c r="RER920" s="30"/>
      <c r="RES920" s="30"/>
      <c r="RET920" s="30"/>
      <c r="REU920" s="30"/>
      <c r="REV920" s="30"/>
      <c r="REW920" s="30"/>
      <c r="REX920" s="30"/>
      <c r="REY920" s="30"/>
      <c r="REZ920" s="30"/>
      <c r="RFA920" s="30"/>
      <c r="RFB920" s="30"/>
      <c r="RFC920" s="30"/>
      <c r="RFD920" s="30"/>
      <c r="RFE920" s="30"/>
      <c r="RFF920" s="30"/>
      <c r="RFG920" s="30"/>
      <c r="RFH920" s="30"/>
      <c r="RFI920" s="30"/>
      <c r="RFJ920" s="30"/>
      <c r="RFK920" s="30"/>
      <c r="RFL920" s="30"/>
      <c r="RFM920" s="30"/>
      <c r="RFN920" s="30"/>
      <c r="RFO920" s="30"/>
      <c r="RFP920" s="30"/>
      <c r="RFQ920" s="30"/>
      <c r="RFR920" s="30"/>
      <c r="RFS920" s="30"/>
      <c r="RFT920" s="30"/>
      <c r="RFU920" s="30"/>
      <c r="RFV920" s="30"/>
      <c r="RFW920" s="30"/>
      <c r="RFX920" s="30"/>
      <c r="RFY920" s="30"/>
      <c r="RFZ920" s="30"/>
      <c r="RGA920" s="30"/>
      <c r="RGB920" s="30"/>
      <c r="RGC920" s="30"/>
      <c r="RGD920" s="30"/>
      <c r="RGE920" s="30"/>
      <c r="RGF920" s="30"/>
      <c r="RGG920" s="30"/>
      <c r="RGH920" s="30"/>
      <c r="RGI920" s="30"/>
      <c r="RGJ920" s="30"/>
      <c r="RGK920" s="30"/>
      <c r="RGL920" s="30"/>
      <c r="RGM920" s="30"/>
      <c r="RGN920" s="30"/>
      <c r="RGO920" s="30"/>
      <c r="RGP920" s="30"/>
      <c r="RGQ920" s="30"/>
      <c r="RGR920" s="30"/>
      <c r="RGS920" s="30"/>
      <c r="RGT920" s="30"/>
      <c r="RGU920" s="30"/>
      <c r="RGV920" s="30"/>
      <c r="RGW920" s="30"/>
      <c r="RGX920" s="30"/>
      <c r="RGY920" s="30"/>
      <c r="RGZ920" s="30"/>
      <c r="RHA920" s="30"/>
      <c r="RHB920" s="30"/>
      <c r="RHC920" s="30"/>
      <c r="RHD920" s="30"/>
      <c r="RHE920" s="30"/>
      <c r="RHF920" s="30"/>
      <c r="RHG920" s="30"/>
      <c r="RHH920" s="30"/>
      <c r="RHI920" s="30"/>
      <c r="RHJ920" s="30"/>
      <c r="RHK920" s="30"/>
      <c r="RHL920" s="30"/>
      <c r="RHM920" s="30"/>
      <c r="RHN920" s="30"/>
      <c r="RHO920" s="30"/>
      <c r="RHP920" s="30"/>
      <c r="RHQ920" s="30"/>
      <c r="RHR920" s="30"/>
      <c r="RHS920" s="30"/>
      <c r="RHT920" s="30"/>
      <c r="RHU920" s="30"/>
      <c r="RHV920" s="30"/>
      <c r="RHW920" s="30"/>
      <c r="RHX920" s="30"/>
      <c r="RHY920" s="30"/>
      <c r="RHZ920" s="30"/>
      <c r="RIA920" s="30"/>
      <c r="RIB920" s="30"/>
      <c r="RIC920" s="30"/>
      <c r="RID920" s="30"/>
      <c r="RIE920" s="30"/>
      <c r="RIF920" s="30"/>
      <c r="RIG920" s="30"/>
      <c r="RIH920" s="30"/>
      <c r="RII920" s="30"/>
      <c r="RIJ920" s="30"/>
      <c r="RIK920" s="30"/>
      <c r="RIL920" s="30"/>
      <c r="RIM920" s="30"/>
      <c r="RIN920" s="30"/>
      <c r="RIO920" s="30"/>
      <c r="RIP920" s="30"/>
      <c r="RIQ920" s="30"/>
      <c r="RIR920" s="30"/>
      <c r="RIS920" s="30"/>
      <c r="RIT920" s="30"/>
      <c r="RIU920" s="30"/>
      <c r="RIV920" s="30"/>
      <c r="RIW920" s="30"/>
      <c r="RIX920" s="30"/>
      <c r="RIY920" s="30"/>
      <c r="RIZ920" s="30"/>
      <c r="RJA920" s="30"/>
      <c r="RJB920" s="30"/>
      <c r="RJC920" s="30"/>
      <c r="RJD920" s="30"/>
      <c r="RJE920" s="30"/>
      <c r="RJF920" s="30"/>
      <c r="RJG920" s="30"/>
      <c r="RJH920" s="30"/>
      <c r="RJI920" s="30"/>
      <c r="RJJ920" s="30"/>
      <c r="RJK920" s="30"/>
      <c r="RJL920" s="30"/>
      <c r="RJM920" s="30"/>
      <c r="RJN920" s="30"/>
      <c r="RJO920" s="30"/>
      <c r="RJP920" s="30"/>
      <c r="RJQ920" s="30"/>
      <c r="RJR920" s="30"/>
      <c r="RJS920" s="30"/>
      <c r="RJT920" s="30"/>
      <c r="RJU920" s="30"/>
      <c r="RJV920" s="30"/>
      <c r="RJW920" s="30"/>
      <c r="RJX920" s="30"/>
      <c r="RJY920" s="30"/>
      <c r="RJZ920" s="30"/>
      <c r="RKA920" s="30"/>
      <c r="RKB920" s="30"/>
      <c r="RKC920" s="30"/>
      <c r="RKD920" s="30"/>
      <c r="RKE920" s="30"/>
      <c r="RKF920" s="30"/>
      <c r="RKG920" s="30"/>
      <c r="RKH920" s="30"/>
      <c r="RKI920" s="30"/>
      <c r="RKJ920" s="30"/>
      <c r="RKK920" s="30"/>
      <c r="RKL920" s="30"/>
      <c r="RKM920" s="30"/>
      <c r="RKN920" s="30"/>
      <c r="RKO920" s="30"/>
      <c r="RKP920" s="30"/>
      <c r="RKQ920" s="30"/>
      <c r="RKR920" s="30"/>
      <c r="RKS920" s="30"/>
      <c r="RKT920" s="30"/>
      <c r="RKU920" s="30"/>
      <c r="RKV920" s="30"/>
      <c r="RKW920" s="30"/>
      <c r="RKX920" s="30"/>
      <c r="RKY920" s="30"/>
      <c r="RKZ920" s="30"/>
      <c r="RLA920" s="30"/>
      <c r="RLB920" s="30"/>
      <c r="RLC920" s="30"/>
      <c r="RLD920" s="30"/>
      <c r="RLE920" s="30"/>
      <c r="RLF920" s="30"/>
      <c r="RLG920" s="30"/>
      <c r="RLH920" s="30"/>
      <c r="RLI920" s="30"/>
      <c r="RLJ920" s="30"/>
      <c r="RLK920" s="30"/>
      <c r="RLL920" s="30"/>
      <c r="RLM920" s="30"/>
      <c r="RLN920" s="30"/>
      <c r="RLO920" s="30"/>
      <c r="RLP920" s="30"/>
      <c r="RLQ920" s="30"/>
      <c r="RLR920" s="30"/>
      <c r="RLS920" s="30"/>
      <c r="RLT920" s="30"/>
      <c r="RLU920" s="30"/>
      <c r="RLV920" s="30"/>
      <c r="RLW920" s="30"/>
      <c r="RLX920" s="30"/>
      <c r="RLY920" s="30"/>
      <c r="RLZ920" s="30"/>
      <c r="RMA920" s="30"/>
      <c r="RMB920" s="30"/>
      <c r="RMC920" s="30"/>
      <c r="RMD920" s="30"/>
      <c r="RME920" s="30"/>
      <c r="RMF920" s="30"/>
      <c r="RMG920" s="30"/>
      <c r="RMH920" s="30"/>
      <c r="RMI920" s="30"/>
      <c r="RMJ920" s="30"/>
      <c r="RMK920" s="30"/>
      <c r="RML920" s="30"/>
      <c r="RMM920" s="30"/>
      <c r="RMN920" s="30"/>
      <c r="RMO920" s="30"/>
      <c r="RMP920" s="30"/>
      <c r="RMQ920" s="30"/>
      <c r="RMR920" s="30"/>
      <c r="RMS920" s="30"/>
      <c r="RMT920" s="30"/>
      <c r="RMU920" s="30"/>
      <c r="RMV920" s="30"/>
      <c r="RMW920" s="30"/>
      <c r="RMX920" s="30"/>
      <c r="RMY920" s="30"/>
      <c r="RMZ920" s="30"/>
      <c r="RNA920" s="30"/>
      <c r="RNB920" s="30"/>
      <c r="RNC920" s="30"/>
      <c r="RND920" s="30"/>
      <c r="RNE920" s="30"/>
      <c r="RNF920" s="30"/>
      <c r="RNG920" s="30"/>
      <c r="RNH920" s="30"/>
      <c r="RNI920" s="30"/>
      <c r="RNJ920" s="30"/>
      <c r="RNK920" s="30"/>
      <c r="RNL920" s="30"/>
      <c r="RNM920" s="30"/>
      <c r="RNN920" s="30"/>
      <c r="RNO920" s="30"/>
      <c r="RNP920" s="30"/>
      <c r="RNQ920" s="30"/>
      <c r="RNR920" s="30"/>
      <c r="RNS920" s="30"/>
      <c r="RNT920" s="30"/>
      <c r="RNU920" s="30"/>
      <c r="RNV920" s="30"/>
      <c r="RNW920" s="30"/>
      <c r="RNX920" s="30"/>
      <c r="RNY920" s="30"/>
      <c r="RNZ920" s="30"/>
      <c r="ROA920" s="30"/>
      <c r="ROB920" s="30"/>
      <c r="ROC920" s="30"/>
      <c r="ROD920" s="30"/>
      <c r="ROE920" s="30"/>
      <c r="ROF920" s="30"/>
      <c r="ROG920" s="30"/>
      <c r="ROH920" s="30"/>
      <c r="ROI920" s="30"/>
      <c r="ROJ920" s="30"/>
      <c r="ROK920" s="30"/>
      <c r="ROL920" s="30"/>
      <c r="ROM920" s="30"/>
      <c r="RON920" s="30"/>
      <c r="ROO920" s="30"/>
      <c r="ROP920" s="30"/>
      <c r="ROQ920" s="30"/>
      <c r="ROR920" s="30"/>
      <c r="ROS920" s="30"/>
      <c r="ROT920" s="30"/>
      <c r="ROU920" s="30"/>
      <c r="ROV920" s="30"/>
      <c r="ROW920" s="30"/>
      <c r="ROX920" s="30"/>
      <c r="ROY920" s="30"/>
      <c r="ROZ920" s="30"/>
      <c r="RPA920" s="30"/>
      <c r="RPB920" s="30"/>
      <c r="RPC920" s="30"/>
      <c r="RPD920" s="30"/>
      <c r="RPE920" s="30"/>
      <c r="RPF920" s="30"/>
      <c r="RPG920" s="30"/>
      <c r="RPH920" s="30"/>
      <c r="RPI920" s="30"/>
      <c r="RPJ920" s="30"/>
      <c r="RPK920" s="30"/>
      <c r="RPL920" s="30"/>
      <c r="RPM920" s="30"/>
      <c r="RPN920" s="30"/>
      <c r="RPO920" s="30"/>
      <c r="RPP920" s="30"/>
      <c r="RPQ920" s="30"/>
      <c r="RPR920" s="30"/>
      <c r="RPS920" s="30"/>
      <c r="RPT920" s="30"/>
      <c r="RPU920" s="30"/>
      <c r="RPV920" s="30"/>
      <c r="RPW920" s="30"/>
      <c r="RPX920" s="30"/>
      <c r="RPY920" s="30"/>
      <c r="RPZ920" s="30"/>
      <c r="RQA920" s="30"/>
      <c r="RQB920" s="30"/>
      <c r="RQC920" s="30"/>
      <c r="RQD920" s="30"/>
      <c r="RQE920" s="30"/>
      <c r="RQF920" s="30"/>
      <c r="RQG920" s="30"/>
      <c r="RQH920" s="30"/>
      <c r="RQI920" s="30"/>
      <c r="RQJ920" s="30"/>
      <c r="RQK920" s="30"/>
      <c r="RQL920" s="30"/>
      <c r="RQM920" s="30"/>
      <c r="RQN920" s="30"/>
      <c r="RQO920" s="30"/>
      <c r="RQP920" s="30"/>
      <c r="RQQ920" s="30"/>
      <c r="RQR920" s="30"/>
      <c r="RQS920" s="30"/>
      <c r="RQT920" s="30"/>
      <c r="RQU920" s="30"/>
      <c r="RQV920" s="30"/>
      <c r="RQW920" s="30"/>
      <c r="RQX920" s="30"/>
      <c r="RQY920" s="30"/>
      <c r="RQZ920" s="30"/>
      <c r="RRA920" s="30"/>
      <c r="RRB920" s="30"/>
      <c r="RRC920" s="30"/>
      <c r="RRD920" s="30"/>
      <c r="RRE920" s="30"/>
      <c r="RRF920" s="30"/>
      <c r="RRG920" s="30"/>
      <c r="RRH920" s="30"/>
      <c r="RRI920" s="30"/>
      <c r="RRJ920" s="30"/>
      <c r="RRK920" s="30"/>
      <c r="RRL920" s="30"/>
      <c r="RRM920" s="30"/>
      <c r="RRN920" s="30"/>
      <c r="RRO920" s="30"/>
      <c r="RRP920" s="30"/>
      <c r="RRQ920" s="30"/>
      <c r="RRR920" s="30"/>
      <c r="RRS920" s="30"/>
      <c r="RRT920" s="30"/>
      <c r="RRU920" s="30"/>
      <c r="RRV920" s="30"/>
      <c r="RRW920" s="30"/>
      <c r="RRX920" s="30"/>
      <c r="RRY920" s="30"/>
      <c r="RRZ920" s="30"/>
      <c r="RSA920" s="30"/>
      <c r="RSB920" s="30"/>
      <c r="RSC920" s="30"/>
      <c r="RSD920" s="30"/>
      <c r="RSE920" s="30"/>
      <c r="RSF920" s="30"/>
      <c r="RSG920" s="30"/>
      <c r="RSH920" s="30"/>
      <c r="RSI920" s="30"/>
      <c r="RSJ920" s="30"/>
      <c r="RSK920" s="30"/>
      <c r="RSL920" s="30"/>
      <c r="RSM920" s="30"/>
      <c r="RSN920" s="30"/>
      <c r="RSO920" s="30"/>
      <c r="RSP920" s="30"/>
      <c r="RSQ920" s="30"/>
      <c r="RSR920" s="30"/>
      <c r="RSS920" s="30"/>
      <c r="RST920" s="30"/>
      <c r="RSU920" s="30"/>
      <c r="RSV920" s="30"/>
      <c r="RSW920" s="30"/>
      <c r="RSX920" s="30"/>
      <c r="RSY920" s="30"/>
      <c r="RSZ920" s="30"/>
      <c r="RTA920" s="30"/>
      <c r="RTB920" s="30"/>
      <c r="RTC920" s="30"/>
      <c r="RTD920" s="30"/>
      <c r="RTE920" s="30"/>
      <c r="RTF920" s="30"/>
      <c r="RTG920" s="30"/>
      <c r="RTH920" s="30"/>
      <c r="RTI920" s="30"/>
      <c r="RTJ920" s="30"/>
      <c r="RTK920" s="30"/>
      <c r="RTL920" s="30"/>
      <c r="RTM920" s="30"/>
      <c r="RTN920" s="30"/>
      <c r="RTO920" s="30"/>
      <c r="RTP920" s="30"/>
      <c r="RTQ920" s="30"/>
      <c r="RTR920" s="30"/>
      <c r="RTS920" s="30"/>
      <c r="RTT920" s="30"/>
      <c r="RTU920" s="30"/>
      <c r="RTV920" s="30"/>
      <c r="RTW920" s="30"/>
      <c r="RTX920" s="30"/>
      <c r="RTY920" s="30"/>
      <c r="RTZ920" s="30"/>
      <c r="RUA920" s="30"/>
      <c r="RUB920" s="30"/>
      <c r="RUC920" s="30"/>
      <c r="RUD920" s="30"/>
      <c r="RUE920" s="30"/>
      <c r="RUF920" s="30"/>
      <c r="RUG920" s="30"/>
      <c r="RUH920" s="30"/>
      <c r="RUI920" s="30"/>
      <c r="RUJ920" s="30"/>
      <c r="RUK920" s="30"/>
      <c r="RUL920" s="30"/>
      <c r="RUM920" s="30"/>
      <c r="RUN920" s="30"/>
      <c r="RUO920" s="30"/>
      <c r="RUP920" s="30"/>
      <c r="RUQ920" s="30"/>
      <c r="RUR920" s="30"/>
      <c r="RUS920" s="30"/>
      <c r="RUT920" s="30"/>
      <c r="RUU920" s="30"/>
      <c r="RUV920" s="30"/>
      <c r="RUW920" s="30"/>
      <c r="RUX920" s="30"/>
      <c r="RUY920" s="30"/>
      <c r="RUZ920" s="30"/>
      <c r="RVA920" s="30"/>
      <c r="RVB920" s="30"/>
      <c r="RVC920" s="30"/>
      <c r="RVD920" s="30"/>
      <c r="RVE920" s="30"/>
      <c r="RVF920" s="30"/>
      <c r="RVG920" s="30"/>
      <c r="RVH920" s="30"/>
      <c r="RVI920" s="30"/>
      <c r="RVJ920" s="30"/>
      <c r="RVK920" s="30"/>
      <c r="RVL920" s="30"/>
      <c r="RVM920" s="30"/>
      <c r="RVN920" s="30"/>
      <c r="RVO920" s="30"/>
      <c r="RVP920" s="30"/>
      <c r="RVQ920" s="30"/>
      <c r="RVR920" s="30"/>
      <c r="RVS920" s="30"/>
      <c r="RVT920" s="30"/>
      <c r="RVU920" s="30"/>
      <c r="RVV920" s="30"/>
      <c r="RVW920" s="30"/>
      <c r="RVX920" s="30"/>
      <c r="RVY920" s="30"/>
      <c r="RVZ920" s="30"/>
      <c r="RWA920" s="30"/>
      <c r="RWB920" s="30"/>
      <c r="RWC920" s="30"/>
      <c r="RWD920" s="30"/>
      <c r="RWE920" s="30"/>
      <c r="RWF920" s="30"/>
      <c r="RWG920" s="30"/>
      <c r="RWH920" s="30"/>
      <c r="RWI920" s="30"/>
      <c r="RWJ920" s="30"/>
      <c r="RWK920" s="30"/>
      <c r="RWL920" s="30"/>
      <c r="RWM920" s="30"/>
      <c r="RWN920" s="30"/>
      <c r="RWO920" s="30"/>
      <c r="RWP920" s="30"/>
      <c r="RWQ920" s="30"/>
      <c r="RWR920" s="30"/>
      <c r="RWS920" s="30"/>
      <c r="RWT920" s="30"/>
      <c r="RWU920" s="30"/>
      <c r="RWV920" s="30"/>
      <c r="RWW920" s="30"/>
      <c r="RWX920" s="30"/>
      <c r="RWY920" s="30"/>
      <c r="RWZ920" s="30"/>
      <c r="RXA920" s="30"/>
      <c r="RXB920" s="30"/>
      <c r="RXC920" s="30"/>
      <c r="RXD920" s="30"/>
      <c r="RXE920" s="30"/>
      <c r="RXF920" s="30"/>
      <c r="RXG920" s="30"/>
      <c r="RXH920" s="30"/>
      <c r="RXI920" s="30"/>
      <c r="RXJ920" s="30"/>
      <c r="RXK920" s="30"/>
      <c r="RXL920" s="30"/>
      <c r="RXM920" s="30"/>
      <c r="RXN920" s="30"/>
      <c r="RXO920" s="30"/>
      <c r="RXP920" s="30"/>
      <c r="RXQ920" s="30"/>
      <c r="RXR920" s="30"/>
      <c r="RXS920" s="30"/>
      <c r="RXT920" s="30"/>
      <c r="RXU920" s="30"/>
      <c r="RXV920" s="30"/>
      <c r="RXW920" s="30"/>
      <c r="RXX920" s="30"/>
      <c r="RXY920" s="30"/>
      <c r="RXZ920" s="30"/>
      <c r="RYA920" s="30"/>
      <c r="RYB920" s="30"/>
      <c r="RYC920" s="30"/>
      <c r="RYD920" s="30"/>
      <c r="RYE920" s="30"/>
      <c r="RYF920" s="30"/>
      <c r="RYG920" s="30"/>
      <c r="RYH920" s="30"/>
      <c r="RYI920" s="30"/>
      <c r="RYJ920" s="30"/>
      <c r="RYK920" s="30"/>
      <c r="RYL920" s="30"/>
      <c r="RYM920" s="30"/>
      <c r="RYN920" s="30"/>
      <c r="RYO920" s="30"/>
      <c r="RYP920" s="30"/>
      <c r="RYQ920" s="30"/>
      <c r="RYR920" s="30"/>
      <c r="RYS920" s="30"/>
      <c r="RYT920" s="30"/>
      <c r="RYU920" s="30"/>
      <c r="RYV920" s="30"/>
      <c r="RYW920" s="30"/>
      <c r="RYX920" s="30"/>
      <c r="RYY920" s="30"/>
      <c r="RYZ920" s="30"/>
      <c r="RZA920" s="30"/>
      <c r="RZB920" s="30"/>
      <c r="RZC920" s="30"/>
      <c r="RZD920" s="30"/>
      <c r="RZE920" s="30"/>
      <c r="RZF920" s="30"/>
      <c r="RZG920" s="30"/>
      <c r="RZH920" s="30"/>
      <c r="RZI920" s="30"/>
      <c r="RZJ920" s="30"/>
      <c r="RZK920" s="30"/>
      <c r="RZL920" s="30"/>
      <c r="RZM920" s="30"/>
      <c r="RZN920" s="30"/>
      <c r="RZO920" s="30"/>
      <c r="RZP920" s="30"/>
      <c r="RZQ920" s="30"/>
      <c r="RZR920" s="30"/>
      <c r="RZS920" s="30"/>
      <c r="RZT920" s="30"/>
      <c r="RZU920" s="30"/>
      <c r="RZV920" s="30"/>
      <c r="RZW920" s="30"/>
      <c r="RZX920" s="30"/>
      <c r="RZY920" s="30"/>
      <c r="RZZ920" s="30"/>
      <c r="SAA920" s="30"/>
      <c r="SAB920" s="30"/>
      <c r="SAC920" s="30"/>
      <c r="SAD920" s="30"/>
      <c r="SAE920" s="30"/>
      <c r="SAF920" s="30"/>
      <c r="SAG920" s="30"/>
      <c r="SAH920" s="30"/>
      <c r="SAI920" s="30"/>
      <c r="SAJ920" s="30"/>
      <c r="SAK920" s="30"/>
      <c r="SAL920" s="30"/>
      <c r="SAM920" s="30"/>
      <c r="SAN920" s="30"/>
      <c r="SAO920" s="30"/>
      <c r="SAP920" s="30"/>
      <c r="SAQ920" s="30"/>
      <c r="SAR920" s="30"/>
      <c r="SAS920" s="30"/>
      <c r="SAT920" s="30"/>
      <c r="SAU920" s="30"/>
      <c r="SAV920" s="30"/>
      <c r="SAW920" s="30"/>
      <c r="SAX920" s="30"/>
      <c r="SAY920" s="30"/>
      <c r="SAZ920" s="30"/>
      <c r="SBA920" s="30"/>
      <c r="SBB920" s="30"/>
      <c r="SBC920" s="30"/>
      <c r="SBD920" s="30"/>
      <c r="SBE920" s="30"/>
      <c r="SBF920" s="30"/>
      <c r="SBG920" s="30"/>
      <c r="SBH920" s="30"/>
      <c r="SBI920" s="30"/>
      <c r="SBJ920" s="30"/>
      <c r="SBK920" s="30"/>
      <c r="SBL920" s="30"/>
      <c r="SBM920" s="30"/>
      <c r="SBN920" s="30"/>
      <c r="SBO920" s="30"/>
      <c r="SBP920" s="30"/>
      <c r="SBQ920" s="30"/>
      <c r="SBR920" s="30"/>
      <c r="SBS920" s="30"/>
      <c r="SBT920" s="30"/>
      <c r="SBU920" s="30"/>
      <c r="SBV920" s="30"/>
      <c r="SBW920" s="30"/>
      <c r="SBX920" s="30"/>
      <c r="SBY920" s="30"/>
      <c r="SBZ920" s="30"/>
      <c r="SCA920" s="30"/>
      <c r="SCB920" s="30"/>
      <c r="SCC920" s="30"/>
      <c r="SCD920" s="30"/>
      <c r="SCE920" s="30"/>
      <c r="SCF920" s="30"/>
      <c r="SCG920" s="30"/>
      <c r="SCH920" s="30"/>
      <c r="SCI920" s="30"/>
      <c r="SCJ920" s="30"/>
      <c r="SCK920" s="30"/>
      <c r="SCL920" s="30"/>
      <c r="SCM920" s="30"/>
      <c r="SCN920" s="30"/>
      <c r="SCO920" s="30"/>
      <c r="SCP920" s="30"/>
      <c r="SCQ920" s="30"/>
      <c r="SCR920" s="30"/>
      <c r="SCS920" s="30"/>
      <c r="SCT920" s="30"/>
      <c r="SCU920" s="30"/>
      <c r="SCV920" s="30"/>
      <c r="SCW920" s="30"/>
      <c r="SCX920" s="30"/>
      <c r="SCY920" s="30"/>
      <c r="SCZ920" s="30"/>
      <c r="SDA920" s="30"/>
      <c r="SDB920" s="30"/>
      <c r="SDC920" s="30"/>
      <c r="SDD920" s="30"/>
      <c r="SDE920" s="30"/>
      <c r="SDF920" s="30"/>
      <c r="SDG920" s="30"/>
      <c r="SDH920" s="30"/>
      <c r="SDI920" s="30"/>
      <c r="SDJ920" s="30"/>
      <c r="SDK920" s="30"/>
      <c r="SDL920" s="30"/>
      <c r="SDM920" s="30"/>
      <c r="SDN920" s="30"/>
      <c r="SDO920" s="30"/>
      <c r="SDP920" s="30"/>
      <c r="SDQ920" s="30"/>
      <c r="SDR920" s="30"/>
      <c r="SDS920" s="30"/>
      <c r="SDT920" s="30"/>
      <c r="SDU920" s="30"/>
      <c r="SDV920" s="30"/>
      <c r="SDW920" s="30"/>
      <c r="SDX920" s="30"/>
      <c r="SDY920" s="30"/>
      <c r="SDZ920" s="30"/>
      <c r="SEA920" s="30"/>
      <c r="SEB920" s="30"/>
      <c r="SEC920" s="30"/>
      <c r="SED920" s="30"/>
      <c r="SEE920" s="30"/>
      <c r="SEF920" s="30"/>
      <c r="SEG920" s="30"/>
      <c r="SEH920" s="30"/>
      <c r="SEI920" s="30"/>
      <c r="SEJ920" s="30"/>
      <c r="SEK920" s="30"/>
      <c r="SEL920" s="30"/>
      <c r="SEM920" s="30"/>
      <c r="SEN920" s="30"/>
      <c r="SEO920" s="30"/>
      <c r="SEP920" s="30"/>
      <c r="SEQ920" s="30"/>
      <c r="SER920" s="30"/>
      <c r="SES920" s="30"/>
      <c r="SET920" s="30"/>
      <c r="SEU920" s="30"/>
      <c r="SEV920" s="30"/>
      <c r="SEW920" s="30"/>
      <c r="SEX920" s="30"/>
      <c r="SEY920" s="30"/>
      <c r="SEZ920" s="30"/>
      <c r="SFA920" s="30"/>
      <c r="SFB920" s="30"/>
      <c r="SFC920" s="30"/>
      <c r="SFD920" s="30"/>
      <c r="SFE920" s="30"/>
      <c r="SFF920" s="30"/>
      <c r="SFG920" s="30"/>
      <c r="SFH920" s="30"/>
      <c r="SFI920" s="30"/>
      <c r="SFJ920" s="30"/>
      <c r="SFK920" s="30"/>
      <c r="SFL920" s="30"/>
      <c r="SFM920" s="30"/>
      <c r="SFN920" s="30"/>
      <c r="SFO920" s="30"/>
      <c r="SFP920" s="30"/>
      <c r="SFQ920" s="30"/>
      <c r="SFR920" s="30"/>
      <c r="SFS920" s="30"/>
      <c r="SFT920" s="30"/>
      <c r="SFU920" s="30"/>
      <c r="SFV920" s="30"/>
      <c r="SFW920" s="30"/>
      <c r="SFX920" s="30"/>
      <c r="SFY920" s="30"/>
      <c r="SFZ920" s="30"/>
      <c r="SGA920" s="30"/>
      <c r="SGB920" s="30"/>
      <c r="SGC920" s="30"/>
      <c r="SGD920" s="30"/>
      <c r="SGE920" s="30"/>
      <c r="SGF920" s="30"/>
      <c r="SGG920" s="30"/>
      <c r="SGH920" s="30"/>
      <c r="SGI920" s="30"/>
      <c r="SGJ920" s="30"/>
      <c r="SGK920" s="30"/>
      <c r="SGL920" s="30"/>
      <c r="SGM920" s="30"/>
      <c r="SGN920" s="30"/>
      <c r="SGO920" s="30"/>
      <c r="SGP920" s="30"/>
      <c r="SGQ920" s="30"/>
      <c r="SGR920" s="30"/>
      <c r="SGS920" s="30"/>
      <c r="SGT920" s="30"/>
      <c r="SGU920" s="30"/>
      <c r="SGV920" s="30"/>
      <c r="SGW920" s="30"/>
      <c r="SGX920" s="30"/>
      <c r="SGY920" s="30"/>
      <c r="SGZ920" s="30"/>
      <c r="SHA920" s="30"/>
      <c r="SHB920" s="30"/>
      <c r="SHC920" s="30"/>
      <c r="SHD920" s="30"/>
      <c r="SHE920" s="30"/>
      <c r="SHF920" s="30"/>
      <c r="SHG920" s="30"/>
      <c r="SHH920" s="30"/>
      <c r="SHI920" s="30"/>
      <c r="SHJ920" s="30"/>
      <c r="SHK920" s="30"/>
      <c r="SHL920" s="30"/>
      <c r="SHM920" s="30"/>
      <c r="SHN920" s="30"/>
      <c r="SHO920" s="30"/>
      <c r="SHP920" s="30"/>
      <c r="SHQ920" s="30"/>
      <c r="SHR920" s="30"/>
      <c r="SHS920" s="30"/>
      <c r="SHT920" s="30"/>
      <c r="SHU920" s="30"/>
      <c r="SHV920" s="30"/>
      <c r="SHW920" s="30"/>
      <c r="SHX920" s="30"/>
      <c r="SHY920" s="30"/>
      <c r="SHZ920" s="30"/>
      <c r="SIA920" s="30"/>
      <c r="SIB920" s="30"/>
      <c r="SIC920" s="30"/>
      <c r="SID920" s="30"/>
      <c r="SIE920" s="30"/>
      <c r="SIF920" s="30"/>
      <c r="SIG920" s="30"/>
      <c r="SIH920" s="30"/>
      <c r="SII920" s="30"/>
      <c r="SIJ920" s="30"/>
      <c r="SIK920" s="30"/>
      <c r="SIL920" s="30"/>
      <c r="SIM920" s="30"/>
      <c r="SIN920" s="30"/>
      <c r="SIO920" s="30"/>
      <c r="SIP920" s="30"/>
      <c r="SIQ920" s="30"/>
      <c r="SIR920" s="30"/>
      <c r="SIS920" s="30"/>
      <c r="SIT920" s="30"/>
      <c r="SIU920" s="30"/>
      <c r="SIV920" s="30"/>
      <c r="SIW920" s="30"/>
      <c r="SIX920" s="30"/>
      <c r="SIY920" s="30"/>
      <c r="SIZ920" s="30"/>
      <c r="SJA920" s="30"/>
      <c r="SJB920" s="30"/>
      <c r="SJC920" s="30"/>
      <c r="SJD920" s="30"/>
      <c r="SJE920" s="30"/>
      <c r="SJF920" s="30"/>
      <c r="SJG920" s="30"/>
      <c r="SJH920" s="30"/>
      <c r="SJI920" s="30"/>
      <c r="SJJ920" s="30"/>
      <c r="SJK920" s="30"/>
      <c r="SJL920" s="30"/>
      <c r="SJM920" s="30"/>
      <c r="SJN920" s="30"/>
      <c r="SJO920" s="30"/>
      <c r="SJP920" s="30"/>
      <c r="SJQ920" s="30"/>
      <c r="SJR920" s="30"/>
      <c r="SJS920" s="30"/>
      <c r="SJT920" s="30"/>
      <c r="SJU920" s="30"/>
      <c r="SJV920" s="30"/>
      <c r="SJW920" s="30"/>
      <c r="SJX920" s="30"/>
      <c r="SJY920" s="30"/>
      <c r="SJZ920" s="30"/>
      <c r="SKA920" s="30"/>
      <c r="SKB920" s="30"/>
      <c r="SKC920" s="30"/>
      <c r="SKD920" s="30"/>
      <c r="SKE920" s="30"/>
      <c r="SKF920" s="30"/>
      <c r="SKG920" s="30"/>
      <c r="SKH920" s="30"/>
      <c r="SKI920" s="30"/>
      <c r="SKJ920" s="30"/>
      <c r="SKK920" s="30"/>
      <c r="SKL920" s="30"/>
      <c r="SKM920" s="30"/>
      <c r="SKN920" s="30"/>
      <c r="SKO920" s="30"/>
      <c r="SKP920" s="30"/>
      <c r="SKQ920" s="30"/>
      <c r="SKR920" s="30"/>
      <c r="SKS920" s="30"/>
      <c r="SKT920" s="30"/>
      <c r="SKU920" s="30"/>
      <c r="SKV920" s="30"/>
      <c r="SKW920" s="30"/>
      <c r="SKX920" s="30"/>
      <c r="SKY920" s="30"/>
      <c r="SKZ920" s="30"/>
      <c r="SLA920" s="30"/>
      <c r="SLB920" s="30"/>
      <c r="SLC920" s="30"/>
      <c r="SLD920" s="30"/>
      <c r="SLE920" s="30"/>
      <c r="SLF920" s="30"/>
      <c r="SLG920" s="30"/>
      <c r="SLH920" s="30"/>
      <c r="SLI920" s="30"/>
      <c r="SLJ920" s="30"/>
      <c r="SLK920" s="30"/>
      <c r="SLL920" s="30"/>
      <c r="SLM920" s="30"/>
      <c r="SLN920" s="30"/>
      <c r="SLO920" s="30"/>
      <c r="SLP920" s="30"/>
      <c r="SLQ920" s="30"/>
      <c r="SLR920" s="30"/>
      <c r="SLS920" s="30"/>
      <c r="SLT920" s="30"/>
      <c r="SLU920" s="30"/>
      <c r="SLV920" s="30"/>
      <c r="SLW920" s="30"/>
      <c r="SLX920" s="30"/>
      <c r="SLY920" s="30"/>
      <c r="SLZ920" s="30"/>
      <c r="SMA920" s="30"/>
      <c r="SMB920" s="30"/>
      <c r="SMC920" s="30"/>
      <c r="SMD920" s="30"/>
      <c r="SME920" s="30"/>
      <c r="SMF920" s="30"/>
      <c r="SMG920" s="30"/>
      <c r="SMH920" s="30"/>
      <c r="SMI920" s="30"/>
      <c r="SMJ920" s="30"/>
      <c r="SMK920" s="30"/>
      <c r="SML920" s="30"/>
      <c r="SMM920" s="30"/>
      <c r="SMN920" s="30"/>
      <c r="SMO920" s="30"/>
      <c r="SMP920" s="30"/>
      <c r="SMQ920" s="30"/>
      <c r="SMR920" s="30"/>
      <c r="SMS920" s="30"/>
      <c r="SMT920" s="30"/>
      <c r="SMU920" s="30"/>
      <c r="SMV920" s="30"/>
      <c r="SMW920" s="30"/>
      <c r="SMX920" s="30"/>
      <c r="SMY920" s="30"/>
      <c r="SMZ920" s="30"/>
      <c r="SNA920" s="30"/>
      <c r="SNB920" s="30"/>
      <c r="SNC920" s="30"/>
      <c r="SND920" s="30"/>
      <c r="SNE920" s="30"/>
      <c r="SNF920" s="30"/>
      <c r="SNG920" s="30"/>
      <c r="SNH920" s="30"/>
      <c r="SNI920" s="30"/>
      <c r="SNJ920" s="30"/>
      <c r="SNK920" s="30"/>
      <c r="SNL920" s="30"/>
      <c r="SNM920" s="30"/>
      <c r="SNN920" s="30"/>
      <c r="SNO920" s="30"/>
      <c r="SNP920" s="30"/>
      <c r="SNQ920" s="30"/>
      <c r="SNR920" s="30"/>
      <c r="SNS920" s="30"/>
      <c r="SNT920" s="30"/>
      <c r="SNU920" s="30"/>
      <c r="SNV920" s="30"/>
      <c r="SNW920" s="30"/>
      <c r="SNX920" s="30"/>
      <c r="SNY920" s="30"/>
      <c r="SNZ920" s="30"/>
      <c r="SOA920" s="30"/>
      <c r="SOB920" s="30"/>
      <c r="SOC920" s="30"/>
      <c r="SOD920" s="30"/>
      <c r="SOE920" s="30"/>
      <c r="SOF920" s="30"/>
      <c r="SOG920" s="30"/>
      <c r="SOH920" s="30"/>
      <c r="SOI920" s="30"/>
      <c r="SOJ920" s="30"/>
      <c r="SOK920" s="30"/>
      <c r="SOL920" s="30"/>
      <c r="SOM920" s="30"/>
      <c r="SON920" s="30"/>
      <c r="SOO920" s="30"/>
      <c r="SOP920" s="30"/>
      <c r="SOQ920" s="30"/>
      <c r="SOR920" s="30"/>
      <c r="SOS920" s="30"/>
      <c r="SOT920" s="30"/>
      <c r="SOU920" s="30"/>
      <c r="SOV920" s="30"/>
      <c r="SOW920" s="30"/>
      <c r="SOX920" s="30"/>
      <c r="SOY920" s="30"/>
      <c r="SOZ920" s="30"/>
      <c r="SPA920" s="30"/>
      <c r="SPB920" s="30"/>
      <c r="SPC920" s="30"/>
      <c r="SPD920" s="30"/>
      <c r="SPE920" s="30"/>
      <c r="SPF920" s="30"/>
      <c r="SPG920" s="30"/>
      <c r="SPH920" s="30"/>
      <c r="SPI920" s="30"/>
      <c r="SPJ920" s="30"/>
      <c r="SPK920" s="30"/>
      <c r="SPL920" s="30"/>
      <c r="SPM920" s="30"/>
      <c r="SPN920" s="30"/>
      <c r="SPO920" s="30"/>
      <c r="SPP920" s="30"/>
      <c r="SPQ920" s="30"/>
      <c r="SPR920" s="30"/>
      <c r="SPS920" s="30"/>
      <c r="SPT920" s="30"/>
      <c r="SPU920" s="30"/>
      <c r="SPV920" s="30"/>
      <c r="SPW920" s="30"/>
      <c r="SPX920" s="30"/>
      <c r="SPY920" s="30"/>
      <c r="SPZ920" s="30"/>
      <c r="SQA920" s="30"/>
      <c r="SQB920" s="30"/>
      <c r="SQC920" s="30"/>
      <c r="SQD920" s="30"/>
      <c r="SQE920" s="30"/>
      <c r="SQF920" s="30"/>
      <c r="SQG920" s="30"/>
      <c r="SQH920" s="30"/>
      <c r="SQI920" s="30"/>
      <c r="SQJ920" s="30"/>
      <c r="SQK920" s="30"/>
      <c r="SQL920" s="30"/>
      <c r="SQM920" s="30"/>
      <c r="SQN920" s="30"/>
      <c r="SQO920" s="30"/>
      <c r="SQP920" s="30"/>
      <c r="SQQ920" s="30"/>
      <c r="SQR920" s="30"/>
      <c r="SQS920" s="30"/>
      <c r="SQT920" s="30"/>
      <c r="SQU920" s="30"/>
      <c r="SQV920" s="30"/>
      <c r="SQW920" s="30"/>
      <c r="SQX920" s="30"/>
      <c r="SQY920" s="30"/>
      <c r="SQZ920" s="30"/>
      <c r="SRA920" s="30"/>
      <c r="SRB920" s="30"/>
      <c r="SRC920" s="30"/>
      <c r="SRD920" s="30"/>
      <c r="SRE920" s="30"/>
      <c r="SRF920" s="30"/>
      <c r="SRG920" s="30"/>
      <c r="SRH920" s="30"/>
      <c r="SRI920" s="30"/>
      <c r="SRJ920" s="30"/>
      <c r="SRK920" s="30"/>
      <c r="SRL920" s="30"/>
      <c r="SRM920" s="30"/>
      <c r="SRN920" s="30"/>
      <c r="SRO920" s="30"/>
      <c r="SRP920" s="30"/>
      <c r="SRQ920" s="30"/>
      <c r="SRR920" s="30"/>
      <c r="SRS920" s="30"/>
      <c r="SRT920" s="30"/>
      <c r="SRU920" s="30"/>
      <c r="SRV920" s="30"/>
      <c r="SRW920" s="30"/>
      <c r="SRX920" s="30"/>
      <c r="SRY920" s="30"/>
      <c r="SRZ920" s="30"/>
      <c r="SSA920" s="30"/>
      <c r="SSB920" s="30"/>
      <c r="SSC920" s="30"/>
      <c r="SSD920" s="30"/>
      <c r="SSE920" s="30"/>
      <c r="SSF920" s="30"/>
      <c r="SSG920" s="30"/>
      <c r="SSH920" s="30"/>
      <c r="SSI920" s="30"/>
      <c r="SSJ920" s="30"/>
      <c r="SSK920" s="30"/>
      <c r="SSL920" s="30"/>
      <c r="SSM920" s="30"/>
      <c r="SSN920" s="30"/>
      <c r="SSO920" s="30"/>
      <c r="SSP920" s="30"/>
      <c r="SSQ920" s="30"/>
      <c r="SSR920" s="30"/>
      <c r="SSS920" s="30"/>
      <c r="SST920" s="30"/>
      <c r="SSU920" s="30"/>
      <c r="SSV920" s="30"/>
      <c r="SSW920" s="30"/>
      <c r="SSX920" s="30"/>
      <c r="SSY920" s="30"/>
      <c r="SSZ920" s="30"/>
      <c r="STA920" s="30"/>
      <c r="STB920" s="30"/>
      <c r="STC920" s="30"/>
      <c r="STD920" s="30"/>
      <c r="STE920" s="30"/>
      <c r="STF920" s="30"/>
      <c r="STG920" s="30"/>
      <c r="STH920" s="30"/>
      <c r="STI920" s="30"/>
      <c r="STJ920" s="30"/>
      <c r="STK920" s="30"/>
      <c r="STL920" s="30"/>
      <c r="STM920" s="30"/>
      <c r="STN920" s="30"/>
      <c r="STO920" s="30"/>
      <c r="STP920" s="30"/>
      <c r="STQ920" s="30"/>
      <c r="STR920" s="30"/>
      <c r="STS920" s="30"/>
      <c r="STT920" s="30"/>
      <c r="STU920" s="30"/>
      <c r="STV920" s="30"/>
      <c r="STW920" s="30"/>
      <c r="STX920" s="30"/>
      <c r="STY920" s="30"/>
      <c r="STZ920" s="30"/>
      <c r="SUA920" s="30"/>
      <c r="SUB920" s="30"/>
      <c r="SUC920" s="30"/>
      <c r="SUD920" s="30"/>
      <c r="SUE920" s="30"/>
      <c r="SUF920" s="30"/>
      <c r="SUG920" s="30"/>
      <c r="SUH920" s="30"/>
      <c r="SUI920" s="30"/>
      <c r="SUJ920" s="30"/>
      <c r="SUK920" s="30"/>
      <c r="SUL920" s="30"/>
      <c r="SUM920" s="30"/>
      <c r="SUN920" s="30"/>
      <c r="SUO920" s="30"/>
      <c r="SUP920" s="30"/>
      <c r="SUQ920" s="30"/>
      <c r="SUR920" s="30"/>
      <c r="SUS920" s="30"/>
      <c r="SUT920" s="30"/>
      <c r="SUU920" s="30"/>
      <c r="SUV920" s="30"/>
      <c r="SUW920" s="30"/>
      <c r="SUX920" s="30"/>
      <c r="SUY920" s="30"/>
      <c r="SUZ920" s="30"/>
      <c r="SVA920" s="30"/>
      <c r="SVB920" s="30"/>
      <c r="SVC920" s="30"/>
      <c r="SVD920" s="30"/>
      <c r="SVE920" s="30"/>
      <c r="SVF920" s="30"/>
      <c r="SVG920" s="30"/>
      <c r="SVH920" s="30"/>
      <c r="SVI920" s="30"/>
      <c r="SVJ920" s="30"/>
      <c r="SVK920" s="30"/>
      <c r="SVL920" s="30"/>
      <c r="SVM920" s="30"/>
      <c r="SVN920" s="30"/>
      <c r="SVO920" s="30"/>
      <c r="SVP920" s="30"/>
      <c r="SVQ920" s="30"/>
      <c r="SVR920" s="30"/>
      <c r="SVS920" s="30"/>
      <c r="SVT920" s="30"/>
      <c r="SVU920" s="30"/>
      <c r="SVV920" s="30"/>
      <c r="SVW920" s="30"/>
      <c r="SVX920" s="30"/>
      <c r="SVY920" s="30"/>
      <c r="SVZ920" s="30"/>
      <c r="SWA920" s="30"/>
      <c r="SWB920" s="30"/>
      <c r="SWC920" s="30"/>
      <c r="SWD920" s="30"/>
      <c r="SWE920" s="30"/>
      <c r="SWF920" s="30"/>
      <c r="SWG920" s="30"/>
      <c r="SWH920" s="30"/>
      <c r="SWI920" s="30"/>
      <c r="SWJ920" s="30"/>
      <c r="SWK920" s="30"/>
      <c r="SWL920" s="30"/>
      <c r="SWM920" s="30"/>
      <c r="SWN920" s="30"/>
      <c r="SWO920" s="30"/>
      <c r="SWP920" s="30"/>
      <c r="SWQ920" s="30"/>
      <c r="SWR920" s="30"/>
      <c r="SWS920" s="30"/>
      <c r="SWT920" s="30"/>
      <c r="SWU920" s="30"/>
      <c r="SWV920" s="30"/>
      <c r="SWW920" s="30"/>
      <c r="SWX920" s="30"/>
      <c r="SWY920" s="30"/>
      <c r="SWZ920" s="30"/>
      <c r="SXA920" s="30"/>
      <c r="SXB920" s="30"/>
      <c r="SXC920" s="30"/>
      <c r="SXD920" s="30"/>
      <c r="SXE920" s="30"/>
      <c r="SXF920" s="30"/>
      <c r="SXG920" s="30"/>
      <c r="SXH920" s="30"/>
      <c r="SXI920" s="30"/>
      <c r="SXJ920" s="30"/>
      <c r="SXK920" s="30"/>
      <c r="SXL920" s="30"/>
      <c r="SXM920" s="30"/>
      <c r="SXN920" s="30"/>
      <c r="SXO920" s="30"/>
      <c r="SXP920" s="30"/>
      <c r="SXQ920" s="30"/>
      <c r="SXR920" s="30"/>
      <c r="SXS920" s="30"/>
      <c r="SXT920" s="30"/>
      <c r="SXU920" s="30"/>
      <c r="SXV920" s="30"/>
      <c r="SXW920" s="30"/>
      <c r="SXX920" s="30"/>
      <c r="SXY920" s="30"/>
      <c r="SXZ920" s="30"/>
      <c r="SYA920" s="30"/>
      <c r="SYB920" s="30"/>
      <c r="SYC920" s="30"/>
      <c r="SYD920" s="30"/>
      <c r="SYE920" s="30"/>
      <c r="SYF920" s="30"/>
      <c r="SYG920" s="30"/>
      <c r="SYH920" s="30"/>
      <c r="SYI920" s="30"/>
      <c r="SYJ920" s="30"/>
      <c r="SYK920" s="30"/>
      <c r="SYL920" s="30"/>
      <c r="SYM920" s="30"/>
      <c r="SYN920" s="30"/>
      <c r="SYO920" s="30"/>
      <c r="SYP920" s="30"/>
      <c r="SYQ920" s="30"/>
      <c r="SYR920" s="30"/>
      <c r="SYS920" s="30"/>
      <c r="SYT920" s="30"/>
      <c r="SYU920" s="30"/>
      <c r="SYV920" s="30"/>
      <c r="SYW920" s="30"/>
      <c r="SYX920" s="30"/>
      <c r="SYY920" s="30"/>
      <c r="SYZ920" s="30"/>
      <c r="SZA920" s="30"/>
      <c r="SZB920" s="30"/>
      <c r="SZC920" s="30"/>
      <c r="SZD920" s="30"/>
      <c r="SZE920" s="30"/>
      <c r="SZF920" s="30"/>
      <c r="SZG920" s="30"/>
      <c r="SZH920" s="30"/>
      <c r="SZI920" s="30"/>
      <c r="SZJ920" s="30"/>
      <c r="SZK920" s="30"/>
      <c r="SZL920" s="30"/>
      <c r="SZM920" s="30"/>
      <c r="SZN920" s="30"/>
      <c r="SZO920" s="30"/>
      <c r="SZP920" s="30"/>
      <c r="SZQ920" s="30"/>
      <c r="SZR920" s="30"/>
      <c r="SZS920" s="30"/>
      <c r="SZT920" s="30"/>
      <c r="SZU920" s="30"/>
      <c r="SZV920" s="30"/>
      <c r="SZW920" s="30"/>
      <c r="SZX920" s="30"/>
      <c r="SZY920" s="30"/>
      <c r="SZZ920" s="30"/>
      <c r="TAA920" s="30"/>
      <c r="TAB920" s="30"/>
      <c r="TAC920" s="30"/>
      <c r="TAD920" s="30"/>
      <c r="TAE920" s="30"/>
      <c r="TAF920" s="30"/>
      <c r="TAG920" s="30"/>
      <c r="TAH920" s="30"/>
      <c r="TAI920" s="30"/>
      <c r="TAJ920" s="30"/>
      <c r="TAK920" s="30"/>
      <c r="TAL920" s="30"/>
      <c r="TAM920" s="30"/>
      <c r="TAN920" s="30"/>
      <c r="TAO920" s="30"/>
      <c r="TAP920" s="30"/>
      <c r="TAQ920" s="30"/>
      <c r="TAR920" s="30"/>
      <c r="TAS920" s="30"/>
      <c r="TAT920" s="30"/>
      <c r="TAU920" s="30"/>
      <c r="TAV920" s="30"/>
      <c r="TAW920" s="30"/>
      <c r="TAX920" s="30"/>
      <c r="TAY920" s="30"/>
      <c r="TAZ920" s="30"/>
      <c r="TBA920" s="30"/>
      <c r="TBB920" s="30"/>
      <c r="TBC920" s="30"/>
      <c r="TBD920" s="30"/>
      <c r="TBE920" s="30"/>
      <c r="TBF920" s="30"/>
      <c r="TBG920" s="30"/>
      <c r="TBH920" s="30"/>
      <c r="TBI920" s="30"/>
      <c r="TBJ920" s="30"/>
      <c r="TBK920" s="30"/>
      <c r="TBL920" s="30"/>
      <c r="TBM920" s="30"/>
      <c r="TBN920" s="30"/>
      <c r="TBO920" s="30"/>
      <c r="TBP920" s="30"/>
      <c r="TBQ920" s="30"/>
      <c r="TBR920" s="30"/>
      <c r="TBS920" s="30"/>
      <c r="TBT920" s="30"/>
      <c r="TBU920" s="30"/>
      <c r="TBV920" s="30"/>
      <c r="TBW920" s="30"/>
      <c r="TBX920" s="30"/>
      <c r="TBY920" s="30"/>
      <c r="TBZ920" s="30"/>
      <c r="TCA920" s="30"/>
      <c r="TCB920" s="30"/>
      <c r="TCC920" s="30"/>
      <c r="TCD920" s="30"/>
      <c r="TCE920" s="30"/>
      <c r="TCF920" s="30"/>
      <c r="TCG920" s="30"/>
      <c r="TCH920" s="30"/>
      <c r="TCI920" s="30"/>
      <c r="TCJ920" s="30"/>
      <c r="TCK920" s="30"/>
      <c r="TCL920" s="30"/>
      <c r="TCM920" s="30"/>
      <c r="TCN920" s="30"/>
      <c r="TCO920" s="30"/>
      <c r="TCP920" s="30"/>
      <c r="TCQ920" s="30"/>
      <c r="TCR920" s="30"/>
      <c r="TCS920" s="30"/>
      <c r="TCT920" s="30"/>
      <c r="TCU920" s="30"/>
      <c r="TCV920" s="30"/>
      <c r="TCW920" s="30"/>
      <c r="TCX920" s="30"/>
      <c r="TCY920" s="30"/>
      <c r="TCZ920" s="30"/>
      <c r="TDA920" s="30"/>
      <c r="TDB920" s="30"/>
      <c r="TDC920" s="30"/>
      <c r="TDD920" s="30"/>
      <c r="TDE920" s="30"/>
      <c r="TDF920" s="30"/>
      <c r="TDG920" s="30"/>
      <c r="TDH920" s="30"/>
      <c r="TDI920" s="30"/>
      <c r="TDJ920" s="30"/>
      <c r="TDK920" s="30"/>
      <c r="TDL920" s="30"/>
      <c r="TDM920" s="30"/>
      <c r="TDN920" s="30"/>
      <c r="TDO920" s="30"/>
      <c r="TDP920" s="30"/>
      <c r="TDQ920" s="30"/>
      <c r="TDR920" s="30"/>
      <c r="TDS920" s="30"/>
      <c r="TDT920" s="30"/>
      <c r="TDU920" s="30"/>
      <c r="TDV920" s="30"/>
      <c r="TDW920" s="30"/>
      <c r="TDX920" s="30"/>
      <c r="TDY920" s="30"/>
      <c r="TDZ920" s="30"/>
      <c r="TEA920" s="30"/>
      <c r="TEB920" s="30"/>
      <c r="TEC920" s="30"/>
      <c r="TED920" s="30"/>
      <c r="TEE920" s="30"/>
      <c r="TEF920" s="30"/>
      <c r="TEG920" s="30"/>
      <c r="TEH920" s="30"/>
      <c r="TEI920" s="30"/>
      <c r="TEJ920" s="30"/>
      <c r="TEK920" s="30"/>
      <c r="TEL920" s="30"/>
      <c r="TEM920" s="30"/>
      <c r="TEN920" s="30"/>
      <c r="TEO920" s="30"/>
      <c r="TEP920" s="30"/>
      <c r="TEQ920" s="30"/>
      <c r="TER920" s="30"/>
      <c r="TES920" s="30"/>
      <c r="TET920" s="30"/>
      <c r="TEU920" s="30"/>
      <c r="TEV920" s="30"/>
      <c r="TEW920" s="30"/>
      <c r="TEX920" s="30"/>
      <c r="TEY920" s="30"/>
      <c r="TEZ920" s="30"/>
      <c r="TFA920" s="30"/>
      <c r="TFB920" s="30"/>
      <c r="TFC920" s="30"/>
      <c r="TFD920" s="30"/>
      <c r="TFE920" s="30"/>
      <c r="TFF920" s="30"/>
      <c r="TFG920" s="30"/>
      <c r="TFH920" s="30"/>
      <c r="TFI920" s="30"/>
      <c r="TFJ920" s="30"/>
      <c r="TFK920" s="30"/>
      <c r="TFL920" s="30"/>
      <c r="TFM920" s="30"/>
      <c r="TFN920" s="30"/>
      <c r="TFO920" s="30"/>
      <c r="TFP920" s="30"/>
      <c r="TFQ920" s="30"/>
      <c r="TFR920" s="30"/>
      <c r="TFS920" s="30"/>
      <c r="TFT920" s="30"/>
      <c r="TFU920" s="30"/>
      <c r="TFV920" s="30"/>
      <c r="TFW920" s="30"/>
      <c r="TFX920" s="30"/>
      <c r="TFY920" s="30"/>
      <c r="TFZ920" s="30"/>
      <c r="TGA920" s="30"/>
      <c r="TGB920" s="30"/>
      <c r="TGC920" s="30"/>
      <c r="TGD920" s="30"/>
      <c r="TGE920" s="30"/>
      <c r="TGF920" s="30"/>
      <c r="TGG920" s="30"/>
      <c r="TGH920" s="30"/>
      <c r="TGI920" s="30"/>
      <c r="TGJ920" s="30"/>
      <c r="TGK920" s="30"/>
      <c r="TGL920" s="30"/>
      <c r="TGM920" s="30"/>
      <c r="TGN920" s="30"/>
      <c r="TGO920" s="30"/>
      <c r="TGP920" s="30"/>
      <c r="TGQ920" s="30"/>
      <c r="TGR920" s="30"/>
      <c r="TGS920" s="30"/>
      <c r="TGT920" s="30"/>
      <c r="TGU920" s="30"/>
      <c r="TGV920" s="30"/>
      <c r="TGW920" s="30"/>
      <c r="TGX920" s="30"/>
      <c r="TGY920" s="30"/>
      <c r="TGZ920" s="30"/>
      <c r="THA920" s="30"/>
      <c r="THB920" s="30"/>
      <c r="THC920" s="30"/>
      <c r="THD920" s="30"/>
      <c r="THE920" s="30"/>
      <c r="THF920" s="30"/>
      <c r="THG920" s="30"/>
      <c r="THH920" s="30"/>
      <c r="THI920" s="30"/>
      <c r="THJ920" s="30"/>
      <c r="THK920" s="30"/>
      <c r="THL920" s="30"/>
      <c r="THM920" s="30"/>
      <c r="THN920" s="30"/>
      <c r="THO920" s="30"/>
      <c r="THP920" s="30"/>
      <c r="THQ920" s="30"/>
      <c r="THR920" s="30"/>
      <c r="THS920" s="30"/>
      <c r="THT920" s="30"/>
      <c r="THU920" s="30"/>
      <c r="THV920" s="30"/>
      <c r="THW920" s="30"/>
      <c r="THX920" s="30"/>
      <c r="THY920" s="30"/>
      <c r="THZ920" s="30"/>
      <c r="TIA920" s="30"/>
      <c r="TIB920" s="30"/>
      <c r="TIC920" s="30"/>
      <c r="TID920" s="30"/>
      <c r="TIE920" s="30"/>
      <c r="TIF920" s="30"/>
      <c r="TIG920" s="30"/>
      <c r="TIH920" s="30"/>
      <c r="TII920" s="30"/>
      <c r="TIJ920" s="30"/>
      <c r="TIK920" s="30"/>
      <c r="TIL920" s="30"/>
      <c r="TIM920" s="30"/>
      <c r="TIN920" s="30"/>
      <c r="TIO920" s="30"/>
      <c r="TIP920" s="30"/>
      <c r="TIQ920" s="30"/>
      <c r="TIR920" s="30"/>
      <c r="TIS920" s="30"/>
      <c r="TIT920" s="30"/>
      <c r="TIU920" s="30"/>
      <c r="TIV920" s="30"/>
      <c r="TIW920" s="30"/>
      <c r="TIX920" s="30"/>
      <c r="TIY920" s="30"/>
      <c r="TIZ920" s="30"/>
      <c r="TJA920" s="30"/>
      <c r="TJB920" s="30"/>
      <c r="TJC920" s="30"/>
      <c r="TJD920" s="30"/>
      <c r="TJE920" s="30"/>
      <c r="TJF920" s="30"/>
      <c r="TJG920" s="30"/>
      <c r="TJH920" s="30"/>
      <c r="TJI920" s="30"/>
      <c r="TJJ920" s="30"/>
      <c r="TJK920" s="30"/>
      <c r="TJL920" s="30"/>
      <c r="TJM920" s="30"/>
      <c r="TJN920" s="30"/>
      <c r="TJO920" s="30"/>
      <c r="TJP920" s="30"/>
      <c r="TJQ920" s="30"/>
      <c r="TJR920" s="30"/>
      <c r="TJS920" s="30"/>
      <c r="TJT920" s="30"/>
      <c r="TJU920" s="30"/>
      <c r="TJV920" s="30"/>
      <c r="TJW920" s="30"/>
      <c r="TJX920" s="30"/>
      <c r="TJY920" s="30"/>
      <c r="TJZ920" s="30"/>
      <c r="TKA920" s="30"/>
      <c r="TKB920" s="30"/>
      <c r="TKC920" s="30"/>
      <c r="TKD920" s="30"/>
      <c r="TKE920" s="30"/>
      <c r="TKF920" s="30"/>
      <c r="TKG920" s="30"/>
      <c r="TKH920" s="30"/>
      <c r="TKI920" s="30"/>
      <c r="TKJ920" s="30"/>
      <c r="TKK920" s="30"/>
      <c r="TKL920" s="30"/>
      <c r="TKM920" s="30"/>
      <c r="TKN920" s="30"/>
      <c r="TKO920" s="30"/>
      <c r="TKP920" s="30"/>
      <c r="TKQ920" s="30"/>
      <c r="TKR920" s="30"/>
      <c r="TKS920" s="30"/>
      <c r="TKT920" s="30"/>
      <c r="TKU920" s="30"/>
      <c r="TKV920" s="30"/>
      <c r="TKW920" s="30"/>
      <c r="TKX920" s="30"/>
      <c r="TKY920" s="30"/>
      <c r="TKZ920" s="30"/>
      <c r="TLA920" s="30"/>
      <c r="TLB920" s="30"/>
      <c r="TLC920" s="30"/>
      <c r="TLD920" s="30"/>
      <c r="TLE920" s="30"/>
      <c r="TLF920" s="30"/>
      <c r="TLG920" s="30"/>
      <c r="TLH920" s="30"/>
      <c r="TLI920" s="30"/>
      <c r="TLJ920" s="30"/>
      <c r="TLK920" s="30"/>
      <c r="TLL920" s="30"/>
      <c r="TLM920" s="30"/>
      <c r="TLN920" s="30"/>
      <c r="TLO920" s="30"/>
      <c r="TLP920" s="30"/>
      <c r="TLQ920" s="30"/>
      <c r="TLR920" s="30"/>
      <c r="TLS920" s="30"/>
      <c r="TLT920" s="30"/>
      <c r="TLU920" s="30"/>
      <c r="TLV920" s="30"/>
      <c r="TLW920" s="30"/>
      <c r="TLX920" s="30"/>
      <c r="TLY920" s="30"/>
      <c r="TLZ920" s="30"/>
      <c r="TMA920" s="30"/>
      <c r="TMB920" s="30"/>
      <c r="TMC920" s="30"/>
      <c r="TMD920" s="30"/>
      <c r="TME920" s="30"/>
      <c r="TMF920" s="30"/>
      <c r="TMG920" s="30"/>
      <c r="TMH920" s="30"/>
      <c r="TMI920" s="30"/>
      <c r="TMJ920" s="30"/>
      <c r="TMK920" s="30"/>
      <c r="TML920" s="30"/>
      <c r="TMM920" s="30"/>
      <c r="TMN920" s="30"/>
      <c r="TMO920" s="30"/>
      <c r="TMP920" s="30"/>
      <c r="TMQ920" s="30"/>
      <c r="TMR920" s="30"/>
      <c r="TMS920" s="30"/>
      <c r="TMT920" s="30"/>
      <c r="TMU920" s="30"/>
      <c r="TMV920" s="30"/>
      <c r="TMW920" s="30"/>
      <c r="TMX920" s="30"/>
      <c r="TMY920" s="30"/>
      <c r="TMZ920" s="30"/>
      <c r="TNA920" s="30"/>
      <c r="TNB920" s="30"/>
      <c r="TNC920" s="30"/>
      <c r="TND920" s="30"/>
      <c r="TNE920" s="30"/>
      <c r="TNF920" s="30"/>
      <c r="TNG920" s="30"/>
      <c r="TNH920" s="30"/>
      <c r="TNI920" s="30"/>
      <c r="TNJ920" s="30"/>
      <c r="TNK920" s="30"/>
      <c r="TNL920" s="30"/>
      <c r="TNM920" s="30"/>
      <c r="TNN920" s="30"/>
      <c r="TNO920" s="30"/>
      <c r="TNP920" s="30"/>
      <c r="TNQ920" s="30"/>
      <c r="TNR920" s="30"/>
      <c r="TNS920" s="30"/>
      <c r="TNT920" s="30"/>
      <c r="TNU920" s="30"/>
      <c r="TNV920" s="30"/>
      <c r="TNW920" s="30"/>
      <c r="TNX920" s="30"/>
      <c r="TNY920" s="30"/>
      <c r="TNZ920" s="30"/>
      <c r="TOA920" s="30"/>
      <c r="TOB920" s="30"/>
      <c r="TOC920" s="30"/>
      <c r="TOD920" s="30"/>
      <c r="TOE920" s="30"/>
      <c r="TOF920" s="30"/>
      <c r="TOG920" s="30"/>
      <c r="TOH920" s="30"/>
      <c r="TOI920" s="30"/>
      <c r="TOJ920" s="30"/>
      <c r="TOK920" s="30"/>
      <c r="TOL920" s="30"/>
      <c r="TOM920" s="30"/>
      <c r="TON920" s="30"/>
      <c r="TOO920" s="30"/>
      <c r="TOP920" s="30"/>
      <c r="TOQ920" s="30"/>
      <c r="TOR920" s="30"/>
      <c r="TOS920" s="30"/>
      <c r="TOT920" s="30"/>
      <c r="TOU920" s="30"/>
      <c r="TOV920" s="30"/>
      <c r="TOW920" s="30"/>
      <c r="TOX920" s="30"/>
      <c r="TOY920" s="30"/>
      <c r="TOZ920" s="30"/>
      <c r="TPA920" s="30"/>
      <c r="TPB920" s="30"/>
      <c r="TPC920" s="30"/>
      <c r="TPD920" s="30"/>
      <c r="TPE920" s="30"/>
      <c r="TPF920" s="30"/>
      <c r="TPG920" s="30"/>
      <c r="TPH920" s="30"/>
      <c r="TPI920" s="30"/>
      <c r="TPJ920" s="30"/>
      <c r="TPK920" s="30"/>
      <c r="TPL920" s="30"/>
      <c r="TPM920" s="30"/>
      <c r="TPN920" s="30"/>
      <c r="TPO920" s="30"/>
      <c r="TPP920" s="30"/>
      <c r="TPQ920" s="30"/>
      <c r="TPR920" s="30"/>
      <c r="TPS920" s="30"/>
      <c r="TPT920" s="30"/>
      <c r="TPU920" s="30"/>
      <c r="TPV920" s="30"/>
      <c r="TPW920" s="30"/>
      <c r="TPX920" s="30"/>
      <c r="TPY920" s="30"/>
      <c r="TPZ920" s="30"/>
      <c r="TQA920" s="30"/>
      <c r="TQB920" s="30"/>
      <c r="TQC920" s="30"/>
      <c r="TQD920" s="30"/>
      <c r="TQE920" s="30"/>
      <c r="TQF920" s="30"/>
      <c r="TQG920" s="30"/>
      <c r="TQH920" s="30"/>
      <c r="TQI920" s="30"/>
      <c r="TQJ920" s="30"/>
      <c r="TQK920" s="30"/>
      <c r="TQL920" s="30"/>
      <c r="TQM920" s="30"/>
      <c r="TQN920" s="30"/>
      <c r="TQO920" s="30"/>
      <c r="TQP920" s="30"/>
      <c r="TQQ920" s="30"/>
      <c r="TQR920" s="30"/>
      <c r="TQS920" s="30"/>
      <c r="TQT920" s="30"/>
      <c r="TQU920" s="30"/>
      <c r="TQV920" s="30"/>
      <c r="TQW920" s="30"/>
      <c r="TQX920" s="30"/>
      <c r="TQY920" s="30"/>
      <c r="TQZ920" s="30"/>
      <c r="TRA920" s="30"/>
      <c r="TRB920" s="30"/>
      <c r="TRC920" s="30"/>
      <c r="TRD920" s="30"/>
      <c r="TRE920" s="30"/>
      <c r="TRF920" s="30"/>
      <c r="TRG920" s="30"/>
      <c r="TRH920" s="30"/>
      <c r="TRI920" s="30"/>
      <c r="TRJ920" s="30"/>
      <c r="TRK920" s="30"/>
      <c r="TRL920" s="30"/>
      <c r="TRM920" s="30"/>
      <c r="TRN920" s="30"/>
      <c r="TRO920" s="30"/>
      <c r="TRP920" s="30"/>
      <c r="TRQ920" s="30"/>
      <c r="TRR920" s="30"/>
      <c r="TRS920" s="30"/>
      <c r="TRT920" s="30"/>
      <c r="TRU920" s="30"/>
      <c r="TRV920" s="30"/>
      <c r="TRW920" s="30"/>
      <c r="TRX920" s="30"/>
      <c r="TRY920" s="30"/>
      <c r="TRZ920" s="30"/>
      <c r="TSA920" s="30"/>
      <c r="TSB920" s="30"/>
      <c r="TSC920" s="30"/>
      <c r="TSD920" s="30"/>
      <c r="TSE920" s="30"/>
      <c r="TSF920" s="30"/>
      <c r="TSG920" s="30"/>
      <c r="TSH920" s="30"/>
      <c r="TSI920" s="30"/>
      <c r="TSJ920" s="30"/>
      <c r="TSK920" s="30"/>
      <c r="TSL920" s="30"/>
      <c r="TSM920" s="30"/>
      <c r="TSN920" s="30"/>
      <c r="TSO920" s="30"/>
      <c r="TSP920" s="30"/>
      <c r="TSQ920" s="30"/>
      <c r="TSR920" s="30"/>
      <c r="TSS920" s="30"/>
      <c r="TST920" s="30"/>
      <c r="TSU920" s="30"/>
      <c r="TSV920" s="30"/>
      <c r="TSW920" s="30"/>
      <c r="TSX920" s="30"/>
      <c r="TSY920" s="30"/>
      <c r="TSZ920" s="30"/>
      <c r="TTA920" s="30"/>
      <c r="TTB920" s="30"/>
      <c r="TTC920" s="30"/>
      <c r="TTD920" s="30"/>
      <c r="TTE920" s="30"/>
      <c r="TTF920" s="30"/>
      <c r="TTG920" s="30"/>
      <c r="TTH920" s="30"/>
      <c r="TTI920" s="30"/>
      <c r="TTJ920" s="30"/>
      <c r="TTK920" s="30"/>
      <c r="TTL920" s="30"/>
      <c r="TTM920" s="30"/>
      <c r="TTN920" s="30"/>
      <c r="TTO920" s="30"/>
      <c r="TTP920" s="30"/>
      <c r="TTQ920" s="30"/>
      <c r="TTR920" s="30"/>
      <c r="TTS920" s="30"/>
      <c r="TTT920" s="30"/>
      <c r="TTU920" s="30"/>
      <c r="TTV920" s="30"/>
      <c r="TTW920" s="30"/>
      <c r="TTX920" s="30"/>
      <c r="TTY920" s="30"/>
      <c r="TTZ920" s="30"/>
      <c r="TUA920" s="30"/>
      <c r="TUB920" s="30"/>
      <c r="TUC920" s="30"/>
      <c r="TUD920" s="30"/>
      <c r="TUE920" s="30"/>
      <c r="TUF920" s="30"/>
      <c r="TUG920" s="30"/>
      <c r="TUH920" s="30"/>
      <c r="TUI920" s="30"/>
      <c r="TUJ920" s="30"/>
      <c r="TUK920" s="30"/>
      <c r="TUL920" s="30"/>
      <c r="TUM920" s="30"/>
      <c r="TUN920" s="30"/>
      <c r="TUO920" s="30"/>
      <c r="TUP920" s="30"/>
      <c r="TUQ920" s="30"/>
      <c r="TUR920" s="30"/>
      <c r="TUS920" s="30"/>
      <c r="TUT920" s="30"/>
      <c r="TUU920" s="30"/>
      <c r="TUV920" s="30"/>
      <c r="TUW920" s="30"/>
      <c r="TUX920" s="30"/>
      <c r="TUY920" s="30"/>
      <c r="TUZ920" s="30"/>
      <c r="TVA920" s="30"/>
      <c r="TVB920" s="30"/>
      <c r="TVC920" s="30"/>
      <c r="TVD920" s="30"/>
      <c r="TVE920" s="30"/>
      <c r="TVF920" s="30"/>
      <c r="TVG920" s="30"/>
      <c r="TVH920" s="30"/>
      <c r="TVI920" s="30"/>
      <c r="TVJ920" s="30"/>
      <c r="TVK920" s="30"/>
      <c r="TVL920" s="30"/>
      <c r="TVM920" s="30"/>
      <c r="TVN920" s="30"/>
      <c r="TVO920" s="30"/>
      <c r="TVP920" s="30"/>
      <c r="TVQ920" s="30"/>
      <c r="TVR920" s="30"/>
      <c r="TVS920" s="30"/>
      <c r="TVT920" s="30"/>
      <c r="TVU920" s="30"/>
      <c r="TVV920" s="30"/>
      <c r="TVW920" s="30"/>
      <c r="TVX920" s="30"/>
      <c r="TVY920" s="30"/>
      <c r="TVZ920" s="30"/>
      <c r="TWA920" s="30"/>
      <c r="TWB920" s="30"/>
      <c r="TWC920" s="30"/>
      <c r="TWD920" s="30"/>
      <c r="TWE920" s="30"/>
      <c r="TWF920" s="30"/>
      <c r="TWG920" s="30"/>
      <c r="TWH920" s="30"/>
      <c r="TWI920" s="30"/>
      <c r="TWJ920" s="30"/>
      <c r="TWK920" s="30"/>
      <c r="TWL920" s="30"/>
      <c r="TWM920" s="30"/>
      <c r="TWN920" s="30"/>
      <c r="TWO920" s="30"/>
      <c r="TWP920" s="30"/>
      <c r="TWQ920" s="30"/>
      <c r="TWR920" s="30"/>
      <c r="TWS920" s="30"/>
      <c r="TWT920" s="30"/>
      <c r="TWU920" s="30"/>
      <c r="TWV920" s="30"/>
      <c r="TWW920" s="30"/>
      <c r="TWX920" s="30"/>
      <c r="TWY920" s="30"/>
      <c r="TWZ920" s="30"/>
      <c r="TXA920" s="30"/>
      <c r="TXB920" s="30"/>
      <c r="TXC920" s="30"/>
      <c r="TXD920" s="30"/>
      <c r="TXE920" s="30"/>
      <c r="TXF920" s="30"/>
      <c r="TXG920" s="30"/>
      <c r="TXH920" s="30"/>
      <c r="TXI920" s="30"/>
      <c r="TXJ920" s="30"/>
      <c r="TXK920" s="30"/>
      <c r="TXL920" s="30"/>
      <c r="TXM920" s="30"/>
      <c r="TXN920" s="30"/>
      <c r="TXO920" s="30"/>
      <c r="TXP920" s="30"/>
      <c r="TXQ920" s="30"/>
      <c r="TXR920" s="30"/>
      <c r="TXS920" s="30"/>
      <c r="TXT920" s="30"/>
      <c r="TXU920" s="30"/>
      <c r="TXV920" s="30"/>
      <c r="TXW920" s="30"/>
      <c r="TXX920" s="30"/>
      <c r="TXY920" s="30"/>
      <c r="TXZ920" s="30"/>
      <c r="TYA920" s="30"/>
      <c r="TYB920" s="30"/>
      <c r="TYC920" s="30"/>
      <c r="TYD920" s="30"/>
      <c r="TYE920" s="30"/>
      <c r="TYF920" s="30"/>
      <c r="TYG920" s="30"/>
      <c r="TYH920" s="30"/>
      <c r="TYI920" s="30"/>
      <c r="TYJ920" s="30"/>
      <c r="TYK920" s="30"/>
      <c r="TYL920" s="30"/>
      <c r="TYM920" s="30"/>
      <c r="TYN920" s="30"/>
      <c r="TYO920" s="30"/>
      <c r="TYP920" s="30"/>
      <c r="TYQ920" s="30"/>
      <c r="TYR920" s="30"/>
      <c r="TYS920" s="30"/>
      <c r="TYT920" s="30"/>
      <c r="TYU920" s="30"/>
      <c r="TYV920" s="30"/>
      <c r="TYW920" s="30"/>
      <c r="TYX920" s="30"/>
      <c r="TYY920" s="30"/>
      <c r="TYZ920" s="30"/>
      <c r="TZA920" s="30"/>
      <c r="TZB920" s="30"/>
      <c r="TZC920" s="30"/>
      <c r="TZD920" s="30"/>
      <c r="TZE920" s="30"/>
      <c r="TZF920" s="30"/>
      <c r="TZG920" s="30"/>
      <c r="TZH920" s="30"/>
      <c r="TZI920" s="30"/>
      <c r="TZJ920" s="30"/>
      <c r="TZK920" s="30"/>
      <c r="TZL920" s="30"/>
      <c r="TZM920" s="30"/>
      <c r="TZN920" s="30"/>
      <c r="TZO920" s="30"/>
      <c r="TZP920" s="30"/>
      <c r="TZQ920" s="30"/>
      <c r="TZR920" s="30"/>
      <c r="TZS920" s="30"/>
      <c r="TZT920" s="30"/>
      <c r="TZU920" s="30"/>
      <c r="TZV920" s="30"/>
      <c r="TZW920" s="30"/>
      <c r="TZX920" s="30"/>
      <c r="TZY920" s="30"/>
      <c r="TZZ920" s="30"/>
      <c r="UAA920" s="30"/>
      <c r="UAB920" s="30"/>
      <c r="UAC920" s="30"/>
      <c r="UAD920" s="30"/>
      <c r="UAE920" s="30"/>
      <c r="UAF920" s="30"/>
      <c r="UAG920" s="30"/>
      <c r="UAH920" s="30"/>
      <c r="UAI920" s="30"/>
      <c r="UAJ920" s="30"/>
      <c r="UAK920" s="30"/>
      <c r="UAL920" s="30"/>
      <c r="UAM920" s="30"/>
      <c r="UAN920" s="30"/>
      <c r="UAO920" s="30"/>
      <c r="UAP920" s="30"/>
      <c r="UAQ920" s="30"/>
      <c r="UAR920" s="30"/>
      <c r="UAS920" s="30"/>
      <c r="UAT920" s="30"/>
      <c r="UAU920" s="30"/>
      <c r="UAV920" s="30"/>
      <c r="UAW920" s="30"/>
      <c r="UAX920" s="30"/>
      <c r="UAY920" s="30"/>
      <c r="UAZ920" s="30"/>
      <c r="UBA920" s="30"/>
      <c r="UBB920" s="30"/>
      <c r="UBC920" s="30"/>
      <c r="UBD920" s="30"/>
      <c r="UBE920" s="30"/>
      <c r="UBF920" s="30"/>
      <c r="UBG920" s="30"/>
      <c r="UBH920" s="30"/>
      <c r="UBI920" s="30"/>
      <c r="UBJ920" s="30"/>
      <c r="UBK920" s="30"/>
      <c r="UBL920" s="30"/>
      <c r="UBM920" s="30"/>
      <c r="UBN920" s="30"/>
      <c r="UBO920" s="30"/>
      <c r="UBP920" s="30"/>
      <c r="UBQ920" s="30"/>
      <c r="UBR920" s="30"/>
      <c r="UBS920" s="30"/>
      <c r="UBT920" s="30"/>
      <c r="UBU920" s="30"/>
      <c r="UBV920" s="30"/>
      <c r="UBW920" s="30"/>
      <c r="UBX920" s="30"/>
      <c r="UBY920" s="30"/>
      <c r="UBZ920" s="30"/>
      <c r="UCA920" s="30"/>
      <c r="UCB920" s="30"/>
      <c r="UCC920" s="30"/>
      <c r="UCD920" s="30"/>
      <c r="UCE920" s="30"/>
      <c r="UCF920" s="30"/>
      <c r="UCG920" s="30"/>
      <c r="UCH920" s="30"/>
      <c r="UCI920" s="30"/>
      <c r="UCJ920" s="30"/>
      <c r="UCK920" s="30"/>
      <c r="UCL920" s="30"/>
      <c r="UCM920" s="30"/>
      <c r="UCN920" s="30"/>
      <c r="UCO920" s="30"/>
      <c r="UCP920" s="30"/>
      <c r="UCQ920" s="30"/>
      <c r="UCR920" s="30"/>
      <c r="UCS920" s="30"/>
      <c r="UCT920" s="30"/>
      <c r="UCU920" s="30"/>
      <c r="UCV920" s="30"/>
      <c r="UCW920" s="30"/>
      <c r="UCX920" s="30"/>
      <c r="UCY920" s="30"/>
      <c r="UCZ920" s="30"/>
      <c r="UDA920" s="30"/>
      <c r="UDB920" s="30"/>
      <c r="UDC920" s="30"/>
      <c r="UDD920" s="30"/>
      <c r="UDE920" s="30"/>
      <c r="UDF920" s="30"/>
      <c r="UDG920" s="30"/>
      <c r="UDH920" s="30"/>
      <c r="UDI920" s="30"/>
      <c r="UDJ920" s="30"/>
      <c r="UDK920" s="30"/>
      <c r="UDL920" s="30"/>
      <c r="UDM920" s="30"/>
      <c r="UDN920" s="30"/>
      <c r="UDO920" s="30"/>
      <c r="UDP920" s="30"/>
      <c r="UDQ920" s="30"/>
      <c r="UDR920" s="30"/>
      <c r="UDS920" s="30"/>
      <c r="UDT920" s="30"/>
      <c r="UDU920" s="30"/>
      <c r="UDV920" s="30"/>
      <c r="UDW920" s="30"/>
      <c r="UDX920" s="30"/>
      <c r="UDY920" s="30"/>
      <c r="UDZ920" s="30"/>
      <c r="UEA920" s="30"/>
      <c r="UEB920" s="30"/>
      <c r="UEC920" s="30"/>
      <c r="UED920" s="30"/>
      <c r="UEE920" s="30"/>
      <c r="UEF920" s="30"/>
      <c r="UEG920" s="30"/>
      <c r="UEH920" s="30"/>
      <c r="UEI920" s="30"/>
      <c r="UEJ920" s="30"/>
      <c r="UEK920" s="30"/>
      <c r="UEL920" s="30"/>
      <c r="UEM920" s="30"/>
      <c r="UEN920" s="30"/>
      <c r="UEO920" s="30"/>
      <c r="UEP920" s="30"/>
      <c r="UEQ920" s="30"/>
      <c r="UER920" s="30"/>
      <c r="UES920" s="30"/>
      <c r="UET920" s="30"/>
      <c r="UEU920" s="30"/>
      <c r="UEV920" s="30"/>
      <c r="UEW920" s="30"/>
      <c r="UEX920" s="30"/>
      <c r="UEY920" s="30"/>
      <c r="UEZ920" s="30"/>
      <c r="UFA920" s="30"/>
      <c r="UFB920" s="30"/>
      <c r="UFC920" s="30"/>
      <c r="UFD920" s="30"/>
      <c r="UFE920" s="30"/>
      <c r="UFF920" s="30"/>
      <c r="UFG920" s="30"/>
      <c r="UFH920" s="30"/>
      <c r="UFI920" s="30"/>
      <c r="UFJ920" s="30"/>
      <c r="UFK920" s="30"/>
      <c r="UFL920" s="30"/>
      <c r="UFM920" s="30"/>
      <c r="UFN920" s="30"/>
      <c r="UFO920" s="30"/>
      <c r="UFP920" s="30"/>
      <c r="UFQ920" s="30"/>
      <c r="UFR920" s="30"/>
      <c r="UFS920" s="30"/>
      <c r="UFT920" s="30"/>
      <c r="UFU920" s="30"/>
      <c r="UFV920" s="30"/>
      <c r="UFW920" s="30"/>
      <c r="UFX920" s="30"/>
      <c r="UFY920" s="30"/>
      <c r="UFZ920" s="30"/>
      <c r="UGA920" s="30"/>
      <c r="UGB920" s="30"/>
      <c r="UGC920" s="30"/>
      <c r="UGD920" s="30"/>
      <c r="UGE920" s="30"/>
      <c r="UGF920" s="30"/>
      <c r="UGG920" s="30"/>
      <c r="UGH920" s="30"/>
      <c r="UGI920" s="30"/>
      <c r="UGJ920" s="30"/>
      <c r="UGK920" s="30"/>
      <c r="UGL920" s="30"/>
      <c r="UGM920" s="30"/>
      <c r="UGN920" s="30"/>
      <c r="UGO920" s="30"/>
      <c r="UGP920" s="30"/>
      <c r="UGQ920" s="30"/>
      <c r="UGR920" s="30"/>
      <c r="UGS920" s="30"/>
      <c r="UGT920" s="30"/>
      <c r="UGU920" s="30"/>
      <c r="UGV920" s="30"/>
      <c r="UGW920" s="30"/>
      <c r="UGX920" s="30"/>
      <c r="UGY920" s="30"/>
      <c r="UGZ920" s="30"/>
      <c r="UHA920" s="30"/>
      <c r="UHB920" s="30"/>
      <c r="UHC920" s="30"/>
      <c r="UHD920" s="30"/>
      <c r="UHE920" s="30"/>
      <c r="UHF920" s="30"/>
      <c r="UHG920" s="30"/>
      <c r="UHH920" s="30"/>
      <c r="UHI920" s="30"/>
      <c r="UHJ920" s="30"/>
      <c r="UHK920" s="30"/>
      <c r="UHL920" s="30"/>
      <c r="UHM920" s="30"/>
      <c r="UHN920" s="30"/>
      <c r="UHO920" s="30"/>
      <c r="UHP920" s="30"/>
      <c r="UHQ920" s="30"/>
      <c r="UHR920" s="30"/>
      <c r="UHS920" s="30"/>
      <c r="UHT920" s="30"/>
      <c r="UHU920" s="30"/>
      <c r="UHV920" s="30"/>
      <c r="UHW920" s="30"/>
      <c r="UHX920" s="30"/>
      <c r="UHY920" s="30"/>
      <c r="UHZ920" s="30"/>
      <c r="UIA920" s="30"/>
      <c r="UIB920" s="30"/>
      <c r="UIC920" s="30"/>
      <c r="UID920" s="30"/>
      <c r="UIE920" s="30"/>
      <c r="UIF920" s="30"/>
      <c r="UIG920" s="30"/>
      <c r="UIH920" s="30"/>
      <c r="UII920" s="30"/>
      <c r="UIJ920" s="30"/>
      <c r="UIK920" s="30"/>
      <c r="UIL920" s="30"/>
      <c r="UIM920" s="30"/>
      <c r="UIN920" s="30"/>
      <c r="UIO920" s="30"/>
      <c r="UIP920" s="30"/>
      <c r="UIQ920" s="30"/>
      <c r="UIR920" s="30"/>
      <c r="UIS920" s="30"/>
      <c r="UIT920" s="30"/>
      <c r="UIU920" s="30"/>
      <c r="UIV920" s="30"/>
      <c r="UIW920" s="30"/>
      <c r="UIX920" s="30"/>
      <c r="UIY920" s="30"/>
      <c r="UIZ920" s="30"/>
      <c r="UJA920" s="30"/>
      <c r="UJB920" s="30"/>
      <c r="UJC920" s="30"/>
      <c r="UJD920" s="30"/>
      <c r="UJE920" s="30"/>
      <c r="UJF920" s="30"/>
      <c r="UJG920" s="30"/>
      <c r="UJH920" s="30"/>
      <c r="UJI920" s="30"/>
      <c r="UJJ920" s="30"/>
      <c r="UJK920" s="30"/>
      <c r="UJL920" s="30"/>
      <c r="UJM920" s="30"/>
      <c r="UJN920" s="30"/>
      <c r="UJO920" s="30"/>
      <c r="UJP920" s="30"/>
      <c r="UJQ920" s="30"/>
      <c r="UJR920" s="30"/>
      <c r="UJS920" s="30"/>
      <c r="UJT920" s="30"/>
      <c r="UJU920" s="30"/>
      <c r="UJV920" s="30"/>
      <c r="UJW920" s="30"/>
      <c r="UJX920" s="30"/>
      <c r="UJY920" s="30"/>
      <c r="UJZ920" s="30"/>
      <c r="UKA920" s="30"/>
      <c r="UKB920" s="30"/>
      <c r="UKC920" s="30"/>
      <c r="UKD920" s="30"/>
      <c r="UKE920" s="30"/>
      <c r="UKF920" s="30"/>
      <c r="UKG920" s="30"/>
      <c r="UKH920" s="30"/>
      <c r="UKI920" s="30"/>
      <c r="UKJ920" s="30"/>
      <c r="UKK920" s="30"/>
      <c r="UKL920" s="30"/>
      <c r="UKM920" s="30"/>
      <c r="UKN920" s="30"/>
      <c r="UKO920" s="30"/>
      <c r="UKP920" s="30"/>
      <c r="UKQ920" s="30"/>
      <c r="UKR920" s="30"/>
      <c r="UKS920" s="30"/>
      <c r="UKT920" s="30"/>
      <c r="UKU920" s="30"/>
      <c r="UKV920" s="30"/>
      <c r="UKW920" s="30"/>
      <c r="UKX920" s="30"/>
      <c r="UKY920" s="30"/>
      <c r="UKZ920" s="30"/>
      <c r="ULA920" s="30"/>
      <c r="ULB920" s="30"/>
      <c r="ULC920" s="30"/>
      <c r="ULD920" s="30"/>
      <c r="ULE920" s="30"/>
      <c r="ULF920" s="30"/>
      <c r="ULG920" s="30"/>
      <c r="ULH920" s="30"/>
      <c r="ULI920" s="30"/>
      <c r="ULJ920" s="30"/>
      <c r="ULK920" s="30"/>
      <c r="ULL920" s="30"/>
      <c r="ULM920" s="30"/>
      <c r="ULN920" s="30"/>
      <c r="ULO920" s="30"/>
      <c r="ULP920" s="30"/>
      <c r="ULQ920" s="30"/>
      <c r="ULR920" s="30"/>
      <c r="ULS920" s="30"/>
      <c r="ULT920" s="30"/>
      <c r="ULU920" s="30"/>
      <c r="ULV920" s="30"/>
      <c r="ULW920" s="30"/>
      <c r="ULX920" s="30"/>
      <c r="ULY920" s="30"/>
      <c r="ULZ920" s="30"/>
      <c r="UMA920" s="30"/>
      <c r="UMB920" s="30"/>
      <c r="UMC920" s="30"/>
      <c r="UMD920" s="30"/>
      <c r="UME920" s="30"/>
      <c r="UMF920" s="30"/>
      <c r="UMG920" s="30"/>
      <c r="UMH920" s="30"/>
      <c r="UMI920" s="30"/>
      <c r="UMJ920" s="30"/>
      <c r="UMK920" s="30"/>
      <c r="UML920" s="30"/>
      <c r="UMM920" s="30"/>
      <c r="UMN920" s="30"/>
      <c r="UMO920" s="30"/>
      <c r="UMP920" s="30"/>
      <c r="UMQ920" s="30"/>
      <c r="UMR920" s="30"/>
      <c r="UMS920" s="30"/>
      <c r="UMT920" s="30"/>
      <c r="UMU920" s="30"/>
      <c r="UMV920" s="30"/>
      <c r="UMW920" s="30"/>
      <c r="UMX920" s="30"/>
      <c r="UMY920" s="30"/>
      <c r="UMZ920" s="30"/>
      <c r="UNA920" s="30"/>
      <c r="UNB920" s="30"/>
      <c r="UNC920" s="30"/>
      <c r="UND920" s="30"/>
      <c r="UNE920" s="30"/>
      <c r="UNF920" s="30"/>
      <c r="UNG920" s="30"/>
      <c r="UNH920" s="30"/>
      <c r="UNI920" s="30"/>
      <c r="UNJ920" s="30"/>
      <c r="UNK920" s="30"/>
      <c r="UNL920" s="30"/>
      <c r="UNM920" s="30"/>
      <c r="UNN920" s="30"/>
      <c r="UNO920" s="30"/>
      <c r="UNP920" s="30"/>
      <c r="UNQ920" s="30"/>
      <c r="UNR920" s="30"/>
      <c r="UNS920" s="30"/>
      <c r="UNT920" s="30"/>
      <c r="UNU920" s="30"/>
      <c r="UNV920" s="30"/>
      <c r="UNW920" s="30"/>
      <c r="UNX920" s="30"/>
      <c r="UNY920" s="30"/>
      <c r="UNZ920" s="30"/>
      <c r="UOA920" s="30"/>
      <c r="UOB920" s="30"/>
      <c r="UOC920" s="30"/>
      <c r="UOD920" s="30"/>
      <c r="UOE920" s="30"/>
      <c r="UOF920" s="30"/>
      <c r="UOG920" s="30"/>
      <c r="UOH920" s="30"/>
      <c r="UOI920" s="30"/>
      <c r="UOJ920" s="30"/>
      <c r="UOK920" s="30"/>
      <c r="UOL920" s="30"/>
      <c r="UOM920" s="30"/>
      <c r="UON920" s="30"/>
      <c r="UOO920" s="30"/>
      <c r="UOP920" s="30"/>
      <c r="UOQ920" s="30"/>
      <c r="UOR920" s="30"/>
      <c r="UOS920" s="30"/>
      <c r="UOT920" s="30"/>
      <c r="UOU920" s="30"/>
      <c r="UOV920" s="30"/>
      <c r="UOW920" s="30"/>
      <c r="UOX920" s="30"/>
      <c r="UOY920" s="30"/>
      <c r="UOZ920" s="30"/>
      <c r="UPA920" s="30"/>
      <c r="UPB920" s="30"/>
      <c r="UPC920" s="30"/>
      <c r="UPD920" s="30"/>
      <c r="UPE920" s="30"/>
      <c r="UPF920" s="30"/>
      <c r="UPG920" s="30"/>
      <c r="UPH920" s="30"/>
      <c r="UPI920" s="30"/>
      <c r="UPJ920" s="30"/>
      <c r="UPK920" s="30"/>
      <c r="UPL920" s="30"/>
      <c r="UPM920" s="30"/>
      <c r="UPN920" s="30"/>
      <c r="UPO920" s="30"/>
      <c r="UPP920" s="30"/>
      <c r="UPQ920" s="30"/>
      <c r="UPR920" s="30"/>
      <c r="UPS920" s="30"/>
      <c r="UPT920" s="30"/>
      <c r="UPU920" s="30"/>
      <c r="UPV920" s="30"/>
      <c r="UPW920" s="30"/>
      <c r="UPX920" s="30"/>
      <c r="UPY920" s="30"/>
      <c r="UPZ920" s="30"/>
      <c r="UQA920" s="30"/>
      <c r="UQB920" s="30"/>
      <c r="UQC920" s="30"/>
      <c r="UQD920" s="30"/>
      <c r="UQE920" s="30"/>
      <c r="UQF920" s="30"/>
      <c r="UQG920" s="30"/>
      <c r="UQH920" s="30"/>
      <c r="UQI920" s="30"/>
      <c r="UQJ920" s="30"/>
      <c r="UQK920" s="30"/>
      <c r="UQL920" s="30"/>
      <c r="UQM920" s="30"/>
      <c r="UQN920" s="30"/>
      <c r="UQO920" s="30"/>
      <c r="UQP920" s="30"/>
      <c r="UQQ920" s="30"/>
      <c r="UQR920" s="30"/>
      <c r="UQS920" s="30"/>
      <c r="UQT920" s="30"/>
      <c r="UQU920" s="30"/>
      <c r="UQV920" s="30"/>
      <c r="UQW920" s="30"/>
      <c r="UQX920" s="30"/>
      <c r="UQY920" s="30"/>
      <c r="UQZ920" s="30"/>
      <c r="URA920" s="30"/>
      <c r="URB920" s="30"/>
      <c r="URC920" s="30"/>
      <c r="URD920" s="30"/>
      <c r="URE920" s="30"/>
      <c r="URF920" s="30"/>
      <c r="URG920" s="30"/>
      <c r="URH920" s="30"/>
      <c r="URI920" s="30"/>
      <c r="URJ920" s="30"/>
      <c r="URK920" s="30"/>
      <c r="URL920" s="30"/>
      <c r="URM920" s="30"/>
      <c r="URN920" s="30"/>
      <c r="URO920" s="30"/>
      <c r="URP920" s="30"/>
      <c r="URQ920" s="30"/>
      <c r="URR920" s="30"/>
      <c r="URS920" s="30"/>
      <c r="URT920" s="30"/>
      <c r="URU920" s="30"/>
      <c r="URV920" s="30"/>
      <c r="URW920" s="30"/>
      <c r="URX920" s="30"/>
      <c r="URY920" s="30"/>
      <c r="URZ920" s="30"/>
      <c r="USA920" s="30"/>
      <c r="USB920" s="30"/>
      <c r="USC920" s="30"/>
      <c r="USD920" s="30"/>
      <c r="USE920" s="30"/>
      <c r="USF920" s="30"/>
      <c r="USG920" s="30"/>
      <c r="USH920" s="30"/>
      <c r="USI920" s="30"/>
      <c r="USJ920" s="30"/>
      <c r="USK920" s="30"/>
      <c r="USL920" s="30"/>
      <c r="USM920" s="30"/>
      <c r="USN920" s="30"/>
      <c r="USO920" s="30"/>
      <c r="USP920" s="30"/>
      <c r="USQ920" s="30"/>
      <c r="USR920" s="30"/>
      <c r="USS920" s="30"/>
      <c r="UST920" s="30"/>
      <c r="USU920" s="30"/>
      <c r="USV920" s="30"/>
      <c r="USW920" s="30"/>
      <c r="USX920" s="30"/>
      <c r="USY920" s="30"/>
      <c r="USZ920" s="30"/>
      <c r="UTA920" s="30"/>
      <c r="UTB920" s="30"/>
      <c r="UTC920" s="30"/>
      <c r="UTD920" s="30"/>
      <c r="UTE920" s="30"/>
      <c r="UTF920" s="30"/>
      <c r="UTG920" s="30"/>
      <c r="UTH920" s="30"/>
      <c r="UTI920" s="30"/>
      <c r="UTJ920" s="30"/>
      <c r="UTK920" s="30"/>
      <c r="UTL920" s="30"/>
      <c r="UTM920" s="30"/>
      <c r="UTN920" s="30"/>
      <c r="UTO920" s="30"/>
      <c r="UTP920" s="30"/>
      <c r="UTQ920" s="30"/>
      <c r="UTR920" s="30"/>
      <c r="UTS920" s="30"/>
      <c r="UTT920" s="30"/>
      <c r="UTU920" s="30"/>
      <c r="UTV920" s="30"/>
      <c r="UTW920" s="30"/>
      <c r="UTX920" s="30"/>
      <c r="UTY920" s="30"/>
      <c r="UTZ920" s="30"/>
      <c r="UUA920" s="30"/>
      <c r="UUB920" s="30"/>
      <c r="UUC920" s="30"/>
      <c r="UUD920" s="30"/>
      <c r="UUE920" s="30"/>
      <c r="UUF920" s="30"/>
      <c r="UUG920" s="30"/>
      <c r="UUH920" s="30"/>
      <c r="UUI920" s="30"/>
      <c r="UUJ920" s="30"/>
      <c r="UUK920" s="30"/>
      <c r="UUL920" s="30"/>
      <c r="UUM920" s="30"/>
      <c r="UUN920" s="30"/>
      <c r="UUO920" s="30"/>
      <c r="UUP920" s="30"/>
      <c r="UUQ920" s="30"/>
      <c r="UUR920" s="30"/>
      <c r="UUS920" s="30"/>
      <c r="UUT920" s="30"/>
      <c r="UUU920" s="30"/>
      <c r="UUV920" s="30"/>
      <c r="UUW920" s="30"/>
      <c r="UUX920" s="30"/>
      <c r="UUY920" s="30"/>
      <c r="UUZ920" s="30"/>
      <c r="UVA920" s="30"/>
      <c r="UVB920" s="30"/>
      <c r="UVC920" s="30"/>
      <c r="UVD920" s="30"/>
      <c r="UVE920" s="30"/>
      <c r="UVF920" s="30"/>
      <c r="UVG920" s="30"/>
      <c r="UVH920" s="30"/>
      <c r="UVI920" s="30"/>
      <c r="UVJ920" s="30"/>
      <c r="UVK920" s="30"/>
      <c r="UVL920" s="30"/>
      <c r="UVM920" s="30"/>
      <c r="UVN920" s="30"/>
      <c r="UVO920" s="30"/>
      <c r="UVP920" s="30"/>
      <c r="UVQ920" s="30"/>
      <c r="UVR920" s="30"/>
      <c r="UVS920" s="30"/>
      <c r="UVT920" s="30"/>
      <c r="UVU920" s="30"/>
      <c r="UVV920" s="30"/>
      <c r="UVW920" s="30"/>
      <c r="UVX920" s="30"/>
      <c r="UVY920" s="30"/>
      <c r="UVZ920" s="30"/>
      <c r="UWA920" s="30"/>
      <c r="UWB920" s="30"/>
      <c r="UWC920" s="30"/>
      <c r="UWD920" s="30"/>
      <c r="UWE920" s="30"/>
      <c r="UWF920" s="30"/>
      <c r="UWG920" s="30"/>
      <c r="UWH920" s="30"/>
      <c r="UWI920" s="30"/>
      <c r="UWJ920" s="30"/>
      <c r="UWK920" s="30"/>
      <c r="UWL920" s="30"/>
      <c r="UWM920" s="30"/>
      <c r="UWN920" s="30"/>
      <c r="UWO920" s="30"/>
      <c r="UWP920" s="30"/>
      <c r="UWQ920" s="30"/>
      <c r="UWR920" s="30"/>
      <c r="UWS920" s="30"/>
      <c r="UWT920" s="30"/>
      <c r="UWU920" s="30"/>
      <c r="UWV920" s="30"/>
      <c r="UWW920" s="30"/>
      <c r="UWX920" s="30"/>
      <c r="UWY920" s="30"/>
      <c r="UWZ920" s="30"/>
      <c r="UXA920" s="30"/>
      <c r="UXB920" s="30"/>
      <c r="UXC920" s="30"/>
      <c r="UXD920" s="30"/>
      <c r="UXE920" s="30"/>
      <c r="UXF920" s="30"/>
      <c r="UXG920" s="30"/>
      <c r="UXH920" s="30"/>
      <c r="UXI920" s="30"/>
      <c r="UXJ920" s="30"/>
      <c r="UXK920" s="30"/>
      <c r="UXL920" s="30"/>
      <c r="UXM920" s="30"/>
      <c r="UXN920" s="30"/>
      <c r="UXO920" s="30"/>
      <c r="UXP920" s="30"/>
      <c r="UXQ920" s="30"/>
      <c r="UXR920" s="30"/>
      <c r="UXS920" s="30"/>
      <c r="UXT920" s="30"/>
      <c r="UXU920" s="30"/>
      <c r="UXV920" s="30"/>
      <c r="UXW920" s="30"/>
      <c r="UXX920" s="30"/>
      <c r="UXY920" s="30"/>
      <c r="UXZ920" s="30"/>
      <c r="UYA920" s="30"/>
      <c r="UYB920" s="30"/>
      <c r="UYC920" s="30"/>
      <c r="UYD920" s="30"/>
      <c r="UYE920" s="30"/>
      <c r="UYF920" s="30"/>
      <c r="UYG920" s="30"/>
      <c r="UYH920" s="30"/>
      <c r="UYI920" s="30"/>
      <c r="UYJ920" s="30"/>
      <c r="UYK920" s="30"/>
      <c r="UYL920" s="30"/>
      <c r="UYM920" s="30"/>
      <c r="UYN920" s="30"/>
      <c r="UYO920" s="30"/>
      <c r="UYP920" s="30"/>
      <c r="UYQ920" s="30"/>
      <c r="UYR920" s="30"/>
      <c r="UYS920" s="30"/>
      <c r="UYT920" s="30"/>
      <c r="UYU920" s="30"/>
      <c r="UYV920" s="30"/>
      <c r="UYW920" s="30"/>
      <c r="UYX920" s="30"/>
      <c r="UYY920" s="30"/>
      <c r="UYZ920" s="30"/>
      <c r="UZA920" s="30"/>
      <c r="UZB920" s="30"/>
      <c r="UZC920" s="30"/>
      <c r="UZD920" s="30"/>
      <c r="UZE920" s="30"/>
      <c r="UZF920" s="30"/>
      <c r="UZG920" s="30"/>
      <c r="UZH920" s="30"/>
      <c r="UZI920" s="30"/>
      <c r="UZJ920" s="30"/>
      <c r="UZK920" s="30"/>
      <c r="UZL920" s="30"/>
      <c r="UZM920" s="30"/>
      <c r="UZN920" s="30"/>
      <c r="UZO920" s="30"/>
      <c r="UZP920" s="30"/>
      <c r="UZQ920" s="30"/>
      <c r="UZR920" s="30"/>
      <c r="UZS920" s="30"/>
      <c r="UZT920" s="30"/>
      <c r="UZU920" s="30"/>
      <c r="UZV920" s="30"/>
      <c r="UZW920" s="30"/>
      <c r="UZX920" s="30"/>
      <c r="UZY920" s="30"/>
      <c r="UZZ920" s="30"/>
      <c r="VAA920" s="30"/>
      <c r="VAB920" s="30"/>
      <c r="VAC920" s="30"/>
      <c r="VAD920" s="30"/>
      <c r="VAE920" s="30"/>
      <c r="VAF920" s="30"/>
      <c r="VAG920" s="30"/>
      <c r="VAH920" s="30"/>
      <c r="VAI920" s="30"/>
      <c r="VAJ920" s="30"/>
      <c r="VAK920" s="30"/>
      <c r="VAL920" s="30"/>
      <c r="VAM920" s="30"/>
      <c r="VAN920" s="30"/>
      <c r="VAO920" s="30"/>
      <c r="VAP920" s="30"/>
      <c r="VAQ920" s="30"/>
      <c r="VAR920" s="30"/>
      <c r="VAS920" s="30"/>
      <c r="VAT920" s="30"/>
      <c r="VAU920" s="30"/>
      <c r="VAV920" s="30"/>
      <c r="VAW920" s="30"/>
      <c r="VAX920" s="30"/>
      <c r="VAY920" s="30"/>
      <c r="VAZ920" s="30"/>
      <c r="VBA920" s="30"/>
      <c r="VBB920" s="30"/>
      <c r="VBC920" s="30"/>
      <c r="VBD920" s="30"/>
      <c r="VBE920" s="30"/>
      <c r="VBF920" s="30"/>
      <c r="VBG920" s="30"/>
      <c r="VBH920" s="30"/>
      <c r="VBI920" s="30"/>
      <c r="VBJ920" s="30"/>
      <c r="VBK920" s="30"/>
      <c r="VBL920" s="30"/>
      <c r="VBM920" s="30"/>
      <c r="VBN920" s="30"/>
      <c r="VBO920" s="30"/>
      <c r="VBP920" s="30"/>
      <c r="VBQ920" s="30"/>
      <c r="VBR920" s="30"/>
      <c r="VBS920" s="30"/>
      <c r="VBT920" s="30"/>
      <c r="VBU920" s="30"/>
      <c r="VBV920" s="30"/>
      <c r="VBW920" s="30"/>
      <c r="VBX920" s="30"/>
      <c r="VBY920" s="30"/>
      <c r="VBZ920" s="30"/>
      <c r="VCA920" s="30"/>
      <c r="VCB920" s="30"/>
      <c r="VCC920" s="30"/>
      <c r="VCD920" s="30"/>
      <c r="VCE920" s="30"/>
      <c r="VCF920" s="30"/>
      <c r="VCG920" s="30"/>
      <c r="VCH920" s="30"/>
      <c r="VCI920" s="30"/>
      <c r="VCJ920" s="30"/>
      <c r="VCK920" s="30"/>
      <c r="VCL920" s="30"/>
      <c r="VCM920" s="30"/>
      <c r="VCN920" s="30"/>
      <c r="VCO920" s="30"/>
      <c r="VCP920" s="30"/>
      <c r="VCQ920" s="30"/>
      <c r="VCR920" s="30"/>
      <c r="VCS920" s="30"/>
      <c r="VCT920" s="30"/>
      <c r="VCU920" s="30"/>
      <c r="VCV920" s="30"/>
      <c r="VCW920" s="30"/>
      <c r="VCX920" s="30"/>
      <c r="VCY920" s="30"/>
      <c r="VCZ920" s="30"/>
      <c r="VDA920" s="30"/>
      <c r="VDB920" s="30"/>
      <c r="VDC920" s="30"/>
      <c r="VDD920" s="30"/>
      <c r="VDE920" s="30"/>
      <c r="VDF920" s="30"/>
      <c r="VDG920" s="30"/>
      <c r="VDH920" s="30"/>
      <c r="VDI920" s="30"/>
      <c r="VDJ920" s="30"/>
      <c r="VDK920" s="30"/>
      <c r="VDL920" s="30"/>
      <c r="VDM920" s="30"/>
      <c r="VDN920" s="30"/>
      <c r="VDO920" s="30"/>
      <c r="VDP920" s="30"/>
      <c r="VDQ920" s="30"/>
      <c r="VDR920" s="30"/>
      <c r="VDS920" s="30"/>
      <c r="VDT920" s="30"/>
      <c r="VDU920" s="30"/>
      <c r="VDV920" s="30"/>
      <c r="VDW920" s="30"/>
      <c r="VDX920" s="30"/>
      <c r="VDY920" s="30"/>
      <c r="VDZ920" s="30"/>
      <c r="VEA920" s="30"/>
      <c r="VEB920" s="30"/>
      <c r="VEC920" s="30"/>
      <c r="VED920" s="30"/>
      <c r="VEE920" s="30"/>
      <c r="VEF920" s="30"/>
      <c r="VEG920" s="30"/>
      <c r="VEH920" s="30"/>
      <c r="VEI920" s="30"/>
      <c r="VEJ920" s="30"/>
      <c r="VEK920" s="30"/>
      <c r="VEL920" s="30"/>
      <c r="VEM920" s="30"/>
      <c r="VEN920" s="30"/>
      <c r="VEO920" s="30"/>
      <c r="VEP920" s="30"/>
      <c r="VEQ920" s="30"/>
      <c r="VER920" s="30"/>
      <c r="VES920" s="30"/>
      <c r="VET920" s="30"/>
      <c r="VEU920" s="30"/>
      <c r="VEV920" s="30"/>
      <c r="VEW920" s="30"/>
      <c r="VEX920" s="30"/>
      <c r="VEY920" s="30"/>
      <c r="VEZ920" s="30"/>
      <c r="VFA920" s="30"/>
      <c r="VFB920" s="30"/>
      <c r="VFC920" s="30"/>
      <c r="VFD920" s="30"/>
      <c r="VFE920" s="30"/>
      <c r="VFF920" s="30"/>
      <c r="VFG920" s="30"/>
      <c r="VFH920" s="30"/>
      <c r="VFI920" s="30"/>
      <c r="VFJ920" s="30"/>
      <c r="VFK920" s="30"/>
      <c r="VFL920" s="30"/>
      <c r="VFM920" s="30"/>
      <c r="VFN920" s="30"/>
      <c r="VFO920" s="30"/>
      <c r="VFP920" s="30"/>
      <c r="VFQ920" s="30"/>
      <c r="VFR920" s="30"/>
      <c r="VFS920" s="30"/>
      <c r="VFT920" s="30"/>
      <c r="VFU920" s="30"/>
      <c r="VFV920" s="30"/>
      <c r="VFW920" s="30"/>
      <c r="VFX920" s="30"/>
      <c r="VFY920" s="30"/>
      <c r="VFZ920" s="30"/>
      <c r="VGA920" s="30"/>
      <c r="VGB920" s="30"/>
      <c r="VGC920" s="30"/>
      <c r="VGD920" s="30"/>
      <c r="VGE920" s="30"/>
      <c r="VGF920" s="30"/>
      <c r="VGG920" s="30"/>
      <c r="VGH920" s="30"/>
      <c r="VGI920" s="30"/>
      <c r="VGJ920" s="30"/>
      <c r="VGK920" s="30"/>
      <c r="VGL920" s="30"/>
      <c r="VGM920" s="30"/>
      <c r="VGN920" s="30"/>
      <c r="VGO920" s="30"/>
      <c r="VGP920" s="30"/>
      <c r="VGQ920" s="30"/>
      <c r="VGR920" s="30"/>
      <c r="VGS920" s="30"/>
      <c r="VGT920" s="30"/>
      <c r="VGU920" s="30"/>
      <c r="VGV920" s="30"/>
      <c r="VGW920" s="30"/>
      <c r="VGX920" s="30"/>
      <c r="VGY920" s="30"/>
      <c r="VGZ920" s="30"/>
      <c r="VHA920" s="30"/>
      <c r="VHB920" s="30"/>
      <c r="VHC920" s="30"/>
      <c r="VHD920" s="30"/>
      <c r="VHE920" s="30"/>
      <c r="VHF920" s="30"/>
      <c r="VHG920" s="30"/>
      <c r="VHH920" s="30"/>
      <c r="VHI920" s="30"/>
      <c r="VHJ920" s="30"/>
      <c r="VHK920" s="30"/>
      <c r="VHL920" s="30"/>
      <c r="VHM920" s="30"/>
      <c r="VHN920" s="30"/>
      <c r="VHO920" s="30"/>
      <c r="VHP920" s="30"/>
      <c r="VHQ920" s="30"/>
      <c r="VHR920" s="30"/>
      <c r="VHS920" s="30"/>
      <c r="VHT920" s="30"/>
      <c r="VHU920" s="30"/>
      <c r="VHV920" s="30"/>
      <c r="VHW920" s="30"/>
      <c r="VHX920" s="30"/>
      <c r="VHY920" s="30"/>
      <c r="VHZ920" s="30"/>
      <c r="VIA920" s="30"/>
      <c r="VIB920" s="30"/>
      <c r="VIC920" s="30"/>
      <c r="VID920" s="30"/>
      <c r="VIE920" s="30"/>
      <c r="VIF920" s="30"/>
      <c r="VIG920" s="30"/>
      <c r="VIH920" s="30"/>
      <c r="VII920" s="30"/>
      <c r="VIJ920" s="30"/>
      <c r="VIK920" s="30"/>
      <c r="VIL920" s="30"/>
      <c r="VIM920" s="30"/>
      <c r="VIN920" s="30"/>
      <c r="VIO920" s="30"/>
      <c r="VIP920" s="30"/>
      <c r="VIQ920" s="30"/>
      <c r="VIR920" s="30"/>
      <c r="VIS920" s="30"/>
      <c r="VIT920" s="30"/>
      <c r="VIU920" s="30"/>
      <c r="VIV920" s="30"/>
      <c r="VIW920" s="30"/>
      <c r="VIX920" s="30"/>
      <c r="VIY920" s="30"/>
      <c r="VIZ920" s="30"/>
      <c r="VJA920" s="30"/>
      <c r="VJB920" s="30"/>
      <c r="VJC920" s="30"/>
      <c r="VJD920" s="30"/>
      <c r="VJE920" s="30"/>
      <c r="VJF920" s="30"/>
      <c r="VJG920" s="30"/>
      <c r="VJH920" s="30"/>
      <c r="VJI920" s="30"/>
      <c r="VJJ920" s="30"/>
      <c r="VJK920" s="30"/>
      <c r="VJL920" s="30"/>
      <c r="VJM920" s="30"/>
      <c r="VJN920" s="30"/>
      <c r="VJO920" s="30"/>
      <c r="VJP920" s="30"/>
      <c r="VJQ920" s="30"/>
      <c r="VJR920" s="30"/>
      <c r="VJS920" s="30"/>
      <c r="VJT920" s="30"/>
      <c r="VJU920" s="30"/>
      <c r="VJV920" s="30"/>
      <c r="VJW920" s="30"/>
      <c r="VJX920" s="30"/>
      <c r="VJY920" s="30"/>
      <c r="VJZ920" s="30"/>
      <c r="VKA920" s="30"/>
      <c r="VKB920" s="30"/>
      <c r="VKC920" s="30"/>
      <c r="VKD920" s="30"/>
      <c r="VKE920" s="30"/>
      <c r="VKF920" s="30"/>
      <c r="VKG920" s="30"/>
      <c r="VKH920" s="30"/>
      <c r="VKI920" s="30"/>
      <c r="VKJ920" s="30"/>
      <c r="VKK920" s="30"/>
      <c r="VKL920" s="30"/>
      <c r="VKM920" s="30"/>
      <c r="VKN920" s="30"/>
      <c r="VKO920" s="30"/>
      <c r="VKP920" s="30"/>
      <c r="VKQ920" s="30"/>
      <c r="VKR920" s="30"/>
      <c r="VKS920" s="30"/>
      <c r="VKT920" s="30"/>
      <c r="VKU920" s="30"/>
      <c r="VKV920" s="30"/>
      <c r="VKW920" s="30"/>
      <c r="VKX920" s="30"/>
      <c r="VKY920" s="30"/>
      <c r="VKZ920" s="30"/>
      <c r="VLA920" s="30"/>
      <c r="VLB920" s="30"/>
      <c r="VLC920" s="30"/>
      <c r="VLD920" s="30"/>
      <c r="VLE920" s="30"/>
      <c r="VLF920" s="30"/>
      <c r="VLG920" s="30"/>
      <c r="VLH920" s="30"/>
      <c r="VLI920" s="30"/>
      <c r="VLJ920" s="30"/>
      <c r="VLK920" s="30"/>
      <c r="VLL920" s="30"/>
      <c r="VLM920" s="30"/>
      <c r="VLN920" s="30"/>
      <c r="VLO920" s="30"/>
      <c r="VLP920" s="30"/>
      <c r="VLQ920" s="30"/>
      <c r="VLR920" s="30"/>
      <c r="VLS920" s="30"/>
      <c r="VLT920" s="30"/>
      <c r="VLU920" s="30"/>
      <c r="VLV920" s="30"/>
      <c r="VLW920" s="30"/>
      <c r="VLX920" s="30"/>
      <c r="VLY920" s="30"/>
      <c r="VLZ920" s="30"/>
      <c r="VMA920" s="30"/>
      <c r="VMB920" s="30"/>
      <c r="VMC920" s="30"/>
      <c r="VMD920" s="30"/>
      <c r="VME920" s="30"/>
      <c r="VMF920" s="30"/>
      <c r="VMG920" s="30"/>
      <c r="VMH920" s="30"/>
      <c r="VMI920" s="30"/>
      <c r="VMJ920" s="30"/>
      <c r="VMK920" s="30"/>
      <c r="VML920" s="30"/>
      <c r="VMM920" s="30"/>
      <c r="VMN920" s="30"/>
      <c r="VMO920" s="30"/>
      <c r="VMP920" s="30"/>
      <c r="VMQ920" s="30"/>
      <c r="VMR920" s="30"/>
      <c r="VMS920" s="30"/>
      <c r="VMT920" s="30"/>
      <c r="VMU920" s="30"/>
      <c r="VMV920" s="30"/>
      <c r="VMW920" s="30"/>
      <c r="VMX920" s="30"/>
      <c r="VMY920" s="30"/>
      <c r="VMZ920" s="30"/>
      <c r="VNA920" s="30"/>
      <c r="VNB920" s="30"/>
      <c r="VNC920" s="30"/>
      <c r="VND920" s="30"/>
      <c r="VNE920" s="30"/>
      <c r="VNF920" s="30"/>
      <c r="VNG920" s="30"/>
      <c r="VNH920" s="30"/>
      <c r="VNI920" s="30"/>
      <c r="VNJ920" s="30"/>
      <c r="VNK920" s="30"/>
      <c r="VNL920" s="30"/>
      <c r="VNM920" s="30"/>
      <c r="VNN920" s="30"/>
      <c r="VNO920" s="30"/>
      <c r="VNP920" s="30"/>
      <c r="VNQ920" s="30"/>
      <c r="VNR920" s="30"/>
      <c r="VNS920" s="30"/>
      <c r="VNT920" s="30"/>
      <c r="VNU920" s="30"/>
      <c r="VNV920" s="30"/>
      <c r="VNW920" s="30"/>
      <c r="VNX920" s="30"/>
      <c r="VNY920" s="30"/>
      <c r="VNZ920" s="30"/>
      <c r="VOA920" s="30"/>
      <c r="VOB920" s="30"/>
      <c r="VOC920" s="30"/>
      <c r="VOD920" s="30"/>
      <c r="VOE920" s="30"/>
      <c r="VOF920" s="30"/>
      <c r="VOG920" s="30"/>
      <c r="VOH920" s="30"/>
      <c r="VOI920" s="30"/>
      <c r="VOJ920" s="30"/>
      <c r="VOK920" s="30"/>
      <c r="VOL920" s="30"/>
      <c r="VOM920" s="30"/>
      <c r="VON920" s="30"/>
      <c r="VOO920" s="30"/>
      <c r="VOP920" s="30"/>
      <c r="VOQ920" s="30"/>
      <c r="VOR920" s="30"/>
      <c r="VOS920" s="30"/>
      <c r="VOT920" s="30"/>
      <c r="VOU920" s="30"/>
      <c r="VOV920" s="30"/>
      <c r="VOW920" s="30"/>
      <c r="VOX920" s="30"/>
      <c r="VOY920" s="30"/>
      <c r="VOZ920" s="30"/>
      <c r="VPA920" s="30"/>
      <c r="VPB920" s="30"/>
      <c r="VPC920" s="30"/>
      <c r="VPD920" s="30"/>
      <c r="VPE920" s="30"/>
      <c r="VPF920" s="30"/>
      <c r="VPG920" s="30"/>
      <c r="VPH920" s="30"/>
      <c r="VPI920" s="30"/>
      <c r="VPJ920" s="30"/>
      <c r="VPK920" s="30"/>
      <c r="VPL920" s="30"/>
      <c r="VPM920" s="30"/>
      <c r="VPN920" s="30"/>
      <c r="VPO920" s="30"/>
      <c r="VPP920" s="30"/>
      <c r="VPQ920" s="30"/>
      <c r="VPR920" s="30"/>
      <c r="VPS920" s="30"/>
      <c r="VPT920" s="30"/>
      <c r="VPU920" s="30"/>
      <c r="VPV920" s="30"/>
      <c r="VPW920" s="30"/>
      <c r="VPX920" s="30"/>
      <c r="VPY920" s="30"/>
      <c r="VPZ920" s="30"/>
      <c r="VQA920" s="30"/>
      <c r="VQB920" s="30"/>
      <c r="VQC920" s="30"/>
      <c r="VQD920" s="30"/>
      <c r="VQE920" s="30"/>
      <c r="VQF920" s="30"/>
      <c r="VQG920" s="30"/>
      <c r="VQH920" s="30"/>
      <c r="VQI920" s="30"/>
      <c r="VQJ920" s="30"/>
      <c r="VQK920" s="30"/>
      <c r="VQL920" s="30"/>
      <c r="VQM920" s="30"/>
      <c r="VQN920" s="30"/>
      <c r="VQO920" s="30"/>
      <c r="VQP920" s="30"/>
      <c r="VQQ920" s="30"/>
      <c r="VQR920" s="30"/>
      <c r="VQS920" s="30"/>
      <c r="VQT920" s="30"/>
      <c r="VQU920" s="30"/>
      <c r="VQV920" s="30"/>
      <c r="VQW920" s="30"/>
      <c r="VQX920" s="30"/>
      <c r="VQY920" s="30"/>
      <c r="VQZ920" s="30"/>
      <c r="VRA920" s="30"/>
      <c r="VRB920" s="30"/>
      <c r="VRC920" s="30"/>
      <c r="VRD920" s="30"/>
      <c r="VRE920" s="30"/>
      <c r="VRF920" s="30"/>
      <c r="VRG920" s="30"/>
      <c r="VRH920" s="30"/>
      <c r="VRI920" s="30"/>
      <c r="VRJ920" s="30"/>
      <c r="VRK920" s="30"/>
      <c r="VRL920" s="30"/>
      <c r="VRM920" s="30"/>
      <c r="VRN920" s="30"/>
      <c r="VRO920" s="30"/>
      <c r="VRP920" s="30"/>
      <c r="VRQ920" s="30"/>
      <c r="VRR920" s="30"/>
      <c r="VRS920" s="30"/>
      <c r="VRT920" s="30"/>
      <c r="VRU920" s="30"/>
      <c r="VRV920" s="30"/>
      <c r="VRW920" s="30"/>
      <c r="VRX920" s="30"/>
      <c r="VRY920" s="30"/>
      <c r="VRZ920" s="30"/>
      <c r="VSA920" s="30"/>
      <c r="VSB920" s="30"/>
      <c r="VSC920" s="30"/>
      <c r="VSD920" s="30"/>
      <c r="VSE920" s="30"/>
      <c r="VSF920" s="30"/>
      <c r="VSG920" s="30"/>
      <c r="VSH920" s="30"/>
      <c r="VSI920" s="30"/>
      <c r="VSJ920" s="30"/>
      <c r="VSK920" s="30"/>
      <c r="VSL920" s="30"/>
      <c r="VSM920" s="30"/>
      <c r="VSN920" s="30"/>
      <c r="VSO920" s="30"/>
      <c r="VSP920" s="30"/>
      <c r="VSQ920" s="30"/>
      <c r="VSR920" s="30"/>
      <c r="VSS920" s="30"/>
      <c r="VST920" s="30"/>
      <c r="VSU920" s="30"/>
      <c r="VSV920" s="30"/>
      <c r="VSW920" s="30"/>
      <c r="VSX920" s="30"/>
      <c r="VSY920" s="30"/>
      <c r="VSZ920" s="30"/>
      <c r="VTA920" s="30"/>
      <c r="VTB920" s="30"/>
      <c r="VTC920" s="30"/>
      <c r="VTD920" s="30"/>
      <c r="VTE920" s="30"/>
      <c r="VTF920" s="30"/>
      <c r="VTG920" s="30"/>
      <c r="VTH920" s="30"/>
      <c r="VTI920" s="30"/>
      <c r="VTJ920" s="30"/>
      <c r="VTK920" s="30"/>
      <c r="VTL920" s="30"/>
      <c r="VTM920" s="30"/>
      <c r="VTN920" s="30"/>
      <c r="VTO920" s="30"/>
      <c r="VTP920" s="30"/>
      <c r="VTQ920" s="30"/>
      <c r="VTR920" s="30"/>
      <c r="VTS920" s="30"/>
      <c r="VTT920" s="30"/>
      <c r="VTU920" s="30"/>
      <c r="VTV920" s="30"/>
      <c r="VTW920" s="30"/>
      <c r="VTX920" s="30"/>
      <c r="VTY920" s="30"/>
      <c r="VTZ920" s="30"/>
      <c r="VUA920" s="30"/>
      <c r="VUB920" s="30"/>
      <c r="VUC920" s="30"/>
      <c r="VUD920" s="30"/>
      <c r="VUE920" s="30"/>
      <c r="VUF920" s="30"/>
      <c r="VUG920" s="30"/>
      <c r="VUH920" s="30"/>
      <c r="VUI920" s="30"/>
      <c r="VUJ920" s="30"/>
      <c r="VUK920" s="30"/>
      <c r="VUL920" s="30"/>
      <c r="VUM920" s="30"/>
      <c r="VUN920" s="30"/>
      <c r="VUO920" s="30"/>
      <c r="VUP920" s="30"/>
      <c r="VUQ920" s="30"/>
      <c r="VUR920" s="30"/>
      <c r="VUS920" s="30"/>
      <c r="VUT920" s="30"/>
      <c r="VUU920" s="30"/>
      <c r="VUV920" s="30"/>
      <c r="VUW920" s="30"/>
      <c r="VUX920" s="30"/>
      <c r="VUY920" s="30"/>
      <c r="VUZ920" s="30"/>
      <c r="VVA920" s="30"/>
      <c r="VVB920" s="30"/>
      <c r="VVC920" s="30"/>
      <c r="VVD920" s="30"/>
      <c r="VVE920" s="30"/>
      <c r="VVF920" s="30"/>
      <c r="VVG920" s="30"/>
      <c r="VVH920" s="30"/>
      <c r="VVI920" s="30"/>
      <c r="VVJ920" s="30"/>
      <c r="VVK920" s="30"/>
      <c r="VVL920" s="30"/>
      <c r="VVM920" s="30"/>
      <c r="VVN920" s="30"/>
      <c r="VVO920" s="30"/>
      <c r="VVP920" s="30"/>
      <c r="VVQ920" s="30"/>
      <c r="VVR920" s="30"/>
      <c r="VVS920" s="30"/>
      <c r="VVT920" s="30"/>
      <c r="VVU920" s="30"/>
      <c r="VVV920" s="30"/>
      <c r="VVW920" s="30"/>
      <c r="VVX920" s="30"/>
      <c r="VVY920" s="30"/>
      <c r="VVZ920" s="30"/>
      <c r="VWA920" s="30"/>
      <c r="VWB920" s="30"/>
      <c r="VWC920" s="30"/>
      <c r="VWD920" s="30"/>
      <c r="VWE920" s="30"/>
      <c r="VWF920" s="30"/>
      <c r="VWG920" s="30"/>
      <c r="VWH920" s="30"/>
      <c r="VWI920" s="30"/>
      <c r="VWJ920" s="30"/>
      <c r="VWK920" s="30"/>
      <c r="VWL920" s="30"/>
      <c r="VWM920" s="30"/>
      <c r="VWN920" s="30"/>
      <c r="VWO920" s="30"/>
      <c r="VWP920" s="30"/>
      <c r="VWQ920" s="30"/>
      <c r="VWR920" s="30"/>
      <c r="VWS920" s="30"/>
      <c r="VWT920" s="30"/>
      <c r="VWU920" s="30"/>
      <c r="VWV920" s="30"/>
      <c r="VWW920" s="30"/>
      <c r="VWX920" s="30"/>
      <c r="VWY920" s="30"/>
      <c r="VWZ920" s="30"/>
      <c r="VXA920" s="30"/>
      <c r="VXB920" s="30"/>
      <c r="VXC920" s="30"/>
      <c r="VXD920" s="30"/>
      <c r="VXE920" s="30"/>
      <c r="VXF920" s="30"/>
      <c r="VXG920" s="30"/>
      <c r="VXH920" s="30"/>
      <c r="VXI920" s="30"/>
      <c r="VXJ920" s="30"/>
      <c r="VXK920" s="30"/>
      <c r="VXL920" s="30"/>
      <c r="VXM920" s="30"/>
      <c r="VXN920" s="30"/>
      <c r="VXO920" s="30"/>
      <c r="VXP920" s="30"/>
      <c r="VXQ920" s="30"/>
      <c r="VXR920" s="30"/>
      <c r="VXS920" s="30"/>
      <c r="VXT920" s="30"/>
      <c r="VXU920" s="30"/>
      <c r="VXV920" s="30"/>
      <c r="VXW920" s="30"/>
      <c r="VXX920" s="30"/>
      <c r="VXY920" s="30"/>
      <c r="VXZ920" s="30"/>
      <c r="VYA920" s="30"/>
      <c r="VYB920" s="30"/>
      <c r="VYC920" s="30"/>
      <c r="VYD920" s="30"/>
      <c r="VYE920" s="30"/>
      <c r="VYF920" s="30"/>
      <c r="VYG920" s="30"/>
      <c r="VYH920" s="30"/>
      <c r="VYI920" s="30"/>
      <c r="VYJ920" s="30"/>
      <c r="VYK920" s="30"/>
      <c r="VYL920" s="30"/>
      <c r="VYM920" s="30"/>
      <c r="VYN920" s="30"/>
      <c r="VYO920" s="30"/>
      <c r="VYP920" s="30"/>
      <c r="VYQ920" s="30"/>
      <c r="VYR920" s="30"/>
      <c r="VYS920" s="30"/>
      <c r="VYT920" s="30"/>
      <c r="VYU920" s="30"/>
      <c r="VYV920" s="30"/>
      <c r="VYW920" s="30"/>
      <c r="VYX920" s="30"/>
      <c r="VYY920" s="30"/>
      <c r="VYZ920" s="30"/>
      <c r="VZA920" s="30"/>
      <c r="VZB920" s="30"/>
      <c r="VZC920" s="30"/>
      <c r="VZD920" s="30"/>
      <c r="VZE920" s="30"/>
      <c r="VZF920" s="30"/>
      <c r="VZG920" s="30"/>
      <c r="VZH920" s="30"/>
      <c r="VZI920" s="30"/>
      <c r="VZJ920" s="30"/>
      <c r="VZK920" s="30"/>
      <c r="VZL920" s="30"/>
      <c r="VZM920" s="30"/>
      <c r="VZN920" s="30"/>
      <c r="VZO920" s="30"/>
      <c r="VZP920" s="30"/>
      <c r="VZQ920" s="30"/>
      <c r="VZR920" s="30"/>
      <c r="VZS920" s="30"/>
      <c r="VZT920" s="30"/>
      <c r="VZU920" s="30"/>
      <c r="VZV920" s="30"/>
      <c r="VZW920" s="30"/>
      <c r="VZX920" s="30"/>
      <c r="VZY920" s="30"/>
      <c r="VZZ920" s="30"/>
      <c r="WAA920" s="30"/>
      <c r="WAB920" s="30"/>
      <c r="WAC920" s="30"/>
      <c r="WAD920" s="30"/>
      <c r="WAE920" s="30"/>
      <c r="WAF920" s="30"/>
      <c r="WAG920" s="30"/>
      <c r="WAH920" s="30"/>
      <c r="WAI920" s="30"/>
      <c r="WAJ920" s="30"/>
      <c r="WAK920" s="30"/>
      <c r="WAL920" s="30"/>
      <c r="WAM920" s="30"/>
      <c r="WAN920" s="30"/>
      <c r="WAO920" s="30"/>
      <c r="WAP920" s="30"/>
      <c r="WAQ920" s="30"/>
      <c r="WAR920" s="30"/>
      <c r="WAS920" s="30"/>
      <c r="WAT920" s="30"/>
      <c r="WAU920" s="30"/>
      <c r="WAV920" s="30"/>
      <c r="WAW920" s="30"/>
      <c r="WAX920" s="30"/>
      <c r="WAY920" s="30"/>
      <c r="WAZ920" s="30"/>
      <c r="WBA920" s="30"/>
      <c r="WBB920" s="30"/>
      <c r="WBC920" s="30"/>
      <c r="WBD920" s="30"/>
      <c r="WBE920" s="30"/>
      <c r="WBF920" s="30"/>
      <c r="WBG920" s="30"/>
      <c r="WBH920" s="30"/>
      <c r="WBI920" s="30"/>
      <c r="WBJ920" s="30"/>
      <c r="WBK920" s="30"/>
      <c r="WBL920" s="30"/>
      <c r="WBM920" s="30"/>
      <c r="WBN920" s="30"/>
      <c r="WBO920" s="30"/>
      <c r="WBP920" s="30"/>
      <c r="WBQ920" s="30"/>
      <c r="WBR920" s="30"/>
      <c r="WBS920" s="30"/>
      <c r="WBT920" s="30"/>
      <c r="WBU920" s="30"/>
      <c r="WBV920" s="30"/>
      <c r="WBW920" s="30"/>
      <c r="WBX920" s="30"/>
      <c r="WBY920" s="30"/>
      <c r="WBZ920" s="30"/>
      <c r="WCA920" s="30"/>
      <c r="WCB920" s="30"/>
      <c r="WCC920" s="30"/>
      <c r="WCD920" s="30"/>
      <c r="WCE920" s="30"/>
      <c r="WCF920" s="30"/>
      <c r="WCG920" s="30"/>
      <c r="WCH920" s="30"/>
      <c r="WCI920" s="30"/>
      <c r="WCJ920" s="30"/>
      <c r="WCK920" s="30"/>
      <c r="WCL920" s="30"/>
      <c r="WCM920" s="30"/>
      <c r="WCN920" s="30"/>
      <c r="WCO920" s="30"/>
      <c r="WCP920" s="30"/>
      <c r="WCQ920" s="30"/>
      <c r="WCR920" s="30"/>
      <c r="WCS920" s="30"/>
      <c r="WCT920" s="30"/>
      <c r="WCU920" s="30"/>
      <c r="WCV920" s="30"/>
      <c r="WCW920" s="30"/>
      <c r="WCX920" s="30"/>
      <c r="WCY920" s="30"/>
      <c r="WCZ920" s="30"/>
      <c r="WDA920" s="30"/>
      <c r="WDB920" s="30"/>
      <c r="WDC920" s="30"/>
      <c r="WDD920" s="30"/>
      <c r="WDE920" s="30"/>
      <c r="WDF920" s="30"/>
      <c r="WDG920" s="30"/>
      <c r="WDH920" s="30"/>
      <c r="WDI920" s="30"/>
      <c r="WDJ920" s="30"/>
      <c r="WDK920" s="30"/>
      <c r="WDL920" s="30"/>
      <c r="WDM920" s="30"/>
      <c r="WDN920" s="30"/>
      <c r="WDO920" s="30"/>
      <c r="WDP920" s="30"/>
      <c r="WDQ920" s="30"/>
      <c r="WDR920" s="30"/>
      <c r="WDS920" s="30"/>
      <c r="WDT920" s="30"/>
      <c r="WDU920" s="30"/>
      <c r="WDV920" s="30"/>
      <c r="WDW920" s="30"/>
      <c r="WDX920" s="30"/>
      <c r="WDY920" s="30"/>
      <c r="WDZ920" s="30"/>
      <c r="WEA920" s="30"/>
      <c r="WEB920" s="30"/>
      <c r="WEC920" s="30"/>
      <c r="WED920" s="30"/>
      <c r="WEE920" s="30"/>
      <c r="WEF920" s="30"/>
      <c r="WEG920" s="30"/>
      <c r="WEH920" s="30"/>
      <c r="WEI920" s="30"/>
      <c r="WEJ920" s="30"/>
      <c r="WEK920" s="30"/>
      <c r="WEL920" s="30"/>
      <c r="WEM920" s="30"/>
      <c r="WEN920" s="30"/>
      <c r="WEO920" s="30"/>
      <c r="WEP920" s="30"/>
      <c r="WEQ920" s="30"/>
      <c r="WER920" s="30"/>
      <c r="WES920" s="30"/>
      <c r="WET920" s="30"/>
      <c r="WEU920" s="30"/>
      <c r="WEV920" s="30"/>
      <c r="WEW920" s="30"/>
      <c r="WEX920" s="30"/>
      <c r="WEY920" s="30"/>
      <c r="WEZ920" s="30"/>
      <c r="WFA920" s="30"/>
      <c r="WFB920" s="30"/>
      <c r="WFC920" s="30"/>
      <c r="WFD920" s="30"/>
      <c r="WFE920" s="30"/>
      <c r="WFF920" s="30"/>
      <c r="WFG920" s="30"/>
      <c r="WFH920" s="30"/>
      <c r="WFI920" s="30"/>
      <c r="WFJ920" s="30"/>
      <c r="WFK920" s="30"/>
      <c r="WFL920" s="30"/>
      <c r="WFM920" s="30"/>
      <c r="WFN920" s="30"/>
      <c r="WFO920" s="30"/>
      <c r="WFP920" s="30"/>
      <c r="WFQ920" s="30"/>
      <c r="WFR920" s="30"/>
      <c r="WFS920" s="30"/>
      <c r="WFT920" s="30"/>
      <c r="WFU920" s="30"/>
      <c r="WFV920" s="30"/>
      <c r="WFW920" s="30"/>
      <c r="WFX920" s="30"/>
      <c r="WFY920" s="30"/>
      <c r="WFZ920" s="30"/>
      <c r="WGA920" s="30"/>
      <c r="WGB920" s="30"/>
      <c r="WGC920" s="30"/>
      <c r="WGD920" s="30"/>
      <c r="WGE920" s="30"/>
      <c r="WGF920" s="30"/>
      <c r="WGG920" s="30"/>
      <c r="WGH920" s="30"/>
      <c r="WGI920" s="30"/>
      <c r="WGJ920" s="30"/>
      <c r="WGK920" s="30"/>
      <c r="WGL920" s="30"/>
      <c r="WGM920" s="30"/>
      <c r="WGN920" s="30"/>
      <c r="WGO920" s="30"/>
      <c r="WGP920" s="30"/>
      <c r="WGQ920" s="30"/>
      <c r="WGR920" s="30"/>
      <c r="WGS920" s="30"/>
      <c r="WGT920" s="30"/>
      <c r="WGU920" s="30"/>
      <c r="WGV920" s="30"/>
      <c r="WGW920" s="30"/>
      <c r="WGX920" s="30"/>
      <c r="WGY920" s="30"/>
      <c r="WGZ920" s="30"/>
      <c r="WHA920" s="30"/>
      <c r="WHB920" s="30"/>
      <c r="WHC920" s="30"/>
      <c r="WHD920" s="30"/>
      <c r="WHE920" s="30"/>
      <c r="WHF920" s="30"/>
      <c r="WHG920" s="30"/>
      <c r="WHH920" s="30"/>
      <c r="WHI920" s="30"/>
      <c r="WHJ920" s="30"/>
      <c r="WHK920" s="30"/>
      <c r="WHL920" s="30"/>
      <c r="WHM920" s="30"/>
      <c r="WHN920" s="30"/>
      <c r="WHO920" s="30"/>
      <c r="WHP920" s="30"/>
      <c r="WHQ920" s="30"/>
      <c r="WHR920" s="30"/>
      <c r="WHS920" s="30"/>
      <c r="WHT920" s="30"/>
      <c r="WHU920" s="30"/>
      <c r="WHV920" s="30"/>
      <c r="WHW920" s="30"/>
      <c r="WHX920" s="30"/>
      <c r="WHY920" s="30"/>
      <c r="WHZ920" s="30"/>
      <c r="WIA920" s="30"/>
      <c r="WIB920" s="30"/>
      <c r="WIC920" s="30"/>
      <c r="WID920" s="30"/>
      <c r="WIE920" s="30"/>
      <c r="WIF920" s="30"/>
      <c r="WIG920" s="30"/>
      <c r="WIH920" s="30"/>
      <c r="WII920" s="30"/>
      <c r="WIJ920" s="30"/>
      <c r="WIK920" s="30"/>
      <c r="WIL920" s="30"/>
      <c r="WIM920" s="30"/>
      <c r="WIN920" s="30"/>
      <c r="WIO920" s="30"/>
      <c r="WIP920" s="30"/>
      <c r="WIQ920" s="30"/>
      <c r="WIR920" s="30"/>
      <c r="WIS920" s="30"/>
      <c r="WIT920" s="30"/>
      <c r="WIU920" s="30"/>
      <c r="WIV920" s="30"/>
      <c r="WIW920" s="30"/>
      <c r="WIX920" s="30"/>
      <c r="WIY920" s="30"/>
      <c r="WIZ920" s="30"/>
      <c r="WJA920" s="30"/>
      <c r="WJB920" s="30"/>
      <c r="WJC920" s="30"/>
      <c r="WJD920" s="30"/>
      <c r="WJE920" s="30"/>
      <c r="WJF920" s="30"/>
      <c r="WJG920" s="30"/>
      <c r="WJH920" s="30"/>
      <c r="WJI920" s="30"/>
      <c r="WJJ920" s="30"/>
      <c r="WJK920" s="30"/>
      <c r="WJL920" s="30"/>
      <c r="WJM920" s="30"/>
      <c r="WJN920" s="30"/>
      <c r="WJO920" s="30"/>
      <c r="WJP920" s="30"/>
      <c r="WJQ920" s="30"/>
      <c r="WJR920" s="30"/>
      <c r="WJS920" s="30"/>
      <c r="WJT920" s="30"/>
      <c r="WJU920" s="30"/>
      <c r="WJV920" s="30"/>
      <c r="WJW920" s="30"/>
      <c r="WJX920" s="30"/>
      <c r="WJY920" s="30"/>
      <c r="WJZ920" s="30"/>
      <c r="WKA920" s="30"/>
      <c r="WKB920" s="30"/>
      <c r="WKC920" s="30"/>
      <c r="WKD920" s="30"/>
      <c r="WKE920" s="30"/>
      <c r="WKF920" s="30"/>
      <c r="WKG920" s="30"/>
      <c r="WKH920" s="30"/>
      <c r="WKI920" s="30"/>
      <c r="WKJ920" s="30"/>
      <c r="WKK920" s="30"/>
      <c r="WKL920" s="30"/>
      <c r="WKM920" s="30"/>
      <c r="WKN920" s="30"/>
      <c r="WKO920" s="30"/>
      <c r="WKP920" s="30"/>
      <c r="WKQ920" s="30"/>
      <c r="WKR920" s="30"/>
      <c r="WKS920" s="30"/>
      <c r="WKT920" s="30"/>
      <c r="WKU920" s="30"/>
      <c r="WKV920" s="30"/>
      <c r="WKW920" s="30"/>
      <c r="WKX920" s="30"/>
      <c r="WKY920" s="30"/>
      <c r="WKZ920" s="30"/>
      <c r="WLA920" s="30"/>
      <c r="WLB920" s="30"/>
      <c r="WLC920" s="30"/>
      <c r="WLD920" s="30"/>
      <c r="WLE920" s="30"/>
      <c r="WLF920" s="30"/>
      <c r="WLG920" s="30"/>
      <c r="WLH920" s="30"/>
      <c r="WLI920" s="30"/>
      <c r="WLJ920" s="30"/>
      <c r="WLK920" s="30"/>
      <c r="WLL920" s="30"/>
      <c r="WLM920" s="30"/>
      <c r="WLN920" s="30"/>
      <c r="WLO920" s="30"/>
      <c r="WLP920" s="30"/>
      <c r="WLQ920" s="30"/>
      <c r="WLR920" s="30"/>
      <c r="WLS920" s="30"/>
      <c r="WLT920" s="30"/>
      <c r="WLU920" s="30"/>
      <c r="WLV920" s="30"/>
      <c r="WLW920" s="30"/>
      <c r="WLX920" s="30"/>
      <c r="WLY920" s="30"/>
      <c r="WLZ920" s="30"/>
      <c r="WMA920" s="30"/>
      <c r="WMB920" s="30"/>
      <c r="WMC920" s="30"/>
      <c r="WMD920" s="30"/>
      <c r="WME920" s="30"/>
      <c r="WMF920" s="30"/>
      <c r="WMG920" s="30"/>
      <c r="WMH920" s="30"/>
      <c r="WMI920" s="30"/>
      <c r="WMJ920" s="30"/>
      <c r="WMK920" s="30"/>
      <c r="WML920" s="30"/>
      <c r="WMM920" s="30"/>
      <c r="WMN920" s="30"/>
      <c r="WMO920" s="30"/>
      <c r="WMP920" s="30"/>
      <c r="WMQ920" s="30"/>
      <c r="WMR920" s="30"/>
      <c r="WMS920" s="30"/>
      <c r="WMT920" s="30"/>
      <c r="WMU920" s="30"/>
      <c r="WMV920" s="30"/>
      <c r="WMW920" s="30"/>
      <c r="WMX920" s="30"/>
      <c r="WMY920" s="30"/>
      <c r="WMZ920" s="30"/>
      <c r="WNA920" s="30"/>
      <c r="WNB920" s="30"/>
      <c r="WNC920" s="30"/>
      <c r="WND920" s="30"/>
      <c r="WNE920" s="30"/>
      <c r="WNF920" s="30"/>
      <c r="WNG920" s="30"/>
      <c r="WNH920" s="30"/>
      <c r="WNI920" s="30"/>
      <c r="WNJ920" s="30"/>
      <c r="WNK920" s="30"/>
      <c r="WNL920" s="30"/>
      <c r="WNM920" s="30"/>
      <c r="WNN920" s="30"/>
      <c r="WNO920" s="30"/>
      <c r="WNP920" s="30"/>
      <c r="WNQ920" s="30"/>
      <c r="WNR920" s="30"/>
      <c r="WNS920" s="30"/>
      <c r="WNT920" s="30"/>
      <c r="WNU920" s="30"/>
      <c r="WNV920" s="30"/>
      <c r="WNW920" s="30"/>
      <c r="WNX920" s="30"/>
      <c r="WNY920" s="30"/>
      <c r="WNZ920" s="30"/>
      <c r="WOA920" s="30"/>
      <c r="WOB920" s="30"/>
      <c r="WOC920" s="30"/>
      <c r="WOD920" s="30"/>
      <c r="WOE920" s="30"/>
      <c r="WOF920" s="30"/>
      <c r="WOG920" s="30"/>
      <c r="WOH920" s="30"/>
      <c r="WOI920" s="30"/>
      <c r="WOJ920" s="30"/>
      <c r="WOK920" s="30"/>
      <c r="WOL920" s="30"/>
      <c r="WOM920" s="30"/>
      <c r="WON920" s="30"/>
      <c r="WOO920" s="30"/>
      <c r="WOP920" s="30"/>
      <c r="WOQ920" s="30"/>
      <c r="WOR920" s="30"/>
      <c r="WOS920" s="30"/>
      <c r="WOT920" s="30"/>
      <c r="WOU920" s="30"/>
      <c r="WOV920" s="30"/>
      <c r="WOW920" s="30"/>
      <c r="WOX920" s="30"/>
      <c r="WOY920" s="30"/>
      <c r="WOZ920" s="30"/>
      <c r="WPA920" s="30"/>
      <c r="WPB920" s="30"/>
      <c r="WPC920" s="30"/>
      <c r="WPD920" s="30"/>
      <c r="WPE920" s="30"/>
      <c r="WPF920" s="30"/>
      <c r="WPG920" s="30"/>
      <c r="WPH920" s="30"/>
      <c r="WPI920" s="30"/>
      <c r="WPJ920" s="30"/>
      <c r="WPK920" s="30"/>
      <c r="WPL920" s="30"/>
      <c r="WPM920" s="30"/>
      <c r="WPN920" s="30"/>
      <c r="WPO920" s="30"/>
      <c r="WPP920" s="30"/>
      <c r="WPQ920" s="30"/>
      <c r="WPR920" s="30"/>
      <c r="WPS920" s="30"/>
      <c r="WPT920" s="30"/>
      <c r="WPU920" s="30"/>
      <c r="WPV920" s="30"/>
      <c r="WPW920" s="30"/>
      <c r="WPX920" s="30"/>
      <c r="WPY920" s="30"/>
      <c r="WPZ920" s="30"/>
      <c r="WQA920" s="30"/>
      <c r="WQB920" s="30"/>
      <c r="WQC920" s="30"/>
      <c r="WQD920" s="30"/>
      <c r="WQE920" s="30"/>
      <c r="WQF920" s="30"/>
      <c r="WQG920" s="30"/>
      <c r="WQH920" s="30"/>
      <c r="WQI920" s="30"/>
      <c r="WQJ920" s="30"/>
      <c r="WQK920" s="30"/>
      <c r="WQL920" s="30"/>
      <c r="WQM920" s="30"/>
      <c r="WQN920" s="30"/>
      <c r="WQO920" s="30"/>
      <c r="WQP920" s="30"/>
      <c r="WQQ920" s="30"/>
      <c r="WQR920" s="30"/>
      <c r="WQS920" s="30"/>
      <c r="WQT920" s="30"/>
      <c r="WQU920" s="30"/>
      <c r="WQV920" s="30"/>
      <c r="WQW920" s="30"/>
      <c r="WQX920" s="30"/>
      <c r="WQY920" s="30"/>
      <c r="WQZ920" s="30"/>
      <c r="WRA920" s="30"/>
      <c r="WRB920" s="30"/>
      <c r="WRC920" s="30"/>
      <c r="WRD920" s="30"/>
      <c r="WRE920" s="30"/>
      <c r="WRF920" s="30"/>
      <c r="WRG920" s="30"/>
      <c r="WRH920" s="30"/>
      <c r="WRI920" s="30"/>
      <c r="WRJ920" s="30"/>
      <c r="WRK920" s="30"/>
      <c r="WRL920" s="30"/>
      <c r="WRM920" s="30"/>
      <c r="WRN920" s="30"/>
      <c r="WRO920" s="30"/>
      <c r="WRP920" s="30"/>
      <c r="WRQ920" s="30"/>
      <c r="WRR920" s="30"/>
      <c r="WRS920" s="30"/>
      <c r="WRT920" s="30"/>
      <c r="WRU920" s="30"/>
      <c r="WRV920" s="30"/>
      <c r="WRW920" s="30"/>
      <c r="WRX920" s="30"/>
      <c r="WRY920" s="30"/>
      <c r="WRZ920" s="30"/>
      <c r="WSA920" s="30"/>
      <c r="WSB920" s="30"/>
      <c r="WSC920" s="30"/>
      <c r="WSD920" s="30"/>
      <c r="WSE920" s="30"/>
      <c r="WSF920" s="30"/>
      <c r="WSG920" s="30"/>
      <c r="WSH920" s="30"/>
      <c r="WSI920" s="30"/>
      <c r="WSJ920" s="30"/>
      <c r="WSK920" s="30"/>
      <c r="WSL920" s="30"/>
      <c r="WSM920" s="30"/>
      <c r="WSN920" s="30"/>
      <c r="WSO920" s="30"/>
      <c r="WSP920" s="30"/>
      <c r="WSQ920" s="30"/>
      <c r="WSR920" s="30"/>
      <c r="WSS920" s="30"/>
      <c r="WST920" s="30"/>
      <c r="WSU920" s="30"/>
      <c r="WSV920" s="30"/>
      <c r="WSW920" s="30"/>
      <c r="WSX920" s="30"/>
      <c r="WSY920" s="30"/>
      <c r="WSZ920" s="30"/>
      <c r="WTA920" s="30"/>
      <c r="WTB920" s="30"/>
      <c r="WTC920" s="30"/>
      <c r="WTD920" s="30"/>
      <c r="WTE920" s="30"/>
      <c r="WTF920" s="30"/>
      <c r="WTG920" s="30"/>
      <c r="WTH920" s="30"/>
      <c r="WTI920" s="30"/>
      <c r="WTJ920" s="30"/>
      <c r="WTK920" s="30"/>
      <c r="WTL920" s="30"/>
      <c r="WTM920" s="30"/>
      <c r="WTN920" s="30"/>
      <c r="WTO920" s="30"/>
      <c r="WTP920" s="30"/>
      <c r="WTQ920" s="30"/>
      <c r="WTR920" s="30"/>
      <c r="WTS920" s="30"/>
      <c r="WTT920" s="30"/>
      <c r="WTU920" s="30"/>
      <c r="WTV920" s="30"/>
      <c r="WTW920" s="30"/>
      <c r="WTX920" s="30"/>
      <c r="WTY920" s="30"/>
      <c r="WTZ920" s="30"/>
      <c r="WUA920" s="30"/>
      <c r="WUB920" s="30"/>
      <c r="WUC920" s="30"/>
      <c r="WUD920" s="30"/>
      <c r="WUE920" s="30"/>
      <c r="WUF920" s="30"/>
      <c r="WUG920" s="30"/>
      <c r="WUH920" s="30"/>
      <c r="WUI920" s="30"/>
      <c r="WUJ920" s="30"/>
      <c r="WUK920" s="30"/>
      <c r="WUL920" s="30"/>
      <c r="WUM920" s="30"/>
      <c r="WUN920" s="30"/>
      <c r="WUO920" s="30"/>
      <c r="WUP920" s="30"/>
      <c r="WUQ920" s="30"/>
      <c r="WUR920" s="30"/>
      <c r="WUS920" s="30"/>
      <c r="WUT920" s="30"/>
      <c r="WUU920" s="30"/>
      <c r="WUV920" s="30"/>
      <c r="WUW920" s="30"/>
      <c r="WUX920" s="30"/>
      <c r="WUY920" s="30"/>
      <c r="WUZ920" s="30"/>
      <c r="WVA920" s="30"/>
      <c r="WVB920" s="30"/>
      <c r="WVC920" s="30"/>
      <c r="WVD920" s="30"/>
      <c r="WVE920" s="30"/>
      <c r="WVF920" s="30"/>
      <c r="WVG920" s="30"/>
      <c r="WVH920" s="30"/>
      <c r="WVI920" s="30"/>
      <c r="WVJ920" s="30"/>
      <c r="WVK920" s="30"/>
      <c r="WVL920" s="30"/>
      <c r="WVM920" s="30"/>
      <c r="WVN920" s="30"/>
      <c r="WVO920" s="30"/>
      <c r="WVP920" s="30"/>
      <c r="WVQ920" s="30"/>
      <c r="WVR920" s="30"/>
      <c r="WVS920" s="30"/>
      <c r="WVT920" s="30"/>
      <c r="WVU920" s="30"/>
      <c r="WVV920" s="30"/>
      <c r="WVW920" s="30"/>
      <c r="WVX920" s="30"/>
      <c r="WVY920" s="30"/>
      <c r="WVZ920" s="30"/>
      <c r="WWA920" s="30"/>
      <c r="WWB920" s="30"/>
      <c r="WWC920" s="30"/>
      <c r="WWD920" s="30"/>
      <c r="WWE920" s="30"/>
      <c r="WWF920" s="30"/>
      <c r="WWG920" s="30"/>
      <c r="WWH920" s="30"/>
      <c r="WWI920" s="30"/>
      <c r="WWJ920" s="30"/>
      <c r="WWK920" s="30"/>
      <c r="WWL920" s="30"/>
      <c r="WWM920" s="30"/>
      <c r="WWN920" s="30"/>
      <c r="WWO920" s="30"/>
      <c r="WWP920" s="30"/>
      <c r="WWQ920" s="30"/>
      <c r="WWR920" s="30"/>
      <c r="WWS920" s="30"/>
      <c r="WWT920" s="30"/>
      <c r="WWU920" s="30"/>
      <c r="WWV920" s="30"/>
      <c r="WWW920" s="30"/>
      <c r="WWX920" s="30"/>
      <c r="WWY920" s="30"/>
      <c r="WWZ920" s="30"/>
      <c r="WXA920" s="30"/>
      <c r="WXB920" s="30"/>
      <c r="WXC920" s="30"/>
      <c r="WXD920" s="30"/>
      <c r="WXE920" s="30"/>
      <c r="WXF920" s="30"/>
      <c r="WXG920" s="30"/>
      <c r="WXH920" s="30"/>
      <c r="WXI920" s="30"/>
      <c r="WXJ920" s="30"/>
      <c r="WXK920" s="30"/>
      <c r="WXL920" s="30"/>
      <c r="WXM920" s="30"/>
      <c r="WXN920" s="30"/>
      <c r="WXO920" s="30"/>
      <c r="WXP920" s="30"/>
      <c r="WXQ920" s="30"/>
      <c r="WXR920" s="30"/>
      <c r="WXS920" s="30"/>
      <c r="WXT920" s="30"/>
      <c r="WXU920" s="30"/>
      <c r="WXV920" s="30"/>
      <c r="WXW920" s="30"/>
      <c r="WXX920" s="30"/>
      <c r="WXY920" s="30"/>
      <c r="WXZ920" s="30"/>
      <c r="WYA920" s="30"/>
      <c r="WYB920" s="30"/>
      <c r="WYC920" s="30"/>
      <c r="WYD920" s="30"/>
      <c r="WYE920" s="30"/>
      <c r="WYF920" s="30"/>
      <c r="WYG920" s="30"/>
      <c r="WYH920" s="30"/>
      <c r="WYI920" s="30"/>
      <c r="WYJ920" s="30"/>
      <c r="WYK920" s="30"/>
      <c r="WYL920" s="30"/>
      <c r="WYM920" s="30"/>
      <c r="WYN920" s="30"/>
      <c r="WYO920" s="30"/>
      <c r="WYP920" s="30"/>
      <c r="WYQ920" s="30"/>
      <c r="WYR920" s="30"/>
      <c r="WYS920" s="30"/>
      <c r="WYT920" s="30"/>
      <c r="WYU920" s="30"/>
      <c r="WYV920" s="30"/>
      <c r="WYW920" s="30"/>
      <c r="WYX920" s="30"/>
      <c r="WYY920" s="30"/>
      <c r="WYZ920" s="30"/>
      <c r="WZA920" s="30"/>
      <c r="WZB920" s="30"/>
      <c r="WZC920" s="30"/>
      <c r="WZD920" s="30"/>
      <c r="WZE920" s="30"/>
      <c r="WZF920" s="30"/>
      <c r="WZG920" s="30"/>
      <c r="WZH920" s="30"/>
      <c r="WZI920" s="30"/>
      <c r="WZJ920" s="30"/>
      <c r="WZK920" s="30"/>
      <c r="WZL920" s="30"/>
      <c r="WZM920" s="30"/>
      <c r="WZN920" s="30"/>
      <c r="WZO920" s="30"/>
      <c r="WZP920" s="30"/>
      <c r="WZQ920" s="30"/>
      <c r="WZR920" s="30"/>
      <c r="WZS920" s="30"/>
      <c r="WZT920" s="30"/>
      <c r="WZU920" s="30"/>
      <c r="WZV920" s="30"/>
      <c r="WZW920" s="30"/>
      <c r="WZX920" s="30"/>
      <c r="WZY920" s="30"/>
      <c r="WZZ920" s="30"/>
      <c r="XAA920" s="30"/>
      <c r="XAB920" s="30"/>
      <c r="XAC920" s="30"/>
      <c r="XAD920" s="30"/>
      <c r="XAE920" s="30"/>
      <c r="XAF920" s="30"/>
      <c r="XAG920" s="30"/>
      <c r="XAH920" s="30"/>
      <c r="XAI920" s="30"/>
      <c r="XAJ920" s="30"/>
      <c r="XAK920" s="30"/>
      <c r="XAL920" s="30"/>
      <c r="XAM920" s="30"/>
      <c r="XAN920" s="30"/>
      <c r="XAO920" s="30"/>
      <c r="XAP920" s="30"/>
      <c r="XAQ920" s="30"/>
      <c r="XAR920" s="30"/>
      <c r="XAS920" s="30"/>
      <c r="XAT920" s="30"/>
      <c r="XAU920" s="30"/>
      <c r="XAV920" s="30"/>
      <c r="XAW920" s="30"/>
      <c r="XAX920" s="30"/>
      <c r="XAY920" s="30"/>
      <c r="XAZ920" s="30"/>
      <c r="XBA920" s="30"/>
      <c r="XBB920" s="30"/>
      <c r="XBC920" s="30"/>
      <c r="XBD920" s="30"/>
      <c r="XBE920" s="30"/>
      <c r="XBF920" s="30"/>
      <c r="XBG920" s="30"/>
      <c r="XBH920" s="30"/>
      <c r="XBI920" s="30"/>
      <c r="XBJ920" s="30"/>
      <c r="XBK920" s="30"/>
      <c r="XBL920" s="30"/>
      <c r="XBM920" s="30"/>
      <c r="XBN920" s="30"/>
      <c r="XBO920" s="30"/>
      <c r="XBP920" s="30"/>
      <c r="XBQ920" s="30"/>
      <c r="XBR920" s="30"/>
      <c r="XBS920" s="30"/>
      <c r="XBT920" s="30"/>
      <c r="XBU920" s="30"/>
      <c r="XBV920" s="30"/>
      <c r="XBW920" s="30"/>
      <c r="XBX920" s="30"/>
      <c r="XBY920" s="30"/>
      <c r="XBZ920" s="30"/>
      <c r="XCA920" s="30"/>
      <c r="XCB920" s="30"/>
      <c r="XCC920" s="30"/>
      <c r="XCD920" s="30"/>
      <c r="XCE920" s="30"/>
      <c r="XCF920" s="30"/>
      <c r="XCG920" s="30"/>
      <c r="XCH920" s="30"/>
      <c r="XCI920" s="30"/>
      <c r="XCJ920" s="30"/>
      <c r="XCK920" s="30"/>
      <c r="XCL920" s="30"/>
      <c r="XCM920" s="30"/>
      <c r="XCN920" s="30"/>
      <c r="XCO920" s="30"/>
      <c r="XCP920" s="30"/>
      <c r="XCQ920" s="30"/>
      <c r="XCR920" s="30"/>
      <c r="XCS920" s="30"/>
      <c r="XCT920" s="30"/>
      <c r="XCU920" s="30"/>
      <c r="XCV920" s="30"/>
      <c r="XCW920" s="30"/>
      <c r="XCX920" s="30"/>
      <c r="XCY920" s="30"/>
      <c r="XCZ920" s="30"/>
      <c r="XDA920" s="30"/>
      <c r="XDB920" s="30"/>
      <c r="XDC920" s="30"/>
      <c r="XDD920" s="30"/>
      <c r="XDE920" s="30"/>
      <c r="XDF920" s="30"/>
      <c r="XDG920" s="30"/>
      <c r="XDH920" s="30"/>
      <c r="XDI920" s="30"/>
      <c r="XDJ920" s="30"/>
      <c r="XDK920" s="30"/>
      <c r="XDL920" s="30"/>
      <c r="XDM920" s="30"/>
      <c r="XDN920" s="30"/>
      <c r="XDO920" s="30"/>
      <c r="XDP920" s="30"/>
      <c r="XDQ920" s="30"/>
      <c r="XDR920" s="30"/>
      <c r="XDS920" s="30"/>
      <c r="XDT920" s="30"/>
      <c r="XDU920" s="30"/>
      <c r="XDV920" s="30"/>
      <c r="XDW920" s="30"/>
      <c r="XDX920" s="30"/>
      <c r="XDY920" s="30"/>
      <c r="XDZ920" s="30"/>
      <c r="XEA920" s="30"/>
      <c r="XEB920" s="30"/>
      <c r="XEC920" s="30"/>
      <c r="XED920" s="30"/>
      <c r="XEE920" s="30"/>
      <c r="XEF920" s="30"/>
      <c r="XEG920" s="30"/>
      <c r="XEH920" s="30"/>
      <c r="XEI920" s="30"/>
      <c r="XEJ920" s="30"/>
      <c r="XEK920" s="30"/>
      <c r="XEL920" s="30"/>
      <c r="XEM920" s="30"/>
      <c r="XEN920" s="30"/>
      <c r="XEO920" s="30"/>
      <c r="XEP920" s="30"/>
    </row>
    <row r="921" spans="1:16370" ht="30" x14ac:dyDescent="0.25">
      <c r="A921" s="44">
        <f t="shared" si="25"/>
        <v>917</v>
      </c>
      <c r="B921" s="58">
        <v>407</v>
      </c>
      <c r="C921" s="31" t="s">
        <v>582</v>
      </c>
      <c r="D921" s="38" t="s">
        <v>205</v>
      </c>
      <c r="E921" s="44" t="s">
        <v>2</v>
      </c>
      <c r="F921" s="61" t="s">
        <v>948</v>
      </c>
      <c r="G921" s="43">
        <v>45609</v>
      </c>
      <c r="H921" s="39" t="s">
        <v>1034</v>
      </c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  <c r="DB921" s="30"/>
      <c r="DC921" s="30"/>
      <c r="DD921" s="30"/>
      <c r="DE921" s="30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P921" s="30"/>
      <c r="DQ921" s="30"/>
      <c r="DR921" s="30"/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  <c r="EH921" s="30"/>
      <c r="EI921" s="30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  <c r="ET921" s="30"/>
      <c r="EU921" s="30"/>
      <c r="EV921" s="30"/>
      <c r="EW921" s="30"/>
      <c r="EX921" s="30"/>
      <c r="EY921" s="30"/>
      <c r="EZ921" s="30"/>
      <c r="FA921" s="30"/>
      <c r="FB921" s="30"/>
      <c r="FC921" s="30"/>
      <c r="FD921" s="30"/>
      <c r="FE921" s="30"/>
      <c r="FF921" s="30"/>
      <c r="FG921" s="30"/>
      <c r="FH921" s="30"/>
      <c r="FI921" s="30"/>
      <c r="FJ921" s="30"/>
      <c r="FK921" s="30"/>
      <c r="FL921" s="30"/>
      <c r="FM921" s="30"/>
      <c r="FN921" s="30"/>
      <c r="FO921" s="30"/>
      <c r="FP921" s="30"/>
      <c r="FQ921" s="30"/>
      <c r="FR921" s="30"/>
      <c r="FS921" s="30"/>
      <c r="FT921" s="30"/>
      <c r="FU921" s="30"/>
      <c r="FV921" s="30"/>
      <c r="FW921" s="30"/>
      <c r="FX921" s="30"/>
      <c r="FY921" s="30"/>
      <c r="FZ921" s="30"/>
      <c r="GA921" s="30"/>
      <c r="GB921" s="30"/>
      <c r="GC921" s="30"/>
      <c r="GD921" s="30"/>
      <c r="GE921" s="30"/>
      <c r="GF921" s="30"/>
      <c r="GG921" s="30"/>
      <c r="GH921" s="30"/>
      <c r="GI921" s="30"/>
      <c r="GJ921" s="30"/>
      <c r="GK921" s="30"/>
      <c r="GL921" s="30"/>
      <c r="GM921" s="30"/>
      <c r="GN921" s="30"/>
      <c r="GO921" s="30"/>
      <c r="GP921" s="30"/>
      <c r="GQ921" s="30"/>
      <c r="GR921" s="30"/>
      <c r="GS921" s="30"/>
      <c r="GT921" s="30"/>
      <c r="GU921" s="30"/>
      <c r="GV921" s="30"/>
      <c r="GW921" s="30"/>
      <c r="GX921" s="30"/>
      <c r="GY921" s="30"/>
      <c r="GZ921" s="30"/>
      <c r="HA921" s="30"/>
      <c r="HB921" s="30"/>
      <c r="HC921" s="30"/>
      <c r="HD921" s="30"/>
      <c r="HE921" s="30"/>
      <c r="HF921" s="30"/>
      <c r="HG921" s="30"/>
      <c r="HH921" s="30"/>
      <c r="HI921" s="30"/>
      <c r="HJ921" s="30"/>
      <c r="HK921" s="30"/>
      <c r="HL921" s="30"/>
      <c r="HM921" s="30"/>
      <c r="HN921" s="30"/>
      <c r="HO921" s="30"/>
      <c r="HP921" s="30"/>
      <c r="HQ921" s="30"/>
      <c r="HR921" s="30"/>
      <c r="HS921" s="30"/>
      <c r="HT921" s="30"/>
      <c r="HU921" s="30"/>
      <c r="HV921" s="30"/>
      <c r="HW921" s="30"/>
      <c r="HX921" s="30"/>
      <c r="HY921" s="30"/>
      <c r="HZ921" s="30"/>
      <c r="IA921" s="30"/>
      <c r="IB921" s="30"/>
      <c r="IC921" s="30"/>
      <c r="ID921" s="30"/>
      <c r="IE921" s="30"/>
      <c r="IF921" s="30"/>
      <c r="IG921" s="30"/>
      <c r="IH921" s="30"/>
      <c r="II921" s="30"/>
      <c r="IJ921" s="30"/>
      <c r="IK921" s="30"/>
      <c r="IL921" s="30"/>
      <c r="IM921" s="30"/>
      <c r="IN921" s="30"/>
      <c r="IO921" s="30"/>
      <c r="IP921" s="30"/>
      <c r="IQ921" s="30"/>
      <c r="IR921" s="30"/>
      <c r="IS921" s="30"/>
      <c r="IT921" s="30"/>
      <c r="IU921" s="30"/>
      <c r="IV921" s="30"/>
      <c r="IW921" s="30"/>
      <c r="IX921" s="30"/>
      <c r="IY921" s="30"/>
      <c r="IZ921" s="30"/>
      <c r="JA921" s="30"/>
      <c r="JB921" s="30"/>
      <c r="JC921" s="30"/>
      <c r="JD921" s="30"/>
      <c r="JE921" s="30"/>
      <c r="JF921" s="30"/>
      <c r="JG921" s="30"/>
      <c r="JH921" s="30"/>
      <c r="JI921" s="30"/>
      <c r="JJ921" s="30"/>
      <c r="JK921" s="30"/>
      <c r="JL921" s="30"/>
      <c r="JM921" s="30"/>
      <c r="JN921" s="30"/>
      <c r="JO921" s="30"/>
      <c r="JP921" s="30"/>
      <c r="JQ921" s="30"/>
      <c r="JR921" s="30"/>
      <c r="JS921" s="30"/>
      <c r="JT921" s="30"/>
      <c r="JU921" s="30"/>
      <c r="JV921" s="30"/>
      <c r="JW921" s="30"/>
      <c r="JX921" s="30"/>
      <c r="JY921" s="30"/>
      <c r="JZ921" s="30"/>
      <c r="KA921" s="30"/>
      <c r="KB921" s="30"/>
      <c r="KC921" s="30"/>
      <c r="KD921" s="30"/>
      <c r="KE921" s="30"/>
      <c r="KF921" s="30"/>
      <c r="KG921" s="30"/>
      <c r="KH921" s="30"/>
      <c r="KI921" s="30"/>
      <c r="KJ921" s="30"/>
      <c r="KK921" s="30"/>
      <c r="KL921" s="30"/>
      <c r="KM921" s="30"/>
      <c r="KN921" s="30"/>
      <c r="KO921" s="30"/>
      <c r="KP921" s="30"/>
      <c r="KQ921" s="30"/>
      <c r="KR921" s="30"/>
      <c r="KS921" s="30"/>
      <c r="KT921" s="30"/>
      <c r="KU921" s="30"/>
      <c r="KV921" s="30"/>
      <c r="KW921" s="30"/>
      <c r="KX921" s="30"/>
      <c r="KY921" s="30"/>
      <c r="KZ921" s="30"/>
      <c r="LA921" s="30"/>
      <c r="LB921" s="30"/>
      <c r="LC921" s="30"/>
      <c r="LD921" s="30"/>
      <c r="LE921" s="30"/>
      <c r="LF921" s="30"/>
      <c r="LG921" s="30"/>
      <c r="LH921" s="30"/>
      <c r="LI921" s="30"/>
      <c r="LJ921" s="30"/>
      <c r="LK921" s="30"/>
      <c r="LL921" s="30"/>
      <c r="LM921" s="30"/>
      <c r="LN921" s="30"/>
      <c r="LO921" s="30"/>
      <c r="LP921" s="30"/>
      <c r="LQ921" s="30"/>
      <c r="LR921" s="30"/>
      <c r="LS921" s="30"/>
      <c r="LT921" s="30"/>
      <c r="LU921" s="30"/>
      <c r="LV921" s="30"/>
      <c r="LW921" s="30"/>
      <c r="LX921" s="30"/>
      <c r="LY921" s="30"/>
      <c r="LZ921" s="30"/>
      <c r="MA921" s="30"/>
      <c r="MB921" s="30"/>
      <c r="MC921" s="30"/>
      <c r="MD921" s="30"/>
      <c r="ME921" s="30"/>
      <c r="MF921" s="30"/>
      <c r="MG921" s="30"/>
      <c r="MH921" s="30"/>
      <c r="MI921" s="30"/>
      <c r="MJ921" s="30"/>
      <c r="MK921" s="30"/>
      <c r="ML921" s="30"/>
      <c r="MM921" s="30"/>
      <c r="MN921" s="30"/>
      <c r="MO921" s="30"/>
      <c r="MP921" s="30"/>
      <c r="MQ921" s="30"/>
      <c r="MR921" s="30"/>
      <c r="MS921" s="30"/>
      <c r="MT921" s="30"/>
      <c r="MU921" s="30"/>
      <c r="MV921" s="30"/>
      <c r="MW921" s="30"/>
      <c r="MX921" s="30"/>
      <c r="MY921" s="30"/>
      <c r="MZ921" s="30"/>
      <c r="NA921" s="30"/>
      <c r="NB921" s="30"/>
      <c r="NC921" s="30"/>
      <c r="ND921" s="30"/>
      <c r="NE921" s="30"/>
      <c r="NF921" s="30"/>
      <c r="NG921" s="30"/>
      <c r="NH921" s="30"/>
      <c r="NI921" s="30"/>
      <c r="NJ921" s="30"/>
      <c r="NK921" s="30"/>
      <c r="NL921" s="30"/>
      <c r="NM921" s="30"/>
      <c r="NN921" s="30"/>
      <c r="NO921" s="30"/>
      <c r="NP921" s="30"/>
      <c r="NQ921" s="30"/>
      <c r="NR921" s="30"/>
      <c r="NS921" s="30"/>
      <c r="NT921" s="30"/>
      <c r="NU921" s="30"/>
      <c r="NV921" s="30"/>
      <c r="NW921" s="30"/>
      <c r="NX921" s="30"/>
      <c r="NY921" s="30"/>
      <c r="NZ921" s="30"/>
      <c r="OA921" s="30"/>
      <c r="OB921" s="30"/>
      <c r="OC921" s="30"/>
      <c r="OD921" s="30"/>
      <c r="OE921" s="30"/>
      <c r="OF921" s="30"/>
      <c r="OG921" s="30"/>
      <c r="OH921" s="30"/>
      <c r="OI921" s="30"/>
      <c r="OJ921" s="30"/>
      <c r="OK921" s="30"/>
      <c r="OL921" s="30"/>
      <c r="OM921" s="30"/>
      <c r="ON921" s="30"/>
      <c r="OO921" s="30"/>
      <c r="OP921" s="30"/>
      <c r="OQ921" s="30"/>
      <c r="OR921" s="30"/>
      <c r="OS921" s="30"/>
      <c r="OT921" s="30"/>
      <c r="OU921" s="30"/>
      <c r="OV921" s="30"/>
      <c r="OW921" s="30"/>
      <c r="OX921" s="30"/>
      <c r="OY921" s="30"/>
      <c r="OZ921" s="30"/>
      <c r="PA921" s="30"/>
      <c r="PB921" s="30"/>
      <c r="PC921" s="30"/>
      <c r="PD921" s="30"/>
      <c r="PE921" s="30"/>
      <c r="PF921" s="30"/>
      <c r="PG921" s="30"/>
      <c r="PH921" s="30"/>
      <c r="PI921" s="30"/>
      <c r="PJ921" s="30"/>
      <c r="PK921" s="30"/>
      <c r="PL921" s="30"/>
      <c r="PM921" s="30"/>
      <c r="PN921" s="30"/>
      <c r="PO921" s="30"/>
      <c r="PP921" s="30"/>
      <c r="PQ921" s="30"/>
      <c r="PR921" s="30"/>
      <c r="PS921" s="30"/>
      <c r="PT921" s="30"/>
      <c r="PU921" s="30"/>
      <c r="PV921" s="30"/>
      <c r="PW921" s="30"/>
      <c r="PX921" s="30"/>
      <c r="PY921" s="30"/>
      <c r="PZ921" s="30"/>
      <c r="QA921" s="30"/>
      <c r="QB921" s="30"/>
      <c r="QC921" s="30"/>
      <c r="QD921" s="30"/>
      <c r="QE921" s="30"/>
      <c r="QF921" s="30"/>
      <c r="QG921" s="30"/>
      <c r="QH921" s="30"/>
      <c r="QI921" s="30"/>
      <c r="QJ921" s="30"/>
      <c r="QK921" s="30"/>
      <c r="QL921" s="30"/>
      <c r="QM921" s="30"/>
      <c r="QN921" s="30"/>
      <c r="QO921" s="30"/>
      <c r="QP921" s="30"/>
      <c r="QQ921" s="30"/>
      <c r="QR921" s="30"/>
      <c r="QS921" s="30"/>
      <c r="QT921" s="30"/>
      <c r="QU921" s="30"/>
      <c r="QV921" s="30"/>
      <c r="QW921" s="30"/>
      <c r="QX921" s="30"/>
      <c r="QY921" s="30"/>
      <c r="QZ921" s="30"/>
      <c r="RA921" s="30"/>
      <c r="RB921" s="30"/>
      <c r="RC921" s="30"/>
      <c r="RD921" s="30"/>
      <c r="RE921" s="30"/>
      <c r="RF921" s="30"/>
      <c r="RG921" s="30"/>
      <c r="RH921" s="30"/>
      <c r="RI921" s="30"/>
      <c r="RJ921" s="30"/>
      <c r="RK921" s="30"/>
      <c r="RL921" s="30"/>
      <c r="RM921" s="30"/>
      <c r="RN921" s="30"/>
      <c r="RO921" s="30"/>
      <c r="RP921" s="30"/>
      <c r="RQ921" s="30"/>
      <c r="RR921" s="30"/>
      <c r="RS921" s="30"/>
      <c r="RT921" s="30"/>
      <c r="RU921" s="30"/>
      <c r="RV921" s="30"/>
      <c r="RW921" s="30"/>
      <c r="RX921" s="30"/>
      <c r="RY921" s="30"/>
      <c r="RZ921" s="30"/>
      <c r="SA921" s="30"/>
      <c r="SB921" s="30"/>
      <c r="SC921" s="30"/>
      <c r="SD921" s="30"/>
      <c r="SE921" s="30"/>
      <c r="SF921" s="30"/>
      <c r="SG921" s="30"/>
      <c r="SH921" s="30"/>
      <c r="SI921" s="30"/>
      <c r="SJ921" s="30"/>
      <c r="SK921" s="30"/>
      <c r="SL921" s="30"/>
      <c r="SM921" s="30"/>
      <c r="SN921" s="30"/>
      <c r="SO921" s="30"/>
      <c r="SP921" s="30"/>
      <c r="SQ921" s="30"/>
      <c r="SR921" s="30"/>
      <c r="SS921" s="30"/>
      <c r="ST921" s="30"/>
      <c r="SU921" s="30"/>
      <c r="SV921" s="30"/>
      <c r="SW921" s="30"/>
      <c r="SX921" s="30"/>
      <c r="SY921" s="30"/>
      <c r="SZ921" s="30"/>
      <c r="TA921" s="30"/>
      <c r="TB921" s="30"/>
      <c r="TC921" s="30"/>
      <c r="TD921" s="30"/>
      <c r="TE921" s="30"/>
      <c r="TF921" s="30"/>
      <c r="TG921" s="30"/>
      <c r="TH921" s="30"/>
      <c r="TI921" s="30"/>
      <c r="TJ921" s="30"/>
      <c r="TK921" s="30"/>
      <c r="TL921" s="30"/>
      <c r="TM921" s="30"/>
      <c r="TN921" s="30"/>
      <c r="TO921" s="30"/>
      <c r="TP921" s="30"/>
      <c r="TQ921" s="30"/>
      <c r="TR921" s="30"/>
      <c r="TS921" s="30"/>
      <c r="TT921" s="30"/>
      <c r="TU921" s="30"/>
      <c r="TV921" s="30"/>
      <c r="TW921" s="30"/>
      <c r="TX921" s="30"/>
      <c r="TY921" s="30"/>
      <c r="TZ921" s="30"/>
      <c r="UA921" s="30"/>
      <c r="UB921" s="30"/>
      <c r="UC921" s="30"/>
      <c r="UD921" s="30"/>
      <c r="UE921" s="30"/>
      <c r="UF921" s="30"/>
      <c r="UG921" s="30"/>
      <c r="UH921" s="30"/>
      <c r="UI921" s="30"/>
      <c r="UJ921" s="30"/>
      <c r="UK921" s="30"/>
      <c r="UL921" s="30"/>
      <c r="UM921" s="30"/>
      <c r="UN921" s="30"/>
      <c r="UO921" s="30"/>
      <c r="UP921" s="30"/>
      <c r="UQ921" s="30"/>
      <c r="UR921" s="30"/>
      <c r="US921" s="30"/>
      <c r="UT921" s="30"/>
      <c r="UU921" s="30"/>
      <c r="UV921" s="30"/>
      <c r="UW921" s="30"/>
      <c r="UX921" s="30"/>
      <c r="UY921" s="30"/>
      <c r="UZ921" s="30"/>
      <c r="VA921" s="30"/>
      <c r="VB921" s="30"/>
      <c r="VC921" s="30"/>
      <c r="VD921" s="30"/>
      <c r="VE921" s="30"/>
      <c r="VF921" s="30"/>
      <c r="VG921" s="30"/>
      <c r="VH921" s="30"/>
      <c r="VI921" s="30"/>
      <c r="VJ921" s="30"/>
      <c r="VK921" s="30"/>
      <c r="VL921" s="30"/>
      <c r="VM921" s="30"/>
      <c r="VN921" s="30"/>
      <c r="VO921" s="30"/>
      <c r="VP921" s="30"/>
      <c r="VQ921" s="30"/>
      <c r="VR921" s="30"/>
      <c r="VS921" s="30"/>
      <c r="VT921" s="30"/>
      <c r="VU921" s="30"/>
      <c r="VV921" s="30"/>
      <c r="VW921" s="30"/>
      <c r="VX921" s="30"/>
      <c r="VY921" s="30"/>
      <c r="VZ921" s="30"/>
      <c r="WA921" s="30"/>
      <c r="WB921" s="30"/>
      <c r="WC921" s="30"/>
      <c r="WD921" s="30"/>
      <c r="WE921" s="30"/>
      <c r="WF921" s="30"/>
      <c r="WG921" s="30"/>
      <c r="WH921" s="30"/>
      <c r="WI921" s="30"/>
      <c r="WJ921" s="30"/>
      <c r="WK921" s="30"/>
      <c r="WL921" s="30"/>
      <c r="WM921" s="30"/>
      <c r="WN921" s="30"/>
      <c r="WO921" s="30"/>
      <c r="WP921" s="30"/>
      <c r="WQ921" s="30"/>
      <c r="WR921" s="30"/>
      <c r="WS921" s="30"/>
      <c r="WT921" s="30"/>
      <c r="WU921" s="30"/>
      <c r="WV921" s="30"/>
      <c r="WW921" s="30"/>
      <c r="WX921" s="30"/>
      <c r="WY921" s="30"/>
      <c r="WZ921" s="30"/>
      <c r="XA921" s="30"/>
      <c r="XB921" s="30"/>
      <c r="XC921" s="30"/>
      <c r="XD921" s="30"/>
      <c r="XE921" s="30"/>
      <c r="XF921" s="30"/>
      <c r="XG921" s="30"/>
      <c r="XH921" s="30"/>
      <c r="XI921" s="30"/>
      <c r="XJ921" s="30"/>
      <c r="XK921" s="30"/>
      <c r="XL921" s="30"/>
      <c r="XM921" s="30"/>
      <c r="XN921" s="30"/>
      <c r="XO921" s="30"/>
      <c r="XP921" s="30"/>
      <c r="XQ921" s="30"/>
      <c r="XR921" s="30"/>
      <c r="XS921" s="30"/>
      <c r="XT921" s="30"/>
      <c r="XU921" s="30"/>
      <c r="XV921" s="30"/>
      <c r="XW921" s="30"/>
      <c r="XX921" s="30"/>
      <c r="XY921" s="30"/>
      <c r="XZ921" s="30"/>
      <c r="YA921" s="30"/>
      <c r="YB921" s="30"/>
      <c r="YC921" s="30"/>
      <c r="YD921" s="30"/>
      <c r="YE921" s="30"/>
      <c r="YF921" s="30"/>
      <c r="YG921" s="30"/>
      <c r="YH921" s="30"/>
      <c r="YI921" s="30"/>
      <c r="YJ921" s="30"/>
      <c r="YK921" s="30"/>
      <c r="YL921" s="30"/>
      <c r="YM921" s="30"/>
      <c r="YN921" s="30"/>
      <c r="YO921" s="30"/>
      <c r="YP921" s="30"/>
      <c r="YQ921" s="30"/>
      <c r="YR921" s="30"/>
      <c r="YS921" s="30"/>
      <c r="YT921" s="30"/>
      <c r="YU921" s="30"/>
      <c r="YV921" s="30"/>
      <c r="YW921" s="30"/>
      <c r="YX921" s="30"/>
      <c r="YY921" s="30"/>
      <c r="YZ921" s="30"/>
      <c r="ZA921" s="30"/>
      <c r="ZB921" s="30"/>
      <c r="ZC921" s="30"/>
      <c r="ZD921" s="30"/>
      <c r="ZE921" s="30"/>
      <c r="ZF921" s="30"/>
      <c r="ZG921" s="30"/>
      <c r="ZH921" s="30"/>
      <c r="ZI921" s="30"/>
      <c r="ZJ921" s="30"/>
      <c r="ZK921" s="30"/>
      <c r="ZL921" s="30"/>
      <c r="ZM921" s="30"/>
      <c r="ZN921" s="30"/>
      <c r="ZO921" s="30"/>
      <c r="ZP921" s="30"/>
      <c r="ZQ921" s="30"/>
      <c r="ZR921" s="30"/>
      <c r="ZS921" s="30"/>
      <c r="ZT921" s="30"/>
      <c r="ZU921" s="30"/>
      <c r="ZV921" s="30"/>
      <c r="ZW921" s="30"/>
      <c r="ZX921" s="30"/>
      <c r="ZY921" s="30"/>
      <c r="ZZ921" s="30"/>
      <c r="AAA921" s="30"/>
      <c r="AAB921" s="30"/>
      <c r="AAC921" s="30"/>
      <c r="AAD921" s="30"/>
      <c r="AAE921" s="30"/>
      <c r="AAF921" s="30"/>
      <c r="AAG921" s="30"/>
      <c r="AAH921" s="30"/>
      <c r="AAI921" s="30"/>
      <c r="AAJ921" s="30"/>
      <c r="AAK921" s="30"/>
      <c r="AAL921" s="30"/>
      <c r="AAM921" s="30"/>
      <c r="AAN921" s="30"/>
      <c r="AAO921" s="30"/>
      <c r="AAP921" s="30"/>
      <c r="AAQ921" s="30"/>
      <c r="AAR921" s="30"/>
      <c r="AAS921" s="30"/>
      <c r="AAT921" s="30"/>
      <c r="AAU921" s="30"/>
      <c r="AAV921" s="30"/>
      <c r="AAW921" s="30"/>
      <c r="AAX921" s="30"/>
      <c r="AAY921" s="30"/>
      <c r="AAZ921" s="30"/>
      <c r="ABA921" s="30"/>
      <c r="ABB921" s="30"/>
      <c r="ABC921" s="30"/>
      <c r="ABD921" s="30"/>
      <c r="ABE921" s="30"/>
      <c r="ABF921" s="30"/>
      <c r="ABG921" s="30"/>
      <c r="ABH921" s="30"/>
      <c r="ABI921" s="30"/>
      <c r="ABJ921" s="30"/>
      <c r="ABK921" s="30"/>
      <c r="ABL921" s="30"/>
      <c r="ABM921" s="30"/>
      <c r="ABN921" s="30"/>
      <c r="ABO921" s="30"/>
      <c r="ABP921" s="30"/>
      <c r="ABQ921" s="30"/>
      <c r="ABR921" s="30"/>
      <c r="ABS921" s="30"/>
      <c r="ABT921" s="30"/>
      <c r="ABU921" s="30"/>
      <c r="ABV921" s="30"/>
      <c r="ABW921" s="30"/>
      <c r="ABX921" s="30"/>
      <c r="ABY921" s="30"/>
      <c r="ABZ921" s="30"/>
      <c r="ACA921" s="30"/>
      <c r="ACB921" s="30"/>
      <c r="ACC921" s="30"/>
      <c r="ACD921" s="30"/>
      <c r="ACE921" s="30"/>
      <c r="ACF921" s="30"/>
      <c r="ACG921" s="30"/>
      <c r="ACH921" s="30"/>
      <c r="ACI921" s="30"/>
      <c r="ACJ921" s="30"/>
      <c r="ACK921" s="30"/>
      <c r="ACL921" s="30"/>
      <c r="ACM921" s="30"/>
      <c r="ACN921" s="30"/>
      <c r="ACO921" s="30"/>
      <c r="ACP921" s="30"/>
      <c r="ACQ921" s="30"/>
      <c r="ACR921" s="30"/>
      <c r="ACS921" s="30"/>
      <c r="ACT921" s="30"/>
      <c r="ACU921" s="30"/>
      <c r="ACV921" s="30"/>
      <c r="ACW921" s="30"/>
      <c r="ACX921" s="30"/>
      <c r="ACY921" s="30"/>
      <c r="ACZ921" s="30"/>
      <c r="ADA921" s="30"/>
      <c r="ADB921" s="30"/>
      <c r="ADC921" s="30"/>
      <c r="ADD921" s="30"/>
      <c r="ADE921" s="30"/>
      <c r="ADF921" s="30"/>
      <c r="ADG921" s="30"/>
      <c r="ADH921" s="30"/>
      <c r="ADI921" s="30"/>
      <c r="ADJ921" s="30"/>
      <c r="ADK921" s="30"/>
      <c r="ADL921" s="30"/>
      <c r="ADM921" s="30"/>
      <c r="ADN921" s="30"/>
      <c r="ADO921" s="30"/>
      <c r="ADP921" s="30"/>
      <c r="ADQ921" s="30"/>
      <c r="ADR921" s="30"/>
      <c r="ADS921" s="30"/>
      <c r="ADT921" s="30"/>
      <c r="ADU921" s="30"/>
      <c r="ADV921" s="30"/>
      <c r="ADW921" s="30"/>
      <c r="ADX921" s="30"/>
      <c r="ADY921" s="30"/>
      <c r="ADZ921" s="30"/>
      <c r="AEA921" s="30"/>
      <c r="AEB921" s="30"/>
      <c r="AEC921" s="30"/>
      <c r="AED921" s="30"/>
      <c r="AEE921" s="30"/>
      <c r="AEF921" s="30"/>
      <c r="AEG921" s="30"/>
      <c r="AEH921" s="30"/>
      <c r="AEI921" s="30"/>
      <c r="AEJ921" s="30"/>
      <c r="AEK921" s="30"/>
      <c r="AEL921" s="30"/>
      <c r="AEM921" s="30"/>
      <c r="AEN921" s="30"/>
      <c r="AEO921" s="30"/>
      <c r="AEP921" s="30"/>
      <c r="AEQ921" s="30"/>
      <c r="AER921" s="30"/>
      <c r="AES921" s="30"/>
      <c r="AET921" s="30"/>
      <c r="AEU921" s="30"/>
      <c r="AEV921" s="30"/>
      <c r="AEW921" s="30"/>
      <c r="AEX921" s="30"/>
      <c r="AEY921" s="30"/>
      <c r="AEZ921" s="30"/>
      <c r="AFA921" s="30"/>
      <c r="AFB921" s="30"/>
      <c r="AFC921" s="30"/>
      <c r="AFD921" s="30"/>
      <c r="AFE921" s="30"/>
      <c r="AFF921" s="30"/>
      <c r="AFG921" s="30"/>
      <c r="AFH921" s="30"/>
      <c r="AFI921" s="30"/>
      <c r="AFJ921" s="30"/>
      <c r="AFK921" s="30"/>
      <c r="AFL921" s="30"/>
      <c r="AFM921" s="30"/>
      <c r="AFN921" s="30"/>
      <c r="AFO921" s="30"/>
      <c r="AFP921" s="30"/>
      <c r="AFQ921" s="30"/>
      <c r="AFR921" s="30"/>
      <c r="AFS921" s="30"/>
      <c r="AFT921" s="30"/>
      <c r="AFU921" s="30"/>
      <c r="AFV921" s="30"/>
      <c r="AFW921" s="30"/>
      <c r="AFX921" s="30"/>
      <c r="AFY921" s="30"/>
      <c r="AFZ921" s="30"/>
      <c r="AGA921" s="30"/>
      <c r="AGB921" s="30"/>
      <c r="AGC921" s="30"/>
      <c r="AGD921" s="30"/>
      <c r="AGE921" s="30"/>
      <c r="AGF921" s="30"/>
      <c r="AGG921" s="30"/>
      <c r="AGH921" s="30"/>
      <c r="AGI921" s="30"/>
      <c r="AGJ921" s="30"/>
      <c r="AGK921" s="30"/>
      <c r="AGL921" s="30"/>
      <c r="AGM921" s="30"/>
      <c r="AGN921" s="30"/>
      <c r="AGO921" s="30"/>
      <c r="AGP921" s="30"/>
      <c r="AGQ921" s="30"/>
      <c r="AGR921" s="30"/>
      <c r="AGS921" s="30"/>
      <c r="AGT921" s="30"/>
      <c r="AGU921" s="30"/>
      <c r="AGV921" s="30"/>
      <c r="AGW921" s="30"/>
      <c r="AGX921" s="30"/>
      <c r="AGY921" s="30"/>
      <c r="AGZ921" s="30"/>
      <c r="AHA921" s="30"/>
      <c r="AHB921" s="30"/>
      <c r="AHC921" s="30"/>
      <c r="AHD921" s="30"/>
      <c r="AHE921" s="30"/>
      <c r="AHF921" s="30"/>
      <c r="AHG921" s="30"/>
      <c r="AHH921" s="30"/>
      <c r="AHI921" s="30"/>
      <c r="AHJ921" s="30"/>
      <c r="AHK921" s="30"/>
      <c r="AHL921" s="30"/>
      <c r="AHM921" s="30"/>
      <c r="AHN921" s="30"/>
      <c r="AHO921" s="30"/>
      <c r="AHP921" s="30"/>
      <c r="AHQ921" s="30"/>
      <c r="AHR921" s="30"/>
      <c r="AHS921" s="30"/>
      <c r="AHT921" s="30"/>
      <c r="AHU921" s="30"/>
      <c r="AHV921" s="30"/>
      <c r="AHW921" s="30"/>
      <c r="AHX921" s="30"/>
      <c r="AHY921" s="30"/>
      <c r="AHZ921" s="30"/>
      <c r="AIA921" s="30"/>
      <c r="AIB921" s="30"/>
      <c r="AIC921" s="30"/>
      <c r="AID921" s="30"/>
      <c r="AIE921" s="30"/>
      <c r="AIF921" s="30"/>
      <c r="AIG921" s="30"/>
      <c r="AIH921" s="30"/>
      <c r="AII921" s="30"/>
      <c r="AIJ921" s="30"/>
      <c r="AIK921" s="30"/>
      <c r="AIL921" s="30"/>
      <c r="AIM921" s="30"/>
      <c r="AIN921" s="30"/>
      <c r="AIO921" s="30"/>
      <c r="AIP921" s="30"/>
      <c r="AIQ921" s="30"/>
      <c r="AIR921" s="30"/>
      <c r="AIS921" s="30"/>
      <c r="AIT921" s="30"/>
      <c r="AIU921" s="30"/>
      <c r="AIV921" s="30"/>
      <c r="AIW921" s="30"/>
      <c r="AIX921" s="30"/>
      <c r="AIY921" s="30"/>
      <c r="AIZ921" s="30"/>
      <c r="AJA921" s="30"/>
      <c r="AJB921" s="30"/>
      <c r="AJC921" s="30"/>
      <c r="AJD921" s="30"/>
      <c r="AJE921" s="30"/>
      <c r="AJF921" s="30"/>
      <c r="AJG921" s="30"/>
      <c r="AJH921" s="30"/>
      <c r="AJI921" s="30"/>
      <c r="AJJ921" s="30"/>
      <c r="AJK921" s="30"/>
      <c r="AJL921" s="30"/>
      <c r="AJM921" s="30"/>
      <c r="AJN921" s="30"/>
      <c r="AJO921" s="30"/>
      <c r="AJP921" s="30"/>
      <c r="AJQ921" s="30"/>
      <c r="AJR921" s="30"/>
      <c r="AJS921" s="30"/>
      <c r="AJT921" s="30"/>
      <c r="AJU921" s="30"/>
      <c r="AJV921" s="30"/>
      <c r="AJW921" s="30"/>
      <c r="AJX921" s="30"/>
      <c r="AJY921" s="30"/>
      <c r="AJZ921" s="30"/>
      <c r="AKA921" s="30"/>
      <c r="AKB921" s="30"/>
      <c r="AKC921" s="30"/>
      <c r="AKD921" s="30"/>
      <c r="AKE921" s="30"/>
      <c r="AKF921" s="30"/>
      <c r="AKG921" s="30"/>
      <c r="AKH921" s="30"/>
      <c r="AKI921" s="30"/>
      <c r="AKJ921" s="30"/>
      <c r="AKK921" s="30"/>
      <c r="AKL921" s="30"/>
      <c r="AKM921" s="30"/>
      <c r="AKN921" s="30"/>
      <c r="AKO921" s="30"/>
      <c r="AKP921" s="30"/>
      <c r="AKQ921" s="30"/>
      <c r="AKR921" s="30"/>
      <c r="AKS921" s="30"/>
      <c r="AKT921" s="30"/>
      <c r="AKU921" s="30"/>
      <c r="AKV921" s="30"/>
      <c r="AKW921" s="30"/>
      <c r="AKX921" s="30"/>
      <c r="AKY921" s="30"/>
      <c r="AKZ921" s="30"/>
      <c r="ALA921" s="30"/>
      <c r="ALB921" s="30"/>
      <c r="ALC921" s="30"/>
      <c r="ALD921" s="30"/>
      <c r="ALE921" s="30"/>
      <c r="ALF921" s="30"/>
      <c r="ALG921" s="30"/>
      <c r="ALH921" s="30"/>
      <c r="ALI921" s="30"/>
      <c r="ALJ921" s="30"/>
      <c r="ALK921" s="30"/>
      <c r="ALL921" s="30"/>
      <c r="ALM921" s="30"/>
      <c r="ALN921" s="30"/>
      <c r="ALO921" s="30"/>
      <c r="ALP921" s="30"/>
      <c r="ALQ921" s="30"/>
      <c r="ALR921" s="30"/>
      <c r="ALS921" s="30"/>
      <c r="ALT921" s="30"/>
      <c r="ALU921" s="30"/>
      <c r="ALV921" s="30"/>
      <c r="ALW921" s="30"/>
      <c r="ALX921" s="30"/>
      <c r="ALY921" s="30"/>
      <c r="ALZ921" s="30"/>
      <c r="AMA921" s="30"/>
      <c r="AMB921" s="30"/>
      <c r="AMC921" s="30"/>
      <c r="AMD921" s="30"/>
      <c r="AME921" s="30"/>
      <c r="AMF921" s="30"/>
      <c r="AMG921" s="30"/>
      <c r="AMH921" s="30"/>
      <c r="AMI921" s="30"/>
      <c r="AMJ921" s="30"/>
      <c r="AMK921" s="30"/>
      <c r="AML921" s="30"/>
      <c r="AMM921" s="30"/>
      <c r="AMN921" s="30"/>
      <c r="AMO921" s="30"/>
      <c r="AMP921" s="30"/>
      <c r="AMQ921" s="30"/>
      <c r="AMR921" s="30"/>
      <c r="AMS921" s="30"/>
      <c r="AMT921" s="30"/>
      <c r="AMU921" s="30"/>
      <c r="AMV921" s="30"/>
      <c r="AMW921" s="30"/>
      <c r="AMX921" s="30"/>
      <c r="AMY921" s="30"/>
      <c r="AMZ921" s="30"/>
      <c r="ANA921" s="30"/>
      <c r="ANB921" s="30"/>
      <c r="ANC921" s="30"/>
      <c r="AND921" s="30"/>
      <c r="ANE921" s="30"/>
      <c r="ANF921" s="30"/>
      <c r="ANG921" s="30"/>
      <c r="ANH921" s="30"/>
      <c r="ANI921" s="30"/>
      <c r="ANJ921" s="30"/>
      <c r="ANK921" s="30"/>
      <c r="ANL921" s="30"/>
      <c r="ANM921" s="30"/>
      <c r="ANN921" s="30"/>
      <c r="ANO921" s="30"/>
      <c r="ANP921" s="30"/>
      <c r="ANQ921" s="30"/>
      <c r="ANR921" s="30"/>
      <c r="ANS921" s="30"/>
      <c r="ANT921" s="30"/>
      <c r="ANU921" s="30"/>
      <c r="ANV921" s="30"/>
      <c r="ANW921" s="30"/>
      <c r="ANX921" s="30"/>
      <c r="ANY921" s="30"/>
      <c r="ANZ921" s="30"/>
      <c r="AOA921" s="30"/>
      <c r="AOB921" s="30"/>
      <c r="AOC921" s="30"/>
      <c r="AOD921" s="30"/>
      <c r="AOE921" s="30"/>
      <c r="AOF921" s="30"/>
      <c r="AOG921" s="30"/>
      <c r="AOH921" s="30"/>
      <c r="AOI921" s="30"/>
      <c r="AOJ921" s="30"/>
      <c r="AOK921" s="30"/>
      <c r="AOL921" s="30"/>
      <c r="AOM921" s="30"/>
      <c r="AON921" s="30"/>
      <c r="AOO921" s="30"/>
      <c r="AOP921" s="30"/>
      <c r="AOQ921" s="30"/>
      <c r="AOR921" s="30"/>
      <c r="AOS921" s="30"/>
      <c r="AOT921" s="30"/>
      <c r="AOU921" s="30"/>
      <c r="AOV921" s="30"/>
      <c r="AOW921" s="30"/>
      <c r="AOX921" s="30"/>
      <c r="AOY921" s="30"/>
      <c r="AOZ921" s="30"/>
      <c r="APA921" s="30"/>
      <c r="APB921" s="30"/>
      <c r="APC921" s="30"/>
      <c r="APD921" s="30"/>
      <c r="APE921" s="30"/>
      <c r="APF921" s="30"/>
      <c r="APG921" s="30"/>
      <c r="APH921" s="30"/>
      <c r="API921" s="30"/>
      <c r="APJ921" s="30"/>
      <c r="APK921" s="30"/>
      <c r="APL921" s="30"/>
      <c r="APM921" s="30"/>
      <c r="APN921" s="30"/>
      <c r="APO921" s="30"/>
      <c r="APP921" s="30"/>
      <c r="APQ921" s="30"/>
      <c r="APR921" s="30"/>
      <c r="APS921" s="30"/>
      <c r="APT921" s="30"/>
      <c r="APU921" s="30"/>
      <c r="APV921" s="30"/>
      <c r="APW921" s="30"/>
      <c r="APX921" s="30"/>
      <c r="APY921" s="30"/>
      <c r="APZ921" s="30"/>
      <c r="AQA921" s="30"/>
      <c r="AQB921" s="30"/>
      <c r="AQC921" s="30"/>
      <c r="AQD921" s="30"/>
      <c r="AQE921" s="30"/>
      <c r="AQF921" s="30"/>
      <c r="AQG921" s="30"/>
      <c r="AQH921" s="30"/>
      <c r="AQI921" s="30"/>
      <c r="AQJ921" s="30"/>
      <c r="AQK921" s="30"/>
      <c r="AQL921" s="30"/>
      <c r="AQM921" s="30"/>
      <c r="AQN921" s="30"/>
      <c r="AQO921" s="30"/>
      <c r="AQP921" s="30"/>
      <c r="AQQ921" s="30"/>
      <c r="AQR921" s="30"/>
      <c r="AQS921" s="30"/>
      <c r="AQT921" s="30"/>
      <c r="AQU921" s="30"/>
      <c r="AQV921" s="30"/>
      <c r="AQW921" s="30"/>
      <c r="AQX921" s="30"/>
      <c r="AQY921" s="30"/>
      <c r="AQZ921" s="30"/>
      <c r="ARA921" s="30"/>
      <c r="ARB921" s="30"/>
      <c r="ARC921" s="30"/>
      <c r="ARD921" s="30"/>
      <c r="ARE921" s="30"/>
      <c r="ARF921" s="30"/>
      <c r="ARG921" s="30"/>
      <c r="ARH921" s="30"/>
      <c r="ARI921" s="30"/>
      <c r="ARJ921" s="30"/>
      <c r="ARK921" s="30"/>
      <c r="ARL921" s="30"/>
      <c r="ARM921" s="30"/>
      <c r="ARN921" s="30"/>
      <c r="ARO921" s="30"/>
      <c r="ARP921" s="30"/>
      <c r="ARQ921" s="30"/>
      <c r="ARR921" s="30"/>
      <c r="ARS921" s="30"/>
      <c r="ART921" s="30"/>
      <c r="ARU921" s="30"/>
      <c r="ARV921" s="30"/>
      <c r="ARW921" s="30"/>
      <c r="ARX921" s="30"/>
      <c r="ARY921" s="30"/>
      <c r="ARZ921" s="30"/>
      <c r="ASA921" s="30"/>
      <c r="ASB921" s="30"/>
      <c r="ASC921" s="30"/>
      <c r="ASD921" s="30"/>
      <c r="ASE921" s="30"/>
      <c r="ASF921" s="30"/>
      <c r="ASG921" s="30"/>
      <c r="ASH921" s="30"/>
      <c r="ASI921" s="30"/>
      <c r="ASJ921" s="30"/>
      <c r="ASK921" s="30"/>
      <c r="ASL921" s="30"/>
      <c r="ASM921" s="30"/>
      <c r="ASN921" s="30"/>
      <c r="ASO921" s="30"/>
      <c r="ASP921" s="30"/>
      <c r="ASQ921" s="30"/>
      <c r="ASR921" s="30"/>
      <c r="ASS921" s="30"/>
      <c r="AST921" s="30"/>
      <c r="ASU921" s="30"/>
      <c r="ASV921" s="30"/>
      <c r="ASW921" s="30"/>
      <c r="ASX921" s="30"/>
      <c r="ASY921" s="30"/>
      <c r="ASZ921" s="30"/>
      <c r="ATA921" s="30"/>
      <c r="ATB921" s="30"/>
      <c r="ATC921" s="30"/>
      <c r="ATD921" s="30"/>
      <c r="ATE921" s="30"/>
      <c r="ATF921" s="30"/>
      <c r="ATG921" s="30"/>
      <c r="ATH921" s="30"/>
      <c r="ATI921" s="30"/>
      <c r="ATJ921" s="30"/>
      <c r="ATK921" s="30"/>
      <c r="ATL921" s="30"/>
      <c r="ATM921" s="30"/>
      <c r="ATN921" s="30"/>
      <c r="ATO921" s="30"/>
      <c r="ATP921" s="30"/>
      <c r="ATQ921" s="30"/>
      <c r="ATR921" s="30"/>
      <c r="ATS921" s="30"/>
      <c r="ATT921" s="30"/>
      <c r="ATU921" s="30"/>
      <c r="ATV921" s="30"/>
      <c r="ATW921" s="30"/>
      <c r="ATX921" s="30"/>
      <c r="ATY921" s="30"/>
      <c r="ATZ921" s="30"/>
      <c r="AUA921" s="30"/>
      <c r="AUB921" s="30"/>
      <c r="AUC921" s="30"/>
      <c r="AUD921" s="30"/>
      <c r="AUE921" s="30"/>
      <c r="AUF921" s="30"/>
      <c r="AUG921" s="30"/>
      <c r="AUH921" s="30"/>
      <c r="AUI921" s="30"/>
      <c r="AUJ921" s="30"/>
      <c r="AUK921" s="30"/>
      <c r="AUL921" s="30"/>
      <c r="AUM921" s="30"/>
      <c r="AUN921" s="30"/>
      <c r="AUO921" s="30"/>
      <c r="AUP921" s="30"/>
      <c r="AUQ921" s="30"/>
      <c r="AUR921" s="30"/>
      <c r="AUS921" s="30"/>
      <c r="AUT921" s="30"/>
      <c r="AUU921" s="30"/>
      <c r="AUV921" s="30"/>
      <c r="AUW921" s="30"/>
      <c r="AUX921" s="30"/>
      <c r="AUY921" s="30"/>
      <c r="AUZ921" s="30"/>
      <c r="AVA921" s="30"/>
      <c r="AVB921" s="30"/>
      <c r="AVC921" s="30"/>
      <c r="AVD921" s="30"/>
      <c r="AVE921" s="30"/>
      <c r="AVF921" s="30"/>
      <c r="AVG921" s="30"/>
      <c r="AVH921" s="30"/>
      <c r="AVI921" s="30"/>
      <c r="AVJ921" s="30"/>
      <c r="AVK921" s="30"/>
      <c r="AVL921" s="30"/>
      <c r="AVM921" s="30"/>
      <c r="AVN921" s="30"/>
      <c r="AVO921" s="30"/>
      <c r="AVP921" s="30"/>
      <c r="AVQ921" s="30"/>
      <c r="AVR921" s="30"/>
      <c r="AVS921" s="30"/>
      <c r="AVT921" s="30"/>
      <c r="AVU921" s="30"/>
      <c r="AVV921" s="30"/>
      <c r="AVW921" s="30"/>
      <c r="AVX921" s="30"/>
      <c r="AVY921" s="30"/>
      <c r="AVZ921" s="30"/>
      <c r="AWA921" s="30"/>
      <c r="AWB921" s="30"/>
      <c r="AWC921" s="30"/>
      <c r="AWD921" s="30"/>
      <c r="AWE921" s="30"/>
      <c r="AWF921" s="30"/>
      <c r="AWG921" s="30"/>
      <c r="AWH921" s="30"/>
      <c r="AWI921" s="30"/>
      <c r="AWJ921" s="30"/>
      <c r="AWK921" s="30"/>
      <c r="AWL921" s="30"/>
      <c r="AWM921" s="30"/>
      <c r="AWN921" s="30"/>
      <c r="AWO921" s="30"/>
      <c r="AWP921" s="30"/>
      <c r="AWQ921" s="30"/>
      <c r="AWR921" s="30"/>
      <c r="AWS921" s="30"/>
      <c r="AWT921" s="30"/>
      <c r="AWU921" s="30"/>
      <c r="AWV921" s="30"/>
      <c r="AWW921" s="30"/>
      <c r="AWX921" s="30"/>
      <c r="AWY921" s="30"/>
      <c r="AWZ921" s="30"/>
      <c r="AXA921" s="30"/>
      <c r="AXB921" s="30"/>
      <c r="AXC921" s="30"/>
      <c r="AXD921" s="30"/>
      <c r="AXE921" s="30"/>
      <c r="AXF921" s="30"/>
      <c r="AXG921" s="30"/>
      <c r="AXH921" s="30"/>
      <c r="AXI921" s="30"/>
      <c r="AXJ921" s="30"/>
      <c r="AXK921" s="30"/>
      <c r="AXL921" s="30"/>
      <c r="AXM921" s="30"/>
      <c r="AXN921" s="30"/>
      <c r="AXO921" s="30"/>
      <c r="AXP921" s="30"/>
      <c r="AXQ921" s="30"/>
      <c r="AXR921" s="30"/>
      <c r="AXS921" s="30"/>
      <c r="AXT921" s="30"/>
      <c r="AXU921" s="30"/>
      <c r="AXV921" s="30"/>
      <c r="AXW921" s="30"/>
      <c r="AXX921" s="30"/>
      <c r="AXY921" s="30"/>
      <c r="AXZ921" s="30"/>
      <c r="AYA921" s="30"/>
      <c r="AYB921" s="30"/>
      <c r="AYC921" s="30"/>
      <c r="AYD921" s="30"/>
      <c r="AYE921" s="30"/>
      <c r="AYF921" s="30"/>
      <c r="AYG921" s="30"/>
      <c r="AYH921" s="30"/>
      <c r="AYI921" s="30"/>
      <c r="AYJ921" s="30"/>
      <c r="AYK921" s="30"/>
      <c r="AYL921" s="30"/>
      <c r="AYM921" s="30"/>
      <c r="AYN921" s="30"/>
      <c r="AYO921" s="30"/>
      <c r="AYP921" s="30"/>
      <c r="AYQ921" s="30"/>
      <c r="AYR921" s="30"/>
      <c r="AYS921" s="30"/>
      <c r="AYT921" s="30"/>
      <c r="AYU921" s="30"/>
      <c r="AYV921" s="30"/>
      <c r="AYW921" s="30"/>
      <c r="AYX921" s="30"/>
      <c r="AYY921" s="30"/>
      <c r="AYZ921" s="30"/>
      <c r="AZA921" s="30"/>
      <c r="AZB921" s="30"/>
      <c r="AZC921" s="30"/>
      <c r="AZD921" s="30"/>
      <c r="AZE921" s="30"/>
      <c r="AZF921" s="30"/>
      <c r="AZG921" s="30"/>
      <c r="AZH921" s="30"/>
      <c r="AZI921" s="30"/>
      <c r="AZJ921" s="30"/>
      <c r="AZK921" s="30"/>
      <c r="AZL921" s="30"/>
      <c r="AZM921" s="30"/>
      <c r="AZN921" s="30"/>
      <c r="AZO921" s="30"/>
      <c r="AZP921" s="30"/>
      <c r="AZQ921" s="30"/>
      <c r="AZR921" s="30"/>
      <c r="AZS921" s="30"/>
      <c r="AZT921" s="30"/>
      <c r="AZU921" s="30"/>
      <c r="AZV921" s="30"/>
      <c r="AZW921" s="30"/>
      <c r="AZX921" s="30"/>
      <c r="AZY921" s="30"/>
      <c r="AZZ921" s="30"/>
      <c r="BAA921" s="30"/>
      <c r="BAB921" s="30"/>
      <c r="BAC921" s="30"/>
      <c r="BAD921" s="30"/>
      <c r="BAE921" s="30"/>
      <c r="BAF921" s="30"/>
      <c r="BAG921" s="30"/>
      <c r="BAH921" s="30"/>
      <c r="BAI921" s="30"/>
      <c r="BAJ921" s="30"/>
      <c r="BAK921" s="30"/>
      <c r="BAL921" s="30"/>
      <c r="BAM921" s="30"/>
      <c r="BAN921" s="30"/>
      <c r="BAO921" s="30"/>
      <c r="BAP921" s="30"/>
      <c r="BAQ921" s="30"/>
      <c r="BAR921" s="30"/>
      <c r="BAS921" s="30"/>
      <c r="BAT921" s="30"/>
      <c r="BAU921" s="30"/>
      <c r="BAV921" s="30"/>
      <c r="BAW921" s="30"/>
      <c r="BAX921" s="30"/>
      <c r="BAY921" s="30"/>
      <c r="BAZ921" s="30"/>
      <c r="BBA921" s="30"/>
      <c r="BBB921" s="30"/>
      <c r="BBC921" s="30"/>
      <c r="BBD921" s="30"/>
      <c r="BBE921" s="30"/>
      <c r="BBF921" s="30"/>
      <c r="BBG921" s="30"/>
      <c r="BBH921" s="30"/>
      <c r="BBI921" s="30"/>
      <c r="BBJ921" s="30"/>
      <c r="BBK921" s="30"/>
      <c r="BBL921" s="30"/>
      <c r="BBM921" s="30"/>
      <c r="BBN921" s="30"/>
      <c r="BBO921" s="30"/>
      <c r="BBP921" s="30"/>
      <c r="BBQ921" s="30"/>
      <c r="BBR921" s="30"/>
      <c r="BBS921" s="30"/>
      <c r="BBT921" s="30"/>
      <c r="BBU921" s="30"/>
      <c r="BBV921" s="30"/>
      <c r="BBW921" s="30"/>
      <c r="BBX921" s="30"/>
      <c r="BBY921" s="30"/>
      <c r="BBZ921" s="30"/>
      <c r="BCA921" s="30"/>
      <c r="BCB921" s="30"/>
      <c r="BCC921" s="30"/>
      <c r="BCD921" s="30"/>
      <c r="BCE921" s="30"/>
      <c r="BCF921" s="30"/>
      <c r="BCG921" s="30"/>
      <c r="BCH921" s="30"/>
      <c r="BCI921" s="30"/>
      <c r="BCJ921" s="30"/>
      <c r="BCK921" s="30"/>
      <c r="BCL921" s="30"/>
      <c r="BCM921" s="30"/>
      <c r="BCN921" s="30"/>
      <c r="BCO921" s="30"/>
      <c r="BCP921" s="30"/>
      <c r="BCQ921" s="30"/>
      <c r="BCR921" s="30"/>
      <c r="BCS921" s="30"/>
      <c r="BCT921" s="30"/>
      <c r="BCU921" s="30"/>
      <c r="BCV921" s="30"/>
      <c r="BCW921" s="30"/>
      <c r="BCX921" s="30"/>
      <c r="BCY921" s="30"/>
      <c r="BCZ921" s="30"/>
      <c r="BDA921" s="30"/>
      <c r="BDB921" s="30"/>
      <c r="BDC921" s="30"/>
      <c r="BDD921" s="30"/>
      <c r="BDE921" s="30"/>
      <c r="BDF921" s="30"/>
      <c r="BDG921" s="30"/>
      <c r="BDH921" s="30"/>
      <c r="BDI921" s="30"/>
      <c r="BDJ921" s="30"/>
      <c r="BDK921" s="30"/>
      <c r="BDL921" s="30"/>
      <c r="BDM921" s="30"/>
      <c r="BDN921" s="30"/>
      <c r="BDO921" s="30"/>
      <c r="BDP921" s="30"/>
      <c r="BDQ921" s="30"/>
      <c r="BDR921" s="30"/>
      <c r="BDS921" s="30"/>
      <c r="BDT921" s="30"/>
      <c r="BDU921" s="30"/>
      <c r="BDV921" s="30"/>
      <c r="BDW921" s="30"/>
      <c r="BDX921" s="30"/>
      <c r="BDY921" s="30"/>
      <c r="BDZ921" s="30"/>
      <c r="BEA921" s="30"/>
      <c r="BEB921" s="30"/>
      <c r="BEC921" s="30"/>
      <c r="BED921" s="30"/>
      <c r="BEE921" s="30"/>
      <c r="BEF921" s="30"/>
      <c r="BEG921" s="30"/>
      <c r="BEH921" s="30"/>
      <c r="BEI921" s="30"/>
      <c r="BEJ921" s="30"/>
      <c r="BEK921" s="30"/>
      <c r="BEL921" s="30"/>
      <c r="BEM921" s="30"/>
      <c r="BEN921" s="30"/>
      <c r="BEO921" s="30"/>
      <c r="BEP921" s="30"/>
      <c r="BEQ921" s="30"/>
      <c r="BER921" s="30"/>
      <c r="BES921" s="30"/>
      <c r="BET921" s="30"/>
      <c r="BEU921" s="30"/>
      <c r="BEV921" s="30"/>
      <c r="BEW921" s="30"/>
      <c r="BEX921" s="30"/>
      <c r="BEY921" s="30"/>
      <c r="BEZ921" s="30"/>
      <c r="BFA921" s="30"/>
      <c r="BFB921" s="30"/>
      <c r="BFC921" s="30"/>
      <c r="BFD921" s="30"/>
      <c r="BFE921" s="30"/>
      <c r="BFF921" s="30"/>
      <c r="BFG921" s="30"/>
      <c r="BFH921" s="30"/>
      <c r="BFI921" s="30"/>
      <c r="BFJ921" s="30"/>
      <c r="BFK921" s="30"/>
      <c r="BFL921" s="30"/>
      <c r="BFM921" s="30"/>
      <c r="BFN921" s="30"/>
      <c r="BFO921" s="30"/>
      <c r="BFP921" s="30"/>
      <c r="BFQ921" s="30"/>
      <c r="BFR921" s="30"/>
      <c r="BFS921" s="30"/>
      <c r="BFT921" s="30"/>
      <c r="BFU921" s="30"/>
      <c r="BFV921" s="30"/>
      <c r="BFW921" s="30"/>
      <c r="BFX921" s="30"/>
      <c r="BFY921" s="30"/>
      <c r="BFZ921" s="30"/>
      <c r="BGA921" s="30"/>
      <c r="BGB921" s="30"/>
      <c r="BGC921" s="30"/>
      <c r="BGD921" s="30"/>
      <c r="BGE921" s="30"/>
      <c r="BGF921" s="30"/>
      <c r="BGG921" s="30"/>
      <c r="BGH921" s="30"/>
      <c r="BGI921" s="30"/>
      <c r="BGJ921" s="30"/>
      <c r="BGK921" s="30"/>
      <c r="BGL921" s="30"/>
      <c r="BGM921" s="30"/>
      <c r="BGN921" s="30"/>
      <c r="BGO921" s="30"/>
      <c r="BGP921" s="30"/>
      <c r="BGQ921" s="30"/>
      <c r="BGR921" s="30"/>
      <c r="BGS921" s="30"/>
      <c r="BGT921" s="30"/>
      <c r="BGU921" s="30"/>
      <c r="BGV921" s="30"/>
      <c r="BGW921" s="30"/>
      <c r="BGX921" s="30"/>
      <c r="BGY921" s="30"/>
      <c r="BGZ921" s="30"/>
      <c r="BHA921" s="30"/>
      <c r="BHB921" s="30"/>
      <c r="BHC921" s="30"/>
      <c r="BHD921" s="30"/>
      <c r="BHE921" s="30"/>
      <c r="BHF921" s="30"/>
      <c r="BHG921" s="30"/>
      <c r="BHH921" s="30"/>
      <c r="BHI921" s="30"/>
      <c r="BHJ921" s="30"/>
      <c r="BHK921" s="30"/>
      <c r="BHL921" s="30"/>
      <c r="BHM921" s="30"/>
      <c r="BHN921" s="30"/>
      <c r="BHO921" s="30"/>
      <c r="BHP921" s="30"/>
      <c r="BHQ921" s="30"/>
      <c r="BHR921" s="30"/>
      <c r="BHS921" s="30"/>
      <c r="BHT921" s="30"/>
      <c r="BHU921" s="30"/>
      <c r="BHV921" s="30"/>
      <c r="BHW921" s="30"/>
      <c r="BHX921" s="30"/>
      <c r="BHY921" s="30"/>
      <c r="BHZ921" s="30"/>
      <c r="BIA921" s="30"/>
      <c r="BIB921" s="30"/>
      <c r="BIC921" s="30"/>
      <c r="BID921" s="30"/>
      <c r="BIE921" s="30"/>
      <c r="BIF921" s="30"/>
      <c r="BIG921" s="30"/>
      <c r="BIH921" s="30"/>
      <c r="BII921" s="30"/>
      <c r="BIJ921" s="30"/>
      <c r="BIK921" s="30"/>
      <c r="BIL921" s="30"/>
      <c r="BIM921" s="30"/>
      <c r="BIN921" s="30"/>
      <c r="BIO921" s="30"/>
      <c r="BIP921" s="30"/>
      <c r="BIQ921" s="30"/>
      <c r="BIR921" s="30"/>
      <c r="BIS921" s="30"/>
      <c r="BIT921" s="30"/>
      <c r="BIU921" s="30"/>
      <c r="BIV921" s="30"/>
      <c r="BIW921" s="30"/>
      <c r="BIX921" s="30"/>
      <c r="BIY921" s="30"/>
      <c r="BIZ921" s="30"/>
      <c r="BJA921" s="30"/>
      <c r="BJB921" s="30"/>
      <c r="BJC921" s="30"/>
      <c r="BJD921" s="30"/>
      <c r="BJE921" s="30"/>
      <c r="BJF921" s="30"/>
      <c r="BJG921" s="30"/>
      <c r="BJH921" s="30"/>
      <c r="BJI921" s="30"/>
      <c r="BJJ921" s="30"/>
      <c r="BJK921" s="30"/>
      <c r="BJL921" s="30"/>
      <c r="BJM921" s="30"/>
      <c r="BJN921" s="30"/>
      <c r="BJO921" s="30"/>
      <c r="BJP921" s="30"/>
      <c r="BJQ921" s="30"/>
      <c r="BJR921" s="30"/>
      <c r="BJS921" s="30"/>
      <c r="BJT921" s="30"/>
      <c r="BJU921" s="30"/>
      <c r="BJV921" s="30"/>
      <c r="BJW921" s="30"/>
      <c r="BJX921" s="30"/>
      <c r="BJY921" s="30"/>
      <c r="BJZ921" s="30"/>
      <c r="BKA921" s="30"/>
      <c r="BKB921" s="30"/>
      <c r="BKC921" s="30"/>
      <c r="BKD921" s="30"/>
      <c r="BKE921" s="30"/>
      <c r="BKF921" s="30"/>
      <c r="BKG921" s="30"/>
      <c r="BKH921" s="30"/>
      <c r="BKI921" s="30"/>
      <c r="BKJ921" s="30"/>
      <c r="BKK921" s="30"/>
      <c r="BKL921" s="30"/>
      <c r="BKM921" s="30"/>
      <c r="BKN921" s="30"/>
      <c r="BKO921" s="30"/>
      <c r="BKP921" s="30"/>
      <c r="BKQ921" s="30"/>
      <c r="BKR921" s="30"/>
      <c r="BKS921" s="30"/>
      <c r="BKT921" s="30"/>
      <c r="BKU921" s="30"/>
      <c r="BKV921" s="30"/>
      <c r="BKW921" s="30"/>
      <c r="BKX921" s="30"/>
      <c r="BKY921" s="30"/>
      <c r="BKZ921" s="30"/>
      <c r="BLA921" s="30"/>
      <c r="BLB921" s="30"/>
      <c r="BLC921" s="30"/>
      <c r="BLD921" s="30"/>
      <c r="BLE921" s="30"/>
      <c r="BLF921" s="30"/>
      <c r="BLG921" s="30"/>
      <c r="BLH921" s="30"/>
      <c r="BLI921" s="30"/>
      <c r="BLJ921" s="30"/>
      <c r="BLK921" s="30"/>
      <c r="BLL921" s="30"/>
      <c r="BLM921" s="30"/>
      <c r="BLN921" s="30"/>
      <c r="BLO921" s="30"/>
      <c r="BLP921" s="30"/>
      <c r="BLQ921" s="30"/>
      <c r="BLR921" s="30"/>
      <c r="BLS921" s="30"/>
      <c r="BLT921" s="30"/>
      <c r="BLU921" s="30"/>
      <c r="BLV921" s="30"/>
      <c r="BLW921" s="30"/>
      <c r="BLX921" s="30"/>
      <c r="BLY921" s="30"/>
      <c r="BLZ921" s="30"/>
      <c r="BMA921" s="30"/>
      <c r="BMB921" s="30"/>
      <c r="BMC921" s="30"/>
      <c r="BMD921" s="30"/>
      <c r="BME921" s="30"/>
      <c r="BMF921" s="30"/>
      <c r="BMG921" s="30"/>
      <c r="BMH921" s="30"/>
      <c r="BMI921" s="30"/>
      <c r="BMJ921" s="30"/>
      <c r="BMK921" s="30"/>
      <c r="BML921" s="30"/>
      <c r="BMM921" s="30"/>
      <c r="BMN921" s="30"/>
      <c r="BMO921" s="30"/>
      <c r="BMP921" s="30"/>
      <c r="BMQ921" s="30"/>
      <c r="BMR921" s="30"/>
      <c r="BMS921" s="30"/>
      <c r="BMT921" s="30"/>
      <c r="BMU921" s="30"/>
      <c r="BMV921" s="30"/>
      <c r="BMW921" s="30"/>
      <c r="BMX921" s="30"/>
      <c r="BMY921" s="30"/>
      <c r="BMZ921" s="30"/>
      <c r="BNA921" s="30"/>
      <c r="BNB921" s="30"/>
      <c r="BNC921" s="30"/>
      <c r="BND921" s="30"/>
      <c r="BNE921" s="30"/>
      <c r="BNF921" s="30"/>
      <c r="BNG921" s="30"/>
      <c r="BNH921" s="30"/>
      <c r="BNI921" s="30"/>
      <c r="BNJ921" s="30"/>
      <c r="BNK921" s="30"/>
      <c r="BNL921" s="30"/>
      <c r="BNM921" s="30"/>
      <c r="BNN921" s="30"/>
      <c r="BNO921" s="30"/>
      <c r="BNP921" s="30"/>
      <c r="BNQ921" s="30"/>
      <c r="BNR921" s="30"/>
      <c r="BNS921" s="30"/>
      <c r="BNT921" s="30"/>
      <c r="BNU921" s="30"/>
      <c r="BNV921" s="30"/>
      <c r="BNW921" s="30"/>
      <c r="BNX921" s="30"/>
      <c r="BNY921" s="30"/>
      <c r="BNZ921" s="30"/>
      <c r="BOA921" s="30"/>
      <c r="BOB921" s="30"/>
      <c r="BOC921" s="30"/>
      <c r="BOD921" s="30"/>
      <c r="BOE921" s="30"/>
      <c r="BOF921" s="30"/>
      <c r="BOG921" s="30"/>
      <c r="BOH921" s="30"/>
      <c r="BOI921" s="30"/>
      <c r="BOJ921" s="30"/>
      <c r="BOK921" s="30"/>
      <c r="BOL921" s="30"/>
      <c r="BOM921" s="30"/>
      <c r="BON921" s="30"/>
      <c r="BOO921" s="30"/>
      <c r="BOP921" s="30"/>
      <c r="BOQ921" s="30"/>
      <c r="BOR921" s="30"/>
      <c r="BOS921" s="30"/>
      <c r="BOT921" s="30"/>
      <c r="BOU921" s="30"/>
      <c r="BOV921" s="30"/>
      <c r="BOW921" s="30"/>
      <c r="BOX921" s="30"/>
      <c r="BOY921" s="30"/>
      <c r="BOZ921" s="30"/>
      <c r="BPA921" s="30"/>
      <c r="BPB921" s="30"/>
      <c r="BPC921" s="30"/>
      <c r="BPD921" s="30"/>
      <c r="BPE921" s="30"/>
      <c r="BPF921" s="30"/>
      <c r="BPG921" s="30"/>
      <c r="BPH921" s="30"/>
      <c r="BPI921" s="30"/>
      <c r="BPJ921" s="30"/>
      <c r="BPK921" s="30"/>
      <c r="BPL921" s="30"/>
      <c r="BPM921" s="30"/>
      <c r="BPN921" s="30"/>
      <c r="BPO921" s="30"/>
      <c r="BPP921" s="30"/>
      <c r="BPQ921" s="30"/>
      <c r="BPR921" s="30"/>
      <c r="BPS921" s="30"/>
      <c r="BPT921" s="30"/>
      <c r="BPU921" s="30"/>
      <c r="BPV921" s="30"/>
      <c r="BPW921" s="30"/>
      <c r="BPX921" s="30"/>
      <c r="BPY921" s="30"/>
      <c r="BPZ921" s="30"/>
      <c r="BQA921" s="30"/>
      <c r="BQB921" s="30"/>
      <c r="BQC921" s="30"/>
      <c r="BQD921" s="30"/>
      <c r="BQE921" s="30"/>
      <c r="BQF921" s="30"/>
      <c r="BQG921" s="30"/>
      <c r="BQH921" s="30"/>
      <c r="BQI921" s="30"/>
      <c r="BQJ921" s="30"/>
      <c r="BQK921" s="30"/>
      <c r="BQL921" s="30"/>
      <c r="BQM921" s="30"/>
      <c r="BQN921" s="30"/>
      <c r="BQO921" s="30"/>
      <c r="BQP921" s="30"/>
      <c r="BQQ921" s="30"/>
      <c r="BQR921" s="30"/>
      <c r="BQS921" s="30"/>
      <c r="BQT921" s="30"/>
      <c r="BQU921" s="30"/>
      <c r="BQV921" s="30"/>
      <c r="BQW921" s="30"/>
      <c r="BQX921" s="30"/>
      <c r="BQY921" s="30"/>
      <c r="BQZ921" s="30"/>
      <c r="BRA921" s="30"/>
      <c r="BRB921" s="30"/>
      <c r="BRC921" s="30"/>
      <c r="BRD921" s="30"/>
      <c r="BRE921" s="30"/>
      <c r="BRF921" s="30"/>
      <c r="BRG921" s="30"/>
      <c r="BRH921" s="30"/>
      <c r="BRI921" s="30"/>
      <c r="BRJ921" s="30"/>
      <c r="BRK921" s="30"/>
      <c r="BRL921" s="30"/>
      <c r="BRM921" s="30"/>
      <c r="BRN921" s="30"/>
      <c r="BRO921" s="30"/>
      <c r="BRP921" s="30"/>
      <c r="BRQ921" s="30"/>
      <c r="BRR921" s="30"/>
      <c r="BRS921" s="30"/>
      <c r="BRT921" s="30"/>
      <c r="BRU921" s="30"/>
      <c r="BRV921" s="30"/>
      <c r="BRW921" s="30"/>
      <c r="BRX921" s="30"/>
      <c r="BRY921" s="30"/>
      <c r="BRZ921" s="30"/>
      <c r="BSA921" s="30"/>
      <c r="BSB921" s="30"/>
      <c r="BSC921" s="30"/>
      <c r="BSD921" s="30"/>
      <c r="BSE921" s="30"/>
      <c r="BSF921" s="30"/>
      <c r="BSG921" s="30"/>
      <c r="BSH921" s="30"/>
      <c r="BSI921" s="30"/>
      <c r="BSJ921" s="30"/>
      <c r="BSK921" s="30"/>
      <c r="BSL921" s="30"/>
      <c r="BSM921" s="30"/>
      <c r="BSN921" s="30"/>
      <c r="BSO921" s="30"/>
      <c r="BSP921" s="30"/>
      <c r="BSQ921" s="30"/>
      <c r="BSR921" s="30"/>
      <c r="BSS921" s="30"/>
      <c r="BST921" s="30"/>
      <c r="BSU921" s="30"/>
      <c r="BSV921" s="30"/>
      <c r="BSW921" s="30"/>
      <c r="BSX921" s="30"/>
      <c r="BSY921" s="30"/>
      <c r="BSZ921" s="30"/>
      <c r="BTA921" s="30"/>
      <c r="BTB921" s="30"/>
      <c r="BTC921" s="30"/>
      <c r="BTD921" s="30"/>
      <c r="BTE921" s="30"/>
      <c r="BTF921" s="30"/>
      <c r="BTG921" s="30"/>
      <c r="BTH921" s="30"/>
      <c r="BTI921" s="30"/>
      <c r="BTJ921" s="30"/>
      <c r="BTK921" s="30"/>
      <c r="BTL921" s="30"/>
      <c r="BTM921" s="30"/>
      <c r="BTN921" s="30"/>
      <c r="BTO921" s="30"/>
      <c r="BTP921" s="30"/>
      <c r="BTQ921" s="30"/>
      <c r="BTR921" s="30"/>
      <c r="BTS921" s="30"/>
      <c r="BTT921" s="30"/>
      <c r="BTU921" s="30"/>
      <c r="BTV921" s="30"/>
      <c r="BTW921" s="30"/>
      <c r="BTX921" s="30"/>
      <c r="BTY921" s="30"/>
      <c r="BTZ921" s="30"/>
      <c r="BUA921" s="30"/>
      <c r="BUB921" s="30"/>
      <c r="BUC921" s="30"/>
      <c r="BUD921" s="30"/>
      <c r="BUE921" s="30"/>
      <c r="BUF921" s="30"/>
      <c r="BUG921" s="30"/>
      <c r="BUH921" s="30"/>
      <c r="BUI921" s="30"/>
      <c r="BUJ921" s="30"/>
      <c r="BUK921" s="30"/>
      <c r="BUL921" s="30"/>
      <c r="BUM921" s="30"/>
      <c r="BUN921" s="30"/>
      <c r="BUO921" s="30"/>
      <c r="BUP921" s="30"/>
      <c r="BUQ921" s="30"/>
      <c r="BUR921" s="30"/>
      <c r="BUS921" s="30"/>
      <c r="BUT921" s="30"/>
      <c r="BUU921" s="30"/>
      <c r="BUV921" s="30"/>
      <c r="BUW921" s="30"/>
      <c r="BUX921" s="30"/>
      <c r="BUY921" s="30"/>
      <c r="BUZ921" s="30"/>
      <c r="BVA921" s="30"/>
      <c r="BVB921" s="30"/>
      <c r="BVC921" s="30"/>
      <c r="BVD921" s="30"/>
      <c r="BVE921" s="30"/>
      <c r="BVF921" s="30"/>
      <c r="BVG921" s="30"/>
      <c r="BVH921" s="30"/>
      <c r="BVI921" s="30"/>
      <c r="BVJ921" s="30"/>
      <c r="BVK921" s="30"/>
      <c r="BVL921" s="30"/>
      <c r="BVM921" s="30"/>
      <c r="BVN921" s="30"/>
      <c r="BVO921" s="30"/>
      <c r="BVP921" s="30"/>
      <c r="BVQ921" s="30"/>
      <c r="BVR921" s="30"/>
      <c r="BVS921" s="30"/>
      <c r="BVT921" s="30"/>
      <c r="BVU921" s="30"/>
      <c r="BVV921" s="30"/>
      <c r="BVW921" s="30"/>
      <c r="BVX921" s="30"/>
      <c r="BVY921" s="30"/>
      <c r="BVZ921" s="30"/>
      <c r="BWA921" s="30"/>
      <c r="BWB921" s="30"/>
      <c r="BWC921" s="30"/>
      <c r="BWD921" s="30"/>
      <c r="BWE921" s="30"/>
      <c r="BWF921" s="30"/>
      <c r="BWG921" s="30"/>
      <c r="BWH921" s="30"/>
      <c r="BWI921" s="30"/>
      <c r="BWJ921" s="30"/>
      <c r="BWK921" s="30"/>
      <c r="BWL921" s="30"/>
      <c r="BWM921" s="30"/>
      <c r="BWN921" s="30"/>
      <c r="BWO921" s="30"/>
      <c r="BWP921" s="30"/>
      <c r="BWQ921" s="30"/>
      <c r="BWR921" s="30"/>
      <c r="BWS921" s="30"/>
      <c r="BWT921" s="30"/>
      <c r="BWU921" s="30"/>
      <c r="BWV921" s="30"/>
      <c r="BWW921" s="30"/>
      <c r="BWX921" s="30"/>
      <c r="BWY921" s="30"/>
      <c r="BWZ921" s="30"/>
      <c r="BXA921" s="30"/>
      <c r="BXB921" s="30"/>
      <c r="BXC921" s="30"/>
      <c r="BXD921" s="30"/>
      <c r="BXE921" s="30"/>
      <c r="BXF921" s="30"/>
      <c r="BXG921" s="30"/>
      <c r="BXH921" s="30"/>
      <c r="BXI921" s="30"/>
      <c r="BXJ921" s="30"/>
      <c r="BXK921" s="30"/>
      <c r="BXL921" s="30"/>
      <c r="BXM921" s="30"/>
      <c r="BXN921" s="30"/>
      <c r="BXO921" s="30"/>
      <c r="BXP921" s="30"/>
      <c r="BXQ921" s="30"/>
      <c r="BXR921" s="30"/>
      <c r="BXS921" s="30"/>
      <c r="BXT921" s="30"/>
      <c r="BXU921" s="30"/>
      <c r="BXV921" s="30"/>
      <c r="BXW921" s="30"/>
      <c r="BXX921" s="30"/>
      <c r="BXY921" s="30"/>
      <c r="BXZ921" s="30"/>
      <c r="BYA921" s="30"/>
      <c r="BYB921" s="30"/>
      <c r="BYC921" s="30"/>
      <c r="BYD921" s="30"/>
      <c r="BYE921" s="30"/>
      <c r="BYF921" s="30"/>
      <c r="BYG921" s="30"/>
      <c r="BYH921" s="30"/>
      <c r="BYI921" s="30"/>
      <c r="BYJ921" s="30"/>
      <c r="BYK921" s="30"/>
      <c r="BYL921" s="30"/>
      <c r="BYM921" s="30"/>
      <c r="BYN921" s="30"/>
      <c r="BYO921" s="30"/>
      <c r="BYP921" s="30"/>
      <c r="BYQ921" s="30"/>
      <c r="BYR921" s="30"/>
      <c r="BYS921" s="30"/>
      <c r="BYT921" s="30"/>
      <c r="BYU921" s="30"/>
      <c r="BYV921" s="30"/>
      <c r="BYW921" s="30"/>
      <c r="BYX921" s="30"/>
      <c r="BYY921" s="30"/>
      <c r="BYZ921" s="30"/>
      <c r="BZA921" s="30"/>
      <c r="BZB921" s="30"/>
      <c r="BZC921" s="30"/>
      <c r="BZD921" s="30"/>
      <c r="BZE921" s="30"/>
      <c r="BZF921" s="30"/>
      <c r="BZG921" s="30"/>
      <c r="BZH921" s="30"/>
      <c r="BZI921" s="30"/>
      <c r="BZJ921" s="30"/>
      <c r="BZK921" s="30"/>
      <c r="BZL921" s="30"/>
      <c r="BZM921" s="30"/>
      <c r="BZN921" s="30"/>
      <c r="BZO921" s="30"/>
      <c r="BZP921" s="30"/>
      <c r="BZQ921" s="30"/>
      <c r="BZR921" s="30"/>
      <c r="BZS921" s="30"/>
      <c r="BZT921" s="30"/>
      <c r="BZU921" s="30"/>
      <c r="BZV921" s="30"/>
      <c r="BZW921" s="30"/>
      <c r="BZX921" s="30"/>
      <c r="BZY921" s="30"/>
      <c r="BZZ921" s="30"/>
      <c r="CAA921" s="30"/>
      <c r="CAB921" s="30"/>
      <c r="CAC921" s="30"/>
      <c r="CAD921" s="30"/>
      <c r="CAE921" s="30"/>
      <c r="CAF921" s="30"/>
      <c r="CAG921" s="30"/>
      <c r="CAH921" s="30"/>
      <c r="CAI921" s="30"/>
      <c r="CAJ921" s="30"/>
      <c r="CAK921" s="30"/>
      <c r="CAL921" s="30"/>
      <c r="CAM921" s="30"/>
      <c r="CAN921" s="30"/>
      <c r="CAO921" s="30"/>
      <c r="CAP921" s="30"/>
      <c r="CAQ921" s="30"/>
      <c r="CAR921" s="30"/>
      <c r="CAS921" s="30"/>
      <c r="CAT921" s="30"/>
      <c r="CAU921" s="30"/>
      <c r="CAV921" s="30"/>
      <c r="CAW921" s="30"/>
      <c r="CAX921" s="30"/>
      <c r="CAY921" s="30"/>
      <c r="CAZ921" s="30"/>
      <c r="CBA921" s="30"/>
      <c r="CBB921" s="30"/>
      <c r="CBC921" s="30"/>
      <c r="CBD921" s="30"/>
      <c r="CBE921" s="30"/>
      <c r="CBF921" s="30"/>
      <c r="CBG921" s="30"/>
      <c r="CBH921" s="30"/>
      <c r="CBI921" s="30"/>
      <c r="CBJ921" s="30"/>
      <c r="CBK921" s="30"/>
      <c r="CBL921" s="30"/>
      <c r="CBM921" s="30"/>
      <c r="CBN921" s="30"/>
      <c r="CBO921" s="30"/>
      <c r="CBP921" s="30"/>
      <c r="CBQ921" s="30"/>
      <c r="CBR921" s="30"/>
      <c r="CBS921" s="30"/>
      <c r="CBT921" s="30"/>
      <c r="CBU921" s="30"/>
      <c r="CBV921" s="30"/>
      <c r="CBW921" s="30"/>
      <c r="CBX921" s="30"/>
      <c r="CBY921" s="30"/>
      <c r="CBZ921" s="30"/>
      <c r="CCA921" s="30"/>
      <c r="CCB921" s="30"/>
      <c r="CCC921" s="30"/>
      <c r="CCD921" s="30"/>
      <c r="CCE921" s="30"/>
      <c r="CCF921" s="30"/>
      <c r="CCG921" s="30"/>
      <c r="CCH921" s="30"/>
      <c r="CCI921" s="30"/>
      <c r="CCJ921" s="30"/>
      <c r="CCK921" s="30"/>
      <c r="CCL921" s="30"/>
      <c r="CCM921" s="30"/>
      <c r="CCN921" s="30"/>
      <c r="CCO921" s="30"/>
      <c r="CCP921" s="30"/>
      <c r="CCQ921" s="30"/>
      <c r="CCR921" s="30"/>
      <c r="CCS921" s="30"/>
      <c r="CCT921" s="30"/>
      <c r="CCU921" s="30"/>
      <c r="CCV921" s="30"/>
      <c r="CCW921" s="30"/>
      <c r="CCX921" s="30"/>
      <c r="CCY921" s="30"/>
      <c r="CCZ921" s="30"/>
      <c r="CDA921" s="30"/>
      <c r="CDB921" s="30"/>
      <c r="CDC921" s="30"/>
      <c r="CDD921" s="30"/>
      <c r="CDE921" s="30"/>
      <c r="CDF921" s="30"/>
      <c r="CDG921" s="30"/>
      <c r="CDH921" s="30"/>
      <c r="CDI921" s="30"/>
      <c r="CDJ921" s="30"/>
      <c r="CDK921" s="30"/>
      <c r="CDL921" s="30"/>
      <c r="CDM921" s="30"/>
      <c r="CDN921" s="30"/>
      <c r="CDO921" s="30"/>
      <c r="CDP921" s="30"/>
      <c r="CDQ921" s="30"/>
      <c r="CDR921" s="30"/>
      <c r="CDS921" s="30"/>
      <c r="CDT921" s="30"/>
      <c r="CDU921" s="30"/>
      <c r="CDV921" s="30"/>
      <c r="CDW921" s="30"/>
      <c r="CDX921" s="30"/>
      <c r="CDY921" s="30"/>
      <c r="CDZ921" s="30"/>
      <c r="CEA921" s="30"/>
      <c r="CEB921" s="30"/>
      <c r="CEC921" s="30"/>
      <c r="CED921" s="30"/>
      <c r="CEE921" s="30"/>
      <c r="CEF921" s="30"/>
      <c r="CEG921" s="30"/>
      <c r="CEH921" s="30"/>
      <c r="CEI921" s="30"/>
      <c r="CEJ921" s="30"/>
      <c r="CEK921" s="30"/>
      <c r="CEL921" s="30"/>
      <c r="CEM921" s="30"/>
      <c r="CEN921" s="30"/>
      <c r="CEO921" s="30"/>
      <c r="CEP921" s="30"/>
      <c r="CEQ921" s="30"/>
      <c r="CER921" s="30"/>
      <c r="CES921" s="30"/>
      <c r="CET921" s="30"/>
      <c r="CEU921" s="30"/>
      <c r="CEV921" s="30"/>
      <c r="CEW921" s="30"/>
      <c r="CEX921" s="30"/>
      <c r="CEY921" s="30"/>
      <c r="CEZ921" s="30"/>
      <c r="CFA921" s="30"/>
      <c r="CFB921" s="30"/>
      <c r="CFC921" s="30"/>
      <c r="CFD921" s="30"/>
      <c r="CFE921" s="30"/>
      <c r="CFF921" s="30"/>
      <c r="CFG921" s="30"/>
      <c r="CFH921" s="30"/>
      <c r="CFI921" s="30"/>
      <c r="CFJ921" s="30"/>
      <c r="CFK921" s="30"/>
      <c r="CFL921" s="30"/>
      <c r="CFM921" s="30"/>
      <c r="CFN921" s="30"/>
      <c r="CFO921" s="30"/>
      <c r="CFP921" s="30"/>
      <c r="CFQ921" s="30"/>
      <c r="CFR921" s="30"/>
      <c r="CFS921" s="30"/>
      <c r="CFT921" s="30"/>
      <c r="CFU921" s="30"/>
      <c r="CFV921" s="30"/>
      <c r="CFW921" s="30"/>
      <c r="CFX921" s="30"/>
      <c r="CFY921" s="30"/>
      <c r="CFZ921" s="30"/>
      <c r="CGA921" s="30"/>
      <c r="CGB921" s="30"/>
      <c r="CGC921" s="30"/>
      <c r="CGD921" s="30"/>
      <c r="CGE921" s="30"/>
      <c r="CGF921" s="30"/>
      <c r="CGG921" s="30"/>
      <c r="CGH921" s="30"/>
      <c r="CGI921" s="30"/>
      <c r="CGJ921" s="30"/>
      <c r="CGK921" s="30"/>
      <c r="CGL921" s="30"/>
      <c r="CGM921" s="30"/>
      <c r="CGN921" s="30"/>
      <c r="CGO921" s="30"/>
      <c r="CGP921" s="30"/>
      <c r="CGQ921" s="30"/>
      <c r="CGR921" s="30"/>
      <c r="CGS921" s="30"/>
      <c r="CGT921" s="30"/>
      <c r="CGU921" s="30"/>
      <c r="CGV921" s="30"/>
      <c r="CGW921" s="30"/>
      <c r="CGX921" s="30"/>
      <c r="CGY921" s="30"/>
      <c r="CGZ921" s="30"/>
      <c r="CHA921" s="30"/>
      <c r="CHB921" s="30"/>
      <c r="CHC921" s="30"/>
      <c r="CHD921" s="30"/>
      <c r="CHE921" s="30"/>
      <c r="CHF921" s="30"/>
      <c r="CHG921" s="30"/>
      <c r="CHH921" s="30"/>
      <c r="CHI921" s="30"/>
      <c r="CHJ921" s="30"/>
      <c r="CHK921" s="30"/>
      <c r="CHL921" s="30"/>
      <c r="CHM921" s="30"/>
      <c r="CHN921" s="30"/>
      <c r="CHO921" s="30"/>
      <c r="CHP921" s="30"/>
      <c r="CHQ921" s="30"/>
      <c r="CHR921" s="30"/>
      <c r="CHS921" s="30"/>
      <c r="CHT921" s="30"/>
      <c r="CHU921" s="30"/>
      <c r="CHV921" s="30"/>
      <c r="CHW921" s="30"/>
      <c r="CHX921" s="30"/>
      <c r="CHY921" s="30"/>
      <c r="CHZ921" s="30"/>
      <c r="CIA921" s="30"/>
      <c r="CIB921" s="30"/>
      <c r="CIC921" s="30"/>
      <c r="CID921" s="30"/>
      <c r="CIE921" s="30"/>
      <c r="CIF921" s="30"/>
      <c r="CIG921" s="30"/>
      <c r="CIH921" s="30"/>
      <c r="CII921" s="30"/>
      <c r="CIJ921" s="30"/>
      <c r="CIK921" s="30"/>
      <c r="CIL921" s="30"/>
      <c r="CIM921" s="30"/>
      <c r="CIN921" s="30"/>
      <c r="CIO921" s="30"/>
      <c r="CIP921" s="30"/>
      <c r="CIQ921" s="30"/>
      <c r="CIR921" s="30"/>
      <c r="CIS921" s="30"/>
      <c r="CIT921" s="30"/>
      <c r="CIU921" s="30"/>
      <c r="CIV921" s="30"/>
      <c r="CIW921" s="30"/>
      <c r="CIX921" s="30"/>
      <c r="CIY921" s="30"/>
      <c r="CIZ921" s="30"/>
      <c r="CJA921" s="30"/>
      <c r="CJB921" s="30"/>
      <c r="CJC921" s="30"/>
      <c r="CJD921" s="30"/>
      <c r="CJE921" s="30"/>
      <c r="CJF921" s="30"/>
      <c r="CJG921" s="30"/>
      <c r="CJH921" s="30"/>
      <c r="CJI921" s="30"/>
      <c r="CJJ921" s="30"/>
      <c r="CJK921" s="30"/>
      <c r="CJL921" s="30"/>
      <c r="CJM921" s="30"/>
      <c r="CJN921" s="30"/>
      <c r="CJO921" s="30"/>
      <c r="CJP921" s="30"/>
      <c r="CJQ921" s="30"/>
      <c r="CJR921" s="30"/>
      <c r="CJS921" s="30"/>
      <c r="CJT921" s="30"/>
      <c r="CJU921" s="30"/>
      <c r="CJV921" s="30"/>
      <c r="CJW921" s="30"/>
      <c r="CJX921" s="30"/>
      <c r="CJY921" s="30"/>
      <c r="CJZ921" s="30"/>
      <c r="CKA921" s="30"/>
      <c r="CKB921" s="30"/>
      <c r="CKC921" s="30"/>
      <c r="CKD921" s="30"/>
      <c r="CKE921" s="30"/>
      <c r="CKF921" s="30"/>
      <c r="CKG921" s="30"/>
      <c r="CKH921" s="30"/>
      <c r="CKI921" s="30"/>
      <c r="CKJ921" s="30"/>
      <c r="CKK921" s="30"/>
      <c r="CKL921" s="30"/>
      <c r="CKM921" s="30"/>
      <c r="CKN921" s="30"/>
      <c r="CKO921" s="30"/>
      <c r="CKP921" s="30"/>
      <c r="CKQ921" s="30"/>
      <c r="CKR921" s="30"/>
      <c r="CKS921" s="30"/>
      <c r="CKT921" s="30"/>
      <c r="CKU921" s="30"/>
      <c r="CKV921" s="30"/>
      <c r="CKW921" s="30"/>
      <c r="CKX921" s="30"/>
      <c r="CKY921" s="30"/>
      <c r="CKZ921" s="30"/>
      <c r="CLA921" s="30"/>
      <c r="CLB921" s="30"/>
      <c r="CLC921" s="30"/>
      <c r="CLD921" s="30"/>
      <c r="CLE921" s="30"/>
      <c r="CLF921" s="30"/>
      <c r="CLG921" s="30"/>
      <c r="CLH921" s="30"/>
      <c r="CLI921" s="30"/>
      <c r="CLJ921" s="30"/>
      <c r="CLK921" s="30"/>
      <c r="CLL921" s="30"/>
      <c r="CLM921" s="30"/>
      <c r="CLN921" s="30"/>
      <c r="CLO921" s="30"/>
      <c r="CLP921" s="30"/>
      <c r="CLQ921" s="30"/>
      <c r="CLR921" s="30"/>
      <c r="CLS921" s="30"/>
      <c r="CLT921" s="30"/>
      <c r="CLU921" s="30"/>
      <c r="CLV921" s="30"/>
      <c r="CLW921" s="30"/>
      <c r="CLX921" s="30"/>
      <c r="CLY921" s="30"/>
      <c r="CLZ921" s="30"/>
      <c r="CMA921" s="30"/>
      <c r="CMB921" s="30"/>
      <c r="CMC921" s="30"/>
      <c r="CMD921" s="30"/>
      <c r="CME921" s="30"/>
      <c r="CMF921" s="30"/>
      <c r="CMG921" s="30"/>
      <c r="CMH921" s="30"/>
      <c r="CMI921" s="30"/>
      <c r="CMJ921" s="30"/>
      <c r="CMK921" s="30"/>
      <c r="CML921" s="30"/>
      <c r="CMM921" s="30"/>
      <c r="CMN921" s="30"/>
      <c r="CMO921" s="30"/>
      <c r="CMP921" s="30"/>
      <c r="CMQ921" s="30"/>
      <c r="CMR921" s="30"/>
      <c r="CMS921" s="30"/>
      <c r="CMT921" s="30"/>
      <c r="CMU921" s="30"/>
      <c r="CMV921" s="30"/>
      <c r="CMW921" s="30"/>
      <c r="CMX921" s="30"/>
      <c r="CMY921" s="30"/>
      <c r="CMZ921" s="30"/>
      <c r="CNA921" s="30"/>
      <c r="CNB921" s="30"/>
      <c r="CNC921" s="30"/>
      <c r="CND921" s="30"/>
      <c r="CNE921" s="30"/>
      <c r="CNF921" s="30"/>
      <c r="CNG921" s="30"/>
      <c r="CNH921" s="30"/>
      <c r="CNI921" s="30"/>
      <c r="CNJ921" s="30"/>
      <c r="CNK921" s="30"/>
      <c r="CNL921" s="30"/>
      <c r="CNM921" s="30"/>
      <c r="CNN921" s="30"/>
      <c r="CNO921" s="30"/>
      <c r="CNP921" s="30"/>
      <c r="CNQ921" s="30"/>
      <c r="CNR921" s="30"/>
      <c r="CNS921" s="30"/>
      <c r="CNT921" s="30"/>
      <c r="CNU921" s="30"/>
      <c r="CNV921" s="30"/>
      <c r="CNW921" s="30"/>
      <c r="CNX921" s="30"/>
      <c r="CNY921" s="30"/>
      <c r="CNZ921" s="30"/>
      <c r="COA921" s="30"/>
      <c r="COB921" s="30"/>
      <c r="COC921" s="30"/>
      <c r="COD921" s="30"/>
      <c r="COE921" s="30"/>
      <c r="COF921" s="30"/>
      <c r="COG921" s="30"/>
      <c r="COH921" s="30"/>
      <c r="COI921" s="30"/>
      <c r="COJ921" s="30"/>
      <c r="COK921" s="30"/>
      <c r="COL921" s="30"/>
      <c r="COM921" s="30"/>
      <c r="CON921" s="30"/>
      <c r="COO921" s="30"/>
      <c r="COP921" s="30"/>
      <c r="COQ921" s="30"/>
      <c r="COR921" s="30"/>
      <c r="COS921" s="30"/>
      <c r="COT921" s="30"/>
      <c r="COU921" s="30"/>
      <c r="COV921" s="30"/>
      <c r="COW921" s="30"/>
      <c r="COX921" s="30"/>
      <c r="COY921" s="30"/>
      <c r="COZ921" s="30"/>
      <c r="CPA921" s="30"/>
      <c r="CPB921" s="30"/>
      <c r="CPC921" s="30"/>
      <c r="CPD921" s="30"/>
      <c r="CPE921" s="30"/>
      <c r="CPF921" s="30"/>
      <c r="CPG921" s="30"/>
      <c r="CPH921" s="30"/>
      <c r="CPI921" s="30"/>
      <c r="CPJ921" s="30"/>
      <c r="CPK921" s="30"/>
      <c r="CPL921" s="30"/>
      <c r="CPM921" s="30"/>
      <c r="CPN921" s="30"/>
      <c r="CPO921" s="30"/>
      <c r="CPP921" s="30"/>
      <c r="CPQ921" s="30"/>
      <c r="CPR921" s="30"/>
      <c r="CPS921" s="30"/>
      <c r="CPT921" s="30"/>
      <c r="CPU921" s="30"/>
      <c r="CPV921" s="30"/>
      <c r="CPW921" s="30"/>
      <c r="CPX921" s="30"/>
      <c r="CPY921" s="30"/>
      <c r="CPZ921" s="30"/>
      <c r="CQA921" s="30"/>
      <c r="CQB921" s="30"/>
      <c r="CQC921" s="30"/>
      <c r="CQD921" s="30"/>
      <c r="CQE921" s="30"/>
      <c r="CQF921" s="30"/>
      <c r="CQG921" s="30"/>
      <c r="CQH921" s="30"/>
      <c r="CQI921" s="30"/>
      <c r="CQJ921" s="30"/>
      <c r="CQK921" s="30"/>
      <c r="CQL921" s="30"/>
      <c r="CQM921" s="30"/>
      <c r="CQN921" s="30"/>
      <c r="CQO921" s="30"/>
      <c r="CQP921" s="30"/>
      <c r="CQQ921" s="30"/>
      <c r="CQR921" s="30"/>
      <c r="CQS921" s="30"/>
      <c r="CQT921" s="30"/>
      <c r="CQU921" s="30"/>
      <c r="CQV921" s="30"/>
      <c r="CQW921" s="30"/>
      <c r="CQX921" s="30"/>
      <c r="CQY921" s="30"/>
      <c r="CQZ921" s="30"/>
      <c r="CRA921" s="30"/>
      <c r="CRB921" s="30"/>
      <c r="CRC921" s="30"/>
      <c r="CRD921" s="30"/>
      <c r="CRE921" s="30"/>
      <c r="CRF921" s="30"/>
      <c r="CRG921" s="30"/>
      <c r="CRH921" s="30"/>
      <c r="CRI921" s="30"/>
      <c r="CRJ921" s="30"/>
      <c r="CRK921" s="30"/>
      <c r="CRL921" s="30"/>
      <c r="CRM921" s="30"/>
      <c r="CRN921" s="30"/>
      <c r="CRO921" s="30"/>
      <c r="CRP921" s="30"/>
      <c r="CRQ921" s="30"/>
      <c r="CRR921" s="30"/>
      <c r="CRS921" s="30"/>
      <c r="CRT921" s="30"/>
      <c r="CRU921" s="30"/>
      <c r="CRV921" s="30"/>
      <c r="CRW921" s="30"/>
      <c r="CRX921" s="30"/>
      <c r="CRY921" s="30"/>
      <c r="CRZ921" s="30"/>
      <c r="CSA921" s="30"/>
      <c r="CSB921" s="30"/>
      <c r="CSC921" s="30"/>
      <c r="CSD921" s="30"/>
      <c r="CSE921" s="30"/>
      <c r="CSF921" s="30"/>
      <c r="CSG921" s="30"/>
      <c r="CSH921" s="30"/>
      <c r="CSI921" s="30"/>
      <c r="CSJ921" s="30"/>
      <c r="CSK921" s="30"/>
      <c r="CSL921" s="30"/>
      <c r="CSM921" s="30"/>
      <c r="CSN921" s="30"/>
      <c r="CSO921" s="30"/>
      <c r="CSP921" s="30"/>
      <c r="CSQ921" s="30"/>
      <c r="CSR921" s="30"/>
      <c r="CSS921" s="30"/>
      <c r="CST921" s="30"/>
      <c r="CSU921" s="30"/>
      <c r="CSV921" s="30"/>
      <c r="CSW921" s="30"/>
      <c r="CSX921" s="30"/>
      <c r="CSY921" s="30"/>
      <c r="CSZ921" s="30"/>
      <c r="CTA921" s="30"/>
      <c r="CTB921" s="30"/>
      <c r="CTC921" s="30"/>
      <c r="CTD921" s="30"/>
      <c r="CTE921" s="30"/>
      <c r="CTF921" s="30"/>
      <c r="CTG921" s="30"/>
      <c r="CTH921" s="30"/>
      <c r="CTI921" s="30"/>
      <c r="CTJ921" s="30"/>
      <c r="CTK921" s="30"/>
      <c r="CTL921" s="30"/>
      <c r="CTM921" s="30"/>
      <c r="CTN921" s="30"/>
      <c r="CTO921" s="30"/>
      <c r="CTP921" s="30"/>
      <c r="CTQ921" s="30"/>
      <c r="CTR921" s="30"/>
      <c r="CTS921" s="30"/>
      <c r="CTT921" s="30"/>
      <c r="CTU921" s="30"/>
      <c r="CTV921" s="30"/>
      <c r="CTW921" s="30"/>
      <c r="CTX921" s="30"/>
      <c r="CTY921" s="30"/>
      <c r="CTZ921" s="30"/>
      <c r="CUA921" s="30"/>
      <c r="CUB921" s="30"/>
      <c r="CUC921" s="30"/>
      <c r="CUD921" s="30"/>
      <c r="CUE921" s="30"/>
      <c r="CUF921" s="30"/>
      <c r="CUG921" s="30"/>
      <c r="CUH921" s="30"/>
      <c r="CUI921" s="30"/>
      <c r="CUJ921" s="30"/>
      <c r="CUK921" s="30"/>
      <c r="CUL921" s="30"/>
      <c r="CUM921" s="30"/>
      <c r="CUN921" s="30"/>
      <c r="CUO921" s="30"/>
      <c r="CUP921" s="30"/>
      <c r="CUQ921" s="30"/>
      <c r="CUR921" s="30"/>
      <c r="CUS921" s="30"/>
      <c r="CUT921" s="30"/>
      <c r="CUU921" s="30"/>
      <c r="CUV921" s="30"/>
      <c r="CUW921" s="30"/>
      <c r="CUX921" s="30"/>
      <c r="CUY921" s="30"/>
      <c r="CUZ921" s="30"/>
      <c r="CVA921" s="30"/>
      <c r="CVB921" s="30"/>
      <c r="CVC921" s="30"/>
      <c r="CVD921" s="30"/>
      <c r="CVE921" s="30"/>
      <c r="CVF921" s="30"/>
      <c r="CVG921" s="30"/>
      <c r="CVH921" s="30"/>
      <c r="CVI921" s="30"/>
      <c r="CVJ921" s="30"/>
      <c r="CVK921" s="30"/>
      <c r="CVL921" s="30"/>
      <c r="CVM921" s="30"/>
      <c r="CVN921" s="30"/>
      <c r="CVO921" s="30"/>
      <c r="CVP921" s="30"/>
      <c r="CVQ921" s="30"/>
      <c r="CVR921" s="30"/>
      <c r="CVS921" s="30"/>
      <c r="CVT921" s="30"/>
      <c r="CVU921" s="30"/>
      <c r="CVV921" s="30"/>
      <c r="CVW921" s="30"/>
      <c r="CVX921" s="30"/>
      <c r="CVY921" s="30"/>
      <c r="CVZ921" s="30"/>
      <c r="CWA921" s="30"/>
      <c r="CWB921" s="30"/>
      <c r="CWC921" s="30"/>
      <c r="CWD921" s="30"/>
      <c r="CWE921" s="30"/>
      <c r="CWF921" s="30"/>
      <c r="CWG921" s="30"/>
      <c r="CWH921" s="30"/>
      <c r="CWI921" s="30"/>
      <c r="CWJ921" s="30"/>
      <c r="CWK921" s="30"/>
      <c r="CWL921" s="30"/>
      <c r="CWM921" s="30"/>
      <c r="CWN921" s="30"/>
      <c r="CWO921" s="30"/>
      <c r="CWP921" s="30"/>
      <c r="CWQ921" s="30"/>
      <c r="CWR921" s="30"/>
      <c r="CWS921" s="30"/>
      <c r="CWT921" s="30"/>
      <c r="CWU921" s="30"/>
      <c r="CWV921" s="30"/>
      <c r="CWW921" s="30"/>
      <c r="CWX921" s="30"/>
      <c r="CWY921" s="30"/>
      <c r="CWZ921" s="30"/>
      <c r="CXA921" s="30"/>
      <c r="CXB921" s="30"/>
      <c r="CXC921" s="30"/>
      <c r="CXD921" s="30"/>
      <c r="CXE921" s="30"/>
      <c r="CXF921" s="30"/>
      <c r="CXG921" s="30"/>
      <c r="CXH921" s="30"/>
      <c r="CXI921" s="30"/>
      <c r="CXJ921" s="30"/>
      <c r="CXK921" s="30"/>
      <c r="CXL921" s="30"/>
      <c r="CXM921" s="30"/>
      <c r="CXN921" s="30"/>
      <c r="CXO921" s="30"/>
      <c r="CXP921" s="30"/>
      <c r="CXQ921" s="30"/>
      <c r="CXR921" s="30"/>
      <c r="CXS921" s="30"/>
      <c r="CXT921" s="30"/>
      <c r="CXU921" s="30"/>
      <c r="CXV921" s="30"/>
      <c r="CXW921" s="30"/>
      <c r="CXX921" s="30"/>
      <c r="CXY921" s="30"/>
      <c r="CXZ921" s="30"/>
      <c r="CYA921" s="30"/>
      <c r="CYB921" s="30"/>
      <c r="CYC921" s="30"/>
      <c r="CYD921" s="30"/>
      <c r="CYE921" s="30"/>
      <c r="CYF921" s="30"/>
      <c r="CYG921" s="30"/>
      <c r="CYH921" s="30"/>
      <c r="CYI921" s="30"/>
      <c r="CYJ921" s="30"/>
      <c r="CYK921" s="30"/>
      <c r="CYL921" s="30"/>
      <c r="CYM921" s="30"/>
      <c r="CYN921" s="30"/>
      <c r="CYO921" s="30"/>
      <c r="CYP921" s="30"/>
      <c r="CYQ921" s="30"/>
      <c r="CYR921" s="30"/>
      <c r="CYS921" s="30"/>
      <c r="CYT921" s="30"/>
      <c r="CYU921" s="30"/>
      <c r="CYV921" s="30"/>
      <c r="CYW921" s="30"/>
      <c r="CYX921" s="30"/>
      <c r="CYY921" s="30"/>
      <c r="CYZ921" s="30"/>
      <c r="CZA921" s="30"/>
      <c r="CZB921" s="30"/>
      <c r="CZC921" s="30"/>
      <c r="CZD921" s="30"/>
      <c r="CZE921" s="30"/>
      <c r="CZF921" s="30"/>
      <c r="CZG921" s="30"/>
      <c r="CZH921" s="30"/>
      <c r="CZI921" s="30"/>
      <c r="CZJ921" s="30"/>
      <c r="CZK921" s="30"/>
      <c r="CZL921" s="30"/>
      <c r="CZM921" s="30"/>
      <c r="CZN921" s="30"/>
      <c r="CZO921" s="30"/>
      <c r="CZP921" s="30"/>
      <c r="CZQ921" s="30"/>
      <c r="CZR921" s="30"/>
      <c r="CZS921" s="30"/>
      <c r="CZT921" s="30"/>
      <c r="CZU921" s="30"/>
      <c r="CZV921" s="30"/>
      <c r="CZW921" s="30"/>
      <c r="CZX921" s="30"/>
      <c r="CZY921" s="30"/>
      <c r="CZZ921" s="30"/>
      <c r="DAA921" s="30"/>
      <c r="DAB921" s="30"/>
      <c r="DAC921" s="30"/>
      <c r="DAD921" s="30"/>
      <c r="DAE921" s="30"/>
      <c r="DAF921" s="30"/>
      <c r="DAG921" s="30"/>
      <c r="DAH921" s="30"/>
      <c r="DAI921" s="30"/>
      <c r="DAJ921" s="30"/>
      <c r="DAK921" s="30"/>
      <c r="DAL921" s="30"/>
      <c r="DAM921" s="30"/>
      <c r="DAN921" s="30"/>
      <c r="DAO921" s="30"/>
      <c r="DAP921" s="30"/>
      <c r="DAQ921" s="30"/>
      <c r="DAR921" s="30"/>
      <c r="DAS921" s="30"/>
      <c r="DAT921" s="30"/>
      <c r="DAU921" s="30"/>
      <c r="DAV921" s="30"/>
      <c r="DAW921" s="30"/>
      <c r="DAX921" s="30"/>
      <c r="DAY921" s="30"/>
      <c r="DAZ921" s="30"/>
      <c r="DBA921" s="30"/>
      <c r="DBB921" s="30"/>
      <c r="DBC921" s="30"/>
      <c r="DBD921" s="30"/>
      <c r="DBE921" s="30"/>
      <c r="DBF921" s="30"/>
      <c r="DBG921" s="30"/>
      <c r="DBH921" s="30"/>
      <c r="DBI921" s="30"/>
      <c r="DBJ921" s="30"/>
      <c r="DBK921" s="30"/>
      <c r="DBL921" s="30"/>
      <c r="DBM921" s="30"/>
      <c r="DBN921" s="30"/>
      <c r="DBO921" s="30"/>
      <c r="DBP921" s="30"/>
      <c r="DBQ921" s="30"/>
      <c r="DBR921" s="30"/>
      <c r="DBS921" s="30"/>
      <c r="DBT921" s="30"/>
      <c r="DBU921" s="30"/>
      <c r="DBV921" s="30"/>
      <c r="DBW921" s="30"/>
      <c r="DBX921" s="30"/>
      <c r="DBY921" s="30"/>
      <c r="DBZ921" s="30"/>
      <c r="DCA921" s="30"/>
      <c r="DCB921" s="30"/>
      <c r="DCC921" s="30"/>
      <c r="DCD921" s="30"/>
      <c r="DCE921" s="30"/>
      <c r="DCF921" s="30"/>
      <c r="DCG921" s="30"/>
      <c r="DCH921" s="30"/>
      <c r="DCI921" s="30"/>
      <c r="DCJ921" s="30"/>
      <c r="DCK921" s="30"/>
      <c r="DCL921" s="30"/>
      <c r="DCM921" s="30"/>
      <c r="DCN921" s="30"/>
      <c r="DCO921" s="30"/>
      <c r="DCP921" s="30"/>
      <c r="DCQ921" s="30"/>
      <c r="DCR921" s="30"/>
      <c r="DCS921" s="30"/>
      <c r="DCT921" s="30"/>
      <c r="DCU921" s="30"/>
      <c r="DCV921" s="30"/>
      <c r="DCW921" s="30"/>
      <c r="DCX921" s="30"/>
      <c r="DCY921" s="30"/>
      <c r="DCZ921" s="30"/>
      <c r="DDA921" s="30"/>
      <c r="DDB921" s="30"/>
      <c r="DDC921" s="30"/>
      <c r="DDD921" s="30"/>
      <c r="DDE921" s="30"/>
      <c r="DDF921" s="30"/>
      <c r="DDG921" s="30"/>
      <c r="DDH921" s="30"/>
      <c r="DDI921" s="30"/>
      <c r="DDJ921" s="30"/>
      <c r="DDK921" s="30"/>
      <c r="DDL921" s="30"/>
      <c r="DDM921" s="30"/>
      <c r="DDN921" s="30"/>
      <c r="DDO921" s="30"/>
      <c r="DDP921" s="30"/>
      <c r="DDQ921" s="30"/>
      <c r="DDR921" s="30"/>
      <c r="DDS921" s="30"/>
      <c r="DDT921" s="30"/>
      <c r="DDU921" s="30"/>
      <c r="DDV921" s="30"/>
      <c r="DDW921" s="30"/>
      <c r="DDX921" s="30"/>
      <c r="DDY921" s="30"/>
      <c r="DDZ921" s="30"/>
      <c r="DEA921" s="30"/>
      <c r="DEB921" s="30"/>
      <c r="DEC921" s="30"/>
      <c r="DED921" s="30"/>
      <c r="DEE921" s="30"/>
      <c r="DEF921" s="30"/>
      <c r="DEG921" s="30"/>
      <c r="DEH921" s="30"/>
      <c r="DEI921" s="30"/>
      <c r="DEJ921" s="30"/>
      <c r="DEK921" s="30"/>
      <c r="DEL921" s="30"/>
      <c r="DEM921" s="30"/>
      <c r="DEN921" s="30"/>
      <c r="DEO921" s="30"/>
      <c r="DEP921" s="30"/>
      <c r="DEQ921" s="30"/>
      <c r="DER921" s="30"/>
      <c r="DES921" s="30"/>
      <c r="DET921" s="30"/>
      <c r="DEU921" s="30"/>
      <c r="DEV921" s="30"/>
      <c r="DEW921" s="30"/>
      <c r="DEX921" s="30"/>
      <c r="DEY921" s="30"/>
      <c r="DEZ921" s="30"/>
      <c r="DFA921" s="30"/>
      <c r="DFB921" s="30"/>
      <c r="DFC921" s="30"/>
      <c r="DFD921" s="30"/>
      <c r="DFE921" s="30"/>
      <c r="DFF921" s="30"/>
      <c r="DFG921" s="30"/>
      <c r="DFH921" s="30"/>
      <c r="DFI921" s="30"/>
      <c r="DFJ921" s="30"/>
      <c r="DFK921" s="30"/>
      <c r="DFL921" s="30"/>
      <c r="DFM921" s="30"/>
      <c r="DFN921" s="30"/>
      <c r="DFO921" s="30"/>
      <c r="DFP921" s="30"/>
      <c r="DFQ921" s="30"/>
      <c r="DFR921" s="30"/>
      <c r="DFS921" s="30"/>
      <c r="DFT921" s="30"/>
      <c r="DFU921" s="30"/>
      <c r="DFV921" s="30"/>
      <c r="DFW921" s="30"/>
      <c r="DFX921" s="30"/>
      <c r="DFY921" s="30"/>
      <c r="DFZ921" s="30"/>
      <c r="DGA921" s="30"/>
      <c r="DGB921" s="30"/>
      <c r="DGC921" s="30"/>
      <c r="DGD921" s="30"/>
      <c r="DGE921" s="30"/>
      <c r="DGF921" s="30"/>
      <c r="DGG921" s="30"/>
      <c r="DGH921" s="30"/>
      <c r="DGI921" s="30"/>
      <c r="DGJ921" s="30"/>
      <c r="DGK921" s="30"/>
      <c r="DGL921" s="30"/>
      <c r="DGM921" s="30"/>
      <c r="DGN921" s="30"/>
      <c r="DGO921" s="30"/>
      <c r="DGP921" s="30"/>
      <c r="DGQ921" s="30"/>
      <c r="DGR921" s="30"/>
      <c r="DGS921" s="30"/>
      <c r="DGT921" s="30"/>
      <c r="DGU921" s="30"/>
      <c r="DGV921" s="30"/>
      <c r="DGW921" s="30"/>
      <c r="DGX921" s="30"/>
      <c r="DGY921" s="30"/>
      <c r="DGZ921" s="30"/>
      <c r="DHA921" s="30"/>
      <c r="DHB921" s="30"/>
      <c r="DHC921" s="30"/>
      <c r="DHD921" s="30"/>
      <c r="DHE921" s="30"/>
      <c r="DHF921" s="30"/>
      <c r="DHG921" s="30"/>
      <c r="DHH921" s="30"/>
      <c r="DHI921" s="30"/>
      <c r="DHJ921" s="30"/>
      <c r="DHK921" s="30"/>
      <c r="DHL921" s="30"/>
      <c r="DHM921" s="30"/>
      <c r="DHN921" s="30"/>
      <c r="DHO921" s="30"/>
      <c r="DHP921" s="30"/>
      <c r="DHQ921" s="30"/>
      <c r="DHR921" s="30"/>
      <c r="DHS921" s="30"/>
      <c r="DHT921" s="30"/>
      <c r="DHU921" s="30"/>
      <c r="DHV921" s="30"/>
      <c r="DHW921" s="30"/>
      <c r="DHX921" s="30"/>
      <c r="DHY921" s="30"/>
      <c r="DHZ921" s="30"/>
      <c r="DIA921" s="30"/>
      <c r="DIB921" s="30"/>
      <c r="DIC921" s="30"/>
      <c r="DID921" s="30"/>
      <c r="DIE921" s="30"/>
      <c r="DIF921" s="30"/>
      <c r="DIG921" s="30"/>
      <c r="DIH921" s="30"/>
      <c r="DII921" s="30"/>
      <c r="DIJ921" s="30"/>
      <c r="DIK921" s="30"/>
      <c r="DIL921" s="30"/>
      <c r="DIM921" s="30"/>
      <c r="DIN921" s="30"/>
      <c r="DIO921" s="30"/>
      <c r="DIP921" s="30"/>
      <c r="DIQ921" s="30"/>
      <c r="DIR921" s="30"/>
      <c r="DIS921" s="30"/>
      <c r="DIT921" s="30"/>
      <c r="DIU921" s="30"/>
      <c r="DIV921" s="30"/>
      <c r="DIW921" s="30"/>
      <c r="DIX921" s="30"/>
      <c r="DIY921" s="30"/>
      <c r="DIZ921" s="30"/>
      <c r="DJA921" s="30"/>
      <c r="DJB921" s="30"/>
      <c r="DJC921" s="30"/>
      <c r="DJD921" s="30"/>
      <c r="DJE921" s="30"/>
      <c r="DJF921" s="30"/>
      <c r="DJG921" s="30"/>
      <c r="DJH921" s="30"/>
      <c r="DJI921" s="30"/>
      <c r="DJJ921" s="30"/>
      <c r="DJK921" s="30"/>
      <c r="DJL921" s="30"/>
      <c r="DJM921" s="30"/>
      <c r="DJN921" s="30"/>
      <c r="DJO921" s="30"/>
      <c r="DJP921" s="30"/>
      <c r="DJQ921" s="30"/>
      <c r="DJR921" s="30"/>
      <c r="DJS921" s="30"/>
      <c r="DJT921" s="30"/>
      <c r="DJU921" s="30"/>
      <c r="DJV921" s="30"/>
      <c r="DJW921" s="30"/>
      <c r="DJX921" s="30"/>
      <c r="DJY921" s="30"/>
      <c r="DJZ921" s="30"/>
      <c r="DKA921" s="30"/>
      <c r="DKB921" s="30"/>
      <c r="DKC921" s="30"/>
      <c r="DKD921" s="30"/>
      <c r="DKE921" s="30"/>
      <c r="DKF921" s="30"/>
      <c r="DKG921" s="30"/>
      <c r="DKH921" s="30"/>
      <c r="DKI921" s="30"/>
      <c r="DKJ921" s="30"/>
      <c r="DKK921" s="30"/>
      <c r="DKL921" s="30"/>
      <c r="DKM921" s="30"/>
      <c r="DKN921" s="30"/>
      <c r="DKO921" s="30"/>
      <c r="DKP921" s="30"/>
      <c r="DKQ921" s="30"/>
      <c r="DKR921" s="30"/>
      <c r="DKS921" s="30"/>
      <c r="DKT921" s="30"/>
      <c r="DKU921" s="30"/>
      <c r="DKV921" s="30"/>
      <c r="DKW921" s="30"/>
      <c r="DKX921" s="30"/>
      <c r="DKY921" s="30"/>
      <c r="DKZ921" s="30"/>
      <c r="DLA921" s="30"/>
      <c r="DLB921" s="30"/>
      <c r="DLC921" s="30"/>
      <c r="DLD921" s="30"/>
      <c r="DLE921" s="30"/>
      <c r="DLF921" s="30"/>
      <c r="DLG921" s="30"/>
      <c r="DLH921" s="30"/>
      <c r="DLI921" s="30"/>
      <c r="DLJ921" s="30"/>
      <c r="DLK921" s="30"/>
      <c r="DLL921" s="30"/>
      <c r="DLM921" s="30"/>
      <c r="DLN921" s="30"/>
      <c r="DLO921" s="30"/>
      <c r="DLP921" s="30"/>
      <c r="DLQ921" s="30"/>
      <c r="DLR921" s="30"/>
      <c r="DLS921" s="30"/>
      <c r="DLT921" s="30"/>
      <c r="DLU921" s="30"/>
      <c r="DLV921" s="30"/>
      <c r="DLW921" s="30"/>
      <c r="DLX921" s="30"/>
      <c r="DLY921" s="30"/>
      <c r="DLZ921" s="30"/>
      <c r="DMA921" s="30"/>
      <c r="DMB921" s="30"/>
      <c r="DMC921" s="30"/>
      <c r="DMD921" s="30"/>
      <c r="DME921" s="30"/>
      <c r="DMF921" s="30"/>
      <c r="DMG921" s="30"/>
      <c r="DMH921" s="30"/>
      <c r="DMI921" s="30"/>
      <c r="DMJ921" s="30"/>
      <c r="DMK921" s="30"/>
      <c r="DML921" s="30"/>
      <c r="DMM921" s="30"/>
      <c r="DMN921" s="30"/>
      <c r="DMO921" s="30"/>
      <c r="DMP921" s="30"/>
      <c r="DMQ921" s="30"/>
      <c r="DMR921" s="30"/>
      <c r="DMS921" s="30"/>
      <c r="DMT921" s="30"/>
      <c r="DMU921" s="30"/>
      <c r="DMV921" s="30"/>
      <c r="DMW921" s="30"/>
      <c r="DMX921" s="30"/>
      <c r="DMY921" s="30"/>
      <c r="DMZ921" s="30"/>
      <c r="DNA921" s="30"/>
      <c r="DNB921" s="30"/>
      <c r="DNC921" s="30"/>
      <c r="DND921" s="30"/>
      <c r="DNE921" s="30"/>
      <c r="DNF921" s="30"/>
      <c r="DNG921" s="30"/>
      <c r="DNH921" s="30"/>
      <c r="DNI921" s="30"/>
      <c r="DNJ921" s="30"/>
      <c r="DNK921" s="30"/>
      <c r="DNL921" s="30"/>
      <c r="DNM921" s="30"/>
      <c r="DNN921" s="30"/>
      <c r="DNO921" s="30"/>
      <c r="DNP921" s="30"/>
      <c r="DNQ921" s="30"/>
      <c r="DNR921" s="30"/>
      <c r="DNS921" s="30"/>
      <c r="DNT921" s="30"/>
      <c r="DNU921" s="30"/>
      <c r="DNV921" s="30"/>
      <c r="DNW921" s="30"/>
      <c r="DNX921" s="30"/>
      <c r="DNY921" s="30"/>
      <c r="DNZ921" s="30"/>
      <c r="DOA921" s="30"/>
      <c r="DOB921" s="30"/>
      <c r="DOC921" s="30"/>
      <c r="DOD921" s="30"/>
      <c r="DOE921" s="30"/>
      <c r="DOF921" s="30"/>
      <c r="DOG921" s="30"/>
      <c r="DOH921" s="30"/>
      <c r="DOI921" s="30"/>
      <c r="DOJ921" s="30"/>
      <c r="DOK921" s="30"/>
      <c r="DOL921" s="30"/>
      <c r="DOM921" s="30"/>
      <c r="DON921" s="30"/>
      <c r="DOO921" s="30"/>
      <c r="DOP921" s="30"/>
      <c r="DOQ921" s="30"/>
      <c r="DOR921" s="30"/>
      <c r="DOS921" s="30"/>
      <c r="DOT921" s="30"/>
      <c r="DOU921" s="30"/>
      <c r="DOV921" s="30"/>
      <c r="DOW921" s="30"/>
      <c r="DOX921" s="30"/>
      <c r="DOY921" s="30"/>
      <c r="DOZ921" s="30"/>
      <c r="DPA921" s="30"/>
      <c r="DPB921" s="30"/>
      <c r="DPC921" s="30"/>
      <c r="DPD921" s="30"/>
      <c r="DPE921" s="30"/>
      <c r="DPF921" s="30"/>
      <c r="DPG921" s="30"/>
      <c r="DPH921" s="30"/>
      <c r="DPI921" s="30"/>
      <c r="DPJ921" s="30"/>
      <c r="DPK921" s="30"/>
      <c r="DPL921" s="30"/>
      <c r="DPM921" s="30"/>
      <c r="DPN921" s="30"/>
      <c r="DPO921" s="30"/>
      <c r="DPP921" s="30"/>
      <c r="DPQ921" s="30"/>
      <c r="DPR921" s="30"/>
      <c r="DPS921" s="30"/>
      <c r="DPT921" s="30"/>
      <c r="DPU921" s="30"/>
      <c r="DPV921" s="30"/>
      <c r="DPW921" s="30"/>
      <c r="DPX921" s="30"/>
      <c r="DPY921" s="30"/>
      <c r="DPZ921" s="30"/>
      <c r="DQA921" s="30"/>
      <c r="DQB921" s="30"/>
      <c r="DQC921" s="30"/>
      <c r="DQD921" s="30"/>
      <c r="DQE921" s="30"/>
      <c r="DQF921" s="30"/>
      <c r="DQG921" s="30"/>
      <c r="DQH921" s="30"/>
      <c r="DQI921" s="30"/>
      <c r="DQJ921" s="30"/>
      <c r="DQK921" s="30"/>
      <c r="DQL921" s="30"/>
      <c r="DQM921" s="30"/>
      <c r="DQN921" s="30"/>
      <c r="DQO921" s="30"/>
      <c r="DQP921" s="30"/>
      <c r="DQQ921" s="30"/>
      <c r="DQR921" s="30"/>
      <c r="DQS921" s="30"/>
      <c r="DQT921" s="30"/>
      <c r="DQU921" s="30"/>
      <c r="DQV921" s="30"/>
      <c r="DQW921" s="30"/>
      <c r="DQX921" s="30"/>
      <c r="DQY921" s="30"/>
      <c r="DQZ921" s="30"/>
      <c r="DRA921" s="30"/>
      <c r="DRB921" s="30"/>
      <c r="DRC921" s="30"/>
      <c r="DRD921" s="30"/>
      <c r="DRE921" s="30"/>
      <c r="DRF921" s="30"/>
      <c r="DRG921" s="30"/>
      <c r="DRH921" s="30"/>
      <c r="DRI921" s="30"/>
      <c r="DRJ921" s="30"/>
      <c r="DRK921" s="30"/>
      <c r="DRL921" s="30"/>
      <c r="DRM921" s="30"/>
      <c r="DRN921" s="30"/>
      <c r="DRO921" s="30"/>
      <c r="DRP921" s="30"/>
      <c r="DRQ921" s="30"/>
      <c r="DRR921" s="30"/>
      <c r="DRS921" s="30"/>
      <c r="DRT921" s="30"/>
      <c r="DRU921" s="30"/>
      <c r="DRV921" s="30"/>
      <c r="DRW921" s="30"/>
      <c r="DRX921" s="30"/>
      <c r="DRY921" s="30"/>
      <c r="DRZ921" s="30"/>
      <c r="DSA921" s="30"/>
      <c r="DSB921" s="30"/>
      <c r="DSC921" s="30"/>
      <c r="DSD921" s="30"/>
      <c r="DSE921" s="30"/>
      <c r="DSF921" s="30"/>
      <c r="DSG921" s="30"/>
      <c r="DSH921" s="30"/>
      <c r="DSI921" s="30"/>
      <c r="DSJ921" s="30"/>
      <c r="DSK921" s="30"/>
      <c r="DSL921" s="30"/>
      <c r="DSM921" s="30"/>
      <c r="DSN921" s="30"/>
      <c r="DSO921" s="30"/>
      <c r="DSP921" s="30"/>
      <c r="DSQ921" s="30"/>
      <c r="DSR921" s="30"/>
      <c r="DSS921" s="30"/>
      <c r="DST921" s="30"/>
      <c r="DSU921" s="30"/>
      <c r="DSV921" s="30"/>
      <c r="DSW921" s="30"/>
      <c r="DSX921" s="30"/>
      <c r="DSY921" s="30"/>
      <c r="DSZ921" s="30"/>
      <c r="DTA921" s="30"/>
      <c r="DTB921" s="30"/>
      <c r="DTC921" s="30"/>
      <c r="DTD921" s="30"/>
      <c r="DTE921" s="30"/>
      <c r="DTF921" s="30"/>
      <c r="DTG921" s="30"/>
      <c r="DTH921" s="30"/>
      <c r="DTI921" s="30"/>
      <c r="DTJ921" s="30"/>
      <c r="DTK921" s="30"/>
      <c r="DTL921" s="30"/>
      <c r="DTM921" s="30"/>
      <c r="DTN921" s="30"/>
      <c r="DTO921" s="30"/>
      <c r="DTP921" s="30"/>
      <c r="DTQ921" s="30"/>
      <c r="DTR921" s="30"/>
      <c r="DTS921" s="30"/>
      <c r="DTT921" s="30"/>
      <c r="DTU921" s="30"/>
      <c r="DTV921" s="30"/>
      <c r="DTW921" s="30"/>
      <c r="DTX921" s="30"/>
      <c r="DTY921" s="30"/>
      <c r="DTZ921" s="30"/>
      <c r="DUA921" s="30"/>
      <c r="DUB921" s="30"/>
      <c r="DUC921" s="30"/>
      <c r="DUD921" s="30"/>
      <c r="DUE921" s="30"/>
      <c r="DUF921" s="30"/>
      <c r="DUG921" s="30"/>
      <c r="DUH921" s="30"/>
      <c r="DUI921" s="30"/>
      <c r="DUJ921" s="30"/>
      <c r="DUK921" s="30"/>
      <c r="DUL921" s="30"/>
      <c r="DUM921" s="30"/>
      <c r="DUN921" s="30"/>
      <c r="DUO921" s="30"/>
      <c r="DUP921" s="30"/>
      <c r="DUQ921" s="30"/>
      <c r="DUR921" s="30"/>
      <c r="DUS921" s="30"/>
      <c r="DUT921" s="30"/>
      <c r="DUU921" s="30"/>
      <c r="DUV921" s="30"/>
      <c r="DUW921" s="30"/>
      <c r="DUX921" s="30"/>
      <c r="DUY921" s="30"/>
      <c r="DUZ921" s="30"/>
      <c r="DVA921" s="30"/>
      <c r="DVB921" s="30"/>
      <c r="DVC921" s="30"/>
      <c r="DVD921" s="30"/>
      <c r="DVE921" s="30"/>
      <c r="DVF921" s="30"/>
      <c r="DVG921" s="30"/>
      <c r="DVH921" s="30"/>
      <c r="DVI921" s="30"/>
      <c r="DVJ921" s="30"/>
      <c r="DVK921" s="30"/>
      <c r="DVL921" s="30"/>
      <c r="DVM921" s="30"/>
      <c r="DVN921" s="30"/>
      <c r="DVO921" s="30"/>
      <c r="DVP921" s="30"/>
      <c r="DVQ921" s="30"/>
      <c r="DVR921" s="30"/>
      <c r="DVS921" s="30"/>
      <c r="DVT921" s="30"/>
      <c r="DVU921" s="30"/>
      <c r="DVV921" s="30"/>
      <c r="DVW921" s="30"/>
      <c r="DVX921" s="30"/>
      <c r="DVY921" s="30"/>
      <c r="DVZ921" s="30"/>
      <c r="DWA921" s="30"/>
      <c r="DWB921" s="30"/>
      <c r="DWC921" s="30"/>
      <c r="DWD921" s="30"/>
      <c r="DWE921" s="30"/>
      <c r="DWF921" s="30"/>
      <c r="DWG921" s="30"/>
      <c r="DWH921" s="30"/>
      <c r="DWI921" s="30"/>
      <c r="DWJ921" s="30"/>
      <c r="DWK921" s="30"/>
      <c r="DWL921" s="30"/>
      <c r="DWM921" s="30"/>
      <c r="DWN921" s="30"/>
      <c r="DWO921" s="30"/>
      <c r="DWP921" s="30"/>
      <c r="DWQ921" s="30"/>
      <c r="DWR921" s="30"/>
      <c r="DWS921" s="30"/>
      <c r="DWT921" s="30"/>
      <c r="DWU921" s="30"/>
      <c r="DWV921" s="30"/>
      <c r="DWW921" s="30"/>
      <c r="DWX921" s="30"/>
      <c r="DWY921" s="30"/>
      <c r="DWZ921" s="30"/>
      <c r="DXA921" s="30"/>
      <c r="DXB921" s="30"/>
      <c r="DXC921" s="30"/>
      <c r="DXD921" s="30"/>
      <c r="DXE921" s="30"/>
      <c r="DXF921" s="30"/>
      <c r="DXG921" s="30"/>
      <c r="DXH921" s="30"/>
      <c r="DXI921" s="30"/>
      <c r="DXJ921" s="30"/>
      <c r="DXK921" s="30"/>
      <c r="DXL921" s="30"/>
      <c r="DXM921" s="30"/>
      <c r="DXN921" s="30"/>
      <c r="DXO921" s="30"/>
      <c r="DXP921" s="30"/>
      <c r="DXQ921" s="30"/>
      <c r="DXR921" s="30"/>
      <c r="DXS921" s="30"/>
      <c r="DXT921" s="30"/>
      <c r="DXU921" s="30"/>
      <c r="DXV921" s="30"/>
      <c r="DXW921" s="30"/>
      <c r="DXX921" s="30"/>
      <c r="DXY921" s="30"/>
      <c r="DXZ921" s="30"/>
      <c r="DYA921" s="30"/>
      <c r="DYB921" s="30"/>
      <c r="DYC921" s="30"/>
      <c r="DYD921" s="30"/>
      <c r="DYE921" s="30"/>
      <c r="DYF921" s="30"/>
      <c r="DYG921" s="30"/>
      <c r="DYH921" s="30"/>
      <c r="DYI921" s="30"/>
      <c r="DYJ921" s="30"/>
      <c r="DYK921" s="30"/>
      <c r="DYL921" s="30"/>
      <c r="DYM921" s="30"/>
      <c r="DYN921" s="30"/>
      <c r="DYO921" s="30"/>
      <c r="DYP921" s="30"/>
      <c r="DYQ921" s="30"/>
      <c r="DYR921" s="30"/>
      <c r="DYS921" s="30"/>
      <c r="DYT921" s="30"/>
      <c r="DYU921" s="30"/>
      <c r="DYV921" s="30"/>
      <c r="DYW921" s="30"/>
      <c r="DYX921" s="30"/>
      <c r="DYY921" s="30"/>
      <c r="DYZ921" s="30"/>
      <c r="DZA921" s="30"/>
      <c r="DZB921" s="30"/>
      <c r="DZC921" s="30"/>
      <c r="DZD921" s="30"/>
      <c r="DZE921" s="30"/>
      <c r="DZF921" s="30"/>
      <c r="DZG921" s="30"/>
      <c r="DZH921" s="30"/>
      <c r="DZI921" s="30"/>
      <c r="DZJ921" s="30"/>
      <c r="DZK921" s="30"/>
      <c r="DZL921" s="30"/>
      <c r="DZM921" s="30"/>
      <c r="DZN921" s="30"/>
      <c r="DZO921" s="30"/>
      <c r="DZP921" s="30"/>
      <c r="DZQ921" s="30"/>
      <c r="DZR921" s="30"/>
      <c r="DZS921" s="30"/>
      <c r="DZT921" s="30"/>
      <c r="DZU921" s="30"/>
      <c r="DZV921" s="30"/>
      <c r="DZW921" s="30"/>
      <c r="DZX921" s="30"/>
      <c r="DZY921" s="30"/>
      <c r="DZZ921" s="30"/>
      <c r="EAA921" s="30"/>
      <c r="EAB921" s="30"/>
      <c r="EAC921" s="30"/>
      <c r="EAD921" s="30"/>
      <c r="EAE921" s="30"/>
      <c r="EAF921" s="30"/>
      <c r="EAG921" s="30"/>
      <c r="EAH921" s="30"/>
      <c r="EAI921" s="30"/>
      <c r="EAJ921" s="30"/>
      <c r="EAK921" s="30"/>
      <c r="EAL921" s="30"/>
      <c r="EAM921" s="30"/>
      <c r="EAN921" s="30"/>
      <c r="EAO921" s="30"/>
      <c r="EAP921" s="30"/>
      <c r="EAQ921" s="30"/>
      <c r="EAR921" s="30"/>
      <c r="EAS921" s="30"/>
      <c r="EAT921" s="30"/>
      <c r="EAU921" s="30"/>
      <c r="EAV921" s="30"/>
      <c r="EAW921" s="30"/>
      <c r="EAX921" s="30"/>
      <c r="EAY921" s="30"/>
      <c r="EAZ921" s="30"/>
      <c r="EBA921" s="30"/>
      <c r="EBB921" s="30"/>
      <c r="EBC921" s="30"/>
      <c r="EBD921" s="30"/>
      <c r="EBE921" s="30"/>
      <c r="EBF921" s="30"/>
      <c r="EBG921" s="30"/>
      <c r="EBH921" s="30"/>
      <c r="EBI921" s="30"/>
      <c r="EBJ921" s="30"/>
      <c r="EBK921" s="30"/>
      <c r="EBL921" s="30"/>
      <c r="EBM921" s="30"/>
      <c r="EBN921" s="30"/>
      <c r="EBO921" s="30"/>
      <c r="EBP921" s="30"/>
      <c r="EBQ921" s="30"/>
      <c r="EBR921" s="30"/>
      <c r="EBS921" s="30"/>
      <c r="EBT921" s="30"/>
      <c r="EBU921" s="30"/>
      <c r="EBV921" s="30"/>
      <c r="EBW921" s="30"/>
      <c r="EBX921" s="30"/>
      <c r="EBY921" s="30"/>
      <c r="EBZ921" s="30"/>
      <c r="ECA921" s="30"/>
      <c r="ECB921" s="30"/>
      <c r="ECC921" s="30"/>
      <c r="ECD921" s="30"/>
      <c r="ECE921" s="30"/>
      <c r="ECF921" s="30"/>
      <c r="ECG921" s="30"/>
      <c r="ECH921" s="30"/>
      <c r="ECI921" s="30"/>
      <c r="ECJ921" s="30"/>
      <c r="ECK921" s="30"/>
      <c r="ECL921" s="30"/>
      <c r="ECM921" s="30"/>
      <c r="ECN921" s="30"/>
      <c r="ECO921" s="30"/>
      <c r="ECP921" s="30"/>
      <c r="ECQ921" s="30"/>
      <c r="ECR921" s="30"/>
      <c r="ECS921" s="30"/>
      <c r="ECT921" s="30"/>
      <c r="ECU921" s="30"/>
      <c r="ECV921" s="30"/>
      <c r="ECW921" s="30"/>
      <c r="ECX921" s="30"/>
      <c r="ECY921" s="30"/>
      <c r="ECZ921" s="30"/>
      <c r="EDA921" s="30"/>
      <c r="EDB921" s="30"/>
      <c r="EDC921" s="30"/>
      <c r="EDD921" s="30"/>
      <c r="EDE921" s="30"/>
      <c r="EDF921" s="30"/>
      <c r="EDG921" s="30"/>
      <c r="EDH921" s="30"/>
      <c r="EDI921" s="30"/>
      <c r="EDJ921" s="30"/>
      <c r="EDK921" s="30"/>
      <c r="EDL921" s="30"/>
      <c r="EDM921" s="30"/>
      <c r="EDN921" s="30"/>
      <c r="EDO921" s="30"/>
      <c r="EDP921" s="30"/>
      <c r="EDQ921" s="30"/>
      <c r="EDR921" s="30"/>
      <c r="EDS921" s="30"/>
      <c r="EDT921" s="30"/>
      <c r="EDU921" s="30"/>
      <c r="EDV921" s="30"/>
      <c r="EDW921" s="30"/>
      <c r="EDX921" s="30"/>
      <c r="EDY921" s="30"/>
      <c r="EDZ921" s="30"/>
      <c r="EEA921" s="30"/>
      <c r="EEB921" s="30"/>
      <c r="EEC921" s="30"/>
      <c r="EED921" s="30"/>
      <c r="EEE921" s="30"/>
      <c r="EEF921" s="30"/>
      <c r="EEG921" s="30"/>
      <c r="EEH921" s="30"/>
      <c r="EEI921" s="30"/>
      <c r="EEJ921" s="30"/>
      <c r="EEK921" s="30"/>
      <c r="EEL921" s="30"/>
      <c r="EEM921" s="30"/>
      <c r="EEN921" s="30"/>
      <c r="EEO921" s="30"/>
      <c r="EEP921" s="30"/>
      <c r="EEQ921" s="30"/>
      <c r="EER921" s="30"/>
      <c r="EES921" s="30"/>
      <c r="EET921" s="30"/>
      <c r="EEU921" s="30"/>
      <c r="EEV921" s="30"/>
      <c r="EEW921" s="30"/>
      <c r="EEX921" s="30"/>
      <c r="EEY921" s="30"/>
      <c r="EEZ921" s="30"/>
      <c r="EFA921" s="30"/>
      <c r="EFB921" s="30"/>
      <c r="EFC921" s="30"/>
      <c r="EFD921" s="30"/>
      <c r="EFE921" s="30"/>
      <c r="EFF921" s="30"/>
      <c r="EFG921" s="30"/>
      <c r="EFH921" s="30"/>
      <c r="EFI921" s="30"/>
      <c r="EFJ921" s="30"/>
      <c r="EFK921" s="30"/>
      <c r="EFL921" s="30"/>
      <c r="EFM921" s="30"/>
      <c r="EFN921" s="30"/>
      <c r="EFO921" s="30"/>
      <c r="EFP921" s="30"/>
      <c r="EFQ921" s="30"/>
      <c r="EFR921" s="30"/>
      <c r="EFS921" s="30"/>
      <c r="EFT921" s="30"/>
      <c r="EFU921" s="30"/>
      <c r="EFV921" s="30"/>
      <c r="EFW921" s="30"/>
      <c r="EFX921" s="30"/>
      <c r="EFY921" s="30"/>
      <c r="EFZ921" s="30"/>
      <c r="EGA921" s="30"/>
      <c r="EGB921" s="30"/>
      <c r="EGC921" s="30"/>
      <c r="EGD921" s="30"/>
      <c r="EGE921" s="30"/>
      <c r="EGF921" s="30"/>
      <c r="EGG921" s="30"/>
      <c r="EGH921" s="30"/>
      <c r="EGI921" s="30"/>
      <c r="EGJ921" s="30"/>
      <c r="EGK921" s="30"/>
      <c r="EGL921" s="30"/>
      <c r="EGM921" s="30"/>
      <c r="EGN921" s="30"/>
      <c r="EGO921" s="30"/>
      <c r="EGP921" s="30"/>
      <c r="EGQ921" s="30"/>
      <c r="EGR921" s="30"/>
      <c r="EGS921" s="30"/>
      <c r="EGT921" s="30"/>
      <c r="EGU921" s="30"/>
      <c r="EGV921" s="30"/>
      <c r="EGW921" s="30"/>
      <c r="EGX921" s="30"/>
      <c r="EGY921" s="30"/>
      <c r="EGZ921" s="30"/>
      <c r="EHA921" s="30"/>
      <c r="EHB921" s="30"/>
      <c r="EHC921" s="30"/>
      <c r="EHD921" s="30"/>
      <c r="EHE921" s="30"/>
      <c r="EHF921" s="30"/>
      <c r="EHG921" s="30"/>
      <c r="EHH921" s="30"/>
      <c r="EHI921" s="30"/>
      <c r="EHJ921" s="30"/>
      <c r="EHK921" s="30"/>
      <c r="EHL921" s="30"/>
      <c r="EHM921" s="30"/>
      <c r="EHN921" s="30"/>
      <c r="EHO921" s="30"/>
      <c r="EHP921" s="30"/>
      <c r="EHQ921" s="30"/>
      <c r="EHR921" s="30"/>
      <c r="EHS921" s="30"/>
      <c r="EHT921" s="30"/>
      <c r="EHU921" s="30"/>
      <c r="EHV921" s="30"/>
      <c r="EHW921" s="30"/>
      <c r="EHX921" s="30"/>
      <c r="EHY921" s="30"/>
      <c r="EHZ921" s="30"/>
      <c r="EIA921" s="30"/>
      <c r="EIB921" s="30"/>
      <c r="EIC921" s="30"/>
      <c r="EID921" s="30"/>
      <c r="EIE921" s="30"/>
      <c r="EIF921" s="30"/>
      <c r="EIG921" s="30"/>
      <c r="EIH921" s="30"/>
      <c r="EII921" s="30"/>
      <c r="EIJ921" s="30"/>
      <c r="EIK921" s="30"/>
      <c r="EIL921" s="30"/>
      <c r="EIM921" s="30"/>
      <c r="EIN921" s="30"/>
      <c r="EIO921" s="30"/>
      <c r="EIP921" s="30"/>
      <c r="EIQ921" s="30"/>
      <c r="EIR921" s="30"/>
      <c r="EIS921" s="30"/>
      <c r="EIT921" s="30"/>
      <c r="EIU921" s="30"/>
      <c r="EIV921" s="30"/>
      <c r="EIW921" s="30"/>
      <c r="EIX921" s="30"/>
      <c r="EIY921" s="30"/>
      <c r="EIZ921" s="30"/>
      <c r="EJA921" s="30"/>
      <c r="EJB921" s="30"/>
      <c r="EJC921" s="30"/>
      <c r="EJD921" s="30"/>
      <c r="EJE921" s="30"/>
      <c r="EJF921" s="30"/>
      <c r="EJG921" s="30"/>
      <c r="EJH921" s="30"/>
      <c r="EJI921" s="30"/>
      <c r="EJJ921" s="30"/>
      <c r="EJK921" s="30"/>
      <c r="EJL921" s="30"/>
      <c r="EJM921" s="30"/>
      <c r="EJN921" s="30"/>
      <c r="EJO921" s="30"/>
      <c r="EJP921" s="30"/>
      <c r="EJQ921" s="30"/>
      <c r="EJR921" s="30"/>
      <c r="EJS921" s="30"/>
      <c r="EJT921" s="30"/>
      <c r="EJU921" s="30"/>
      <c r="EJV921" s="30"/>
      <c r="EJW921" s="30"/>
      <c r="EJX921" s="30"/>
      <c r="EJY921" s="30"/>
      <c r="EJZ921" s="30"/>
      <c r="EKA921" s="30"/>
      <c r="EKB921" s="30"/>
      <c r="EKC921" s="30"/>
      <c r="EKD921" s="30"/>
      <c r="EKE921" s="30"/>
      <c r="EKF921" s="30"/>
      <c r="EKG921" s="30"/>
      <c r="EKH921" s="30"/>
      <c r="EKI921" s="30"/>
      <c r="EKJ921" s="30"/>
      <c r="EKK921" s="30"/>
      <c r="EKL921" s="30"/>
      <c r="EKM921" s="30"/>
      <c r="EKN921" s="30"/>
      <c r="EKO921" s="30"/>
      <c r="EKP921" s="30"/>
      <c r="EKQ921" s="30"/>
      <c r="EKR921" s="30"/>
      <c r="EKS921" s="30"/>
      <c r="EKT921" s="30"/>
      <c r="EKU921" s="30"/>
      <c r="EKV921" s="30"/>
      <c r="EKW921" s="30"/>
      <c r="EKX921" s="30"/>
      <c r="EKY921" s="30"/>
      <c r="EKZ921" s="30"/>
      <c r="ELA921" s="30"/>
      <c r="ELB921" s="30"/>
      <c r="ELC921" s="30"/>
      <c r="ELD921" s="30"/>
      <c r="ELE921" s="30"/>
      <c r="ELF921" s="30"/>
      <c r="ELG921" s="30"/>
      <c r="ELH921" s="30"/>
      <c r="ELI921" s="30"/>
      <c r="ELJ921" s="30"/>
      <c r="ELK921" s="30"/>
      <c r="ELL921" s="30"/>
      <c r="ELM921" s="30"/>
      <c r="ELN921" s="30"/>
      <c r="ELO921" s="30"/>
      <c r="ELP921" s="30"/>
      <c r="ELQ921" s="30"/>
      <c r="ELR921" s="30"/>
      <c r="ELS921" s="30"/>
      <c r="ELT921" s="30"/>
      <c r="ELU921" s="30"/>
      <c r="ELV921" s="30"/>
      <c r="ELW921" s="30"/>
      <c r="ELX921" s="30"/>
      <c r="ELY921" s="30"/>
      <c r="ELZ921" s="30"/>
      <c r="EMA921" s="30"/>
      <c r="EMB921" s="30"/>
      <c r="EMC921" s="30"/>
      <c r="EMD921" s="30"/>
      <c r="EME921" s="30"/>
      <c r="EMF921" s="30"/>
      <c r="EMG921" s="30"/>
      <c r="EMH921" s="30"/>
      <c r="EMI921" s="30"/>
      <c r="EMJ921" s="30"/>
      <c r="EMK921" s="30"/>
      <c r="EML921" s="30"/>
      <c r="EMM921" s="30"/>
      <c r="EMN921" s="30"/>
      <c r="EMO921" s="30"/>
      <c r="EMP921" s="30"/>
      <c r="EMQ921" s="30"/>
      <c r="EMR921" s="30"/>
      <c r="EMS921" s="30"/>
      <c r="EMT921" s="30"/>
      <c r="EMU921" s="30"/>
      <c r="EMV921" s="30"/>
      <c r="EMW921" s="30"/>
      <c r="EMX921" s="30"/>
      <c r="EMY921" s="30"/>
      <c r="EMZ921" s="30"/>
      <c r="ENA921" s="30"/>
      <c r="ENB921" s="30"/>
      <c r="ENC921" s="30"/>
      <c r="END921" s="30"/>
      <c r="ENE921" s="30"/>
      <c r="ENF921" s="30"/>
      <c r="ENG921" s="30"/>
      <c r="ENH921" s="30"/>
      <c r="ENI921" s="30"/>
      <c r="ENJ921" s="30"/>
      <c r="ENK921" s="30"/>
      <c r="ENL921" s="30"/>
      <c r="ENM921" s="30"/>
      <c r="ENN921" s="30"/>
      <c r="ENO921" s="30"/>
      <c r="ENP921" s="30"/>
      <c r="ENQ921" s="30"/>
      <c r="ENR921" s="30"/>
      <c r="ENS921" s="30"/>
      <c r="ENT921" s="30"/>
      <c r="ENU921" s="30"/>
      <c r="ENV921" s="30"/>
      <c r="ENW921" s="30"/>
      <c r="ENX921" s="30"/>
      <c r="ENY921" s="30"/>
      <c r="ENZ921" s="30"/>
      <c r="EOA921" s="30"/>
      <c r="EOB921" s="30"/>
      <c r="EOC921" s="30"/>
      <c r="EOD921" s="30"/>
      <c r="EOE921" s="30"/>
      <c r="EOF921" s="30"/>
      <c r="EOG921" s="30"/>
      <c r="EOH921" s="30"/>
      <c r="EOI921" s="30"/>
      <c r="EOJ921" s="30"/>
      <c r="EOK921" s="30"/>
      <c r="EOL921" s="30"/>
      <c r="EOM921" s="30"/>
      <c r="EON921" s="30"/>
      <c r="EOO921" s="30"/>
      <c r="EOP921" s="30"/>
      <c r="EOQ921" s="30"/>
      <c r="EOR921" s="30"/>
      <c r="EOS921" s="30"/>
      <c r="EOT921" s="30"/>
      <c r="EOU921" s="30"/>
      <c r="EOV921" s="30"/>
      <c r="EOW921" s="30"/>
      <c r="EOX921" s="30"/>
      <c r="EOY921" s="30"/>
      <c r="EOZ921" s="30"/>
      <c r="EPA921" s="30"/>
      <c r="EPB921" s="30"/>
      <c r="EPC921" s="30"/>
      <c r="EPD921" s="30"/>
      <c r="EPE921" s="30"/>
      <c r="EPF921" s="30"/>
      <c r="EPG921" s="30"/>
      <c r="EPH921" s="30"/>
      <c r="EPI921" s="30"/>
      <c r="EPJ921" s="30"/>
      <c r="EPK921" s="30"/>
      <c r="EPL921" s="30"/>
      <c r="EPM921" s="30"/>
      <c r="EPN921" s="30"/>
      <c r="EPO921" s="30"/>
      <c r="EPP921" s="30"/>
      <c r="EPQ921" s="30"/>
      <c r="EPR921" s="30"/>
      <c r="EPS921" s="30"/>
      <c r="EPT921" s="30"/>
      <c r="EPU921" s="30"/>
      <c r="EPV921" s="30"/>
      <c r="EPW921" s="30"/>
      <c r="EPX921" s="30"/>
      <c r="EPY921" s="30"/>
      <c r="EPZ921" s="30"/>
      <c r="EQA921" s="30"/>
      <c r="EQB921" s="30"/>
      <c r="EQC921" s="30"/>
      <c r="EQD921" s="30"/>
      <c r="EQE921" s="30"/>
      <c r="EQF921" s="30"/>
      <c r="EQG921" s="30"/>
      <c r="EQH921" s="30"/>
      <c r="EQI921" s="30"/>
      <c r="EQJ921" s="30"/>
      <c r="EQK921" s="30"/>
      <c r="EQL921" s="30"/>
      <c r="EQM921" s="30"/>
      <c r="EQN921" s="30"/>
      <c r="EQO921" s="30"/>
      <c r="EQP921" s="30"/>
      <c r="EQQ921" s="30"/>
      <c r="EQR921" s="30"/>
      <c r="EQS921" s="30"/>
      <c r="EQT921" s="30"/>
      <c r="EQU921" s="30"/>
      <c r="EQV921" s="30"/>
      <c r="EQW921" s="30"/>
      <c r="EQX921" s="30"/>
      <c r="EQY921" s="30"/>
      <c r="EQZ921" s="30"/>
      <c r="ERA921" s="30"/>
      <c r="ERB921" s="30"/>
      <c r="ERC921" s="30"/>
      <c r="ERD921" s="30"/>
      <c r="ERE921" s="30"/>
      <c r="ERF921" s="30"/>
      <c r="ERG921" s="30"/>
      <c r="ERH921" s="30"/>
      <c r="ERI921" s="30"/>
      <c r="ERJ921" s="30"/>
      <c r="ERK921" s="30"/>
      <c r="ERL921" s="30"/>
      <c r="ERM921" s="30"/>
      <c r="ERN921" s="30"/>
      <c r="ERO921" s="30"/>
      <c r="ERP921" s="30"/>
      <c r="ERQ921" s="30"/>
      <c r="ERR921" s="30"/>
      <c r="ERS921" s="30"/>
      <c r="ERT921" s="30"/>
      <c r="ERU921" s="30"/>
      <c r="ERV921" s="30"/>
      <c r="ERW921" s="30"/>
      <c r="ERX921" s="30"/>
      <c r="ERY921" s="30"/>
      <c r="ERZ921" s="30"/>
      <c r="ESA921" s="30"/>
      <c r="ESB921" s="30"/>
      <c r="ESC921" s="30"/>
      <c r="ESD921" s="30"/>
      <c r="ESE921" s="30"/>
      <c r="ESF921" s="30"/>
      <c r="ESG921" s="30"/>
      <c r="ESH921" s="30"/>
      <c r="ESI921" s="30"/>
      <c r="ESJ921" s="30"/>
      <c r="ESK921" s="30"/>
      <c r="ESL921" s="30"/>
      <c r="ESM921" s="30"/>
      <c r="ESN921" s="30"/>
      <c r="ESO921" s="30"/>
      <c r="ESP921" s="30"/>
      <c r="ESQ921" s="30"/>
      <c r="ESR921" s="30"/>
      <c r="ESS921" s="30"/>
      <c r="EST921" s="30"/>
      <c r="ESU921" s="30"/>
      <c r="ESV921" s="30"/>
      <c r="ESW921" s="30"/>
      <c r="ESX921" s="30"/>
      <c r="ESY921" s="30"/>
      <c r="ESZ921" s="30"/>
      <c r="ETA921" s="30"/>
      <c r="ETB921" s="30"/>
      <c r="ETC921" s="30"/>
      <c r="ETD921" s="30"/>
      <c r="ETE921" s="30"/>
      <c r="ETF921" s="30"/>
      <c r="ETG921" s="30"/>
      <c r="ETH921" s="30"/>
      <c r="ETI921" s="30"/>
      <c r="ETJ921" s="30"/>
      <c r="ETK921" s="30"/>
      <c r="ETL921" s="30"/>
      <c r="ETM921" s="30"/>
      <c r="ETN921" s="30"/>
      <c r="ETO921" s="30"/>
      <c r="ETP921" s="30"/>
      <c r="ETQ921" s="30"/>
      <c r="ETR921" s="30"/>
      <c r="ETS921" s="30"/>
      <c r="ETT921" s="30"/>
      <c r="ETU921" s="30"/>
      <c r="ETV921" s="30"/>
      <c r="ETW921" s="30"/>
      <c r="ETX921" s="30"/>
      <c r="ETY921" s="30"/>
      <c r="ETZ921" s="30"/>
      <c r="EUA921" s="30"/>
      <c r="EUB921" s="30"/>
      <c r="EUC921" s="30"/>
      <c r="EUD921" s="30"/>
      <c r="EUE921" s="30"/>
      <c r="EUF921" s="30"/>
      <c r="EUG921" s="30"/>
      <c r="EUH921" s="30"/>
      <c r="EUI921" s="30"/>
      <c r="EUJ921" s="30"/>
      <c r="EUK921" s="30"/>
      <c r="EUL921" s="30"/>
      <c r="EUM921" s="30"/>
      <c r="EUN921" s="30"/>
      <c r="EUO921" s="30"/>
      <c r="EUP921" s="30"/>
      <c r="EUQ921" s="30"/>
      <c r="EUR921" s="30"/>
      <c r="EUS921" s="30"/>
      <c r="EUT921" s="30"/>
      <c r="EUU921" s="30"/>
      <c r="EUV921" s="30"/>
      <c r="EUW921" s="30"/>
      <c r="EUX921" s="30"/>
      <c r="EUY921" s="30"/>
      <c r="EUZ921" s="30"/>
      <c r="EVA921" s="30"/>
      <c r="EVB921" s="30"/>
      <c r="EVC921" s="30"/>
      <c r="EVD921" s="30"/>
      <c r="EVE921" s="30"/>
      <c r="EVF921" s="30"/>
      <c r="EVG921" s="30"/>
      <c r="EVH921" s="30"/>
      <c r="EVI921" s="30"/>
      <c r="EVJ921" s="30"/>
      <c r="EVK921" s="30"/>
      <c r="EVL921" s="30"/>
      <c r="EVM921" s="30"/>
      <c r="EVN921" s="30"/>
      <c r="EVO921" s="30"/>
      <c r="EVP921" s="30"/>
      <c r="EVQ921" s="30"/>
      <c r="EVR921" s="30"/>
      <c r="EVS921" s="30"/>
      <c r="EVT921" s="30"/>
      <c r="EVU921" s="30"/>
      <c r="EVV921" s="30"/>
      <c r="EVW921" s="30"/>
      <c r="EVX921" s="30"/>
      <c r="EVY921" s="30"/>
      <c r="EVZ921" s="30"/>
      <c r="EWA921" s="30"/>
      <c r="EWB921" s="30"/>
      <c r="EWC921" s="30"/>
      <c r="EWD921" s="30"/>
      <c r="EWE921" s="30"/>
      <c r="EWF921" s="30"/>
      <c r="EWG921" s="30"/>
      <c r="EWH921" s="30"/>
      <c r="EWI921" s="30"/>
      <c r="EWJ921" s="30"/>
      <c r="EWK921" s="30"/>
      <c r="EWL921" s="30"/>
      <c r="EWM921" s="30"/>
      <c r="EWN921" s="30"/>
      <c r="EWO921" s="30"/>
      <c r="EWP921" s="30"/>
      <c r="EWQ921" s="30"/>
      <c r="EWR921" s="30"/>
      <c r="EWS921" s="30"/>
      <c r="EWT921" s="30"/>
      <c r="EWU921" s="30"/>
      <c r="EWV921" s="30"/>
      <c r="EWW921" s="30"/>
      <c r="EWX921" s="30"/>
      <c r="EWY921" s="30"/>
      <c r="EWZ921" s="30"/>
      <c r="EXA921" s="30"/>
      <c r="EXB921" s="30"/>
      <c r="EXC921" s="30"/>
      <c r="EXD921" s="30"/>
      <c r="EXE921" s="30"/>
      <c r="EXF921" s="30"/>
      <c r="EXG921" s="30"/>
      <c r="EXH921" s="30"/>
      <c r="EXI921" s="30"/>
      <c r="EXJ921" s="30"/>
      <c r="EXK921" s="30"/>
      <c r="EXL921" s="30"/>
      <c r="EXM921" s="30"/>
      <c r="EXN921" s="30"/>
      <c r="EXO921" s="30"/>
      <c r="EXP921" s="30"/>
      <c r="EXQ921" s="30"/>
      <c r="EXR921" s="30"/>
      <c r="EXS921" s="30"/>
      <c r="EXT921" s="30"/>
      <c r="EXU921" s="30"/>
      <c r="EXV921" s="30"/>
      <c r="EXW921" s="30"/>
      <c r="EXX921" s="30"/>
      <c r="EXY921" s="30"/>
      <c r="EXZ921" s="30"/>
      <c r="EYA921" s="30"/>
      <c r="EYB921" s="30"/>
      <c r="EYC921" s="30"/>
      <c r="EYD921" s="30"/>
      <c r="EYE921" s="30"/>
      <c r="EYF921" s="30"/>
      <c r="EYG921" s="30"/>
      <c r="EYH921" s="30"/>
      <c r="EYI921" s="30"/>
      <c r="EYJ921" s="30"/>
      <c r="EYK921" s="30"/>
      <c r="EYL921" s="30"/>
      <c r="EYM921" s="30"/>
      <c r="EYN921" s="30"/>
      <c r="EYO921" s="30"/>
      <c r="EYP921" s="30"/>
      <c r="EYQ921" s="30"/>
      <c r="EYR921" s="30"/>
      <c r="EYS921" s="30"/>
      <c r="EYT921" s="30"/>
      <c r="EYU921" s="30"/>
      <c r="EYV921" s="30"/>
      <c r="EYW921" s="30"/>
      <c r="EYX921" s="30"/>
      <c r="EYY921" s="30"/>
      <c r="EYZ921" s="30"/>
      <c r="EZA921" s="30"/>
      <c r="EZB921" s="30"/>
      <c r="EZC921" s="30"/>
      <c r="EZD921" s="30"/>
      <c r="EZE921" s="30"/>
      <c r="EZF921" s="30"/>
      <c r="EZG921" s="30"/>
      <c r="EZH921" s="30"/>
      <c r="EZI921" s="30"/>
      <c r="EZJ921" s="30"/>
      <c r="EZK921" s="30"/>
      <c r="EZL921" s="30"/>
      <c r="EZM921" s="30"/>
      <c r="EZN921" s="30"/>
      <c r="EZO921" s="30"/>
      <c r="EZP921" s="30"/>
      <c r="EZQ921" s="30"/>
      <c r="EZR921" s="30"/>
      <c r="EZS921" s="30"/>
      <c r="EZT921" s="30"/>
      <c r="EZU921" s="30"/>
      <c r="EZV921" s="30"/>
      <c r="EZW921" s="30"/>
      <c r="EZX921" s="30"/>
      <c r="EZY921" s="30"/>
      <c r="EZZ921" s="30"/>
      <c r="FAA921" s="30"/>
      <c r="FAB921" s="30"/>
      <c r="FAC921" s="30"/>
      <c r="FAD921" s="30"/>
      <c r="FAE921" s="30"/>
      <c r="FAF921" s="30"/>
      <c r="FAG921" s="30"/>
      <c r="FAH921" s="30"/>
      <c r="FAI921" s="30"/>
      <c r="FAJ921" s="30"/>
      <c r="FAK921" s="30"/>
      <c r="FAL921" s="30"/>
      <c r="FAM921" s="30"/>
      <c r="FAN921" s="30"/>
      <c r="FAO921" s="30"/>
      <c r="FAP921" s="30"/>
      <c r="FAQ921" s="30"/>
      <c r="FAR921" s="30"/>
      <c r="FAS921" s="30"/>
      <c r="FAT921" s="30"/>
      <c r="FAU921" s="30"/>
      <c r="FAV921" s="30"/>
      <c r="FAW921" s="30"/>
      <c r="FAX921" s="30"/>
      <c r="FAY921" s="30"/>
      <c r="FAZ921" s="30"/>
      <c r="FBA921" s="30"/>
      <c r="FBB921" s="30"/>
      <c r="FBC921" s="30"/>
      <c r="FBD921" s="30"/>
      <c r="FBE921" s="30"/>
      <c r="FBF921" s="30"/>
      <c r="FBG921" s="30"/>
      <c r="FBH921" s="30"/>
      <c r="FBI921" s="30"/>
      <c r="FBJ921" s="30"/>
      <c r="FBK921" s="30"/>
      <c r="FBL921" s="30"/>
      <c r="FBM921" s="30"/>
      <c r="FBN921" s="30"/>
      <c r="FBO921" s="30"/>
      <c r="FBP921" s="30"/>
      <c r="FBQ921" s="30"/>
      <c r="FBR921" s="30"/>
      <c r="FBS921" s="30"/>
      <c r="FBT921" s="30"/>
      <c r="FBU921" s="30"/>
      <c r="FBV921" s="30"/>
      <c r="FBW921" s="30"/>
      <c r="FBX921" s="30"/>
      <c r="FBY921" s="30"/>
      <c r="FBZ921" s="30"/>
      <c r="FCA921" s="30"/>
      <c r="FCB921" s="30"/>
      <c r="FCC921" s="30"/>
      <c r="FCD921" s="30"/>
      <c r="FCE921" s="30"/>
      <c r="FCF921" s="30"/>
      <c r="FCG921" s="30"/>
      <c r="FCH921" s="30"/>
      <c r="FCI921" s="30"/>
      <c r="FCJ921" s="30"/>
      <c r="FCK921" s="30"/>
      <c r="FCL921" s="30"/>
      <c r="FCM921" s="30"/>
      <c r="FCN921" s="30"/>
      <c r="FCO921" s="30"/>
      <c r="FCP921" s="30"/>
      <c r="FCQ921" s="30"/>
      <c r="FCR921" s="30"/>
      <c r="FCS921" s="30"/>
      <c r="FCT921" s="30"/>
      <c r="FCU921" s="30"/>
      <c r="FCV921" s="30"/>
      <c r="FCW921" s="30"/>
      <c r="FCX921" s="30"/>
      <c r="FCY921" s="30"/>
      <c r="FCZ921" s="30"/>
      <c r="FDA921" s="30"/>
      <c r="FDB921" s="30"/>
      <c r="FDC921" s="30"/>
      <c r="FDD921" s="30"/>
      <c r="FDE921" s="30"/>
      <c r="FDF921" s="30"/>
      <c r="FDG921" s="30"/>
      <c r="FDH921" s="30"/>
      <c r="FDI921" s="30"/>
      <c r="FDJ921" s="30"/>
      <c r="FDK921" s="30"/>
      <c r="FDL921" s="30"/>
      <c r="FDM921" s="30"/>
      <c r="FDN921" s="30"/>
      <c r="FDO921" s="30"/>
      <c r="FDP921" s="30"/>
      <c r="FDQ921" s="30"/>
      <c r="FDR921" s="30"/>
      <c r="FDS921" s="30"/>
      <c r="FDT921" s="30"/>
      <c r="FDU921" s="30"/>
      <c r="FDV921" s="30"/>
      <c r="FDW921" s="30"/>
      <c r="FDX921" s="30"/>
      <c r="FDY921" s="30"/>
      <c r="FDZ921" s="30"/>
      <c r="FEA921" s="30"/>
      <c r="FEB921" s="30"/>
      <c r="FEC921" s="30"/>
      <c r="FED921" s="30"/>
      <c r="FEE921" s="30"/>
      <c r="FEF921" s="30"/>
      <c r="FEG921" s="30"/>
      <c r="FEH921" s="30"/>
      <c r="FEI921" s="30"/>
      <c r="FEJ921" s="30"/>
      <c r="FEK921" s="30"/>
      <c r="FEL921" s="30"/>
      <c r="FEM921" s="30"/>
      <c r="FEN921" s="30"/>
      <c r="FEO921" s="30"/>
      <c r="FEP921" s="30"/>
      <c r="FEQ921" s="30"/>
      <c r="FER921" s="30"/>
      <c r="FES921" s="30"/>
      <c r="FET921" s="30"/>
      <c r="FEU921" s="30"/>
      <c r="FEV921" s="30"/>
      <c r="FEW921" s="30"/>
      <c r="FEX921" s="30"/>
      <c r="FEY921" s="30"/>
      <c r="FEZ921" s="30"/>
      <c r="FFA921" s="30"/>
      <c r="FFB921" s="30"/>
      <c r="FFC921" s="30"/>
      <c r="FFD921" s="30"/>
      <c r="FFE921" s="30"/>
      <c r="FFF921" s="30"/>
      <c r="FFG921" s="30"/>
      <c r="FFH921" s="30"/>
      <c r="FFI921" s="30"/>
      <c r="FFJ921" s="30"/>
      <c r="FFK921" s="30"/>
      <c r="FFL921" s="30"/>
      <c r="FFM921" s="30"/>
      <c r="FFN921" s="30"/>
      <c r="FFO921" s="30"/>
      <c r="FFP921" s="30"/>
      <c r="FFQ921" s="30"/>
      <c r="FFR921" s="30"/>
      <c r="FFS921" s="30"/>
      <c r="FFT921" s="30"/>
      <c r="FFU921" s="30"/>
      <c r="FFV921" s="30"/>
      <c r="FFW921" s="30"/>
      <c r="FFX921" s="30"/>
      <c r="FFY921" s="30"/>
      <c r="FFZ921" s="30"/>
      <c r="FGA921" s="30"/>
      <c r="FGB921" s="30"/>
      <c r="FGC921" s="30"/>
      <c r="FGD921" s="30"/>
      <c r="FGE921" s="30"/>
      <c r="FGF921" s="30"/>
      <c r="FGG921" s="30"/>
      <c r="FGH921" s="30"/>
      <c r="FGI921" s="30"/>
      <c r="FGJ921" s="30"/>
      <c r="FGK921" s="30"/>
      <c r="FGL921" s="30"/>
      <c r="FGM921" s="30"/>
      <c r="FGN921" s="30"/>
      <c r="FGO921" s="30"/>
      <c r="FGP921" s="30"/>
      <c r="FGQ921" s="30"/>
      <c r="FGR921" s="30"/>
      <c r="FGS921" s="30"/>
      <c r="FGT921" s="30"/>
      <c r="FGU921" s="30"/>
      <c r="FGV921" s="30"/>
      <c r="FGW921" s="30"/>
      <c r="FGX921" s="30"/>
      <c r="FGY921" s="30"/>
      <c r="FGZ921" s="30"/>
      <c r="FHA921" s="30"/>
      <c r="FHB921" s="30"/>
      <c r="FHC921" s="30"/>
      <c r="FHD921" s="30"/>
      <c r="FHE921" s="30"/>
      <c r="FHF921" s="30"/>
      <c r="FHG921" s="30"/>
      <c r="FHH921" s="30"/>
      <c r="FHI921" s="30"/>
      <c r="FHJ921" s="30"/>
      <c r="FHK921" s="30"/>
      <c r="FHL921" s="30"/>
      <c r="FHM921" s="30"/>
      <c r="FHN921" s="30"/>
      <c r="FHO921" s="30"/>
      <c r="FHP921" s="30"/>
      <c r="FHQ921" s="30"/>
      <c r="FHR921" s="30"/>
      <c r="FHS921" s="30"/>
      <c r="FHT921" s="30"/>
      <c r="FHU921" s="30"/>
      <c r="FHV921" s="30"/>
      <c r="FHW921" s="30"/>
      <c r="FHX921" s="30"/>
      <c r="FHY921" s="30"/>
      <c r="FHZ921" s="30"/>
      <c r="FIA921" s="30"/>
      <c r="FIB921" s="30"/>
      <c r="FIC921" s="30"/>
      <c r="FID921" s="30"/>
      <c r="FIE921" s="30"/>
      <c r="FIF921" s="30"/>
      <c r="FIG921" s="30"/>
      <c r="FIH921" s="30"/>
      <c r="FII921" s="30"/>
      <c r="FIJ921" s="30"/>
      <c r="FIK921" s="30"/>
      <c r="FIL921" s="30"/>
      <c r="FIM921" s="30"/>
      <c r="FIN921" s="30"/>
      <c r="FIO921" s="30"/>
      <c r="FIP921" s="30"/>
      <c r="FIQ921" s="30"/>
      <c r="FIR921" s="30"/>
      <c r="FIS921" s="30"/>
      <c r="FIT921" s="30"/>
      <c r="FIU921" s="30"/>
      <c r="FIV921" s="30"/>
      <c r="FIW921" s="30"/>
      <c r="FIX921" s="30"/>
      <c r="FIY921" s="30"/>
      <c r="FIZ921" s="30"/>
      <c r="FJA921" s="30"/>
      <c r="FJB921" s="30"/>
      <c r="FJC921" s="30"/>
      <c r="FJD921" s="30"/>
      <c r="FJE921" s="30"/>
      <c r="FJF921" s="30"/>
      <c r="FJG921" s="30"/>
      <c r="FJH921" s="30"/>
      <c r="FJI921" s="30"/>
      <c r="FJJ921" s="30"/>
      <c r="FJK921" s="30"/>
      <c r="FJL921" s="30"/>
      <c r="FJM921" s="30"/>
      <c r="FJN921" s="30"/>
      <c r="FJO921" s="30"/>
      <c r="FJP921" s="30"/>
      <c r="FJQ921" s="30"/>
      <c r="FJR921" s="30"/>
      <c r="FJS921" s="30"/>
      <c r="FJT921" s="30"/>
      <c r="FJU921" s="30"/>
      <c r="FJV921" s="30"/>
      <c r="FJW921" s="30"/>
      <c r="FJX921" s="30"/>
      <c r="FJY921" s="30"/>
      <c r="FJZ921" s="30"/>
      <c r="FKA921" s="30"/>
      <c r="FKB921" s="30"/>
      <c r="FKC921" s="30"/>
      <c r="FKD921" s="30"/>
      <c r="FKE921" s="30"/>
      <c r="FKF921" s="30"/>
      <c r="FKG921" s="30"/>
      <c r="FKH921" s="30"/>
      <c r="FKI921" s="30"/>
      <c r="FKJ921" s="30"/>
      <c r="FKK921" s="30"/>
      <c r="FKL921" s="30"/>
      <c r="FKM921" s="30"/>
      <c r="FKN921" s="30"/>
      <c r="FKO921" s="30"/>
      <c r="FKP921" s="30"/>
      <c r="FKQ921" s="30"/>
      <c r="FKR921" s="30"/>
      <c r="FKS921" s="30"/>
      <c r="FKT921" s="30"/>
      <c r="FKU921" s="30"/>
      <c r="FKV921" s="30"/>
      <c r="FKW921" s="30"/>
      <c r="FKX921" s="30"/>
      <c r="FKY921" s="30"/>
      <c r="FKZ921" s="30"/>
      <c r="FLA921" s="30"/>
      <c r="FLB921" s="30"/>
      <c r="FLC921" s="30"/>
      <c r="FLD921" s="30"/>
      <c r="FLE921" s="30"/>
      <c r="FLF921" s="30"/>
      <c r="FLG921" s="30"/>
      <c r="FLH921" s="30"/>
      <c r="FLI921" s="30"/>
      <c r="FLJ921" s="30"/>
      <c r="FLK921" s="30"/>
      <c r="FLL921" s="30"/>
      <c r="FLM921" s="30"/>
      <c r="FLN921" s="30"/>
      <c r="FLO921" s="30"/>
      <c r="FLP921" s="30"/>
      <c r="FLQ921" s="30"/>
      <c r="FLR921" s="30"/>
      <c r="FLS921" s="30"/>
      <c r="FLT921" s="30"/>
      <c r="FLU921" s="30"/>
      <c r="FLV921" s="30"/>
      <c r="FLW921" s="30"/>
      <c r="FLX921" s="30"/>
      <c r="FLY921" s="30"/>
      <c r="FLZ921" s="30"/>
      <c r="FMA921" s="30"/>
      <c r="FMB921" s="30"/>
      <c r="FMC921" s="30"/>
      <c r="FMD921" s="30"/>
      <c r="FME921" s="30"/>
      <c r="FMF921" s="30"/>
      <c r="FMG921" s="30"/>
      <c r="FMH921" s="30"/>
      <c r="FMI921" s="30"/>
      <c r="FMJ921" s="30"/>
      <c r="FMK921" s="30"/>
      <c r="FML921" s="30"/>
      <c r="FMM921" s="30"/>
      <c r="FMN921" s="30"/>
      <c r="FMO921" s="30"/>
      <c r="FMP921" s="30"/>
      <c r="FMQ921" s="30"/>
      <c r="FMR921" s="30"/>
      <c r="FMS921" s="30"/>
      <c r="FMT921" s="30"/>
      <c r="FMU921" s="30"/>
      <c r="FMV921" s="30"/>
      <c r="FMW921" s="30"/>
      <c r="FMX921" s="30"/>
      <c r="FMY921" s="30"/>
      <c r="FMZ921" s="30"/>
      <c r="FNA921" s="30"/>
      <c r="FNB921" s="30"/>
      <c r="FNC921" s="30"/>
      <c r="FND921" s="30"/>
      <c r="FNE921" s="30"/>
      <c r="FNF921" s="30"/>
      <c r="FNG921" s="30"/>
      <c r="FNH921" s="30"/>
      <c r="FNI921" s="30"/>
      <c r="FNJ921" s="30"/>
      <c r="FNK921" s="30"/>
      <c r="FNL921" s="30"/>
      <c r="FNM921" s="30"/>
      <c r="FNN921" s="30"/>
      <c r="FNO921" s="30"/>
      <c r="FNP921" s="30"/>
      <c r="FNQ921" s="30"/>
      <c r="FNR921" s="30"/>
      <c r="FNS921" s="30"/>
      <c r="FNT921" s="30"/>
      <c r="FNU921" s="30"/>
      <c r="FNV921" s="30"/>
      <c r="FNW921" s="30"/>
      <c r="FNX921" s="30"/>
      <c r="FNY921" s="30"/>
      <c r="FNZ921" s="30"/>
      <c r="FOA921" s="30"/>
      <c r="FOB921" s="30"/>
      <c r="FOC921" s="30"/>
      <c r="FOD921" s="30"/>
      <c r="FOE921" s="30"/>
      <c r="FOF921" s="30"/>
      <c r="FOG921" s="30"/>
      <c r="FOH921" s="30"/>
      <c r="FOI921" s="30"/>
      <c r="FOJ921" s="30"/>
      <c r="FOK921" s="30"/>
      <c r="FOL921" s="30"/>
      <c r="FOM921" s="30"/>
      <c r="FON921" s="30"/>
      <c r="FOO921" s="30"/>
      <c r="FOP921" s="30"/>
      <c r="FOQ921" s="30"/>
      <c r="FOR921" s="30"/>
      <c r="FOS921" s="30"/>
      <c r="FOT921" s="30"/>
      <c r="FOU921" s="30"/>
      <c r="FOV921" s="30"/>
      <c r="FOW921" s="30"/>
      <c r="FOX921" s="30"/>
      <c r="FOY921" s="30"/>
      <c r="FOZ921" s="30"/>
      <c r="FPA921" s="30"/>
      <c r="FPB921" s="30"/>
      <c r="FPC921" s="30"/>
      <c r="FPD921" s="30"/>
      <c r="FPE921" s="30"/>
      <c r="FPF921" s="30"/>
      <c r="FPG921" s="30"/>
      <c r="FPH921" s="30"/>
      <c r="FPI921" s="30"/>
      <c r="FPJ921" s="30"/>
      <c r="FPK921" s="30"/>
      <c r="FPL921" s="30"/>
      <c r="FPM921" s="30"/>
      <c r="FPN921" s="30"/>
      <c r="FPO921" s="30"/>
      <c r="FPP921" s="30"/>
      <c r="FPQ921" s="30"/>
      <c r="FPR921" s="30"/>
      <c r="FPS921" s="30"/>
      <c r="FPT921" s="30"/>
      <c r="FPU921" s="30"/>
      <c r="FPV921" s="30"/>
      <c r="FPW921" s="30"/>
      <c r="FPX921" s="30"/>
      <c r="FPY921" s="30"/>
      <c r="FPZ921" s="30"/>
      <c r="FQA921" s="30"/>
      <c r="FQB921" s="30"/>
      <c r="FQC921" s="30"/>
      <c r="FQD921" s="30"/>
      <c r="FQE921" s="30"/>
      <c r="FQF921" s="30"/>
      <c r="FQG921" s="30"/>
      <c r="FQH921" s="30"/>
      <c r="FQI921" s="30"/>
      <c r="FQJ921" s="30"/>
      <c r="FQK921" s="30"/>
      <c r="FQL921" s="30"/>
      <c r="FQM921" s="30"/>
      <c r="FQN921" s="30"/>
      <c r="FQO921" s="30"/>
      <c r="FQP921" s="30"/>
      <c r="FQQ921" s="30"/>
      <c r="FQR921" s="30"/>
      <c r="FQS921" s="30"/>
      <c r="FQT921" s="30"/>
      <c r="FQU921" s="30"/>
      <c r="FQV921" s="30"/>
      <c r="FQW921" s="30"/>
      <c r="FQX921" s="30"/>
      <c r="FQY921" s="30"/>
      <c r="FQZ921" s="30"/>
      <c r="FRA921" s="30"/>
      <c r="FRB921" s="30"/>
      <c r="FRC921" s="30"/>
      <c r="FRD921" s="30"/>
      <c r="FRE921" s="30"/>
      <c r="FRF921" s="30"/>
      <c r="FRG921" s="30"/>
      <c r="FRH921" s="30"/>
      <c r="FRI921" s="30"/>
      <c r="FRJ921" s="30"/>
      <c r="FRK921" s="30"/>
      <c r="FRL921" s="30"/>
      <c r="FRM921" s="30"/>
      <c r="FRN921" s="30"/>
      <c r="FRO921" s="30"/>
      <c r="FRP921" s="30"/>
      <c r="FRQ921" s="30"/>
      <c r="FRR921" s="30"/>
      <c r="FRS921" s="30"/>
      <c r="FRT921" s="30"/>
      <c r="FRU921" s="30"/>
      <c r="FRV921" s="30"/>
      <c r="FRW921" s="30"/>
      <c r="FRX921" s="30"/>
      <c r="FRY921" s="30"/>
      <c r="FRZ921" s="30"/>
      <c r="FSA921" s="30"/>
      <c r="FSB921" s="30"/>
      <c r="FSC921" s="30"/>
      <c r="FSD921" s="30"/>
      <c r="FSE921" s="30"/>
      <c r="FSF921" s="30"/>
      <c r="FSG921" s="30"/>
      <c r="FSH921" s="30"/>
      <c r="FSI921" s="30"/>
      <c r="FSJ921" s="30"/>
      <c r="FSK921" s="30"/>
      <c r="FSL921" s="30"/>
      <c r="FSM921" s="30"/>
      <c r="FSN921" s="30"/>
      <c r="FSO921" s="30"/>
      <c r="FSP921" s="30"/>
      <c r="FSQ921" s="30"/>
      <c r="FSR921" s="30"/>
      <c r="FSS921" s="30"/>
      <c r="FST921" s="30"/>
      <c r="FSU921" s="30"/>
      <c r="FSV921" s="30"/>
      <c r="FSW921" s="30"/>
      <c r="FSX921" s="30"/>
      <c r="FSY921" s="30"/>
      <c r="FSZ921" s="30"/>
      <c r="FTA921" s="30"/>
      <c r="FTB921" s="30"/>
      <c r="FTC921" s="30"/>
      <c r="FTD921" s="30"/>
      <c r="FTE921" s="30"/>
      <c r="FTF921" s="30"/>
      <c r="FTG921" s="30"/>
      <c r="FTH921" s="30"/>
      <c r="FTI921" s="30"/>
      <c r="FTJ921" s="30"/>
      <c r="FTK921" s="30"/>
      <c r="FTL921" s="30"/>
      <c r="FTM921" s="30"/>
      <c r="FTN921" s="30"/>
      <c r="FTO921" s="30"/>
      <c r="FTP921" s="30"/>
      <c r="FTQ921" s="30"/>
      <c r="FTR921" s="30"/>
      <c r="FTS921" s="30"/>
      <c r="FTT921" s="30"/>
      <c r="FTU921" s="30"/>
      <c r="FTV921" s="30"/>
      <c r="FTW921" s="30"/>
      <c r="FTX921" s="30"/>
      <c r="FTY921" s="30"/>
      <c r="FTZ921" s="30"/>
      <c r="FUA921" s="30"/>
      <c r="FUB921" s="30"/>
      <c r="FUC921" s="30"/>
      <c r="FUD921" s="30"/>
      <c r="FUE921" s="30"/>
      <c r="FUF921" s="30"/>
      <c r="FUG921" s="30"/>
      <c r="FUH921" s="30"/>
      <c r="FUI921" s="30"/>
      <c r="FUJ921" s="30"/>
      <c r="FUK921" s="30"/>
      <c r="FUL921" s="30"/>
      <c r="FUM921" s="30"/>
      <c r="FUN921" s="30"/>
      <c r="FUO921" s="30"/>
      <c r="FUP921" s="30"/>
      <c r="FUQ921" s="30"/>
      <c r="FUR921" s="30"/>
      <c r="FUS921" s="30"/>
      <c r="FUT921" s="30"/>
      <c r="FUU921" s="30"/>
      <c r="FUV921" s="30"/>
      <c r="FUW921" s="30"/>
      <c r="FUX921" s="30"/>
      <c r="FUY921" s="30"/>
      <c r="FUZ921" s="30"/>
      <c r="FVA921" s="30"/>
      <c r="FVB921" s="30"/>
      <c r="FVC921" s="30"/>
      <c r="FVD921" s="30"/>
      <c r="FVE921" s="30"/>
      <c r="FVF921" s="30"/>
      <c r="FVG921" s="30"/>
      <c r="FVH921" s="30"/>
      <c r="FVI921" s="30"/>
      <c r="FVJ921" s="30"/>
      <c r="FVK921" s="30"/>
      <c r="FVL921" s="30"/>
      <c r="FVM921" s="30"/>
      <c r="FVN921" s="30"/>
      <c r="FVO921" s="30"/>
      <c r="FVP921" s="30"/>
      <c r="FVQ921" s="30"/>
      <c r="FVR921" s="30"/>
      <c r="FVS921" s="30"/>
      <c r="FVT921" s="30"/>
      <c r="FVU921" s="30"/>
      <c r="FVV921" s="30"/>
      <c r="FVW921" s="30"/>
      <c r="FVX921" s="30"/>
      <c r="FVY921" s="30"/>
      <c r="FVZ921" s="30"/>
      <c r="FWA921" s="30"/>
      <c r="FWB921" s="30"/>
      <c r="FWC921" s="30"/>
      <c r="FWD921" s="30"/>
      <c r="FWE921" s="30"/>
      <c r="FWF921" s="30"/>
      <c r="FWG921" s="30"/>
      <c r="FWH921" s="30"/>
      <c r="FWI921" s="30"/>
      <c r="FWJ921" s="30"/>
      <c r="FWK921" s="30"/>
      <c r="FWL921" s="30"/>
      <c r="FWM921" s="30"/>
      <c r="FWN921" s="30"/>
      <c r="FWO921" s="30"/>
      <c r="FWP921" s="30"/>
      <c r="FWQ921" s="30"/>
      <c r="FWR921" s="30"/>
      <c r="FWS921" s="30"/>
      <c r="FWT921" s="30"/>
      <c r="FWU921" s="30"/>
      <c r="FWV921" s="30"/>
      <c r="FWW921" s="30"/>
      <c r="FWX921" s="30"/>
      <c r="FWY921" s="30"/>
      <c r="FWZ921" s="30"/>
      <c r="FXA921" s="30"/>
      <c r="FXB921" s="30"/>
      <c r="FXC921" s="30"/>
      <c r="FXD921" s="30"/>
      <c r="FXE921" s="30"/>
      <c r="FXF921" s="30"/>
      <c r="FXG921" s="30"/>
      <c r="FXH921" s="30"/>
      <c r="FXI921" s="30"/>
      <c r="FXJ921" s="30"/>
      <c r="FXK921" s="30"/>
      <c r="FXL921" s="30"/>
      <c r="FXM921" s="30"/>
      <c r="FXN921" s="30"/>
      <c r="FXO921" s="30"/>
      <c r="FXP921" s="30"/>
      <c r="FXQ921" s="30"/>
      <c r="FXR921" s="30"/>
      <c r="FXS921" s="30"/>
      <c r="FXT921" s="30"/>
      <c r="FXU921" s="30"/>
      <c r="FXV921" s="30"/>
      <c r="FXW921" s="30"/>
      <c r="FXX921" s="30"/>
      <c r="FXY921" s="30"/>
      <c r="FXZ921" s="30"/>
      <c r="FYA921" s="30"/>
      <c r="FYB921" s="30"/>
      <c r="FYC921" s="30"/>
      <c r="FYD921" s="30"/>
      <c r="FYE921" s="30"/>
      <c r="FYF921" s="30"/>
      <c r="FYG921" s="30"/>
      <c r="FYH921" s="30"/>
      <c r="FYI921" s="30"/>
      <c r="FYJ921" s="30"/>
      <c r="FYK921" s="30"/>
      <c r="FYL921" s="30"/>
      <c r="FYM921" s="30"/>
      <c r="FYN921" s="30"/>
      <c r="FYO921" s="30"/>
      <c r="FYP921" s="30"/>
      <c r="FYQ921" s="30"/>
      <c r="FYR921" s="30"/>
      <c r="FYS921" s="30"/>
      <c r="FYT921" s="30"/>
      <c r="FYU921" s="30"/>
      <c r="FYV921" s="30"/>
      <c r="FYW921" s="30"/>
      <c r="FYX921" s="30"/>
      <c r="FYY921" s="30"/>
      <c r="FYZ921" s="30"/>
      <c r="FZA921" s="30"/>
      <c r="FZB921" s="30"/>
      <c r="FZC921" s="30"/>
      <c r="FZD921" s="30"/>
      <c r="FZE921" s="30"/>
      <c r="FZF921" s="30"/>
      <c r="FZG921" s="30"/>
      <c r="FZH921" s="30"/>
      <c r="FZI921" s="30"/>
      <c r="FZJ921" s="30"/>
      <c r="FZK921" s="30"/>
      <c r="FZL921" s="30"/>
      <c r="FZM921" s="30"/>
      <c r="FZN921" s="30"/>
      <c r="FZO921" s="30"/>
      <c r="FZP921" s="30"/>
      <c r="FZQ921" s="30"/>
      <c r="FZR921" s="30"/>
      <c r="FZS921" s="30"/>
      <c r="FZT921" s="30"/>
      <c r="FZU921" s="30"/>
      <c r="FZV921" s="30"/>
      <c r="FZW921" s="30"/>
      <c r="FZX921" s="30"/>
      <c r="FZY921" s="30"/>
      <c r="FZZ921" s="30"/>
      <c r="GAA921" s="30"/>
      <c r="GAB921" s="30"/>
      <c r="GAC921" s="30"/>
      <c r="GAD921" s="30"/>
      <c r="GAE921" s="30"/>
      <c r="GAF921" s="30"/>
      <c r="GAG921" s="30"/>
      <c r="GAH921" s="30"/>
      <c r="GAI921" s="30"/>
      <c r="GAJ921" s="30"/>
      <c r="GAK921" s="30"/>
      <c r="GAL921" s="30"/>
      <c r="GAM921" s="30"/>
      <c r="GAN921" s="30"/>
      <c r="GAO921" s="30"/>
      <c r="GAP921" s="30"/>
      <c r="GAQ921" s="30"/>
      <c r="GAR921" s="30"/>
      <c r="GAS921" s="30"/>
      <c r="GAT921" s="30"/>
      <c r="GAU921" s="30"/>
      <c r="GAV921" s="30"/>
      <c r="GAW921" s="30"/>
      <c r="GAX921" s="30"/>
      <c r="GAY921" s="30"/>
      <c r="GAZ921" s="30"/>
      <c r="GBA921" s="30"/>
      <c r="GBB921" s="30"/>
      <c r="GBC921" s="30"/>
      <c r="GBD921" s="30"/>
      <c r="GBE921" s="30"/>
      <c r="GBF921" s="30"/>
      <c r="GBG921" s="30"/>
      <c r="GBH921" s="30"/>
      <c r="GBI921" s="30"/>
      <c r="GBJ921" s="30"/>
      <c r="GBK921" s="30"/>
      <c r="GBL921" s="30"/>
      <c r="GBM921" s="30"/>
      <c r="GBN921" s="30"/>
      <c r="GBO921" s="30"/>
      <c r="GBP921" s="30"/>
      <c r="GBQ921" s="30"/>
      <c r="GBR921" s="30"/>
      <c r="GBS921" s="30"/>
      <c r="GBT921" s="30"/>
      <c r="GBU921" s="30"/>
      <c r="GBV921" s="30"/>
      <c r="GBW921" s="30"/>
      <c r="GBX921" s="30"/>
      <c r="GBY921" s="30"/>
      <c r="GBZ921" s="30"/>
      <c r="GCA921" s="30"/>
      <c r="GCB921" s="30"/>
      <c r="GCC921" s="30"/>
      <c r="GCD921" s="30"/>
      <c r="GCE921" s="30"/>
      <c r="GCF921" s="30"/>
      <c r="GCG921" s="30"/>
      <c r="GCH921" s="30"/>
      <c r="GCI921" s="30"/>
      <c r="GCJ921" s="30"/>
      <c r="GCK921" s="30"/>
      <c r="GCL921" s="30"/>
      <c r="GCM921" s="30"/>
      <c r="GCN921" s="30"/>
      <c r="GCO921" s="30"/>
      <c r="GCP921" s="30"/>
      <c r="GCQ921" s="30"/>
      <c r="GCR921" s="30"/>
      <c r="GCS921" s="30"/>
      <c r="GCT921" s="30"/>
      <c r="GCU921" s="30"/>
      <c r="GCV921" s="30"/>
      <c r="GCW921" s="30"/>
      <c r="GCX921" s="30"/>
      <c r="GCY921" s="30"/>
      <c r="GCZ921" s="30"/>
      <c r="GDA921" s="30"/>
      <c r="GDB921" s="30"/>
      <c r="GDC921" s="30"/>
      <c r="GDD921" s="30"/>
      <c r="GDE921" s="30"/>
      <c r="GDF921" s="30"/>
      <c r="GDG921" s="30"/>
      <c r="GDH921" s="30"/>
      <c r="GDI921" s="30"/>
      <c r="GDJ921" s="30"/>
      <c r="GDK921" s="30"/>
      <c r="GDL921" s="30"/>
      <c r="GDM921" s="30"/>
      <c r="GDN921" s="30"/>
      <c r="GDO921" s="30"/>
      <c r="GDP921" s="30"/>
      <c r="GDQ921" s="30"/>
      <c r="GDR921" s="30"/>
      <c r="GDS921" s="30"/>
      <c r="GDT921" s="30"/>
      <c r="GDU921" s="30"/>
      <c r="GDV921" s="30"/>
      <c r="GDW921" s="30"/>
      <c r="GDX921" s="30"/>
      <c r="GDY921" s="30"/>
      <c r="GDZ921" s="30"/>
      <c r="GEA921" s="30"/>
      <c r="GEB921" s="30"/>
      <c r="GEC921" s="30"/>
      <c r="GED921" s="30"/>
      <c r="GEE921" s="30"/>
      <c r="GEF921" s="30"/>
      <c r="GEG921" s="30"/>
      <c r="GEH921" s="30"/>
      <c r="GEI921" s="30"/>
      <c r="GEJ921" s="30"/>
      <c r="GEK921" s="30"/>
      <c r="GEL921" s="30"/>
      <c r="GEM921" s="30"/>
      <c r="GEN921" s="30"/>
      <c r="GEO921" s="30"/>
      <c r="GEP921" s="30"/>
      <c r="GEQ921" s="30"/>
      <c r="GER921" s="30"/>
      <c r="GES921" s="30"/>
      <c r="GET921" s="30"/>
      <c r="GEU921" s="30"/>
      <c r="GEV921" s="30"/>
      <c r="GEW921" s="30"/>
      <c r="GEX921" s="30"/>
      <c r="GEY921" s="30"/>
      <c r="GEZ921" s="30"/>
      <c r="GFA921" s="30"/>
      <c r="GFB921" s="30"/>
      <c r="GFC921" s="30"/>
      <c r="GFD921" s="30"/>
      <c r="GFE921" s="30"/>
      <c r="GFF921" s="30"/>
      <c r="GFG921" s="30"/>
      <c r="GFH921" s="30"/>
      <c r="GFI921" s="30"/>
      <c r="GFJ921" s="30"/>
      <c r="GFK921" s="30"/>
      <c r="GFL921" s="30"/>
      <c r="GFM921" s="30"/>
      <c r="GFN921" s="30"/>
      <c r="GFO921" s="30"/>
      <c r="GFP921" s="30"/>
      <c r="GFQ921" s="30"/>
      <c r="GFR921" s="30"/>
      <c r="GFS921" s="30"/>
      <c r="GFT921" s="30"/>
      <c r="GFU921" s="30"/>
      <c r="GFV921" s="30"/>
      <c r="GFW921" s="30"/>
      <c r="GFX921" s="30"/>
      <c r="GFY921" s="30"/>
      <c r="GFZ921" s="30"/>
      <c r="GGA921" s="30"/>
      <c r="GGB921" s="30"/>
      <c r="GGC921" s="30"/>
      <c r="GGD921" s="30"/>
      <c r="GGE921" s="30"/>
      <c r="GGF921" s="30"/>
      <c r="GGG921" s="30"/>
      <c r="GGH921" s="30"/>
      <c r="GGI921" s="30"/>
      <c r="GGJ921" s="30"/>
      <c r="GGK921" s="30"/>
      <c r="GGL921" s="30"/>
      <c r="GGM921" s="30"/>
      <c r="GGN921" s="30"/>
      <c r="GGO921" s="30"/>
      <c r="GGP921" s="30"/>
      <c r="GGQ921" s="30"/>
      <c r="GGR921" s="30"/>
      <c r="GGS921" s="30"/>
      <c r="GGT921" s="30"/>
      <c r="GGU921" s="30"/>
      <c r="GGV921" s="30"/>
      <c r="GGW921" s="30"/>
      <c r="GGX921" s="30"/>
      <c r="GGY921" s="30"/>
      <c r="GGZ921" s="30"/>
      <c r="GHA921" s="30"/>
      <c r="GHB921" s="30"/>
      <c r="GHC921" s="30"/>
      <c r="GHD921" s="30"/>
      <c r="GHE921" s="30"/>
      <c r="GHF921" s="30"/>
      <c r="GHG921" s="30"/>
      <c r="GHH921" s="30"/>
      <c r="GHI921" s="30"/>
      <c r="GHJ921" s="30"/>
      <c r="GHK921" s="30"/>
      <c r="GHL921" s="30"/>
      <c r="GHM921" s="30"/>
      <c r="GHN921" s="30"/>
      <c r="GHO921" s="30"/>
      <c r="GHP921" s="30"/>
      <c r="GHQ921" s="30"/>
      <c r="GHR921" s="30"/>
      <c r="GHS921" s="30"/>
      <c r="GHT921" s="30"/>
      <c r="GHU921" s="30"/>
      <c r="GHV921" s="30"/>
      <c r="GHW921" s="30"/>
      <c r="GHX921" s="30"/>
      <c r="GHY921" s="30"/>
      <c r="GHZ921" s="30"/>
      <c r="GIA921" s="30"/>
      <c r="GIB921" s="30"/>
      <c r="GIC921" s="30"/>
      <c r="GID921" s="30"/>
      <c r="GIE921" s="30"/>
      <c r="GIF921" s="30"/>
      <c r="GIG921" s="30"/>
      <c r="GIH921" s="30"/>
      <c r="GII921" s="30"/>
      <c r="GIJ921" s="30"/>
      <c r="GIK921" s="30"/>
      <c r="GIL921" s="30"/>
      <c r="GIM921" s="30"/>
      <c r="GIN921" s="30"/>
      <c r="GIO921" s="30"/>
      <c r="GIP921" s="30"/>
      <c r="GIQ921" s="30"/>
      <c r="GIR921" s="30"/>
      <c r="GIS921" s="30"/>
      <c r="GIT921" s="30"/>
      <c r="GIU921" s="30"/>
      <c r="GIV921" s="30"/>
      <c r="GIW921" s="30"/>
      <c r="GIX921" s="30"/>
      <c r="GIY921" s="30"/>
      <c r="GIZ921" s="30"/>
      <c r="GJA921" s="30"/>
      <c r="GJB921" s="30"/>
      <c r="GJC921" s="30"/>
      <c r="GJD921" s="30"/>
      <c r="GJE921" s="30"/>
      <c r="GJF921" s="30"/>
      <c r="GJG921" s="30"/>
      <c r="GJH921" s="30"/>
      <c r="GJI921" s="30"/>
      <c r="GJJ921" s="30"/>
      <c r="GJK921" s="30"/>
      <c r="GJL921" s="30"/>
      <c r="GJM921" s="30"/>
      <c r="GJN921" s="30"/>
      <c r="GJO921" s="30"/>
      <c r="GJP921" s="30"/>
      <c r="GJQ921" s="30"/>
      <c r="GJR921" s="30"/>
      <c r="GJS921" s="30"/>
      <c r="GJT921" s="30"/>
      <c r="GJU921" s="30"/>
      <c r="GJV921" s="30"/>
      <c r="GJW921" s="30"/>
      <c r="GJX921" s="30"/>
      <c r="GJY921" s="30"/>
      <c r="GJZ921" s="30"/>
      <c r="GKA921" s="30"/>
      <c r="GKB921" s="30"/>
      <c r="GKC921" s="30"/>
      <c r="GKD921" s="30"/>
      <c r="GKE921" s="30"/>
      <c r="GKF921" s="30"/>
      <c r="GKG921" s="30"/>
      <c r="GKH921" s="30"/>
      <c r="GKI921" s="30"/>
      <c r="GKJ921" s="30"/>
      <c r="GKK921" s="30"/>
      <c r="GKL921" s="30"/>
      <c r="GKM921" s="30"/>
      <c r="GKN921" s="30"/>
      <c r="GKO921" s="30"/>
      <c r="GKP921" s="30"/>
      <c r="GKQ921" s="30"/>
      <c r="GKR921" s="30"/>
      <c r="GKS921" s="30"/>
      <c r="GKT921" s="30"/>
      <c r="GKU921" s="30"/>
      <c r="GKV921" s="30"/>
      <c r="GKW921" s="30"/>
      <c r="GKX921" s="30"/>
      <c r="GKY921" s="30"/>
      <c r="GKZ921" s="30"/>
      <c r="GLA921" s="30"/>
      <c r="GLB921" s="30"/>
      <c r="GLC921" s="30"/>
      <c r="GLD921" s="30"/>
      <c r="GLE921" s="30"/>
      <c r="GLF921" s="30"/>
      <c r="GLG921" s="30"/>
      <c r="GLH921" s="30"/>
      <c r="GLI921" s="30"/>
      <c r="GLJ921" s="30"/>
      <c r="GLK921" s="30"/>
      <c r="GLL921" s="30"/>
      <c r="GLM921" s="30"/>
      <c r="GLN921" s="30"/>
      <c r="GLO921" s="30"/>
      <c r="GLP921" s="30"/>
      <c r="GLQ921" s="30"/>
      <c r="GLR921" s="30"/>
      <c r="GLS921" s="30"/>
      <c r="GLT921" s="30"/>
      <c r="GLU921" s="30"/>
      <c r="GLV921" s="30"/>
      <c r="GLW921" s="30"/>
      <c r="GLX921" s="30"/>
      <c r="GLY921" s="30"/>
      <c r="GLZ921" s="30"/>
      <c r="GMA921" s="30"/>
      <c r="GMB921" s="30"/>
      <c r="GMC921" s="30"/>
      <c r="GMD921" s="30"/>
      <c r="GME921" s="30"/>
      <c r="GMF921" s="30"/>
      <c r="GMG921" s="30"/>
      <c r="GMH921" s="30"/>
      <c r="GMI921" s="30"/>
      <c r="GMJ921" s="30"/>
      <c r="GMK921" s="30"/>
      <c r="GML921" s="30"/>
      <c r="GMM921" s="30"/>
      <c r="GMN921" s="30"/>
      <c r="GMO921" s="30"/>
      <c r="GMP921" s="30"/>
      <c r="GMQ921" s="30"/>
      <c r="GMR921" s="30"/>
      <c r="GMS921" s="30"/>
      <c r="GMT921" s="30"/>
      <c r="GMU921" s="30"/>
      <c r="GMV921" s="30"/>
      <c r="GMW921" s="30"/>
      <c r="GMX921" s="30"/>
      <c r="GMY921" s="30"/>
      <c r="GMZ921" s="30"/>
      <c r="GNA921" s="30"/>
      <c r="GNB921" s="30"/>
      <c r="GNC921" s="30"/>
      <c r="GND921" s="30"/>
      <c r="GNE921" s="30"/>
      <c r="GNF921" s="30"/>
      <c r="GNG921" s="30"/>
      <c r="GNH921" s="30"/>
      <c r="GNI921" s="30"/>
      <c r="GNJ921" s="30"/>
      <c r="GNK921" s="30"/>
      <c r="GNL921" s="30"/>
      <c r="GNM921" s="30"/>
      <c r="GNN921" s="30"/>
      <c r="GNO921" s="30"/>
      <c r="GNP921" s="30"/>
      <c r="GNQ921" s="30"/>
      <c r="GNR921" s="30"/>
      <c r="GNS921" s="30"/>
      <c r="GNT921" s="30"/>
      <c r="GNU921" s="30"/>
      <c r="GNV921" s="30"/>
      <c r="GNW921" s="30"/>
      <c r="GNX921" s="30"/>
      <c r="GNY921" s="30"/>
      <c r="GNZ921" s="30"/>
      <c r="GOA921" s="30"/>
      <c r="GOB921" s="30"/>
      <c r="GOC921" s="30"/>
      <c r="GOD921" s="30"/>
      <c r="GOE921" s="30"/>
      <c r="GOF921" s="30"/>
      <c r="GOG921" s="30"/>
      <c r="GOH921" s="30"/>
      <c r="GOI921" s="30"/>
      <c r="GOJ921" s="30"/>
      <c r="GOK921" s="30"/>
      <c r="GOL921" s="30"/>
      <c r="GOM921" s="30"/>
      <c r="GON921" s="30"/>
      <c r="GOO921" s="30"/>
      <c r="GOP921" s="30"/>
      <c r="GOQ921" s="30"/>
      <c r="GOR921" s="30"/>
      <c r="GOS921" s="30"/>
      <c r="GOT921" s="30"/>
      <c r="GOU921" s="30"/>
      <c r="GOV921" s="30"/>
      <c r="GOW921" s="30"/>
      <c r="GOX921" s="30"/>
      <c r="GOY921" s="30"/>
      <c r="GOZ921" s="30"/>
      <c r="GPA921" s="30"/>
      <c r="GPB921" s="30"/>
      <c r="GPC921" s="30"/>
      <c r="GPD921" s="30"/>
      <c r="GPE921" s="30"/>
      <c r="GPF921" s="30"/>
      <c r="GPG921" s="30"/>
      <c r="GPH921" s="30"/>
      <c r="GPI921" s="30"/>
      <c r="GPJ921" s="30"/>
      <c r="GPK921" s="30"/>
      <c r="GPL921" s="30"/>
      <c r="GPM921" s="30"/>
      <c r="GPN921" s="30"/>
      <c r="GPO921" s="30"/>
      <c r="GPP921" s="30"/>
      <c r="GPQ921" s="30"/>
      <c r="GPR921" s="30"/>
      <c r="GPS921" s="30"/>
      <c r="GPT921" s="30"/>
      <c r="GPU921" s="30"/>
      <c r="GPV921" s="30"/>
      <c r="GPW921" s="30"/>
      <c r="GPX921" s="30"/>
      <c r="GPY921" s="30"/>
      <c r="GPZ921" s="30"/>
      <c r="GQA921" s="30"/>
      <c r="GQB921" s="30"/>
      <c r="GQC921" s="30"/>
      <c r="GQD921" s="30"/>
      <c r="GQE921" s="30"/>
      <c r="GQF921" s="30"/>
      <c r="GQG921" s="30"/>
      <c r="GQH921" s="30"/>
      <c r="GQI921" s="30"/>
      <c r="GQJ921" s="30"/>
      <c r="GQK921" s="30"/>
      <c r="GQL921" s="30"/>
      <c r="GQM921" s="30"/>
      <c r="GQN921" s="30"/>
      <c r="GQO921" s="30"/>
      <c r="GQP921" s="30"/>
      <c r="GQQ921" s="30"/>
      <c r="GQR921" s="30"/>
      <c r="GQS921" s="30"/>
      <c r="GQT921" s="30"/>
      <c r="GQU921" s="30"/>
      <c r="GQV921" s="30"/>
      <c r="GQW921" s="30"/>
      <c r="GQX921" s="30"/>
      <c r="GQY921" s="30"/>
      <c r="GQZ921" s="30"/>
      <c r="GRA921" s="30"/>
      <c r="GRB921" s="30"/>
      <c r="GRC921" s="30"/>
      <c r="GRD921" s="30"/>
      <c r="GRE921" s="30"/>
      <c r="GRF921" s="30"/>
      <c r="GRG921" s="30"/>
      <c r="GRH921" s="30"/>
      <c r="GRI921" s="30"/>
      <c r="GRJ921" s="30"/>
      <c r="GRK921" s="30"/>
      <c r="GRL921" s="30"/>
      <c r="GRM921" s="30"/>
      <c r="GRN921" s="30"/>
      <c r="GRO921" s="30"/>
      <c r="GRP921" s="30"/>
      <c r="GRQ921" s="30"/>
      <c r="GRR921" s="30"/>
      <c r="GRS921" s="30"/>
      <c r="GRT921" s="30"/>
      <c r="GRU921" s="30"/>
      <c r="GRV921" s="30"/>
      <c r="GRW921" s="30"/>
      <c r="GRX921" s="30"/>
      <c r="GRY921" s="30"/>
      <c r="GRZ921" s="30"/>
      <c r="GSA921" s="30"/>
      <c r="GSB921" s="30"/>
      <c r="GSC921" s="30"/>
      <c r="GSD921" s="30"/>
      <c r="GSE921" s="30"/>
      <c r="GSF921" s="30"/>
      <c r="GSG921" s="30"/>
      <c r="GSH921" s="30"/>
      <c r="GSI921" s="30"/>
      <c r="GSJ921" s="30"/>
      <c r="GSK921" s="30"/>
      <c r="GSL921" s="30"/>
      <c r="GSM921" s="30"/>
      <c r="GSN921" s="30"/>
      <c r="GSO921" s="30"/>
      <c r="GSP921" s="30"/>
      <c r="GSQ921" s="30"/>
      <c r="GSR921" s="30"/>
      <c r="GSS921" s="30"/>
      <c r="GST921" s="30"/>
      <c r="GSU921" s="30"/>
      <c r="GSV921" s="30"/>
      <c r="GSW921" s="30"/>
      <c r="GSX921" s="30"/>
      <c r="GSY921" s="30"/>
      <c r="GSZ921" s="30"/>
      <c r="GTA921" s="30"/>
      <c r="GTB921" s="30"/>
      <c r="GTC921" s="30"/>
      <c r="GTD921" s="30"/>
      <c r="GTE921" s="30"/>
      <c r="GTF921" s="30"/>
      <c r="GTG921" s="30"/>
      <c r="GTH921" s="30"/>
      <c r="GTI921" s="30"/>
      <c r="GTJ921" s="30"/>
      <c r="GTK921" s="30"/>
      <c r="GTL921" s="30"/>
      <c r="GTM921" s="30"/>
      <c r="GTN921" s="30"/>
      <c r="GTO921" s="30"/>
      <c r="GTP921" s="30"/>
      <c r="GTQ921" s="30"/>
      <c r="GTR921" s="30"/>
      <c r="GTS921" s="30"/>
      <c r="GTT921" s="30"/>
      <c r="GTU921" s="30"/>
      <c r="GTV921" s="30"/>
      <c r="GTW921" s="30"/>
      <c r="GTX921" s="30"/>
      <c r="GTY921" s="30"/>
      <c r="GTZ921" s="30"/>
      <c r="GUA921" s="30"/>
      <c r="GUB921" s="30"/>
      <c r="GUC921" s="30"/>
      <c r="GUD921" s="30"/>
      <c r="GUE921" s="30"/>
      <c r="GUF921" s="30"/>
      <c r="GUG921" s="30"/>
      <c r="GUH921" s="30"/>
      <c r="GUI921" s="30"/>
      <c r="GUJ921" s="30"/>
      <c r="GUK921" s="30"/>
      <c r="GUL921" s="30"/>
      <c r="GUM921" s="30"/>
      <c r="GUN921" s="30"/>
      <c r="GUO921" s="30"/>
      <c r="GUP921" s="30"/>
      <c r="GUQ921" s="30"/>
      <c r="GUR921" s="30"/>
      <c r="GUS921" s="30"/>
      <c r="GUT921" s="30"/>
      <c r="GUU921" s="30"/>
      <c r="GUV921" s="30"/>
      <c r="GUW921" s="30"/>
      <c r="GUX921" s="30"/>
      <c r="GUY921" s="30"/>
      <c r="GUZ921" s="30"/>
      <c r="GVA921" s="30"/>
      <c r="GVB921" s="30"/>
      <c r="GVC921" s="30"/>
      <c r="GVD921" s="30"/>
      <c r="GVE921" s="30"/>
      <c r="GVF921" s="30"/>
      <c r="GVG921" s="30"/>
      <c r="GVH921" s="30"/>
      <c r="GVI921" s="30"/>
      <c r="GVJ921" s="30"/>
      <c r="GVK921" s="30"/>
      <c r="GVL921" s="30"/>
      <c r="GVM921" s="30"/>
      <c r="GVN921" s="30"/>
      <c r="GVO921" s="30"/>
      <c r="GVP921" s="30"/>
      <c r="GVQ921" s="30"/>
      <c r="GVR921" s="30"/>
      <c r="GVS921" s="30"/>
      <c r="GVT921" s="30"/>
      <c r="GVU921" s="30"/>
      <c r="GVV921" s="30"/>
      <c r="GVW921" s="30"/>
      <c r="GVX921" s="30"/>
      <c r="GVY921" s="30"/>
      <c r="GVZ921" s="30"/>
      <c r="GWA921" s="30"/>
      <c r="GWB921" s="30"/>
      <c r="GWC921" s="30"/>
      <c r="GWD921" s="30"/>
      <c r="GWE921" s="30"/>
      <c r="GWF921" s="30"/>
      <c r="GWG921" s="30"/>
      <c r="GWH921" s="30"/>
      <c r="GWI921" s="30"/>
      <c r="GWJ921" s="30"/>
      <c r="GWK921" s="30"/>
      <c r="GWL921" s="30"/>
      <c r="GWM921" s="30"/>
      <c r="GWN921" s="30"/>
      <c r="GWO921" s="30"/>
      <c r="GWP921" s="30"/>
      <c r="GWQ921" s="30"/>
      <c r="GWR921" s="30"/>
      <c r="GWS921" s="30"/>
      <c r="GWT921" s="30"/>
      <c r="GWU921" s="30"/>
      <c r="GWV921" s="30"/>
      <c r="GWW921" s="30"/>
      <c r="GWX921" s="30"/>
      <c r="GWY921" s="30"/>
      <c r="GWZ921" s="30"/>
      <c r="GXA921" s="30"/>
      <c r="GXB921" s="30"/>
      <c r="GXC921" s="30"/>
      <c r="GXD921" s="30"/>
      <c r="GXE921" s="30"/>
      <c r="GXF921" s="30"/>
      <c r="GXG921" s="30"/>
      <c r="GXH921" s="30"/>
      <c r="GXI921" s="30"/>
      <c r="GXJ921" s="30"/>
      <c r="GXK921" s="30"/>
      <c r="GXL921" s="30"/>
      <c r="GXM921" s="30"/>
      <c r="GXN921" s="30"/>
      <c r="GXO921" s="30"/>
      <c r="GXP921" s="30"/>
      <c r="GXQ921" s="30"/>
      <c r="GXR921" s="30"/>
      <c r="GXS921" s="30"/>
      <c r="GXT921" s="30"/>
      <c r="GXU921" s="30"/>
      <c r="GXV921" s="30"/>
      <c r="GXW921" s="30"/>
      <c r="GXX921" s="30"/>
      <c r="GXY921" s="30"/>
      <c r="GXZ921" s="30"/>
      <c r="GYA921" s="30"/>
      <c r="GYB921" s="30"/>
      <c r="GYC921" s="30"/>
      <c r="GYD921" s="30"/>
      <c r="GYE921" s="30"/>
      <c r="GYF921" s="30"/>
      <c r="GYG921" s="30"/>
      <c r="GYH921" s="30"/>
      <c r="GYI921" s="30"/>
      <c r="GYJ921" s="30"/>
      <c r="GYK921" s="30"/>
      <c r="GYL921" s="30"/>
      <c r="GYM921" s="30"/>
      <c r="GYN921" s="30"/>
      <c r="GYO921" s="30"/>
      <c r="GYP921" s="30"/>
      <c r="GYQ921" s="30"/>
      <c r="GYR921" s="30"/>
      <c r="GYS921" s="30"/>
      <c r="GYT921" s="30"/>
      <c r="GYU921" s="30"/>
      <c r="GYV921" s="30"/>
      <c r="GYW921" s="30"/>
      <c r="GYX921" s="30"/>
      <c r="GYY921" s="30"/>
      <c r="GYZ921" s="30"/>
      <c r="GZA921" s="30"/>
      <c r="GZB921" s="30"/>
      <c r="GZC921" s="30"/>
      <c r="GZD921" s="30"/>
      <c r="GZE921" s="30"/>
      <c r="GZF921" s="30"/>
      <c r="GZG921" s="30"/>
      <c r="GZH921" s="30"/>
      <c r="GZI921" s="30"/>
      <c r="GZJ921" s="30"/>
      <c r="GZK921" s="30"/>
      <c r="GZL921" s="30"/>
      <c r="GZM921" s="30"/>
      <c r="GZN921" s="30"/>
      <c r="GZO921" s="30"/>
      <c r="GZP921" s="30"/>
      <c r="GZQ921" s="30"/>
      <c r="GZR921" s="30"/>
      <c r="GZS921" s="30"/>
      <c r="GZT921" s="30"/>
      <c r="GZU921" s="30"/>
      <c r="GZV921" s="30"/>
      <c r="GZW921" s="30"/>
      <c r="GZX921" s="30"/>
      <c r="GZY921" s="30"/>
      <c r="GZZ921" s="30"/>
      <c r="HAA921" s="30"/>
      <c r="HAB921" s="30"/>
      <c r="HAC921" s="30"/>
      <c r="HAD921" s="30"/>
      <c r="HAE921" s="30"/>
      <c r="HAF921" s="30"/>
      <c r="HAG921" s="30"/>
      <c r="HAH921" s="30"/>
      <c r="HAI921" s="30"/>
      <c r="HAJ921" s="30"/>
      <c r="HAK921" s="30"/>
      <c r="HAL921" s="30"/>
      <c r="HAM921" s="30"/>
      <c r="HAN921" s="30"/>
      <c r="HAO921" s="30"/>
      <c r="HAP921" s="30"/>
      <c r="HAQ921" s="30"/>
      <c r="HAR921" s="30"/>
      <c r="HAS921" s="30"/>
      <c r="HAT921" s="30"/>
      <c r="HAU921" s="30"/>
      <c r="HAV921" s="30"/>
      <c r="HAW921" s="30"/>
      <c r="HAX921" s="30"/>
      <c r="HAY921" s="30"/>
      <c r="HAZ921" s="30"/>
      <c r="HBA921" s="30"/>
      <c r="HBB921" s="30"/>
      <c r="HBC921" s="30"/>
      <c r="HBD921" s="30"/>
      <c r="HBE921" s="30"/>
      <c r="HBF921" s="30"/>
      <c r="HBG921" s="30"/>
      <c r="HBH921" s="30"/>
      <c r="HBI921" s="30"/>
      <c r="HBJ921" s="30"/>
      <c r="HBK921" s="30"/>
      <c r="HBL921" s="30"/>
      <c r="HBM921" s="30"/>
      <c r="HBN921" s="30"/>
      <c r="HBO921" s="30"/>
      <c r="HBP921" s="30"/>
      <c r="HBQ921" s="30"/>
      <c r="HBR921" s="30"/>
      <c r="HBS921" s="30"/>
      <c r="HBT921" s="30"/>
      <c r="HBU921" s="30"/>
      <c r="HBV921" s="30"/>
      <c r="HBW921" s="30"/>
      <c r="HBX921" s="30"/>
      <c r="HBY921" s="30"/>
      <c r="HBZ921" s="30"/>
      <c r="HCA921" s="30"/>
      <c r="HCB921" s="30"/>
      <c r="HCC921" s="30"/>
      <c r="HCD921" s="30"/>
      <c r="HCE921" s="30"/>
      <c r="HCF921" s="30"/>
      <c r="HCG921" s="30"/>
      <c r="HCH921" s="30"/>
      <c r="HCI921" s="30"/>
      <c r="HCJ921" s="30"/>
      <c r="HCK921" s="30"/>
      <c r="HCL921" s="30"/>
      <c r="HCM921" s="30"/>
      <c r="HCN921" s="30"/>
      <c r="HCO921" s="30"/>
      <c r="HCP921" s="30"/>
      <c r="HCQ921" s="30"/>
      <c r="HCR921" s="30"/>
      <c r="HCS921" s="30"/>
      <c r="HCT921" s="30"/>
      <c r="HCU921" s="30"/>
      <c r="HCV921" s="30"/>
      <c r="HCW921" s="30"/>
      <c r="HCX921" s="30"/>
      <c r="HCY921" s="30"/>
      <c r="HCZ921" s="30"/>
      <c r="HDA921" s="30"/>
      <c r="HDB921" s="30"/>
      <c r="HDC921" s="30"/>
      <c r="HDD921" s="30"/>
      <c r="HDE921" s="30"/>
      <c r="HDF921" s="30"/>
      <c r="HDG921" s="30"/>
      <c r="HDH921" s="30"/>
      <c r="HDI921" s="30"/>
      <c r="HDJ921" s="30"/>
      <c r="HDK921" s="30"/>
      <c r="HDL921" s="30"/>
      <c r="HDM921" s="30"/>
      <c r="HDN921" s="30"/>
      <c r="HDO921" s="30"/>
      <c r="HDP921" s="30"/>
      <c r="HDQ921" s="30"/>
      <c r="HDR921" s="30"/>
      <c r="HDS921" s="30"/>
      <c r="HDT921" s="30"/>
      <c r="HDU921" s="30"/>
      <c r="HDV921" s="30"/>
      <c r="HDW921" s="30"/>
      <c r="HDX921" s="30"/>
      <c r="HDY921" s="30"/>
      <c r="HDZ921" s="30"/>
      <c r="HEA921" s="30"/>
      <c r="HEB921" s="30"/>
      <c r="HEC921" s="30"/>
      <c r="HED921" s="30"/>
      <c r="HEE921" s="30"/>
      <c r="HEF921" s="30"/>
      <c r="HEG921" s="30"/>
      <c r="HEH921" s="30"/>
      <c r="HEI921" s="30"/>
      <c r="HEJ921" s="30"/>
      <c r="HEK921" s="30"/>
      <c r="HEL921" s="30"/>
      <c r="HEM921" s="30"/>
      <c r="HEN921" s="30"/>
      <c r="HEO921" s="30"/>
      <c r="HEP921" s="30"/>
      <c r="HEQ921" s="30"/>
      <c r="HER921" s="30"/>
      <c r="HES921" s="30"/>
      <c r="HET921" s="30"/>
      <c r="HEU921" s="30"/>
      <c r="HEV921" s="30"/>
      <c r="HEW921" s="30"/>
      <c r="HEX921" s="30"/>
      <c r="HEY921" s="30"/>
      <c r="HEZ921" s="30"/>
      <c r="HFA921" s="30"/>
      <c r="HFB921" s="30"/>
      <c r="HFC921" s="30"/>
      <c r="HFD921" s="30"/>
      <c r="HFE921" s="30"/>
      <c r="HFF921" s="30"/>
      <c r="HFG921" s="30"/>
      <c r="HFH921" s="30"/>
      <c r="HFI921" s="30"/>
      <c r="HFJ921" s="30"/>
      <c r="HFK921" s="30"/>
      <c r="HFL921" s="30"/>
      <c r="HFM921" s="30"/>
      <c r="HFN921" s="30"/>
      <c r="HFO921" s="30"/>
      <c r="HFP921" s="30"/>
      <c r="HFQ921" s="30"/>
      <c r="HFR921" s="30"/>
      <c r="HFS921" s="30"/>
      <c r="HFT921" s="30"/>
      <c r="HFU921" s="30"/>
      <c r="HFV921" s="30"/>
      <c r="HFW921" s="30"/>
      <c r="HFX921" s="30"/>
      <c r="HFY921" s="30"/>
      <c r="HFZ921" s="30"/>
      <c r="HGA921" s="30"/>
      <c r="HGB921" s="30"/>
      <c r="HGC921" s="30"/>
      <c r="HGD921" s="30"/>
      <c r="HGE921" s="30"/>
      <c r="HGF921" s="30"/>
      <c r="HGG921" s="30"/>
      <c r="HGH921" s="30"/>
      <c r="HGI921" s="30"/>
      <c r="HGJ921" s="30"/>
      <c r="HGK921" s="30"/>
      <c r="HGL921" s="30"/>
      <c r="HGM921" s="30"/>
      <c r="HGN921" s="30"/>
      <c r="HGO921" s="30"/>
      <c r="HGP921" s="30"/>
      <c r="HGQ921" s="30"/>
      <c r="HGR921" s="30"/>
      <c r="HGS921" s="30"/>
      <c r="HGT921" s="30"/>
      <c r="HGU921" s="30"/>
      <c r="HGV921" s="30"/>
      <c r="HGW921" s="30"/>
      <c r="HGX921" s="30"/>
      <c r="HGY921" s="30"/>
      <c r="HGZ921" s="30"/>
      <c r="HHA921" s="30"/>
      <c r="HHB921" s="30"/>
      <c r="HHC921" s="30"/>
      <c r="HHD921" s="30"/>
      <c r="HHE921" s="30"/>
      <c r="HHF921" s="30"/>
      <c r="HHG921" s="30"/>
      <c r="HHH921" s="30"/>
      <c r="HHI921" s="30"/>
      <c r="HHJ921" s="30"/>
      <c r="HHK921" s="30"/>
      <c r="HHL921" s="30"/>
      <c r="HHM921" s="30"/>
      <c r="HHN921" s="30"/>
      <c r="HHO921" s="30"/>
      <c r="HHP921" s="30"/>
      <c r="HHQ921" s="30"/>
      <c r="HHR921" s="30"/>
      <c r="HHS921" s="30"/>
      <c r="HHT921" s="30"/>
      <c r="HHU921" s="30"/>
      <c r="HHV921" s="30"/>
      <c r="HHW921" s="30"/>
      <c r="HHX921" s="30"/>
      <c r="HHY921" s="30"/>
      <c r="HHZ921" s="30"/>
      <c r="HIA921" s="30"/>
      <c r="HIB921" s="30"/>
      <c r="HIC921" s="30"/>
      <c r="HID921" s="30"/>
      <c r="HIE921" s="30"/>
      <c r="HIF921" s="30"/>
      <c r="HIG921" s="30"/>
      <c r="HIH921" s="30"/>
      <c r="HII921" s="30"/>
      <c r="HIJ921" s="30"/>
      <c r="HIK921" s="30"/>
      <c r="HIL921" s="30"/>
      <c r="HIM921" s="30"/>
      <c r="HIN921" s="30"/>
      <c r="HIO921" s="30"/>
      <c r="HIP921" s="30"/>
      <c r="HIQ921" s="30"/>
      <c r="HIR921" s="30"/>
      <c r="HIS921" s="30"/>
      <c r="HIT921" s="30"/>
      <c r="HIU921" s="30"/>
      <c r="HIV921" s="30"/>
      <c r="HIW921" s="30"/>
      <c r="HIX921" s="30"/>
      <c r="HIY921" s="30"/>
      <c r="HIZ921" s="30"/>
      <c r="HJA921" s="30"/>
      <c r="HJB921" s="30"/>
      <c r="HJC921" s="30"/>
      <c r="HJD921" s="30"/>
      <c r="HJE921" s="30"/>
      <c r="HJF921" s="30"/>
      <c r="HJG921" s="30"/>
      <c r="HJH921" s="30"/>
      <c r="HJI921" s="30"/>
      <c r="HJJ921" s="30"/>
      <c r="HJK921" s="30"/>
      <c r="HJL921" s="30"/>
      <c r="HJM921" s="30"/>
      <c r="HJN921" s="30"/>
      <c r="HJO921" s="30"/>
      <c r="HJP921" s="30"/>
      <c r="HJQ921" s="30"/>
      <c r="HJR921" s="30"/>
      <c r="HJS921" s="30"/>
      <c r="HJT921" s="30"/>
      <c r="HJU921" s="30"/>
      <c r="HJV921" s="30"/>
      <c r="HJW921" s="30"/>
      <c r="HJX921" s="30"/>
      <c r="HJY921" s="30"/>
      <c r="HJZ921" s="30"/>
      <c r="HKA921" s="30"/>
      <c r="HKB921" s="30"/>
      <c r="HKC921" s="30"/>
      <c r="HKD921" s="30"/>
      <c r="HKE921" s="30"/>
      <c r="HKF921" s="30"/>
      <c r="HKG921" s="30"/>
      <c r="HKH921" s="30"/>
      <c r="HKI921" s="30"/>
      <c r="HKJ921" s="30"/>
      <c r="HKK921" s="30"/>
      <c r="HKL921" s="30"/>
      <c r="HKM921" s="30"/>
      <c r="HKN921" s="30"/>
      <c r="HKO921" s="30"/>
      <c r="HKP921" s="30"/>
      <c r="HKQ921" s="30"/>
      <c r="HKR921" s="30"/>
      <c r="HKS921" s="30"/>
      <c r="HKT921" s="30"/>
      <c r="HKU921" s="30"/>
      <c r="HKV921" s="30"/>
      <c r="HKW921" s="30"/>
      <c r="HKX921" s="30"/>
      <c r="HKY921" s="30"/>
      <c r="HKZ921" s="30"/>
      <c r="HLA921" s="30"/>
      <c r="HLB921" s="30"/>
      <c r="HLC921" s="30"/>
      <c r="HLD921" s="30"/>
      <c r="HLE921" s="30"/>
      <c r="HLF921" s="30"/>
      <c r="HLG921" s="30"/>
      <c r="HLH921" s="30"/>
      <c r="HLI921" s="30"/>
      <c r="HLJ921" s="30"/>
      <c r="HLK921" s="30"/>
      <c r="HLL921" s="30"/>
      <c r="HLM921" s="30"/>
      <c r="HLN921" s="30"/>
      <c r="HLO921" s="30"/>
      <c r="HLP921" s="30"/>
      <c r="HLQ921" s="30"/>
      <c r="HLR921" s="30"/>
      <c r="HLS921" s="30"/>
      <c r="HLT921" s="30"/>
      <c r="HLU921" s="30"/>
      <c r="HLV921" s="30"/>
      <c r="HLW921" s="30"/>
      <c r="HLX921" s="30"/>
      <c r="HLY921" s="30"/>
      <c r="HLZ921" s="30"/>
      <c r="HMA921" s="30"/>
      <c r="HMB921" s="30"/>
      <c r="HMC921" s="30"/>
      <c r="HMD921" s="30"/>
      <c r="HME921" s="30"/>
      <c r="HMF921" s="30"/>
      <c r="HMG921" s="30"/>
      <c r="HMH921" s="30"/>
      <c r="HMI921" s="30"/>
      <c r="HMJ921" s="30"/>
      <c r="HMK921" s="30"/>
      <c r="HML921" s="30"/>
      <c r="HMM921" s="30"/>
      <c r="HMN921" s="30"/>
      <c r="HMO921" s="30"/>
      <c r="HMP921" s="30"/>
      <c r="HMQ921" s="30"/>
      <c r="HMR921" s="30"/>
      <c r="HMS921" s="30"/>
      <c r="HMT921" s="30"/>
      <c r="HMU921" s="30"/>
      <c r="HMV921" s="30"/>
      <c r="HMW921" s="30"/>
      <c r="HMX921" s="30"/>
      <c r="HMY921" s="30"/>
      <c r="HMZ921" s="30"/>
      <c r="HNA921" s="30"/>
      <c r="HNB921" s="30"/>
      <c r="HNC921" s="30"/>
      <c r="HND921" s="30"/>
      <c r="HNE921" s="30"/>
      <c r="HNF921" s="30"/>
      <c r="HNG921" s="30"/>
      <c r="HNH921" s="30"/>
      <c r="HNI921" s="30"/>
      <c r="HNJ921" s="30"/>
      <c r="HNK921" s="30"/>
      <c r="HNL921" s="30"/>
      <c r="HNM921" s="30"/>
      <c r="HNN921" s="30"/>
      <c r="HNO921" s="30"/>
      <c r="HNP921" s="30"/>
      <c r="HNQ921" s="30"/>
      <c r="HNR921" s="30"/>
      <c r="HNS921" s="30"/>
      <c r="HNT921" s="30"/>
      <c r="HNU921" s="30"/>
      <c r="HNV921" s="30"/>
      <c r="HNW921" s="30"/>
      <c r="HNX921" s="30"/>
      <c r="HNY921" s="30"/>
      <c r="HNZ921" s="30"/>
      <c r="HOA921" s="30"/>
      <c r="HOB921" s="30"/>
      <c r="HOC921" s="30"/>
      <c r="HOD921" s="30"/>
      <c r="HOE921" s="30"/>
      <c r="HOF921" s="30"/>
      <c r="HOG921" s="30"/>
      <c r="HOH921" s="30"/>
      <c r="HOI921" s="30"/>
      <c r="HOJ921" s="30"/>
      <c r="HOK921" s="30"/>
      <c r="HOL921" s="30"/>
      <c r="HOM921" s="30"/>
      <c r="HON921" s="30"/>
      <c r="HOO921" s="30"/>
      <c r="HOP921" s="30"/>
      <c r="HOQ921" s="30"/>
      <c r="HOR921" s="30"/>
      <c r="HOS921" s="30"/>
      <c r="HOT921" s="30"/>
      <c r="HOU921" s="30"/>
      <c r="HOV921" s="30"/>
      <c r="HOW921" s="30"/>
      <c r="HOX921" s="30"/>
      <c r="HOY921" s="30"/>
      <c r="HOZ921" s="30"/>
      <c r="HPA921" s="30"/>
      <c r="HPB921" s="30"/>
      <c r="HPC921" s="30"/>
      <c r="HPD921" s="30"/>
      <c r="HPE921" s="30"/>
      <c r="HPF921" s="30"/>
      <c r="HPG921" s="30"/>
      <c r="HPH921" s="30"/>
      <c r="HPI921" s="30"/>
      <c r="HPJ921" s="30"/>
      <c r="HPK921" s="30"/>
      <c r="HPL921" s="30"/>
      <c r="HPM921" s="30"/>
      <c r="HPN921" s="30"/>
      <c r="HPO921" s="30"/>
      <c r="HPP921" s="30"/>
      <c r="HPQ921" s="30"/>
      <c r="HPR921" s="30"/>
      <c r="HPS921" s="30"/>
      <c r="HPT921" s="30"/>
      <c r="HPU921" s="30"/>
      <c r="HPV921" s="30"/>
      <c r="HPW921" s="30"/>
      <c r="HPX921" s="30"/>
      <c r="HPY921" s="30"/>
      <c r="HPZ921" s="30"/>
      <c r="HQA921" s="30"/>
      <c r="HQB921" s="30"/>
      <c r="HQC921" s="30"/>
      <c r="HQD921" s="30"/>
      <c r="HQE921" s="30"/>
      <c r="HQF921" s="30"/>
      <c r="HQG921" s="30"/>
      <c r="HQH921" s="30"/>
      <c r="HQI921" s="30"/>
      <c r="HQJ921" s="30"/>
      <c r="HQK921" s="30"/>
      <c r="HQL921" s="30"/>
      <c r="HQM921" s="30"/>
      <c r="HQN921" s="30"/>
      <c r="HQO921" s="30"/>
      <c r="HQP921" s="30"/>
      <c r="HQQ921" s="30"/>
      <c r="HQR921" s="30"/>
      <c r="HQS921" s="30"/>
      <c r="HQT921" s="30"/>
      <c r="HQU921" s="30"/>
      <c r="HQV921" s="30"/>
      <c r="HQW921" s="30"/>
      <c r="HQX921" s="30"/>
      <c r="HQY921" s="30"/>
      <c r="HQZ921" s="30"/>
      <c r="HRA921" s="30"/>
      <c r="HRB921" s="30"/>
      <c r="HRC921" s="30"/>
      <c r="HRD921" s="30"/>
      <c r="HRE921" s="30"/>
      <c r="HRF921" s="30"/>
      <c r="HRG921" s="30"/>
      <c r="HRH921" s="30"/>
      <c r="HRI921" s="30"/>
      <c r="HRJ921" s="30"/>
      <c r="HRK921" s="30"/>
      <c r="HRL921" s="30"/>
      <c r="HRM921" s="30"/>
      <c r="HRN921" s="30"/>
      <c r="HRO921" s="30"/>
      <c r="HRP921" s="30"/>
      <c r="HRQ921" s="30"/>
      <c r="HRR921" s="30"/>
      <c r="HRS921" s="30"/>
      <c r="HRT921" s="30"/>
      <c r="HRU921" s="30"/>
      <c r="HRV921" s="30"/>
      <c r="HRW921" s="30"/>
      <c r="HRX921" s="30"/>
      <c r="HRY921" s="30"/>
      <c r="HRZ921" s="30"/>
      <c r="HSA921" s="30"/>
      <c r="HSB921" s="30"/>
      <c r="HSC921" s="30"/>
      <c r="HSD921" s="30"/>
      <c r="HSE921" s="30"/>
      <c r="HSF921" s="30"/>
      <c r="HSG921" s="30"/>
      <c r="HSH921" s="30"/>
      <c r="HSI921" s="30"/>
      <c r="HSJ921" s="30"/>
      <c r="HSK921" s="30"/>
      <c r="HSL921" s="30"/>
      <c r="HSM921" s="30"/>
      <c r="HSN921" s="30"/>
      <c r="HSO921" s="30"/>
      <c r="HSP921" s="30"/>
      <c r="HSQ921" s="30"/>
      <c r="HSR921" s="30"/>
      <c r="HSS921" s="30"/>
      <c r="HST921" s="30"/>
      <c r="HSU921" s="30"/>
      <c r="HSV921" s="30"/>
      <c r="HSW921" s="30"/>
      <c r="HSX921" s="30"/>
      <c r="HSY921" s="30"/>
      <c r="HSZ921" s="30"/>
      <c r="HTA921" s="30"/>
      <c r="HTB921" s="30"/>
      <c r="HTC921" s="30"/>
      <c r="HTD921" s="30"/>
      <c r="HTE921" s="30"/>
      <c r="HTF921" s="30"/>
      <c r="HTG921" s="30"/>
      <c r="HTH921" s="30"/>
      <c r="HTI921" s="30"/>
      <c r="HTJ921" s="30"/>
      <c r="HTK921" s="30"/>
      <c r="HTL921" s="30"/>
      <c r="HTM921" s="30"/>
      <c r="HTN921" s="30"/>
      <c r="HTO921" s="30"/>
      <c r="HTP921" s="30"/>
      <c r="HTQ921" s="30"/>
      <c r="HTR921" s="30"/>
      <c r="HTS921" s="30"/>
      <c r="HTT921" s="30"/>
      <c r="HTU921" s="30"/>
      <c r="HTV921" s="30"/>
      <c r="HTW921" s="30"/>
      <c r="HTX921" s="30"/>
      <c r="HTY921" s="30"/>
      <c r="HTZ921" s="30"/>
      <c r="HUA921" s="30"/>
      <c r="HUB921" s="30"/>
      <c r="HUC921" s="30"/>
      <c r="HUD921" s="30"/>
      <c r="HUE921" s="30"/>
      <c r="HUF921" s="30"/>
      <c r="HUG921" s="30"/>
      <c r="HUH921" s="30"/>
      <c r="HUI921" s="30"/>
      <c r="HUJ921" s="30"/>
      <c r="HUK921" s="30"/>
      <c r="HUL921" s="30"/>
      <c r="HUM921" s="30"/>
      <c r="HUN921" s="30"/>
      <c r="HUO921" s="30"/>
      <c r="HUP921" s="30"/>
      <c r="HUQ921" s="30"/>
      <c r="HUR921" s="30"/>
      <c r="HUS921" s="30"/>
      <c r="HUT921" s="30"/>
      <c r="HUU921" s="30"/>
      <c r="HUV921" s="30"/>
      <c r="HUW921" s="30"/>
      <c r="HUX921" s="30"/>
      <c r="HUY921" s="30"/>
      <c r="HUZ921" s="30"/>
      <c r="HVA921" s="30"/>
      <c r="HVB921" s="30"/>
      <c r="HVC921" s="30"/>
      <c r="HVD921" s="30"/>
      <c r="HVE921" s="30"/>
      <c r="HVF921" s="30"/>
      <c r="HVG921" s="30"/>
      <c r="HVH921" s="30"/>
      <c r="HVI921" s="30"/>
      <c r="HVJ921" s="30"/>
      <c r="HVK921" s="30"/>
      <c r="HVL921" s="30"/>
      <c r="HVM921" s="30"/>
      <c r="HVN921" s="30"/>
      <c r="HVO921" s="30"/>
      <c r="HVP921" s="30"/>
      <c r="HVQ921" s="30"/>
      <c r="HVR921" s="30"/>
      <c r="HVS921" s="30"/>
      <c r="HVT921" s="30"/>
      <c r="HVU921" s="30"/>
      <c r="HVV921" s="30"/>
      <c r="HVW921" s="30"/>
      <c r="HVX921" s="30"/>
      <c r="HVY921" s="30"/>
      <c r="HVZ921" s="30"/>
      <c r="HWA921" s="30"/>
      <c r="HWB921" s="30"/>
      <c r="HWC921" s="30"/>
      <c r="HWD921" s="30"/>
      <c r="HWE921" s="30"/>
      <c r="HWF921" s="30"/>
      <c r="HWG921" s="30"/>
      <c r="HWH921" s="30"/>
      <c r="HWI921" s="30"/>
      <c r="HWJ921" s="30"/>
      <c r="HWK921" s="30"/>
      <c r="HWL921" s="30"/>
      <c r="HWM921" s="30"/>
      <c r="HWN921" s="30"/>
      <c r="HWO921" s="30"/>
      <c r="HWP921" s="30"/>
      <c r="HWQ921" s="30"/>
      <c r="HWR921" s="30"/>
      <c r="HWS921" s="30"/>
      <c r="HWT921" s="30"/>
      <c r="HWU921" s="30"/>
      <c r="HWV921" s="30"/>
      <c r="HWW921" s="30"/>
      <c r="HWX921" s="30"/>
      <c r="HWY921" s="30"/>
      <c r="HWZ921" s="30"/>
      <c r="HXA921" s="30"/>
      <c r="HXB921" s="30"/>
      <c r="HXC921" s="30"/>
      <c r="HXD921" s="30"/>
      <c r="HXE921" s="30"/>
      <c r="HXF921" s="30"/>
      <c r="HXG921" s="30"/>
      <c r="HXH921" s="30"/>
      <c r="HXI921" s="30"/>
      <c r="HXJ921" s="30"/>
      <c r="HXK921" s="30"/>
      <c r="HXL921" s="30"/>
      <c r="HXM921" s="30"/>
      <c r="HXN921" s="30"/>
      <c r="HXO921" s="30"/>
      <c r="HXP921" s="30"/>
      <c r="HXQ921" s="30"/>
      <c r="HXR921" s="30"/>
      <c r="HXS921" s="30"/>
      <c r="HXT921" s="30"/>
      <c r="HXU921" s="30"/>
      <c r="HXV921" s="30"/>
      <c r="HXW921" s="30"/>
      <c r="HXX921" s="30"/>
      <c r="HXY921" s="30"/>
      <c r="HXZ921" s="30"/>
      <c r="HYA921" s="30"/>
      <c r="HYB921" s="30"/>
      <c r="HYC921" s="30"/>
      <c r="HYD921" s="30"/>
      <c r="HYE921" s="30"/>
      <c r="HYF921" s="30"/>
      <c r="HYG921" s="30"/>
      <c r="HYH921" s="30"/>
      <c r="HYI921" s="30"/>
      <c r="HYJ921" s="30"/>
      <c r="HYK921" s="30"/>
      <c r="HYL921" s="30"/>
      <c r="HYM921" s="30"/>
      <c r="HYN921" s="30"/>
      <c r="HYO921" s="30"/>
      <c r="HYP921" s="30"/>
      <c r="HYQ921" s="30"/>
      <c r="HYR921" s="30"/>
      <c r="HYS921" s="30"/>
      <c r="HYT921" s="30"/>
      <c r="HYU921" s="30"/>
      <c r="HYV921" s="30"/>
      <c r="HYW921" s="30"/>
      <c r="HYX921" s="30"/>
      <c r="HYY921" s="30"/>
      <c r="HYZ921" s="30"/>
      <c r="HZA921" s="30"/>
      <c r="HZB921" s="30"/>
      <c r="HZC921" s="30"/>
      <c r="HZD921" s="30"/>
      <c r="HZE921" s="30"/>
      <c r="HZF921" s="30"/>
      <c r="HZG921" s="30"/>
      <c r="HZH921" s="30"/>
      <c r="HZI921" s="30"/>
      <c r="HZJ921" s="30"/>
      <c r="HZK921" s="30"/>
      <c r="HZL921" s="30"/>
      <c r="HZM921" s="30"/>
      <c r="HZN921" s="30"/>
      <c r="HZO921" s="30"/>
      <c r="HZP921" s="30"/>
      <c r="HZQ921" s="30"/>
      <c r="HZR921" s="30"/>
      <c r="HZS921" s="30"/>
      <c r="HZT921" s="30"/>
      <c r="HZU921" s="30"/>
      <c r="HZV921" s="30"/>
      <c r="HZW921" s="30"/>
      <c r="HZX921" s="30"/>
      <c r="HZY921" s="30"/>
      <c r="HZZ921" s="30"/>
      <c r="IAA921" s="30"/>
      <c r="IAB921" s="30"/>
      <c r="IAC921" s="30"/>
      <c r="IAD921" s="30"/>
      <c r="IAE921" s="30"/>
      <c r="IAF921" s="30"/>
      <c r="IAG921" s="30"/>
      <c r="IAH921" s="30"/>
      <c r="IAI921" s="30"/>
      <c r="IAJ921" s="30"/>
      <c r="IAK921" s="30"/>
      <c r="IAL921" s="30"/>
      <c r="IAM921" s="30"/>
      <c r="IAN921" s="30"/>
      <c r="IAO921" s="30"/>
      <c r="IAP921" s="30"/>
      <c r="IAQ921" s="30"/>
      <c r="IAR921" s="30"/>
      <c r="IAS921" s="30"/>
      <c r="IAT921" s="30"/>
      <c r="IAU921" s="30"/>
      <c r="IAV921" s="30"/>
      <c r="IAW921" s="30"/>
      <c r="IAX921" s="30"/>
      <c r="IAY921" s="30"/>
      <c r="IAZ921" s="30"/>
      <c r="IBA921" s="30"/>
      <c r="IBB921" s="30"/>
      <c r="IBC921" s="30"/>
      <c r="IBD921" s="30"/>
      <c r="IBE921" s="30"/>
      <c r="IBF921" s="30"/>
      <c r="IBG921" s="30"/>
      <c r="IBH921" s="30"/>
      <c r="IBI921" s="30"/>
      <c r="IBJ921" s="30"/>
      <c r="IBK921" s="30"/>
      <c r="IBL921" s="30"/>
      <c r="IBM921" s="30"/>
      <c r="IBN921" s="30"/>
      <c r="IBO921" s="30"/>
      <c r="IBP921" s="30"/>
      <c r="IBQ921" s="30"/>
      <c r="IBR921" s="30"/>
      <c r="IBS921" s="30"/>
      <c r="IBT921" s="30"/>
      <c r="IBU921" s="30"/>
      <c r="IBV921" s="30"/>
      <c r="IBW921" s="30"/>
      <c r="IBX921" s="30"/>
      <c r="IBY921" s="30"/>
      <c r="IBZ921" s="30"/>
      <c r="ICA921" s="30"/>
      <c r="ICB921" s="30"/>
      <c r="ICC921" s="30"/>
      <c r="ICD921" s="30"/>
      <c r="ICE921" s="30"/>
      <c r="ICF921" s="30"/>
      <c r="ICG921" s="30"/>
      <c r="ICH921" s="30"/>
      <c r="ICI921" s="30"/>
      <c r="ICJ921" s="30"/>
      <c r="ICK921" s="30"/>
      <c r="ICL921" s="30"/>
      <c r="ICM921" s="30"/>
      <c r="ICN921" s="30"/>
      <c r="ICO921" s="30"/>
      <c r="ICP921" s="30"/>
      <c r="ICQ921" s="30"/>
      <c r="ICR921" s="30"/>
      <c r="ICS921" s="30"/>
      <c r="ICT921" s="30"/>
      <c r="ICU921" s="30"/>
      <c r="ICV921" s="30"/>
      <c r="ICW921" s="30"/>
      <c r="ICX921" s="30"/>
      <c r="ICY921" s="30"/>
      <c r="ICZ921" s="30"/>
      <c r="IDA921" s="30"/>
      <c r="IDB921" s="30"/>
      <c r="IDC921" s="30"/>
      <c r="IDD921" s="30"/>
      <c r="IDE921" s="30"/>
      <c r="IDF921" s="30"/>
      <c r="IDG921" s="30"/>
      <c r="IDH921" s="30"/>
      <c r="IDI921" s="30"/>
      <c r="IDJ921" s="30"/>
      <c r="IDK921" s="30"/>
      <c r="IDL921" s="30"/>
      <c r="IDM921" s="30"/>
      <c r="IDN921" s="30"/>
      <c r="IDO921" s="30"/>
      <c r="IDP921" s="30"/>
      <c r="IDQ921" s="30"/>
      <c r="IDR921" s="30"/>
      <c r="IDS921" s="30"/>
      <c r="IDT921" s="30"/>
      <c r="IDU921" s="30"/>
      <c r="IDV921" s="30"/>
      <c r="IDW921" s="30"/>
      <c r="IDX921" s="30"/>
      <c r="IDY921" s="30"/>
      <c r="IDZ921" s="30"/>
      <c r="IEA921" s="30"/>
      <c r="IEB921" s="30"/>
      <c r="IEC921" s="30"/>
      <c r="IED921" s="30"/>
      <c r="IEE921" s="30"/>
      <c r="IEF921" s="30"/>
      <c r="IEG921" s="30"/>
      <c r="IEH921" s="30"/>
      <c r="IEI921" s="30"/>
      <c r="IEJ921" s="30"/>
      <c r="IEK921" s="30"/>
      <c r="IEL921" s="30"/>
      <c r="IEM921" s="30"/>
      <c r="IEN921" s="30"/>
      <c r="IEO921" s="30"/>
      <c r="IEP921" s="30"/>
      <c r="IEQ921" s="30"/>
      <c r="IER921" s="30"/>
      <c r="IES921" s="30"/>
      <c r="IET921" s="30"/>
      <c r="IEU921" s="30"/>
      <c r="IEV921" s="30"/>
      <c r="IEW921" s="30"/>
      <c r="IEX921" s="30"/>
      <c r="IEY921" s="30"/>
      <c r="IEZ921" s="30"/>
      <c r="IFA921" s="30"/>
      <c r="IFB921" s="30"/>
      <c r="IFC921" s="30"/>
      <c r="IFD921" s="30"/>
      <c r="IFE921" s="30"/>
      <c r="IFF921" s="30"/>
      <c r="IFG921" s="30"/>
      <c r="IFH921" s="30"/>
      <c r="IFI921" s="30"/>
      <c r="IFJ921" s="30"/>
      <c r="IFK921" s="30"/>
      <c r="IFL921" s="30"/>
      <c r="IFM921" s="30"/>
      <c r="IFN921" s="30"/>
      <c r="IFO921" s="30"/>
      <c r="IFP921" s="30"/>
      <c r="IFQ921" s="30"/>
      <c r="IFR921" s="30"/>
      <c r="IFS921" s="30"/>
      <c r="IFT921" s="30"/>
      <c r="IFU921" s="30"/>
      <c r="IFV921" s="30"/>
      <c r="IFW921" s="30"/>
      <c r="IFX921" s="30"/>
      <c r="IFY921" s="30"/>
      <c r="IFZ921" s="30"/>
      <c r="IGA921" s="30"/>
      <c r="IGB921" s="30"/>
      <c r="IGC921" s="30"/>
      <c r="IGD921" s="30"/>
      <c r="IGE921" s="30"/>
      <c r="IGF921" s="30"/>
      <c r="IGG921" s="30"/>
      <c r="IGH921" s="30"/>
      <c r="IGI921" s="30"/>
      <c r="IGJ921" s="30"/>
      <c r="IGK921" s="30"/>
      <c r="IGL921" s="30"/>
      <c r="IGM921" s="30"/>
      <c r="IGN921" s="30"/>
      <c r="IGO921" s="30"/>
      <c r="IGP921" s="30"/>
      <c r="IGQ921" s="30"/>
      <c r="IGR921" s="30"/>
      <c r="IGS921" s="30"/>
      <c r="IGT921" s="30"/>
      <c r="IGU921" s="30"/>
      <c r="IGV921" s="30"/>
      <c r="IGW921" s="30"/>
      <c r="IGX921" s="30"/>
      <c r="IGY921" s="30"/>
      <c r="IGZ921" s="30"/>
      <c r="IHA921" s="30"/>
      <c r="IHB921" s="30"/>
      <c r="IHC921" s="30"/>
      <c r="IHD921" s="30"/>
      <c r="IHE921" s="30"/>
      <c r="IHF921" s="30"/>
      <c r="IHG921" s="30"/>
      <c r="IHH921" s="30"/>
      <c r="IHI921" s="30"/>
      <c r="IHJ921" s="30"/>
      <c r="IHK921" s="30"/>
      <c r="IHL921" s="30"/>
      <c r="IHM921" s="30"/>
      <c r="IHN921" s="30"/>
      <c r="IHO921" s="30"/>
      <c r="IHP921" s="30"/>
      <c r="IHQ921" s="30"/>
      <c r="IHR921" s="30"/>
      <c r="IHS921" s="30"/>
      <c r="IHT921" s="30"/>
      <c r="IHU921" s="30"/>
      <c r="IHV921" s="30"/>
      <c r="IHW921" s="30"/>
      <c r="IHX921" s="30"/>
      <c r="IHY921" s="30"/>
      <c r="IHZ921" s="30"/>
      <c r="IIA921" s="30"/>
      <c r="IIB921" s="30"/>
      <c r="IIC921" s="30"/>
      <c r="IID921" s="30"/>
      <c r="IIE921" s="30"/>
      <c r="IIF921" s="30"/>
      <c r="IIG921" s="30"/>
      <c r="IIH921" s="30"/>
      <c r="III921" s="30"/>
      <c r="IIJ921" s="30"/>
      <c r="IIK921" s="30"/>
      <c r="IIL921" s="30"/>
      <c r="IIM921" s="30"/>
      <c r="IIN921" s="30"/>
      <c r="IIO921" s="30"/>
      <c r="IIP921" s="30"/>
      <c r="IIQ921" s="30"/>
      <c r="IIR921" s="30"/>
      <c r="IIS921" s="30"/>
      <c r="IIT921" s="30"/>
      <c r="IIU921" s="30"/>
      <c r="IIV921" s="30"/>
      <c r="IIW921" s="30"/>
      <c r="IIX921" s="30"/>
      <c r="IIY921" s="30"/>
      <c r="IIZ921" s="30"/>
      <c r="IJA921" s="30"/>
      <c r="IJB921" s="30"/>
      <c r="IJC921" s="30"/>
      <c r="IJD921" s="30"/>
      <c r="IJE921" s="30"/>
      <c r="IJF921" s="30"/>
      <c r="IJG921" s="30"/>
      <c r="IJH921" s="30"/>
      <c r="IJI921" s="30"/>
      <c r="IJJ921" s="30"/>
      <c r="IJK921" s="30"/>
      <c r="IJL921" s="30"/>
      <c r="IJM921" s="30"/>
      <c r="IJN921" s="30"/>
      <c r="IJO921" s="30"/>
      <c r="IJP921" s="30"/>
      <c r="IJQ921" s="30"/>
      <c r="IJR921" s="30"/>
      <c r="IJS921" s="30"/>
      <c r="IJT921" s="30"/>
      <c r="IJU921" s="30"/>
      <c r="IJV921" s="30"/>
      <c r="IJW921" s="30"/>
      <c r="IJX921" s="30"/>
      <c r="IJY921" s="30"/>
      <c r="IJZ921" s="30"/>
      <c r="IKA921" s="30"/>
      <c r="IKB921" s="30"/>
      <c r="IKC921" s="30"/>
      <c r="IKD921" s="30"/>
      <c r="IKE921" s="30"/>
      <c r="IKF921" s="30"/>
      <c r="IKG921" s="30"/>
      <c r="IKH921" s="30"/>
      <c r="IKI921" s="30"/>
      <c r="IKJ921" s="30"/>
      <c r="IKK921" s="30"/>
      <c r="IKL921" s="30"/>
      <c r="IKM921" s="30"/>
      <c r="IKN921" s="30"/>
      <c r="IKO921" s="30"/>
      <c r="IKP921" s="30"/>
      <c r="IKQ921" s="30"/>
      <c r="IKR921" s="30"/>
      <c r="IKS921" s="30"/>
      <c r="IKT921" s="30"/>
      <c r="IKU921" s="30"/>
      <c r="IKV921" s="30"/>
      <c r="IKW921" s="30"/>
      <c r="IKX921" s="30"/>
      <c r="IKY921" s="30"/>
      <c r="IKZ921" s="30"/>
      <c r="ILA921" s="30"/>
      <c r="ILB921" s="30"/>
      <c r="ILC921" s="30"/>
      <c r="ILD921" s="30"/>
      <c r="ILE921" s="30"/>
      <c r="ILF921" s="30"/>
      <c r="ILG921" s="30"/>
      <c r="ILH921" s="30"/>
      <c r="ILI921" s="30"/>
      <c r="ILJ921" s="30"/>
      <c r="ILK921" s="30"/>
      <c r="ILL921" s="30"/>
      <c r="ILM921" s="30"/>
      <c r="ILN921" s="30"/>
      <c r="ILO921" s="30"/>
      <c r="ILP921" s="30"/>
      <c r="ILQ921" s="30"/>
      <c r="ILR921" s="30"/>
      <c r="ILS921" s="30"/>
      <c r="ILT921" s="30"/>
      <c r="ILU921" s="30"/>
      <c r="ILV921" s="30"/>
      <c r="ILW921" s="30"/>
      <c r="ILX921" s="30"/>
      <c r="ILY921" s="30"/>
      <c r="ILZ921" s="30"/>
      <c r="IMA921" s="30"/>
      <c r="IMB921" s="30"/>
      <c r="IMC921" s="30"/>
      <c r="IMD921" s="30"/>
      <c r="IME921" s="30"/>
      <c r="IMF921" s="30"/>
      <c r="IMG921" s="30"/>
      <c r="IMH921" s="30"/>
      <c r="IMI921" s="30"/>
      <c r="IMJ921" s="30"/>
      <c r="IMK921" s="30"/>
      <c r="IML921" s="30"/>
      <c r="IMM921" s="30"/>
      <c r="IMN921" s="30"/>
      <c r="IMO921" s="30"/>
      <c r="IMP921" s="30"/>
      <c r="IMQ921" s="30"/>
      <c r="IMR921" s="30"/>
      <c r="IMS921" s="30"/>
      <c r="IMT921" s="30"/>
      <c r="IMU921" s="30"/>
      <c r="IMV921" s="30"/>
      <c r="IMW921" s="30"/>
      <c r="IMX921" s="30"/>
      <c r="IMY921" s="30"/>
      <c r="IMZ921" s="30"/>
      <c r="INA921" s="30"/>
      <c r="INB921" s="30"/>
      <c r="INC921" s="30"/>
      <c r="IND921" s="30"/>
      <c r="INE921" s="30"/>
      <c r="INF921" s="30"/>
      <c r="ING921" s="30"/>
      <c r="INH921" s="30"/>
      <c r="INI921" s="30"/>
      <c r="INJ921" s="30"/>
      <c r="INK921" s="30"/>
      <c r="INL921" s="30"/>
      <c r="INM921" s="30"/>
      <c r="INN921" s="30"/>
      <c r="INO921" s="30"/>
      <c r="INP921" s="30"/>
      <c r="INQ921" s="30"/>
      <c r="INR921" s="30"/>
      <c r="INS921" s="30"/>
      <c r="INT921" s="30"/>
      <c r="INU921" s="30"/>
      <c r="INV921" s="30"/>
      <c r="INW921" s="30"/>
      <c r="INX921" s="30"/>
      <c r="INY921" s="30"/>
      <c r="INZ921" s="30"/>
      <c r="IOA921" s="30"/>
      <c r="IOB921" s="30"/>
      <c r="IOC921" s="30"/>
      <c r="IOD921" s="30"/>
      <c r="IOE921" s="30"/>
      <c r="IOF921" s="30"/>
      <c r="IOG921" s="30"/>
      <c r="IOH921" s="30"/>
      <c r="IOI921" s="30"/>
      <c r="IOJ921" s="30"/>
      <c r="IOK921" s="30"/>
      <c r="IOL921" s="30"/>
      <c r="IOM921" s="30"/>
      <c r="ION921" s="30"/>
      <c r="IOO921" s="30"/>
      <c r="IOP921" s="30"/>
      <c r="IOQ921" s="30"/>
      <c r="IOR921" s="30"/>
      <c r="IOS921" s="30"/>
      <c r="IOT921" s="30"/>
      <c r="IOU921" s="30"/>
      <c r="IOV921" s="30"/>
      <c r="IOW921" s="30"/>
      <c r="IOX921" s="30"/>
      <c r="IOY921" s="30"/>
      <c r="IOZ921" s="30"/>
      <c r="IPA921" s="30"/>
      <c r="IPB921" s="30"/>
      <c r="IPC921" s="30"/>
      <c r="IPD921" s="30"/>
      <c r="IPE921" s="30"/>
      <c r="IPF921" s="30"/>
      <c r="IPG921" s="30"/>
      <c r="IPH921" s="30"/>
      <c r="IPI921" s="30"/>
      <c r="IPJ921" s="30"/>
      <c r="IPK921" s="30"/>
      <c r="IPL921" s="30"/>
      <c r="IPM921" s="30"/>
      <c r="IPN921" s="30"/>
      <c r="IPO921" s="30"/>
      <c r="IPP921" s="30"/>
      <c r="IPQ921" s="30"/>
      <c r="IPR921" s="30"/>
      <c r="IPS921" s="30"/>
      <c r="IPT921" s="30"/>
      <c r="IPU921" s="30"/>
      <c r="IPV921" s="30"/>
      <c r="IPW921" s="30"/>
      <c r="IPX921" s="30"/>
      <c r="IPY921" s="30"/>
      <c r="IPZ921" s="30"/>
      <c r="IQA921" s="30"/>
      <c r="IQB921" s="30"/>
      <c r="IQC921" s="30"/>
      <c r="IQD921" s="30"/>
      <c r="IQE921" s="30"/>
      <c r="IQF921" s="30"/>
      <c r="IQG921" s="30"/>
      <c r="IQH921" s="30"/>
      <c r="IQI921" s="30"/>
      <c r="IQJ921" s="30"/>
      <c r="IQK921" s="30"/>
      <c r="IQL921" s="30"/>
      <c r="IQM921" s="30"/>
      <c r="IQN921" s="30"/>
      <c r="IQO921" s="30"/>
      <c r="IQP921" s="30"/>
      <c r="IQQ921" s="30"/>
      <c r="IQR921" s="30"/>
      <c r="IQS921" s="30"/>
      <c r="IQT921" s="30"/>
      <c r="IQU921" s="30"/>
      <c r="IQV921" s="30"/>
      <c r="IQW921" s="30"/>
      <c r="IQX921" s="30"/>
      <c r="IQY921" s="30"/>
      <c r="IQZ921" s="30"/>
      <c r="IRA921" s="30"/>
      <c r="IRB921" s="30"/>
      <c r="IRC921" s="30"/>
      <c r="IRD921" s="30"/>
      <c r="IRE921" s="30"/>
      <c r="IRF921" s="30"/>
      <c r="IRG921" s="30"/>
      <c r="IRH921" s="30"/>
      <c r="IRI921" s="30"/>
      <c r="IRJ921" s="30"/>
      <c r="IRK921" s="30"/>
      <c r="IRL921" s="30"/>
      <c r="IRM921" s="30"/>
      <c r="IRN921" s="30"/>
      <c r="IRO921" s="30"/>
      <c r="IRP921" s="30"/>
      <c r="IRQ921" s="30"/>
      <c r="IRR921" s="30"/>
      <c r="IRS921" s="30"/>
      <c r="IRT921" s="30"/>
      <c r="IRU921" s="30"/>
      <c r="IRV921" s="30"/>
      <c r="IRW921" s="30"/>
      <c r="IRX921" s="30"/>
      <c r="IRY921" s="30"/>
      <c r="IRZ921" s="30"/>
      <c r="ISA921" s="30"/>
      <c r="ISB921" s="30"/>
      <c r="ISC921" s="30"/>
      <c r="ISD921" s="30"/>
      <c r="ISE921" s="30"/>
      <c r="ISF921" s="30"/>
      <c r="ISG921" s="30"/>
      <c r="ISH921" s="30"/>
      <c r="ISI921" s="30"/>
      <c r="ISJ921" s="30"/>
      <c r="ISK921" s="30"/>
      <c r="ISL921" s="30"/>
      <c r="ISM921" s="30"/>
      <c r="ISN921" s="30"/>
      <c r="ISO921" s="30"/>
      <c r="ISP921" s="30"/>
      <c r="ISQ921" s="30"/>
      <c r="ISR921" s="30"/>
      <c r="ISS921" s="30"/>
      <c r="IST921" s="30"/>
      <c r="ISU921" s="30"/>
      <c r="ISV921" s="30"/>
      <c r="ISW921" s="30"/>
      <c r="ISX921" s="30"/>
      <c r="ISY921" s="30"/>
      <c r="ISZ921" s="30"/>
      <c r="ITA921" s="30"/>
      <c r="ITB921" s="30"/>
      <c r="ITC921" s="30"/>
      <c r="ITD921" s="30"/>
      <c r="ITE921" s="30"/>
      <c r="ITF921" s="30"/>
      <c r="ITG921" s="30"/>
      <c r="ITH921" s="30"/>
      <c r="ITI921" s="30"/>
      <c r="ITJ921" s="30"/>
      <c r="ITK921" s="30"/>
      <c r="ITL921" s="30"/>
      <c r="ITM921" s="30"/>
      <c r="ITN921" s="30"/>
      <c r="ITO921" s="30"/>
      <c r="ITP921" s="30"/>
      <c r="ITQ921" s="30"/>
      <c r="ITR921" s="30"/>
      <c r="ITS921" s="30"/>
      <c r="ITT921" s="30"/>
      <c r="ITU921" s="30"/>
      <c r="ITV921" s="30"/>
      <c r="ITW921" s="30"/>
      <c r="ITX921" s="30"/>
      <c r="ITY921" s="30"/>
      <c r="ITZ921" s="30"/>
      <c r="IUA921" s="30"/>
      <c r="IUB921" s="30"/>
      <c r="IUC921" s="30"/>
      <c r="IUD921" s="30"/>
      <c r="IUE921" s="30"/>
      <c r="IUF921" s="30"/>
      <c r="IUG921" s="30"/>
      <c r="IUH921" s="30"/>
      <c r="IUI921" s="30"/>
      <c r="IUJ921" s="30"/>
      <c r="IUK921" s="30"/>
      <c r="IUL921" s="30"/>
      <c r="IUM921" s="30"/>
      <c r="IUN921" s="30"/>
      <c r="IUO921" s="30"/>
      <c r="IUP921" s="30"/>
      <c r="IUQ921" s="30"/>
      <c r="IUR921" s="30"/>
      <c r="IUS921" s="30"/>
      <c r="IUT921" s="30"/>
      <c r="IUU921" s="30"/>
      <c r="IUV921" s="30"/>
      <c r="IUW921" s="30"/>
      <c r="IUX921" s="30"/>
      <c r="IUY921" s="30"/>
      <c r="IUZ921" s="30"/>
      <c r="IVA921" s="30"/>
      <c r="IVB921" s="30"/>
      <c r="IVC921" s="30"/>
      <c r="IVD921" s="30"/>
      <c r="IVE921" s="30"/>
      <c r="IVF921" s="30"/>
      <c r="IVG921" s="30"/>
      <c r="IVH921" s="30"/>
      <c r="IVI921" s="30"/>
      <c r="IVJ921" s="30"/>
      <c r="IVK921" s="30"/>
      <c r="IVL921" s="30"/>
      <c r="IVM921" s="30"/>
      <c r="IVN921" s="30"/>
      <c r="IVO921" s="30"/>
      <c r="IVP921" s="30"/>
      <c r="IVQ921" s="30"/>
      <c r="IVR921" s="30"/>
      <c r="IVS921" s="30"/>
      <c r="IVT921" s="30"/>
      <c r="IVU921" s="30"/>
      <c r="IVV921" s="30"/>
      <c r="IVW921" s="30"/>
      <c r="IVX921" s="30"/>
      <c r="IVY921" s="30"/>
      <c r="IVZ921" s="30"/>
      <c r="IWA921" s="30"/>
      <c r="IWB921" s="30"/>
      <c r="IWC921" s="30"/>
      <c r="IWD921" s="30"/>
      <c r="IWE921" s="30"/>
      <c r="IWF921" s="30"/>
      <c r="IWG921" s="30"/>
      <c r="IWH921" s="30"/>
      <c r="IWI921" s="30"/>
      <c r="IWJ921" s="30"/>
      <c r="IWK921" s="30"/>
      <c r="IWL921" s="30"/>
      <c r="IWM921" s="30"/>
      <c r="IWN921" s="30"/>
      <c r="IWO921" s="30"/>
      <c r="IWP921" s="30"/>
      <c r="IWQ921" s="30"/>
      <c r="IWR921" s="30"/>
      <c r="IWS921" s="30"/>
      <c r="IWT921" s="30"/>
      <c r="IWU921" s="30"/>
      <c r="IWV921" s="30"/>
      <c r="IWW921" s="30"/>
      <c r="IWX921" s="30"/>
      <c r="IWY921" s="30"/>
      <c r="IWZ921" s="30"/>
      <c r="IXA921" s="30"/>
      <c r="IXB921" s="30"/>
      <c r="IXC921" s="30"/>
      <c r="IXD921" s="30"/>
      <c r="IXE921" s="30"/>
      <c r="IXF921" s="30"/>
      <c r="IXG921" s="30"/>
      <c r="IXH921" s="30"/>
      <c r="IXI921" s="30"/>
      <c r="IXJ921" s="30"/>
      <c r="IXK921" s="30"/>
      <c r="IXL921" s="30"/>
      <c r="IXM921" s="30"/>
      <c r="IXN921" s="30"/>
      <c r="IXO921" s="30"/>
      <c r="IXP921" s="30"/>
      <c r="IXQ921" s="30"/>
      <c r="IXR921" s="30"/>
      <c r="IXS921" s="30"/>
      <c r="IXT921" s="30"/>
      <c r="IXU921" s="30"/>
      <c r="IXV921" s="30"/>
      <c r="IXW921" s="30"/>
      <c r="IXX921" s="30"/>
      <c r="IXY921" s="30"/>
      <c r="IXZ921" s="30"/>
      <c r="IYA921" s="30"/>
      <c r="IYB921" s="30"/>
      <c r="IYC921" s="30"/>
      <c r="IYD921" s="30"/>
      <c r="IYE921" s="30"/>
      <c r="IYF921" s="30"/>
      <c r="IYG921" s="30"/>
      <c r="IYH921" s="30"/>
      <c r="IYI921" s="30"/>
      <c r="IYJ921" s="30"/>
      <c r="IYK921" s="30"/>
      <c r="IYL921" s="30"/>
      <c r="IYM921" s="30"/>
      <c r="IYN921" s="30"/>
      <c r="IYO921" s="30"/>
      <c r="IYP921" s="30"/>
      <c r="IYQ921" s="30"/>
      <c r="IYR921" s="30"/>
      <c r="IYS921" s="30"/>
      <c r="IYT921" s="30"/>
      <c r="IYU921" s="30"/>
      <c r="IYV921" s="30"/>
      <c r="IYW921" s="30"/>
      <c r="IYX921" s="30"/>
      <c r="IYY921" s="30"/>
      <c r="IYZ921" s="30"/>
      <c r="IZA921" s="30"/>
      <c r="IZB921" s="30"/>
      <c r="IZC921" s="30"/>
      <c r="IZD921" s="30"/>
      <c r="IZE921" s="30"/>
      <c r="IZF921" s="30"/>
      <c r="IZG921" s="30"/>
      <c r="IZH921" s="30"/>
      <c r="IZI921" s="30"/>
      <c r="IZJ921" s="30"/>
      <c r="IZK921" s="30"/>
      <c r="IZL921" s="30"/>
      <c r="IZM921" s="30"/>
      <c r="IZN921" s="30"/>
      <c r="IZO921" s="30"/>
      <c r="IZP921" s="30"/>
      <c r="IZQ921" s="30"/>
      <c r="IZR921" s="30"/>
      <c r="IZS921" s="30"/>
      <c r="IZT921" s="30"/>
      <c r="IZU921" s="30"/>
      <c r="IZV921" s="30"/>
      <c r="IZW921" s="30"/>
      <c r="IZX921" s="30"/>
      <c r="IZY921" s="30"/>
      <c r="IZZ921" s="30"/>
      <c r="JAA921" s="30"/>
      <c r="JAB921" s="30"/>
      <c r="JAC921" s="30"/>
      <c r="JAD921" s="30"/>
      <c r="JAE921" s="30"/>
      <c r="JAF921" s="30"/>
      <c r="JAG921" s="30"/>
      <c r="JAH921" s="30"/>
      <c r="JAI921" s="30"/>
      <c r="JAJ921" s="30"/>
      <c r="JAK921" s="30"/>
      <c r="JAL921" s="30"/>
      <c r="JAM921" s="30"/>
      <c r="JAN921" s="30"/>
      <c r="JAO921" s="30"/>
      <c r="JAP921" s="30"/>
      <c r="JAQ921" s="30"/>
      <c r="JAR921" s="30"/>
      <c r="JAS921" s="30"/>
      <c r="JAT921" s="30"/>
      <c r="JAU921" s="30"/>
      <c r="JAV921" s="30"/>
      <c r="JAW921" s="30"/>
      <c r="JAX921" s="30"/>
      <c r="JAY921" s="30"/>
      <c r="JAZ921" s="30"/>
      <c r="JBA921" s="30"/>
      <c r="JBB921" s="30"/>
      <c r="JBC921" s="30"/>
      <c r="JBD921" s="30"/>
      <c r="JBE921" s="30"/>
      <c r="JBF921" s="30"/>
      <c r="JBG921" s="30"/>
      <c r="JBH921" s="30"/>
      <c r="JBI921" s="30"/>
      <c r="JBJ921" s="30"/>
      <c r="JBK921" s="30"/>
      <c r="JBL921" s="30"/>
      <c r="JBM921" s="30"/>
      <c r="JBN921" s="30"/>
      <c r="JBO921" s="30"/>
      <c r="JBP921" s="30"/>
      <c r="JBQ921" s="30"/>
      <c r="JBR921" s="30"/>
      <c r="JBS921" s="30"/>
      <c r="JBT921" s="30"/>
      <c r="JBU921" s="30"/>
      <c r="JBV921" s="30"/>
      <c r="JBW921" s="30"/>
      <c r="JBX921" s="30"/>
      <c r="JBY921" s="30"/>
      <c r="JBZ921" s="30"/>
      <c r="JCA921" s="30"/>
      <c r="JCB921" s="30"/>
      <c r="JCC921" s="30"/>
      <c r="JCD921" s="30"/>
      <c r="JCE921" s="30"/>
      <c r="JCF921" s="30"/>
      <c r="JCG921" s="30"/>
      <c r="JCH921" s="30"/>
      <c r="JCI921" s="30"/>
      <c r="JCJ921" s="30"/>
      <c r="JCK921" s="30"/>
      <c r="JCL921" s="30"/>
      <c r="JCM921" s="30"/>
      <c r="JCN921" s="30"/>
      <c r="JCO921" s="30"/>
      <c r="JCP921" s="30"/>
      <c r="JCQ921" s="30"/>
      <c r="JCR921" s="30"/>
      <c r="JCS921" s="30"/>
      <c r="JCT921" s="30"/>
      <c r="JCU921" s="30"/>
      <c r="JCV921" s="30"/>
      <c r="JCW921" s="30"/>
      <c r="JCX921" s="30"/>
      <c r="JCY921" s="30"/>
      <c r="JCZ921" s="30"/>
      <c r="JDA921" s="30"/>
      <c r="JDB921" s="30"/>
      <c r="JDC921" s="30"/>
      <c r="JDD921" s="30"/>
      <c r="JDE921" s="30"/>
      <c r="JDF921" s="30"/>
      <c r="JDG921" s="30"/>
      <c r="JDH921" s="30"/>
      <c r="JDI921" s="30"/>
      <c r="JDJ921" s="30"/>
      <c r="JDK921" s="30"/>
      <c r="JDL921" s="30"/>
      <c r="JDM921" s="30"/>
      <c r="JDN921" s="30"/>
      <c r="JDO921" s="30"/>
      <c r="JDP921" s="30"/>
      <c r="JDQ921" s="30"/>
      <c r="JDR921" s="30"/>
      <c r="JDS921" s="30"/>
      <c r="JDT921" s="30"/>
      <c r="JDU921" s="30"/>
      <c r="JDV921" s="30"/>
      <c r="JDW921" s="30"/>
      <c r="JDX921" s="30"/>
      <c r="JDY921" s="30"/>
      <c r="JDZ921" s="30"/>
      <c r="JEA921" s="30"/>
      <c r="JEB921" s="30"/>
      <c r="JEC921" s="30"/>
      <c r="JED921" s="30"/>
      <c r="JEE921" s="30"/>
      <c r="JEF921" s="30"/>
      <c r="JEG921" s="30"/>
      <c r="JEH921" s="30"/>
      <c r="JEI921" s="30"/>
      <c r="JEJ921" s="30"/>
      <c r="JEK921" s="30"/>
      <c r="JEL921" s="30"/>
      <c r="JEM921" s="30"/>
      <c r="JEN921" s="30"/>
      <c r="JEO921" s="30"/>
      <c r="JEP921" s="30"/>
      <c r="JEQ921" s="30"/>
      <c r="JER921" s="30"/>
      <c r="JES921" s="30"/>
      <c r="JET921" s="30"/>
      <c r="JEU921" s="30"/>
      <c r="JEV921" s="30"/>
      <c r="JEW921" s="30"/>
      <c r="JEX921" s="30"/>
      <c r="JEY921" s="30"/>
      <c r="JEZ921" s="30"/>
      <c r="JFA921" s="30"/>
      <c r="JFB921" s="30"/>
      <c r="JFC921" s="30"/>
      <c r="JFD921" s="30"/>
      <c r="JFE921" s="30"/>
      <c r="JFF921" s="30"/>
      <c r="JFG921" s="30"/>
      <c r="JFH921" s="30"/>
      <c r="JFI921" s="30"/>
      <c r="JFJ921" s="30"/>
      <c r="JFK921" s="30"/>
      <c r="JFL921" s="30"/>
      <c r="JFM921" s="30"/>
      <c r="JFN921" s="30"/>
      <c r="JFO921" s="30"/>
      <c r="JFP921" s="30"/>
      <c r="JFQ921" s="30"/>
      <c r="JFR921" s="30"/>
      <c r="JFS921" s="30"/>
      <c r="JFT921" s="30"/>
      <c r="JFU921" s="30"/>
      <c r="JFV921" s="30"/>
      <c r="JFW921" s="30"/>
      <c r="JFX921" s="30"/>
      <c r="JFY921" s="30"/>
      <c r="JFZ921" s="30"/>
      <c r="JGA921" s="30"/>
      <c r="JGB921" s="30"/>
      <c r="JGC921" s="30"/>
      <c r="JGD921" s="30"/>
      <c r="JGE921" s="30"/>
      <c r="JGF921" s="30"/>
      <c r="JGG921" s="30"/>
      <c r="JGH921" s="30"/>
      <c r="JGI921" s="30"/>
      <c r="JGJ921" s="30"/>
      <c r="JGK921" s="30"/>
      <c r="JGL921" s="30"/>
      <c r="JGM921" s="30"/>
      <c r="JGN921" s="30"/>
      <c r="JGO921" s="30"/>
      <c r="JGP921" s="30"/>
      <c r="JGQ921" s="30"/>
      <c r="JGR921" s="30"/>
      <c r="JGS921" s="30"/>
      <c r="JGT921" s="30"/>
      <c r="JGU921" s="30"/>
      <c r="JGV921" s="30"/>
      <c r="JGW921" s="30"/>
      <c r="JGX921" s="30"/>
      <c r="JGY921" s="30"/>
      <c r="JGZ921" s="30"/>
      <c r="JHA921" s="30"/>
      <c r="JHB921" s="30"/>
      <c r="JHC921" s="30"/>
      <c r="JHD921" s="30"/>
      <c r="JHE921" s="30"/>
      <c r="JHF921" s="30"/>
      <c r="JHG921" s="30"/>
      <c r="JHH921" s="30"/>
      <c r="JHI921" s="30"/>
      <c r="JHJ921" s="30"/>
      <c r="JHK921" s="30"/>
      <c r="JHL921" s="30"/>
      <c r="JHM921" s="30"/>
      <c r="JHN921" s="30"/>
      <c r="JHO921" s="30"/>
      <c r="JHP921" s="30"/>
      <c r="JHQ921" s="30"/>
      <c r="JHR921" s="30"/>
      <c r="JHS921" s="30"/>
      <c r="JHT921" s="30"/>
      <c r="JHU921" s="30"/>
      <c r="JHV921" s="30"/>
      <c r="JHW921" s="30"/>
      <c r="JHX921" s="30"/>
      <c r="JHY921" s="30"/>
      <c r="JHZ921" s="30"/>
      <c r="JIA921" s="30"/>
      <c r="JIB921" s="30"/>
      <c r="JIC921" s="30"/>
      <c r="JID921" s="30"/>
      <c r="JIE921" s="30"/>
      <c r="JIF921" s="30"/>
      <c r="JIG921" s="30"/>
      <c r="JIH921" s="30"/>
      <c r="JII921" s="30"/>
      <c r="JIJ921" s="30"/>
      <c r="JIK921" s="30"/>
      <c r="JIL921" s="30"/>
      <c r="JIM921" s="30"/>
      <c r="JIN921" s="30"/>
      <c r="JIO921" s="30"/>
      <c r="JIP921" s="30"/>
      <c r="JIQ921" s="30"/>
      <c r="JIR921" s="30"/>
      <c r="JIS921" s="30"/>
      <c r="JIT921" s="30"/>
      <c r="JIU921" s="30"/>
      <c r="JIV921" s="30"/>
      <c r="JIW921" s="30"/>
      <c r="JIX921" s="30"/>
      <c r="JIY921" s="30"/>
      <c r="JIZ921" s="30"/>
      <c r="JJA921" s="30"/>
      <c r="JJB921" s="30"/>
      <c r="JJC921" s="30"/>
      <c r="JJD921" s="30"/>
      <c r="JJE921" s="30"/>
      <c r="JJF921" s="30"/>
      <c r="JJG921" s="30"/>
      <c r="JJH921" s="30"/>
      <c r="JJI921" s="30"/>
      <c r="JJJ921" s="30"/>
      <c r="JJK921" s="30"/>
      <c r="JJL921" s="30"/>
      <c r="JJM921" s="30"/>
      <c r="JJN921" s="30"/>
      <c r="JJO921" s="30"/>
      <c r="JJP921" s="30"/>
      <c r="JJQ921" s="30"/>
      <c r="JJR921" s="30"/>
      <c r="JJS921" s="30"/>
      <c r="JJT921" s="30"/>
      <c r="JJU921" s="30"/>
      <c r="JJV921" s="30"/>
      <c r="JJW921" s="30"/>
      <c r="JJX921" s="30"/>
      <c r="JJY921" s="30"/>
      <c r="JJZ921" s="30"/>
      <c r="JKA921" s="30"/>
      <c r="JKB921" s="30"/>
      <c r="JKC921" s="30"/>
      <c r="JKD921" s="30"/>
      <c r="JKE921" s="30"/>
      <c r="JKF921" s="30"/>
      <c r="JKG921" s="30"/>
      <c r="JKH921" s="30"/>
      <c r="JKI921" s="30"/>
      <c r="JKJ921" s="30"/>
      <c r="JKK921" s="30"/>
      <c r="JKL921" s="30"/>
      <c r="JKM921" s="30"/>
      <c r="JKN921" s="30"/>
      <c r="JKO921" s="30"/>
      <c r="JKP921" s="30"/>
      <c r="JKQ921" s="30"/>
      <c r="JKR921" s="30"/>
      <c r="JKS921" s="30"/>
      <c r="JKT921" s="30"/>
      <c r="JKU921" s="30"/>
      <c r="JKV921" s="30"/>
      <c r="JKW921" s="30"/>
      <c r="JKX921" s="30"/>
      <c r="JKY921" s="30"/>
      <c r="JKZ921" s="30"/>
      <c r="JLA921" s="30"/>
      <c r="JLB921" s="30"/>
      <c r="JLC921" s="30"/>
      <c r="JLD921" s="30"/>
      <c r="JLE921" s="30"/>
      <c r="JLF921" s="30"/>
      <c r="JLG921" s="30"/>
      <c r="JLH921" s="30"/>
      <c r="JLI921" s="30"/>
      <c r="JLJ921" s="30"/>
      <c r="JLK921" s="30"/>
      <c r="JLL921" s="30"/>
      <c r="JLM921" s="30"/>
      <c r="JLN921" s="30"/>
      <c r="JLO921" s="30"/>
      <c r="JLP921" s="30"/>
      <c r="JLQ921" s="30"/>
      <c r="JLR921" s="30"/>
      <c r="JLS921" s="30"/>
      <c r="JLT921" s="30"/>
      <c r="JLU921" s="30"/>
      <c r="JLV921" s="30"/>
      <c r="JLW921" s="30"/>
      <c r="JLX921" s="30"/>
      <c r="JLY921" s="30"/>
      <c r="JLZ921" s="30"/>
      <c r="JMA921" s="30"/>
      <c r="JMB921" s="30"/>
      <c r="JMC921" s="30"/>
      <c r="JMD921" s="30"/>
      <c r="JME921" s="30"/>
      <c r="JMF921" s="30"/>
      <c r="JMG921" s="30"/>
      <c r="JMH921" s="30"/>
      <c r="JMI921" s="30"/>
      <c r="JMJ921" s="30"/>
      <c r="JMK921" s="30"/>
      <c r="JML921" s="30"/>
      <c r="JMM921" s="30"/>
      <c r="JMN921" s="30"/>
      <c r="JMO921" s="30"/>
      <c r="JMP921" s="30"/>
      <c r="JMQ921" s="30"/>
      <c r="JMR921" s="30"/>
      <c r="JMS921" s="30"/>
      <c r="JMT921" s="30"/>
      <c r="JMU921" s="30"/>
      <c r="JMV921" s="30"/>
      <c r="JMW921" s="30"/>
      <c r="JMX921" s="30"/>
      <c r="JMY921" s="30"/>
      <c r="JMZ921" s="30"/>
      <c r="JNA921" s="30"/>
      <c r="JNB921" s="30"/>
      <c r="JNC921" s="30"/>
      <c r="JND921" s="30"/>
      <c r="JNE921" s="30"/>
      <c r="JNF921" s="30"/>
      <c r="JNG921" s="30"/>
      <c r="JNH921" s="30"/>
      <c r="JNI921" s="30"/>
      <c r="JNJ921" s="30"/>
      <c r="JNK921" s="30"/>
      <c r="JNL921" s="30"/>
      <c r="JNM921" s="30"/>
      <c r="JNN921" s="30"/>
      <c r="JNO921" s="30"/>
      <c r="JNP921" s="30"/>
      <c r="JNQ921" s="30"/>
      <c r="JNR921" s="30"/>
      <c r="JNS921" s="30"/>
      <c r="JNT921" s="30"/>
      <c r="JNU921" s="30"/>
      <c r="JNV921" s="30"/>
      <c r="JNW921" s="30"/>
      <c r="JNX921" s="30"/>
      <c r="JNY921" s="30"/>
      <c r="JNZ921" s="30"/>
      <c r="JOA921" s="30"/>
      <c r="JOB921" s="30"/>
      <c r="JOC921" s="30"/>
      <c r="JOD921" s="30"/>
      <c r="JOE921" s="30"/>
      <c r="JOF921" s="30"/>
      <c r="JOG921" s="30"/>
      <c r="JOH921" s="30"/>
      <c r="JOI921" s="30"/>
      <c r="JOJ921" s="30"/>
      <c r="JOK921" s="30"/>
      <c r="JOL921" s="30"/>
      <c r="JOM921" s="30"/>
      <c r="JON921" s="30"/>
      <c r="JOO921" s="30"/>
      <c r="JOP921" s="30"/>
      <c r="JOQ921" s="30"/>
      <c r="JOR921" s="30"/>
      <c r="JOS921" s="30"/>
      <c r="JOT921" s="30"/>
      <c r="JOU921" s="30"/>
      <c r="JOV921" s="30"/>
      <c r="JOW921" s="30"/>
      <c r="JOX921" s="30"/>
      <c r="JOY921" s="30"/>
      <c r="JOZ921" s="30"/>
      <c r="JPA921" s="30"/>
      <c r="JPB921" s="30"/>
      <c r="JPC921" s="30"/>
      <c r="JPD921" s="30"/>
      <c r="JPE921" s="30"/>
      <c r="JPF921" s="30"/>
      <c r="JPG921" s="30"/>
      <c r="JPH921" s="30"/>
      <c r="JPI921" s="30"/>
      <c r="JPJ921" s="30"/>
      <c r="JPK921" s="30"/>
      <c r="JPL921" s="30"/>
      <c r="JPM921" s="30"/>
      <c r="JPN921" s="30"/>
      <c r="JPO921" s="30"/>
      <c r="JPP921" s="30"/>
      <c r="JPQ921" s="30"/>
      <c r="JPR921" s="30"/>
      <c r="JPS921" s="30"/>
      <c r="JPT921" s="30"/>
      <c r="JPU921" s="30"/>
      <c r="JPV921" s="30"/>
      <c r="JPW921" s="30"/>
      <c r="JPX921" s="30"/>
      <c r="JPY921" s="30"/>
      <c r="JPZ921" s="30"/>
      <c r="JQA921" s="30"/>
      <c r="JQB921" s="30"/>
      <c r="JQC921" s="30"/>
      <c r="JQD921" s="30"/>
      <c r="JQE921" s="30"/>
      <c r="JQF921" s="30"/>
      <c r="JQG921" s="30"/>
      <c r="JQH921" s="30"/>
      <c r="JQI921" s="30"/>
      <c r="JQJ921" s="30"/>
      <c r="JQK921" s="30"/>
      <c r="JQL921" s="30"/>
      <c r="JQM921" s="30"/>
      <c r="JQN921" s="30"/>
      <c r="JQO921" s="30"/>
      <c r="JQP921" s="30"/>
      <c r="JQQ921" s="30"/>
      <c r="JQR921" s="30"/>
      <c r="JQS921" s="30"/>
      <c r="JQT921" s="30"/>
      <c r="JQU921" s="30"/>
      <c r="JQV921" s="30"/>
      <c r="JQW921" s="30"/>
      <c r="JQX921" s="30"/>
      <c r="JQY921" s="30"/>
      <c r="JQZ921" s="30"/>
      <c r="JRA921" s="30"/>
      <c r="JRB921" s="30"/>
      <c r="JRC921" s="30"/>
      <c r="JRD921" s="30"/>
      <c r="JRE921" s="30"/>
      <c r="JRF921" s="30"/>
      <c r="JRG921" s="30"/>
      <c r="JRH921" s="30"/>
      <c r="JRI921" s="30"/>
      <c r="JRJ921" s="30"/>
      <c r="JRK921" s="30"/>
      <c r="JRL921" s="30"/>
      <c r="JRM921" s="30"/>
      <c r="JRN921" s="30"/>
      <c r="JRO921" s="30"/>
      <c r="JRP921" s="30"/>
      <c r="JRQ921" s="30"/>
      <c r="JRR921" s="30"/>
      <c r="JRS921" s="30"/>
      <c r="JRT921" s="30"/>
      <c r="JRU921" s="30"/>
      <c r="JRV921" s="30"/>
      <c r="JRW921" s="30"/>
      <c r="JRX921" s="30"/>
      <c r="JRY921" s="30"/>
      <c r="JRZ921" s="30"/>
      <c r="JSA921" s="30"/>
      <c r="JSB921" s="30"/>
      <c r="JSC921" s="30"/>
      <c r="JSD921" s="30"/>
      <c r="JSE921" s="30"/>
      <c r="JSF921" s="30"/>
      <c r="JSG921" s="30"/>
      <c r="JSH921" s="30"/>
      <c r="JSI921" s="30"/>
      <c r="JSJ921" s="30"/>
      <c r="JSK921" s="30"/>
      <c r="JSL921" s="30"/>
      <c r="JSM921" s="30"/>
      <c r="JSN921" s="30"/>
      <c r="JSO921" s="30"/>
      <c r="JSP921" s="30"/>
      <c r="JSQ921" s="30"/>
      <c r="JSR921" s="30"/>
      <c r="JSS921" s="30"/>
      <c r="JST921" s="30"/>
      <c r="JSU921" s="30"/>
      <c r="JSV921" s="30"/>
      <c r="JSW921" s="30"/>
      <c r="JSX921" s="30"/>
      <c r="JSY921" s="30"/>
      <c r="JSZ921" s="30"/>
      <c r="JTA921" s="30"/>
      <c r="JTB921" s="30"/>
      <c r="JTC921" s="30"/>
      <c r="JTD921" s="30"/>
      <c r="JTE921" s="30"/>
      <c r="JTF921" s="30"/>
      <c r="JTG921" s="30"/>
      <c r="JTH921" s="30"/>
      <c r="JTI921" s="30"/>
      <c r="JTJ921" s="30"/>
      <c r="JTK921" s="30"/>
      <c r="JTL921" s="30"/>
      <c r="JTM921" s="30"/>
      <c r="JTN921" s="30"/>
      <c r="JTO921" s="30"/>
      <c r="JTP921" s="30"/>
      <c r="JTQ921" s="30"/>
      <c r="JTR921" s="30"/>
      <c r="JTS921" s="30"/>
      <c r="JTT921" s="30"/>
      <c r="JTU921" s="30"/>
      <c r="JTV921" s="30"/>
      <c r="JTW921" s="30"/>
      <c r="JTX921" s="30"/>
      <c r="JTY921" s="30"/>
      <c r="JTZ921" s="30"/>
      <c r="JUA921" s="30"/>
      <c r="JUB921" s="30"/>
      <c r="JUC921" s="30"/>
      <c r="JUD921" s="30"/>
      <c r="JUE921" s="30"/>
      <c r="JUF921" s="30"/>
      <c r="JUG921" s="30"/>
      <c r="JUH921" s="30"/>
      <c r="JUI921" s="30"/>
      <c r="JUJ921" s="30"/>
      <c r="JUK921" s="30"/>
      <c r="JUL921" s="30"/>
      <c r="JUM921" s="30"/>
      <c r="JUN921" s="30"/>
      <c r="JUO921" s="30"/>
      <c r="JUP921" s="30"/>
      <c r="JUQ921" s="30"/>
      <c r="JUR921" s="30"/>
      <c r="JUS921" s="30"/>
      <c r="JUT921" s="30"/>
      <c r="JUU921" s="30"/>
      <c r="JUV921" s="30"/>
      <c r="JUW921" s="30"/>
      <c r="JUX921" s="30"/>
      <c r="JUY921" s="30"/>
      <c r="JUZ921" s="30"/>
      <c r="JVA921" s="30"/>
      <c r="JVB921" s="30"/>
      <c r="JVC921" s="30"/>
      <c r="JVD921" s="30"/>
      <c r="JVE921" s="30"/>
      <c r="JVF921" s="30"/>
      <c r="JVG921" s="30"/>
      <c r="JVH921" s="30"/>
      <c r="JVI921" s="30"/>
      <c r="JVJ921" s="30"/>
      <c r="JVK921" s="30"/>
      <c r="JVL921" s="30"/>
      <c r="JVM921" s="30"/>
      <c r="JVN921" s="30"/>
      <c r="JVO921" s="30"/>
      <c r="JVP921" s="30"/>
      <c r="JVQ921" s="30"/>
      <c r="JVR921" s="30"/>
      <c r="JVS921" s="30"/>
      <c r="JVT921" s="30"/>
      <c r="JVU921" s="30"/>
      <c r="JVV921" s="30"/>
      <c r="JVW921" s="30"/>
      <c r="JVX921" s="30"/>
      <c r="JVY921" s="30"/>
      <c r="JVZ921" s="30"/>
      <c r="JWA921" s="30"/>
      <c r="JWB921" s="30"/>
      <c r="JWC921" s="30"/>
      <c r="JWD921" s="30"/>
      <c r="JWE921" s="30"/>
      <c r="JWF921" s="30"/>
      <c r="JWG921" s="30"/>
      <c r="JWH921" s="30"/>
      <c r="JWI921" s="30"/>
      <c r="JWJ921" s="30"/>
      <c r="JWK921" s="30"/>
      <c r="JWL921" s="30"/>
      <c r="JWM921" s="30"/>
      <c r="JWN921" s="30"/>
      <c r="JWO921" s="30"/>
      <c r="JWP921" s="30"/>
      <c r="JWQ921" s="30"/>
      <c r="JWR921" s="30"/>
      <c r="JWS921" s="30"/>
      <c r="JWT921" s="30"/>
      <c r="JWU921" s="30"/>
      <c r="JWV921" s="30"/>
      <c r="JWW921" s="30"/>
      <c r="JWX921" s="30"/>
      <c r="JWY921" s="30"/>
      <c r="JWZ921" s="30"/>
      <c r="JXA921" s="30"/>
      <c r="JXB921" s="30"/>
      <c r="JXC921" s="30"/>
      <c r="JXD921" s="30"/>
      <c r="JXE921" s="30"/>
      <c r="JXF921" s="30"/>
      <c r="JXG921" s="30"/>
      <c r="JXH921" s="30"/>
      <c r="JXI921" s="30"/>
      <c r="JXJ921" s="30"/>
      <c r="JXK921" s="30"/>
      <c r="JXL921" s="30"/>
      <c r="JXM921" s="30"/>
      <c r="JXN921" s="30"/>
      <c r="JXO921" s="30"/>
      <c r="JXP921" s="30"/>
      <c r="JXQ921" s="30"/>
      <c r="JXR921" s="30"/>
      <c r="JXS921" s="30"/>
      <c r="JXT921" s="30"/>
      <c r="JXU921" s="30"/>
      <c r="JXV921" s="30"/>
      <c r="JXW921" s="30"/>
      <c r="JXX921" s="30"/>
      <c r="JXY921" s="30"/>
      <c r="JXZ921" s="30"/>
      <c r="JYA921" s="30"/>
      <c r="JYB921" s="30"/>
      <c r="JYC921" s="30"/>
      <c r="JYD921" s="30"/>
      <c r="JYE921" s="30"/>
      <c r="JYF921" s="30"/>
      <c r="JYG921" s="30"/>
      <c r="JYH921" s="30"/>
      <c r="JYI921" s="30"/>
      <c r="JYJ921" s="30"/>
      <c r="JYK921" s="30"/>
      <c r="JYL921" s="30"/>
      <c r="JYM921" s="30"/>
      <c r="JYN921" s="30"/>
      <c r="JYO921" s="30"/>
      <c r="JYP921" s="30"/>
      <c r="JYQ921" s="30"/>
      <c r="JYR921" s="30"/>
      <c r="JYS921" s="30"/>
      <c r="JYT921" s="30"/>
      <c r="JYU921" s="30"/>
      <c r="JYV921" s="30"/>
      <c r="JYW921" s="30"/>
      <c r="JYX921" s="30"/>
      <c r="JYY921" s="30"/>
      <c r="JYZ921" s="30"/>
      <c r="JZA921" s="30"/>
      <c r="JZB921" s="30"/>
      <c r="JZC921" s="30"/>
      <c r="JZD921" s="30"/>
      <c r="JZE921" s="30"/>
      <c r="JZF921" s="30"/>
      <c r="JZG921" s="30"/>
      <c r="JZH921" s="30"/>
      <c r="JZI921" s="30"/>
      <c r="JZJ921" s="30"/>
      <c r="JZK921" s="30"/>
      <c r="JZL921" s="30"/>
      <c r="JZM921" s="30"/>
      <c r="JZN921" s="30"/>
      <c r="JZO921" s="30"/>
      <c r="JZP921" s="30"/>
      <c r="JZQ921" s="30"/>
      <c r="JZR921" s="30"/>
      <c r="JZS921" s="30"/>
      <c r="JZT921" s="30"/>
      <c r="JZU921" s="30"/>
      <c r="JZV921" s="30"/>
      <c r="JZW921" s="30"/>
      <c r="JZX921" s="30"/>
      <c r="JZY921" s="30"/>
      <c r="JZZ921" s="30"/>
      <c r="KAA921" s="30"/>
      <c r="KAB921" s="30"/>
      <c r="KAC921" s="30"/>
      <c r="KAD921" s="30"/>
      <c r="KAE921" s="30"/>
      <c r="KAF921" s="30"/>
      <c r="KAG921" s="30"/>
      <c r="KAH921" s="30"/>
      <c r="KAI921" s="30"/>
      <c r="KAJ921" s="30"/>
      <c r="KAK921" s="30"/>
      <c r="KAL921" s="30"/>
      <c r="KAM921" s="30"/>
      <c r="KAN921" s="30"/>
      <c r="KAO921" s="30"/>
      <c r="KAP921" s="30"/>
      <c r="KAQ921" s="30"/>
      <c r="KAR921" s="30"/>
      <c r="KAS921" s="30"/>
      <c r="KAT921" s="30"/>
      <c r="KAU921" s="30"/>
      <c r="KAV921" s="30"/>
      <c r="KAW921" s="30"/>
      <c r="KAX921" s="30"/>
      <c r="KAY921" s="30"/>
      <c r="KAZ921" s="30"/>
      <c r="KBA921" s="30"/>
      <c r="KBB921" s="30"/>
      <c r="KBC921" s="30"/>
      <c r="KBD921" s="30"/>
      <c r="KBE921" s="30"/>
      <c r="KBF921" s="30"/>
      <c r="KBG921" s="30"/>
      <c r="KBH921" s="30"/>
      <c r="KBI921" s="30"/>
      <c r="KBJ921" s="30"/>
      <c r="KBK921" s="30"/>
      <c r="KBL921" s="30"/>
      <c r="KBM921" s="30"/>
      <c r="KBN921" s="30"/>
      <c r="KBO921" s="30"/>
      <c r="KBP921" s="30"/>
      <c r="KBQ921" s="30"/>
      <c r="KBR921" s="30"/>
      <c r="KBS921" s="30"/>
      <c r="KBT921" s="30"/>
      <c r="KBU921" s="30"/>
      <c r="KBV921" s="30"/>
      <c r="KBW921" s="30"/>
      <c r="KBX921" s="30"/>
      <c r="KBY921" s="30"/>
      <c r="KBZ921" s="30"/>
      <c r="KCA921" s="30"/>
      <c r="KCB921" s="30"/>
      <c r="KCC921" s="30"/>
      <c r="KCD921" s="30"/>
      <c r="KCE921" s="30"/>
      <c r="KCF921" s="30"/>
      <c r="KCG921" s="30"/>
      <c r="KCH921" s="30"/>
      <c r="KCI921" s="30"/>
      <c r="KCJ921" s="30"/>
      <c r="KCK921" s="30"/>
      <c r="KCL921" s="30"/>
      <c r="KCM921" s="30"/>
      <c r="KCN921" s="30"/>
      <c r="KCO921" s="30"/>
      <c r="KCP921" s="30"/>
      <c r="KCQ921" s="30"/>
      <c r="KCR921" s="30"/>
      <c r="KCS921" s="30"/>
      <c r="KCT921" s="30"/>
      <c r="KCU921" s="30"/>
      <c r="KCV921" s="30"/>
      <c r="KCW921" s="30"/>
      <c r="KCX921" s="30"/>
      <c r="KCY921" s="30"/>
      <c r="KCZ921" s="30"/>
      <c r="KDA921" s="30"/>
      <c r="KDB921" s="30"/>
      <c r="KDC921" s="30"/>
      <c r="KDD921" s="30"/>
      <c r="KDE921" s="30"/>
      <c r="KDF921" s="30"/>
      <c r="KDG921" s="30"/>
      <c r="KDH921" s="30"/>
      <c r="KDI921" s="30"/>
      <c r="KDJ921" s="30"/>
      <c r="KDK921" s="30"/>
      <c r="KDL921" s="30"/>
      <c r="KDM921" s="30"/>
      <c r="KDN921" s="30"/>
      <c r="KDO921" s="30"/>
      <c r="KDP921" s="30"/>
      <c r="KDQ921" s="30"/>
      <c r="KDR921" s="30"/>
      <c r="KDS921" s="30"/>
      <c r="KDT921" s="30"/>
      <c r="KDU921" s="30"/>
      <c r="KDV921" s="30"/>
      <c r="KDW921" s="30"/>
      <c r="KDX921" s="30"/>
      <c r="KDY921" s="30"/>
      <c r="KDZ921" s="30"/>
      <c r="KEA921" s="30"/>
      <c r="KEB921" s="30"/>
      <c r="KEC921" s="30"/>
      <c r="KED921" s="30"/>
      <c r="KEE921" s="30"/>
      <c r="KEF921" s="30"/>
      <c r="KEG921" s="30"/>
      <c r="KEH921" s="30"/>
      <c r="KEI921" s="30"/>
      <c r="KEJ921" s="30"/>
      <c r="KEK921" s="30"/>
      <c r="KEL921" s="30"/>
      <c r="KEM921" s="30"/>
      <c r="KEN921" s="30"/>
      <c r="KEO921" s="30"/>
      <c r="KEP921" s="30"/>
      <c r="KEQ921" s="30"/>
      <c r="KER921" s="30"/>
      <c r="KES921" s="30"/>
      <c r="KET921" s="30"/>
      <c r="KEU921" s="30"/>
      <c r="KEV921" s="30"/>
      <c r="KEW921" s="30"/>
      <c r="KEX921" s="30"/>
      <c r="KEY921" s="30"/>
      <c r="KEZ921" s="30"/>
      <c r="KFA921" s="30"/>
      <c r="KFB921" s="30"/>
      <c r="KFC921" s="30"/>
      <c r="KFD921" s="30"/>
      <c r="KFE921" s="30"/>
      <c r="KFF921" s="30"/>
      <c r="KFG921" s="30"/>
      <c r="KFH921" s="30"/>
      <c r="KFI921" s="30"/>
      <c r="KFJ921" s="30"/>
      <c r="KFK921" s="30"/>
      <c r="KFL921" s="30"/>
      <c r="KFM921" s="30"/>
      <c r="KFN921" s="30"/>
      <c r="KFO921" s="30"/>
      <c r="KFP921" s="30"/>
      <c r="KFQ921" s="30"/>
      <c r="KFR921" s="30"/>
      <c r="KFS921" s="30"/>
      <c r="KFT921" s="30"/>
      <c r="KFU921" s="30"/>
      <c r="KFV921" s="30"/>
      <c r="KFW921" s="30"/>
      <c r="KFX921" s="30"/>
      <c r="KFY921" s="30"/>
      <c r="KFZ921" s="30"/>
      <c r="KGA921" s="30"/>
      <c r="KGB921" s="30"/>
      <c r="KGC921" s="30"/>
      <c r="KGD921" s="30"/>
      <c r="KGE921" s="30"/>
      <c r="KGF921" s="30"/>
      <c r="KGG921" s="30"/>
      <c r="KGH921" s="30"/>
      <c r="KGI921" s="30"/>
      <c r="KGJ921" s="30"/>
      <c r="KGK921" s="30"/>
      <c r="KGL921" s="30"/>
      <c r="KGM921" s="30"/>
      <c r="KGN921" s="30"/>
      <c r="KGO921" s="30"/>
      <c r="KGP921" s="30"/>
      <c r="KGQ921" s="30"/>
      <c r="KGR921" s="30"/>
      <c r="KGS921" s="30"/>
      <c r="KGT921" s="30"/>
      <c r="KGU921" s="30"/>
      <c r="KGV921" s="30"/>
      <c r="KGW921" s="30"/>
      <c r="KGX921" s="30"/>
      <c r="KGY921" s="30"/>
      <c r="KGZ921" s="30"/>
      <c r="KHA921" s="30"/>
      <c r="KHB921" s="30"/>
      <c r="KHC921" s="30"/>
      <c r="KHD921" s="30"/>
      <c r="KHE921" s="30"/>
      <c r="KHF921" s="30"/>
      <c r="KHG921" s="30"/>
      <c r="KHH921" s="30"/>
      <c r="KHI921" s="30"/>
      <c r="KHJ921" s="30"/>
      <c r="KHK921" s="30"/>
      <c r="KHL921" s="30"/>
      <c r="KHM921" s="30"/>
      <c r="KHN921" s="30"/>
      <c r="KHO921" s="30"/>
      <c r="KHP921" s="30"/>
      <c r="KHQ921" s="30"/>
      <c r="KHR921" s="30"/>
      <c r="KHS921" s="30"/>
      <c r="KHT921" s="30"/>
      <c r="KHU921" s="30"/>
      <c r="KHV921" s="30"/>
      <c r="KHW921" s="30"/>
      <c r="KHX921" s="30"/>
      <c r="KHY921" s="30"/>
      <c r="KHZ921" s="30"/>
      <c r="KIA921" s="30"/>
      <c r="KIB921" s="30"/>
      <c r="KIC921" s="30"/>
      <c r="KID921" s="30"/>
      <c r="KIE921" s="30"/>
      <c r="KIF921" s="30"/>
      <c r="KIG921" s="30"/>
      <c r="KIH921" s="30"/>
      <c r="KII921" s="30"/>
      <c r="KIJ921" s="30"/>
      <c r="KIK921" s="30"/>
      <c r="KIL921" s="30"/>
      <c r="KIM921" s="30"/>
      <c r="KIN921" s="30"/>
      <c r="KIO921" s="30"/>
      <c r="KIP921" s="30"/>
      <c r="KIQ921" s="30"/>
      <c r="KIR921" s="30"/>
      <c r="KIS921" s="30"/>
      <c r="KIT921" s="30"/>
      <c r="KIU921" s="30"/>
      <c r="KIV921" s="30"/>
      <c r="KIW921" s="30"/>
      <c r="KIX921" s="30"/>
      <c r="KIY921" s="30"/>
      <c r="KIZ921" s="30"/>
      <c r="KJA921" s="30"/>
      <c r="KJB921" s="30"/>
      <c r="KJC921" s="30"/>
      <c r="KJD921" s="30"/>
      <c r="KJE921" s="30"/>
      <c r="KJF921" s="30"/>
      <c r="KJG921" s="30"/>
      <c r="KJH921" s="30"/>
      <c r="KJI921" s="30"/>
      <c r="KJJ921" s="30"/>
      <c r="KJK921" s="30"/>
      <c r="KJL921" s="30"/>
      <c r="KJM921" s="30"/>
      <c r="KJN921" s="30"/>
      <c r="KJO921" s="30"/>
      <c r="KJP921" s="30"/>
      <c r="KJQ921" s="30"/>
      <c r="KJR921" s="30"/>
      <c r="KJS921" s="30"/>
      <c r="KJT921" s="30"/>
      <c r="KJU921" s="30"/>
      <c r="KJV921" s="30"/>
      <c r="KJW921" s="30"/>
      <c r="KJX921" s="30"/>
      <c r="KJY921" s="30"/>
      <c r="KJZ921" s="30"/>
      <c r="KKA921" s="30"/>
      <c r="KKB921" s="30"/>
      <c r="KKC921" s="30"/>
      <c r="KKD921" s="30"/>
      <c r="KKE921" s="30"/>
      <c r="KKF921" s="30"/>
      <c r="KKG921" s="30"/>
      <c r="KKH921" s="30"/>
      <c r="KKI921" s="30"/>
      <c r="KKJ921" s="30"/>
      <c r="KKK921" s="30"/>
      <c r="KKL921" s="30"/>
      <c r="KKM921" s="30"/>
      <c r="KKN921" s="30"/>
      <c r="KKO921" s="30"/>
      <c r="KKP921" s="30"/>
      <c r="KKQ921" s="30"/>
      <c r="KKR921" s="30"/>
      <c r="KKS921" s="30"/>
      <c r="KKT921" s="30"/>
      <c r="KKU921" s="30"/>
      <c r="KKV921" s="30"/>
      <c r="KKW921" s="30"/>
      <c r="KKX921" s="30"/>
      <c r="KKY921" s="30"/>
      <c r="KKZ921" s="30"/>
      <c r="KLA921" s="30"/>
      <c r="KLB921" s="30"/>
      <c r="KLC921" s="30"/>
      <c r="KLD921" s="30"/>
      <c r="KLE921" s="30"/>
      <c r="KLF921" s="30"/>
      <c r="KLG921" s="30"/>
      <c r="KLH921" s="30"/>
      <c r="KLI921" s="30"/>
      <c r="KLJ921" s="30"/>
      <c r="KLK921" s="30"/>
      <c r="KLL921" s="30"/>
      <c r="KLM921" s="30"/>
      <c r="KLN921" s="30"/>
      <c r="KLO921" s="30"/>
      <c r="KLP921" s="30"/>
      <c r="KLQ921" s="30"/>
      <c r="KLR921" s="30"/>
      <c r="KLS921" s="30"/>
      <c r="KLT921" s="30"/>
      <c r="KLU921" s="30"/>
      <c r="KLV921" s="30"/>
      <c r="KLW921" s="30"/>
      <c r="KLX921" s="30"/>
      <c r="KLY921" s="30"/>
      <c r="KLZ921" s="30"/>
      <c r="KMA921" s="30"/>
      <c r="KMB921" s="30"/>
      <c r="KMC921" s="30"/>
      <c r="KMD921" s="30"/>
      <c r="KME921" s="30"/>
      <c r="KMF921" s="30"/>
      <c r="KMG921" s="30"/>
      <c r="KMH921" s="30"/>
      <c r="KMI921" s="30"/>
      <c r="KMJ921" s="30"/>
      <c r="KMK921" s="30"/>
      <c r="KML921" s="30"/>
      <c r="KMM921" s="30"/>
      <c r="KMN921" s="30"/>
      <c r="KMO921" s="30"/>
      <c r="KMP921" s="30"/>
      <c r="KMQ921" s="30"/>
      <c r="KMR921" s="30"/>
      <c r="KMS921" s="30"/>
      <c r="KMT921" s="30"/>
      <c r="KMU921" s="30"/>
      <c r="KMV921" s="30"/>
      <c r="KMW921" s="30"/>
      <c r="KMX921" s="30"/>
      <c r="KMY921" s="30"/>
      <c r="KMZ921" s="30"/>
      <c r="KNA921" s="30"/>
      <c r="KNB921" s="30"/>
      <c r="KNC921" s="30"/>
      <c r="KND921" s="30"/>
      <c r="KNE921" s="30"/>
      <c r="KNF921" s="30"/>
      <c r="KNG921" s="30"/>
      <c r="KNH921" s="30"/>
      <c r="KNI921" s="30"/>
      <c r="KNJ921" s="30"/>
      <c r="KNK921" s="30"/>
      <c r="KNL921" s="30"/>
      <c r="KNM921" s="30"/>
      <c r="KNN921" s="30"/>
      <c r="KNO921" s="30"/>
      <c r="KNP921" s="30"/>
      <c r="KNQ921" s="30"/>
      <c r="KNR921" s="30"/>
      <c r="KNS921" s="30"/>
      <c r="KNT921" s="30"/>
      <c r="KNU921" s="30"/>
      <c r="KNV921" s="30"/>
      <c r="KNW921" s="30"/>
      <c r="KNX921" s="30"/>
      <c r="KNY921" s="30"/>
      <c r="KNZ921" s="30"/>
      <c r="KOA921" s="30"/>
      <c r="KOB921" s="30"/>
      <c r="KOC921" s="30"/>
      <c r="KOD921" s="30"/>
      <c r="KOE921" s="30"/>
      <c r="KOF921" s="30"/>
      <c r="KOG921" s="30"/>
      <c r="KOH921" s="30"/>
      <c r="KOI921" s="30"/>
      <c r="KOJ921" s="30"/>
      <c r="KOK921" s="30"/>
      <c r="KOL921" s="30"/>
      <c r="KOM921" s="30"/>
      <c r="KON921" s="30"/>
      <c r="KOO921" s="30"/>
      <c r="KOP921" s="30"/>
      <c r="KOQ921" s="30"/>
      <c r="KOR921" s="30"/>
      <c r="KOS921" s="30"/>
      <c r="KOT921" s="30"/>
      <c r="KOU921" s="30"/>
      <c r="KOV921" s="30"/>
      <c r="KOW921" s="30"/>
      <c r="KOX921" s="30"/>
      <c r="KOY921" s="30"/>
      <c r="KOZ921" s="30"/>
      <c r="KPA921" s="30"/>
      <c r="KPB921" s="30"/>
      <c r="KPC921" s="30"/>
      <c r="KPD921" s="30"/>
      <c r="KPE921" s="30"/>
      <c r="KPF921" s="30"/>
      <c r="KPG921" s="30"/>
      <c r="KPH921" s="30"/>
      <c r="KPI921" s="30"/>
      <c r="KPJ921" s="30"/>
      <c r="KPK921" s="30"/>
      <c r="KPL921" s="30"/>
      <c r="KPM921" s="30"/>
      <c r="KPN921" s="30"/>
      <c r="KPO921" s="30"/>
      <c r="KPP921" s="30"/>
      <c r="KPQ921" s="30"/>
      <c r="KPR921" s="30"/>
      <c r="KPS921" s="30"/>
      <c r="KPT921" s="30"/>
      <c r="KPU921" s="30"/>
      <c r="KPV921" s="30"/>
      <c r="KPW921" s="30"/>
      <c r="KPX921" s="30"/>
      <c r="KPY921" s="30"/>
      <c r="KPZ921" s="30"/>
      <c r="KQA921" s="30"/>
      <c r="KQB921" s="30"/>
      <c r="KQC921" s="30"/>
      <c r="KQD921" s="30"/>
      <c r="KQE921" s="30"/>
      <c r="KQF921" s="30"/>
      <c r="KQG921" s="30"/>
      <c r="KQH921" s="30"/>
      <c r="KQI921" s="30"/>
      <c r="KQJ921" s="30"/>
      <c r="KQK921" s="30"/>
      <c r="KQL921" s="30"/>
      <c r="KQM921" s="30"/>
      <c r="KQN921" s="30"/>
      <c r="KQO921" s="30"/>
      <c r="KQP921" s="30"/>
      <c r="KQQ921" s="30"/>
      <c r="KQR921" s="30"/>
      <c r="KQS921" s="30"/>
      <c r="KQT921" s="30"/>
      <c r="KQU921" s="30"/>
      <c r="KQV921" s="30"/>
      <c r="KQW921" s="30"/>
      <c r="KQX921" s="30"/>
      <c r="KQY921" s="30"/>
      <c r="KQZ921" s="30"/>
      <c r="KRA921" s="30"/>
      <c r="KRB921" s="30"/>
      <c r="KRC921" s="30"/>
      <c r="KRD921" s="30"/>
      <c r="KRE921" s="30"/>
      <c r="KRF921" s="30"/>
      <c r="KRG921" s="30"/>
      <c r="KRH921" s="30"/>
      <c r="KRI921" s="30"/>
      <c r="KRJ921" s="30"/>
      <c r="KRK921" s="30"/>
      <c r="KRL921" s="30"/>
      <c r="KRM921" s="30"/>
      <c r="KRN921" s="30"/>
      <c r="KRO921" s="30"/>
      <c r="KRP921" s="30"/>
      <c r="KRQ921" s="30"/>
      <c r="KRR921" s="30"/>
      <c r="KRS921" s="30"/>
      <c r="KRT921" s="30"/>
      <c r="KRU921" s="30"/>
      <c r="KRV921" s="30"/>
      <c r="KRW921" s="30"/>
      <c r="KRX921" s="30"/>
      <c r="KRY921" s="30"/>
      <c r="KRZ921" s="30"/>
      <c r="KSA921" s="30"/>
      <c r="KSB921" s="30"/>
      <c r="KSC921" s="30"/>
      <c r="KSD921" s="30"/>
      <c r="KSE921" s="30"/>
      <c r="KSF921" s="30"/>
      <c r="KSG921" s="30"/>
      <c r="KSH921" s="30"/>
      <c r="KSI921" s="30"/>
      <c r="KSJ921" s="30"/>
      <c r="KSK921" s="30"/>
      <c r="KSL921" s="30"/>
      <c r="KSM921" s="30"/>
      <c r="KSN921" s="30"/>
      <c r="KSO921" s="30"/>
      <c r="KSP921" s="30"/>
      <c r="KSQ921" s="30"/>
      <c r="KSR921" s="30"/>
      <c r="KSS921" s="30"/>
      <c r="KST921" s="30"/>
      <c r="KSU921" s="30"/>
      <c r="KSV921" s="30"/>
      <c r="KSW921" s="30"/>
      <c r="KSX921" s="30"/>
      <c r="KSY921" s="30"/>
      <c r="KSZ921" s="30"/>
      <c r="KTA921" s="30"/>
      <c r="KTB921" s="30"/>
      <c r="KTC921" s="30"/>
      <c r="KTD921" s="30"/>
      <c r="KTE921" s="30"/>
      <c r="KTF921" s="30"/>
      <c r="KTG921" s="30"/>
      <c r="KTH921" s="30"/>
      <c r="KTI921" s="30"/>
      <c r="KTJ921" s="30"/>
      <c r="KTK921" s="30"/>
      <c r="KTL921" s="30"/>
      <c r="KTM921" s="30"/>
      <c r="KTN921" s="30"/>
      <c r="KTO921" s="30"/>
      <c r="KTP921" s="30"/>
      <c r="KTQ921" s="30"/>
      <c r="KTR921" s="30"/>
      <c r="KTS921" s="30"/>
      <c r="KTT921" s="30"/>
      <c r="KTU921" s="30"/>
      <c r="KTV921" s="30"/>
      <c r="KTW921" s="30"/>
      <c r="KTX921" s="30"/>
      <c r="KTY921" s="30"/>
      <c r="KTZ921" s="30"/>
      <c r="KUA921" s="30"/>
      <c r="KUB921" s="30"/>
      <c r="KUC921" s="30"/>
      <c r="KUD921" s="30"/>
      <c r="KUE921" s="30"/>
      <c r="KUF921" s="30"/>
      <c r="KUG921" s="30"/>
      <c r="KUH921" s="30"/>
      <c r="KUI921" s="30"/>
      <c r="KUJ921" s="30"/>
      <c r="KUK921" s="30"/>
      <c r="KUL921" s="30"/>
      <c r="KUM921" s="30"/>
      <c r="KUN921" s="30"/>
      <c r="KUO921" s="30"/>
      <c r="KUP921" s="30"/>
      <c r="KUQ921" s="30"/>
      <c r="KUR921" s="30"/>
      <c r="KUS921" s="30"/>
      <c r="KUT921" s="30"/>
      <c r="KUU921" s="30"/>
      <c r="KUV921" s="30"/>
      <c r="KUW921" s="30"/>
      <c r="KUX921" s="30"/>
      <c r="KUY921" s="30"/>
      <c r="KUZ921" s="30"/>
      <c r="KVA921" s="30"/>
      <c r="KVB921" s="30"/>
      <c r="KVC921" s="30"/>
      <c r="KVD921" s="30"/>
      <c r="KVE921" s="30"/>
      <c r="KVF921" s="30"/>
      <c r="KVG921" s="30"/>
      <c r="KVH921" s="30"/>
      <c r="KVI921" s="30"/>
      <c r="KVJ921" s="30"/>
      <c r="KVK921" s="30"/>
      <c r="KVL921" s="30"/>
      <c r="KVM921" s="30"/>
      <c r="KVN921" s="30"/>
      <c r="KVO921" s="30"/>
      <c r="KVP921" s="30"/>
      <c r="KVQ921" s="30"/>
      <c r="KVR921" s="30"/>
      <c r="KVS921" s="30"/>
      <c r="KVT921" s="30"/>
      <c r="KVU921" s="30"/>
      <c r="KVV921" s="30"/>
      <c r="KVW921" s="30"/>
      <c r="KVX921" s="30"/>
      <c r="KVY921" s="30"/>
      <c r="KVZ921" s="30"/>
      <c r="KWA921" s="30"/>
      <c r="KWB921" s="30"/>
      <c r="KWC921" s="30"/>
      <c r="KWD921" s="30"/>
      <c r="KWE921" s="30"/>
      <c r="KWF921" s="30"/>
      <c r="KWG921" s="30"/>
      <c r="KWH921" s="30"/>
      <c r="KWI921" s="30"/>
      <c r="KWJ921" s="30"/>
      <c r="KWK921" s="30"/>
      <c r="KWL921" s="30"/>
      <c r="KWM921" s="30"/>
      <c r="KWN921" s="30"/>
      <c r="KWO921" s="30"/>
      <c r="KWP921" s="30"/>
      <c r="KWQ921" s="30"/>
      <c r="KWR921" s="30"/>
      <c r="KWS921" s="30"/>
      <c r="KWT921" s="30"/>
      <c r="KWU921" s="30"/>
      <c r="KWV921" s="30"/>
      <c r="KWW921" s="30"/>
      <c r="KWX921" s="30"/>
      <c r="KWY921" s="30"/>
      <c r="KWZ921" s="30"/>
      <c r="KXA921" s="30"/>
      <c r="KXB921" s="30"/>
      <c r="KXC921" s="30"/>
      <c r="KXD921" s="30"/>
      <c r="KXE921" s="30"/>
      <c r="KXF921" s="30"/>
      <c r="KXG921" s="30"/>
      <c r="KXH921" s="30"/>
      <c r="KXI921" s="30"/>
      <c r="KXJ921" s="30"/>
      <c r="KXK921" s="30"/>
      <c r="KXL921" s="30"/>
      <c r="KXM921" s="30"/>
      <c r="KXN921" s="30"/>
      <c r="KXO921" s="30"/>
      <c r="KXP921" s="30"/>
      <c r="KXQ921" s="30"/>
      <c r="KXR921" s="30"/>
      <c r="KXS921" s="30"/>
      <c r="KXT921" s="30"/>
      <c r="KXU921" s="30"/>
      <c r="KXV921" s="30"/>
      <c r="KXW921" s="30"/>
      <c r="KXX921" s="30"/>
      <c r="KXY921" s="30"/>
      <c r="KXZ921" s="30"/>
      <c r="KYA921" s="30"/>
      <c r="KYB921" s="30"/>
      <c r="KYC921" s="30"/>
      <c r="KYD921" s="30"/>
      <c r="KYE921" s="30"/>
      <c r="KYF921" s="30"/>
      <c r="KYG921" s="30"/>
      <c r="KYH921" s="30"/>
      <c r="KYI921" s="30"/>
      <c r="KYJ921" s="30"/>
      <c r="KYK921" s="30"/>
      <c r="KYL921" s="30"/>
      <c r="KYM921" s="30"/>
      <c r="KYN921" s="30"/>
      <c r="KYO921" s="30"/>
      <c r="KYP921" s="30"/>
      <c r="KYQ921" s="30"/>
      <c r="KYR921" s="30"/>
      <c r="KYS921" s="30"/>
      <c r="KYT921" s="30"/>
      <c r="KYU921" s="30"/>
      <c r="KYV921" s="30"/>
      <c r="KYW921" s="30"/>
      <c r="KYX921" s="30"/>
      <c r="KYY921" s="30"/>
      <c r="KYZ921" s="30"/>
      <c r="KZA921" s="30"/>
      <c r="KZB921" s="30"/>
      <c r="KZC921" s="30"/>
      <c r="KZD921" s="30"/>
      <c r="KZE921" s="30"/>
      <c r="KZF921" s="30"/>
      <c r="KZG921" s="30"/>
      <c r="KZH921" s="30"/>
      <c r="KZI921" s="30"/>
      <c r="KZJ921" s="30"/>
      <c r="KZK921" s="30"/>
      <c r="KZL921" s="30"/>
      <c r="KZM921" s="30"/>
      <c r="KZN921" s="30"/>
      <c r="KZO921" s="30"/>
      <c r="KZP921" s="30"/>
      <c r="KZQ921" s="30"/>
      <c r="KZR921" s="30"/>
      <c r="KZS921" s="30"/>
      <c r="KZT921" s="30"/>
      <c r="KZU921" s="30"/>
      <c r="KZV921" s="30"/>
      <c r="KZW921" s="30"/>
      <c r="KZX921" s="30"/>
      <c r="KZY921" s="30"/>
      <c r="KZZ921" s="30"/>
      <c r="LAA921" s="30"/>
      <c r="LAB921" s="30"/>
      <c r="LAC921" s="30"/>
      <c r="LAD921" s="30"/>
      <c r="LAE921" s="30"/>
      <c r="LAF921" s="30"/>
      <c r="LAG921" s="30"/>
      <c r="LAH921" s="30"/>
      <c r="LAI921" s="30"/>
      <c r="LAJ921" s="30"/>
      <c r="LAK921" s="30"/>
      <c r="LAL921" s="30"/>
      <c r="LAM921" s="30"/>
      <c r="LAN921" s="30"/>
      <c r="LAO921" s="30"/>
      <c r="LAP921" s="30"/>
      <c r="LAQ921" s="30"/>
      <c r="LAR921" s="30"/>
      <c r="LAS921" s="30"/>
      <c r="LAT921" s="30"/>
      <c r="LAU921" s="30"/>
      <c r="LAV921" s="30"/>
      <c r="LAW921" s="30"/>
      <c r="LAX921" s="30"/>
      <c r="LAY921" s="30"/>
      <c r="LAZ921" s="30"/>
      <c r="LBA921" s="30"/>
      <c r="LBB921" s="30"/>
      <c r="LBC921" s="30"/>
      <c r="LBD921" s="30"/>
      <c r="LBE921" s="30"/>
      <c r="LBF921" s="30"/>
      <c r="LBG921" s="30"/>
      <c r="LBH921" s="30"/>
      <c r="LBI921" s="30"/>
      <c r="LBJ921" s="30"/>
      <c r="LBK921" s="30"/>
      <c r="LBL921" s="30"/>
      <c r="LBM921" s="30"/>
      <c r="LBN921" s="30"/>
      <c r="LBO921" s="30"/>
      <c r="LBP921" s="30"/>
      <c r="LBQ921" s="30"/>
      <c r="LBR921" s="30"/>
      <c r="LBS921" s="30"/>
      <c r="LBT921" s="30"/>
      <c r="LBU921" s="30"/>
      <c r="LBV921" s="30"/>
      <c r="LBW921" s="30"/>
      <c r="LBX921" s="30"/>
      <c r="LBY921" s="30"/>
      <c r="LBZ921" s="30"/>
      <c r="LCA921" s="30"/>
      <c r="LCB921" s="30"/>
      <c r="LCC921" s="30"/>
      <c r="LCD921" s="30"/>
      <c r="LCE921" s="30"/>
      <c r="LCF921" s="30"/>
      <c r="LCG921" s="30"/>
      <c r="LCH921" s="30"/>
      <c r="LCI921" s="30"/>
      <c r="LCJ921" s="30"/>
      <c r="LCK921" s="30"/>
      <c r="LCL921" s="30"/>
      <c r="LCM921" s="30"/>
      <c r="LCN921" s="30"/>
      <c r="LCO921" s="30"/>
      <c r="LCP921" s="30"/>
      <c r="LCQ921" s="30"/>
      <c r="LCR921" s="30"/>
      <c r="LCS921" s="30"/>
      <c r="LCT921" s="30"/>
      <c r="LCU921" s="30"/>
      <c r="LCV921" s="30"/>
      <c r="LCW921" s="30"/>
      <c r="LCX921" s="30"/>
      <c r="LCY921" s="30"/>
      <c r="LCZ921" s="30"/>
      <c r="LDA921" s="30"/>
      <c r="LDB921" s="30"/>
      <c r="LDC921" s="30"/>
      <c r="LDD921" s="30"/>
      <c r="LDE921" s="30"/>
      <c r="LDF921" s="30"/>
      <c r="LDG921" s="30"/>
      <c r="LDH921" s="30"/>
      <c r="LDI921" s="30"/>
      <c r="LDJ921" s="30"/>
      <c r="LDK921" s="30"/>
      <c r="LDL921" s="30"/>
      <c r="LDM921" s="30"/>
      <c r="LDN921" s="30"/>
      <c r="LDO921" s="30"/>
      <c r="LDP921" s="30"/>
      <c r="LDQ921" s="30"/>
      <c r="LDR921" s="30"/>
      <c r="LDS921" s="30"/>
      <c r="LDT921" s="30"/>
      <c r="LDU921" s="30"/>
      <c r="LDV921" s="30"/>
      <c r="LDW921" s="30"/>
      <c r="LDX921" s="30"/>
      <c r="LDY921" s="30"/>
      <c r="LDZ921" s="30"/>
      <c r="LEA921" s="30"/>
      <c r="LEB921" s="30"/>
      <c r="LEC921" s="30"/>
      <c r="LED921" s="30"/>
      <c r="LEE921" s="30"/>
      <c r="LEF921" s="30"/>
      <c r="LEG921" s="30"/>
      <c r="LEH921" s="30"/>
      <c r="LEI921" s="30"/>
      <c r="LEJ921" s="30"/>
      <c r="LEK921" s="30"/>
      <c r="LEL921" s="30"/>
      <c r="LEM921" s="30"/>
      <c r="LEN921" s="30"/>
      <c r="LEO921" s="30"/>
      <c r="LEP921" s="30"/>
      <c r="LEQ921" s="30"/>
      <c r="LER921" s="30"/>
      <c r="LES921" s="30"/>
      <c r="LET921" s="30"/>
      <c r="LEU921" s="30"/>
      <c r="LEV921" s="30"/>
      <c r="LEW921" s="30"/>
      <c r="LEX921" s="30"/>
      <c r="LEY921" s="30"/>
      <c r="LEZ921" s="30"/>
      <c r="LFA921" s="30"/>
      <c r="LFB921" s="30"/>
      <c r="LFC921" s="30"/>
      <c r="LFD921" s="30"/>
      <c r="LFE921" s="30"/>
      <c r="LFF921" s="30"/>
      <c r="LFG921" s="30"/>
      <c r="LFH921" s="30"/>
      <c r="LFI921" s="30"/>
      <c r="LFJ921" s="30"/>
      <c r="LFK921" s="30"/>
      <c r="LFL921" s="30"/>
      <c r="LFM921" s="30"/>
      <c r="LFN921" s="30"/>
      <c r="LFO921" s="30"/>
      <c r="LFP921" s="30"/>
      <c r="LFQ921" s="30"/>
      <c r="LFR921" s="30"/>
      <c r="LFS921" s="30"/>
      <c r="LFT921" s="30"/>
      <c r="LFU921" s="30"/>
      <c r="LFV921" s="30"/>
      <c r="LFW921" s="30"/>
      <c r="LFX921" s="30"/>
      <c r="LFY921" s="30"/>
      <c r="LFZ921" s="30"/>
      <c r="LGA921" s="30"/>
      <c r="LGB921" s="30"/>
      <c r="LGC921" s="30"/>
      <c r="LGD921" s="30"/>
      <c r="LGE921" s="30"/>
      <c r="LGF921" s="30"/>
      <c r="LGG921" s="30"/>
      <c r="LGH921" s="30"/>
      <c r="LGI921" s="30"/>
      <c r="LGJ921" s="30"/>
      <c r="LGK921" s="30"/>
      <c r="LGL921" s="30"/>
      <c r="LGM921" s="30"/>
      <c r="LGN921" s="30"/>
      <c r="LGO921" s="30"/>
      <c r="LGP921" s="30"/>
      <c r="LGQ921" s="30"/>
      <c r="LGR921" s="30"/>
      <c r="LGS921" s="30"/>
      <c r="LGT921" s="30"/>
      <c r="LGU921" s="30"/>
      <c r="LGV921" s="30"/>
      <c r="LGW921" s="30"/>
      <c r="LGX921" s="30"/>
      <c r="LGY921" s="30"/>
      <c r="LGZ921" s="30"/>
      <c r="LHA921" s="30"/>
      <c r="LHB921" s="30"/>
      <c r="LHC921" s="30"/>
      <c r="LHD921" s="30"/>
      <c r="LHE921" s="30"/>
      <c r="LHF921" s="30"/>
      <c r="LHG921" s="30"/>
      <c r="LHH921" s="30"/>
      <c r="LHI921" s="30"/>
      <c r="LHJ921" s="30"/>
      <c r="LHK921" s="30"/>
      <c r="LHL921" s="30"/>
      <c r="LHM921" s="30"/>
      <c r="LHN921" s="30"/>
      <c r="LHO921" s="30"/>
      <c r="LHP921" s="30"/>
      <c r="LHQ921" s="30"/>
      <c r="LHR921" s="30"/>
      <c r="LHS921" s="30"/>
      <c r="LHT921" s="30"/>
      <c r="LHU921" s="30"/>
      <c r="LHV921" s="30"/>
      <c r="LHW921" s="30"/>
      <c r="LHX921" s="30"/>
      <c r="LHY921" s="30"/>
      <c r="LHZ921" s="30"/>
      <c r="LIA921" s="30"/>
      <c r="LIB921" s="30"/>
      <c r="LIC921" s="30"/>
      <c r="LID921" s="30"/>
      <c r="LIE921" s="30"/>
      <c r="LIF921" s="30"/>
      <c r="LIG921" s="30"/>
      <c r="LIH921" s="30"/>
      <c r="LII921" s="30"/>
      <c r="LIJ921" s="30"/>
      <c r="LIK921" s="30"/>
      <c r="LIL921" s="30"/>
      <c r="LIM921" s="30"/>
      <c r="LIN921" s="30"/>
      <c r="LIO921" s="30"/>
      <c r="LIP921" s="30"/>
      <c r="LIQ921" s="30"/>
      <c r="LIR921" s="30"/>
      <c r="LIS921" s="30"/>
      <c r="LIT921" s="30"/>
      <c r="LIU921" s="30"/>
      <c r="LIV921" s="30"/>
      <c r="LIW921" s="30"/>
      <c r="LIX921" s="30"/>
      <c r="LIY921" s="30"/>
      <c r="LIZ921" s="30"/>
      <c r="LJA921" s="30"/>
      <c r="LJB921" s="30"/>
      <c r="LJC921" s="30"/>
      <c r="LJD921" s="30"/>
      <c r="LJE921" s="30"/>
      <c r="LJF921" s="30"/>
      <c r="LJG921" s="30"/>
      <c r="LJH921" s="30"/>
      <c r="LJI921" s="30"/>
      <c r="LJJ921" s="30"/>
      <c r="LJK921" s="30"/>
      <c r="LJL921" s="30"/>
      <c r="LJM921" s="30"/>
      <c r="LJN921" s="30"/>
      <c r="LJO921" s="30"/>
      <c r="LJP921" s="30"/>
      <c r="LJQ921" s="30"/>
      <c r="LJR921" s="30"/>
      <c r="LJS921" s="30"/>
      <c r="LJT921" s="30"/>
      <c r="LJU921" s="30"/>
      <c r="LJV921" s="30"/>
      <c r="LJW921" s="30"/>
      <c r="LJX921" s="30"/>
      <c r="LJY921" s="30"/>
      <c r="LJZ921" s="30"/>
      <c r="LKA921" s="30"/>
      <c r="LKB921" s="30"/>
      <c r="LKC921" s="30"/>
      <c r="LKD921" s="30"/>
      <c r="LKE921" s="30"/>
      <c r="LKF921" s="30"/>
      <c r="LKG921" s="30"/>
      <c r="LKH921" s="30"/>
      <c r="LKI921" s="30"/>
      <c r="LKJ921" s="30"/>
      <c r="LKK921" s="30"/>
      <c r="LKL921" s="30"/>
      <c r="LKM921" s="30"/>
      <c r="LKN921" s="30"/>
      <c r="LKO921" s="30"/>
      <c r="LKP921" s="30"/>
      <c r="LKQ921" s="30"/>
      <c r="LKR921" s="30"/>
      <c r="LKS921" s="30"/>
      <c r="LKT921" s="30"/>
      <c r="LKU921" s="30"/>
      <c r="LKV921" s="30"/>
      <c r="LKW921" s="30"/>
      <c r="LKX921" s="30"/>
      <c r="LKY921" s="30"/>
      <c r="LKZ921" s="30"/>
      <c r="LLA921" s="30"/>
      <c r="LLB921" s="30"/>
      <c r="LLC921" s="30"/>
      <c r="LLD921" s="30"/>
      <c r="LLE921" s="30"/>
      <c r="LLF921" s="30"/>
      <c r="LLG921" s="30"/>
      <c r="LLH921" s="30"/>
      <c r="LLI921" s="30"/>
      <c r="LLJ921" s="30"/>
      <c r="LLK921" s="30"/>
      <c r="LLL921" s="30"/>
      <c r="LLM921" s="30"/>
      <c r="LLN921" s="30"/>
      <c r="LLO921" s="30"/>
      <c r="LLP921" s="30"/>
      <c r="LLQ921" s="30"/>
      <c r="LLR921" s="30"/>
      <c r="LLS921" s="30"/>
      <c r="LLT921" s="30"/>
      <c r="LLU921" s="30"/>
      <c r="LLV921" s="30"/>
      <c r="LLW921" s="30"/>
      <c r="LLX921" s="30"/>
      <c r="LLY921" s="30"/>
      <c r="LLZ921" s="30"/>
      <c r="LMA921" s="30"/>
      <c r="LMB921" s="30"/>
      <c r="LMC921" s="30"/>
      <c r="LMD921" s="30"/>
      <c r="LME921" s="30"/>
      <c r="LMF921" s="30"/>
      <c r="LMG921" s="30"/>
      <c r="LMH921" s="30"/>
      <c r="LMI921" s="30"/>
      <c r="LMJ921" s="30"/>
      <c r="LMK921" s="30"/>
      <c r="LML921" s="30"/>
      <c r="LMM921" s="30"/>
      <c r="LMN921" s="30"/>
      <c r="LMO921" s="30"/>
      <c r="LMP921" s="30"/>
      <c r="LMQ921" s="30"/>
      <c r="LMR921" s="30"/>
      <c r="LMS921" s="30"/>
      <c r="LMT921" s="30"/>
      <c r="LMU921" s="30"/>
      <c r="LMV921" s="30"/>
      <c r="LMW921" s="30"/>
      <c r="LMX921" s="30"/>
      <c r="LMY921" s="30"/>
      <c r="LMZ921" s="30"/>
      <c r="LNA921" s="30"/>
      <c r="LNB921" s="30"/>
      <c r="LNC921" s="30"/>
      <c r="LND921" s="30"/>
      <c r="LNE921" s="30"/>
      <c r="LNF921" s="30"/>
      <c r="LNG921" s="30"/>
      <c r="LNH921" s="30"/>
      <c r="LNI921" s="30"/>
      <c r="LNJ921" s="30"/>
      <c r="LNK921" s="30"/>
      <c r="LNL921" s="30"/>
      <c r="LNM921" s="30"/>
      <c r="LNN921" s="30"/>
      <c r="LNO921" s="30"/>
      <c r="LNP921" s="30"/>
      <c r="LNQ921" s="30"/>
      <c r="LNR921" s="30"/>
      <c r="LNS921" s="30"/>
      <c r="LNT921" s="30"/>
      <c r="LNU921" s="30"/>
      <c r="LNV921" s="30"/>
      <c r="LNW921" s="30"/>
      <c r="LNX921" s="30"/>
      <c r="LNY921" s="30"/>
      <c r="LNZ921" s="30"/>
      <c r="LOA921" s="30"/>
      <c r="LOB921" s="30"/>
      <c r="LOC921" s="30"/>
      <c r="LOD921" s="30"/>
      <c r="LOE921" s="30"/>
      <c r="LOF921" s="30"/>
      <c r="LOG921" s="30"/>
      <c r="LOH921" s="30"/>
      <c r="LOI921" s="30"/>
      <c r="LOJ921" s="30"/>
      <c r="LOK921" s="30"/>
      <c r="LOL921" s="30"/>
      <c r="LOM921" s="30"/>
      <c r="LON921" s="30"/>
      <c r="LOO921" s="30"/>
      <c r="LOP921" s="30"/>
      <c r="LOQ921" s="30"/>
      <c r="LOR921" s="30"/>
      <c r="LOS921" s="30"/>
      <c r="LOT921" s="30"/>
      <c r="LOU921" s="30"/>
      <c r="LOV921" s="30"/>
      <c r="LOW921" s="30"/>
      <c r="LOX921" s="30"/>
      <c r="LOY921" s="30"/>
      <c r="LOZ921" s="30"/>
      <c r="LPA921" s="30"/>
      <c r="LPB921" s="30"/>
      <c r="LPC921" s="30"/>
      <c r="LPD921" s="30"/>
      <c r="LPE921" s="30"/>
      <c r="LPF921" s="30"/>
      <c r="LPG921" s="30"/>
      <c r="LPH921" s="30"/>
      <c r="LPI921" s="30"/>
      <c r="LPJ921" s="30"/>
      <c r="LPK921" s="30"/>
      <c r="LPL921" s="30"/>
      <c r="LPM921" s="30"/>
      <c r="LPN921" s="30"/>
      <c r="LPO921" s="30"/>
      <c r="LPP921" s="30"/>
      <c r="LPQ921" s="30"/>
      <c r="LPR921" s="30"/>
      <c r="LPS921" s="30"/>
      <c r="LPT921" s="30"/>
      <c r="LPU921" s="30"/>
      <c r="LPV921" s="30"/>
      <c r="LPW921" s="30"/>
      <c r="LPX921" s="30"/>
      <c r="LPY921" s="30"/>
      <c r="LPZ921" s="30"/>
      <c r="LQA921" s="30"/>
      <c r="LQB921" s="30"/>
      <c r="LQC921" s="30"/>
      <c r="LQD921" s="30"/>
      <c r="LQE921" s="30"/>
      <c r="LQF921" s="30"/>
      <c r="LQG921" s="30"/>
      <c r="LQH921" s="30"/>
      <c r="LQI921" s="30"/>
      <c r="LQJ921" s="30"/>
      <c r="LQK921" s="30"/>
      <c r="LQL921" s="30"/>
      <c r="LQM921" s="30"/>
      <c r="LQN921" s="30"/>
      <c r="LQO921" s="30"/>
      <c r="LQP921" s="30"/>
      <c r="LQQ921" s="30"/>
      <c r="LQR921" s="30"/>
      <c r="LQS921" s="30"/>
      <c r="LQT921" s="30"/>
      <c r="LQU921" s="30"/>
      <c r="LQV921" s="30"/>
      <c r="LQW921" s="30"/>
      <c r="LQX921" s="30"/>
      <c r="LQY921" s="30"/>
      <c r="LQZ921" s="30"/>
      <c r="LRA921" s="30"/>
      <c r="LRB921" s="30"/>
      <c r="LRC921" s="30"/>
      <c r="LRD921" s="30"/>
      <c r="LRE921" s="30"/>
      <c r="LRF921" s="30"/>
      <c r="LRG921" s="30"/>
      <c r="LRH921" s="30"/>
      <c r="LRI921" s="30"/>
      <c r="LRJ921" s="30"/>
      <c r="LRK921" s="30"/>
      <c r="LRL921" s="30"/>
      <c r="LRM921" s="30"/>
      <c r="LRN921" s="30"/>
      <c r="LRO921" s="30"/>
      <c r="LRP921" s="30"/>
      <c r="LRQ921" s="30"/>
      <c r="LRR921" s="30"/>
      <c r="LRS921" s="30"/>
      <c r="LRT921" s="30"/>
      <c r="LRU921" s="30"/>
      <c r="LRV921" s="30"/>
      <c r="LRW921" s="30"/>
      <c r="LRX921" s="30"/>
      <c r="LRY921" s="30"/>
      <c r="LRZ921" s="30"/>
      <c r="LSA921" s="30"/>
      <c r="LSB921" s="30"/>
      <c r="LSC921" s="30"/>
      <c r="LSD921" s="30"/>
      <c r="LSE921" s="30"/>
      <c r="LSF921" s="30"/>
      <c r="LSG921" s="30"/>
      <c r="LSH921" s="30"/>
      <c r="LSI921" s="30"/>
      <c r="LSJ921" s="30"/>
      <c r="LSK921" s="30"/>
      <c r="LSL921" s="30"/>
      <c r="LSM921" s="30"/>
      <c r="LSN921" s="30"/>
      <c r="LSO921" s="30"/>
      <c r="LSP921" s="30"/>
      <c r="LSQ921" s="30"/>
      <c r="LSR921" s="30"/>
      <c r="LSS921" s="30"/>
      <c r="LST921" s="30"/>
      <c r="LSU921" s="30"/>
      <c r="LSV921" s="30"/>
      <c r="LSW921" s="30"/>
      <c r="LSX921" s="30"/>
      <c r="LSY921" s="30"/>
      <c r="LSZ921" s="30"/>
      <c r="LTA921" s="30"/>
      <c r="LTB921" s="30"/>
      <c r="LTC921" s="30"/>
      <c r="LTD921" s="30"/>
      <c r="LTE921" s="30"/>
      <c r="LTF921" s="30"/>
      <c r="LTG921" s="30"/>
      <c r="LTH921" s="30"/>
      <c r="LTI921" s="30"/>
      <c r="LTJ921" s="30"/>
      <c r="LTK921" s="30"/>
      <c r="LTL921" s="30"/>
      <c r="LTM921" s="30"/>
      <c r="LTN921" s="30"/>
      <c r="LTO921" s="30"/>
      <c r="LTP921" s="30"/>
      <c r="LTQ921" s="30"/>
      <c r="LTR921" s="30"/>
      <c r="LTS921" s="30"/>
      <c r="LTT921" s="30"/>
      <c r="LTU921" s="30"/>
      <c r="LTV921" s="30"/>
      <c r="LTW921" s="30"/>
      <c r="LTX921" s="30"/>
      <c r="LTY921" s="30"/>
      <c r="LTZ921" s="30"/>
      <c r="LUA921" s="30"/>
      <c r="LUB921" s="30"/>
      <c r="LUC921" s="30"/>
      <c r="LUD921" s="30"/>
      <c r="LUE921" s="30"/>
      <c r="LUF921" s="30"/>
      <c r="LUG921" s="30"/>
      <c r="LUH921" s="30"/>
      <c r="LUI921" s="30"/>
      <c r="LUJ921" s="30"/>
      <c r="LUK921" s="30"/>
      <c r="LUL921" s="30"/>
      <c r="LUM921" s="30"/>
      <c r="LUN921" s="30"/>
      <c r="LUO921" s="30"/>
      <c r="LUP921" s="30"/>
      <c r="LUQ921" s="30"/>
      <c r="LUR921" s="30"/>
      <c r="LUS921" s="30"/>
      <c r="LUT921" s="30"/>
      <c r="LUU921" s="30"/>
      <c r="LUV921" s="30"/>
      <c r="LUW921" s="30"/>
      <c r="LUX921" s="30"/>
      <c r="LUY921" s="30"/>
      <c r="LUZ921" s="30"/>
      <c r="LVA921" s="30"/>
      <c r="LVB921" s="30"/>
      <c r="LVC921" s="30"/>
      <c r="LVD921" s="30"/>
      <c r="LVE921" s="30"/>
      <c r="LVF921" s="30"/>
      <c r="LVG921" s="30"/>
      <c r="LVH921" s="30"/>
      <c r="LVI921" s="30"/>
      <c r="LVJ921" s="30"/>
      <c r="LVK921" s="30"/>
      <c r="LVL921" s="30"/>
      <c r="LVM921" s="30"/>
      <c r="LVN921" s="30"/>
      <c r="LVO921" s="30"/>
      <c r="LVP921" s="30"/>
      <c r="LVQ921" s="30"/>
      <c r="LVR921" s="30"/>
      <c r="LVS921" s="30"/>
      <c r="LVT921" s="30"/>
      <c r="LVU921" s="30"/>
      <c r="LVV921" s="30"/>
      <c r="LVW921" s="30"/>
      <c r="LVX921" s="30"/>
      <c r="LVY921" s="30"/>
      <c r="LVZ921" s="30"/>
      <c r="LWA921" s="30"/>
      <c r="LWB921" s="30"/>
      <c r="LWC921" s="30"/>
      <c r="LWD921" s="30"/>
      <c r="LWE921" s="30"/>
      <c r="LWF921" s="30"/>
      <c r="LWG921" s="30"/>
      <c r="LWH921" s="30"/>
      <c r="LWI921" s="30"/>
      <c r="LWJ921" s="30"/>
      <c r="LWK921" s="30"/>
      <c r="LWL921" s="30"/>
      <c r="LWM921" s="30"/>
      <c r="LWN921" s="30"/>
      <c r="LWO921" s="30"/>
      <c r="LWP921" s="30"/>
      <c r="LWQ921" s="30"/>
      <c r="LWR921" s="30"/>
      <c r="LWS921" s="30"/>
      <c r="LWT921" s="30"/>
      <c r="LWU921" s="30"/>
      <c r="LWV921" s="30"/>
      <c r="LWW921" s="30"/>
      <c r="LWX921" s="30"/>
      <c r="LWY921" s="30"/>
      <c r="LWZ921" s="30"/>
      <c r="LXA921" s="30"/>
      <c r="LXB921" s="30"/>
      <c r="LXC921" s="30"/>
      <c r="LXD921" s="30"/>
      <c r="LXE921" s="30"/>
      <c r="LXF921" s="30"/>
      <c r="LXG921" s="30"/>
      <c r="LXH921" s="30"/>
      <c r="LXI921" s="30"/>
      <c r="LXJ921" s="30"/>
      <c r="LXK921" s="30"/>
      <c r="LXL921" s="30"/>
      <c r="LXM921" s="30"/>
      <c r="LXN921" s="30"/>
      <c r="LXO921" s="30"/>
      <c r="LXP921" s="30"/>
      <c r="LXQ921" s="30"/>
      <c r="LXR921" s="30"/>
      <c r="LXS921" s="30"/>
      <c r="LXT921" s="30"/>
      <c r="LXU921" s="30"/>
      <c r="LXV921" s="30"/>
      <c r="LXW921" s="30"/>
      <c r="LXX921" s="30"/>
      <c r="LXY921" s="30"/>
      <c r="LXZ921" s="30"/>
      <c r="LYA921" s="30"/>
      <c r="LYB921" s="30"/>
      <c r="LYC921" s="30"/>
      <c r="LYD921" s="30"/>
      <c r="LYE921" s="30"/>
      <c r="LYF921" s="30"/>
      <c r="LYG921" s="30"/>
      <c r="LYH921" s="30"/>
      <c r="LYI921" s="30"/>
      <c r="LYJ921" s="30"/>
      <c r="LYK921" s="30"/>
      <c r="LYL921" s="30"/>
      <c r="LYM921" s="30"/>
      <c r="LYN921" s="30"/>
      <c r="LYO921" s="30"/>
      <c r="LYP921" s="30"/>
      <c r="LYQ921" s="30"/>
      <c r="LYR921" s="30"/>
      <c r="LYS921" s="30"/>
      <c r="LYT921" s="30"/>
      <c r="LYU921" s="30"/>
      <c r="LYV921" s="30"/>
      <c r="LYW921" s="30"/>
      <c r="LYX921" s="30"/>
      <c r="LYY921" s="30"/>
      <c r="LYZ921" s="30"/>
      <c r="LZA921" s="30"/>
      <c r="LZB921" s="30"/>
      <c r="LZC921" s="30"/>
      <c r="LZD921" s="30"/>
      <c r="LZE921" s="30"/>
      <c r="LZF921" s="30"/>
      <c r="LZG921" s="30"/>
      <c r="LZH921" s="30"/>
      <c r="LZI921" s="30"/>
      <c r="LZJ921" s="30"/>
      <c r="LZK921" s="30"/>
      <c r="LZL921" s="30"/>
      <c r="LZM921" s="30"/>
      <c r="LZN921" s="30"/>
      <c r="LZO921" s="30"/>
      <c r="LZP921" s="30"/>
      <c r="LZQ921" s="30"/>
      <c r="LZR921" s="30"/>
      <c r="LZS921" s="30"/>
      <c r="LZT921" s="30"/>
      <c r="LZU921" s="30"/>
      <c r="LZV921" s="30"/>
      <c r="LZW921" s="30"/>
      <c r="LZX921" s="30"/>
      <c r="LZY921" s="30"/>
      <c r="LZZ921" s="30"/>
      <c r="MAA921" s="30"/>
      <c r="MAB921" s="30"/>
      <c r="MAC921" s="30"/>
      <c r="MAD921" s="30"/>
      <c r="MAE921" s="30"/>
      <c r="MAF921" s="30"/>
      <c r="MAG921" s="30"/>
      <c r="MAH921" s="30"/>
      <c r="MAI921" s="30"/>
      <c r="MAJ921" s="30"/>
      <c r="MAK921" s="30"/>
      <c r="MAL921" s="30"/>
      <c r="MAM921" s="30"/>
      <c r="MAN921" s="30"/>
      <c r="MAO921" s="30"/>
      <c r="MAP921" s="30"/>
      <c r="MAQ921" s="30"/>
      <c r="MAR921" s="30"/>
      <c r="MAS921" s="30"/>
      <c r="MAT921" s="30"/>
      <c r="MAU921" s="30"/>
      <c r="MAV921" s="30"/>
      <c r="MAW921" s="30"/>
      <c r="MAX921" s="30"/>
      <c r="MAY921" s="30"/>
      <c r="MAZ921" s="30"/>
      <c r="MBA921" s="30"/>
      <c r="MBB921" s="30"/>
      <c r="MBC921" s="30"/>
      <c r="MBD921" s="30"/>
      <c r="MBE921" s="30"/>
      <c r="MBF921" s="30"/>
      <c r="MBG921" s="30"/>
      <c r="MBH921" s="30"/>
      <c r="MBI921" s="30"/>
      <c r="MBJ921" s="30"/>
      <c r="MBK921" s="30"/>
      <c r="MBL921" s="30"/>
      <c r="MBM921" s="30"/>
      <c r="MBN921" s="30"/>
      <c r="MBO921" s="30"/>
      <c r="MBP921" s="30"/>
      <c r="MBQ921" s="30"/>
      <c r="MBR921" s="30"/>
      <c r="MBS921" s="30"/>
      <c r="MBT921" s="30"/>
      <c r="MBU921" s="30"/>
      <c r="MBV921" s="30"/>
      <c r="MBW921" s="30"/>
      <c r="MBX921" s="30"/>
      <c r="MBY921" s="30"/>
      <c r="MBZ921" s="30"/>
      <c r="MCA921" s="30"/>
      <c r="MCB921" s="30"/>
      <c r="MCC921" s="30"/>
      <c r="MCD921" s="30"/>
      <c r="MCE921" s="30"/>
      <c r="MCF921" s="30"/>
      <c r="MCG921" s="30"/>
      <c r="MCH921" s="30"/>
      <c r="MCI921" s="30"/>
      <c r="MCJ921" s="30"/>
      <c r="MCK921" s="30"/>
      <c r="MCL921" s="30"/>
      <c r="MCM921" s="30"/>
      <c r="MCN921" s="30"/>
      <c r="MCO921" s="30"/>
      <c r="MCP921" s="30"/>
      <c r="MCQ921" s="30"/>
      <c r="MCR921" s="30"/>
      <c r="MCS921" s="30"/>
      <c r="MCT921" s="30"/>
      <c r="MCU921" s="30"/>
      <c r="MCV921" s="30"/>
      <c r="MCW921" s="30"/>
      <c r="MCX921" s="30"/>
      <c r="MCY921" s="30"/>
      <c r="MCZ921" s="30"/>
      <c r="MDA921" s="30"/>
      <c r="MDB921" s="30"/>
      <c r="MDC921" s="30"/>
      <c r="MDD921" s="30"/>
      <c r="MDE921" s="30"/>
      <c r="MDF921" s="30"/>
      <c r="MDG921" s="30"/>
      <c r="MDH921" s="30"/>
      <c r="MDI921" s="30"/>
      <c r="MDJ921" s="30"/>
      <c r="MDK921" s="30"/>
      <c r="MDL921" s="30"/>
      <c r="MDM921" s="30"/>
      <c r="MDN921" s="30"/>
      <c r="MDO921" s="30"/>
      <c r="MDP921" s="30"/>
      <c r="MDQ921" s="30"/>
      <c r="MDR921" s="30"/>
      <c r="MDS921" s="30"/>
      <c r="MDT921" s="30"/>
      <c r="MDU921" s="30"/>
      <c r="MDV921" s="30"/>
      <c r="MDW921" s="30"/>
      <c r="MDX921" s="30"/>
      <c r="MDY921" s="30"/>
      <c r="MDZ921" s="30"/>
      <c r="MEA921" s="30"/>
      <c r="MEB921" s="30"/>
      <c r="MEC921" s="30"/>
      <c r="MED921" s="30"/>
      <c r="MEE921" s="30"/>
      <c r="MEF921" s="30"/>
      <c r="MEG921" s="30"/>
      <c r="MEH921" s="30"/>
      <c r="MEI921" s="30"/>
      <c r="MEJ921" s="30"/>
      <c r="MEK921" s="30"/>
      <c r="MEL921" s="30"/>
      <c r="MEM921" s="30"/>
      <c r="MEN921" s="30"/>
      <c r="MEO921" s="30"/>
      <c r="MEP921" s="30"/>
      <c r="MEQ921" s="30"/>
      <c r="MER921" s="30"/>
      <c r="MES921" s="30"/>
      <c r="MET921" s="30"/>
      <c r="MEU921" s="30"/>
      <c r="MEV921" s="30"/>
      <c r="MEW921" s="30"/>
      <c r="MEX921" s="30"/>
      <c r="MEY921" s="30"/>
      <c r="MEZ921" s="30"/>
      <c r="MFA921" s="30"/>
      <c r="MFB921" s="30"/>
      <c r="MFC921" s="30"/>
      <c r="MFD921" s="30"/>
      <c r="MFE921" s="30"/>
      <c r="MFF921" s="30"/>
      <c r="MFG921" s="30"/>
      <c r="MFH921" s="30"/>
      <c r="MFI921" s="30"/>
      <c r="MFJ921" s="30"/>
      <c r="MFK921" s="30"/>
      <c r="MFL921" s="30"/>
      <c r="MFM921" s="30"/>
      <c r="MFN921" s="30"/>
      <c r="MFO921" s="30"/>
      <c r="MFP921" s="30"/>
      <c r="MFQ921" s="30"/>
      <c r="MFR921" s="30"/>
      <c r="MFS921" s="30"/>
      <c r="MFT921" s="30"/>
      <c r="MFU921" s="30"/>
      <c r="MFV921" s="30"/>
      <c r="MFW921" s="30"/>
      <c r="MFX921" s="30"/>
      <c r="MFY921" s="30"/>
      <c r="MFZ921" s="30"/>
      <c r="MGA921" s="30"/>
      <c r="MGB921" s="30"/>
      <c r="MGC921" s="30"/>
      <c r="MGD921" s="30"/>
      <c r="MGE921" s="30"/>
      <c r="MGF921" s="30"/>
      <c r="MGG921" s="30"/>
      <c r="MGH921" s="30"/>
      <c r="MGI921" s="30"/>
      <c r="MGJ921" s="30"/>
      <c r="MGK921" s="30"/>
      <c r="MGL921" s="30"/>
      <c r="MGM921" s="30"/>
      <c r="MGN921" s="30"/>
      <c r="MGO921" s="30"/>
      <c r="MGP921" s="30"/>
      <c r="MGQ921" s="30"/>
      <c r="MGR921" s="30"/>
      <c r="MGS921" s="30"/>
      <c r="MGT921" s="30"/>
      <c r="MGU921" s="30"/>
      <c r="MGV921" s="30"/>
      <c r="MGW921" s="30"/>
      <c r="MGX921" s="30"/>
      <c r="MGY921" s="30"/>
      <c r="MGZ921" s="30"/>
      <c r="MHA921" s="30"/>
      <c r="MHB921" s="30"/>
      <c r="MHC921" s="30"/>
      <c r="MHD921" s="30"/>
      <c r="MHE921" s="30"/>
      <c r="MHF921" s="30"/>
      <c r="MHG921" s="30"/>
      <c r="MHH921" s="30"/>
      <c r="MHI921" s="30"/>
      <c r="MHJ921" s="30"/>
      <c r="MHK921" s="30"/>
      <c r="MHL921" s="30"/>
      <c r="MHM921" s="30"/>
      <c r="MHN921" s="30"/>
      <c r="MHO921" s="30"/>
      <c r="MHP921" s="30"/>
      <c r="MHQ921" s="30"/>
      <c r="MHR921" s="30"/>
      <c r="MHS921" s="30"/>
      <c r="MHT921" s="30"/>
      <c r="MHU921" s="30"/>
      <c r="MHV921" s="30"/>
      <c r="MHW921" s="30"/>
      <c r="MHX921" s="30"/>
      <c r="MHY921" s="30"/>
      <c r="MHZ921" s="30"/>
      <c r="MIA921" s="30"/>
      <c r="MIB921" s="30"/>
      <c r="MIC921" s="30"/>
      <c r="MID921" s="30"/>
      <c r="MIE921" s="30"/>
      <c r="MIF921" s="30"/>
      <c r="MIG921" s="30"/>
      <c r="MIH921" s="30"/>
      <c r="MII921" s="30"/>
      <c r="MIJ921" s="30"/>
      <c r="MIK921" s="30"/>
      <c r="MIL921" s="30"/>
      <c r="MIM921" s="30"/>
      <c r="MIN921" s="30"/>
      <c r="MIO921" s="30"/>
      <c r="MIP921" s="30"/>
      <c r="MIQ921" s="30"/>
      <c r="MIR921" s="30"/>
      <c r="MIS921" s="30"/>
      <c r="MIT921" s="30"/>
      <c r="MIU921" s="30"/>
      <c r="MIV921" s="30"/>
      <c r="MIW921" s="30"/>
      <c r="MIX921" s="30"/>
      <c r="MIY921" s="30"/>
      <c r="MIZ921" s="30"/>
      <c r="MJA921" s="30"/>
      <c r="MJB921" s="30"/>
      <c r="MJC921" s="30"/>
      <c r="MJD921" s="30"/>
      <c r="MJE921" s="30"/>
      <c r="MJF921" s="30"/>
      <c r="MJG921" s="30"/>
      <c r="MJH921" s="30"/>
      <c r="MJI921" s="30"/>
      <c r="MJJ921" s="30"/>
      <c r="MJK921" s="30"/>
      <c r="MJL921" s="30"/>
      <c r="MJM921" s="30"/>
      <c r="MJN921" s="30"/>
      <c r="MJO921" s="30"/>
      <c r="MJP921" s="30"/>
      <c r="MJQ921" s="30"/>
      <c r="MJR921" s="30"/>
      <c r="MJS921" s="30"/>
      <c r="MJT921" s="30"/>
      <c r="MJU921" s="30"/>
      <c r="MJV921" s="30"/>
      <c r="MJW921" s="30"/>
      <c r="MJX921" s="30"/>
      <c r="MJY921" s="30"/>
      <c r="MJZ921" s="30"/>
      <c r="MKA921" s="30"/>
      <c r="MKB921" s="30"/>
      <c r="MKC921" s="30"/>
      <c r="MKD921" s="30"/>
      <c r="MKE921" s="30"/>
      <c r="MKF921" s="30"/>
      <c r="MKG921" s="30"/>
      <c r="MKH921" s="30"/>
      <c r="MKI921" s="30"/>
      <c r="MKJ921" s="30"/>
      <c r="MKK921" s="30"/>
      <c r="MKL921" s="30"/>
      <c r="MKM921" s="30"/>
      <c r="MKN921" s="30"/>
      <c r="MKO921" s="30"/>
      <c r="MKP921" s="30"/>
      <c r="MKQ921" s="30"/>
      <c r="MKR921" s="30"/>
      <c r="MKS921" s="30"/>
      <c r="MKT921" s="30"/>
      <c r="MKU921" s="30"/>
      <c r="MKV921" s="30"/>
      <c r="MKW921" s="30"/>
      <c r="MKX921" s="30"/>
      <c r="MKY921" s="30"/>
      <c r="MKZ921" s="30"/>
      <c r="MLA921" s="30"/>
      <c r="MLB921" s="30"/>
      <c r="MLC921" s="30"/>
      <c r="MLD921" s="30"/>
      <c r="MLE921" s="30"/>
      <c r="MLF921" s="30"/>
      <c r="MLG921" s="30"/>
      <c r="MLH921" s="30"/>
      <c r="MLI921" s="30"/>
      <c r="MLJ921" s="30"/>
      <c r="MLK921" s="30"/>
      <c r="MLL921" s="30"/>
      <c r="MLM921" s="30"/>
      <c r="MLN921" s="30"/>
      <c r="MLO921" s="30"/>
      <c r="MLP921" s="30"/>
      <c r="MLQ921" s="30"/>
      <c r="MLR921" s="30"/>
      <c r="MLS921" s="30"/>
      <c r="MLT921" s="30"/>
      <c r="MLU921" s="30"/>
      <c r="MLV921" s="30"/>
      <c r="MLW921" s="30"/>
      <c r="MLX921" s="30"/>
      <c r="MLY921" s="30"/>
      <c r="MLZ921" s="30"/>
      <c r="MMA921" s="30"/>
      <c r="MMB921" s="30"/>
      <c r="MMC921" s="30"/>
      <c r="MMD921" s="30"/>
      <c r="MME921" s="30"/>
      <c r="MMF921" s="30"/>
      <c r="MMG921" s="30"/>
      <c r="MMH921" s="30"/>
      <c r="MMI921" s="30"/>
      <c r="MMJ921" s="30"/>
      <c r="MMK921" s="30"/>
      <c r="MML921" s="30"/>
      <c r="MMM921" s="30"/>
      <c r="MMN921" s="30"/>
      <c r="MMO921" s="30"/>
      <c r="MMP921" s="30"/>
      <c r="MMQ921" s="30"/>
      <c r="MMR921" s="30"/>
      <c r="MMS921" s="30"/>
      <c r="MMT921" s="30"/>
      <c r="MMU921" s="30"/>
      <c r="MMV921" s="30"/>
      <c r="MMW921" s="30"/>
      <c r="MMX921" s="30"/>
      <c r="MMY921" s="30"/>
      <c r="MMZ921" s="30"/>
      <c r="MNA921" s="30"/>
      <c r="MNB921" s="30"/>
      <c r="MNC921" s="30"/>
      <c r="MND921" s="30"/>
      <c r="MNE921" s="30"/>
      <c r="MNF921" s="30"/>
      <c r="MNG921" s="30"/>
      <c r="MNH921" s="30"/>
      <c r="MNI921" s="30"/>
      <c r="MNJ921" s="30"/>
      <c r="MNK921" s="30"/>
      <c r="MNL921" s="30"/>
      <c r="MNM921" s="30"/>
      <c r="MNN921" s="30"/>
      <c r="MNO921" s="30"/>
      <c r="MNP921" s="30"/>
      <c r="MNQ921" s="30"/>
      <c r="MNR921" s="30"/>
      <c r="MNS921" s="30"/>
      <c r="MNT921" s="30"/>
      <c r="MNU921" s="30"/>
      <c r="MNV921" s="30"/>
      <c r="MNW921" s="30"/>
      <c r="MNX921" s="30"/>
      <c r="MNY921" s="30"/>
      <c r="MNZ921" s="30"/>
      <c r="MOA921" s="30"/>
      <c r="MOB921" s="30"/>
      <c r="MOC921" s="30"/>
      <c r="MOD921" s="30"/>
      <c r="MOE921" s="30"/>
      <c r="MOF921" s="30"/>
      <c r="MOG921" s="30"/>
      <c r="MOH921" s="30"/>
      <c r="MOI921" s="30"/>
      <c r="MOJ921" s="30"/>
      <c r="MOK921" s="30"/>
      <c r="MOL921" s="30"/>
      <c r="MOM921" s="30"/>
      <c r="MON921" s="30"/>
      <c r="MOO921" s="30"/>
      <c r="MOP921" s="30"/>
      <c r="MOQ921" s="30"/>
      <c r="MOR921" s="30"/>
      <c r="MOS921" s="30"/>
      <c r="MOT921" s="30"/>
      <c r="MOU921" s="30"/>
      <c r="MOV921" s="30"/>
      <c r="MOW921" s="30"/>
      <c r="MOX921" s="30"/>
      <c r="MOY921" s="30"/>
      <c r="MOZ921" s="30"/>
      <c r="MPA921" s="30"/>
      <c r="MPB921" s="30"/>
      <c r="MPC921" s="30"/>
      <c r="MPD921" s="30"/>
      <c r="MPE921" s="30"/>
      <c r="MPF921" s="30"/>
      <c r="MPG921" s="30"/>
      <c r="MPH921" s="30"/>
      <c r="MPI921" s="30"/>
      <c r="MPJ921" s="30"/>
      <c r="MPK921" s="30"/>
      <c r="MPL921" s="30"/>
      <c r="MPM921" s="30"/>
      <c r="MPN921" s="30"/>
      <c r="MPO921" s="30"/>
      <c r="MPP921" s="30"/>
      <c r="MPQ921" s="30"/>
      <c r="MPR921" s="30"/>
      <c r="MPS921" s="30"/>
      <c r="MPT921" s="30"/>
      <c r="MPU921" s="30"/>
      <c r="MPV921" s="30"/>
      <c r="MPW921" s="30"/>
      <c r="MPX921" s="30"/>
      <c r="MPY921" s="30"/>
      <c r="MPZ921" s="30"/>
      <c r="MQA921" s="30"/>
      <c r="MQB921" s="30"/>
      <c r="MQC921" s="30"/>
      <c r="MQD921" s="30"/>
      <c r="MQE921" s="30"/>
      <c r="MQF921" s="30"/>
      <c r="MQG921" s="30"/>
      <c r="MQH921" s="30"/>
      <c r="MQI921" s="30"/>
      <c r="MQJ921" s="30"/>
      <c r="MQK921" s="30"/>
      <c r="MQL921" s="30"/>
      <c r="MQM921" s="30"/>
      <c r="MQN921" s="30"/>
      <c r="MQO921" s="30"/>
      <c r="MQP921" s="30"/>
      <c r="MQQ921" s="30"/>
      <c r="MQR921" s="30"/>
      <c r="MQS921" s="30"/>
      <c r="MQT921" s="30"/>
      <c r="MQU921" s="30"/>
      <c r="MQV921" s="30"/>
      <c r="MQW921" s="30"/>
      <c r="MQX921" s="30"/>
      <c r="MQY921" s="30"/>
      <c r="MQZ921" s="30"/>
      <c r="MRA921" s="30"/>
      <c r="MRB921" s="30"/>
      <c r="MRC921" s="30"/>
      <c r="MRD921" s="30"/>
      <c r="MRE921" s="30"/>
      <c r="MRF921" s="30"/>
      <c r="MRG921" s="30"/>
      <c r="MRH921" s="30"/>
      <c r="MRI921" s="30"/>
      <c r="MRJ921" s="30"/>
      <c r="MRK921" s="30"/>
      <c r="MRL921" s="30"/>
      <c r="MRM921" s="30"/>
      <c r="MRN921" s="30"/>
      <c r="MRO921" s="30"/>
      <c r="MRP921" s="30"/>
      <c r="MRQ921" s="30"/>
      <c r="MRR921" s="30"/>
      <c r="MRS921" s="30"/>
      <c r="MRT921" s="30"/>
      <c r="MRU921" s="30"/>
      <c r="MRV921" s="30"/>
      <c r="MRW921" s="30"/>
      <c r="MRX921" s="30"/>
      <c r="MRY921" s="30"/>
      <c r="MRZ921" s="30"/>
      <c r="MSA921" s="30"/>
      <c r="MSB921" s="30"/>
      <c r="MSC921" s="30"/>
      <c r="MSD921" s="30"/>
      <c r="MSE921" s="30"/>
      <c r="MSF921" s="30"/>
      <c r="MSG921" s="30"/>
      <c r="MSH921" s="30"/>
      <c r="MSI921" s="30"/>
      <c r="MSJ921" s="30"/>
      <c r="MSK921" s="30"/>
      <c r="MSL921" s="30"/>
      <c r="MSM921" s="30"/>
      <c r="MSN921" s="30"/>
      <c r="MSO921" s="30"/>
      <c r="MSP921" s="30"/>
      <c r="MSQ921" s="30"/>
      <c r="MSR921" s="30"/>
      <c r="MSS921" s="30"/>
      <c r="MST921" s="30"/>
      <c r="MSU921" s="30"/>
      <c r="MSV921" s="30"/>
      <c r="MSW921" s="30"/>
      <c r="MSX921" s="30"/>
      <c r="MSY921" s="30"/>
      <c r="MSZ921" s="30"/>
      <c r="MTA921" s="30"/>
      <c r="MTB921" s="30"/>
      <c r="MTC921" s="30"/>
      <c r="MTD921" s="30"/>
      <c r="MTE921" s="30"/>
      <c r="MTF921" s="30"/>
      <c r="MTG921" s="30"/>
      <c r="MTH921" s="30"/>
      <c r="MTI921" s="30"/>
      <c r="MTJ921" s="30"/>
      <c r="MTK921" s="30"/>
      <c r="MTL921" s="30"/>
      <c r="MTM921" s="30"/>
      <c r="MTN921" s="30"/>
      <c r="MTO921" s="30"/>
      <c r="MTP921" s="30"/>
      <c r="MTQ921" s="30"/>
      <c r="MTR921" s="30"/>
      <c r="MTS921" s="30"/>
      <c r="MTT921" s="30"/>
      <c r="MTU921" s="30"/>
      <c r="MTV921" s="30"/>
      <c r="MTW921" s="30"/>
      <c r="MTX921" s="30"/>
      <c r="MTY921" s="30"/>
      <c r="MTZ921" s="30"/>
      <c r="MUA921" s="30"/>
      <c r="MUB921" s="30"/>
      <c r="MUC921" s="30"/>
      <c r="MUD921" s="30"/>
      <c r="MUE921" s="30"/>
      <c r="MUF921" s="30"/>
      <c r="MUG921" s="30"/>
      <c r="MUH921" s="30"/>
      <c r="MUI921" s="30"/>
      <c r="MUJ921" s="30"/>
      <c r="MUK921" s="30"/>
      <c r="MUL921" s="30"/>
      <c r="MUM921" s="30"/>
      <c r="MUN921" s="30"/>
      <c r="MUO921" s="30"/>
      <c r="MUP921" s="30"/>
      <c r="MUQ921" s="30"/>
      <c r="MUR921" s="30"/>
      <c r="MUS921" s="30"/>
      <c r="MUT921" s="30"/>
      <c r="MUU921" s="30"/>
      <c r="MUV921" s="30"/>
      <c r="MUW921" s="30"/>
      <c r="MUX921" s="30"/>
      <c r="MUY921" s="30"/>
      <c r="MUZ921" s="30"/>
      <c r="MVA921" s="30"/>
      <c r="MVB921" s="30"/>
      <c r="MVC921" s="30"/>
      <c r="MVD921" s="30"/>
      <c r="MVE921" s="30"/>
      <c r="MVF921" s="30"/>
      <c r="MVG921" s="30"/>
      <c r="MVH921" s="30"/>
      <c r="MVI921" s="30"/>
      <c r="MVJ921" s="30"/>
      <c r="MVK921" s="30"/>
      <c r="MVL921" s="30"/>
      <c r="MVM921" s="30"/>
      <c r="MVN921" s="30"/>
      <c r="MVO921" s="30"/>
      <c r="MVP921" s="30"/>
      <c r="MVQ921" s="30"/>
      <c r="MVR921" s="30"/>
      <c r="MVS921" s="30"/>
      <c r="MVT921" s="30"/>
      <c r="MVU921" s="30"/>
      <c r="MVV921" s="30"/>
      <c r="MVW921" s="30"/>
      <c r="MVX921" s="30"/>
      <c r="MVY921" s="30"/>
      <c r="MVZ921" s="30"/>
      <c r="MWA921" s="30"/>
      <c r="MWB921" s="30"/>
      <c r="MWC921" s="30"/>
      <c r="MWD921" s="30"/>
      <c r="MWE921" s="30"/>
      <c r="MWF921" s="30"/>
      <c r="MWG921" s="30"/>
      <c r="MWH921" s="30"/>
      <c r="MWI921" s="30"/>
      <c r="MWJ921" s="30"/>
      <c r="MWK921" s="30"/>
      <c r="MWL921" s="30"/>
      <c r="MWM921" s="30"/>
      <c r="MWN921" s="30"/>
      <c r="MWO921" s="30"/>
      <c r="MWP921" s="30"/>
      <c r="MWQ921" s="30"/>
      <c r="MWR921" s="30"/>
      <c r="MWS921" s="30"/>
      <c r="MWT921" s="30"/>
      <c r="MWU921" s="30"/>
      <c r="MWV921" s="30"/>
      <c r="MWW921" s="30"/>
      <c r="MWX921" s="30"/>
      <c r="MWY921" s="30"/>
      <c r="MWZ921" s="30"/>
      <c r="MXA921" s="30"/>
      <c r="MXB921" s="30"/>
      <c r="MXC921" s="30"/>
      <c r="MXD921" s="30"/>
      <c r="MXE921" s="30"/>
      <c r="MXF921" s="30"/>
      <c r="MXG921" s="30"/>
      <c r="MXH921" s="30"/>
      <c r="MXI921" s="30"/>
      <c r="MXJ921" s="30"/>
      <c r="MXK921" s="30"/>
      <c r="MXL921" s="30"/>
      <c r="MXM921" s="30"/>
      <c r="MXN921" s="30"/>
      <c r="MXO921" s="30"/>
      <c r="MXP921" s="30"/>
      <c r="MXQ921" s="30"/>
      <c r="MXR921" s="30"/>
      <c r="MXS921" s="30"/>
      <c r="MXT921" s="30"/>
      <c r="MXU921" s="30"/>
      <c r="MXV921" s="30"/>
      <c r="MXW921" s="30"/>
      <c r="MXX921" s="30"/>
      <c r="MXY921" s="30"/>
      <c r="MXZ921" s="30"/>
      <c r="MYA921" s="30"/>
      <c r="MYB921" s="30"/>
      <c r="MYC921" s="30"/>
      <c r="MYD921" s="30"/>
      <c r="MYE921" s="30"/>
      <c r="MYF921" s="30"/>
      <c r="MYG921" s="30"/>
      <c r="MYH921" s="30"/>
      <c r="MYI921" s="30"/>
      <c r="MYJ921" s="30"/>
      <c r="MYK921" s="30"/>
      <c r="MYL921" s="30"/>
      <c r="MYM921" s="30"/>
      <c r="MYN921" s="30"/>
      <c r="MYO921" s="30"/>
      <c r="MYP921" s="30"/>
      <c r="MYQ921" s="30"/>
      <c r="MYR921" s="30"/>
      <c r="MYS921" s="30"/>
      <c r="MYT921" s="30"/>
      <c r="MYU921" s="30"/>
      <c r="MYV921" s="30"/>
      <c r="MYW921" s="30"/>
      <c r="MYX921" s="30"/>
      <c r="MYY921" s="30"/>
      <c r="MYZ921" s="30"/>
      <c r="MZA921" s="30"/>
      <c r="MZB921" s="30"/>
      <c r="MZC921" s="30"/>
      <c r="MZD921" s="30"/>
      <c r="MZE921" s="30"/>
      <c r="MZF921" s="30"/>
      <c r="MZG921" s="30"/>
      <c r="MZH921" s="30"/>
      <c r="MZI921" s="30"/>
      <c r="MZJ921" s="30"/>
      <c r="MZK921" s="30"/>
      <c r="MZL921" s="30"/>
      <c r="MZM921" s="30"/>
      <c r="MZN921" s="30"/>
      <c r="MZO921" s="30"/>
      <c r="MZP921" s="30"/>
      <c r="MZQ921" s="30"/>
      <c r="MZR921" s="30"/>
      <c r="MZS921" s="30"/>
      <c r="MZT921" s="30"/>
      <c r="MZU921" s="30"/>
      <c r="MZV921" s="30"/>
      <c r="MZW921" s="30"/>
      <c r="MZX921" s="30"/>
      <c r="MZY921" s="30"/>
      <c r="MZZ921" s="30"/>
      <c r="NAA921" s="30"/>
      <c r="NAB921" s="30"/>
      <c r="NAC921" s="30"/>
      <c r="NAD921" s="30"/>
      <c r="NAE921" s="30"/>
      <c r="NAF921" s="30"/>
      <c r="NAG921" s="30"/>
      <c r="NAH921" s="30"/>
      <c r="NAI921" s="30"/>
      <c r="NAJ921" s="30"/>
      <c r="NAK921" s="30"/>
      <c r="NAL921" s="30"/>
      <c r="NAM921" s="30"/>
      <c r="NAN921" s="30"/>
      <c r="NAO921" s="30"/>
      <c r="NAP921" s="30"/>
      <c r="NAQ921" s="30"/>
      <c r="NAR921" s="30"/>
      <c r="NAS921" s="30"/>
      <c r="NAT921" s="30"/>
      <c r="NAU921" s="30"/>
      <c r="NAV921" s="30"/>
      <c r="NAW921" s="30"/>
      <c r="NAX921" s="30"/>
      <c r="NAY921" s="30"/>
      <c r="NAZ921" s="30"/>
      <c r="NBA921" s="30"/>
      <c r="NBB921" s="30"/>
      <c r="NBC921" s="30"/>
      <c r="NBD921" s="30"/>
      <c r="NBE921" s="30"/>
      <c r="NBF921" s="30"/>
      <c r="NBG921" s="30"/>
      <c r="NBH921" s="30"/>
      <c r="NBI921" s="30"/>
      <c r="NBJ921" s="30"/>
      <c r="NBK921" s="30"/>
      <c r="NBL921" s="30"/>
      <c r="NBM921" s="30"/>
      <c r="NBN921" s="30"/>
      <c r="NBO921" s="30"/>
      <c r="NBP921" s="30"/>
      <c r="NBQ921" s="30"/>
      <c r="NBR921" s="30"/>
      <c r="NBS921" s="30"/>
      <c r="NBT921" s="30"/>
      <c r="NBU921" s="30"/>
      <c r="NBV921" s="30"/>
      <c r="NBW921" s="30"/>
      <c r="NBX921" s="30"/>
      <c r="NBY921" s="30"/>
      <c r="NBZ921" s="30"/>
      <c r="NCA921" s="30"/>
      <c r="NCB921" s="30"/>
      <c r="NCC921" s="30"/>
      <c r="NCD921" s="30"/>
      <c r="NCE921" s="30"/>
      <c r="NCF921" s="30"/>
      <c r="NCG921" s="30"/>
      <c r="NCH921" s="30"/>
      <c r="NCI921" s="30"/>
      <c r="NCJ921" s="30"/>
      <c r="NCK921" s="30"/>
      <c r="NCL921" s="30"/>
      <c r="NCM921" s="30"/>
      <c r="NCN921" s="30"/>
      <c r="NCO921" s="30"/>
      <c r="NCP921" s="30"/>
      <c r="NCQ921" s="30"/>
      <c r="NCR921" s="30"/>
      <c r="NCS921" s="30"/>
      <c r="NCT921" s="30"/>
      <c r="NCU921" s="30"/>
      <c r="NCV921" s="30"/>
      <c r="NCW921" s="30"/>
      <c r="NCX921" s="30"/>
      <c r="NCY921" s="30"/>
      <c r="NCZ921" s="30"/>
      <c r="NDA921" s="30"/>
      <c r="NDB921" s="30"/>
      <c r="NDC921" s="30"/>
      <c r="NDD921" s="30"/>
      <c r="NDE921" s="30"/>
      <c r="NDF921" s="30"/>
      <c r="NDG921" s="30"/>
      <c r="NDH921" s="30"/>
      <c r="NDI921" s="30"/>
      <c r="NDJ921" s="30"/>
      <c r="NDK921" s="30"/>
      <c r="NDL921" s="30"/>
      <c r="NDM921" s="30"/>
      <c r="NDN921" s="30"/>
      <c r="NDO921" s="30"/>
      <c r="NDP921" s="30"/>
      <c r="NDQ921" s="30"/>
      <c r="NDR921" s="30"/>
      <c r="NDS921" s="30"/>
      <c r="NDT921" s="30"/>
      <c r="NDU921" s="30"/>
      <c r="NDV921" s="30"/>
      <c r="NDW921" s="30"/>
      <c r="NDX921" s="30"/>
      <c r="NDY921" s="30"/>
      <c r="NDZ921" s="30"/>
      <c r="NEA921" s="30"/>
      <c r="NEB921" s="30"/>
      <c r="NEC921" s="30"/>
      <c r="NED921" s="30"/>
      <c r="NEE921" s="30"/>
      <c r="NEF921" s="30"/>
      <c r="NEG921" s="30"/>
      <c r="NEH921" s="30"/>
      <c r="NEI921" s="30"/>
      <c r="NEJ921" s="30"/>
      <c r="NEK921" s="30"/>
      <c r="NEL921" s="30"/>
      <c r="NEM921" s="30"/>
      <c r="NEN921" s="30"/>
      <c r="NEO921" s="30"/>
      <c r="NEP921" s="30"/>
      <c r="NEQ921" s="30"/>
      <c r="NER921" s="30"/>
      <c r="NES921" s="30"/>
      <c r="NET921" s="30"/>
      <c r="NEU921" s="30"/>
      <c r="NEV921" s="30"/>
      <c r="NEW921" s="30"/>
      <c r="NEX921" s="30"/>
      <c r="NEY921" s="30"/>
      <c r="NEZ921" s="30"/>
      <c r="NFA921" s="30"/>
      <c r="NFB921" s="30"/>
      <c r="NFC921" s="30"/>
      <c r="NFD921" s="30"/>
      <c r="NFE921" s="30"/>
      <c r="NFF921" s="30"/>
      <c r="NFG921" s="30"/>
      <c r="NFH921" s="30"/>
      <c r="NFI921" s="30"/>
      <c r="NFJ921" s="30"/>
      <c r="NFK921" s="30"/>
      <c r="NFL921" s="30"/>
      <c r="NFM921" s="30"/>
      <c r="NFN921" s="30"/>
      <c r="NFO921" s="30"/>
      <c r="NFP921" s="30"/>
      <c r="NFQ921" s="30"/>
      <c r="NFR921" s="30"/>
      <c r="NFS921" s="30"/>
      <c r="NFT921" s="30"/>
      <c r="NFU921" s="30"/>
      <c r="NFV921" s="30"/>
      <c r="NFW921" s="30"/>
      <c r="NFX921" s="30"/>
      <c r="NFY921" s="30"/>
      <c r="NFZ921" s="30"/>
      <c r="NGA921" s="30"/>
      <c r="NGB921" s="30"/>
      <c r="NGC921" s="30"/>
      <c r="NGD921" s="30"/>
      <c r="NGE921" s="30"/>
      <c r="NGF921" s="30"/>
      <c r="NGG921" s="30"/>
      <c r="NGH921" s="30"/>
      <c r="NGI921" s="30"/>
      <c r="NGJ921" s="30"/>
      <c r="NGK921" s="30"/>
      <c r="NGL921" s="30"/>
      <c r="NGM921" s="30"/>
      <c r="NGN921" s="30"/>
      <c r="NGO921" s="30"/>
      <c r="NGP921" s="30"/>
      <c r="NGQ921" s="30"/>
      <c r="NGR921" s="30"/>
      <c r="NGS921" s="30"/>
      <c r="NGT921" s="30"/>
      <c r="NGU921" s="30"/>
      <c r="NGV921" s="30"/>
      <c r="NGW921" s="30"/>
      <c r="NGX921" s="30"/>
      <c r="NGY921" s="30"/>
      <c r="NGZ921" s="30"/>
      <c r="NHA921" s="30"/>
      <c r="NHB921" s="30"/>
      <c r="NHC921" s="30"/>
      <c r="NHD921" s="30"/>
      <c r="NHE921" s="30"/>
      <c r="NHF921" s="30"/>
      <c r="NHG921" s="30"/>
      <c r="NHH921" s="30"/>
      <c r="NHI921" s="30"/>
      <c r="NHJ921" s="30"/>
      <c r="NHK921" s="30"/>
      <c r="NHL921" s="30"/>
      <c r="NHM921" s="30"/>
      <c r="NHN921" s="30"/>
      <c r="NHO921" s="30"/>
      <c r="NHP921" s="30"/>
      <c r="NHQ921" s="30"/>
      <c r="NHR921" s="30"/>
      <c r="NHS921" s="30"/>
      <c r="NHT921" s="30"/>
      <c r="NHU921" s="30"/>
      <c r="NHV921" s="30"/>
      <c r="NHW921" s="30"/>
      <c r="NHX921" s="30"/>
      <c r="NHY921" s="30"/>
      <c r="NHZ921" s="30"/>
      <c r="NIA921" s="30"/>
      <c r="NIB921" s="30"/>
      <c r="NIC921" s="30"/>
      <c r="NID921" s="30"/>
      <c r="NIE921" s="30"/>
      <c r="NIF921" s="30"/>
      <c r="NIG921" s="30"/>
      <c r="NIH921" s="30"/>
      <c r="NII921" s="30"/>
      <c r="NIJ921" s="30"/>
      <c r="NIK921" s="30"/>
      <c r="NIL921" s="30"/>
      <c r="NIM921" s="30"/>
      <c r="NIN921" s="30"/>
      <c r="NIO921" s="30"/>
      <c r="NIP921" s="30"/>
      <c r="NIQ921" s="30"/>
      <c r="NIR921" s="30"/>
      <c r="NIS921" s="30"/>
      <c r="NIT921" s="30"/>
      <c r="NIU921" s="30"/>
      <c r="NIV921" s="30"/>
      <c r="NIW921" s="30"/>
      <c r="NIX921" s="30"/>
      <c r="NIY921" s="30"/>
      <c r="NIZ921" s="30"/>
      <c r="NJA921" s="30"/>
      <c r="NJB921" s="30"/>
      <c r="NJC921" s="30"/>
      <c r="NJD921" s="30"/>
      <c r="NJE921" s="30"/>
      <c r="NJF921" s="30"/>
      <c r="NJG921" s="30"/>
      <c r="NJH921" s="30"/>
      <c r="NJI921" s="30"/>
      <c r="NJJ921" s="30"/>
      <c r="NJK921" s="30"/>
      <c r="NJL921" s="30"/>
      <c r="NJM921" s="30"/>
      <c r="NJN921" s="30"/>
      <c r="NJO921" s="30"/>
      <c r="NJP921" s="30"/>
      <c r="NJQ921" s="30"/>
      <c r="NJR921" s="30"/>
      <c r="NJS921" s="30"/>
      <c r="NJT921" s="30"/>
      <c r="NJU921" s="30"/>
      <c r="NJV921" s="30"/>
      <c r="NJW921" s="30"/>
      <c r="NJX921" s="30"/>
      <c r="NJY921" s="30"/>
      <c r="NJZ921" s="30"/>
      <c r="NKA921" s="30"/>
      <c r="NKB921" s="30"/>
      <c r="NKC921" s="30"/>
      <c r="NKD921" s="30"/>
      <c r="NKE921" s="30"/>
      <c r="NKF921" s="30"/>
      <c r="NKG921" s="30"/>
      <c r="NKH921" s="30"/>
      <c r="NKI921" s="30"/>
      <c r="NKJ921" s="30"/>
      <c r="NKK921" s="30"/>
      <c r="NKL921" s="30"/>
      <c r="NKM921" s="30"/>
      <c r="NKN921" s="30"/>
      <c r="NKO921" s="30"/>
      <c r="NKP921" s="30"/>
      <c r="NKQ921" s="30"/>
      <c r="NKR921" s="30"/>
      <c r="NKS921" s="30"/>
      <c r="NKT921" s="30"/>
      <c r="NKU921" s="30"/>
      <c r="NKV921" s="30"/>
      <c r="NKW921" s="30"/>
      <c r="NKX921" s="30"/>
      <c r="NKY921" s="30"/>
      <c r="NKZ921" s="30"/>
      <c r="NLA921" s="30"/>
      <c r="NLB921" s="30"/>
      <c r="NLC921" s="30"/>
      <c r="NLD921" s="30"/>
      <c r="NLE921" s="30"/>
      <c r="NLF921" s="30"/>
      <c r="NLG921" s="30"/>
      <c r="NLH921" s="30"/>
      <c r="NLI921" s="30"/>
      <c r="NLJ921" s="30"/>
      <c r="NLK921" s="30"/>
      <c r="NLL921" s="30"/>
      <c r="NLM921" s="30"/>
      <c r="NLN921" s="30"/>
      <c r="NLO921" s="30"/>
      <c r="NLP921" s="30"/>
      <c r="NLQ921" s="30"/>
      <c r="NLR921" s="30"/>
      <c r="NLS921" s="30"/>
      <c r="NLT921" s="30"/>
      <c r="NLU921" s="30"/>
      <c r="NLV921" s="30"/>
      <c r="NLW921" s="30"/>
      <c r="NLX921" s="30"/>
      <c r="NLY921" s="30"/>
      <c r="NLZ921" s="30"/>
      <c r="NMA921" s="30"/>
      <c r="NMB921" s="30"/>
      <c r="NMC921" s="30"/>
      <c r="NMD921" s="30"/>
      <c r="NME921" s="30"/>
      <c r="NMF921" s="30"/>
      <c r="NMG921" s="30"/>
      <c r="NMH921" s="30"/>
      <c r="NMI921" s="30"/>
      <c r="NMJ921" s="30"/>
      <c r="NMK921" s="30"/>
      <c r="NML921" s="30"/>
      <c r="NMM921" s="30"/>
      <c r="NMN921" s="30"/>
      <c r="NMO921" s="30"/>
      <c r="NMP921" s="30"/>
      <c r="NMQ921" s="30"/>
      <c r="NMR921" s="30"/>
      <c r="NMS921" s="30"/>
      <c r="NMT921" s="30"/>
      <c r="NMU921" s="30"/>
      <c r="NMV921" s="30"/>
      <c r="NMW921" s="30"/>
      <c r="NMX921" s="30"/>
      <c r="NMY921" s="30"/>
      <c r="NMZ921" s="30"/>
      <c r="NNA921" s="30"/>
      <c r="NNB921" s="30"/>
      <c r="NNC921" s="30"/>
      <c r="NND921" s="30"/>
      <c r="NNE921" s="30"/>
      <c r="NNF921" s="30"/>
      <c r="NNG921" s="30"/>
      <c r="NNH921" s="30"/>
      <c r="NNI921" s="30"/>
      <c r="NNJ921" s="30"/>
      <c r="NNK921" s="30"/>
      <c r="NNL921" s="30"/>
      <c r="NNM921" s="30"/>
      <c r="NNN921" s="30"/>
      <c r="NNO921" s="30"/>
      <c r="NNP921" s="30"/>
      <c r="NNQ921" s="30"/>
      <c r="NNR921" s="30"/>
      <c r="NNS921" s="30"/>
      <c r="NNT921" s="30"/>
      <c r="NNU921" s="30"/>
      <c r="NNV921" s="30"/>
      <c r="NNW921" s="30"/>
      <c r="NNX921" s="30"/>
      <c r="NNY921" s="30"/>
      <c r="NNZ921" s="30"/>
      <c r="NOA921" s="30"/>
      <c r="NOB921" s="30"/>
      <c r="NOC921" s="30"/>
      <c r="NOD921" s="30"/>
      <c r="NOE921" s="30"/>
      <c r="NOF921" s="30"/>
      <c r="NOG921" s="30"/>
      <c r="NOH921" s="30"/>
      <c r="NOI921" s="30"/>
      <c r="NOJ921" s="30"/>
      <c r="NOK921" s="30"/>
      <c r="NOL921" s="30"/>
      <c r="NOM921" s="30"/>
      <c r="NON921" s="30"/>
      <c r="NOO921" s="30"/>
      <c r="NOP921" s="30"/>
      <c r="NOQ921" s="30"/>
      <c r="NOR921" s="30"/>
      <c r="NOS921" s="30"/>
      <c r="NOT921" s="30"/>
      <c r="NOU921" s="30"/>
      <c r="NOV921" s="30"/>
      <c r="NOW921" s="30"/>
      <c r="NOX921" s="30"/>
      <c r="NOY921" s="30"/>
      <c r="NOZ921" s="30"/>
      <c r="NPA921" s="30"/>
      <c r="NPB921" s="30"/>
      <c r="NPC921" s="30"/>
      <c r="NPD921" s="30"/>
      <c r="NPE921" s="30"/>
      <c r="NPF921" s="30"/>
      <c r="NPG921" s="30"/>
      <c r="NPH921" s="30"/>
      <c r="NPI921" s="30"/>
      <c r="NPJ921" s="30"/>
      <c r="NPK921" s="30"/>
      <c r="NPL921" s="30"/>
      <c r="NPM921" s="30"/>
      <c r="NPN921" s="30"/>
      <c r="NPO921" s="30"/>
      <c r="NPP921" s="30"/>
      <c r="NPQ921" s="30"/>
      <c r="NPR921" s="30"/>
      <c r="NPS921" s="30"/>
      <c r="NPT921" s="30"/>
      <c r="NPU921" s="30"/>
      <c r="NPV921" s="30"/>
      <c r="NPW921" s="30"/>
      <c r="NPX921" s="30"/>
      <c r="NPY921" s="30"/>
      <c r="NPZ921" s="30"/>
      <c r="NQA921" s="30"/>
      <c r="NQB921" s="30"/>
      <c r="NQC921" s="30"/>
      <c r="NQD921" s="30"/>
      <c r="NQE921" s="30"/>
      <c r="NQF921" s="30"/>
      <c r="NQG921" s="30"/>
      <c r="NQH921" s="30"/>
      <c r="NQI921" s="30"/>
      <c r="NQJ921" s="30"/>
      <c r="NQK921" s="30"/>
      <c r="NQL921" s="30"/>
      <c r="NQM921" s="30"/>
      <c r="NQN921" s="30"/>
      <c r="NQO921" s="30"/>
      <c r="NQP921" s="30"/>
      <c r="NQQ921" s="30"/>
      <c r="NQR921" s="30"/>
      <c r="NQS921" s="30"/>
      <c r="NQT921" s="30"/>
      <c r="NQU921" s="30"/>
      <c r="NQV921" s="30"/>
      <c r="NQW921" s="30"/>
      <c r="NQX921" s="30"/>
      <c r="NQY921" s="30"/>
      <c r="NQZ921" s="30"/>
      <c r="NRA921" s="30"/>
      <c r="NRB921" s="30"/>
      <c r="NRC921" s="30"/>
      <c r="NRD921" s="30"/>
      <c r="NRE921" s="30"/>
      <c r="NRF921" s="30"/>
      <c r="NRG921" s="30"/>
      <c r="NRH921" s="30"/>
      <c r="NRI921" s="30"/>
      <c r="NRJ921" s="30"/>
      <c r="NRK921" s="30"/>
      <c r="NRL921" s="30"/>
      <c r="NRM921" s="30"/>
      <c r="NRN921" s="30"/>
      <c r="NRO921" s="30"/>
      <c r="NRP921" s="30"/>
      <c r="NRQ921" s="30"/>
      <c r="NRR921" s="30"/>
      <c r="NRS921" s="30"/>
      <c r="NRT921" s="30"/>
      <c r="NRU921" s="30"/>
      <c r="NRV921" s="30"/>
      <c r="NRW921" s="30"/>
      <c r="NRX921" s="30"/>
      <c r="NRY921" s="30"/>
      <c r="NRZ921" s="30"/>
      <c r="NSA921" s="30"/>
      <c r="NSB921" s="30"/>
      <c r="NSC921" s="30"/>
      <c r="NSD921" s="30"/>
      <c r="NSE921" s="30"/>
      <c r="NSF921" s="30"/>
      <c r="NSG921" s="30"/>
      <c r="NSH921" s="30"/>
      <c r="NSI921" s="30"/>
      <c r="NSJ921" s="30"/>
      <c r="NSK921" s="30"/>
      <c r="NSL921" s="30"/>
      <c r="NSM921" s="30"/>
      <c r="NSN921" s="30"/>
      <c r="NSO921" s="30"/>
      <c r="NSP921" s="30"/>
      <c r="NSQ921" s="30"/>
      <c r="NSR921" s="30"/>
      <c r="NSS921" s="30"/>
      <c r="NST921" s="30"/>
      <c r="NSU921" s="30"/>
      <c r="NSV921" s="30"/>
      <c r="NSW921" s="30"/>
      <c r="NSX921" s="30"/>
      <c r="NSY921" s="30"/>
      <c r="NSZ921" s="30"/>
      <c r="NTA921" s="30"/>
      <c r="NTB921" s="30"/>
      <c r="NTC921" s="30"/>
      <c r="NTD921" s="30"/>
      <c r="NTE921" s="30"/>
      <c r="NTF921" s="30"/>
      <c r="NTG921" s="30"/>
      <c r="NTH921" s="30"/>
      <c r="NTI921" s="30"/>
      <c r="NTJ921" s="30"/>
      <c r="NTK921" s="30"/>
      <c r="NTL921" s="30"/>
      <c r="NTM921" s="30"/>
      <c r="NTN921" s="30"/>
      <c r="NTO921" s="30"/>
      <c r="NTP921" s="30"/>
      <c r="NTQ921" s="30"/>
      <c r="NTR921" s="30"/>
      <c r="NTS921" s="30"/>
      <c r="NTT921" s="30"/>
      <c r="NTU921" s="30"/>
      <c r="NTV921" s="30"/>
      <c r="NTW921" s="30"/>
      <c r="NTX921" s="30"/>
      <c r="NTY921" s="30"/>
      <c r="NTZ921" s="30"/>
      <c r="NUA921" s="30"/>
      <c r="NUB921" s="30"/>
      <c r="NUC921" s="30"/>
      <c r="NUD921" s="30"/>
      <c r="NUE921" s="30"/>
      <c r="NUF921" s="30"/>
      <c r="NUG921" s="30"/>
      <c r="NUH921" s="30"/>
      <c r="NUI921" s="30"/>
      <c r="NUJ921" s="30"/>
      <c r="NUK921" s="30"/>
      <c r="NUL921" s="30"/>
      <c r="NUM921" s="30"/>
      <c r="NUN921" s="30"/>
      <c r="NUO921" s="30"/>
      <c r="NUP921" s="30"/>
      <c r="NUQ921" s="30"/>
      <c r="NUR921" s="30"/>
      <c r="NUS921" s="30"/>
      <c r="NUT921" s="30"/>
      <c r="NUU921" s="30"/>
      <c r="NUV921" s="30"/>
      <c r="NUW921" s="30"/>
      <c r="NUX921" s="30"/>
      <c r="NUY921" s="30"/>
      <c r="NUZ921" s="30"/>
      <c r="NVA921" s="30"/>
      <c r="NVB921" s="30"/>
      <c r="NVC921" s="30"/>
      <c r="NVD921" s="30"/>
      <c r="NVE921" s="30"/>
      <c r="NVF921" s="30"/>
      <c r="NVG921" s="30"/>
      <c r="NVH921" s="30"/>
      <c r="NVI921" s="30"/>
      <c r="NVJ921" s="30"/>
      <c r="NVK921" s="30"/>
      <c r="NVL921" s="30"/>
      <c r="NVM921" s="30"/>
      <c r="NVN921" s="30"/>
      <c r="NVO921" s="30"/>
      <c r="NVP921" s="30"/>
      <c r="NVQ921" s="30"/>
      <c r="NVR921" s="30"/>
      <c r="NVS921" s="30"/>
      <c r="NVT921" s="30"/>
      <c r="NVU921" s="30"/>
      <c r="NVV921" s="30"/>
      <c r="NVW921" s="30"/>
      <c r="NVX921" s="30"/>
      <c r="NVY921" s="30"/>
      <c r="NVZ921" s="30"/>
      <c r="NWA921" s="30"/>
      <c r="NWB921" s="30"/>
      <c r="NWC921" s="30"/>
      <c r="NWD921" s="30"/>
      <c r="NWE921" s="30"/>
      <c r="NWF921" s="30"/>
      <c r="NWG921" s="30"/>
      <c r="NWH921" s="30"/>
      <c r="NWI921" s="30"/>
      <c r="NWJ921" s="30"/>
      <c r="NWK921" s="30"/>
      <c r="NWL921" s="30"/>
      <c r="NWM921" s="30"/>
      <c r="NWN921" s="30"/>
      <c r="NWO921" s="30"/>
      <c r="NWP921" s="30"/>
      <c r="NWQ921" s="30"/>
      <c r="NWR921" s="30"/>
      <c r="NWS921" s="30"/>
      <c r="NWT921" s="30"/>
      <c r="NWU921" s="30"/>
      <c r="NWV921" s="30"/>
      <c r="NWW921" s="30"/>
      <c r="NWX921" s="30"/>
      <c r="NWY921" s="30"/>
      <c r="NWZ921" s="30"/>
      <c r="NXA921" s="30"/>
      <c r="NXB921" s="30"/>
      <c r="NXC921" s="30"/>
      <c r="NXD921" s="30"/>
      <c r="NXE921" s="30"/>
      <c r="NXF921" s="30"/>
      <c r="NXG921" s="30"/>
      <c r="NXH921" s="30"/>
      <c r="NXI921" s="30"/>
      <c r="NXJ921" s="30"/>
      <c r="NXK921" s="30"/>
      <c r="NXL921" s="30"/>
      <c r="NXM921" s="30"/>
      <c r="NXN921" s="30"/>
      <c r="NXO921" s="30"/>
      <c r="NXP921" s="30"/>
      <c r="NXQ921" s="30"/>
      <c r="NXR921" s="30"/>
      <c r="NXS921" s="30"/>
      <c r="NXT921" s="30"/>
      <c r="NXU921" s="30"/>
      <c r="NXV921" s="30"/>
      <c r="NXW921" s="30"/>
      <c r="NXX921" s="30"/>
      <c r="NXY921" s="30"/>
      <c r="NXZ921" s="30"/>
      <c r="NYA921" s="30"/>
      <c r="NYB921" s="30"/>
      <c r="NYC921" s="30"/>
      <c r="NYD921" s="30"/>
      <c r="NYE921" s="30"/>
      <c r="NYF921" s="30"/>
      <c r="NYG921" s="30"/>
      <c r="NYH921" s="30"/>
      <c r="NYI921" s="30"/>
      <c r="NYJ921" s="30"/>
      <c r="NYK921" s="30"/>
      <c r="NYL921" s="30"/>
      <c r="NYM921" s="30"/>
      <c r="NYN921" s="30"/>
      <c r="NYO921" s="30"/>
      <c r="NYP921" s="30"/>
      <c r="NYQ921" s="30"/>
      <c r="NYR921" s="30"/>
      <c r="NYS921" s="30"/>
      <c r="NYT921" s="30"/>
      <c r="NYU921" s="30"/>
      <c r="NYV921" s="30"/>
      <c r="NYW921" s="30"/>
      <c r="NYX921" s="30"/>
      <c r="NYY921" s="30"/>
      <c r="NYZ921" s="30"/>
      <c r="NZA921" s="30"/>
      <c r="NZB921" s="30"/>
      <c r="NZC921" s="30"/>
      <c r="NZD921" s="30"/>
      <c r="NZE921" s="30"/>
      <c r="NZF921" s="30"/>
      <c r="NZG921" s="30"/>
      <c r="NZH921" s="30"/>
      <c r="NZI921" s="30"/>
      <c r="NZJ921" s="30"/>
      <c r="NZK921" s="30"/>
      <c r="NZL921" s="30"/>
      <c r="NZM921" s="30"/>
      <c r="NZN921" s="30"/>
      <c r="NZO921" s="30"/>
      <c r="NZP921" s="30"/>
      <c r="NZQ921" s="30"/>
      <c r="NZR921" s="30"/>
      <c r="NZS921" s="30"/>
      <c r="NZT921" s="30"/>
      <c r="NZU921" s="30"/>
      <c r="NZV921" s="30"/>
      <c r="NZW921" s="30"/>
      <c r="NZX921" s="30"/>
      <c r="NZY921" s="30"/>
      <c r="NZZ921" s="30"/>
      <c r="OAA921" s="30"/>
      <c r="OAB921" s="30"/>
      <c r="OAC921" s="30"/>
      <c r="OAD921" s="30"/>
      <c r="OAE921" s="30"/>
      <c r="OAF921" s="30"/>
      <c r="OAG921" s="30"/>
      <c r="OAH921" s="30"/>
      <c r="OAI921" s="30"/>
      <c r="OAJ921" s="30"/>
      <c r="OAK921" s="30"/>
      <c r="OAL921" s="30"/>
      <c r="OAM921" s="30"/>
      <c r="OAN921" s="30"/>
      <c r="OAO921" s="30"/>
      <c r="OAP921" s="30"/>
      <c r="OAQ921" s="30"/>
      <c r="OAR921" s="30"/>
      <c r="OAS921" s="30"/>
      <c r="OAT921" s="30"/>
      <c r="OAU921" s="30"/>
      <c r="OAV921" s="30"/>
      <c r="OAW921" s="30"/>
      <c r="OAX921" s="30"/>
      <c r="OAY921" s="30"/>
      <c r="OAZ921" s="30"/>
      <c r="OBA921" s="30"/>
      <c r="OBB921" s="30"/>
      <c r="OBC921" s="30"/>
      <c r="OBD921" s="30"/>
      <c r="OBE921" s="30"/>
      <c r="OBF921" s="30"/>
      <c r="OBG921" s="30"/>
      <c r="OBH921" s="30"/>
      <c r="OBI921" s="30"/>
      <c r="OBJ921" s="30"/>
      <c r="OBK921" s="30"/>
      <c r="OBL921" s="30"/>
      <c r="OBM921" s="30"/>
      <c r="OBN921" s="30"/>
      <c r="OBO921" s="30"/>
      <c r="OBP921" s="30"/>
      <c r="OBQ921" s="30"/>
      <c r="OBR921" s="30"/>
      <c r="OBS921" s="30"/>
      <c r="OBT921" s="30"/>
      <c r="OBU921" s="30"/>
      <c r="OBV921" s="30"/>
      <c r="OBW921" s="30"/>
      <c r="OBX921" s="30"/>
      <c r="OBY921" s="30"/>
      <c r="OBZ921" s="30"/>
      <c r="OCA921" s="30"/>
      <c r="OCB921" s="30"/>
      <c r="OCC921" s="30"/>
      <c r="OCD921" s="30"/>
      <c r="OCE921" s="30"/>
      <c r="OCF921" s="30"/>
      <c r="OCG921" s="30"/>
      <c r="OCH921" s="30"/>
      <c r="OCI921" s="30"/>
      <c r="OCJ921" s="30"/>
      <c r="OCK921" s="30"/>
      <c r="OCL921" s="30"/>
      <c r="OCM921" s="30"/>
      <c r="OCN921" s="30"/>
      <c r="OCO921" s="30"/>
      <c r="OCP921" s="30"/>
      <c r="OCQ921" s="30"/>
      <c r="OCR921" s="30"/>
      <c r="OCS921" s="30"/>
      <c r="OCT921" s="30"/>
      <c r="OCU921" s="30"/>
      <c r="OCV921" s="30"/>
      <c r="OCW921" s="30"/>
      <c r="OCX921" s="30"/>
      <c r="OCY921" s="30"/>
      <c r="OCZ921" s="30"/>
      <c r="ODA921" s="30"/>
      <c r="ODB921" s="30"/>
      <c r="ODC921" s="30"/>
      <c r="ODD921" s="30"/>
      <c r="ODE921" s="30"/>
      <c r="ODF921" s="30"/>
      <c r="ODG921" s="30"/>
      <c r="ODH921" s="30"/>
      <c r="ODI921" s="30"/>
      <c r="ODJ921" s="30"/>
      <c r="ODK921" s="30"/>
      <c r="ODL921" s="30"/>
      <c r="ODM921" s="30"/>
      <c r="ODN921" s="30"/>
      <c r="ODO921" s="30"/>
      <c r="ODP921" s="30"/>
      <c r="ODQ921" s="30"/>
      <c r="ODR921" s="30"/>
      <c r="ODS921" s="30"/>
      <c r="ODT921" s="30"/>
      <c r="ODU921" s="30"/>
      <c r="ODV921" s="30"/>
      <c r="ODW921" s="30"/>
      <c r="ODX921" s="30"/>
      <c r="ODY921" s="30"/>
      <c r="ODZ921" s="30"/>
      <c r="OEA921" s="30"/>
      <c r="OEB921" s="30"/>
      <c r="OEC921" s="30"/>
      <c r="OED921" s="30"/>
      <c r="OEE921" s="30"/>
      <c r="OEF921" s="30"/>
      <c r="OEG921" s="30"/>
      <c r="OEH921" s="30"/>
      <c r="OEI921" s="30"/>
      <c r="OEJ921" s="30"/>
      <c r="OEK921" s="30"/>
      <c r="OEL921" s="30"/>
      <c r="OEM921" s="30"/>
      <c r="OEN921" s="30"/>
      <c r="OEO921" s="30"/>
      <c r="OEP921" s="30"/>
      <c r="OEQ921" s="30"/>
      <c r="OER921" s="30"/>
      <c r="OES921" s="30"/>
      <c r="OET921" s="30"/>
      <c r="OEU921" s="30"/>
      <c r="OEV921" s="30"/>
      <c r="OEW921" s="30"/>
      <c r="OEX921" s="30"/>
      <c r="OEY921" s="30"/>
      <c r="OEZ921" s="30"/>
      <c r="OFA921" s="30"/>
      <c r="OFB921" s="30"/>
      <c r="OFC921" s="30"/>
      <c r="OFD921" s="30"/>
      <c r="OFE921" s="30"/>
      <c r="OFF921" s="30"/>
      <c r="OFG921" s="30"/>
      <c r="OFH921" s="30"/>
      <c r="OFI921" s="30"/>
      <c r="OFJ921" s="30"/>
      <c r="OFK921" s="30"/>
      <c r="OFL921" s="30"/>
      <c r="OFM921" s="30"/>
      <c r="OFN921" s="30"/>
      <c r="OFO921" s="30"/>
      <c r="OFP921" s="30"/>
      <c r="OFQ921" s="30"/>
      <c r="OFR921" s="30"/>
      <c r="OFS921" s="30"/>
      <c r="OFT921" s="30"/>
      <c r="OFU921" s="30"/>
      <c r="OFV921" s="30"/>
      <c r="OFW921" s="30"/>
      <c r="OFX921" s="30"/>
      <c r="OFY921" s="30"/>
      <c r="OFZ921" s="30"/>
      <c r="OGA921" s="30"/>
      <c r="OGB921" s="30"/>
      <c r="OGC921" s="30"/>
      <c r="OGD921" s="30"/>
      <c r="OGE921" s="30"/>
      <c r="OGF921" s="30"/>
      <c r="OGG921" s="30"/>
      <c r="OGH921" s="30"/>
      <c r="OGI921" s="30"/>
      <c r="OGJ921" s="30"/>
      <c r="OGK921" s="30"/>
      <c r="OGL921" s="30"/>
      <c r="OGM921" s="30"/>
      <c r="OGN921" s="30"/>
      <c r="OGO921" s="30"/>
      <c r="OGP921" s="30"/>
      <c r="OGQ921" s="30"/>
      <c r="OGR921" s="30"/>
      <c r="OGS921" s="30"/>
      <c r="OGT921" s="30"/>
      <c r="OGU921" s="30"/>
      <c r="OGV921" s="30"/>
      <c r="OGW921" s="30"/>
      <c r="OGX921" s="30"/>
      <c r="OGY921" s="30"/>
      <c r="OGZ921" s="30"/>
      <c r="OHA921" s="30"/>
      <c r="OHB921" s="30"/>
      <c r="OHC921" s="30"/>
      <c r="OHD921" s="30"/>
      <c r="OHE921" s="30"/>
      <c r="OHF921" s="30"/>
      <c r="OHG921" s="30"/>
      <c r="OHH921" s="30"/>
      <c r="OHI921" s="30"/>
      <c r="OHJ921" s="30"/>
      <c r="OHK921" s="30"/>
      <c r="OHL921" s="30"/>
      <c r="OHM921" s="30"/>
      <c r="OHN921" s="30"/>
      <c r="OHO921" s="30"/>
      <c r="OHP921" s="30"/>
      <c r="OHQ921" s="30"/>
      <c r="OHR921" s="30"/>
      <c r="OHS921" s="30"/>
      <c r="OHT921" s="30"/>
      <c r="OHU921" s="30"/>
      <c r="OHV921" s="30"/>
      <c r="OHW921" s="30"/>
      <c r="OHX921" s="30"/>
      <c r="OHY921" s="30"/>
      <c r="OHZ921" s="30"/>
      <c r="OIA921" s="30"/>
      <c r="OIB921" s="30"/>
      <c r="OIC921" s="30"/>
      <c r="OID921" s="30"/>
      <c r="OIE921" s="30"/>
      <c r="OIF921" s="30"/>
      <c r="OIG921" s="30"/>
      <c r="OIH921" s="30"/>
      <c r="OII921" s="30"/>
      <c r="OIJ921" s="30"/>
      <c r="OIK921" s="30"/>
      <c r="OIL921" s="30"/>
      <c r="OIM921" s="30"/>
      <c r="OIN921" s="30"/>
      <c r="OIO921" s="30"/>
      <c r="OIP921" s="30"/>
      <c r="OIQ921" s="30"/>
      <c r="OIR921" s="30"/>
      <c r="OIS921" s="30"/>
      <c r="OIT921" s="30"/>
      <c r="OIU921" s="30"/>
      <c r="OIV921" s="30"/>
      <c r="OIW921" s="30"/>
      <c r="OIX921" s="30"/>
      <c r="OIY921" s="30"/>
      <c r="OIZ921" s="30"/>
      <c r="OJA921" s="30"/>
      <c r="OJB921" s="30"/>
      <c r="OJC921" s="30"/>
      <c r="OJD921" s="30"/>
      <c r="OJE921" s="30"/>
      <c r="OJF921" s="30"/>
      <c r="OJG921" s="30"/>
      <c r="OJH921" s="30"/>
      <c r="OJI921" s="30"/>
      <c r="OJJ921" s="30"/>
      <c r="OJK921" s="30"/>
      <c r="OJL921" s="30"/>
      <c r="OJM921" s="30"/>
      <c r="OJN921" s="30"/>
      <c r="OJO921" s="30"/>
      <c r="OJP921" s="30"/>
      <c r="OJQ921" s="30"/>
      <c r="OJR921" s="30"/>
      <c r="OJS921" s="30"/>
      <c r="OJT921" s="30"/>
      <c r="OJU921" s="30"/>
      <c r="OJV921" s="30"/>
      <c r="OJW921" s="30"/>
      <c r="OJX921" s="30"/>
      <c r="OJY921" s="30"/>
      <c r="OJZ921" s="30"/>
      <c r="OKA921" s="30"/>
      <c r="OKB921" s="30"/>
      <c r="OKC921" s="30"/>
      <c r="OKD921" s="30"/>
      <c r="OKE921" s="30"/>
      <c r="OKF921" s="30"/>
      <c r="OKG921" s="30"/>
      <c r="OKH921" s="30"/>
      <c r="OKI921" s="30"/>
      <c r="OKJ921" s="30"/>
      <c r="OKK921" s="30"/>
      <c r="OKL921" s="30"/>
      <c r="OKM921" s="30"/>
      <c r="OKN921" s="30"/>
      <c r="OKO921" s="30"/>
      <c r="OKP921" s="30"/>
      <c r="OKQ921" s="30"/>
      <c r="OKR921" s="30"/>
      <c r="OKS921" s="30"/>
      <c r="OKT921" s="30"/>
      <c r="OKU921" s="30"/>
      <c r="OKV921" s="30"/>
      <c r="OKW921" s="30"/>
      <c r="OKX921" s="30"/>
      <c r="OKY921" s="30"/>
      <c r="OKZ921" s="30"/>
      <c r="OLA921" s="30"/>
      <c r="OLB921" s="30"/>
      <c r="OLC921" s="30"/>
      <c r="OLD921" s="30"/>
      <c r="OLE921" s="30"/>
      <c r="OLF921" s="30"/>
      <c r="OLG921" s="30"/>
      <c r="OLH921" s="30"/>
      <c r="OLI921" s="30"/>
      <c r="OLJ921" s="30"/>
      <c r="OLK921" s="30"/>
      <c r="OLL921" s="30"/>
      <c r="OLM921" s="30"/>
      <c r="OLN921" s="30"/>
      <c r="OLO921" s="30"/>
      <c r="OLP921" s="30"/>
      <c r="OLQ921" s="30"/>
      <c r="OLR921" s="30"/>
      <c r="OLS921" s="30"/>
      <c r="OLT921" s="30"/>
      <c r="OLU921" s="30"/>
      <c r="OLV921" s="30"/>
      <c r="OLW921" s="30"/>
      <c r="OLX921" s="30"/>
      <c r="OLY921" s="30"/>
      <c r="OLZ921" s="30"/>
      <c r="OMA921" s="30"/>
      <c r="OMB921" s="30"/>
      <c r="OMC921" s="30"/>
      <c r="OMD921" s="30"/>
      <c r="OME921" s="30"/>
      <c r="OMF921" s="30"/>
      <c r="OMG921" s="30"/>
      <c r="OMH921" s="30"/>
      <c r="OMI921" s="30"/>
      <c r="OMJ921" s="30"/>
      <c r="OMK921" s="30"/>
      <c r="OML921" s="30"/>
      <c r="OMM921" s="30"/>
      <c r="OMN921" s="30"/>
      <c r="OMO921" s="30"/>
      <c r="OMP921" s="30"/>
      <c r="OMQ921" s="30"/>
      <c r="OMR921" s="30"/>
      <c r="OMS921" s="30"/>
      <c r="OMT921" s="30"/>
      <c r="OMU921" s="30"/>
      <c r="OMV921" s="30"/>
      <c r="OMW921" s="30"/>
      <c r="OMX921" s="30"/>
      <c r="OMY921" s="30"/>
      <c r="OMZ921" s="30"/>
      <c r="ONA921" s="30"/>
      <c r="ONB921" s="30"/>
      <c r="ONC921" s="30"/>
      <c r="OND921" s="30"/>
      <c r="ONE921" s="30"/>
      <c r="ONF921" s="30"/>
      <c r="ONG921" s="30"/>
      <c r="ONH921" s="30"/>
      <c r="ONI921" s="30"/>
      <c r="ONJ921" s="30"/>
      <c r="ONK921" s="30"/>
      <c r="ONL921" s="30"/>
      <c r="ONM921" s="30"/>
      <c r="ONN921" s="30"/>
      <c r="ONO921" s="30"/>
      <c r="ONP921" s="30"/>
      <c r="ONQ921" s="30"/>
      <c r="ONR921" s="30"/>
      <c r="ONS921" s="30"/>
      <c r="ONT921" s="30"/>
      <c r="ONU921" s="30"/>
      <c r="ONV921" s="30"/>
      <c r="ONW921" s="30"/>
      <c r="ONX921" s="30"/>
      <c r="ONY921" s="30"/>
      <c r="ONZ921" s="30"/>
      <c r="OOA921" s="30"/>
      <c r="OOB921" s="30"/>
      <c r="OOC921" s="30"/>
      <c r="OOD921" s="30"/>
      <c r="OOE921" s="30"/>
      <c r="OOF921" s="30"/>
      <c r="OOG921" s="30"/>
      <c r="OOH921" s="30"/>
      <c r="OOI921" s="30"/>
      <c r="OOJ921" s="30"/>
      <c r="OOK921" s="30"/>
      <c r="OOL921" s="30"/>
      <c r="OOM921" s="30"/>
      <c r="OON921" s="30"/>
      <c r="OOO921" s="30"/>
      <c r="OOP921" s="30"/>
      <c r="OOQ921" s="30"/>
      <c r="OOR921" s="30"/>
      <c r="OOS921" s="30"/>
      <c r="OOT921" s="30"/>
      <c r="OOU921" s="30"/>
      <c r="OOV921" s="30"/>
      <c r="OOW921" s="30"/>
      <c r="OOX921" s="30"/>
      <c r="OOY921" s="30"/>
      <c r="OOZ921" s="30"/>
      <c r="OPA921" s="30"/>
      <c r="OPB921" s="30"/>
      <c r="OPC921" s="30"/>
      <c r="OPD921" s="30"/>
      <c r="OPE921" s="30"/>
      <c r="OPF921" s="30"/>
      <c r="OPG921" s="30"/>
      <c r="OPH921" s="30"/>
      <c r="OPI921" s="30"/>
      <c r="OPJ921" s="30"/>
      <c r="OPK921" s="30"/>
      <c r="OPL921" s="30"/>
      <c r="OPM921" s="30"/>
      <c r="OPN921" s="30"/>
      <c r="OPO921" s="30"/>
      <c r="OPP921" s="30"/>
      <c r="OPQ921" s="30"/>
      <c r="OPR921" s="30"/>
      <c r="OPS921" s="30"/>
      <c r="OPT921" s="30"/>
      <c r="OPU921" s="30"/>
      <c r="OPV921" s="30"/>
      <c r="OPW921" s="30"/>
      <c r="OPX921" s="30"/>
      <c r="OPY921" s="30"/>
      <c r="OPZ921" s="30"/>
      <c r="OQA921" s="30"/>
      <c r="OQB921" s="30"/>
      <c r="OQC921" s="30"/>
      <c r="OQD921" s="30"/>
      <c r="OQE921" s="30"/>
      <c r="OQF921" s="30"/>
      <c r="OQG921" s="30"/>
      <c r="OQH921" s="30"/>
      <c r="OQI921" s="30"/>
      <c r="OQJ921" s="30"/>
      <c r="OQK921" s="30"/>
      <c r="OQL921" s="30"/>
      <c r="OQM921" s="30"/>
      <c r="OQN921" s="30"/>
      <c r="OQO921" s="30"/>
      <c r="OQP921" s="30"/>
      <c r="OQQ921" s="30"/>
      <c r="OQR921" s="30"/>
      <c r="OQS921" s="30"/>
      <c r="OQT921" s="30"/>
      <c r="OQU921" s="30"/>
      <c r="OQV921" s="30"/>
      <c r="OQW921" s="30"/>
      <c r="OQX921" s="30"/>
      <c r="OQY921" s="30"/>
      <c r="OQZ921" s="30"/>
      <c r="ORA921" s="30"/>
      <c r="ORB921" s="30"/>
      <c r="ORC921" s="30"/>
      <c r="ORD921" s="30"/>
      <c r="ORE921" s="30"/>
      <c r="ORF921" s="30"/>
      <c r="ORG921" s="30"/>
      <c r="ORH921" s="30"/>
      <c r="ORI921" s="30"/>
      <c r="ORJ921" s="30"/>
      <c r="ORK921" s="30"/>
      <c r="ORL921" s="30"/>
      <c r="ORM921" s="30"/>
      <c r="ORN921" s="30"/>
      <c r="ORO921" s="30"/>
      <c r="ORP921" s="30"/>
      <c r="ORQ921" s="30"/>
      <c r="ORR921" s="30"/>
      <c r="ORS921" s="30"/>
      <c r="ORT921" s="30"/>
      <c r="ORU921" s="30"/>
      <c r="ORV921" s="30"/>
      <c r="ORW921" s="30"/>
      <c r="ORX921" s="30"/>
      <c r="ORY921" s="30"/>
      <c r="ORZ921" s="30"/>
      <c r="OSA921" s="30"/>
      <c r="OSB921" s="30"/>
      <c r="OSC921" s="30"/>
      <c r="OSD921" s="30"/>
      <c r="OSE921" s="30"/>
      <c r="OSF921" s="30"/>
      <c r="OSG921" s="30"/>
      <c r="OSH921" s="30"/>
      <c r="OSI921" s="30"/>
      <c r="OSJ921" s="30"/>
      <c r="OSK921" s="30"/>
      <c r="OSL921" s="30"/>
      <c r="OSM921" s="30"/>
      <c r="OSN921" s="30"/>
      <c r="OSO921" s="30"/>
      <c r="OSP921" s="30"/>
      <c r="OSQ921" s="30"/>
      <c r="OSR921" s="30"/>
      <c r="OSS921" s="30"/>
      <c r="OST921" s="30"/>
      <c r="OSU921" s="30"/>
      <c r="OSV921" s="30"/>
      <c r="OSW921" s="30"/>
      <c r="OSX921" s="30"/>
      <c r="OSY921" s="30"/>
      <c r="OSZ921" s="30"/>
      <c r="OTA921" s="30"/>
      <c r="OTB921" s="30"/>
      <c r="OTC921" s="30"/>
      <c r="OTD921" s="30"/>
      <c r="OTE921" s="30"/>
      <c r="OTF921" s="30"/>
      <c r="OTG921" s="30"/>
      <c r="OTH921" s="30"/>
      <c r="OTI921" s="30"/>
      <c r="OTJ921" s="30"/>
      <c r="OTK921" s="30"/>
      <c r="OTL921" s="30"/>
      <c r="OTM921" s="30"/>
      <c r="OTN921" s="30"/>
      <c r="OTO921" s="30"/>
      <c r="OTP921" s="30"/>
      <c r="OTQ921" s="30"/>
      <c r="OTR921" s="30"/>
      <c r="OTS921" s="30"/>
      <c r="OTT921" s="30"/>
      <c r="OTU921" s="30"/>
      <c r="OTV921" s="30"/>
      <c r="OTW921" s="30"/>
      <c r="OTX921" s="30"/>
      <c r="OTY921" s="30"/>
      <c r="OTZ921" s="30"/>
      <c r="OUA921" s="30"/>
      <c r="OUB921" s="30"/>
      <c r="OUC921" s="30"/>
      <c r="OUD921" s="30"/>
      <c r="OUE921" s="30"/>
      <c r="OUF921" s="30"/>
      <c r="OUG921" s="30"/>
      <c r="OUH921" s="30"/>
      <c r="OUI921" s="30"/>
      <c r="OUJ921" s="30"/>
      <c r="OUK921" s="30"/>
      <c r="OUL921" s="30"/>
      <c r="OUM921" s="30"/>
      <c r="OUN921" s="30"/>
      <c r="OUO921" s="30"/>
      <c r="OUP921" s="30"/>
      <c r="OUQ921" s="30"/>
      <c r="OUR921" s="30"/>
      <c r="OUS921" s="30"/>
      <c r="OUT921" s="30"/>
      <c r="OUU921" s="30"/>
      <c r="OUV921" s="30"/>
      <c r="OUW921" s="30"/>
      <c r="OUX921" s="30"/>
      <c r="OUY921" s="30"/>
      <c r="OUZ921" s="30"/>
      <c r="OVA921" s="30"/>
      <c r="OVB921" s="30"/>
      <c r="OVC921" s="30"/>
      <c r="OVD921" s="30"/>
      <c r="OVE921" s="30"/>
      <c r="OVF921" s="30"/>
      <c r="OVG921" s="30"/>
      <c r="OVH921" s="30"/>
      <c r="OVI921" s="30"/>
      <c r="OVJ921" s="30"/>
      <c r="OVK921" s="30"/>
      <c r="OVL921" s="30"/>
      <c r="OVM921" s="30"/>
      <c r="OVN921" s="30"/>
      <c r="OVO921" s="30"/>
      <c r="OVP921" s="30"/>
      <c r="OVQ921" s="30"/>
      <c r="OVR921" s="30"/>
      <c r="OVS921" s="30"/>
      <c r="OVT921" s="30"/>
      <c r="OVU921" s="30"/>
      <c r="OVV921" s="30"/>
      <c r="OVW921" s="30"/>
      <c r="OVX921" s="30"/>
      <c r="OVY921" s="30"/>
      <c r="OVZ921" s="30"/>
      <c r="OWA921" s="30"/>
      <c r="OWB921" s="30"/>
      <c r="OWC921" s="30"/>
      <c r="OWD921" s="30"/>
      <c r="OWE921" s="30"/>
      <c r="OWF921" s="30"/>
      <c r="OWG921" s="30"/>
      <c r="OWH921" s="30"/>
      <c r="OWI921" s="30"/>
      <c r="OWJ921" s="30"/>
      <c r="OWK921" s="30"/>
      <c r="OWL921" s="30"/>
      <c r="OWM921" s="30"/>
      <c r="OWN921" s="30"/>
      <c r="OWO921" s="30"/>
      <c r="OWP921" s="30"/>
      <c r="OWQ921" s="30"/>
      <c r="OWR921" s="30"/>
      <c r="OWS921" s="30"/>
      <c r="OWT921" s="30"/>
      <c r="OWU921" s="30"/>
      <c r="OWV921" s="30"/>
      <c r="OWW921" s="30"/>
      <c r="OWX921" s="30"/>
      <c r="OWY921" s="30"/>
      <c r="OWZ921" s="30"/>
      <c r="OXA921" s="30"/>
      <c r="OXB921" s="30"/>
      <c r="OXC921" s="30"/>
      <c r="OXD921" s="30"/>
      <c r="OXE921" s="30"/>
      <c r="OXF921" s="30"/>
      <c r="OXG921" s="30"/>
      <c r="OXH921" s="30"/>
      <c r="OXI921" s="30"/>
      <c r="OXJ921" s="30"/>
      <c r="OXK921" s="30"/>
      <c r="OXL921" s="30"/>
      <c r="OXM921" s="30"/>
      <c r="OXN921" s="30"/>
      <c r="OXO921" s="30"/>
      <c r="OXP921" s="30"/>
      <c r="OXQ921" s="30"/>
      <c r="OXR921" s="30"/>
      <c r="OXS921" s="30"/>
      <c r="OXT921" s="30"/>
      <c r="OXU921" s="30"/>
      <c r="OXV921" s="30"/>
      <c r="OXW921" s="30"/>
      <c r="OXX921" s="30"/>
      <c r="OXY921" s="30"/>
      <c r="OXZ921" s="30"/>
      <c r="OYA921" s="30"/>
      <c r="OYB921" s="30"/>
      <c r="OYC921" s="30"/>
      <c r="OYD921" s="30"/>
      <c r="OYE921" s="30"/>
      <c r="OYF921" s="30"/>
      <c r="OYG921" s="30"/>
      <c r="OYH921" s="30"/>
      <c r="OYI921" s="30"/>
      <c r="OYJ921" s="30"/>
      <c r="OYK921" s="30"/>
      <c r="OYL921" s="30"/>
      <c r="OYM921" s="30"/>
      <c r="OYN921" s="30"/>
      <c r="OYO921" s="30"/>
      <c r="OYP921" s="30"/>
      <c r="OYQ921" s="30"/>
      <c r="OYR921" s="30"/>
      <c r="OYS921" s="30"/>
      <c r="OYT921" s="30"/>
      <c r="OYU921" s="30"/>
      <c r="OYV921" s="30"/>
      <c r="OYW921" s="30"/>
      <c r="OYX921" s="30"/>
      <c r="OYY921" s="30"/>
      <c r="OYZ921" s="30"/>
      <c r="OZA921" s="30"/>
      <c r="OZB921" s="30"/>
      <c r="OZC921" s="30"/>
      <c r="OZD921" s="30"/>
      <c r="OZE921" s="30"/>
      <c r="OZF921" s="30"/>
      <c r="OZG921" s="30"/>
      <c r="OZH921" s="30"/>
      <c r="OZI921" s="30"/>
      <c r="OZJ921" s="30"/>
      <c r="OZK921" s="30"/>
      <c r="OZL921" s="30"/>
      <c r="OZM921" s="30"/>
      <c r="OZN921" s="30"/>
      <c r="OZO921" s="30"/>
      <c r="OZP921" s="30"/>
      <c r="OZQ921" s="30"/>
      <c r="OZR921" s="30"/>
      <c r="OZS921" s="30"/>
      <c r="OZT921" s="30"/>
      <c r="OZU921" s="30"/>
      <c r="OZV921" s="30"/>
      <c r="OZW921" s="30"/>
      <c r="OZX921" s="30"/>
      <c r="OZY921" s="30"/>
      <c r="OZZ921" s="30"/>
      <c r="PAA921" s="30"/>
      <c r="PAB921" s="30"/>
      <c r="PAC921" s="30"/>
      <c r="PAD921" s="30"/>
      <c r="PAE921" s="30"/>
      <c r="PAF921" s="30"/>
      <c r="PAG921" s="30"/>
      <c r="PAH921" s="30"/>
      <c r="PAI921" s="30"/>
      <c r="PAJ921" s="30"/>
      <c r="PAK921" s="30"/>
      <c r="PAL921" s="30"/>
      <c r="PAM921" s="30"/>
      <c r="PAN921" s="30"/>
      <c r="PAO921" s="30"/>
      <c r="PAP921" s="30"/>
      <c r="PAQ921" s="30"/>
      <c r="PAR921" s="30"/>
      <c r="PAS921" s="30"/>
      <c r="PAT921" s="30"/>
      <c r="PAU921" s="30"/>
      <c r="PAV921" s="30"/>
      <c r="PAW921" s="30"/>
      <c r="PAX921" s="30"/>
      <c r="PAY921" s="30"/>
      <c r="PAZ921" s="30"/>
      <c r="PBA921" s="30"/>
      <c r="PBB921" s="30"/>
      <c r="PBC921" s="30"/>
      <c r="PBD921" s="30"/>
      <c r="PBE921" s="30"/>
      <c r="PBF921" s="30"/>
      <c r="PBG921" s="30"/>
      <c r="PBH921" s="30"/>
      <c r="PBI921" s="30"/>
      <c r="PBJ921" s="30"/>
      <c r="PBK921" s="30"/>
      <c r="PBL921" s="30"/>
      <c r="PBM921" s="30"/>
      <c r="PBN921" s="30"/>
      <c r="PBO921" s="30"/>
      <c r="PBP921" s="30"/>
      <c r="PBQ921" s="30"/>
      <c r="PBR921" s="30"/>
      <c r="PBS921" s="30"/>
      <c r="PBT921" s="30"/>
      <c r="PBU921" s="30"/>
      <c r="PBV921" s="30"/>
      <c r="PBW921" s="30"/>
      <c r="PBX921" s="30"/>
      <c r="PBY921" s="30"/>
      <c r="PBZ921" s="30"/>
      <c r="PCA921" s="30"/>
      <c r="PCB921" s="30"/>
      <c r="PCC921" s="30"/>
      <c r="PCD921" s="30"/>
      <c r="PCE921" s="30"/>
      <c r="PCF921" s="30"/>
      <c r="PCG921" s="30"/>
      <c r="PCH921" s="30"/>
      <c r="PCI921" s="30"/>
      <c r="PCJ921" s="30"/>
      <c r="PCK921" s="30"/>
      <c r="PCL921" s="30"/>
      <c r="PCM921" s="30"/>
      <c r="PCN921" s="30"/>
      <c r="PCO921" s="30"/>
      <c r="PCP921" s="30"/>
      <c r="PCQ921" s="30"/>
      <c r="PCR921" s="30"/>
      <c r="PCS921" s="30"/>
      <c r="PCT921" s="30"/>
      <c r="PCU921" s="30"/>
      <c r="PCV921" s="30"/>
      <c r="PCW921" s="30"/>
      <c r="PCX921" s="30"/>
      <c r="PCY921" s="30"/>
      <c r="PCZ921" s="30"/>
      <c r="PDA921" s="30"/>
      <c r="PDB921" s="30"/>
      <c r="PDC921" s="30"/>
      <c r="PDD921" s="30"/>
      <c r="PDE921" s="30"/>
      <c r="PDF921" s="30"/>
      <c r="PDG921" s="30"/>
      <c r="PDH921" s="30"/>
      <c r="PDI921" s="30"/>
      <c r="PDJ921" s="30"/>
      <c r="PDK921" s="30"/>
      <c r="PDL921" s="30"/>
      <c r="PDM921" s="30"/>
      <c r="PDN921" s="30"/>
      <c r="PDO921" s="30"/>
      <c r="PDP921" s="30"/>
      <c r="PDQ921" s="30"/>
      <c r="PDR921" s="30"/>
      <c r="PDS921" s="30"/>
      <c r="PDT921" s="30"/>
      <c r="PDU921" s="30"/>
      <c r="PDV921" s="30"/>
      <c r="PDW921" s="30"/>
      <c r="PDX921" s="30"/>
      <c r="PDY921" s="30"/>
      <c r="PDZ921" s="30"/>
      <c r="PEA921" s="30"/>
      <c r="PEB921" s="30"/>
      <c r="PEC921" s="30"/>
      <c r="PED921" s="30"/>
      <c r="PEE921" s="30"/>
      <c r="PEF921" s="30"/>
      <c r="PEG921" s="30"/>
      <c r="PEH921" s="30"/>
      <c r="PEI921" s="30"/>
      <c r="PEJ921" s="30"/>
      <c r="PEK921" s="30"/>
      <c r="PEL921" s="30"/>
      <c r="PEM921" s="30"/>
      <c r="PEN921" s="30"/>
      <c r="PEO921" s="30"/>
      <c r="PEP921" s="30"/>
      <c r="PEQ921" s="30"/>
      <c r="PER921" s="30"/>
      <c r="PES921" s="30"/>
      <c r="PET921" s="30"/>
      <c r="PEU921" s="30"/>
      <c r="PEV921" s="30"/>
      <c r="PEW921" s="30"/>
      <c r="PEX921" s="30"/>
      <c r="PEY921" s="30"/>
      <c r="PEZ921" s="30"/>
      <c r="PFA921" s="30"/>
      <c r="PFB921" s="30"/>
      <c r="PFC921" s="30"/>
      <c r="PFD921" s="30"/>
      <c r="PFE921" s="30"/>
      <c r="PFF921" s="30"/>
      <c r="PFG921" s="30"/>
      <c r="PFH921" s="30"/>
      <c r="PFI921" s="30"/>
      <c r="PFJ921" s="30"/>
      <c r="PFK921" s="30"/>
      <c r="PFL921" s="30"/>
      <c r="PFM921" s="30"/>
      <c r="PFN921" s="30"/>
      <c r="PFO921" s="30"/>
      <c r="PFP921" s="30"/>
      <c r="PFQ921" s="30"/>
      <c r="PFR921" s="30"/>
      <c r="PFS921" s="30"/>
      <c r="PFT921" s="30"/>
      <c r="PFU921" s="30"/>
      <c r="PFV921" s="30"/>
      <c r="PFW921" s="30"/>
      <c r="PFX921" s="30"/>
      <c r="PFY921" s="30"/>
      <c r="PFZ921" s="30"/>
      <c r="PGA921" s="30"/>
      <c r="PGB921" s="30"/>
      <c r="PGC921" s="30"/>
      <c r="PGD921" s="30"/>
      <c r="PGE921" s="30"/>
      <c r="PGF921" s="30"/>
      <c r="PGG921" s="30"/>
      <c r="PGH921" s="30"/>
      <c r="PGI921" s="30"/>
      <c r="PGJ921" s="30"/>
      <c r="PGK921" s="30"/>
      <c r="PGL921" s="30"/>
      <c r="PGM921" s="30"/>
      <c r="PGN921" s="30"/>
      <c r="PGO921" s="30"/>
      <c r="PGP921" s="30"/>
      <c r="PGQ921" s="30"/>
      <c r="PGR921" s="30"/>
      <c r="PGS921" s="30"/>
      <c r="PGT921" s="30"/>
      <c r="PGU921" s="30"/>
      <c r="PGV921" s="30"/>
      <c r="PGW921" s="30"/>
      <c r="PGX921" s="30"/>
      <c r="PGY921" s="30"/>
      <c r="PGZ921" s="30"/>
      <c r="PHA921" s="30"/>
      <c r="PHB921" s="30"/>
      <c r="PHC921" s="30"/>
      <c r="PHD921" s="30"/>
      <c r="PHE921" s="30"/>
      <c r="PHF921" s="30"/>
      <c r="PHG921" s="30"/>
      <c r="PHH921" s="30"/>
      <c r="PHI921" s="30"/>
      <c r="PHJ921" s="30"/>
      <c r="PHK921" s="30"/>
      <c r="PHL921" s="30"/>
      <c r="PHM921" s="30"/>
      <c r="PHN921" s="30"/>
      <c r="PHO921" s="30"/>
      <c r="PHP921" s="30"/>
      <c r="PHQ921" s="30"/>
      <c r="PHR921" s="30"/>
      <c r="PHS921" s="30"/>
      <c r="PHT921" s="30"/>
      <c r="PHU921" s="30"/>
      <c r="PHV921" s="30"/>
      <c r="PHW921" s="30"/>
      <c r="PHX921" s="30"/>
      <c r="PHY921" s="30"/>
      <c r="PHZ921" s="30"/>
      <c r="PIA921" s="30"/>
      <c r="PIB921" s="30"/>
      <c r="PIC921" s="30"/>
      <c r="PID921" s="30"/>
      <c r="PIE921" s="30"/>
      <c r="PIF921" s="30"/>
      <c r="PIG921" s="30"/>
      <c r="PIH921" s="30"/>
      <c r="PII921" s="30"/>
      <c r="PIJ921" s="30"/>
      <c r="PIK921" s="30"/>
      <c r="PIL921" s="30"/>
      <c r="PIM921" s="30"/>
      <c r="PIN921" s="30"/>
      <c r="PIO921" s="30"/>
      <c r="PIP921" s="30"/>
      <c r="PIQ921" s="30"/>
      <c r="PIR921" s="30"/>
      <c r="PIS921" s="30"/>
      <c r="PIT921" s="30"/>
      <c r="PIU921" s="30"/>
      <c r="PIV921" s="30"/>
      <c r="PIW921" s="30"/>
      <c r="PIX921" s="30"/>
      <c r="PIY921" s="30"/>
      <c r="PIZ921" s="30"/>
      <c r="PJA921" s="30"/>
      <c r="PJB921" s="30"/>
      <c r="PJC921" s="30"/>
      <c r="PJD921" s="30"/>
      <c r="PJE921" s="30"/>
      <c r="PJF921" s="30"/>
      <c r="PJG921" s="30"/>
      <c r="PJH921" s="30"/>
      <c r="PJI921" s="30"/>
      <c r="PJJ921" s="30"/>
      <c r="PJK921" s="30"/>
      <c r="PJL921" s="30"/>
      <c r="PJM921" s="30"/>
      <c r="PJN921" s="30"/>
      <c r="PJO921" s="30"/>
      <c r="PJP921" s="30"/>
      <c r="PJQ921" s="30"/>
      <c r="PJR921" s="30"/>
      <c r="PJS921" s="30"/>
      <c r="PJT921" s="30"/>
      <c r="PJU921" s="30"/>
      <c r="PJV921" s="30"/>
      <c r="PJW921" s="30"/>
      <c r="PJX921" s="30"/>
      <c r="PJY921" s="30"/>
      <c r="PJZ921" s="30"/>
      <c r="PKA921" s="30"/>
      <c r="PKB921" s="30"/>
      <c r="PKC921" s="30"/>
      <c r="PKD921" s="30"/>
      <c r="PKE921" s="30"/>
      <c r="PKF921" s="30"/>
      <c r="PKG921" s="30"/>
      <c r="PKH921" s="30"/>
      <c r="PKI921" s="30"/>
      <c r="PKJ921" s="30"/>
      <c r="PKK921" s="30"/>
      <c r="PKL921" s="30"/>
      <c r="PKM921" s="30"/>
      <c r="PKN921" s="30"/>
      <c r="PKO921" s="30"/>
      <c r="PKP921" s="30"/>
      <c r="PKQ921" s="30"/>
      <c r="PKR921" s="30"/>
      <c r="PKS921" s="30"/>
      <c r="PKT921" s="30"/>
      <c r="PKU921" s="30"/>
      <c r="PKV921" s="30"/>
      <c r="PKW921" s="30"/>
      <c r="PKX921" s="30"/>
      <c r="PKY921" s="30"/>
      <c r="PKZ921" s="30"/>
      <c r="PLA921" s="30"/>
      <c r="PLB921" s="30"/>
      <c r="PLC921" s="30"/>
      <c r="PLD921" s="30"/>
      <c r="PLE921" s="30"/>
      <c r="PLF921" s="30"/>
      <c r="PLG921" s="30"/>
      <c r="PLH921" s="30"/>
      <c r="PLI921" s="30"/>
      <c r="PLJ921" s="30"/>
      <c r="PLK921" s="30"/>
      <c r="PLL921" s="30"/>
      <c r="PLM921" s="30"/>
      <c r="PLN921" s="30"/>
      <c r="PLO921" s="30"/>
      <c r="PLP921" s="30"/>
      <c r="PLQ921" s="30"/>
      <c r="PLR921" s="30"/>
      <c r="PLS921" s="30"/>
      <c r="PLT921" s="30"/>
      <c r="PLU921" s="30"/>
      <c r="PLV921" s="30"/>
      <c r="PLW921" s="30"/>
      <c r="PLX921" s="30"/>
      <c r="PLY921" s="30"/>
      <c r="PLZ921" s="30"/>
      <c r="PMA921" s="30"/>
      <c r="PMB921" s="30"/>
      <c r="PMC921" s="30"/>
      <c r="PMD921" s="30"/>
      <c r="PME921" s="30"/>
      <c r="PMF921" s="30"/>
      <c r="PMG921" s="30"/>
      <c r="PMH921" s="30"/>
      <c r="PMI921" s="30"/>
      <c r="PMJ921" s="30"/>
      <c r="PMK921" s="30"/>
      <c r="PML921" s="30"/>
      <c r="PMM921" s="30"/>
      <c r="PMN921" s="30"/>
      <c r="PMO921" s="30"/>
      <c r="PMP921" s="30"/>
      <c r="PMQ921" s="30"/>
      <c r="PMR921" s="30"/>
      <c r="PMS921" s="30"/>
      <c r="PMT921" s="30"/>
      <c r="PMU921" s="30"/>
      <c r="PMV921" s="30"/>
      <c r="PMW921" s="30"/>
      <c r="PMX921" s="30"/>
      <c r="PMY921" s="30"/>
      <c r="PMZ921" s="30"/>
      <c r="PNA921" s="30"/>
      <c r="PNB921" s="30"/>
      <c r="PNC921" s="30"/>
      <c r="PND921" s="30"/>
      <c r="PNE921" s="30"/>
      <c r="PNF921" s="30"/>
      <c r="PNG921" s="30"/>
      <c r="PNH921" s="30"/>
      <c r="PNI921" s="30"/>
      <c r="PNJ921" s="30"/>
      <c r="PNK921" s="30"/>
      <c r="PNL921" s="30"/>
      <c r="PNM921" s="30"/>
      <c r="PNN921" s="30"/>
      <c r="PNO921" s="30"/>
      <c r="PNP921" s="30"/>
      <c r="PNQ921" s="30"/>
      <c r="PNR921" s="30"/>
      <c r="PNS921" s="30"/>
      <c r="PNT921" s="30"/>
      <c r="PNU921" s="30"/>
      <c r="PNV921" s="30"/>
      <c r="PNW921" s="30"/>
      <c r="PNX921" s="30"/>
      <c r="PNY921" s="30"/>
      <c r="PNZ921" s="30"/>
      <c r="POA921" s="30"/>
      <c r="POB921" s="30"/>
      <c r="POC921" s="30"/>
      <c r="POD921" s="30"/>
      <c r="POE921" s="30"/>
      <c r="POF921" s="30"/>
      <c r="POG921" s="30"/>
      <c r="POH921" s="30"/>
      <c r="POI921" s="30"/>
      <c r="POJ921" s="30"/>
      <c r="POK921" s="30"/>
      <c r="POL921" s="30"/>
      <c r="POM921" s="30"/>
      <c r="PON921" s="30"/>
      <c r="POO921" s="30"/>
      <c r="POP921" s="30"/>
      <c r="POQ921" s="30"/>
      <c r="POR921" s="30"/>
      <c r="POS921" s="30"/>
      <c r="POT921" s="30"/>
      <c r="POU921" s="30"/>
      <c r="POV921" s="30"/>
      <c r="POW921" s="30"/>
      <c r="POX921" s="30"/>
      <c r="POY921" s="30"/>
      <c r="POZ921" s="30"/>
      <c r="PPA921" s="30"/>
      <c r="PPB921" s="30"/>
      <c r="PPC921" s="30"/>
      <c r="PPD921" s="30"/>
      <c r="PPE921" s="30"/>
      <c r="PPF921" s="30"/>
      <c r="PPG921" s="30"/>
      <c r="PPH921" s="30"/>
      <c r="PPI921" s="30"/>
      <c r="PPJ921" s="30"/>
      <c r="PPK921" s="30"/>
      <c r="PPL921" s="30"/>
      <c r="PPM921" s="30"/>
      <c r="PPN921" s="30"/>
      <c r="PPO921" s="30"/>
      <c r="PPP921" s="30"/>
      <c r="PPQ921" s="30"/>
      <c r="PPR921" s="30"/>
      <c r="PPS921" s="30"/>
      <c r="PPT921" s="30"/>
      <c r="PPU921" s="30"/>
      <c r="PPV921" s="30"/>
      <c r="PPW921" s="30"/>
      <c r="PPX921" s="30"/>
      <c r="PPY921" s="30"/>
      <c r="PPZ921" s="30"/>
      <c r="PQA921" s="30"/>
      <c r="PQB921" s="30"/>
      <c r="PQC921" s="30"/>
      <c r="PQD921" s="30"/>
      <c r="PQE921" s="30"/>
      <c r="PQF921" s="30"/>
      <c r="PQG921" s="30"/>
      <c r="PQH921" s="30"/>
      <c r="PQI921" s="30"/>
      <c r="PQJ921" s="30"/>
      <c r="PQK921" s="30"/>
      <c r="PQL921" s="30"/>
      <c r="PQM921" s="30"/>
      <c r="PQN921" s="30"/>
      <c r="PQO921" s="30"/>
      <c r="PQP921" s="30"/>
      <c r="PQQ921" s="30"/>
      <c r="PQR921" s="30"/>
      <c r="PQS921" s="30"/>
      <c r="PQT921" s="30"/>
      <c r="PQU921" s="30"/>
      <c r="PQV921" s="30"/>
      <c r="PQW921" s="30"/>
      <c r="PQX921" s="30"/>
      <c r="PQY921" s="30"/>
      <c r="PQZ921" s="30"/>
      <c r="PRA921" s="30"/>
      <c r="PRB921" s="30"/>
      <c r="PRC921" s="30"/>
      <c r="PRD921" s="30"/>
      <c r="PRE921" s="30"/>
      <c r="PRF921" s="30"/>
      <c r="PRG921" s="30"/>
      <c r="PRH921" s="30"/>
      <c r="PRI921" s="30"/>
      <c r="PRJ921" s="30"/>
      <c r="PRK921" s="30"/>
      <c r="PRL921" s="30"/>
      <c r="PRM921" s="30"/>
      <c r="PRN921" s="30"/>
      <c r="PRO921" s="30"/>
      <c r="PRP921" s="30"/>
      <c r="PRQ921" s="30"/>
      <c r="PRR921" s="30"/>
      <c r="PRS921" s="30"/>
      <c r="PRT921" s="30"/>
      <c r="PRU921" s="30"/>
      <c r="PRV921" s="30"/>
      <c r="PRW921" s="30"/>
      <c r="PRX921" s="30"/>
      <c r="PRY921" s="30"/>
      <c r="PRZ921" s="30"/>
      <c r="PSA921" s="30"/>
      <c r="PSB921" s="30"/>
      <c r="PSC921" s="30"/>
      <c r="PSD921" s="30"/>
      <c r="PSE921" s="30"/>
      <c r="PSF921" s="30"/>
      <c r="PSG921" s="30"/>
      <c r="PSH921" s="30"/>
      <c r="PSI921" s="30"/>
      <c r="PSJ921" s="30"/>
      <c r="PSK921" s="30"/>
      <c r="PSL921" s="30"/>
      <c r="PSM921" s="30"/>
      <c r="PSN921" s="30"/>
      <c r="PSO921" s="30"/>
      <c r="PSP921" s="30"/>
      <c r="PSQ921" s="30"/>
      <c r="PSR921" s="30"/>
      <c r="PSS921" s="30"/>
      <c r="PST921" s="30"/>
      <c r="PSU921" s="30"/>
      <c r="PSV921" s="30"/>
      <c r="PSW921" s="30"/>
      <c r="PSX921" s="30"/>
      <c r="PSY921" s="30"/>
      <c r="PSZ921" s="30"/>
      <c r="PTA921" s="30"/>
      <c r="PTB921" s="30"/>
      <c r="PTC921" s="30"/>
      <c r="PTD921" s="30"/>
      <c r="PTE921" s="30"/>
      <c r="PTF921" s="30"/>
      <c r="PTG921" s="30"/>
      <c r="PTH921" s="30"/>
      <c r="PTI921" s="30"/>
      <c r="PTJ921" s="30"/>
      <c r="PTK921" s="30"/>
      <c r="PTL921" s="30"/>
      <c r="PTM921" s="30"/>
      <c r="PTN921" s="30"/>
      <c r="PTO921" s="30"/>
      <c r="PTP921" s="30"/>
      <c r="PTQ921" s="30"/>
      <c r="PTR921" s="30"/>
      <c r="PTS921" s="30"/>
      <c r="PTT921" s="30"/>
      <c r="PTU921" s="30"/>
      <c r="PTV921" s="30"/>
      <c r="PTW921" s="30"/>
      <c r="PTX921" s="30"/>
      <c r="PTY921" s="30"/>
      <c r="PTZ921" s="30"/>
      <c r="PUA921" s="30"/>
      <c r="PUB921" s="30"/>
      <c r="PUC921" s="30"/>
      <c r="PUD921" s="30"/>
      <c r="PUE921" s="30"/>
      <c r="PUF921" s="30"/>
      <c r="PUG921" s="30"/>
      <c r="PUH921" s="30"/>
      <c r="PUI921" s="30"/>
      <c r="PUJ921" s="30"/>
      <c r="PUK921" s="30"/>
      <c r="PUL921" s="30"/>
      <c r="PUM921" s="30"/>
      <c r="PUN921" s="30"/>
      <c r="PUO921" s="30"/>
      <c r="PUP921" s="30"/>
      <c r="PUQ921" s="30"/>
      <c r="PUR921" s="30"/>
      <c r="PUS921" s="30"/>
      <c r="PUT921" s="30"/>
      <c r="PUU921" s="30"/>
      <c r="PUV921" s="30"/>
      <c r="PUW921" s="30"/>
      <c r="PUX921" s="30"/>
      <c r="PUY921" s="30"/>
      <c r="PUZ921" s="30"/>
      <c r="PVA921" s="30"/>
      <c r="PVB921" s="30"/>
      <c r="PVC921" s="30"/>
      <c r="PVD921" s="30"/>
      <c r="PVE921" s="30"/>
      <c r="PVF921" s="30"/>
      <c r="PVG921" s="30"/>
      <c r="PVH921" s="30"/>
      <c r="PVI921" s="30"/>
      <c r="PVJ921" s="30"/>
      <c r="PVK921" s="30"/>
      <c r="PVL921" s="30"/>
      <c r="PVM921" s="30"/>
      <c r="PVN921" s="30"/>
      <c r="PVO921" s="30"/>
      <c r="PVP921" s="30"/>
      <c r="PVQ921" s="30"/>
      <c r="PVR921" s="30"/>
      <c r="PVS921" s="30"/>
      <c r="PVT921" s="30"/>
      <c r="PVU921" s="30"/>
      <c r="PVV921" s="30"/>
      <c r="PVW921" s="30"/>
      <c r="PVX921" s="30"/>
      <c r="PVY921" s="30"/>
      <c r="PVZ921" s="30"/>
      <c r="PWA921" s="30"/>
      <c r="PWB921" s="30"/>
      <c r="PWC921" s="30"/>
      <c r="PWD921" s="30"/>
      <c r="PWE921" s="30"/>
      <c r="PWF921" s="30"/>
      <c r="PWG921" s="30"/>
      <c r="PWH921" s="30"/>
      <c r="PWI921" s="30"/>
      <c r="PWJ921" s="30"/>
      <c r="PWK921" s="30"/>
      <c r="PWL921" s="30"/>
      <c r="PWM921" s="30"/>
      <c r="PWN921" s="30"/>
      <c r="PWO921" s="30"/>
      <c r="PWP921" s="30"/>
      <c r="PWQ921" s="30"/>
      <c r="PWR921" s="30"/>
      <c r="PWS921" s="30"/>
      <c r="PWT921" s="30"/>
      <c r="PWU921" s="30"/>
      <c r="PWV921" s="30"/>
      <c r="PWW921" s="30"/>
      <c r="PWX921" s="30"/>
      <c r="PWY921" s="30"/>
      <c r="PWZ921" s="30"/>
      <c r="PXA921" s="30"/>
      <c r="PXB921" s="30"/>
      <c r="PXC921" s="30"/>
      <c r="PXD921" s="30"/>
      <c r="PXE921" s="30"/>
      <c r="PXF921" s="30"/>
      <c r="PXG921" s="30"/>
      <c r="PXH921" s="30"/>
      <c r="PXI921" s="30"/>
      <c r="PXJ921" s="30"/>
      <c r="PXK921" s="30"/>
      <c r="PXL921" s="30"/>
      <c r="PXM921" s="30"/>
      <c r="PXN921" s="30"/>
      <c r="PXO921" s="30"/>
      <c r="PXP921" s="30"/>
      <c r="PXQ921" s="30"/>
      <c r="PXR921" s="30"/>
      <c r="PXS921" s="30"/>
      <c r="PXT921" s="30"/>
      <c r="PXU921" s="30"/>
      <c r="PXV921" s="30"/>
      <c r="PXW921" s="30"/>
      <c r="PXX921" s="30"/>
      <c r="PXY921" s="30"/>
      <c r="PXZ921" s="30"/>
      <c r="PYA921" s="30"/>
      <c r="PYB921" s="30"/>
      <c r="PYC921" s="30"/>
      <c r="PYD921" s="30"/>
      <c r="PYE921" s="30"/>
      <c r="PYF921" s="30"/>
      <c r="PYG921" s="30"/>
      <c r="PYH921" s="30"/>
      <c r="PYI921" s="30"/>
      <c r="PYJ921" s="30"/>
      <c r="PYK921" s="30"/>
      <c r="PYL921" s="30"/>
      <c r="PYM921" s="30"/>
      <c r="PYN921" s="30"/>
      <c r="PYO921" s="30"/>
      <c r="PYP921" s="30"/>
      <c r="PYQ921" s="30"/>
      <c r="PYR921" s="30"/>
      <c r="PYS921" s="30"/>
      <c r="PYT921" s="30"/>
      <c r="PYU921" s="30"/>
      <c r="PYV921" s="30"/>
      <c r="PYW921" s="30"/>
      <c r="PYX921" s="30"/>
      <c r="PYY921" s="30"/>
      <c r="PYZ921" s="30"/>
      <c r="PZA921" s="30"/>
      <c r="PZB921" s="30"/>
      <c r="PZC921" s="30"/>
      <c r="PZD921" s="30"/>
      <c r="PZE921" s="30"/>
      <c r="PZF921" s="30"/>
      <c r="PZG921" s="30"/>
      <c r="PZH921" s="30"/>
      <c r="PZI921" s="30"/>
      <c r="PZJ921" s="30"/>
      <c r="PZK921" s="30"/>
      <c r="PZL921" s="30"/>
      <c r="PZM921" s="30"/>
      <c r="PZN921" s="30"/>
      <c r="PZO921" s="30"/>
      <c r="PZP921" s="30"/>
      <c r="PZQ921" s="30"/>
      <c r="PZR921" s="30"/>
      <c r="PZS921" s="30"/>
      <c r="PZT921" s="30"/>
      <c r="PZU921" s="30"/>
      <c r="PZV921" s="30"/>
      <c r="PZW921" s="30"/>
      <c r="PZX921" s="30"/>
      <c r="PZY921" s="30"/>
      <c r="PZZ921" s="30"/>
      <c r="QAA921" s="30"/>
      <c r="QAB921" s="30"/>
      <c r="QAC921" s="30"/>
      <c r="QAD921" s="30"/>
      <c r="QAE921" s="30"/>
      <c r="QAF921" s="30"/>
      <c r="QAG921" s="30"/>
      <c r="QAH921" s="30"/>
      <c r="QAI921" s="30"/>
      <c r="QAJ921" s="30"/>
      <c r="QAK921" s="30"/>
      <c r="QAL921" s="30"/>
      <c r="QAM921" s="30"/>
      <c r="QAN921" s="30"/>
      <c r="QAO921" s="30"/>
      <c r="QAP921" s="30"/>
      <c r="QAQ921" s="30"/>
      <c r="QAR921" s="30"/>
      <c r="QAS921" s="30"/>
      <c r="QAT921" s="30"/>
      <c r="QAU921" s="30"/>
      <c r="QAV921" s="30"/>
      <c r="QAW921" s="30"/>
      <c r="QAX921" s="30"/>
      <c r="QAY921" s="30"/>
      <c r="QAZ921" s="30"/>
      <c r="QBA921" s="30"/>
      <c r="QBB921" s="30"/>
      <c r="QBC921" s="30"/>
      <c r="QBD921" s="30"/>
      <c r="QBE921" s="30"/>
      <c r="QBF921" s="30"/>
      <c r="QBG921" s="30"/>
      <c r="QBH921" s="30"/>
      <c r="QBI921" s="30"/>
      <c r="QBJ921" s="30"/>
      <c r="QBK921" s="30"/>
      <c r="QBL921" s="30"/>
      <c r="QBM921" s="30"/>
      <c r="QBN921" s="30"/>
      <c r="QBO921" s="30"/>
      <c r="QBP921" s="30"/>
      <c r="QBQ921" s="30"/>
      <c r="QBR921" s="30"/>
      <c r="QBS921" s="30"/>
      <c r="QBT921" s="30"/>
      <c r="QBU921" s="30"/>
      <c r="QBV921" s="30"/>
      <c r="QBW921" s="30"/>
      <c r="QBX921" s="30"/>
      <c r="QBY921" s="30"/>
      <c r="QBZ921" s="30"/>
      <c r="QCA921" s="30"/>
      <c r="QCB921" s="30"/>
      <c r="QCC921" s="30"/>
      <c r="QCD921" s="30"/>
      <c r="QCE921" s="30"/>
      <c r="QCF921" s="30"/>
      <c r="QCG921" s="30"/>
      <c r="QCH921" s="30"/>
      <c r="QCI921" s="30"/>
      <c r="QCJ921" s="30"/>
      <c r="QCK921" s="30"/>
      <c r="QCL921" s="30"/>
      <c r="QCM921" s="30"/>
      <c r="QCN921" s="30"/>
      <c r="QCO921" s="30"/>
      <c r="QCP921" s="30"/>
      <c r="QCQ921" s="30"/>
      <c r="QCR921" s="30"/>
      <c r="QCS921" s="30"/>
      <c r="QCT921" s="30"/>
      <c r="QCU921" s="30"/>
      <c r="QCV921" s="30"/>
      <c r="QCW921" s="30"/>
      <c r="QCX921" s="30"/>
      <c r="QCY921" s="30"/>
      <c r="QCZ921" s="30"/>
      <c r="QDA921" s="30"/>
      <c r="QDB921" s="30"/>
      <c r="QDC921" s="30"/>
      <c r="QDD921" s="30"/>
      <c r="QDE921" s="30"/>
      <c r="QDF921" s="30"/>
      <c r="QDG921" s="30"/>
      <c r="QDH921" s="30"/>
      <c r="QDI921" s="30"/>
      <c r="QDJ921" s="30"/>
      <c r="QDK921" s="30"/>
      <c r="QDL921" s="30"/>
      <c r="QDM921" s="30"/>
      <c r="QDN921" s="30"/>
      <c r="QDO921" s="30"/>
      <c r="QDP921" s="30"/>
      <c r="QDQ921" s="30"/>
      <c r="QDR921" s="30"/>
      <c r="QDS921" s="30"/>
      <c r="QDT921" s="30"/>
      <c r="QDU921" s="30"/>
      <c r="QDV921" s="30"/>
      <c r="QDW921" s="30"/>
      <c r="QDX921" s="30"/>
      <c r="QDY921" s="30"/>
      <c r="QDZ921" s="30"/>
      <c r="QEA921" s="30"/>
      <c r="QEB921" s="30"/>
      <c r="QEC921" s="30"/>
      <c r="QED921" s="30"/>
      <c r="QEE921" s="30"/>
      <c r="QEF921" s="30"/>
      <c r="QEG921" s="30"/>
      <c r="QEH921" s="30"/>
      <c r="QEI921" s="30"/>
      <c r="QEJ921" s="30"/>
      <c r="QEK921" s="30"/>
      <c r="QEL921" s="30"/>
      <c r="QEM921" s="30"/>
      <c r="QEN921" s="30"/>
      <c r="QEO921" s="30"/>
      <c r="QEP921" s="30"/>
      <c r="QEQ921" s="30"/>
      <c r="QER921" s="30"/>
      <c r="QES921" s="30"/>
      <c r="QET921" s="30"/>
      <c r="QEU921" s="30"/>
      <c r="QEV921" s="30"/>
      <c r="QEW921" s="30"/>
      <c r="QEX921" s="30"/>
      <c r="QEY921" s="30"/>
      <c r="QEZ921" s="30"/>
      <c r="QFA921" s="30"/>
      <c r="QFB921" s="30"/>
      <c r="QFC921" s="30"/>
      <c r="QFD921" s="30"/>
      <c r="QFE921" s="30"/>
      <c r="QFF921" s="30"/>
      <c r="QFG921" s="30"/>
      <c r="QFH921" s="30"/>
      <c r="QFI921" s="30"/>
      <c r="QFJ921" s="30"/>
      <c r="QFK921" s="30"/>
      <c r="QFL921" s="30"/>
      <c r="QFM921" s="30"/>
      <c r="QFN921" s="30"/>
      <c r="QFO921" s="30"/>
      <c r="QFP921" s="30"/>
      <c r="QFQ921" s="30"/>
      <c r="QFR921" s="30"/>
      <c r="QFS921" s="30"/>
      <c r="QFT921" s="30"/>
      <c r="QFU921" s="30"/>
      <c r="QFV921" s="30"/>
      <c r="QFW921" s="30"/>
      <c r="QFX921" s="30"/>
      <c r="QFY921" s="30"/>
      <c r="QFZ921" s="30"/>
      <c r="QGA921" s="30"/>
      <c r="QGB921" s="30"/>
      <c r="QGC921" s="30"/>
      <c r="QGD921" s="30"/>
      <c r="QGE921" s="30"/>
      <c r="QGF921" s="30"/>
      <c r="QGG921" s="30"/>
      <c r="QGH921" s="30"/>
      <c r="QGI921" s="30"/>
      <c r="QGJ921" s="30"/>
      <c r="QGK921" s="30"/>
      <c r="QGL921" s="30"/>
      <c r="QGM921" s="30"/>
      <c r="QGN921" s="30"/>
      <c r="QGO921" s="30"/>
      <c r="QGP921" s="30"/>
      <c r="QGQ921" s="30"/>
      <c r="QGR921" s="30"/>
      <c r="QGS921" s="30"/>
      <c r="QGT921" s="30"/>
      <c r="QGU921" s="30"/>
      <c r="QGV921" s="30"/>
      <c r="QGW921" s="30"/>
      <c r="QGX921" s="30"/>
      <c r="QGY921" s="30"/>
      <c r="QGZ921" s="30"/>
      <c r="QHA921" s="30"/>
      <c r="QHB921" s="30"/>
      <c r="QHC921" s="30"/>
      <c r="QHD921" s="30"/>
      <c r="QHE921" s="30"/>
      <c r="QHF921" s="30"/>
      <c r="QHG921" s="30"/>
      <c r="QHH921" s="30"/>
      <c r="QHI921" s="30"/>
      <c r="QHJ921" s="30"/>
      <c r="QHK921" s="30"/>
      <c r="QHL921" s="30"/>
      <c r="QHM921" s="30"/>
      <c r="QHN921" s="30"/>
      <c r="QHO921" s="30"/>
      <c r="QHP921" s="30"/>
      <c r="QHQ921" s="30"/>
      <c r="QHR921" s="30"/>
      <c r="QHS921" s="30"/>
      <c r="QHT921" s="30"/>
      <c r="QHU921" s="30"/>
      <c r="QHV921" s="30"/>
      <c r="QHW921" s="30"/>
      <c r="QHX921" s="30"/>
      <c r="QHY921" s="30"/>
      <c r="QHZ921" s="30"/>
      <c r="QIA921" s="30"/>
      <c r="QIB921" s="30"/>
      <c r="QIC921" s="30"/>
      <c r="QID921" s="30"/>
      <c r="QIE921" s="30"/>
      <c r="QIF921" s="30"/>
      <c r="QIG921" s="30"/>
      <c r="QIH921" s="30"/>
      <c r="QII921" s="30"/>
      <c r="QIJ921" s="30"/>
      <c r="QIK921" s="30"/>
      <c r="QIL921" s="30"/>
      <c r="QIM921" s="30"/>
      <c r="QIN921" s="30"/>
      <c r="QIO921" s="30"/>
      <c r="QIP921" s="30"/>
      <c r="QIQ921" s="30"/>
      <c r="QIR921" s="30"/>
      <c r="QIS921" s="30"/>
      <c r="QIT921" s="30"/>
      <c r="QIU921" s="30"/>
      <c r="QIV921" s="30"/>
      <c r="QIW921" s="30"/>
      <c r="QIX921" s="30"/>
      <c r="QIY921" s="30"/>
      <c r="QIZ921" s="30"/>
      <c r="QJA921" s="30"/>
      <c r="QJB921" s="30"/>
      <c r="QJC921" s="30"/>
      <c r="QJD921" s="30"/>
      <c r="QJE921" s="30"/>
      <c r="QJF921" s="30"/>
      <c r="QJG921" s="30"/>
      <c r="QJH921" s="30"/>
      <c r="QJI921" s="30"/>
      <c r="QJJ921" s="30"/>
      <c r="QJK921" s="30"/>
      <c r="QJL921" s="30"/>
      <c r="QJM921" s="30"/>
      <c r="QJN921" s="30"/>
      <c r="QJO921" s="30"/>
      <c r="QJP921" s="30"/>
      <c r="QJQ921" s="30"/>
      <c r="QJR921" s="30"/>
      <c r="QJS921" s="30"/>
      <c r="QJT921" s="30"/>
      <c r="QJU921" s="30"/>
      <c r="QJV921" s="30"/>
      <c r="QJW921" s="30"/>
      <c r="QJX921" s="30"/>
      <c r="QJY921" s="30"/>
      <c r="QJZ921" s="30"/>
      <c r="QKA921" s="30"/>
      <c r="QKB921" s="30"/>
      <c r="QKC921" s="30"/>
      <c r="QKD921" s="30"/>
      <c r="QKE921" s="30"/>
      <c r="QKF921" s="30"/>
      <c r="QKG921" s="30"/>
      <c r="QKH921" s="30"/>
      <c r="QKI921" s="30"/>
      <c r="QKJ921" s="30"/>
      <c r="QKK921" s="30"/>
      <c r="QKL921" s="30"/>
      <c r="QKM921" s="30"/>
      <c r="QKN921" s="30"/>
      <c r="QKO921" s="30"/>
      <c r="QKP921" s="30"/>
      <c r="QKQ921" s="30"/>
      <c r="QKR921" s="30"/>
      <c r="QKS921" s="30"/>
      <c r="QKT921" s="30"/>
      <c r="QKU921" s="30"/>
      <c r="QKV921" s="30"/>
      <c r="QKW921" s="30"/>
      <c r="QKX921" s="30"/>
      <c r="QKY921" s="30"/>
      <c r="QKZ921" s="30"/>
      <c r="QLA921" s="30"/>
      <c r="QLB921" s="30"/>
      <c r="QLC921" s="30"/>
      <c r="QLD921" s="30"/>
      <c r="QLE921" s="30"/>
      <c r="QLF921" s="30"/>
      <c r="QLG921" s="30"/>
      <c r="QLH921" s="30"/>
      <c r="QLI921" s="30"/>
      <c r="QLJ921" s="30"/>
      <c r="QLK921" s="30"/>
      <c r="QLL921" s="30"/>
      <c r="QLM921" s="30"/>
      <c r="QLN921" s="30"/>
      <c r="QLO921" s="30"/>
      <c r="QLP921" s="30"/>
      <c r="QLQ921" s="30"/>
      <c r="QLR921" s="30"/>
      <c r="QLS921" s="30"/>
      <c r="QLT921" s="30"/>
      <c r="QLU921" s="30"/>
      <c r="QLV921" s="30"/>
      <c r="QLW921" s="30"/>
      <c r="QLX921" s="30"/>
      <c r="QLY921" s="30"/>
      <c r="QLZ921" s="30"/>
      <c r="QMA921" s="30"/>
      <c r="QMB921" s="30"/>
      <c r="QMC921" s="30"/>
      <c r="QMD921" s="30"/>
      <c r="QME921" s="30"/>
      <c r="QMF921" s="30"/>
      <c r="QMG921" s="30"/>
      <c r="QMH921" s="30"/>
      <c r="QMI921" s="30"/>
      <c r="QMJ921" s="30"/>
      <c r="QMK921" s="30"/>
      <c r="QML921" s="30"/>
      <c r="QMM921" s="30"/>
      <c r="QMN921" s="30"/>
      <c r="QMO921" s="30"/>
      <c r="QMP921" s="30"/>
      <c r="QMQ921" s="30"/>
      <c r="QMR921" s="30"/>
      <c r="QMS921" s="30"/>
      <c r="QMT921" s="30"/>
      <c r="QMU921" s="30"/>
      <c r="QMV921" s="30"/>
      <c r="QMW921" s="30"/>
      <c r="QMX921" s="30"/>
      <c r="QMY921" s="30"/>
      <c r="QMZ921" s="30"/>
      <c r="QNA921" s="30"/>
      <c r="QNB921" s="30"/>
      <c r="QNC921" s="30"/>
      <c r="QND921" s="30"/>
      <c r="QNE921" s="30"/>
      <c r="QNF921" s="30"/>
      <c r="QNG921" s="30"/>
      <c r="QNH921" s="30"/>
      <c r="QNI921" s="30"/>
      <c r="QNJ921" s="30"/>
      <c r="QNK921" s="30"/>
      <c r="QNL921" s="30"/>
      <c r="QNM921" s="30"/>
      <c r="QNN921" s="30"/>
      <c r="QNO921" s="30"/>
      <c r="QNP921" s="30"/>
      <c r="QNQ921" s="30"/>
      <c r="QNR921" s="30"/>
      <c r="QNS921" s="30"/>
      <c r="QNT921" s="30"/>
      <c r="QNU921" s="30"/>
      <c r="QNV921" s="30"/>
      <c r="QNW921" s="30"/>
      <c r="QNX921" s="30"/>
      <c r="QNY921" s="30"/>
      <c r="QNZ921" s="30"/>
      <c r="QOA921" s="30"/>
      <c r="QOB921" s="30"/>
      <c r="QOC921" s="30"/>
      <c r="QOD921" s="30"/>
      <c r="QOE921" s="30"/>
      <c r="QOF921" s="30"/>
      <c r="QOG921" s="30"/>
      <c r="QOH921" s="30"/>
      <c r="QOI921" s="30"/>
      <c r="QOJ921" s="30"/>
      <c r="QOK921" s="30"/>
      <c r="QOL921" s="30"/>
      <c r="QOM921" s="30"/>
      <c r="QON921" s="30"/>
      <c r="QOO921" s="30"/>
      <c r="QOP921" s="30"/>
      <c r="QOQ921" s="30"/>
      <c r="QOR921" s="30"/>
      <c r="QOS921" s="30"/>
      <c r="QOT921" s="30"/>
      <c r="QOU921" s="30"/>
      <c r="QOV921" s="30"/>
      <c r="QOW921" s="30"/>
      <c r="QOX921" s="30"/>
      <c r="QOY921" s="30"/>
      <c r="QOZ921" s="30"/>
      <c r="QPA921" s="30"/>
      <c r="QPB921" s="30"/>
      <c r="QPC921" s="30"/>
      <c r="QPD921" s="30"/>
      <c r="QPE921" s="30"/>
      <c r="QPF921" s="30"/>
      <c r="QPG921" s="30"/>
      <c r="QPH921" s="30"/>
      <c r="QPI921" s="30"/>
      <c r="QPJ921" s="30"/>
      <c r="QPK921" s="30"/>
      <c r="QPL921" s="30"/>
      <c r="QPM921" s="30"/>
      <c r="QPN921" s="30"/>
      <c r="QPO921" s="30"/>
      <c r="QPP921" s="30"/>
      <c r="QPQ921" s="30"/>
      <c r="QPR921" s="30"/>
      <c r="QPS921" s="30"/>
      <c r="QPT921" s="30"/>
      <c r="QPU921" s="30"/>
      <c r="QPV921" s="30"/>
      <c r="QPW921" s="30"/>
      <c r="QPX921" s="30"/>
      <c r="QPY921" s="30"/>
      <c r="QPZ921" s="30"/>
      <c r="QQA921" s="30"/>
      <c r="QQB921" s="30"/>
      <c r="QQC921" s="30"/>
      <c r="QQD921" s="30"/>
      <c r="QQE921" s="30"/>
      <c r="QQF921" s="30"/>
      <c r="QQG921" s="30"/>
      <c r="QQH921" s="30"/>
      <c r="QQI921" s="30"/>
      <c r="QQJ921" s="30"/>
      <c r="QQK921" s="30"/>
      <c r="QQL921" s="30"/>
      <c r="QQM921" s="30"/>
      <c r="QQN921" s="30"/>
      <c r="QQO921" s="30"/>
      <c r="QQP921" s="30"/>
      <c r="QQQ921" s="30"/>
      <c r="QQR921" s="30"/>
      <c r="QQS921" s="30"/>
      <c r="QQT921" s="30"/>
      <c r="QQU921" s="30"/>
      <c r="QQV921" s="30"/>
      <c r="QQW921" s="30"/>
      <c r="QQX921" s="30"/>
      <c r="QQY921" s="30"/>
      <c r="QQZ921" s="30"/>
      <c r="QRA921" s="30"/>
      <c r="QRB921" s="30"/>
      <c r="QRC921" s="30"/>
      <c r="QRD921" s="30"/>
      <c r="QRE921" s="30"/>
      <c r="QRF921" s="30"/>
      <c r="QRG921" s="30"/>
      <c r="QRH921" s="30"/>
      <c r="QRI921" s="30"/>
      <c r="QRJ921" s="30"/>
      <c r="QRK921" s="30"/>
      <c r="QRL921" s="30"/>
      <c r="QRM921" s="30"/>
      <c r="QRN921" s="30"/>
      <c r="QRO921" s="30"/>
      <c r="QRP921" s="30"/>
      <c r="QRQ921" s="30"/>
      <c r="QRR921" s="30"/>
      <c r="QRS921" s="30"/>
      <c r="QRT921" s="30"/>
      <c r="QRU921" s="30"/>
      <c r="QRV921" s="30"/>
      <c r="QRW921" s="30"/>
      <c r="QRX921" s="30"/>
      <c r="QRY921" s="30"/>
      <c r="QRZ921" s="30"/>
      <c r="QSA921" s="30"/>
      <c r="QSB921" s="30"/>
      <c r="QSC921" s="30"/>
      <c r="QSD921" s="30"/>
      <c r="QSE921" s="30"/>
      <c r="QSF921" s="30"/>
      <c r="QSG921" s="30"/>
      <c r="QSH921" s="30"/>
      <c r="QSI921" s="30"/>
      <c r="QSJ921" s="30"/>
      <c r="QSK921" s="30"/>
      <c r="QSL921" s="30"/>
      <c r="QSM921" s="30"/>
      <c r="QSN921" s="30"/>
      <c r="QSO921" s="30"/>
      <c r="QSP921" s="30"/>
      <c r="QSQ921" s="30"/>
      <c r="QSR921" s="30"/>
      <c r="QSS921" s="30"/>
      <c r="QST921" s="30"/>
      <c r="QSU921" s="30"/>
      <c r="QSV921" s="30"/>
      <c r="QSW921" s="30"/>
      <c r="QSX921" s="30"/>
      <c r="QSY921" s="30"/>
      <c r="QSZ921" s="30"/>
      <c r="QTA921" s="30"/>
      <c r="QTB921" s="30"/>
      <c r="QTC921" s="30"/>
      <c r="QTD921" s="30"/>
      <c r="QTE921" s="30"/>
      <c r="QTF921" s="30"/>
      <c r="QTG921" s="30"/>
      <c r="QTH921" s="30"/>
      <c r="QTI921" s="30"/>
      <c r="QTJ921" s="30"/>
      <c r="QTK921" s="30"/>
      <c r="QTL921" s="30"/>
      <c r="QTM921" s="30"/>
      <c r="QTN921" s="30"/>
      <c r="QTO921" s="30"/>
      <c r="QTP921" s="30"/>
      <c r="QTQ921" s="30"/>
      <c r="QTR921" s="30"/>
      <c r="QTS921" s="30"/>
      <c r="QTT921" s="30"/>
      <c r="QTU921" s="30"/>
      <c r="QTV921" s="30"/>
      <c r="QTW921" s="30"/>
      <c r="QTX921" s="30"/>
      <c r="QTY921" s="30"/>
      <c r="QTZ921" s="30"/>
      <c r="QUA921" s="30"/>
      <c r="QUB921" s="30"/>
      <c r="QUC921" s="30"/>
      <c r="QUD921" s="30"/>
      <c r="QUE921" s="30"/>
      <c r="QUF921" s="30"/>
      <c r="QUG921" s="30"/>
      <c r="QUH921" s="30"/>
      <c r="QUI921" s="30"/>
      <c r="QUJ921" s="30"/>
      <c r="QUK921" s="30"/>
      <c r="QUL921" s="30"/>
      <c r="QUM921" s="30"/>
      <c r="QUN921" s="30"/>
      <c r="QUO921" s="30"/>
      <c r="QUP921" s="30"/>
      <c r="QUQ921" s="30"/>
      <c r="QUR921" s="30"/>
      <c r="QUS921" s="30"/>
      <c r="QUT921" s="30"/>
      <c r="QUU921" s="30"/>
      <c r="QUV921" s="30"/>
      <c r="QUW921" s="30"/>
      <c r="QUX921" s="30"/>
      <c r="QUY921" s="30"/>
      <c r="QUZ921" s="30"/>
      <c r="QVA921" s="30"/>
      <c r="QVB921" s="30"/>
      <c r="QVC921" s="30"/>
      <c r="QVD921" s="30"/>
      <c r="QVE921" s="30"/>
      <c r="QVF921" s="30"/>
      <c r="QVG921" s="30"/>
      <c r="QVH921" s="30"/>
      <c r="QVI921" s="30"/>
      <c r="QVJ921" s="30"/>
      <c r="QVK921" s="30"/>
      <c r="QVL921" s="30"/>
      <c r="QVM921" s="30"/>
      <c r="QVN921" s="30"/>
      <c r="QVO921" s="30"/>
      <c r="QVP921" s="30"/>
      <c r="QVQ921" s="30"/>
      <c r="QVR921" s="30"/>
      <c r="QVS921" s="30"/>
      <c r="QVT921" s="30"/>
      <c r="QVU921" s="30"/>
      <c r="QVV921" s="30"/>
      <c r="QVW921" s="30"/>
      <c r="QVX921" s="30"/>
      <c r="QVY921" s="30"/>
      <c r="QVZ921" s="30"/>
      <c r="QWA921" s="30"/>
      <c r="QWB921" s="30"/>
      <c r="QWC921" s="30"/>
      <c r="QWD921" s="30"/>
      <c r="QWE921" s="30"/>
      <c r="QWF921" s="30"/>
      <c r="QWG921" s="30"/>
      <c r="QWH921" s="30"/>
      <c r="QWI921" s="30"/>
      <c r="QWJ921" s="30"/>
      <c r="QWK921" s="30"/>
      <c r="QWL921" s="30"/>
      <c r="QWM921" s="30"/>
      <c r="QWN921" s="30"/>
      <c r="QWO921" s="30"/>
      <c r="QWP921" s="30"/>
      <c r="QWQ921" s="30"/>
      <c r="QWR921" s="30"/>
      <c r="QWS921" s="30"/>
      <c r="QWT921" s="30"/>
      <c r="QWU921" s="30"/>
      <c r="QWV921" s="30"/>
      <c r="QWW921" s="30"/>
      <c r="QWX921" s="30"/>
      <c r="QWY921" s="30"/>
      <c r="QWZ921" s="30"/>
      <c r="QXA921" s="30"/>
      <c r="QXB921" s="30"/>
      <c r="QXC921" s="30"/>
      <c r="QXD921" s="30"/>
      <c r="QXE921" s="30"/>
      <c r="QXF921" s="30"/>
      <c r="QXG921" s="30"/>
      <c r="QXH921" s="30"/>
      <c r="QXI921" s="30"/>
      <c r="QXJ921" s="30"/>
      <c r="QXK921" s="30"/>
      <c r="QXL921" s="30"/>
      <c r="QXM921" s="30"/>
      <c r="QXN921" s="30"/>
      <c r="QXO921" s="30"/>
      <c r="QXP921" s="30"/>
      <c r="QXQ921" s="30"/>
      <c r="QXR921" s="30"/>
      <c r="QXS921" s="30"/>
      <c r="QXT921" s="30"/>
      <c r="QXU921" s="30"/>
      <c r="QXV921" s="30"/>
      <c r="QXW921" s="30"/>
      <c r="QXX921" s="30"/>
      <c r="QXY921" s="30"/>
      <c r="QXZ921" s="30"/>
      <c r="QYA921" s="30"/>
      <c r="QYB921" s="30"/>
      <c r="QYC921" s="30"/>
      <c r="QYD921" s="30"/>
      <c r="QYE921" s="30"/>
      <c r="QYF921" s="30"/>
      <c r="QYG921" s="30"/>
      <c r="QYH921" s="30"/>
      <c r="QYI921" s="30"/>
      <c r="QYJ921" s="30"/>
      <c r="QYK921" s="30"/>
      <c r="QYL921" s="30"/>
      <c r="QYM921" s="30"/>
      <c r="QYN921" s="30"/>
      <c r="QYO921" s="30"/>
      <c r="QYP921" s="30"/>
      <c r="QYQ921" s="30"/>
      <c r="QYR921" s="30"/>
      <c r="QYS921" s="30"/>
      <c r="QYT921" s="30"/>
      <c r="QYU921" s="30"/>
      <c r="QYV921" s="30"/>
      <c r="QYW921" s="30"/>
      <c r="QYX921" s="30"/>
      <c r="QYY921" s="30"/>
      <c r="QYZ921" s="30"/>
      <c r="QZA921" s="30"/>
      <c r="QZB921" s="30"/>
      <c r="QZC921" s="30"/>
      <c r="QZD921" s="30"/>
      <c r="QZE921" s="30"/>
      <c r="QZF921" s="30"/>
      <c r="QZG921" s="30"/>
      <c r="QZH921" s="30"/>
      <c r="QZI921" s="30"/>
      <c r="QZJ921" s="30"/>
      <c r="QZK921" s="30"/>
      <c r="QZL921" s="30"/>
      <c r="QZM921" s="30"/>
      <c r="QZN921" s="30"/>
      <c r="QZO921" s="30"/>
      <c r="QZP921" s="30"/>
      <c r="QZQ921" s="30"/>
      <c r="QZR921" s="30"/>
      <c r="QZS921" s="30"/>
      <c r="QZT921" s="30"/>
      <c r="QZU921" s="30"/>
      <c r="QZV921" s="30"/>
      <c r="QZW921" s="30"/>
      <c r="QZX921" s="30"/>
      <c r="QZY921" s="30"/>
      <c r="QZZ921" s="30"/>
      <c r="RAA921" s="30"/>
      <c r="RAB921" s="30"/>
      <c r="RAC921" s="30"/>
      <c r="RAD921" s="30"/>
      <c r="RAE921" s="30"/>
      <c r="RAF921" s="30"/>
      <c r="RAG921" s="30"/>
      <c r="RAH921" s="30"/>
      <c r="RAI921" s="30"/>
      <c r="RAJ921" s="30"/>
      <c r="RAK921" s="30"/>
      <c r="RAL921" s="30"/>
      <c r="RAM921" s="30"/>
      <c r="RAN921" s="30"/>
      <c r="RAO921" s="30"/>
      <c r="RAP921" s="30"/>
      <c r="RAQ921" s="30"/>
      <c r="RAR921" s="30"/>
      <c r="RAS921" s="30"/>
      <c r="RAT921" s="30"/>
      <c r="RAU921" s="30"/>
      <c r="RAV921" s="30"/>
      <c r="RAW921" s="30"/>
      <c r="RAX921" s="30"/>
      <c r="RAY921" s="30"/>
      <c r="RAZ921" s="30"/>
      <c r="RBA921" s="30"/>
      <c r="RBB921" s="30"/>
      <c r="RBC921" s="30"/>
      <c r="RBD921" s="30"/>
      <c r="RBE921" s="30"/>
      <c r="RBF921" s="30"/>
      <c r="RBG921" s="30"/>
      <c r="RBH921" s="30"/>
      <c r="RBI921" s="30"/>
      <c r="RBJ921" s="30"/>
      <c r="RBK921" s="30"/>
      <c r="RBL921" s="30"/>
      <c r="RBM921" s="30"/>
      <c r="RBN921" s="30"/>
      <c r="RBO921" s="30"/>
      <c r="RBP921" s="30"/>
      <c r="RBQ921" s="30"/>
      <c r="RBR921" s="30"/>
      <c r="RBS921" s="30"/>
      <c r="RBT921" s="30"/>
      <c r="RBU921" s="30"/>
      <c r="RBV921" s="30"/>
      <c r="RBW921" s="30"/>
      <c r="RBX921" s="30"/>
      <c r="RBY921" s="30"/>
      <c r="RBZ921" s="30"/>
      <c r="RCA921" s="30"/>
      <c r="RCB921" s="30"/>
      <c r="RCC921" s="30"/>
      <c r="RCD921" s="30"/>
      <c r="RCE921" s="30"/>
      <c r="RCF921" s="30"/>
      <c r="RCG921" s="30"/>
      <c r="RCH921" s="30"/>
      <c r="RCI921" s="30"/>
      <c r="RCJ921" s="30"/>
      <c r="RCK921" s="30"/>
      <c r="RCL921" s="30"/>
      <c r="RCM921" s="30"/>
      <c r="RCN921" s="30"/>
      <c r="RCO921" s="30"/>
      <c r="RCP921" s="30"/>
      <c r="RCQ921" s="30"/>
      <c r="RCR921" s="30"/>
      <c r="RCS921" s="30"/>
      <c r="RCT921" s="30"/>
      <c r="RCU921" s="30"/>
      <c r="RCV921" s="30"/>
      <c r="RCW921" s="30"/>
      <c r="RCX921" s="30"/>
      <c r="RCY921" s="30"/>
      <c r="RCZ921" s="30"/>
      <c r="RDA921" s="30"/>
      <c r="RDB921" s="30"/>
      <c r="RDC921" s="30"/>
      <c r="RDD921" s="30"/>
      <c r="RDE921" s="30"/>
      <c r="RDF921" s="30"/>
      <c r="RDG921" s="30"/>
      <c r="RDH921" s="30"/>
      <c r="RDI921" s="30"/>
      <c r="RDJ921" s="30"/>
      <c r="RDK921" s="30"/>
      <c r="RDL921" s="30"/>
      <c r="RDM921" s="30"/>
      <c r="RDN921" s="30"/>
      <c r="RDO921" s="30"/>
      <c r="RDP921" s="30"/>
      <c r="RDQ921" s="30"/>
      <c r="RDR921" s="30"/>
      <c r="RDS921" s="30"/>
      <c r="RDT921" s="30"/>
      <c r="RDU921" s="30"/>
      <c r="RDV921" s="30"/>
      <c r="RDW921" s="30"/>
      <c r="RDX921" s="30"/>
      <c r="RDY921" s="30"/>
      <c r="RDZ921" s="30"/>
      <c r="REA921" s="30"/>
      <c r="REB921" s="30"/>
      <c r="REC921" s="30"/>
      <c r="RED921" s="30"/>
      <c r="REE921" s="30"/>
      <c r="REF921" s="30"/>
      <c r="REG921" s="30"/>
      <c r="REH921" s="30"/>
      <c r="REI921" s="30"/>
      <c r="REJ921" s="30"/>
      <c r="REK921" s="30"/>
      <c r="REL921" s="30"/>
      <c r="REM921" s="30"/>
      <c r="REN921" s="30"/>
      <c r="REO921" s="30"/>
      <c r="REP921" s="30"/>
      <c r="REQ921" s="30"/>
      <c r="RER921" s="30"/>
      <c r="RES921" s="30"/>
      <c r="RET921" s="30"/>
      <c r="REU921" s="30"/>
      <c r="REV921" s="30"/>
      <c r="REW921" s="30"/>
      <c r="REX921" s="30"/>
      <c r="REY921" s="30"/>
      <c r="REZ921" s="30"/>
      <c r="RFA921" s="30"/>
      <c r="RFB921" s="30"/>
      <c r="RFC921" s="30"/>
      <c r="RFD921" s="30"/>
      <c r="RFE921" s="30"/>
      <c r="RFF921" s="30"/>
      <c r="RFG921" s="30"/>
      <c r="RFH921" s="30"/>
      <c r="RFI921" s="30"/>
      <c r="RFJ921" s="30"/>
      <c r="RFK921" s="30"/>
      <c r="RFL921" s="30"/>
      <c r="RFM921" s="30"/>
      <c r="RFN921" s="30"/>
      <c r="RFO921" s="30"/>
      <c r="RFP921" s="30"/>
      <c r="RFQ921" s="30"/>
      <c r="RFR921" s="30"/>
      <c r="RFS921" s="30"/>
      <c r="RFT921" s="30"/>
      <c r="RFU921" s="30"/>
      <c r="RFV921" s="30"/>
      <c r="RFW921" s="30"/>
      <c r="RFX921" s="30"/>
      <c r="RFY921" s="30"/>
      <c r="RFZ921" s="30"/>
      <c r="RGA921" s="30"/>
      <c r="RGB921" s="30"/>
      <c r="RGC921" s="30"/>
      <c r="RGD921" s="30"/>
      <c r="RGE921" s="30"/>
      <c r="RGF921" s="30"/>
      <c r="RGG921" s="30"/>
      <c r="RGH921" s="30"/>
      <c r="RGI921" s="30"/>
      <c r="RGJ921" s="30"/>
      <c r="RGK921" s="30"/>
      <c r="RGL921" s="30"/>
      <c r="RGM921" s="30"/>
      <c r="RGN921" s="30"/>
      <c r="RGO921" s="30"/>
      <c r="RGP921" s="30"/>
      <c r="RGQ921" s="30"/>
      <c r="RGR921" s="30"/>
      <c r="RGS921" s="30"/>
      <c r="RGT921" s="30"/>
      <c r="RGU921" s="30"/>
      <c r="RGV921" s="30"/>
      <c r="RGW921" s="30"/>
      <c r="RGX921" s="30"/>
      <c r="RGY921" s="30"/>
      <c r="RGZ921" s="30"/>
      <c r="RHA921" s="30"/>
      <c r="RHB921" s="30"/>
      <c r="RHC921" s="30"/>
      <c r="RHD921" s="30"/>
      <c r="RHE921" s="30"/>
      <c r="RHF921" s="30"/>
      <c r="RHG921" s="30"/>
      <c r="RHH921" s="30"/>
      <c r="RHI921" s="30"/>
      <c r="RHJ921" s="30"/>
      <c r="RHK921" s="30"/>
      <c r="RHL921" s="30"/>
      <c r="RHM921" s="30"/>
      <c r="RHN921" s="30"/>
      <c r="RHO921" s="30"/>
      <c r="RHP921" s="30"/>
      <c r="RHQ921" s="30"/>
      <c r="RHR921" s="30"/>
      <c r="RHS921" s="30"/>
      <c r="RHT921" s="30"/>
      <c r="RHU921" s="30"/>
      <c r="RHV921" s="30"/>
      <c r="RHW921" s="30"/>
      <c r="RHX921" s="30"/>
      <c r="RHY921" s="30"/>
      <c r="RHZ921" s="30"/>
      <c r="RIA921" s="30"/>
      <c r="RIB921" s="30"/>
      <c r="RIC921" s="30"/>
      <c r="RID921" s="30"/>
      <c r="RIE921" s="30"/>
      <c r="RIF921" s="30"/>
      <c r="RIG921" s="30"/>
      <c r="RIH921" s="30"/>
      <c r="RII921" s="30"/>
      <c r="RIJ921" s="30"/>
      <c r="RIK921" s="30"/>
      <c r="RIL921" s="30"/>
      <c r="RIM921" s="30"/>
      <c r="RIN921" s="30"/>
      <c r="RIO921" s="30"/>
      <c r="RIP921" s="30"/>
      <c r="RIQ921" s="30"/>
      <c r="RIR921" s="30"/>
      <c r="RIS921" s="30"/>
      <c r="RIT921" s="30"/>
      <c r="RIU921" s="30"/>
      <c r="RIV921" s="30"/>
      <c r="RIW921" s="30"/>
      <c r="RIX921" s="30"/>
      <c r="RIY921" s="30"/>
      <c r="RIZ921" s="30"/>
      <c r="RJA921" s="30"/>
      <c r="RJB921" s="30"/>
      <c r="RJC921" s="30"/>
      <c r="RJD921" s="30"/>
      <c r="RJE921" s="30"/>
      <c r="RJF921" s="30"/>
      <c r="RJG921" s="30"/>
      <c r="RJH921" s="30"/>
      <c r="RJI921" s="30"/>
      <c r="RJJ921" s="30"/>
      <c r="RJK921" s="30"/>
      <c r="RJL921" s="30"/>
      <c r="RJM921" s="30"/>
      <c r="RJN921" s="30"/>
      <c r="RJO921" s="30"/>
      <c r="RJP921" s="30"/>
      <c r="RJQ921" s="30"/>
      <c r="RJR921" s="30"/>
      <c r="RJS921" s="30"/>
      <c r="RJT921" s="30"/>
      <c r="RJU921" s="30"/>
      <c r="RJV921" s="30"/>
      <c r="RJW921" s="30"/>
      <c r="RJX921" s="30"/>
      <c r="RJY921" s="30"/>
      <c r="RJZ921" s="30"/>
      <c r="RKA921" s="30"/>
      <c r="RKB921" s="30"/>
      <c r="RKC921" s="30"/>
      <c r="RKD921" s="30"/>
      <c r="RKE921" s="30"/>
      <c r="RKF921" s="30"/>
      <c r="RKG921" s="30"/>
      <c r="RKH921" s="30"/>
      <c r="RKI921" s="30"/>
      <c r="RKJ921" s="30"/>
      <c r="RKK921" s="30"/>
      <c r="RKL921" s="30"/>
      <c r="RKM921" s="30"/>
      <c r="RKN921" s="30"/>
      <c r="RKO921" s="30"/>
      <c r="RKP921" s="30"/>
      <c r="RKQ921" s="30"/>
      <c r="RKR921" s="30"/>
      <c r="RKS921" s="30"/>
      <c r="RKT921" s="30"/>
      <c r="RKU921" s="30"/>
      <c r="RKV921" s="30"/>
      <c r="RKW921" s="30"/>
      <c r="RKX921" s="30"/>
      <c r="RKY921" s="30"/>
      <c r="RKZ921" s="30"/>
      <c r="RLA921" s="30"/>
      <c r="RLB921" s="30"/>
      <c r="RLC921" s="30"/>
      <c r="RLD921" s="30"/>
      <c r="RLE921" s="30"/>
      <c r="RLF921" s="30"/>
      <c r="RLG921" s="30"/>
      <c r="RLH921" s="30"/>
      <c r="RLI921" s="30"/>
      <c r="RLJ921" s="30"/>
      <c r="RLK921" s="30"/>
      <c r="RLL921" s="30"/>
      <c r="RLM921" s="30"/>
      <c r="RLN921" s="30"/>
      <c r="RLO921" s="30"/>
      <c r="RLP921" s="30"/>
      <c r="RLQ921" s="30"/>
      <c r="RLR921" s="30"/>
      <c r="RLS921" s="30"/>
      <c r="RLT921" s="30"/>
      <c r="RLU921" s="30"/>
      <c r="RLV921" s="30"/>
      <c r="RLW921" s="30"/>
      <c r="RLX921" s="30"/>
      <c r="RLY921" s="30"/>
      <c r="RLZ921" s="30"/>
      <c r="RMA921" s="30"/>
      <c r="RMB921" s="30"/>
      <c r="RMC921" s="30"/>
      <c r="RMD921" s="30"/>
      <c r="RME921" s="30"/>
      <c r="RMF921" s="30"/>
      <c r="RMG921" s="30"/>
      <c r="RMH921" s="30"/>
      <c r="RMI921" s="30"/>
      <c r="RMJ921" s="30"/>
      <c r="RMK921" s="30"/>
      <c r="RML921" s="30"/>
      <c r="RMM921" s="30"/>
      <c r="RMN921" s="30"/>
      <c r="RMO921" s="30"/>
      <c r="RMP921" s="30"/>
      <c r="RMQ921" s="30"/>
      <c r="RMR921" s="30"/>
      <c r="RMS921" s="30"/>
      <c r="RMT921" s="30"/>
      <c r="RMU921" s="30"/>
      <c r="RMV921" s="30"/>
      <c r="RMW921" s="30"/>
      <c r="RMX921" s="30"/>
      <c r="RMY921" s="30"/>
      <c r="RMZ921" s="30"/>
      <c r="RNA921" s="30"/>
      <c r="RNB921" s="30"/>
      <c r="RNC921" s="30"/>
      <c r="RND921" s="30"/>
      <c r="RNE921" s="30"/>
      <c r="RNF921" s="30"/>
      <c r="RNG921" s="30"/>
      <c r="RNH921" s="30"/>
      <c r="RNI921" s="30"/>
      <c r="RNJ921" s="30"/>
      <c r="RNK921" s="30"/>
      <c r="RNL921" s="30"/>
      <c r="RNM921" s="30"/>
      <c r="RNN921" s="30"/>
      <c r="RNO921" s="30"/>
      <c r="RNP921" s="30"/>
      <c r="RNQ921" s="30"/>
      <c r="RNR921" s="30"/>
      <c r="RNS921" s="30"/>
      <c r="RNT921" s="30"/>
      <c r="RNU921" s="30"/>
      <c r="RNV921" s="30"/>
      <c r="RNW921" s="30"/>
      <c r="RNX921" s="30"/>
      <c r="RNY921" s="30"/>
      <c r="RNZ921" s="30"/>
      <c r="ROA921" s="30"/>
      <c r="ROB921" s="30"/>
      <c r="ROC921" s="30"/>
      <c r="ROD921" s="30"/>
      <c r="ROE921" s="30"/>
      <c r="ROF921" s="30"/>
      <c r="ROG921" s="30"/>
      <c r="ROH921" s="30"/>
      <c r="ROI921" s="30"/>
      <c r="ROJ921" s="30"/>
      <c r="ROK921" s="30"/>
      <c r="ROL921" s="30"/>
      <c r="ROM921" s="30"/>
      <c r="RON921" s="30"/>
      <c r="ROO921" s="30"/>
      <c r="ROP921" s="30"/>
      <c r="ROQ921" s="30"/>
      <c r="ROR921" s="30"/>
      <c r="ROS921" s="30"/>
      <c r="ROT921" s="30"/>
      <c r="ROU921" s="30"/>
      <c r="ROV921" s="30"/>
      <c r="ROW921" s="30"/>
      <c r="ROX921" s="30"/>
      <c r="ROY921" s="30"/>
      <c r="ROZ921" s="30"/>
      <c r="RPA921" s="30"/>
      <c r="RPB921" s="30"/>
      <c r="RPC921" s="30"/>
      <c r="RPD921" s="30"/>
      <c r="RPE921" s="30"/>
      <c r="RPF921" s="30"/>
      <c r="RPG921" s="30"/>
      <c r="RPH921" s="30"/>
      <c r="RPI921" s="30"/>
      <c r="RPJ921" s="30"/>
      <c r="RPK921" s="30"/>
      <c r="RPL921" s="30"/>
      <c r="RPM921" s="30"/>
      <c r="RPN921" s="30"/>
      <c r="RPO921" s="30"/>
      <c r="RPP921" s="30"/>
      <c r="RPQ921" s="30"/>
      <c r="RPR921" s="30"/>
      <c r="RPS921" s="30"/>
      <c r="RPT921" s="30"/>
      <c r="RPU921" s="30"/>
      <c r="RPV921" s="30"/>
      <c r="RPW921" s="30"/>
      <c r="RPX921" s="30"/>
      <c r="RPY921" s="30"/>
      <c r="RPZ921" s="30"/>
      <c r="RQA921" s="30"/>
      <c r="RQB921" s="30"/>
      <c r="RQC921" s="30"/>
      <c r="RQD921" s="30"/>
      <c r="RQE921" s="30"/>
      <c r="RQF921" s="30"/>
      <c r="RQG921" s="30"/>
      <c r="RQH921" s="30"/>
      <c r="RQI921" s="30"/>
      <c r="RQJ921" s="30"/>
      <c r="RQK921" s="30"/>
      <c r="RQL921" s="30"/>
      <c r="RQM921" s="30"/>
      <c r="RQN921" s="30"/>
      <c r="RQO921" s="30"/>
      <c r="RQP921" s="30"/>
      <c r="RQQ921" s="30"/>
      <c r="RQR921" s="30"/>
      <c r="RQS921" s="30"/>
      <c r="RQT921" s="30"/>
      <c r="RQU921" s="30"/>
      <c r="RQV921" s="30"/>
      <c r="RQW921" s="30"/>
      <c r="RQX921" s="30"/>
      <c r="RQY921" s="30"/>
      <c r="RQZ921" s="30"/>
      <c r="RRA921" s="30"/>
      <c r="RRB921" s="30"/>
      <c r="RRC921" s="30"/>
      <c r="RRD921" s="30"/>
      <c r="RRE921" s="30"/>
      <c r="RRF921" s="30"/>
      <c r="RRG921" s="30"/>
      <c r="RRH921" s="30"/>
      <c r="RRI921" s="30"/>
      <c r="RRJ921" s="30"/>
      <c r="RRK921" s="30"/>
      <c r="RRL921" s="30"/>
      <c r="RRM921" s="30"/>
      <c r="RRN921" s="30"/>
      <c r="RRO921" s="30"/>
      <c r="RRP921" s="30"/>
      <c r="RRQ921" s="30"/>
      <c r="RRR921" s="30"/>
      <c r="RRS921" s="30"/>
      <c r="RRT921" s="30"/>
      <c r="RRU921" s="30"/>
      <c r="RRV921" s="30"/>
      <c r="RRW921" s="30"/>
      <c r="RRX921" s="30"/>
      <c r="RRY921" s="30"/>
      <c r="RRZ921" s="30"/>
      <c r="RSA921" s="30"/>
      <c r="RSB921" s="30"/>
      <c r="RSC921" s="30"/>
      <c r="RSD921" s="30"/>
      <c r="RSE921" s="30"/>
      <c r="RSF921" s="30"/>
      <c r="RSG921" s="30"/>
      <c r="RSH921" s="30"/>
      <c r="RSI921" s="30"/>
      <c r="RSJ921" s="30"/>
      <c r="RSK921" s="30"/>
      <c r="RSL921" s="30"/>
      <c r="RSM921" s="30"/>
      <c r="RSN921" s="30"/>
      <c r="RSO921" s="30"/>
      <c r="RSP921" s="30"/>
      <c r="RSQ921" s="30"/>
      <c r="RSR921" s="30"/>
      <c r="RSS921" s="30"/>
      <c r="RST921" s="30"/>
      <c r="RSU921" s="30"/>
      <c r="RSV921" s="30"/>
      <c r="RSW921" s="30"/>
      <c r="RSX921" s="30"/>
      <c r="RSY921" s="30"/>
      <c r="RSZ921" s="30"/>
      <c r="RTA921" s="30"/>
      <c r="RTB921" s="30"/>
      <c r="RTC921" s="30"/>
      <c r="RTD921" s="30"/>
      <c r="RTE921" s="30"/>
      <c r="RTF921" s="30"/>
      <c r="RTG921" s="30"/>
      <c r="RTH921" s="30"/>
      <c r="RTI921" s="30"/>
      <c r="RTJ921" s="30"/>
      <c r="RTK921" s="30"/>
      <c r="RTL921" s="30"/>
      <c r="RTM921" s="30"/>
      <c r="RTN921" s="30"/>
      <c r="RTO921" s="30"/>
      <c r="RTP921" s="30"/>
      <c r="RTQ921" s="30"/>
      <c r="RTR921" s="30"/>
      <c r="RTS921" s="30"/>
      <c r="RTT921" s="30"/>
      <c r="RTU921" s="30"/>
      <c r="RTV921" s="30"/>
      <c r="RTW921" s="30"/>
      <c r="RTX921" s="30"/>
      <c r="RTY921" s="30"/>
      <c r="RTZ921" s="30"/>
      <c r="RUA921" s="30"/>
      <c r="RUB921" s="30"/>
      <c r="RUC921" s="30"/>
      <c r="RUD921" s="30"/>
      <c r="RUE921" s="30"/>
      <c r="RUF921" s="30"/>
      <c r="RUG921" s="30"/>
      <c r="RUH921" s="30"/>
      <c r="RUI921" s="30"/>
      <c r="RUJ921" s="30"/>
      <c r="RUK921" s="30"/>
      <c r="RUL921" s="30"/>
      <c r="RUM921" s="30"/>
      <c r="RUN921" s="30"/>
      <c r="RUO921" s="30"/>
      <c r="RUP921" s="30"/>
      <c r="RUQ921" s="30"/>
      <c r="RUR921" s="30"/>
      <c r="RUS921" s="30"/>
      <c r="RUT921" s="30"/>
      <c r="RUU921" s="30"/>
      <c r="RUV921" s="30"/>
      <c r="RUW921" s="30"/>
      <c r="RUX921" s="30"/>
      <c r="RUY921" s="30"/>
      <c r="RUZ921" s="30"/>
      <c r="RVA921" s="30"/>
      <c r="RVB921" s="30"/>
      <c r="RVC921" s="30"/>
      <c r="RVD921" s="30"/>
      <c r="RVE921" s="30"/>
      <c r="RVF921" s="30"/>
      <c r="RVG921" s="30"/>
      <c r="RVH921" s="30"/>
      <c r="RVI921" s="30"/>
      <c r="RVJ921" s="30"/>
      <c r="RVK921" s="30"/>
      <c r="RVL921" s="30"/>
      <c r="RVM921" s="30"/>
      <c r="RVN921" s="30"/>
      <c r="RVO921" s="30"/>
      <c r="RVP921" s="30"/>
      <c r="RVQ921" s="30"/>
      <c r="RVR921" s="30"/>
      <c r="RVS921" s="30"/>
      <c r="RVT921" s="30"/>
      <c r="RVU921" s="30"/>
      <c r="RVV921" s="30"/>
      <c r="RVW921" s="30"/>
      <c r="RVX921" s="30"/>
      <c r="RVY921" s="30"/>
      <c r="RVZ921" s="30"/>
      <c r="RWA921" s="30"/>
      <c r="RWB921" s="30"/>
      <c r="RWC921" s="30"/>
      <c r="RWD921" s="30"/>
      <c r="RWE921" s="30"/>
      <c r="RWF921" s="30"/>
      <c r="RWG921" s="30"/>
      <c r="RWH921" s="30"/>
      <c r="RWI921" s="30"/>
      <c r="RWJ921" s="30"/>
      <c r="RWK921" s="30"/>
      <c r="RWL921" s="30"/>
      <c r="RWM921" s="30"/>
      <c r="RWN921" s="30"/>
      <c r="RWO921" s="30"/>
      <c r="RWP921" s="30"/>
      <c r="RWQ921" s="30"/>
      <c r="RWR921" s="30"/>
      <c r="RWS921" s="30"/>
      <c r="RWT921" s="30"/>
      <c r="RWU921" s="30"/>
      <c r="RWV921" s="30"/>
      <c r="RWW921" s="30"/>
      <c r="RWX921" s="30"/>
      <c r="RWY921" s="30"/>
      <c r="RWZ921" s="30"/>
      <c r="RXA921" s="30"/>
      <c r="RXB921" s="30"/>
      <c r="RXC921" s="30"/>
      <c r="RXD921" s="30"/>
      <c r="RXE921" s="30"/>
      <c r="RXF921" s="30"/>
      <c r="RXG921" s="30"/>
      <c r="RXH921" s="30"/>
      <c r="RXI921" s="30"/>
      <c r="RXJ921" s="30"/>
      <c r="RXK921" s="30"/>
      <c r="RXL921" s="30"/>
      <c r="RXM921" s="30"/>
      <c r="RXN921" s="30"/>
      <c r="RXO921" s="30"/>
      <c r="RXP921" s="30"/>
      <c r="RXQ921" s="30"/>
      <c r="RXR921" s="30"/>
      <c r="RXS921" s="30"/>
      <c r="RXT921" s="30"/>
      <c r="RXU921" s="30"/>
      <c r="RXV921" s="30"/>
      <c r="RXW921" s="30"/>
      <c r="RXX921" s="30"/>
      <c r="RXY921" s="30"/>
      <c r="RXZ921" s="30"/>
      <c r="RYA921" s="30"/>
      <c r="RYB921" s="30"/>
      <c r="RYC921" s="30"/>
      <c r="RYD921" s="30"/>
      <c r="RYE921" s="30"/>
      <c r="RYF921" s="30"/>
      <c r="RYG921" s="30"/>
      <c r="RYH921" s="30"/>
      <c r="RYI921" s="30"/>
      <c r="RYJ921" s="30"/>
      <c r="RYK921" s="30"/>
      <c r="RYL921" s="30"/>
      <c r="RYM921" s="30"/>
      <c r="RYN921" s="30"/>
      <c r="RYO921" s="30"/>
      <c r="RYP921" s="30"/>
      <c r="RYQ921" s="30"/>
      <c r="RYR921" s="30"/>
      <c r="RYS921" s="30"/>
      <c r="RYT921" s="30"/>
      <c r="RYU921" s="30"/>
      <c r="RYV921" s="30"/>
      <c r="RYW921" s="30"/>
      <c r="RYX921" s="30"/>
      <c r="RYY921" s="30"/>
      <c r="RYZ921" s="30"/>
      <c r="RZA921" s="30"/>
      <c r="RZB921" s="30"/>
      <c r="RZC921" s="30"/>
      <c r="RZD921" s="30"/>
      <c r="RZE921" s="30"/>
      <c r="RZF921" s="30"/>
      <c r="RZG921" s="30"/>
      <c r="RZH921" s="30"/>
      <c r="RZI921" s="30"/>
      <c r="RZJ921" s="30"/>
      <c r="RZK921" s="30"/>
      <c r="RZL921" s="30"/>
      <c r="RZM921" s="30"/>
      <c r="RZN921" s="30"/>
      <c r="RZO921" s="30"/>
      <c r="RZP921" s="30"/>
      <c r="RZQ921" s="30"/>
      <c r="RZR921" s="30"/>
      <c r="RZS921" s="30"/>
      <c r="RZT921" s="30"/>
      <c r="RZU921" s="30"/>
      <c r="RZV921" s="30"/>
      <c r="RZW921" s="30"/>
      <c r="RZX921" s="30"/>
      <c r="RZY921" s="30"/>
      <c r="RZZ921" s="30"/>
      <c r="SAA921" s="30"/>
      <c r="SAB921" s="30"/>
      <c r="SAC921" s="30"/>
      <c r="SAD921" s="30"/>
      <c r="SAE921" s="30"/>
      <c r="SAF921" s="30"/>
      <c r="SAG921" s="30"/>
      <c r="SAH921" s="30"/>
      <c r="SAI921" s="30"/>
      <c r="SAJ921" s="30"/>
      <c r="SAK921" s="30"/>
      <c r="SAL921" s="30"/>
      <c r="SAM921" s="30"/>
      <c r="SAN921" s="30"/>
      <c r="SAO921" s="30"/>
      <c r="SAP921" s="30"/>
      <c r="SAQ921" s="30"/>
      <c r="SAR921" s="30"/>
      <c r="SAS921" s="30"/>
      <c r="SAT921" s="30"/>
      <c r="SAU921" s="30"/>
      <c r="SAV921" s="30"/>
      <c r="SAW921" s="30"/>
      <c r="SAX921" s="30"/>
      <c r="SAY921" s="30"/>
      <c r="SAZ921" s="30"/>
      <c r="SBA921" s="30"/>
      <c r="SBB921" s="30"/>
      <c r="SBC921" s="30"/>
      <c r="SBD921" s="30"/>
      <c r="SBE921" s="30"/>
      <c r="SBF921" s="30"/>
      <c r="SBG921" s="30"/>
      <c r="SBH921" s="30"/>
      <c r="SBI921" s="30"/>
      <c r="SBJ921" s="30"/>
      <c r="SBK921" s="30"/>
      <c r="SBL921" s="30"/>
      <c r="SBM921" s="30"/>
      <c r="SBN921" s="30"/>
      <c r="SBO921" s="30"/>
      <c r="SBP921" s="30"/>
      <c r="SBQ921" s="30"/>
      <c r="SBR921" s="30"/>
      <c r="SBS921" s="30"/>
      <c r="SBT921" s="30"/>
      <c r="SBU921" s="30"/>
      <c r="SBV921" s="30"/>
      <c r="SBW921" s="30"/>
      <c r="SBX921" s="30"/>
      <c r="SBY921" s="30"/>
      <c r="SBZ921" s="30"/>
      <c r="SCA921" s="30"/>
      <c r="SCB921" s="30"/>
      <c r="SCC921" s="30"/>
      <c r="SCD921" s="30"/>
      <c r="SCE921" s="30"/>
      <c r="SCF921" s="30"/>
      <c r="SCG921" s="30"/>
      <c r="SCH921" s="30"/>
      <c r="SCI921" s="30"/>
      <c r="SCJ921" s="30"/>
      <c r="SCK921" s="30"/>
      <c r="SCL921" s="30"/>
      <c r="SCM921" s="30"/>
      <c r="SCN921" s="30"/>
      <c r="SCO921" s="30"/>
      <c r="SCP921" s="30"/>
      <c r="SCQ921" s="30"/>
      <c r="SCR921" s="30"/>
      <c r="SCS921" s="30"/>
      <c r="SCT921" s="30"/>
      <c r="SCU921" s="30"/>
      <c r="SCV921" s="30"/>
      <c r="SCW921" s="30"/>
      <c r="SCX921" s="30"/>
      <c r="SCY921" s="30"/>
      <c r="SCZ921" s="30"/>
      <c r="SDA921" s="30"/>
      <c r="SDB921" s="30"/>
      <c r="SDC921" s="30"/>
      <c r="SDD921" s="30"/>
      <c r="SDE921" s="30"/>
      <c r="SDF921" s="30"/>
      <c r="SDG921" s="30"/>
      <c r="SDH921" s="30"/>
      <c r="SDI921" s="30"/>
      <c r="SDJ921" s="30"/>
      <c r="SDK921" s="30"/>
      <c r="SDL921" s="30"/>
      <c r="SDM921" s="30"/>
      <c r="SDN921" s="30"/>
      <c r="SDO921" s="30"/>
      <c r="SDP921" s="30"/>
      <c r="SDQ921" s="30"/>
      <c r="SDR921" s="30"/>
      <c r="SDS921" s="30"/>
      <c r="SDT921" s="30"/>
      <c r="SDU921" s="30"/>
      <c r="SDV921" s="30"/>
      <c r="SDW921" s="30"/>
      <c r="SDX921" s="30"/>
      <c r="SDY921" s="30"/>
      <c r="SDZ921" s="30"/>
      <c r="SEA921" s="30"/>
      <c r="SEB921" s="30"/>
      <c r="SEC921" s="30"/>
      <c r="SED921" s="30"/>
      <c r="SEE921" s="30"/>
      <c r="SEF921" s="30"/>
      <c r="SEG921" s="30"/>
      <c r="SEH921" s="30"/>
      <c r="SEI921" s="30"/>
      <c r="SEJ921" s="30"/>
      <c r="SEK921" s="30"/>
      <c r="SEL921" s="30"/>
      <c r="SEM921" s="30"/>
      <c r="SEN921" s="30"/>
      <c r="SEO921" s="30"/>
      <c r="SEP921" s="30"/>
      <c r="SEQ921" s="30"/>
      <c r="SER921" s="30"/>
      <c r="SES921" s="30"/>
      <c r="SET921" s="30"/>
      <c r="SEU921" s="30"/>
      <c r="SEV921" s="30"/>
      <c r="SEW921" s="30"/>
      <c r="SEX921" s="30"/>
      <c r="SEY921" s="30"/>
      <c r="SEZ921" s="30"/>
      <c r="SFA921" s="30"/>
      <c r="SFB921" s="30"/>
      <c r="SFC921" s="30"/>
      <c r="SFD921" s="30"/>
      <c r="SFE921" s="30"/>
      <c r="SFF921" s="30"/>
      <c r="SFG921" s="30"/>
      <c r="SFH921" s="30"/>
      <c r="SFI921" s="30"/>
      <c r="SFJ921" s="30"/>
      <c r="SFK921" s="30"/>
      <c r="SFL921" s="30"/>
      <c r="SFM921" s="30"/>
      <c r="SFN921" s="30"/>
      <c r="SFO921" s="30"/>
      <c r="SFP921" s="30"/>
      <c r="SFQ921" s="30"/>
      <c r="SFR921" s="30"/>
      <c r="SFS921" s="30"/>
      <c r="SFT921" s="30"/>
      <c r="SFU921" s="30"/>
      <c r="SFV921" s="30"/>
      <c r="SFW921" s="30"/>
      <c r="SFX921" s="30"/>
      <c r="SFY921" s="30"/>
      <c r="SFZ921" s="30"/>
      <c r="SGA921" s="30"/>
      <c r="SGB921" s="30"/>
      <c r="SGC921" s="30"/>
      <c r="SGD921" s="30"/>
      <c r="SGE921" s="30"/>
      <c r="SGF921" s="30"/>
      <c r="SGG921" s="30"/>
      <c r="SGH921" s="30"/>
      <c r="SGI921" s="30"/>
      <c r="SGJ921" s="30"/>
      <c r="SGK921" s="30"/>
      <c r="SGL921" s="30"/>
      <c r="SGM921" s="30"/>
      <c r="SGN921" s="30"/>
      <c r="SGO921" s="30"/>
      <c r="SGP921" s="30"/>
      <c r="SGQ921" s="30"/>
      <c r="SGR921" s="30"/>
      <c r="SGS921" s="30"/>
      <c r="SGT921" s="30"/>
      <c r="SGU921" s="30"/>
      <c r="SGV921" s="30"/>
      <c r="SGW921" s="30"/>
      <c r="SGX921" s="30"/>
      <c r="SGY921" s="30"/>
      <c r="SGZ921" s="30"/>
      <c r="SHA921" s="30"/>
      <c r="SHB921" s="30"/>
      <c r="SHC921" s="30"/>
      <c r="SHD921" s="30"/>
      <c r="SHE921" s="30"/>
      <c r="SHF921" s="30"/>
      <c r="SHG921" s="30"/>
      <c r="SHH921" s="30"/>
      <c r="SHI921" s="30"/>
      <c r="SHJ921" s="30"/>
      <c r="SHK921" s="30"/>
      <c r="SHL921" s="30"/>
      <c r="SHM921" s="30"/>
      <c r="SHN921" s="30"/>
      <c r="SHO921" s="30"/>
      <c r="SHP921" s="30"/>
      <c r="SHQ921" s="30"/>
      <c r="SHR921" s="30"/>
      <c r="SHS921" s="30"/>
      <c r="SHT921" s="30"/>
      <c r="SHU921" s="30"/>
      <c r="SHV921" s="30"/>
      <c r="SHW921" s="30"/>
      <c r="SHX921" s="30"/>
      <c r="SHY921" s="30"/>
      <c r="SHZ921" s="30"/>
      <c r="SIA921" s="30"/>
      <c r="SIB921" s="30"/>
      <c r="SIC921" s="30"/>
      <c r="SID921" s="30"/>
      <c r="SIE921" s="30"/>
      <c r="SIF921" s="30"/>
      <c r="SIG921" s="30"/>
      <c r="SIH921" s="30"/>
      <c r="SII921" s="30"/>
      <c r="SIJ921" s="30"/>
      <c r="SIK921" s="30"/>
      <c r="SIL921" s="30"/>
      <c r="SIM921" s="30"/>
      <c r="SIN921" s="30"/>
      <c r="SIO921" s="30"/>
      <c r="SIP921" s="30"/>
      <c r="SIQ921" s="30"/>
      <c r="SIR921" s="30"/>
      <c r="SIS921" s="30"/>
      <c r="SIT921" s="30"/>
      <c r="SIU921" s="30"/>
      <c r="SIV921" s="30"/>
      <c r="SIW921" s="30"/>
      <c r="SIX921" s="30"/>
      <c r="SIY921" s="30"/>
      <c r="SIZ921" s="30"/>
      <c r="SJA921" s="30"/>
      <c r="SJB921" s="30"/>
      <c r="SJC921" s="30"/>
      <c r="SJD921" s="30"/>
      <c r="SJE921" s="30"/>
      <c r="SJF921" s="30"/>
      <c r="SJG921" s="30"/>
      <c r="SJH921" s="30"/>
      <c r="SJI921" s="30"/>
      <c r="SJJ921" s="30"/>
      <c r="SJK921" s="30"/>
      <c r="SJL921" s="30"/>
      <c r="SJM921" s="30"/>
      <c r="SJN921" s="30"/>
      <c r="SJO921" s="30"/>
      <c r="SJP921" s="30"/>
      <c r="SJQ921" s="30"/>
      <c r="SJR921" s="30"/>
      <c r="SJS921" s="30"/>
      <c r="SJT921" s="30"/>
      <c r="SJU921" s="30"/>
      <c r="SJV921" s="30"/>
      <c r="SJW921" s="30"/>
      <c r="SJX921" s="30"/>
      <c r="SJY921" s="30"/>
      <c r="SJZ921" s="30"/>
      <c r="SKA921" s="30"/>
      <c r="SKB921" s="30"/>
      <c r="SKC921" s="30"/>
      <c r="SKD921" s="30"/>
      <c r="SKE921" s="30"/>
      <c r="SKF921" s="30"/>
      <c r="SKG921" s="30"/>
      <c r="SKH921" s="30"/>
      <c r="SKI921" s="30"/>
      <c r="SKJ921" s="30"/>
      <c r="SKK921" s="30"/>
      <c r="SKL921" s="30"/>
      <c r="SKM921" s="30"/>
      <c r="SKN921" s="30"/>
      <c r="SKO921" s="30"/>
      <c r="SKP921" s="30"/>
      <c r="SKQ921" s="30"/>
      <c r="SKR921" s="30"/>
      <c r="SKS921" s="30"/>
      <c r="SKT921" s="30"/>
      <c r="SKU921" s="30"/>
      <c r="SKV921" s="30"/>
      <c r="SKW921" s="30"/>
      <c r="SKX921" s="30"/>
      <c r="SKY921" s="30"/>
      <c r="SKZ921" s="30"/>
      <c r="SLA921" s="30"/>
      <c r="SLB921" s="30"/>
      <c r="SLC921" s="30"/>
      <c r="SLD921" s="30"/>
      <c r="SLE921" s="30"/>
      <c r="SLF921" s="30"/>
      <c r="SLG921" s="30"/>
      <c r="SLH921" s="30"/>
      <c r="SLI921" s="30"/>
      <c r="SLJ921" s="30"/>
      <c r="SLK921" s="30"/>
      <c r="SLL921" s="30"/>
      <c r="SLM921" s="30"/>
      <c r="SLN921" s="30"/>
      <c r="SLO921" s="30"/>
      <c r="SLP921" s="30"/>
      <c r="SLQ921" s="30"/>
      <c r="SLR921" s="30"/>
      <c r="SLS921" s="30"/>
      <c r="SLT921" s="30"/>
      <c r="SLU921" s="30"/>
      <c r="SLV921" s="30"/>
      <c r="SLW921" s="30"/>
      <c r="SLX921" s="30"/>
      <c r="SLY921" s="30"/>
      <c r="SLZ921" s="30"/>
      <c r="SMA921" s="30"/>
      <c r="SMB921" s="30"/>
      <c r="SMC921" s="30"/>
      <c r="SMD921" s="30"/>
      <c r="SME921" s="30"/>
      <c r="SMF921" s="30"/>
      <c r="SMG921" s="30"/>
      <c r="SMH921" s="30"/>
      <c r="SMI921" s="30"/>
      <c r="SMJ921" s="30"/>
      <c r="SMK921" s="30"/>
      <c r="SML921" s="30"/>
      <c r="SMM921" s="30"/>
      <c r="SMN921" s="30"/>
      <c r="SMO921" s="30"/>
      <c r="SMP921" s="30"/>
      <c r="SMQ921" s="30"/>
      <c r="SMR921" s="30"/>
      <c r="SMS921" s="30"/>
      <c r="SMT921" s="30"/>
      <c r="SMU921" s="30"/>
      <c r="SMV921" s="30"/>
      <c r="SMW921" s="30"/>
      <c r="SMX921" s="30"/>
      <c r="SMY921" s="30"/>
      <c r="SMZ921" s="30"/>
      <c r="SNA921" s="30"/>
      <c r="SNB921" s="30"/>
      <c r="SNC921" s="30"/>
      <c r="SND921" s="30"/>
      <c r="SNE921" s="30"/>
      <c r="SNF921" s="30"/>
      <c r="SNG921" s="30"/>
      <c r="SNH921" s="30"/>
      <c r="SNI921" s="30"/>
      <c r="SNJ921" s="30"/>
      <c r="SNK921" s="30"/>
      <c r="SNL921" s="30"/>
      <c r="SNM921" s="30"/>
      <c r="SNN921" s="30"/>
      <c r="SNO921" s="30"/>
      <c r="SNP921" s="30"/>
      <c r="SNQ921" s="30"/>
      <c r="SNR921" s="30"/>
      <c r="SNS921" s="30"/>
      <c r="SNT921" s="30"/>
      <c r="SNU921" s="30"/>
      <c r="SNV921" s="30"/>
      <c r="SNW921" s="30"/>
      <c r="SNX921" s="30"/>
      <c r="SNY921" s="30"/>
      <c r="SNZ921" s="30"/>
      <c r="SOA921" s="30"/>
      <c r="SOB921" s="30"/>
      <c r="SOC921" s="30"/>
      <c r="SOD921" s="30"/>
      <c r="SOE921" s="30"/>
      <c r="SOF921" s="30"/>
      <c r="SOG921" s="30"/>
      <c r="SOH921" s="30"/>
      <c r="SOI921" s="30"/>
      <c r="SOJ921" s="30"/>
      <c r="SOK921" s="30"/>
      <c r="SOL921" s="30"/>
      <c r="SOM921" s="30"/>
      <c r="SON921" s="30"/>
      <c r="SOO921" s="30"/>
      <c r="SOP921" s="30"/>
      <c r="SOQ921" s="30"/>
      <c r="SOR921" s="30"/>
      <c r="SOS921" s="30"/>
      <c r="SOT921" s="30"/>
      <c r="SOU921" s="30"/>
      <c r="SOV921" s="30"/>
      <c r="SOW921" s="30"/>
      <c r="SOX921" s="30"/>
      <c r="SOY921" s="30"/>
      <c r="SOZ921" s="30"/>
      <c r="SPA921" s="30"/>
      <c r="SPB921" s="30"/>
      <c r="SPC921" s="30"/>
      <c r="SPD921" s="30"/>
      <c r="SPE921" s="30"/>
      <c r="SPF921" s="30"/>
      <c r="SPG921" s="30"/>
      <c r="SPH921" s="30"/>
      <c r="SPI921" s="30"/>
      <c r="SPJ921" s="30"/>
      <c r="SPK921" s="30"/>
      <c r="SPL921" s="30"/>
      <c r="SPM921" s="30"/>
      <c r="SPN921" s="30"/>
      <c r="SPO921" s="30"/>
      <c r="SPP921" s="30"/>
      <c r="SPQ921" s="30"/>
      <c r="SPR921" s="30"/>
      <c r="SPS921" s="30"/>
      <c r="SPT921" s="30"/>
      <c r="SPU921" s="30"/>
      <c r="SPV921" s="30"/>
      <c r="SPW921" s="30"/>
      <c r="SPX921" s="30"/>
      <c r="SPY921" s="30"/>
      <c r="SPZ921" s="30"/>
      <c r="SQA921" s="30"/>
      <c r="SQB921" s="30"/>
      <c r="SQC921" s="30"/>
      <c r="SQD921" s="30"/>
      <c r="SQE921" s="30"/>
      <c r="SQF921" s="30"/>
      <c r="SQG921" s="30"/>
      <c r="SQH921" s="30"/>
      <c r="SQI921" s="30"/>
      <c r="SQJ921" s="30"/>
      <c r="SQK921" s="30"/>
      <c r="SQL921" s="30"/>
      <c r="SQM921" s="30"/>
      <c r="SQN921" s="30"/>
      <c r="SQO921" s="30"/>
      <c r="SQP921" s="30"/>
      <c r="SQQ921" s="30"/>
      <c r="SQR921" s="30"/>
      <c r="SQS921" s="30"/>
      <c r="SQT921" s="30"/>
      <c r="SQU921" s="30"/>
      <c r="SQV921" s="30"/>
      <c r="SQW921" s="30"/>
      <c r="SQX921" s="30"/>
      <c r="SQY921" s="30"/>
      <c r="SQZ921" s="30"/>
      <c r="SRA921" s="30"/>
      <c r="SRB921" s="30"/>
      <c r="SRC921" s="30"/>
      <c r="SRD921" s="30"/>
      <c r="SRE921" s="30"/>
      <c r="SRF921" s="30"/>
      <c r="SRG921" s="30"/>
      <c r="SRH921" s="30"/>
      <c r="SRI921" s="30"/>
      <c r="SRJ921" s="30"/>
      <c r="SRK921" s="30"/>
      <c r="SRL921" s="30"/>
      <c r="SRM921" s="30"/>
      <c r="SRN921" s="30"/>
      <c r="SRO921" s="30"/>
      <c r="SRP921" s="30"/>
      <c r="SRQ921" s="30"/>
      <c r="SRR921" s="30"/>
      <c r="SRS921" s="30"/>
      <c r="SRT921" s="30"/>
      <c r="SRU921" s="30"/>
      <c r="SRV921" s="30"/>
      <c r="SRW921" s="30"/>
      <c r="SRX921" s="30"/>
      <c r="SRY921" s="30"/>
      <c r="SRZ921" s="30"/>
      <c r="SSA921" s="30"/>
      <c r="SSB921" s="30"/>
      <c r="SSC921" s="30"/>
      <c r="SSD921" s="30"/>
      <c r="SSE921" s="30"/>
      <c r="SSF921" s="30"/>
      <c r="SSG921" s="30"/>
      <c r="SSH921" s="30"/>
      <c r="SSI921" s="30"/>
      <c r="SSJ921" s="30"/>
      <c r="SSK921" s="30"/>
      <c r="SSL921" s="30"/>
      <c r="SSM921" s="30"/>
      <c r="SSN921" s="30"/>
      <c r="SSO921" s="30"/>
      <c r="SSP921" s="30"/>
      <c r="SSQ921" s="30"/>
      <c r="SSR921" s="30"/>
      <c r="SSS921" s="30"/>
      <c r="SST921" s="30"/>
      <c r="SSU921" s="30"/>
      <c r="SSV921" s="30"/>
      <c r="SSW921" s="30"/>
      <c r="SSX921" s="30"/>
      <c r="SSY921" s="30"/>
      <c r="SSZ921" s="30"/>
      <c r="STA921" s="30"/>
      <c r="STB921" s="30"/>
      <c r="STC921" s="30"/>
      <c r="STD921" s="30"/>
      <c r="STE921" s="30"/>
      <c r="STF921" s="30"/>
      <c r="STG921" s="30"/>
      <c r="STH921" s="30"/>
      <c r="STI921" s="30"/>
      <c r="STJ921" s="30"/>
      <c r="STK921" s="30"/>
      <c r="STL921" s="30"/>
      <c r="STM921" s="30"/>
      <c r="STN921" s="30"/>
      <c r="STO921" s="30"/>
      <c r="STP921" s="30"/>
      <c r="STQ921" s="30"/>
      <c r="STR921" s="30"/>
      <c r="STS921" s="30"/>
      <c r="STT921" s="30"/>
      <c r="STU921" s="30"/>
      <c r="STV921" s="30"/>
      <c r="STW921" s="30"/>
      <c r="STX921" s="30"/>
      <c r="STY921" s="30"/>
      <c r="STZ921" s="30"/>
      <c r="SUA921" s="30"/>
      <c r="SUB921" s="30"/>
      <c r="SUC921" s="30"/>
      <c r="SUD921" s="30"/>
      <c r="SUE921" s="30"/>
      <c r="SUF921" s="30"/>
      <c r="SUG921" s="30"/>
      <c r="SUH921" s="30"/>
      <c r="SUI921" s="30"/>
      <c r="SUJ921" s="30"/>
      <c r="SUK921" s="30"/>
      <c r="SUL921" s="30"/>
      <c r="SUM921" s="30"/>
      <c r="SUN921" s="30"/>
      <c r="SUO921" s="30"/>
      <c r="SUP921" s="30"/>
      <c r="SUQ921" s="30"/>
      <c r="SUR921" s="30"/>
      <c r="SUS921" s="30"/>
      <c r="SUT921" s="30"/>
      <c r="SUU921" s="30"/>
      <c r="SUV921" s="30"/>
      <c r="SUW921" s="30"/>
      <c r="SUX921" s="30"/>
      <c r="SUY921" s="30"/>
      <c r="SUZ921" s="30"/>
      <c r="SVA921" s="30"/>
      <c r="SVB921" s="30"/>
      <c r="SVC921" s="30"/>
      <c r="SVD921" s="30"/>
      <c r="SVE921" s="30"/>
      <c r="SVF921" s="30"/>
      <c r="SVG921" s="30"/>
      <c r="SVH921" s="30"/>
      <c r="SVI921" s="30"/>
      <c r="SVJ921" s="30"/>
      <c r="SVK921" s="30"/>
      <c r="SVL921" s="30"/>
      <c r="SVM921" s="30"/>
      <c r="SVN921" s="30"/>
      <c r="SVO921" s="30"/>
      <c r="SVP921" s="30"/>
      <c r="SVQ921" s="30"/>
      <c r="SVR921" s="30"/>
      <c r="SVS921" s="30"/>
      <c r="SVT921" s="30"/>
      <c r="SVU921" s="30"/>
      <c r="SVV921" s="30"/>
      <c r="SVW921" s="30"/>
      <c r="SVX921" s="30"/>
      <c r="SVY921" s="30"/>
      <c r="SVZ921" s="30"/>
      <c r="SWA921" s="30"/>
      <c r="SWB921" s="30"/>
      <c r="SWC921" s="30"/>
      <c r="SWD921" s="30"/>
      <c r="SWE921" s="30"/>
      <c r="SWF921" s="30"/>
      <c r="SWG921" s="30"/>
      <c r="SWH921" s="30"/>
      <c r="SWI921" s="30"/>
      <c r="SWJ921" s="30"/>
      <c r="SWK921" s="30"/>
      <c r="SWL921" s="30"/>
      <c r="SWM921" s="30"/>
      <c r="SWN921" s="30"/>
      <c r="SWO921" s="30"/>
      <c r="SWP921" s="30"/>
      <c r="SWQ921" s="30"/>
      <c r="SWR921" s="30"/>
      <c r="SWS921" s="30"/>
      <c r="SWT921" s="30"/>
      <c r="SWU921" s="30"/>
      <c r="SWV921" s="30"/>
      <c r="SWW921" s="30"/>
      <c r="SWX921" s="30"/>
      <c r="SWY921" s="30"/>
      <c r="SWZ921" s="30"/>
      <c r="SXA921" s="30"/>
      <c r="SXB921" s="30"/>
      <c r="SXC921" s="30"/>
      <c r="SXD921" s="30"/>
      <c r="SXE921" s="30"/>
      <c r="SXF921" s="30"/>
      <c r="SXG921" s="30"/>
      <c r="SXH921" s="30"/>
      <c r="SXI921" s="30"/>
      <c r="SXJ921" s="30"/>
      <c r="SXK921" s="30"/>
      <c r="SXL921" s="30"/>
      <c r="SXM921" s="30"/>
      <c r="SXN921" s="30"/>
      <c r="SXO921" s="30"/>
      <c r="SXP921" s="30"/>
      <c r="SXQ921" s="30"/>
      <c r="SXR921" s="30"/>
      <c r="SXS921" s="30"/>
      <c r="SXT921" s="30"/>
      <c r="SXU921" s="30"/>
      <c r="SXV921" s="30"/>
      <c r="SXW921" s="30"/>
      <c r="SXX921" s="30"/>
      <c r="SXY921" s="30"/>
      <c r="SXZ921" s="30"/>
      <c r="SYA921" s="30"/>
      <c r="SYB921" s="30"/>
      <c r="SYC921" s="30"/>
      <c r="SYD921" s="30"/>
      <c r="SYE921" s="30"/>
      <c r="SYF921" s="30"/>
      <c r="SYG921" s="30"/>
      <c r="SYH921" s="30"/>
      <c r="SYI921" s="30"/>
      <c r="SYJ921" s="30"/>
      <c r="SYK921" s="30"/>
      <c r="SYL921" s="30"/>
      <c r="SYM921" s="30"/>
      <c r="SYN921" s="30"/>
      <c r="SYO921" s="30"/>
      <c r="SYP921" s="30"/>
      <c r="SYQ921" s="30"/>
      <c r="SYR921" s="30"/>
      <c r="SYS921" s="30"/>
      <c r="SYT921" s="30"/>
      <c r="SYU921" s="30"/>
      <c r="SYV921" s="30"/>
      <c r="SYW921" s="30"/>
      <c r="SYX921" s="30"/>
      <c r="SYY921" s="30"/>
      <c r="SYZ921" s="30"/>
      <c r="SZA921" s="30"/>
      <c r="SZB921" s="30"/>
      <c r="SZC921" s="30"/>
      <c r="SZD921" s="30"/>
      <c r="SZE921" s="30"/>
      <c r="SZF921" s="30"/>
      <c r="SZG921" s="30"/>
      <c r="SZH921" s="30"/>
      <c r="SZI921" s="30"/>
      <c r="SZJ921" s="30"/>
      <c r="SZK921" s="30"/>
      <c r="SZL921" s="30"/>
      <c r="SZM921" s="30"/>
      <c r="SZN921" s="30"/>
      <c r="SZO921" s="30"/>
      <c r="SZP921" s="30"/>
      <c r="SZQ921" s="30"/>
      <c r="SZR921" s="30"/>
      <c r="SZS921" s="30"/>
      <c r="SZT921" s="30"/>
      <c r="SZU921" s="30"/>
      <c r="SZV921" s="30"/>
      <c r="SZW921" s="30"/>
      <c r="SZX921" s="30"/>
      <c r="SZY921" s="30"/>
      <c r="SZZ921" s="30"/>
      <c r="TAA921" s="30"/>
      <c r="TAB921" s="30"/>
      <c r="TAC921" s="30"/>
      <c r="TAD921" s="30"/>
      <c r="TAE921" s="30"/>
      <c r="TAF921" s="30"/>
      <c r="TAG921" s="30"/>
      <c r="TAH921" s="30"/>
      <c r="TAI921" s="30"/>
      <c r="TAJ921" s="30"/>
      <c r="TAK921" s="30"/>
      <c r="TAL921" s="30"/>
      <c r="TAM921" s="30"/>
      <c r="TAN921" s="30"/>
      <c r="TAO921" s="30"/>
      <c r="TAP921" s="30"/>
      <c r="TAQ921" s="30"/>
      <c r="TAR921" s="30"/>
      <c r="TAS921" s="30"/>
      <c r="TAT921" s="30"/>
      <c r="TAU921" s="30"/>
      <c r="TAV921" s="30"/>
      <c r="TAW921" s="30"/>
      <c r="TAX921" s="30"/>
      <c r="TAY921" s="30"/>
      <c r="TAZ921" s="30"/>
      <c r="TBA921" s="30"/>
      <c r="TBB921" s="30"/>
      <c r="TBC921" s="30"/>
      <c r="TBD921" s="30"/>
      <c r="TBE921" s="30"/>
      <c r="TBF921" s="30"/>
      <c r="TBG921" s="30"/>
      <c r="TBH921" s="30"/>
      <c r="TBI921" s="30"/>
      <c r="TBJ921" s="30"/>
      <c r="TBK921" s="30"/>
      <c r="TBL921" s="30"/>
      <c r="TBM921" s="30"/>
      <c r="TBN921" s="30"/>
      <c r="TBO921" s="30"/>
      <c r="TBP921" s="30"/>
      <c r="TBQ921" s="30"/>
      <c r="TBR921" s="30"/>
      <c r="TBS921" s="30"/>
      <c r="TBT921" s="30"/>
      <c r="TBU921" s="30"/>
      <c r="TBV921" s="30"/>
      <c r="TBW921" s="30"/>
      <c r="TBX921" s="30"/>
      <c r="TBY921" s="30"/>
      <c r="TBZ921" s="30"/>
      <c r="TCA921" s="30"/>
      <c r="TCB921" s="30"/>
      <c r="TCC921" s="30"/>
      <c r="TCD921" s="30"/>
      <c r="TCE921" s="30"/>
      <c r="TCF921" s="30"/>
      <c r="TCG921" s="30"/>
      <c r="TCH921" s="30"/>
      <c r="TCI921" s="30"/>
      <c r="TCJ921" s="30"/>
      <c r="TCK921" s="30"/>
      <c r="TCL921" s="30"/>
      <c r="TCM921" s="30"/>
      <c r="TCN921" s="30"/>
      <c r="TCO921" s="30"/>
      <c r="TCP921" s="30"/>
      <c r="TCQ921" s="30"/>
      <c r="TCR921" s="30"/>
      <c r="TCS921" s="30"/>
      <c r="TCT921" s="30"/>
      <c r="TCU921" s="30"/>
      <c r="TCV921" s="30"/>
      <c r="TCW921" s="30"/>
      <c r="TCX921" s="30"/>
      <c r="TCY921" s="30"/>
      <c r="TCZ921" s="30"/>
      <c r="TDA921" s="30"/>
      <c r="TDB921" s="30"/>
      <c r="TDC921" s="30"/>
      <c r="TDD921" s="30"/>
      <c r="TDE921" s="30"/>
      <c r="TDF921" s="30"/>
      <c r="TDG921" s="30"/>
      <c r="TDH921" s="30"/>
      <c r="TDI921" s="30"/>
      <c r="TDJ921" s="30"/>
      <c r="TDK921" s="30"/>
      <c r="TDL921" s="30"/>
      <c r="TDM921" s="30"/>
      <c r="TDN921" s="30"/>
      <c r="TDO921" s="30"/>
      <c r="TDP921" s="30"/>
      <c r="TDQ921" s="30"/>
      <c r="TDR921" s="30"/>
      <c r="TDS921" s="30"/>
      <c r="TDT921" s="30"/>
      <c r="TDU921" s="30"/>
      <c r="TDV921" s="30"/>
      <c r="TDW921" s="30"/>
      <c r="TDX921" s="30"/>
      <c r="TDY921" s="30"/>
      <c r="TDZ921" s="30"/>
      <c r="TEA921" s="30"/>
      <c r="TEB921" s="30"/>
      <c r="TEC921" s="30"/>
      <c r="TED921" s="30"/>
      <c r="TEE921" s="30"/>
      <c r="TEF921" s="30"/>
      <c r="TEG921" s="30"/>
      <c r="TEH921" s="30"/>
      <c r="TEI921" s="30"/>
      <c r="TEJ921" s="30"/>
      <c r="TEK921" s="30"/>
      <c r="TEL921" s="30"/>
      <c r="TEM921" s="30"/>
      <c r="TEN921" s="30"/>
      <c r="TEO921" s="30"/>
      <c r="TEP921" s="30"/>
      <c r="TEQ921" s="30"/>
      <c r="TER921" s="30"/>
      <c r="TES921" s="30"/>
      <c r="TET921" s="30"/>
      <c r="TEU921" s="30"/>
      <c r="TEV921" s="30"/>
      <c r="TEW921" s="30"/>
      <c r="TEX921" s="30"/>
      <c r="TEY921" s="30"/>
      <c r="TEZ921" s="30"/>
      <c r="TFA921" s="30"/>
      <c r="TFB921" s="30"/>
      <c r="TFC921" s="30"/>
      <c r="TFD921" s="30"/>
      <c r="TFE921" s="30"/>
      <c r="TFF921" s="30"/>
      <c r="TFG921" s="30"/>
      <c r="TFH921" s="30"/>
      <c r="TFI921" s="30"/>
      <c r="TFJ921" s="30"/>
      <c r="TFK921" s="30"/>
      <c r="TFL921" s="30"/>
      <c r="TFM921" s="30"/>
      <c r="TFN921" s="30"/>
      <c r="TFO921" s="30"/>
      <c r="TFP921" s="30"/>
      <c r="TFQ921" s="30"/>
      <c r="TFR921" s="30"/>
      <c r="TFS921" s="30"/>
      <c r="TFT921" s="30"/>
      <c r="TFU921" s="30"/>
      <c r="TFV921" s="30"/>
      <c r="TFW921" s="30"/>
      <c r="TFX921" s="30"/>
      <c r="TFY921" s="30"/>
      <c r="TFZ921" s="30"/>
      <c r="TGA921" s="30"/>
      <c r="TGB921" s="30"/>
      <c r="TGC921" s="30"/>
      <c r="TGD921" s="30"/>
      <c r="TGE921" s="30"/>
      <c r="TGF921" s="30"/>
      <c r="TGG921" s="30"/>
      <c r="TGH921" s="30"/>
      <c r="TGI921" s="30"/>
      <c r="TGJ921" s="30"/>
      <c r="TGK921" s="30"/>
      <c r="TGL921" s="30"/>
      <c r="TGM921" s="30"/>
      <c r="TGN921" s="30"/>
      <c r="TGO921" s="30"/>
      <c r="TGP921" s="30"/>
      <c r="TGQ921" s="30"/>
      <c r="TGR921" s="30"/>
      <c r="TGS921" s="30"/>
      <c r="TGT921" s="30"/>
      <c r="TGU921" s="30"/>
      <c r="TGV921" s="30"/>
      <c r="TGW921" s="30"/>
      <c r="TGX921" s="30"/>
      <c r="TGY921" s="30"/>
      <c r="TGZ921" s="30"/>
      <c r="THA921" s="30"/>
      <c r="THB921" s="30"/>
      <c r="THC921" s="30"/>
      <c r="THD921" s="30"/>
      <c r="THE921" s="30"/>
      <c r="THF921" s="30"/>
      <c r="THG921" s="30"/>
      <c r="THH921" s="30"/>
      <c r="THI921" s="30"/>
      <c r="THJ921" s="30"/>
      <c r="THK921" s="30"/>
      <c r="THL921" s="30"/>
      <c r="THM921" s="30"/>
      <c r="THN921" s="30"/>
      <c r="THO921" s="30"/>
      <c r="THP921" s="30"/>
      <c r="THQ921" s="30"/>
      <c r="THR921" s="30"/>
      <c r="THS921" s="30"/>
      <c r="THT921" s="30"/>
      <c r="THU921" s="30"/>
      <c r="THV921" s="30"/>
      <c r="THW921" s="30"/>
      <c r="THX921" s="30"/>
      <c r="THY921" s="30"/>
      <c r="THZ921" s="30"/>
      <c r="TIA921" s="30"/>
      <c r="TIB921" s="30"/>
      <c r="TIC921" s="30"/>
      <c r="TID921" s="30"/>
      <c r="TIE921" s="30"/>
      <c r="TIF921" s="30"/>
      <c r="TIG921" s="30"/>
      <c r="TIH921" s="30"/>
      <c r="TII921" s="30"/>
      <c r="TIJ921" s="30"/>
      <c r="TIK921" s="30"/>
      <c r="TIL921" s="30"/>
      <c r="TIM921" s="30"/>
      <c r="TIN921" s="30"/>
      <c r="TIO921" s="30"/>
      <c r="TIP921" s="30"/>
      <c r="TIQ921" s="30"/>
      <c r="TIR921" s="30"/>
      <c r="TIS921" s="30"/>
      <c r="TIT921" s="30"/>
      <c r="TIU921" s="30"/>
      <c r="TIV921" s="30"/>
      <c r="TIW921" s="30"/>
      <c r="TIX921" s="30"/>
      <c r="TIY921" s="30"/>
      <c r="TIZ921" s="30"/>
      <c r="TJA921" s="30"/>
      <c r="TJB921" s="30"/>
      <c r="TJC921" s="30"/>
      <c r="TJD921" s="30"/>
      <c r="TJE921" s="30"/>
      <c r="TJF921" s="30"/>
      <c r="TJG921" s="30"/>
      <c r="TJH921" s="30"/>
      <c r="TJI921" s="30"/>
      <c r="TJJ921" s="30"/>
      <c r="TJK921" s="30"/>
      <c r="TJL921" s="30"/>
      <c r="TJM921" s="30"/>
      <c r="TJN921" s="30"/>
      <c r="TJO921" s="30"/>
      <c r="TJP921" s="30"/>
      <c r="TJQ921" s="30"/>
      <c r="TJR921" s="30"/>
      <c r="TJS921" s="30"/>
      <c r="TJT921" s="30"/>
      <c r="TJU921" s="30"/>
      <c r="TJV921" s="30"/>
      <c r="TJW921" s="30"/>
      <c r="TJX921" s="30"/>
      <c r="TJY921" s="30"/>
      <c r="TJZ921" s="30"/>
      <c r="TKA921" s="30"/>
      <c r="TKB921" s="30"/>
      <c r="TKC921" s="30"/>
      <c r="TKD921" s="30"/>
      <c r="TKE921" s="30"/>
      <c r="TKF921" s="30"/>
      <c r="TKG921" s="30"/>
      <c r="TKH921" s="30"/>
      <c r="TKI921" s="30"/>
      <c r="TKJ921" s="30"/>
      <c r="TKK921" s="30"/>
      <c r="TKL921" s="30"/>
      <c r="TKM921" s="30"/>
      <c r="TKN921" s="30"/>
      <c r="TKO921" s="30"/>
      <c r="TKP921" s="30"/>
      <c r="TKQ921" s="30"/>
      <c r="TKR921" s="30"/>
      <c r="TKS921" s="30"/>
      <c r="TKT921" s="30"/>
      <c r="TKU921" s="30"/>
      <c r="TKV921" s="30"/>
      <c r="TKW921" s="30"/>
      <c r="TKX921" s="30"/>
      <c r="TKY921" s="30"/>
      <c r="TKZ921" s="30"/>
      <c r="TLA921" s="30"/>
      <c r="TLB921" s="30"/>
      <c r="TLC921" s="30"/>
      <c r="TLD921" s="30"/>
      <c r="TLE921" s="30"/>
      <c r="TLF921" s="30"/>
      <c r="TLG921" s="30"/>
      <c r="TLH921" s="30"/>
      <c r="TLI921" s="30"/>
      <c r="TLJ921" s="30"/>
      <c r="TLK921" s="30"/>
      <c r="TLL921" s="30"/>
      <c r="TLM921" s="30"/>
      <c r="TLN921" s="30"/>
      <c r="TLO921" s="30"/>
      <c r="TLP921" s="30"/>
      <c r="TLQ921" s="30"/>
      <c r="TLR921" s="30"/>
      <c r="TLS921" s="30"/>
      <c r="TLT921" s="30"/>
      <c r="TLU921" s="30"/>
      <c r="TLV921" s="30"/>
      <c r="TLW921" s="30"/>
      <c r="TLX921" s="30"/>
      <c r="TLY921" s="30"/>
      <c r="TLZ921" s="30"/>
      <c r="TMA921" s="30"/>
      <c r="TMB921" s="30"/>
      <c r="TMC921" s="30"/>
      <c r="TMD921" s="30"/>
      <c r="TME921" s="30"/>
      <c r="TMF921" s="30"/>
      <c r="TMG921" s="30"/>
      <c r="TMH921" s="30"/>
      <c r="TMI921" s="30"/>
      <c r="TMJ921" s="30"/>
      <c r="TMK921" s="30"/>
      <c r="TML921" s="30"/>
      <c r="TMM921" s="30"/>
      <c r="TMN921" s="30"/>
      <c r="TMO921" s="30"/>
      <c r="TMP921" s="30"/>
      <c r="TMQ921" s="30"/>
      <c r="TMR921" s="30"/>
      <c r="TMS921" s="30"/>
      <c r="TMT921" s="30"/>
      <c r="TMU921" s="30"/>
      <c r="TMV921" s="30"/>
      <c r="TMW921" s="30"/>
      <c r="TMX921" s="30"/>
      <c r="TMY921" s="30"/>
      <c r="TMZ921" s="30"/>
      <c r="TNA921" s="30"/>
      <c r="TNB921" s="30"/>
      <c r="TNC921" s="30"/>
      <c r="TND921" s="30"/>
      <c r="TNE921" s="30"/>
      <c r="TNF921" s="30"/>
      <c r="TNG921" s="30"/>
      <c r="TNH921" s="30"/>
      <c r="TNI921" s="30"/>
      <c r="TNJ921" s="30"/>
      <c r="TNK921" s="30"/>
      <c r="TNL921" s="30"/>
      <c r="TNM921" s="30"/>
      <c r="TNN921" s="30"/>
      <c r="TNO921" s="30"/>
      <c r="TNP921" s="30"/>
      <c r="TNQ921" s="30"/>
      <c r="TNR921" s="30"/>
      <c r="TNS921" s="30"/>
      <c r="TNT921" s="30"/>
      <c r="TNU921" s="30"/>
      <c r="TNV921" s="30"/>
      <c r="TNW921" s="30"/>
      <c r="TNX921" s="30"/>
      <c r="TNY921" s="30"/>
      <c r="TNZ921" s="30"/>
      <c r="TOA921" s="30"/>
      <c r="TOB921" s="30"/>
      <c r="TOC921" s="30"/>
      <c r="TOD921" s="30"/>
      <c r="TOE921" s="30"/>
      <c r="TOF921" s="30"/>
      <c r="TOG921" s="30"/>
      <c r="TOH921" s="30"/>
      <c r="TOI921" s="30"/>
      <c r="TOJ921" s="30"/>
      <c r="TOK921" s="30"/>
      <c r="TOL921" s="30"/>
      <c r="TOM921" s="30"/>
      <c r="TON921" s="30"/>
      <c r="TOO921" s="30"/>
      <c r="TOP921" s="30"/>
      <c r="TOQ921" s="30"/>
      <c r="TOR921" s="30"/>
      <c r="TOS921" s="30"/>
      <c r="TOT921" s="30"/>
      <c r="TOU921" s="30"/>
      <c r="TOV921" s="30"/>
      <c r="TOW921" s="30"/>
      <c r="TOX921" s="30"/>
      <c r="TOY921" s="30"/>
      <c r="TOZ921" s="30"/>
      <c r="TPA921" s="30"/>
      <c r="TPB921" s="30"/>
      <c r="TPC921" s="30"/>
      <c r="TPD921" s="30"/>
      <c r="TPE921" s="30"/>
      <c r="TPF921" s="30"/>
      <c r="TPG921" s="30"/>
      <c r="TPH921" s="30"/>
      <c r="TPI921" s="30"/>
      <c r="TPJ921" s="30"/>
      <c r="TPK921" s="30"/>
      <c r="TPL921" s="30"/>
      <c r="TPM921" s="30"/>
      <c r="TPN921" s="30"/>
      <c r="TPO921" s="30"/>
      <c r="TPP921" s="30"/>
      <c r="TPQ921" s="30"/>
      <c r="TPR921" s="30"/>
      <c r="TPS921" s="30"/>
      <c r="TPT921" s="30"/>
      <c r="TPU921" s="30"/>
      <c r="TPV921" s="30"/>
      <c r="TPW921" s="30"/>
      <c r="TPX921" s="30"/>
      <c r="TPY921" s="30"/>
      <c r="TPZ921" s="30"/>
      <c r="TQA921" s="30"/>
      <c r="TQB921" s="30"/>
      <c r="TQC921" s="30"/>
      <c r="TQD921" s="30"/>
      <c r="TQE921" s="30"/>
      <c r="TQF921" s="30"/>
      <c r="TQG921" s="30"/>
      <c r="TQH921" s="30"/>
      <c r="TQI921" s="30"/>
      <c r="TQJ921" s="30"/>
      <c r="TQK921" s="30"/>
      <c r="TQL921" s="30"/>
      <c r="TQM921" s="30"/>
      <c r="TQN921" s="30"/>
      <c r="TQO921" s="30"/>
      <c r="TQP921" s="30"/>
      <c r="TQQ921" s="30"/>
      <c r="TQR921" s="30"/>
      <c r="TQS921" s="30"/>
      <c r="TQT921" s="30"/>
      <c r="TQU921" s="30"/>
      <c r="TQV921" s="30"/>
      <c r="TQW921" s="30"/>
      <c r="TQX921" s="30"/>
      <c r="TQY921" s="30"/>
      <c r="TQZ921" s="30"/>
      <c r="TRA921" s="30"/>
      <c r="TRB921" s="30"/>
      <c r="TRC921" s="30"/>
      <c r="TRD921" s="30"/>
      <c r="TRE921" s="30"/>
      <c r="TRF921" s="30"/>
      <c r="TRG921" s="30"/>
      <c r="TRH921" s="30"/>
      <c r="TRI921" s="30"/>
      <c r="TRJ921" s="30"/>
      <c r="TRK921" s="30"/>
      <c r="TRL921" s="30"/>
      <c r="TRM921" s="30"/>
      <c r="TRN921" s="30"/>
      <c r="TRO921" s="30"/>
      <c r="TRP921" s="30"/>
      <c r="TRQ921" s="30"/>
      <c r="TRR921" s="30"/>
      <c r="TRS921" s="30"/>
      <c r="TRT921" s="30"/>
      <c r="TRU921" s="30"/>
      <c r="TRV921" s="30"/>
      <c r="TRW921" s="30"/>
      <c r="TRX921" s="30"/>
      <c r="TRY921" s="30"/>
      <c r="TRZ921" s="30"/>
      <c r="TSA921" s="30"/>
      <c r="TSB921" s="30"/>
      <c r="TSC921" s="30"/>
      <c r="TSD921" s="30"/>
      <c r="TSE921" s="30"/>
      <c r="TSF921" s="30"/>
      <c r="TSG921" s="30"/>
      <c r="TSH921" s="30"/>
      <c r="TSI921" s="30"/>
      <c r="TSJ921" s="30"/>
      <c r="TSK921" s="30"/>
      <c r="TSL921" s="30"/>
      <c r="TSM921" s="30"/>
      <c r="TSN921" s="30"/>
      <c r="TSO921" s="30"/>
      <c r="TSP921" s="30"/>
      <c r="TSQ921" s="30"/>
      <c r="TSR921" s="30"/>
      <c r="TSS921" s="30"/>
      <c r="TST921" s="30"/>
      <c r="TSU921" s="30"/>
      <c r="TSV921" s="30"/>
      <c r="TSW921" s="30"/>
      <c r="TSX921" s="30"/>
      <c r="TSY921" s="30"/>
      <c r="TSZ921" s="30"/>
      <c r="TTA921" s="30"/>
      <c r="TTB921" s="30"/>
      <c r="TTC921" s="30"/>
      <c r="TTD921" s="30"/>
      <c r="TTE921" s="30"/>
      <c r="TTF921" s="30"/>
      <c r="TTG921" s="30"/>
      <c r="TTH921" s="30"/>
      <c r="TTI921" s="30"/>
      <c r="TTJ921" s="30"/>
      <c r="TTK921" s="30"/>
      <c r="TTL921" s="30"/>
      <c r="TTM921" s="30"/>
      <c r="TTN921" s="30"/>
      <c r="TTO921" s="30"/>
      <c r="TTP921" s="30"/>
      <c r="TTQ921" s="30"/>
      <c r="TTR921" s="30"/>
      <c r="TTS921" s="30"/>
      <c r="TTT921" s="30"/>
      <c r="TTU921" s="30"/>
      <c r="TTV921" s="30"/>
      <c r="TTW921" s="30"/>
      <c r="TTX921" s="30"/>
      <c r="TTY921" s="30"/>
      <c r="TTZ921" s="30"/>
      <c r="TUA921" s="30"/>
      <c r="TUB921" s="30"/>
      <c r="TUC921" s="30"/>
      <c r="TUD921" s="30"/>
      <c r="TUE921" s="30"/>
      <c r="TUF921" s="30"/>
      <c r="TUG921" s="30"/>
      <c r="TUH921" s="30"/>
      <c r="TUI921" s="30"/>
      <c r="TUJ921" s="30"/>
      <c r="TUK921" s="30"/>
      <c r="TUL921" s="30"/>
      <c r="TUM921" s="30"/>
      <c r="TUN921" s="30"/>
      <c r="TUO921" s="30"/>
      <c r="TUP921" s="30"/>
      <c r="TUQ921" s="30"/>
      <c r="TUR921" s="30"/>
      <c r="TUS921" s="30"/>
      <c r="TUT921" s="30"/>
      <c r="TUU921" s="30"/>
      <c r="TUV921" s="30"/>
      <c r="TUW921" s="30"/>
      <c r="TUX921" s="30"/>
      <c r="TUY921" s="30"/>
      <c r="TUZ921" s="30"/>
      <c r="TVA921" s="30"/>
      <c r="TVB921" s="30"/>
      <c r="TVC921" s="30"/>
      <c r="TVD921" s="30"/>
      <c r="TVE921" s="30"/>
      <c r="TVF921" s="30"/>
      <c r="TVG921" s="30"/>
      <c r="TVH921" s="30"/>
      <c r="TVI921" s="30"/>
      <c r="TVJ921" s="30"/>
      <c r="TVK921" s="30"/>
      <c r="TVL921" s="30"/>
      <c r="TVM921" s="30"/>
      <c r="TVN921" s="30"/>
      <c r="TVO921" s="30"/>
      <c r="TVP921" s="30"/>
      <c r="TVQ921" s="30"/>
      <c r="TVR921" s="30"/>
      <c r="TVS921" s="30"/>
      <c r="TVT921" s="30"/>
      <c r="TVU921" s="30"/>
      <c r="TVV921" s="30"/>
      <c r="TVW921" s="30"/>
      <c r="TVX921" s="30"/>
      <c r="TVY921" s="30"/>
      <c r="TVZ921" s="30"/>
      <c r="TWA921" s="30"/>
      <c r="TWB921" s="30"/>
      <c r="TWC921" s="30"/>
      <c r="TWD921" s="30"/>
      <c r="TWE921" s="30"/>
      <c r="TWF921" s="30"/>
      <c r="TWG921" s="30"/>
      <c r="TWH921" s="30"/>
      <c r="TWI921" s="30"/>
      <c r="TWJ921" s="30"/>
      <c r="TWK921" s="30"/>
      <c r="TWL921" s="30"/>
      <c r="TWM921" s="30"/>
      <c r="TWN921" s="30"/>
      <c r="TWO921" s="30"/>
      <c r="TWP921" s="30"/>
      <c r="TWQ921" s="30"/>
      <c r="TWR921" s="30"/>
      <c r="TWS921" s="30"/>
      <c r="TWT921" s="30"/>
      <c r="TWU921" s="30"/>
      <c r="TWV921" s="30"/>
      <c r="TWW921" s="30"/>
      <c r="TWX921" s="30"/>
      <c r="TWY921" s="30"/>
      <c r="TWZ921" s="30"/>
      <c r="TXA921" s="30"/>
      <c r="TXB921" s="30"/>
      <c r="TXC921" s="30"/>
      <c r="TXD921" s="30"/>
      <c r="TXE921" s="30"/>
      <c r="TXF921" s="30"/>
      <c r="TXG921" s="30"/>
      <c r="TXH921" s="30"/>
      <c r="TXI921" s="30"/>
      <c r="TXJ921" s="30"/>
      <c r="TXK921" s="30"/>
      <c r="TXL921" s="30"/>
      <c r="TXM921" s="30"/>
      <c r="TXN921" s="30"/>
      <c r="TXO921" s="30"/>
      <c r="TXP921" s="30"/>
      <c r="TXQ921" s="30"/>
      <c r="TXR921" s="30"/>
      <c r="TXS921" s="30"/>
      <c r="TXT921" s="30"/>
      <c r="TXU921" s="30"/>
      <c r="TXV921" s="30"/>
      <c r="TXW921" s="30"/>
      <c r="TXX921" s="30"/>
      <c r="TXY921" s="30"/>
      <c r="TXZ921" s="30"/>
      <c r="TYA921" s="30"/>
      <c r="TYB921" s="30"/>
      <c r="TYC921" s="30"/>
      <c r="TYD921" s="30"/>
      <c r="TYE921" s="30"/>
      <c r="TYF921" s="30"/>
      <c r="TYG921" s="30"/>
      <c r="TYH921" s="30"/>
      <c r="TYI921" s="30"/>
      <c r="TYJ921" s="30"/>
      <c r="TYK921" s="30"/>
      <c r="TYL921" s="30"/>
      <c r="TYM921" s="30"/>
      <c r="TYN921" s="30"/>
      <c r="TYO921" s="30"/>
      <c r="TYP921" s="30"/>
      <c r="TYQ921" s="30"/>
      <c r="TYR921" s="30"/>
      <c r="TYS921" s="30"/>
      <c r="TYT921" s="30"/>
      <c r="TYU921" s="30"/>
      <c r="TYV921" s="30"/>
      <c r="TYW921" s="30"/>
      <c r="TYX921" s="30"/>
      <c r="TYY921" s="30"/>
      <c r="TYZ921" s="30"/>
      <c r="TZA921" s="30"/>
      <c r="TZB921" s="30"/>
      <c r="TZC921" s="30"/>
      <c r="TZD921" s="30"/>
      <c r="TZE921" s="30"/>
      <c r="TZF921" s="30"/>
      <c r="TZG921" s="30"/>
      <c r="TZH921" s="30"/>
      <c r="TZI921" s="30"/>
      <c r="TZJ921" s="30"/>
      <c r="TZK921" s="30"/>
      <c r="TZL921" s="30"/>
      <c r="TZM921" s="30"/>
      <c r="TZN921" s="30"/>
      <c r="TZO921" s="30"/>
      <c r="TZP921" s="30"/>
      <c r="TZQ921" s="30"/>
      <c r="TZR921" s="30"/>
      <c r="TZS921" s="30"/>
      <c r="TZT921" s="30"/>
      <c r="TZU921" s="30"/>
      <c r="TZV921" s="30"/>
      <c r="TZW921" s="30"/>
      <c r="TZX921" s="30"/>
      <c r="TZY921" s="30"/>
      <c r="TZZ921" s="30"/>
      <c r="UAA921" s="30"/>
      <c r="UAB921" s="30"/>
      <c r="UAC921" s="30"/>
      <c r="UAD921" s="30"/>
      <c r="UAE921" s="30"/>
      <c r="UAF921" s="30"/>
      <c r="UAG921" s="30"/>
      <c r="UAH921" s="30"/>
      <c r="UAI921" s="30"/>
      <c r="UAJ921" s="30"/>
      <c r="UAK921" s="30"/>
      <c r="UAL921" s="30"/>
      <c r="UAM921" s="30"/>
      <c r="UAN921" s="30"/>
      <c r="UAO921" s="30"/>
      <c r="UAP921" s="30"/>
      <c r="UAQ921" s="30"/>
      <c r="UAR921" s="30"/>
      <c r="UAS921" s="30"/>
      <c r="UAT921" s="30"/>
      <c r="UAU921" s="30"/>
      <c r="UAV921" s="30"/>
      <c r="UAW921" s="30"/>
      <c r="UAX921" s="30"/>
      <c r="UAY921" s="30"/>
      <c r="UAZ921" s="30"/>
      <c r="UBA921" s="30"/>
      <c r="UBB921" s="30"/>
      <c r="UBC921" s="30"/>
      <c r="UBD921" s="30"/>
      <c r="UBE921" s="30"/>
      <c r="UBF921" s="30"/>
      <c r="UBG921" s="30"/>
      <c r="UBH921" s="30"/>
      <c r="UBI921" s="30"/>
      <c r="UBJ921" s="30"/>
      <c r="UBK921" s="30"/>
      <c r="UBL921" s="30"/>
      <c r="UBM921" s="30"/>
      <c r="UBN921" s="30"/>
      <c r="UBO921" s="30"/>
      <c r="UBP921" s="30"/>
      <c r="UBQ921" s="30"/>
      <c r="UBR921" s="30"/>
      <c r="UBS921" s="30"/>
      <c r="UBT921" s="30"/>
      <c r="UBU921" s="30"/>
      <c r="UBV921" s="30"/>
      <c r="UBW921" s="30"/>
      <c r="UBX921" s="30"/>
      <c r="UBY921" s="30"/>
      <c r="UBZ921" s="30"/>
      <c r="UCA921" s="30"/>
      <c r="UCB921" s="30"/>
      <c r="UCC921" s="30"/>
      <c r="UCD921" s="30"/>
      <c r="UCE921" s="30"/>
      <c r="UCF921" s="30"/>
      <c r="UCG921" s="30"/>
      <c r="UCH921" s="30"/>
      <c r="UCI921" s="30"/>
      <c r="UCJ921" s="30"/>
      <c r="UCK921" s="30"/>
      <c r="UCL921" s="30"/>
      <c r="UCM921" s="30"/>
      <c r="UCN921" s="30"/>
      <c r="UCO921" s="30"/>
      <c r="UCP921" s="30"/>
      <c r="UCQ921" s="30"/>
      <c r="UCR921" s="30"/>
      <c r="UCS921" s="30"/>
      <c r="UCT921" s="30"/>
      <c r="UCU921" s="30"/>
      <c r="UCV921" s="30"/>
      <c r="UCW921" s="30"/>
      <c r="UCX921" s="30"/>
      <c r="UCY921" s="30"/>
      <c r="UCZ921" s="30"/>
      <c r="UDA921" s="30"/>
      <c r="UDB921" s="30"/>
      <c r="UDC921" s="30"/>
      <c r="UDD921" s="30"/>
      <c r="UDE921" s="30"/>
      <c r="UDF921" s="30"/>
      <c r="UDG921" s="30"/>
      <c r="UDH921" s="30"/>
      <c r="UDI921" s="30"/>
      <c r="UDJ921" s="30"/>
      <c r="UDK921" s="30"/>
      <c r="UDL921" s="30"/>
      <c r="UDM921" s="30"/>
      <c r="UDN921" s="30"/>
      <c r="UDO921" s="30"/>
      <c r="UDP921" s="30"/>
      <c r="UDQ921" s="30"/>
      <c r="UDR921" s="30"/>
      <c r="UDS921" s="30"/>
      <c r="UDT921" s="30"/>
      <c r="UDU921" s="30"/>
      <c r="UDV921" s="30"/>
      <c r="UDW921" s="30"/>
      <c r="UDX921" s="30"/>
      <c r="UDY921" s="30"/>
      <c r="UDZ921" s="30"/>
      <c r="UEA921" s="30"/>
      <c r="UEB921" s="30"/>
      <c r="UEC921" s="30"/>
      <c r="UED921" s="30"/>
      <c r="UEE921" s="30"/>
      <c r="UEF921" s="30"/>
      <c r="UEG921" s="30"/>
      <c r="UEH921" s="30"/>
      <c r="UEI921" s="30"/>
      <c r="UEJ921" s="30"/>
      <c r="UEK921" s="30"/>
      <c r="UEL921" s="30"/>
      <c r="UEM921" s="30"/>
      <c r="UEN921" s="30"/>
      <c r="UEO921" s="30"/>
      <c r="UEP921" s="30"/>
      <c r="UEQ921" s="30"/>
      <c r="UER921" s="30"/>
      <c r="UES921" s="30"/>
      <c r="UET921" s="30"/>
      <c r="UEU921" s="30"/>
      <c r="UEV921" s="30"/>
      <c r="UEW921" s="30"/>
      <c r="UEX921" s="30"/>
      <c r="UEY921" s="30"/>
      <c r="UEZ921" s="30"/>
      <c r="UFA921" s="30"/>
      <c r="UFB921" s="30"/>
      <c r="UFC921" s="30"/>
      <c r="UFD921" s="30"/>
      <c r="UFE921" s="30"/>
      <c r="UFF921" s="30"/>
      <c r="UFG921" s="30"/>
      <c r="UFH921" s="30"/>
      <c r="UFI921" s="30"/>
      <c r="UFJ921" s="30"/>
      <c r="UFK921" s="30"/>
      <c r="UFL921" s="30"/>
      <c r="UFM921" s="30"/>
      <c r="UFN921" s="30"/>
      <c r="UFO921" s="30"/>
      <c r="UFP921" s="30"/>
      <c r="UFQ921" s="30"/>
      <c r="UFR921" s="30"/>
      <c r="UFS921" s="30"/>
      <c r="UFT921" s="30"/>
      <c r="UFU921" s="30"/>
      <c r="UFV921" s="30"/>
      <c r="UFW921" s="30"/>
      <c r="UFX921" s="30"/>
      <c r="UFY921" s="30"/>
      <c r="UFZ921" s="30"/>
      <c r="UGA921" s="30"/>
      <c r="UGB921" s="30"/>
      <c r="UGC921" s="30"/>
      <c r="UGD921" s="30"/>
      <c r="UGE921" s="30"/>
      <c r="UGF921" s="30"/>
      <c r="UGG921" s="30"/>
      <c r="UGH921" s="30"/>
      <c r="UGI921" s="30"/>
      <c r="UGJ921" s="30"/>
      <c r="UGK921" s="30"/>
      <c r="UGL921" s="30"/>
      <c r="UGM921" s="30"/>
      <c r="UGN921" s="30"/>
      <c r="UGO921" s="30"/>
      <c r="UGP921" s="30"/>
      <c r="UGQ921" s="30"/>
      <c r="UGR921" s="30"/>
      <c r="UGS921" s="30"/>
      <c r="UGT921" s="30"/>
      <c r="UGU921" s="30"/>
      <c r="UGV921" s="30"/>
      <c r="UGW921" s="30"/>
      <c r="UGX921" s="30"/>
      <c r="UGY921" s="30"/>
      <c r="UGZ921" s="30"/>
      <c r="UHA921" s="30"/>
      <c r="UHB921" s="30"/>
      <c r="UHC921" s="30"/>
      <c r="UHD921" s="30"/>
      <c r="UHE921" s="30"/>
      <c r="UHF921" s="30"/>
      <c r="UHG921" s="30"/>
      <c r="UHH921" s="30"/>
      <c r="UHI921" s="30"/>
      <c r="UHJ921" s="30"/>
      <c r="UHK921" s="30"/>
      <c r="UHL921" s="30"/>
      <c r="UHM921" s="30"/>
      <c r="UHN921" s="30"/>
      <c r="UHO921" s="30"/>
      <c r="UHP921" s="30"/>
      <c r="UHQ921" s="30"/>
      <c r="UHR921" s="30"/>
      <c r="UHS921" s="30"/>
      <c r="UHT921" s="30"/>
      <c r="UHU921" s="30"/>
      <c r="UHV921" s="30"/>
      <c r="UHW921" s="30"/>
      <c r="UHX921" s="30"/>
      <c r="UHY921" s="30"/>
      <c r="UHZ921" s="30"/>
      <c r="UIA921" s="30"/>
      <c r="UIB921" s="30"/>
      <c r="UIC921" s="30"/>
      <c r="UID921" s="30"/>
      <c r="UIE921" s="30"/>
      <c r="UIF921" s="30"/>
      <c r="UIG921" s="30"/>
      <c r="UIH921" s="30"/>
      <c r="UII921" s="30"/>
      <c r="UIJ921" s="30"/>
      <c r="UIK921" s="30"/>
      <c r="UIL921" s="30"/>
      <c r="UIM921" s="30"/>
      <c r="UIN921" s="30"/>
      <c r="UIO921" s="30"/>
      <c r="UIP921" s="30"/>
      <c r="UIQ921" s="30"/>
      <c r="UIR921" s="30"/>
      <c r="UIS921" s="30"/>
      <c r="UIT921" s="30"/>
      <c r="UIU921" s="30"/>
      <c r="UIV921" s="30"/>
      <c r="UIW921" s="30"/>
      <c r="UIX921" s="30"/>
      <c r="UIY921" s="30"/>
      <c r="UIZ921" s="30"/>
      <c r="UJA921" s="30"/>
      <c r="UJB921" s="30"/>
      <c r="UJC921" s="30"/>
      <c r="UJD921" s="30"/>
      <c r="UJE921" s="30"/>
      <c r="UJF921" s="30"/>
      <c r="UJG921" s="30"/>
      <c r="UJH921" s="30"/>
      <c r="UJI921" s="30"/>
      <c r="UJJ921" s="30"/>
      <c r="UJK921" s="30"/>
      <c r="UJL921" s="30"/>
      <c r="UJM921" s="30"/>
      <c r="UJN921" s="30"/>
      <c r="UJO921" s="30"/>
      <c r="UJP921" s="30"/>
      <c r="UJQ921" s="30"/>
      <c r="UJR921" s="30"/>
      <c r="UJS921" s="30"/>
      <c r="UJT921" s="30"/>
      <c r="UJU921" s="30"/>
      <c r="UJV921" s="30"/>
      <c r="UJW921" s="30"/>
      <c r="UJX921" s="30"/>
      <c r="UJY921" s="30"/>
      <c r="UJZ921" s="30"/>
      <c r="UKA921" s="30"/>
      <c r="UKB921" s="30"/>
      <c r="UKC921" s="30"/>
      <c r="UKD921" s="30"/>
      <c r="UKE921" s="30"/>
      <c r="UKF921" s="30"/>
      <c r="UKG921" s="30"/>
      <c r="UKH921" s="30"/>
      <c r="UKI921" s="30"/>
      <c r="UKJ921" s="30"/>
      <c r="UKK921" s="30"/>
      <c r="UKL921" s="30"/>
      <c r="UKM921" s="30"/>
      <c r="UKN921" s="30"/>
      <c r="UKO921" s="30"/>
      <c r="UKP921" s="30"/>
      <c r="UKQ921" s="30"/>
      <c r="UKR921" s="30"/>
      <c r="UKS921" s="30"/>
      <c r="UKT921" s="30"/>
      <c r="UKU921" s="30"/>
      <c r="UKV921" s="30"/>
      <c r="UKW921" s="30"/>
      <c r="UKX921" s="30"/>
      <c r="UKY921" s="30"/>
      <c r="UKZ921" s="30"/>
      <c r="ULA921" s="30"/>
      <c r="ULB921" s="30"/>
      <c r="ULC921" s="30"/>
      <c r="ULD921" s="30"/>
      <c r="ULE921" s="30"/>
      <c r="ULF921" s="30"/>
      <c r="ULG921" s="30"/>
      <c r="ULH921" s="30"/>
      <c r="ULI921" s="30"/>
      <c r="ULJ921" s="30"/>
      <c r="ULK921" s="30"/>
      <c r="ULL921" s="30"/>
      <c r="ULM921" s="30"/>
      <c r="ULN921" s="30"/>
      <c r="ULO921" s="30"/>
      <c r="ULP921" s="30"/>
      <c r="ULQ921" s="30"/>
      <c r="ULR921" s="30"/>
      <c r="ULS921" s="30"/>
      <c r="ULT921" s="30"/>
      <c r="ULU921" s="30"/>
      <c r="ULV921" s="30"/>
      <c r="ULW921" s="30"/>
      <c r="ULX921" s="30"/>
      <c r="ULY921" s="30"/>
      <c r="ULZ921" s="30"/>
      <c r="UMA921" s="30"/>
      <c r="UMB921" s="30"/>
      <c r="UMC921" s="30"/>
      <c r="UMD921" s="30"/>
      <c r="UME921" s="30"/>
      <c r="UMF921" s="30"/>
      <c r="UMG921" s="30"/>
      <c r="UMH921" s="30"/>
      <c r="UMI921" s="30"/>
      <c r="UMJ921" s="30"/>
      <c r="UMK921" s="30"/>
      <c r="UML921" s="30"/>
      <c r="UMM921" s="30"/>
      <c r="UMN921" s="30"/>
      <c r="UMO921" s="30"/>
      <c r="UMP921" s="30"/>
      <c r="UMQ921" s="30"/>
      <c r="UMR921" s="30"/>
      <c r="UMS921" s="30"/>
      <c r="UMT921" s="30"/>
      <c r="UMU921" s="30"/>
      <c r="UMV921" s="30"/>
      <c r="UMW921" s="30"/>
      <c r="UMX921" s="30"/>
      <c r="UMY921" s="30"/>
      <c r="UMZ921" s="30"/>
      <c r="UNA921" s="30"/>
      <c r="UNB921" s="30"/>
      <c r="UNC921" s="30"/>
      <c r="UND921" s="30"/>
      <c r="UNE921" s="30"/>
      <c r="UNF921" s="30"/>
      <c r="UNG921" s="30"/>
      <c r="UNH921" s="30"/>
      <c r="UNI921" s="30"/>
      <c r="UNJ921" s="30"/>
      <c r="UNK921" s="30"/>
      <c r="UNL921" s="30"/>
      <c r="UNM921" s="30"/>
      <c r="UNN921" s="30"/>
      <c r="UNO921" s="30"/>
      <c r="UNP921" s="30"/>
      <c r="UNQ921" s="30"/>
      <c r="UNR921" s="30"/>
      <c r="UNS921" s="30"/>
      <c r="UNT921" s="30"/>
      <c r="UNU921" s="30"/>
      <c r="UNV921" s="30"/>
      <c r="UNW921" s="30"/>
      <c r="UNX921" s="30"/>
      <c r="UNY921" s="30"/>
      <c r="UNZ921" s="30"/>
      <c r="UOA921" s="30"/>
      <c r="UOB921" s="30"/>
      <c r="UOC921" s="30"/>
      <c r="UOD921" s="30"/>
      <c r="UOE921" s="30"/>
      <c r="UOF921" s="30"/>
      <c r="UOG921" s="30"/>
      <c r="UOH921" s="30"/>
      <c r="UOI921" s="30"/>
      <c r="UOJ921" s="30"/>
      <c r="UOK921" s="30"/>
      <c r="UOL921" s="30"/>
      <c r="UOM921" s="30"/>
      <c r="UON921" s="30"/>
      <c r="UOO921" s="30"/>
      <c r="UOP921" s="30"/>
      <c r="UOQ921" s="30"/>
      <c r="UOR921" s="30"/>
      <c r="UOS921" s="30"/>
      <c r="UOT921" s="30"/>
      <c r="UOU921" s="30"/>
      <c r="UOV921" s="30"/>
      <c r="UOW921" s="30"/>
      <c r="UOX921" s="30"/>
      <c r="UOY921" s="30"/>
      <c r="UOZ921" s="30"/>
      <c r="UPA921" s="30"/>
      <c r="UPB921" s="30"/>
      <c r="UPC921" s="30"/>
      <c r="UPD921" s="30"/>
      <c r="UPE921" s="30"/>
      <c r="UPF921" s="30"/>
      <c r="UPG921" s="30"/>
      <c r="UPH921" s="30"/>
      <c r="UPI921" s="30"/>
      <c r="UPJ921" s="30"/>
      <c r="UPK921" s="30"/>
      <c r="UPL921" s="30"/>
      <c r="UPM921" s="30"/>
      <c r="UPN921" s="30"/>
      <c r="UPO921" s="30"/>
      <c r="UPP921" s="30"/>
      <c r="UPQ921" s="30"/>
      <c r="UPR921" s="30"/>
      <c r="UPS921" s="30"/>
      <c r="UPT921" s="30"/>
      <c r="UPU921" s="30"/>
      <c r="UPV921" s="30"/>
      <c r="UPW921" s="30"/>
      <c r="UPX921" s="30"/>
      <c r="UPY921" s="30"/>
      <c r="UPZ921" s="30"/>
      <c r="UQA921" s="30"/>
      <c r="UQB921" s="30"/>
      <c r="UQC921" s="30"/>
      <c r="UQD921" s="30"/>
      <c r="UQE921" s="30"/>
      <c r="UQF921" s="30"/>
      <c r="UQG921" s="30"/>
      <c r="UQH921" s="30"/>
      <c r="UQI921" s="30"/>
      <c r="UQJ921" s="30"/>
      <c r="UQK921" s="30"/>
      <c r="UQL921" s="30"/>
      <c r="UQM921" s="30"/>
      <c r="UQN921" s="30"/>
      <c r="UQO921" s="30"/>
      <c r="UQP921" s="30"/>
      <c r="UQQ921" s="30"/>
      <c r="UQR921" s="30"/>
      <c r="UQS921" s="30"/>
      <c r="UQT921" s="30"/>
      <c r="UQU921" s="30"/>
      <c r="UQV921" s="30"/>
      <c r="UQW921" s="30"/>
      <c r="UQX921" s="30"/>
      <c r="UQY921" s="30"/>
      <c r="UQZ921" s="30"/>
      <c r="URA921" s="30"/>
      <c r="URB921" s="30"/>
      <c r="URC921" s="30"/>
      <c r="URD921" s="30"/>
      <c r="URE921" s="30"/>
      <c r="URF921" s="30"/>
      <c r="URG921" s="30"/>
      <c r="URH921" s="30"/>
      <c r="URI921" s="30"/>
      <c r="URJ921" s="30"/>
      <c r="URK921" s="30"/>
      <c r="URL921" s="30"/>
      <c r="URM921" s="30"/>
      <c r="URN921" s="30"/>
      <c r="URO921" s="30"/>
      <c r="URP921" s="30"/>
      <c r="URQ921" s="30"/>
      <c r="URR921" s="30"/>
      <c r="URS921" s="30"/>
      <c r="URT921" s="30"/>
      <c r="URU921" s="30"/>
      <c r="URV921" s="30"/>
      <c r="URW921" s="30"/>
      <c r="URX921" s="30"/>
      <c r="URY921" s="30"/>
      <c r="URZ921" s="30"/>
      <c r="USA921" s="30"/>
      <c r="USB921" s="30"/>
      <c r="USC921" s="30"/>
      <c r="USD921" s="30"/>
      <c r="USE921" s="30"/>
      <c r="USF921" s="30"/>
      <c r="USG921" s="30"/>
      <c r="USH921" s="30"/>
      <c r="USI921" s="30"/>
      <c r="USJ921" s="30"/>
      <c r="USK921" s="30"/>
      <c r="USL921" s="30"/>
      <c r="USM921" s="30"/>
      <c r="USN921" s="30"/>
      <c r="USO921" s="30"/>
      <c r="USP921" s="30"/>
      <c r="USQ921" s="30"/>
      <c r="USR921" s="30"/>
      <c r="USS921" s="30"/>
      <c r="UST921" s="30"/>
      <c r="USU921" s="30"/>
      <c r="USV921" s="30"/>
      <c r="USW921" s="30"/>
      <c r="USX921" s="30"/>
      <c r="USY921" s="30"/>
      <c r="USZ921" s="30"/>
      <c r="UTA921" s="30"/>
      <c r="UTB921" s="30"/>
      <c r="UTC921" s="30"/>
      <c r="UTD921" s="30"/>
      <c r="UTE921" s="30"/>
      <c r="UTF921" s="30"/>
      <c r="UTG921" s="30"/>
      <c r="UTH921" s="30"/>
      <c r="UTI921" s="30"/>
      <c r="UTJ921" s="30"/>
      <c r="UTK921" s="30"/>
      <c r="UTL921" s="30"/>
      <c r="UTM921" s="30"/>
      <c r="UTN921" s="30"/>
      <c r="UTO921" s="30"/>
      <c r="UTP921" s="30"/>
      <c r="UTQ921" s="30"/>
      <c r="UTR921" s="30"/>
      <c r="UTS921" s="30"/>
      <c r="UTT921" s="30"/>
      <c r="UTU921" s="30"/>
      <c r="UTV921" s="30"/>
      <c r="UTW921" s="30"/>
      <c r="UTX921" s="30"/>
      <c r="UTY921" s="30"/>
      <c r="UTZ921" s="30"/>
      <c r="UUA921" s="30"/>
      <c r="UUB921" s="30"/>
      <c r="UUC921" s="30"/>
      <c r="UUD921" s="30"/>
      <c r="UUE921" s="30"/>
      <c r="UUF921" s="30"/>
      <c r="UUG921" s="30"/>
      <c r="UUH921" s="30"/>
      <c r="UUI921" s="30"/>
      <c r="UUJ921" s="30"/>
      <c r="UUK921" s="30"/>
      <c r="UUL921" s="30"/>
      <c r="UUM921" s="30"/>
      <c r="UUN921" s="30"/>
      <c r="UUO921" s="30"/>
      <c r="UUP921" s="30"/>
      <c r="UUQ921" s="30"/>
      <c r="UUR921" s="30"/>
      <c r="UUS921" s="30"/>
      <c r="UUT921" s="30"/>
      <c r="UUU921" s="30"/>
      <c r="UUV921" s="30"/>
      <c r="UUW921" s="30"/>
      <c r="UUX921" s="30"/>
      <c r="UUY921" s="30"/>
      <c r="UUZ921" s="30"/>
      <c r="UVA921" s="30"/>
      <c r="UVB921" s="30"/>
      <c r="UVC921" s="30"/>
      <c r="UVD921" s="30"/>
      <c r="UVE921" s="30"/>
      <c r="UVF921" s="30"/>
      <c r="UVG921" s="30"/>
      <c r="UVH921" s="30"/>
      <c r="UVI921" s="30"/>
      <c r="UVJ921" s="30"/>
      <c r="UVK921" s="30"/>
      <c r="UVL921" s="30"/>
      <c r="UVM921" s="30"/>
      <c r="UVN921" s="30"/>
      <c r="UVO921" s="30"/>
      <c r="UVP921" s="30"/>
      <c r="UVQ921" s="30"/>
      <c r="UVR921" s="30"/>
      <c r="UVS921" s="30"/>
      <c r="UVT921" s="30"/>
      <c r="UVU921" s="30"/>
      <c r="UVV921" s="30"/>
      <c r="UVW921" s="30"/>
      <c r="UVX921" s="30"/>
      <c r="UVY921" s="30"/>
      <c r="UVZ921" s="30"/>
      <c r="UWA921" s="30"/>
      <c r="UWB921" s="30"/>
      <c r="UWC921" s="30"/>
      <c r="UWD921" s="30"/>
      <c r="UWE921" s="30"/>
      <c r="UWF921" s="30"/>
      <c r="UWG921" s="30"/>
      <c r="UWH921" s="30"/>
      <c r="UWI921" s="30"/>
      <c r="UWJ921" s="30"/>
      <c r="UWK921" s="30"/>
      <c r="UWL921" s="30"/>
      <c r="UWM921" s="30"/>
      <c r="UWN921" s="30"/>
      <c r="UWO921" s="30"/>
      <c r="UWP921" s="30"/>
      <c r="UWQ921" s="30"/>
      <c r="UWR921" s="30"/>
      <c r="UWS921" s="30"/>
      <c r="UWT921" s="30"/>
      <c r="UWU921" s="30"/>
      <c r="UWV921" s="30"/>
      <c r="UWW921" s="30"/>
      <c r="UWX921" s="30"/>
      <c r="UWY921" s="30"/>
      <c r="UWZ921" s="30"/>
      <c r="UXA921" s="30"/>
      <c r="UXB921" s="30"/>
      <c r="UXC921" s="30"/>
      <c r="UXD921" s="30"/>
      <c r="UXE921" s="30"/>
      <c r="UXF921" s="30"/>
      <c r="UXG921" s="30"/>
      <c r="UXH921" s="30"/>
      <c r="UXI921" s="30"/>
      <c r="UXJ921" s="30"/>
      <c r="UXK921" s="30"/>
      <c r="UXL921" s="30"/>
      <c r="UXM921" s="30"/>
      <c r="UXN921" s="30"/>
      <c r="UXO921" s="30"/>
      <c r="UXP921" s="30"/>
      <c r="UXQ921" s="30"/>
      <c r="UXR921" s="30"/>
      <c r="UXS921" s="30"/>
      <c r="UXT921" s="30"/>
      <c r="UXU921" s="30"/>
      <c r="UXV921" s="30"/>
      <c r="UXW921" s="30"/>
      <c r="UXX921" s="30"/>
      <c r="UXY921" s="30"/>
      <c r="UXZ921" s="30"/>
      <c r="UYA921" s="30"/>
      <c r="UYB921" s="30"/>
      <c r="UYC921" s="30"/>
      <c r="UYD921" s="30"/>
      <c r="UYE921" s="30"/>
      <c r="UYF921" s="30"/>
      <c r="UYG921" s="30"/>
      <c r="UYH921" s="30"/>
      <c r="UYI921" s="30"/>
      <c r="UYJ921" s="30"/>
      <c r="UYK921" s="30"/>
      <c r="UYL921" s="30"/>
      <c r="UYM921" s="30"/>
      <c r="UYN921" s="30"/>
      <c r="UYO921" s="30"/>
      <c r="UYP921" s="30"/>
      <c r="UYQ921" s="30"/>
      <c r="UYR921" s="30"/>
      <c r="UYS921" s="30"/>
      <c r="UYT921" s="30"/>
      <c r="UYU921" s="30"/>
      <c r="UYV921" s="30"/>
      <c r="UYW921" s="30"/>
      <c r="UYX921" s="30"/>
      <c r="UYY921" s="30"/>
      <c r="UYZ921" s="30"/>
      <c r="UZA921" s="30"/>
      <c r="UZB921" s="30"/>
      <c r="UZC921" s="30"/>
      <c r="UZD921" s="30"/>
      <c r="UZE921" s="30"/>
      <c r="UZF921" s="30"/>
      <c r="UZG921" s="30"/>
      <c r="UZH921" s="30"/>
      <c r="UZI921" s="30"/>
      <c r="UZJ921" s="30"/>
      <c r="UZK921" s="30"/>
      <c r="UZL921" s="30"/>
      <c r="UZM921" s="30"/>
      <c r="UZN921" s="30"/>
      <c r="UZO921" s="30"/>
      <c r="UZP921" s="30"/>
      <c r="UZQ921" s="30"/>
      <c r="UZR921" s="30"/>
      <c r="UZS921" s="30"/>
      <c r="UZT921" s="30"/>
      <c r="UZU921" s="30"/>
      <c r="UZV921" s="30"/>
      <c r="UZW921" s="30"/>
      <c r="UZX921" s="30"/>
      <c r="UZY921" s="30"/>
      <c r="UZZ921" s="30"/>
      <c r="VAA921" s="30"/>
      <c r="VAB921" s="30"/>
      <c r="VAC921" s="30"/>
      <c r="VAD921" s="30"/>
      <c r="VAE921" s="30"/>
      <c r="VAF921" s="30"/>
      <c r="VAG921" s="30"/>
      <c r="VAH921" s="30"/>
      <c r="VAI921" s="30"/>
      <c r="VAJ921" s="30"/>
      <c r="VAK921" s="30"/>
      <c r="VAL921" s="30"/>
      <c r="VAM921" s="30"/>
      <c r="VAN921" s="30"/>
      <c r="VAO921" s="30"/>
      <c r="VAP921" s="30"/>
      <c r="VAQ921" s="30"/>
      <c r="VAR921" s="30"/>
      <c r="VAS921" s="30"/>
      <c r="VAT921" s="30"/>
      <c r="VAU921" s="30"/>
      <c r="VAV921" s="30"/>
      <c r="VAW921" s="30"/>
      <c r="VAX921" s="30"/>
      <c r="VAY921" s="30"/>
      <c r="VAZ921" s="30"/>
      <c r="VBA921" s="30"/>
      <c r="VBB921" s="30"/>
      <c r="VBC921" s="30"/>
      <c r="VBD921" s="30"/>
      <c r="VBE921" s="30"/>
      <c r="VBF921" s="30"/>
      <c r="VBG921" s="30"/>
      <c r="VBH921" s="30"/>
      <c r="VBI921" s="30"/>
      <c r="VBJ921" s="30"/>
      <c r="VBK921" s="30"/>
      <c r="VBL921" s="30"/>
      <c r="VBM921" s="30"/>
      <c r="VBN921" s="30"/>
      <c r="VBO921" s="30"/>
      <c r="VBP921" s="30"/>
      <c r="VBQ921" s="30"/>
      <c r="VBR921" s="30"/>
      <c r="VBS921" s="30"/>
      <c r="VBT921" s="30"/>
      <c r="VBU921" s="30"/>
      <c r="VBV921" s="30"/>
      <c r="VBW921" s="30"/>
      <c r="VBX921" s="30"/>
      <c r="VBY921" s="30"/>
      <c r="VBZ921" s="30"/>
      <c r="VCA921" s="30"/>
      <c r="VCB921" s="30"/>
      <c r="VCC921" s="30"/>
      <c r="VCD921" s="30"/>
      <c r="VCE921" s="30"/>
      <c r="VCF921" s="30"/>
      <c r="VCG921" s="30"/>
      <c r="VCH921" s="30"/>
      <c r="VCI921" s="30"/>
      <c r="VCJ921" s="30"/>
      <c r="VCK921" s="30"/>
      <c r="VCL921" s="30"/>
      <c r="VCM921" s="30"/>
      <c r="VCN921" s="30"/>
      <c r="VCO921" s="30"/>
      <c r="VCP921" s="30"/>
      <c r="VCQ921" s="30"/>
      <c r="VCR921" s="30"/>
      <c r="VCS921" s="30"/>
      <c r="VCT921" s="30"/>
      <c r="VCU921" s="30"/>
      <c r="VCV921" s="30"/>
      <c r="VCW921" s="30"/>
      <c r="VCX921" s="30"/>
      <c r="VCY921" s="30"/>
      <c r="VCZ921" s="30"/>
      <c r="VDA921" s="30"/>
      <c r="VDB921" s="30"/>
      <c r="VDC921" s="30"/>
      <c r="VDD921" s="30"/>
      <c r="VDE921" s="30"/>
      <c r="VDF921" s="30"/>
      <c r="VDG921" s="30"/>
      <c r="VDH921" s="30"/>
      <c r="VDI921" s="30"/>
      <c r="VDJ921" s="30"/>
      <c r="VDK921" s="30"/>
      <c r="VDL921" s="30"/>
      <c r="VDM921" s="30"/>
      <c r="VDN921" s="30"/>
      <c r="VDO921" s="30"/>
      <c r="VDP921" s="30"/>
      <c r="VDQ921" s="30"/>
      <c r="VDR921" s="30"/>
      <c r="VDS921" s="30"/>
      <c r="VDT921" s="30"/>
      <c r="VDU921" s="30"/>
      <c r="VDV921" s="30"/>
      <c r="VDW921" s="30"/>
      <c r="VDX921" s="30"/>
      <c r="VDY921" s="30"/>
      <c r="VDZ921" s="30"/>
      <c r="VEA921" s="30"/>
      <c r="VEB921" s="30"/>
      <c r="VEC921" s="30"/>
      <c r="VED921" s="30"/>
      <c r="VEE921" s="30"/>
      <c r="VEF921" s="30"/>
      <c r="VEG921" s="30"/>
      <c r="VEH921" s="30"/>
      <c r="VEI921" s="30"/>
      <c r="VEJ921" s="30"/>
      <c r="VEK921" s="30"/>
      <c r="VEL921" s="30"/>
      <c r="VEM921" s="30"/>
      <c r="VEN921" s="30"/>
      <c r="VEO921" s="30"/>
      <c r="VEP921" s="30"/>
      <c r="VEQ921" s="30"/>
      <c r="VER921" s="30"/>
      <c r="VES921" s="30"/>
      <c r="VET921" s="30"/>
      <c r="VEU921" s="30"/>
      <c r="VEV921" s="30"/>
      <c r="VEW921" s="30"/>
      <c r="VEX921" s="30"/>
      <c r="VEY921" s="30"/>
      <c r="VEZ921" s="30"/>
      <c r="VFA921" s="30"/>
      <c r="VFB921" s="30"/>
      <c r="VFC921" s="30"/>
      <c r="VFD921" s="30"/>
      <c r="VFE921" s="30"/>
      <c r="VFF921" s="30"/>
      <c r="VFG921" s="30"/>
      <c r="VFH921" s="30"/>
      <c r="VFI921" s="30"/>
      <c r="VFJ921" s="30"/>
      <c r="VFK921" s="30"/>
      <c r="VFL921" s="30"/>
      <c r="VFM921" s="30"/>
      <c r="VFN921" s="30"/>
      <c r="VFO921" s="30"/>
      <c r="VFP921" s="30"/>
      <c r="VFQ921" s="30"/>
      <c r="VFR921" s="30"/>
      <c r="VFS921" s="30"/>
      <c r="VFT921" s="30"/>
      <c r="VFU921" s="30"/>
      <c r="VFV921" s="30"/>
      <c r="VFW921" s="30"/>
      <c r="VFX921" s="30"/>
      <c r="VFY921" s="30"/>
      <c r="VFZ921" s="30"/>
      <c r="VGA921" s="30"/>
      <c r="VGB921" s="30"/>
      <c r="VGC921" s="30"/>
      <c r="VGD921" s="30"/>
      <c r="VGE921" s="30"/>
      <c r="VGF921" s="30"/>
      <c r="VGG921" s="30"/>
      <c r="VGH921" s="30"/>
      <c r="VGI921" s="30"/>
      <c r="VGJ921" s="30"/>
      <c r="VGK921" s="30"/>
      <c r="VGL921" s="30"/>
      <c r="VGM921" s="30"/>
      <c r="VGN921" s="30"/>
      <c r="VGO921" s="30"/>
      <c r="VGP921" s="30"/>
      <c r="VGQ921" s="30"/>
      <c r="VGR921" s="30"/>
      <c r="VGS921" s="30"/>
      <c r="VGT921" s="30"/>
      <c r="VGU921" s="30"/>
      <c r="VGV921" s="30"/>
      <c r="VGW921" s="30"/>
      <c r="VGX921" s="30"/>
      <c r="VGY921" s="30"/>
      <c r="VGZ921" s="30"/>
      <c r="VHA921" s="30"/>
      <c r="VHB921" s="30"/>
      <c r="VHC921" s="30"/>
      <c r="VHD921" s="30"/>
      <c r="VHE921" s="30"/>
      <c r="VHF921" s="30"/>
      <c r="VHG921" s="30"/>
      <c r="VHH921" s="30"/>
      <c r="VHI921" s="30"/>
      <c r="VHJ921" s="30"/>
      <c r="VHK921" s="30"/>
      <c r="VHL921" s="30"/>
      <c r="VHM921" s="30"/>
      <c r="VHN921" s="30"/>
      <c r="VHO921" s="30"/>
      <c r="VHP921" s="30"/>
      <c r="VHQ921" s="30"/>
      <c r="VHR921" s="30"/>
      <c r="VHS921" s="30"/>
      <c r="VHT921" s="30"/>
      <c r="VHU921" s="30"/>
      <c r="VHV921" s="30"/>
      <c r="VHW921" s="30"/>
      <c r="VHX921" s="30"/>
      <c r="VHY921" s="30"/>
      <c r="VHZ921" s="30"/>
      <c r="VIA921" s="30"/>
      <c r="VIB921" s="30"/>
      <c r="VIC921" s="30"/>
      <c r="VID921" s="30"/>
      <c r="VIE921" s="30"/>
      <c r="VIF921" s="30"/>
      <c r="VIG921" s="30"/>
      <c r="VIH921" s="30"/>
      <c r="VII921" s="30"/>
      <c r="VIJ921" s="30"/>
      <c r="VIK921" s="30"/>
      <c r="VIL921" s="30"/>
      <c r="VIM921" s="30"/>
      <c r="VIN921" s="30"/>
      <c r="VIO921" s="30"/>
      <c r="VIP921" s="30"/>
      <c r="VIQ921" s="30"/>
      <c r="VIR921" s="30"/>
      <c r="VIS921" s="30"/>
      <c r="VIT921" s="30"/>
      <c r="VIU921" s="30"/>
      <c r="VIV921" s="30"/>
      <c r="VIW921" s="30"/>
      <c r="VIX921" s="30"/>
      <c r="VIY921" s="30"/>
      <c r="VIZ921" s="30"/>
      <c r="VJA921" s="30"/>
      <c r="VJB921" s="30"/>
      <c r="VJC921" s="30"/>
      <c r="VJD921" s="30"/>
      <c r="VJE921" s="30"/>
      <c r="VJF921" s="30"/>
      <c r="VJG921" s="30"/>
      <c r="VJH921" s="30"/>
      <c r="VJI921" s="30"/>
      <c r="VJJ921" s="30"/>
      <c r="VJK921" s="30"/>
      <c r="VJL921" s="30"/>
      <c r="VJM921" s="30"/>
      <c r="VJN921" s="30"/>
      <c r="VJO921" s="30"/>
      <c r="VJP921" s="30"/>
      <c r="VJQ921" s="30"/>
      <c r="VJR921" s="30"/>
      <c r="VJS921" s="30"/>
      <c r="VJT921" s="30"/>
      <c r="VJU921" s="30"/>
      <c r="VJV921" s="30"/>
      <c r="VJW921" s="30"/>
      <c r="VJX921" s="30"/>
      <c r="VJY921" s="30"/>
      <c r="VJZ921" s="30"/>
      <c r="VKA921" s="30"/>
      <c r="VKB921" s="30"/>
      <c r="VKC921" s="30"/>
      <c r="VKD921" s="30"/>
      <c r="VKE921" s="30"/>
      <c r="VKF921" s="30"/>
      <c r="VKG921" s="30"/>
      <c r="VKH921" s="30"/>
      <c r="VKI921" s="30"/>
      <c r="VKJ921" s="30"/>
      <c r="VKK921" s="30"/>
      <c r="VKL921" s="30"/>
      <c r="VKM921" s="30"/>
      <c r="VKN921" s="30"/>
      <c r="VKO921" s="30"/>
      <c r="VKP921" s="30"/>
      <c r="VKQ921" s="30"/>
      <c r="VKR921" s="30"/>
      <c r="VKS921" s="30"/>
      <c r="VKT921" s="30"/>
      <c r="VKU921" s="30"/>
      <c r="VKV921" s="30"/>
      <c r="VKW921" s="30"/>
      <c r="VKX921" s="30"/>
      <c r="VKY921" s="30"/>
      <c r="VKZ921" s="30"/>
      <c r="VLA921" s="30"/>
      <c r="VLB921" s="30"/>
      <c r="VLC921" s="30"/>
      <c r="VLD921" s="30"/>
      <c r="VLE921" s="30"/>
      <c r="VLF921" s="30"/>
      <c r="VLG921" s="30"/>
      <c r="VLH921" s="30"/>
      <c r="VLI921" s="30"/>
      <c r="VLJ921" s="30"/>
      <c r="VLK921" s="30"/>
      <c r="VLL921" s="30"/>
      <c r="VLM921" s="30"/>
      <c r="VLN921" s="30"/>
      <c r="VLO921" s="30"/>
      <c r="VLP921" s="30"/>
      <c r="VLQ921" s="30"/>
      <c r="VLR921" s="30"/>
      <c r="VLS921" s="30"/>
      <c r="VLT921" s="30"/>
      <c r="VLU921" s="30"/>
      <c r="VLV921" s="30"/>
      <c r="VLW921" s="30"/>
      <c r="VLX921" s="30"/>
      <c r="VLY921" s="30"/>
      <c r="VLZ921" s="30"/>
      <c r="VMA921" s="30"/>
      <c r="VMB921" s="30"/>
      <c r="VMC921" s="30"/>
      <c r="VMD921" s="30"/>
      <c r="VME921" s="30"/>
      <c r="VMF921" s="30"/>
      <c r="VMG921" s="30"/>
      <c r="VMH921" s="30"/>
      <c r="VMI921" s="30"/>
      <c r="VMJ921" s="30"/>
      <c r="VMK921" s="30"/>
      <c r="VML921" s="30"/>
      <c r="VMM921" s="30"/>
      <c r="VMN921" s="30"/>
      <c r="VMO921" s="30"/>
      <c r="VMP921" s="30"/>
      <c r="VMQ921" s="30"/>
      <c r="VMR921" s="30"/>
      <c r="VMS921" s="30"/>
      <c r="VMT921" s="30"/>
      <c r="VMU921" s="30"/>
      <c r="VMV921" s="30"/>
      <c r="VMW921" s="30"/>
      <c r="VMX921" s="30"/>
      <c r="VMY921" s="30"/>
      <c r="VMZ921" s="30"/>
      <c r="VNA921" s="30"/>
      <c r="VNB921" s="30"/>
      <c r="VNC921" s="30"/>
      <c r="VND921" s="30"/>
      <c r="VNE921" s="30"/>
      <c r="VNF921" s="30"/>
      <c r="VNG921" s="30"/>
      <c r="VNH921" s="30"/>
      <c r="VNI921" s="30"/>
      <c r="VNJ921" s="30"/>
      <c r="VNK921" s="30"/>
      <c r="VNL921" s="30"/>
      <c r="VNM921" s="30"/>
      <c r="VNN921" s="30"/>
      <c r="VNO921" s="30"/>
      <c r="VNP921" s="30"/>
      <c r="VNQ921" s="30"/>
      <c r="VNR921" s="30"/>
      <c r="VNS921" s="30"/>
      <c r="VNT921" s="30"/>
      <c r="VNU921" s="30"/>
      <c r="VNV921" s="30"/>
      <c r="VNW921" s="30"/>
      <c r="VNX921" s="30"/>
      <c r="VNY921" s="30"/>
      <c r="VNZ921" s="30"/>
      <c r="VOA921" s="30"/>
      <c r="VOB921" s="30"/>
      <c r="VOC921" s="30"/>
      <c r="VOD921" s="30"/>
      <c r="VOE921" s="30"/>
      <c r="VOF921" s="30"/>
      <c r="VOG921" s="30"/>
      <c r="VOH921" s="30"/>
      <c r="VOI921" s="30"/>
      <c r="VOJ921" s="30"/>
      <c r="VOK921" s="30"/>
      <c r="VOL921" s="30"/>
      <c r="VOM921" s="30"/>
      <c r="VON921" s="30"/>
      <c r="VOO921" s="30"/>
      <c r="VOP921" s="30"/>
      <c r="VOQ921" s="30"/>
      <c r="VOR921" s="30"/>
      <c r="VOS921" s="30"/>
      <c r="VOT921" s="30"/>
      <c r="VOU921" s="30"/>
      <c r="VOV921" s="30"/>
      <c r="VOW921" s="30"/>
      <c r="VOX921" s="30"/>
      <c r="VOY921" s="30"/>
      <c r="VOZ921" s="30"/>
      <c r="VPA921" s="30"/>
      <c r="VPB921" s="30"/>
      <c r="VPC921" s="30"/>
      <c r="VPD921" s="30"/>
      <c r="VPE921" s="30"/>
      <c r="VPF921" s="30"/>
      <c r="VPG921" s="30"/>
      <c r="VPH921" s="30"/>
      <c r="VPI921" s="30"/>
      <c r="VPJ921" s="30"/>
      <c r="VPK921" s="30"/>
      <c r="VPL921" s="30"/>
      <c r="VPM921" s="30"/>
      <c r="VPN921" s="30"/>
      <c r="VPO921" s="30"/>
      <c r="VPP921" s="30"/>
      <c r="VPQ921" s="30"/>
      <c r="VPR921" s="30"/>
      <c r="VPS921" s="30"/>
      <c r="VPT921" s="30"/>
      <c r="VPU921" s="30"/>
      <c r="VPV921" s="30"/>
      <c r="VPW921" s="30"/>
      <c r="VPX921" s="30"/>
      <c r="VPY921" s="30"/>
      <c r="VPZ921" s="30"/>
      <c r="VQA921" s="30"/>
      <c r="VQB921" s="30"/>
      <c r="VQC921" s="30"/>
      <c r="VQD921" s="30"/>
      <c r="VQE921" s="30"/>
      <c r="VQF921" s="30"/>
      <c r="VQG921" s="30"/>
      <c r="VQH921" s="30"/>
      <c r="VQI921" s="30"/>
      <c r="VQJ921" s="30"/>
      <c r="VQK921" s="30"/>
      <c r="VQL921" s="30"/>
      <c r="VQM921" s="30"/>
      <c r="VQN921" s="30"/>
      <c r="VQO921" s="30"/>
      <c r="VQP921" s="30"/>
      <c r="VQQ921" s="30"/>
      <c r="VQR921" s="30"/>
      <c r="VQS921" s="30"/>
      <c r="VQT921" s="30"/>
      <c r="VQU921" s="30"/>
      <c r="VQV921" s="30"/>
      <c r="VQW921" s="30"/>
      <c r="VQX921" s="30"/>
      <c r="VQY921" s="30"/>
      <c r="VQZ921" s="30"/>
      <c r="VRA921" s="30"/>
      <c r="VRB921" s="30"/>
      <c r="VRC921" s="30"/>
      <c r="VRD921" s="30"/>
      <c r="VRE921" s="30"/>
      <c r="VRF921" s="30"/>
      <c r="VRG921" s="30"/>
      <c r="VRH921" s="30"/>
      <c r="VRI921" s="30"/>
      <c r="VRJ921" s="30"/>
      <c r="VRK921" s="30"/>
      <c r="VRL921" s="30"/>
      <c r="VRM921" s="30"/>
      <c r="VRN921" s="30"/>
      <c r="VRO921" s="30"/>
      <c r="VRP921" s="30"/>
      <c r="VRQ921" s="30"/>
      <c r="VRR921" s="30"/>
      <c r="VRS921" s="30"/>
      <c r="VRT921" s="30"/>
      <c r="VRU921" s="30"/>
      <c r="VRV921" s="30"/>
      <c r="VRW921" s="30"/>
      <c r="VRX921" s="30"/>
      <c r="VRY921" s="30"/>
      <c r="VRZ921" s="30"/>
      <c r="VSA921" s="30"/>
      <c r="VSB921" s="30"/>
      <c r="VSC921" s="30"/>
      <c r="VSD921" s="30"/>
      <c r="VSE921" s="30"/>
      <c r="VSF921" s="30"/>
      <c r="VSG921" s="30"/>
      <c r="VSH921" s="30"/>
      <c r="VSI921" s="30"/>
      <c r="VSJ921" s="30"/>
      <c r="VSK921" s="30"/>
      <c r="VSL921" s="30"/>
      <c r="VSM921" s="30"/>
      <c r="VSN921" s="30"/>
      <c r="VSO921" s="30"/>
      <c r="VSP921" s="30"/>
      <c r="VSQ921" s="30"/>
      <c r="VSR921" s="30"/>
      <c r="VSS921" s="30"/>
      <c r="VST921" s="30"/>
      <c r="VSU921" s="30"/>
      <c r="VSV921" s="30"/>
      <c r="VSW921" s="30"/>
      <c r="VSX921" s="30"/>
      <c r="VSY921" s="30"/>
      <c r="VSZ921" s="30"/>
      <c r="VTA921" s="30"/>
      <c r="VTB921" s="30"/>
      <c r="VTC921" s="30"/>
      <c r="VTD921" s="30"/>
      <c r="VTE921" s="30"/>
      <c r="VTF921" s="30"/>
      <c r="VTG921" s="30"/>
      <c r="VTH921" s="30"/>
      <c r="VTI921" s="30"/>
      <c r="VTJ921" s="30"/>
      <c r="VTK921" s="30"/>
      <c r="VTL921" s="30"/>
      <c r="VTM921" s="30"/>
      <c r="VTN921" s="30"/>
      <c r="VTO921" s="30"/>
      <c r="VTP921" s="30"/>
      <c r="VTQ921" s="30"/>
      <c r="VTR921" s="30"/>
      <c r="VTS921" s="30"/>
      <c r="VTT921" s="30"/>
      <c r="VTU921" s="30"/>
      <c r="VTV921" s="30"/>
      <c r="VTW921" s="30"/>
      <c r="VTX921" s="30"/>
      <c r="VTY921" s="30"/>
      <c r="VTZ921" s="30"/>
      <c r="VUA921" s="30"/>
      <c r="VUB921" s="30"/>
      <c r="VUC921" s="30"/>
      <c r="VUD921" s="30"/>
      <c r="VUE921" s="30"/>
      <c r="VUF921" s="30"/>
      <c r="VUG921" s="30"/>
      <c r="VUH921" s="30"/>
      <c r="VUI921" s="30"/>
      <c r="VUJ921" s="30"/>
      <c r="VUK921" s="30"/>
      <c r="VUL921" s="30"/>
      <c r="VUM921" s="30"/>
      <c r="VUN921" s="30"/>
      <c r="VUO921" s="30"/>
      <c r="VUP921" s="30"/>
      <c r="VUQ921" s="30"/>
      <c r="VUR921" s="30"/>
      <c r="VUS921" s="30"/>
      <c r="VUT921" s="30"/>
      <c r="VUU921" s="30"/>
      <c r="VUV921" s="30"/>
      <c r="VUW921" s="30"/>
      <c r="VUX921" s="30"/>
      <c r="VUY921" s="30"/>
      <c r="VUZ921" s="30"/>
      <c r="VVA921" s="30"/>
      <c r="VVB921" s="30"/>
      <c r="VVC921" s="30"/>
      <c r="VVD921" s="30"/>
      <c r="VVE921" s="30"/>
      <c r="VVF921" s="30"/>
      <c r="VVG921" s="30"/>
      <c r="VVH921" s="30"/>
      <c r="VVI921" s="30"/>
      <c r="VVJ921" s="30"/>
      <c r="VVK921" s="30"/>
      <c r="VVL921" s="30"/>
      <c r="VVM921" s="30"/>
      <c r="VVN921" s="30"/>
      <c r="VVO921" s="30"/>
      <c r="VVP921" s="30"/>
      <c r="VVQ921" s="30"/>
      <c r="VVR921" s="30"/>
      <c r="VVS921" s="30"/>
      <c r="VVT921" s="30"/>
      <c r="VVU921" s="30"/>
      <c r="VVV921" s="30"/>
      <c r="VVW921" s="30"/>
      <c r="VVX921" s="30"/>
      <c r="VVY921" s="30"/>
      <c r="VVZ921" s="30"/>
      <c r="VWA921" s="30"/>
      <c r="VWB921" s="30"/>
      <c r="VWC921" s="30"/>
      <c r="VWD921" s="30"/>
      <c r="VWE921" s="30"/>
      <c r="VWF921" s="30"/>
      <c r="VWG921" s="30"/>
      <c r="VWH921" s="30"/>
      <c r="VWI921" s="30"/>
      <c r="VWJ921" s="30"/>
      <c r="VWK921" s="30"/>
      <c r="VWL921" s="30"/>
      <c r="VWM921" s="30"/>
      <c r="VWN921" s="30"/>
      <c r="VWO921" s="30"/>
      <c r="VWP921" s="30"/>
      <c r="VWQ921" s="30"/>
      <c r="VWR921" s="30"/>
      <c r="VWS921" s="30"/>
      <c r="VWT921" s="30"/>
      <c r="VWU921" s="30"/>
      <c r="VWV921" s="30"/>
      <c r="VWW921" s="30"/>
      <c r="VWX921" s="30"/>
      <c r="VWY921" s="30"/>
      <c r="VWZ921" s="30"/>
      <c r="VXA921" s="30"/>
      <c r="VXB921" s="30"/>
      <c r="VXC921" s="30"/>
      <c r="VXD921" s="30"/>
      <c r="VXE921" s="30"/>
      <c r="VXF921" s="30"/>
      <c r="VXG921" s="30"/>
      <c r="VXH921" s="30"/>
      <c r="VXI921" s="30"/>
      <c r="VXJ921" s="30"/>
      <c r="VXK921" s="30"/>
      <c r="VXL921" s="30"/>
      <c r="VXM921" s="30"/>
      <c r="VXN921" s="30"/>
      <c r="VXO921" s="30"/>
      <c r="VXP921" s="30"/>
      <c r="VXQ921" s="30"/>
      <c r="VXR921" s="30"/>
      <c r="VXS921" s="30"/>
      <c r="VXT921" s="30"/>
      <c r="VXU921" s="30"/>
      <c r="VXV921" s="30"/>
      <c r="VXW921" s="30"/>
      <c r="VXX921" s="30"/>
      <c r="VXY921" s="30"/>
      <c r="VXZ921" s="30"/>
      <c r="VYA921" s="30"/>
      <c r="VYB921" s="30"/>
      <c r="VYC921" s="30"/>
      <c r="VYD921" s="30"/>
      <c r="VYE921" s="30"/>
      <c r="VYF921" s="30"/>
      <c r="VYG921" s="30"/>
      <c r="VYH921" s="30"/>
      <c r="VYI921" s="30"/>
      <c r="VYJ921" s="30"/>
      <c r="VYK921" s="30"/>
      <c r="VYL921" s="30"/>
      <c r="VYM921" s="30"/>
      <c r="VYN921" s="30"/>
      <c r="VYO921" s="30"/>
      <c r="VYP921" s="30"/>
      <c r="VYQ921" s="30"/>
      <c r="VYR921" s="30"/>
      <c r="VYS921" s="30"/>
      <c r="VYT921" s="30"/>
      <c r="VYU921" s="30"/>
      <c r="VYV921" s="30"/>
      <c r="VYW921" s="30"/>
      <c r="VYX921" s="30"/>
      <c r="VYY921" s="30"/>
      <c r="VYZ921" s="30"/>
      <c r="VZA921" s="30"/>
      <c r="VZB921" s="30"/>
      <c r="VZC921" s="30"/>
      <c r="VZD921" s="30"/>
      <c r="VZE921" s="30"/>
      <c r="VZF921" s="30"/>
      <c r="VZG921" s="30"/>
      <c r="VZH921" s="30"/>
      <c r="VZI921" s="30"/>
      <c r="VZJ921" s="30"/>
      <c r="VZK921" s="30"/>
      <c r="VZL921" s="30"/>
      <c r="VZM921" s="30"/>
      <c r="VZN921" s="30"/>
      <c r="VZO921" s="30"/>
      <c r="VZP921" s="30"/>
      <c r="VZQ921" s="30"/>
      <c r="VZR921" s="30"/>
      <c r="VZS921" s="30"/>
      <c r="VZT921" s="30"/>
      <c r="VZU921" s="30"/>
      <c r="VZV921" s="30"/>
      <c r="VZW921" s="30"/>
      <c r="VZX921" s="30"/>
      <c r="VZY921" s="30"/>
      <c r="VZZ921" s="30"/>
      <c r="WAA921" s="30"/>
      <c r="WAB921" s="30"/>
      <c r="WAC921" s="30"/>
      <c r="WAD921" s="30"/>
      <c r="WAE921" s="30"/>
      <c r="WAF921" s="30"/>
      <c r="WAG921" s="30"/>
      <c r="WAH921" s="30"/>
      <c r="WAI921" s="30"/>
      <c r="WAJ921" s="30"/>
      <c r="WAK921" s="30"/>
      <c r="WAL921" s="30"/>
      <c r="WAM921" s="30"/>
      <c r="WAN921" s="30"/>
      <c r="WAO921" s="30"/>
      <c r="WAP921" s="30"/>
      <c r="WAQ921" s="30"/>
      <c r="WAR921" s="30"/>
      <c r="WAS921" s="30"/>
      <c r="WAT921" s="30"/>
      <c r="WAU921" s="30"/>
      <c r="WAV921" s="30"/>
      <c r="WAW921" s="30"/>
      <c r="WAX921" s="30"/>
      <c r="WAY921" s="30"/>
      <c r="WAZ921" s="30"/>
      <c r="WBA921" s="30"/>
      <c r="WBB921" s="30"/>
      <c r="WBC921" s="30"/>
      <c r="WBD921" s="30"/>
      <c r="WBE921" s="30"/>
      <c r="WBF921" s="30"/>
      <c r="WBG921" s="30"/>
      <c r="WBH921" s="30"/>
      <c r="WBI921" s="30"/>
      <c r="WBJ921" s="30"/>
      <c r="WBK921" s="30"/>
      <c r="WBL921" s="30"/>
      <c r="WBM921" s="30"/>
      <c r="WBN921" s="30"/>
      <c r="WBO921" s="30"/>
      <c r="WBP921" s="30"/>
      <c r="WBQ921" s="30"/>
      <c r="WBR921" s="30"/>
      <c r="WBS921" s="30"/>
      <c r="WBT921" s="30"/>
      <c r="WBU921" s="30"/>
      <c r="WBV921" s="30"/>
      <c r="WBW921" s="30"/>
      <c r="WBX921" s="30"/>
      <c r="WBY921" s="30"/>
      <c r="WBZ921" s="30"/>
      <c r="WCA921" s="30"/>
      <c r="WCB921" s="30"/>
      <c r="WCC921" s="30"/>
      <c r="WCD921" s="30"/>
      <c r="WCE921" s="30"/>
      <c r="WCF921" s="30"/>
      <c r="WCG921" s="30"/>
      <c r="WCH921" s="30"/>
      <c r="WCI921" s="30"/>
      <c r="WCJ921" s="30"/>
      <c r="WCK921" s="30"/>
      <c r="WCL921" s="30"/>
      <c r="WCM921" s="30"/>
      <c r="WCN921" s="30"/>
      <c r="WCO921" s="30"/>
      <c r="WCP921" s="30"/>
      <c r="WCQ921" s="30"/>
      <c r="WCR921" s="30"/>
      <c r="WCS921" s="30"/>
      <c r="WCT921" s="30"/>
      <c r="WCU921" s="30"/>
      <c r="WCV921" s="30"/>
      <c r="WCW921" s="30"/>
      <c r="WCX921" s="30"/>
      <c r="WCY921" s="30"/>
      <c r="WCZ921" s="30"/>
      <c r="WDA921" s="30"/>
      <c r="WDB921" s="30"/>
      <c r="WDC921" s="30"/>
      <c r="WDD921" s="30"/>
      <c r="WDE921" s="30"/>
      <c r="WDF921" s="30"/>
      <c r="WDG921" s="30"/>
      <c r="WDH921" s="30"/>
      <c r="WDI921" s="30"/>
      <c r="WDJ921" s="30"/>
      <c r="WDK921" s="30"/>
      <c r="WDL921" s="30"/>
      <c r="WDM921" s="30"/>
      <c r="WDN921" s="30"/>
      <c r="WDO921" s="30"/>
      <c r="WDP921" s="30"/>
      <c r="WDQ921" s="30"/>
      <c r="WDR921" s="30"/>
      <c r="WDS921" s="30"/>
      <c r="WDT921" s="30"/>
      <c r="WDU921" s="30"/>
      <c r="WDV921" s="30"/>
      <c r="WDW921" s="30"/>
      <c r="WDX921" s="30"/>
      <c r="WDY921" s="30"/>
      <c r="WDZ921" s="30"/>
      <c r="WEA921" s="30"/>
      <c r="WEB921" s="30"/>
      <c r="WEC921" s="30"/>
      <c r="WED921" s="30"/>
      <c r="WEE921" s="30"/>
      <c r="WEF921" s="30"/>
      <c r="WEG921" s="30"/>
      <c r="WEH921" s="30"/>
      <c r="WEI921" s="30"/>
      <c r="WEJ921" s="30"/>
      <c r="WEK921" s="30"/>
      <c r="WEL921" s="30"/>
      <c r="WEM921" s="30"/>
      <c r="WEN921" s="30"/>
      <c r="WEO921" s="30"/>
      <c r="WEP921" s="30"/>
      <c r="WEQ921" s="30"/>
      <c r="WER921" s="30"/>
      <c r="WES921" s="30"/>
      <c r="WET921" s="30"/>
      <c r="WEU921" s="30"/>
      <c r="WEV921" s="30"/>
      <c r="WEW921" s="30"/>
      <c r="WEX921" s="30"/>
      <c r="WEY921" s="30"/>
      <c r="WEZ921" s="30"/>
      <c r="WFA921" s="30"/>
      <c r="WFB921" s="30"/>
      <c r="WFC921" s="30"/>
      <c r="WFD921" s="30"/>
      <c r="WFE921" s="30"/>
      <c r="WFF921" s="30"/>
      <c r="WFG921" s="30"/>
      <c r="WFH921" s="30"/>
      <c r="WFI921" s="30"/>
      <c r="WFJ921" s="30"/>
      <c r="WFK921" s="30"/>
      <c r="WFL921" s="30"/>
      <c r="WFM921" s="30"/>
      <c r="WFN921" s="30"/>
      <c r="WFO921" s="30"/>
      <c r="WFP921" s="30"/>
      <c r="WFQ921" s="30"/>
      <c r="WFR921" s="30"/>
      <c r="WFS921" s="30"/>
      <c r="WFT921" s="30"/>
      <c r="WFU921" s="30"/>
      <c r="WFV921" s="30"/>
      <c r="WFW921" s="30"/>
      <c r="WFX921" s="30"/>
      <c r="WFY921" s="30"/>
      <c r="WFZ921" s="30"/>
      <c r="WGA921" s="30"/>
      <c r="WGB921" s="30"/>
      <c r="WGC921" s="30"/>
      <c r="WGD921" s="30"/>
      <c r="WGE921" s="30"/>
      <c r="WGF921" s="30"/>
      <c r="WGG921" s="30"/>
      <c r="WGH921" s="30"/>
      <c r="WGI921" s="30"/>
      <c r="WGJ921" s="30"/>
      <c r="WGK921" s="30"/>
      <c r="WGL921" s="30"/>
      <c r="WGM921" s="30"/>
      <c r="WGN921" s="30"/>
      <c r="WGO921" s="30"/>
      <c r="WGP921" s="30"/>
      <c r="WGQ921" s="30"/>
      <c r="WGR921" s="30"/>
      <c r="WGS921" s="30"/>
      <c r="WGT921" s="30"/>
      <c r="WGU921" s="30"/>
      <c r="WGV921" s="30"/>
      <c r="WGW921" s="30"/>
      <c r="WGX921" s="30"/>
      <c r="WGY921" s="30"/>
      <c r="WGZ921" s="30"/>
      <c r="WHA921" s="30"/>
      <c r="WHB921" s="30"/>
      <c r="WHC921" s="30"/>
      <c r="WHD921" s="30"/>
      <c r="WHE921" s="30"/>
      <c r="WHF921" s="30"/>
      <c r="WHG921" s="30"/>
      <c r="WHH921" s="30"/>
      <c r="WHI921" s="30"/>
      <c r="WHJ921" s="30"/>
      <c r="WHK921" s="30"/>
      <c r="WHL921" s="30"/>
      <c r="WHM921" s="30"/>
      <c r="WHN921" s="30"/>
      <c r="WHO921" s="30"/>
      <c r="WHP921" s="30"/>
      <c r="WHQ921" s="30"/>
      <c r="WHR921" s="30"/>
      <c r="WHS921" s="30"/>
      <c r="WHT921" s="30"/>
      <c r="WHU921" s="30"/>
      <c r="WHV921" s="30"/>
      <c r="WHW921" s="30"/>
      <c r="WHX921" s="30"/>
      <c r="WHY921" s="30"/>
      <c r="WHZ921" s="30"/>
      <c r="WIA921" s="30"/>
      <c r="WIB921" s="30"/>
      <c r="WIC921" s="30"/>
      <c r="WID921" s="30"/>
      <c r="WIE921" s="30"/>
      <c r="WIF921" s="30"/>
      <c r="WIG921" s="30"/>
      <c r="WIH921" s="30"/>
      <c r="WII921" s="30"/>
      <c r="WIJ921" s="30"/>
      <c r="WIK921" s="30"/>
      <c r="WIL921" s="30"/>
      <c r="WIM921" s="30"/>
      <c r="WIN921" s="30"/>
      <c r="WIO921" s="30"/>
      <c r="WIP921" s="30"/>
      <c r="WIQ921" s="30"/>
      <c r="WIR921" s="30"/>
      <c r="WIS921" s="30"/>
      <c r="WIT921" s="30"/>
      <c r="WIU921" s="30"/>
      <c r="WIV921" s="30"/>
      <c r="WIW921" s="30"/>
      <c r="WIX921" s="30"/>
      <c r="WIY921" s="30"/>
      <c r="WIZ921" s="30"/>
      <c r="WJA921" s="30"/>
      <c r="WJB921" s="30"/>
      <c r="WJC921" s="30"/>
      <c r="WJD921" s="30"/>
      <c r="WJE921" s="30"/>
      <c r="WJF921" s="30"/>
      <c r="WJG921" s="30"/>
      <c r="WJH921" s="30"/>
      <c r="WJI921" s="30"/>
      <c r="WJJ921" s="30"/>
      <c r="WJK921" s="30"/>
      <c r="WJL921" s="30"/>
      <c r="WJM921" s="30"/>
      <c r="WJN921" s="30"/>
      <c r="WJO921" s="30"/>
      <c r="WJP921" s="30"/>
      <c r="WJQ921" s="30"/>
      <c r="WJR921" s="30"/>
      <c r="WJS921" s="30"/>
      <c r="WJT921" s="30"/>
      <c r="WJU921" s="30"/>
      <c r="WJV921" s="30"/>
      <c r="WJW921" s="30"/>
      <c r="WJX921" s="30"/>
      <c r="WJY921" s="30"/>
      <c r="WJZ921" s="30"/>
      <c r="WKA921" s="30"/>
      <c r="WKB921" s="30"/>
      <c r="WKC921" s="30"/>
      <c r="WKD921" s="30"/>
      <c r="WKE921" s="30"/>
      <c r="WKF921" s="30"/>
      <c r="WKG921" s="30"/>
      <c r="WKH921" s="30"/>
      <c r="WKI921" s="30"/>
      <c r="WKJ921" s="30"/>
      <c r="WKK921" s="30"/>
      <c r="WKL921" s="30"/>
      <c r="WKM921" s="30"/>
      <c r="WKN921" s="30"/>
      <c r="WKO921" s="30"/>
      <c r="WKP921" s="30"/>
      <c r="WKQ921" s="30"/>
      <c r="WKR921" s="30"/>
      <c r="WKS921" s="30"/>
      <c r="WKT921" s="30"/>
      <c r="WKU921" s="30"/>
      <c r="WKV921" s="30"/>
      <c r="WKW921" s="30"/>
      <c r="WKX921" s="30"/>
      <c r="WKY921" s="30"/>
      <c r="WKZ921" s="30"/>
      <c r="WLA921" s="30"/>
      <c r="WLB921" s="30"/>
      <c r="WLC921" s="30"/>
      <c r="WLD921" s="30"/>
      <c r="WLE921" s="30"/>
      <c r="WLF921" s="30"/>
      <c r="WLG921" s="30"/>
      <c r="WLH921" s="30"/>
      <c r="WLI921" s="30"/>
      <c r="WLJ921" s="30"/>
      <c r="WLK921" s="30"/>
      <c r="WLL921" s="30"/>
      <c r="WLM921" s="30"/>
      <c r="WLN921" s="30"/>
      <c r="WLO921" s="30"/>
      <c r="WLP921" s="30"/>
      <c r="WLQ921" s="30"/>
      <c r="WLR921" s="30"/>
      <c r="WLS921" s="30"/>
      <c r="WLT921" s="30"/>
      <c r="WLU921" s="30"/>
      <c r="WLV921" s="30"/>
      <c r="WLW921" s="30"/>
      <c r="WLX921" s="30"/>
      <c r="WLY921" s="30"/>
      <c r="WLZ921" s="30"/>
      <c r="WMA921" s="30"/>
      <c r="WMB921" s="30"/>
      <c r="WMC921" s="30"/>
      <c r="WMD921" s="30"/>
      <c r="WME921" s="30"/>
      <c r="WMF921" s="30"/>
      <c r="WMG921" s="30"/>
      <c r="WMH921" s="30"/>
      <c r="WMI921" s="30"/>
      <c r="WMJ921" s="30"/>
      <c r="WMK921" s="30"/>
      <c r="WML921" s="30"/>
      <c r="WMM921" s="30"/>
      <c r="WMN921" s="30"/>
      <c r="WMO921" s="30"/>
      <c r="WMP921" s="30"/>
      <c r="WMQ921" s="30"/>
      <c r="WMR921" s="30"/>
      <c r="WMS921" s="30"/>
      <c r="WMT921" s="30"/>
      <c r="WMU921" s="30"/>
      <c r="WMV921" s="30"/>
      <c r="WMW921" s="30"/>
      <c r="WMX921" s="30"/>
      <c r="WMY921" s="30"/>
      <c r="WMZ921" s="30"/>
      <c r="WNA921" s="30"/>
      <c r="WNB921" s="30"/>
      <c r="WNC921" s="30"/>
      <c r="WND921" s="30"/>
      <c r="WNE921" s="30"/>
      <c r="WNF921" s="30"/>
      <c r="WNG921" s="30"/>
      <c r="WNH921" s="30"/>
      <c r="WNI921" s="30"/>
      <c r="WNJ921" s="30"/>
      <c r="WNK921" s="30"/>
      <c r="WNL921" s="30"/>
      <c r="WNM921" s="30"/>
      <c r="WNN921" s="30"/>
      <c r="WNO921" s="30"/>
      <c r="WNP921" s="30"/>
      <c r="WNQ921" s="30"/>
      <c r="WNR921" s="30"/>
      <c r="WNS921" s="30"/>
      <c r="WNT921" s="30"/>
      <c r="WNU921" s="30"/>
      <c r="WNV921" s="30"/>
      <c r="WNW921" s="30"/>
      <c r="WNX921" s="30"/>
      <c r="WNY921" s="30"/>
      <c r="WNZ921" s="30"/>
      <c r="WOA921" s="30"/>
      <c r="WOB921" s="30"/>
      <c r="WOC921" s="30"/>
      <c r="WOD921" s="30"/>
      <c r="WOE921" s="30"/>
      <c r="WOF921" s="30"/>
      <c r="WOG921" s="30"/>
      <c r="WOH921" s="30"/>
      <c r="WOI921" s="30"/>
      <c r="WOJ921" s="30"/>
      <c r="WOK921" s="30"/>
      <c r="WOL921" s="30"/>
      <c r="WOM921" s="30"/>
      <c r="WON921" s="30"/>
      <c r="WOO921" s="30"/>
      <c r="WOP921" s="30"/>
      <c r="WOQ921" s="30"/>
      <c r="WOR921" s="30"/>
      <c r="WOS921" s="30"/>
      <c r="WOT921" s="30"/>
      <c r="WOU921" s="30"/>
      <c r="WOV921" s="30"/>
      <c r="WOW921" s="30"/>
      <c r="WOX921" s="30"/>
      <c r="WOY921" s="30"/>
      <c r="WOZ921" s="30"/>
      <c r="WPA921" s="30"/>
      <c r="WPB921" s="30"/>
      <c r="WPC921" s="30"/>
      <c r="WPD921" s="30"/>
      <c r="WPE921" s="30"/>
      <c r="WPF921" s="30"/>
      <c r="WPG921" s="30"/>
      <c r="WPH921" s="30"/>
      <c r="WPI921" s="30"/>
      <c r="WPJ921" s="30"/>
      <c r="WPK921" s="30"/>
      <c r="WPL921" s="30"/>
      <c r="WPM921" s="30"/>
      <c r="WPN921" s="30"/>
      <c r="WPO921" s="30"/>
      <c r="WPP921" s="30"/>
      <c r="WPQ921" s="30"/>
      <c r="WPR921" s="30"/>
      <c r="WPS921" s="30"/>
      <c r="WPT921" s="30"/>
      <c r="WPU921" s="30"/>
      <c r="WPV921" s="30"/>
      <c r="WPW921" s="30"/>
      <c r="WPX921" s="30"/>
      <c r="WPY921" s="30"/>
      <c r="WPZ921" s="30"/>
      <c r="WQA921" s="30"/>
      <c r="WQB921" s="30"/>
      <c r="WQC921" s="30"/>
      <c r="WQD921" s="30"/>
      <c r="WQE921" s="30"/>
      <c r="WQF921" s="30"/>
      <c r="WQG921" s="30"/>
      <c r="WQH921" s="30"/>
      <c r="WQI921" s="30"/>
      <c r="WQJ921" s="30"/>
      <c r="WQK921" s="30"/>
      <c r="WQL921" s="30"/>
      <c r="WQM921" s="30"/>
      <c r="WQN921" s="30"/>
      <c r="WQO921" s="30"/>
      <c r="WQP921" s="30"/>
      <c r="WQQ921" s="30"/>
      <c r="WQR921" s="30"/>
      <c r="WQS921" s="30"/>
      <c r="WQT921" s="30"/>
      <c r="WQU921" s="30"/>
      <c r="WQV921" s="30"/>
      <c r="WQW921" s="30"/>
      <c r="WQX921" s="30"/>
      <c r="WQY921" s="30"/>
      <c r="WQZ921" s="30"/>
      <c r="WRA921" s="30"/>
      <c r="WRB921" s="30"/>
      <c r="WRC921" s="30"/>
      <c r="WRD921" s="30"/>
      <c r="WRE921" s="30"/>
      <c r="WRF921" s="30"/>
      <c r="WRG921" s="30"/>
      <c r="WRH921" s="30"/>
      <c r="WRI921" s="30"/>
      <c r="WRJ921" s="30"/>
      <c r="WRK921" s="30"/>
      <c r="WRL921" s="30"/>
      <c r="WRM921" s="30"/>
      <c r="WRN921" s="30"/>
      <c r="WRO921" s="30"/>
      <c r="WRP921" s="30"/>
      <c r="WRQ921" s="30"/>
      <c r="WRR921" s="30"/>
      <c r="WRS921" s="30"/>
      <c r="WRT921" s="30"/>
      <c r="WRU921" s="30"/>
      <c r="WRV921" s="30"/>
      <c r="WRW921" s="30"/>
      <c r="WRX921" s="30"/>
      <c r="WRY921" s="30"/>
      <c r="WRZ921" s="30"/>
      <c r="WSA921" s="30"/>
      <c r="WSB921" s="30"/>
      <c r="WSC921" s="30"/>
      <c r="WSD921" s="30"/>
      <c r="WSE921" s="30"/>
      <c r="WSF921" s="30"/>
      <c r="WSG921" s="30"/>
      <c r="WSH921" s="30"/>
      <c r="WSI921" s="30"/>
      <c r="WSJ921" s="30"/>
      <c r="WSK921" s="30"/>
      <c r="WSL921" s="30"/>
      <c r="WSM921" s="30"/>
      <c r="WSN921" s="30"/>
      <c r="WSO921" s="30"/>
      <c r="WSP921" s="30"/>
      <c r="WSQ921" s="30"/>
      <c r="WSR921" s="30"/>
      <c r="WSS921" s="30"/>
      <c r="WST921" s="30"/>
      <c r="WSU921" s="30"/>
      <c r="WSV921" s="30"/>
      <c r="WSW921" s="30"/>
      <c r="WSX921" s="30"/>
      <c r="WSY921" s="30"/>
      <c r="WSZ921" s="30"/>
      <c r="WTA921" s="30"/>
      <c r="WTB921" s="30"/>
      <c r="WTC921" s="30"/>
      <c r="WTD921" s="30"/>
      <c r="WTE921" s="30"/>
      <c r="WTF921" s="30"/>
      <c r="WTG921" s="30"/>
      <c r="WTH921" s="30"/>
      <c r="WTI921" s="30"/>
      <c r="WTJ921" s="30"/>
      <c r="WTK921" s="30"/>
      <c r="WTL921" s="30"/>
      <c r="WTM921" s="30"/>
      <c r="WTN921" s="30"/>
      <c r="WTO921" s="30"/>
      <c r="WTP921" s="30"/>
      <c r="WTQ921" s="30"/>
      <c r="WTR921" s="30"/>
      <c r="WTS921" s="30"/>
      <c r="WTT921" s="30"/>
      <c r="WTU921" s="30"/>
      <c r="WTV921" s="30"/>
      <c r="WTW921" s="30"/>
      <c r="WTX921" s="30"/>
      <c r="WTY921" s="30"/>
      <c r="WTZ921" s="30"/>
      <c r="WUA921" s="30"/>
      <c r="WUB921" s="30"/>
      <c r="WUC921" s="30"/>
      <c r="WUD921" s="30"/>
      <c r="WUE921" s="30"/>
      <c r="WUF921" s="30"/>
      <c r="WUG921" s="30"/>
      <c r="WUH921" s="30"/>
      <c r="WUI921" s="30"/>
      <c r="WUJ921" s="30"/>
      <c r="WUK921" s="30"/>
      <c r="WUL921" s="30"/>
      <c r="WUM921" s="30"/>
      <c r="WUN921" s="30"/>
      <c r="WUO921" s="30"/>
      <c r="WUP921" s="30"/>
      <c r="WUQ921" s="30"/>
      <c r="WUR921" s="30"/>
      <c r="WUS921" s="30"/>
      <c r="WUT921" s="30"/>
      <c r="WUU921" s="30"/>
      <c r="WUV921" s="30"/>
      <c r="WUW921" s="30"/>
      <c r="WUX921" s="30"/>
      <c r="WUY921" s="30"/>
      <c r="WUZ921" s="30"/>
      <c r="WVA921" s="30"/>
      <c r="WVB921" s="30"/>
      <c r="WVC921" s="30"/>
      <c r="WVD921" s="30"/>
      <c r="WVE921" s="30"/>
      <c r="WVF921" s="30"/>
      <c r="WVG921" s="30"/>
      <c r="WVH921" s="30"/>
      <c r="WVI921" s="30"/>
      <c r="WVJ921" s="30"/>
      <c r="WVK921" s="30"/>
      <c r="WVL921" s="30"/>
      <c r="WVM921" s="30"/>
      <c r="WVN921" s="30"/>
      <c r="WVO921" s="30"/>
      <c r="WVP921" s="30"/>
      <c r="WVQ921" s="30"/>
      <c r="WVR921" s="30"/>
      <c r="WVS921" s="30"/>
      <c r="WVT921" s="30"/>
      <c r="WVU921" s="30"/>
      <c r="WVV921" s="30"/>
      <c r="WVW921" s="30"/>
      <c r="WVX921" s="30"/>
      <c r="WVY921" s="30"/>
      <c r="WVZ921" s="30"/>
      <c r="WWA921" s="30"/>
      <c r="WWB921" s="30"/>
      <c r="WWC921" s="30"/>
      <c r="WWD921" s="30"/>
      <c r="WWE921" s="30"/>
      <c r="WWF921" s="30"/>
      <c r="WWG921" s="30"/>
      <c r="WWH921" s="30"/>
      <c r="WWI921" s="30"/>
      <c r="WWJ921" s="30"/>
      <c r="WWK921" s="30"/>
      <c r="WWL921" s="30"/>
      <c r="WWM921" s="30"/>
      <c r="WWN921" s="30"/>
      <c r="WWO921" s="30"/>
      <c r="WWP921" s="30"/>
      <c r="WWQ921" s="30"/>
      <c r="WWR921" s="30"/>
      <c r="WWS921" s="30"/>
      <c r="WWT921" s="30"/>
      <c r="WWU921" s="30"/>
      <c r="WWV921" s="30"/>
      <c r="WWW921" s="30"/>
      <c r="WWX921" s="30"/>
      <c r="WWY921" s="30"/>
      <c r="WWZ921" s="30"/>
      <c r="WXA921" s="30"/>
      <c r="WXB921" s="30"/>
      <c r="WXC921" s="30"/>
      <c r="WXD921" s="30"/>
      <c r="WXE921" s="30"/>
      <c r="WXF921" s="30"/>
      <c r="WXG921" s="30"/>
      <c r="WXH921" s="30"/>
      <c r="WXI921" s="30"/>
      <c r="WXJ921" s="30"/>
      <c r="WXK921" s="30"/>
      <c r="WXL921" s="30"/>
      <c r="WXM921" s="30"/>
      <c r="WXN921" s="30"/>
      <c r="WXO921" s="30"/>
      <c r="WXP921" s="30"/>
      <c r="WXQ921" s="30"/>
      <c r="WXR921" s="30"/>
      <c r="WXS921" s="30"/>
      <c r="WXT921" s="30"/>
      <c r="WXU921" s="30"/>
      <c r="WXV921" s="30"/>
      <c r="WXW921" s="30"/>
      <c r="WXX921" s="30"/>
      <c r="WXY921" s="30"/>
      <c r="WXZ921" s="30"/>
      <c r="WYA921" s="30"/>
      <c r="WYB921" s="30"/>
      <c r="WYC921" s="30"/>
      <c r="WYD921" s="30"/>
      <c r="WYE921" s="30"/>
      <c r="WYF921" s="30"/>
      <c r="WYG921" s="30"/>
      <c r="WYH921" s="30"/>
      <c r="WYI921" s="30"/>
      <c r="WYJ921" s="30"/>
      <c r="WYK921" s="30"/>
      <c r="WYL921" s="30"/>
      <c r="WYM921" s="30"/>
      <c r="WYN921" s="30"/>
      <c r="WYO921" s="30"/>
      <c r="WYP921" s="30"/>
      <c r="WYQ921" s="30"/>
      <c r="WYR921" s="30"/>
      <c r="WYS921" s="30"/>
      <c r="WYT921" s="30"/>
      <c r="WYU921" s="30"/>
      <c r="WYV921" s="30"/>
      <c r="WYW921" s="30"/>
      <c r="WYX921" s="30"/>
      <c r="WYY921" s="30"/>
      <c r="WYZ921" s="30"/>
      <c r="WZA921" s="30"/>
      <c r="WZB921" s="30"/>
      <c r="WZC921" s="30"/>
      <c r="WZD921" s="30"/>
      <c r="WZE921" s="30"/>
      <c r="WZF921" s="30"/>
      <c r="WZG921" s="30"/>
      <c r="WZH921" s="30"/>
      <c r="WZI921" s="30"/>
      <c r="WZJ921" s="30"/>
      <c r="WZK921" s="30"/>
      <c r="WZL921" s="30"/>
      <c r="WZM921" s="30"/>
      <c r="WZN921" s="30"/>
      <c r="WZO921" s="30"/>
      <c r="WZP921" s="30"/>
      <c r="WZQ921" s="30"/>
      <c r="WZR921" s="30"/>
      <c r="WZS921" s="30"/>
      <c r="WZT921" s="30"/>
      <c r="WZU921" s="30"/>
      <c r="WZV921" s="30"/>
      <c r="WZW921" s="30"/>
      <c r="WZX921" s="30"/>
      <c r="WZY921" s="30"/>
      <c r="WZZ921" s="30"/>
      <c r="XAA921" s="30"/>
      <c r="XAB921" s="30"/>
      <c r="XAC921" s="30"/>
      <c r="XAD921" s="30"/>
      <c r="XAE921" s="30"/>
      <c r="XAF921" s="30"/>
      <c r="XAG921" s="30"/>
      <c r="XAH921" s="30"/>
      <c r="XAI921" s="30"/>
      <c r="XAJ921" s="30"/>
      <c r="XAK921" s="30"/>
      <c r="XAL921" s="30"/>
      <c r="XAM921" s="30"/>
      <c r="XAN921" s="30"/>
      <c r="XAO921" s="30"/>
      <c r="XAP921" s="30"/>
      <c r="XAQ921" s="30"/>
      <c r="XAR921" s="30"/>
      <c r="XAS921" s="30"/>
      <c r="XAT921" s="30"/>
      <c r="XAU921" s="30"/>
      <c r="XAV921" s="30"/>
      <c r="XAW921" s="30"/>
      <c r="XAX921" s="30"/>
      <c r="XAY921" s="30"/>
      <c r="XAZ921" s="30"/>
      <c r="XBA921" s="30"/>
      <c r="XBB921" s="30"/>
      <c r="XBC921" s="30"/>
      <c r="XBD921" s="30"/>
      <c r="XBE921" s="30"/>
      <c r="XBF921" s="30"/>
      <c r="XBG921" s="30"/>
      <c r="XBH921" s="30"/>
      <c r="XBI921" s="30"/>
      <c r="XBJ921" s="30"/>
      <c r="XBK921" s="30"/>
      <c r="XBL921" s="30"/>
      <c r="XBM921" s="30"/>
      <c r="XBN921" s="30"/>
      <c r="XBO921" s="30"/>
      <c r="XBP921" s="30"/>
      <c r="XBQ921" s="30"/>
      <c r="XBR921" s="30"/>
      <c r="XBS921" s="30"/>
      <c r="XBT921" s="30"/>
      <c r="XBU921" s="30"/>
      <c r="XBV921" s="30"/>
      <c r="XBW921" s="30"/>
      <c r="XBX921" s="30"/>
      <c r="XBY921" s="30"/>
      <c r="XBZ921" s="30"/>
      <c r="XCA921" s="30"/>
      <c r="XCB921" s="30"/>
      <c r="XCC921" s="30"/>
      <c r="XCD921" s="30"/>
      <c r="XCE921" s="30"/>
      <c r="XCF921" s="30"/>
      <c r="XCG921" s="30"/>
      <c r="XCH921" s="30"/>
      <c r="XCI921" s="30"/>
      <c r="XCJ921" s="30"/>
      <c r="XCK921" s="30"/>
      <c r="XCL921" s="30"/>
      <c r="XCM921" s="30"/>
      <c r="XCN921" s="30"/>
      <c r="XCO921" s="30"/>
      <c r="XCP921" s="30"/>
      <c r="XCQ921" s="30"/>
      <c r="XCR921" s="30"/>
      <c r="XCS921" s="30"/>
      <c r="XCT921" s="30"/>
      <c r="XCU921" s="30"/>
      <c r="XCV921" s="30"/>
      <c r="XCW921" s="30"/>
      <c r="XCX921" s="30"/>
      <c r="XCY921" s="30"/>
      <c r="XCZ921" s="30"/>
      <c r="XDA921" s="30"/>
      <c r="XDB921" s="30"/>
      <c r="XDC921" s="30"/>
      <c r="XDD921" s="30"/>
      <c r="XDE921" s="30"/>
      <c r="XDF921" s="30"/>
      <c r="XDG921" s="30"/>
      <c r="XDH921" s="30"/>
      <c r="XDI921" s="30"/>
      <c r="XDJ921" s="30"/>
      <c r="XDK921" s="30"/>
      <c r="XDL921" s="30"/>
      <c r="XDM921" s="30"/>
      <c r="XDN921" s="30"/>
      <c r="XDO921" s="30"/>
      <c r="XDP921" s="30"/>
      <c r="XDQ921" s="30"/>
      <c r="XDR921" s="30"/>
      <c r="XDS921" s="30"/>
      <c r="XDT921" s="30"/>
      <c r="XDU921" s="30"/>
      <c r="XDV921" s="30"/>
      <c r="XDW921" s="30"/>
      <c r="XDX921" s="30"/>
      <c r="XDY921" s="30"/>
      <c r="XDZ921" s="30"/>
      <c r="XEA921" s="30"/>
      <c r="XEB921" s="30"/>
      <c r="XEC921" s="30"/>
      <c r="XED921" s="30"/>
      <c r="XEE921" s="30"/>
      <c r="XEF921" s="30"/>
      <c r="XEG921" s="30"/>
      <c r="XEH921" s="30"/>
      <c r="XEI921" s="30"/>
      <c r="XEJ921" s="30"/>
      <c r="XEK921" s="30"/>
      <c r="XEL921" s="30"/>
      <c r="XEM921" s="30"/>
      <c r="XEN921" s="30"/>
      <c r="XEO921" s="30"/>
      <c r="XEP921" s="30"/>
    </row>
    <row r="922" spans="1:16370" ht="30" x14ac:dyDescent="0.25">
      <c r="A922" s="44">
        <f t="shared" si="25"/>
        <v>918</v>
      </c>
      <c r="B922" s="58">
        <v>406</v>
      </c>
      <c r="C922" s="31" t="s">
        <v>582</v>
      </c>
      <c r="D922" s="38" t="s">
        <v>204</v>
      </c>
      <c r="E922" s="44" t="s">
        <v>2</v>
      </c>
      <c r="F922" s="61" t="s">
        <v>948</v>
      </c>
      <c r="G922" s="43">
        <v>45609</v>
      </c>
      <c r="H922" s="39" t="s">
        <v>1034</v>
      </c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  <c r="DB922" s="30"/>
      <c r="DC922" s="30"/>
      <c r="DD922" s="30"/>
      <c r="DE922" s="30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/>
      <c r="FC922" s="30"/>
      <c r="FD922" s="30"/>
      <c r="FE922" s="30"/>
      <c r="FF922" s="30"/>
      <c r="FG922" s="30"/>
      <c r="FH922" s="30"/>
      <c r="FI922" s="30"/>
      <c r="FJ922" s="30"/>
      <c r="FK922" s="30"/>
      <c r="FL922" s="30"/>
      <c r="FM922" s="30"/>
      <c r="FN922" s="30"/>
      <c r="FO922" s="30"/>
      <c r="FP922" s="30"/>
      <c r="FQ922" s="30"/>
      <c r="FR922" s="30"/>
      <c r="FS922" s="30"/>
      <c r="FT922" s="30"/>
      <c r="FU922" s="30"/>
      <c r="FV922" s="30"/>
      <c r="FW922" s="30"/>
      <c r="FX922" s="30"/>
      <c r="FY922" s="30"/>
      <c r="FZ922" s="30"/>
      <c r="GA922" s="30"/>
      <c r="GB922" s="30"/>
      <c r="GC922" s="30"/>
      <c r="GD922" s="30"/>
      <c r="GE922" s="30"/>
      <c r="GF922" s="30"/>
      <c r="GG922" s="30"/>
      <c r="GH922" s="30"/>
      <c r="GI922" s="30"/>
      <c r="GJ922" s="30"/>
      <c r="GK922" s="30"/>
      <c r="GL922" s="30"/>
      <c r="GM922" s="30"/>
      <c r="GN922" s="30"/>
      <c r="GO922" s="30"/>
      <c r="GP922" s="30"/>
      <c r="GQ922" s="30"/>
      <c r="GR922" s="30"/>
      <c r="GS922" s="30"/>
      <c r="GT922" s="30"/>
      <c r="GU922" s="30"/>
      <c r="GV922" s="30"/>
      <c r="GW922" s="30"/>
      <c r="GX922" s="30"/>
      <c r="GY922" s="30"/>
      <c r="GZ922" s="30"/>
      <c r="HA922" s="30"/>
      <c r="HB922" s="30"/>
      <c r="HC922" s="30"/>
      <c r="HD922" s="30"/>
      <c r="HE922" s="30"/>
      <c r="HF922" s="30"/>
      <c r="HG922" s="30"/>
      <c r="HH922" s="30"/>
      <c r="HI922" s="30"/>
      <c r="HJ922" s="30"/>
      <c r="HK922" s="30"/>
      <c r="HL922" s="30"/>
      <c r="HM922" s="30"/>
      <c r="HN922" s="30"/>
      <c r="HO922" s="30"/>
      <c r="HP922" s="30"/>
      <c r="HQ922" s="30"/>
      <c r="HR922" s="30"/>
      <c r="HS922" s="30"/>
      <c r="HT922" s="30"/>
      <c r="HU922" s="30"/>
      <c r="HV922" s="30"/>
      <c r="HW922" s="30"/>
      <c r="HX922" s="30"/>
      <c r="HY922" s="30"/>
      <c r="HZ922" s="30"/>
      <c r="IA922" s="30"/>
      <c r="IB922" s="30"/>
      <c r="IC922" s="30"/>
      <c r="ID922" s="30"/>
      <c r="IE922" s="30"/>
      <c r="IF922" s="30"/>
      <c r="IG922" s="30"/>
      <c r="IH922" s="30"/>
      <c r="II922" s="30"/>
      <c r="IJ922" s="30"/>
      <c r="IK922" s="30"/>
      <c r="IL922" s="30"/>
      <c r="IM922" s="30"/>
      <c r="IN922" s="30"/>
      <c r="IO922" s="30"/>
      <c r="IP922" s="30"/>
      <c r="IQ922" s="30"/>
      <c r="IR922" s="30"/>
      <c r="IS922" s="30"/>
      <c r="IT922" s="30"/>
      <c r="IU922" s="30"/>
      <c r="IV922" s="30"/>
      <c r="IW922" s="30"/>
      <c r="IX922" s="30"/>
      <c r="IY922" s="30"/>
      <c r="IZ922" s="30"/>
      <c r="JA922" s="30"/>
      <c r="JB922" s="30"/>
      <c r="JC922" s="30"/>
      <c r="JD922" s="30"/>
      <c r="JE922" s="30"/>
      <c r="JF922" s="30"/>
      <c r="JG922" s="30"/>
      <c r="JH922" s="30"/>
      <c r="JI922" s="30"/>
      <c r="JJ922" s="30"/>
      <c r="JK922" s="30"/>
      <c r="JL922" s="30"/>
      <c r="JM922" s="30"/>
      <c r="JN922" s="30"/>
      <c r="JO922" s="30"/>
      <c r="JP922" s="30"/>
      <c r="JQ922" s="30"/>
      <c r="JR922" s="30"/>
      <c r="JS922" s="30"/>
      <c r="JT922" s="30"/>
      <c r="JU922" s="30"/>
      <c r="JV922" s="30"/>
      <c r="JW922" s="30"/>
      <c r="JX922" s="30"/>
      <c r="JY922" s="30"/>
      <c r="JZ922" s="30"/>
      <c r="KA922" s="30"/>
      <c r="KB922" s="30"/>
      <c r="KC922" s="30"/>
      <c r="KD922" s="30"/>
      <c r="KE922" s="30"/>
      <c r="KF922" s="30"/>
      <c r="KG922" s="30"/>
      <c r="KH922" s="30"/>
      <c r="KI922" s="30"/>
      <c r="KJ922" s="30"/>
      <c r="KK922" s="30"/>
      <c r="KL922" s="30"/>
      <c r="KM922" s="30"/>
      <c r="KN922" s="30"/>
      <c r="KO922" s="30"/>
      <c r="KP922" s="30"/>
      <c r="KQ922" s="30"/>
      <c r="KR922" s="30"/>
      <c r="KS922" s="30"/>
      <c r="KT922" s="30"/>
      <c r="KU922" s="30"/>
      <c r="KV922" s="30"/>
      <c r="KW922" s="30"/>
      <c r="KX922" s="30"/>
      <c r="KY922" s="30"/>
      <c r="KZ922" s="30"/>
      <c r="LA922" s="30"/>
      <c r="LB922" s="30"/>
      <c r="LC922" s="30"/>
      <c r="LD922" s="30"/>
      <c r="LE922" s="30"/>
      <c r="LF922" s="30"/>
      <c r="LG922" s="30"/>
      <c r="LH922" s="30"/>
      <c r="LI922" s="30"/>
      <c r="LJ922" s="30"/>
      <c r="LK922" s="30"/>
      <c r="LL922" s="30"/>
      <c r="LM922" s="30"/>
      <c r="LN922" s="30"/>
      <c r="LO922" s="30"/>
      <c r="LP922" s="30"/>
      <c r="LQ922" s="30"/>
      <c r="LR922" s="30"/>
      <c r="LS922" s="30"/>
      <c r="LT922" s="30"/>
      <c r="LU922" s="30"/>
      <c r="LV922" s="30"/>
      <c r="LW922" s="30"/>
      <c r="LX922" s="30"/>
      <c r="LY922" s="30"/>
      <c r="LZ922" s="30"/>
      <c r="MA922" s="30"/>
      <c r="MB922" s="30"/>
      <c r="MC922" s="30"/>
      <c r="MD922" s="30"/>
      <c r="ME922" s="30"/>
      <c r="MF922" s="30"/>
      <c r="MG922" s="30"/>
      <c r="MH922" s="30"/>
      <c r="MI922" s="30"/>
      <c r="MJ922" s="30"/>
      <c r="MK922" s="30"/>
      <c r="ML922" s="30"/>
      <c r="MM922" s="30"/>
      <c r="MN922" s="30"/>
      <c r="MO922" s="30"/>
      <c r="MP922" s="30"/>
      <c r="MQ922" s="30"/>
      <c r="MR922" s="30"/>
      <c r="MS922" s="30"/>
      <c r="MT922" s="30"/>
      <c r="MU922" s="30"/>
      <c r="MV922" s="30"/>
      <c r="MW922" s="30"/>
      <c r="MX922" s="30"/>
      <c r="MY922" s="30"/>
      <c r="MZ922" s="30"/>
      <c r="NA922" s="30"/>
      <c r="NB922" s="30"/>
      <c r="NC922" s="30"/>
      <c r="ND922" s="30"/>
      <c r="NE922" s="30"/>
      <c r="NF922" s="30"/>
      <c r="NG922" s="30"/>
      <c r="NH922" s="30"/>
      <c r="NI922" s="30"/>
      <c r="NJ922" s="30"/>
      <c r="NK922" s="30"/>
      <c r="NL922" s="30"/>
      <c r="NM922" s="30"/>
      <c r="NN922" s="30"/>
      <c r="NO922" s="30"/>
      <c r="NP922" s="30"/>
      <c r="NQ922" s="30"/>
      <c r="NR922" s="30"/>
      <c r="NS922" s="30"/>
      <c r="NT922" s="30"/>
      <c r="NU922" s="30"/>
      <c r="NV922" s="30"/>
      <c r="NW922" s="30"/>
      <c r="NX922" s="30"/>
      <c r="NY922" s="30"/>
      <c r="NZ922" s="30"/>
      <c r="OA922" s="30"/>
      <c r="OB922" s="30"/>
      <c r="OC922" s="30"/>
      <c r="OD922" s="30"/>
      <c r="OE922" s="30"/>
      <c r="OF922" s="30"/>
      <c r="OG922" s="30"/>
      <c r="OH922" s="30"/>
      <c r="OI922" s="30"/>
      <c r="OJ922" s="30"/>
      <c r="OK922" s="30"/>
      <c r="OL922" s="30"/>
      <c r="OM922" s="30"/>
      <c r="ON922" s="30"/>
      <c r="OO922" s="30"/>
      <c r="OP922" s="30"/>
      <c r="OQ922" s="30"/>
      <c r="OR922" s="30"/>
      <c r="OS922" s="30"/>
      <c r="OT922" s="30"/>
      <c r="OU922" s="30"/>
      <c r="OV922" s="30"/>
      <c r="OW922" s="30"/>
      <c r="OX922" s="30"/>
      <c r="OY922" s="30"/>
      <c r="OZ922" s="30"/>
      <c r="PA922" s="30"/>
      <c r="PB922" s="30"/>
      <c r="PC922" s="30"/>
      <c r="PD922" s="30"/>
      <c r="PE922" s="30"/>
      <c r="PF922" s="30"/>
      <c r="PG922" s="30"/>
      <c r="PH922" s="30"/>
      <c r="PI922" s="30"/>
      <c r="PJ922" s="30"/>
      <c r="PK922" s="30"/>
      <c r="PL922" s="30"/>
      <c r="PM922" s="30"/>
      <c r="PN922" s="30"/>
      <c r="PO922" s="30"/>
      <c r="PP922" s="30"/>
      <c r="PQ922" s="30"/>
      <c r="PR922" s="30"/>
      <c r="PS922" s="30"/>
      <c r="PT922" s="30"/>
      <c r="PU922" s="30"/>
      <c r="PV922" s="30"/>
      <c r="PW922" s="30"/>
      <c r="PX922" s="30"/>
      <c r="PY922" s="30"/>
      <c r="PZ922" s="30"/>
      <c r="QA922" s="30"/>
      <c r="QB922" s="30"/>
      <c r="QC922" s="30"/>
      <c r="QD922" s="30"/>
      <c r="QE922" s="30"/>
      <c r="QF922" s="30"/>
      <c r="QG922" s="30"/>
      <c r="QH922" s="30"/>
      <c r="QI922" s="30"/>
      <c r="QJ922" s="30"/>
      <c r="QK922" s="30"/>
      <c r="QL922" s="30"/>
      <c r="QM922" s="30"/>
      <c r="QN922" s="30"/>
      <c r="QO922" s="30"/>
      <c r="QP922" s="30"/>
      <c r="QQ922" s="30"/>
      <c r="QR922" s="30"/>
      <c r="QS922" s="30"/>
      <c r="QT922" s="30"/>
      <c r="QU922" s="30"/>
      <c r="QV922" s="30"/>
      <c r="QW922" s="30"/>
      <c r="QX922" s="30"/>
      <c r="QY922" s="30"/>
      <c r="QZ922" s="30"/>
      <c r="RA922" s="30"/>
      <c r="RB922" s="30"/>
      <c r="RC922" s="30"/>
      <c r="RD922" s="30"/>
      <c r="RE922" s="30"/>
      <c r="RF922" s="30"/>
      <c r="RG922" s="30"/>
      <c r="RH922" s="30"/>
      <c r="RI922" s="30"/>
      <c r="RJ922" s="30"/>
      <c r="RK922" s="30"/>
      <c r="RL922" s="30"/>
      <c r="RM922" s="30"/>
      <c r="RN922" s="30"/>
      <c r="RO922" s="30"/>
      <c r="RP922" s="30"/>
      <c r="RQ922" s="30"/>
      <c r="RR922" s="30"/>
      <c r="RS922" s="30"/>
      <c r="RT922" s="30"/>
      <c r="RU922" s="30"/>
      <c r="RV922" s="30"/>
      <c r="RW922" s="30"/>
      <c r="RX922" s="30"/>
      <c r="RY922" s="30"/>
      <c r="RZ922" s="30"/>
      <c r="SA922" s="30"/>
      <c r="SB922" s="30"/>
      <c r="SC922" s="30"/>
      <c r="SD922" s="30"/>
      <c r="SE922" s="30"/>
      <c r="SF922" s="30"/>
      <c r="SG922" s="30"/>
      <c r="SH922" s="30"/>
      <c r="SI922" s="30"/>
      <c r="SJ922" s="30"/>
      <c r="SK922" s="30"/>
      <c r="SL922" s="30"/>
      <c r="SM922" s="30"/>
      <c r="SN922" s="30"/>
      <c r="SO922" s="30"/>
      <c r="SP922" s="30"/>
      <c r="SQ922" s="30"/>
      <c r="SR922" s="30"/>
      <c r="SS922" s="30"/>
      <c r="ST922" s="30"/>
      <c r="SU922" s="30"/>
      <c r="SV922" s="30"/>
      <c r="SW922" s="30"/>
      <c r="SX922" s="30"/>
      <c r="SY922" s="30"/>
      <c r="SZ922" s="30"/>
      <c r="TA922" s="30"/>
      <c r="TB922" s="30"/>
      <c r="TC922" s="30"/>
      <c r="TD922" s="30"/>
      <c r="TE922" s="30"/>
      <c r="TF922" s="30"/>
      <c r="TG922" s="30"/>
      <c r="TH922" s="30"/>
      <c r="TI922" s="30"/>
      <c r="TJ922" s="30"/>
      <c r="TK922" s="30"/>
      <c r="TL922" s="30"/>
      <c r="TM922" s="30"/>
      <c r="TN922" s="30"/>
      <c r="TO922" s="30"/>
      <c r="TP922" s="30"/>
      <c r="TQ922" s="30"/>
      <c r="TR922" s="30"/>
      <c r="TS922" s="30"/>
      <c r="TT922" s="30"/>
      <c r="TU922" s="30"/>
      <c r="TV922" s="30"/>
      <c r="TW922" s="30"/>
      <c r="TX922" s="30"/>
      <c r="TY922" s="30"/>
      <c r="TZ922" s="30"/>
      <c r="UA922" s="30"/>
      <c r="UB922" s="30"/>
      <c r="UC922" s="30"/>
      <c r="UD922" s="30"/>
      <c r="UE922" s="30"/>
      <c r="UF922" s="30"/>
      <c r="UG922" s="30"/>
      <c r="UH922" s="30"/>
      <c r="UI922" s="30"/>
      <c r="UJ922" s="30"/>
      <c r="UK922" s="30"/>
      <c r="UL922" s="30"/>
      <c r="UM922" s="30"/>
      <c r="UN922" s="30"/>
      <c r="UO922" s="30"/>
      <c r="UP922" s="30"/>
      <c r="UQ922" s="30"/>
      <c r="UR922" s="30"/>
      <c r="US922" s="30"/>
      <c r="UT922" s="30"/>
      <c r="UU922" s="30"/>
      <c r="UV922" s="30"/>
      <c r="UW922" s="30"/>
      <c r="UX922" s="30"/>
      <c r="UY922" s="30"/>
      <c r="UZ922" s="30"/>
      <c r="VA922" s="30"/>
      <c r="VB922" s="30"/>
      <c r="VC922" s="30"/>
      <c r="VD922" s="30"/>
      <c r="VE922" s="30"/>
      <c r="VF922" s="30"/>
      <c r="VG922" s="30"/>
      <c r="VH922" s="30"/>
      <c r="VI922" s="30"/>
      <c r="VJ922" s="30"/>
      <c r="VK922" s="30"/>
      <c r="VL922" s="30"/>
      <c r="VM922" s="30"/>
      <c r="VN922" s="30"/>
      <c r="VO922" s="30"/>
      <c r="VP922" s="30"/>
      <c r="VQ922" s="30"/>
      <c r="VR922" s="30"/>
      <c r="VS922" s="30"/>
      <c r="VT922" s="30"/>
      <c r="VU922" s="30"/>
      <c r="VV922" s="30"/>
      <c r="VW922" s="30"/>
      <c r="VX922" s="30"/>
      <c r="VY922" s="30"/>
      <c r="VZ922" s="30"/>
      <c r="WA922" s="30"/>
      <c r="WB922" s="30"/>
      <c r="WC922" s="30"/>
      <c r="WD922" s="30"/>
      <c r="WE922" s="30"/>
      <c r="WF922" s="30"/>
      <c r="WG922" s="30"/>
      <c r="WH922" s="30"/>
      <c r="WI922" s="30"/>
      <c r="WJ922" s="30"/>
      <c r="WK922" s="30"/>
      <c r="WL922" s="30"/>
      <c r="WM922" s="30"/>
      <c r="WN922" s="30"/>
      <c r="WO922" s="30"/>
      <c r="WP922" s="30"/>
      <c r="WQ922" s="30"/>
      <c r="WR922" s="30"/>
      <c r="WS922" s="30"/>
      <c r="WT922" s="30"/>
      <c r="WU922" s="30"/>
      <c r="WV922" s="30"/>
      <c r="WW922" s="30"/>
      <c r="WX922" s="30"/>
      <c r="WY922" s="30"/>
      <c r="WZ922" s="30"/>
      <c r="XA922" s="30"/>
      <c r="XB922" s="30"/>
      <c r="XC922" s="30"/>
      <c r="XD922" s="30"/>
      <c r="XE922" s="30"/>
      <c r="XF922" s="30"/>
      <c r="XG922" s="30"/>
      <c r="XH922" s="30"/>
      <c r="XI922" s="30"/>
      <c r="XJ922" s="30"/>
      <c r="XK922" s="30"/>
      <c r="XL922" s="30"/>
      <c r="XM922" s="30"/>
      <c r="XN922" s="30"/>
      <c r="XO922" s="30"/>
      <c r="XP922" s="30"/>
      <c r="XQ922" s="30"/>
      <c r="XR922" s="30"/>
      <c r="XS922" s="30"/>
      <c r="XT922" s="30"/>
      <c r="XU922" s="30"/>
      <c r="XV922" s="30"/>
      <c r="XW922" s="30"/>
      <c r="XX922" s="30"/>
      <c r="XY922" s="30"/>
      <c r="XZ922" s="30"/>
      <c r="YA922" s="30"/>
      <c r="YB922" s="30"/>
      <c r="YC922" s="30"/>
      <c r="YD922" s="30"/>
      <c r="YE922" s="30"/>
      <c r="YF922" s="30"/>
      <c r="YG922" s="30"/>
      <c r="YH922" s="30"/>
      <c r="YI922" s="30"/>
      <c r="YJ922" s="30"/>
      <c r="YK922" s="30"/>
      <c r="YL922" s="30"/>
      <c r="YM922" s="30"/>
      <c r="YN922" s="30"/>
      <c r="YO922" s="30"/>
      <c r="YP922" s="30"/>
      <c r="YQ922" s="30"/>
      <c r="YR922" s="30"/>
      <c r="YS922" s="30"/>
      <c r="YT922" s="30"/>
      <c r="YU922" s="30"/>
      <c r="YV922" s="30"/>
      <c r="YW922" s="30"/>
      <c r="YX922" s="30"/>
      <c r="YY922" s="30"/>
      <c r="YZ922" s="30"/>
      <c r="ZA922" s="30"/>
      <c r="ZB922" s="30"/>
      <c r="ZC922" s="30"/>
      <c r="ZD922" s="30"/>
      <c r="ZE922" s="30"/>
      <c r="ZF922" s="30"/>
      <c r="ZG922" s="30"/>
      <c r="ZH922" s="30"/>
      <c r="ZI922" s="30"/>
      <c r="ZJ922" s="30"/>
      <c r="ZK922" s="30"/>
      <c r="ZL922" s="30"/>
      <c r="ZM922" s="30"/>
      <c r="ZN922" s="30"/>
      <c r="ZO922" s="30"/>
      <c r="ZP922" s="30"/>
      <c r="ZQ922" s="30"/>
      <c r="ZR922" s="30"/>
      <c r="ZS922" s="30"/>
      <c r="ZT922" s="30"/>
      <c r="ZU922" s="30"/>
      <c r="ZV922" s="30"/>
      <c r="ZW922" s="30"/>
      <c r="ZX922" s="30"/>
      <c r="ZY922" s="30"/>
      <c r="ZZ922" s="30"/>
      <c r="AAA922" s="30"/>
      <c r="AAB922" s="30"/>
      <c r="AAC922" s="30"/>
      <c r="AAD922" s="30"/>
      <c r="AAE922" s="30"/>
      <c r="AAF922" s="30"/>
      <c r="AAG922" s="30"/>
      <c r="AAH922" s="30"/>
      <c r="AAI922" s="30"/>
      <c r="AAJ922" s="30"/>
      <c r="AAK922" s="30"/>
      <c r="AAL922" s="30"/>
      <c r="AAM922" s="30"/>
      <c r="AAN922" s="30"/>
      <c r="AAO922" s="30"/>
      <c r="AAP922" s="30"/>
      <c r="AAQ922" s="30"/>
      <c r="AAR922" s="30"/>
      <c r="AAS922" s="30"/>
      <c r="AAT922" s="30"/>
      <c r="AAU922" s="30"/>
      <c r="AAV922" s="30"/>
      <c r="AAW922" s="30"/>
      <c r="AAX922" s="30"/>
      <c r="AAY922" s="30"/>
      <c r="AAZ922" s="30"/>
      <c r="ABA922" s="30"/>
      <c r="ABB922" s="30"/>
      <c r="ABC922" s="30"/>
      <c r="ABD922" s="30"/>
      <c r="ABE922" s="30"/>
      <c r="ABF922" s="30"/>
      <c r="ABG922" s="30"/>
      <c r="ABH922" s="30"/>
      <c r="ABI922" s="30"/>
      <c r="ABJ922" s="30"/>
      <c r="ABK922" s="30"/>
      <c r="ABL922" s="30"/>
      <c r="ABM922" s="30"/>
      <c r="ABN922" s="30"/>
      <c r="ABO922" s="30"/>
      <c r="ABP922" s="30"/>
      <c r="ABQ922" s="30"/>
      <c r="ABR922" s="30"/>
      <c r="ABS922" s="30"/>
      <c r="ABT922" s="30"/>
      <c r="ABU922" s="30"/>
      <c r="ABV922" s="30"/>
      <c r="ABW922" s="30"/>
      <c r="ABX922" s="30"/>
      <c r="ABY922" s="30"/>
      <c r="ABZ922" s="30"/>
      <c r="ACA922" s="30"/>
      <c r="ACB922" s="30"/>
      <c r="ACC922" s="30"/>
      <c r="ACD922" s="30"/>
      <c r="ACE922" s="30"/>
      <c r="ACF922" s="30"/>
      <c r="ACG922" s="30"/>
      <c r="ACH922" s="30"/>
      <c r="ACI922" s="30"/>
      <c r="ACJ922" s="30"/>
      <c r="ACK922" s="30"/>
      <c r="ACL922" s="30"/>
      <c r="ACM922" s="30"/>
      <c r="ACN922" s="30"/>
      <c r="ACO922" s="30"/>
      <c r="ACP922" s="30"/>
      <c r="ACQ922" s="30"/>
      <c r="ACR922" s="30"/>
      <c r="ACS922" s="30"/>
      <c r="ACT922" s="30"/>
      <c r="ACU922" s="30"/>
      <c r="ACV922" s="30"/>
      <c r="ACW922" s="30"/>
      <c r="ACX922" s="30"/>
      <c r="ACY922" s="30"/>
      <c r="ACZ922" s="30"/>
      <c r="ADA922" s="30"/>
      <c r="ADB922" s="30"/>
      <c r="ADC922" s="30"/>
      <c r="ADD922" s="30"/>
      <c r="ADE922" s="30"/>
      <c r="ADF922" s="30"/>
      <c r="ADG922" s="30"/>
      <c r="ADH922" s="30"/>
      <c r="ADI922" s="30"/>
      <c r="ADJ922" s="30"/>
      <c r="ADK922" s="30"/>
      <c r="ADL922" s="30"/>
      <c r="ADM922" s="30"/>
      <c r="ADN922" s="30"/>
      <c r="ADO922" s="30"/>
      <c r="ADP922" s="30"/>
      <c r="ADQ922" s="30"/>
      <c r="ADR922" s="30"/>
      <c r="ADS922" s="30"/>
      <c r="ADT922" s="30"/>
      <c r="ADU922" s="30"/>
      <c r="ADV922" s="30"/>
      <c r="ADW922" s="30"/>
      <c r="ADX922" s="30"/>
      <c r="ADY922" s="30"/>
      <c r="ADZ922" s="30"/>
      <c r="AEA922" s="30"/>
      <c r="AEB922" s="30"/>
      <c r="AEC922" s="30"/>
      <c r="AED922" s="30"/>
      <c r="AEE922" s="30"/>
      <c r="AEF922" s="30"/>
      <c r="AEG922" s="30"/>
      <c r="AEH922" s="30"/>
      <c r="AEI922" s="30"/>
      <c r="AEJ922" s="30"/>
      <c r="AEK922" s="30"/>
      <c r="AEL922" s="30"/>
      <c r="AEM922" s="30"/>
      <c r="AEN922" s="30"/>
      <c r="AEO922" s="30"/>
      <c r="AEP922" s="30"/>
      <c r="AEQ922" s="30"/>
      <c r="AER922" s="30"/>
      <c r="AES922" s="30"/>
      <c r="AET922" s="30"/>
      <c r="AEU922" s="30"/>
      <c r="AEV922" s="30"/>
      <c r="AEW922" s="30"/>
      <c r="AEX922" s="30"/>
      <c r="AEY922" s="30"/>
      <c r="AEZ922" s="30"/>
      <c r="AFA922" s="30"/>
      <c r="AFB922" s="30"/>
      <c r="AFC922" s="30"/>
      <c r="AFD922" s="30"/>
      <c r="AFE922" s="30"/>
      <c r="AFF922" s="30"/>
      <c r="AFG922" s="30"/>
      <c r="AFH922" s="30"/>
      <c r="AFI922" s="30"/>
      <c r="AFJ922" s="30"/>
      <c r="AFK922" s="30"/>
      <c r="AFL922" s="30"/>
      <c r="AFM922" s="30"/>
      <c r="AFN922" s="30"/>
      <c r="AFO922" s="30"/>
      <c r="AFP922" s="30"/>
      <c r="AFQ922" s="30"/>
      <c r="AFR922" s="30"/>
      <c r="AFS922" s="30"/>
      <c r="AFT922" s="30"/>
      <c r="AFU922" s="30"/>
      <c r="AFV922" s="30"/>
      <c r="AFW922" s="30"/>
      <c r="AFX922" s="30"/>
      <c r="AFY922" s="30"/>
      <c r="AFZ922" s="30"/>
      <c r="AGA922" s="30"/>
      <c r="AGB922" s="30"/>
      <c r="AGC922" s="30"/>
      <c r="AGD922" s="30"/>
      <c r="AGE922" s="30"/>
      <c r="AGF922" s="30"/>
      <c r="AGG922" s="30"/>
      <c r="AGH922" s="30"/>
      <c r="AGI922" s="30"/>
      <c r="AGJ922" s="30"/>
      <c r="AGK922" s="30"/>
      <c r="AGL922" s="30"/>
      <c r="AGM922" s="30"/>
      <c r="AGN922" s="30"/>
      <c r="AGO922" s="30"/>
      <c r="AGP922" s="30"/>
      <c r="AGQ922" s="30"/>
      <c r="AGR922" s="30"/>
      <c r="AGS922" s="30"/>
      <c r="AGT922" s="30"/>
      <c r="AGU922" s="30"/>
      <c r="AGV922" s="30"/>
      <c r="AGW922" s="30"/>
      <c r="AGX922" s="30"/>
      <c r="AGY922" s="30"/>
      <c r="AGZ922" s="30"/>
      <c r="AHA922" s="30"/>
      <c r="AHB922" s="30"/>
      <c r="AHC922" s="30"/>
      <c r="AHD922" s="30"/>
      <c r="AHE922" s="30"/>
      <c r="AHF922" s="30"/>
      <c r="AHG922" s="30"/>
      <c r="AHH922" s="30"/>
      <c r="AHI922" s="30"/>
      <c r="AHJ922" s="30"/>
      <c r="AHK922" s="30"/>
      <c r="AHL922" s="30"/>
      <c r="AHM922" s="30"/>
      <c r="AHN922" s="30"/>
      <c r="AHO922" s="30"/>
      <c r="AHP922" s="30"/>
      <c r="AHQ922" s="30"/>
      <c r="AHR922" s="30"/>
      <c r="AHS922" s="30"/>
      <c r="AHT922" s="30"/>
      <c r="AHU922" s="30"/>
      <c r="AHV922" s="30"/>
      <c r="AHW922" s="30"/>
      <c r="AHX922" s="30"/>
      <c r="AHY922" s="30"/>
      <c r="AHZ922" s="30"/>
      <c r="AIA922" s="30"/>
      <c r="AIB922" s="30"/>
      <c r="AIC922" s="30"/>
      <c r="AID922" s="30"/>
      <c r="AIE922" s="30"/>
      <c r="AIF922" s="30"/>
      <c r="AIG922" s="30"/>
      <c r="AIH922" s="30"/>
      <c r="AII922" s="30"/>
      <c r="AIJ922" s="30"/>
      <c r="AIK922" s="30"/>
      <c r="AIL922" s="30"/>
      <c r="AIM922" s="30"/>
      <c r="AIN922" s="30"/>
      <c r="AIO922" s="30"/>
      <c r="AIP922" s="30"/>
      <c r="AIQ922" s="30"/>
      <c r="AIR922" s="30"/>
      <c r="AIS922" s="30"/>
      <c r="AIT922" s="30"/>
      <c r="AIU922" s="30"/>
      <c r="AIV922" s="30"/>
      <c r="AIW922" s="30"/>
      <c r="AIX922" s="30"/>
      <c r="AIY922" s="30"/>
      <c r="AIZ922" s="30"/>
      <c r="AJA922" s="30"/>
      <c r="AJB922" s="30"/>
      <c r="AJC922" s="30"/>
      <c r="AJD922" s="30"/>
      <c r="AJE922" s="30"/>
      <c r="AJF922" s="30"/>
      <c r="AJG922" s="30"/>
      <c r="AJH922" s="30"/>
      <c r="AJI922" s="30"/>
      <c r="AJJ922" s="30"/>
      <c r="AJK922" s="30"/>
      <c r="AJL922" s="30"/>
      <c r="AJM922" s="30"/>
      <c r="AJN922" s="30"/>
      <c r="AJO922" s="30"/>
      <c r="AJP922" s="30"/>
      <c r="AJQ922" s="30"/>
      <c r="AJR922" s="30"/>
      <c r="AJS922" s="30"/>
      <c r="AJT922" s="30"/>
      <c r="AJU922" s="30"/>
      <c r="AJV922" s="30"/>
      <c r="AJW922" s="30"/>
      <c r="AJX922" s="30"/>
      <c r="AJY922" s="30"/>
      <c r="AJZ922" s="30"/>
      <c r="AKA922" s="30"/>
      <c r="AKB922" s="30"/>
      <c r="AKC922" s="30"/>
      <c r="AKD922" s="30"/>
      <c r="AKE922" s="30"/>
      <c r="AKF922" s="30"/>
      <c r="AKG922" s="30"/>
      <c r="AKH922" s="30"/>
      <c r="AKI922" s="30"/>
      <c r="AKJ922" s="30"/>
      <c r="AKK922" s="30"/>
      <c r="AKL922" s="30"/>
      <c r="AKM922" s="30"/>
      <c r="AKN922" s="30"/>
      <c r="AKO922" s="30"/>
      <c r="AKP922" s="30"/>
      <c r="AKQ922" s="30"/>
      <c r="AKR922" s="30"/>
      <c r="AKS922" s="30"/>
      <c r="AKT922" s="30"/>
      <c r="AKU922" s="30"/>
      <c r="AKV922" s="30"/>
      <c r="AKW922" s="30"/>
      <c r="AKX922" s="30"/>
      <c r="AKY922" s="30"/>
      <c r="AKZ922" s="30"/>
      <c r="ALA922" s="30"/>
      <c r="ALB922" s="30"/>
      <c r="ALC922" s="30"/>
      <c r="ALD922" s="30"/>
      <c r="ALE922" s="30"/>
      <c r="ALF922" s="30"/>
      <c r="ALG922" s="30"/>
      <c r="ALH922" s="30"/>
      <c r="ALI922" s="30"/>
      <c r="ALJ922" s="30"/>
      <c r="ALK922" s="30"/>
      <c r="ALL922" s="30"/>
      <c r="ALM922" s="30"/>
      <c r="ALN922" s="30"/>
      <c r="ALO922" s="30"/>
      <c r="ALP922" s="30"/>
      <c r="ALQ922" s="30"/>
      <c r="ALR922" s="30"/>
      <c r="ALS922" s="30"/>
      <c r="ALT922" s="30"/>
      <c r="ALU922" s="30"/>
      <c r="ALV922" s="30"/>
      <c r="ALW922" s="30"/>
      <c r="ALX922" s="30"/>
      <c r="ALY922" s="30"/>
      <c r="ALZ922" s="30"/>
      <c r="AMA922" s="30"/>
      <c r="AMB922" s="30"/>
      <c r="AMC922" s="30"/>
      <c r="AMD922" s="30"/>
      <c r="AME922" s="30"/>
      <c r="AMF922" s="30"/>
      <c r="AMG922" s="30"/>
      <c r="AMH922" s="30"/>
      <c r="AMI922" s="30"/>
      <c r="AMJ922" s="30"/>
      <c r="AMK922" s="30"/>
      <c r="AML922" s="30"/>
      <c r="AMM922" s="30"/>
      <c r="AMN922" s="30"/>
      <c r="AMO922" s="30"/>
      <c r="AMP922" s="30"/>
      <c r="AMQ922" s="30"/>
      <c r="AMR922" s="30"/>
      <c r="AMS922" s="30"/>
      <c r="AMT922" s="30"/>
      <c r="AMU922" s="30"/>
      <c r="AMV922" s="30"/>
      <c r="AMW922" s="30"/>
      <c r="AMX922" s="30"/>
      <c r="AMY922" s="30"/>
      <c r="AMZ922" s="30"/>
      <c r="ANA922" s="30"/>
      <c r="ANB922" s="30"/>
      <c r="ANC922" s="30"/>
      <c r="AND922" s="30"/>
      <c r="ANE922" s="30"/>
      <c r="ANF922" s="30"/>
      <c r="ANG922" s="30"/>
      <c r="ANH922" s="30"/>
      <c r="ANI922" s="30"/>
      <c r="ANJ922" s="30"/>
      <c r="ANK922" s="30"/>
      <c r="ANL922" s="30"/>
      <c r="ANM922" s="30"/>
      <c r="ANN922" s="30"/>
      <c r="ANO922" s="30"/>
      <c r="ANP922" s="30"/>
      <c r="ANQ922" s="30"/>
      <c r="ANR922" s="30"/>
      <c r="ANS922" s="30"/>
      <c r="ANT922" s="30"/>
      <c r="ANU922" s="30"/>
      <c r="ANV922" s="30"/>
      <c r="ANW922" s="30"/>
      <c r="ANX922" s="30"/>
      <c r="ANY922" s="30"/>
      <c r="ANZ922" s="30"/>
      <c r="AOA922" s="30"/>
      <c r="AOB922" s="30"/>
      <c r="AOC922" s="30"/>
      <c r="AOD922" s="30"/>
      <c r="AOE922" s="30"/>
      <c r="AOF922" s="30"/>
      <c r="AOG922" s="30"/>
      <c r="AOH922" s="30"/>
      <c r="AOI922" s="30"/>
      <c r="AOJ922" s="30"/>
      <c r="AOK922" s="30"/>
      <c r="AOL922" s="30"/>
      <c r="AOM922" s="30"/>
      <c r="AON922" s="30"/>
      <c r="AOO922" s="30"/>
      <c r="AOP922" s="30"/>
      <c r="AOQ922" s="30"/>
      <c r="AOR922" s="30"/>
      <c r="AOS922" s="30"/>
      <c r="AOT922" s="30"/>
      <c r="AOU922" s="30"/>
      <c r="AOV922" s="30"/>
      <c r="AOW922" s="30"/>
      <c r="AOX922" s="30"/>
      <c r="AOY922" s="30"/>
      <c r="AOZ922" s="30"/>
      <c r="APA922" s="30"/>
      <c r="APB922" s="30"/>
      <c r="APC922" s="30"/>
      <c r="APD922" s="30"/>
      <c r="APE922" s="30"/>
      <c r="APF922" s="30"/>
      <c r="APG922" s="30"/>
      <c r="APH922" s="30"/>
      <c r="API922" s="30"/>
      <c r="APJ922" s="30"/>
      <c r="APK922" s="30"/>
      <c r="APL922" s="30"/>
      <c r="APM922" s="30"/>
      <c r="APN922" s="30"/>
      <c r="APO922" s="30"/>
      <c r="APP922" s="30"/>
      <c r="APQ922" s="30"/>
      <c r="APR922" s="30"/>
      <c r="APS922" s="30"/>
      <c r="APT922" s="30"/>
      <c r="APU922" s="30"/>
      <c r="APV922" s="30"/>
      <c r="APW922" s="30"/>
      <c r="APX922" s="30"/>
      <c r="APY922" s="30"/>
      <c r="APZ922" s="30"/>
      <c r="AQA922" s="30"/>
      <c r="AQB922" s="30"/>
      <c r="AQC922" s="30"/>
      <c r="AQD922" s="30"/>
      <c r="AQE922" s="30"/>
      <c r="AQF922" s="30"/>
      <c r="AQG922" s="30"/>
      <c r="AQH922" s="30"/>
      <c r="AQI922" s="30"/>
      <c r="AQJ922" s="30"/>
      <c r="AQK922" s="30"/>
      <c r="AQL922" s="30"/>
      <c r="AQM922" s="30"/>
      <c r="AQN922" s="30"/>
      <c r="AQO922" s="30"/>
      <c r="AQP922" s="30"/>
      <c r="AQQ922" s="30"/>
      <c r="AQR922" s="30"/>
      <c r="AQS922" s="30"/>
      <c r="AQT922" s="30"/>
      <c r="AQU922" s="30"/>
      <c r="AQV922" s="30"/>
      <c r="AQW922" s="30"/>
      <c r="AQX922" s="30"/>
      <c r="AQY922" s="30"/>
      <c r="AQZ922" s="30"/>
      <c r="ARA922" s="30"/>
      <c r="ARB922" s="30"/>
      <c r="ARC922" s="30"/>
      <c r="ARD922" s="30"/>
      <c r="ARE922" s="30"/>
      <c r="ARF922" s="30"/>
      <c r="ARG922" s="30"/>
      <c r="ARH922" s="30"/>
      <c r="ARI922" s="30"/>
      <c r="ARJ922" s="30"/>
      <c r="ARK922" s="30"/>
      <c r="ARL922" s="30"/>
      <c r="ARM922" s="30"/>
      <c r="ARN922" s="30"/>
      <c r="ARO922" s="30"/>
      <c r="ARP922" s="30"/>
      <c r="ARQ922" s="30"/>
      <c r="ARR922" s="30"/>
      <c r="ARS922" s="30"/>
      <c r="ART922" s="30"/>
      <c r="ARU922" s="30"/>
      <c r="ARV922" s="30"/>
      <c r="ARW922" s="30"/>
      <c r="ARX922" s="30"/>
      <c r="ARY922" s="30"/>
      <c r="ARZ922" s="30"/>
      <c r="ASA922" s="30"/>
      <c r="ASB922" s="30"/>
      <c r="ASC922" s="30"/>
      <c r="ASD922" s="30"/>
      <c r="ASE922" s="30"/>
      <c r="ASF922" s="30"/>
      <c r="ASG922" s="30"/>
      <c r="ASH922" s="30"/>
      <c r="ASI922" s="30"/>
      <c r="ASJ922" s="30"/>
      <c r="ASK922" s="30"/>
      <c r="ASL922" s="30"/>
      <c r="ASM922" s="30"/>
      <c r="ASN922" s="30"/>
      <c r="ASO922" s="30"/>
      <c r="ASP922" s="30"/>
      <c r="ASQ922" s="30"/>
      <c r="ASR922" s="30"/>
      <c r="ASS922" s="30"/>
      <c r="AST922" s="30"/>
      <c r="ASU922" s="30"/>
      <c r="ASV922" s="30"/>
      <c r="ASW922" s="30"/>
      <c r="ASX922" s="30"/>
      <c r="ASY922" s="30"/>
      <c r="ASZ922" s="30"/>
      <c r="ATA922" s="30"/>
      <c r="ATB922" s="30"/>
      <c r="ATC922" s="30"/>
      <c r="ATD922" s="30"/>
      <c r="ATE922" s="30"/>
      <c r="ATF922" s="30"/>
      <c r="ATG922" s="30"/>
      <c r="ATH922" s="30"/>
      <c r="ATI922" s="30"/>
      <c r="ATJ922" s="30"/>
      <c r="ATK922" s="30"/>
      <c r="ATL922" s="30"/>
      <c r="ATM922" s="30"/>
      <c r="ATN922" s="30"/>
      <c r="ATO922" s="30"/>
      <c r="ATP922" s="30"/>
      <c r="ATQ922" s="30"/>
      <c r="ATR922" s="30"/>
      <c r="ATS922" s="30"/>
      <c r="ATT922" s="30"/>
      <c r="ATU922" s="30"/>
      <c r="ATV922" s="30"/>
      <c r="ATW922" s="30"/>
      <c r="ATX922" s="30"/>
      <c r="ATY922" s="30"/>
      <c r="ATZ922" s="30"/>
      <c r="AUA922" s="30"/>
      <c r="AUB922" s="30"/>
      <c r="AUC922" s="30"/>
      <c r="AUD922" s="30"/>
      <c r="AUE922" s="30"/>
      <c r="AUF922" s="30"/>
      <c r="AUG922" s="30"/>
      <c r="AUH922" s="30"/>
      <c r="AUI922" s="30"/>
      <c r="AUJ922" s="30"/>
      <c r="AUK922" s="30"/>
      <c r="AUL922" s="30"/>
      <c r="AUM922" s="30"/>
      <c r="AUN922" s="30"/>
      <c r="AUO922" s="30"/>
      <c r="AUP922" s="30"/>
      <c r="AUQ922" s="30"/>
      <c r="AUR922" s="30"/>
      <c r="AUS922" s="30"/>
      <c r="AUT922" s="30"/>
      <c r="AUU922" s="30"/>
      <c r="AUV922" s="30"/>
      <c r="AUW922" s="30"/>
      <c r="AUX922" s="30"/>
      <c r="AUY922" s="30"/>
      <c r="AUZ922" s="30"/>
      <c r="AVA922" s="30"/>
      <c r="AVB922" s="30"/>
      <c r="AVC922" s="30"/>
      <c r="AVD922" s="30"/>
      <c r="AVE922" s="30"/>
      <c r="AVF922" s="30"/>
      <c r="AVG922" s="30"/>
      <c r="AVH922" s="30"/>
      <c r="AVI922" s="30"/>
      <c r="AVJ922" s="30"/>
      <c r="AVK922" s="30"/>
      <c r="AVL922" s="30"/>
      <c r="AVM922" s="30"/>
      <c r="AVN922" s="30"/>
      <c r="AVO922" s="30"/>
      <c r="AVP922" s="30"/>
      <c r="AVQ922" s="30"/>
      <c r="AVR922" s="30"/>
      <c r="AVS922" s="30"/>
      <c r="AVT922" s="30"/>
      <c r="AVU922" s="30"/>
      <c r="AVV922" s="30"/>
      <c r="AVW922" s="30"/>
      <c r="AVX922" s="30"/>
      <c r="AVY922" s="30"/>
      <c r="AVZ922" s="30"/>
      <c r="AWA922" s="30"/>
      <c r="AWB922" s="30"/>
      <c r="AWC922" s="30"/>
      <c r="AWD922" s="30"/>
      <c r="AWE922" s="30"/>
      <c r="AWF922" s="30"/>
      <c r="AWG922" s="30"/>
      <c r="AWH922" s="30"/>
      <c r="AWI922" s="30"/>
      <c r="AWJ922" s="30"/>
      <c r="AWK922" s="30"/>
      <c r="AWL922" s="30"/>
      <c r="AWM922" s="30"/>
      <c r="AWN922" s="30"/>
      <c r="AWO922" s="30"/>
      <c r="AWP922" s="30"/>
      <c r="AWQ922" s="30"/>
      <c r="AWR922" s="30"/>
      <c r="AWS922" s="30"/>
      <c r="AWT922" s="30"/>
      <c r="AWU922" s="30"/>
      <c r="AWV922" s="30"/>
      <c r="AWW922" s="30"/>
      <c r="AWX922" s="30"/>
      <c r="AWY922" s="30"/>
      <c r="AWZ922" s="30"/>
      <c r="AXA922" s="30"/>
      <c r="AXB922" s="30"/>
      <c r="AXC922" s="30"/>
      <c r="AXD922" s="30"/>
      <c r="AXE922" s="30"/>
      <c r="AXF922" s="30"/>
      <c r="AXG922" s="30"/>
      <c r="AXH922" s="30"/>
      <c r="AXI922" s="30"/>
      <c r="AXJ922" s="30"/>
      <c r="AXK922" s="30"/>
      <c r="AXL922" s="30"/>
      <c r="AXM922" s="30"/>
      <c r="AXN922" s="30"/>
      <c r="AXO922" s="30"/>
      <c r="AXP922" s="30"/>
      <c r="AXQ922" s="30"/>
      <c r="AXR922" s="30"/>
      <c r="AXS922" s="30"/>
      <c r="AXT922" s="30"/>
      <c r="AXU922" s="30"/>
      <c r="AXV922" s="30"/>
      <c r="AXW922" s="30"/>
      <c r="AXX922" s="30"/>
      <c r="AXY922" s="30"/>
      <c r="AXZ922" s="30"/>
      <c r="AYA922" s="30"/>
      <c r="AYB922" s="30"/>
      <c r="AYC922" s="30"/>
      <c r="AYD922" s="30"/>
      <c r="AYE922" s="30"/>
      <c r="AYF922" s="30"/>
      <c r="AYG922" s="30"/>
      <c r="AYH922" s="30"/>
      <c r="AYI922" s="30"/>
      <c r="AYJ922" s="30"/>
      <c r="AYK922" s="30"/>
      <c r="AYL922" s="30"/>
      <c r="AYM922" s="30"/>
      <c r="AYN922" s="30"/>
      <c r="AYO922" s="30"/>
      <c r="AYP922" s="30"/>
      <c r="AYQ922" s="30"/>
      <c r="AYR922" s="30"/>
      <c r="AYS922" s="30"/>
      <c r="AYT922" s="30"/>
      <c r="AYU922" s="30"/>
      <c r="AYV922" s="30"/>
      <c r="AYW922" s="30"/>
      <c r="AYX922" s="30"/>
      <c r="AYY922" s="30"/>
      <c r="AYZ922" s="30"/>
      <c r="AZA922" s="30"/>
      <c r="AZB922" s="30"/>
      <c r="AZC922" s="30"/>
      <c r="AZD922" s="30"/>
      <c r="AZE922" s="30"/>
      <c r="AZF922" s="30"/>
      <c r="AZG922" s="30"/>
      <c r="AZH922" s="30"/>
      <c r="AZI922" s="30"/>
      <c r="AZJ922" s="30"/>
      <c r="AZK922" s="30"/>
      <c r="AZL922" s="30"/>
      <c r="AZM922" s="30"/>
      <c r="AZN922" s="30"/>
      <c r="AZO922" s="30"/>
      <c r="AZP922" s="30"/>
      <c r="AZQ922" s="30"/>
      <c r="AZR922" s="30"/>
      <c r="AZS922" s="30"/>
      <c r="AZT922" s="30"/>
      <c r="AZU922" s="30"/>
      <c r="AZV922" s="30"/>
      <c r="AZW922" s="30"/>
      <c r="AZX922" s="30"/>
      <c r="AZY922" s="30"/>
      <c r="AZZ922" s="30"/>
      <c r="BAA922" s="30"/>
      <c r="BAB922" s="30"/>
      <c r="BAC922" s="30"/>
      <c r="BAD922" s="30"/>
      <c r="BAE922" s="30"/>
      <c r="BAF922" s="30"/>
      <c r="BAG922" s="30"/>
      <c r="BAH922" s="30"/>
      <c r="BAI922" s="30"/>
      <c r="BAJ922" s="30"/>
      <c r="BAK922" s="30"/>
      <c r="BAL922" s="30"/>
      <c r="BAM922" s="30"/>
      <c r="BAN922" s="30"/>
      <c r="BAO922" s="30"/>
      <c r="BAP922" s="30"/>
      <c r="BAQ922" s="30"/>
      <c r="BAR922" s="30"/>
      <c r="BAS922" s="30"/>
      <c r="BAT922" s="30"/>
      <c r="BAU922" s="30"/>
      <c r="BAV922" s="30"/>
      <c r="BAW922" s="30"/>
      <c r="BAX922" s="30"/>
      <c r="BAY922" s="30"/>
      <c r="BAZ922" s="30"/>
      <c r="BBA922" s="30"/>
      <c r="BBB922" s="30"/>
      <c r="BBC922" s="30"/>
      <c r="BBD922" s="30"/>
      <c r="BBE922" s="30"/>
      <c r="BBF922" s="30"/>
      <c r="BBG922" s="30"/>
      <c r="BBH922" s="30"/>
      <c r="BBI922" s="30"/>
      <c r="BBJ922" s="30"/>
      <c r="BBK922" s="30"/>
      <c r="BBL922" s="30"/>
      <c r="BBM922" s="30"/>
      <c r="BBN922" s="30"/>
      <c r="BBO922" s="30"/>
      <c r="BBP922" s="30"/>
      <c r="BBQ922" s="30"/>
      <c r="BBR922" s="30"/>
      <c r="BBS922" s="30"/>
      <c r="BBT922" s="30"/>
      <c r="BBU922" s="30"/>
      <c r="BBV922" s="30"/>
      <c r="BBW922" s="30"/>
      <c r="BBX922" s="30"/>
      <c r="BBY922" s="30"/>
      <c r="BBZ922" s="30"/>
      <c r="BCA922" s="30"/>
      <c r="BCB922" s="30"/>
      <c r="BCC922" s="30"/>
      <c r="BCD922" s="30"/>
      <c r="BCE922" s="30"/>
      <c r="BCF922" s="30"/>
      <c r="BCG922" s="30"/>
      <c r="BCH922" s="30"/>
      <c r="BCI922" s="30"/>
      <c r="BCJ922" s="30"/>
      <c r="BCK922" s="30"/>
      <c r="BCL922" s="30"/>
      <c r="BCM922" s="30"/>
      <c r="BCN922" s="30"/>
      <c r="BCO922" s="30"/>
      <c r="BCP922" s="30"/>
      <c r="BCQ922" s="30"/>
      <c r="BCR922" s="30"/>
      <c r="BCS922" s="30"/>
      <c r="BCT922" s="30"/>
      <c r="BCU922" s="30"/>
      <c r="BCV922" s="30"/>
      <c r="BCW922" s="30"/>
      <c r="BCX922" s="30"/>
      <c r="BCY922" s="30"/>
      <c r="BCZ922" s="30"/>
      <c r="BDA922" s="30"/>
      <c r="BDB922" s="30"/>
      <c r="BDC922" s="30"/>
      <c r="BDD922" s="30"/>
      <c r="BDE922" s="30"/>
      <c r="BDF922" s="30"/>
      <c r="BDG922" s="30"/>
      <c r="BDH922" s="30"/>
      <c r="BDI922" s="30"/>
      <c r="BDJ922" s="30"/>
      <c r="BDK922" s="30"/>
      <c r="BDL922" s="30"/>
      <c r="BDM922" s="30"/>
      <c r="BDN922" s="30"/>
      <c r="BDO922" s="30"/>
      <c r="BDP922" s="30"/>
      <c r="BDQ922" s="30"/>
      <c r="BDR922" s="30"/>
      <c r="BDS922" s="30"/>
      <c r="BDT922" s="30"/>
      <c r="BDU922" s="30"/>
      <c r="BDV922" s="30"/>
      <c r="BDW922" s="30"/>
      <c r="BDX922" s="30"/>
      <c r="BDY922" s="30"/>
      <c r="BDZ922" s="30"/>
      <c r="BEA922" s="30"/>
      <c r="BEB922" s="30"/>
      <c r="BEC922" s="30"/>
      <c r="BED922" s="30"/>
      <c r="BEE922" s="30"/>
      <c r="BEF922" s="30"/>
      <c r="BEG922" s="30"/>
      <c r="BEH922" s="30"/>
      <c r="BEI922" s="30"/>
      <c r="BEJ922" s="30"/>
      <c r="BEK922" s="30"/>
      <c r="BEL922" s="30"/>
      <c r="BEM922" s="30"/>
      <c r="BEN922" s="30"/>
      <c r="BEO922" s="30"/>
      <c r="BEP922" s="30"/>
      <c r="BEQ922" s="30"/>
      <c r="BER922" s="30"/>
      <c r="BES922" s="30"/>
      <c r="BET922" s="30"/>
      <c r="BEU922" s="30"/>
      <c r="BEV922" s="30"/>
      <c r="BEW922" s="30"/>
      <c r="BEX922" s="30"/>
      <c r="BEY922" s="30"/>
      <c r="BEZ922" s="30"/>
      <c r="BFA922" s="30"/>
      <c r="BFB922" s="30"/>
      <c r="BFC922" s="30"/>
      <c r="BFD922" s="30"/>
      <c r="BFE922" s="30"/>
      <c r="BFF922" s="30"/>
      <c r="BFG922" s="30"/>
      <c r="BFH922" s="30"/>
      <c r="BFI922" s="30"/>
      <c r="BFJ922" s="30"/>
      <c r="BFK922" s="30"/>
      <c r="BFL922" s="30"/>
      <c r="BFM922" s="30"/>
      <c r="BFN922" s="30"/>
      <c r="BFO922" s="30"/>
      <c r="BFP922" s="30"/>
      <c r="BFQ922" s="30"/>
      <c r="BFR922" s="30"/>
      <c r="BFS922" s="30"/>
      <c r="BFT922" s="30"/>
      <c r="BFU922" s="30"/>
      <c r="BFV922" s="30"/>
      <c r="BFW922" s="30"/>
      <c r="BFX922" s="30"/>
      <c r="BFY922" s="30"/>
      <c r="BFZ922" s="30"/>
      <c r="BGA922" s="30"/>
      <c r="BGB922" s="30"/>
      <c r="BGC922" s="30"/>
      <c r="BGD922" s="30"/>
      <c r="BGE922" s="30"/>
      <c r="BGF922" s="30"/>
      <c r="BGG922" s="30"/>
      <c r="BGH922" s="30"/>
      <c r="BGI922" s="30"/>
      <c r="BGJ922" s="30"/>
      <c r="BGK922" s="30"/>
      <c r="BGL922" s="30"/>
      <c r="BGM922" s="30"/>
      <c r="BGN922" s="30"/>
      <c r="BGO922" s="30"/>
      <c r="BGP922" s="30"/>
      <c r="BGQ922" s="30"/>
      <c r="BGR922" s="30"/>
      <c r="BGS922" s="30"/>
      <c r="BGT922" s="30"/>
      <c r="BGU922" s="30"/>
      <c r="BGV922" s="30"/>
      <c r="BGW922" s="30"/>
      <c r="BGX922" s="30"/>
      <c r="BGY922" s="30"/>
      <c r="BGZ922" s="30"/>
      <c r="BHA922" s="30"/>
      <c r="BHB922" s="30"/>
      <c r="BHC922" s="30"/>
      <c r="BHD922" s="30"/>
      <c r="BHE922" s="30"/>
      <c r="BHF922" s="30"/>
      <c r="BHG922" s="30"/>
      <c r="BHH922" s="30"/>
      <c r="BHI922" s="30"/>
      <c r="BHJ922" s="30"/>
      <c r="BHK922" s="30"/>
      <c r="BHL922" s="30"/>
      <c r="BHM922" s="30"/>
      <c r="BHN922" s="30"/>
      <c r="BHO922" s="30"/>
      <c r="BHP922" s="30"/>
      <c r="BHQ922" s="30"/>
      <c r="BHR922" s="30"/>
      <c r="BHS922" s="30"/>
      <c r="BHT922" s="30"/>
      <c r="BHU922" s="30"/>
      <c r="BHV922" s="30"/>
      <c r="BHW922" s="30"/>
      <c r="BHX922" s="30"/>
      <c r="BHY922" s="30"/>
      <c r="BHZ922" s="30"/>
      <c r="BIA922" s="30"/>
      <c r="BIB922" s="30"/>
      <c r="BIC922" s="30"/>
      <c r="BID922" s="30"/>
      <c r="BIE922" s="30"/>
      <c r="BIF922" s="30"/>
      <c r="BIG922" s="30"/>
      <c r="BIH922" s="30"/>
      <c r="BII922" s="30"/>
      <c r="BIJ922" s="30"/>
      <c r="BIK922" s="30"/>
      <c r="BIL922" s="30"/>
      <c r="BIM922" s="30"/>
      <c r="BIN922" s="30"/>
      <c r="BIO922" s="30"/>
      <c r="BIP922" s="30"/>
      <c r="BIQ922" s="30"/>
      <c r="BIR922" s="30"/>
      <c r="BIS922" s="30"/>
      <c r="BIT922" s="30"/>
      <c r="BIU922" s="30"/>
      <c r="BIV922" s="30"/>
      <c r="BIW922" s="30"/>
      <c r="BIX922" s="30"/>
      <c r="BIY922" s="30"/>
      <c r="BIZ922" s="30"/>
      <c r="BJA922" s="30"/>
      <c r="BJB922" s="30"/>
      <c r="BJC922" s="30"/>
      <c r="BJD922" s="30"/>
      <c r="BJE922" s="30"/>
      <c r="BJF922" s="30"/>
      <c r="BJG922" s="30"/>
      <c r="BJH922" s="30"/>
      <c r="BJI922" s="30"/>
      <c r="BJJ922" s="30"/>
      <c r="BJK922" s="30"/>
      <c r="BJL922" s="30"/>
      <c r="BJM922" s="30"/>
      <c r="BJN922" s="30"/>
      <c r="BJO922" s="30"/>
      <c r="BJP922" s="30"/>
      <c r="BJQ922" s="30"/>
      <c r="BJR922" s="30"/>
      <c r="BJS922" s="30"/>
      <c r="BJT922" s="30"/>
      <c r="BJU922" s="30"/>
      <c r="BJV922" s="30"/>
      <c r="BJW922" s="30"/>
      <c r="BJX922" s="30"/>
      <c r="BJY922" s="30"/>
      <c r="BJZ922" s="30"/>
      <c r="BKA922" s="30"/>
      <c r="BKB922" s="30"/>
      <c r="BKC922" s="30"/>
      <c r="BKD922" s="30"/>
      <c r="BKE922" s="30"/>
      <c r="BKF922" s="30"/>
      <c r="BKG922" s="30"/>
      <c r="BKH922" s="30"/>
      <c r="BKI922" s="30"/>
      <c r="BKJ922" s="30"/>
      <c r="BKK922" s="30"/>
      <c r="BKL922" s="30"/>
      <c r="BKM922" s="30"/>
      <c r="BKN922" s="30"/>
      <c r="BKO922" s="30"/>
      <c r="BKP922" s="30"/>
      <c r="BKQ922" s="30"/>
      <c r="BKR922" s="30"/>
      <c r="BKS922" s="30"/>
      <c r="BKT922" s="30"/>
      <c r="BKU922" s="30"/>
      <c r="BKV922" s="30"/>
      <c r="BKW922" s="30"/>
      <c r="BKX922" s="30"/>
      <c r="BKY922" s="30"/>
      <c r="BKZ922" s="30"/>
      <c r="BLA922" s="30"/>
      <c r="BLB922" s="30"/>
      <c r="BLC922" s="30"/>
      <c r="BLD922" s="30"/>
      <c r="BLE922" s="30"/>
      <c r="BLF922" s="30"/>
      <c r="BLG922" s="30"/>
      <c r="BLH922" s="30"/>
      <c r="BLI922" s="30"/>
      <c r="BLJ922" s="30"/>
      <c r="BLK922" s="30"/>
      <c r="BLL922" s="30"/>
      <c r="BLM922" s="30"/>
      <c r="BLN922" s="30"/>
      <c r="BLO922" s="30"/>
      <c r="BLP922" s="30"/>
      <c r="BLQ922" s="30"/>
      <c r="BLR922" s="30"/>
      <c r="BLS922" s="30"/>
      <c r="BLT922" s="30"/>
      <c r="BLU922" s="30"/>
      <c r="BLV922" s="30"/>
      <c r="BLW922" s="30"/>
      <c r="BLX922" s="30"/>
      <c r="BLY922" s="30"/>
      <c r="BLZ922" s="30"/>
      <c r="BMA922" s="30"/>
      <c r="BMB922" s="30"/>
      <c r="BMC922" s="30"/>
      <c r="BMD922" s="30"/>
      <c r="BME922" s="30"/>
      <c r="BMF922" s="30"/>
      <c r="BMG922" s="30"/>
      <c r="BMH922" s="30"/>
      <c r="BMI922" s="30"/>
      <c r="BMJ922" s="30"/>
      <c r="BMK922" s="30"/>
      <c r="BML922" s="30"/>
      <c r="BMM922" s="30"/>
      <c r="BMN922" s="30"/>
      <c r="BMO922" s="30"/>
      <c r="BMP922" s="30"/>
      <c r="BMQ922" s="30"/>
      <c r="BMR922" s="30"/>
      <c r="BMS922" s="30"/>
      <c r="BMT922" s="30"/>
      <c r="BMU922" s="30"/>
      <c r="BMV922" s="30"/>
      <c r="BMW922" s="30"/>
      <c r="BMX922" s="30"/>
      <c r="BMY922" s="30"/>
      <c r="BMZ922" s="30"/>
      <c r="BNA922" s="30"/>
      <c r="BNB922" s="30"/>
      <c r="BNC922" s="30"/>
      <c r="BND922" s="30"/>
      <c r="BNE922" s="30"/>
      <c r="BNF922" s="30"/>
      <c r="BNG922" s="30"/>
      <c r="BNH922" s="30"/>
      <c r="BNI922" s="30"/>
      <c r="BNJ922" s="30"/>
      <c r="BNK922" s="30"/>
      <c r="BNL922" s="30"/>
      <c r="BNM922" s="30"/>
      <c r="BNN922" s="30"/>
      <c r="BNO922" s="30"/>
      <c r="BNP922" s="30"/>
      <c r="BNQ922" s="30"/>
      <c r="BNR922" s="30"/>
      <c r="BNS922" s="30"/>
      <c r="BNT922" s="30"/>
      <c r="BNU922" s="30"/>
      <c r="BNV922" s="30"/>
      <c r="BNW922" s="30"/>
      <c r="BNX922" s="30"/>
      <c r="BNY922" s="30"/>
      <c r="BNZ922" s="30"/>
      <c r="BOA922" s="30"/>
      <c r="BOB922" s="30"/>
      <c r="BOC922" s="30"/>
      <c r="BOD922" s="30"/>
      <c r="BOE922" s="30"/>
      <c r="BOF922" s="30"/>
      <c r="BOG922" s="30"/>
      <c r="BOH922" s="30"/>
      <c r="BOI922" s="30"/>
      <c r="BOJ922" s="30"/>
      <c r="BOK922" s="30"/>
      <c r="BOL922" s="30"/>
      <c r="BOM922" s="30"/>
      <c r="BON922" s="30"/>
      <c r="BOO922" s="30"/>
      <c r="BOP922" s="30"/>
      <c r="BOQ922" s="30"/>
      <c r="BOR922" s="30"/>
      <c r="BOS922" s="30"/>
      <c r="BOT922" s="30"/>
      <c r="BOU922" s="30"/>
      <c r="BOV922" s="30"/>
      <c r="BOW922" s="30"/>
      <c r="BOX922" s="30"/>
      <c r="BOY922" s="30"/>
      <c r="BOZ922" s="30"/>
      <c r="BPA922" s="30"/>
      <c r="BPB922" s="30"/>
      <c r="BPC922" s="30"/>
      <c r="BPD922" s="30"/>
      <c r="BPE922" s="30"/>
      <c r="BPF922" s="30"/>
      <c r="BPG922" s="30"/>
      <c r="BPH922" s="30"/>
      <c r="BPI922" s="30"/>
      <c r="BPJ922" s="30"/>
      <c r="BPK922" s="30"/>
      <c r="BPL922" s="30"/>
      <c r="BPM922" s="30"/>
      <c r="BPN922" s="30"/>
      <c r="BPO922" s="30"/>
      <c r="BPP922" s="30"/>
      <c r="BPQ922" s="30"/>
      <c r="BPR922" s="30"/>
      <c r="BPS922" s="30"/>
      <c r="BPT922" s="30"/>
      <c r="BPU922" s="30"/>
      <c r="BPV922" s="30"/>
      <c r="BPW922" s="30"/>
      <c r="BPX922" s="30"/>
      <c r="BPY922" s="30"/>
      <c r="BPZ922" s="30"/>
      <c r="BQA922" s="30"/>
      <c r="BQB922" s="30"/>
      <c r="BQC922" s="30"/>
      <c r="BQD922" s="30"/>
      <c r="BQE922" s="30"/>
      <c r="BQF922" s="30"/>
      <c r="BQG922" s="30"/>
      <c r="BQH922" s="30"/>
      <c r="BQI922" s="30"/>
      <c r="BQJ922" s="30"/>
      <c r="BQK922" s="30"/>
      <c r="BQL922" s="30"/>
      <c r="BQM922" s="30"/>
      <c r="BQN922" s="30"/>
      <c r="BQO922" s="30"/>
      <c r="BQP922" s="30"/>
      <c r="BQQ922" s="30"/>
      <c r="BQR922" s="30"/>
      <c r="BQS922" s="30"/>
      <c r="BQT922" s="30"/>
      <c r="BQU922" s="30"/>
      <c r="BQV922" s="30"/>
      <c r="BQW922" s="30"/>
      <c r="BQX922" s="30"/>
      <c r="BQY922" s="30"/>
      <c r="BQZ922" s="30"/>
      <c r="BRA922" s="30"/>
      <c r="BRB922" s="30"/>
      <c r="BRC922" s="30"/>
      <c r="BRD922" s="30"/>
      <c r="BRE922" s="30"/>
      <c r="BRF922" s="30"/>
      <c r="BRG922" s="30"/>
      <c r="BRH922" s="30"/>
      <c r="BRI922" s="30"/>
      <c r="BRJ922" s="30"/>
      <c r="BRK922" s="30"/>
      <c r="BRL922" s="30"/>
      <c r="BRM922" s="30"/>
      <c r="BRN922" s="30"/>
      <c r="BRO922" s="30"/>
      <c r="BRP922" s="30"/>
      <c r="BRQ922" s="30"/>
      <c r="BRR922" s="30"/>
      <c r="BRS922" s="30"/>
      <c r="BRT922" s="30"/>
      <c r="BRU922" s="30"/>
      <c r="BRV922" s="30"/>
      <c r="BRW922" s="30"/>
      <c r="BRX922" s="30"/>
      <c r="BRY922" s="30"/>
      <c r="BRZ922" s="30"/>
      <c r="BSA922" s="30"/>
      <c r="BSB922" s="30"/>
      <c r="BSC922" s="30"/>
      <c r="BSD922" s="30"/>
      <c r="BSE922" s="30"/>
      <c r="BSF922" s="30"/>
      <c r="BSG922" s="30"/>
      <c r="BSH922" s="30"/>
      <c r="BSI922" s="30"/>
      <c r="BSJ922" s="30"/>
      <c r="BSK922" s="30"/>
      <c r="BSL922" s="30"/>
      <c r="BSM922" s="30"/>
      <c r="BSN922" s="30"/>
      <c r="BSO922" s="30"/>
      <c r="BSP922" s="30"/>
      <c r="BSQ922" s="30"/>
      <c r="BSR922" s="30"/>
      <c r="BSS922" s="30"/>
      <c r="BST922" s="30"/>
      <c r="BSU922" s="30"/>
      <c r="BSV922" s="30"/>
      <c r="BSW922" s="30"/>
      <c r="BSX922" s="30"/>
      <c r="BSY922" s="30"/>
      <c r="BSZ922" s="30"/>
      <c r="BTA922" s="30"/>
      <c r="BTB922" s="30"/>
      <c r="BTC922" s="30"/>
      <c r="BTD922" s="30"/>
      <c r="BTE922" s="30"/>
      <c r="BTF922" s="30"/>
      <c r="BTG922" s="30"/>
      <c r="BTH922" s="30"/>
      <c r="BTI922" s="30"/>
      <c r="BTJ922" s="30"/>
      <c r="BTK922" s="30"/>
      <c r="BTL922" s="30"/>
      <c r="BTM922" s="30"/>
      <c r="BTN922" s="30"/>
      <c r="BTO922" s="30"/>
      <c r="BTP922" s="30"/>
      <c r="BTQ922" s="30"/>
      <c r="BTR922" s="30"/>
      <c r="BTS922" s="30"/>
      <c r="BTT922" s="30"/>
      <c r="BTU922" s="30"/>
      <c r="BTV922" s="30"/>
      <c r="BTW922" s="30"/>
      <c r="BTX922" s="30"/>
      <c r="BTY922" s="30"/>
      <c r="BTZ922" s="30"/>
      <c r="BUA922" s="30"/>
      <c r="BUB922" s="30"/>
      <c r="BUC922" s="30"/>
      <c r="BUD922" s="30"/>
      <c r="BUE922" s="30"/>
      <c r="BUF922" s="30"/>
      <c r="BUG922" s="30"/>
      <c r="BUH922" s="30"/>
      <c r="BUI922" s="30"/>
      <c r="BUJ922" s="30"/>
      <c r="BUK922" s="30"/>
      <c r="BUL922" s="30"/>
      <c r="BUM922" s="30"/>
      <c r="BUN922" s="30"/>
      <c r="BUO922" s="30"/>
      <c r="BUP922" s="30"/>
      <c r="BUQ922" s="30"/>
      <c r="BUR922" s="30"/>
      <c r="BUS922" s="30"/>
      <c r="BUT922" s="30"/>
      <c r="BUU922" s="30"/>
      <c r="BUV922" s="30"/>
      <c r="BUW922" s="30"/>
      <c r="BUX922" s="30"/>
      <c r="BUY922" s="30"/>
      <c r="BUZ922" s="30"/>
      <c r="BVA922" s="30"/>
      <c r="BVB922" s="30"/>
      <c r="BVC922" s="30"/>
      <c r="BVD922" s="30"/>
      <c r="BVE922" s="30"/>
      <c r="BVF922" s="30"/>
      <c r="BVG922" s="30"/>
      <c r="BVH922" s="30"/>
      <c r="BVI922" s="30"/>
      <c r="BVJ922" s="30"/>
      <c r="BVK922" s="30"/>
      <c r="BVL922" s="30"/>
      <c r="BVM922" s="30"/>
      <c r="BVN922" s="30"/>
      <c r="BVO922" s="30"/>
      <c r="BVP922" s="30"/>
      <c r="BVQ922" s="30"/>
      <c r="BVR922" s="30"/>
      <c r="BVS922" s="30"/>
      <c r="BVT922" s="30"/>
      <c r="BVU922" s="30"/>
      <c r="BVV922" s="30"/>
      <c r="BVW922" s="30"/>
      <c r="BVX922" s="30"/>
      <c r="BVY922" s="30"/>
      <c r="BVZ922" s="30"/>
      <c r="BWA922" s="30"/>
      <c r="BWB922" s="30"/>
      <c r="BWC922" s="30"/>
      <c r="BWD922" s="30"/>
      <c r="BWE922" s="30"/>
      <c r="BWF922" s="30"/>
      <c r="BWG922" s="30"/>
      <c r="BWH922" s="30"/>
      <c r="BWI922" s="30"/>
      <c r="BWJ922" s="30"/>
      <c r="BWK922" s="30"/>
      <c r="BWL922" s="30"/>
      <c r="BWM922" s="30"/>
      <c r="BWN922" s="30"/>
      <c r="BWO922" s="30"/>
      <c r="BWP922" s="30"/>
      <c r="BWQ922" s="30"/>
      <c r="BWR922" s="30"/>
      <c r="BWS922" s="30"/>
      <c r="BWT922" s="30"/>
      <c r="BWU922" s="30"/>
      <c r="BWV922" s="30"/>
      <c r="BWW922" s="30"/>
      <c r="BWX922" s="30"/>
      <c r="BWY922" s="30"/>
      <c r="BWZ922" s="30"/>
      <c r="BXA922" s="30"/>
      <c r="BXB922" s="30"/>
      <c r="BXC922" s="30"/>
      <c r="BXD922" s="30"/>
      <c r="BXE922" s="30"/>
      <c r="BXF922" s="30"/>
      <c r="BXG922" s="30"/>
      <c r="BXH922" s="30"/>
      <c r="BXI922" s="30"/>
      <c r="BXJ922" s="30"/>
      <c r="BXK922" s="30"/>
      <c r="BXL922" s="30"/>
      <c r="BXM922" s="30"/>
      <c r="BXN922" s="30"/>
      <c r="BXO922" s="30"/>
      <c r="BXP922" s="30"/>
      <c r="BXQ922" s="30"/>
      <c r="BXR922" s="30"/>
      <c r="BXS922" s="30"/>
      <c r="BXT922" s="30"/>
      <c r="BXU922" s="30"/>
      <c r="BXV922" s="30"/>
      <c r="BXW922" s="30"/>
      <c r="BXX922" s="30"/>
      <c r="BXY922" s="30"/>
      <c r="BXZ922" s="30"/>
      <c r="BYA922" s="30"/>
      <c r="BYB922" s="30"/>
      <c r="BYC922" s="30"/>
      <c r="BYD922" s="30"/>
      <c r="BYE922" s="30"/>
      <c r="BYF922" s="30"/>
      <c r="BYG922" s="30"/>
      <c r="BYH922" s="30"/>
      <c r="BYI922" s="30"/>
      <c r="BYJ922" s="30"/>
      <c r="BYK922" s="30"/>
      <c r="BYL922" s="30"/>
      <c r="BYM922" s="30"/>
      <c r="BYN922" s="30"/>
      <c r="BYO922" s="30"/>
      <c r="BYP922" s="30"/>
      <c r="BYQ922" s="30"/>
      <c r="BYR922" s="30"/>
      <c r="BYS922" s="30"/>
      <c r="BYT922" s="30"/>
      <c r="BYU922" s="30"/>
      <c r="BYV922" s="30"/>
      <c r="BYW922" s="30"/>
      <c r="BYX922" s="30"/>
      <c r="BYY922" s="30"/>
      <c r="BYZ922" s="30"/>
      <c r="BZA922" s="30"/>
      <c r="BZB922" s="30"/>
      <c r="BZC922" s="30"/>
      <c r="BZD922" s="30"/>
      <c r="BZE922" s="30"/>
      <c r="BZF922" s="30"/>
      <c r="BZG922" s="30"/>
      <c r="BZH922" s="30"/>
      <c r="BZI922" s="30"/>
      <c r="BZJ922" s="30"/>
      <c r="BZK922" s="30"/>
      <c r="BZL922" s="30"/>
      <c r="BZM922" s="30"/>
      <c r="BZN922" s="30"/>
      <c r="BZO922" s="30"/>
      <c r="BZP922" s="30"/>
      <c r="BZQ922" s="30"/>
      <c r="BZR922" s="30"/>
      <c r="BZS922" s="30"/>
      <c r="BZT922" s="30"/>
      <c r="BZU922" s="30"/>
      <c r="BZV922" s="30"/>
      <c r="BZW922" s="30"/>
      <c r="BZX922" s="30"/>
      <c r="BZY922" s="30"/>
      <c r="BZZ922" s="30"/>
      <c r="CAA922" s="30"/>
      <c r="CAB922" s="30"/>
      <c r="CAC922" s="30"/>
      <c r="CAD922" s="30"/>
      <c r="CAE922" s="30"/>
      <c r="CAF922" s="30"/>
      <c r="CAG922" s="30"/>
      <c r="CAH922" s="30"/>
      <c r="CAI922" s="30"/>
      <c r="CAJ922" s="30"/>
      <c r="CAK922" s="30"/>
      <c r="CAL922" s="30"/>
      <c r="CAM922" s="30"/>
      <c r="CAN922" s="30"/>
      <c r="CAO922" s="30"/>
      <c r="CAP922" s="30"/>
      <c r="CAQ922" s="30"/>
      <c r="CAR922" s="30"/>
      <c r="CAS922" s="30"/>
      <c r="CAT922" s="30"/>
      <c r="CAU922" s="30"/>
      <c r="CAV922" s="30"/>
      <c r="CAW922" s="30"/>
      <c r="CAX922" s="30"/>
      <c r="CAY922" s="30"/>
      <c r="CAZ922" s="30"/>
      <c r="CBA922" s="30"/>
      <c r="CBB922" s="30"/>
      <c r="CBC922" s="30"/>
      <c r="CBD922" s="30"/>
      <c r="CBE922" s="30"/>
      <c r="CBF922" s="30"/>
      <c r="CBG922" s="30"/>
      <c r="CBH922" s="30"/>
      <c r="CBI922" s="30"/>
      <c r="CBJ922" s="30"/>
      <c r="CBK922" s="30"/>
      <c r="CBL922" s="30"/>
      <c r="CBM922" s="30"/>
      <c r="CBN922" s="30"/>
      <c r="CBO922" s="30"/>
      <c r="CBP922" s="30"/>
      <c r="CBQ922" s="30"/>
      <c r="CBR922" s="30"/>
      <c r="CBS922" s="30"/>
      <c r="CBT922" s="30"/>
      <c r="CBU922" s="30"/>
      <c r="CBV922" s="30"/>
      <c r="CBW922" s="30"/>
      <c r="CBX922" s="30"/>
      <c r="CBY922" s="30"/>
      <c r="CBZ922" s="30"/>
      <c r="CCA922" s="30"/>
      <c r="CCB922" s="30"/>
      <c r="CCC922" s="30"/>
      <c r="CCD922" s="30"/>
      <c r="CCE922" s="30"/>
      <c r="CCF922" s="30"/>
      <c r="CCG922" s="30"/>
      <c r="CCH922" s="30"/>
      <c r="CCI922" s="30"/>
      <c r="CCJ922" s="30"/>
      <c r="CCK922" s="30"/>
      <c r="CCL922" s="30"/>
      <c r="CCM922" s="30"/>
      <c r="CCN922" s="30"/>
      <c r="CCO922" s="30"/>
      <c r="CCP922" s="30"/>
      <c r="CCQ922" s="30"/>
      <c r="CCR922" s="30"/>
      <c r="CCS922" s="30"/>
      <c r="CCT922" s="30"/>
      <c r="CCU922" s="30"/>
      <c r="CCV922" s="30"/>
      <c r="CCW922" s="30"/>
      <c r="CCX922" s="30"/>
      <c r="CCY922" s="30"/>
      <c r="CCZ922" s="30"/>
      <c r="CDA922" s="30"/>
      <c r="CDB922" s="30"/>
      <c r="CDC922" s="30"/>
      <c r="CDD922" s="30"/>
      <c r="CDE922" s="30"/>
      <c r="CDF922" s="30"/>
      <c r="CDG922" s="30"/>
      <c r="CDH922" s="30"/>
      <c r="CDI922" s="30"/>
      <c r="CDJ922" s="30"/>
      <c r="CDK922" s="30"/>
      <c r="CDL922" s="30"/>
      <c r="CDM922" s="30"/>
      <c r="CDN922" s="30"/>
      <c r="CDO922" s="30"/>
      <c r="CDP922" s="30"/>
      <c r="CDQ922" s="30"/>
      <c r="CDR922" s="30"/>
      <c r="CDS922" s="30"/>
      <c r="CDT922" s="30"/>
      <c r="CDU922" s="30"/>
      <c r="CDV922" s="30"/>
      <c r="CDW922" s="30"/>
      <c r="CDX922" s="30"/>
      <c r="CDY922" s="30"/>
      <c r="CDZ922" s="30"/>
      <c r="CEA922" s="30"/>
      <c r="CEB922" s="30"/>
      <c r="CEC922" s="30"/>
      <c r="CED922" s="30"/>
      <c r="CEE922" s="30"/>
      <c r="CEF922" s="30"/>
      <c r="CEG922" s="30"/>
      <c r="CEH922" s="30"/>
      <c r="CEI922" s="30"/>
      <c r="CEJ922" s="30"/>
      <c r="CEK922" s="30"/>
      <c r="CEL922" s="30"/>
      <c r="CEM922" s="30"/>
      <c r="CEN922" s="30"/>
      <c r="CEO922" s="30"/>
      <c r="CEP922" s="30"/>
      <c r="CEQ922" s="30"/>
      <c r="CER922" s="30"/>
      <c r="CES922" s="30"/>
      <c r="CET922" s="30"/>
      <c r="CEU922" s="30"/>
      <c r="CEV922" s="30"/>
      <c r="CEW922" s="30"/>
      <c r="CEX922" s="30"/>
      <c r="CEY922" s="30"/>
      <c r="CEZ922" s="30"/>
      <c r="CFA922" s="30"/>
      <c r="CFB922" s="30"/>
      <c r="CFC922" s="30"/>
      <c r="CFD922" s="30"/>
      <c r="CFE922" s="30"/>
      <c r="CFF922" s="30"/>
      <c r="CFG922" s="30"/>
      <c r="CFH922" s="30"/>
      <c r="CFI922" s="30"/>
      <c r="CFJ922" s="30"/>
      <c r="CFK922" s="30"/>
      <c r="CFL922" s="30"/>
      <c r="CFM922" s="30"/>
      <c r="CFN922" s="30"/>
      <c r="CFO922" s="30"/>
      <c r="CFP922" s="30"/>
      <c r="CFQ922" s="30"/>
      <c r="CFR922" s="30"/>
      <c r="CFS922" s="30"/>
      <c r="CFT922" s="30"/>
      <c r="CFU922" s="30"/>
      <c r="CFV922" s="30"/>
      <c r="CFW922" s="30"/>
      <c r="CFX922" s="30"/>
      <c r="CFY922" s="30"/>
      <c r="CFZ922" s="30"/>
      <c r="CGA922" s="30"/>
      <c r="CGB922" s="30"/>
      <c r="CGC922" s="30"/>
      <c r="CGD922" s="30"/>
      <c r="CGE922" s="30"/>
      <c r="CGF922" s="30"/>
      <c r="CGG922" s="30"/>
      <c r="CGH922" s="30"/>
      <c r="CGI922" s="30"/>
      <c r="CGJ922" s="30"/>
      <c r="CGK922" s="30"/>
      <c r="CGL922" s="30"/>
      <c r="CGM922" s="30"/>
      <c r="CGN922" s="30"/>
      <c r="CGO922" s="30"/>
      <c r="CGP922" s="30"/>
      <c r="CGQ922" s="30"/>
      <c r="CGR922" s="30"/>
      <c r="CGS922" s="30"/>
      <c r="CGT922" s="30"/>
      <c r="CGU922" s="30"/>
      <c r="CGV922" s="30"/>
      <c r="CGW922" s="30"/>
      <c r="CGX922" s="30"/>
      <c r="CGY922" s="30"/>
      <c r="CGZ922" s="30"/>
      <c r="CHA922" s="30"/>
      <c r="CHB922" s="30"/>
      <c r="CHC922" s="30"/>
      <c r="CHD922" s="30"/>
      <c r="CHE922" s="30"/>
      <c r="CHF922" s="30"/>
      <c r="CHG922" s="30"/>
      <c r="CHH922" s="30"/>
      <c r="CHI922" s="30"/>
      <c r="CHJ922" s="30"/>
      <c r="CHK922" s="30"/>
      <c r="CHL922" s="30"/>
      <c r="CHM922" s="30"/>
      <c r="CHN922" s="30"/>
      <c r="CHO922" s="30"/>
      <c r="CHP922" s="30"/>
      <c r="CHQ922" s="30"/>
      <c r="CHR922" s="30"/>
      <c r="CHS922" s="30"/>
      <c r="CHT922" s="30"/>
      <c r="CHU922" s="30"/>
      <c r="CHV922" s="30"/>
      <c r="CHW922" s="30"/>
      <c r="CHX922" s="30"/>
      <c r="CHY922" s="30"/>
      <c r="CHZ922" s="30"/>
      <c r="CIA922" s="30"/>
      <c r="CIB922" s="30"/>
      <c r="CIC922" s="30"/>
      <c r="CID922" s="30"/>
      <c r="CIE922" s="30"/>
      <c r="CIF922" s="30"/>
      <c r="CIG922" s="30"/>
      <c r="CIH922" s="30"/>
      <c r="CII922" s="30"/>
      <c r="CIJ922" s="30"/>
      <c r="CIK922" s="30"/>
      <c r="CIL922" s="30"/>
      <c r="CIM922" s="30"/>
      <c r="CIN922" s="30"/>
      <c r="CIO922" s="30"/>
      <c r="CIP922" s="30"/>
      <c r="CIQ922" s="30"/>
      <c r="CIR922" s="30"/>
      <c r="CIS922" s="30"/>
      <c r="CIT922" s="30"/>
      <c r="CIU922" s="30"/>
      <c r="CIV922" s="30"/>
      <c r="CIW922" s="30"/>
      <c r="CIX922" s="30"/>
      <c r="CIY922" s="30"/>
      <c r="CIZ922" s="30"/>
      <c r="CJA922" s="30"/>
      <c r="CJB922" s="30"/>
      <c r="CJC922" s="30"/>
      <c r="CJD922" s="30"/>
      <c r="CJE922" s="30"/>
      <c r="CJF922" s="30"/>
      <c r="CJG922" s="30"/>
      <c r="CJH922" s="30"/>
      <c r="CJI922" s="30"/>
      <c r="CJJ922" s="30"/>
      <c r="CJK922" s="30"/>
      <c r="CJL922" s="30"/>
      <c r="CJM922" s="30"/>
      <c r="CJN922" s="30"/>
      <c r="CJO922" s="30"/>
      <c r="CJP922" s="30"/>
      <c r="CJQ922" s="30"/>
      <c r="CJR922" s="30"/>
      <c r="CJS922" s="30"/>
      <c r="CJT922" s="30"/>
      <c r="CJU922" s="30"/>
      <c r="CJV922" s="30"/>
      <c r="CJW922" s="30"/>
      <c r="CJX922" s="30"/>
      <c r="CJY922" s="30"/>
      <c r="CJZ922" s="30"/>
      <c r="CKA922" s="30"/>
      <c r="CKB922" s="30"/>
      <c r="CKC922" s="30"/>
      <c r="CKD922" s="30"/>
      <c r="CKE922" s="30"/>
      <c r="CKF922" s="30"/>
      <c r="CKG922" s="30"/>
      <c r="CKH922" s="30"/>
      <c r="CKI922" s="30"/>
      <c r="CKJ922" s="30"/>
      <c r="CKK922" s="30"/>
      <c r="CKL922" s="30"/>
      <c r="CKM922" s="30"/>
      <c r="CKN922" s="30"/>
      <c r="CKO922" s="30"/>
      <c r="CKP922" s="30"/>
      <c r="CKQ922" s="30"/>
      <c r="CKR922" s="30"/>
      <c r="CKS922" s="30"/>
      <c r="CKT922" s="30"/>
      <c r="CKU922" s="30"/>
      <c r="CKV922" s="30"/>
      <c r="CKW922" s="30"/>
      <c r="CKX922" s="30"/>
      <c r="CKY922" s="30"/>
      <c r="CKZ922" s="30"/>
      <c r="CLA922" s="30"/>
      <c r="CLB922" s="30"/>
      <c r="CLC922" s="30"/>
      <c r="CLD922" s="30"/>
      <c r="CLE922" s="30"/>
      <c r="CLF922" s="30"/>
      <c r="CLG922" s="30"/>
      <c r="CLH922" s="30"/>
      <c r="CLI922" s="30"/>
      <c r="CLJ922" s="30"/>
      <c r="CLK922" s="30"/>
      <c r="CLL922" s="30"/>
      <c r="CLM922" s="30"/>
      <c r="CLN922" s="30"/>
      <c r="CLO922" s="30"/>
      <c r="CLP922" s="30"/>
      <c r="CLQ922" s="30"/>
      <c r="CLR922" s="30"/>
      <c r="CLS922" s="30"/>
      <c r="CLT922" s="30"/>
      <c r="CLU922" s="30"/>
      <c r="CLV922" s="30"/>
      <c r="CLW922" s="30"/>
      <c r="CLX922" s="30"/>
      <c r="CLY922" s="30"/>
      <c r="CLZ922" s="30"/>
      <c r="CMA922" s="30"/>
      <c r="CMB922" s="30"/>
      <c r="CMC922" s="30"/>
      <c r="CMD922" s="30"/>
      <c r="CME922" s="30"/>
      <c r="CMF922" s="30"/>
      <c r="CMG922" s="30"/>
      <c r="CMH922" s="30"/>
      <c r="CMI922" s="30"/>
      <c r="CMJ922" s="30"/>
      <c r="CMK922" s="30"/>
      <c r="CML922" s="30"/>
      <c r="CMM922" s="30"/>
      <c r="CMN922" s="30"/>
      <c r="CMO922" s="30"/>
      <c r="CMP922" s="30"/>
      <c r="CMQ922" s="30"/>
      <c r="CMR922" s="30"/>
      <c r="CMS922" s="30"/>
      <c r="CMT922" s="30"/>
      <c r="CMU922" s="30"/>
      <c r="CMV922" s="30"/>
      <c r="CMW922" s="30"/>
      <c r="CMX922" s="30"/>
      <c r="CMY922" s="30"/>
      <c r="CMZ922" s="30"/>
      <c r="CNA922" s="30"/>
      <c r="CNB922" s="30"/>
      <c r="CNC922" s="30"/>
      <c r="CND922" s="30"/>
      <c r="CNE922" s="30"/>
      <c r="CNF922" s="30"/>
      <c r="CNG922" s="30"/>
      <c r="CNH922" s="30"/>
      <c r="CNI922" s="30"/>
      <c r="CNJ922" s="30"/>
      <c r="CNK922" s="30"/>
      <c r="CNL922" s="30"/>
      <c r="CNM922" s="30"/>
      <c r="CNN922" s="30"/>
      <c r="CNO922" s="30"/>
      <c r="CNP922" s="30"/>
      <c r="CNQ922" s="30"/>
      <c r="CNR922" s="30"/>
      <c r="CNS922" s="30"/>
      <c r="CNT922" s="30"/>
      <c r="CNU922" s="30"/>
      <c r="CNV922" s="30"/>
      <c r="CNW922" s="30"/>
      <c r="CNX922" s="30"/>
      <c r="CNY922" s="30"/>
      <c r="CNZ922" s="30"/>
      <c r="COA922" s="30"/>
      <c r="COB922" s="30"/>
      <c r="COC922" s="30"/>
      <c r="COD922" s="30"/>
      <c r="COE922" s="30"/>
      <c r="COF922" s="30"/>
      <c r="COG922" s="30"/>
      <c r="COH922" s="30"/>
      <c r="COI922" s="30"/>
      <c r="COJ922" s="30"/>
      <c r="COK922" s="30"/>
      <c r="COL922" s="30"/>
      <c r="COM922" s="30"/>
      <c r="CON922" s="30"/>
      <c r="COO922" s="30"/>
      <c r="COP922" s="30"/>
      <c r="COQ922" s="30"/>
      <c r="COR922" s="30"/>
      <c r="COS922" s="30"/>
      <c r="COT922" s="30"/>
      <c r="COU922" s="30"/>
      <c r="COV922" s="30"/>
      <c r="COW922" s="30"/>
      <c r="COX922" s="30"/>
      <c r="COY922" s="30"/>
      <c r="COZ922" s="30"/>
      <c r="CPA922" s="30"/>
      <c r="CPB922" s="30"/>
      <c r="CPC922" s="30"/>
      <c r="CPD922" s="30"/>
      <c r="CPE922" s="30"/>
      <c r="CPF922" s="30"/>
      <c r="CPG922" s="30"/>
      <c r="CPH922" s="30"/>
      <c r="CPI922" s="30"/>
      <c r="CPJ922" s="30"/>
      <c r="CPK922" s="30"/>
      <c r="CPL922" s="30"/>
      <c r="CPM922" s="30"/>
      <c r="CPN922" s="30"/>
      <c r="CPO922" s="30"/>
      <c r="CPP922" s="30"/>
      <c r="CPQ922" s="30"/>
      <c r="CPR922" s="30"/>
      <c r="CPS922" s="30"/>
      <c r="CPT922" s="30"/>
      <c r="CPU922" s="30"/>
      <c r="CPV922" s="30"/>
      <c r="CPW922" s="30"/>
      <c r="CPX922" s="30"/>
      <c r="CPY922" s="30"/>
      <c r="CPZ922" s="30"/>
      <c r="CQA922" s="30"/>
      <c r="CQB922" s="30"/>
      <c r="CQC922" s="30"/>
      <c r="CQD922" s="30"/>
      <c r="CQE922" s="30"/>
      <c r="CQF922" s="30"/>
      <c r="CQG922" s="30"/>
      <c r="CQH922" s="30"/>
      <c r="CQI922" s="30"/>
      <c r="CQJ922" s="30"/>
      <c r="CQK922" s="30"/>
      <c r="CQL922" s="30"/>
      <c r="CQM922" s="30"/>
      <c r="CQN922" s="30"/>
      <c r="CQO922" s="30"/>
      <c r="CQP922" s="30"/>
      <c r="CQQ922" s="30"/>
      <c r="CQR922" s="30"/>
      <c r="CQS922" s="30"/>
      <c r="CQT922" s="30"/>
      <c r="CQU922" s="30"/>
      <c r="CQV922" s="30"/>
      <c r="CQW922" s="30"/>
      <c r="CQX922" s="30"/>
      <c r="CQY922" s="30"/>
      <c r="CQZ922" s="30"/>
      <c r="CRA922" s="30"/>
      <c r="CRB922" s="30"/>
      <c r="CRC922" s="30"/>
      <c r="CRD922" s="30"/>
      <c r="CRE922" s="30"/>
      <c r="CRF922" s="30"/>
      <c r="CRG922" s="30"/>
      <c r="CRH922" s="30"/>
      <c r="CRI922" s="30"/>
      <c r="CRJ922" s="30"/>
      <c r="CRK922" s="30"/>
      <c r="CRL922" s="30"/>
      <c r="CRM922" s="30"/>
      <c r="CRN922" s="30"/>
      <c r="CRO922" s="30"/>
      <c r="CRP922" s="30"/>
      <c r="CRQ922" s="30"/>
      <c r="CRR922" s="30"/>
      <c r="CRS922" s="30"/>
      <c r="CRT922" s="30"/>
      <c r="CRU922" s="30"/>
      <c r="CRV922" s="30"/>
      <c r="CRW922" s="30"/>
      <c r="CRX922" s="30"/>
      <c r="CRY922" s="30"/>
      <c r="CRZ922" s="30"/>
      <c r="CSA922" s="30"/>
      <c r="CSB922" s="30"/>
      <c r="CSC922" s="30"/>
      <c r="CSD922" s="30"/>
      <c r="CSE922" s="30"/>
      <c r="CSF922" s="30"/>
      <c r="CSG922" s="30"/>
      <c r="CSH922" s="30"/>
      <c r="CSI922" s="30"/>
      <c r="CSJ922" s="30"/>
      <c r="CSK922" s="30"/>
      <c r="CSL922" s="30"/>
      <c r="CSM922" s="30"/>
      <c r="CSN922" s="30"/>
      <c r="CSO922" s="30"/>
      <c r="CSP922" s="30"/>
      <c r="CSQ922" s="30"/>
      <c r="CSR922" s="30"/>
      <c r="CSS922" s="30"/>
      <c r="CST922" s="30"/>
      <c r="CSU922" s="30"/>
      <c r="CSV922" s="30"/>
      <c r="CSW922" s="30"/>
      <c r="CSX922" s="30"/>
      <c r="CSY922" s="30"/>
      <c r="CSZ922" s="30"/>
      <c r="CTA922" s="30"/>
      <c r="CTB922" s="30"/>
      <c r="CTC922" s="30"/>
      <c r="CTD922" s="30"/>
      <c r="CTE922" s="30"/>
      <c r="CTF922" s="30"/>
      <c r="CTG922" s="30"/>
      <c r="CTH922" s="30"/>
      <c r="CTI922" s="30"/>
      <c r="CTJ922" s="30"/>
      <c r="CTK922" s="30"/>
      <c r="CTL922" s="30"/>
      <c r="CTM922" s="30"/>
      <c r="CTN922" s="30"/>
      <c r="CTO922" s="30"/>
      <c r="CTP922" s="30"/>
      <c r="CTQ922" s="30"/>
      <c r="CTR922" s="30"/>
      <c r="CTS922" s="30"/>
      <c r="CTT922" s="30"/>
      <c r="CTU922" s="30"/>
      <c r="CTV922" s="30"/>
      <c r="CTW922" s="30"/>
      <c r="CTX922" s="30"/>
      <c r="CTY922" s="30"/>
      <c r="CTZ922" s="30"/>
      <c r="CUA922" s="30"/>
      <c r="CUB922" s="30"/>
      <c r="CUC922" s="30"/>
      <c r="CUD922" s="30"/>
      <c r="CUE922" s="30"/>
      <c r="CUF922" s="30"/>
      <c r="CUG922" s="30"/>
      <c r="CUH922" s="30"/>
      <c r="CUI922" s="30"/>
      <c r="CUJ922" s="30"/>
      <c r="CUK922" s="30"/>
      <c r="CUL922" s="30"/>
      <c r="CUM922" s="30"/>
      <c r="CUN922" s="30"/>
      <c r="CUO922" s="30"/>
      <c r="CUP922" s="30"/>
      <c r="CUQ922" s="30"/>
      <c r="CUR922" s="30"/>
      <c r="CUS922" s="30"/>
      <c r="CUT922" s="30"/>
      <c r="CUU922" s="30"/>
      <c r="CUV922" s="30"/>
      <c r="CUW922" s="30"/>
      <c r="CUX922" s="30"/>
      <c r="CUY922" s="30"/>
      <c r="CUZ922" s="30"/>
      <c r="CVA922" s="30"/>
      <c r="CVB922" s="30"/>
      <c r="CVC922" s="30"/>
      <c r="CVD922" s="30"/>
      <c r="CVE922" s="30"/>
      <c r="CVF922" s="30"/>
      <c r="CVG922" s="30"/>
      <c r="CVH922" s="30"/>
      <c r="CVI922" s="30"/>
      <c r="CVJ922" s="30"/>
      <c r="CVK922" s="30"/>
      <c r="CVL922" s="30"/>
      <c r="CVM922" s="30"/>
      <c r="CVN922" s="30"/>
      <c r="CVO922" s="30"/>
      <c r="CVP922" s="30"/>
      <c r="CVQ922" s="30"/>
      <c r="CVR922" s="30"/>
      <c r="CVS922" s="30"/>
      <c r="CVT922" s="30"/>
      <c r="CVU922" s="30"/>
      <c r="CVV922" s="30"/>
      <c r="CVW922" s="30"/>
      <c r="CVX922" s="30"/>
      <c r="CVY922" s="30"/>
      <c r="CVZ922" s="30"/>
      <c r="CWA922" s="30"/>
      <c r="CWB922" s="30"/>
      <c r="CWC922" s="30"/>
      <c r="CWD922" s="30"/>
      <c r="CWE922" s="30"/>
      <c r="CWF922" s="30"/>
      <c r="CWG922" s="30"/>
      <c r="CWH922" s="30"/>
      <c r="CWI922" s="30"/>
      <c r="CWJ922" s="30"/>
      <c r="CWK922" s="30"/>
      <c r="CWL922" s="30"/>
      <c r="CWM922" s="30"/>
      <c r="CWN922" s="30"/>
      <c r="CWO922" s="30"/>
      <c r="CWP922" s="30"/>
      <c r="CWQ922" s="30"/>
      <c r="CWR922" s="30"/>
      <c r="CWS922" s="30"/>
      <c r="CWT922" s="30"/>
      <c r="CWU922" s="30"/>
      <c r="CWV922" s="30"/>
      <c r="CWW922" s="30"/>
      <c r="CWX922" s="30"/>
      <c r="CWY922" s="30"/>
      <c r="CWZ922" s="30"/>
      <c r="CXA922" s="30"/>
      <c r="CXB922" s="30"/>
      <c r="CXC922" s="30"/>
      <c r="CXD922" s="30"/>
      <c r="CXE922" s="30"/>
      <c r="CXF922" s="30"/>
      <c r="CXG922" s="30"/>
      <c r="CXH922" s="30"/>
      <c r="CXI922" s="30"/>
      <c r="CXJ922" s="30"/>
      <c r="CXK922" s="30"/>
      <c r="CXL922" s="30"/>
      <c r="CXM922" s="30"/>
      <c r="CXN922" s="30"/>
      <c r="CXO922" s="30"/>
      <c r="CXP922" s="30"/>
      <c r="CXQ922" s="30"/>
      <c r="CXR922" s="30"/>
      <c r="CXS922" s="30"/>
      <c r="CXT922" s="30"/>
      <c r="CXU922" s="30"/>
      <c r="CXV922" s="30"/>
      <c r="CXW922" s="30"/>
      <c r="CXX922" s="30"/>
      <c r="CXY922" s="30"/>
      <c r="CXZ922" s="30"/>
      <c r="CYA922" s="30"/>
      <c r="CYB922" s="30"/>
      <c r="CYC922" s="30"/>
      <c r="CYD922" s="30"/>
      <c r="CYE922" s="30"/>
      <c r="CYF922" s="30"/>
      <c r="CYG922" s="30"/>
      <c r="CYH922" s="30"/>
      <c r="CYI922" s="30"/>
      <c r="CYJ922" s="30"/>
      <c r="CYK922" s="30"/>
      <c r="CYL922" s="30"/>
      <c r="CYM922" s="30"/>
      <c r="CYN922" s="30"/>
      <c r="CYO922" s="30"/>
      <c r="CYP922" s="30"/>
      <c r="CYQ922" s="30"/>
      <c r="CYR922" s="30"/>
      <c r="CYS922" s="30"/>
      <c r="CYT922" s="30"/>
      <c r="CYU922" s="30"/>
      <c r="CYV922" s="30"/>
      <c r="CYW922" s="30"/>
      <c r="CYX922" s="30"/>
      <c r="CYY922" s="30"/>
      <c r="CYZ922" s="30"/>
      <c r="CZA922" s="30"/>
      <c r="CZB922" s="30"/>
      <c r="CZC922" s="30"/>
      <c r="CZD922" s="30"/>
      <c r="CZE922" s="30"/>
      <c r="CZF922" s="30"/>
      <c r="CZG922" s="30"/>
      <c r="CZH922" s="30"/>
      <c r="CZI922" s="30"/>
      <c r="CZJ922" s="30"/>
      <c r="CZK922" s="30"/>
      <c r="CZL922" s="30"/>
      <c r="CZM922" s="30"/>
      <c r="CZN922" s="30"/>
      <c r="CZO922" s="30"/>
      <c r="CZP922" s="30"/>
      <c r="CZQ922" s="30"/>
      <c r="CZR922" s="30"/>
      <c r="CZS922" s="30"/>
      <c r="CZT922" s="30"/>
      <c r="CZU922" s="30"/>
      <c r="CZV922" s="30"/>
      <c r="CZW922" s="30"/>
      <c r="CZX922" s="30"/>
      <c r="CZY922" s="30"/>
      <c r="CZZ922" s="30"/>
      <c r="DAA922" s="30"/>
      <c r="DAB922" s="30"/>
      <c r="DAC922" s="30"/>
      <c r="DAD922" s="30"/>
      <c r="DAE922" s="30"/>
      <c r="DAF922" s="30"/>
      <c r="DAG922" s="30"/>
      <c r="DAH922" s="30"/>
      <c r="DAI922" s="30"/>
      <c r="DAJ922" s="30"/>
      <c r="DAK922" s="30"/>
      <c r="DAL922" s="30"/>
      <c r="DAM922" s="30"/>
      <c r="DAN922" s="30"/>
      <c r="DAO922" s="30"/>
      <c r="DAP922" s="30"/>
      <c r="DAQ922" s="30"/>
      <c r="DAR922" s="30"/>
      <c r="DAS922" s="30"/>
      <c r="DAT922" s="30"/>
      <c r="DAU922" s="30"/>
      <c r="DAV922" s="30"/>
      <c r="DAW922" s="30"/>
      <c r="DAX922" s="30"/>
      <c r="DAY922" s="30"/>
      <c r="DAZ922" s="30"/>
      <c r="DBA922" s="30"/>
      <c r="DBB922" s="30"/>
      <c r="DBC922" s="30"/>
      <c r="DBD922" s="30"/>
      <c r="DBE922" s="30"/>
      <c r="DBF922" s="30"/>
      <c r="DBG922" s="30"/>
      <c r="DBH922" s="30"/>
      <c r="DBI922" s="30"/>
      <c r="DBJ922" s="30"/>
      <c r="DBK922" s="30"/>
      <c r="DBL922" s="30"/>
      <c r="DBM922" s="30"/>
      <c r="DBN922" s="30"/>
      <c r="DBO922" s="30"/>
      <c r="DBP922" s="30"/>
      <c r="DBQ922" s="30"/>
      <c r="DBR922" s="30"/>
      <c r="DBS922" s="30"/>
      <c r="DBT922" s="30"/>
      <c r="DBU922" s="30"/>
      <c r="DBV922" s="30"/>
      <c r="DBW922" s="30"/>
      <c r="DBX922" s="30"/>
      <c r="DBY922" s="30"/>
      <c r="DBZ922" s="30"/>
      <c r="DCA922" s="30"/>
      <c r="DCB922" s="30"/>
      <c r="DCC922" s="30"/>
      <c r="DCD922" s="30"/>
      <c r="DCE922" s="30"/>
      <c r="DCF922" s="30"/>
      <c r="DCG922" s="30"/>
      <c r="DCH922" s="30"/>
      <c r="DCI922" s="30"/>
      <c r="DCJ922" s="30"/>
      <c r="DCK922" s="30"/>
      <c r="DCL922" s="30"/>
      <c r="DCM922" s="30"/>
      <c r="DCN922" s="30"/>
      <c r="DCO922" s="30"/>
      <c r="DCP922" s="30"/>
      <c r="DCQ922" s="30"/>
      <c r="DCR922" s="30"/>
      <c r="DCS922" s="30"/>
      <c r="DCT922" s="30"/>
      <c r="DCU922" s="30"/>
      <c r="DCV922" s="30"/>
      <c r="DCW922" s="30"/>
      <c r="DCX922" s="30"/>
      <c r="DCY922" s="30"/>
      <c r="DCZ922" s="30"/>
      <c r="DDA922" s="30"/>
      <c r="DDB922" s="30"/>
      <c r="DDC922" s="30"/>
      <c r="DDD922" s="30"/>
      <c r="DDE922" s="30"/>
      <c r="DDF922" s="30"/>
      <c r="DDG922" s="30"/>
      <c r="DDH922" s="30"/>
      <c r="DDI922" s="30"/>
      <c r="DDJ922" s="30"/>
      <c r="DDK922" s="30"/>
      <c r="DDL922" s="30"/>
      <c r="DDM922" s="30"/>
      <c r="DDN922" s="30"/>
      <c r="DDO922" s="30"/>
      <c r="DDP922" s="30"/>
      <c r="DDQ922" s="30"/>
      <c r="DDR922" s="30"/>
      <c r="DDS922" s="30"/>
      <c r="DDT922" s="30"/>
      <c r="DDU922" s="30"/>
      <c r="DDV922" s="30"/>
      <c r="DDW922" s="30"/>
      <c r="DDX922" s="30"/>
      <c r="DDY922" s="30"/>
      <c r="DDZ922" s="30"/>
      <c r="DEA922" s="30"/>
      <c r="DEB922" s="30"/>
      <c r="DEC922" s="30"/>
      <c r="DED922" s="30"/>
      <c r="DEE922" s="30"/>
      <c r="DEF922" s="30"/>
      <c r="DEG922" s="30"/>
      <c r="DEH922" s="30"/>
      <c r="DEI922" s="30"/>
      <c r="DEJ922" s="30"/>
      <c r="DEK922" s="30"/>
      <c r="DEL922" s="30"/>
      <c r="DEM922" s="30"/>
      <c r="DEN922" s="30"/>
      <c r="DEO922" s="30"/>
      <c r="DEP922" s="30"/>
      <c r="DEQ922" s="30"/>
      <c r="DER922" s="30"/>
      <c r="DES922" s="30"/>
      <c r="DET922" s="30"/>
      <c r="DEU922" s="30"/>
      <c r="DEV922" s="30"/>
      <c r="DEW922" s="30"/>
      <c r="DEX922" s="30"/>
      <c r="DEY922" s="30"/>
      <c r="DEZ922" s="30"/>
      <c r="DFA922" s="30"/>
      <c r="DFB922" s="30"/>
      <c r="DFC922" s="30"/>
      <c r="DFD922" s="30"/>
      <c r="DFE922" s="30"/>
      <c r="DFF922" s="30"/>
      <c r="DFG922" s="30"/>
      <c r="DFH922" s="30"/>
      <c r="DFI922" s="30"/>
      <c r="DFJ922" s="30"/>
      <c r="DFK922" s="30"/>
      <c r="DFL922" s="30"/>
      <c r="DFM922" s="30"/>
      <c r="DFN922" s="30"/>
      <c r="DFO922" s="30"/>
      <c r="DFP922" s="30"/>
      <c r="DFQ922" s="30"/>
      <c r="DFR922" s="30"/>
      <c r="DFS922" s="30"/>
      <c r="DFT922" s="30"/>
      <c r="DFU922" s="30"/>
      <c r="DFV922" s="30"/>
      <c r="DFW922" s="30"/>
      <c r="DFX922" s="30"/>
      <c r="DFY922" s="30"/>
      <c r="DFZ922" s="30"/>
      <c r="DGA922" s="30"/>
      <c r="DGB922" s="30"/>
      <c r="DGC922" s="30"/>
      <c r="DGD922" s="30"/>
      <c r="DGE922" s="30"/>
      <c r="DGF922" s="30"/>
      <c r="DGG922" s="30"/>
      <c r="DGH922" s="30"/>
      <c r="DGI922" s="30"/>
      <c r="DGJ922" s="30"/>
      <c r="DGK922" s="30"/>
      <c r="DGL922" s="30"/>
      <c r="DGM922" s="30"/>
      <c r="DGN922" s="30"/>
      <c r="DGO922" s="30"/>
      <c r="DGP922" s="30"/>
      <c r="DGQ922" s="30"/>
      <c r="DGR922" s="30"/>
      <c r="DGS922" s="30"/>
      <c r="DGT922" s="30"/>
      <c r="DGU922" s="30"/>
      <c r="DGV922" s="30"/>
      <c r="DGW922" s="30"/>
      <c r="DGX922" s="30"/>
      <c r="DGY922" s="30"/>
      <c r="DGZ922" s="30"/>
      <c r="DHA922" s="30"/>
      <c r="DHB922" s="30"/>
      <c r="DHC922" s="30"/>
      <c r="DHD922" s="30"/>
      <c r="DHE922" s="30"/>
      <c r="DHF922" s="30"/>
      <c r="DHG922" s="30"/>
      <c r="DHH922" s="30"/>
      <c r="DHI922" s="30"/>
      <c r="DHJ922" s="30"/>
      <c r="DHK922" s="30"/>
      <c r="DHL922" s="30"/>
      <c r="DHM922" s="30"/>
      <c r="DHN922" s="30"/>
      <c r="DHO922" s="30"/>
      <c r="DHP922" s="30"/>
      <c r="DHQ922" s="30"/>
      <c r="DHR922" s="30"/>
      <c r="DHS922" s="30"/>
      <c r="DHT922" s="30"/>
      <c r="DHU922" s="30"/>
      <c r="DHV922" s="30"/>
      <c r="DHW922" s="30"/>
      <c r="DHX922" s="30"/>
      <c r="DHY922" s="30"/>
      <c r="DHZ922" s="30"/>
      <c r="DIA922" s="30"/>
      <c r="DIB922" s="30"/>
      <c r="DIC922" s="30"/>
      <c r="DID922" s="30"/>
      <c r="DIE922" s="30"/>
      <c r="DIF922" s="30"/>
      <c r="DIG922" s="30"/>
      <c r="DIH922" s="30"/>
      <c r="DII922" s="30"/>
      <c r="DIJ922" s="30"/>
      <c r="DIK922" s="30"/>
      <c r="DIL922" s="30"/>
      <c r="DIM922" s="30"/>
      <c r="DIN922" s="30"/>
      <c r="DIO922" s="30"/>
      <c r="DIP922" s="30"/>
      <c r="DIQ922" s="30"/>
      <c r="DIR922" s="30"/>
      <c r="DIS922" s="30"/>
      <c r="DIT922" s="30"/>
      <c r="DIU922" s="30"/>
      <c r="DIV922" s="30"/>
      <c r="DIW922" s="30"/>
      <c r="DIX922" s="30"/>
      <c r="DIY922" s="30"/>
      <c r="DIZ922" s="30"/>
      <c r="DJA922" s="30"/>
      <c r="DJB922" s="30"/>
      <c r="DJC922" s="30"/>
      <c r="DJD922" s="30"/>
      <c r="DJE922" s="30"/>
      <c r="DJF922" s="30"/>
      <c r="DJG922" s="30"/>
      <c r="DJH922" s="30"/>
      <c r="DJI922" s="30"/>
      <c r="DJJ922" s="30"/>
      <c r="DJK922" s="30"/>
      <c r="DJL922" s="30"/>
      <c r="DJM922" s="30"/>
      <c r="DJN922" s="30"/>
      <c r="DJO922" s="30"/>
      <c r="DJP922" s="30"/>
      <c r="DJQ922" s="30"/>
      <c r="DJR922" s="30"/>
      <c r="DJS922" s="30"/>
      <c r="DJT922" s="30"/>
      <c r="DJU922" s="30"/>
      <c r="DJV922" s="30"/>
      <c r="DJW922" s="30"/>
      <c r="DJX922" s="30"/>
      <c r="DJY922" s="30"/>
      <c r="DJZ922" s="30"/>
      <c r="DKA922" s="30"/>
      <c r="DKB922" s="30"/>
      <c r="DKC922" s="30"/>
      <c r="DKD922" s="30"/>
      <c r="DKE922" s="30"/>
      <c r="DKF922" s="30"/>
      <c r="DKG922" s="30"/>
      <c r="DKH922" s="30"/>
      <c r="DKI922" s="30"/>
      <c r="DKJ922" s="30"/>
      <c r="DKK922" s="30"/>
      <c r="DKL922" s="30"/>
      <c r="DKM922" s="30"/>
      <c r="DKN922" s="30"/>
      <c r="DKO922" s="30"/>
      <c r="DKP922" s="30"/>
      <c r="DKQ922" s="30"/>
      <c r="DKR922" s="30"/>
      <c r="DKS922" s="30"/>
      <c r="DKT922" s="30"/>
      <c r="DKU922" s="30"/>
      <c r="DKV922" s="30"/>
      <c r="DKW922" s="30"/>
      <c r="DKX922" s="30"/>
      <c r="DKY922" s="30"/>
      <c r="DKZ922" s="30"/>
      <c r="DLA922" s="30"/>
      <c r="DLB922" s="30"/>
      <c r="DLC922" s="30"/>
      <c r="DLD922" s="30"/>
      <c r="DLE922" s="30"/>
      <c r="DLF922" s="30"/>
      <c r="DLG922" s="30"/>
      <c r="DLH922" s="30"/>
      <c r="DLI922" s="30"/>
      <c r="DLJ922" s="30"/>
      <c r="DLK922" s="30"/>
      <c r="DLL922" s="30"/>
      <c r="DLM922" s="30"/>
      <c r="DLN922" s="30"/>
      <c r="DLO922" s="30"/>
      <c r="DLP922" s="30"/>
      <c r="DLQ922" s="30"/>
      <c r="DLR922" s="30"/>
      <c r="DLS922" s="30"/>
      <c r="DLT922" s="30"/>
      <c r="DLU922" s="30"/>
      <c r="DLV922" s="30"/>
      <c r="DLW922" s="30"/>
      <c r="DLX922" s="30"/>
      <c r="DLY922" s="30"/>
      <c r="DLZ922" s="30"/>
      <c r="DMA922" s="30"/>
      <c r="DMB922" s="30"/>
      <c r="DMC922" s="30"/>
      <c r="DMD922" s="30"/>
      <c r="DME922" s="30"/>
      <c r="DMF922" s="30"/>
      <c r="DMG922" s="30"/>
      <c r="DMH922" s="30"/>
      <c r="DMI922" s="30"/>
      <c r="DMJ922" s="30"/>
      <c r="DMK922" s="30"/>
      <c r="DML922" s="30"/>
      <c r="DMM922" s="30"/>
      <c r="DMN922" s="30"/>
      <c r="DMO922" s="30"/>
      <c r="DMP922" s="30"/>
      <c r="DMQ922" s="30"/>
      <c r="DMR922" s="30"/>
      <c r="DMS922" s="30"/>
      <c r="DMT922" s="30"/>
      <c r="DMU922" s="30"/>
      <c r="DMV922" s="30"/>
      <c r="DMW922" s="30"/>
      <c r="DMX922" s="30"/>
      <c r="DMY922" s="30"/>
      <c r="DMZ922" s="30"/>
      <c r="DNA922" s="30"/>
      <c r="DNB922" s="30"/>
      <c r="DNC922" s="30"/>
      <c r="DND922" s="30"/>
      <c r="DNE922" s="30"/>
      <c r="DNF922" s="30"/>
      <c r="DNG922" s="30"/>
      <c r="DNH922" s="30"/>
      <c r="DNI922" s="30"/>
      <c r="DNJ922" s="30"/>
      <c r="DNK922" s="30"/>
      <c r="DNL922" s="30"/>
      <c r="DNM922" s="30"/>
      <c r="DNN922" s="30"/>
      <c r="DNO922" s="30"/>
      <c r="DNP922" s="30"/>
      <c r="DNQ922" s="30"/>
      <c r="DNR922" s="30"/>
      <c r="DNS922" s="30"/>
      <c r="DNT922" s="30"/>
      <c r="DNU922" s="30"/>
      <c r="DNV922" s="30"/>
      <c r="DNW922" s="30"/>
      <c r="DNX922" s="30"/>
      <c r="DNY922" s="30"/>
      <c r="DNZ922" s="30"/>
      <c r="DOA922" s="30"/>
      <c r="DOB922" s="30"/>
      <c r="DOC922" s="30"/>
      <c r="DOD922" s="30"/>
      <c r="DOE922" s="30"/>
      <c r="DOF922" s="30"/>
      <c r="DOG922" s="30"/>
      <c r="DOH922" s="30"/>
      <c r="DOI922" s="30"/>
      <c r="DOJ922" s="30"/>
      <c r="DOK922" s="30"/>
      <c r="DOL922" s="30"/>
      <c r="DOM922" s="30"/>
      <c r="DON922" s="30"/>
      <c r="DOO922" s="30"/>
      <c r="DOP922" s="30"/>
      <c r="DOQ922" s="30"/>
      <c r="DOR922" s="30"/>
      <c r="DOS922" s="30"/>
      <c r="DOT922" s="30"/>
      <c r="DOU922" s="30"/>
      <c r="DOV922" s="30"/>
      <c r="DOW922" s="30"/>
      <c r="DOX922" s="30"/>
      <c r="DOY922" s="30"/>
      <c r="DOZ922" s="30"/>
      <c r="DPA922" s="30"/>
      <c r="DPB922" s="30"/>
      <c r="DPC922" s="30"/>
      <c r="DPD922" s="30"/>
      <c r="DPE922" s="30"/>
      <c r="DPF922" s="30"/>
      <c r="DPG922" s="30"/>
      <c r="DPH922" s="30"/>
      <c r="DPI922" s="30"/>
      <c r="DPJ922" s="30"/>
      <c r="DPK922" s="30"/>
      <c r="DPL922" s="30"/>
      <c r="DPM922" s="30"/>
      <c r="DPN922" s="30"/>
      <c r="DPO922" s="30"/>
      <c r="DPP922" s="30"/>
      <c r="DPQ922" s="30"/>
      <c r="DPR922" s="30"/>
      <c r="DPS922" s="30"/>
      <c r="DPT922" s="30"/>
      <c r="DPU922" s="30"/>
      <c r="DPV922" s="30"/>
      <c r="DPW922" s="30"/>
      <c r="DPX922" s="30"/>
      <c r="DPY922" s="30"/>
      <c r="DPZ922" s="30"/>
      <c r="DQA922" s="30"/>
      <c r="DQB922" s="30"/>
      <c r="DQC922" s="30"/>
      <c r="DQD922" s="30"/>
      <c r="DQE922" s="30"/>
      <c r="DQF922" s="30"/>
      <c r="DQG922" s="30"/>
      <c r="DQH922" s="30"/>
      <c r="DQI922" s="30"/>
      <c r="DQJ922" s="30"/>
      <c r="DQK922" s="30"/>
      <c r="DQL922" s="30"/>
      <c r="DQM922" s="30"/>
      <c r="DQN922" s="30"/>
      <c r="DQO922" s="30"/>
      <c r="DQP922" s="30"/>
      <c r="DQQ922" s="30"/>
      <c r="DQR922" s="30"/>
      <c r="DQS922" s="30"/>
      <c r="DQT922" s="30"/>
      <c r="DQU922" s="30"/>
      <c r="DQV922" s="30"/>
      <c r="DQW922" s="30"/>
      <c r="DQX922" s="30"/>
      <c r="DQY922" s="30"/>
      <c r="DQZ922" s="30"/>
      <c r="DRA922" s="30"/>
      <c r="DRB922" s="30"/>
      <c r="DRC922" s="30"/>
      <c r="DRD922" s="30"/>
      <c r="DRE922" s="30"/>
      <c r="DRF922" s="30"/>
      <c r="DRG922" s="30"/>
      <c r="DRH922" s="30"/>
      <c r="DRI922" s="30"/>
      <c r="DRJ922" s="30"/>
      <c r="DRK922" s="30"/>
      <c r="DRL922" s="30"/>
      <c r="DRM922" s="30"/>
      <c r="DRN922" s="30"/>
      <c r="DRO922" s="30"/>
      <c r="DRP922" s="30"/>
      <c r="DRQ922" s="30"/>
      <c r="DRR922" s="30"/>
      <c r="DRS922" s="30"/>
      <c r="DRT922" s="30"/>
      <c r="DRU922" s="30"/>
      <c r="DRV922" s="30"/>
      <c r="DRW922" s="30"/>
      <c r="DRX922" s="30"/>
      <c r="DRY922" s="30"/>
      <c r="DRZ922" s="30"/>
      <c r="DSA922" s="30"/>
      <c r="DSB922" s="30"/>
      <c r="DSC922" s="30"/>
      <c r="DSD922" s="30"/>
      <c r="DSE922" s="30"/>
      <c r="DSF922" s="30"/>
      <c r="DSG922" s="30"/>
      <c r="DSH922" s="30"/>
      <c r="DSI922" s="30"/>
      <c r="DSJ922" s="30"/>
      <c r="DSK922" s="30"/>
      <c r="DSL922" s="30"/>
      <c r="DSM922" s="30"/>
      <c r="DSN922" s="30"/>
      <c r="DSO922" s="30"/>
      <c r="DSP922" s="30"/>
      <c r="DSQ922" s="30"/>
      <c r="DSR922" s="30"/>
      <c r="DSS922" s="30"/>
      <c r="DST922" s="30"/>
      <c r="DSU922" s="30"/>
      <c r="DSV922" s="30"/>
      <c r="DSW922" s="30"/>
      <c r="DSX922" s="30"/>
      <c r="DSY922" s="30"/>
      <c r="DSZ922" s="30"/>
      <c r="DTA922" s="30"/>
      <c r="DTB922" s="30"/>
      <c r="DTC922" s="30"/>
      <c r="DTD922" s="30"/>
      <c r="DTE922" s="30"/>
      <c r="DTF922" s="30"/>
      <c r="DTG922" s="30"/>
      <c r="DTH922" s="30"/>
      <c r="DTI922" s="30"/>
      <c r="DTJ922" s="30"/>
      <c r="DTK922" s="30"/>
      <c r="DTL922" s="30"/>
      <c r="DTM922" s="30"/>
      <c r="DTN922" s="30"/>
      <c r="DTO922" s="30"/>
      <c r="DTP922" s="30"/>
      <c r="DTQ922" s="30"/>
      <c r="DTR922" s="30"/>
      <c r="DTS922" s="30"/>
      <c r="DTT922" s="30"/>
      <c r="DTU922" s="30"/>
      <c r="DTV922" s="30"/>
      <c r="DTW922" s="30"/>
      <c r="DTX922" s="30"/>
      <c r="DTY922" s="30"/>
      <c r="DTZ922" s="30"/>
      <c r="DUA922" s="30"/>
      <c r="DUB922" s="30"/>
      <c r="DUC922" s="30"/>
      <c r="DUD922" s="30"/>
      <c r="DUE922" s="30"/>
      <c r="DUF922" s="30"/>
      <c r="DUG922" s="30"/>
      <c r="DUH922" s="30"/>
      <c r="DUI922" s="30"/>
      <c r="DUJ922" s="30"/>
      <c r="DUK922" s="30"/>
      <c r="DUL922" s="30"/>
      <c r="DUM922" s="30"/>
      <c r="DUN922" s="30"/>
      <c r="DUO922" s="30"/>
      <c r="DUP922" s="30"/>
      <c r="DUQ922" s="30"/>
      <c r="DUR922" s="30"/>
      <c r="DUS922" s="30"/>
      <c r="DUT922" s="30"/>
      <c r="DUU922" s="30"/>
      <c r="DUV922" s="30"/>
      <c r="DUW922" s="30"/>
      <c r="DUX922" s="30"/>
      <c r="DUY922" s="30"/>
      <c r="DUZ922" s="30"/>
      <c r="DVA922" s="30"/>
      <c r="DVB922" s="30"/>
      <c r="DVC922" s="30"/>
      <c r="DVD922" s="30"/>
      <c r="DVE922" s="30"/>
      <c r="DVF922" s="30"/>
      <c r="DVG922" s="30"/>
      <c r="DVH922" s="30"/>
      <c r="DVI922" s="30"/>
      <c r="DVJ922" s="30"/>
      <c r="DVK922" s="30"/>
      <c r="DVL922" s="30"/>
      <c r="DVM922" s="30"/>
      <c r="DVN922" s="30"/>
      <c r="DVO922" s="30"/>
      <c r="DVP922" s="30"/>
      <c r="DVQ922" s="30"/>
      <c r="DVR922" s="30"/>
      <c r="DVS922" s="30"/>
      <c r="DVT922" s="30"/>
      <c r="DVU922" s="30"/>
      <c r="DVV922" s="30"/>
      <c r="DVW922" s="30"/>
      <c r="DVX922" s="30"/>
      <c r="DVY922" s="30"/>
      <c r="DVZ922" s="30"/>
      <c r="DWA922" s="30"/>
      <c r="DWB922" s="30"/>
      <c r="DWC922" s="30"/>
      <c r="DWD922" s="30"/>
      <c r="DWE922" s="30"/>
      <c r="DWF922" s="30"/>
      <c r="DWG922" s="30"/>
      <c r="DWH922" s="30"/>
      <c r="DWI922" s="30"/>
      <c r="DWJ922" s="30"/>
      <c r="DWK922" s="30"/>
      <c r="DWL922" s="30"/>
      <c r="DWM922" s="30"/>
      <c r="DWN922" s="30"/>
      <c r="DWO922" s="30"/>
      <c r="DWP922" s="30"/>
      <c r="DWQ922" s="30"/>
      <c r="DWR922" s="30"/>
      <c r="DWS922" s="30"/>
      <c r="DWT922" s="30"/>
      <c r="DWU922" s="30"/>
      <c r="DWV922" s="30"/>
      <c r="DWW922" s="30"/>
      <c r="DWX922" s="30"/>
      <c r="DWY922" s="30"/>
      <c r="DWZ922" s="30"/>
      <c r="DXA922" s="30"/>
      <c r="DXB922" s="30"/>
      <c r="DXC922" s="30"/>
      <c r="DXD922" s="30"/>
      <c r="DXE922" s="30"/>
      <c r="DXF922" s="30"/>
      <c r="DXG922" s="30"/>
      <c r="DXH922" s="30"/>
      <c r="DXI922" s="30"/>
      <c r="DXJ922" s="30"/>
      <c r="DXK922" s="30"/>
      <c r="DXL922" s="30"/>
      <c r="DXM922" s="30"/>
      <c r="DXN922" s="30"/>
      <c r="DXO922" s="30"/>
      <c r="DXP922" s="30"/>
      <c r="DXQ922" s="30"/>
      <c r="DXR922" s="30"/>
      <c r="DXS922" s="30"/>
      <c r="DXT922" s="30"/>
      <c r="DXU922" s="30"/>
      <c r="DXV922" s="30"/>
      <c r="DXW922" s="30"/>
      <c r="DXX922" s="30"/>
      <c r="DXY922" s="30"/>
      <c r="DXZ922" s="30"/>
      <c r="DYA922" s="30"/>
      <c r="DYB922" s="30"/>
      <c r="DYC922" s="30"/>
      <c r="DYD922" s="30"/>
      <c r="DYE922" s="30"/>
      <c r="DYF922" s="30"/>
      <c r="DYG922" s="30"/>
      <c r="DYH922" s="30"/>
      <c r="DYI922" s="30"/>
      <c r="DYJ922" s="30"/>
      <c r="DYK922" s="30"/>
      <c r="DYL922" s="30"/>
      <c r="DYM922" s="30"/>
      <c r="DYN922" s="30"/>
      <c r="DYO922" s="30"/>
      <c r="DYP922" s="30"/>
      <c r="DYQ922" s="30"/>
      <c r="DYR922" s="30"/>
      <c r="DYS922" s="30"/>
      <c r="DYT922" s="30"/>
      <c r="DYU922" s="30"/>
      <c r="DYV922" s="30"/>
      <c r="DYW922" s="30"/>
      <c r="DYX922" s="30"/>
      <c r="DYY922" s="30"/>
      <c r="DYZ922" s="30"/>
      <c r="DZA922" s="30"/>
      <c r="DZB922" s="30"/>
      <c r="DZC922" s="30"/>
      <c r="DZD922" s="30"/>
      <c r="DZE922" s="30"/>
      <c r="DZF922" s="30"/>
      <c r="DZG922" s="30"/>
      <c r="DZH922" s="30"/>
      <c r="DZI922" s="30"/>
      <c r="DZJ922" s="30"/>
      <c r="DZK922" s="30"/>
      <c r="DZL922" s="30"/>
      <c r="DZM922" s="30"/>
      <c r="DZN922" s="30"/>
      <c r="DZO922" s="30"/>
      <c r="DZP922" s="30"/>
      <c r="DZQ922" s="30"/>
      <c r="DZR922" s="30"/>
      <c r="DZS922" s="30"/>
      <c r="DZT922" s="30"/>
      <c r="DZU922" s="30"/>
      <c r="DZV922" s="30"/>
      <c r="DZW922" s="30"/>
      <c r="DZX922" s="30"/>
      <c r="DZY922" s="30"/>
      <c r="DZZ922" s="30"/>
      <c r="EAA922" s="30"/>
      <c r="EAB922" s="30"/>
      <c r="EAC922" s="30"/>
      <c r="EAD922" s="30"/>
      <c r="EAE922" s="30"/>
      <c r="EAF922" s="30"/>
      <c r="EAG922" s="30"/>
      <c r="EAH922" s="30"/>
      <c r="EAI922" s="30"/>
      <c r="EAJ922" s="30"/>
      <c r="EAK922" s="30"/>
      <c r="EAL922" s="30"/>
      <c r="EAM922" s="30"/>
      <c r="EAN922" s="30"/>
      <c r="EAO922" s="30"/>
      <c r="EAP922" s="30"/>
      <c r="EAQ922" s="30"/>
      <c r="EAR922" s="30"/>
      <c r="EAS922" s="30"/>
      <c r="EAT922" s="30"/>
      <c r="EAU922" s="30"/>
      <c r="EAV922" s="30"/>
      <c r="EAW922" s="30"/>
      <c r="EAX922" s="30"/>
      <c r="EAY922" s="30"/>
      <c r="EAZ922" s="30"/>
      <c r="EBA922" s="30"/>
      <c r="EBB922" s="30"/>
      <c r="EBC922" s="30"/>
      <c r="EBD922" s="30"/>
      <c r="EBE922" s="30"/>
      <c r="EBF922" s="30"/>
      <c r="EBG922" s="30"/>
      <c r="EBH922" s="30"/>
      <c r="EBI922" s="30"/>
      <c r="EBJ922" s="30"/>
      <c r="EBK922" s="30"/>
      <c r="EBL922" s="30"/>
      <c r="EBM922" s="30"/>
      <c r="EBN922" s="30"/>
      <c r="EBO922" s="30"/>
      <c r="EBP922" s="30"/>
      <c r="EBQ922" s="30"/>
      <c r="EBR922" s="30"/>
      <c r="EBS922" s="30"/>
      <c r="EBT922" s="30"/>
      <c r="EBU922" s="30"/>
      <c r="EBV922" s="30"/>
      <c r="EBW922" s="30"/>
      <c r="EBX922" s="30"/>
      <c r="EBY922" s="30"/>
      <c r="EBZ922" s="30"/>
      <c r="ECA922" s="30"/>
      <c r="ECB922" s="30"/>
      <c r="ECC922" s="30"/>
      <c r="ECD922" s="30"/>
      <c r="ECE922" s="30"/>
      <c r="ECF922" s="30"/>
      <c r="ECG922" s="30"/>
      <c r="ECH922" s="30"/>
      <c r="ECI922" s="30"/>
      <c r="ECJ922" s="30"/>
      <c r="ECK922" s="30"/>
      <c r="ECL922" s="30"/>
      <c r="ECM922" s="30"/>
      <c r="ECN922" s="30"/>
      <c r="ECO922" s="30"/>
      <c r="ECP922" s="30"/>
      <c r="ECQ922" s="30"/>
      <c r="ECR922" s="30"/>
      <c r="ECS922" s="30"/>
      <c r="ECT922" s="30"/>
      <c r="ECU922" s="30"/>
      <c r="ECV922" s="30"/>
      <c r="ECW922" s="30"/>
      <c r="ECX922" s="30"/>
      <c r="ECY922" s="30"/>
      <c r="ECZ922" s="30"/>
      <c r="EDA922" s="30"/>
      <c r="EDB922" s="30"/>
      <c r="EDC922" s="30"/>
      <c r="EDD922" s="30"/>
      <c r="EDE922" s="30"/>
      <c r="EDF922" s="30"/>
      <c r="EDG922" s="30"/>
      <c r="EDH922" s="30"/>
      <c r="EDI922" s="30"/>
      <c r="EDJ922" s="30"/>
      <c r="EDK922" s="30"/>
      <c r="EDL922" s="30"/>
      <c r="EDM922" s="30"/>
      <c r="EDN922" s="30"/>
      <c r="EDO922" s="30"/>
      <c r="EDP922" s="30"/>
      <c r="EDQ922" s="30"/>
      <c r="EDR922" s="30"/>
      <c r="EDS922" s="30"/>
      <c r="EDT922" s="30"/>
      <c r="EDU922" s="30"/>
      <c r="EDV922" s="30"/>
      <c r="EDW922" s="30"/>
      <c r="EDX922" s="30"/>
      <c r="EDY922" s="30"/>
      <c r="EDZ922" s="30"/>
      <c r="EEA922" s="30"/>
      <c r="EEB922" s="30"/>
      <c r="EEC922" s="30"/>
      <c r="EED922" s="30"/>
      <c r="EEE922" s="30"/>
      <c r="EEF922" s="30"/>
      <c r="EEG922" s="30"/>
      <c r="EEH922" s="30"/>
      <c r="EEI922" s="30"/>
      <c r="EEJ922" s="30"/>
      <c r="EEK922" s="30"/>
      <c r="EEL922" s="30"/>
      <c r="EEM922" s="30"/>
      <c r="EEN922" s="30"/>
      <c r="EEO922" s="30"/>
      <c r="EEP922" s="30"/>
      <c r="EEQ922" s="30"/>
      <c r="EER922" s="30"/>
      <c r="EES922" s="30"/>
      <c r="EET922" s="30"/>
      <c r="EEU922" s="30"/>
      <c r="EEV922" s="30"/>
      <c r="EEW922" s="30"/>
      <c r="EEX922" s="30"/>
      <c r="EEY922" s="30"/>
      <c r="EEZ922" s="30"/>
      <c r="EFA922" s="30"/>
      <c r="EFB922" s="30"/>
      <c r="EFC922" s="30"/>
      <c r="EFD922" s="30"/>
      <c r="EFE922" s="30"/>
      <c r="EFF922" s="30"/>
      <c r="EFG922" s="30"/>
      <c r="EFH922" s="30"/>
      <c r="EFI922" s="30"/>
      <c r="EFJ922" s="30"/>
      <c r="EFK922" s="30"/>
      <c r="EFL922" s="30"/>
      <c r="EFM922" s="30"/>
      <c r="EFN922" s="30"/>
      <c r="EFO922" s="30"/>
      <c r="EFP922" s="30"/>
      <c r="EFQ922" s="30"/>
      <c r="EFR922" s="30"/>
      <c r="EFS922" s="30"/>
      <c r="EFT922" s="30"/>
      <c r="EFU922" s="30"/>
      <c r="EFV922" s="30"/>
      <c r="EFW922" s="30"/>
      <c r="EFX922" s="30"/>
      <c r="EFY922" s="30"/>
      <c r="EFZ922" s="30"/>
      <c r="EGA922" s="30"/>
      <c r="EGB922" s="30"/>
      <c r="EGC922" s="30"/>
      <c r="EGD922" s="30"/>
      <c r="EGE922" s="30"/>
      <c r="EGF922" s="30"/>
      <c r="EGG922" s="30"/>
      <c r="EGH922" s="30"/>
      <c r="EGI922" s="30"/>
      <c r="EGJ922" s="30"/>
      <c r="EGK922" s="30"/>
      <c r="EGL922" s="30"/>
      <c r="EGM922" s="30"/>
      <c r="EGN922" s="30"/>
      <c r="EGO922" s="30"/>
      <c r="EGP922" s="30"/>
      <c r="EGQ922" s="30"/>
      <c r="EGR922" s="30"/>
      <c r="EGS922" s="30"/>
      <c r="EGT922" s="30"/>
      <c r="EGU922" s="30"/>
      <c r="EGV922" s="30"/>
      <c r="EGW922" s="30"/>
      <c r="EGX922" s="30"/>
      <c r="EGY922" s="30"/>
      <c r="EGZ922" s="30"/>
      <c r="EHA922" s="30"/>
      <c r="EHB922" s="30"/>
      <c r="EHC922" s="30"/>
      <c r="EHD922" s="30"/>
      <c r="EHE922" s="30"/>
      <c r="EHF922" s="30"/>
      <c r="EHG922" s="30"/>
      <c r="EHH922" s="30"/>
      <c r="EHI922" s="30"/>
      <c r="EHJ922" s="30"/>
      <c r="EHK922" s="30"/>
      <c r="EHL922" s="30"/>
      <c r="EHM922" s="30"/>
      <c r="EHN922" s="30"/>
      <c r="EHO922" s="30"/>
      <c r="EHP922" s="30"/>
      <c r="EHQ922" s="30"/>
      <c r="EHR922" s="30"/>
      <c r="EHS922" s="30"/>
      <c r="EHT922" s="30"/>
      <c r="EHU922" s="30"/>
      <c r="EHV922" s="30"/>
      <c r="EHW922" s="30"/>
      <c r="EHX922" s="30"/>
      <c r="EHY922" s="30"/>
      <c r="EHZ922" s="30"/>
      <c r="EIA922" s="30"/>
      <c r="EIB922" s="30"/>
      <c r="EIC922" s="30"/>
      <c r="EID922" s="30"/>
      <c r="EIE922" s="30"/>
      <c r="EIF922" s="30"/>
      <c r="EIG922" s="30"/>
      <c r="EIH922" s="30"/>
      <c r="EII922" s="30"/>
      <c r="EIJ922" s="30"/>
      <c r="EIK922" s="30"/>
      <c r="EIL922" s="30"/>
      <c r="EIM922" s="30"/>
      <c r="EIN922" s="30"/>
      <c r="EIO922" s="30"/>
      <c r="EIP922" s="30"/>
      <c r="EIQ922" s="30"/>
      <c r="EIR922" s="30"/>
      <c r="EIS922" s="30"/>
      <c r="EIT922" s="30"/>
      <c r="EIU922" s="30"/>
      <c r="EIV922" s="30"/>
      <c r="EIW922" s="30"/>
      <c r="EIX922" s="30"/>
      <c r="EIY922" s="30"/>
      <c r="EIZ922" s="30"/>
      <c r="EJA922" s="30"/>
      <c r="EJB922" s="30"/>
      <c r="EJC922" s="30"/>
      <c r="EJD922" s="30"/>
      <c r="EJE922" s="30"/>
      <c r="EJF922" s="30"/>
      <c r="EJG922" s="30"/>
      <c r="EJH922" s="30"/>
      <c r="EJI922" s="30"/>
      <c r="EJJ922" s="30"/>
      <c r="EJK922" s="30"/>
      <c r="EJL922" s="30"/>
      <c r="EJM922" s="30"/>
      <c r="EJN922" s="30"/>
      <c r="EJO922" s="30"/>
      <c r="EJP922" s="30"/>
      <c r="EJQ922" s="30"/>
      <c r="EJR922" s="30"/>
      <c r="EJS922" s="30"/>
      <c r="EJT922" s="30"/>
      <c r="EJU922" s="30"/>
      <c r="EJV922" s="30"/>
      <c r="EJW922" s="30"/>
      <c r="EJX922" s="30"/>
      <c r="EJY922" s="30"/>
      <c r="EJZ922" s="30"/>
      <c r="EKA922" s="30"/>
      <c r="EKB922" s="30"/>
      <c r="EKC922" s="30"/>
      <c r="EKD922" s="30"/>
      <c r="EKE922" s="30"/>
      <c r="EKF922" s="30"/>
      <c r="EKG922" s="30"/>
      <c r="EKH922" s="30"/>
      <c r="EKI922" s="30"/>
      <c r="EKJ922" s="30"/>
      <c r="EKK922" s="30"/>
      <c r="EKL922" s="30"/>
      <c r="EKM922" s="30"/>
      <c r="EKN922" s="30"/>
      <c r="EKO922" s="30"/>
      <c r="EKP922" s="30"/>
      <c r="EKQ922" s="30"/>
      <c r="EKR922" s="30"/>
      <c r="EKS922" s="30"/>
      <c r="EKT922" s="30"/>
      <c r="EKU922" s="30"/>
      <c r="EKV922" s="30"/>
      <c r="EKW922" s="30"/>
      <c r="EKX922" s="30"/>
      <c r="EKY922" s="30"/>
      <c r="EKZ922" s="30"/>
      <c r="ELA922" s="30"/>
      <c r="ELB922" s="30"/>
      <c r="ELC922" s="30"/>
      <c r="ELD922" s="30"/>
      <c r="ELE922" s="30"/>
      <c r="ELF922" s="30"/>
      <c r="ELG922" s="30"/>
      <c r="ELH922" s="30"/>
      <c r="ELI922" s="30"/>
      <c r="ELJ922" s="30"/>
      <c r="ELK922" s="30"/>
      <c r="ELL922" s="30"/>
      <c r="ELM922" s="30"/>
      <c r="ELN922" s="30"/>
      <c r="ELO922" s="30"/>
      <c r="ELP922" s="30"/>
      <c r="ELQ922" s="30"/>
      <c r="ELR922" s="30"/>
      <c r="ELS922" s="30"/>
      <c r="ELT922" s="30"/>
      <c r="ELU922" s="30"/>
      <c r="ELV922" s="30"/>
      <c r="ELW922" s="30"/>
      <c r="ELX922" s="30"/>
      <c r="ELY922" s="30"/>
      <c r="ELZ922" s="30"/>
      <c r="EMA922" s="30"/>
      <c r="EMB922" s="30"/>
      <c r="EMC922" s="30"/>
      <c r="EMD922" s="30"/>
      <c r="EME922" s="30"/>
      <c r="EMF922" s="30"/>
      <c r="EMG922" s="30"/>
      <c r="EMH922" s="30"/>
      <c r="EMI922" s="30"/>
      <c r="EMJ922" s="30"/>
      <c r="EMK922" s="30"/>
      <c r="EML922" s="30"/>
      <c r="EMM922" s="30"/>
      <c r="EMN922" s="30"/>
      <c r="EMO922" s="30"/>
      <c r="EMP922" s="30"/>
      <c r="EMQ922" s="30"/>
      <c r="EMR922" s="30"/>
      <c r="EMS922" s="30"/>
      <c r="EMT922" s="30"/>
      <c r="EMU922" s="30"/>
      <c r="EMV922" s="30"/>
      <c r="EMW922" s="30"/>
      <c r="EMX922" s="30"/>
      <c r="EMY922" s="30"/>
      <c r="EMZ922" s="30"/>
      <c r="ENA922" s="30"/>
      <c r="ENB922" s="30"/>
      <c r="ENC922" s="30"/>
      <c r="END922" s="30"/>
      <c r="ENE922" s="30"/>
      <c r="ENF922" s="30"/>
      <c r="ENG922" s="30"/>
      <c r="ENH922" s="30"/>
      <c r="ENI922" s="30"/>
      <c r="ENJ922" s="30"/>
      <c r="ENK922" s="30"/>
      <c r="ENL922" s="30"/>
      <c r="ENM922" s="30"/>
      <c r="ENN922" s="30"/>
      <c r="ENO922" s="30"/>
      <c r="ENP922" s="30"/>
      <c r="ENQ922" s="30"/>
      <c r="ENR922" s="30"/>
      <c r="ENS922" s="30"/>
      <c r="ENT922" s="30"/>
      <c r="ENU922" s="30"/>
      <c r="ENV922" s="30"/>
      <c r="ENW922" s="30"/>
      <c r="ENX922" s="30"/>
      <c r="ENY922" s="30"/>
      <c r="ENZ922" s="30"/>
      <c r="EOA922" s="30"/>
      <c r="EOB922" s="30"/>
      <c r="EOC922" s="30"/>
      <c r="EOD922" s="30"/>
      <c r="EOE922" s="30"/>
      <c r="EOF922" s="30"/>
      <c r="EOG922" s="30"/>
      <c r="EOH922" s="30"/>
      <c r="EOI922" s="30"/>
      <c r="EOJ922" s="30"/>
      <c r="EOK922" s="30"/>
      <c r="EOL922" s="30"/>
      <c r="EOM922" s="30"/>
      <c r="EON922" s="30"/>
      <c r="EOO922" s="30"/>
      <c r="EOP922" s="30"/>
      <c r="EOQ922" s="30"/>
      <c r="EOR922" s="30"/>
      <c r="EOS922" s="30"/>
      <c r="EOT922" s="30"/>
      <c r="EOU922" s="30"/>
      <c r="EOV922" s="30"/>
      <c r="EOW922" s="30"/>
      <c r="EOX922" s="30"/>
      <c r="EOY922" s="30"/>
      <c r="EOZ922" s="30"/>
      <c r="EPA922" s="30"/>
      <c r="EPB922" s="30"/>
      <c r="EPC922" s="30"/>
      <c r="EPD922" s="30"/>
      <c r="EPE922" s="30"/>
      <c r="EPF922" s="30"/>
      <c r="EPG922" s="30"/>
      <c r="EPH922" s="30"/>
      <c r="EPI922" s="30"/>
      <c r="EPJ922" s="30"/>
      <c r="EPK922" s="30"/>
      <c r="EPL922" s="30"/>
      <c r="EPM922" s="30"/>
      <c r="EPN922" s="30"/>
      <c r="EPO922" s="30"/>
      <c r="EPP922" s="30"/>
      <c r="EPQ922" s="30"/>
      <c r="EPR922" s="30"/>
      <c r="EPS922" s="30"/>
      <c r="EPT922" s="30"/>
      <c r="EPU922" s="30"/>
      <c r="EPV922" s="30"/>
      <c r="EPW922" s="30"/>
      <c r="EPX922" s="30"/>
      <c r="EPY922" s="30"/>
      <c r="EPZ922" s="30"/>
      <c r="EQA922" s="30"/>
      <c r="EQB922" s="30"/>
      <c r="EQC922" s="30"/>
      <c r="EQD922" s="30"/>
      <c r="EQE922" s="30"/>
      <c r="EQF922" s="30"/>
      <c r="EQG922" s="30"/>
      <c r="EQH922" s="30"/>
      <c r="EQI922" s="30"/>
      <c r="EQJ922" s="30"/>
      <c r="EQK922" s="30"/>
      <c r="EQL922" s="30"/>
      <c r="EQM922" s="30"/>
      <c r="EQN922" s="30"/>
      <c r="EQO922" s="30"/>
      <c r="EQP922" s="30"/>
      <c r="EQQ922" s="30"/>
      <c r="EQR922" s="30"/>
      <c r="EQS922" s="30"/>
      <c r="EQT922" s="30"/>
      <c r="EQU922" s="30"/>
      <c r="EQV922" s="30"/>
      <c r="EQW922" s="30"/>
      <c r="EQX922" s="30"/>
      <c r="EQY922" s="30"/>
      <c r="EQZ922" s="30"/>
      <c r="ERA922" s="30"/>
      <c r="ERB922" s="30"/>
      <c r="ERC922" s="30"/>
      <c r="ERD922" s="30"/>
      <c r="ERE922" s="30"/>
      <c r="ERF922" s="30"/>
      <c r="ERG922" s="30"/>
      <c r="ERH922" s="30"/>
      <c r="ERI922" s="30"/>
      <c r="ERJ922" s="30"/>
      <c r="ERK922" s="30"/>
      <c r="ERL922" s="30"/>
      <c r="ERM922" s="30"/>
      <c r="ERN922" s="30"/>
      <c r="ERO922" s="30"/>
      <c r="ERP922" s="30"/>
      <c r="ERQ922" s="30"/>
      <c r="ERR922" s="30"/>
      <c r="ERS922" s="30"/>
      <c r="ERT922" s="30"/>
      <c r="ERU922" s="30"/>
      <c r="ERV922" s="30"/>
      <c r="ERW922" s="30"/>
      <c r="ERX922" s="30"/>
      <c r="ERY922" s="30"/>
      <c r="ERZ922" s="30"/>
      <c r="ESA922" s="30"/>
      <c r="ESB922" s="30"/>
      <c r="ESC922" s="30"/>
      <c r="ESD922" s="30"/>
      <c r="ESE922" s="30"/>
      <c r="ESF922" s="30"/>
      <c r="ESG922" s="30"/>
      <c r="ESH922" s="30"/>
      <c r="ESI922" s="30"/>
      <c r="ESJ922" s="30"/>
      <c r="ESK922" s="30"/>
      <c r="ESL922" s="30"/>
      <c r="ESM922" s="30"/>
      <c r="ESN922" s="30"/>
      <c r="ESO922" s="30"/>
      <c r="ESP922" s="30"/>
      <c r="ESQ922" s="30"/>
      <c r="ESR922" s="30"/>
      <c r="ESS922" s="30"/>
      <c r="EST922" s="30"/>
      <c r="ESU922" s="30"/>
      <c r="ESV922" s="30"/>
      <c r="ESW922" s="30"/>
      <c r="ESX922" s="30"/>
      <c r="ESY922" s="30"/>
      <c r="ESZ922" s="30"/>
      <c r="ETA922" s="30"/>
      <c r="ETB922" s="30"/>
      <c r="ETC922" s="30"/>
      <c r="ETD922" s="30"/>
      <c r="ETE922" s="30"/>
      <c r="ETF922" s="30"/>
      <c r="ETG922" s="30"/>
      <c r="ETH922" s="30"/>
      <c r="ETI922" s="30"/>
      <c r="ETJ922" s="30"/>
      <c r="ETK922" s="30"/>
      <c r="ETL922" s="30"/>
      <c r="ETM922" s="30"/>
      <c r="ETN922" s="30"/>
      <c r="ETO922" s="30"/>
      <c r="ETP922" s="30"/>
      <c r="ETQ922" s="30"/>
      <c r="ETR922" s="30"/>
      <c r="ETS922" s="30"/>
      <c r="ETT922" s="30"/>
      <c r="ETU922" s="30"/>
      <c r="ETV922" s="30"/>
      <c r="ETW922" s="30"/>
      <c r="ETX922" s="30"/>
      <c r="ETY922" s="30"/>
      <c r="ETZ922" s="30"/>
      <c r="EUA922" s="30"/>
      <c r="EUB922" s="30"/>
      <c r="EUC922" s="30"/>
      <c r="EUD922" s="30"/>
      <c r="EUE922" s="30"/>
      <c r="EUF922" s="30"/>
      <c r="EUG922" s="30"/>
      <c r="EUH922" s="30"/>
      <c r="EUI922" s="30"/>
      <c r="EUJ922" s="30"/>
      <c r="EUK922" s="30"/>
      <c r="EUL922" s="30"/>
      <c r="EUM922" s="30"/>
      <c r="EUN922" s="30"/>
      <c r="EUO922" s="30"/>
      <c r="EUP922" s="30"/>
      <c r="EUQ922" s="30"/>
      <c r="EUR922" s="30"/>
      <c r="EUS922" s="30"/>
      <c r="EUT922" s="30"/>
      <c r="EUU922" s="30"/>
      <c r="EUV922" s="30"/>
      <c r="EUW922" s="30"/>
      <c r="EUX922" s="30"/>
      <c r="EUY922" s="30"/>
      <c r="EUZ922" s="30"/>
      <c r="EVA922" s="30"/>
      <c r="EVB922" s="30"/>
      <c r="EVC922" s="30"/>
      <c r="EVD922" s="30"/>
      <c r="EVE922" s="30"/>
      <c r="EVF922" s="30"/>
      <c r="EVG922" s="30"/>
      <c r="EVH922" s="30"/>
      <c r="EVI922" s="30"/>
      <c r="EVJ922" s="30"/>
      <c r="EVK922" s="30"/>
      <c r="EVL922" s="30"/>
      <c r="EVM922" s="30"/>
      <c r="EVN922" s="30"/>
      <c r="EVO922" s="30"/>
      <c r="EVP922" s="30"/>
      <c r="EVQ922" s="30"/>
      <c r="EVR922" s="30"/>
      <c r="EVS922" s="30"/>
      <c r="EVT922" s="30"/>
      <c r="EVU922" s="30"/>
      <c r="EVV922" s="30"/>
      <c r="EVW922" s="30"/>
      <c r="EVX922" s="30"/>
      <c r="EVY922" s="30"/>
      <c r="EVZ922" s="30"/>
      <c r="EWA922" s="30"/>
      <c r="EWB922" s="30"/>
      <c r="EWC922" s="30"/>
      <c r="EWD922" s="30"/>
      <c r="EWE922" s="30"/>
      <c r="EWF922" s="30"/>
      <c r="EWG922" s="30"/>
      <c r="EWH922" s="30"/>
      <c r="EWI922" s="30"/>
      <c r="EWJ922" s="30"/>
      <c r="EWK922" s="30"/>
      <c r="EWL922" s="30"/>
      <c r="EWM922" s="30"/>
      <c r="EWN922" s="30"/>
      <c r="EWO922" s="30"/>
      <c r="EWP922" s="30"/>
      <c r="EWQ922" s="30"/>
      <c r="EWR922" s="30"/>
      <c r="EWS922" s="30"/>
      <c r="EWT922" s="30"/>
      <c r="EWU922" s="30"/>
      <c r="EWV922" s="30"/>
      <c r="EWW922" s="30"/>
      <c r="EWX922" s="30"/>
      <c r="EWY922" s="30"/>
      <c r="EWZ922" s="30"/>
      <c r="EXA922" s="30"/>
      <c r="EXB922" s="30"/>
      <c r="EXC922" s="30"/>
      <c r="EXD922" s="30"/>
      <c r="EXE922" s="30"/>
      <c r="EXF922" s="30"/>
      <c r="EXG922" s="30"/>
      <c r="EXH922" s="30"/>
      <c r="EXI922" s="30"/>
      <c r="EXJ922" s="30"/>
      <c r="EXK922" s="30"/>
      <c r="EXL922" s="30"/>
      <c r="EXM922" s="30"/>
      <c r="EXN922" s="30"/>
      <c r="EXO922" s="30"/>
      <c r="EXP922" s="30"/>
      <c r="EXQ922" s="30"/>
      <c r="EXR922" s="30"/>
      <c r="EXS922" s="30"/>
      <c r="EXT922" s="30"/>
      <c r="EXU922" s="30"/>
      <c r="EXV922" s="30"/>
      <c r="EXW922" s="30"/>
      <c r="EXX922" s="30"/>
      <c r="EXY922" s="30"/>
      <c r="EXZ922" s="30"/>
      <c r="EYA922" s="30"/>
      <c r="EYB922" s="30"/>
      <c r="EYC922" s="30"/>
      <c r="EYD922" s="30"/>
      <c r="EYE922" s="30"/>
      <c r="EYF922" s="30"/>
      <c r="EYG922" s="30"/>
      <c r="EYH922" s="30"/>
      <c r="EYI922" s="30"/>
      <c r="EYJ922" s="30"/>
      <c r="EYK922" s="30"/>
      <c r="EYL922" s="30"/>
      <c r="EYM922" s="30"/>
      <c r="EYN922" s="30"/>
      <c r="EYO922" s="30"/>
      <c r="EYP922" s="30"/>
      <c r="EYQ922" s="30"/>
      <c r="EYR922" s="30"/>
      <c r="EYS922" s="30"/>
      <c r="EYT922" s="30"/>
      <c r="EYU922" s="30"/>
      <c r="EYV922" s="30"/>
      <c r="EYW922" s="30"/>
      <c r="EYX922" s="30"/>
      <c r="EYY922" s="30"/>
      <c r="EYZ922" s="30"/>
      <c r="EZA922" s="30"/>
      <c r="EZB922" s="30"/>
      <c r="EZC922" s="30"/>
      <c r="EZD922" s="30"/>
      <c r="EZE922" s="30"/>
      <c r="EZF922" s="30"/>
      <c r="EZG922" s="30"/>
      <c r="EZH922" s="30"/>
      <c r="EZI922" s="30"/>
      <c r="EZJ922" s="30"/>
      <c r="EZK922" s="30"/>
      <c r="EZL922" s="30"/>
      <c r="EZM922" s="30"/>
      <c r="EZN922" s="30"/>
      <c r="EZO922" s="30"/>
      <c r="EZP922" s="30"/>
      <c r="EZQ922" s="30"/>
      <c r="EZR922" s="30"/>
      <c r="EZS922" s="30"/>
      <c r="EZT922" s="30"/>
      <c r="EZU922" s="30"/>
      <c r="EZV922" s="30"/>
      <c r="EZW922" s="30"/>
      <c r="EZX922" s="30"/>
      <c r="EZY922" s="30"/>
      <c r="EZZ922" s="30"/>
      <c r="FAA922" s="30"/>
      <c r="FAB922" s="30"/>
      <c r="FAC922" s="30"/>
      <c r="FAD922" s="30"/>
      <c r="FAE922" s="30"/>
      <c r="FAF922" s="30"/>
      <c r="FAG922" s="30"/>
      <c r="FAH922" s="30"/>
      <c r="FAI922" s="30"/>
      <c r="FAJ922" s="30"/>
      <c r="FAK922" s="30"/>
      <c r="FAL922" s="30"/>
      <c r="FAM922" s="30"/>
      <c r="FAN922" s="30"/>
      <c r="FAO922" s="30"/>
      <c r="FAP922" s="30"/>
      <c r="FAQ922" s="30"/>
      <c r="FAR922" s="30"/>
      <c r="FAS922" s="30"/>
      <c r="FAT922" s="30"/>
      <c r="FAU922" s="30"/>
      <c r="FAV922" s="30"/>
      <c r="FAW922" s="30"/>
      <c r="FAX922" s="30"/>
      <c r="FAY922" s="30"/>
      <c r="FAZ922" s="30"/>
      <c r="FBA922" s="30"/>
      <c r="FBB922" s="30"/>
      <c r="FBC922" s="30"/>
      <c r="FBD922" s="30"/>
      <c r="FBE922" s="30"/>
      <c r="FBF922" s="30"/>
      <c r="FBG922" s="30"/>
      <c r="FBH922" s="30"/>
      <c r="FBI922" s="30"/>
      <c r="FBJ922" s="30"/>
      <c r="FBK922" s="30"/>
      <c r="FBL922" s="30"/>
      <c r="FBM922" s="30"/>
      <c r="FBN922" s="30"/>
      <c r="FBO922" s="30"/>
      <c r="FBP922" s="30"/>
      <c r="FBQ922" s="30"/>
      <c r="FBR922" s="30"/>
      <c r="FBS922" s="30"/>
      <c r="FBT922" s="30"/>
      <c r="FBU922" s="30"/>
      <c r="FBV922" s="30"/>
      <c r="FBW922" s="30"/>
      <c r="FBX922" s="30"/>
      <c r="FBY922" s="30"/>
      <c r="FBZ922" s="30"/>
      <c r="FCA922" s="30"/>
      <c r="FCB922" s="30"/>
      <c r="FCC922" s="30"/>
      <c r="FCD922" s="30"/>
      <c r="FCE922" s="30"/>
      <c r="FCF922" s="30"/>
      <c r="FCG922" s="30"/>
      <c r="FCH922" s="30"/>
      <c r="FCI922" s="30"/>
      <c r="FCJ922" s="30"/>
      <c r="FCK922" s="30"/>
      <c r="FCL922" s="30"/>
      <c r="FCM922" s="30"/>
      <c r="FCN922" s="30"/>
      <c r="FCO922" s="30"/>
      <c r="FCP922" s="30"/>
      <c r="FCQ922" s="30"/>
      <c r="FCR922" s="30"/>
      <c r="FCS922" s="30"/>
      <c r="FCT922" s="30"/>
      <c r="FCU922" s="30"/>
      <c r="FCV922" s="30"/>
      <c r="FCW922" s="30"/>
      <c r="FCX922" s="30"/>
      <c r="FCY922" s="30"/>
      <c r="FCZ922" s="30"/>
      <c r="FDA922" s="30"/>
      <c r="FDB922" s="30"/>
      <c r="FDC922" s="30"/>
      <c r="FDD922" s="30"/>
      <c r="FDE922" s="30"/>
      <c r="FDF922" s="30"/>
      <c r="FDG922" s="30"/>
      <c r="FDH922" s="30"/>
      <c r="FDI922" s="30"/>
      <c r="FDJ922" s="30"/>
      <c r="FDK922" s="30"/>
      <c r="FDL922" s="30"/>
      <c r="FDM922" s="30"/>
      <c r="FDN922" s="30"/>
      <c r="FDO922" s="30"/>
      <c r="FDP922" s="30"/>
      <c r="FDQ922" s="30"/>
      <c r="FDR922" s="30"/>
      <c r="FDS922" s="30"/>
      <c r="FDT922" s="30"/>
      <c r="FDU922" s="30"/>
      <c r="FDV922" s="30"/>
      <c r="FDW922" s="30"/>
      <c r="FDX922" s="30"/>
      <c r="FDY922" s="30"/>
      <c r="FDZ922" s="30"/>
      <c r="FEA922" s="30"/>
      <c r="FEB922" s="30"/>
      <c r="FEC922" s="30"/>
      <c r="FED922" s="30"/>
      <c r="FEE922" s="30"/>
      <c r="FEF922" s="30"/>
      <c r="FEG922" s="30"/>
      <c r="FEH922" s="30"/>
      <c r="FEI922" s="30"/>
      <c r="FEJ922" s="30"/>
      <c r="FEK922" s="30"/>
      <c r="FEL922" s="30"/>
      <c r="FEM922" s="30"/>
      <c r="FEN922" s="30"/>
      <c r="FEO922" s="30"/>
      <c r="FEP922" s="30"/>
      <c r="FEQ922" s="30"/>
      <c r="FER922" s="30"/>
      <c r="FES922" s="30"/>
      <c r="FET922" s="30"/>
      <c r="FEU922" s="30"/>
      <c r="FEV922" s="30"/>
      <c r="FEW922" s="30"/>
      <c r="FEX922" s="30"/>
      <c r="FEY922" s="30"/>
      <c r="FEZ922" s="30"/>
      <c r="FFA922" s="30"/>
      <c r="FFB922" s="30"/>
      <c r="FFC922" s="30"/>
      <c r="FFD922" s="30"/>
      <c r="FFE922" s="30"/>
      <c r="FFF922" s="30"/>
      <c r="FFG922" s="30"/>
      <c r="FFH922" s="30"/>
      <c r="FFI922" s="30"/>
      <c r="FFJ922" s="30"/>
      <c r="FFK922" s="30"/>
      <c r="FFL922" s="30"/>
      <c r="FFM922" s="30"/>
      <c r="FFN922" s="30"/>
      <c r="FFO922" s="30"/>
      <c r="FFP922" s="30"/>
      <c r="FFQ922" s="30"/>
      <c r="FFR922" s="30"/>
      <c r="FFS922" s="30"/>
      <c r="FFT922" s="30"/>
      <c r="FFU922" s="30"/>
      <c r="FFV922" s="30"/>
      <c r="FFW922" s="30"/>
      <c r="FFX922" s="30"/>
      <c r="FFY922" s="30"/>
      <c r="FFZ922" s="30"/>
      <c r="FGA922" s="30"/>
      <c r="FGB922" s="30"/>
      <c r="FGC922" s="30"/>
      <c r="FGD922" s="30"/>
      <c r="FGE922" s="30"/>
      <c r="FGF922" s="30"/>
      <c r="FGG922" s="30"/>
      <c r="FGH922" s="30"/>
      <c r="FGI922" s="30"/>
      <c r="FGJ922" s="30"/>
      <c r="FGK922" s="30"/>
      <c r="FGL922" s="30"/>
      <c r="FGM922" s="30"/>
      <c r="FGN922" s="30"/>
      <c r="FGO922" s="30"/>
      <c r="FGP922" s="30"/>
      <c r="FGQ922" s="30"/>
      <c r="FGR922" s="30"/>
      <c r="FGS922" s="30"/>
      <c r="FGT922" s="30"/>
      <c r="FGU922" s="30"/>
      <c r="FGV922" s="30"/>
      <c r="FGW922" s="30"/>
      <c r="FGX922" s="30"/>
      <c r="FGY922" s="30"/>
      <c r="FGZ922" s="30"/>
      <c r="FHA922" s="30"/>
      <c r="FHB922" s="30"/>
      <c r="FHC922" s="30"/>
      <c r="FHD922" s="30"/>
      <c r="FHE922" s="30"/>
      <c r="FHF922" s="30"/>
      <c r="FHG922" s="30"/>
      <c r="FHH922" s="30"/>
      <c r="FHI922" s="30"/>
      <c r="FHJ922" s="30"/>
      <c r="FHK922" s="30"/>
      <c r="FHL922" s="30"/>
      <c r="FHM922" s="30"/>
      <c r="FHN922" s="30"/>
      <c r="FHO922" s="30"/>
      <c r="FHP922" s="30"/>
      <c r="FHQ922" s="30"/>
      <c r="FHR922" s="30"/>
      <c r="FHS922" s="30"/>
      <c r="FHT922" s="30"/>
      <c r="FHU922" s="30"/>
      <c r="FHV922" s="30"/>
      <c r="FHW922" s="30"/>
      <c r="FHX922" s="30"/>
      <c r="FHY922" s="30"/>
      <c r="FHZ922" s="30"/>
      <c r="FIA922" s="30"/>
      <c r="FIB922" s="30"/>
      <c r="FIC922" s="30"/>
      <c r="FID922" s="30"/>
      <c r="FIE922" s="30"/>
      <c r="FIF922" s="30"/>
      <c r="FIG922" s="30"/>
      <c r="FIH922" s="30"/>
      <c r="FII922" s="30"/>
      <c r="FIJ922" s="30"/>
      <c r="FIK922" s="30"/>
      <c r="FIL922" s="30"/>
      <c r="FIM922" s="30"/>
      <c r="FIN922" s="30"/>
      <c r="FIO922" s="30"/>
      <c r="FIP922" s="30"/>
      <c r="FIQ922" s="30"/>
      <c r="FIR922" s="30"/>
      <c r="FIS922" s="30"/>
      <c r="FIT922" s="30"/>
      <c r="FIU922" s="30"/>
      <c r="FIV922" s="30"/>
      <c r="FIW922" s="30"/>
      <c r="FIX922" s="30"/>
      <c r="FIY922" s="30"/>
      <c r="FIZ922" s="30"/>
      <c r="FJA922" s="30"/>
      <c r="FJB922" s="30"/>
      <c r="FJC922" s="30"/>
      <c r="FJD922" s="30"/>
      <c r="FJE922" s="30"/>
      <c r="FJF922" s="30"/>
      <c r="FJG922" s="30"/>
      <c r="FJH922" s="30"/>
      <c r="FJI922" s="30"/>
      <c r="FJJ922" s="30"/>
      <c r="FJK922" s="30"/>
      <c r="FJL922" s="30"/>
      <c r="FJM922" s="30"/>
      <c r="FJN922" s="30"/>
      <c r="FJO922" s="30"/>
      <c r="FJP922" s="30"/>
      <c r="FJQ922" s="30"/>
      <c r="FJR922" s="30"/>
      <c r="FJS922" s="30"/>
      <c r="FJT922" s="30"/>
      <c r="FJU922" s="30"/>
      <c r="FJV922" s="30"/>
      <c r="FJW922" s="30"/>
      <c r="FJX922" s="30"/>
      <c r="FJY922" s="30"/>
      <c r="FJZ922" s="30"/>
      <c r="FKA922" s="30"/>
      <c r="FKB922" s="30"/>
      <c r="FKC922" s="30"/>
      <c r="FKD922" s="30"/>
      <c r="FKE922" s="30"/>
      <c r="FKF922" s="30"/>
      <c r="FKG922" s="30"/>
      <c r="FKH922" s="30"/>
      <c r="FKI922" s="30"/>
      <c r="FKJ922" s="30"/>
      <c r="FKK922" s="30"/>
      <c r="FKL922" s="30"/>
      <c r="FKM922" s="30"/>
      <c r="FKN922" s="30"/>
      <c r="FKO922" s="30"/>
      <c r="FKP922" s="30"/>
      <c r="FKQ922" s="30"/>
      <c r="FKR922" s="30"/>
      <c r="FKS922" s="30"/>
      <c r="FKT922" s="30"/>
      <c r="FKU922" s="30"/>
      <c r="FKV922" s="30"/>
      <c r="FKW922" s="30"/>
      <c r="FKX922" s="30"/>
      <c r="FKY922" s="30"/>
      <c r="FKZ922" s="30"/>
      <c r="FLA922" s="30"/>
      <c r="FLB922" s="30"/>
      <c r="FLC922" s="30"/>
      <c r="FLD922" s="30"/>
      <c r="FLE922" s="30"/>
      <c r="FLF922" s="30"/>
      <c r="FLG922" s="30"/>
      <c r="FLH922" s="30"/>
      <c r="FLI922" s="30"/>
      <c r="FLJ922" s="30"/>
      <c r="FLK922" s="30"/>
      <c r="FLL922" s="30"/>
      <c r="FLM922" s="30"/>
      <c r="FLN922" s="30"/>
      <c r="FLO922" s="30"/>
      <c r="FLP922" s="30"/>
      <c r="FLQ922" s="30"/>
      <c r="FLR922" s="30"/>
      <c r="FLS922" s="30"/>
      <c r="FLT922" s="30"/>
      <c r="FLU922" s="30"/>
      <c r="FLV922" s="30"/>
      <c r="FLW922" s="30"/>
      <c r="FLX922" s="30"/>
      <c r="FLY922" s="30"/>
      <c r="FLZ922" s="30"/>
      <c r="FMA922" s="30"/>
      <c r="FMB922" s="30"/>
      <c r="FMC922" s="30"/>
      <c r="FMD922" s="30"/>
      <c r="FME922" s="30"/>
      <c r="FMF922" s="30"/>
      <c r="FMG922" s="30"/>
      <c r="FMH922" s="30"/>
      <c r="FMI922" s="30"/>
      <c r="FMJ922" s="30"/>
      <c r="FMK922" s="30"/>
      <c r="FML922" s="30"/>
      <c r="FMM922" s="30"/>
      <c r="FMN922" s="30"/>
      <c r="FMO922" s="30"/>
      <c r="FMP922" s="30"/>
      <c r="FMQ922" s="30"/>
      <c r="FMR922" s="30"/>
      <c r="FMS922" s="30"/>
      <c r="FMT922" s="30"/>
      <c r="FMU922" s="30"/>
      <c r="FMV922" s="30"/>
      <c r="FMW922" s="30"/>
      <c r="FMX922" s="30"/>
      <c r="FMY922" s="30"/>
      <c r="FMZ922" s="30"/>
      <c r="FNA922" s="30"/>
      <c r="FNB922" s="30"/>
      <c r="FNC922" s="30"/>
      <c r="FND922" s="30"/>
      <c r="FNE922" s="30"/>
      <c r="FNF922" s="30"/>
      <c r="FNG922" s="30"/>
      <c r="FNH922" s="30"/>
      <c r="FNI922" s="30"/>
      <c r="FNJ922" s="30"/>
      <c r="FNK922" s="30"/>
      <c r="FNL922" s="30"/>
      <c r="FNM922" s="30"/>
      <c r="FNN922" s="30"/>
      <c r="FNO922" s="30"/>
      <c r="FNP922" s="30"/>
      <c r="FNQ922" s="30"/>
      <c r="FNR922" s="30"/>
      <c r="FNS922" s="30"/>
      <c r="FNT922" s="30"/>
      <c r="FNU922" s="30"/>
      <c r="FNV922" s="30"/>
      <c r="FNW922" s="30"/>
      <c r="FNX922" s="30"/>
      <c r="FNY922" s="30"/>
      <c r="FNZ922" s="30"/>
      <c r="FOA922" s="30"/>
      <c r="FOB922" s="30"/>
      <c r="FOC922" s="30"/>
      <c r="FOD922" s="30"/>
      <c r="FOE922" s="30"/>
      <c r="FOF922" s="30"/>
      <c r="FOG922" s="30"/>
      <c r="FOH922" s="30"/>
      <c r="FOI922" s="30"/>
      <c r="FOJ922" s="30"/>
      <c r="FOK922" s="30"/>
      <c r="FOL922" s="30"/>
      <c r="FOM922" s="30"/>
      <c r="FON922" s="30"/>
      <c r="FOO922" s="30"/>
      <c r="FOP922" s="30"/>
      <c r="FOQ922" s="30"/>
      <c r="FOR922" s="30"/>
      <c r="FOS922" s="30"/>
      <c r="FOT922" s="30"/>
      <c r="FOU922" s="30"/>
      <c r="FOV922" s="30"/>
      <c r="FOW922" s="30"/>
      <c r="FOX922" s="30"/>
      <c r="FOY922" s="30"/>
      <c r="FOZ922" s="30"/>
      <c r="FPA922" s="30"/>
      <c r="FPB922" s="30"/>
      <c r="FPC922" s="30"/>
      <c r="FPD922" s="30"/>
      <c r="FPE922" s="30"/>
      <c r="FPF922" s="30"/>
      <c r="FPG922" s="30"/>
      <c r="FPH922" s="30"/>
      <c r="FPI922" s="30"/>
      <c r="FPJ922" s="30"/>
      <c r="FPK922" s="30"/>
      <c r="FPL922" s="30"/>
      <c r="FPM922" s="30"/>
      <c r="FPN922" s="30"/>
      <c r="FPO922" s="30"/>
      <c r="FPP922" s="30"/>
      <c r="FPQ922" s="30"/>
      <c r="FPR922" s="30"/>
      <c r="FPS922" s="30"/>
      <c r="FPT922" s="30"/>
      <c r="FPU922" s="30"/>
      <c r="FPV922" s="30"/>
      <c r="FPW922" s="30"/>
      <c r="FPX922" s="30"/>
      <c r="FPY922" s="30"/>
      <c r="FPZ922" s="30"/>
      <c r="FQA922" s="30"/>
      <c r="FQB922" s="30"/>
      <c r="FQC922" s="30"/>
      <c r="FQD922" s="30"/>
      <c r="FQE922" s="30"/>
      <c r="FQF922" s="30"/>
      <c r="FQG922" s="30"/>
      <c r="FQH922" s="30"/>
      <c r="FQI922" s="30"/>
      <c r="FQJ922" s="30"/>
      <c r="FQK922" s="30"/>
      <c r="FQL922" s="30"/>
      <c r="FQM922" s="30"/>
      <c r="FQN922" s="30"/>
      <c r="FQO922" s="30"/>
      <c r="FQP922" s="30"/>
      <c r="FQQ922" s="30"/>
      <c r="FQR922" s="30"/>
      <c r="FQS922" s="30"/>
      <c r="FQT922" s="30"/>
      <c r="FQU922" s="30"/>
      <c r="FQV922" s="30"/>
      <c r="FQW922" s="30"/>
      <c r="FQX922" s="30"/>
      <c r="FQY922" s="30"/>
      <c r="FQZ922" s="30"/>
      <c r="FRA922" s="30"/>
      <c r="FRB922" s="30"/>
      <c r="FRC922" s="30"/>
      <c r="FRD922" s="30"/>
      <c r="FRE922" s="30"/>
      <c r="FRF922" s="30"/>
      <c r="FRG922" s="30"/>
      <c r="FRH922" s="30"/>
      <c r="FRI922" s="30"/>
      <c r="FRJ922" s="30"/>
      <c r="FRK922" s="30"/>
      <c r="FRL922" s="30"/>
      <c r="FRM922" s="30"/>
      <c r="FRN922" s="30"/>
      <c r="FRO922" s="30"/>
      <c r="FRP922" s="30"/>
      <c r="FRQ922" s="30"/>
      <c r="FRR922" s="30"/>
      <c r="FRS922" s="30"/>
      <c r="FRT922" s="30"/>
      <c r="FRU922" s="30"/>
      <c r="FRV922" s="30"/>
      <c r="FRW922" s="30"/>
      <c r="FRX922" s="30"/>
      <c r="FRY922" s="30"/>
      <c r="FRZ922" s="30"/>
      <c r="FSA922" s="30"/>
      <c r="FSB922" s="30"/>
      <c r="FSC922" s="30"/>
      <c r="FSD922" s="30"/>
      <c r="FSE922" s="30"/>
      <c r="FSF922" s="30"/>
      <c r="FSG922" s="30"/>
      <c r="FSH922" s="30"/>
      <c r="FSI922" s="30"/>
      <c r="FSJ922" s="30"/>
      <c r="FSK922" s="30"/>
      <c r="FSL922" s="30"/>
      <c r="FSM922" s="30"/>
      <c r="FSN922" s="30"/>
      <c r="FSO922" s="30"/>
      <c r="FSP922" s="30"/>
      <c r="FSQ922" s="30"/>
      <c r="FSR922" s="30"/>
      <c r="FSS922" s="30"/>
      <c r="FST922" s="30"/>
      <c r="FSU922" s="30"/>
      <c r="FSV922" s="30"/>
      <c r="FSW922" s="30"/>
      <c r="FSX922" s="30"/>
      <c r="FSY922" s="30"/>
      <c r="FSZ922" s="30"/>
      <c r="FTA922" s="30"/>
      <c r="FTB922" s="30"/>
      <c r="FTC922" s="30"/>
      <c r="FTD922" s="30"/>
      <c r="FTE922" s="30"/>
      <c r="FTF922" s="30"/>
      <c r="FTG922" s="30"/>
      <c r="FTH922" s="30"/>
      <c r="FTI922" s="30"/>
      <c r="FTJ922" s="30"/>
      <c r="FTK922" s="30"/>
      <c r="FTL922" s="30"/>
      <c r="FTM922" s="30"/>
      <c r="FTN922" s="30"/>
      <c r="FTO922" s="30"/>
      <c r="FTP922" s="30"/>
      <c r="FTQ922" s="30"/>
      <c r="FTR922" s="30"/>
      <c r="FTS922" s="30"/>
      <c r="FTT922" s="30"/>
      <c r="FTU922" s="30"/>
      <c r="FTV922" s="30"/>
      <c r="FTW922" s="30"/>
      <c r="FTX922" s="30"/>
      <c r="FTY922" s="30"/>
      <c r="FTZ922" s="30"/>
      <c r="FUA922" s="30"/>
      <c r="FUB922" s="30"/>
      <c r="FUC922" s="30"/>
      <c r="FUD922" s="30"/>
      <c r="FUE922" s="30"/>
      <c r="FUF922" s="30"/>
      <c r="FUG922" s="30"/>
      <c r="FUH922" s="30"/>
      <c r="FUI922" s="30"/>
      <c r="FUJ922" s="30"/>
      <c r="FUK922" s="30"/>
      <c r="FUL922" s="30"/>
      <c r="FUM922" s="30"/>
      <c r="FUN922" s="30"/>
      <c r="FUO922" s="30"/>
      <c r="FUP922" s="30"/>
      <c r="FUQ922" s="30"/>
      <c r="FUR922" s="30"/>
      <c r="FUS922" s="30"/>
      <c r="FUT922" s="30"/>
      <c r="FUU922" s="30"/>
      <c r="FUV922" s="30"/>
      <c r="FUW922" s="30"/>
      <c r="FUX922" s="30"/>
      <c r="FUY922" s="30"/>
      <c r="FUZ922" s="30"/>
      <c r="FVA922" s="30"/>
      <c r="FVB922" s="30"/>
      <c r="FVC922" s="30"/>
      <c r="FVD922" s="30"/>
      <c r="FVE922" s="30"/>
      <c r="FVF922" s="30"/>
      <c r="FVG922" s="30"/>
      <c r="FVH922" s="30"/>
      <c r="FVI922" s="30"/>
      <c r="FVJ922" s="30"/>
      <c r="FVK922" s="30"/>
      <c r="FVL922" s="30"/>
      <c r="FVM922" s="30"/>
      <c r="FVN922" s="30"/>
      <c r="FVO922" s="30"/>
      <c r="FVP922" s="30"/>
      <c r="FVQ922" s="30"/>
      <c r="FVR922" s="30"/>
      <c r="FVS922" s="30"/>
      <c r="FVT922" s="30"/>
      <c r="FVU922" s="30"/>
      <c r="FVV922" s="30"/>
      <c r="FVW922" s="30"/>
      <c r="FVX922" s="30"/>
      <c r="FVY922" s="30"/>
      <c r="FVZ922" s="30"/>
      <c r="FWA922" s="30"/>
      <c r="FWB922" s="30"/>
      <c r="FWC922" s="30"/>
      <c r="FWD922" s="30"/>
      <c r="FWE922" s="30"/>
      <c r="FWF922" s="30"/>
      <c r="FWG922" s="30"/>
      <c r="FWH922" s="30"/>
      <c r="FWI922" s="30"/>
      <c r="FWJ922" s="30"/>
      <c r="FWK922" s="30"/>
      <c r="FWL922" s="30"/>
      <c r="FWM922" s="30"/>
      <c r="FWN922" s="30"/>
      <c r="FWO922" s="30"/>
      <c r="FWP922" s="30"/>
      <c r="FWQ922" s="30"/>
      <c r="FWR922" s="30"/>
      <c r="FWS922" s="30"/>
      <c r="FWT922" s="30"/>
      <c r="FWU922" s="30"/>
      <c r="FWV922" s="30"/>
      <c r="FWW922" s="30"/>
      <c r="FWX922" s="30"/>
      <c r="FWY922" s="30"/>
      <c r="FWZ922" s="30"/>
      <c r="FXA922" s="30"/>
      <c r="FXB922" s="30"/>
      <c r="FXC922" s="30"/>
      <c r="FXD922" s="30"/>
      <c r="FXE922" s="30"/>
      <c r="FXF922" s="30"/>
      <c r="FXG922" s="30"/>
      <c r="FXH922" s="30"/>
      <c r="FXI922" s="30"/>
      <c r="FXJ922" s="30"/>
      <c r="FXK922" s="30"/>
      <c r="FXL922" s="30"/>
      <c r="FXM922" s="30"/>
      <c r="FXN922" s="30"/>
      <c r="FXO922" s="30"/>
      <c r="FXP922" s="30"/>
      <c r="FXQ922" s="30"/>
      <c r="FXR922" s="30"/>
      <c r="FXS922" s="30"/>
      <c r="FXT922" s="30"/>
      <c r="FXU922" s="30"/>
      <c r="FXV922" s="30"/>
      <c r="FXW922" s="30"/>
      <c r="FXX922" s="30"/>
      <c r="FXY922" s="30"/>
      <c r="FXZ922" s="30"/>
      <c r="FYA922" s="30"/>
      <c r="FYB922" s="30"/>
      <c r="FYC922" s="30"/>
      <c r="FYD922" s="30"/>
      <c r="FYE922" s="30"/>
      <c r="FYF922" s="30"/>
      <c r="FYG922" s="30"/>
      <c r="FYH922" s="30"/>
      <c r="FYI922" s="30"/>
      <c r="FYJ922" s="30"/>
      <c r="FYK922" s="30"/>
      <c r="FYL922" s="30"/>
      <c r="FYM922" s="30"/>
      <c r="FYN922" s="30"/>
      <c r="FYO922" s="30"/>
      <c r="FYP922" s="30"/>
      <c r="FYQ922" s="30"/>
      <c r="FYR922" s="30"/>
      <c r="FYS922" s="30"/>
      <c r="FYT922" s="30"/>
      <c r="FYU922" s="30"/>
      <c r="FYV922" s="30"/>
      <c r="FYW922" s="30"/>
      <c r="FYX922" s="30"/>
      <c r="FYY922" s="30"/>
      <c r="FYZ922" s="30"/>
      <c r="FZA922" s="30"/>
      <c r="FZB922" s="30"/>
      <c r="FZC922" s="30"/>
      <c r="FZD922" s="30"/>
      <c r="FZE922" s="30"/>
      <c r="FZF922" s="30"/>
      <c r="FZG922" s="30"/>
      <c r="FZH922" s="30"/>
      <c r="FZI922" s="30"/>
      <c r="FZJ922" s="30"/>
      <c r="FZK922" s="30"/>
      <c r="FZL922" s="30"/>
      <c r="FZM922" s="30"/>
      <c r="FZN922" s="30"/>
      <c r="FZO922" s="30"/>
      <c r="FZP922" s="30"/>
      <c r="FZQ922" s="30"/>
      <c r="FZR922" s="30"/>
      <c r="FZS922" s="30"/>
      <c r="FZT922" s="30"/>
      <c r="FZU922" s="30"/>
      <c r="FZV922" s="30"/>
      <c r="FZW922" s="30"/>
      <c r="FZX922" s="30"/>
      <c r="FZY922" s="30"/>
      <c r="FZZ922" s="30"/>
      <c r="GAA922" s="30"/>
      <c r="GAB922" s="30"/>
      <c r="GAC922" s="30"/>
      <c r="GAD922" s="30"/>
      <c r="GAE922" s="30"/>
      <c r="GAF922" s="30"/>
      <c r="GAG922" s="30"/>
      <c r="GAH922" s="30"/>
      <c r="GAI922" s="30"/>
      <c r="GAJ922" s="30"/>
      <c r="GAK922" s="30"/>
      <c r="GAL922" s="30"/>
      <c r="GAM922" s="30"/>
      <c r="GAN922" s="30"/>
      <c r="GAO922" s="30"/>
      <c r="GAP922" s="30"/>
      <c r="GAQ922" s="30"/>
      <c r="GAR922" s="30"/>
      <c r="GAS922" s="30"/>
      <c r="GAT922" s="30"/>
      <c r="GAU922" s="30"/>
      <c r="GAV922" s="30"/>
      <c r="GAW922" s="30"/>
      <c r="GAX922" s="30"/>
      <c r="GAY922" s="30"/>
      <c r="GAZ922" s="30"/>
      <c r="GBA922" s="30"/>
      <c r="GBB922" s="30"/>
      <c r="GBC922" s="30"/>
      <c r="GBD922" s="30"/>
      <c r="GBE922" s="30"/>
      <c r="GBF922" s="30"/>
      <c r="GBG922" s="30"/>
      <c r="GBH922" s="30"/>
      <c r="GBI922" s="30"/>
      <c r="GBJ922" s="30"/>
      <c r="GBK922" s="30"/>
      <c r="GBL922" s="30"/>
      <c r="GBM922" s="30"/>
      <c r="GBN922" s="30"/>
      <c r="GBO922" s="30"/>
      <c r="GBP922" s="30"/>
      <c r="GBQ922" s="30"/>
      <c r="GBR922" s="30"/>
      <c r="GBS922" s="30"/>
      <c r="GBT922" s="30"/>
      <c r="GBU922" s="30"/>
      <c r="GBV922" s="30"/>
      <c r="GBW922" s="30"/>
      <c r="GBX922" s="30"/>
      <c r="GBY922" s="30"/>
      <c r="GBZ922" s="30"/>
      <c r="GCA922" s="30"/>
      <c r="GCB922" s="30"/>
      <c r="GCC922" s="30"/>
      <c r="GCD922" s="30"/>
      <c r="GCE922" s="30"/>
      <c r="GCF922" s="30"/>
      <c r="GCG922" s="30"/>
      <c r="GCH922" s="30"/>
      <c r="GCI922" s="30"/>
      <c r="GCJ922" s="30"/>
      <c r="GCK922" s="30"/>
      <c r="GCL922" s="30"/>
      <c r="GCM922" s="30"/>
      <c r="GCN922" s="30"/>
      <c r="GCO922" s="30"/>
      <c r="GCP922" s="30"/>
      <c r="GCQ922" s="30"/>
      <c r="GCR922" s="30"/>
      <c r="GCS922" s="30"/>
      <c r="GCT922" s="30"/>
      <c r="GCU922" s="30"/>
      <c r="GCV922" s="30"/>
      <c r="GCW922" s="30"/>
      <c r="GCX922" s="30"/>
      <c r="GCY922" s="30"/>
      <c r="GCZ922" s="30"/>
      <c r="GDA922" s="30"/>
      <c r="GDB922" s="30"/>
      <c r="GDC922" s="30"/>
      <c r="GDD922" s="30"/>
      <c r="GDE922" s="30"/>
      <c r="GDF922" s="30"/>
      <c r="GDG922" s="30"/>
      <c r="GDH922" s="30"/>
      <c r="GDI922" s="30"/>
      <c r="GDJ922" s="30"/>
      <c r="GDK922" s="30"/>
      <c r="GDL922" s="30"/>
      <c r="GDM922" s="30"/>
      <c r="GDN922" s="30"/>
      <c r="GDO922" s="30"/>
      <c r="GDP922" s="30"/>
      <c r="GDQ922" s="30"/>
      <c r="GDR922" s="30"/>
      <c r="GDS922" s="30"/>
      <c r="GDT922" s="30"/>
      <c r="GDU922" s="30"/>
      <c r="GDV922" s="30"/>
      <c r="GDW922" s="30"/>
      <c r="GDX922" s="30"/>
      <c r="GDY922" s="30"/>
      <c r="GDZ922" s="30"/>
      <c r="GEA922" s="30"/>
      <c r="GEB922" s="30"/>
      <c r="GEC922" s="30"/>
      <c r="GED922" s="30"/>
      <c r="GEE922" s="30"/>
      <c r="GEF922" s="30"/>
      <c r="GEG922" s="30"/>
      <c r="GEH922" s="30"/>
      <c r="GEI922" s="30"/>
      <c r="GEJ922" s="30"/>
      <c r="GEK922" s="30"/>
      <c r="GEL922" s="30"/>
      <c r="GEM922" s="30"/>
      <c r="GEN922" s="30"/>
      <c r="GEO922" s="30"/>
      <c r="GEP922" s="30"/>
      <c r="GEQ922" s="30"/>
      <c r="GER922" s="30"/>
      <c r="GES922" s="30"/>
      <c r="GET922" s="30"/>
      <c r="GEU922" s="30"/>
      <c r="GEV922" s="30"/>
      <c r="GEW922" s="30"/>
      <c r="GEX922" s="30"/>
      <c r="GEY922" s="30"/>
      <c r="GEZ922" s="30"/>
      <c r="GFA922" s="30"/>
      <c r="GFB922" s="30"/>
      <c r="GFC922" s="30"/>
      <c r="GFD922" s="30"/>
      <c r="GFE922" s="30"/>
      <c r="GFF922" s="30"/>
      <c r="GFG922" s="30"/>
      <c r="GFH922" s="30"/>
      <c r="GFI922" s="30"/>
      <c r="GFJ922" s="30"/>
      <c r="GFK922" s="30"/>
      <c r="GFL922" s="30"/>
      <c r="GFM922" s="30"/>
      <c r="GFN922" s="30"/>
      <c r="GFO922" s="30"/>
      <c r="GFP922" s="30"/>
      <c r="GFQ922" s="30"/>
      <c r="GFR922" s="30"/>
      <c r="GFS922" s="30"/>
      <c r="GFT922" s="30"/>
      <c r="GFU922" s="30"/>
      <c r="GFV922" s="30"/>
      <c r="GFW922" s="30"/>
      <c r="GFX922" s="30"/>
      <c r="GFY922" s="30"/>
      <c r="GFZ922" s="30"/>
      <c r="GGA922" s="30"/>
      <c r="GGB922" s="30"/>
      <c r="GGC922" s="30"/>
      <c r="GGD922" s="30"/>
      <c r="GGE922" s="30"/>
      <c r="GGF922" s="30"/>
      <c r="GGG922" s="30"/>
      <c r="GGH922" s="30"/>
      <c r="GGI922" s="30"/>
      <c r="GGJ922" s="30"/>
      <c r="GGK922" s="30"/>
      <c r="GGL922" s="30"/>
      <c r="GGM922" s="30"/>
      <c r="GGN922" s="30"/>
      <c r="GGO922" s="30"/>
      <c r="GGP922" s="30"/>
      <c r="GGQ922" s="30"/>
      <c r="GGR922" s="30"/>
      <c r="GGS922" s="30"/>
      <c r="GGT922" s="30"/>
      <c r="GGU922" s="30"/>
      <c r="GGV922" s="30"/>
      <c r="GGW922" s="30"/>
      <c r="GGX922" s="30"/>
      <c r="GGY922" s="30"/>
      <c r="GGZ922" s="30"/>
      <c r="GHA922" s="30"/>
      <c r="GHB922" s="30"/>
      <c r="GHC922" s="30"/>
      <c r="GHD922" s="30"/>
      <c r="GHE922" s="30"/>
      <c r="GHF922" s="30"/>
      <c r="GHG922" s="30"/>
      <c r="GHH922" s="30"/>
      <c r="GHI922" s="30"/>
      <c r="GHJ922" s="30"/>
      <c r="GHK922" s="30"/>
      <c r="GHL922" s="30"/>
      <c r="GHM922" s="30"/>
      <c r="GHN922" s="30"/>
      <c r="GHO922" s="30"/>
      <c r="GHP922" s="30"/>
      <c r="GHQ922" s="30"/>
      <c r="GHR922" s="30"/>
      <c r="GHS922" s="30"/>
      <c r="GHT922" s="30"/>
      <c r="GHU922" s="30"/>
      <c r="GHV922" s="30"/>
      <c r="GHW922" s="30"/>
      <c r="GHX922" s="30"/>
      <c r="GHY922" s="30"/>
      <c r="GHZ922" s="30"/>
      <c r="GIA922" s="30"/>
      <c r="GIB922" s="30"/>
      <c r="GIC922" s="30"/>
      <c r="GID922" s="30"/>
      <c r="GIE922" s="30"/>
      <c r="GIF922" s="30"/>
      <c r="GIG922" s="30"/>
      <c r="GIH922" s="30"/>
      <c r="GII922" s="30"/>
      <c r="GIJ922" s="30"/>
      <c r="GIK922" s="30"/>
      <c r="GIL922" s="30"/>
      <c r="GIM922" s="30"/>
      <c r="GIN922" s="30"/>
      <c r="GIO922" s="30"/>
      <c r="GIP922" s="30"/>
      <c r="GIQ922" s="30"/>
      <c r="GIR922" s="30"/>
      <c r="GIS922" s="30"/>
      <c r="GIT922" s="30"/>
      <c r="GIU922" s="30"/>
      <c r="GIV922" s="30"/>
      <c r="GIW922" s="30"/>
      <c r="GIX922" s="30"/>
      <c r="GIY922" s="30"/>
      <c r="GIZ922" s="30"/>
      <c r="GJA922" s="30"/>
      <c r="GJB922" s="30"/>
      <c r="GJC922" s="30"/>
      <c r="GJD922" s="30"/>
      <c r="GJE922" s="30"/>
      <c r="GJF922" s="30"/>
      <c r="GJG922" s="30"/>
      <c r="GJH922" s="30"/>
      <c r="GJI922" s="30"/>
      <c r="GJJ922" s="30"/>
      <c r="GJK922" s="30"/>
      <c r="GJL922" s="30"/>
      <c r="GJM922" s="30"/>
      <c r="GJN922" s="30"/>
      <c r="GJO922" s="30"/>
      <c r="GJP922" s="30"/>
      <c r="GJQ922" s="30"/>
      <c r="GJR922" s="30"/>
      <c r="GJS922" s="30"/>
      <c r="GJT922" s="30"/>
      <c r="GJU922" s="30"/>
      <c r="GJV922" s="30"/>
      <c r="GJW922" s="30"/>
      <c r="GJX922" s="30"/>
      <c r="GJY922" s="30"/>
      <c r="GJZ922" s="30"/>
      <c r="GKA922" s="30"/>
      <c r="GKB922" s="30"/>
      <c r="GKC922" s="30"/>
      <c r="GKD922" s="30"/>
      <c r="GKE922" s="30"/>
      <c r="GKF922" s="30"/>
      <c r="GKG922" s="30"/>
      <c r="GKH922" s="30"/>
      <c r="GKI922" s="30"/>
      <c r="GKJ922" s="30"/>
      <c r="GKK922" s="30"/>
      <c r="GKL922" s="30"/>
      <c r="GKM922" s="30"/>
      <c r="GKN922" s="30"/>
      <c r="GKO922" s="30"/>
      <c r="GKP922" s="30"/>
      <c r="GKQ922" s="30"/>
      <c r="GKR922" s="30"/>
      <c r="GKS922" s="30"/>
      <c r="GKT922" s="30"/>
      <c r="GKU922" s="30"/>
      <c r="GKV922" s="30"/>
      <c r="GKW922" s="30"/>
      <c r="GKX922" s="30"/>
      <c r="GKY922" s="30"/>
      <c r="GKZ922" s="30"/>
      <c r="GLA922" s="30"/>
      <c r="GLB922" s="30"/>
      <c r="GLC922" s="30"/>
      <c r="GLD922" s="30"/>
      <c r="GLE922" s="30"/>
      <c r="GLF922" s="30"/>
      <c r="GLG922" s="30"/>
      <c r="GLH922" s="30"/>
      <c r="GLI922" s="30"/>
      <c r="GLJ922" s="30"/>
      <c r="GLK922" s="30"/>
      <c r="GLL922" s="30"/>
      <c r="GLM922" s="30"/>
      <c r="GLN922" s="30"/>
      <c r="GLO922" s="30"/>
      <c r="GLP922" s="30"/>
      <c r="GLQ922" s="30"/>
      <c r="GLR922" s="30"/>
      <c r="GLS922" s="30"/>
      <c r="GLT922" s="30"/>
      <c r="GLU922" s="30"/>
      <c r="GLV922" s="30"/>
      <c r="GLW922" s="30"/>
      <c r="GLX922" s="30"/>
      <c r="GLY922" s="30"/>
      <c r="GLZ922" s="30"/>
      <c r="GMA922" s="30"/>
      <c r="GMB922" s="30"/>
      <c r="GMC922" s="30"/>
      <c r="GMD922" s="30"/>
      <c r="GME922" s="30"/>
      <c r="GMF922" s="30"/>
      <c r="GMG922" s="30"/>
      <c r="GMH922" s="30"/>
      <c r="GMI922" s="30"/>
      <c r="GMJ922" s="30"/>
      <c r="GMK922" s="30"/>
      <c r="GML922" s="30"/>
      <c r="GMM922" s="30"/>
      <c r="GMN922" s="30"/>
      <c r="GMO922" s="30"/>
      <c r="GMP922" s="30"/>
      <c r="GMQ922" s="30"/>
      <c r="GMR922" s="30"/>
      <c r="GMS922" s="30"/>
      <c r="GMT922" s="30"/>
      <c r="GMU922" s="30"/>
      <c r="GMV922" s="30"/>
      <c r="GMW922" s="30"/>
      <c r="GMX922" s="30"/>
      <c r="GMY922" s="30"/>
      <c r="GMZ922" s="30"/>
      <c r="GNA922" s="30"/>
      <c r="GNB922" s="30"/>
      <c r="GNC922" s="30"/>
      <c r="GND922" s="30"/>
      <c r="GNE922" s="30"/>
      <c r="GNF922" s="30"/>
      <c r="GNG922" s="30"/>
      <c r="GNH922" s="30"/>
      <c r="GNI922" s="30"/>
      <c r="GNJ922" s="30"/>
      <c r="GNK922" s="30"/>
      <c r="GNL922" s="30"/>
      <c r="GNM922" s="30"/>
      <c r="GNN922" s="30"/>
      <c r="GNO922" s="30"/>
      <c r="GNP922" s="30"/>
      <c r="GNQ922" s="30"/>
      <c r="GNR922" s="30"/>
      <c r="GNS922" s="30"/>
      <c r="GNT922" s="30"/>
      <c r="GNU922" s="30"/>
      <c r="GNV922" s="30"/>
      <c r="GNW922" s="30"/>
      <c r="GNX922" s="30"/>
      <c r="GNY922" s="30"/>
      <c r="GNZ922" s="30"/>
      <c r="GOA922" s="30"/>
      <c r="GOB922" s="30"/>
      <c r="GOC922" s="30"/>
      <c r="GOD922" s="30"/>
      <c r="GOE922" s="30"/>
      <c r="GOF922" s="30"/>
      <c r="GOG922" s="30"/>
      <c r="GOH922" s="30"/>
      <c r="GOI922" s="30"/>
      <c r="GOJ922" s="30"/>
      <c r="GOK922" s="30"/>
      <c r="GOL922" s="30"/>
      <c r="GOM922" s="30"/>
      <c r="GON922" s="30"/>
      <c r="GOO922" s="30"/>
      <c r="GOP922" s="30"/>
      <c r="GOQ922" s="30"/>
      <c r="GOR922" s="30"/>
      <c r="GOS922" s="30"/>
      <c r="GOT922" s="30"/>
      <c r="GOU922" s="30"/>
      <c r="GOV922" s="30"/>
      <c r="GOW922" s="30"/>
      <c r="GOX922" s="30"/>
      <c r="GOY922" s="30"/>
      <c r="GOZ922" s="30"/>
      <c r="GPA922" s="30"/>
      <c r="GPB922" s="30"/>
      <c r="GPC922" s="30"/>
      <c r="GPD922" s="30"/>
      <c r="GPE922" s="30"/>
      <c r="GPF922" s="30"/>
      <c r="GPG922" s="30"/>
      <c r="GPH922" s="30"/>
      <c r="GPI922" s="30"/>
      <c r="GPJ922" s="30"/>
      <c r="GPK922" s="30"/>
      <c r="GPL922" s="30"/>
      <c r="GPM922" s="30"/>
      <c r="GPN922" s="30"/>
      <c r="GPO922" s="30"/>
      <c r="GPP922" s="30"/>
      <c r="GPQ922" s="30"/>
      <c r="GPR922" s="30"/>
      <c r="GPS922" s="30"/>
      <c r="GPT922" s="30"/>
      <c r="GPU922" s="30"/>
      <c r="GPV922" s="30"/>
      <c r="GPW922" s="30"/>
      <c r="GPX922" s="30"/>
      <c r="GPY922" s="30"/>
      <c r="GPZ922" s="30"/>
      <c r="GQA922" s="30"/>
      <c r="GQB922" s="30"/>
      <c r="GQC922" s="30"/>
      <c r="GQD922" s="30"/>
      <c r="GQE922" s="30"/>
      <c r="GQF922" s="30"/>
      <c r="GQG922" s="30"/>
      <c r="GQH922" s="30"/>
      <c r="GQI922" s="30"/>
      <c r="GQJ922" s="30"/>
      <c r="GQK922" s="30"/>
      <c r="GQL922" s="30"/>
      <c r="GQM922" s="30"/>
      <c r="GQN922" s="30"/>
      <c r="GQO922" s="30"/>
      <c r="GQP922" s="30"/>
      <c r="GQQ922" s="30"/>
      <c r="GQR922" s="30"/>
      <c r="GQS922" s="30"/>
      <c r="GQT922" s="30"/>
      <c r="GQU922" s="30"/>
      <c r="GQV922" s="30"/>
      <c r="GQW922" s="30"/>
      <c r="GQX922" s="30"/>
      <c r="GQY922" s="30"/>
      <c r="GQZ922" s="30"/>
      <c r="GRA922" s="30"/>
      <c r="GRB922" s="30"/>
      <c r="GRC922" s="30"/>
      <c r="GRD922" s="30"/>
      <c r="GRE922" s="30"/>
      <c r="GRF922" s="30"/>
      <c r="GRG922" s="30"/>
      <c r="GRH922" s="30"/>
      <c r="GRI922" s="30"/>
      <c r="GRJ922" s="30"/>
      <c r="GRK922" s="30"/>
      <c r="GRL922" s="30"/>
      <c r="GRM922" s="30"/>
      <c r="GRN922" s="30"/>
      <c r="GRO922" s="30"/>
      <c r="GRP922" s="30"/>
      <c r="GRQ922" s="30"/>
      <c r="GRR922" s="30"/>
      <c r="GRS922" s="30"/>
      <c r="GRT922" s="30"/>
      <c r="GRU922" s="30"/>
      <c r="GRV922" s="30"/>
      <c r="GRW922" s="30"/>
      <c r="GRX922" s="30"/>
      <c r="GRY922" s="30"/>
      <c r="GRZ922" s="30"/>
      <c r="GSA922" s="30"/>
      <c r="GSB922" s="30"/>
      <c r="GSC922" s="30"/>
      <c r="GSD922" s="30"/>
      <c r="GSE922" s="30"/>
      <c r="GSF922" s="30"/>
      <c r="GSG922" s="30"/>
      <c r="GSH922" s="30"/>
      <c r="GSI922" s="30"/>
      <c r="GSJ922" s="30"/>
      <c r="GSK922" s="30"/>
      <c r="GSL922" s="30"/>
      <c r="GSM922" s="30"/>
      <c r="GSN922" s="30"/>
      <c r="GSO922" s="30"/>
      <c r="GSP922" s="30"/>
      <c r="GSQ922" s="30"/>
      <c r="GSR922" s="30"/>
      <c r="GSS922" s="30"/>
      <c r="GST922" s="30"/>
      <c r="GSU922" s="30"/>
      <c r="GSV922" s="30"/>
      <c r="GSW922" s="30"/>
      <c r="GSX922" s="30"/>
      <c r="GSY922" s="30"/>
      <c r="GSZ922" s="30"/>
      <c r="GTA922" s="30"/>
      <c r="GTB922" s="30"/>
      <c r="GTC922" s="30"/>
      <c r="GTD922" s="30"/>
      <c r="GTE922" s="30"/>
      <c r="GTF922" s="30"/>
      <c r="GTG922" s="30"/>
      <c r="GTH922" s="30"/>
      <c r="GTI922" s="30"/>
      <c r="GTJ922" s="30"/>
      <c r="GTK922" s="30"/>
      <c r="GTL922" s="30"/>
      <c r="GTM922" s="30"/>
      <c r="GTN922" s="30"/>
      <c r="GTO922" s="30"/>
      <c r="GTP922" s="30"/>
      <c r="GTQ922" s="30"/>
      <c r="GTR922" s="30"/>
      <c r="GTS922" s="30"/>
      <c r="GTT922" s="30"/>
      <c r="GTU922" s="30"/>
      <c r="GTV922" s="30"/>
      <c r="GTW922" s="30"/>
      <c r="GTX922" s="30"/>
      <c r="GTY922" s="30"/>
      <c r="GTZ922" s="30"/>
      <c r="GUA922" s="30"/>
      <c r="GUB922" s="30"/>
      <c r="GUC922" s="30"/>
      <c r="GUD922" s="30"/>
      <c r="GUE922" s="30"/>
      <c r="GUF922" s="30"/>
      <c r="GUG922" s="30"/>
      <c r="GUH922" s="30"/>
      <c r="GUI922" s="30"/>
      <c r="GUJ922" s="30"/>
      <c r="GUK922" s="30"/>
      <c r="GUL922" s="30"/>
      <c r="GUM922" s="30"/>
      <c r="GUN922" s="30"/>
      <c r="GUO922" s="30"/>
      <c r="GUP922" s="30"/>
      <c r="GUQ922" s="30"/>
      <c r="GUR922" s="30"/>
      <c r="GUS922" s="30"/>
      <c r="GUT922" s="30"/>
      <c r="GUU922" s="30"/>
      <c r="GUV922" s="30"/>
      <c r="GUW922" s="30"/>
      <c r="GUX922" s="30"/>
      <c r="GUY922" s="30"/>
      <c r="GUZ922" s="30"/>
      <c r="GVA922" s="30"/>
      <c r="GVB922" s="30"/>
      <c r="GVC922" s="30"/>
      <c r="GVD922" s="30"/>
      <c r="GVE922" s="30"/>
      <c r="GVF922" s="30"/>
      <c r="GVG922" s="30"/>
      <c r="GVH922" s="30"/>
      <c r="GVI922" s="30"/>
      <c r="GVJ922" s="30"/>
      <c r="GVK922" s="30"/>
      <c r="GVL922" s="30"/>
      <c r="GVM922" s="30"/>
      <c r="GVN922" s="30"/>
      <c r="GVO922" s="30"/>
      <c r="GVP922" s="30"/>
      <c r="GVQ922" s="30"/>
      <c r="GVR922" s="30"/>
      <c r="GVS922" s="30"/>
      <c r="GVT922" s="30"/>
      <c r="GVU922" s="30"/>
      <c r="GVV922" s="30"/>
      <c r="GVW922" s="30"/>
      <c r="GVX922" s="30"/>
      <c r="GVY922" s="30"/>
      <c r="GVZ922" s="30"/>
      <c r="GWA922" s="30"/>
      <c r="GWB922" s="30"/>
      <c r="GWC922" s="30"/>
      <c r="GWD922" s="30"/>
      <c r="GWE922" s="30"/>
      <c r="GWF922" s="30"/>
      <c r="GWG922" s="30"/>
      <c r="GWH922" s="30"/>
      <c r="GWI922" s="30"/>
      <c r="GWJ922" s="30"/>
      <c r="GWK922" s="30"/>
      <c r="GWL922" s="30"/>
      <c r="GWM922" s="30"/>
      <c r="GWN922" s="30"/>
      <c r="GWO922" s="30"/>
      <c r="GWP922" s="30"/>
      <c r="GWQ922" s="30"/>
      <c r="GWR922" s="30"/>
      <c r="GWS922" s="30"/>
      <c r="GWT922" s="30"/>
      <c r="GWU922" s="30"/>
      <c r="GWV922" s="30"/>
      <c r="GWW922" s="30"/>
      <c r="GWX922" s="30"/>
      <c r="GWY922" s="30"/>
      <c r="GWZ922" s="30"/>
      <c r="GXA922" s="30"/>
      <c r="GXB922" s="30"/>
      <c r="GXC922" s="30"/>
      <c r="GXD922" s="30"/>
      <c r="GXE922" s="30"/>
      <c r="GXF922" s="30"/>
      <c r="GXG922" s="30"/>
      <c r="GXH922" s="30"/>
      <c r="GXI922" s="30"/>
      <c r="GXJ922" s="30"/>
      <c r="GXK922" s="30"/>
      <c r="GXL922" s="30"/>
      <c r="GXM922" s="30"/>
      <c r="GXN922" s="30"/>
      <c r="GXO922" s="30"/>
      <c r="GXP922" s="30"/>
      <c r="GXQ922" s="30"/>
      <c r="GXR922" s="30"/>
      <c r="GXS922" s="30"/>
      <c r="GXT922" s="30"/>
      <c r="GXU922" s="30"/>
      <c r="GXV922" s="30"/>
      <c r="GXW922" s="30"/>
      <c r="GXX922" s="30"/>
      <c r="GXY922" s="30"/>
      <c r="GXZ922" s="30"/>
      <c r="GYA922" s="30"/>
      <c r="GYB922" s="30"/>
      <c r="GYC922" s="30"/>
      <c r="GYD922" s="30"/>
      <c r="GYE922" s="30"/>
      <c r="GYF922" s="30"/>
      <c r="GYG922" s="30"/>
      <c r="GYH922" s="30"/>
      <c r="GYI922" s="30"/>
      <c r="GYJ922" s="30"/>
      <c r="GYK922" s="30"/>
      <c r="GYL922" s="30"/>
      <c r="GYM922" s="30"/>
      <c r="GYN922" s="30"/>
      <c r="GYO922" s="30"/>
      <c r="GYP922" s="30"/>
      <c r="GYQ922" s="30"/>
      <c r="GYR922" s="30"/>
      <c r="GYS922" s="30"/>
      <c r="GYT922" s="30"/>
      <c r="GYU922" s="30"/>
      <c r="GYV922" s="30"/>
      <c r="GYW922" s="30"/>
      <c r="GYX922" s="30"/>
      <c r="GYY922" s="30"/>
      <c r="GYZ922" s="30"/>
      <c r="GZA922" s="30"/>
      <c r="GZB922" s="30"/>
      <c r="GZC922" s="30"/>
      <c r="GZD922" s="30"/>
      <c r="GZE922" s="30"/>
      <c r="GZF922" s="30"/>
      <c r="GZG922" s="30"/>
      <c r="GZH922" s="30"/>
      <c r="GZI922" s="30"/>
      <c r="GZJ922" s="30"/>
      <c r="GZK922" s="30"/>
      <c r="GZL922" s="30"/>
      <c r="GZM922" s="30"/>
      <c r="GZN922" s="30"/>
      <c r="GZO922" s="30"/>
      <c r="GZP922" s="30"/>
      <c r="GZQ922" s="30"/>
      <c r="GZR922" s="30"/>
      <c r="GZS922" s="30"/>
      <c r="GZT922" s="30"/>
      <c r="GZU922" s="30"/>
      <c r="GZV922" s="30"/>
      <c r="GZW922" s="30"/>
      <c r="GZX922" s="30"/>
      <c r="GZY922" s="30"/>
      <c r="GZZ922" s="30"/>
      <c r="HAA922" s="30"/>
      <c r="HAB922" s="30"/>
      <c r="HAC922" s="30"/>
      <c r="HAD922" s="30"/>
      <c r="HAE922" s="30"/>
      <c r="HAF922" s="30"/>
      <c r="HAG922" s="30"/>
      <c r="HAH922" s="30"/>
      <c r="HAI922" s="30"/>
      <c r="HAJ922" s="30"/>
      <c r="HAK922" s="30"/>
      <c r="HAL922" s="30"/>
      <c r="HAM922" s="30"/>
      <c r="HAN922" s="30"/>
      <c r="HAO922" s="30"/>
      <c r="HAP922" s="30"/>
      <c r="HAQ922" s="30"/>
      <c r="HAR922" s="30"/>
      <c r="HAS922" s="30"/>
      <c r="HAT922" s="30"/>
      <c r="HAU922" s="30"/>
      <c r="HAV922" s="30"/>
      <c r="HAW922" s="30"/>
      <c r="HAX922" s="30"/>
      <c r="HAY922" s="30"/>
      <c r="HAZ922" s="30"/>
      <c r="HBA922" s="30"/>
      <c r="HBB922" s="30"/>
      <c r="HBC922" s="30"/>
      <c r="HBD922" s="30"/>
      <c r="HBE922" s="30"/>
      <c r="HBF922" s="30"/>
      <c r="HBG922" s="30"/>
      <c r="HBH922" s="30"/>
      <c r="HBI922" s="30"/>
      <c r="HBJ922" s="30"/>
      <c r="HBK922" s="30"/>
      <c r="HBL922" s="30"/>
      <c r="HBM922" s="30"/>
      <c r="HBN922" s="30"/>
      <c r="HBO922" s="30"/>
      <c r="HBP922" s="30"/>
      <c r="HBQ922" s="30"/>
      <c r="HBR922" s="30"/>
      <c r="HBS922" s="30"/>
      <c r="HBT922" s="30"/>
      <c r="HBU922" s="30"/>
      <c r="HBV922" s="30"/>
      <c r="HBW922" s="30"/>
      <c r="HBX922" s="30"/>
      <c r="HBY922" s="30"/>
      <c r="HBZ922" s="30"/>
      <c r="HCA922" s="30"/>
      <c r="HCB922" s="30"/>
      <c r="HCC922" s="30"/>
      <c r="HCD922" s="30"/>
      <c r="HCE922" s="30"/>
      <c r="HCF922" s="30"/>
      <c r="HCG922" s="30"/>
      <c r="HCH922" s="30"/>
      <c r="HCI922" s="30"/>
      <c r="HCJ922" s="30"/>
      <c r="HCK922" s="30"/>
      <c r="HCL922" s="30"/>
      <c r="HCM922" s="30"/>
      <c r="HCN922" s="30"/>
      <c r="HCO922" s="30"/>
      <c r="HCP922" s="30"/>
      <c r="HCQ922" s="30"/>
      <c r="HCR922" s="30"/>
      <c r="HCS922" s="30"/>
      <c r="HCT922" s="30"/>
      <c r="HCU922" s="30"/>
      <c r="HCV922" s="30"/>
      <c r="HCW922" s="30"/>
      <c r="HCX922" s="30"/>
      <c r="HCY922" s="30"/>
      <c r="HCZ922" s="30"/>
      <c r="HDA922" s="30"/>
      <c r="HDB922" s="30"/>
      <c r="HDC922" s="30"/>
      <c r="HDD922" s="30"/>
      <c r="HDE922" s="30"/>
      <c r="HDF922" s="30"/>
      <c r="HDG922" s="30"/>
      <c r="HDH922" s="30"/>
      <c r="HDI922" s="30"/>
      <c r="HDJ922" s="30"/>
      <c r="HDK922" s="30"/>
      <c r="HDL922" s="30"/>
      <c r="HDM922" s="30"/>
      <c r="HDN922" s="30"/>
      <c r="HDO922" s="30"/>
      <c r="HDP922" s="30"/>
      <c r="HDQ922" s="30"/>
      <c r="HDR922" s="30"/>
      <c r="HDS922" s="30"/>
      <c r="HDT922" s="30"/>
      <c r="HDU922" s="30"/>
      <c r="HDV922" s="30"/>
      <c r="HDW922" s="30"/>
      <c r="HDX922" s="30"/>
      <c r="HDY922" s="30"/>
      <c r="HDZ922" s="30"/>
      <c r="HEA922" s="30"/>
      <c r="HEB922" s="30"/>
      <c r="HEC922" s="30"/>
      <c r="HED922" s="30"/>
      <c r="HEE922" s="30"/>
      <c r="HEF922" s="30"/>
      <c r="HEG922" s="30"/>
      <c r="HEH922" s="30"/>
      <c r="HEI922" s="30"/>
      <c r="HEJ922" s="30"/>
      <c r="HEK922" s="30"/>
      <c r="HEL922" s="30"/>
      <c r="HEM922" s="30"/>
      <c r="HEN922" s="30"/>
      <c r="HEO922" s="30"/>
      <c r="HEP922" s="30"/>
      <c r="HEQ922" s="30"/>
      <c r="HER922" s="30"/>
      <c r="HES922" s="30"/>
      <c r="HET922" s="30"/>
      <c r="HEU922" s="30"/>
      <c r="HEV922" s="30"/>
      <c r="HEW922" s="30"/>
      <c r="HEX922" s="30"/>
      <c r="HEY922" s="30"/>
      <c r="HEZ922" s="30"/>
      <c r="HFA922" s="30"/>
      <c r="HFB922" s="30"/>
      <c r="HFC922" s="30"/>
      <c r="HFD922" s="30"/>
      <c r="HFE922" s="30"/>
      <c r="HFF922" s="30"/>
      <c r="HFG922" s="30"/>
      <c r="HFH922" s="30"/>
      <c r="HFI922" s="30"/>
      <c r="HFJ922" s="30"/>
      <c r="HFK922" s="30"/>
      <c r="HFL922" s="30"/>
      <c r="HFM922" s="30"/>
      <c r="HFN922" s="30"/>
      <c r="HFO922" s="30"/>
      <c r="HFP922" s="30"/>
      <c r="HFQ922" s="30"/>
      <c r="HFR922" s="30"/>
      <c r="HFS922" s="30"/>
      <c r="HFT922" s="30"/>
      <c r="HFU922" s="30"/>
      <c r="HFV922" s="30"/>
      <c r="HFW922" s="30"/>
      <c r="HFX922" s="30"/>
      <c r="HFY922" s="30"/>
      <c r="HFZ922" s="30"/>
      <c r="HGA922" s="30"/>
      <c r="HGB922" s="30"/>
      <c r="HGC922" s="30"/>
      <c r="HGD922" s="30"/>
      <c r="HGE922" s="30"/>
      <c r="HGF922" s="30"/>
      <c r="HGG922" s="30"/>
      <c r="HGH922" s="30"/>
      <c r="HGI922" s="30"/>
      <c r="HGJ922" s="30"/>
      <c r="HGK922" s="30"/>
      <c r="HGL922" s="30"/>
      <c r="HGM922" s="30"/>
      <c r="HGN922" s="30"/>
      <c r="HGO922" s="30"/>
      <c r="HGP922" s="30"/>
      <c r="HGQ922" s="30"/>
      <c r="HGR922" s="30"/>
      <c r="HGS922" s="30"/>
      <c r="HGT922" s="30"/>
      <c r="HGU922" s="30"/>
      <c r="HGV922" s="30"/>
      <c r="HGW922" s="30"/>
      <c r="HGX922" s="30"/>
      <c r="HGY922" s="30"/>
      <c r="HGZ922" s="30"/>
      <c r="HHA922" s="30"/>
      <c r="HHB922" s="30"/>
      <c r="HHC922" s="30"/>
      <c r="HHD922" s="30"/>
      <c r="HHE922" s="30"/>
      <c r="HHF922" s="30"/>
      <c r="HHG922" s="30"/>
      <c r="HHH922" s="30"/>
      <c r="HHI922" s="30"/>
      <c r="HHJ922" s="30"/>
      <c r="HHK922" s="30"/>
      <c r="HHL922" s="30"/>
      <c r="HHM922" s="30"/>
      <c r="HHN922" s="30"/>
      <c r="HHO922" s="30"/>
      <c r="HHP922" s="30"/>
      <c r="HHQ922" s="30"/>
      <c r="HHR922" s="30"/>
      <c r="HHS922" s="30"/>
      <c r="HHT922" s="30"/>
      <c r="HHU922" s="30"/>
      <c r="HHV922" s="30"/>
      <c r="HHW922" s="30"/>
      <c r="HHX922" s="30"/>
      <c r="HHY922" s="30"/>
      <c r="HHZ922" s="30"/>
      <c r="HIA922" s="30"/>
      <c r="HIB922" s="30"/>
      <c r="HIC922" s="30"/>
      <c r="HID922" s="30"/>
      <c r="HIE922" s="30"/>
      <c r="HIF922" s="30"/>
      <c r="HIG922" s="30"/>
      <c r="HIH922" s="30"/>
      <c r="HII922" s="30"/>
      <c r="HIJ922" s="30"/>
      <c r="HIK922" s="30"/>
      <c r="HIL922" s="30"/>
      <c r="HIM922" s="30"/>
      <c r="HIN922" s="30"/>
      <c r="HIO922" s="30"/>
      <c r="HIP922" s="30"/>
      <c r="HIQ922" s="30"/>
      <c r="HIR922" s="30"/>
      <c r="HIS922" s="30"/>
      <c r="HIT922" s="30"/>
      <c r="HIU922" s="30"/>
      <c r="HIV922" s="30"/>
      <c r="HIW922" s="30"/>
      <c r="HIX922" s="30"/>
      <c r="HIY922" s="30"/>
      <c r="HIZ922" s="30"/>
      <c r="HJA922" s="30"/>
      <c r="HJB922" s="30"/>
      <c r="HJC922" s="30"/>
      <c r="HJD922" s="30"/>
      <c r="HJE922" s="30"/>
      <c r="HJF922" s="30"/>
      <c r="HJG922" s="30"/>
      <c r="HJH922" s="30"/>
      <c r="HJI922" s="30"/>
      <c r="HJJ922" s="30"/>
      <c r="HJK922" s="30"/>
      <c r="HJL922" s="30"/>
      <c r="HJM922" s="30"/>
      <c r="HJN922" s="30"/>
      <c r="HJO922" s="30"/>
      <c r="HJP922" s="30"/>
      <c r="HJQ922" s="30"/>
      <c r="HJR922" s="30"/>
      <c r="HJS922" s="30"/>
      <c r="HJT922" s="30"/>
      <c r="HJU922" s="30"/>
      <c r="HJV922" s="30"/>
      <c r="HJW922" s="30"/>
      <c r="HJX922" s="30"/>
      <c r="HJY922" s="30"/>
      <c r="HJZ922" s="30"/>
      <c r="HKA922" s="30"/>
      <c r="HKB922" s="30"/>
      <c r="HKC922" s="30"/>
      <c r="HKD922" s="30"/>
      <c r="HKE922" s="30"/>
      <c r="HKF922" s="30"/>
      <c r="HKG922" s="30"/>
      <c r="HKH922" s="30"/>
      <c r="HKI922" s="30"/>
      <c r="HKJ922" s="30"/>
      <c r="HKK922" s="30"/>
      <c r="HKL922" s="30"/>
      <c r="HKM922" s="30"/>
      <c r="HKN922" s="30"/>
      <c r="HKO922" s="30"/>
      <c r="HKP922" s="30"/>
      <c r="HKQ922" s="30"/>
      <c r="HKR922" s="30"/>
      <c r="HKS922" s="30"/>
      <c r="HKT922" s="30"/>
      <c r="HKU922" s="30"/>
      <c r="HKV922" s="30"/>
      <c r="HKW922" s="30"/>
      <c r="HKX922" s="30"/>
      <c r="HKY922" s="30"/>
      <c r="HKZ922" s="30"/>
      <c r="HLA922" s="30"/>
      <c r="HLB922" s="30"/>
      <c r="HLC922" s="30"/>
      <c r="HLD922" s="30"/>
      <c r="HLE922" s="30"/>
      <c r="HLF922" s="30"/>
      <c r="HLG922" s="30"/>
      <c r="HLH922" s="30"/>
      <c r="HLI922" s="30"/>
      <c r="HLJ922" s="30"/>
      <c r="HLK922" s="30"/>
      <c r="HLL922" s="30"/>
      <c r="HLM922" s="30"/>
      <c r="HLN922" s="30"/>
      <c r="HLO922" s="30"/>
      <c r="HLP922" s="30"/>
      <c r="HLQ922" s="30"/>
      <c r="HLR922" s="30"/>
      <c r="HLS922" s="30"/>
      <c r="HLT922" s="30"/>
      <c r="HLU922" s="30"/>
      <c r="HLV922" s="30"/>
      <c r="HLW922" s="30"/>
      <c r="HLX922" s="30"/>
      <c r="HLY922" s="30"/>
      <c r="HLZ922" s="30"/>
      <c r="HMA922" s="30"/>
      <c r="HMB922" s="30"/>
      <c r="HMC922" s="30"/>
      <c r="HMD922" s="30"/>
      <c r="HME922" s="30"/>
      <c r="HMF922" s="30"/>
      <c r="HMG922" s="30"/>
      <c r="HMH922" s="30"/>
      <c r="HMI922" s="30"/>
      <c r="HMJ922" s="30"/>
      <c r="HMK922" s="30"/>
      <c r="HML922" s="30"/>
      <c r="HMM922" s="30"/>
      <c r="HMN922" s="30"/>
      <c r="HMO922" s="30"/>
      <c r="HMP922" s="30"/>
      <c r="HMQ922" s="30"/>
      <c r="HMR922" s="30"/>
      <c r="HMS922" s="30"/>
      <c r="HMT922" s="30"/>
      <c r="HMU922" s="30"/>
      <c r="HMV922" s="30"/>
      <c r="HMW922" s="30"/>
      <c r="HMX922" s="30"/>
      <c r="HMY922" s="30"/>
      <c r="HMZ922" s="30"/>
      <c r="HNA922" s="30"/>
      <c r="HNB922" s="30"/>
      <c r="HNC922" s="30"/>
      <c r="HND922" s="30"/>
      <c r="HNE922" s="30"/>
      <c r="HNF922" s="30"/>
      <c r="HNG922" s="30"/>
      <c r="HNH922" s="30"/>
      <c r="HNI922" s="30"/>
      <c r="HNJ922" s="30"/>
      <c r="HNK922" s="30"/>
      <c r="HNL922" s="30"/>
      <c r="HNM922" s="30"/>
      <c r="HNN922" s="30"/>
      <c r="HNO922" s="30"/>
      <c r="HNP922" s="30"/>
      <c r="HNQ922" s="30"/>
      <c r="HNR922" s="30"/>
      <c r="HNS922" s="30"/>
      <c r="HNT922" s="30"/>
      <c r="HNU922" s="30"/>
      <c r="HNV922" s="30"/>
      <c r="HNW922" s="30"/>
      <c r="HNX922" s="30"/>
      <c r="HNY922" s="30"/>
      <c r="HNZ922" s="30"/>
      <c r="HOA922" s="30"/>
      <c r="HOB922" s="30"/>
      <c r="HOC922" s="30"/>
      <c r="HOD922" s="30"/>
      <c r="HOE922" s="30"/>
      <c r="HOF922" s="30"/>
      <c r="HOG922" s="30"/>
      <c r="HOH922" s="30"/>
      <c r="HOI922" s="30"/>
      <c r="HOJ922" s="30"/>
      <c r="HOK922" s="30"/>
      <c r="HOL922" s="30"/>
      <c r="HOM922" s="30"/>
      <c r="HON922" s="30"/>
      <c r="HOO922" s="30"/>
      <c r="HOP922" s="30"/>
      <c r="HOQ922" s="30"/>
      <c r="HOR922" s="30"/>
      <c r="HOS922" s="30"/>
      <c r="HOT922" s="30"/>
      <c r="HOU922" s="30"/>
      <c r="HOV922" s="30"/>
      <c r="HOW922" s="30"/>
      <c r="HOX922" s="30"/>
      <c r="HOY922" s="30"/>
      <c r="HOZ922" s="30"/>
      <c r="HPA922" s="30"/>
      <c r="HPB922" s="30"/>
      <c r="HPC922" s="30"/>
      <c r="HPD922" s="30"/>
      <c r="HPE922" s="30"/>
      <c r="HPF922" s="30"/>
      <c r="HPG922" s="30"/>
      <c r="HPH922" s="30"/>
      <c r="HPI922" s="30"/>
      <c r="HPJ922" s="30"/>
      <c r="HPK922" s="30"/>
      <c r="HPL922" s="30"/>
      <c r="HPM922" s="30"/>
      <c r="HPN922" s="30"/>
      <c r="HPO922" s="30"/>
      <c r="HPP922" s="30"/>
      <c r="HPQ922" s="30"/>
      <c r="HPR922" s="30"/>
      <c r="HPS922" s="30"/>
      <c r="HPT922" s="30"/>
      <c r="HPU922" s="30"/>
      <c r="HPV922" s="30"/>
      <c r="HPW922" s="30"/>
      <c r="HPX922" s="30"/>
      <c r="HPY922" s="30"/>
      <c r="HPZ922" s="30"/>
      <c r="HQA922" s="30"/>
      <c r="HQB922" s="30"/>
      <c r="HQC922" s="30"/>
      <c r="HQD922" s="30"/>
      <c r="HQE922" s="30"/>
      <c r="HQF922" s="30"/>
      <c r="HQG922" s="30"/>
      <c r="HQH922" s="30"/>
      <c r="HQI922" s="30"/>
      <c r="HQJ922" s="30"/>
      <c r="HQK922" s="30"/>
      <c r="HQL922" s="30"/>
      <c r="HQM922" s="30"/>
      <c r="HQN922" s="30"/>
      <c r="HQO922" s="30"/>
      <c r="HQP922" s="30"/>
      <c r="HQQ922" s="30"/>
      <c r="HQR922" s="30"/>
      <c r="HQS922" s="30"/>
      <c r="HQT922" s="30"/>
      <c r="HQU922" s="30"/>
      <c r="HQV922" s="30"/>
      <c r="HQW922" s="30"/>
      <c r="HQX922" s="30"/>
      <c r="HQY922" s="30"/>
      <c r="HQZ922" s="30"/>
      <c r="HRA922" s="30"/>
      <c r="HRB922" s="30"/>
      <c r="HRC922" s="30"/>
      <c r="HRD922" s="30"/>
      <c r="HRE922" s="30"/>
      <c r="HRF922" s="30"/>
      <c r="HRG922" s="30"/>
      <c r="HRH922" s="30"/>
      <c r="HRI922" s="30"/>
      <c r="HRJ922" s="30"/>
      <c r="HRK922" s="30"/>
      <c r="HRL922" s="30"/>
      <c r="HRM922" s="30"/>
      <c r="HRN922" s="30"/>
      <c r="HRO922" s="30"/>
      <c r="HRP922" s="30"/>
      <c r="HRQ922" s="30"/>
      <c r="HRR922" s="30"/>
      <c r="HRS922" s="30"/>
      <c r="HRT922" s="30"/>
      <c r="HRU922" s="30"/>
      <c r="HRV922" s="30"/>
      <c r="HRW922" s="30"/>
      <c r="HRX922" s="30"/>
      <c r="HRY922" s="30"/>
      <c r="HRZ922" s="30"/>
      <c r="HSA922" s="30"/>
      <c r="HSB922" s="30"/>
      <c r="HSC922" s="30"/>
      <c r="HSD922" s="30"/>
      <c r="HSE922" s="30"/>
      <c r="HSF922" s="30"/>
      <c r="HSG922" s="30"/>
      <c r="HSH922" s="30"/>
      <c r="HSI922" s="30"/>
      <c r="HSJ922" s="30"/>
      <c r="HSK922" s="30"/>
      <c r="HSL922" s="30"/>
      <c r="HSM922" s="30"/>
      <c r="HSN922" s="30"/>
      <c r="HSO922" s="30"/>
      <c r="HSP922" s="30"/>
      <c r="HSQ922" s="30"/>
      <c r="HSR922" s="30"/>
      <c r="HSS922" s="30"/>
      <c r="HST922" s="30"/>
      <c r="HSU922" s="30"/>
      <c r="HSV922" s="30"/>
      <c r="HSW922" s="30"/>
      <c r="HSX922" s="30"/>
      <c r="HSY922" s="30"/>
      <c r="HSZ922" s="30"/>
      <c r="HTA922" s="30"/>
      <c r="HTB922" s="30"/>
      <c r="HTC922" s="30"/>
      <c r="HTD922" s="30"/>
      <c r="HTE922" s="30"/>
      <c r="HTF922" s="30"/>
      <c r="HTG922" s="30"/>
      <c r="HTH922" s="30"/>
      <c r="HTI922" s="30"/>
      <c r="HTJ922" s="30"/>
      <c r="HTK922" s="30"/>
      <c r="HTL922" s="30"/>
      <c r="HTM922" s="30"/>
      <c r="HTN922" s="30"/>
      <c r="HTO922" s="30"/>
      <c r="HTP922" s="30"/>
      <c r="HTQ922" s="30"/>
      <c r="HTR922" s="30"/>
      <c r="HTS922" s="30"/>
      <c r="HTT922" s="30"/>
      <c r="HTU922" s="30"/>
      <c r="HTV922" s="30"/>
      <c r="HTW922" s="30"/>
      <c r="HTX922" s="30"/>
      <c r="HTY922" s="30"/>
      <c r="HTZ922" s="30"/>
      <c r="HUA922" s="30"/>
      <c r="HUB922" s="30"/>
      <c r="HUC922" s="30"/>
      <c r="HUD922" s="30"/>
      <c r="HUE922" s="30"/>
      <c r="HUF922" s="30"/>
      <c r="HUG922" s="30"/>
      <c r="HUH922" s="30"/>
      <c r="HUI922" s="30"/>
      <c r="HUJ922" s="30"/>
      <c r="HUK922" s="30"/>
      <c r="HUL922" s="30"/>
      <c r="HUM922" s="30"/>
      <c r="HUN922" s="30"/>
      <c r="HUO922" s="30"/>
      <c r="HUP922" s="30"/>
      <c r="HUQ922" s="30"/>
      <c r="HUR922" s="30"/>
      <c r="HUS922" s="30"/>
      <c r="HUT922" s="30"/>
      <c r="HUU922" s="30"/>
      <c r="HUV922" s="30"/>
      <c r="HUW922" s="30"/>
      <c r="HUX922" s="30"/>
      <c r="HUY922" s="30"/>
      <c r="HUZ922" s="30"/>
      <c r="HVA922" s="30"/>
      <c r="HVB922" s="30"/>
      <c r="HVC922" s="30"/>
      <c r="HVD922" s="30"/>
      <c r="HVE922" s="30"/>
      <c r="HVF922" s="30"/>
      <c r="HVG922" s="30"/>
      <c r="HVH922" s="30"/>
      <c r="HVI922" s="30"/>
      <c r="HVJ922" s="30"/>
      <c r="HVK922" s="30"/>
      <c r="HVL922" s="30"/>
      <c r="HVM922" s="30"/>
      <c r="HVN922" s="30"/>
      <c r="HVO922" s="30"/>
      <c r="HVP922" s="30"/>
      <c r="HVQ922" s="30"/>
      <c r="HVR922" s="30"/>
      <c r="HVS922" s="30"/>
      <c r="HVT922" s="30"/>
      <c r="HVU922" s="30"/>
      <c r="HVV922" s="30"/>
      <c r="HVW922" s="30"/>
      <c r="HVX922" s="30"/>
      <c r="HVY922" s="30"/>
      <c r="HVZ922" s="30"/>
      <c r="HWA922" s="30"/>
      <c r="HWB922" s="30"/>
      <c r="HWC922" s="30"/>
      <c r="HWD922" s="30"/>
      <c r="HWE922" s="30"/>
      <c r="HWF922" s="30"/>
      <c r="HWG922" s="30"/>
      <c r="HWH922" s="30"/>
      <c r="HWI922" s="30"/>
      <c r="HWJ922" s="30"/>
      <c r="HWK922" s="30"/>
      <c r="HWL922" s="30"/>
      <c r="HWM922" s="30"/>
      <c r="HWN922" s="30"/>
      <c r="HWO922" s="30"/>
      <c r="HWP922" s="30"/>
      <c r="HWQ922" s="30"/>
      <c r="HWR922" s="30"/>
      <c r="HWS922" s="30"/>
      <c r="HWT922" s="30"/>
      <c r="HWU922" s="30"/>
      <c r="HWV922" s="30"/>
      <c r="HWW922" s="30"/>
      <c r="HWX922" s="30"/>
      <c r="HWY922" s="30"/>
      <c r="HWZ922" s="30"/>
      <c r="HXA922" s="30"/>
      <c r="HXB922" s="30"/>
      <c r="HXC922" s="30"/>
      <c r="HXD922" s="30"/>
      <c r="HXE922" s="30"/>
      <c r="HXF922" s="30"/>
      <c r="HXG922" s="30"/>
      <c r="HXH922" s="30"/>
      <c r="HXI922" s="30"/>
      <c r="HXJ922" s="30"/>
      <c r="HXK922" s="30"/>
      <c r="HXL922" s="30"/>
      <c r="HXM922" s="30"/>
      <c r="HXN922" s="30"/>
      <c r="HXO922" s="30"/>
      <c r="HXP922" s="30"/>
      <c r="HXQ922" s="30"/>
      <c r="HXR922" s="30"/>
      <c r="HXS922" s="30"/>
      <c r="HXT922" s="30"/>
      <c r="HXU922" s="30"/>
      <c r="HXV922" s="30"/>
      <c r="HXW922" s="30"/>
      <c r="HXX922" s="30"/>
      <c r="HXY922" s="30"/>
      <c r="HXZ922" s="30"/>
      <c r="HYA922" s="30"/>
      <c r="HYB922" s="30"/>
      <c r="HYC922" s="30"/>
      <c r="HYD922" s="30"/>
      <c r="HYE922" s="30"/>
      <c r="HYF922" s="30"/>
      <c r="HYG922" s="30"/>
      <c r="HYH922" s="30"/>
      <c r="HYI922" s="30"/>
      <c r="HYJ922" s="30"/>
      <c r="HYK922" s="30"/>
      <c r="HYL922" s="30"/>
      <c r="HYM922" s="30"/>
      <c r="HYN922" s="30"/>
      <c r="HYO922" s="30"/>
      <c r="HYP922" s="30"/>
      <c r="HYQ922" s="30"/>
      <c r="HYR922" s="30"/>
      <c r="HYS922" s="30"/>
      <c r="HYT922" s="30"/>
      <c r="HYU922" s="30"/>
      <c r="HYV922" s="30"/>
      <c r="HYW922" s="30"/>
      <c r="HYX922" s="30"/>
      <c r="HYY922" s="30"/>
      <c r="HYZ922" s="30"/>
      <c r="HZA922" s="30"/>
      <c r="HZB922" s="30"/>
      <c r="HZC922" s="30"/>
      <c r="HZD922" s="30"/>
      <c r="HZE922" s="30"/>
      <c r="HZF922" s="30"/>
      <c r="HZG922" s="30"/>
      <c r="HZH922" s="30"/>
      <c r="HZI922" s="30"/>
      <c r="HZJ922" s="30"/>
      <c r="HZK922" s="30"/>
      <c r="HZL922" s="30"/>
      <c r="HZM922" s="30"/>
      <c r="HZN922" s="30"/>
      <c r="HZO922" s="30"/>
      <c r="HZP922" s="30"/>
      <c r="HZQ922" s="30"/>
      <c r="HZR922" s="30"/>
      <c r="HZS922" s="30"/>
      <c r="HZT922" s="30"/>
      <c r="HZU922" s="30"/>
      <c r="HZV922" s="30"/>
      <c r="HZW922" s="30"/>
      <c r="HZX922" s="30"/>
      <c r="HZY922" s="30"/>
      <c r="HZZ922" s="30"/>
      <c r="IAA922" s="30"/>
      <c r="IAB922" s="30"/>
      <c r="IAC922" s="30"/>
      <c r="IAD922" s="30"/>
      <c r="IAE922" s="30"/>
      <c r="IAF922" s="30"/>
      <c r="IAG922" s="30"/>
      <c r="IAH922" s="30"/>
      <c r="IAI922" s="30"/>
      <c r="IAJ922" s="30"/>
      <c r="IAK922" s="30"/>
      <c r="IAL922" s="30"/>
      <c r="IAM922" s="30"/>
      <c r="IAN922" s="30"/>
      <c r="IAO922" s="30"/>
      <c r="IAP922" s="30"/>
      <c r="IAQ922" s="30"/>
      <c r="IAR922" s="30"/>
      <c r="IAS922" s="30"/>
      <c r="IAT922" s="30"/>
      <c r="IAU922" s="30"/>
      <c r="IAV922" s="30"/>
      <c r="IAW922" s="30"/>
      <c r="IAX922" s="30"/>
      <c r="IAY922" s="30"/>
      <c r="IAZ922" s="30"/>
      <c r="IBA922" s="30"/>
      <c r="IBB922" s="30"/>
      <c r="IBC922" s="30"/>
      <c r="IBD922" s="30"/>
      <c r="IBE922" s="30"/>
      <c r="IBF922" s="30"/>
      <c r="IBG922" s="30"/>
      <c r="IBH922" s="30"/>
      <c r="IBI922" s="30"/>
      <c r="IBJ922" s="30"/>
      <c r="IBK922" s="30"/>
      <c r="IBL922" s="30"/>
      <c r="IBM922" s="30"/>
      <c r="IBN922" s="30"/>
      <c r="IBO922" s="30"/>
      <c r="IBP922" s="30"/>
      <c r="IBQ922" s="30"/>
      <c r="IBR922" s="30"/>
      <c r="IBS922" s="30"/>
      <c r="IBT922" s="30"/>
      <c r="IBU922" s="30"/>
      <c r="IBV922" s="30"/>
      <c r="IBW922" s="30"/>
      <c r="IBX922" s="30"/>
      <c r="IBY922" s="30"/>
      <c r="IBZ922" s="30"/>
      <c r="ICA922" s="30"/>
      <c r="ICB922" s="30"/>
      <c r="ICC922" s="30"/>
      <c r="ICD922" s="30"/>
      <c r="ICE922" s="30"/>
      <c r="ICF922" s="30"/>
      <c r="ICG922" s="30"/>
      <c r="ICH922" s="30"/>
      <c r="ICI922" s="30"/>
      <c r="ICJ922" s="30"/>
      <c r="ICK922" s="30"/>
      <c r="ICL922" s="30"/>
      <c r="ICM922" s="30"/>
      <c r="ICN922" s="30"/>
      <c r="ICO922" s="30"/>
      <c r="ICP922" s="30"/>
      <c r="ICQ922" s="30"/>
      <c r="ICR922" s="30"/>
      <c r="ICS922" s="30"/>
      <c r="ICT922" s="30"/>
      <c r="ICU922" s="30"/>
      <c r="ICV922" s="30"/>
      <c r="ICW922" s="30"/>
      <c r="ICX922" s="30"/>
      <c r="ICY922" s="30"/>
      <c r="ICZ922" s="30"/>
      <c r="IDA922" s="30"/>
      <c r="IDB922" s="30"/>
      <c r="IDC922" s="30"/>
      <c r="IDD922" s="30"/>
      <c r="IDE922" s="30"/>
      <c r="IDF922" s="30"/>
      <c r="IDG922" s="30"/>
      <c r="IDH922" s="30"/>
      <c r="IDI922" s="30"/>
      <c r="IDJ922" s="30"/>
      <c r="IDK922" s="30"/>
      <c r="IDL922" s="30"/>
      <c r="IDM922" s="30"/>
      <c r="IDN922" s="30"/>
      <c r="IDO922" s="30"/>
      <c r="IDP922" s="30"/>
      <c r="IDQ922" s="30"/>
      <c r="IDR922" s="30"/>
      <c r="IDS922" s="30"/>
      <c r="IDT922" s="30"/>
      <c r="IDU922" s="30"/>
      <c r="IDV922" s="30"/>
      <c r="IDW922" s="30"/>
      <c r="IDX922" s="30"/>
      <c r="IDY922" s="30"/>
      <c r="IDZ922" s="30"/>
      <c r="IEA922" s="30"/>
      <c r="IEB922" s="30"/>
      <c r="IEC922" s="30"/>
      <c r="IED922" s="30"/>
      <c r="IEE922" s="30"/>
      <c r="IEF922" s="30"/>
      <c r="IEG922" s="30"/>
      <c r="IEH922" s="30"/>
      <c r="IEI922" s="30"/>
      <c r="IEJ922" s="30"/>
      <c r="IEK922" s="30"/>
      <c r="IEL922" s="30"/>
      <c r="IEM922" s="30"/>
      <c r="IEN922" s="30"/>
      <c r="IEO922" s="30"/>
      <c r="IEP922" s="30"/>
      <c r="IEQ922" s="30"/>
      <c r="IER922" s="30"/>
      <c r="IES922" s="30"/>
      <c r="IET922" s="30"/>
      <c r="IEU922" s="30"/>
      <c r="IEV922" s="30"/>
      <c r="IEW922" s="30"/>
      <c r="IEX922" s="30"/>
      <c r="IEY922" s="30"/>
      <c r="IEZ922" s="30"/>
      <c r="IFA922" s="30"/>
      <c r="IFB922" s="30"/>
      <c r="IFC922" s="30"/>
      <c r="IFD922" s="30"/>
      <c r="IFE922" s="30"/>
      <c r="IFF922" s="30"/>
      <c r="IFG922" s="30"/>
      <c r="IFH922" s="30"/>
      <c r="IFI922" s="30"/>
      <c r="IFJ922" s="30"/>
      <c r="IFK922" s="30"/>
      <c r="IFL922" s="30"/>
      <c r="IFM922" s="30"/>
      <c r="IFN922" s="30"/>
      <c r="IFO922" s="30"/>
      <c r="IFP922" s="30"/>
      <c r="IFQ922" s="30"/>
      <c r="IFR922" s="30"/>
      <c r="IFS922" s="30"/>
      <c r="IFT922" s="30"/>
      <c r="IFU922" s="30"/>
      <c r="IFV922" s="30"/>
      <c r="IFW922" s="30"/>
      <c r="IFX922" s="30"/>
      <c r="IFY922" s="30"/>
      <c r="IFZ922" s="30"/>
      <c r="IGA922" s="30"/>
      <c r="IGB922" s="30"/>
      <c r="IGC922" s="30"/>
      <c r="IGD922" s="30"/>
      <c r="IGE922" s="30"/>
      <c r="IGF922" s="30"/>
      <c r="IGG922" s="30"/>
      <c r="IGH922" s="30"/>
      <c r="IGI922" s="30"/>
      <c r="IGJ922" s="30"/>
      <c r="IGK922" s="30"/>
      <c r="IGL922" s="30"/>
      <c r="IGM922" s="30"/>
      <c r="IGN922" s="30"/>
      <c r="IGO922" s="30"/>
      <c r="IGP922" s="30"/>
      <c r="IGQ922" s="30"/>
      <c r="IGR922" s="30"/>
      <c r="IGS922" s="30"/>
      <c r="IGT922" s="30"/>
      <c r="IGU922" s="30"/>
      <c r="IGV922" s="30"/>
      <c r="IGW922" s="30"/>
      <c r="IGX922" s="30"/>
      <c r="IGY922" s="30"/>
      <c r="IGZ922" s="30"/>
      <c r="IHA922" s="30"/>
      <c r="IHB922" s="30"/>
      <c r="IHC922" s="30"/>
      <c r="IHD922" s="30"/>
      <c r="IHE922" s="30"/>
      <c r="IHF922" s="30"/>
      <c r="IHG922" s="30"/>
      <c r="IHH922" s="30"/>
      <c r="IHI922" s="30"/>
      <c r="IHJ922" s="30"/>
      <c r="IHK922" s="30"/>
      <c r="IHL922" s="30"/>
      <c r="IHM922" s="30"/>
      <c r="IHN922" s="30"/>
      <c r="IHO922" s="30"/>
      <c r="IHP922" s="30"/>
      <c r="IHQ922" s="30"/>
      <c r="IHR922" s="30"/>
      <c r="IHS922" s="30"/>
      <c r="IHT922" s="30"/>
      <c r="IHU922" s="30"/>
      <c r="IHV922" s="30"/>
      <c r="IHW922" s="30"/>
      <c r="IHX922" s="30"/>
      <c r="IHY922" s="30"/>
      <c r="IHZ922" s="30"/>
      <c r="IIA922" s="30"/>
      <c r="IIB922" s="30"/>
      <c r="IIC922" s="30"/>
      <c r="IID922" s="30"/>
      <c r="IIE922" s="30"/>
      <c r="IIF922" s="30"/>
      <c r="IIG922" s="30"/>
      <c r="IIH922" s="30"/>
      <c r="III922" s="30"/>
      <c r="IIJ922" s="30"/>
      <c r="IIK922" s="30"/>
      <c r="IIL922" s="30"/>
      <c r="IIM922" s="30"/>
      <c r="IIN922" s="30"/>
      <c r="IIO922" s="30"/>
      <c r="IIP922" s="30"/>
      <c r="IIQ922" s="30"/>
      <c r="IIR922" s="30"/>
      <c r="IIS922" s="30"/>
      <c r="IIT922" s="30"/>
      <c r="IIU922" s="30"/>
      <c r="IIV922" s="30"/>
      <c r="IIW922" s="30"/>
      <c r="IIX922" s="30"/>
      <c r="IIY922" s="30"/>
      <c r="IIZ922" s="30"/>
      <c r="IJA922" s="30"/>
      <c r="IJB922" s="30"/>
      <c r="IJC922" s="30"/>
      <c r="IJD922" s="30"/>
      <c r="IJE922" s="30"/>
      <c r="IJF922" s="30"/>
      <c r="IJG922" s="30"/>
      <c r="IJH922" s="30"/>
      <c r="IJI922" s="30"/>
      <c r="IJJ922" s="30"/>
      <c r="IJK922" s="30"/>
      <c r="IJL922" s="30"/>
      <c r="IJM922" s="30"/>
      <c r="IJN922" s="30"/>
      <c r="IJO922" s="30"/>
      <c r="IJP922" s="30"/>
      <c r="IJQ922" s="30"/>
      <c r="IJR922" s="30"/>
      <c r="IJS922" s="30"/>
      <c r="IJT922" s="30"/>
      <c r="IJU922" s="30"/>
      <c r="IJV922" s="30"/>
      <c r="IJW922" s="30"/>
      <c r="IJX922" s="30"/>
      <c r="IJY922" s="30"/>
      <c r="IJZ922" s="30"/>
      <c r="IKA922" s="30"/>
      <c r="IKB922" s="30"/>
      <c r="IKC922" s="30"/>
      <c r="IKD922" s="30"/>
      <c r="IKE922" s="30"/>
      <c r="IKF922" s="30"/>
      <c r="IKG922" s="30"/>
      <c r="IKH922" s="30"/>
      <c r="IKI922" s="30"/>
      <c r="IKJ922" s="30"/>
      <c r="IKK922" s="30"/>
      <c r="IKL922" s="30"/>
      <c r="IKM922" s="30"/>
      <c r="IKN922" s="30"/>
      <c r="IKO922" s="30"/>
      <c r="IKP922" s="30"/>
      <c r="IKQ922" s="30"/>
      <c r="IKR922" s="30"/>
      <c r="IKS922" s="30"/>
      <c r="IKT922" s="30"/>
      <c r="IKU922" s="30"/>
      <c r="IKV922" s="30"/>
      <c r="IKW922" s="30"/>
      <c r="IKX922" s="30"/>
      <c r="IKY922" s="30"/>
      <c r="IKZ922" s="30"/>
      <c r="ILA922" s="30"/>
      <c r="ILB922" s="30"/>
      <c r="ILC922" s="30"/>
      <c r="ILD922" s="30"/>
      <c r="ILE922" s="30"/>
      <c r="ILF922" s="30"/>
      <c r="ILG922" s="30"/>
      <c r="ILH922" s="30"/>
      <c r="ILI922" s="30"/>
      <c r="ILJ922" s="30"/>
      <c r="ILK922" s="30"/>
      <c r="ILL922" s="30"/>
      <c r="ILM922" s="30"/>
      <c r="ILN922" s="30"/>
      <c r="ILO922" s="30"/>
      <c r="ILP922" s="30"/>
      <c r="ILQ922" s="30"/>
      <c r="ILR922" s="30"/>
      <c r="ILS922" s="30"/>
      <c r="ILT922" s="30"/>
      <c r="ILU922" s="30"/>
      <c r="ILV922" s="30"/>
      <c r="ILW922" s="30"/>
      <c r="ILX922" s="30"/>
      <c r="ILY922" s="30"/>
      <c r="ILZ922" s="30"/>
      <c r="IMA922" s="30"/>
      <c r="IMB922" s="30"/>
      <c r="IMC922" s="30"/>
      <c r="IMD922" s="30"/>
      <c r="IME922" s="30"/>
      <c r="IMF922" s="30"/>
      <c r="IMG922" s="30"/>
      <c r="IMH922" s="30"/>
      <c r="IMI922" s="30"/>
      <c r="IMJ922" s="30"/>
      <c r="IMK922" s="30"/>
      <c r="IML922" s="30"/>
      <c r="IMM922" s="30"/>
      <c r="IMN922" s="30"/>
      <c r="IMO922" s="30"/>
      <c r="IMP922" s="30"/>
      <c r="IMQ922" s="30"/>
      <c r="IMR922" s="30"/>
      <c r="IMS922" s="30"/>
      <c r="IMT922" s="30"/>
      <c r="IMU922" s="30"/>
      <c r="IMV922" s="30"/>
      <c r="IMW922" s="30"/>
      <c r="IMX922" s="30"/>
      <c r="IMY922" s="30"/>
      <c r="IMZ922" s="30"/>
      <c r="INA922" s="30"/>
      <c r="INB922" s="30"/>
      <c r="INC922" s="30"/>
      <c r="IND922" s="30"/>
      <c r="INE922" s="30"/>
      <c r="INF922" s="30"/>
      <c r="ING922" s="30"/>
      <c r="INH922" s="30"/>
      <c r="INI922" s="30"/>
      <c r="INJ922" s="30"/>
      <c r="INK922" s="30"/>
      <c r="INL922" s="30"/>
      <c r="INM922" s="30"/>
      <c r="INN922" s="30"/>
      <c r="INO922" s="30"/>
      <c r="INP922" s="30"/>
      <c r="INQ922" s="30"/>
      <c r="INR922" s="30"/>
      <c r="INS922" s="30"/>
      <c r="INT922" s="30"/>
      <c r="INU922" s="30"/>
      <c r="INV922" s="30"/>
      <c r="INW922" s="30"/>
      <c r="INX922" s="30"/>
      <c r="INY922" s="30"/>
      <c r="INZ922" s="30"/>
      <c r="IOA922" s="30"/>
      <c r="IOB922" s="30"/>
      <c r="IOC922" s="30"/>
      <c r="IOD922" s="30"/>
      <c r="IOE922" s="30"/>
      <c r="IOF922" s="30"/>
      <c r="IOG922" s="30"/>
      <c r="IOH922" s="30"/>
      <c r="IOI922" s="30"/>
      <c r="IOJ922" s="30"/>
      <c r="IOK922" s="30"/>
      <c r="IOL922" s="30"/>
      <c r="IOM922" s="30"/>
      <c r="ION922" s="30"/>
      <c r="IOO922" s="30"/>
      <c r="IOP922" s="30"/>
      <c r="IOQ922" s="30"/>
      <c r="IOR922" s="30"/>
      <c r="IOS922" s="30"/>
      <c r="IOT922" s="30"/>
      <c r="IOU922" s="30"/>
      <c r="IOV922" s="30"/>
      <c r="IOW922" s="30"/>
      <c r="IOX922" s="30"/>
      <c r="IOY922" s="30"/>
      <c r="IOZ922" s="30"/>
      <c r="IPA922" s="30"/>
      <c r="IPB922" s="30"/>
      <c r="IPC922" s="30"/>
      <c r="IPD922" s="30"/>
      <c r="IPE922" s="30"/>
      <c r="IPF922" s="30"/>
      <c r="IPG922" s="30"/>
      <c r="IPH922" s="30"/>
      <c r="IPI922" s="30"/>
      <c r="IPJ922" s="30"/>
      <c r="IPK922" s="30"/>
      <c r="IPL922" s="30"/>
      <c r="IPM922" s="30"/>
      <c r="IPN922" s="30"/>
      <c r="IPO922" s="30"/>
      <c r="IPP922" s="30"/>
      <c r="IPQ922" s="30"/>
      <c r="IPR922" s="30"/>
      <c r="IPS922" s="30"/>
      <c r="IPT922" s="30"/>
      <c r="IPU922" s="30"/>
      <c r="IPV922" s="30"/>
      <c r="IPW922" s="30"/>
      <c r="IPX922" s="30"/>
      <c r="IPY922" s="30"/>
      <c r="IPZ922" s="30"/>
      <c r="IQA922" s="30"/>
      <c r="IQB922" s="30"/>
      <c r="IQC922" s="30"/>
      <c r="IQD922" s="30"/>
      <c r="IQE922" s="30"/>
      <c r="IQF922" s="30"/>
      <c r="IQG922" s="30"/>
      <c r="IQH922" s="30"/>
      <c r="IQI922" s="30"/>
      <c r="IQJ922" s="30"/>
      <c r="IQK922" s="30"/>
      <c r="IQL922" s="30"/>
      <c r="IQM922" s="30"/>
      <c r="IQN922" s="30"/>
      <c r="IQO922" s="30"/>
      <c r="IQP922" s="30"/>
      <c r="IQQ922" s="30"/>
      <c r="IQR922" s="30"/>
      <c r="IQS922" s="30"/>
      <c r="IQT922" s="30"/>
      <c r="IQU922" s="30"/>
      <c r="IQV922" s="30"/>
      <c r="IQW922" s="30"/>
      <c r="IQX922" s="30"/>
      <c r="IQY922" s="30"/>
      <c r="IQZ922" s="30"/>
      <c r="IRA922" s="30"/>
      <c r="IRB922" s="30"/>
      <c r="IRC922" s="30"/>
      <c r="IRD922" s="30"/>
      <c r="IRE922" s="30"/>
      <c r="IRF922" s="30"/>
      <c r="IRG922" s="30"/>
      <c r="IRH922" s="30"/>
      <c r="IRI922" s="30"/>
      <c r="IRJ922" s="30"/>
      <c r="IRK922" s="30"/>
      <c r="IRL922" s="30"/>
      <c r="IRM922" s="30"/>
      <c r="IRN922" s="30"/>
      <c r="IRO922" s="30"/>
      <c r="IRP922" s="30"/>
      <c r="IRQ922" s="30"/>
      <c r="IRR922" s="30"/>
      <c r="IRS922" s="30"/>
      <c r="IRT922" s="30"/>
      <c r="IRU922" s="30"/>
      <c r="IRV922" s="30"/>
      <c r="IRW922" s="30"/>
      <c r="IRX922" s="30"/>
      <c r="IRY922" s="30"/>
      <c r="IRZ922" s="30"/>
      <c r="ISA922" s="30"/>
      <c r="ISB922" s="30"/>
      <c r="ISC922" s="30"/>
      <c r="ISD922" s="30"/>
      <c r="ISE922" s="30"/>
      <c r="ISF922" s="30"/>
      <c r="ISG922" s="30"/>
      <c r="ISH922" s="30"/>
      <c r="ISI922" s="30"/>
      <c r="ISJ922" s="30"/>
      <c r="ISK922" s="30"/>
      <c r="ISL922" s="30"/>
      <c r="ISM922" s="30"/>
      <c r="ISN922" s="30"/>
      <c r="ISO922" s="30"/>
      <c r="ISP922" s="30"/>
      <c r="ISQ922" s="30"/>
      <c r="ISR922" s="30"/>
      <c r="ISS922" s="30"/>
      <c r="IST922" s="30"/>
      <c r="ISU922" s="30"/>
      <c r="ISV922" s="30"/>
      <c r="ISW922" s="30"/>
      <c r="ISX922" s="30"/>
      <c r="ISY922" s="30"/>
      <c r="ISZ922" s="30"/>
      <c r="ITA922" s="30"/>
      <c r="ITB922" s="30"/>
      <c r="ITC922" s="30"/>
      <c r="ITD922" s="30"/>
      <c r="ITE922" s="30"/>
      <c r="ITF922" s="30"/>
      <c r="ITG922" s="30"/>
      <c r="ITH922" s="30"/>
      <c r="ITI922" s="30"/>
      <c r="ITJ922" s="30"/>
      <c r="ITK922" s="30"/>
      <c r="ITL922" s="30"/>
      <c r="ITM922" s="30"/>
      <c r="ITN922" s="30"/>
      <c r="ITO922" s="30"/>
      <c r="ITP922" s="30"/>
      <c r="ITQ922" s="30"/>
      <c r="ITR922" s="30"/>
      <c r="ITS922" s="30"/>
      <c r="ITT922" s="30"/>
      <c r="ITU922" s="30"/>
      <c r="ITV922" s="30"/>
      <c r="ITW922" s="30"/>
      <c r="ITX922" s="30"/>
      <c r="ITY922" s="30"/>
      <c r="ITZ922" s="30"/>
      <c r="IUA922" s="30"/>
      <c r="IUB922" s="30"/>
      <c r="IUC922" s="30"/>
      <c r="IUD922" s="30"/>
      <c r="IUE922" s="30"/>
      <c r="IUF922" s="30"/>
      <c r="IUG922" s="30"/>
      <c r="IUH922" s="30"/>
      <c r="IUI922" s="30"/>
      <c r="IUJ922" s="30"/>
      <c r="IUK922" s="30"/>
      <c r="IUL922" s="30"/>
      <c r="IUM922" s="30"/>
      <c r="IUN922" s="30"/>
      <c r="IUO922" s="30"/>
      <c r="IUP922" s="30"/>
      <c r="IUQ922" s="30"/>
      <c r="IUR922" s="30"/>
      <c r="IUS922" s="30"/>
      <c r="IUT922" s="30"/>
      <c r="IUU922" s="30"/>
      <c r="IUV922" s="30"/>
      <c r="IUW922" s="30"/>
      <c r="IUX922" s="30"/>
      <c r="IUY922" s="30"/>
      <c r="IUZ922" s="30"/>
      <c r="IVA922" s="30"/>
      <c r="IVB922" s="30"/>
      <c r="IVC922" s="30"/>
      <c r="IVD922" s="30"/>
      <c r="IVE922" s="30"/>
      <c r="IVF922" s="30"/>
      <c r="IVG922" s="30"/>
      <c r="IVH922" s="30"/>
      <c r="IVI922" s="30"/>
      <c r="IVJ922" s="30"/>
      <c r="IVK922" s="30"/>
      <c r="IVL922" s="30"/>
      <c r="IVM922" s="30"/>
      <c r="IVN922" s="30"/>
      <c r="IVO922" s="30"/>
      <c r="IVP922" s="30"/>
      <c r="IVQ922" s="30"/>
      <c r="IVR922" s="30"/>
      <c r="IVS922" s="30"/>
      <c r="IVT922" s="30"/>
      <c r="IVU922" s="30"/>
      <c r="IVV922" s="30"/>
      <c r="IVW922" s="30"/>
      <c r="IVX922" s="30"/>
      <c r="IVY922" s="30"/>
      <c r="IVZ922" s="30"/>
      <c r="IWA922" s="30"/>
      <c r="IWB922" s="30"/>
      <c r="IWC922" s="30"/>
      <c r="IWD922" s="30"/>
      <c r="IWE922" s="30"/>
      <c r="IWF922" s="30"/>
      <c r="IWG922" s="30"/>
      <c r="IWH922" s="30"/>
      <c r="IWI922" s="30"/>
      <c r="IWJ922" s="30"/>
      <c r="IWK922" s="30"/>
      <c r="IWL922" s="30"/>
      <c r="IWM922" s="30"/>
      <c r="IWN922" s="30"/>
      <c r="IWO922" s="30"/>
      <c r="IWP922" s="30"/>
      <c r="IWQ922" s="30"/>
      <c r="IWR922" s="30"/>
      <c r="IWS922" s="30"/>
      <c r="IWT922" s="30"/>
      <c r="IWU922" s="30"/>
      <c r="IWV922" s="30"/>
      <c r="IWW922" s="30"/>
      <c r="IWX922" s="30"/>
      <c r="IWY922" s="30"/>
      <c r="IWZ922" s="30"/>
      <c r="IXA922" s="30"/>
      <c r="IXB922" s="30"/>
      <c r="IXC922" s="30"/>
      <c r="IXD922" s="30"/>
      <c r="IXE922" s="30"/>
      <c r="IXF922" s="30"/>
      <c r="IXG922" s="30"/>
      <c r="IXH922" s="30"/>
      <c r="IXI922" s="30"/>
      <c r="IXJ922" s="30"/>
      <c r="IXK922" s="30"/>
      <c r="IXL922" s="30"/>
      <c r="IXM922" s="30"/>
      <c r="IXN922" s="30"/>
      <c r="IXO922" s="30"/>
      <c r="IXP922" s="30"/>
      <c r="IXQ922" s="30"/>
      <c r="IXR922" s="30"/>
      <c r="IXS922" s="30"/>
      <c r="IXT922" s="30"/>
      <c r="IXU922" s="30"/>
      <c r="IXV922" s="30"/>
      <c r="IXW922" s="30"/>
      <c r="IXX922" s="30"/>
      <c r="IXY922" s="30"/>
      <c r="IXZ922" s="30"/>
      <c r="IYA922" s="30"/>
      <c r="IYB922" s="30"/>
      <c r="IYC922" s="30"/>
      <c r="IYD922" s="30"/>
      <c r="IYE922" s="30"/>
      <c r="IYF922" s="30"/>
      <c r="IYG922" s="30"/>
      <c r="IYH922" s="30"/>
      <c r="IYI922" s="30"/>
      <c r="IYJ922" s="30"/>
      <c r="IYK922" s="30"/>
      <c r="IYL922" s="30"/>
      <c r="IYM922" s="30"/>
      <c r="IYN922" s="30"/>
      <c r="IYO922" s="30"/>
      <c r="IYP922" s="30"/>
      <c r="IYQ922" s="30"/>
      <c r="IYR922" s="30"/>
      <c r="IYS922" s="30"/>
      <c r="IYT922" s="30"/>
      <c r="IYU922" s="30"/>
      <c r="IYV922" s="30"/>
      <c r="IYW922" s="30"/>
      <c r="IYX922" s="30"/>
      <c r="IYY922" s="30"/>
      <c r="IYZ922" s="30"/>
      <c r="IZA922" s="30"/>
      <c r="IZB922" s="30"/>
      <c r="IZC922" s="30"/>
      <c r="IZD922" s="30"/>
      <c r="IZE922" s="30"/>
      <c r="IZF922" s="30"/>
      <c r="IZG922" s="30"/>
      <c r="IZH922" s="30"/>
      <c r="IZI922" s="30"/>
      <c r="IZJ922" s="30"/>
      <c r="IZK922" s="30"/>
      <c r="IZL922" s="30"/>
      <c r="IZM922" s="30"/>
      <c r="IZN922" s="30"/>
      <c r="IZO922" s="30"/>
      <c r="IZP922" s="30"/>
      <c r="IZQ922" s="30"/>
      <c r="IZR922" s="30"/>
      <c r="IZS922" s="30"/>
      <c r="IZT922" s="30"/>
      <c r="IZU922" s="30"/>
      <c r="IZV922" s="30"/>
      <c r="IZW922" s="30"/>
      <c r="IZX922" s="30"/>
      <c r="IZY922" s="30"/>
      <c r="IZZ922" s="30"/>
      <c r="JAA922" s="30"/>
      <c r="JAB922" s="30"/>
      <c r="JAC922" s="30"/>
      <c r="JAD922" s="30"/>
      <c r="JAE922" s="30"/>
      <c r="JAF922" s="30"/>
      <c r="JAG922" s="30"/>
      <c r="JAH922" s="30"/>
      <c r="JAI922" s="30"/>
      <c r="JAJ922" s="30"/>
      <c r="JAK922" s="30"/>
      <c r="JAL922" s="30"/>
      <c r="JAM922" s="30"/>
      <c r="JAN922" s="30"/>
      <c r="JAO922" s="30"/>
      <c r="JAP922" s="30"/>
      <c r="JAQ922" s="30"/>
      <c r="JAR922" s="30"/>
      <c r="JAS922" s="30"/>
      <c r="JAT922" s="30"/>
      <c r="JAU922" s="30"/>
      <c r="JAV922" s="30"/>
      <c r="JAW922" s="30"/>
      <c r="JAX922" s="30"/>
      <c r="JAY922" s="30"/>
      <c r="JAZ922" s="30"/>
      <c r="JBA922" s="30"/>
      <c r="JBB922" s="30"/>
      <c r="JBC922" s="30"/>
      <c r="JBD922" s="30"/>
      <c r="JBE922" s="30"/>
      <c r="JBF922" s="30"/>
      <c r="JBG922" s="30"/>
      <c r="JBH922" s="30"/>
      <c r="JBI922" s="30"/>
      <c r="JBJ922" s="30"/>
      <c r="JBK922" s="30"/>
      <c r="JBL922" s="30"/>
      <c r="JBM922" s="30"/>
      <c r="JBN922" s="30"/>
      <c r="JBO922" s="30"/>
      <c r="JBP922" s="30"/>
      <c r="JBQ922" s="30"/>
      <c r="JBR922" s="30"/>
      <c r="JBS922" s="30"/>
      <c r="JBT922" s="30"/>
      <c r="JBU922" s="30"/>
      <c r="JBV922" s="30"/>
      <c r="JBW922" s="30"/>
      <c r="JBX922" s="30"/>
      <c r="JBY922" s="30"/>
      <c r="JBZ922" s="30"/>
      <c r="JCA922" s="30"/>
      <c r="JCB922" s="30"/>
      <c r="JCC922" s="30"/>
      <c r="JCD922" s="30"/>
      <c r="JCE922" s="30"/>
      <c r="JCF922" s="30"/>
      <c r="JCG922" s="30"/>
      <c r="JCH922" s="30"/>
      <c r="JCI922" s="30"/>
      <c r="JCJ922" s="30"/>
      <c r="JCK922" s="30"/>
      <c r="JCL922" s="30"/>
      <c r="JCM922" s="30"/>
      <c r="JCN922" s="30"/>
      <c r="JCO922" s="30"/>
      <c r="JCP922" s="30"/>
      <c r="JCQ922" s="30"/>
      <c r="JCR922" s="30"/>
      <c r="JCS922" s="30"/>
      <c r="JCT922" s="30"/>
      <c r="JCU922" s="30"/>
      <c r="JCV922" s="30"/>
      <c r="JCW922" s="30"/>
      <c r="JCX922" s="30"/>
      <c r="JCY922" s="30"/>
      <c r="JCZ922" s="30"/>
      <c r="JDA922" s="30"/>
      <c r="JDB922" s="30"/>
      <c r="JDC922" s="30"/>
      <c r="JDD922" s="30"/>
      <c r="JDE922" s="30"/>
      <c r="JDF922" s="30"/>
      <c r="JDG922" s="30"/>
      <c r="JDH922" s="30"/>
      <c r="JDI922" s="30"/>
      <c r="JDJ922" s="30"/>
      <c r="JDK922" s="30"/>
      <c r="JDL922" s="30"/>
      <c r="JDM922" s="30"/>
      <c r="JDN922" s="30"/>
      <c r="JDO922" s="30"/>
      <c r="JDP922" s="30"/>
      <c r="JDQ922" s="30"/>
      <c r="JDR922" s="30"/>
      <c r="JDS922" s="30"/>
      <c r="JDT922" s="30"/>
      <c r="JDU922" s="30"/>
      <c r="JDV922" s="30"/>
      <c r="JDW922" s="30"/>
      <c r="JDX922" s="30"/>
      <c r="JDY922" s="30"/>
      <c r="JDZ922" s="30"/>
      <c r="JEA922" s="30"/>
      <c r="JEB922" s="30"/>
      <c r="JEC922" s="30"/>
      <c r="JED922" s="30"/>
      <c r="JEE922" s="30"/>
      <c r="JEF922" s="30"/>
      <c r="JEG922" s="30"/>
      <c r="JEH922" s="30"/>
      <c r="JEI922" s="30"/>
      <c r="JEJ922" s="30"/>
      <c r="JEK922" s="30"/>
      <c r="JEL922" s="30"/>
      <c r="JEM922" s="30"/>
      <c r="JEN922" s="30"/>
      <c r="JEO922" s="30"/>
      <c r="JEP922" s="30"/>
      <c r="JEQ922" s="30"/>
      <c r="JER922" s="30"/>
      <c r="JES922" s="30"/>
      <c r="JET922" s="30"/>
      <c r="JEU922" s="30"/>
      <c r="JEV922" s="30"/>
      <c r="JEW922" s="30"/>
      <c r="JEX922" s="30"/>
      <c r="JEY922" s="30"/>
      <c r="JEZ922" s="30"/>
      <c r="JFA922" s="30"/>
      <c r="JFB922" s="30"/>
      <c r="JFC922" s="30"/>
      <c r="JFD922" s="30"/>
      <c r="JFE922" s="30"/>
      <c r="JFF922" s="30"/>
      <c r="JFG922" s="30"/>
      <c r="JFH922" s="30"/>
      <c r="JFI922" s="30"/>
      <c r="JFJ922" s="30"/>
      <c r="JFK922" s="30"/>
      <c r="JFL922" s="30"/>
      <c r="JFM922" s="30"/>
      <c r="JFN922" s="30"/>
      <c r="JFO922" s="30"/>
      <c r="JFP922" s="30"/>
      <c r="JFQ922" s="30"/>
      <c r="JFR922" s="30"/>
      <c r="JFS922" s="30"/>
      <c r="JFT922" s="30"/>
      <c r="JFU922" s="30"/>
      <c r="JFV922" s="30"/>
      <c r="JFW922" s="30"/>
      <c r="JFX922" s="30"/>
      <c r="JFY922" s="30"/>
      <c r="JFZ922" s="30"/>
      <c r="JGA922" s="30"/>
      <c r="JGB922" s="30"/>
      <c r="JGC922" s="30"/>
      <c r="JGD922" s="30"/>
      <c r="JGE922" s="30"/>
      <c r="JGF922" s="30"/>
      <c r="JGG922" s="30"/>
      <c r="JGH922" s="30"/>
      <c r="JGI922" s="30"/>
      <c r="JGJ922" s="30"/>
      <c r="JGK922" s="30"/>
      <c r="JGL922" s="30"/>
      <c r="JGM922" s="30"/>
      <c r="JGN922" s="30"/>
      <c r="JGO922" s="30"/>
      <c r="JGP922" s="30"/>
      <c r="JGQ922" s="30"/>
      <c r="JGR922" s="30"/>
      <c r="JGS922" s="30"/>
      <c r="JGT922" s="30"/>
      <c r="JGU922" s="30"/>
      <c r="JGV922" s="30"/>
      <c r="JGW922" s="30"/>
      <c r="JGX922" s="30"/>
      <c r="JGY922" s="30"/>
      <c r="JGZ922" s="30"/>
      <c r="JHA922" s="30"/>
      <c r="JHB922" s="30"/>
      <c r="JHC922" s="30"/>
      <c r="JHD922" s="30"/>
      <c r="JHE922" s="30"/>
      <c r="JHF922" s="30"/>
      <c r="JHG922" s="30"/>
      <c r="JHH922" s="30"/>
      <c r="JHI922" s="30"/>
      <c r="JHJ922" s="30"/>
      <c r="JHK922" s="30"/>
      <c r="JHL922" s="30"/>
      <c r="JHM922" s="30"/>
      <c r="JHN922" s="30"/>
      <c r="JHO922" s="30"/>
      <c r="JHP922" s="30"/>
      <c r="JHQ922" s="30"/>
      <c r="JHR922" s="30"/>
      <c r="JHS922" s="30"/>
      <c r="JHT922" s="30"/>
      <c r="JHU922" s="30"/>
      <c r="JHV922" s="30"/>
      <c r="JHW922" s="30"/>
      <c r="JHX922" s="30"/>
      <c r="JHY922" s="30"/>
      <c r="JHZ922" s="30"/>
      <c r="JIA922" s="30"/>
      <c r="JIB922" s="30"/>
      <c r="JIC922" s="30"/>
      <c r="JID922" s="30"/>
      <c r="JIE922" s="30"/>
      <c r="JIF922" s="30"/>
      <c r="JIG922" s="30"/>
      <c r="JIH922" s="30"/>
      <c r="JII922" s="30"/>
      <c r="JIJ922" s="30"/>
      <c r="JIK922" s="30"/>
      <c r="JIL922" s="30"/>
      <c r="JIM922" s="30"/>
      <c r="JIN922" s="30"/>
      <c r="JIO922" s="30"/>
      <c r="JIP922" s="30"/>
      <c r="JIQ922" s="30"/>
      <c r="JIR922" s="30"/>
      <c r="JIS922" s="30"/>
      <c r="JIT922" s="30"/>
      <c r="JIU922" s="30"/>
      <c r="JIV922" s="30"/>
      <c r="JIW922" s="30"/>
      <c r="JIX922" s="30"/>
      <c r="JIY922" s="30"/>
      <c r="JIZ922" s="30"/>
      <c r="JJA922" s="30"/>
      <c r="JJB922" s="30"/>
      <c r="JJC922" s="30"/>
      <c r="JJD922" s="30"/>
      <c r="JJE922" s="30"/>
      <c r="JJF922" s="30"/>
      <c r="JJG922" s="30"/>
      <c r="JJH922" s="30"/>
      <c r="JJI922" s="30"/>
      <c r="JJJ922" s="30"/>
      <c r="JJK922" s="30"/>
      <c r="JJL922" s="30"/>
      <c r="JJM922" s="30"/>
      <c r="JJN922" s="30"/>
      <c r="JJO922" s="30"/>
      <c r="JJP922" s="30"/>
      <c r="JJQ922" s="30"/>
      <c r="JJR922" s="30"/>
      <c r="JJS922" s="30"/>
      <c r="JJT922" s="30"/>
      <c r="JJU922" s="30"/>
      <c r="JJV922" s="30"/>
      <c r="JJW922" s="30"/>
      <c r="JJX922" s="30"/>
      <c r="JJY922" s="30"/>
      <c r="JJZ922" s="30"/>
      <c r="JKA922" s="30"/>
      <c r="JKB922" s="30"/>
      <c r="JKC922" s="30"/>
      <c r="JKD922" s="30"/>
      <c r="JKE922" s="30"/>
      <c r="JKF922" s="30"/>
      <c r="JKG922" s="30"/>
      <c r="JKH922" s="30"/>
      <c r="JKI922" s="30"/>
      <c r="JKJ922" s="30"/>
      <c r="JKK922" s="30"/>
      <c r="JKL922" s="30"/>
      <c r="JKM922" s="30"/>
      <c r="JKN922" s="30"/>
      <c r="JKO922" s="30"/>
      <c r="JKP922" s="30"/>
      <c r="JKQ922" s="30"/>
      <c r="JKR922" s="30"/>
      <c r="JKS922" s="30"/>
      <c r="JKT922" s="30"/>
      <c r="JKU922" s="30"/>
      <c r="JKV922" s="30"/>
      <c r="JKW922" s="30"/>
      <c r="JKX922" s="30"/>
      <c r="JKY922" s="30"/>
      <c r="JKZ922" s="30"/>
      <c r="JLA922" s="30"/>
      <c r="JLB922" s="30"/>
      <c r="JLC922" s="30"/>
      <c r="JLD922" s="30"/>
      <c r="JLE922" s="30"/>
      <c r="JLF922" s="30"/>
      <c r="JLG922" s="30"/>
      <c r="JLH922" s="30"/>
      <c r="JLI922" s="30"/>
      <c r="JLJ922" s="30"/>
      <c r="JLK922" s="30"/>
      <c r="JLL922" s="30"/>
      <c r="JLM922" s="30"/>
      <c r="JLN922" s="30"/>
      <c r="JLO922" s="30"/>
      <c r="JLP922" s="30"/>
      <c r="JLQ922" s="30"/>
      <c r="JLR922" s="30"/>
      <c r="JLS922" s="30"/>
      <c r="JLT922" s="30"/>
      <c r="JLU922" s="30"/>
      <c r="JLV922" s="30"/>
      <c r="JLW922" s="30"/>
      <c r="JLX922" s="30"/>
      <c r="JLY922" s="30"/>
      <c r="JLZ922" s="30"/>
      <c r="JMA922" s="30"/>
      <c r="JMB922" s="30"/>
      <c r="JMC922" s="30"/>
      <c r="JMD922" s="30"/>
      <c r="JME922" s="30"/>
      <c r="JMF922" s="30"/>
      <c r="JMG922" s="30"/>
      <c r="JMH922" s="30"/>
      <c r="JMI922" s="30"/>
      <c r="JMJ922" s="30"/>
      <c r="JMK922" s="30"/>
      <c r="JML922" s="30"/>
      <c r="JMM922" s="30"/>
      <c r="JMN922" s="30"/>
      <c r="JMO922" s="30"/>
      <c r="JMP922" s="30"/>
      <c r="JMQ922" s="30"/>
      <c r="JMR922" s="30"/>
      <c r="JMS922" s="30"/>
      <c r="JMT922" s="30"/>
      <c r="JMU922" s="30"/>
      <c r="JMV922" s="30"/>
      <c r="JMW922" s="30"/>
      <c r="JMX922" s="30"/>
      <c r="JMY922" s="30"/>
      <c r="JMZ922" s="30"/>
      <c r="JNA922" s="30"/>
      <c r="JNB922" s="30"/>
      <c r="JNC922" s="30"/>
      <c r="JND922" s="30"/>
      <c r="JNE922" s="30"/>
      <c r="JNF922" s="30"/>
      <c r="JNG922" s="30"/>
      <c r="JNH922" s="30"/>
      <c r="JNI922" s="30"/>
      <c r="JNJ922" s="30"/>
      <c r="JNK922" s="30"/>
      <c r="JNL922" s="30"/>
      <c r="JNM922" s="30"/>
      <c r="JNN922" s="30"/>
      <c r="JNO922" s="30"/>
      <c r="JNP922" s="30"/>
      <c r="JNQ922" s="30"/>
      <c r="JNR922" s="30"/>
      <c r="JNS922" s="30"/>
      <c r="JNT922" s="30"/>
      <c r="JNU922" s="30"/>
      <c r="JNV922" s="30"/>
      <c r="JNW922" s="30"/>
      <c r="JNX922" s="30"/>
      <c r="JNY922" s="30"/>
      <c r="JNZ922" s="30"/>
      <c r="JOA922" s="30"/>
      <c r="JOB922" s="30"/>
      <c r="JOC922" s="30"/>
      <c r="JOD922" s="30"/>
      <c r="JOE922" s="30"/>
      <c r="JOF922" s="30"/>
      <c r="JOG922" s="30"/>
      <c r="JOH922" s="30"/>
      <c r="JOI922" s="30"/>
      <c r="JOJ922" s="30"/>
      <c r="JOK922" s="30"/>
      <c r="JOL922" s="30"/>
      <c r="JOM922" s="30"/>
      <c r="JON922" s="30"/>
      <c r="JOO922" s="30"/>
      <c r="JOP922" s="30"/>
      <c r="JOQ922" s="30"/>
      <c r="JOR922" s="30"/>
      <c r="JOS922" s="30"/>
      <c r="JOT922" s="30"/>
      <c r="JOU922" s="30"/>
      <c r="JOV922" s="30"/>
      <c r="JOW922" s="30"/>
      <c r="JOX922" s="30"/>
      <c r="JOY922" s="30"/>
      <c r="JOZ922" s="30"/>
      <c r="JPA922" s="30"/>
      <c r="JPB922" s="30"/>
      <c r="JPC922" s="30"/>
      <c r="JPD922" s="30"/>
      <c r="JPE922" s="30"/>
      <c r="JPF922" s="30"/>
      <c r="JPG922" s="30"/>
      <c r="JPH922" s="30"/>
      <c r="JPI922" s="30"/>
      <c r="JPJ922" s="30"/>
      <c r="JPK922" s="30"/>
      <c r="JPL922" s="30"/>
      <c r="JPM922" s="30"/>
      <c r="JPN922" s="30"/>
      <c r="JPO922" s="30"/>
      <c r="JPP922" s="30"/>
      <c r="JPQ922" s="30"/>
      <c r="JPR922" s="30"/>
      <c r="JPS922" s="30"/>
      <c r="JPT922" s="30"/>
      <c r="JPU922" s="30"/>
      <c r="JPV922" s="30"/>
      <c r="JPW922" s="30"/>
      <c r="JPX922" s="30"/>
      <c r="JPY922" s="30"/>
      <c r="JPZ922" s="30"/>
      <c r="JQA922" s="30"/>
      <c r="JQB922" s="30"/>
      <c r="JQC922" s="30"/>
      <c r="JQD922" s="30"/>
      <c r="JQE922" s="30"/>
      <c r="JQF922" s="30"/>
      <c r="JQG922" s="30"/>
      <c r="JQH922" s="30"/>
      <c r="JQI922" s="30"/>
      <c r="JQJ922" s="30"/>
      <c r="JQK922" s="30"/>
      <c r="JQL922" s="30"/>
      <c r="JQM922" s="30"/>
      <c r="JQN922" s="30"/>
      <c r="JQO922" s="30"/>
      <c r="JQP922" s="30"/>
      <c r="JQQ922" s="30"/>
      <c r="JQR922" s="30"/>
      <c r="JQS922" s="30"/>
      <c r="JQT922" s="30"/>
      <c r="JQU922" s="30"/>
      <c r="JQV922" s="30"/>
      <c r="JQW922" s="30"/>
      <c r="JQX922" s="30"/>
      <c r="JQY922" s="30"/>
      <c r="JQZ922" s="30"/>
      <c r="JRA922" s="30"/>
      <c r="JRB922" s="30"/>
      <c r="JRC922" s="30"/>
      <c r="JRD922" s="30"/>
      <c r="JRE922" s="30"/>
      <c r="JRF922" s="30"/>
      <c r="JRG922" s="30"/>
      <c r="JRH922" s="30"/>
      <c r="JRI922" s="30"/>
      <c r="JRJ922" s="30"/>
      <c r="JRK922" s="30"/>
      <c r="JRL922" s="30"/>
      <c r="JRM922" s="30"/>
      <c r="JRN922" s="30"/>
      <c r="JRO922" s="30"/>
      <c r="JRP922" s="30"/>
      <c r="JRQ922" s="30"/>
      <c r="JRR922" s="30"/>
      <c r="JRS922" s="30"/>
      <c r="JRT922" s="30"/>
      <c r="JRU922" s="30"/>
      <c r="JRV922" s="30"/>
      <c r="JRW922" s="30"/>
      <c r="JRX922" s="30"/>
      <c r="JRY922" s="30"/>
      <c r="JRZ922" s="30"/>
      <c r="JSA922" s="30"/>
      <c r="JSB922" s="30"/>
      <c r="JSC922" s="30"/>
      <c r="JSD922" s="30"/>
      <c r="JSE922" s="30"/>
      <c r="JSF922" s="30"/>
      <c r="JSG922" s="30"/>
      <c r="JSH922" s="30"/>
      <c r="JSI922" s="30"/>
      <c r="JSJ922" s="30"/>
      <c r="JSK922" s="30"/>
      <c r="JSL922" s="30"/>
      <c r="JSM922" s="30"/>
      <c r="JSN922" s="30"/>
      <c r="JSO922" s="30"/>
      <c r="JSP922" s="30"/>
      <c r="JSQ922" s="30"/>
      <c r="JSR922" s="30"/>
      <c r="JSS922" s="30"/>
      <c r="JST922" s="30"/>
      <c r="JSU922" s="30"/>
      <c r="JSV922" s="30"/>
      <c r="JSW922" s="30"/>
      <c r="JSX922" s="30"/>
      <c r="JSY922" s="30"/>
      <c r="JSZ922" s="30"/>
      <c r="JTA922" s="30"/>
      <c r="JTB922" s="30"/>
      <c r="JTC922" s="30"/>
      <c r="JTD922" s="30"/>
      <c r="JTE922" s="30"/>
      <c r="JTF922" s="30"/>
      <c r="JTG922" s="30"/>
      <c r="JTH922" s="30"/>
      <c r="JTI922" s="30"/>
      <c r="JTJ922" s="30"/>
      <c r="JTK922" s="30"/>
      <c r="JTL922" s="30"/>
      <c r="JTM922" s="30"/>
      <c r="JTN922" s="30"/>
      <c r="JTO922" s="30"/>
      <c r="JTP922" s="30"/>
      <c r="JTQ922" s="30"/>
      <c r="JTR922" s="30"/>
      <c r="JTS922" s="30"/>
      <c r="JTT922" s="30"/>
      <c r="JTU922" s="30"/>
      <c r="JTV922" s="30"/>
      <c r="JTW922" s="30"/>
      <c r="JTX922" s="30"/>
      <c r="JTY922" s="30"/>
      <c r="JTZ922" s="30"/>
      <c r="JUA922" s="30"/>
      <c r="JUB922" s="30"/>
      <c r="JUC922" s="30"/>
      <c r="JUD922" s="30"/>
      <c r="JUE922" s="30"/>
      <c r="JUF922" s="30"/>
      <c r="JUG922" s="30"/>
      <c r="JUH922" s="30"/>
      <c r="JUI922" s="30"/>
      <c r="JUJ922" s="30"/>
      <c r="JUK922" s="30"/>
      <c r="JUL922" s="30"/>
      <c r="JUM922" s="30"/>
      <c r="JUN922" s="30"/>
      <c r="JUO922" s="30"/>
      <c r="JUP922" s="30"/>
      <c r="JUQ922" s="30"/>
      <c r="JUR922" s="30"/>
      <c r="JUS922" s="30"/>
      <c r="JUT922" s="30"/>
      <c r="JUU922" s="30"/>
      <c r="JUV922" s="30"/>
      <c r="JUW922" s="30"/>
      <c r="JUX922" s="30"/>
      <c r="JUY922" s="30"/>
      <c r="JUZ922" s="30"/>
      <c r="JVA922" s="30"/>
      <c r="JVB922" s="30"/>
      <c r="JVC922" s="30"/>
      <c r="JVD922" s="30"/>
      <c r="JVE922" s="30"/>
      <c r="JVF922" s="30"/>
      <c r="JVG922" s="30"/>
      <c r="JVH922" s="30"/>
      <c r="JVI922" s="30"/>
      <c r="JVJ922" s="30"/>
      <c r="JVK922" s="30"/>
      <c r="JVL922" s="30"/>
      <c r="JVM922" s="30"/>
      <c r="JVN922" s="30"/>
      <c r="JVO922" s="30"/>
      <c r="JVP922" s="30"/>
      <c r="JVQ922" s="30"/>
      <c r="JVR922" s="30"/>
      <c r="JVS922" s="30"/>
      <c r="JVT922" s="30"/>
      <c r="JVU922" s="30"/>
      <c r="JVV922" s="30"/>
      <c r="JVW922" s="30"/>
      <c r="JVX922" s="30"/>
      <c r="JVY922" s="30"/>
      <c r="JVZ922" s="30"/>
      <c r="JWA922" s="30"/>
      <c r="JWB922" s="30"/>
      <c r="JWC922" s="30"/>
      <c r="JWD922" s="30"/>
      <c r="JWE922" s="30"/>
      <c r="JWF922" s="30"/>
      <c r="JWG922" s="30"/>
      <c r="JWH922" s="30"/>
      <c r="JWI922" s="30"/>
      <c r="JWJ922" s="30"/>
      <c r="JWK922" s="30"/>
      <c r="JWL922" s="30"/>
      <c r="JWM922" s="30"/>
      <c r="JWN922" s="30"/>
      <c r="JWO922" s="30"/>
      <c r="JWP922" s="30"/>
      <c r="JWQ922" s="30"/>
      <c r="JWR922" s="30"/>
      <c r="JWS922" s="30"/>
      <c r="JWT922" s="30"/>
      <c r="JWU922" s="30"/>
      <c r="JWV922" s="30"/>
      <c r="JWW922" s="30"/>
      <c r="JWX922" s="30"/>
      <c r="JWY922" s="30"/>
      <c r="JWZ922" s="30"/>
      <c r="JXA922" s="30"/>
      <c r="JXB922" s="30"/>
      <c r="JXC922" s="30"/>
      <c r="JXD922" s="30"/>
      <c r="JXE922" s="30"/>
      <c r="JXF922" s="30"/>
      <c r="JXG922" s="30"/>
      <c r="JXH922" s="30"/>
      <c r="JXI922" s="30"/>
      <c r="JXJ922" s="30"/>
      <c r="JXK922" s="30"/>
      <c r="JXL922" s="30"/>
      <c r="JXM922" s="30"/>
      <c r="JXN922" s="30"/>
      <c r="JXO922" s="30"/>
      <c r="JXP922" s="30"/>
      <c r="JXQ922" s="30"/>
      <c r="JXR922" s="30"/>
      <c r="JXS922" s="30"/>
      <c r="JXT922" s="30"/>
      <c r="JXU922" s="30"/>
      <c r="JXV922" s="30"/>
      <c r="JXW922" s="30"/>
      <c r="JXX922" s="30"/>
      <c r="JXY922" s="30"/>
      <c r="JXZ922" s="30"/>
      <c r="JYA922" s="30"/>
      <c r="JYB922" s="30"/>
      <c r="JYC922" s="30"/>
      <c r="JYD922" s="30"/>
      <c r="JYE922" s="30"/>
      <c r="JYF922" s="30"/>
      <c r="JYG922" s="30"/>
      <c r="JYH922" s="30"/>
      <c r="JYI922" s="30"/>
      <c r="JYJ922" s="30"/>
      <c r="JYK922" s="30"/>
      <c r="JYL922" s="30"/>
      <c r="JYM922" s="30"/>
      <c r="JYN922" s="30"/>
      <c r="JYO922" s="30"/>
      <c r="JYP922" s="30"/>
      <c r="JYQ922" s="30"/>
      <c r="JYR922" s="30"/>
      <c r="JYS922" s="30"/>
      <c r="JYT922" s="30"/>
      <c r="JYU922" s="30"/>
      <c r="JYV922" s="30"/>
      <c r="JYW922" s="30"/>
      <c r="JYX922" s="30"/>
      <c r="JYY922" s="30"/>
      <c r="JYZ922" s="30"/>
      <c r="JZA922" s="30"/>
      <c r="JZB922" s="30"/>
      <c r="JZC922" s="30"/>
      <c r="JZD922" s="30"/>
      <c r="JZE922" s="30"/>
      <c r="JZF922" s="30"/>
      <c r="JZG922" s="30"/>
      <c r="JZH922" s="30"/>
      <c r="JZI922" s="30"/>
      <c r="JZJ922" s="30"/>
      <c r="JZK922" s="30"/>
      <c r="JZL922" s="30"/>
      <c r="JZM922" s="30"/>
      <c r="JZN922" s="30"/>
      <c r="JZO922" s="30"/>
      <c r="JZP922" s="30"/>
      <c r="JZQ922" s="30"/>
      <c r="JZR922" s="30"/>
      <c r="JZS922" s="30"/>
      <c r="JZT922" s="30"/>
      <c r="JZU922" s="30"/>
      <c r="JZV922" s="30"/>
      <c r="JZW922" s="30"/>
      <c r="JZX922" s="30"/>
      <c r="JZY922" s="30"/>
      <c r="JZZ922" s="30"/>
      <c r="KAA922" s="30"/>
      <c r="KAB922" s="30"/>
      <c r="KAC922" s="30"/>
      <c r="KAD922" s="30"/>
      <c r="KAE922" s="30"/>
      <c r="KAF922" s="30"/>
      <c r="KAG922" s="30"/>
      <c r="KAH922" s="30"/>
      <c r="KAI922" s="30"/>
      <c r="KAJ922" s="30"/>
      <c r="KAK922" s="30"/>
      <c r="KAL922" s="30"/>
      <c r="KAM922" s="30"/>
      <c r="KAN922" s="30"/>
      <c r="KAO922" s="30"/>
      <c r="KAP922" s="30"/>
      <c r="KAQ922" s="30"/>
      <c r="KAR922" s="30"/>
      <c r="KAS922" s="30"/>
      <c r="KAT922" s="30"/>
      <c r="KAU922" s="30"/>
      <c r="KAV922" s="30"/>
      <c r="KAW922" s="30"/>
      <c r="KAX922" s="30"/>
      <c r="KAY922" s="30"/>
      <c r="KAZ922" s="30"/>
      <c r="KBA922" s="30"/>
      <c r="KBB922" s="30"/>
      <c r="KBC922" s="30"/>
      <c r="KBD922" s="30"/>
      <c r="KBE922" s="30"/>
      <c r="KBF922" s="30"/>
      <c r="KBG922" s="30"/>
      <c r="KBH922" s="30"/>
      <c r="KBI922" s="30"/>
      <c r="KBJ922" s="30"/>
      <c r="KBK922" s="30"/>
      <c r="KBL922" s="30"/>
      <c r="KBM922" s="30"/>
      <c r="KBN922" s="30"/>
      <c r="KBO922" s="30"/>
      <c r="KBP922" s="30"/>
      <c r="KBQ922" s="30"/>
      <c r="KBR922" s="30"/>
      <c r="KBS922" s="30"/>
      <c r="KBT922" s="30"/>
      <c r="KBU922" s="30"/>
      <c r="KBV922" s="30"/>
      <c r="KBW922" s="30"/>
      <c r="KBX922" s="30"/>
      <c r="KBY922" s="30"/>
      <c r="KBZ922" s="30"/>
      <c r="KCA922" s="30"/>
      <c r="KCB922" s="30"/>
      <c r="KCC922" s="30"/>
      <c r="KCD922" s="30"/>
      <c r="KCE922" s="30"/>
      <c r="KCF922" s="30"/>
      <c r="KCG922" s="30"/>
      <c r="KCH922" s="30"/>
      <c r="KCI922" s="30"/>
      <c r="KCJ922" s="30"/>
      <c r="KCK922" s="30"/>
      <c r="KCL922" s="30"/>
      <c r="KCM922" s="30"/>
      <c r="KCN922" s="30"/>
      <c r="KCO922" s="30"/>
      <c r="KCP922" s="30"/>
      <c r="KCQ922" s="30"/>
      <c r="KCR922" s="30"/>
      <c r="KCS922" s="30"/>
      <c r="KCT922" s="30"/>
      <c r="KCU922" s="30"/>
      <c r="KCV922" s="30"/>
      <c r="KCW922" s="30"/>
      <c r="KCX922" s="30"/>
      <c r="KCY922" s="30"/>
      <c r="KCZ922" s="30"/>
      <c r="KDA922" s="30"/>
      <c r="KDB922" s="30"/>
      <c r="KDC922" s="30"/>
      <c r="KDD922" s="30"/>
      <c r="KDE922" s="30"/>
      <c r="KDF922" s="30"/>
      <c r="KDG922" s="30"/>
      <c r="KDH922" s="30"/>
      <c r="KDI922" s="30"/>
      <c r="KDJ922" s="30"/>
      <c r="KDK922" s="30"/>
      <c r="KDL922" s="30"/>
      <c r="KDM922" s="30"/>
      <c r="KDN922" s="30"/>
      <c r="KDO922" s="30"/>
      <c r="KDP922" s="30"/>
      <c r="KDQ922" s="30"/>
      <c r="KDR922" s="30"/>
      <c r="KDS922" s="30"/>
      <c r="KDT922" s="30"/>
      <c r="KDU922" s="30"/>
      <c r="KDV922" s="30"/>
      <c r="KDW922" s="30"/>
      <c r="KDX922" s="30"/>
      <c r="KDY922" s="30"/>
      <c r="KDZ922" s="30"/>
      <c r="KEA922" s="30"/>
      <c r="KEB922" s="30"/>
      <c r="KEC922" s="30"/>
      <c r="KED922" s="30"/>
      <c r="KEE922" s="30"/>
      <c r="KEF922" s="30"/>
      <c r="KEG922" s="30"/>
      <c r="KEH922" s="30"/>
      <c r="KEI922" s="30"/>
      <c r="KEJ922" s="30"/>
      <c r="KEK922" s="30"/>
      <c r="KEL922" s="30"/>
      <c r="KEM922" s="30"/>
      <c r="KEN922" s="30"/>
      <c r="KEO922" s="30"/>
      <c r="KEP922" s="30"/>
      <c r="KEQ922" s="30"/>
      <c r="KER922" s="30"/>
      <c r="KES922" s="30"/>
      <c r="KET922" s="30"/>
      <c r="KEU922" s="30"/>
      <c r="KEV922" s="30"/>
      <c r="KEW922" s="30"/>
      <c r="KEX922" s="30"/>
      <c r="KEY922" s="30"/>
      <c r="KEZ922" s="30"/>
      <c r="KFA922" s="30"/>
      <c r="KFB922" s="30"/>
      <c r="KFC922" s="30"/>
      <c r="KFD922" s="30"/>
      <c r="KFE922" s="30"/>
      <c r="KFF922" s="30"/>
      <c r="KFG922" s="30"/>
      <c r="KFH922" s="30"/>
      <c r="KFI922" s="30"/>
      <c r="KFJ922" s="30"/>
      <c r="KFK922" s="30"/>
      <c r="KFL922" s="30"/>
      <c r="KFM922" s="30"/>
      <c r="KFN922" s="30"/>
      <c r="KFO922" s="30"/>
      <c r="KFP922" s="30"/>
      <c r="KFQ922" s="30"/>
      <c r="KFR922" s="30"/>
      <c r="KFS922" s="30"/>
      <c r="KFT922" s="30"/>
      <c r="KFU922" s="30"/>
      <c r="KFV922" s="30"/>
      <c r="KFW922" s="30"/>
      <c r="KFX922" s="30"/>
      <c r="KFY922" s="30"/>
      <c r="KFZ922" s="30"/>
      <c r="KGA922" s="30"/>
      <c r="KGB922" s="30"/>
      <c r="KGC922" s="30"/>
      <c r="KGD922" s="30"/>
      <c r="KGE922" s="30"/>
      <c r="KGF922" s="30"/>
      <c r="KGG922" s="30"/>
      <c r="KGH922" s="30"/>
      <c r="KGI922" s="30"/>
      <c r="KGJ922" s="30"/>
      <c r="KGK922" s="30"/>
      <c r="KGL922" s="30"/>
      <c r="KGM922" s="30"/>
      <c r="KGN922" s="30"/>
      <c r="KGO922" s="30"/>
      <c r="KGP922" s="30"/>
      <c r="KGQ922" s="30"/>
      <c r="KGR922" s="30"/>
      <c r="KGS922" s="30"/>
      <c r="KGT922" s="30"/>
      <c r="KGU922" s="30"/>
      <c r="KGV922" s="30"/>
      <c r="KGW922" s="30"/>
      <c r="KGX922" s="30"/>
      <c r="KGY922" s="30"/>
      <c r="KGZ922" s="30"/>
      <c r="KHA922" s="30"/>
      <c r="KHB922" s="30"/>
      <c r="KHC922" s="30"/>
      <c r="KHD922" s="30"/>
      <c r="KHE922" s="30"/>
      <c r="KHF922" s="30"/>
      <c r="KHG922" s="30"/>
      <c r="KHH922" s="30"/>
      <c r="KHI922" s="30"/>
      <c r="KHJ922" s="30"/>
      <c r="KHK922" s="30"/>
      <c r="KHL922" s="30"/>
      <c r="KHM922" s="30"/>
      <c r="KHN922" s="30"/>
      <c r="KHO922" s="30"/>
      <c r="KHP922" s="30"/>
      <c r="KHQ922" s="30"/>
      <c r="KHR922" s="30"/>
      <c r="KHS922" s="30"/>
      <c r="KHT922" s="30"/>
      <c r="KHU922" s="30"/>
      <c r="KHV922" s="30"/>
      <c r="KHW922" s="30"/>
      <c r="KHX922" s="30"/>
      <c r="KHY922" s="30"/>
      <c r="KHZ922" s="30"/>
      <c r="KIA922" s="30"/>
      <c r="KIB922" s="30"/>
      <c r="KIC922" s="30"/>
      <c r="KID922" s="30"/>
      <c r="KIE922" s="30"/>
      <c r="KIF922" s="30"/>
      <c r="KIG922" s="30"/>
      <c r="KIH922" s="30"/>
      <c r="KII922" s="30"/>
      <c r="KIJ922" s="30"/>
      <c r="KIK922" s="30"/>
      <c r="KIL922" s="30"/>
      <c r="KIM922" s="30"/>
      <c r="KIN922" s="30"/>
      <c r="KIO922" s="30"/>
      <c r="KIP922" s="30"/>
      <c r="KIQ922" s="30"/>
      <c r="KIR922" s="30"/>
      <c r="KIS922" s="30"/>
      <c r="KIT922" s="30"/>
      <c r="KIU922" s="30"/>
      <c r="KIV922" s="30"/>
      <c r="KIW922" s="30"/>
      <c r="KIX922" s="30"/>
      <c r="KIY922" s="30"/>
      <c r="KIZ922" s="30"/>
      <c r="KJA922" s="30"/>
      <c r="KJB922" s="30"/>
      <c r="KJC922" s="30"/>
      <c r="KJD922" s="30"/>
      <c r="KJE922" s="30"/>
      <c r="KJF922" s="30"/>
      <c r="KJG922" s="30"/>
      <c r="KJH922" s="30"/>
      <c r="KJI922" s="30"/>
      <c r="KJJ922" s="30"/>
      <c r="KJK922" s="30"/>
      <c r="KJL922" s="30"/>
      <c r="KJM922" s="30"/>
      <c r="KJN922" s="30"/>
      <c r="KJO922" s="30"/>
      <c r="KJP922" s="30"/>
      <c r="KJQ922" s="30"/>
      <c r="KJR922" s="30"/>
      <c r="KJS922" s="30"/>
      <c r="KJT922" s="30"/>
      <c r="KJU922" s="30"/>
      <c r="KJV922" s="30"/>
      <c r="KJW922" s="30"/>
      <c r="KJX922" s="30"/>
      <c r="KJY922" s="30"/>
      <c r="KJZ922" s="30"/>
      <c r="KKA922" s="30"/>
      <c r="KKB922" s="30"/>
      <c r="KKC922" s="30"/>
      <c r="KKD922" s="30"/>
      <c r="KKE922" s="30"/>
      <c r="KKF922" s="30"/>
      <c r="KKG922" s="30"/>
      <c r="KKH922" s="30"/>
      <c r="KKI922" s="30"/>
      <c r="KKJ922" s="30"/>
      <c r="KKK922" s="30"/>
      <c r="KKL922" s="30"/>
      <c r="KKM922" s="30"/>
      <c r="KKN922" s="30"/>
      <c r="KKO922" s="30"/>
      <c r="KKP922" s="30"/>
      <c r="KKQ922" s="30"/>
      <c r="KKR922" s="30"/>
      <c r="KKS922" s="30"/>
      <c r="KKT922" s="30"/>
      <c r="KKU922" s="30"/>
      <c r="KKV922" s="30"/>
      <c r="KKW922" s="30"/>
      <c r="KKX922" s="30"/>
      <c r="KKY922" s="30"/>
      <c r="KKZ922" s="30"/>
      <c r="KLA922" s="30"/>
      <c r="KLB922" s="30"/>
      <c r="KLC922" s="30"/>
      <c r="KLD922" s="30"/>
      <c r="KLE922" s="30"/>
      <c r="KLF922" s="30"/>
      <c r="KLG922" s="30"/>
      <c r="KLH922" s="30"/>
      <c r="KLI922" s="30"/>
      <c r="KLJ922" s="30"/>
      <c r="KLK922" s="30"/>
      <c r="KLL922" s="30"/>
      <c r="KLM922" s="30"/>
      <c r="KLN922" s="30"/>
      <c r="KLO922" s="30"/>
      <c r="KLP922" s="30"/>
      <c r="KLQ922" s="30"/>
      <c r="KLR922" s="30"/>
      <c r="KLS922" s="30"/>
      <c r="KLT922" s="30"/>
      <c r="KLU922" s="30"/>
      <c r="KLV922" s="30"/>
      <c r="KLW922" s="30"/>
      <c r="KLX922" s="30"/>
      <c r="KLY922" s="30"/>
      <c r="KLZ922" s="30"/>
      <c r="KMA922" s="30"/>
      <c r="KMB922" s="30"/>
      <c r="KMC922" s="30"/>
      <c r="KMD922" s="30"/>
      <c r="KME922" s="30"/>
      <c r="KMF922" s="30"/>
      <c r="KMG922" s="30"/>
      <c r="KMH922" s="30"/>
      <c r="KMI922" s="30"/>
      <c r="KMJ922" s="30"/>
      <c r="KMK922" s="30"/>
      <c r="KML922" s="30"/>
      <c r="KMM922" s="30"/>
      <c r="KMN922" s="30"/>
      <c r="KMO922" s="30"/>
      <c r="KMP922" s="30"/>
      <c r="KMQ922" s="30"/>
      <c r="KMR922" s="30"/>
      <c r="KMS922" s="30"/>
      <c r="KMT922" s="30"/>
      <c r="KMU922" s="30"/>
      <c r="KMV922" s="30"/>
      <c r="KMW922" s="30"/>
      <c r="KMX922" s="30"/>
      <c r="KMY922" s="30"/>
      <c r="KMZ922" s="30"/>
      <c r="KNA922" s="30"/>
      <c r="KNB922" s="30"/>
      <c r="KNC922" s="30"/>
      <c r="KND922" s="30"/>
      <c r="KNE922" s="30"/>
      <c r="KNF922" s="30"/>
      <c r="KNG922" s="30"/>
      <c r="KNH922" s="30"/>
      <c r="KNI922" s="30"/>
      <c r="KNJ922" s="30"/>
      <c r="KNK922" s="30"/>
      <c r="KNL922" s="30"/>
      <c r="KNM922" s="30"/>
      <c r="KNN922" s="30"/>
      <c r="KNO922" s="30"/>
      <c r="KNP922" s="30"/>
      <c r="KNQ922" s="30"/>
      <c r="KNR922" s="30"/>
      <c r="KNS922" s="30"/>
      <c r="KNT922" s="30"/>
      <c r="KNU922" s="30"/>
      <c r="KNV922" s="30"/>
      <c r="KNW922" s="30"/>
      <c r="KNX922" s="30"/>
      <c r="KNY922" s="30"/>
      <c r="KNZ922" s="30"/>
      <c r="KOA922" s="30"/>
      <c r="KOB922" s="30"/>
      <c r="KOC922" s="30"/>
      <c r="KOD922" s="30"/>
      <c r="KOE922" s="30"/>
      <c r="KOF922" s="30"/>
      <c r="KOG922" s="30"/>
      <c r="KOH922" s="30"/>
      <c r="KOI922" s="30"/>
      <c r="KOJ922" s="30"/>
      <c r="KOK922" s="30"/>
      <c r="KOL922" s="30"/>
      <c r="KOM922" s="30"/>
      <c r="KON922" s="30"/>
      <c r="KOO922" s="30"/>
      <c r="KOP922" s="30"/>
      <c r="KOQ922" s="30"/>
      <c r="KOR922" s="30"/>
      <c r="KOS922" s="30"/>
      <c r="KOT922" s="30"/>
      <c r="KOU922" s="30"/>
      <c r="KOV922" s="30"/>
      <c r="KOW922" s="30"/>
      <c r="KOX922" s="30"/>
      <c r="KOY922" s="30"/>
      <c r="KOZ922" s="30"/>
      <c r="KPA922" s="30"/>
      <c r="KPB922" s="30"/>
      <c r="KPC922" s="30"/>
      <c r="KPD922" s="30"/>
      <c r="KPE922" s="30"/>
      <c r="KPF922" s="30"/>
      <c r="KPG922" s="30"/>
      <c r="KPH922" s="30"/>
      <c r="KPI922" s="30"/>
      <c r="KPJ922" s="30"/>
      <c r="KPK922" s="30"/>
      <c r="KPL922" s="30"/>
      <c r="KPM922" s="30"/>
      <c r="KPN922" s="30"/>
      <c r="KPO922" s="30"/>
      <c r="KPP922" s="30"/>
      <c r="KPQ922" s="30"/>
      <c r="KPR922" s="30"/>
      <c r="KPS922" s="30"/>
      <c r="KPT922" s="30"/>
      <c r="KPU922" s="30"/>
      <c r="KPV922" s="30"/>
      <c r="KPW922" s="30"/>
      <c r="KPX922" s="30"/>
      <c r="KPY922" s="30"/>
      <c r="KPZ922" s="30"/>
      <c r="KQA922" s="30"/>
      <c r="KQB922" s="30"/>
      <c r="KQC922" s="30"/>
      <c r="KQD922" s="30"/>
      <c r="KQE922" s="30"/>
      <c r="KQF922" s="30"/>
      <c r="KQG922" s="30"/>
      <c r="KQH922" s="30"/>
      <c r="KQI922" s="30"/>
      <c r="KQJ922" s="30"/>
      <c r="KQK922" s="30"/>
      <c r="KQL922" s="30"/>
      <c r="KQM922" s="30"/>
      <c r="KQN922" s="30"/>
      <c r="KQO922" s="30"/>
      <c r="KQP922" s="30"/>
      <c r="KQQ922" s="30"/>
      <c r="KQR922" s="30"/>
      <c r="KQS922" s="30"/>
      <c r="KQT922" s="30"/>
      <c r="KQU922" s="30"/>
      <c r="KQV922" s="30"/>
      <c r="KQW922" s="30"/>
      <c r="KQX922" s="30"/>
      <c r="KQY922" s="30"/>
      <c r="KQZ922" s="30"/>
      <c r="KRA922" s="30"/>
      <c r="KRB922" s="30"/>
      <c r="KRC922" s="30"/>
      <c r="KRD922" s="30"/>
      <c r="KRE922" s="30"/>
      <c r="KRF922" s="30"/>
      <c r="KRG922" s="30"/>
      <c r="KRH922" s="30"/>
      <c r="KRI922" s="30"/>
      <c r="KRJ922" s="30"/>
      <c r="KRK922" s="30"/>
      <c r="KRL922" s="30"/>
      <c r="KRM922" s="30"/>
      <c r="KRN922" s="30"/>
      <c r="KRO922" s="30"/>
      <c r="KRP922" s="30"/>
      <c r="KRQ922" s="30"/>
      <c r="KRR922" s="30"/>
      <c r="KRS922" s="30"/>
      <c r="KRT922" s="30"/>
      <c r="KRU922" s="30"/>
      <c r="KRV922" s="30"/>
      <c r="KRW922" s="30"/>
      <c r="KRX922" s="30"/>
      <c r="KRY922" s="30"/>
      <c r="KRZ922" s="30"/>
      <c r="KSA922" s="30"/>
      <c r="KSB922" s="30"/>
      <c r="KSC922" s="30"/>
      <c r="KSD922" s="30"/>
      <c r="KSE922" s="30"/>
      <c r="KSF922" s="30"/>
      <c r="KSG922" s="30"/>
      <c r="KSH922" s="30"/>
      <c r="KSI922" s="30"/>
      <c r="KSJ922" s="30"/>
      <c r="KSK922" s="30"/>
      <c r="KSL922" s="30"/>
      <c r="KSM922" s="30"/>
      <c r="KSN922" s="30"/>
      <c r="KSO922" s="30"/>
      <c r="KSP922" s="30"/>
      <c r="KSQ922" s="30"/>
      <c r="KSR922" s="30"/>
      <c r="KSS922" s="30"/>
      <c r="KST922" s="30"/>
      <c r="KSU922" s="30"/>
      <c r="KSV922" s="30"/>
      <c r="KSW922" s="30"/>
      <c r="KSX922" s="30"/>
      <c r="KSY922" s="30"/>
      <c r="KSZ922" s="30"/>
      <c r="KTA922" s="30"/>
      <c r="KTB922" s="30"/>
      <c r="KTC922" s="30"/>
      <c r="KTD922" s="30"/>
      <c r="KTE922" s="30"/>
      <c r="KTF922" s="30"/>
      <c r="KTG922" s="30"/>
      <c r="KTH922" s="30"/>
      <c r="KTI922" s="30"/>
      <c r="KTJ922" s="30"/>
      <c r="KTK922" s="30"/>
      <c r="KTL922" s="30"/>
      <c r="KTM922" s="30"/>
      <c r="KTN922" s="30"/>
      <c r="KTO922" s="30"/>
      <c r="KTP922" s="30"/>
      <c r="KTQ922" s="30"/>
      <c r="KTR922" s="30"/>
      <c r="KTS922" s="30"/>
      <c r="KTT922" s="30"/>
      <c r="KTU922" s="30"/>
      <c r="KTV922" s="30"/>
      <c r="KTW922" s="30"/>
      <c r="KTX922" s="30"/>
      <c r="KTY922" s="30"/>
      <c r="KTZ922" s="30"/>
      <c r="KUA922" s="30"/>
      <c r="KUB922" s="30"/>
      <c r="KUC922" s="30"/>
      <c r="KUD922" s="30"/>
      <c r="KUE922" s="30"/>
      <c r="KUF922" s="30"/>
      <c r="KUG922" s="30"/>
      <c r="KUH922" s="30"/>
      <c r="KUI922" s="30"/>
      <c r="KUJ922" s="30"/>
      <c r="KUK922" s="30"/>
      <c r="KUL922" s="30"/>
      <c r="KUM922" s="30"/>
      <c r="KUN922" s="30"/>
      <c r="KUO922" s="30"/>
      <c r="KUP922" s="30"/>
      <c r="KUQ922" s="30"/>
      <c r="KUR922" s="30"/>
      <c r="KUS922" s="30"/>
      <c r="KUT922" s="30"/>
      <c r="KUU922" s="30"/>
      <c r="KUV922" s="30"/>
      <c r="KUW922" s="30"/>
      <c r="KUX922" s="30"/>
      <c r="KUY922" s="30"/>
      <c r="KUZ922" s="30"/>
      <c r="KVA922" s="30"/>
      <c r="KVB922" s="30"/>
      <c r="KVC922" s="30"/>
      <c r="KVD922" s="30"/>
      <c r="KVE922" s="30"/>
      <c r="KVF922" s="30"/>
      <c r="KVG922" s="30"/>
      <c r="KVH922" s="30"/>
      <c r="KVI922" s="30"/>
      <c r="KVJ922" s="30"/>
      <c r="KVK922" s="30"/>
      <c r="KVL922" s="30"/>
      <c r="KVM922" s="30"/>
      <c r="KVN922" s="30"/>
      <c r="KVO922" s="30"/>
      <c r="KVP922" s="30"/>
      <c r="KVQ922" s="30"/>
      <c r="KVR922" s="30"/>
      <c r="KVS922" s="30"/>
      <c r="KVT922" s="30"/>
      <c r="KVU922" s="30"/>
      <c r="KVV922" s="30"/>
      <c r="KVW922" s="30"/>
      <c r="KVX922" s="30"/>
      <c r="KVY922" s="30"/>
      <c r="KVZ922" s="30"/>
      <c r="KWA922" s="30"/>
      <c r="KWB922" s="30"/>
      <c r="KWC922" s="30"/>
      <c r="KWD922" s="30"/>
      <c r="KWE922" s="30"/>
      <c r="KWF922" s="30"/>
      <c r="KWG922" s="30"/>
      <c r="KWH922" s="30"/>
      <c r="KWI922" s="30"/>
      <c r="KWJ922" s="30"/>
      <c r="KWK922" s="30"/>
      <c r="KWL922" s="30"/>
      <c r="KWM922" s="30"/>
      <c r="KWN922" s="30"/>
      <c r="KWO922" s="30"/>
      <c r="KWP922" s="30"/>
      <c r="KWQ922" s="30"/>
      <c r="KWR922" s="30"/>
      <c r="KWS922" s="30"/>
      <c r="KWT922" s="30"/>
      <c r="KWU922" s="30"/>
      <c r="KWV922" s="30"/>
      <c r="KWW922" s="30"/>
      <c r="KWX922" s="30"/>
      <c r="KWY922" s="30"/>
      <c r="KWZ922" s="30"/>
      <c r="KXA922" s="30"/>
      <c r="KXB922" s="30"/>
      <c r="KXC922" s="30"/>
      <c r="KXD922" s="30"/>
      <c r="KXE922" s="30"/>
      <c r="KXF922" s="30"/>
      <c r="KXG922" s="30"/>
      <c r="KXH922" s="30"/>
      <c r="KXI922" s="30"/>
      <c r="KXJ922" s="30"/>
      <c r="KXK922" s="30"/>
      <c r="KXL922" s="30"/>
      <c r="KXM922" s="30"/>
      <c r="KXN922" s="30"/>
      <c r="KXO922" s="30"/>
      <c r="KXP922" s="30"/>
      <c r="KXQ922" s="30"/>
      <c r="KXR922" s="30"/>
      <c r="KXS922" s="30"/>
      <c r="KXT922" s="30"/>
      <c r="KXU922" s="30"/>
      <c r="KXV922" s="30"/>
      <c r="KXW922" s="30"/>
      <c r="KXX922" s="30"/>
      <c r="KXY922" s="30"/>
      <c r="KXZ922" s="30"/>
      <c r="KYA922" s="30"/>
      <c r="KYB922" s="30"/>
      <c r="KYC922" s="30"/>
      <c r="KYD922" s="30"/>
      <c r="KYE922" s="30"/>
      <c r="KYF922" s="30"/>
      <c r="KYG922" s="30"/>
      <c r="KYH922" s="30"/>
      <c r="KYI922" s="30"/>
      <c r="KYJ922" s="30"/>
      <c r="KYK922" s="30"/>
      <c r="KYL922" s="30"/>
      <c r="KYM922" s="30"/>
      <c r="KYN922" s="30"/>
      <c r="KYO922" s="30"/>
      <c r="KYP922" s="30"/>
      <c r="KYQ922" s="30"/>
      <c r="KYR922" s="30"/>
      <c r="KYS922" s="30"/>
      <c r="KYT922" s="30"/>
      <c r="KYU922" s="30"/>
      <c r="KYV922" s="30"/>
      <c r="KYW922" s="30"/>
      <c r="KYX922" s="30"/>
      <c r="KYY922" s="30"/>
      <c r="KYZ922" s="30"/>
      <c r="KZA922" s="30"/>
      <c r="KZB922" s="30"/>
      <c r="KZC922" s="30"/>
      <c r="KZD922" s="30"/>
      <c r="KZE922" s="30"/>
      <c r="KZF922" s="30"/>
      <c r="KZG922" s="30"/>
      <c r="KZH922" s="30"/>
      <c r="KZI922" s="30"/>
      <c r="KZJ922" s="30"/>
      <c r="KZK922" s="30"/>
      <c r="KZL922" s="30"/>
      <c r="KZM922" s="30"/>
      <c r="KZN922" s="30"/>
      <c r="KZO922" s="30"/>
      <c r="KZP922" s="30"/>
      <c r="KZQ922" s="30"/>
      <c r="KZR922" s="30"/>
      <c r="KZS922" s="30"/>
      <c r="KZT922" s="30"/>
      <c r="KZU922" s="30"/>
      <c r="KZV922" s="30"/>
      <c r="KZW922" s="30"/>
      <c r="KZX922" s="30"/>
      <c r="KZY922" s="30"/>
      <c r="KZZ922" s="30"/>
      <c r="LAA922" s="30"/>
      <c r="LAB922" s="30"/>
      <c r="LAC922" s="30"/>
      <c r="LAD922" s="30"/>
      <c r="LAE922" s="30"/>
      <c r="LAF922" s="30"/>
      <c r="LAG922" s="30"/>
      <c r="LAH922" s="30"/>
      <c r="LAI922" s="30"/>
      <c r="LAJ922" s="30"/>
      <c r="LAK922" s="30"/>
      <c r="LAL922" s="30"/>
      <c r="LAM922" s="30"/>
      <c r="LAN922" s="30"/>
      <c r="LAO922" s="30"/>
      <c r="LAP922" s="30"/>
      <c r="LAQ922" s="30"/>
      <c r="LAR922" s="30"/>
      <c r="LAS922" s="30"/>
      <c r="LAT922" s="30"/>
      <c r="LAU922" s="30"/>
      <c r="LAV922" s="30"/>
      <c r="LAW922" s="30"/>
      <c r="LAX922" s="30"/>
      <c r="LAY922" s="30"/>
      <c r="LAZ922" s="30"/>
      <c r="LBA922" s="30"/>
      <c r="LBB922" s="30"/>
      <c r="LBC922" s="30"/>
      <c r="LBD922" s="30"/>
      <c r="LBE922" s="30"/>
      <c r="LBF922" s="30"/>
      <c r="LBG922" s="30"/>
      <c r="LBH922" s="30"/>
      <c r="LBI922" s="30"/>
      <c r="LBJ922" s="30"/>
      <c r="LBK922" s="30"/>
      <c r="LBL922" s="30"/>
      <c r="LBM922" s="30"/>
      <c r="LBN922" s="30"/>
      <c r="LBO922" s="30"/>
      <c r="LBP922" s="30"/>
      <c r="LBQ922" s="30"/>
      <c r="LBR922" s="30"/>
      <c r="LBS922" s="30"/>
      <c r="LBT922" s="30"/>
      <c r="LBU922" s="30"/>
      <c r="LBV922" s="30"/>
      <c r="LBW922" s="30"/>
      <c r="LBX922" s="30"/>
      <c r="LBY922" s="30"/>
      <c r="LBZ922" s="30"/>
      <c r="LCA922" s="30"/>
      <c r="LCB922" s="30"/>
      <c r="LCC922" s="30"/>
      <c r="LCD922" s="30"/>
      <c r="LCE922" s="30"/>
      <c r="LCF922" s="30"/>
      <c r="LCG922" s="30"/>
      <c r="LCH922" s="30"/>
      <c r="LCI922" s="30"/>
      <c r="LCJ922" s="30"/>
      <c r="LCK922" s="30"/>
      <c r="LCL922" s="30"/>
      <c r="LCM922" s="30"/>
      <c r="LCN922" s="30"/>
      <c r="LCO922" s="30"/>
      <c r="LCP922" s="30"/>
      <c r="LCQ922" s="30"/>
      <c r="LCR922" s="30"/>
      <c r="LCS922" s="30"/>
      <c r="LCT922" s="30"/>
      <c r="LCU922" s="30"/>
      <c r="LCV922" s="30"/>
      <c r="LCW922" s="30"/>
      <c r="LCX922" s="30"/>
      <c r="LCY922" s="30"/>
      <c r="LCZ922" s="30"/>
      <c r="LDA922" s="30"/>
      <c r="LDB922" s="30"/>
      <c r="LDC922" s="30"/>
      <c r="LDD922" s="30"/>
      <c r="LDE922" s="30"/>
      <c r="LDF922" s="30"/>
      <c r="LDG922" s="30"/>
      <c r="LDH922" s="30"/>
      <c r="LDI922" s="30"/>
      <c r="LDJ922" s="30"/>
      <c r="LDK922" s="30"/>
      <c r="LDL922" s="30"/>
      <c r="LDM922" s="30"/>
      <c r="LDN922" s="30"/>
      <c r="LDO922" s="30"/>
      <c r="LDP922" s="30"/>
      <c r="LDQ922" s="30"/>
      <c r="LDR922" s="30"/>
      <c r="LDS922" s="30"/>
      <c r="LDT922" s="30"/>
      <c r="LDU922" s="30"/>
      <c r="LDV922" s="30"/>
      <c r="LDW922" s="30"/>
      <c r="LDX922" s="30"/>
      <c r="LDY922" s="30"/>
      <c r="LDZ922" s="30"/>
      <c r="LEA922" s="30"/>
      <c r="LEB922" s="30"/>
      <c r="LEC922" s="30"/>
      <c r="LED922" s="30"/>
      <c r="LEE922" s="30"/>
      <c r="LEF922" s="30"/>
      <c r="LEG922" s="30"/>
      <c r="LEH922" s="30"/>
      <c r="LEI922" s="30"/>
      <c r="LEJ922" s="30"/>
      <c r="LEK922" s="30"/>
      <c r="LEL922" s="30"/>
      <c r="LEM922" s="30"/>
      <c r="LEN922" s="30"/>
      <c r="LEO922" s="30"/>
      <c r="LEP922" s="30"/>
      <c r="LEQ922" s="30"/>
      <c r="LER922" s="30"/>
      <c r="LES922" s="30"/>
      <c r="LET922" s="30"/>
      <c r="LEU922" s="30"/>
      <c r="LEV922" s="30"/>
      <c r="LEW922" s="30"/>
      <c r="LEX922" s="30"/>
      <c r="LEY922" s="30"/>
      <c r="LEZ922" s="30"/>
      <c r="LFA922" s="30"/>
      <c r="LFB922" s="30"/>
      <c r="LFC922" s="30"/>
      <c r="LFD922" s="30"/>
      <c r="LFE922" s="30"/>
      <c r="LFF922" s="30"/>
      <c r="LFG922" s="30"/>
      <c r="LFH922" s="30"/>
      <c r="LFI922" s="30"/>
      <c r="LFJ922" s="30"/>
      <c r="LFK922" s="30"/>
      <c r="LFL922" s="30"/>
      <c r="LFM922" s="30"/>
      <c r="LFN922" s="30"/>
      <c r="LFO922" s="30"/>
      <c r="LFP922" s="30"/>
      <c r="LFQ922" s="30"/>
      <c r="LFR922" s="30"/>
      <c r="LFS922" s="30"/>
      <c r="LFT922" s="30"/>
      <c r="LFU922" s="30"/>
      <c r="LFV922" s="30"/>
      <c r="LFW922" s="30"/>
      <c r="LFX922" s="30"/>
      <c r="LFY922" s="30"/>
      <c r="LFZ922" s="30"/>
      <c r="LGA922" s="30"/>
      <c r="LGB922" s="30"/>
      <c r="LGC922" s="30"/>
      <c r="LGD922" s="30"/>
      <c r="LGE922" s="30"/>
      <c r="LGF922" s="30"/>
      <c r="LGG922" s="30"/>
      <c r="LGH922" s="30"/>
      <c r="LGI922" s="30"/>
      <c r="LGJ922" s="30"/>
      <c r="LGK922" s="30"/>
      <c r="LGL922" s="30"/>
      <c r="LGM922" s="30"/>
      <c r="LGN922" s="30"/>
      <c r="LGO922" s="30"/>
      <c r="LGP922" s="30"/>
      <c r="LGQ922" s="30"/>
      <c r="LGR922" s="30"/>
      <c r="LGS922" s="30"/>
      <c r="LGT922" s="30"/>
      <c r="LGU922" s="30"/>
      <c r="LGV922" s="30"/>
      <c r="LGW922" s="30"/>
      <c r="LGX922" s="30"/>
      <c r="LGY922" s="30"/>
      <c r="LGZ922" s="30"/>
      <c r="LHA922" s="30"/>
      <c r="LHB922" s="30"/>
      <c r="LHC922" s="30"/>
      <c r="LHD922" s="30"/>
      <c r="LHE922" s="30"/>
      <c r="LHF922" s="30"/>
      <c r="LHG922" s="30"/>
      <c r="LHH922" s="30"/>
      <c r="LHI922" s="30"/>
      <c r="LHJ922" s="30"/>
      <c r="LHK922" s="30"/>
      <c r="LHL922" s="30"/>
      <c r="LHM922" s="30"/>
      <c r="LHN922" s="30"/>
      <c r="LHO922" s="30"/>
      <c r="LHP922" s="30"/>
      <c r="LHQ922" s="30"/>
      <c r="LHR922" s="30"/>
      <c r="LHS922" s="30"/>
      <c r="LHT922" s="30"/>
      <c r="LHU922" s="30"/>
      <c r="LHV922" s="30"/>
      <c r="LHW922" s="30"/>
      <c r="LHX922" s="30"/>
      <c r="LHY922" s="30"/>
      <c r="LHZ922" s="30"/>
      <c r="LIA922" s="30"/>
      <c r="LIB922" s="30"/>
      <c r="LIC922" s="30"/>
      <c r="LID922" s="30"/>
      <c r="LIE922" s="30"/>
      <c r="LIF922" s="30"/>
      <c r="LIG922" s="30"/>
      <c r="LIH922" s="30"/>
      <c r="LII922" s="30"/>
      <c r="LIJ922" s="30"/>
      <c r="LIK922" s="30"/>
      <c r="LIL922" s="30"/>
      <c r="LIM922" s="30"/>
      <c r="LIN922" s="30"/>
      <c r="LIO922" s="30"/>
      <c r="LIP922" s="30"/>
      <c r="LIQ922" s="30"/>
      <c r="LIR922" s="30"/>
      <c r="LIS922" s="30"/>
      <c r="LIT922" s="30"/>
      <c r="LIU922" s="30"/>
      <c r="LIV922" s="30"/>
      <c r="LIW922" s="30"/>
      <c r="LIX922" s="30"/>
      <c r="LIY922" s="30"/>
      <c r="LIZ922" s="30"/>
      <c r="LJA922" s="30"/>
      <c r="LJB922" s="30"/>
      <c r="LJC922" s="30"/>
      <c r="LJD922" s="30"/>
      <c r="LJE922" s="30"/>
      <c r="LJF922" s="30"/>
      <c r="LJG922" s="30"/>
      <c r="LJH922" s="30"/>
      <c r="LJI922" s="30"/>
      <c r="LJJ922" s="30"/>
      <c r="LJK922" s="30"/>
      <c r="LJL922" s="30"/>
      <c r="LJM922" s="30"/>
      <c r="LJN922" s="30"/>
      <c r="LJO922" s="30"/>
      <c r="LJP922" s="30"/>
      <c r="LJQ922" s="30"/>
      <c r="LJR922" s="30"/>
      <c r="LJS922" s="30"/>
      <c r="LJT922" s="30"/>
      <c r="LJU922" s="30"/>
      <c r="LJV922" s="30"/>
      <c r="LJW922" s="30"/>
      <c r="LJX922" s="30"/>
      <c r="LJY922" s="30"/>
      <c r="LJZ922" s="30"/>
      <c r="LKA922" s="30"/>
      <c r="LKB922" s="30"/>
      <c r="LKC922" s="30"/>
      <c r="LKD922" s="30"/>
      <c r="LKE922" s="30"/>
      <c r="LKF922" s="30"/>
      <c r="LKG922" s="30"/>
      <c r="LKH922" s="30"/>
      <c r="LKI922" s="30"/>
      <c r="LKJ922" s="30"/>
      <c r="LKK922" s="30"/>
      <c r="LKL922" s="30"/>
      <c r="LKM922" s="30"/>
      <c r="LKN922" s="30"/>
      <c r="LKO922" s="30"/>
      <c r="LKP922" s="30"/>
      <c r="LKQ922" s="30"/>
      <c r="LKR922" s="30"/>
      <c r="LKS922" s="30"/>
      <c r="LKT922" s="30"/>
      <c r="LKU922" s="30"/>
      <c r="LKV922" s="30"/>
      <c r="LKW922" s="30"/>
      <c r="LKX922" s="30"/>
      <c r="LKY922" s="30"/>
      <c r="LKZ922" s="30"/>
      <c r="LLA922" s="30"/>
      <c r="LLB922" s="30"/>
      <c r="LLC922" s="30"/>
      <c r="LLD922" s="30"/>
      <c r="LLE922" s="30"/>
      <c r="LLF922" s="30"/>
      <c r="LLG922" s="30"/>
      <c r="LLH922" s="30"/>
      <c r="LLI922" s="30"/>
      <c r="LLJ922" s="30"/>
      <c r="LLK922" s="30"/>
      <c r="LLL922" s="30"/>
      <c r="LLM922" s="30"/>
      <c r="LLN922" s="30"/>
      <c r="LLO922" s="30"/>
      <c r="LLP922" s="30"/>
      <c r="LLQ922" s="30"/>
      <c r="LLR922" s="30"/>
      <c r="LLS922" s="30"/>
      <c r="LLT922" s="30"/>
      <c r="LLU922" s="30"/>
      <c r="LLV922" s="30"/>
      <c r="LLW922" s="30"/>
      <c r="LLX922" s="30"/>
      <c r="LLY922" s="30"/>
      <c r="LLZ922" s="30"/>
      <c r="LMA922" s="30"/>
      <c r="LMB922" s="30"/>
      <c r="LMC922" s="30"/>
      <c r="LMD922" s="30"/>
      <c r="LME922" s="30"/>
      <c r="LMF922" s="30"/>
      <c r="LMG922" s="30"/>
      <c r="LMH922" s="30"/>
      <c r="LMI922" s="30"/>
      <c r="LMJ922" s="30"/>
      <c r="LMK922" s="30"/>
      <c r="LML922" s="30"/>
      <c r="LMM922" s="30"/>
      <c r="LMN922" s="30"/>
      <c r="LMO922" s="30"/>
      <c r="LMP922" s="30"/>
      <c r="LMQ922" s="30"/>
      <c r="LMR922" s="30"/>
      <c r="LMS922" s="30"/>
      <c r="LMT922" s="30"/>
      <c r="LMU922" s="30"/>
      <c r="LMV922" s="30"/>
      <c r="LMW922" s="30"/>
      <c r="LMX922" s="30"/>
      <c r="LMY922" s="30"/>
      <c r="LMZ922" s="30"/>
      <c r="LNA922" s="30"/>
      <c r="LNB922" s="30"/>
      <c r="LNC922" s="30"/>
      <c r="LND922" s="30"/>
      <c r="LNE922" s="30"/>
      <c r="LNF922" s="30"/>
      <c r="LNG922" s="30"/>
      <c r="LNH922" s="30"/>
      <c r="LNI922" s="30"/>
      <c r="LNJ922" s="30"/>
      <c r="LNK922" s="30"/>
      <c r="LNL922" s="30"/>
      <c r="LNM922" s="30"/>
      <c r="LNN922" s="30"/>
      <c r="LNO922" s="30"/>
      <c r="LNP922" s="30"/>
      <c r="LNQ922" s="30"/>
      <c r="LNR922" s="30"/>
      <c r="LNS922" s="30"/>
      <c r="LNT922" s="30"/>
      <c r="LNU922" s="30"/>
      <c r="LNV922" s="30"/>
      <c r="LNW922" s="30"/>
      <c r="LNX922" s="30"/>
      <c r="LNY922" s="30"/>
      <c r="LNZ922" s="30"/>
      <c r="LOA922" s="30"/>
      <c r="LOB922" s="30"/>
      <c r="LOC922" s="30"/>
      <c r="LOD922" s="30"/>
      <c r="LOE922" s="30"/>
      <c r="LOF922" s="30"/>
      <c r="LOG922" s="30"/>
      <c r="LOH922" s="30"/>
      <c r="LOI922" s="30"/>
      <c r="LOJ922" s="30"/>
      <c r="LOK922" s="30"/>
      <c r="LOL922" s="30"/>
      <c r="LOM922" s="30"/>
      <c r="LON922" s="30"/>
      <c r="LOO922" s="30"/>
      <c r="LOP922" s="30"/>
      <c r="LOQ922" s="30"/>
      <c r="LOR922" s="30"/>
      <c r="LOS922" s="30"/>
      <c r="LOT922" s="30"/>
      <c r="LOU922" s="30"/>
      <c r="LOV922" s="30"/>
      <c r="LOW922" s="30"/>
      <c r="LOX922" s="30"/>
      <c r="LOY922" s="30"/>
      <c r="LOZ922" s="30"/>
      <c r="LPA922" s="30"/>
      <c r="LPB922" s="30"/>
      <c r="LPC922" s="30"/>
      <c r="LPD922" s="30"/>
      <c r="LPE922" s="30"/>
      <c r="LPF922" s="30"/>
      <c r="LPG922" s="30"/>
      <c r="LPH922" s="30"/>
      <c r="LPI922" s="30"/>
      <c r="LPJ922" s="30"/>
      <c r="LPK922" s="30"/>
      <c r="LPL922" s="30"/>
      <c r="LPM922" s="30"/>
      <c r="LPN922" s="30"/>
      <c r="LPO922" s="30"/>
      <c r="LPP922" s="30"/>
      <c r="LPQ922" s="30"/>
      <c r="LPR922" s="30"/>
      <c r="LPS922" s="30"/>
      <c r="LPT922" s="30"/>
      <c r="LPU922" s="30"/>
      <c r="LPV922" s="30"/>
      <c r="LPW922" s="30"/>
      <c r="LPX922" s="30"/>
      <c r="LPY922" s="30"/>
      <c r="LPZ922" s="30"/>
      <c r="LQA922" s="30"/>
      <c r="LQB922" s="30"/>
      <c r="LQC922" s="30"/>
      <c r="LQD922" s="30"/>
      <c r="LQE922" s="30"/>
      <c r="LQF922" s="30"/>
      <c r="LQG922" s="30"/>
      <c r="LQH922" s="30"/>
      <c r="LQI922" s="30"/>
      <c r="LQJ922" s="30"/>
      <c r="LQK922" s="30"/>
      <c r="LQL922" s="30"/>
      <c r="LQM922" s="30"/>
      <c r="LQN922" s="30"/>
      <c r="LQO922" s="30"/>
      <c r="LQP922" s="30"/>
      <c r="LQQ922" s="30"/>
      <c r="LQR922" s="30"/>
      <c r="LQS922" s="30"/>
      <c r="LQT922" s="30"/>
      <c r="LQU922" s="30"/>
      <c r="LQV922" s="30"/>
      <c r="LQW922" s="30"/>
      <c r="LQX922" s="30"/>
      <c r="LQY922" s="30"/>
      <c r="LQZ922" s="30"/>
      <c r="LRA922" s="30"/>
      <c r="LRB922" s="30"/>
      <c r="LRC922" s="30"/>
      <c r="LRD922" s="30"/>
      <c r="LRE922" s="30"/>
      <c r="LRF922" s="30"/>
      <c r="LRG922" s="30"/>
      <c r="LRH922" s="30"/>
      <c r="LRI922" s="30"/>
      <c r="LRJ922" s="30"/>
      <c r="LRK922" s="30"/>
      <c r="LRL922" s="30"/>
      <c r="LRM922" s="30"/>
      <c r="LRN922" s="30"/>
      <c r="LRO922" s="30"/>
      <c r="LRP922" s="30"/>
      <c r="LRQ922" s="30"/>
      <c r="LRR922" s="30"/>
      <c r="LRS922" s="30"/>
      <c r="LRT922" s="30"/>
      <c r="LRU922" s="30"/>
      <c r="LRV922" s="30"/>
      <c r="LRW922" s="30"/>
      <c r="LRX922" s="30"/>
      <c r="LRY922" s="30"/>
      <c r="LRZ922" s="30"/>
      <c r="LSA922" s="30"/>
      <c r="LSB922" s="30"/>
      <c r="LSC922" s="30"/>
      <c r="LSD922" s="30"/>
      <c r="LSE922" s="30"/>
      <c r="LSF922" s="30"/>
      <c r="LSG922" s="30"/>
      <c r="LSH922" s="30"/>
      <c r="LSI922" s="30"/>
      <c r="LSJ922" s="30"/>
      <c r="LSK922" s="30"/>
      <c r="LSL922" s="30"/>
      <c r="LSM922" s="30"/>
      <c r="LSN922" s="30"/>
      <c r="LSO922" s="30"/>
      <c r="LSP922" s="30"/>
      <c r="LSQ922" s="30"/>
      <c r="LSR922" s="30"/>
      <c r="LSS922" s="30"/>
      <c r="LST922" s="30"/>
      <c r="LSU922" s="30"/>
      <c r="LSV922" s="30"/>
      <c r="LSW922" s="30"/>
      <c r="LSX922" s="30"/>
      <c r="LSY922" s="30"/>
      <c r="LSZ922" s="30"/>
      <c r="LTA922" s="30"/>
      <c r="LTB922" s="30"/>
      <c r="LTC922" s="30"/>
      <c r="LTD922" s="30"/>
      <c r="LTE922" s="30"/>
      <c r="LTF922" s="30"/>
      <c r="LTG922" s="30"/>
      <c r="LTH922" s="30"/>
      <c r="LTI922" s="30"/>
      <c r="LTJ922" s="30"/>
      <c r="LTK922" s="30"/>
      <c r="LTL922" s="30"/>
      <c r="LTM922" s="30"/>
      <c r="LTN922" s="30"/>
      <c r="LTO922" s="30"/>
      <c r="LTP922" s="30"/>
      <c r="LTQ922" s="30"/>
      <c r="LTR922" s="30"/>
      <c r="LTS922" s="30"/>
      <c r="LTT922" s="30"/>
      <c r="LTU922" s="30"/>
      <c r="LTV922" s="30"/>
      <c r="LTW922" s="30"/>
      <c r="LTX922" s="30"/>
      <c r="LTY922" s="30"/>
      <c r="LTZ922" s="30"/>
      <c r="LUA922" s="30"/>
      <c r="LUB922" s="30"/>
      <c r="LUC922" s="30"/>
      <c r="LUD922" s="30"/>
      <c r="LUE922" s="30"/>
      <c r="LUF922" s="30"/>
      <c r="LUG922" s="30"/>
      <c r="LUH922" s="30"/>
      <c r="LUI922" s="30"/>
      <c r="LUJ922" s="30"/>
      <c r="LUK922" s="30"/>
      <c r="LUL922" s="30"/>
      <c r="LUM922" s="30"/>
      <c r="LUN922" s="30"/>
      <c r="LUO922" s="30"/>
      <c r="LUP922" s="30"/>
      <c r="LUQ922" s="30"/>
      <c r="LUR922" s="30"/>
      <c r="LUS922" s="30"/>
      <c r="LUT922" s="30"/>
      <c r="LUU922" s="30"/>
      <c r="LUV922" s="30"/>
      <c r="LUW922" s="30"/>
      <c r="LUX922" s="30"/>
      <c r="LUY922" s="30"/>
      <c r="LUZ922" s="30"/>
      <c r="LVA922" s="30"/>
      <c r="LVB922" s="30"/>
      <c r="LVC922" s="30"/>
      <c r="LVD922" s="30"/>
      <c r="LVE922" s="30"/>
      <c r="LVF922" s="30"/>
      <c r="LVG922" s="30"/>
      <c r="LVH922" s="30"/>
      <c r="LVI922" s="30"/>
      <c r="LVJ922" s="30"/>
      <c r="LVK922" s="30"/>
      <c r="LVL922" s="30"/>
      <c r="LVM922" s="30"/>
      <c r="LVN922" s="30"/>
      <c r="LVO922" s="30"/>
      <c r="LVP922" s="30"/>
      <c r="LVQ922" s="30"/>
      <c r="LVR922" s="30"/>
      <c r="LVS922" s="30"/>
      <c r="LVT922" s="30"/>
      <c r="LVU922" s="30"/>
      <c r="LVV922" s="30"/>
      <c r="LVW922" s="30"/>
      <c r="LVX922" s="30"/>
      <c r="LVY922" s="30"/>
      <c r="LVZ922" s="30"/>
      <c r="LWA922" s="30"/>
      <c r="LWB922" s="30"/>
      <c r="LWC922" s="30"/>
      <c r="LWD922" s="30"/>
      <c r="LWE922" s="30"/>
      <c r="LWF922" s="30"/>
      <c r="LWG922" s="30"/>
      <c r="LWH922" s="30"/>
      <c r="LWI922" s="30"/>
      <c r="LWJ922" s="30"/>
      <c r="LWK922" s="30"/>
      <c r="LWL922" s="30"/>
      <c r="LWM922" s="30"/>
      <c r="LWN922" s="30"/>
      <c r="LWO922" s="30"/>
      <c r="LWP922" s="30"/>
      <c r="LWQ922" s="30"/>
      <c r="LWR922" s="30"/>
      <c r="LWS922" s="30"/>
      <c r="LWT922" s="30"/>
      <c r="LWU922" s="30"/>
      <c r="LWV922" s="30"/>
      <c r="LWW922" s="30"/>
      <c r="LWX922" s="30"/>
      <c r="LWY922" s="30"/>
      <c r="LWZ922" s="30"/>
      <c r="LXA922" s="30"/>
      <c r="LXB922" s="30"/>
      <c r="LXC922" s="30"/>
      <c r="LXD922" s="30"/>
      <c r="LXE922" s="30"/>
      <c r="LXF922" s="30"/>
      <c r="LXG922" s="30"/>
      <c r="LXH922" s="30"/>
      <c r="LXI922" s="30"/>
      <c r="LXJ922" s="30"/>
      <c r="LXK922" s="30"/>
      <c r="LXL922" s="30"/>
      <c r="LXM922" s="30"/>
      <c r="LXN922" s="30"/>
      <c r="LXO922" s="30"/>
      <c r="LXP922" s="30"/>
      <c r="LXQ922" s="30"/>
      <c r="LXR922" s="30"/>
      <c r="LXS922" s="30"/>
      <c r="LXT922" s="30"/>
      <c r="LXU922" s="30"/>
      <c r="LXV922" s="30"/>
      <c r="LXW922" s="30"/>
      <c r="LXX922" s="30"/>
      <c r="LXY922" s="30"/>
      <c r="LXZ922" s="30"/>
      <c r="LYA922" s="30"/>
      <c r="LYB922" s="30"/>
      <c r="LYC922" s="30"/>
      <c r="LYD922" s="30"/>
      <c r="LYE922" s="30"/>
      <c r="LYF922" s="30"/>
      <c r="LYG922" s="30"/>
      <c r="LYH922" s="30"/>
      <c r="LYI922" s="30"/>
      <c r="LYJ922" s="30"/>
      <c r="LYK922" s="30"/>
      <c r="LYL922" s="30"/>
      <c r="LYM922" s="30"/>
      <c r="LYN922" s="30"/>
      <c r="LYO922" s="30"/>
      <c r="LYP922" s="30"/>
      <c r="LYQ922" s="30"/>
      <c r="LYR922" s="30"/>
      <c r="LYS922" s="30"/>
      <c r="LYT922" s="30"/>
      <c r="LYU922" s="30"/>
      <c r="LYV922" s="30"/>
      <c r="LYW922" s="30"/>
      <c r="LYX922" s="30"/>
      <c r="LYY922" s="30"/>
      <c r="LYZ922" s="30"/>
      <c r="LZA922" s="30"/>
      <c r="LZB922" s="30"/>
      <c r="LZC922" s="30"/>
      <c r="LZD922" s="30"/>
      <c r="LZE922" s="30"/>
      <c r="LZF922" s="30"/>
      <c r="LZG922" s="30"/>
      <c r="LZH922" s="30"/>
      <c r="LZI922" s="30"/>
      <c r="LZJ922" s="30"/>
      <c r="LZK922" s="30"/>
      <c r="LZL922" s="30"/>
      <c r="LZM922" s="30"/>
      <c r="LZN922" s="30"/>
      <c r="LZO922" s="30"/>
      <c r="LZP922" s="30"/>
      <c r="LZQ922" s="30"/>
      <c r="LZR922" s="30"/>
      <c r="LZS922" s="30"/>
      <c r="LZT922" s="30"/>
      <c r="LZU922" s="30"/>
      <c r="LZV922" s="30"/>
      <c r="LZW922" s="30"/>
      <c r="LZX922" s="30"/>
      <c r="LZY922" s="30"/>
      <c r="LZZ922" s="30"/>
      <c r="MAA922" s="30"/>
      <c r="MAB922" s="30"/>
      <c r="MAC922" s="30"/>
      <c r="MAD922" s="30"/>
      <c r="MAE922" s="30"/>
      <c r="MAF922" s="30"/>
      <c r="MAG922" s="30"/>
      <c r="MAH922" s="30"/>
      <c r="MAI922" s="30"/>
      <c r="MAJ922" s="30"/>
      <c r="MAK922" s="30"/>
      <c r="MAL922" s="30"/>
      <c r="MAM922" s="30"/>
      <c r="MAN922" s="30"/>
      <c r="MAO922" s="30"/>
      <c r="MAP922" s="30"/>
      <c r="MAQ922" s="30"/>
      <c r="MAR922" s="30"/>
      <c r="MAS922" s="30"/>
      <c r="MAT922" s="30"/>
      <c r="MAU922" s="30"/>
      <c r="MAV922" s="30"/>
      <c r="MAW922" s="30"/>
      <c r="MAX922" s="30"/>
      <c r="MAY922" s="30"/>
      <c r="MAZ922" s="30"/>
      <c r="MBA922" s="30"/>
      <c r="MBB922" s="30"/>
      <c r="MBC922" s="30"/>
      <c r="MBD922" s="30"/>
      <c r="MBE922" s="30"/>
      <c r="MBF922" s="30"/>
      <c r="MBG922" s="30"/>
      <c r="MBH922" s="30"/>
      <c r="MBI922" s="30"/>
      <c r="MBJ922" s="30"/>
      <c r="MBK922" s="30"/>
      <c r="MBL922" s="30"/>
      <c r="MBM922" s="30"/>
      <c r="MBN922" s="30"/>
      <c r="MBO922" s="30"/>
      <c r="MBP922" s="30"/>
      <c r="MBQ922" s="30"/>
      <c r="MBR922" s="30"/>
      <c r="MBS922" s="30"/>
      <c r="MBT922" s="30"/>
      <c r="MBU922" s="30"/>
      <c r="MBV922" s="30"/>
      <c r="MBW922" s="30"/>
      <c r="MBX922" s="30"/>
      <c r="MBY922" s="30"/>
      <c r="MBZ922" s="30"/>
      <c r="MCA922" s="30"/>
      <c r="MCB922" s="30"/>
      <c r="MCC922" s="30"/>
      <c r="MCD922" s="30"/>
      <c r="MCE922" s="30"/>
      <c r="MCF922" s="30"/>
      <c r="MCG922" s="30"/>
      <c r="MCH922" s="30"/>
      <c r="MCI922" s="30"/>
      <c r="MCJ922" s="30"/>
      <c r="MCK922" s="30"/>
      <c r="MCL922" s="30"/>
      <c r="MCM922" s="30"/>
      <c r="MCN922" s="30"/>
      <c r="MCO922" s="30"/>
      <c r="MCP922" s="30"/>
      <c r="MCQ922" s="30"/>
      <c r="MCR922" s="30"/>
      <c r="MCS922" s="30"/>
      <c r="MCT922" s="30"/>
      <c r="MCU922" s="30"/>
      <c r="MCV922" s="30"/>
      <c r="MCW922" s="30"/>
      <c r="MCX922" s="30"/>
      <c r="MCY922" s="30"/>
      <c r="MCZ922" s="30"/>
      <c r="MDA922" s="30"/>
      <c r="MDB922" s="30"/>
      <c r="MDC922" s="30"/>
      <c r="MDD922" s="30"/>
      <c r="MDE922" s="30"/>
      <c r="MDF922" s="30"/>
      <c r="MDG922" s="30"/>
      <c r="MDH922" s="30"/>
      <c r="MDI922" s="30"/>
      <c r="MDJ922" s="30"/>
      <c r="MDK922" s="30"/>
      <c r="MDL922" s="30"/>
      <c r="MDM922" s="30"/>
      <c r="MDN922" s="30"/>
      <c r="MDO922" s="30"/>
      <c r="MDP922" s="30"/>
      <c r="MDQ922" s="30"/>
      <c r="MDR922" s="30"/>
      <c r="MDS922" s="30"/>
      <c r="MDT922" s="30"/>
      <c r="MDU922" s="30"/>
      <c r="MDV922" s="30"/>
      <c r="MDW922" s="30"/>
      <c r="MDX922" s="30"/>
      <c r="MDY922" s="30"/>
      <c r="MDZ922" s="30"/>
      <c r="MEA922" s="30"/>
      <c r="MEB922" s="30"/>
      <c r="MEC922" s="30"/>
      <c r="MED922" s="30"/>
      <c r="MEE922" s="30"/>
      <c r="MEF922" s="30"/>
      <c r="MEG922" s="30"/>
      <c r="MEH922" s="30"/>
      <c r="MEI922" s="30"/>
      <c r="MEJ922" s="30"/>
      <c r="MEK922" s="30"/>
      <c r="MEL922" s="30"/>
      <c r="MEM922" s="30"/>
      <c r="MEN922" s="30"/>
      <c r="MEO922" s="30"/>
      <c r="MEP922" s="30"/>
      <c r="MEQ922" s="30"/>
      <c r="MER922" s="30"/>
      <c r="MES922" s="30"/>
      <c r="MET922" s="30"/>
      <c r="MEU922" s="30"/>
      <c r="MEV922" s="30"/>
      <c r="MEW922" s="30"/>
      <c r="MEX922" s="30"/>
      <c r="MEY922" s="30"/>
      <c r="MEZ922" s="30"/>
      <c r="MFA922" s="30"/>
      <c r="MFB922" s="30"/>
      <c r="MFC922" s="30"/>
      <c r="MFD922" s="30"/>
      <c r="MFE922" s="30"/>
      <c r="MFF922" s="30"/>
      <c r="MFG922" s="30"/>
      <c r="MFH922" s="30"/>
      <c r="MFI922" s="30"/>
      <c r="MFJ922" s="30"/>
      <c r="MFK922" s="30"/>
      <c r="MFL922" s="30"/>
      <c r="MFM922" s="30"/>
      <c r="MFN922" s="30"/>
      <c r="MFO922" s="30"/>
      <c r="MFP922" s="30"/>
      <c r="MFQ922" s="30"/>
      <c r="MFR922" s="30"/>
      <c r="MFS922" s="30"/>
      <c r="MFT922" s="30"/>
      <c r="MFU922" s="30"/>
      <c r="MFV922" s="30"/>
      <c r="MFW922" s="30"/>
      <c r="MFX922" s="30"/>
      <c r="MFY922" s="30"/>
      <c r="MFZ922" s="30"/>
      <c r="MGA922" s="30"/>
      <c r="MGB922" s="30"/>
      <c r="MGC922" s="30"/>
      <c r="MGD922" s="30"/>
      <c r="MGE922" s="30"/>
      <c r="MGF922" s="30"/>
      <c r="MGG922" s="30"/>
      <c r="MGH922" s="30"/>
      <c r="MGI922" s="30"/>
      <c r="MGJ922" s="30"/>
      <c r="MGK922" s="30"/>
      <c r="MGL922" s="30"/>
      <c r="MGM922" s="30"/>
      <c r="MGN922" s="30"/>
      <c r="MGO922" s="30"/>
      <c r="MGP922" s="30"/>
      <c r="MGQ922" s="30"/>
      <c r="MGR922" s="30"/>
      <c r="MGS922" s="30"/>
      <c r="MGT922" s="30"/>
      <c r="MGU922" s="30"/>
      <c r="MGV922" s="30"/>
      <c r="MGW922" s="30"/>
      <c r="MGX922" s="30"/>
      <c r="MGY922" s="30"/>
      <c r="MGZ922" s="30"/>
      <c r="MHA922" s="30"/>
      <c r="MHB922" s="30"/>
      <c r="MHC922" s="30"/>
      <c r="MHD922" s="30"/>
      <c r="MHE922" s="30"/>
      <c r="MHF922" s="30"/>
      <c r="MHG922" s="30"/>
      <c r="MHH922" s="30"/>
      <c r="MHI922" s="30"/>
      <c r="MHJ922" s="30"/>
      <c r="MHK922" s="30"/>
      <c r="MHL922" s="30"/>
      <c r="MHM922" s="30"/>
      <c r="MHN922" s="30"/>
      <c r="MHO922" s="30"/>
      <c r="MHP922" s="30"/>
      <c r="MHQ922" s="30"/>
      <c r="MHR922" s="30"/>
      <c r="MHS922" s="30"/>
      <c r="MHT922" s="30"/>
      <c r="MHU922" s="30"/>
      <c r="MHV922" s="30"/>
      <c r="MHW922" s="30"/>
      <c r="MHX922" s="30"/>
      <c r="MHY922" s="30"/>
      <c r="MHZ922" s="30"/>
      <c r="MIA922" s="30"/>
      <c r="MIB922" s="30"/>
      <c r="MIC922" s="30"/>
      <c r="MID922" s="30"/>
      <c r="MIE922" s="30"/>
      <c r="MIF922" s="30"/>
      <c r="MIG922" s="30"/>
      <c r="MIH922" s="30"/>
      <c r="MII922" s="30"/>
      <c r="MIJ922" s="30"/>
      <c r="MIK922" s="30"/>
      <c r="MIL922" s="30"/>
      <c r="MIM922" s="30"/>
      <c r="MIN922" s="30"/>
      <c r="MIO922" s="30"/>
      <c r="MIP922" s="30"/>
      <c r="MIQ922" s="30"/>
      <c r="MIR922" s="30"/>
      <c r="MIS922" s="30"/>
      <c r="MIT922" s="30"/>
      <c r="MIU922" s="30"/>
      <c r="MIV922" s="30"/>
      <c r="MIW922" s="30"/>
      <c r="MIX922" s="30"/>
      <c r="MIY922" s="30"/>
      <c r="MIZ922" s="30"/>
      <c r="MJA922" s="30"/>
      <c r="MJB922" s="30"/>
      <c r="MJC922" s="30"/>
      <c r="MJD922" s="30"/>
      <c r="MJE922" s="30"/>
      <c r="MJF922" s="30"/>
      <c r="MJG922" s="30"/>
      <c r="MJH922" s="30"/>
      <c r="MJI922" s="30"/>
      <c r="MJJ922" s="30"/>
      <c r="MJK922" s="30"/>
      <c r="MJL922" s="30"/>
      <c r="MJM922" s="30"/>
      <c r="MJN922" s="30"/>
      <c r="MJO922" s="30"/>
      <c r="MJP922" s="30"/>
      <c r="MJQ922" s="30"/>
      <c r="MJR922" s="30"/>
      <c r="MJS922" s="30"/>
      <c r="MJT922" s="30"/>
      <c r="MJU922" s="30"/>
      <c r="MJV922" s="30"/>
      <c r="MJW922" s="30"/>
      <c r="MJX922" s="30"/>
      <c r="MJY922" s="30"/>
      <c r="MJZ922" s="30"/>
      <c r="MKA922" s="30"/>
      <c r="MKB922" s="30"/>
      <c r="MKC922" s="30"/>
      <c r="MKD922" s="30"/>
      <c r="MKE922" s="30"/>
      <c r="MKF922" s="30"/>
      <c r="MKG922" s="30"/>
      <c r="MKH922" s="30"/>
      <c r="MKI922" s="30"/>
      <c r="MKJ922" s="30"/>
      <c r="MKK922" s="30"/>
      <c r="MKL922" s="30"/>
      <c r="MKM922" s="30"/>
      <c r="MKN922" s="30"/>
      <c r="MKO922" s="30"/>
      <c r="MKP922" s="30"/>
      <c r="MKQ922" s="30"/>
      <c r="MKR922" s="30"/>
      <c r="MKS922" s="30"/>
      <c r="MKT922" s="30"/>
      <c r="MKU922" s="30"/>
      <c r="MKV922" s="30"/>
      <c r="MKW922" s="30"/>
      <c r="MKX922" s="30"/>
      <c r="MKY922" s="30"/>
      <c r="MKZ922" s="30"/>
      <c r="MLA922" s="30"/>
      <c r="MLB922" s="30"/>
      <c r="MLC922" s="30"/>
      <c r="MLD922" s="30"/>
      <c r="MLE922" s="30"/>
      <c r="MLF922" s="30"/>
      <c r="MLG922" s="30"/>
      <c r="MLH922" s="30"/>
      <c r="MLI922" s="30"/>
      <c r="MLJ922" s="30"/>
      <c r="MLK922" s="30"/>
      <c r="MLL922" s="30"/>
      <c r="MLM922" s="30"/>
      <c r="MLN922" s="30"/>
      <c r="MLO922" s="30"/>
      <c r="MLP922" s="30"/>
      <c r="MLQ922" s="30"/>
      <c r="MLR922" s="30"/>
      <c r="MLS922" s="30"/>
      <c r="MLT922" s="30"/>
      <c r="MLU922" s="30"/>
      <c r="MLV922" s="30"/>
      <c r="MLW922" s="30"/>
      <c r="MLX922" s="30"/>
      <c r="MLY922" s="30"/>
      <c r="MLZ922" s="30"/>
      <c r="MMA922" s="30"/>
      <c r="MMB922" s="30"/>
      <c r="MMC922" s="30"/>
      <c r="MMD922" s="30"/>
      <c r="MME922" s="30"/>
      <c r="MMF922" s="30"/>
      <c r="MMG922" s="30"/>
      <c r="MMH922" s="30"/>
      <c r="MMI922" s="30"/>
      <c r="MMJ922" s="30"/>
      <c r="MMK922" s="30"/>
      <c r="MML922" s="30"/>
      <c r="MMM922" s="30"/>
      <c r="MMN922" s="30"/>
      <c r="MMO922" s="30"/>
      <c r="MMP922" s="30"/>
      <c r="MMQ922" s="30"/>
      <c r="MMR922" s="30"/>
      <c r="MMS922" s="30"/>
      <c r="MMT922" s="30"/>
      <c r="MMU922" s="30"/>
      <c r="MMV922" s="30"/>
      <c r="MMW922" s="30"/>
      <c r="MMX922" s="30"/>
      <c r="MMY922" s="30"/>
      <c r="MMZ922" s="30"/>
      <c r="MNA922" s="30"/>
      <c r="MNB922" s="30"/>
      <c r="MNC922" s="30"/>
      <c r="MND922" s="30"/>
      <c r="MNE922" s="30"/>
      <c r="MNF922" s="30"/>
      <c r="MNG922" s="30"/>
      <c r="MNH922" s="30"/>
      <c r="MNI922" s="30"/>
      <c r="MNJ922" s="30"/>
      <c r="MNK922" s="30"/>
      <c r="MNL922" s="30"/>
      <c r="MNM922" s="30"/>
      <c r="MNN922" s="30"/>
      <c r="MNO922" s="30"/>
      <c r="MNP922" s="30"/>
      <c r="MNQ922" s="30"/>
      <c r="MNR922" s="30"/>
      <c r="MNS922" s="30"/>
      <c r="MNT922" s="30"/>
      <c r="MNU922" s="30"/>
      <c r="MNV922" s="30"/>
      <c r="MNW922" s="30"/>
      <c r="MNX922" s="30"/>
      <c r="MNY922" s="30"/>
      <c r="MNZ922" s="30"/>
      <c r="MOA922" s="30"/>
      <c r="MOB922" s="30"/>
      <c r="MOC922" s="30"/>
      <c r="MOD922" s="30"/>
      <c r="MOE922" s="30"/>
      <c r="MOF922" s="30"/>
      <c r="MOG922" s="30"/>
      <c r="MOH922" s="30"/>
      <c r="MOI922" s="30"/>
      <c r="MOJ922" s="30"/>
      <c r="MOK922" s="30"/>
      <c r="MOL922" s="30"/>
      <c r="MOM922" s="30"/>
      <c r="MON922" s="30"/>
      <c r="MOO922" s="30"/>
      <c r="MOP922" s="30"/>
      <c r="MOQ922" s="30"/>
      <c r="MOR922" s="30"/>
      <c r="MOS922" s="30"/>
      <c r="MOT922" s="30"/>
      <c r="MOU922" s="30"/>
      <c r="MOV922" s="30"/>
      <c r="MOW922" s="30"/>
      <c r="MOX922" s="30"/>
      <c r="MOY922" s="30"/>
      <c r="MOZ922" s="30"/>
      <c r="MPA922" s="30"/>
      <c r="MPB922" s="30"/>
      <c r="MPC922" s="30"/>
      <c r="MPD922" s="30"/>
      <c r="MPE922" s="30"/>
      <c r="MPF922" s="30"/>
      <c r="MPG922" s="30"/>
      <c r="MPH922" s="30"/>
      <c r="MPI922" s="30"/>
      <c r="MPJ922" s="30"/>
      <c r="MPK922" s="30"/>
      <c r="MPL922" s="30"/>
      <c r="MPM922" s="30"/>
      <c r="MPN922" s="30"/>
      <c r="MPO922" s="30"/>
      <c r="MPP922" s="30"/>
      <c r="MPQ922" s="30"/>
      <c r="MPR922" s="30"/>
      <c r="MPS922" s="30"/>
      <c r="MPT922" s="30"/>
      <c r="MPU922" s="30"/>
      <c r="MPV922" s="30"/>
      <c r="MPW922" s="30"/>
      <c r="MPX922" s="30"/>
      <c r="MPY922" s="30"/>
      <c r="MPZ922" s="30"/>
      <c r="MQA922" s="30"/>
      <c r="MQB922" s="30"/>
      <c r="MQC922" s="30"/>
      <c r="MQD922" s="30"/>
      <c r="MQE922" s="30"/>
      <c r="MQF922" s="30"/>
      <c r="MQG922" s="30"/>
      <c r="MQH922" s="30"/>
      <c r="MQI922" s="30"/>
      <c r="MQJ922" s="30"/>
      <c r="MQK922" s="30"/>
      <c r="MQL922" s="30"/>
      <c r="MQM922" s="30"/>
      <c r="MQN922" s="30"/>
      <c r="MQO922" s="30"/>
      <c r="MQP922" s="30"/>
      <c r="MQQ922" s="30"/>
      <c r="MQR922" s="30"/>
      <c r="MQS922" s="30"/>
      <c r="MQT922" s="30"/>
      <c r="MQU922" s="30"/>
      <c r="MQV922" s="30"/>
      <c r="MQW922" s="30"/>
      <c r="MQX922" s="30"/>
      <c r="MQY922" s="30"/>
      <c r="MQZ922" s="30"/>
      <c r="MRA922" s="30"/>
      <c r="MRB922" s="30"/>
      <c r="MRC922" s="30"/>
      <c r="MRD922" s="30"/>
      <c r="MRE922" s="30"/>
      <c r="MRF922" s="30"/>
      <c r="MRG922" s="30"/>
      <c r="MRH922" s="30"/>
      <c r="MRI922" s="30"/>
      <c r="MRJ922" s="30"/>
      <c r="MRK922" s="30"/>
      <c r="MRL922" s="30"/>
      <c r="MRM922" s="30"/>
      <c r="MRN922" s="30"/>
      <c r="MRO922" s="30"/>
      <c r="MRP922" s="30"/>
      <c r="MRQ922" s="30"/>
      <c r="MRR922" s="30"/>
      <c r="MRS922" s="30"/>
      <c r="MRT922" s="30"/>
      <c r="MRU922" s="30"/>
      <c r="MRV922" s="30"/>
      <c r="MRW922" s="30"/>
      <c r="MRX922" s="30"/>
      <c r="MRY922" s="30"/>
      <c r="MRZ922" s="30"/>
      <c r="MSA922" s="30"/>
      <c r="MSB922" s="30"/>
      <c r="MSC922" s="30"/>
      <c r="MSD922" s="30"/>
      <c r="MSE922" s="30"/>
      <c r="MSF922" s="30"/>
      <c r="MSG922" s="30"/>
      <c r="MSH922" s="30"/>
      <c r="MSI922" s="30"/>
      <c r="MSJ922" s="30"/>
      <c r="MSK922" s="30"/>
      <c r="MSL922" s="30"/>
      <c r="MSM922" s="30"/>
      <c r="MSN922" s="30"/>
      <c r="MSO922" s="30"/>
      <c r="MSP922" s="30"/>
      <c r="MSQ922" s="30"/>
      <c r="MSR922" s="30"/>
      <c r="MSS922" s="30"/>
      <c r="MST922" s="30"/>
      <c r="MSU922" s="30"/>
      <c r="MSV922" s="30"/>
      <c r="MSW922" s="30"/>
      <c r="MSX922" s="30"/>
      <c r="MSY922" s="30"/>
      <c r="MSZ922" s="30"/>
      <c r="MTA922" s="30"/>
      <c r="MTB922" s="30"/>
      <c r="MTC922" s="30"/>
      <c r="MTD922" s="30"/>
      <c r="MTE922" s="30"/>
      <c r="MTF922" s="30"/>
      <c r="MTG922" s="30"/>
      <c r="MTH922" s="30"/>
      <c r="MTI922" s="30"/>
      <c r="MTJ922" s="30"/>
      <c r="MTK922" s="30"/>
      <c r="MTL922" s="30"/>
      <c r="MTM922" s="30"/>
      <c r="MTN922" s="30"/>
      <c r="MTO922" s="30"/>
      <c r="MTP922" s="30"/>
      <c r="MTQ922" s="30"/>
      <c r="MTR922" s="30"/>
      <c r="MTS922" s="30"/>
      <c r="MTT922" s="30"/>
      <c r="MTU922" s="30"/>
      <c r="MTV922" s="30"/>
      <c r="MTW922" s="30"/>
      <c r="MTX922" s="30"/>
      <c r="MTY922" s="30"/>
      <c r="MTZ922" s="30"/>
      <c r="MUA922" s="30"/>
      <c r="MUB922" s="30"/>
      <c r="MUC922" s="30"/>
      <c r="MUD922" s="30"/>
      <c r="MUE922" s="30"/>
      <c r="MUF922" s="30"/>
      <c r="MUG922" s="30"/>
      <c r="MUH922" s="30"/>
      <c r="MUI922" s="30"/>
      <c r="MUJ922" s="30"/>
      <c r="MUK922" s="30"/>
      <c r="MUL922" s="30"/>
      <c r="MUM922" s="30"/>
      <c r="MUN922" s="30"/>
      <c r="MUO922" s="30"/>
      <c r="MUP922" s="30"/>
      <c r="MUQ922" s="30"/>
      <c r="MUR922" s="30"/>
      <c r="MUS922" s="30"/>
      <c r="MUT922" s="30"/>
      <c r="MUU922" s="30"/>
      <c r="MUV922" s="30"/>
      <c r="MUW922" s="30"/>
      <c r="MUX922" s="30"/>
      <c r="MUY922" s="30"/>
      <c r="MUZ922" s="30"/>
      <c r="MVA922" s="30"/>
      <c r="MVB922" s="30"/>
      <c r="MVC922" s="30"/>
      <c r="MVD922" s="30"/>
      <c r="MVE922" s="30"/>
      <c r="MVF922" s="30"/>
      <c r="MVG922" s="30"/>
      <c r="MVH922" s="30"/>
      <c r="MVI922" s="30"/>
      <c r="MVJ922" s="30"/>
      <c r="MVK922" s="30"/>
      <c r="MVL922" s="30"/>
      <c r="MVM922" s="30"/>
      <c r="MVN922" s="30"/>
      <c r="MVO922" s="30"/>
      <c r="MVP922" s="30"/>
      <c r="MVQ922" s="30"/>
      <c r="MVR922" s="30"/>
      <c r="MVS922" s="30"/>
      <c r="MVT922" s="30"/>
      <c r="MVU922" s="30"/>
      <c r="MVV922" s="30"/>
      <c r="MVW922" s="30"/>
      <c r="MVX922" s="30"/>
      <c r="MVY922" s="30"/>
      <c r="MVZ922" s="30"/>
      <c r="MWA922" s="30"/>
      <c r="MWB922" s="30"/>
      <c r="MWC922" s="30"/>
      <c r="MWD922" s="30"/>
      <c r="MWE922" s="30"/>
      <c r="MWF922" s="30"/>
      <c r="MWG922" s="30"/>
      <c r="MWH922" s="30"/>
      <c r="MWI922" s="30"/>
      <c r="MWJ922" s="30"/>
      <c r="MWK922" s="30"/>
      <c r="MWL922" s="30"/>
      <c r="MWM922" s="30"/>
      <c r="MWN922" s="30"/>
      <c r="MWO922" s="30"/>
      <c r="MWP922" s="30"/>
      <c r="MWQ922" s="30"/>
      <c r="MWR922" s="30"/>
      <c r="MWS922" s="30"/>
      <c r="MWT922" s="30"/>
      <c r="MWU922" s="30"/>
      <c r="MWV922" s="30"/>
      <c r="MWW922" s="30"/>
      <c r="MWX922" s="30"/>
      <c r="MWY922" s="30"/>
      <c r="MWZ922" s="30"/>
      <c r="MXA922" s="30"/>
      <c r="MXB922" s="30"/>
      <c r="MXC922" s="30"/>
      <c r="MXD922" s="30"/>
      <c r="MXE922" s="30"/>
      <c r="MXF922" s="30"/>
      <c r="MXG922" s="30"/>
      <c r="MXH922" s="30"/>
      <c r="MXI922" s="30"/>
      <c r="MXJ922" s="30"/>
      <c r="MXK922" s="30"/>
      <c r="MXL922" s="30"/>
      <c r="MXM922" s="30"/>
      <c r="MXN922" s="30"/>
      <c r="MXO922" s="30"/>
      <c r="MXP922" s="30"/>
      <c r="MXQ922" s="30"/>
      <c r="MXR922" s="30"/>
      <c r="MXS922" s="30"/>
      <c r="MXT922" s="30"/>
      <c r="MXU922" s="30"/>
      <c r="MXV922" s="30"/>
      <c r="MXW922" s="30"/>
      <c r="MXX922" s="30"/>
      <c r="MXY922" s="30"/>
      <c r="MXZ922" s="30"/>
      <c r="MYA922" s="30"/>
      <c r="MYB922" s="30"/>
      <c r="MYC922" s="30"/>
      <c r="MYD922" s="30"/>
      <c r="MYE922" s="30"/>
      <c r="MYF922" s="30"/>
      <c r="MYG922" s="30"/>
      <c r="MYH922" s="30"/>
      <c r="MYI922" s="30"/>
      <c r="MYJ922" s="30"/>
      <c r="MYK922" s="30"/>
      <c r="MYL922" s="30"/>
      <c r="MYM922" s="30"/>
      <c r="MYN922" s="30"/>
      <c r="MYO922" s="30"/>
      <c r="MYP922" s="30"/>
      <c r="MYQ922" s="30"/>
      <c r="MYR922" s="30"/>
      <c r="MYS922" s="30"/>
      <c r="MYT922" s="30"/>
      <c r="MYU922" s="30"/>
      <c r="MYV922" s="30"/>
      <c r="MYW922" s="30"/>
      <c r="MYX922" s="30"/>
      <c r="MYY922" s="30"/>
      <c r="MYZ922" s="30"/>
      <c r="MZA922" s="30"/>
      <c r="MZB922" s="30"/>
      <c r="MZC922" s="30"/>
      <c r="MZD922" s="30"/>
      <c r="MZE922" s="30"/>
      <c r="MZF922" s="30"/>
      <c r="MZG922" s="30"/>
      <c r="MZH922" s="30"/>
      <c r="MZI922" s="30"/>
      <c r="MZJ922" s="30"/>
      <c r="MZK922" s="30"/>
      <c r="MZL922" s="30"/>
      <c r="MZM922" s="30"/>
      <c r="MZN922" s="30"/>
      <c r="MZO922" s="30"/>
      <c r="MZP922" s="30"/>
      <c r="MZQ922" s="30"/>
      <c r="MZR922" s="30"/>
      <c r="MZS922" s="30"/>
      <c r="MZT922" s="30"/>
      <c r="MZU922" s="30"/>
      <c r="MZV922" s="30"/>
      <c r="MZW922" s="30"/>
      <c r="MZX922" s="30"/>
      <c r="MZY922" s="30"/>
      <c r="MZZ922" s="30"/>
      <c r="NAA922" s="30"/>
      <c r="NAB922" s="30"/>
      <c r="NAC922" s="30"/>
      <c r="NAD922" s="30"/>
      <c r="NAE922" s="30"/>
      <c r="NAF922" s="30"/>
      <c r="NAG922" s="30"/>
      <c r="NAH922" s="30"/>
      <c r="NAI922" s="30"/>
      <c r="NAJ922" s="30"/>
      <c r="NAK922" s="30"/>
      <c r="NAL922" s="30"/>
      <c r="NAM922" s="30"/>
      <c r="NAN922" s="30"/>
      <c r="NAO922" s="30"/>
      <c r="NAP922" s="30"/>
      <c r="NAQ922" s="30"/>
      <c r="NAR922" s="30"/>
      <c r="NAS922" s="30"/>
      <c r="NAT922" s="30"/>
      <c r="NAU922" s="30"/>
      <c r="NAV922" s="30"/>
      <c r="NAW922" s="30"/>
      <c r="NAX922" s="30"/>
      <c r="NAY922" s="30"/>
      <c r="NAZ922" s="30"/>
      <c r="NBA922" s="30"/>
      <c r="NBB922" s="30"/>
      <c r="NBC922" s="30"/>
      <c r="NBD922" s="30"/>
      <c r="NBE922" s="30"/>
      <c r="NBF922" s="30"/>
      <c r="NBG922" s="30"/>
      <c r="NBH922" s="30"/>
      <c r="NBI922" s="30"/>
      <c r="NBJ922" s="30"/>
      <c r="NBK922" s="30"/>
      <c r="NBL922" s="30"/>
      <c r="NBM922" s="30"/>
      <c r="NBN922" s="30"/>
      <c r="NBO922" s="30"/>
      <c r="NBP922" s="30"/>
      <c r="NBQ922" s="30"/>
      <c r="NBR922" s="30"/>
      <c r="NBS922" s="30"/>
      <c r="NBT922" s="30"/>
      <c r="NBU922" s="30"/>
      <c r="NBV922" s="30"/>
      <c r="NBW922" s="30"/>
      <c r="NBX922" s="30"/>
      <c r="NBY922" s="30"/>
      <c r="NBZ922" s="30"/>
      <c r="NCA922" s="30"/>
      <c r="NCB922" s="30"/>
      <c r="NCC922" s="30"/>
      <c r="NCD922" s="30"/>
      <c r="NCE922" s="30"/>
      <c r="NCF922" s="30"/>
      <c r="NCG922" s="30"/>
      <c r="NCH922" s="30"/>
      <c r="NCI922" s="30"/>
      <c r="NCJ922" s="30"/>
      <c r="NCK922" s="30"/>
      <c r="NCL922" s="30"/>
      <c r="NCM922" s="30"/>
      <c r="NCN922" s="30"/>
      <c r="NCO922" s="30"/>
      <c r="NCP922" s="30"/>
      <c r="NCQ922" s="30"/>
      <c r="NCR922" s="30"/>
      <c r="NCS922" s="30"/>
      <c r="NCT922" s="30"/>
      <c r="NCU922" s="30"/>
      <c r="NCV922" s="30"/>
      <c r="NCW922" s="30"/>
      <c r="NCX922" s="30"/>
      <c r="NCY922" s="30"/>
      <c r="NCZ922" s="30"/>
      <c r="NDA922" s="30"/>
      <c r="NDB922" s="30"/>
      <c r="NDC922" s="30"/>
      <c r="NDD922" s="30"/>
      <c r="NDE922" s="30"/>
      <c r="NDF922" s="30"/>
      <c r="NDG922" s="30"/>
      <c r="NDH922" s="30"/>
      <c r="NDI922" s="30"/>
      <c r="NDJ922" s="30"/>
      <c r="NDK922" s="30"/>
      <c r="NDL922" s="30"/>
      <c r="NDM922" s="30"/>
      <c r="NDN922" s="30"/>
      <c r="NDO922" s="30"/>
      <c r="NDP922" s="30"/>
      <c r="NDQ922" s="30"/>
      <c r="NDR922" s="30"/>
      <c r="NDS922" s="30"/>
      <c r="NDT922" s="30"/>
      <c r="NDU922" s="30"/>
      <c r="NDV922" s="30"/>
      <c r="NDW922" s="30"/>
      <c r="NDX922" s="30"/>
      <c r="NDY922" s="30"/>
      <c r="NDZ922" s="30"/>
      <c r="NEA922" s="30"/>
      <c r="NEB922" s="30"/>
      <c r="NEC922" s="30"/>
      <c r="NED922" s="30"/>
      <c r="NEE922" s="30"/>
      <c r="NEF922" s="30"/>
      <c r="NEG922" s="30"/>
      <c r="NEH922" s="30"/>
      <c r="NEI922" s="30"/>
      <c r="NEJ922" s="30"/>
      <c r="NEK922" s="30"/>
      <c r="NEL922" s="30"/>
      <c r="NEM922" s="30"/>
      <c r="NEN922" s="30"/>
      <c r="NEO922" s="30"/>
      <c r="NEP922" s="30"/>
      <c r="NEQ922" s="30"/>
      <c r="NER922" s="30"/>
      <c r="NES922" s="30"/>
      <c r="NET922" s="30"/>
      <c r="NEU922" s="30"/>
      <c r="NEV922" s="30"/>
      <c r="NEW922" s="30"/>
      <c r="NEX922" s="30"/>
      <c r="NEY922" s="30"/>
      <c r="NEZ922" s="30"/>
      <c r="NFA922" s="30"/>
      <c r="NFB922" s="30"/>
      <c r="NFC922" s="30"/>
      <c r="NFD922" s="30"/>
      <c r="NFE922" s="30"/>
      <c r="NFF922" s="30"/>
      <c r="NFG922" s="30"/>
      <c r="NFH922" s="30"/>
      <c r="NFI922" s="30"/>
      <c r="NFJ922" s="30"/>
      <c r="NFK922" s="30"/>
      <c r="NFL922" s="30"/>
      <c r="NFM922" s="30"/>
      <c r="NFN922" s="30"/>
      <c r="NFO922" s="30"/>
      <c r="NFP922" s="30"/>
      <c r="NFQ922" s="30"/>
      <c r="NFR922" s="30"/>
      <c r="NFS922" s="30"/>
      <c r="NFT922" s="30"/>
      <c r="NFU922" s="30"/>
      <c r="NFV922" s="30"/>
      <c r="NFW922" s="30"/>
      <c r="NFX922" s="30"/>
      <c r="NFY922" s="30"/>
      <c r="NFZ922" s="30"/>
      <c r="NGA922" s="30"/>
      <c r="NGB922" s="30"/>
      <c r="NGC922" s="30"/>
      <c r="NGD922" s="30"/>
      <c r="NGE922" s="30"/>
      <c r="NGF922" s="30"/>
      <c r="NGG922" s="30"/>
      <c r="NGH922" s="30"/>
      <c r="NGI922" s="30"/>
      <c r="NGJ922" s="30"/>
      <c r="NGK922" s="30"/>
      <c r="NGL922" s="30"/>
      <c r="NGM922" s="30"/>
      <c r="NGN922" s="30"/>
      <c r="NGO922" s="30"/>
      <c r="NGP922" s="30"/>
      <c r="NGQ922" s="30"/>
      <c r="NGR922" s="30"/>
      <c r="NGS922" s="30"/>
      <c r="NGT922" s="30"/>
      <c r="NGU922" s="30"/>
      <c r="NGV922" s="30"/>
      <c r="NGW922" s="30"/>
      <c r="NGX922" s="30"/>
      <c r="NGY922" s="30"/>
      <c r="NGZ922" s="30"/>
      <c r="NHA922" s="30"/>
      <c r="NHB922" s="30"/>
      <c r="NHC922" s="30"/>
      <c r="NHD922" s="30"/>
      <c r="NHE922" s="30"/>
      <c r="NHF922" s="30"/>
      <c r="NHG922" s="30"/>
      <c r="NHH922" s="30"/>
      <c r="NHI922" s="30"/>
      <c r="NHJ922" s="30"/>
      <c r="NHK922" s="30"/>
      <c r="NHL922" s="30"/>
      <c r="NHM922" s="30"/>
      <c r="NHN922" s="30"/>
      <c r="NHO922" s="30"/>
      <c r="NHP922" s="30"/>
      <c r="NHQ922" s="30"/>
      <c r="NHR922" s="30"/>
      <c r="NHS922" s="30"/>
      <c r="NHT922" s="30"/>
      <c r="NHU922" s="30"/>
      <c r="NHV922" s="30"/>
      <c r="NHW922" s="30"/>
      <c r="NHX922" s="30"/>
      <c r="NHY922" s="30"/>
      <c r="NHZ922" s="30"/>
      <c r="NIA922" s="30"/>
      <c r="NIB922" s="30"/>
      <c r="NIC922" s="30"/>
      <c r="NID922" s="30"/>
      <c r="NIE922" s="30"/>
      <c r="NIF922" s="30"/>
      <c r="NIG922" s="30"/>
      <c r="NIH922" s="30"/>
      <c r="NII922" s="30"/>
      <c r="NIJ922" s="30"/>
      <c r="NIK922" s="30"/>
      <c r="NIL922" s="30"/>
      <c r="NIM922" s="30"/>
      <c r="NIN922" s="30"/>
      <c r="NIO922" s="30"/>
      <c r="NIP922" s="30"/>
      <c r="NIQ922" s="30"/>
      <c r="NIR922" s="30"/>
      <c r="NIS922" s="30"/>
      <c r="NIT922" s="30"/>
      <c r="NIU922" s="30"/>
      <c r="NIV922" s="30"/>
      <c r="NIW922" s="30"/>
      <c r="NIX922" s="30"/>
      <c r="NIY922" s="30"/>
      <c r="NIZ922" s="30"/>
      <c r="NJA922" s="30"/>
      <c r="NJB922" s="30"/>
      <c r="NJC922" s="30"/>
      <c r="NJD922" s="30"/>
      <c r="NJE922" s="30"/>
      <c r="NJF922" s="30"/>
      <c r="NJG922" s="30"/>
      <c r="NJH922" s="30"/>
      <c r="NJI922" s="30"/>
      <c r="NJJ922" s="30"/>
      <c r="NJK922" s="30"/>
      <c r="NJL922" s="30"/>
      <c r="NJM922" s="30"/>
      <c r="NJN922" s="30"/>
      <c r="NJO922" s="30"/>
      <c r="NJP922" s="30"/>
      <c r="NJQ922" s="30"/>
      <c r="NJR922" s="30"/>
      <c r="NJS922" s="30"/>
      <c r="NJT922" s="30"/>
      <c r="NJU922" s="30"/>
      <c r="NJV922" s="30"/>
      <c r="NJW922" s="30"/>
      <c r="NJX922" s="30"/>
      <c r="NJY922" s="30"/>
      <c r="NJZ922" s="30"/>
      <c r="NKA922" s="30"/>
      <c r="NKB922" s="30"/>
      <c r="NKC922" s="30"/>
      <c r="NKD922" s="30"/>
      <c r="NKE922" s="30"/>
      <c r="NKF922" s="30"/>
      <c r="NKG922" s="30"/>
      <c r="NKH922" s="30"/>
      <c r="NKI922" s="30"/>
      <c r="NKJ922" s="30"/>
      <c r="NKK922" s="30"/>
      <c r="NKL922" s="30"/>
      <c r="NKM922" s="30"/>
      <c r="NKN922" s="30"/>
      <c r="NKO922" s="30"/>
      <c r="NKP922" s="30"/>
      <c r="NKQ922" s="30"/>
      <c r="NKR922" s="30"/>
      <c r="NKS922" s="30"/>
      <c r="NKT922" s="30"/>
      <c r="NKU922" s="30"/>
      <c r="NKV922" s="30"/>
      <c r="NKW922" s="30"/>
      <c r="NKX922" s="30"/>
      <c r="NKY922" s="30"/>
      <c r="NKZ922" s="30"/>
      <c r="NLA922" s="30"/>
      <c r="NLB922" s="30"/>
      <c r="NLC922" s="30"/>
      <c r="NLD922" s="30"/>
      <c r="NLE922" s="30"/>
      <c r="NLF922" s="30"/>
      <c r="NLG922" s="30"/>
      <c r="NLH922" s="30"/>
      <c r="NLI922" s="30"/>
      <c r="NLJ922" s="30"/>
      <c r="NLK922" s="30"/>
      <c r="NLL922" s="30"/>
      <c r="NLM922" s="30"/>
      <c r="NLN922" s="30"/>
      <c r="NLO922" s="30"/>
      <c r="NLP922" s="30"/>
      <c r="NLQ922" s="30"/>
      <c r="NLR922" s="30"/>
      <c r="NLS922" s="30"/>
      <c r="NLT922" s="30"/>
      <c r="NLU922" s="30"/>
      <c r="NLV922" s="30"/>
      <c r="NLW922" s="30"/>
      <c r="NLX922" s="30"/>
      <c r="NLY922" s="30"/>
      <c r="NLZ922" s="30"/>
      <c r="NMA922" s="30"/>
      <c r="NMB922" s="30"/>
      <c r="NMC922" s="30"/>
      <c r="NMD922" s="30"/>
      <c r="NME922" s="30"/>
      <c r="NMF922" s="30"/>
      <c r="NMG922" s="30"/>
      <c r="NMH922" s="30"/>
      <c r="NMI922" s="30"/>
      <c r="NMJ922" s="30"/>
      <c r="NMK922" s="30"/>
      <c r="NML922" s="30"/>
      <c r="NMM922" s="30"/>
      <c r="NMN922" s="30"/>
      <c r="NMO922" s="30"/>
      <c r="NMP922" s="30"/>
      <c r="NMQ922" s="30"/>
      <c r="NMR922" s="30"/>
      <c r="NMS922" s="30"/>
      <c r="NMT922" s="30"/>
      <c r="NMU922" s="30"/>
      <c r="NMV922" s="30"/>
      <c r="NMW922" s="30"/>
      <c r="NMX922" s="30"/>
      <c r="NMY922" s="30"/>
      <c r="NMZ922" s="30"/>
      <c r="NNA922" s="30"/>
      <c r="NNB922" s="30"/>
      <c r="NNC922" s="30"/>
      <c r="NND922" s="30"/>
      <c r="NNE922" s="30"/>
      <c r="NNF922" s="30"/>
      <c r="NNG922" s="30"/>
      <c r="NNH922" s="30"/>
      <c r="NNI922" s="30"/>
      <c r="NNJ922" s="30"/>
      <c r="NNK922" s="30"/>
      <c r="NNL922" s="30"/>
      <c r="NNM922" s="30"/>
      <c r="NNN922" s="30"/>
      <c r="NNO922" s="30"/>
      <c r="NNP922" s="30"/>
      <c r="NNQ922" s="30"/>
      <c r="NNR922" s="30"/>
      <c r="NNS922" s="30"/>
      <c r="NNT922" s="30"/>
      <c r="NNU922" s="30"/>
      <c r="NNV922" s="30"/>
      <c r="NNW922" s="30"/>
      <c r="NNX922" s="30"/>
      <c r="NNY922" s="30"/>
      <c r="NNZ922" s="30"/>
      <c r="NOA922" s="30"/>
      <c r="NOB922" s="30"/>
      <c r="NOC922" s="30"/>
      <c r="NOD922" s="30"/>
      <c r="NOE922" s="30"/>
      <c r="NOF922" s="30"/>
      <c r="NOG922" s="30"/>
      <c r="NOH922" s="30"/>
      <c r="NOI922" s="30"/>
      <c r="NOJ922" s="30"/>
      <c r="NOK922" s="30"/>
      <c r="NOL922" s="30"/>
      <c r="NOM922" s="30"/>
      <c r="NON922" s="30"/>
      <c r="NOO922" s="30"/>
      <c r="NOP922" s="30"/>
      <c r="NOQ922" s="30"/>
      <c r="NOR922" s="30"/>
      <c r="NOS922" s="30"/>
      <c r="NOT922" s="30"/>
      <c r="NOU922" s="30"/>
      <c r="NOV922" s="30"/>
      <c r="NOW922" s="30"/>
      <c r="NOX922" s="30"/>
      <c r="NOY922" s="30"/>
      <c r="NOZ922" s="30"/>
      <c r="NPA922" s="30"/>
      <c r="NPB922" s="30"/>
      <c r="NPC922" s="30"/>
      <c r="NPD922" s="30"/>
      <c r="NPE922" s="30"/>
      <c r="NPF922" s="30"/>
      <c r="NPG922" s="30"/>
      <c r="NPH922" s="30"/>
      <c r="NPI922" s="30"/>
      <c r="NPJ922" s="30"/>
      <c r="NPK922" s="30"/>
      <c r="NPL922" s="30"/>
      <c r="NPM922" s="30"/>
      <c r="NPN922" s="30"/>
      <c r="NPO922" s="30"/>
      <c r="NPP922" s="30"/>
      <c r="NPQ922" s="30"/>
      <c r="NPR922" s="30"/>
      <c r="NPS922" s="30"/>
      <c r="NPT922" s="30"/>
      <c r="NPU922" s="30"/>
      <c r="NPV922" s="30"/>
      <c r="NPW922" s="30"/>
      <c r="NPX922" s="30"/>
      <c r="NPY922" s="30"/>
      <c r="NPZ922" s="30"/>
      <c r="NQA922" s="30"/>
      <c r="NQB922" s="30"/>
      <c r="NQC922" s="30"/>
      <c r="NQD922" s="30"/>
      <c r="NQE922" s="30"/>
      <c r="NQF922" s="30"/>
      <c r="NQG922" s="30"/>
      <c r="NQH922" s="30"/>
      <c r="NQI922" s="30"/>
      <c r="NQJ922" s="30"/>
      <c r="NQK922" s="30"/>
      <c r="NQL922" s="30"/>
      <c r="NQM922" s="30"/>
      <c r="NQN922" s="30"/>
      <c r="NQO922" s="30"/>
      <c r="NQP922" s="30"/>
      <c r="NQQ922" s="30"/>
      <c r="NQR922" s="30"/>
      <c r="NQS922" s="30"/>
      <c r="NQT922" s="30"/>
      <c r="NQU922" s="30"/>
      <c r="NQV922" s="30"/>
      <c r="NQW922" s="30"/>
      <c r="NQX922" s="30"/>
      <c r="NQY922" s="30"/>
      <c r="NQZ922" s="30"/>
      <c r="NRA922" s="30"/>
      <c r="NRB922" s="30"/>
      <c r="NRC922" s="30"/>
      <c r="NRD922" s="30"/>
      <c r="NRE922" s="30"/>
      <c r="NRF922" s="30"/>
      <c r="NRG922" s="30"/>
      <c r="NRH922" s="30"/>
      <c r="NRI922" s="30"/>
      <c r="NRJ922" s="30"/>
      <c r="NRK922" s="30"/>
      <c r="NRL922" s="30"/>
      <c r="NRM922" s="30"/>
      <c r="NRN922" s="30"/>
      <c r="NRO922" s="30"/>
      <c r="NRP922" s="30"/>
      <c r="NRQ922" s="30"/>
      <c r="NRR922" s="30"/>
      <c r="NRS922" s="30"/>
      <c r="NRT922" s="30"/>
      <c r="NRU922" s="30"/>
      <c r="NRV922" s="30"/>
      <c r="NRW922" s="30"/>
      <c r="NRX922" s="30"/>
      <c r="NRY922" s="30"/>
      <c r="NRZ922" s="30"/>
      <c r="NSA922" s="30"/>
      <c r="NSB922" s="30"/>
      <c r="NSC922" s="30"/>
      <c r="NSD922" s="30"/>
      <c r="NSE922" s="30"/>
      <c r="NSF922" s="30"/>
      <c r="NSG922" s="30"/>
      <c r="NSH922" s="30"/>
      <c r="NSI922" s="30"/>
      <c r="NSJ922" s="30"/>
      <c r="NSK922" s="30"/>
      <c r="NSL922" s="30"/>
      <c r="NSM922" s="30"/>
      <c r="NSN922" s="30"/>
      <c r="NSO922" s="30"/>
      <c r="NSP922" s="30"/>
      <c r="NSQ922" s="30"/>
      <c r="NSR922" s="30"/>
      <c r="NSS922" s="30"/>
      <c r="NST922" s="30"/>
      <c r="NSU922" s="30"/>
      <c r="NSV922" s="30"/>
      <c r="NSW922" s="30"/>
      <c r="NSX922" s="30"/>
      <c r="NSY922" s="30"/>
      <c r="NSZ922" s="30"/>
      <c r="NTA922" s="30"/>
      <c r="NTB922" s="30"/>
      <c r="NTC922" s="30"/>
      <c r="NTD922" s="30"/>
      <c r="NTE922" s="30"/>
      <c r="NTF922" s="30"/>
      <c r="NTG922" s="30"/>
      <c r="NTH922" s="30"/>
      <c r="NTI922" s="30"/>
      <c r="NTJ922" s="30"/>
      <c r="NTK922" s="30"/>
      <c r="NTL922" s="30"/>
      <c r="NTM922" s="30"/>
      <c r="NTN922" s="30"/>
      <c r="NTO922" s="30"/>
      <c r="NTP922" s="30"/>
      <c r="NTQ922" s="30"/>
      <c r="NTR922" s="30"/>
      <c r="NTS922" s="30"/>
      <c r="NTT922" s="30"/>
      <c r="NTU922" s="30"/>
      <c r="NTV922" s="30"/>
      <c r="NTW922" s="30"/>
      <c r="NTX922" s="30"/>
      <c r="NTY922" s="30"/>
      <c r="NTZ922" s="30"/>
      <c r="NUA922" s="30"/>
      <c r="NUB922" s="30"/>
      <c r="NUC922" s="30"/>
      <c r="NUD922" s="30"/>
      <c r="NUE922" s="30"/>
      <c r="NUF922" s="30"/>
      <c r="NUG922" s="30"/>
      <c r="NUH922" s="30"/>
      <c r="NUI922" s="30"/>
      <c r="NUJ922" s="30"/>
      <c r="NUK922" s="30"/>
      <c r="NUL922" s="30"/>
      <c r="NUM922" s="30"/>
      <c r="NUN922" s="30"/>
      <c r="NUO922" s="30"/>
      <c r="NUP922" s="30"/>
      <c r="NUQ922" s="30"/>
      <c r="NUR922" s="30"/>
      <c r="NUS922" s="30"/>
      <c r="NUT922" s="30"/>
      <c r="NUU922" s="30"/>
      <c r="NUV922" s="30"/>
      <c r="NUW922" s="30"/>
      <c r="NUX922" s="30"/>
      <c r="NUY922" s="30"/>
      <c r="NUZ922" s="30"/>
      <c r="NVA922" s="30"/>
      <c r="NVB922" s="30"/>
      <c r="NVC922" s="30"/>
      <c r="NVD922" s="30"/>
      <c r="NVE922" s="30"/>
      <c r="NVF922" s="30"/>
      <c r="NVG922" s="30"/>
      <c r="NVH922" s="30"/>
      <c r="NVI922" s="30"/>
      <c r="NVJ922" s="30"/>
      <c r="NVK922" s="30"/>
      <c r="NVL922" s="30"/>
      <c r="NVM922" s="30"/>
      <c r="NVN922" s="30"/>
      <c r="NVO922" s="30"/>
      <c r="NVP922" s="30"/>
      <c r="NVQ922" s="30"/>
      <c r="NVR922" s="30"/>
      <c r="NVS922" s="30"/>
      <c r="NVT922" s="30"/>
      <c r="NVU922" s="30"/>
      <c r="NVV922" s="30"/>
      <c r="NVW922" s="30"/>
      <c r="NVX922" s="30"/>
      <c r="NVY922" s="30"/>
      <c r="NVZ922" s="30"/>
      <c r="NWA922" s="30"/>
      <c r="NWB922" s="30"/>
      <c r="NWC922" s="30"/>
      <c r="NWD922" s="30"/>
      <c r="NWE922" s="30"/>
      <c r="NWF922" s="30"/>
      <c r="NWG922" s="30"/>
      <c r="NWH922" s="30"/>
      <c r="NWI922" s="30"/>
      <c r="NWJ922" s="30"/>
      <c r="NWK922" s="30"/>
      <c r="NWL922" s="30"/>
      <c r="NWM922" s="30"/>
      <c r="NWN922" s="30"/>
      <c r="NWO922" s="30"/>
      <c r="NWP922" s="30"/>
      <c r="NWQ922" s="30"/>
      <c r="NWR922" s="30"/>
      <c r="NWS922" s="30"/>
      <c r="NWT922" s="30"/>
      <c r="NWU922" s="30"/>
      <c r="NWV922" s="30"/>
      <c r="NWW922" s="30"/>
      <c r="NWX922" s="30"/>
      <c r="NWY922" s="30"/>
      <c r="NWZ922" s="30"/>
      <c r="NXA922" s="30"/>
      <c r="NXB922" s="30"/>
      <c r="NXC922" s="30"/>
      <c r="NXD922" s="30"/>
      <c r="NXE922" s="30"/>
      <c r="NXF922" s="30"/>
      <c r="NXG922" s="30"/>
      <c r="NXH922" s="30"/>
      <c r="NXI922" s="30"/>
      <c r="NXJ922" s="30"/>
      <c r="NXK922" s="30"/>
      <c r="NXL922" s="30"/>
      <c r="NXM922" s="30"/>
      <c r="NXN922" s="30"/>
      <c r="NXO922" s="30"/>
      <c r="NXP922" s="30"/>
      <c r="NXQ922" s="30"/>
      <c r="NXR922" s="30"/>
      <c r="NXS922" s="30"/>
      <c r="NXT922" s="30"/>
      <c r="NXU922" s="30"/>
      <c r="NXV922" s="30"/>
      <c r="NXW922" s="30"/>
      <c r="NXX922" s="30"/>
      <c r="NXY922" s="30"/>
      <c r="NXZ922" s="30"/>
      <c r="NYA922" s="30"/>
      <c r="NYB922" s="30"/>
      <c r="NYC922" s="30"/>
      <c r="NYD922" s="30"/>
      <c r="NYE922" s="30"/>
      <c r="NYF922" s="30"/>
      <c r="NYG922" s="30"/>
      <c r="NYH922" s="30"/>
      <c r="NYI922" s="30"/>
      <c r="NYJ922" s="30"/>
      <c r="NYK922" s="30"/>
      <c r="NYL922" s="30"/>
      <c r="NYM922" s="30"/>
      <c r="NYN922" s="30"/>
      <c r="NYO922" s="30"/>
      <c r="NYP922" s="30"/>
      <c r="NYQ922" s="30"/>
      <c r="NYR922" s="30"/>
      <c r="NYS922" s="30"/>
      <c r="NYT922" s="30"/>
      <c r="NYU922" s="30"/>
      <c r="NYV922" s="30"/>
      <c r="NYW922" s="30"/>
      <c r="NYX922" s="30"/>
      <c r="NYY922" s="30"/>
      <c r="NYZ922" s="30"/>
      <c r="NZA922" s="30"/>
      <c r="NZB922" s="30"/>
      <c r="NZC922" s="30"/>
      <c r="NZD922" s="30"/>
      <c r="NZE922" s="30"/>
      <c r="NZF922" s="30"/>
      <c r="NZG922" s="30"/>
      <c r="NZH922" s="30"/>
      <c r="NZI922" s="30"/>
      <c r="NZJ922" s="30"/>
      <c r="NZK922" s="30"/>
      <c r="NZL922" s="30"/>
      <c r="NZM922" s="30"/>
      <c r="NZN922" s="30"/>
      <c r="NZO922" s="30"/>
      <c r="NZP922" s="30"/>
      <c r="NZQ922" s="30"/>
      <c r="NZR922" s="30"/>
      <c r="NZS922" s="30"/>
      <c r="NZT922" s="30"/>
      <c r="NZU922" s="30"/>
      <c r="NZV922" s="30"/>
      <c r="NZW922" s="30"/>
      <c r="NZX922" s="30"/>
      <c r="NZY922" s="30"/>
      <c r="NZZ922" s="30"/>
      <c r="OAA922" s="30"/>
      <c r="OAB922" s="30"/>
      <c r="OAC922" s="30"/>
      <c r="OAD922" s="30"/>
      <c r="OAE922" s="30"/>
      <c r="OAF922" s="30"/>
      <c r="OAG922" s="30"/>
      <c r="OAH922" s="30"/>
      <c r="OAI922" s="30"/>
      <c r="OAJ922" s="30"/>
      <c r="OAK922" s="30"/>
      <c r="OAL922" s="30"/>
      <c r="OAM922" s="30"/>
      <c r="OAN922" s="30"/>
      <c r="OAO922" s="30"/>
      <c r="OAP922" s="30"/>
      <c r="OAQ922" s="30"/>
      <c r="OAR922" s="30"/>
      <c r="OAS922" s="30"/>
      <c r="OAT922" s="30"/>
      <c r="OAU922" s="30"/>
      <c r="OAV922" s="30"/>
      <c r="OAW922" s="30"/>
      <c r="OAX922" s="30"/>
      <c r="OAY922" s="30"/>
      <c r="OAZ922" s="30"/>
      <c r="OBA922" s="30"/>
      <c r="OBB922" s="30"/>
      <c r="OBC922" s="30"/>
      <c r="OBD922" s="30"/>
      <c r="OBE922" s="30"/>
      <c r="OBF922" s="30"/>
      <c r="OBG922" s="30"/>
      <c r="OBH922" s="30"/>
      <c r="OBI922" s="30"/>
      <c r="OBJ922" s="30"/>
      <c r="OBK922" s="30"/>
      <c r="OBL922" s="30"/>
      <c r="OBM922" s="30"/>
      <c r="OBN922" s="30"/>
      <c r="OBO922" s="30"/>
      <c r="OBP922" s="30"/>
      <c r="OBQ922" s="30"/>
      <c r="OBR922" s="30"/>
      <c r="OBS922" s="30"/>
      <c r="OBT922" s="30"/>
      <c r="OBU922" s="30"/>
      <c r="OBV922" s="30"/>
      <c r="OBW922" s="30"/>
      <c r="OBX922" s="30"/>
      <c r="OBY922" s="30"/>
      <c r="OBZ922" s="30"/>
      <c r="OCA922" s="30"/>
      <c r="OCB922" s="30"/>
      <c r="OCC922" s="30"/>
      <c r="OCD922" s="30"/>
      <c r="OCE922" s="30"/>
      <c r="OCF922" s="30"/>
      <c r="OCG922" s="30"/>
      <c r="OCH922" s="30"/>
      <c r="OCI922" s="30"/>
      <c r="OCJ922" s="30"/>
      <c r="OCK922" s="30"/>
      <c r="OCL922" s="30"/>
      <c r="OCM922" s="30"/>
      <c r="OCN922" s="30"/>
      <c r="OCO922" s="30"/>
      <c r="OCP922" s="30"/>
      <c r="OCQ922" s="30"/>
      <c r="OCR922" s="30"/>
      <c r="OCS922" s="30"/>
      <c r="OCT922" s="30"/>
      <c r="OCU922" s="30"/>
      <c r="OCV922" s="30"/>
      <c r="OCW922" s="30"/>
      <c r="OCX922" s="30"/>
      <c r="OCY922" s="30"/>
      <c r="OCZ922" s="30"/>
      <c r="ODA922" s="30"/>
      <c r="ODB922" s="30"/>
      <c r="ODC922" s="30"/>
      <c r="ODD922" s="30"/>
      <c r="ODE922" s="30"/>
      <c r="ODF922" s="30"/>
      <c r="ODG922" s="30"/>
      <c r="ODH922" s="30"/>
      <c r="ODI922" s="30"/>
      <c r="ODJ922" s="30"/>
      <c r="ODK922" s="30"/>
      <c r="ODL922" s="30"/>
      <c r="ODM922" s="30"/>
      <c r="ODN922" s="30"/>
      <c r="ODO922" s="30"/>
      <c r="ODP922" s="30"/>
      <c r="ODQ922" s="30"/>
      <c r="ODR922" s="30"/>
      <c r="ODS922" s="30"/>
      <c r="ODT922" s="30"/>
      <c r="ODU922" s="30"/>
      <c r="ODV922" s="30"/>
      <c r="ODW922" s="30"/>
      <c r="ODX922" s="30"/>
      <c r="ODY922" s="30"/>
      <c r="ODZ922" s="30"/>
      <c r="OEA922" s="30"/>
      <c r="OEB922" s="30"/>
      <c r="OEC922" s="30"/>
      <c r="OED922" s="30"/>
      <c r="OEE922" s="30"/>
      <c r="OEF922" s="30"/>
      <c r="OEG922" s="30"/>
      <c r="OEH922" s="30"/>
      <c r="OEI922" s="30"/>
      <c r="OEJ922" s="30"/>
      <c r="OEK922" s="30"/>
      <c r="OEL922" s="30"/>
      <c r="OEM922" s="30"/>
      <c r="OEN922" s="30"/>
      <c r="OEO922" s="30"/>
      <c r="OEP922" s="30"/>
      <c r="OEQ922" s="30"/>
      <c r="OER922" s="30"/>
      <c r="OES922" s="30"/>
      <c r="OET922" s="30"/>
      <c r="OEU922" s="30"/>
      <c r="OEV922" s="30"/>
      <c r="OEW922" s="30"/>
      <c r="OEX922" s="30"/>
      <c r="OEY922" s="30"/>
      <c r="OEZ922" s="30"/>
      <c r="OFA922" s="30"/>
      <c r="OFB922" s="30"/>
      <c r="OFC922" s="30"/>
      <c r="OFD922" s="30"/>
      <c r="OFE922" s="30"/>
      <c r="OFF922" s="30"/>
      <c r="OFG922" s="30"/>
      <c r="OFH922" s="30"/>
      <c r="OFI922" s="30"/>
      <c r="OFJ922" s="30"/>
      <c r="OFK922" s="30"/>
      <c r="OFL922" s="30"/>
      <c r="OFM922" s="30"/>
      <c r="OFN922" s="30"/>
      <c r="OFO922" s="30"/>
      <c r="OFP922" s="30"/>
      <c r="OFQ922" s="30"/>
      <c r="OFR922" s="30"/>
      <c r="OFS922" s="30"/>
      <c r="OFT922" s="30"/>
      <c r="OFU922" s="30"/>
      <c r="OFV922" s="30"/>
      <c r="OFW922" s="30"/>
      <c r="OFX922" s="30"/>
      <c r="OFY922" s="30"/>
      <c r="OFZ922" s="30"/>
      <c r="OGA922" s="30"/>
      <c r="OGB922" s="30"/>
      <c r="OGC922" s="30"/>
      <c r="OGD922" s="30"/>
      <c r="OGE922" s="30"/>
      <c r="OGF922" s="30"/>
      <c r="OGG922" s="30"/>
      <c r="OGH922" s="30"/>
      <c r="OGI922" s="30"/>
      <c r="OGJ922" s="30"/>
      <c r="OGK922" s="30"/>
      <c r="OGL922" s="30"/>
      <c r="OGM922" s="30"/>
      <c r="OGN922" s="30"/>
      <c r="OGO922" s="30"/>
      <c r="OGP922" s="30"/>
      <c r="OGQ922" s="30"/>
      <c r="OGR922" s="30"/>
      <c r="OGS922" s="30"/>
      <c r="OGT922" s="30"/>
      <c r="OGU922" s="30"/>
      <c r="OGV922" s="30"/>
      <c r="OGW922" s="30"/>
      <c r="OGX922" s="30"/>
      <c r="OGY922" s="30"/>
      <c r="OGZ922" s="30"/>
      <c r="OHA922" s="30"/>
      <c r="OHB922" s="30"/>
      <c r="OHC922" s="30"/>
      <c r="OHD922" s="30"/>
      <c r="OHE922" s="30"/>
      <c r="OHF922" s="30"/>
      <c r="OHG922" s="30"/>
      <c r="OHH922" s="30"/>
      <c r="OHI922" s="30"/>
      <c r="OHJ922" s="30"/>
      <c r="OHK922" s="30"/>
      <c r="OHL922" s="30"/>
      <c r="OHM922" s="30"/>
      <c r="OHN922" s="30"/>
      <c r="OHO922" s="30"/>
      <c r="OHP922" s="30"/>
      <c r="OHQ922" s="30"/>
      <c r="OHR922" s="30"/>
      <c r="OHS922" s="30"/>
      <c r="OHT922" s="30"/>
      <c r="OHU922" s="30"/>
      <c r="OHV922" s="30"/>
      <c r="OHW922" s="30"/>
      <c r="OHX922" s="30"/>
      <c r="OHY922" s="30"/>
      <c r="OHZ922" s="30"/>
      <c r="OIA922" s="30"/>
      <c r="OIB922" s="30"/>
      <c r="OIC922" s="30"/>
      <c r="OID922" s="30"/>
      <c r="OIE922" s="30"/>
      <c r="OIF922" s="30"/>
      <c r="OIG922" s="30"/>
      <c r="OIH922" s="30"/>
      <c r="OII922" s="30"/>
      <c r="OIJ922" s="30"/>
      <c r="OIK922" s="30"/>
      <c r="OIL922" s="30"/>
      <c r="OIM922" s="30"/>
      <c r="OIN922" s="30"/>
      <c r="OIO922" s="30"/>
      <c r="OIP922" s="30"/>
      <c r="OIQ922" s="30"/>
      <c r="OIR922" s="30"/>
      <c r="OIS922" s="30"/>
      <c r="OIT922" s="30"/>
      <c r="OIU922" s="30"/>
      <c r="OIV922" s="30"/>
      <c r="OIW922" s="30"/>
      <c r="OIX922" s="30"/>
      <c r="OIY922" s="30"/>
      <c r="OIZ922" s="30"/>
      <c r="OJA922" s="30"/>
      <c r="OJB922" s="30"/>
      <c r="OJC922" s="30"/>
      <c r="OJD922" s="30"/>
      <c r="OJE922" s="30"/>
      <c r="OJF922" s="30"/>
      <c r="OJG922" s="30"/>
      <c r="OJH922" s="30"/>
      <c r="OJI922" s="30"/>
      <c r="OJJ922" s="30"/>
      <c r="OJK922" s="30"/>
      <c r="OJL922" s="30"/>
      <c r="OJM922" s="30"/>
      <c r="OJN922" s="30"/>
      <c r="OJO922" s="30"/>
      <c r="OJP922" s="30"/>
      <c r="OJQ922" s="30"/>
      <c r="OJR922" s="30"/>
      <c r="OJS922" s="30"/>
      <c r="OJT922" s="30"/>
      <c r="OJU922" s="30"/>
      <c r="OJV922" s="30"/>
      <c r="OJW922" s="30"/>
      <c r="OJX922" s="30"/>
      <c r="OJY922" s="30"/>
      <c r="OJZ922" s="30"/>
      <c r="OKA922" s="30"/>
      <c r="OKB922" s="30"/>
      <c r="OKC922" s="30"/>
      <c r="OKD922" s="30"/>
      <c r="OKE922" s="30"/>
      <c r="OKF922" s="30"/>
      <c r="OKG922" s="30"/>
      <c r="OKH922" s="30"/>
      <c r="OKI922" s="30"/>
      <c r="OKJ922" s="30"/>
      <c r="OKK922" s="30"/>
      <c r="OKL922" s="30"/>
      <c r="OKM922" s="30"/>
      <c r="OKN922" s="30"/>
      <c r="OKO922" s="30"/>
      <c r="OKP922" s="30"/>
      <c r="OKQ922" s="30"/>
      <c r="OKR922" s="30"/>
      <c r="OKS922" s="30"/>
      <c r="OKT922" s="30"/>
      <c r="OKU922" s="30"/>
      <c r="OKV922" s="30"/>
      <c r="OKW922" s="30"/>
      <c r="OKX922" s="30"/>
      <c r="OKY922" s="30"/>
      <c r="OKZ922" s="30"/>
      <c r="OLA922" s="30"/>
      <c r="OLB922" s="30"/>
      <c r="OLC922" s="30"/>
      <c r="OLD922" s="30"/>
      <c r="OLE922" s="30"/>
      <c r="OLF922" s="30"/>
      <c r="OLG922" s="30"/>
      <c r="OLH922" s="30"/>
      <c r="OLI922" s="30"/>
      <c r="OLJ922" s="30"/>
      <c r="OLK922" s="30"/>
      <c r="OLL922" s="30"/>
      <c r="OLM922" s="30"/>
      <c r="OLN922" s="30"/>
      <c r="OLO922" s="30"/>
      <c r="OLP922" s="30"/>
      <c r="OLQ922" s="30"/>
      <c r="OLR922" s="30"/>
      <c r="OLS922" s="30"/>
      <c r="OLT922" s="30"/>
      <c r="OLU922" s="30"/>
      <c r="OLV922" s="30"/>
      <c r="OLW922" s="30"/>
      <c r="OLX922" s="30"/>
      <c r="OLY922" s="30"/>
      <c r="OLZ922" s="30"/>
      <c r="OMA922" s="30"/>
      <c r="OMB922" s="30"/>
      <c r="OMC922" s="30"/>
      <c r="OMD922" s="30"/>
      <c r="OME922" s="30"/>
      <c r="OMF922" s="30"/>
      <c r="OMG922" s="30"/>
      <c r="OMH922" s="30"/>
      <c r="OMI922" s="30"/>
      <c r="OMJ922" s="30"/>
      <c r="OMK922" s="30"/>
      <c r="OML922" s="30"/>
      <c r="OMM922" s="30"/>
      <c r="OMN922" s="30"/>
      <c r="OMO922" s="30"/>
      <c r="OMP922" s="30"/>
      <c r="OMQ922" s="30"/>
      <c r="OMR922" s="30"/>
      <c r="OMS922" s="30"/>
      <c r="OMT922" s="30"/>
      <c r="OMU922" s="30"/>
      <c r="OMV922" s="30"/>
      <c r="OMW922" s="30"/>
      <c r="OMX922" s="30"/>
      <c r="OMY922" s="30"/>
      <c r="OMZ922" s="30"/>
      <c r="ONA922" s="30"/>
      <c r="ONB922" s="30"/>
      <c r="ONC922" s="30"/>
      <c r="OND922" s="30"/>
      <c r="ONE922" s="30"/>
      <c r="ONF922" s="30"/>
      <c r="ONG922" s="30"/>
      <c r="ONH922" s="30"/>
      <c r="ONI922" s="30"/>
      <c r="ONJ922" s="30"/>
      <c r="ONK922" s="30"/>
      <c r="ONL922" s="30"/>
      <c r="ONM922" s="30"/>
      <c r="ONN922" s="30"/>
      <c r="ONO922" s="30"/>
      <c r="ONP922" s="30"/>
      <c r="ONQ922" s="30"/>
      <c r="ONR922" s="30"/>
      <c r="ONS922" s="30"/>
      <c r="ONT922" s="30"/>
      <c r="ONU922" s="30"/>
      <c r="ONV922" s="30"/>
      <c r="ONW922" s="30"/>
      <c r="ONX922" s="30"/>
      <c r="ONY922" s="30"/>
      <c r="ONZ922" s="30"/>
      <c r="OOA922" s="30"/>
      <c r="OOB922" s="30"/>
      <c r="OOC922" s="30"/>
      <c r="OOD922" s="30"/>
      <c r="OOE922" s="30"/>
      <c r="OOF922" s="30"/>
      <c r="OOG922" s="30"/>
      <c r="OOH922" s="30"/>
      <c r="OOI922" s="30"/>
      <c r="OOJ922" s="30"/>
      <c r="OOK922" s="30"/>
      <c r="OOL922" s="30"/>
      <c r="OOM922" s="30"/>
      <c r="OON922" s="30"/>
      <c r="OOO922" s="30"/>
      <c r="OOP922" s="30"/>
      <c r="OOQ922" s="30"/>
      <c r="OOR922" s="30"/>
      <c r="OOS922" s="30"/>
      <c r="OOT922" s="30"/>
      <c r="OOU922" s="30"/>
      <c r="OOV922" s="30"/>
      <c r="OOW922" s="30"/>
      <c r="OOX922" s="30"/>
      <c r="OOY922" s="30"/>
      <c r="OOZ922" s="30"/>
      <c r="OPA922" s="30"/>
      <c r="OPB922" s="30"/>
      <c r="OPC922" s="30"/>
      <c r="OPD922" s="30"/>
      <c r="OPE922" s="30"/>
      <c r="OPF922" s="30"/>
      <c r="OPG922" s="30"/>
      <c r="OPH922" s="30"/>
      <c r="OPI922" s="30"/>
      <c r="OPJ922" s="30"/>
      <c r="OPK922" s="30"/>
      <c r="OPL922" s="30"/>
      <c r="OPM922" s="30"/>
      <c r="OPN922" s="30"/>
      <c r="OPO922" s="30"/>
      <c r="OPP922" s="30"/>
      <c r="OPQ922" s="30"/>
      <c r="OPR922" s="30"/>
      <c r="OPS922" s="30"/>
      <c r="OPT922" s="30"/>
      <c r="OPU922" s="30"/>
      <c r="OPV922" s="30"/>
      <c r="OPW922" s="30"/>
      <c r="OPX922" s="30"/>
      <c r="OPY922" s="30"/>
      <c r="OPZ922" s="30"/>
      <c r="OQA922" s="30"/>
      <c r="OQB922" s="30"/>
      <c r="OQC922" s="30"/>
      <c r="OQD922" s="30"/>
      <c r="OQE922" s="30"/>
      <c r="OQF922" s="30"/>
      <c r="OQG922" s="30"/>
      <c r="OQH922" s="30"/>
      <c r="OQI922" s="30"/>
      <c r="OQJ922" s="30"/>
      <c r="OQK922" s="30"/>
      <c r="OQL922" s="30"/>
      <c r="OQM922" s="30"/>
      <c r="OQN922" s="30"/>
      <c r="OQO922" s="30"/>
      <c r="OQP922" s="30"/>
      <c r="OQQ922" s="30"/>
      <c r="OQR922" s="30"/>
      <c r="OQS922" s="30"/>
      <c r="OQT922" s="30"/>
      <c r="OQU922" s="30"/>
      <c r="OQV922" s="30"/>
      <c r="OQW922" s="30"/>
      <c r="OQX922" s="30"/>
      <c r="OQY922" s="30"/>
      <c r="OQZ922" s="30"/>
      <c r="ORA922" s="30"/>
      <c r="ORB922" s="30"/>
      <c r="ORC922" s="30"/>
      <c r="ORD922" s="30"/>
      <c r="ORE922" s="30"/>
      <c r="ORF922" s="30"/>
      <c r="ORG922" s="30"/>
      <c r="ORH922" s="30"/>
      <c r="ORI922" s="30"/>
      <c r="ORJ922" s="30"/>
      <c r="ORK922" s="30"/>
      <c r="ORL922" s="30"/>
      <c r="ORM922" s="30"/>
      <c r="ORN922" s="30"/>
      <c r="ORO922" s="30"/>
      <c r="ORP922" s="30"/>
      <c r="ORQ922" s="30"/>
      <c r="ORR922" s="30"/>
      <c r="ORS922" s="30"/>
      <c r="ORT922" s="30"/>
      <c r="ORU922" s="30"/>
      <c r="ORV922" s="30"/>
      <c r="ORW922" s="30"/>
      <c r="ORX922" s="30"/>
      <c r="ORY922" s="30"/>
      <c r="ORZ922" s="30"/>
      <c r="OSA922" s="30"/>
      <c r="OSB922" s="30"/>
      <c r="OSC922" s="30"/>
      <c r="OSD922" s="30"/>
      <c r="OSE922" s="30"/>
      <c r="OSF922" s="30"/>
      <c r="OSG922" s="30"/>
      <c r="OSH922" s="30"/>
      <c r="OSI922" s="30"/>
      <c r="OSJ922" s="30"/>
      <c r="OSK922" s="30"/>
      <c r="OSL922" s="30"/>
      <c r="OSM922" s="30"/>
      <c r="OSN922" s="30"/>
      <c r="OSO922" s="30"/>
      <c r="OSP922" s="30"/>
      <c r="OSQ922" s="30"/>
      <c r="OSR922" s="30"/>
      <c r="OSS922" s="30"/>
      <c r="OST922" s="30"/>
      <c r="OSU922" s="30"/>
      <c r="OSV922" s="30"/>
      <c r="OSW922" s="30"/>
      <c r="OSX922" s="30"/>
      <c r="OSY922" s="30"/>
      <c r="OSZ922" s="30"/>
      <c r="OTA922" s="30"/>
      <c r="OTB922" s="30"/>
      <c r="OTC922" s="30"/>
      <c r="OTD922" s="30"/>
      <c r="OTE922" s="30"/>
      <c r="OTF922" s="30"/>
      <c r="OTG922" s="30"/>
      <c r="OTH922" s="30"/>
      <c r="OTI922" s="30"/>
      <c r="OTJ922" s="30"/>
      <c r="OTK922" s="30"/>
      <c r="OTL922" s="30"/>
      <c r="OTM922" s="30"/>
      <c r="OTN922" s="30"/>
      <c r="OTO922" s="30"/>
      <c r="OTP922" s="30"/>
      <c r="OTQ922" s="30"/>
      <c r="OTR922" s="30"/>
      <c r="OTS922" s="30"/>
      <c r="OTT922" s="30"/>
      <c r="OTU922" s="30"/>
      <c r="OTV922" s="30"/>
      <c r="OTW922" s="30"/>
      <c r="OTX922" s="30"/>
      <c r="OTY922" s="30"/>
      <c r="OTZ922" s="30"/>
      <c r="OUA922" s="30"/>
      <c r="OUB922" s="30"/>
      <c r="OUC922" s="30"/>
      <c r="OUD922" s="30"/>
      <c r="OUE922" s="30"/>
      <c r="OUF922" s="30"/>
      <c r="OUG922" s="30"/>
      <c r="OUH922" s="30"/>
      <c r="OUI922" s="30"/>
      <c r="OUJ922" s="30"/>
      <c r="OUK922" s="30"/>
      <c r="OUL922" s="30"/>
      <c r="OUM922" s="30"/>
      <c r="OUN922" s="30"/>
      <c r="OUO922" s="30"/>
      <c r="OUP922" s="30"/>
      <c r="OUQ922" s="30"/>
      <c r="OUR922" s="30"/>
      <c r="OUS922" s="30"/>
      <c r="OUT922" s="30"/>
      <c r="OUU922" s="30"/>
      <c r="OUV922" s="30"/>
      <c r="OUW922" s="30"/>
      <c r="OUX922" s="30"/>
      <c r="OUY922" s="30"/>
      <c r="OUZ922" s="30"/>
      <c r="OVA922" s="30"/>
      <c r="OVB922" s="30"/>
      <c r="OVC922" s="30"/>
      <c r="OVD922" s="30"/>
      <c r="OVE922" s="30"/>
      <c r="OVF922" s="30"/>
      <c r="OVG922" s="30"/>
      <c r="OVH922" s="30"/>
      <c r="OVI922" s="30"/>
      <c r="OVJ922" s="30"/>
      <c r="OVK922" s="30"/>
      <c r="OVL922" s="30"/>
      <c r="OVM922" s="30"/>
      <c r="OVN922" s="30"/>
      <c r="OVO922" s="30"/>
      <c r="OVP922" s="30"/>
      <c r="OVQ922" s="30"/>
      <c r="OVR922" s="30"/>
      <c r="OVS922" s="30"/>
      <c r="OVT922" s="30"/>
      <c r="OVU922" s="30"/>
      <c r="OVV922" s="30"/>
      <c r="OVW922" s="30"/>
      <c r="OVX922" s="30"/>
      <c r="OVY922" s="30"/>
      <c r="OVZ922" s="30"/>
      <c r="OWA922" s="30"/>
      <c r="OWB922" s="30"/>
      <c r="OWC922" s="30"/>
      <c r="OWD922" s="30"/>
      <c r="OWE922" s="30"/>
      <c r="OWF922" s="30"/>
      <c r="OWG922" s="30"/>
      <c r="OWH922" s="30"/>
      <c r="OWI922" s="30"/>
      <c r="OWJ922" s="30"/>
      <c r="OWK922" s="30"/>
      <c r="OWL922" s="30"/>
      <c r="OWM922" s="30"/>
      <c r="OWN922" s="30"/>
      <c r="OWO922" s="30"/>
      <c r="OWP922" s="30"/>
      <c r="OWQ922" s="30"/>
      <c r="OWR922" s="30"/>
      <c r="OWS922" s="30"/>
      <c r="OWT922" s="30"/>
      <c r="OWU922" s="30"/>
      <c r="OWV922" s="30"/>
      <c r="OWW922" s="30"/>
      <c r="OWX922" s="30"/>
      <c r="OWY922" s="30"/>
      <c r="OWZ922" s="30"/>
      <c r="OXA922" s="30"/>
      <c r="OXB922" s="30"/>
      <c r="OXC922" s="30"/>
      <c r="OXD922" s="30"/>
      <c r="OXE922" s="30"/>
      <c r="OXF922" s="30"/>
      <c r="OXG922" s="30"/>
      <c r="OXH922" s="30"/>
      <c r="OXI922" s="30"/>
      <c r="OXJ922" s="30"/>
      <c r="OXK922" s="30"/>
      <c r="OXL922" s="30"/>
      <c r="OXM922" s="30"/>
      <c r="OXN922" s="30"/>
      <c r="OXO922" s="30"/>
      <c r="OXP922" s="30"/>
      <c r="OXQ922" s="30"/>
      <c r="OXR922" s="30"/>
      <c r="OXS922" s="30"/>
      <c r="OXT922" s="30"/>
      <c r="OXU922" s="30"/>
      <c r="OXV922" s="30"/>
      <c r="OXW922" s="30"/>
      <c r="OXX922" s="30"/>
      <c r="OXY922" s="30"/>
      <c r="OXZ922" s="30"/>
      <c r="OYA922" s="30"/>
      <c r="OYB922" s="30"/>
      <c r="OYC922" s="30"/>
      <c r="OYD922" s="30"/>
      <c r="OYE922" s="30"/>
      <c r="OYF922" s="30"/>
      <c r="OYG922" s="30"/>
      <c r="OYH922" s="30"/>
      <c r="OYI922" s="30"/>
      <c r="OYJ922" s="30"/>
      <c r="OYK922" s="30"/>
      <c r="OYL922" s="30"/>
      <c r="OYM922" s="30"/>
      <c r="OYN922" s="30"/>
      <c r="OYO922" s="30"/>
      <c r="OYP922" s="30"/>
      <c r="OYQ922" s="30"/>
      <c r="OYR922" s="30"/>
      <c r="OYS922" s="30"/>
      <c r="OYT922" s="30"/>
      <c r="OYU922" s="30"/>
      <c r="OYV922" s="30"/>
      <c r="OYW922" s="30"/>
      <c r="OYX922" s="30"/>
      <c r="OYY922" s="30"/>
      <c r="OYZ922" s="30"/>
      <c r="OZA922" s="30"/>
      <c r="OZB922" s="30"/>
      <c r="OZC922" s="30"/>
      <c r="OZD922" s="30"/>
      <c r="OZE922" s="30"/>
      <c r="OZF922" s="30"/>
      <c r="OZG922" s="30"/>
      <c r="OZH922" s="30"/>
      <c r="OZI922" s="30"/>
      <c r="OZJ922" s="30"/>
      <c r="OZK922" s="30"/>
      <c r="OZL922" s="30"/>
      <c r="OZM922" s="30"/>
      <c r="OZN922" s="30"/>
      <c r="OZO922" s="30"/>
      <c r="OZP922" s="30"/>
      <c r="OZQ922" s="30"/>
      <c r="OZR922" s="30"/>
      <c r="OZS922" s="30"/>
      <c r="OZT922" s="30"/>
      <c r="OZU922" s="30"/>
      <c r="OZV922" s="30"/>
      <c r="OZW922" s="30"/>
      <c r="OZX922" s="30"/>
      <c r="OZY922" s="30"/>
      <c r="OZZ922" s="30"/>
      <c r="PAA922" s="30"/>
      <c r="PAB922" s="30"/>
      <c r="PAC922" s="30"/>
      <c r="PAD922" s="30"/>
      <c r="PAE922" s="30"/>
      <c r="PAF922" s="30"/>
      <c r="PAG922" s="30"/>
      <c r="PAH922" s="30"/>
      <c r="PAI922" s="30"/>
      <c r="PAJ922" s="30"/>
      <c r="PAK922" s="30"/>
      <c r="PAL922" s="30"/>
      <c r="PAM922" s="30"/>
      <c r="PAN922" s="30"/>
      <c r="PAO922" s="30"/>
      <c r="PAP922" s="30"/>
      <c r="PAQ922" s="30"/>
      <c r="PAR922" s="30"/>
      <c r="PAS922" s="30"/>
      <c r="PAT922" s="30"/>
      <c r="PAU922" s="30"/>
      <c r="PAV922" s="30"/>
      <c r="PAW922" s="30"/>
      <c r="PAX922" s="30"/>
      <c r="PAY922" s="30"/>
      <c r="PAZ922" s="30"/>
      <c r="PBA922" s="30"/>
      <c r="PBB922" s="30"/>
      <c r="PBC922" s="30"/>
      <c r="PBD922" s="30"/>
      <c r="PBE922" s="30"/>
      <c r="PBF922" s="30"/>
      <c r="PBG922" s="30"/>
      <c r="PBH922" s="30"/>
      <c r="PBI922" s="30"/>
      <c r="PBJ922" s="30"/>
      <c r="PBK922" s="30"/>
      <c r="PBL922" s="30"/>
      <c r="PBM922" s="30"/>
      <c r="PBN922" s="30"/>
      <c r="PBO922" s="30"/>
      <c r="PBP922" s="30"/>
      <c r="PBQ922" s="30"/>
      <c r="PBR922" s="30"/>
      <c r="PBS922" s="30"/>
      <c r="PBT922" s="30"/>
      <c r="PBU922" s="30"/>
      <c r="PBV922" s="30"/>
      <c r="PBW922" s="30"/>
      <c r="PBX922" s="30"/>
      <c r="PBY922" s="30"/>
      <c r="PBZ922" s="30"/>
      <c r="PCA922" s="30"/>
      <c r="PCB922" s="30"/>
      <c r="PCC922" s="30"/>
      <c r="PCD922" s="30"/>
      <c r="PCE922" s="30"/>
      <c r="PCF922" s="30"/>
      <c r="PCG922" s="30"/>
      <c r="PCH922" s="30"/>
      <c r="PCI922" s="30"/>
      <c r="PCJ922" s="30"/>
      <c r="PCK922" s="30"/>
      <c r="PCL922" s="30"/>
      <c r="PCM922" s="30"/>
      <c r="PCN922" s="30"/>
      <c r="PCO922" s="30"/>
      <c r="PCP922" s="30"/>
      <c r="PCQ922" s="30"/>
      <c r="PCR922" s="30"/>
      <c r="PCS922" s="30"/>
      <c r="PCT922" s="30"/>
      <c r="PCU922" s="30"/>
      <c r="PCV922" s="30"/>
      <c r="PCW922" s="30"/>
      <c r="PCX922" s="30"/>
      <c r="PCY922" s="30"/>
      <c r="PCZ922" s="30"/>
      <c r="PDA922" s="30"/>
      <c r="PDB922" s="30"/>
      <c r="PDC922" s="30"/>
      <c r="PDD922" s="30"/>
      <c r="PDE922" s="30"/>
      <c r="PDF922" s="30"/>
      <c r="PDG922" s="30"/>
      <c r="PDH922" s="30"/>
      <c r="PDI922" s="30"/>
      <c r="PDJ922" s="30"/>
      <c r="PDK922" s="30"/>
      <c r="PDL922" s="30"/>
      <c r="PDM922" s="30"/>
      <c r="PDN922" s="30"/>
      <c r="PDO922" s="30"/>
      <c r="PDP922" s="30"/>
      <c r="PDQ922" s="30"/>
      <c r="PDR922" s="30"/>
      <c r="PDS922" s="30"/>
      <c r="PDT922" s="30"/>
      <c r="PDU922" s="30"/>
      <c r="PDV922" s="30"/>
      <c r="PDW922" s="30"/>
      <c r="PDX922" s="30"/>
      <c r="PDY922" s="30"/>
      <c r="PDZ922" s="30"/>
      <c r="PEA922" s="30"/>
      <c r="PEB922" s="30"/>
      <c r="PEC922" s="30"/>
      <c r="PED922" s="30"/>
      <c r="PEE922" s="30"/>
      <c r="PEF922" s="30"/>
      <c r="PEG922" s="30"/>
      <c r="PEH922" s="30"/>
      <c r="PEI922" s="30"/>
      <c r="PEJ922" s="30"/>
      <c r="PEK922" s="30"/>
      <c r="PEL922" s="30"/>
      <c r="PEM922" s="30"/>
      <c r="PEN922" s="30"/>
      <c r="PEO922" s="30"/>
      <c r="PEP922" s="30"/>
      <c r="PEQ922" s="30"/>
      <c r="PER922" s="30"/>
      <c r="PES922" s="30"/>
      <c r="PET922" s="30"/>
      <c r="PEU922" s="30"/>
      <c r="PEV922" s="30"/>
      <c r="PEW922" s="30"/>
      <c r="PEX922" s="30"/>
      <c r="PEY922" s="30"/>
      <c r="PEZ922" s="30"/>
      <c r="PFA922" s="30"/>
      <c r="PFB922" s="30"/>
      <c r="PFC922" s="30"/>
      <c r="PFD922" s="30"/>
      <c r="PFE922" s="30"/>
      <c r="PFF922" s="30"/>
      <c r="PFG922" s="30"/>
      <c r="PFH922" s="30"/>
      <c r="PFI922" s="30"/>
      <c r="PFJ922" s="30"/>
      <c r="PFK922" s="30"/>
      <c r="PFL922" s="30"/>
      <c r="PFM922" s="30"/>
      <c r="PFN922" s="30"/>
      <c r="PFO922" s="30"/>
      <c r="PFP922" s="30"/>
      <c r="PFQ922" s="30"/>
      <c r="PFR922" s="30"/>
      <c r="PFS922" s="30"/>
      <c r="PFT922" s="30"/>
      <c r="PFU922" s="30"/>
      <c r="PFV922" s="30"/>
      <c r="PFW922" s="30"/>
      <c r="PFX922" s="30"/>
      <c r="PFY922" s="30"/>
      <c r="PFZ922" s="30"/>
      <c r="PGA922" s="30"/>
      <c r="PGB922" s="30"/>
      <c r="PGC922" s="30"/>
      <c r="PGD922" s="30"/>
      <c r="PGE922" s="30"/>
      <c r="PGF922" s="30"/>
      <c r="PGG922" s="30"/>
      <c r="PGH922" s="30"/>
      <c r="PGI922" s="30"/>
      <c r="PGJ922" s="30"/>
      <c r="PGK922" s="30"/>
      <c r="PGL922" s="30"/>
      <c r="PGM922" s="30"/>
      <c r="PGN922" s="30"/>
      <c r="PGO922" s="30"/>
      <c r="PGP922" s="30"/>
      <c r="PGQ922" s="30"/>
      <c r="PGR922" s="30"/>
      <c r="PGS922" s="30"/>
      <c r="PGT922" s="30"/>
      <c r="PGU922" s="30"/>
      <c r="PGV922" s="30"/>
      <c r="PGW922" s="30"/>
      <c r="PGX922" s="30"/>
      <c r="PGY922" s="30"/>
      <c r="PGZ922" s="30"/>
      <c r="PHA922" s="30"/>
      <c r="PHB922" s="30"/>
      <c r="PHC922" s="30"/>
      <c r="PHD922" s="30"/>
      <c r="PHE922" s="30"/>
      <c r="PHF922" s="30"/>
      <c r="PHG922" s="30"/>
      <c r="PHH922" s="30"/>
      <c r="PHI922" s="30"/>
      <c r="PHJ922" s="30"/>
      <c r="PHK922" s="30"/>
      <c r="PHL922" s="30"/>
      <c r="PHM922" s="30"/>
      <c r="PHN922" s="30"/>
      <c r="PHO922" s="30"/>
      <c r="PHP922" s="30"/>
      <c r="PHQ922" s="30"/>
      <c r="PHR922" s="30"/>
      <c r="PHS922" s="30"/>
      <c r="PHT922" s="30"/>
      <c r="PHU922" s="30"/>
      <c r="PHV922" s="30"/>
      <c r="PHW922" s="30"/>
      <c r="PHX922" s="30"/>
      <c r="PHY922" s="30"/>
      <c r="PHZ922" s="30"/>
      <c r="PIA922" s="30"/>
      <c r="PIB922" s="30"/>
      <c r="PIC922" s="30"/>
      <c r="PID922" s="30"/>
      <c r="PIE922" s="30"/>
      <c r="PIF922" s="30"/>
      <c r="PIG922" s="30"/>
      <c r="PIH922" s="30"/>
      <c r="PII922" s="30"/>
      <c r="PIJ922" s="30"/>
      <c r="PIK922" s="30"/>
      <c r="PIL922" s="30"/>
      <c r="PIM922" s="30"/>
      <c r="PIN922" s="30"/>
      <c r="PIO922" s="30"/>
      <c r="PIP922" s="30"/>
      <c r="PIQ922" s="30"/>
      <c r="PIR922" s="30"/>
      <c r="PIS922" s="30"/>
      <c r="PIT922" s="30"/>
      <c r="PIU922" s="30"/>
      <c r="PIV922" s="30"/>
      <c r="PIW922" s="30"/>
      <c r="PIX922" s="30"/>
      <c r="PIY922" s="30"/>
      <c r="PIZ922" s="30"/>
      <c r="PJA922" s="30"/>
      <c r="PJB922" s="30"/>
      <c r="PJC922" s="30"/>
      <c r="PJD922" s="30"/>
      <c r="PJE922" s="30"/>
      <c r="PJF922" s="30"/>
      <c r="PJG922" s="30"/>
      <c r="PJH922" s="30"/>
      <c r="PJI922" s="30"/>
      <c r="PJJ922" s="30"/>
      <c r="PJK922" s="30"/>
      <c r="PJL922" s="30"/>
      <c r="PJM922" s="30"/>
      <c r="PJN922" s="30"/>
      <c r="PJO922" s="30"/>
      <c r="PJP922" s="30"/>
      <c r="PJQ922" s="30"/>
      <c r="PJR922" s="30"/>
      <c r="PJS922" s="30"/>
      <c r="PJT922" s="30"/>
      <c r="PJU922" s="30"/>
      <c r="PJV922" s="30"/>
      <c r="PJW922" s="30"/>
      <c r="PJX922" s="30"/>
      <c r="PJY922" s="30"/>
      <c r="PJZ922" s="30"/>
      <c r="PKA922" s="30"/>
      <c r="PKB922" s="30"/>
      <c r="PKC922" s="30"/>
      <c r="PKD922" s="30"/>
      <c r="PKE922" s="30"/>
      <c r="PKF922" s="30"/>
      <c r="PKG922" s="30"/>
      <c r="PKH922" s="30"/>
      <c r="PKI922" s="30"/>
      <c r="PKJ922" s="30"/>
      <c r="PKK922" s="30"/>
      <c r="PKL922" s="30"/>
      <c r="PKM922" s="30"/>
      <c r="PKN922" s="30"/>
      <c r="PKO922" s="30"/>
      <c r="PKP922" s="30"/>
      <c r="PKQ922" s="30"/>
      <c r="PKR922" s="30"/>
      <c r="PKS922" s="30"/>
      <c r="PKT922" s="30"/>
      <c r="PKU922" s="30"/>
      <c r="PKV922" s="30"/>
      <c r="PKW922" s="30"/>
      <c r="PKX922" s="30"/>
      <c r="PKY922" s="30"/>
      <c r="PKZ922" s="30"/>
      <c r="PLA922" s="30"/>
      <c r="PLB922" s="30"/>
      <c r="PLC922" s="30"/>
      <c r="PLD922" s="30"/>
      <c r="PLE922" s="30"/>
      <c r="PLF922" s="30"/>
      <c r="PLG922" s="30"/>
      <c r="PLH922" s="30"/>
      <c r="PLI922" s="30"/>
      <c r="PLJ922" s="30"/>
      <c r="PLK922" s="30"/>
      <c r="PLL922" s="30"/>
      <c r="PLM922" s="30"/>
      <c r="PLN922" s="30"/>
      <c r="PLO922" s="30"/>
      <c r="PLP922" s="30"/>
      <c r="PLQ922" s="30"/>
      <c r="PLR922" s="30"/>
      <c r="PLS922" s="30"/>
      <c r="PLT922" s="30"/>
      <c r="PLU922" s="30"/>
      <c r="PLV922" s="30"/>
      <c r="PLW922" s="30"/>
      <c r="PLX922" s="30"/>
      <c r="PLY922" s="30"/>
      <c r="PLZ922" s="30"/>
      <c r="PMA922" s="30"/>
      <c r="PMB922" s="30"/>
      <c r="PMC922" s="30"/>
      <c r="PMD922" s="30"/>
      <c r="PME922" s="30"/>
      <c r="PMF922" s="30"/>
      <c r="PMG922" s="30"/>
      <c r="PMH922" s="30"/>
      <c r="PMI922" s="30"/>
      <c r="PMJ922" s="30"/>
      <c r="PMK922" s="30"/>
      <c r="PML922" s="30"/>
      <c r="PMM922" s="30"/>
      <c r="PMN922" s="30"/>
      <c r="PMO922" s="30"/>
      <c r="PMP922" s="30"/>
      <c r="PMQ922" s="30"/>
      <c r="PMR922" s="30"/>
      <c r="PMS922" s="30"/>
      <c r="PMT922" s="30"/>
      <c r="PMU922" s="30"/>
      <c r="PMV922" s="30"/>
      <c r="PMW922" s="30"/>
      <c r="PMX922" s="30"/>
      <c r="PMY922" s="30"/>
      <c r="PMZ922" s="30"/>
      <c r="PNA922" s="30"/>
      <c r="PNB922" s="30"/>
      <c r="PNC922" s="30"/>
      <c r="PND922" s="30"/>
      <c r="PNE922" s="30"/>
      <c r="PNF922" s="30"/>
      <c r="PNG922" s="30"/>
      <c r="PNH922" s="30"/>
      <c r="PNI922" s="30"/>
      <c r="PNJ922" s="30"/>
      <c r="PNK922" s="30"/>
      <c r="PNL922" s="30"/>
      <c r="PNM922" s="30"/>
      <c r="PNN922" s="30"/>
      <c r="PNO922" s="30"/>
      <c r="PNP922" s="30"/>
      <c r="PNQ922" s="30"/>
      <c r="PNR922" s="30"/>
      <c r="PNS922" s="30"/>
      <c r="PNT922" s="30"/>
      <c r="PNU922" s="30"/>
      <c r="PNV922" s="30"/>
      <c r="PNW922" s="30"/>
      <c r="PNX922" s="30"/>
      <c r="PNY922" s="30"/>
      <c r="PNZ922" s="30"/>
      <c r="POA922" s="30"/>
      <c r="POB922" s="30"/>
      <c r="POC922" s="30"/>
      <c r="POD922" s="30"/>
      <c r="POE922" s="30"/>
      <c r="POF922" s="30"/>
      <c r="POG922" s="30"/>
      <c r="POH922" s="30"/>
      <c r="POI922" s="30"/>
      <c r="POJ922" s="30"/>
      <c r="POK922" s="30"/>
      <c r="POL922" s="30"/>
      <c r="POM922" s="30"/>
      <c r="PON922" s="30"/>
      <c r="POO922" s="30"/>
      <c r="POP922" s="30"/>
      <c r="POQ922" s="30"/>
      <c r="POR922" s="30"/>
      <c r="POS922" s="30"/>
      <c r="POT922" s="30"/>
      <c r="POU922" s="30"/>
      <c r="POV922" s="30"/>
      <c r="POW922" s="30"/>
      <c r="POX922" s="30"/>
      <c r="POY922" s="30"/>
      <c r="POZ922" s="30"/>
      <c r="PPA922" s="30"/>
      <c r="PPB922" s="30"/>
      <c r="PPC922" s="30"/>
      <c r="PPD922" s="30"/>
      <c r="PPE922" s="30"/>
      <c r="PPF922" s="30"/>
      <c r="PPG922" s="30"/>
      <c r="PPH922" s="30"/>
      <c r="PPI922" s="30"/>
      <c r="PPJ922" s="30"/>
      <c r="PPK922" s="30"/>
      <c r="PPL922" s="30"/>
      <c r="PPM922" s="30"/>
      <c r="PPN922" s="30"/>
      <c r="PPO922" s="30"/>
      <c r="PPP922" s="30"/>
      <c r="PPQ922" s="30"/>
      <c r="PPR922" s="30"/>
      <c r="PPS922" s="30"/>
      <c r="PPT922" s="30"/>
      <c r="PPU922" s="30"/>
      <c r="PPV922" s="30"/>
      <c r="PPW922" s="30"/>
      <c r="PPX922" s="30"/>
      <c r="PPY922" s="30"/>
      <c r="PPZ922" s="30"/>
      <c r="PQA922" s="30"/>
      <c r="PQB922" s="30"/>
      <c r="PQC922" s="30"/>
      <c r="PQD922" s="30"/>
      <c r="PQE922" s="30"/>
      <c r="PQF922" s="30"/>
      <c r="PQG922" s="30"/>
      <c r="PQH922" s="30"/>
      <c r="PQI922" s="30"/>
      <c r="PQJ922" s="30"/>
      <c r="PQK922" s="30"/>
      <c r="PQL922" s="30"/>
      <c r="PQM922" s="30"/>
      <c r="PQN922" s="30"/>
      <c r="PQO922" s="30"/>
      <c r="PQP922" s="30"/>
      <c r="PQQ922" s="30"/>
      <c r="PQR922" s="30"/>
      <c r="PQS922" s="30"/>
      <c r="PQT922" s="30"/>
      <c r="PQU922" s="30"/>
      <c r="PQV922" s="30"/>
      <c r="PQW922" s="30"/>
      <c r="PQX922" s="30"/>
      <c r="PQY922" s="30"/>
      <c r="PQZ922" s="30"/>
      <c r="PRA922" s="30"/>
      <c r="PRB922" s="30"/>
      <c r="PRC922" s="30"/>
      <c r="PRD922" s="30"/>
      <c r="PRE922" s="30"/>
      <c r="PRF922" s="30"/>
      <c r="PRG922" s="30"/>
      <c r="PRH922" s="30"/>
      <c r="PRI922" s="30"/>
      <c r="PRJ922" s="30"/>
      <c r="PRK922" s="30"/>
      <c r="PRL922" s="30"/>
      <c r="PRM922" s="30"/>
      <c r="PRN922" s="30"/>
      <c r="PRO922" s="30"/>
      <c r="PRP922" s="30"/>
      <c r="PRQ922" s="30"/>
      <c r="PRR922" s="30"/>
      <c r="PRS922" s="30"/>
      <c r="PRT922" s="30"/>
      <c r="PRU922" s="30"/>
      <c r="PRV922" s="30"/>
      <c r="PRW922" s="30"/>
      <c r="PRX922" s="30"/>
      <c r="PRY922" s="30"/>
      <c r="PRZ922" s="30"/>
      <c r="PSA922" s="30"/>
      <c r="PSB922" s="30"/>
      <c r="PSC922" s="30"/>
      <c r="PSD922" s="30"/>
      <c r="PSE922" s="30"/>
      <c r="PSF922" s="30"/>
      <c r="PSG922" s="30"/>
      <c r="PSH922" s="30"/>
      <c r="PSI922" s="30"/>
      <c r="PSJ922" s="30"/>
      <c r="PSK922" s="30"/>
      <c r="PSL922" s="30"/>
      <c r="PSM922" s="30"/>
      <c r="PSN922" s="30"/>
      <c r="PSO922" s="30"/>
      <c r="PSP922" s="30"/>
      <c r="PSQ922" s="30"/>
      <c r="PSR922" s="30"/>
      <c r="PSS922" s="30"/>
      <c r="PST922" s="30"/>
      <c r="PSU922" s="30"/>
      <c r="PSV922" s="30"/>
      <c r="PSW922" s="30"/>
      <c r="PSX922" s="30"/>
      <c r="PSY922" s="30"/>
      <c r="PSZ922" s="30"/>
      <c r="PTA922" s="30"/>
      <c r="PTB922" s="30"/>
      <c r="PTC922" s="30"/>
      <c r="PTD922" s="30"/>
      <c r="PTE922" s="30"/>
      <c r="PTF922" s="30"/>
      <c r="PTG922" s="30"/>
      <c r="PTH922" s="30"/>
      <c r="PTI922" s="30"/>
      <c r="PTJ922" s="30"/>
      <c r="PTK922" s="30"/>
      <c r="PTL922" s="30"/>
      <c r="PTM922" s="30"/>
      <c r="PTN922" s="30"/>
      <c r="PTO922" s="30"/>
      <c r="PTP922" s="30"/>
      <c r="PTQ922" s="30"/>
      <c r="PTR922" s="30"/>
      <c r="PTS922" s="30"/>
      <c r="PTT922" s="30"/>
      <c r="PTU922" s="30"/>
      <c r="PTV922" s="30"/>
      <c r="PTW922" s="30"/>
      <c r="PTX922" s="30"/>
      <c r="PTY922" s="30"/>
      <c r="PTZ922" s="30"/>
      <c r="PUA922" s="30"/>
      <c r="PUB922" s="30"/>
      <c r="PUC922" s="30"/>
      <c r="PUD922" s="30"/>
      <c r="PUE922" s="30"/>
      <c r="PUF922" s="30"/>
      <c r="PUG922" s="30"/>
      <c r="PUH922" s="30"/>
      <c r="PUI922" s="30"/>
      <c r="PUJ922" s="30"/>
      <c r="PUK922" s="30"/>
      <c r="PUL922" s="30"/>
      <c r="PUM922" s="30"/>
      <c r="PUN922" s="30"/>
      <c r="PUO922" s="30"/>
      <c r="PUP922" s="30"/>
      <c r="PUQ922" s="30"/>
      <c r="PUR922" s="30"/>
      <c r="PUS922" s="30"/>
      <c r="PUT922" s="30"/>
      <c r="PUU922" s="30"/>
      <c r="PUV922" s="30"/>
      <c r="PUW922" s="30"/>
      <c r="PUX922" s="30"/>
      <c r="PUY922" s="30"/>
      <c r="PUZ922" s="30"/>
      <c r="PVA922" s="30"/>
      <c r="PVB922" s="30"/>
      <c r="PVC922" s="30"/>
      <c r="PVD922" s="30"/>
      <c r="PVE922" s="30"/>
      <c r="PVF922" s="30"/>
      <c r="PVG922" s="30"/>
      <c r="PVH922" s="30"/>
      <c r="PVI922" s="30"/>
      <c r="PVJ922" s="30"/>
      <c r="PVK922" s="30"/>
      <c r="PVL922" s="30"/>
      <c r="PVM922" s="30"/>
      <c r="PVN922" s="30"/>
      <c r="PVO922" s="30"/>
      <c r="PVP922" s="30"/>
      <c r="PVQ922" s="30"/>
      <c r="PVR922" s="30"/>
      <c r="PVS922" s="30"/>
      <c r="PVT922" s="30"/>
      <c r="PVU922" s="30"/>
      <c r="PVV922" s="30"/>
      <c r="PVW922" s="30"/>
      <c r="PVX922" s="30"/>
      <c r="PVY922" s="30"/>
      <c r="PVZ922" s="30"/>
      <c r="PWA922" s="30"/>
      <c r="PWB922" s="30"/>
      <c r="PWC922" s="30"/>
      <c r="PWD922" s="30"/>
      <c r="PWE922" s="30"/>
      <c r="PWF922" s="30"/>
      <c r="PWG922" s="30"/>
      <c r="PWH922" s="30"/>
      <c r="PWI922" s="30"/>
      <c r="PWJ922" s="30"/>
      <c r="PWK922" s="30"/>
      <c r="PWL922" s="30"/>
      <c r="PWM922" s="30"/>
      <c r="PWN922" s="30"/>
      <c r="PWO922" s="30"/>
      <c r="PWP922" s="30"/>
      <c r="PWQ922" s="30"/>
      <c r="PWR922" s="30"/>
      <c r="PWS922" s="30"/>
      <c r="PWT922" s="30"/>
      <c r="PWU922" s="30"/>
      <c r="PWV922" s="30"/>
      <c r="PWW922" s="30"/>
      <c r="PWX922" s="30"/>
      <c r="PWY922" s="30"/>
      <c r="PWZ922" s="30"/>
      <c r="PXA922" s="30"/>
      <c r="PXB922" s="30"/>
      <c r="PXC922" s="30"/>
      <c r="PXD922" s="30"/>
      <c r="PXE922" s="30"/>
      <c r="PXF922" s="30"/>
      <c r="PXG922" s="30"/>
      <c r="PXH922" s="30"/>
      <c r="PXI922" s="30"/>
      <c r="PXJ922" s="30"/>
      <c r="PXK922" s="30"/>
      <c r="PXL922" s="30"/>
      <c r="PXM922" s="30"/>
      <c r="PXN922" s="30"/>
      <c r="PXO922" s="30"/>
      <c r="PXP922" s="30"/>
      <c r="PXQ922" s="30"/>
      <c r="PXR922" s="30"/>
      <c r="PXS922" s="30"/>
      <c r="PXT922" s="30"/>
      <c r="PXU922" s="30"/>
      <c r="PXV922" s="30"/>
      <c r="PXW922" s="30"/>
      <c r="PXX922" s="30"/>
      <c r="PXY922" s="30"/>
      <c r="PXZ922" s="30"/>
      <c r="PYA922" s="30"/>
      <c r="PYB922" s="30"/>
      <c r="PYC922" s="30"/>
      <c r="PYD922" s="30"/>
      <c r="PYE922" s="30"/>
      <c r="PYF922" s="30"/>
      <c r="PYG922" s="30"/>
      <c r="PYH922" s="30"/>
      <c r="PYI922" s="30"/>
      <c r="PYJ922" s="30"/>
      <c r="PYK922" s="30"/>
      <c r="PYL922" s="30"/>
      <c r="PYM922" s="30"/>
      <c r="PYN922" s="30"/>
      <c r="PYO922" s="30"/>
      <c r="PYP922" s="30"/>
      <c r="PYQ922" s="30"/>
      <c r="PYR922" s="30"/>
      <c r="PYS922" s="30"/>
      <c r="PYT922" s="30"/>
      <c r="PYU922" s="30"/>
      <c r="PYV922" s="30"/>
      <c r="PYW922" s="30"/>
      <c r="PYX922" s="30"/>
      <c r="PYY922" s="30"/>
      <c r="PYZ922" s="30"/>
      <c r="PZA922" s="30"/>
      <c r="PZB922" s="30"/>
      <c r="PZC922" s="30"/>
      <c r="PZD922" s="30"/>
      <c r="PZE922" s="30"/>
      <c r="PZF922" s="30"/>
      <c r="PZG922" s="30"/>
      <c r="PZH922" s="30"/>
      <c r="PZI922" s="30"/>
      <c r="PZJ922" s="30"/>
      <c r="PZK922" s="30"/>
      <c r="PZL922" s="30"/>
      <c r="PZM922" s="30"/>
      <c r="PZN922" s="30"/>
      <c r="PZO922" s="30"/>
      <c r="PZP922" s="30"/>
      <c r="PZQ922" s="30"/>
      <c r="PZR922" s="30"/>
      <c r="PZS922" s="30"/>
      <c r="PZT922" s="30"/>
      <c r="PZU922" s="30"/>
      <c r="PZV922" s="30"/>
      <c r="PZW922" s="30"/>
      <c r="PZX922" s="30"/>
      <c r="PZY922" s="30"/>
      <c r="PZZ922" s="30"/>
      <c r="QAA922" s="30"/>
      <c r="QAB922" s="30"/>
      <c r="QAC922" s="30"/>
      <c r="QAD922" s="30"/>
      <c r="QAE922" s="30"/>
      <c r="QAF922" s="30"/>
      <c r="QAG922" s="30"/>
      <c r="QAH922" s="30"/>
      <c r="QAI922" s="30"/>
      <c r="QAJ922" s="30"/>
      <c r="QAK922" s="30"/>
      <c r="QAL922" s="30"/>
      <c r="QAM922" s="30"/>
      <c r="QAN922" s="30"/>
      <c r="QAO922" s="30"/>
      <c r="QAP922" s="30"/>
      <c r="QAQ922" s="30"/>
      <c r="QAR922" s="30"/>
      <c r="QAS922" s="30"/>
      <c r="QAT922" s="30"/>
      <c r="QAU922" s="30"/>
      <c r="QAV922" s="30"/>
      <c r="QAW922" s="30"/>
      <c r="QAX922" s="30"/>
      <c r="QAY922" s="30"/>
      <c r="QAZ922" s="30"/>
      <c r="QBA922" s="30"/>
      <c r="QBB922" s="30"/>
      <c r="QBC922" s="30"/>
      <c r="QBD922" s="30"/>
      <c r="QBE922" s="30"/>
      <c r="QBF922" s="30"/>
      <c r="QBG922" s="30"/>
      <c r="QBH922" s="30"/>
      <c r="QBI922" s="30"/>
      <c r="QBJ922" s="30"/>
      <c r="QBK922" s="30"/>
      <c r="QBL922" s="30"/>
      <c r="QBM922" s="30"/>
      <c r="QBN922" s="30"/>
      <c r="QBO922" s="30"/>
      <c r="QBP922" s="30"/>
      <c r="QBQ922" s="30"/>
      <c r="QBR922" s="30"/>
      <c r="QBS922" s="30"/>
      <c r="QBT922" s="30"/>
      <c r="QBU922" s="30"/>
      <c r="QBV922" s="30"/>
      <c r="QBW922" s="30"/>
      <c r="QBX922" s="30"/>
      <c r="QBY922" s="30"/>
      <c r="QBZ922" s="30"/>
      <c r="QCA922" s="30"/>
      <c r="QCB922" s="30"/>
      <c r="QCC922" s="30"/>
      <c r="QCD922" s="30"/>
      <c r="QCE922" s="30"/>
      <c r="QCF922" s="30"/>
      <c r="QCG922" s="30"/>
      <c r="QCH922" s="30"/>
      <c r="QCI922" s="30"/>
      <c r="QCJ922" s="30"/>
      <c r="QCK922" s="30"/>
      <c r="QCL922" s="30"/>
      <c r="QCM922" s="30"/>
      <c r="QCN922" s="30"/>
      <c r="QCO922" s="30"/>
      <c r="QCP922" s="30"/>
      <c r="QCQ922" s="30"/>
      <c r="QCR922" s="30"/>
      <c r="QCS922" s="30"/>
      <c r="QCT922" s="30"/>
      <c r="QCU922" s="30"/>
      <c r="QCV922" s="30"/>
      <c r="QCW922" s="30"/>
      <c r="QCX922" s="30"/>
      <c r="QCY922" s="30"/>
      <c r="QCZ922" s="30"/>
      <c r="QDA922" s="30"/>
      <c r="QDB922" s="30"/>
      <c r="QDC922" s="30"/>
      <c r="QDD922" s="30"/>
      <c r="QDE922" s="30"/>
      <c r="QDF922" s="30"/>
      <c r="QDG922" s="30"/>
      <c r="QDH922" s="30"/>
      <c r="QDI922" s="30"/>
      <c r="QDJ922" s="30"/>
      <c r="QDK922" s="30"/>
      <c r="QDL922" s="30"/>
      <c r="QDM922" s="30"/>
      <c r="QDN922" s="30"/>
      <c r="QDO922" s="30"/>
      <c r="QDP922" s="30"/>
      <c r="QDQ922" s="30"/>
      <c r="QDR922" s="30"/>
      <c r="QDS922" s="30"/>
      <c r="QDT922" s="30"/>
      <c r="QDU922" s="30"/>
      <c r="QDV922" s="30"/>
      <c r="QDW922" s="30"/>
      <c r="QDX922" s="30"/>
      <c r="QDY922" s="30"/>
      <c r="QDZ922" s="30"/>
      <c r="QEA922" s="30"/>
      <c r="QEB922" s="30"/>
      <c r="QEC922" s="30"/>
      <c r="QED922" s="30"/>
      <c r="QEE922" s="30"/>
      <c r="QEF922" s="30"/>
      <c r="QEG922" s="30"/>
      <c r="QEH922" s="30"/>
      <c r="QEI922" s="30"/>
      <c r="QEJ922" s="30"/>
      <c r="QEK922" s="30"/>
      <c r="QEL922" s="30"/>
      <c r="QEM922" s="30"/>
      <c r="QEN922" s="30"/>
      <c r="QEO922" s="30"/>
      <c r="QEP922" s="30"/>
      <c r="QEQ922" s="30"/>
      <c r="QER922" s="30"/>
      <c r="QES922" s="30"/>
      <c r="QET922" s="30"/>
      <c r="QEU922" s="30"/>
      <c r="QEV922" s="30"/>
      <c r="QEW922" s="30"/>
      <c r="QEX922" s="30"/>
      <c r="QEY922" s="30"/>
      <c r="QEZ922" s="30"/>
      <c r="QFA922" s="30"/>
      <c r="QFB922" s="30"/>
      <c r="QFC922" s="30"/>
      <c r="QFD922" s="30"/>
      <c r="QFE922" s="30"/>
      <c r="QFF922" s="30"/>
      <c r="QFG922" s="30"/>
      <c r="QFH922" s="30"/>
      <c r="QFI922" s="30"/>
      <c r="QFJ922" s="30"/>
      <c r="QFK922" s="30"/>
      <c r="QFL922" s="30"/>
      <c r="QFM922" s="30"/>
      <c r="QFN922" s="30"/>
      <c r="QFO922" s="30"/>
      <c r="QFP922" s="30"/>
      <c r="QFQ922" s="30"/>
      <c r="QFR922" s="30"/>
      <c r="QFS922" s="30"/>
      <c r="QFT922" s="30"/>
      <c r="QFU922" s="30"/>
      <c r="QFV922" s="30"/>
      <c r="QFW922" s="30"/>
      <c r="QFX922" s="30"/>
      <c r="QFY922" s="30"/>
      <c r="QFZ922" s="30"/>
      <c r="QGA922" s="30"/>
      <c r="QGB922" s="30"/>
      <c r="QGC922" s="30"/>
      <c r="QGD922" s="30"/>
      <c r="QGE922" s="30"/>
      <c r="QGF922" s="30"/>
      <c r="QGG922" s="30"/>
      <c r="QGH922" s="30"/>
      <c r="QGI922" s="30"/>
      <c r="QGJ922" s="30"/>
      <c r="QGK922" s="30"/>
      <c r="QGL922" s="30"/>
      <c r="QGM922" s="30"/>
      <c r="QGN922" s="30"/>
      <c r="QGO922" s="30"/>
      <c r="QGP922" s="30"/>
      <c r="QGQ922" s="30"/>
      <c r="QGR922" s="30"/>
      <c r="QGS922" s="30"/>
      <c r="QGT922" s="30"/>
      <c r="QGU922" s="30"/>
      <c r="QGV922" s="30"/>
      <c r="QGW922" s="30"/>
      <c r="QGX922" s="30"/>
      <c r="QGY922" s="30"/>
      <c r="QGZ922" s="30"/>
      <c r="QHA922" s="30"/>
      <c r="QHB922" s="30"/>
      <c r="QHC922" s="30"/>
      <c r="QHD922" s="30"/>
      <c r="QHE922" s="30"/>
      <c r="QHF922" s="30"/>
      <c r="QHG922" s="30"/>
      <c r="QHH922" s="30"/>
      <c r="QHI922" s="30"/>
      <c r="QHJ922" s="30"/>
      <c r="QHK922" s="30"/>
      <c r="QHL922" s="30"/>
      <c r="QHM922" s="30"/>
      <c r="QHN922" s="30"/>
      <c r="QHO922" s="30"/>
      <c r="QHP922" s="30"/>
      <c r="QHQ922" s="30"/>
      <c r="QHR922" s="30"/>
      <c r="QHS922" s="30"/>
      <c r="QHT922" s="30"/>
      <c r="QHU922" s="30"/>
      <c r="QHV922" s="30"/>
      <c r="QHW922" s="30"/>
      <c r="QHX922" s="30"/>
      <c r="QHY922" s="30"/>
      <c r="QHZ922" s="30"/>
      <c r="QIA922" s="30"/>
      <c r="QIB922" s="30"/>
      <c r="QIC922" s="30"/>
      <c r="QID922" s="30"/>
      <c r="QIE922" s="30"/>
      <c r="QIF922" s="30"/>
      <c r="QIG922" s="30"/>
      <c r="QIH922" s="30"/>
      <c r="QII922" s="30"/>
      <c r="QIJ922" s="30"/>
      <c r="QIK922" s="30"/>
      <c r="QIL922" s="30"/>
      <c r="QIM922" s="30"/>
      <c r="QIN922" s="30"/>
      <c r="QIO922" s="30"/>
      <c r="QIP922" s="30"/>
      <c r="QIQ922" s="30"/>
      <c r="QIR922" s="30"/>
      <c r="QIS922" s="30"/>
      <c r="QIT922" s="30"/>
      <c r="QIU922" s="30"/>
      <c r="QIV922" s="30"/>
      <c r="QIW922" s="30"/>
      <c r="QIX922" s="30"/>
      <c r="QIY922" s="30"/>
      <c r="QIZ922" s="30"/>
      <c r="QJA922" s="30"/>
      <c r="QJB922" s="30"/>
      <c r="QJC922" s="30"/>
      <c r="QJD922" s="30"/>
      <c r="QJE922" s="30"/>
      <c r="QJF922" s="30"/>
      <c r="QJG922" s="30"/>
      <c r="QJH922" s="30"/>
      <c r="QJI922" s="30"/>
      <c r="QJJ922" s="30"/>
      <c r="QJK922" s="30"/>
      <c r="QJL922" s="30"/>
      <c r="QJM922" s="30"/>
      <c r="QJN922" s="30"/>
      <c r="QJO922" s="30"/>
      <c r="QJP922" s="30"/>
      <c r="QJQ922" s="30"/>
      <c r="QJR922" s="30"/>
      <c r="QJS922" s="30"/>
      <c r="QJT922" s="30"/>
      <c r="QJU922" s="30"/>
      <c r="QJV922" s="30"/>
      <c r="QJW922" s="30"/>
      <c r="QJX922" s="30"/>
      <c r="QJY922" s="30"/>
      <c r="QJZ922" s="30"/>
      <c r="QKA922" s="30"/>
      <c r="QKB922" s="30"/>
      <c r="QKC922" s="30"/>
      <c r="QKD922" s="30"/>
      <c r="QKE922" s="30"/>
      <c r="QKF922" s="30"/>
      <c r="QKG922" s="30"/>
      <c r="QKH922" s="30"/>
      <c r="QKI922" s="30"/>
      <c r="QKJ922" s="30"/>
      <c r="QKK922" s="30"/>
      <c r="QKL922" s="30"/>
      <c r="QKM922" s="30"/>
      <c r="QKN922" s="30"/>
      <c r="QKO922" s="30"/>
      <c r="QKP922" s="30"/>
      <c r="QKQ922" s="30"/>
      <c r="QKR922" s="30"/>
      <c r="QKS922" s="30"/>
      <c r="QKT922" s="30"/>
      <c r="QKU922" s="30"/>
      <c r="QKV922" s="30"/>
      <c r="QKW922" s="30"/>
      <c r="QKX922" s="30"/>
      <c r="QKY922" s="30"/>
      <c r="QKZ922" s="30"/>
      <c r="QLA922" s="30"/>
      <c r="QLB922" s="30"/>
      <c r="QLC922" s="30"/>
      <c r="QLD922" s="30"/>
      <c r="QLE922" s="30"/>
      <c r="QLF922" s="30"/>
      <c r="QLG922" s="30"/>
      <c r="QLH922" s="30"/>
      <c r="QLI922" s="30"/>
      <c r="QLJ922" s="30"/>
      <c r="QLK922" s="30"/>
      <c r="QLL922" s="30"/>
      <c r="QLM922" s="30"/>
      <c r="QLN922" s="30"/>
      <c r="QLO922" s="30"/>
      <c r="QLP922" s="30"/>
      <c r="QLQ922" s="30"/>
      <c r="QLR922" s="30"/>
      <c r="QLS922" s="30"/>
      <c r="QLT922" s="30"/>
      <c r="QLU922" s="30"/>
      <c r="QLV922" s="30"/>
      <c r="QLW922" s="30"/>
      <c r="QLX922" s="30"/>
      <c r="QLY922" s="30"/>
      <c r="QLZ922" s="30"/>
      <c r="QMA922" s="30"/>
      <c r="QMB922" s="30"/>
      <c r="QMC922" s="30"/>
      <c r="QMD922" s="30"/>
      <c r="QME922" s="30"/>
      <c r="QMF922" s="30"/>
      <c r="QMG922" s="30"/>
      <c r="QMH922" s="30"/>
      <c r="QMI922" s="30"/>
      <c r="QMJ922" s="30"/>
      <c r="QMK922" s="30"/>
      <c r="QML922" s="30"/>
      <c r="QMM922" s="30"/>
      <c r="QMN922" s="30"/>
      <c r="QMO922" s="30"/>
      <c r="QMP922" s="30"/>
      <c r="QMQ922" s="30"/>
      <c r="QMR922" s="30"/>
      <c r="QMS922" s="30"/>
      <c r="QMT922" s="30"/>
      <c r="QMU922" s="30"/>
      <c r="QMV922" s="30"/>
      <c r="QMW922" s="30"/>
      <c r="QMX922" s="30"/>
      <c r="QMY922" s="30"/>
      <c r="QMZ922" s="30"/>
      <c r="QNA922" s="30"/>
      <c r="QNB922" s="30"/>
      <c r="QNC922" s="30"/>
      <c r="QND922" s="30"/>
      <c r="QNE922" s="30"/>
      <c r="QNF922" s="30"/>
      <c r="QNG922" s="30"/>
      <c r="QNH922" s="30"/>
      <c r="QNI922" s="30"/>
      <c r="QNJ922" s="30"/>
      <c r="QNK922" s="30"/>
      <c r="QNL922" s="30"/>
      <c r="QNM922" s="30"/>
      <c r="QNN922" s="30"/>
      <c r="QNO922" s="30"/>
      <c r="QNP922" s="30"/>
      <c r="QNQ922" s="30"/>
      <c r="QNR922" s="30"/>
      <c r="QNS922" s="30"/>
      <c r="QNT922" s="30"/>
      <c r="QNU922" s="30"/>
      <c r="QNV922" s="30"/>
      <c r="QNW922" s="30"/>
      <c r="QNX922" s="30"/>
      <c r="QNY922" s="30"/>
      <c r="QNZ922" s="30"/>
      <c r="QOA922" s="30"/>
      <c r="QOB922" s="30"/>
      <c r="QOC922" s="30"/>
      <c r="QOD922" s="30"/>
      <c r="QOE922" s="30"/>
      <c r="QOF922" s="30"/>
      <c r="QOG922" s="30"/>
      <c r="QOH922" s="30"/>
      <c r="QOI922" s="30"/>
      <c r="QOJ922" s="30"/>
      <c r="QOK922" s="30"/>
      <c r="QOL922" s="30"/>
      <c r="QOM922" s="30"/>
      <c r="QON922" s="30"/>
      <c r="QOO922" s="30"/>
      <c r="QOP922" s="30"/>
      <c r="QOQ922" s="30"/>
      <c r="QOR922" s="30"/>
      <c r="QOS922" s="30"/>
      <c r="QOT922" s="30"/>
      <c r="QOU922" s="30"/>
      <c r="QOV922" s="30"/>
      <c r="QOW922" s="30"/>
      <c r="QOX922" s="30"/>
      <c r="QOY922" s="30"/>
      <c r="QOZ922" s="30"/>
      <c r="QPA922" s="30"/>
      <c r="QPB922" s="30"/>
      <c r="QPC922" s="30"/>
      <c r="QPD922" s="30"/>
      <c r="QPE922" s="30"/>
      <c r="QPF922" s="30"/>
      <c r="QPG922" s="30"/>
      <c r="QPH922" s="30"/>
      <c r="QPI922" s="30"/>
      <c r="QPJ922" s="30"/>
      <c r="QPK922" s="30"/>
      <c r="QPL922" s="30"/>
      <c r="QPM922" s="30"/>
      <c r="QPN922" s="30"/>
      <c r="QPO922" s="30"/>
      <c r="QPP922" s="30"/>
      <c r="QPQ922" s="30"/>
      <c r="QPR922" s="30"/>
      <c r="QPS922" s="30"/>
      <c r="QPT922" s="30"/>
      <c r="QPU922" s="30"/>
      <c r="QPV922" s="30"/>
      <c r="QPW922" s="30"/>
      <c r="QPX922" s="30"/>
      <c r="QPY922" s="30"/>
      <c r="QPZ922" s="30"/>
      <c r="QQA922" s="30"/>
      <c r="QQB922" s="30"/>
      <c r="QQC922" s="30"/>
      <c r="QQD922" s="30"/>
      <c r="QQE922" s="30"/>
      <c r="QQF922" s="30"/>
      <c r="QQG922" s="30"/>
      <c r="QQH922" s="30"/>
      <c r="QQI922" s="30"/>
      <c r="QQJ922" s="30"/>
      <c r="QQK922" s="30"/>
      <c r="QQL922" s="30"/>
      <c r="QQM922" s="30"/>
      <c r="QQN922" s="30"/>
      <c r="QQO922" s="30"/>
      <c r="QQP922" s="30"/>
      <c r="QQQ922" s="30"/>
      <c r="QQR922" s="30"/>
      <c r="QQS922" s="30"/>
      <c r="QQT922" s="30"/>
      <c r="QQU922" s="30"/>
      <c r="QQV922" s="30"/>
      <c r="QQW922" s="30"/>
      <c r="QQX922" s="30"/>
      <c r="QQY922" s="30"/>
      <c r="QQZ922" s="30"/>
      <c r="QRA922" s="30"/>
      <c r="QRB922" s="30"/>
      <c r="QRC922" s="30"/>
      <c r="QRD922" s="30"/>
      <c r="QRE922" s="30"/>
      <c r="QRF922" s="30"/>
      <c r="QRG922" s="30"/>
      <c r="QRH922" s="30"/>
      <c r="QRI922" s="30"/>
      <c r="QRJ922" s="30"/>
      <c r="QRK922" s="30"/>
      <c r="QRL922" s="30"/>
      <c r="QRM922" s="30"/>
      <c r="QRN922" s="30"/>
      <c r="QRO922" s="30"/>
      <c r="QRP922" s="30"/>
      <c r="QRQ922" s="30"/>
      <c r="QRR922" s="30"/>
      <c r="QRS922" s="30"/>
      <c r="QRT922" s="30"/>
      <c r="QRU922" s="30"/>
      <c r="QRV922" s="30"/>
      <c r="QRW922" s="30"/>
      <c r="QRX922" s="30"/>
      <c r="QRY922" s="30"/>
      <c r="QRZ922" s="30"/>
      <c r="QSA922" s="30"/>
      <c r="QSB922" s="30"/>
      <c r="QSC922" s="30"/>
      <c r="QSD922" s="30"/>
      <c r="QSE922" s="30"/>
      <c r="QSF922" s="30"/>
      <c r="QSG922" s="30"/>
      <c r="QSH922" s="30"/>
      <c r="QSI922" s="30"/>
      <c r="QSJ922" s="30"/>
      <c r="QSK922" s="30"/>
      <c r="QSL922" s="30"/>
      <c r="QSM922" s="30"/>
      <c r="QSN922" s="30"/>
      <c r="QSO922" s="30"/>
      <c r="QSP922" s="30"/>
      <c r="QSQ922" s="30"/>
      <c r="QSR922" s="30"/>
      <c r="QSS922" s="30"/>
      <c r="QST922" s="30"/>
      <c r="QSU922" s="30"/>
      <c r="QSV922" s="30"/>
      <c r="QSW922" s="30"/>
      <c r="QSX922" s="30"/>
      <c r="QSY922" s="30"/>
      <c r="QSZ922" s="30"/>
      <c r="QTA922" s="30"/>
      <c r="QTB922" s="30"/>
      <c r="QTC922" s="30"/>
      <c r="QTD922" s="30"/>
      <c r="QTE922" s="30"/>
      <c r="QTF922" s="30"/>
      <c r="QTG922" s="30"/>
      <c r="QTH922" s="30"/>
      <c r="QTI922" s="30"/>
      <c r="QTJ922" s="30"/>
      <c r="QTK922" s="30"/>
      <c r="QTL922" s="30"/>
      <c r="QTM922" s="30"/>
      <c r="QTN922" s="30"/>
      <c r="QTO922" s="30"/>
      <c r="QTP922" s="30"/>
      <c r="QTQ922" s="30"/>
      <c r="QTR922" s="30"/>
      <c r="QTS922" s="30"/>
      <c r="QTT922" s="30"/>
      <c r="QTU922" s="30"/>
      <c r="QTV922" s="30"/>
      <c r="QTW922" s="30"/>
      <c r="QTX922" s="30"/>
      <c r="QTY922" s="30"/>
      <c r="QTZ922" s="30"/>
      <c r="QUA922" s="30"/>
      <c r="QUB922" s="30"/>
      <c r="QUC922" s="30"/>
      <c r="QUD922" s="30"/>
      <c r="QUE922" s="30"/>
      <c r="QUF922" s="30"/>
      <c r="QUG922" s="30"/>
      <c r="QUH922" s="30"/>
      <c r="QUI922" s="30"/>
      <c r="QUJ922" s="30"/>
      <c r="QUK922" s="30"/>
      <c r="QUL922" s="30"/>
      <c r="QUM922" s="30"/>
      <c r="QUN922" s="30"/>
      <c r="QUO922" s="30"/>
      <c r="QUP922" s="30"/>
      <c r="QUQ922" s="30"/>
      <c r="QUR922" s="30"/>
      <c r="QUS922" s="30"/>
      <c r="QUT922" s="30"/>
      <c r="QUU922" s="30"/>
      <c r="QUV922" s="30"/>
      <c r="QUW922" s="30"/>
      <c r="QUX922" s="30"/>
      <c r="QUY922" s="30"/>
      <c r="QUZ922" s="30"/>
      <c r="QVA922" s="30"/>
      <c r="QVB922" s="30"/>
      <c r="QVC922" s="30"/>
      <c r="QVD922" s="30"/>
      <c r="QVE922" s="30"/>
      <c r="QVF922" s="30"/>
      <c r="QVG922" s="30"/>
      <c r="QVH922" s="30"/>
      <c r="QVI922" s="30"/>
      <c r="QVJ922" s="30"/>
      <c r="QVK922" s="30"/>
      <c r="QVL922" s="30"/>
      <c r="QVM922" s="30"/>
      <c r="QVN922" s="30"/>
      <c r="QVO922" s="30"/>
      <c r="QVP922" s="30"/>
      <c r="QVQ922" s="30"/>
      <c r="QVR922" s="30"/>
      <c r="QVS922" s="30"/>
      <c r="QVT922" s="30"/>
      <c r="QVU922" s="30"/>
      <c r="QVV922" s="30"/>
      <c r="QVW922" s="30"/>
      <c r="QVX922" s="30"/>
      <c r="QVY922" s="30"/>
      <c r="QVZ922" s="30"/>
      <c r="QWA922" s="30"/>
      <c r="QWB922" s="30"/>
      <c r="QWC922" s="30"/>
      <c r="QWD922" s="30"/>
      <c r="QWE922" s="30"/>
      <c r="QWF922" s="30"/>
      <c r="QWG922" s="30"/>
      <c r="QWH922" s="30"/>
      <c r="QWI922" s="30"/>
      <c r="QWJ922" s="30"/>
      <c r="QWK922" s="30"/>
      <c r="QWL922" s="30"/>
      <c r="QWM922" s="30"/>
      <c r="QWN922" s="30"/>
      <c r="QWO922" s="30"/>
      <c r="QWP922" s="30"/>
      <c r="QWQ922" s="30"/>
      <c r="QWR922" s="30"/>
      <c r="QWS922" s="30"/>
      <c r="QWT922" s="30"/>
      <c r="QWU922" s="30"/>
      <c r="QWV922" s="30"/>
      <c r="QWW922" s="30"/>
      <c r="QWX922" s="30"/>
      <c r="QWY922" s="30"/>
      <c r="QWZ922" s="30"/>
      <c r="QXA922" s="30"/>
      <c r="QXB922" s="30"/>
      <c r="QXC922" s="30"/>
      <c r="QXD922" s="30"/>
      <c r="QXE922" s="30"/>
      <c r="QXF922" s="30"/>
      <c r="QXG922" s="30"/>
      <c r="QXH922" s="30"/>
      <c r="QXI922" s="30"/>
      <c r="QXJ922" s="30"/>
      <c r="QXK922" s="30"/>
      <c r="QXL922" s="30"/>
      <c r="QXM922" s="30"/>
      <c r="QXN922" s="30"/>
      <c r="QXO922" s="30"/>
      <c r="QXP922" s="30"/>
      <c r="QXQ922" s="30"/>
      <c r="QXR922" s="30"/>
      <c r="QXS922" s="30"/>
      <c r="QXT922" s="30"/>
      <c r="QXU922" s="30"/>
      <c r="QXV922" s="30"/>
      <c r="QXW922" s="30"/>
      <c r="QXX922" s="30"/>
      <c r="QXY922" s="30"/>
      <c r="QXZ922" s="30"/>
      <c r="QYA922" s="30"/>
      <c r="QYB922" s="30"/>
      <c r="QYC922" s="30"/>
      <c r="QYD922" s="30"/>
      <c r="QYE922" s="30"/>
      <c r="QYF922" s="30"/>
      <c r="QYG922" s="30"/>
      <c r="QYH922" s="30"/>
      <c r="QYI922" s="30"/>
      <c r="QYJ922" s="30"/>
      <c r="QYK922" s="30"/>
      <c r="QYL922" s="30"/>
      <c r="QYM922" s="30"/>
      <c r="QYN922" s="30"/>
      <c r="QYO922" s="30"/>
      <c r="QYP922" s="30"/>
      <c r="QYQ922" s="30"/>
      <c r="QYR922" s="30"/>
      <c r="QYS922" s="30"/>
      <c r="QYT922" s="30"/>
      <c r="QYU922" s="30"/>
      <c r="QYV922" s="30"/>
      <c r="QYW922" s="30"/>
      <c r="QYX922" s="30"/>
      <c r="QYY922" s="30"/>
      <c r="QYZ922" s="30"/>
      <c r="QZA922" s="30"/>
      <c r="QZB922" s="30"/>
      <c r="QZC922" s="30"/>
      <c r="QZD922" s="30"/>
      <c r="QZE922" s="30"/>
      <c r="QZF922" s="30"/>
      <c r="QZG922" s="30"/>
      <c r="QZH922" s="30"/>
      <c r="QZI922" s="30"/>
      <c r="QZJ922" s="30"/>
      <c r="QZK922" s="30"/>
      <c r="QZL922" s="30"/>
      <c r="QZM922" s="30"/>
      <c r="QZN922" s="30"/>
      <c r="QZO922" s="30"/>
      <c r="QZP922" s="30"/>
      <c r="QZQ922" s="30"/>
      <c r="QZR922" s="30"/>
      <c r="QZS922" s="30"/>
      <c r="QZT922" s="30"/>
      <c r="QZU922" s="30"/>
      <c r="QZV922" s="30"/>
      <c r="QZW922" s="30"/>
      <c r="QZX922" s="30"/>
      <c r="QZY922" s="30"/>
      <c r="QZZ922" s="30"/>
      <c r="RAA922" s="30"/>
      <c r="RAB922" s="30"/>
      <c r="RAC922" s="30"/>
      <c r="RAD922" s="30"/>
      <c r="RAE922" s="30"/>
      <c r="RAF922" s="30"/>
      <c r="RAG922" s="30"/>
      <c r="RAH922" s="30"/>
      <c r="RAI922" s="30"/>
      <c r="RAJ922" s="30"/>
      <c r="RAK922" s="30"/>
      <c r="RAL922" s="30"/>
      <c r="RAM922" s="30"/>
      <c r="RAN922" s="30"/>
      <c r="RAO922" s="30"/>
      <c r="RAP922" s="30"/>
      <c r="RAQ922" s="30"/>
      <c r="RAR922" s="30"/>
      <c r="RAS922" s="30"/>
      <c r="RAT922" s="30"/>
      <c r="RAU922" s="30"/>
      <c r="RAV922" s="30"/>
      <c r="RAW922" s="30"/>
      <c r="RAX922" s="30"/>
      <c r="RAY922" s="30"/>
      <c r="RAZ922" s="30"/>
      <c r="RBA922" s="30"/>
      <c r="RBB922" s="30"/>
      <c r="RBC922" s="30"/>
      <c r="RBD922" s="30"/>
      <c r="RBE922" s="30"/>
      <c r="RBF922" s="30"/>
      <c r="RBG922" s="30"/>
      <c r="RBH922" s="30"/>
      <c r="RBI922" s="30"/>
      <c r="RBJ922" s="30"/>
      <c r="RBK922" s="30"/>
      <c r="RBL922" s="30"/>
      <c r="RBM922" s="30"/>
      <c r="RBN922" s="30"/>
      <c r="RBO922" s="30"/>
      <c r="RBP922" s="30"/>
      <c r="RBQ922" s="30"/>
      <c r="RBR922" s="30"/>
      <c r="RBS922" s="30"/>
      <c r="RBT922" s="30"/>
      <c r="RBU922" s="30"/>
      <c r="RBV922" s="30"/>
      <c r="RBW922" s="30"/>
      <c r="RBX922" s="30"/>
      <c r="RBY922" s="30"/>
      <c r="RBZ922" s="30"/>
      <c r="RCA922" s="30"/>
      <c r="RCB922" s="30"/>
      <c r="RCC922" s="30"/>
      <c r="RCD922" s="30"/>
      <c r="RCE922" s="30"/>
      <c r="RCF922" s="30"/>
      <c r="RCG922" s="30"/>
      <c r="RCH922" s="30"/>
      <c r="RCI922" s="30"/>
      <c r="RCJ922" s="30"/>
      <c r="RCK922" s="30"/>
      <c r="RCL922" s="30"/>
      <c r="RCM922" s="30"/>
      <c r="RCN922" s="30"/>
      <c r="RCO922" s="30"/>
      <c r="RCP922" s="30"/>
      <c r="RCQ922" s="30"/>
      <c r="RCR922" s="30"/>
      <c r="RCS922" s="30"/>
      <c r="RCT922" s="30"/>
      <c r="RCU922" s="30"/>
      <c r="RCV922" s="30"/>
      <c r="RCW922" s="30"/>
      <c r="RCX922" s="30"/>
      <c r="RCY922" s="30"/>
      <c r="RCZ922" s="30"/>
      <c r="RDA922" s="30"/>
      <c r="RDB922" s="30"/>
      <c r="RDC922" s="30"/>
      <c r="RDD922" s="30"/>
      <c r="RDE922" s="30"/>
      <c r="RDF922" s="30"/>
      <c r="RDG922" s="30"/>
      <c r="RDH922" s="30"/>
      <c r="RDI922" s="30"/>
      <c r="RDJ922" s="30"/>
      <c r="RDK922" s="30"/>
      <c r="RDL922" s="30"/>
      <c r="RDM922" s="30"/>
      <c r="RDN922" s="30"/>
      <c r="RDO922" s="30"/>
      <c r="RDP922" s="30"/>
      <c r="RDQ922" s="30"/>
      <c r="RDR922" s="30"/>
      <c r="RDS922" s="30"/>
      <c r="RDT922" s="30"/>
      <c r="RDU922" s="30"/>
      <c r="RDV922" s="30"/>
      <c r="RDW922" s="30"/>
      <c r="RDX922" s="30"/>
      <c r="RDY922" s="30"/>
      <c r="RDZ922" s="30"/>
      <c r="REA922" s="30"/>
      <c r="REB922" s="30"/>
      <c r="REC922" s="30"/>
      <c r="RED922" s="30"/>
      <c r="REE922" s="30"/>
      <c r="REF922" s="30"/>
      <c r="REG922" s="30"/>
      <c r="REH922" s="30"/>
      <c r="REI922" s="30"/>
      <c r="REJ922" s="30"/>
      <c r="REK922" s="30"/>
      <c r="REL922" s="30"/>
      <c r="REM922" s="30"/>
      <c r="REN922" s="30"/>
      <c r="REO922" s="30"/>
      <c r="REP922" s="30"/>
      <c r="REQ922" s="30"/>
      <c r="RER922" s="30"/>
      <c r="RES922" s="30"/>
      <c r="RET922" s="30"/>
      <c r="REU922" s="30"/>
      <c r="REV922" s="30"/>
      <c r="REW922" s="30"/>
      <c r="REX922" s="30"/>
      <c r="REY922" s="30"/>
      <c r="REZ922" s="30"/>
      <c r="RFA922" s="30"/>
      <c r="RFB922" s="30"/>
      <c r="RFC922" s="30"/>
      <c r="RFD922" s="30"/>
      <c r="RFE922" s="30"/>
      <c r="RFF922" s="30"/>
      <c r="RFG922" s="30"/>
      <c r="RFH922" s="30"/>
      <c r="RFI922" s="30"/>
      <c r="RFJ922" s="30"/>
      <c r="RFK922" s="30"/>
      <c r="RFL922" s="30"/>
      <c r="RFM922" s="30"/>
      <c r="RFN922" s="30"/>
      <c r="RFO922" s="30"/>
      <c r="RFP922" s="30"/>
      <c r="RFQ922" s="30"/>
      <c r="RFR922" s="30"/>
      <c r="RFS922" s="30"/>
      <c r="RFT922" s="30"/>
      <c r="RFU922" s="30"/>
      <c r="RFV922" s="30"/>
      <c r="RFW922" s="30"/>
      <c r="RFX922" s="30"/>
      <c r="RFY922" s="30"/>
      <c r="RFZ922" s="30"/>
      <c r="RGA922" s="30"/>
      <c r="RGB922" s="30"/>
      <c r="RGC922" s="30"/>
      <c r="RGD922" s="30"/>
      <c r="RGE922" s="30"/>
      <c r="RGF922" s="30"/>
      <c r="RGG922" s="30"/>
      <c r="RGH922" s="30"/>
      <c r="RGI922" s="30"/>
      <c r="RGJ922" s="30"/>
      <c r="RGK922" s="30"/>
      <c r="RGL922" s="30"/>
      <c r="RGM922" s="30"/>
      <c r="RGN922" s="30"/>
      <c r="RGO922" s="30"/>
      <c r="RGP922" s="30"/>
      <c r="RGQ922" s="30"/>
      <c r="RGR922" s="30"/>
      <c r="RGS922" s="30"/>
      <c r="RGT922" s="30"/>
      <c r="RGU922" s="30"/>
      <c r="RGV922" s="30"/>
      <c r="RGW922" s="30"/>
      <c r="RGX922" s="30"/>
      <c r="RGY922" s="30"/>
      <c r="RGZ922" s="30"/>
      <c r="RHA922" s="30"/>
      <c r="RHB922" s="30"/>
      <c r="RHC922" s="30"/>
      <c r="RHD922" s="30"/>
      <c r="RHE922" s="30"/>
      <c r="RHF922" s="30"/>
      <c r="RHG922" s="30"/>
      <c r="RHH922" s="30"/>
      <c r="RHI922" s="30"/>
      <c r="RHJ922" s="30"/>
      <c r="RHK922" s="30"/>
      <c r="RHL922" s="30"/>
      <c r="RHM922" s="30"/>
      <c r="RHN922" s="30"/>
      <c r="RHO922" s="30"/>
      <c r="RHP922" s="30"/>
      <c r="RHQ922" s="30"/>
      <c r="RHR922" s="30"/>
      <c r="RHS922" s="30"/>
      <c r="RHT922" s="30"/>
      <c r="RHU922" s="30"/>
      <c r="RHV922" s="30"/>
      <c r="RHW922" s="30"/>
      <c r="RHX922" s="30"/>
      <c r="RHY922" s="30"/>
      <c r="RHZ922" s="30"/>
      <c r="RIA922" s="30"/>
      <c r="RIB922" s="30"/>
      <c r="RIC922" s="30"/>
      <c r="RID922" s="30"/>
      <c r="RIE922" s="30"/>
      <c r="RIF922" s="30"/>
      <c r="RIG922" s="30"/>
      <c r="RIH922" s="30"/>
      <c r="RII922" s="30"/>
      <c r="RIJ922" s="30"/>
      <c r="RIK922" s="30"/>
      <c r="RIL922" s="30"/>
      <c r="RIM922" s="30"/>
      <c r="RIN922" s="30"/>
      <c r="RIO922" s="30"/>
      <c r="RIP922" s="30"/>
      <c r="RIQ922" s="30"/>
      <c r="RIR922" s="30"/>
      <c r="RIS922" s="30"/>
      <c r="RIT922" s="30"/>
      <c r="RIU922" s="30"/>
      <c r="RIV922" s="30"/>
      <c r="RIW922" s="30"/>
      <c r="RIX922" s="30"/>
      <c r="RIY922" s="30"/>
      <c r="RIZ922" s="30"/>
      <c r="RJA922" s="30"/>
      <c r="RJB922" s="30"/>
      <c r="RJC922" s="30"/>
      <c r="RJD922" s="30"/>
      <c r="RJE922" s="30"/>
      <c r="RJF922" s="30"/>
      <c r="RJG922" s="30"/>
      <c r="RJH922" s="30"/>
      <c r="RJI922" s="30"/>
      <c r="RJJ922" s="30"/>
      <c r="RJK922" s="30"/>
      <c r="RJL922" s="30"/>
      <c r="RJM922" s="30"/>
      <c r="RJN922" s="30"/>
      <c r="RJO922" s="30"/>
      <c r="RJP922" s="30"/>
      <c r="RJQ922" s="30"/>
      <c r="RJR922" s="30"/>
      <c r="RJS922" s="30"/>
      <c r="RJT922" s="30"/>
      <c r="RJU922" s="30"/>
      <c r="RJV922" s="30"/>
      <c r="RJW922" s="30"/>
      <c r="RJX922" s="30"/>
      <c r="RJY922" s="30"/>
      <c r="RJZ922" s="30"/>
      <c r="RKA922" s="30"/>
      <c r="RKB922" s="30"/>
      <c r="RKC922" s="30"/>
      <c r="RKD922" s="30"/>
      <c r="RKE922" s="30"/>
      <c r="RKF922" s="30"/>
      <c r="RKG922" s="30"/>
      <c r="RKH922" s="30"/>
      <c r="RKI922" s="30"/>
      <c r="RKJ922" s="30"/>
      <c r="RKK922" s="30"/>
      <c r="RKL922" s="30"/>
      <c r="RKM922" s="30"/>
      <c r="RKN922" s="30"/>
      <c r="RKO922" s="30"/>
      <c r="RKP922" s="30"/>
      <c r="RKQ922" s="30"/>
      <c r="RKR922" s="30"/>
      <c r="RKS922" s="30"/>
      <c r="RKT922" s="30"/>
      <c r="RKU922" s="30"/>
      <c r="RKV922" s="30"/>
      <c r="RKW922" s="30"/>
      <c r="RKX922" s="30"/>
      <c r="RKY922" s="30"/>
      <c r="RKZ922" s="30"/>
      <c r="RLA922" s="30"/>
      <c r="RLB922" s="30"/>
      <c r="RLC922" s="30"/>
      <c r="RLD922" s="30"/>
      <c r="RLE922" s="30"/>
      <c r="RLF922" s="30"/>
      <c r="RLG922" s="30"/>
      <c r="RLH922" s="30"/>
      <c r="RLI922" s="30"/>
      <c r="RLJ922" s="30"/>
      <c r="RLK922" s="30"/>
      <c r="RLL922" s="30"/>
      <c r="RLM922" s="30"/>
      <c r="RLN922" s="30"/>
      <c r="RLO922" s="30"/>
      <c r="RLP922" s="30"/>
      <c r="RLQ922" s="30"/>
      <c r="RLR922" s="30"/>
      <c r="RLS922" s="30"/>
      <c r="RLT922" s="30"/>
      <c r="RLU922" s="30"/>
      <c r="RLV922" s="30"/>
      <c r="RLW922" s="30"/>
      <c r="RLX922" s="30"/>
      <c r="RLY922" s="30"/>
      <c r="RLZ922" s="30"/>
      <c r="RMA922" s="30"/>
      <c r="RMB922" s="30"/>
      <c r="RMC922" s="30"/>
      <c r="RMD922" s="30"/>
      <c r="RME922" s="30"/>
      <c r="RMF922" s="30"/>
      <c r="RMG922" s="30"/>
      <c r="RMH922" s="30"/>
      <c r="RMI922" s="30"/>
      <c r="RMJ922" s="30"/>
      <c r="RMK922" s="30"/>
      <c r="RML922" s="30"/>
      <c r="RMM922" s="30"/>
      <c r="RMN922" s="30"/>
      <c r="RMO922" s="30"/>
      <c r="RMP922" s="30"/>
      <c r="RMQ922" s="30"/>
      <c r="RMR922" s="30"/>
      <c r="RMS922" s="30"/>
      <c r="RMT922" s="30"/>
      <c r="RMU922" s="30"/>
      <c r="RMV922" s="30"/>
      <c r="RMW922" s="30"/>
      <c r="RMX922" s="30"/>
      <c r="RMY922" s="30"/>
      <c r="RMZ922" s="30"/>
      <c r="RNA922" s="30"/>
      <c r="RNB922" s="30"/>
      <c r="RNC922" s="30"/>
      <c r="RND922" s="30"/>
      <c r="RNE922" s="30"/>
      <c r="RNF922" s="30"/>
      <c r="RNG922" s="30"/>
      <c r="RNH922" s="30"/>
      <c r="RNI922" s="30"/>
      <c r="RNJ922" s="30"/>
      <c r="RNK922" s="30"/>
      <c r="RNL922" s="30"/>
      <c r="RNM922" s="30"/>
      <c r="RNN922" s="30"/>
      <c r="RNO922" s="30"/>
      <c r="RNP922" s="30"/>
      <c r="RNQ922" s="30"/>
      <c r="RNR922" s="30"/>
      <c r="RNS922" s="30"/>
      <c r="RNT922" s="30"/>
      <c r="RNU922" s="30"/>
      <c r="RNV922" s="30"/>
      <c r="RNW922" s="30"/>
      <c r="RNX922" s="30"/>
      <c r="RNY922" s="30"/>
      <c r="RNZ922" s="30"/>
      <c r="ROA922" s="30"/>
      <c r="ROB922" s="30"/>
      <c r="ROC922" s="30"/>
      <c r="ROD922" s="30"/>
      <c r="ROE922" s="30"/>
      <c r="ROF922" s="30"/>
      <c r="ROG922" s="30"/>
      <c r="ROH922" s="30"/>
      <c r="ROI922" s="30"/>
      <c r="ROJ922" s="30"/>
      <c r="ROK922" s="30"/>
      <c r="ROL922" s="30"/>
      <c r="ROM922" s="30"/>
      <c r="RON922" s="30"/>
      <c r="ROO922" s="30"/>
      <c r="ROP922" s="30"/>
      <c r="ROQ922" s="30"/>
      <c r="ROR922" s="30"/>
      <c r="ROS922" s="30"/>
      <c r="ROT922" s="30"/>
      <c r="ROU922" s="30"/>
      <c r="ROV922" s="30"/>
      <c r="ROW922" s="30"/>
      <c r="ROX922" s="30"/>
      <c r="ROY922" s="30"/>
      <c r="ROZ922" s="30"/>
      <c r="RPA922" s="30"/>
      <c r="RPB922" s="30"/>
      <c r="RPC922" s="30"/>
      <c r="RPD922" s="30"/>
      <c r="RPE922" s="30"/>
      <c r="RPF922" s="30"/>
      <c r="RPG922" s="30"/>
      <c r="RPH922" s="30"/>
      <c r="RPI922" s="30"/>
      <c r="RPJ922" s="30"/>
      <c r="RPK922" s="30"/>
      <c r="RPL922" s="30"/>
      <c r="RPM922" s="30"/>
      <c r="RPN922" s="30"/>
      <c r="RPO922" s="30"/>
      <c r="RPP922" s="30"/>
      <c r="RPQ922" s="30"/>
      <c r="RPR922" s="30"/>
      <c r="RPS922" s="30"/>
      <c r="RPT922" s="30"/>
      <c r="RPU922" s="30"/>
      <c r="RPV922" s="30"/>
      <c r="RPW922" s="30"/>
      <c r="RPX922" s="30"/>
      <c r="RPY922" s="30"/>
      <c r="RPZ922" s="30"/>
      <c r="RQA922" s="30"/>
      <c r="RQB922" s="30"/>
      <c r="RQC922" s="30"/>
      <c r="RQD922" s="30"/>
      <c r="RQE922" s="30"/>
      <c r="RQF922" s="30"/>
      <c r="RQG922" s="30"/>
      <c r="RQH922" s="30"/>
      <c r="RQI922" s="30"/>
      <c r="RQJ922" s="30"/>
      <c r="RQK922" s="30"/>
      <c r="RQL922" s="30"/>
      <c r="RQM922" s="30"/>
      <c r="RQN922" s="30"/>
      <c r="RQO922" s="30"/>
      <c r="RQP922" s="30"/>
      <c r="RQQ922" s="30"/>
      <c r="RQR922" s="30"/>
      <c r="RQS922" s="30"/>
      <c r="RQT922" s="30"/>
      <c r="RQU922" s="30"/>
      <c r="RQV922" s="30"/>
      <c r="RQW922" s="30"/>
      <c r="RQX922" s="30"/>
      <c r="RQY922" s="30"/>
      <c r="RQZ922" s="30"/>
      <c r="RRA922" s="30"/>
      <c r="RRB922" s="30"/>
      <c r="RRC922" s="30"/>
      <c r="RRD922" s="30"/>
      <c r="RRE922" s="30"/>
      <c r="RRF922" s="30"/>
      <c r="RRG922" s="30"/>
      <c r="RRH922" s="30"/>
      <c r="RRI922" s="30"/>
      <c r="RRJ922" s="30"/>
      <c r="RRK922" s="30"/>
      <c r="RRL922" s="30"/>
      <c r="RRM922" s="30"/>
      <c r="RRN922" s="30"/>
      <c r="RRO922" s="30"/>
      <c r="RRP922" s="30"/>
      <c r="RRQ922" s="30"/>
      <c r="RRR922" s="30"/>
      <c r="RRS922" s="30"/>
      <c r="RRT922" s="30"/>
      <c r="RRU922" s="30"/>
      <c r="RRV922" s="30"/>
      <c r="RRW922" s="30"/>
      <c r="RRX922" s="30"/>
      <c r="RRY922" s="30"/>
      <c r="RRZ922" s="30"/>
      <c r="RSA922" s="30"/>
      <c r="RSB922" s="30"/>
      <c r="RSC922" s="30"/>
      <c r="RSD922" s="30"/>
      <c r="RSE922" s="30"/>
      <c r="RSF922" s="30"/>
      <c r="RSG922" s="30"/>
      <c r="RSH922" s="30"/>
      <c r="RSI922" s="30"/>
      <c r="RSJ922" s="30"/>
      <c r="RSK922" s="30"/>
      <c r="RSL922" s="30"/>
      <c r="RSM922" s="30"/>
      <c r="RSN922" s="30"/>
      <c r="RSO922" s="30"/>
      <c r="RSP922" s="30"/>
      <c r="RSQ922" s="30"/>
      <c r="RSR922" s="30"/>
      <c r="RSS922" s="30"/>
      <c r="RST922" s="30"/>
      <c r="RSU922" s="30"/>
      <c r="RSV922" s="30"/>
      <c r="RSW922" s="30"/>
      <c r="RSX922" s="30"/>
      <c r="RSY922" s="30"/>
      <c r="RSZ922" s="30"/>
      <c r="RTA922" s="30"/>
      <c r="RTB922" s="30"/>
      <c r="RTC922" s="30"/>
      <c r="RTD922" s="30"/>
      <c r="RTE922" s="30"/>
      <c r="RTF922" s="30"/>
      <c r="RTG922" s="30"/>
      <c r="RTH922" s="30"/>
      <c r="RTI922" s="30"/>
      <c r="RTJ922" s="30"/>
      <c r="RTK922" s="30"/>
      <c r="RTL922" s="30"/>
      <c r="RTM922" s="30"/>
      <c r="RTN922" s="30"/>
      <c r="RTO922" s="30"/>
      <c r="RTP922" s="30"/>
      <c r="RTQ922" s="30"/>
      <c r="RTR922" s="30"/>
      <c r="RTS922" s="30"/>
      <c r="RTT922" s="30"/>
      <c r="RTU922" s="30"/>
      <c r="RTV922" s="30"/>
      <c r="RTW922" s="30"/>
      <c r="RTX922" s="30"/>
      <c r="RTY922" s="30"/>
      <c r="RTZ922" s="30"/>
      <c r="RUA922" s="30"/>
      <c r="RUB922" s="30"/>
      <c r="RUC922" s="30"/>
      <c r="RUD922" s="30"/>
      <c r="RUE922" s="30"/>
      <c r="RUF922" s="30"/>
      <c r="RUG922" s="30"/>
      <c r="RUH922" s="30"/>
      <c r="RUI922" s="30"/>
      <c r="RUJ922" s="30"/>
      <c r="RUK922" s="30"/>
      <c r="RUL922" s="30"/>
      <c r="RUM922" s="30"/>
      <c r="RUN922" s="30"/>
      <c r="RUO922" s="30"/>
      <c r="RUP922" s="30"/>
      <c r="RUQ922" s="30"/>
      <c r="RUR922" s="30"/>
      <c r="RUS922" s="30"/>
      <c r="RUT922" s="30"/>
      <c r="RUU922" s="30"/>
      <c r="RUV922" s="30"/>
      <c r="RUW922" s="30"/>
      <c r="RUX922" s="30"/>
      <c r="RUY922" s="30"/>
      <c r="RUZ922" s="30"/>
      <c r="RVA922" s="30"/>
      <c r="RVB922" s="30"/>
      <c r="RVC922" s="30"/>
      <c r="RVD922" s="30"/>
      <c r="RVE922" s="30"/>
      <c r="RVF922" s="30"/>
      <c r="RVG922" s="30"/>
      <c r="RVH922" s="30"/>
      <c r="RVI922" s="30"/>
      <c r="RVJ922" s="30"/>
      <c r="RVK922" s="30"/>
      <c r="RVL922" s="30"/>
      <c r="RVM922" s="30"/>
      <c r="RVN922" s="30"/>
      <c r="RVO922" s="30"/>
      <c r="RVP922" s="30"/>
      <c r="RVQ922" s="30"/>
      <c r="RVR922" s="30"/>
      <c r="RVS922" s="30"/>
      <c r="RVT922" s="30"/>
      <c r="RVU922" s="30"/>
      <c r="RVV922" s="30"/>
      <c r="RVW922" s="30"/>
      <c r="RVX922" s="30"/>
      <c r="RVY922" s="30"/>
      <c r="RVZ922" s="30"/>
      <c r="RWA922" s="30"/>
      <c r="RWB922" s="30"/>
      <c r="RWC922" s="30"/>
      <c r="RWD922" s="30"/>
      <c r="RWE922" s="30"/>
      <c r="RWF922" s="30"/>
      <c r="RWG922" s="30"/>
      <c r="RWH922" s="30"/>
      <c r="RWI922" s="30"/>
      <c r="RWJ922" s="30"/>
      <c r="RWK922" s="30"/>
      <c r="RWL922" s="30"/>
      <c r="RWM922" s="30"/>
      <c r="RWN922" s="30"/>
      <c r="RWO922" s="30"/>
      <c r="RWP922" s="30"/>
      <c r="RWQ922" s="30"/>
      <c r="RWR922" s="30"/>
      <c r="RWS922" s="30"/>
      <c r="RWT922" s="30"/>
      <c r="RWU922" s="30"/>
      <c r="RWV922" s="30"/>
      <c r="RWW922" s="30"/>
      <c r="RWX922" s="30"/>
      <c r="RWY922" s="30"/>
      <c r="RWZ922" s="30"/>
      <c r="RXA922" s="30"/>
      <c r="RXB922" s="30"/>
      <c r="RXC922" s="30"/>
      <c r="RXD922" s="30"/>
      <c r="RXE922" s="30"/>
      <c r="RXF922" s="30"/>
      <c r="RXG922" s="30"/>
      <c r="RXH922" s="30"/>
      <c r="RXI922" s="30"/>
      <c r="RXJ922" s="30"/>
      <c r="RXK922" s="30"/>
      <c r="RXL922" s="30"/>
      <c r="RXM922" s="30"/>
      <c r="RXN922" s="30"/>
      <c r="RXO922" s="30"/>
      <c r="RXP922" s="30"/>
      <c r="RXQ922" s="30"/>
      <c r="RXR922" s="30"/>
      <c r="RXS922" s="30"/>
      <c r="RXT922" s="30"/>
      <c r="RXU922" s="30"/>
      <c r="RXV922" s="30"/>
      <c r="RXW922" s="30"/>
      <c r="RXX922" s="30"/>
      <c r="RXY922" s="30"/>
      <c r="RXZ922" s="30"/>
      <c r="RYA922" s="30"/>
      <c r="RYB922" s="30"/>
      <c r="RYC922" s="30"/>
      <c r="RYD922" s="30"/>
      <c r="RYE922" s="30"/>
      <c r="RYF922" s="30"/>
      <c r="RYG922" s="30"/>
      <c r="RYH922" s="30"/>
      <c r="RYI922" s="30"/>
      <c r="RYJ922" s="30"/>
      <c r="RYK922" s="30"/>
      <c r="RYL922" s="30"/>
      <c r="RYM922" s="30"/>
      <c r="RYN922" s="30"/>
      <c r="RYO922" s="30"/>
      <c r="RYP922" s="30"/>
      <c r="RYQ922" s="30"/>
      <c r="RYR922" s="30"/>
      <c r="RYS922" s="30"/>
      <c r="RYT922" s="30"/>
      <c r="RYU922" s="30"/>
      <c r="RYV922" s="30"/>
      <c r="RYW922" s="30"/>
      <c r="RYX922" s="30"/>
      <c r="RYY922" s="30"/>
      <c r="RYZ922" s="30"/>
      <c r="RZA922" s="30"/>
      <c r="RZB922" s="30"/>
      <c r="RZC922" s="30"/>
      <c r="RZD922" s="30"/>
      <c r="RZE922" s="30"/>
      <c r="RZF922" s="30"/>
      <c r="RZG922" s="30"/>
      <c r="RZH922" s="30"/>
      <c r="RZI922" s="30"/>
      <c r="RZJ922" s="30"/>
      <c r="RZK922" s="30"/>
      <c r="RZL922" s="30"/>
      <c r="RZM922" s="30"/>
      <c r="RZN922" s="30"/>
      <c r="RZO922" s="30"/>
      <c r="RZP922" s="30"/>
      <c r="RZQ922" s="30"/>
      <c r="RZR922" s="30"/>
      <c r="RZS922" s="30"/>
      <c r="RZT922" s="30"/>
      <c r="RZU922" s="30"/>
      <c r="RZV922" s="30"/>
      <c r="RZW922" s="30"/>
      <c r="RZX922" s="30"/>
      <c r="RZY922" s="30"/>
      <c r="RZZ922" s="30"/>
      <c r="SAA922" s="30"/>
      <c r="SAB922" s="30"/>
      <c r="SAC922" s="30"/>
      <c r="SAD922" s="30"/>
      <c r="SAE922" s="30"/>
      <c r="SAF922" s="30"/>
      <c r="SAG922" s="30"/>
      <c r="SAH922" s="30"/>
      <c r="SAI922" s="30"/>
      <c r="SAJ922" s="30"/>
      <c r="SAK922" s="30"/>
      <c r="SAL922" s="30"/>
      <c r="SAM922" s="30"/>
      <c r="SAN922" s="30"/>
      <c r="SAO922" s="30"/>
      <c r="SAP922" s="30"/>
      <c r="SAQ922" s="30"/>
      <c r="SAR922" s="30"/>
      <c r="SAS922" s="30"/>
      <c r="SAT922" s="30"/>
      <c r="SAU922" s="30"/>
      <c r="SAV922" s="30"/>
      <c r="SAW922" s="30"/>
      <c r="SAX922" s="30"/>
      <c r="SAY922" s="30"/>
      <c r="SAZ922" s="30"/>
      <c r="SBA922" s="30"/>
      <c r="SBB922" s="30"/>
      <c r="SBC922" s="30"/>
      <c r="SBD922" s="30"/>
      <c r="SBE922" s="30"/>
      <c r="SBF922" s="30"/>
      <c r="SBG922" s="30"/>
      <c r="SBH922" s="30"/>
      <c r="SBI922" s="30"/>
      <c r="SBJ922" s="30"/>
      <c r="SBK922" s="30"/>
      <c r="SBL922" s="30"/>
      <c r="SBM922" s="30"/>
      <c r="SBN922" s="30"/>
      <c r="SBO922" s="30"/>
      <c r="SBP922" s="30"/>
      <c r="SBQ922" s="30"/>
      <c r="SBR922" s="30"/>
      <c r="SBS922" s="30"/>
      <c r="SBT922" s="30"/>
      <c r="SBU922" s="30"/>
      <c r="SBV922" s="30"/>
      <c r="SBW922" s="30"/>
      <c r="SBX922" s="30"/>
      <c r="SBY922" s="30"/>
      <c r="SBZ922" s="30"/>
      <c r="SCA922" s="30"/>
      <c r="SCB922" s="30"/>
      <c r="SCC922" s="30"/>
      <c r="SCD922" s="30"/>
      <c r="SCE922" s="30"/>
      <c r="SCF922" s="30"/>
      <c r="SCG922" s="30"/>
      <c r="SCH922" s="30"/>
      <c r="SCI922" s="30"/>
      <c r="SCJ922" s="30"/>
      <c r="SCK922" s="30"/>
      <c r="SCL922" s="30"/>
      <c r="SCM922" s="30"/>
      <c r="SCN922" s="30"/>
      <c r="SCO922" s="30"/>
      <c r="SCP922" s="30"/>
      <c r="SCQ922" s="30"/>
      <c r="SCR922" s="30"/>
      <c r="SCS922" s="30"/>
      <c r="SCT922" s="30"/>
      <c r="SCU922" s="30"/>
      <c r="SCV922" s="30"/>
      <c r="SCW922" s="30"/>
      <c r="SCX922" s="30"/>
      <c r="SCY922" s="30"/>
      <c r="SCZ922" s="30"/>
      <c r="SDA922" s="30"/>
      <c r="SDB922" s="30"/>
      <c r="SDC922" s="30"/>
      <c r="SDD922" s="30"/>
      <c r="SDE922" s="30"/>
      <c r="SDF922" s="30"/>
      <c r="SDG922" s="30"/>
      <c r="SDH922" s="30"/>
      <c r="SDI922" s="30"/>
      <c r="SDJ922" s="30"/>
      <c r="SDK922" s="30"/>
      <c r="SDL922" s="30"/>
      <c r="SDM922" s="30"/>
      <c r="SDN922" s="30"/>
      <c r="SDO922" s="30"/>
      <c r="SDP922" s="30"/>
      <c r="SDQ922" s="30"/>
      <c r="SDR922" s="30"/>
      <c r="SDS922" s="30"/>
      <c r="SDT922" s="30"/>
      <c r="SDU922" s="30"/>
      <c r="SDV922" s="30"/>
      <c r="SDW922" s="30"/>
      <c r="SDX922" s="30"/>
      <c r="SDY922" s="30"/>
      <c r="SDZ922" s="30"/>
      <c r="SEA922" s="30"/>
      <c r="SEB922" s="30"/>
      <c r="SEC922" s="30"/>
      <c r="SED922" s="30"/>
      <c r="SEE922" s="30"/>
      <c r="SEF922" s="30"/>
      <c r="SEG922" s="30"/>
      <c r="SEH922" s="30"/>
      <c r="SEI922" s="30"/>
      <c r="SEJ922" s="30"/>
      <c r="SEK922" s="30"/>
      <c r="SEL922" s="30"/>
      <c r="SEM922" s="30"/>
      <c r="SEN922" s="30"/>
      <c r="SEO922" s="30"/>
      <c r="SEP922" s="30"/>
      <c r="SEQ922" s="30"/>
      <c r="SER922" s="30"/>
      <c r="SES922" s="30"/>
      <c r="SET922" s="30"/>
      <c r="SEU922" s="30"/>
      <c r="SEV922" s="30"/>
      <c r="SEW922" s="30"/>
      <c r="SEX922" s="30"/>
      <c r="SEY922" s="30"/>
      <c r="SEZ922" s="30"/>
      <c r="SFA922" s="30"/>
      <c r="SFB922" s="30"/>
      <c r="SFC922" s="30"/>
      <c r="SFD922" s="30"/>
      <c r="SFE922" s="30"/>
      <c r="SFF922" s="30"/>
      <c r="SFG922" s="30"/>
      <c r="SFH922" s="30"/>
      <c r="SFI922" s="30"/>
      <c r="SFJ922" s="30"/>
      <c r="SFK922" s="30"/>
      <c r="SFL922" s="30"/>
      <c r="SFM922" s="30"/>
      <c r="SFN922" s="30"/>
      <c r="SFO922" s="30"/>
      <c r="SFP922" s="30"/>
      <c r="SFQ922" s="30"/>
      <c r="SFR922" s="30"/>
      <c r="SFS922" s="30"/>
      <c r="SFT922" s="30"/>
      <c r="SFU922" s="30"/>
      <c r="SFV922" s="30"/>
      <c r="SFW922" s="30"/>
      <c r="SFX922" s="30"/>
      <c r="SFY922" s="30"/>
      <c r="SFZ922" s="30"/>
      <c r="SGA922" s="30"/>
      <c r="SGB922" s="30"/>
      <c r="SGC922" s="30"/>
      <c r="SGD922" s="30"/>
      <c r="SGE922" s="30"/>
      <c r="SGF922" s="30"/>
      <c r="SGG922" s="30"/>
      <c r="SGH922" s="30"/>
      <c r="SGI922" s="30"/>
      <c r="SGJ922" s="30"/>
      <c r="SGK922" s="30"/>
      <c r="SGL922" s="30"/>
      <c r="SGM922" s="30"/>
      <c r="SGN922" s="30"/>
      <c r="SGO922" s="30"/>
      <c r="SGP922" s="30"/>
      <c r="SGQ922" s="30"/>
      <c r="SGR922" s="30"/>
      <c r="SGS922" s="30"/>
      <c r="SGT922" s="30"/>
      <c r="SGU922" s="30"/>
      <c r="SGV922" s="30"/>
      <c r="SGW922" s="30"/>
      <c r="SGX922" s="30"/>
      <c r="SGY922" s="30"/>
      <c r="SGZ922" s="30"/>
      <c r="SHA922" s="30"/>
      <c r="SHB922" s="30"/>
      <c r="SHC922" s="30"/>
      <c r="SHD922" s="30"/>
      <c r="SHE922" s="30"/>
      <c r="SHF922" s="30"/>
      <c r="SHG922" s="30"/>
      <c r="SHH922" s="30"/>
      <c r="SHI922" s="30"/>
      <c r="SHJ922" s="30"/>
      <c r="SHK922" s="30"/>
      <c r="SHL922" s="30"/>
      <c r="SHM922" s="30"/>
      <c r="SHN922" s="30"/>
      <c r="SHO922" s="30"/>
      <c r="SHP922" s="30"/>
      <c r="SHQ922" s="30"/>
      <c r="SHR922" s="30"/>
      <c r="SHS922" s="30"/>
      <c r="SHT922" s="30"/>
      <c r="SHU922" s="30"/>
      <c r="SHV922" s="30"/>
      <c r="SHW922" s="30"/>
      <c r="SHX922" s="30"/>
      <c r="SHY922" s="30"/>
      <c r="SHZ922" s="30"/>
      <c r="SIA922" s="30"/>
      <c r="SIB922" s="30"/>
      <c r="SIC922" s="30"/>
      <c r="SID922" s="30"/>
      <c r="SIE922" s="30"/>
      <c r="SIF922" s="30"/>
      <c r="SIG922" s="30"/>
      <c r="SIH922" s="30"/>
      <c r="SII922" s="30"/>
      <c r="SIJ922" s="30"/>
      <c r="SIK922" s="30"/>
      <c r="SIL922" s="30"/>
      <c r="SIM922" s="30"/>
      <c r="SIN922" s="30"/>
      <c r="SIO922" s="30"/>
      <c r="SIP922" s="30"/>
      <c r="SIQ922" s="30"/>
      <c r="SIR922" s="30"/>
      <c r="SIS922" s="30"/>
      <c r="SIT922" s="30"/>
      <c r="SIU922" s="30"/>
      <c r="SIV922" s="30"/>
      <c r="SIW922" s="30"/>
      <c r="SIX922" s="30"/>
      <c r="SIY922" s="30"/>
      <c r="SIZ922" s="30"/>
      <c r="SJA922" s="30"/>
      <c r="SJB922" s="30"/>
      <c r="SJC922" s="30"/>
      <c r="SJD922" s="30"/>
      <c r="SJE922" s="30"/>
      <c r="SJF922" s="30"/>
      <c r="SJG922" s="30"/>
      <c r="SJH922" s="30"/>
      <c r="SJI922" s="30"/>
      <c r="SJJ922" s="30"/>
      <c r="SJK922" s="30"/>
      <c r="SJL922" s="30"/>
      <c r="SJM922" s="30"/>
      <c r="SJN922" s="30"/>
      <c r="SJO922" s="30"/>
      <c r="SJP922" s="30"/>
      <c r="SJQ922" s="30"/>
      <c r="SJR922" s="30"/>
      <c r="SJS922" s="30"/>
      <c r="SJT922" s="30"/>
      <c r="SJU922" s="30"/>
      <c r="SJV922" s="30"/>
      <c r="SJW922" s="30"/>
      <c r="SJX922" s="30"/>
      <c r="SJY922" s="30"/>
      <c r="SJZ922" s="30"/>
      <c r="SKA922" s="30"/>
      <c r="SKB922" s="30"/>
      <c r="SKC922" s="30"/>
      <c r="SKD922" s="30"/>
      <c r="SKE922" s="30"/>
      <c r="SKF922" s="30"/>
      <c r="SKG922" s="30"/>
      <c r="SKH922" s="30"/>
      <c r="SKI922" s="30"/>
      <c r="SKJ922" s="30"/>
      <c r="SKK922" s="30"/>
      <c r="SKL922" s="30"/>
      <c r="SKM922" s="30"/>
      <c r="SKN922" s="30"/>
      <c r="SKO922" s="30"/>
      <c r="SKP922" s="30"/>
      <c r="SKQ922" s="30"/>
      <c r="SKR922" s="30"/>
      <c r="SKS922" s="30"/>
      <c r="SKT922" s="30"/>
      <c r="SKU922" s="30"/>
      <c r="SKV922" s="30"/>
      <c r="SKW922" s="30"/>
      <c r="SKX922" s="30"/>
      <c r="SKY922" s="30"/>
      <c r="SKZ922" s="30"/>
      <c r="SLA922" s="30"/>
      <c r="SLB922" s="30"/>
      <c r="SLC922" s="30"/>
      <c r="SLD922" s="30"/>
      <c r="SLE922" s="30"/>
      <c r="SLF922" s="30"/>
      <c r="SLG922" s="30"/>
      <c r="SLH922" s="30"/>
      <c r="SLI922" s="30"/>
      <c r="SLJ922" s="30"/>
      <c r="SLK922" s="30"/>
      <c r="SLL922" s="30"/>
      <c r="SLM922" s="30"/>
      <c r="SLN922" s="30"/>
      <c r="SLO922" s="30"/>
      <c r="SLP922" s="30"/>
      <c r="SLQ922" s="30"/>
      <c r="SLR922" s="30"/>
      <c r="SLS922" s="30"/>
      <c r="SLT922" s="30"/>
      <c r="SLU922" s="30"/>
      <c r="SLV922" s="30"/>
      <c r="SLW922" s="30"/>
      <c r="SLX922" s="30"/>
      <c r="SLY922" s="30"/>
      <c r="SLZ922" s="30"/>
      <c r="SMA922" s="30"/>
      <c r="SMB922" s="30"/>
      <c r="SMC922" s="30"/>
      <c r="SMD922" s="30"/>
      <c r="SME922" s="30"/>
      <c r="SMF922" s="30"/>
      <c r="SMG922" s="30"/>
      <c r="SMH922" s="30"/>
      <c r="SMI922" s="30"/>
      <c r="SMJ922" s="30"/>
      <c r="SMK922" s="30"/>
      <c r="SML922" s="30"/>
      <c r="SMM922" s="30"/>
      <c r="SMN922" s="30"/>
      <c r="SMO922" s="30"/>
      <c r="SMP922" s="30"/>
      <c r="SMQ922" s="30"/>
      <c r="SMR922" s="30"/>
      <c r="SMS922" s="30"/>
      <c r="SMT922" s="30"/>
      <c r="SMU922" s="30"/>
      <c r="SMV922" s="30"/>
      <c r="SMW922" s="30"/>
      <c r="SMX922" s="30"/>
      <c r="SMY922" s="30"/>
      <c r="SMZ922" s="30"/>
      <c r="SNA922" s="30"/>
      <c r="SNB922" s="30"/>
      <c r="SNC922" s="30"/>
      <c r="SND922" s="30"/>
      <c r="SNE922" s="30"/>
      <c r="SNF922" s="30"/>
      <c r="SNG922" s="30"/>
      <c r="SNH922" s="30"/>
      <c r="SNI922" s="30"/>
      <c r="SNJ922" s="30"/>
      <c r="SNK922" s="30"/>
      <c r="SNL922" s="30"/>
      <c r="SNM922" s="30"/>
      <c r="SNN922" s="30"/>
      <c r="SNO922" s="30"/>
      <c r="SNP922" s="30"/>
      <c r="SNQ922" s="30"/>
      <c r="SNR922" s="30"/>
      <c r="SNS922" s="30"/>
      <c r="SNT922" s="30"/>
      <c r="SNU922" s="30"/>
      <c r="SNV922" s="30"/>
      <c r="SNW922" s="30"/>
      <c r="SNX922" s="30"/>
      <c r="SNY922" s="30"/>
      <c r="SNZ922" s="30"/>
      <c r="SOA922" s="30"/>
      <c r="SOB922" s="30"/>
      <c r="SOC922" s="30"/>
      <c r="SOD922" s="30"/>
      <c r="SOE922" s="30"/>
      <c r="SOF922" s="30"/>
      <c r="SOG922" s="30"/>
      <c r="SOH922" s="30"/>
      <c r="SOI922" s="30"/>
      <c r="SOJ922" s="30"/>
      <c r="SOK922" s="30"/>
      <c r="SOL922" s="30"/>
      <c r="SOM922" s="30"/>
      <c r="SON922" s="30"/>
      <c r="SOO922" s="30"/>
      <c r="SOP922" s="30"/>
      <c r="SOQ922" s="30"/>
      <c r="SOR922" s="30"/>
      <c r="SOS922" s="30"/>
      <c r="SOT922" s="30"/>
      <c r="SOU922" s="30"/>
      <c r="SOV922" s="30"/>
      <c r="SOW922" s="30"/>
      <c r="SOX922" s="30"/>
      <c r="SOY922" s="30"/>
      <c r="SOZ922" s="30"/>
      <c r="SPA922" s="30"/>
      <c r="SPB922" s="30"/>
      <c r="SPC922" s="30"/>
      <c r="SPD922" s="30"/>
      <c r="SPE922" s="30"/>
      <c r="SPF922" s="30"/>
      <c r="SPG922" s="30"/>
      <c r="SPH922" s="30"/>
      <c r="SPI922" s="30"/>
      <c r="SPJ922" s="30"/>
      <c r="SPK922" s="30"/>
      <c r="SPL922" s="30"/>
      <c r="SPM922" s="30"/>
      <c r="SPN922" s="30"/>
      <c r="SPO922" s="30"/>
      <c r="SPP922" s="30"/>
      <c r="SPQ922" s="30"/>
      <c r="SPR922" s="30"/>
      <c r="SPS922" s="30"/>
      <c r="SPT922" s="30"/>
      <c r="SPU922" s="30"/>
      <c r="SPV922" s="30"/>
      <c r="SPW922" s="30"/>
      <c r="SPX922" s="30"/>
      <c r="SPY922" s="30"/>
      <c r="SPZ922" s="30"/>
      <c r="SQA922" s="30"/>
      <c r="SQB922" s="30"/>
      <c r="SQC922" s="30"/>
      <c r="SQD922" s="30"/>
      <c r="SQE922" s="30"/>
      <c r="SQF922" s="30"/>
      <c r="SQG922" s="30"/>
      <c r="SQH922" s="30"/>
      <c r="SQI922" s="30"/>
      <c r="SQJ922" s="30"/>
      <c r="SQK922" s="30"/>
      <c r="SQL922" s="30"/>
      <c r="SQM922" s="30"/>
      <c r="SQN922" s="30"/>
      <c r="SQO922" s="30"/>
      <c r="SQP922" s="30"/>
      <c r="SQQ922" s="30"/>
      <c r="SQR922" s="30"/>
      <c r="SQS922" s="30"/>
      <c r="SQT922" s="30"/>
      <c r="SQU922" s="30"/>
      <c r="SQV922" s="30"/>
      <c r="SQW922" s="30"/>
      <c r="SQX922" s="30"/>
      <c r="SQY922" s="30"/>
      <c r="SQZ922" s="30"/>
      <c r="SRA922" s="30"/>
      <c r="SRB922" s="30"/>
      <c r="SRC922" s="30"/>
      <c r="SRD922" s="30"/>
      <c r="SRE922" s="30"/>
      <c r="SRF922" s="30"/>
      <c r="SRG922" s="30"/>
      <c r="SRH922" s="30"/>
      <c r="SRI922" s="30"/>
      <c r="SRJ922" s="30"/>
      <c r="SRK922" s="30"/>
      <c r="SRL922" s="30"/>
      <c r="SRM922" s="30"/>
      <c r="SRN922" s="30"/>
      <c r="SRO922" s="30"/>
      <c r="SRP922" s="30"/>
      <c r="SRQ922" s="30"/>
      <c r="SRR922" s="30"/>
      <c r="SRS922" s="30"/>
      <c r="SRT922" s="30"/>
      <c r="SRU922" s="30"/>
      <c r="SRV922" s="30"/>
      <c r="SRW922" s="30"/>
      <c r="SRX922" s="30"/>
      <c r="SRY922" s="30"/>
      <c r="SRZ922" s="30"/>
      <c r="SSA922" s="30"/>
      <c r="SSB922" s="30"/>
      <c r="SSC922" s="30"/>
      <c r="SSD922" s="30"/>
      <c r="SSE922" s="30"/>
      <c r="SSF922" s="30"/>
      <c r="SSG922" s="30"/>
      <c r="SSH922" s="30"/>
      <c r="SSI922" s="30"/>
      <c r="SSJ922" s="30"/>
      <c r="SSK922" s="30"/>
      <c r="SSL922" s="30"/>
      <c r="SSM922" s="30"/>
      <c r="SSN922" s="30"/>
      <c r="SSO922" s="30"/>
      <c r="SSP922" s="30"/>
      <c r="SSQ922" s="30"/>
      <c r="SSR922" s="30"/>
      <c r="SSS922" s="30"/>
      <c r="SST922" s="30"/>
      <c r="SSU922" s="30"/>
      <c r="SSV922" s="30"/>
      <c r="SSW922" s="30"/>
      <c r="SSX922" s="30"/>
      <c r="SSY922" s="30"/>
      <c r="SSZ922" s="30"/>
      <c r="STA922" s="30"/>
      <c r="STB922" s="30"/>
      <c r="STC922" s="30"/>
      <c r="STD922" s="30"/>
      <c r="STE922" s="30"/>
      <c r="STF922" s="30"/>
      <c r="STG922" s="30"/>
      <c r="STH922" s="30"/>
      <c r="STI922" s="30"/>
      <c r="STJ922" s="30"/>
      <c r="STK922" s="30"/>
      <c r="STL922" s="30"/>
      <c r="STM922" s="30"/>
      <c r="STN922" s="30"/>
      <c r="STO922" s="30"/>
      <c r="STP922" s="30"/>
      <c r="STQ922" s="30"/>
      <c r="STR922" s="30"/>
      <c r="STS922" s="30"/>
      <c r="STT922" s="30"/>
      <c r="STU922" s="30"/>
      <c r="STV922" s="30"/>
      <c r="STW922" s="30"/>
      <c r="STX922" s="30"/>
      <c r="STY922" s="30"/>
      <c r="STZ922" s="30"/>
      <c r="SUA922" s="30"/>
      <c r="SUB922" s="30"/>
      <c r="SUC922" s="30"/>
      <c r="SUD922" s="30"/>
      <c r="SUE922" s="30"/>
      <c r="SUF922" s="30"/>
      <c r="SUG922" s="30"/>
      <c r="SUH922" s="30"/>
      <c r="SUI922" s="30"/>
      <c r="SUJ922" s="30"/>
      <c r="SUK922" s="30"/>
      <c r="SUL922" s="30"/>
      <c r="SUM922" s="30"/>
      <c r="SUN922" s="30"/>
      <c r="SUO922" s="30"/>
      <c r="SUP922" s="30"/>
      <c r="SUQ922" s="30"/>
      <c r="SUR922" s="30"/>
      <c r="SUS922" s="30"/>
      <c r="SUT922" s="30"/>
      <c r="SUU922" s="30"/>
      <c r="SUV922" s="30"/>
      <c r="SUW922" s="30"/>
      <c r="SUX922" s="30"/>
      <c r="SUY922" s="30"/>
      <c r="SUZ922" s="30"/>
      <c r="SVA922" s="30"/>
      <c r="SVB922" s="30"/>
      <c r="SVC922" s="30"/>
      <c r="SVD922" s="30"/>
      <c r="SVE922" s="30"/>
      <c r="SVF922" s="30"/>
      <c r="SVG922" s="30"/>
      <c r="SVH922" s="30"/>
      <c r="SVI922" s="30"/>
      <c r="SVJ922" s="30"/>
      <c r="SVK922" s="30"/>
      <c r="SVL922" s="30"/>
      <c r="SVM922" s="30"/>
      <c r="SVN922" s="30"/>
      <c r="SVO922" s="30"/>
      <c r="SVP922" s="30"/>
      <c r="SVQ922" s="30"/>
      <c r="SVR922" s="30"/>
      <c r="SVS922" s="30"/>
      <c r="SVT922" s="30"/>
      <c r="SVU922" s="30"/>
      <c r="SVV922" s="30"/>
      <c r="SVW922" s="30"/>
      <c r="SVX922" s="30"/>
      <c r="SVY922" s="30"/>
      <c r="SVZ922" s="30"/>
      <c r="SWA922" s="30"/>
      <c r="SWB922" s="30"/>
      <c r="SWC922" s="30"/>
      <c r="SWD922" s="30"/>
      <c r="SWE922" s="30"/>
      <c r="SWF922" s="30"/>
      <c r="SWG922" s="30"/>
      <c r="SWH922" s="30"/>
      <c r="SWI922" s="30"/>
      <c r="SWJ922" s="30"/>
      <c r="SWK922" s="30"/>
      <c r="SWL922" s="30"/>
      <c r="SWM922" s="30"/>
      <c r="SWN922" s="30"/>
      <c r="SWO922" s="30"/>
      <c r="SWP922" s="30"/>
      <c r="SWQ922" s="30"/>
      <c r="SWR922" s="30"/>
      <c r="SWS922" s="30"/>
      <c r="SWT922" s="30"/>
      <c r="SWU922" s="30"/>
      <c r="SWV922" s="30"/>
      <c r="SWW922" s="30"/>
      <c r="SWX922" s="30"/>
      <c r="SWY922" s="30"/>
      <c r="SWZ922" s="30"/>
      <c r="SXA922" s="30"/>
      <c r="SXB922" s="30"/>
      <c r="SXC922" s="30"/>
      <c r="SXD922" s="30"/>
      <c r="SXE922" s="30"/>
      <c r="SXF922" s="30"/>
      <c r="SXG922" s="30"/>
      <c r="SXH922" s="30"/>
      <c r="SXI922" s="30"/>
      <c r="SXJ922" s="30"/>
      <c r="SXK922" s="30"/>
      <c r="SXL922" s="30"/>
      <c r="SXM922" s="30"/>
      <c r="SXN922" s="30"/>
      <c r="SXO922" s="30"/>
      <c r="SXP922" s="30"/>
      <c r="SXQ922" s="30"/>
      <c r="SXR922" s="30"/>
      <c r="SXS922" s="30"/>
      <c r="SXT922" s="30"/>
      <c r="SXU922" s="30"/>
      <c r="SXV922" s="30"/>
      <c r="SXW922" s="30"/>
      <c r="SXX922" s="30"/>
      <c r="SXY922" s="30"/>
      <c r="SXZ922" s="30"/>
      <c r="SYA922" s="30"/>
      <c r="SYB922" s="30"/>
      <c r="SYC922" s="30"/>
      <c r="SYD922" s="30"/>
      <c r="SYE922" s="30"/>
      <c r="SYF922" s="30"/>
      <c r="SYG922" s="30"/>
      <c r="SYH922" s="30"/>
      <c r="SYI922" s="30"/>
      <c r="SYJ922" s="30"/>
      <c r="SYK922" s="30"/>
      <c r="SYL922" s="30"/>
      <c r="SYM922" s="30"/>
      <c r="SYN922" s="30"/>
      <c r="SYO922" s="30"/>
      <c r="SYP922" s="30"/>
      <c r="SYQ922" s="30"/>
      <c r="SYR922" s="30"/>
      <c r="SYS922" s="30"/>
      <c r="SYT922" s="30"/>
      <c r="SYU922" s="30"/>
      <c r="SYV922" s="30"/>
      <c r="SYW922" s="30"/>
      <c r="SYX922" s="30"/>
      <c r="SYY922" s="30"/>
      <c r="SYZ922" s="30"/>
      <c r="SZA922" s="30"/>
      <c r="SZB922" s="30"/>
      <c r="SZC922" s="30"/>
      <c r="SZD922" s="30"/>
      <c r="SZE922" s="30"/>
      <c r="SZF922" s="30"/>
      <c r="SZG922" s="30"/>
      <c r="SZH922" s="30"/>
      <c r="SZI922" s="30"/>
      <c r="SZJ922" s="30"/>
      <c r="SZK922" s="30"/>
      <c r="SZL922" s="30"/>
      <c r="SZM922" s="30"/>
      <c r="SZN922" s="30"/>
      <c r="SZO922" s="30"/>
      <c r="SZP922" s="30"/>
      <c r="SZQ922" s="30"/>
      <c r="SZR922" s="30"/>
      <c r="SZS922" s="30"/>
      <c r="SZT922" s="30"/>
      <c r="SZU922" s="30"/>
      <c r="SZV922" s="30"/>
      <c r="SZW922" s="30"/>
      <c r="SZX922" s="30"/>
      <c r="SZY922" s="30"/>
      <c r="SZZ922" s="30"/>
      <c r="TAA922" s="30"/>
      <c r="TAB922" s="30"/>
      <c r="TAC922" s="30"/>
      <c r="TAD922" s="30"/>
      <c r="TAE922" s="30"/>
      <c r="TAF922" s="30"/>
      <c r="TAG922" s="30"/>
      <c r="TAH922" s="30"/>
      <c r="TAI922" s="30"/>
      <c r="TAJ922" s="30"/>
      <c r="TAK922" s="30"/>
      <c r="TAL922" s="30"/>
      <c r="TAM922" s="30"/>
      <c r="TAN922" s="30"/>
      <c r="TAO922" s="30"/>
      <c r="TAP922" s="30"/>
      <c r="TAQ922" s="30"/>
      <c r="TAR922" s="30"/>
      <c r="TAS922" s="30"/>
      <c r="TAT922" s="30"/>
      <c r="TAU922" s="30"/>
      <c r="TAV922" s="30"/>
      <c r="TAW922" s="30"/>
      <c r="TAX922" s="30"/>
      <c r="TAY922" s="30"/>
      <c r="TAZ922" s="30"/>
      <c r="TBA922" s="30"/>
      <c r="TBB922" s="30"/>
      <c r="TBC922" s="30"/>
      <c r="TBD922" s="30"/>
      <c r="TBE922" s="30"/>
      <c r="TBF922" s="30"/>
      <c r="TBG922" s="30"/>
      <c r="TBH922" s="30"/>
      <c r="TBI922" s="30"/>
      <c r="TBJ922" s="30"/>
      <c r="TBK922" s="30"/>
      <c r="TBL922" s="30"/>
      <c r="TBM922" s="30"/>
      <c r="TBN922" s="30"/>
      <c r="TBO922" s="30"/>
      <c r="TBP922" s="30"/>
      <c r="TBQ922" s="30"/>
      <c r="TBR922" s="30"/>
      <c r="TBS922" s="30"/>
      <c r="TBT922" s="30"/>
      <c r="TBU922" s="30"/>
      <c r="TBV922" s="30"/>
      <c r="TBW922" s="30"/>
      <c r="TBX922" s="30"/>
      <c r="TBY922" s="30"/>
      <c r="TBZ922" s="30"/>
      <c r="TCA922" s="30"/>
      <c r="TCB922" s="30"/>
      <c r="TCC922" s="30"/>
      <c r="TCD922" s="30"/>
      <c r="TCE922" s="30"/>
      <c r="TCF922" s="30"/>
      <c r="TCG922" s="30"/>
      <c r="TCH922" s="30"/>
      <c r="TCI922" s="30"/>
      <c r="TCJ922" s="30"/>
      <c r="TCK922" s="30"/>
      <c r="TCL922" s="30"/>
      <c r="TCM922" s="30"/>
      <c r="TCN922" s="30"/>
      <c r="TCO922" s="30"/>
      <c r="TCP922" s="30"/>
      <c r="TCQ922" s="30"/>
      <c r="TCR922" s="30"/>
      <c r="TCS922" s="30"/>
      <c r="TCT922" s="30"/>
      <c r="TCU922" s="30"/>
      <c r="TCV922" s="30"/>
      <c r="TCW922" s="30"/>
      <c r="TCX922" s="30"/>
      <c r="TCY922" s="30"/>
      <c r="TCZ922" s="30"/>
      <c r="TDA922" s="30"/>
      <c r="TDB922" s="30"/>
      <c r="TDC922" s="30"/>
      <c r="TDD922" s="30"/>
      <c r="TDE922" s="30"/>
      <c r="TDF922" s="30"/>
      <c r="TDG922" s="30"/>
      <c r="TDH922" s="30"/>
      <c r="TDI922" s="30"/>
      <c r="TDJ922" s="30"/>
      <c r="TDK922" s="30"/>
      <c r="TDL922" s="30"/>
      <c r="TDM922" s="30"/>
      <c r="TDN922" s="30"/>
      <c r="TDO922" s="30"/>
      <c r="TDP922" s="30"/>
      <c r="TDQ922" s="30"/>
      <c r="TDR922" s="30"/>
      <c r="TDS922" s="30"/>
      <c r="TDT922" s="30"/>
      <c r="TDU922" s="30"/>
      <c r="TDV922" s="30"/>
      <c r="TDW922" s="30"/>
      <c r="TDX922" s="30"/>
      <c r="TDY922" s="30"/>
      <c r="TDZ922" s="30"/>
      <c r="TEA922" s="30"/>
      <c r="TEB922" s="30"/>
      <c r="TEC922" s="30"/>
      <c r="TED922" s="30"/>
      <c r="TEE922" s="30"/>
      <c r="TEF922" s="30"/>
      <c r="TEG922" s="30"/>
      <c r="TEH922" s="30"/>
      <c r="TEI922" s="30"/>
      <c r="TEJ922" s="30"/>
      <c r="TEK922" s="30"/>
      <c r="TEL922" s="30"/>
      <c r="TEM922" s="30"/>
      <c r="TEN922" s="30"/>
      <c r="TEO922" s="30"/>
      <c r="TEP922" s="30"/>
      <c r="TEQ922" s="30"/>
      <c r="TER922" s="30"/>
      <c r="TES922" s="30"/>
      <c r="TET922" s="30"/>
      <c r="TEU922" s="30"/>
      <c r="TEV922" s="30"/>
      <c r="TEW922" s="30"/>
      <c r="TEX922" s="30"/>
      <c r="TEY922" s="30"/>
      <c r="TEZ922" s="30"/>
      <c r="TFA922" s="30"/>
      <c r="TFB922" s="30"/>
      <c r="TFC922" s="30"/>
      <c r="TFD922" s="30"/>
      <c r="TFE922" s="30"/>
      <c r="TFF922" s="30"/>
      <c r="TFG922" s="30"/>
      <c r="TFH922" s="30"/>
      <c r="TFI922" s="30"/>
      <c r="TFJ922" s="30"/>
      <c r="TFK922" s="30"/>
      <c r="TFL922" s="30"/>
      <c r="TFM922" s="30"/>
      <c r="TFN922" s="30"/>
      <c r="TFO922" s="30"/>
      <c r="TFP922" s="30"/>
      <c r="TFQ922" s="30"/>
      <c r="TFR922" s="30"/>
      <c r="TFS922" s="30"/>
      <c r="TFT922" s="30"/>
      <c r="TFU922" s="30"/>
      <c r="TFV922" s="30"/>
      <c r="TFW922" s="30"/>
      <c r="TFX922" s="30"/>
      <c r="TFY922" s="30"/>
      <c r="TFZ922" s="30"/>
      <c r="TGA922" s="30"/>
      <c r="TGB922" s="30"/>
      <c r="TGC922" s="30"/>
      <c r="TGD922" s="30"/>
      <c r="TGE922" s="30"/>
      <c r="TGF922" s="30"/>
      <c r="TGG922" s="30"/>
      <c r="TGH922" s="30"/>
      <c r="TGI922" s="30"/>
      <c r="TGJ922" s="30"/>
      <c r="TGK922" s="30"/>
      <c r="TGL922" s="30"/>
      <c r="TGM922" s="30"/>
      <c r="TGN922" s="30"/>
      <c r="TGO922" s="30"/>
      <c r="TGP922" s="30"/>
      <c r="TGQ922" s="30"/>
      <c r="TGR922" s="30"/>
      <c r="TGS922" s="30"/>
      <c r="TGT922" s="30"/>
      <c r="TGU922" s="30"/>
      <c r="TGV922" s="30"/>
      <c r="TGW922" s="30"/>
      <c r="TGX922" s="30"/>
      <c r="TGY922" s="30"/>
      <c r="TGZ922" s="30"/>
      <c r="THA922" s="30"/>
      <c r="THB922" s="30"/>
      <c r="THC922" s="30"/>
      <c r="THD922" s="30"/>
      <c r="THE922" s="30"/>
      <c r="THF922" s="30"/>
      <c r="THG922" s="30"/>
      <c r="THH922" s="30"/>
      <c r="THI922" s="30"/>
      <c r="THJ922" s="30"/>
      <c r="THK922" s="30"/>
      <c r="THL922" s="30"/>
      <c r="THM922" s="30"/>
      <c r="THN922" s="30"/>
      <c r="THO922" s="30"/>
      <c r="THP922" s="30"/>
      <c r="THQ922" s="30"/>
      <c r="THR922" s="30"/>
      <c r="THS922" s="30"/>
      <c r="THT922" s="30"/>
      <c r="THU922" s="30"/>
      <c r="THV922" s="30"/>
      <c r="THW922" s="30"/>
      <c r="THX922" s="30"/>
      <c r="THY922" s="30"/>
      <c r="THZ922" s="30"/>
      <c r="TIA922" s="30"/>
      <c r="TIB922" s="30"/>
      <c r="TIC922" s="30"/>
      <c r="TID922" s="30"/>
      <c r="TIE922" s="30"/>
      <c r="TIF922" s="30"/>
      <c r="TIG922" s="30"/>
      <c r="TIH922" s="30"/>
      <c r="TII922" s="30"/>
      <c r="TIJ922" s="30"/>
      <c r="TIK922" s="30"/>
      <c r="TIL922" s="30"/>
      <c r="TIM922" s="30"/>
      <c r="TIN922" s="30"/>
      <c r="TIO922" s="30"/>
      <c r="TIP922" s="30"/>
      <c r="TIQ922" s="30"/>
      <c r="TIR922" s="30"/>
      <c r="TIS922" s="30"/>
      <c r="TIT922" s="30"/>
      <c r="TIU922" s="30"/>
      <c r="TIV922" s="30"/>
      <c r="TIW922" s="30"/>
      <c r="TIX922" s="30"/>
      <c r="TIY922" s="30"/>
      <c r="TIZ922" s="30"/>
      <c r="TJA922" s="30"/>
      <c r="TJB922" s="30"/>
      <c r="TJC922" s="30"/>
      <c r="TJD922" s="30"/>
      <c r="TJE922" s="30"/>
      <c r="TJF922" s="30"/>
      <c r="TJG922" s="30"/>
      <c r="TJH922" s="30"/>
      <c r="TJI922" s="30"/>
      <c r="TJJ922" s="30"/>
      <c r="TJK922" s="30"/>
      <c r="TJL922" s="30"/>
      <c r="TJM922" s="30"/>
      <c r="TJN922" s="30"/>
      <c r="TJO922" s="30"/>
      <c r="TJP922" s="30"/>
      <c r="TJQ922" s="30"/>
      <c r="TJR922" s="30"/>
      <c r="TJS922" s="30"/>
      <c r="TJT922" s="30"/>
      <c r="TJU922" s="30"/>
      <c r="TJV922" s="30"/>
      <c r="TJW922" s="30"/>
      <c r="TJX922" s="30"/>
      <c r="TJY922" s="30"/>
      <c r="TJZ922" s="30"/>
      <c r="TKA922" s="30"/>
      <c r="TKB922" s="30"/>
      <c r="TKC922" s="30"/>
      <c r="TKD922" s="30"/>
      <c r="TKE922" s="30"/>
      <c r="TKF922" s="30"/>
      <c r="TKG922" s="30"/>
      <c r="TKH922" s="30"/>
      <c r="TKI922" s="30"/>
      <c r="TKJ922" s="30"/>
      <c r="TKK922" s="30"/>
      <c r="TKL922" s="30"/>
      <c r="TKM922" s="30"/>
      <c r="TKN922" s="30"/>
      <c r="TKO922" s="30"/>
      <c r="TKP922" s="30"/>
      <c r="TKQ922" s="30"/>
      <c r="TKR922" s="30"/>
      <c r="TKS922" s="30"/>
      <c r="TKT922" s="30"/>
      <c r="TKU922" s="30"/>
      <c r="TKV922" s="30"/>
      <c r="TKW922" s="30"/>
      <c r="TKX922" s="30"/>
      <c r="TKY922" s="30"/>
      <c r="TKZ922" s="30"/>
      <c r="TLA922" s="30"/>
      <c r="TLB922" s="30"/>
      <c r="TLC922" s="30"/>
      <c r="TLD922" s="30"/>
      <c r="TLE922" s="30"/>
      <c r="TLF922" s="30"/>
      <c r="TLG922" s="30"/>
      <c r="TLH922" s="30"/>
      <c r="TLI922" s="30"/>
      <c r="TLJ922" s="30"/>
      <c r="TLK922" s="30"/>
      <c r="TLL922" s="30"/>
      <c r="TLM922" s="30"/>
      <c r="TLN922" s="30"/>
      <c r="TLO922" s="30"/>
      <c r="TLP922" s="30"/>
      <c r="TLQ922" s="30"/>
      <c r="TLR922" s="30"/>
      <c r="TLS922" s="30"/>
      <c r="TLT922" s="30"/>
      <c r="TLU922" s="30"/>
      <c r="TLV922" s="30"/>
      <c r="TLW922" s="30"/>
      <c r="TLX922" s="30"/>
      <c r="TLY922" s="30"/>
      <c r="TLZ922" s="30"/>
      <c r="TMA922" s="30"/>
      <c r="TMB922" s="30"/>
      <c r="TMC922" s="30"/>
      <c r="TMD922" s="30"/>
      <c r="TME922" s="30"/>
      <c r="TMF922" s="30"/>
      <c r="TMG922" s="30"/>
      <c r="TMH922" s="30"/>
      <c r="TMI922" s="30"/>
      <c r="TMJ922" s="30"/>
      <c r="TMK922" s="30"/>
      <c r="TML922" s="30"/>
      <c r="TMM922" s="30"/>
      <c r="TMN922" s="30"/>
      <c r="TMO922" s="30"/>
      <c r="TMP922" s="30"/>
      <c r="TMQ922" s="30"/>
      <c r="TMR922" s="30"/>
      <c r="TMS922" s="30"/>
      <c r="TMT922" s="30"/>
      <c r="TMU922" s="30"/>
      <c r="TMV922" s="30"/>
      <c r="TMW922" s="30"/>
      <c r="TMX922" s="30"/>
      <c r="TMY922" s="30"/>
      <c r="TMZ922" s="30"/>
      <c r="TNA922" s="30"/>
      <c r="TNB922" s="30"/>
      <c r="TNC922" s="30"/>
      <c r="TND922" s="30"/>
      <c r="TNE922" s="30"/>
      <c r="TNF922" s="30"/>
      <c r="TNG922" s="30"/>
      <c r="TNH922" s="30"/>
      <c r="TNI922" s="30"/>
      <c r="TNJ922" s="30"/>
      <c r="TNK922" s="30"/>
      <c r="TNL922" s="30"/>
      <c r="TNM922" s="30"/>
      <c r="TNN922" s="30"/>
      <c r="TNO922" s="30"/>
      <c r="TNP922" s="30"/>
      <c r="TNQ922" s="30"/>
      <c r="TNR922" s="30"/>
      <c r="TNS922" s="30"/>
      <c r="TNT922" s="30"/>
      <c r="TNU922" s="30"/>
      <c r="TNV922" s="30"/>
      <c r="TNW922" s="30"/>
      <c r="TNX922" s="30"/>
      <c r="TNY922" s="30"/>
      <c r="TNZ922" s="30"/>
      <c r="TOA922" s="30"/>
      <c r="TOB922" s="30"/>
      <c r="TOC922" s="30"/>
      <c r="TOD922" s="30"/>
      <c r="TOE922" s="30"/>
      <c r="TOF922" s="30"/>
      <c r="TOG922" s="30"/>
      <c r="TOH922" s="30"/>
      <c r="TOI922" s="30"/>
      <c r="TOJ922" s="30"/>
      <c r="TOK922" s="30"/>
      <c r="TOL922" s="30"/>
      <c r="TOM922" s="30"/>
      <c r="TON922" s="30"/>
      <c r="TOO922" s="30"/>
      <c r="TOP922" s="30"/>
      <c r="TOQ922" s="30"/>
      <c r="TOR922" s="30"/>
      <c r="TOS922" s="30"/>
      <c r="TOT922" s="30"/>
      <c r="TOU922" s="30"/>
      <c r="TOV922" s="30"/>
      <c r="TOW922" s="30"/>
      <c r="TOX922" s="30"/>
      <c r="TOY922" s="30"/>
      <c r="TOZ922" s="30"/>
      <c r="TPA922" s="30"/>
      <c r="TPB922" s="30"/>
      <c r="TPC922" s="30"/>
      <c r="TPD922" s="30"/>
      <c r="TPE922" s="30"/>
      <c r="TPF922" s="30"/>
      <c r="TPG922" s="30"/>
      <c r="TPH922" s="30"/>
      <c r="TPI922" s="30"/>
      <c r="TPJ922" s="30"/>
      <c r="TPK922" s="30"/>
      <c r="TPL922" s="30"/>
      <c r="TPM922" s="30"/>
      <c r="TPN922" s="30"/>
      <c r="TPO922" s="30"/>
      <c r="TPP922" s="30"/>
      <c r="TPQ922" s="30"/>
      <c r="TPR922" s="30"/>
      <c r="TPS922" s="30"/>
      <c r="TPT922" s="30"/>
      <c r="TPU922" s="30"/>
      <c r="TPV922" s="30"/>
      <c r="TPW922" s="30"/>
      <c r="TPX922" s="30"/>
      <c r="TPY922" s="30"/>
      <c r="TPZ922" s="30"/>
      <c r="TQA922" s="30"/>
      <c r="TQB922" s="30"/>
      <c r="TQC922" s="30"/>
      <c r="TQD922" s="30"/>
      <c r="TQE922" s="30"/>
      <c r="TQF922" s="30"/>
      <c r="TQG922" s="30"/>
      <c r="TQH922" s="30"/>
      <c r="TQI922" s="30"/>
      <c r="TQJ922" s="30"/>
      <c r="TQK922" s="30"/>
      <c r="TQL922" s="30"/>
      <c r="TQM922" s="30"/>
      <c r="TQN922" s="30"/>
      <c r="TQO922" s="30"/>
      <c r="TQP922" s="30"/>
      <c r="TQQ922" s="30"/>
      <c r="TQR922" s="30"/>
      <c r="TQS922" s="30"/>
      <c r="TQT922" s="30"/>
      <c r="TQU922" s="30"/>
      <c r="TQV922" s="30"/>
      <c r="TQW922" s="30"/>
      <c r="TQX922" s="30"/>
      <c r="TQY922" s="30"/>
      <c r="TQZ922" s="30"/>
      <c r="TRA922" s="30"/>
      <c r="TRB922" s="30"/>
      <c r="TRC922" s="30"/>
      <c r="TRD922" s="30"/>
      <c r="TRE922" s="30"/>
      <c r="TRF922" s="30"/>
      <c r="TRG922" s="30"/>
      <c r="TRH922" s="30"/>
      <c r="TRI922" s="30"/>
      <c r="TRJ922" s="30"/>
      <c r="TRK922" s="30"/>
      <c r="TRL922" s="30"/>
      <c r="TRM922" s="30"/>
      <c r="TRN922" s="30"/>
      <c r="TRO922" s="30"/>
      <c r="TRP922" s="30"/>
      <c r="TRQ922" s="30"/>
      <c r="TRR922" s="30"/>
      <c r="TRS922" s="30"/>
      <c r="TRT922" s="30"/>
      <c r="TRU922" s="30"/>
      <c r="TRV922" s="30"/>
      <c r="TRW922" s="30"/>
      <c r="TRX922" s="30"/>
      <c r="TRY922" s="30"/>
      <c r="TRZ922" s="30"/>
      <c r="TSA922" s="30"/>
      <c r="TSB922" s="30"/>
      <c r="TSC922" s="30"/>
      <c r="TSD922" s="30"/>
      <c r="TSE922" s="30"/>
      <c r="TSF922" s="30"/>
      <c r="TSG922" s="30"/>
      <c r="TSH922" s="30"/>
      <c r="TSI922" s="30"/>
      <c r="TSJ922" s="30"/>
      <c r="TSK922" s="30"/>
      <c r="TSL922" s="30"/>
      <c r="TSM922" s="30"/>
      <c r="TSN922" s="30"/>
      <c r="TSO922" s="30"/>
      <c r="TSP922" s="30"/>
      <c r="TSQ922" s="30"/>
      <c r="TSR922" s="30"/>
      <c r="TSS922" s="30"/>
      <c r="TST922" s="30"/>
      <c r="TSU922" s="30"/>
      <c r="TSV922" s="30"/>
      <c r="TSW922" s="30"/>
      <c r="TSX922" s="30"/>
      <c r="TSY922" s="30"/>
      <c r="TSZ922" s="30"/>
      <c r="TTA922" s="30"/>
      <c r="TTB922" s="30"/>
      <c r="TTC922" s="30"/>
      <c r="TTD922" s="30"/>
      <c r="TTE922" s="30"/>
      <c r="TTF922" s="30"/>
      <c r="TTG922" s="30"/>
      <c r="TTH922" s="30"/>
      <c r="TTI922" s="30"/>
      <c r="TTJ922" s="30"/>
      <c r="TTK922" s="30"/>
      <c r="TTL922" s="30"/>
      <c r="TTM922" s="30"/>
      <c r="TTN922" s="30"/>
      <c r="TTO922" s="30"/>
      <c r="TTP922" s="30"/>
      <c r="TTQ922" s="30"/>
      <c r="TTR922" s="30"/>
      <c r="TTS922" s="30"/>
      <c r="TTT922" s="30"/>
      <c r="TTU922" s="30"/>
      <c r="TTV922" s="30"/>
      <c r="TTW922" s="30"/>
      <c r="TTX922" s="30"/>
      <c r="TTY922" s="30"/>
      <c r="TTZ922" s="30"/>
      <c r="TUA922" s="30"/>
      <c r="TUB922" s="30"/>
      <c r="TUC922" s="30"/>
      <c r="TUD922" s="30"/>
      <c r="TUE922" s="30"/>
      <c r="TUF922" s="30"/>
      <c r="TUG922" s="30"/>
      <c r="TUH922" s="30"/>
      <c r="TUI922" s="30"/>
      <c r="TUJ922" s="30"/>
      <c r="TUK922" s="30"/>
      <c r="TUL922" s="30"/>
      <c r="TUM922" s="30"/>
      <c r="TUN922" s="30"/>
      <c r="TUO922" s="30"/>
      <c r="TUP922" s="30"/>
      <c r="TUQ922" s="30"/>
      <c r="TUR922" s="30"/>
      <c r="TUS922" s="30"/>
      <c r="TUT922" s="30"/>
      <c r="TUU922" s="30"/>
      <c r="TUV922" s="30"/>
      <c r="TUW922" s="30"/>
      <c r="TUX922" s="30"/>
      <c r="TUY922" s="30"/>
      <c r="TUZ922" s="30"/>
      <c r="TVA922" s="30"/>
      <c r="TVB922" s="30"/>
      <c r="TVC922" s="30"/>
      <c r="TVD922" s="30"/>
      <c r="TVE922" s="30"/>
      <c r="TVF922" s="30"/>
      <c r="TVG922" s="30"/>
      <c r="TVH922" s="30"/>
      <c r="TVI922" s="30"/>
      <c r="TVJ922" s="30"/>
      <c r="TVK922" s="30"/>
      <c r="TVL922" s="30"/>
      <c r="TVM922" s="30"/>
      <c r="TVN922" s="30"/>
      <c r="TVO922" s="30"/>
      <c r="TVP922" s="30"/>
      <c r="TVQ922" s="30"/>
      <c r="TVR922" s="30"/>
      <c r="TVS922" s="30"/>
      <c r="TVT922" s="30"/>
      <c r="TVU922" s="30"/>
      <c r="TVV922" s="30"/>
      <c r="TVW922" s="30"/>
      <c r="TVX922" s="30"/>
      <c r="TVY922" s="30"/>
      <c r="TVZ922" s="30"/>
      <c r="TWA922" s="30"/>
      <c r="TWB922" s="30"/>
      <c r="TWC922" s="30"/>
      <c r="TWD922" s="30"/>
      <c r="TWE922" s="30"/>
      <c r="TWF922" s="30"/>
      <c r="TWG922" s="30"/>
      <c r="TWH922" s="30"/>
      <c r="TWI922" s="30"/>
      <c r="TWJ922" s="30"/>
      <c r="TWK922" s="30"/>
      <c r="TWL922" s="30"/>
      <c r="TWM922" s="30"/>
      <c r="TWN922" s="30"/>
      <c r="TWO922" s="30"/>
      <c r="TWP922" s="30"/>
      <c r="TWQ922" s="30"/>
      <c r="TWR922" s="30"/>
      <c r="TWS922" s="30"/>
      <c r="TWT922" s="30"/>
      <c r="TWU922" s="30"/>
      <c r="TWV922" s="30"/>
      <c r="TWW922" s="30"/>
      <c r="TWX922" s="30"/>
      <c r="TWY922" s="30"/>
      <c r="TWZ922" s="30"/>
      <c r="TXA922" s="30"/>
      <c r="TXB922" s="30"/>
      <c r="TXC922" s="30"/>
      <c r="TXD922" s="30"/>
      <c r="TXE922" s="30"/>
      <c r="TXF922" s="30"/>
      <c r="TXG922" s="30"/>
      <c r="TXH922" s="30"/>
      <c r="TXI922" s="30"/>
      <c r="TXJ922" s="30"/>
      <c r="TXK922" s="30"/>
      <c r="TXL922" s="30"/>
      <c r="TXM922" s="30"/>
      <c r="TXN922" s="30"/>
      <c r="TXO922" s="30"/>
      <c r="TXP922" s="30"/>
      <c r="TXQ922" s="30"/>
      <c r="TXR922" s="30"/>
      <c r="TXS922" s="30"/>
      <c r="TXT922" s="30"/>
      <c r="TXU922" s="30"/>
      <c r="TXV922" s="30"/>
      <c r="TXW922" s="30"/>
      <c r="TXX922" s="30"/>
      <c r="TXY922" s="30"/>
      <c r="TXZ922" s="30"/>
      <c r="TYA922" s="30"/>
      <c r="TYB922" s="30"/>
      <c r="TYC922" s="30"/>
      <c r="TYD922" s="30"/>
      <c r="TYE922" s="30"/>
      <c r="TYF922" s="30"/>
      <c r="TYG922" s="30"/>
      <c r="TYH922" s="30"/>
      <c r="TYI922" s="30"/>
      <c r="TYJ922" s="30"/>
      <c r="TYK922" s="30"/>
      <c r="TYL922" s="30"/>
      <c r="TYM922" s="30"/>
      <c r="TYN922" s="30"/>
      <c r="TYO922" s="30"/>
      <c r="TYP922" s="30"/>
      <c r="TYQ922" s="30"/>
      <c r="TYR922" s="30"/>
      <c r="TYS922" s="30"/>
      <c r="TYT922" s="30"/>
      <c r="TYU922" s="30"/>
      <c r="TYV922" s="30"/>
      <c r="TYW922" s="30"/>
      <c r="TYX922" s="30"/>
      <c r="TYY922" s="30"/>
      <c r="TYZ922" s="30"/>
      <c r="TZA922" s="30"/>
      <c r="TZB922" s="30"/>
      <c r="TZC922" s="30"/>
      <c r="TZD922" s="30"/>
      <c r="TZE922" s="30"/>
      <c r="TZF922" s="30"/>
      <c r="TZG922" s="30"/>
      <c r="TZH922" s="30"/>
      <c r="TZI922" s="30"/>
      <c r="TZJ922" s="30"/>
      <c r="TZK922" s="30"/>
      <c r="TZL922" s="30"/>
      <c r="TZM922" s="30"/>
      <c r="TZN922" s="30"/>
      <c r="TZO922" s="30"/>
      <c r="TZP922" s="30"/>
      <c r="TZQ922" s="30"/>
      <c r="TZR922" s="30"/>
      <c r="TZS922" s="30"/>
      <c r="TZT922" s="30"/>
      <c r="TZU922" s="30"/>
      <c r="TZV922" s="30"/>
      <c r="TZW922" s="30"/>
      <c r="TZX922" s="30"/>
      <c r="TZY922" s="30"/>
      <c r="TZZ922" s="30"/>
      <c r="UAA922" s="30"/>
      <c r="UAB922" s="30"/>
      <c r="UAC922" s="30"/>
      <c r="UAD922" s="30"/>
      <c r="UAE922" s="30"/>
      <c r="UAF922" s="30"/>
      <c r="UAG922" s="30"/>
      <c r="UAH922" s="30"/>
      <c r="UAI922" s="30"/>
      <c r="UAJ922" s="30"/>
      <c r="UAK922" s="30"/>
      <c r="UAL922" s="30"/>
      <c r="UAM922" s="30"/>
      <c r="UAN922" s="30"/>
      <c r="UAO922" s="30"/>
      <c r="UAP922" s="30"/>
      <c r="UAQ922" s="30"/>
      <c r="UAR922" s="30"/>
      <c r="UAS922" s="30"/>
      <c r="UAT922" s="30"/>
      <c r="UAU922" s="30"/>
      <c r="UAV922" s="30"/>
      <c r="UAW922" s="30"/>
      <c r="UAX922" s="30"/>
      <c r="UAY922" s="30"/>
      <c r="UAZ922" s="30"/>
      <c r="UBA922" s="30"/>
      <c r="UBB922" s="30"/>
      <c r="UBC922" s="30"/>
      <c r="UBD922" s="30"/>
      <c r="UBE922" s="30"/>
      <c r="UBF922" s="30"/>
      <c r="UBG922" s="30"/>
      <c r="UBH922" s="30"/>
      <c r="UBI922" s="30"/>
      <c r="UBJ922" s="30"/>
      <c r="UBK922" s="30"/>
      <c r="UBL922" s="30"/>
      <c r="UBM922" s="30"/>
      <c r="UBN922" s="30"/>
      <c r="UBO922" s="30"/>
      <c r="UBP922" s="30"/>
      <c r="UBQ922" s="30"/>
      <c r="UBR922" s="30"/>
      <c r="UBS922" s="30"/>
      <c r="UBT922" s="30"/>
      <c r="UBU922" s="30"/>
      <c r="UBV922" s="30"/>
      <c r="UBW922" s="30"/>
      <c r="UBX922" s="30"/>
      <c r="UBY922" s="30"/>
      <c r="UBZ922" s="30"/>
      <c r="UCA922" s="30"/>
      <c r="UCB922" s="30"/>
      <c r="UCC922" s="30"/>
      <c r="UCD922" s="30"/>
      <c r="UCE922" s="30"/>
      <c r="UCF922" s="30"/>
      <c r="UCG922" s="30"/>
      <c r="UCH922" s="30"/>
      <c r="UCI922" s="30"/>
      <c r="UCJ922" s="30"/>
      <c r="UCK922" s="30"/>
      <c r="UCL922" s="30"/>
      <c r="UCM922" s="30"/>
      <c r="UCN922" s="30"/>
      <c r="UCO922" s="30"/>
      <c r="UCP922" s="30"/>
      <c r="UCQ922" s="30"/>
      <c r="UCR922" s="30"/>
      <c r="UCS922" s="30"/>
      <c r="UCT922" s="30"/>
      <c r="UCU922" s="30"/>
      <c r="UCV922" s="30"/>
      <c r="UCW922" s="30"/>
      <c r="UCX922" s="30"/>
      <c r="UCY922" s="30"/>
      <c r="UCZ922" s="30"/>
      <c r="UDA922" s="30"/>
      <c r="UDB922" s="30"/>
      <c r="UDC922" s="30"/>
      <c r="UDD922" s="30"/>
      <c r="UDE922" s="30"/>
      <c r="UDF922" s="30"/>
      <c r="UDG922" s="30"/>
      <c r="UDH922" s="30"/>
      <c r="UDI922" s="30"/>
      <c r="UDJ922" s="30"/>
      <c r="UDK922" s="30"/>
      <c r="UDL922" s="30"/>
      <c r="UDM922" s="30"/>
      <c r="UDN922" s="30"/>
      <c r="UDO922" s="30"/>
      <c r="UDP922" s="30"/>
      <c r="UDQ922" s="30"/>
      <c r="UDR922" s="30"/>
      <c r="UDS922" s="30"/>
      <c r="UDT922" s="30"/>
      <c r="UDU922" s="30"/>
      <c r="UDV922" s="30"/>
      <c r="UDW922" s="30"/>
      <c r="UDX922" s="30"/>
      <c r="UDY922" s="30"/>
      <c r="UDZ922" s="30"/>
      <c r="UEA922" s="30"/>
      <c r="UEB922" s="30"/>
      <c r="UEC922" s="30"/>
      <c r="UED922" s="30"/>
      <c r="UEE922" s="30"/>
      <c r="UEF922" s="30"/>
      <c r="UEG922" s="30"/>
      <c r="UEH922" s="30"/>
      <c r="UEI922" s="30"/>
      <c r="UEJ922" s="30"/>
      <c r="UEK922" s="30"/>
      <c r="UEL922" s="30"/>
      <c r="UEM922" s="30"/>
      <c r="UEN922" s="30"/>
      <c r="UEO922" s="30"/>
      <c r="UEP922" s="30"/>
      <c r="UEQ922" s="30"/>
      <c r="UER922" s="30"/>
      <c r="UES922" s="30"/>
      <c r="UET922" s="30"/>
      <c r="UEU922" s="30"/>
      <c r="UEV922" s="30"/>
      <c r="UEW922" s="30"/>
      <c r="UEX922" s="30"/>
      <c r="UEY922" s="30"/>
      <c r="UEZ922" s="30"/>
      <c r="UFA922" s="30"/>
      <c r="UFB922" s="30"/>
      <c r="UFC922" s="30"/>
      <c r="UFD922" s="30"/>
      <c r="UFE922" s="30"/>
      <c r="UFF922" s="30"/>
      <c r="UFG922" s="30"/>
      <c r="UFH922" s="30"/>
      <c r="UFI922" s="30"/>
      <c r="UFJ922" s="30"/>
      <c r="UFK922" s="30"/>
      <c r="UFL922" s="30"/>
      <c r="UFM922" s="30"/>
      <c r="UFN922" s="30"/>
      <c r="UFO922" s="30"/>
      <c r="UFP922" s="30"/>
      <c r="UFQ922" s="30"/>
      <c r="UFR922" s="30"/>
      <c r="UFS922" s="30"/>
      <c r="UFT922" s="30"/>
      <c r="UFU922" s="30"/>
      <c r="UFV922" s="30"/>
      <c r="UFW922" s="30"/>
      <c r="UFX922" s="30"/>
      <c r="UFY922" s="30"/>
      <c r="UFZ922" s="30"/>
      <c r="UGA922" s="30"/>
      <c r="UGB922" s="30"/>
      <c r="UGC922" s="30"/>
      <c r="UGD922" s="30"/>
      <c r="UGE922" s="30"/>
      <c r="UGF922" s="30"/>
      <c r="UGG922" s="30"/>
      <c r="UGH922" s="30"/>
      <c r="UGI922" s="30"/>
      <c r="UGJ922" s="30"/>
      <c r="UGK922" s="30"/>
      <c r="UGL922" s="30"/>
      <c r="UGM922" s="30"/>
      <c r="UGN922" s="30"/>
      <c r="UGO922" s="30"/>
      <c r="UGP922" s="30"/>
      <c r="UGQ922" s="30"/>
      <c r="UGR922" s="30"/>
      <c r="UGS922" s="30"/>
      <c r="UGT922" s="30"/>
      <c r="UGU922" s="30"/>
      <c r="UGV922" s="30"/>
      <c r="UGW922" s="30"/>
      <c r="UGX922" s="30"/>
      <c r="UGY922" s="30"/>
      <c r="UGZ922" s="30"/>
      <c r="UHA922" s="30"/>
      <c r="UHB922" s="30"/>
      <c r="UHC922" s="30"/>
      <c r="UHD922" s="30"/>
      <c r="UHE922" s="30"/>
      <c r="UHF922" s="30"/>
      <c r="UHG922" s="30"/>
      <c r="UHH922" s="30"/>
      <c r="UHI922" s="30"/>
      <c r="UHJ922" s="30"/>
      <c r="UHK922" s="30"/>
      <c r="UHL922" s="30"/>
      <c r="UHM922" s="30"/>
      <c r="UHN922" s="30"/>
      <c r="UHO922" s="30"/>
      <c r="UHP922" s="30"/>
      <c r="UHQ922" s="30"/>
      <c r="UHR922" s="30"/>
      <c r="UHS922" s="30"/>
      <c r="UHT922" s="30"/>
      <c r="UHU922" s="30"/>
      <c r="UHV922" s="30"/>
      <c r="UHW922" s="30"/>
      <c r="UHX922" s="30"/>
      <c r="UHY922" s="30"/>
      <c r="UHZ922" s="30"/>
      <c r="UIA922" s="30"/>
      <c r="UIB922" s="30"/>
      <c r="UIC922" s="30"/>
      <c r="UID922" s="30"/>
      <c r="UIE922" s="30"/>
      <c r="UIF922" s="30"/>
      <c r="UIG922" s="30"/>
      <c r="UIH922" s="30"/>
      <c r="UII922" s="30"/>
      <c r="UIJ922" s="30"/>
      <c r="UIK922" s="30"/>
      <c r="UIL922" s="30"/>
      <c r="UIM922" s="30"/>
      <c r="UIN922" s="30"/>
      <c r="UIO922" s="30"/>
      <c r="UIP922" s="30"/>
      <c r="UIQ922" s="30"/>
      <c r="UIR922" s="30"/>
      <c r="UIS922" s="30"/>
      <c r="UIT922" s="30"/>
      <c r="UIU922" s="30"/>
      <c r="UIV922" s="30"/>
      <c r="UIW922" s="30"/>
      <c r="UIX922" s="30"/>
      <c r="UIY922" s="30"/>
      <c r="UIZ922" s="30"/>
      <c r="UJA922" s="30"/>
      <c r="UJB922" s="30"/>
      <c r="UJC922" s="30"/>
      <c r="UJD922" s="30"/>
      <c r="UJE922" s="30"/>
      <c r="UJF922" s="30"/>
      <c r="UJG922" s="30"/>
      <c r="UJH922" s="30"/>
      <c r="UJI922" s="30"/>
      <c r="UJJ922" s="30"/>
      <c r="UJK922" s="30"/>
      <c r="UJL922" s="30"/>
      <c r="UJM922" s="30"/>
      <c r="UJN922" s="30"/>
      <c r="UJO922" s="30"/>
      <c r="UJP922" s="30"/>
      <c r="UJQ922" s="30"/>
      <c r="UJR922" s="30"/>
      <c r="UJS922" s="30"/>
      <c r="UJT922" s="30"/>
      <c r="UJU922" s="30"/>
      <c r="UJV922" s="30"/>
      <c r="UJW922" s="30"/>
      <c r="UJX922" s="30"/>
      <c r="UJY922" s="30"/>
      <c r="UJZ922" s="30"/>
      <c r="UKA922" s="30"/>
      <c r="UKB922" s="30"/>
      <c r="UKC922" s="30"/>
      <c r="UKD922" s="30"/>
      <c r="UKE922" s="30"/>
      <c r="UKF922" s="30"/>
      <c r="UKG922" s="30"/>
      <c r="UKH922" s="30"/>
      <c r="UKI922" s="30"/>
      <c r="UKJ922" s="30"/>
      <c r="UKK922" s="30"/>
      <c r="UKL922" s="30"/>
      <c r="UKM922" s="30"/>
      <c r="UKN922" s="30"/>
      <c r="UKO922" s="30"/>
      <c r="UKP922" s="30"/>
      <c r="UKQ922" s="30"/>
      <c r="UKR922" s="30"/>
      <c r="UKS922" s="30"/>
      <c r="UKT922" s="30"/>
      <c r="UKU922" s="30"/>
      <c r="UKV922" s="30"/>
      <c r="UKW922" s="30"/>
      <c r="UKX922" s="30"/>
      <c r="UKY922" s="30"/>
      <c r="UKZ922" s="30"/>
      <c r="ULA922" s="30"/>
      <c r="ULB922" s="30"/>
      <c r="ULC922" s="30"/>
      <c r="ULD922" s="30"/>
      <c r="ULE922" s="30"/>
      <c r="ULF922" s="30"/>
      <c r="ULG922" s="30"/>
      <c r="ULH922" s="30"/>
      <c r="ULI922" s="30"/>
      <c r="ULJ922" s="30"/>
      <c r="ULK922" s="30"/>
      <c r="ULL922" s="30"/>
      <c r="ULM922" s="30"/>
      <c r="ULN922" s="30"/>
      <c r="ULO922" s="30"/>
      <c r="ULP922" s="30"/>
      <c r="ULQ922" s="30"/>
      <c r="ULR922" s="30"/>
      <c r="ULS922" s="30"/>
      <c r="ULT922" s="30"/>
      <c r="ULU922" s="30"/>
      <c r="ULV922" s="30"/>
      <c r="ULW922" s="30"/>
      <c r="ULX922" s="30"/>
      <c r="ULY922" s="30"/>
      <c r="ULZ922" s="30"/>
      <c r="UMA922" s="30"/>
      <c r="UMB922" s="30"/>
      <c r="UMC922" s="30"/>
      <c r="UMD922" s="30"/>
      <c r="UME922" s="30"/>
      <c r="UMF922" s="30"/>
      <c r="UMG922" s="30"/>
      <c r="UMH922" s="30"/>
      <c r="UMI922" s="30"/>
      <c r="UMJ922" s="30"/>
      <c r="UMK922" s="30"/>
      <c r="UML922" s="30"/>
      <c r="UMM922" s="30"/>
      <c r="UMN922" s="30"/>
      <c r="UMO922" s="30"/>
      <c r="UMP922" s="30"/>
      <c r="UMQ922" s="30"/>
      <c r="UMR922" s="30"/>
      <c r="UMS922" s="30"/>
      <c r="UMT922" s="30"/>
      <c r="UMU922" s="30"/>
      <c r="UMV922" s="30"/>
      <c r="UMW922" s="30"/>
      <c r="UMX922" s="30"/>
      <c r="UMY922" s="30"/>
      <c r="UMZ922" s="30"/>
      <c r="UNA922" s="30"/>
      <c r="UNB922" s="30"/>
      <c r="UNC922" s="30"/>
      <c r="UND922" s="30"/>
      <c r="UNE922" s="30"/>
      <c r="UNF922" s="30"/>
      <c r="UNG922" s="30"/>
      <c r="UNH922" s="30"/>
      <c r="UNI922" s="30"/>
      <c r="UNJ922" s="30"/>
      <c r="UNK922" s="30"/>
      <c r="UNL922" s="30"/>
      <c r="UNM922" s="30"/>
      <c r="UNN922" s="30"/>
      <c r="UNO922" s="30"/>
      <c r="UNP922" s="30"/>
      <c r="UNQ922" s="30"/>
      <c r="UNR922" s="30"/>
      <c r="UNS922" s="30"/>
      <c r="UNT922" s="30"/>
      <c r="UNU922" s="30"/>
      <c r="UNV922" s="30"/>
      <c r="UNW922" s="30"/>
      <c r="UNX922" s="30"/>
      <c r="UNY922" s="30"/>
      <c r="UNZ922" s="30"/>
      <c r="UOA922" s="30"/>
      <c r="UOB922" s="30"/>
      <c r="UOC922" s="30"/>
      <c r="UOD922" s="30"/>
      <c r="UOE922" s="30"/>
      <c r="UOF922" s="30"/>
      <c r="UOG922" s="30"/>
      <c r="UOH922" s="30"/>
      <c r="UOI922" s="30"/>
      <c r="UOJ922" s="30"/>
      <c r="UOK922" s="30"/>
      <c r="UOL922" s="30"/>
      <c r="UOM922" s="30"/>
      <c r="UON922" s="30"/>
      <c r="UOO922" s="30"/>
      <c r="UOP922" s="30"/>
      <c r="UOQ922" s="30"/>
      <c r="UOR922" s="30"/>
      <c r="UOS922" s="30"/>
      <c r="UOT922" s="30"/>
      <c r="UOU922" s="30"/>
      <c r="UOV922" s="30"/>
      <c r="UOW922" s="30"/>
      <c r="UOX922" s="30"/>
      <c r="UOY922" s="30"/>
      <c r="UOZ922" s="30"/>
      <c r="UPA922" s="30"/>
      <c r="UPB922" s="30"/>
      <c r="UPC922" s="30"/>
      <c r="UPD922" s="30"/>
      <c r="UPE922" s="30"/>
      <c r="UPF922" s="30"/>
      <c r="UPG922" s="30"/>
      <c r="UPH922" s="30"/>
      <c r="UPI922" s="30"/>
      <c r="UPJ922" s="30"/>
      <c r="UPK922" s="30"/>
      <c r="UPL922" s="30"/>
      <c r="UPM922" s="30"/>
      <c r="UPN922" s="30"/>
      <c r="UPO922" s="30"/>
      <c r="UPP922" s="30"/>
      <c r="UPQ922" s="30"/>
      <c r="UPR922" s="30"/>
      <c r="UPS922" s="30"/>
      <c r="UPT922" s="30"/>
      <c r="UPU922" s="30"/>
      <c r="UPV922" s="30"/>
      <c r="UPW922" s="30"/>
      <c r="UPX922" s="30"/>
      <c r="UPY922" s="30"/>
      <c r="UPZ922" s="30"/>
      <c r="UQA922" s="30"/>
      <c r="UQB922" s="30"/>
      <c r="UQC922" s="30"/>
      <c r="UQD922" s="30"/>
      <c r="UQE922" s="30"/>
      <c r="UQF922" s="30"/>
      <c r="UQG922" s="30"/>
      <c r="UQH922" s="30"/>
      <c r="UQI922" s="30"/>
      <c r="UQJ922" s="30"/>
      <c r="UQK922" s="30"/>
      <c r="UQL922" s="30"/>
      <c r="UQM922" s="30"/>
      <c r="UQN922" s="30"/>
      <c r="UQO922" s="30"/>
      <c r="UQP922" s="30"/>
      <c r="UQQ922" s="30"/>
      <c r="UQR922" s="30"/>
      <c r="UQS922" s="30"/>
      <c r="UQT922" s="30"/>
      <c r="UQU922" s="30"/>
      <c r="UQV922" s="30"/>
      <c r="UQW922" s="30"/>
      <c r="UQX922" s="30"/>
      <c r="UQY922" s="30"/>
      <c r="UQZ922" s="30"/>
      <c r="URA922" s="30"/>
      <c r="URB922" s="30"/>
      <c r="URC922" s="30"/>
      <c r="URD922" s="30"/>
      <c r="URE922" s="30"/>
      <c r="URF922" s="30"/>
      <c r="URG922" s="30"/>
      <c r="URH922" s="30"/>
      <c r="URI922" s="30"/>
      <c r="URJ922" s="30"/>
      <c r="URK922" s="30"/>
      <c r="URL922" s="30"/>
      <c r="URM922" s="30"/>
      <c r="URN922" s="30"/>
      <c r="URO922" s="30"/>
      <c r="URP922" s="30"/>
      <c r="URQ922" s="30"/>
      <c r="URR922" s="30"/>
      <c r="URS922" s="30"/>
      <c r="URT922" s="30"/>
      <c r="URU922" s="30"/>
      <c r="URV922" s="30"/>
      <c r="URW922" s="30"/>
      <c r="URX922" s="30"/>
      <c r="URY922" s="30"/>
      <c r="URZ922" s="30"/>
      <c r="USA922" s="30"/>
      <c r="USB922" s="30"/>
      <c r="USC922" s="30"/>
      <c r="USD922" s="30"/>
      <c r="USE922" s="30"/>
      <c r="USF922" s="30"/>
      <c r="USG922" s="30"/>
      <c r="USH922" s="30"/>
      <c r="USI922" s="30"/>
      <c r="USJ922" s="30"/>
      <c r="USK922" s="30"/>
      <c r="USL922" s="30"/>
      <c r="USM922" s="30"/>
      <c r="USN922" s="30"/>
      <c r="USO922" s="30"/>
      <c r="USP922" s="30"/>
      <c r="USQ922" s="30"/>
      <c r="USR922" s="30"/>
      <c r="USS922" s="30"/>
      <c r="UST922" s="30"/>
      <c r="USU922" s="30"/>
      <c r="USV922" s="30"/>
      <c r="USW922" s="30"/>
      <c r="USX922" s="30"/>
      <c r="USY922" s="30"/>
      <c r="USZ922" s="30"/>
      <c r="UTA922" s="30"/>
      <c r="UTB922" s="30"/>
      <c r="UTC922" s="30"/>
      <c r="UTD922" s="30"/>
      <c r="UTE922" s="30"/>
      <c r="UTF922" s="30"/>
      <c r="UTG922" s="30"/>
      <c r="UTH922" s="30"/>
      <c r="UTI922" s="30"/>
      <c r="UTJ922" s="30"/>
      <c r="UTK922" s="30"/>
      <c r="UTL922" s="30"/>
      <c r="UTM922" s="30"/>
      <c r="UTN922" s="30"/>
      <c r="UTO922" s="30"/>
      <c r="UTP922" s="30"/>
      <c r="UTQ922" s="30"/>
      <c r="UTR922" s="30"/>
      <c r="UTS922" s="30"/>
      <c r="UTT922" s="30"/>
      <c r="UTU922" s="30"/>
      <c r="UTV922" s="30"/>
      <c r="UTW922" s="30"/>
      <c r="UTX922" s="30"/>
      <c r="UTY922" s="30"/>
      <c r="UTZ922" s="30"/>
      <c r="UUA922" s="30"/>
      <c r="UUB922" s="30"/>
      <c r="UUC922" s="30"/>
      <c r="UUD922" s="30"/>
      <c r="UUE922" s="30"/>
      <c r="UUF922" s="30"/>
      <c r="UUG922" s="30"/>
      <c r="UUH922" s="30"/>
      <c r="UUI922" s="30"/>
      <c r="UUJ922" s="30"/>
      <c r="UUK922" s="30"/>
      <c r="UUL922" s="30"/>
      <c r="UUM922" s="30"/>
      <c r="UUN922" s="30"/>
      <c r="UUO922" s="30"/>
      <c r="UUP922" s="30"/>
      <c r="UUQ922" s="30"/>
      <c r="UUR922" s="30"/>
      <c r="UUS922" s="30"/>
      <c r="UUT922" s="30"/>
      <c r="UUU922" s="30"/>
      <c r="UUV922" s="30"/>
      <c r="UUW922" s="30"/>
      <c r="UUX922" s="30"/>
      <c r="UUY922" s="30"/>
      <c r="UUZ922" s="30"/>
      <c r="UVA922" s="30"/>
      <c r="UVB922" s="30"/>
      <c r="UVC922" s="30"/>
      <c r="UVD922" s="30"/>
      <c r="UVE922" s="30"/>
      <c r="UVF922" s="30"/>
      <c r="UVG922" s="30"/>
      <c r="UVH922" s="30"/>
      <c r="UVI922" s="30"/>
      <c r="UVJ922" s="30"/>
      <c r="UVK922" s="30"/>
      <c r="UVL922" s="30"/>
      <c r="UVM922" s="30"/>
      <c r="UVN922" s="30"/>
      <c r="UVO922" s="30"/>
      <c r="UVP922" s="30"/>
      <c r="UVQ922" s="30"/>
      <c r="UVR922" s="30"/>
      <c r="UVS922" s="30"/>
      <c r="UVT922" s="30"/>
      <c r="UVU922" s="30"/>
      <c r="UVV922" s="30"/>
      <c r="UVW922" s="30"/>
      <c r="UVX922" s="30"/>
      <c r="UVY922" s="30"/>
      <c r="UVZ922" s="30"/>
      <c r="UWA922" s="30"/>
      <c r="UWB922" s="30"/>
      <c r="UWC922" s="30"/>
      <c r="UWD922" s="30"/>
      <c r="UWE922" s="30"/>
      <c r="UWF922" s="30"/>
      <c r="UWG922" s="30"/>
      <c r="UWH922" s="30"/>
      <c r="UWI922" s="30"/>
      <c r="UWJ922" s="30"/>
      <c r="UWK922" s="30"/>
      <c r="UWL922" s="30"/>
      <c r="UWM922" s="30"/>
      <c r="UWN922" s="30"/>
      <c r="UWO922" s="30"/>
      <c r="UWP922" s="30"/>
      <c r="UWQ922" s="30"/>
      <c r="UWR922" s="30"/>
      <c r="UWS922" s="30"/>
      <c r="UWT922" s="30"/>
      <c r="UWU922" s="30"/>
      <c r="UWV922" s="30"/>
      <c r="UWW922" s="30"/>
      <c r="UWX922" s="30"/>
      <c r="UWY922" s="30"/>
      <c r="UWZ922" s="30"/>
      <c r="UXA922" s="30"/>
      <c r="UXB922" s="30"/>
      <c r="UXC922" s="30"/>
      <c r="UXD922" s="30"/>
      <c r="UXE922" s="30"/>
      <c r="UXF922" s="30"/>
      <c r="UXG922" s="30"/>
      <c r="UXH922" s="30"/>
      <c r="UXI922" s="30"/>
      <c r="UXJ922" s="30"/>
      <c r="UXK922" s="30"/>
      <c r="UXL922" s="30"/>
      <c r="UXM922" s="30"/>
      <c r="UXN922" s="30"/>
      <c r="UXO922" s="30"/>
      <c r="UXP922" s="30"/>
      <c r="UXQ922" s="30"/>
      <c r="UXR922" s="30"/>
      <c r="UXS922" s="30"/>
      <c r="UXT922" s="30"/>
      <c r="UXU922" s="30"/>
      <c r="UXV922" s="30"/>
      <c r="UXW922" s="30"/>
      <c r="UXX922" s="30"/>
      <c r="UXY922" s="30"/>
      <c r="UXZ922" s="30"/>
      <c r="UYA922" s="30"/>
      <c r="UYB922" s="30"/>
      <c r="UYC922" s="30"/>
      <c r="UYD922" s="30"/>
      <c r="UYE922" s="30"/>
      <c r="UYF922" s="30"/>
      <c r="UYG922" s="30"/>
      <c r="UYH922" s="30"/>
      <c r="UYI922" s="30"/>
      <c r="UYJ922" s="30"/>
      <c r="UYK922" s="30"/>
      <c r="UYL922" s="30"/>
      <c r="UYM922" s="30"/>
      <c r="UYN922" s="30"/>
      <c r="UYO922" s="30"/>
      <c r="UYP922" s="30"/>
      <c r="UYQ922" s="30"/>
      <c r="UYR922" s="30"/>
      <c r="UYS922" s="30"/>
      <c r="UYT922" s="30"/>
      <c r="UYU922" s="30"/>
      <c r="UYV922" s="30"/>
      <c r="UYW922" s="30"/>
      <c r="UYX922" s="30"/>
      <c r="UYY922" s="30"/>
      <c r="UYZ922" s="30"/>
      <c r="UZA922" s="30"/>
      <c r="UZB922" s="30"/>
      <c r="UZC922" s="30"/>
      <c r="UZD922" s="30"/>
      <c r="UZE922" s="30"/>
      <c r="UZF922" s="30"/>
      <c r="UZG922" s="30"/>
      <c r="UZH922" s="30"/>
      <c r="UZI922" s="30"/>
      <c r="UZJ922" s="30"/>
      <c r="UZK922" s="30"/>
      <c r="UZL922" s="30"/>
      <c r="UZM922" s="30"/>
      <c r="UZN922" s="30"/>
      <c r="UZO922" s="30"/>
      <c r="UZP922" s="30"/>
      <c r="UZQ922" s="30"/>
      <c r="UZR922" s="30"/>
      <c r="UZS922" s="30"/>
      <c r="UZT922" s="30"/>
      <c r="UZU922" s="30"/>
      <c r="UZV922" s="30"/>
      <c r="UZW922" s="30"/>
      <c r="UZX922" s="30"/>
      <c r="UZY922" s="30"/>
      <c r="UZZ922" s="30"/>
      <c r="VAA922" s="30"/>
      <c r="VAB922" s="30"/>
      <c r="VAC922" s="30"/>
      <c r="VAD922" s="30"/>
      <c r="VAE922" s="30"/>
      <c r="VAF922" s="30"/>
      <c r="VAG922" s="30"/>
      <c r="VAH922" s="30"/>
      <c r="VAI922" s="30"/>
      <c r="VAJ922" s="30"/>
      <c r="VAK922" s="30"/>
      <c r="VAL922" s="30"/>
      <c r="VAM922" s="30"/>
      <c r="VAN922" s="30"/>
      <c r="VAO922" s="30"/>
      <c r="VAP922" s="30"/>
      <c r="VAQ922" s="30"/>
      <c r="VAR922" s="30"/>
      <c r="VAS922" s="30"/>
      <c r="VAT922" s="30"/>
      <c r="VAU922" s="30"/>
      <c r="VAV922" s="30"/>
      <c r="VAW922" s="30"/>
      <c r="VAX922" s="30"/>
      <c r="VAY922" s="30"/>
      <c r="VAZ922" s="30"/>
      <c r="VBA922" s="30"/>
      <c r="VBB922" s="30"/>
      <c r="VBC922" s="30"/>
      <c r="VBD922" s="30"/>
      <c r="VBE922" s="30"/>
      <c r="VBF922" s="30"/>
      <c r="VBG922" s="30"/>
      <c r="VBH922" s="30"/>
      <c r="VBI922" s="30"/>
      <c r="VBJ922" s="30"/>
      <c r="VBK922" s="30"/>
      <c r="VBL922" s="30"/>
      <c r="VBM922" s="30"/>
      <c r="VBN922" s="30"/>
      <c r="VBO922" s="30"/>
      <c r="VBP922" s="30"/>
      <c r="VBQ922" s="30"/>
      <c r="VBR922" s="30"/>
      <c r="VBS922" s="30"/>
      <c r="VBT922" s="30"/>
      <c r="VBU922" s="30"/>
      <c r="VBV922" s="30"/>
      <c r="VBW922" s="30"/>
      <c r="VBX922" s="30"/>
      <c r="VBY922" s="30"/>
      <c r="VBZ922" s="30"/>
      <c r="VCA922" s="30"/>
      <c r="VCB922" s="30"/>
      <c r="VCC922" s="30"/>
      <c r="VCD922" s="30"/>
      <c r="VCE922" s="30"/>
      <c r="VCF922" s="30"/>
      <c r="VCG922" s="30"/>
      <c r="VCH922" s="30"/>
      <c r="VCI922" s="30"/>
      <c r="VCJ922" s="30"/>
      <c r="VCK922" s="30"/>
      <c r="VCL922" s="30"/>
      <c r="VCM922" s="30"/>
      <c r="VCN922" s="30"/>
      <c r="VCO922" s="30"/>
      <c r="VCP922" s="30"/>
      <c r="VCQ922" s="30"/>
      <c r="VCR922" s="30"/>
      <c r="VCS922" s="30"/>
      <c r="VCT922" s="30"/>
      <c r="VCU922" s="30"/>
      <c r="VCV922" s="30"/>
      <c r="VCW922" s="30"/>
      <c r="VCX922" s="30"/>
      <c r="VCY922" s="30"/>
      <c r="VCZ922" s="30"/>
      <c r="VDA922" s="30"/>
      <c r="VDB922" s="30"/>
      <c r="VDC922" s="30"/>
      <c r="VDD922" s="30"/>
      <c r="VDE922" s="30"/>
      <c r="VDF922" s="30"/>
      <c r="VDG922" s="30"/>
      <c r="VDH922" s="30"/>
      <c r="VDI922" s="30"/>
      <c r="VDJ922" s="30"/>
      <c r="VDK922" s="30"/>
      <c r="VDL922" s="30"/>
      <c r="VDM922" s="30"/>
      <c r="VDN922" s="30"/>
      <c r="VDO922" s="30"/>
      <c r="VDP922" s="30"/>
      <c r="VDQ922" s="30"/>
      <c r="VDR922" s="30"/>
      <c r="VDS922" s="30"/>
      <c r="VDT922" s="30"/>
      <c r="VDU922" s="30"/>
      <c r="VDV922" s="30"/>
      <c r="VDW922" s="30"/>
      <c r="VDX922" s="30"/>
      <c r="VDY922" s="30"/>
      <c r="VDZ922" s="30"/>
      <c r="VEA922" s="30"/>
      <c r="VEB922" s="30"/>
      <c r="VEC922" s="30"/>
      <c r="VED922" s="30"/>
      <c r="VEE922" s="30"/>
      <c r="VEF922" s="30"/>
      <c r="VEG922" s="30"/>
      <c r="VEH922" s="30"/>
      <c r="VEI922" s="30"/>
      <c r="VEJ922" s="30"/>
      <c r="VEK922" s="30"/>
      <c r="VEL922" s="30"/>
      <c r="VEM922" s="30"/>
      <c r="VEN922" s="30"/>
      <c r="VEO922" s="30"/>
      <c r="VEP922" s="30"/>
      <c r="VEQ922" s="30"/>
      <c r="VER922" s="30"/>
      <c r="VES922" s="30"/>
      <c r="VET922" s="30"/>
      <c r="VEU922" s="30"/>
      <c r="VEV922" s="30"/>
      <c r="VEW922" s="30"/>
      <c r="VEX922" s="30"/>
      <c r="VEY922" s="30"/>
      <c r="VEZ922" s="30"/>
      <c r="VFA922" s="30"/>
      <c r="VFB922" s="30"/>
      <c r="VFC922" s="30"/>
      <c r="VFD922" s="30"/>
      <c r="VFE922" s="30"/>
      <c r="VFF922" s="30"/>
      <c r="VFG922" s="30"/>
      <c r="VFH922" s="30"/>
      <c r="VFI922" s="30"/>
      <c r="VFJ922" s="30"/>
      <c r="VFK922" s="30"/>
      <c r="VFL922" s="30"/>
      <c r="VFM922" s="30"/>
      <c r="VFN922" s="30"/>
      <c r="VFO922" s="30"/>
      <c r="VFP922" s="30"/>
      <c r="VFQ922" s="30"/>
      <c r="VFR922" s="30"/>
      <c r="VFS922" s="30"/>
      <c r="VFT922" s="30"/>
      <c r="VFU922" s="30"/>
      <c r="VFV922" s="30"/>
      <c r="VFW922" s="30"/>
      <c r="VFX922" s="30"/>
      <c r="VFY922" s="30"/>
      <c r="VFZ922" s="30"/>
      <c r="VGA922" s="30"/>
      <c r="VGB922" s="30"/>
      <c r="VGC922" s="30"/>
      <c r="VGD922" s="30"/>
      <c r="VGE922" s="30"/>
      <c r="VGF922" s="30"/>
      <c r="VGG922" s="30"/>
      <c r="VGH922" s="30"/>
      <c r="VGI922" s="30"/>
      <c r="VGJ922" s="30"/>
      <c r="VGK922" s="30"/>
      <c r="VGL922" s="30"/>
      <c r="VGM922" s="30"/>
      <c r="VGN922" s="30"/>
      <c r="VGO922" s="30"/>
      <c r="VGP922" s="30"/>
      <c r="VGQ922" s="30"/>
      <c r="VGR922" s="30"/>
      <c r="VGS922" s="30"/>
      <c r="VGT922" s="30"/>
      <c r="VGU922" s="30"/>
      <c r="VGV922" s="30"/>
      <c r="VGW922" s="30"/>
      <c r="VGX922" s="30"/>
      <c r="VGY922" s="30"/>
      <c r="VGZ922" s="30"/>
      <c r="VHA922" s="30"/>
      <c r="VHB922" s="30"/>
      <c r="VHC922" s="30"/>
      <c r="VHD922" s="30"/>
      <c r="VHE922" s="30"/>
      <c r="VHF922" s="30"/>
      <c r="VHG922" s="30"/>
      <c r="VHH922" s="30"/>
      <c r="VHI922" s="30"/>
      <c r="VHJ922" s="30"/>
      <c r="VHK922" s="30"/>
      <c r="VHL922" s="30"/>
      <c r="VHM922" s="30"/>
      <c r="VHN922" s="30"/>
      <c r="VHO922" s="30"/>
      <c r="VHP922" s="30"/>
      <c r="VHQ922" s="30"/>
      <c r="VHR922" s="30"/>
      <c r="VHS922" s="30"/>
      <c r="VHT922" s="30"/>
      <c r="VHU922" s="30"/>
      <c r="VHV922" s="30"/>
      <c r="VHW922" s="30"/>
      <c r="VHX922" s="30"/>
      <c r="VHY922" s="30"/>
      <c r="VHZ922" s="30"/>
      <c r="VIA922" s="30"/>
      <c r="VIB922" s="30"/>
      <c r="VIC922" s="30"/>
      <c r="VID922" s="30"/>
      <c r="VIE922" s="30"/>
      <c r="VIF922" s="30"/>
      <c r="VIG922" s="30"/>
      <c r="VIH922" s="30"/>
      <c r="VII922" s="30"/>
      <c r="VIJ922" s="30"/>
      <c r="VIK922" s="30"/>
      <c r="VIL922" s="30"/>
      <c r="VIM922" s="30"/>
      <c r="VIN922" s="30"/>
      <c r="VIO922" s="30"/>
      <c r="VIP922" s="30"/>
      <c r="VIQ922" s="30"/>
      <c r="VIR922" s="30"/>
      <c r="VIS922" s="30"/>
      <c r="VIT922" s="30"/>
      <c r="VIU922" s="30"/>
      <c r="VIV922" s="30"/>
      <c r="VIW922" s="30"/>
      <c r="VIX922" s="30"/>
      <c r="VIY922" s="30"/>
      <c r="VIZ922" s="30"/>
      <c r="VJA922" s="30"/>
      <c r="VJB922" s="30"/>
      <c r="VJC922" s="30"/>
      <c r="VJD922" s="30"/>
      <c r="VJE922" s="30"/>
      <c r="VJF922" s="30"/>
      <c r="VJG922" s="30"/>
      <c r="VJH922" s="30"/>
      <c r="VJI922" s="30"/>
      <c r="VJJ922" s="30"/>
      <c r="VJK922" s="30"/>
      <c r="VJL922" s="30"/>
      <c r="VJM922" s="30"/>
      <c r="VJN922" s="30"/>
      <c r="VJO922" s="30"/>
      <c r="VJP922" s="30"/>
      <c r="VJQ922" s="30"/>
      <c r="VJR922" s="30"/>
      <c r="VJS922" s="30"/>
      <c r="VJT922" s="30"/>
      <c r="VJU922" s="30"/>
      <c r="VJV922" s="30"/>
      <c r="VJW922" s="30"/>
      <c r="VJX922" s="30"/>
      <c r="VJY922" s="30"/>
      <c r="VJZ922" s="30"/>
      <c r="VKA922" s="30"/>
      <c r="VKB922" s="30"/>
      <c r="VKC922" s="30"/>
      <c r="VKD922" s="30"/>
      <c r="VKE922" s="30"/>
      <c r="VKF922" s="30"/>
      <c r="VKG922" s="30"/>
      <c r="VKH922" s="30"/>
      <c r="VKI922" s="30"/>
      <c r="VKJ922" s="30"/>
      <c r="VKK922" s="30"/>
      <c r="VKL922" s="30"/>
      <c r="VKM922" s="30"/>
      <c r="VKN922" s="30"/>
      <c r="VKO922" s="30"/>
      <c r="VKP922" s="30"/>
      <c r="VKQ922" s="30"/>
      <c r="VKR922" s="30"/>
      <c r="VKS922" s="30"/>
      <c r="VKT922" s="30"/>
      <c r="VKU922" s="30"/>
      <c r="VKV922" s="30"/>
      <c r="VKW922" s="30"/>
      <c r="VKX922" s="30"/>
      <c r="VKY922" s="30"/>
      <c r="VKZ922" s="30"/>
      <c r="VLA922" s="30"/>
      <c r="VLB922" s="30"/>
      <c r="VLC922" s="30"/>
      <c r="VLD922" s="30"/>
      <c r="VLE922" s="30"/>
      <c r="VLF922" s="30"/>
      <c r="VLG922" s="30"/>
      <c r="VLH922" s="30"/>
      <c r="VLI922" s="30"/>
      <c r="VLJ922" s="30"/>
      <c r="VLK922" s="30"/>
      <c r="VLL922" s="30"/>
      <c r="VLM922" s="30"/>
      <c r="VLN922" s="30"/>
      <c r="VLO922" s="30"/>
      <c r="VLP922" s="30"/>
      <c r="VLQ922" s="30"/>
      <c r="VLR922" s="30"/>
      <c r="VLS922" s="30"/>
      <c r="VLT922" s="30"/>
      <c r="VLU922" s="30"/>
      <c r="VLV922" s="30"/>
      <c r="VLW922" s="30"/>
      <c r="VLX922" s="30"/>
      <c r="VLY922" s="30"/>
      <c r="VLZ922" s="30"/>
      <c r="VMA922" s="30"/>
      <c r="VMB922" s="30"/>
      <c r="VMC922" s="30"/>
      <c r="VMD922" s="30"/>
      <c r="VME922" s="30"/>
      <c r="VMF922" s="30"/>
      <c r="VMG922" s="30"/>
      <c r="VMH922" s="30"/>
      <c r="VMI922" s="30"/>
      <c r="VMJ922" s="30"/>
      <c r="VMK922" s="30"/>
      <c r="VML922" s="30"/>
      <c r="VMM922" s="30"/>
      <c r="VMN922" s="30"/>
      <c r="VMO922" s="30"/>
      <c r="VMP922" s="30"/>
      <c r="VMQ922" s="30"/>
      <c r="VMR922" s="30"/>
      <c r="VMS922" s="30"/>
      <c r="VMT922" s="30"/>
      <c r="VMU922" s="30"/>
      <c r="VMV922" s="30"/>
      <c r="VMW922" s="30"/>
      <c r="VMX922" s="30"/>
      <c r="VMY922" s="30"/>
      <c r="VMZ922" s="30"/>
      <c r="VNA922" s="30"/>
      <c r="VNB922" s="30"/>
      <c r="VNC922" s="30"/>
      <c r="VND922" s="30"/>
      <c r="VNE922" s="30"/>
      <c r="VNF922" s="30"/>
      <c r="VNG922" s="30"/>
      <c r="VNH922" s="30"/>
      <c r="VNI922" s="30"/>
      <c r="VNJ922" s="30"/>
      <c r="VNK922" s="30"/>
      <c r="VNL922" s="30"/>
      <c r="VNM922" s="30"/>
      <c r="VNN922" s="30"/>
      <c r="VNO922" s="30"/>
      <c r="VNP922" s="30"/>
      <c r="VNQ922" s="30"/>
      <c r="VNR922" s="30"/>
      <c r="VNS922" s="30"/>
      <c r="VNT922" s="30"/>
      <c r="VNU922" s="30"/>
      <c r="VNV922" s="30"/>
      <c r="VNW922" s="30"/>
      <c r="VNX922" s="30"/>
      <c r="VNY922" s="30"/>
      <c r="VNZ922" s="30"/>
      <c r="VOA922" s="30"/>
      <c r="VOB922" s="30"/>
      <c r="VOC922" s="30"/>
      <c r="VOD922" s="30"/>
      <c r="VOE922" s="30"/>
      <c r="VOF922" s="30"/>
      <c r="VOG922" s="30"/>
      <c r="VOH922" s="30"/>
      <c r="VOI922" s="30"/>
      <c r="VOJ922" s="30"/>
      <c r="VOK922" s="30"/>
      <c r="VOL922" s="30"/>
      <c r="VOM922" s="30"/>
      <c r="VON922" s="30"/>
      <c r="VOO922" s="30"/>
      <c r="VOP922" s="30"/>
      <c r="VOQ922" s="30"/>
      <c r="VOR922" s="30"/>
      <c r="VOS922" s="30"/>
      <c r="VOT922" s="30"/>
      <c r="VOU922" s="30"/>
      <c r="VOV922" s="30"/>
      <c r="VOW922" s="30"/>
      <c r="VOX922" s="30"/>
      <c r="VOY922" s="30"/>
      <c r="VOZ922" s="30"/>
      <c r="VPA922" s="30"/>
      <c r="VPB922" s="30"/>
      <c r="VPC922" s="30"/>
      <c r="VPD922" s="30"/>
      <c r="VPE922" s="30"/>
      <c r="VPF922" s="30"/>
      <c r="VPG922" s="30"/>
      <c r="VPH922" s="30"/>
      <c r="VPI922" s="30"/>
      <c r="VPJ922" s="30"/>
      <c r="VPK922" s="30"/>
      <c r="VPL922" s="30"/>
      <c r="VPM922" s="30"/>
      <c r="VPN922" s="30"/>
      <c r="VPO922" s="30"/>
      <c r="VPP922" s="30"/>
      <c r="VPQ922" s="30"/>
      <c r="VPR922" s="30"/>
      <c r="VPS922" s="30"/>
      <c r="VPT922" s="30"/>
      <c r="VPU922" s="30"/>
      <c r="VPV922" s="30"/>
      <c r="VPW922" s="30"/>
      <c r="VPX922" s="30"/>
      <c r="VPY922" s="30"/>
      <c r="VPZ922" s="30"/>
      <c r="VQA922" s="30"/>
      <c r="VQB922" s="30"/>
      <c r="VQC922" s="30"/>
      <c r="VQD922" s="30"/>
      <c r="VQE922" s="30"/>
      <c r="VQF922" s="30"/>
      <c r="VQG922" s="30"/>
      <c r="VQH922" s="30"/>
      <c r="VQI922" s="30"/>
      <c r="VQJ922" s="30"/>
      <c r="VQK922" s="30"/>
      <c r="VQL922" s="30"/>
      <c r="VQM922" s="30"/>
      <c r="VQN922" s="30"/>
      <c r="VQO922" s="30"/>
      <c r="VQP922" s="30"/>
      <c r="VQQ922" s="30"/>
      <c r="VQR922" s="30"/>
      <c r="VQS922" s="30"/>
      <c r="VQT922" s="30"/>
      <c r="VQU922" s="30"/>
      <c r="VQV922" s="30"/>
      <c r="VQW922" s="30"/>
      <c r="VQX922" s="30"/>
      <c r="VQY922" s="30"/>
      <c r="VQZ922" s="30"/>
      <c r="VRA922" s="30"/>
      <c r="VRB922" s="30"/>
      <c r="VRC922" s="30"/>
      <c r="VRD922" s="30"/>
      <c r="VRE922" s="30"/>
      <c r="VRF922" s="30"/>
      <c r="VRG922" s="30"/>
      <c r="VRH922" s="30"/>
      <c r="VRI922" s="30"/>
      <c r="VRJ922" s="30"/>
      <c r="VRK922" s="30"/>
      <c r="VRL922" s="30"/>
      <c r="VRM922" s="30"/>
      <c r="VRN922" s="30"/>
      <c r="VRO922" s="30"/>
      <c r="VRP922" s="30"/>
      <c r="VRQ922" s="30"/>
      <c r="VRR922" s="30"/>
      <c r="VRS922" s="30"/>
      <c r="VRT922" s="30"/>
      <c r="VRU922" s="30"/>
      <c r="VRV922" s="30"/>
      <c r="VRW922" s="30"/>
      <c r="VRX922" s="30"/>
      <c r="VRY922" s="30"/>
      <c r="VRZ922" s="30"/>
      <c r="VSA922" s="30"/>
      <c r="VSB922" s="30"/>
      <c r="VSC922" s="30"/>
      <c r="VSD922" s="30"/>
      <c r="VSE922" s="30"/>
      <c r="VSF922" s="30"/>
      <c r="VSG922" s="30"/>
      <c r="VSH922" s="30"/>
      <c r="VSI922" s="30"/>
      <c r="VSJ922" s="30"/>
      <c r="VSK922" s="30"/>
      <c r="VSL922" s="30"/>
      <c r="VSM922" s="30"/>
      <c r="VSN922" s="30"/>
      <c r="VSO922" s="30"/>
      <c r="VSP922" s="30"/>
      <c r="VSQ922" s="30"/>
      <c r="VSR922" s="30"/>
      <c r="VSS922" s="30"/>
      <c r="VST922" s="30"/>
      <c r="VSU922" s="30"/>
      <c r="VSV922" s="30"/>
      <c r="VSW922" s="30"/>
      <c r="VSX922" s="30"/>
      <c r="VSY922" s="30"/>
      <c r="VSZ922" s="30"/>
      <c r="VTA922" s="30"/>
      <c r="VTB922" s="30"/>
      <c r="VTC922" s="30"/>
      <c r="VTD922" s="30"/>
      <c r="VTE922" s="30"/>
      <c r="VTF922" s="30"/>
      <c r="VTG922" s="30"/>
      <c r="VTH922" s="30"/>
      <c r="VTI922" s="30"/>
      <c r="VTJ922" s="30"/>
      <c r="VTK922" s="30"/>
      <c r="VTL922" s="30"/>
      <c r="VTM922" s="30"/>
      <c r="VTN922" s="30"/>
      <c r="VTO922" s="30"/>
      <c r="VTP922" s="30"/>
      <c r="VTQ922" s="30"/>
      <c r="VTR922" s="30"/>
      <c r="VTS922" s="30"/>
      <c r="VTT922" s="30"/>
      <c r="VTU922" s="30"/>
      <c r="VTV922" s="30"/>
      <c r="VTW922" s="30"/>
      <c r="VTX922" s="30"/>
      <c r="VTY922" s="30"/>
      <c r="VTZ922" s="30"/>
      <c r="VUA922" s="30"/>
      <c r="VUB922" s="30"/>
      <c r="VUC922" s="30"/>
      <c r="VUD922" s="30"/>
      <c r="VUE922" s="30"/>
      <c r="VUF922" s="30"/>
      <c r="VUG922" s="30"/>
      <c r="VUH922" s="30"/>
      <c r="VUI922" s="30"/>
      <c r="VUJ922" s="30"/>
      <c r="VUK922" s="30"/>
      <c r="VUL922" s="30"/>
      <c r="VUM922" s="30"/>
      <c r="VUN922" s="30"/>
      <c r="VUO922" s="30"/>
      <c r="VUP922" s="30"/>
      <c r="VUQ922" s="30"/>
      <c r="VUR922" s="30"/>
      <c r="VUS922" s="30"/>
      <c r="VUT922" s="30"/>
      <c r="VUU922" s="30"/>
      <c r="VUV922" s="30"/>
      <c r="VUW922" s="30"/>
      <c r="VUX922" s="30"/>
      <c r="VUY922" s="30"/>
      <c r="VUZ922" s="30"/>
      <c r="VVA922" s="30"/>
      <c r="VVB922" s="30"/>
      <c r="VVC922" s="30"/>
      <c r="VVD922" s="30"/>
      <c r="VVE922" s="30"/>
      <c r="VVF922" s="30"/>
      <c r="VVG922" s="30"/>
      <c r="VVH922" s="30"/>
      <c r="VVI922" s="30"/>
      <c r="VVJ922" s="30"/>
      <c r="VVK922" s="30"/>
      <c r="VVL922" s="30"/>
      <c r="VVM922" s="30"/>
      <c r="VVN922" s="30"/>
      <c r="VVO922" s="30"/>
      <c r="VVP922" s="30"/>
      <c r="VVQ922" s="30"/>
      <c r="VVR922" s="30"/>
      <c r="VVS922" s="30"/>
      <c r="VVT922" s="30"/>
      <c r="VVU922" s="30"/>
      <c r="VVV922" s="30"/>
      <c r="VVW922" s="30"/>
      <c r="VVX922" s="30"/>
      <c r="VVY922" s="30"/>
      <c r="VVZ922" s="30"/>
      <c r="VWA922" s="30"/>
      <c r="VWB922" s="30"/>
      <c r="VWC922" s="30"/>
      <c r="VWD922" s="30"/>
      <c r="VWE922" s="30"/>
      <c r="VWF922" s="30"/>
      <c r="VWG922" s="30"/>
      <c r="VWH922" s="30"/>
      <c r="VWI922" s="30"/>
      <c r="VWJ922" s="30"/>
      <c r="VWK922" s="30"/>
      <c r="VWL922" s="30"/>
      <c r="VWM922" s="30"/>
      <c r="VWN922" s="30"/>
      <c r="VWO922" s="30"/>
      <c r="VWP922" s="30"/>
      <c r="VWQ922" s="30"/>
      <c r="VWR922" s="30"/>
      <c r="VWS922" s="30"/>
      <c r="VWT922" s="30"/>
      <c r="VWU922" s="30"/>
      <c r="VWV922" s="30"/>
      <c r="VWW922" s="30"/>
      <c r="VWX922" s="30"/>
      <c r="VWY922" s="30"/>
      <c r="VWZ922" s="30"/>
      <c r="VXA922" s="30"/>
      <c r="VXB922" s="30"/>
      <c r="VXC922" s="30"/>
      <c r="VXD922" s="30"/>
      <c r="VXE922" s="30"/>
      <c r="VXF922" s="30"/>
      <c r="VXG922" s="30"/>
      <c r="VXH922" s="30"/>
      <c r="VXI922" s="30"/>
      <c r="VXJ922" s="30"/>
      <c r="VXK922" s="30"/>
      <c r="VXL922" s="30"/>
      <c r="VXM922" s="30"/>
      <c r="VXN922" s="30"/>
      <c r="VXO922" s="30"/>
      <c r="VXP922" s="30"/>
      <c r="VXQ922" s="30"/>
      <c r="VXR922" s="30"/>
      <c r="VXS922" s="30"/>
      <c r="VXT922" s="30"/>
      <c r="VXU922" s="30"/>
      <c r="VXV922" s="30"/>
      <c r="VXW922" s="30"/>
      <c r="VXX922" s="30"/>
      <c r="VXY922" s="30"/>
      <c r="VXZ922" s="30"/>
      <c r="VYA922" s="30"/>
      <c r="VYB922" s="30"/>
      <c r="VYC922" s="30"/>
      <c r="VYD922" s="30"/>
      <c r="VYE922" s="30"/>
      <c r="VYF922" s="30"/>
      <c r="VYG922" s="30"/>
      <c r="VYH922" s="30"/>
      <c r="VYI922" s="30"/>
      <c r="VYJ922" s="30"/>
      <c r="VYK922" s="30"/>
      <c r="VYL922" s="30"/>
      <c r="VYM922" s="30"/>
      <c r="VYN922" s="30"/>
      <c r="VYO922" s="30"/>
      <c r="VYP922" s="30"/>
      <c r="VYQ922" s="30"/>
      <c r="VYR922" s="30"/>
      <c r="VYS922" s="30"/>
      <c r="VYT922" s="30"/>
      <c r="VYU922" s="30"/>
      <c r="VYV922" s="30"/>
      <c r="VYW922" s="30"/>
      <c r="VYX922" s="30"/>
      <c r="VYY922" s="30"/>
      <c r="VYZ922" s="30"/>
      <c r="VZA922" s="30"/>
      <c r="VZB922" s="30"/>
      <c r="VZC922" s="30"/>
      <c r="VZD922" s="30"/>
      <c r="VZE922" s="30"/>
      <c r="VZF922" s="30"/>
      <c r="VZG922" s="30"/>
      <c r="VZH922" s="30"/>
      <c r="VZI922" s="30"/>
      <c r="VZJ922" s="30"/>
      <c r="VZK922" s="30"/>
      <c r="VZL922" s="30"/>
      <c r="VZM922" s="30"/>
      <c r="VZN922" s="30"/>
      <c r="VZO922" s="30"/>
      <c r="VZP922" s="30"/>
      <c r="VZQ922" s="30"/>
      <c r="VZR922" s="30"/>
      <c r="VZS922" s="30"/>
      <c r="VZT922" s="30"/>
      <c r="VZU922" s="30"/>
      <c r="VZV922" s="30"/>
      <c r="VZW922" s="30"/>
      <c r="VZX922" s="30"/>
      <c r="VZY922" s="30"/>
      <c r="VZZ922" s="30"/>
      <c r="WAA922" s="30"/>
      <c r="WAB922" s="30"/>
      <c r="WAC922" s="30"/>
      <c r="WAD922" s="30"/>
      <c r="WAE922" s="30"/>
      <c r="WAF922" s="30"/>
      <c r="WAG922" s="30"/>
      <c r="WAH922" s="30"/>
      <c r="WAI922" s="30"/>
      <c r="WAJ922" s="30"/>
      <c r="WAK922" s="30"/>
      <c r="WAL922" s="30"/>
      <c r="WAM922" s="30"/>
      <c r="WAN922" s="30"/>
      <c r="WAO922" s="30"/>
      <c r="WAP922" s="30"/>
      <c r="WAQ922" s="30"/>
      <c r="WAR922" s="30"/>
      <c r="WAS922" s="30"/>
      <c r="WAT922" s="30"/>
      <c r="WAU922" s="30"/>
      <c r="WAV922" s="30"/>
      <c r="WAW922" s="30"/>
      <c r="WAX922" s="30"/>
      <c r="WAY922" s="30"/>
      <c r="WAZ922" s="30"/>
      <c r="WBA922" s="30"/>
      <c r="WBB922" s="30"/>
      <c r="WBC922" s="30"/>
      <c r="WBD922" s="30"/>
      <c r="WBE922" s="30"/>
      <c r="WBF922" s="30"/>
      <c r="WBG922" s="30"/>
      <c r="WBH922" s="30"/>
      <c r="WBI922" s="30"/>
      <c r="WBJ922" s="30"/>
      <c r="WBK922" s="30"/>
      <c r="WBL922" s="30"/>
      <c r="WBM922" s="30"/>
      <c r="WBN922" s="30"/>
      <c r="WBO922" s="30"/>
      <c r="WBP922" s="30"/>
      <c r="WBQ922" s="30"/>
      <c r="WBR922" s="30"/>
      <c r="WBS922" s="30"/>
      <c r="WBT922" s="30"/>
      <c r="WBU922" s="30"/>
      <c r="WBV922" s="30"/>
      <c r="WBW922" s="30"/>
      <c r="WBX922" s="30"/>
      <c r="WBY922" s="30"/>
      <c r="WBZ922" s="30"/>
      <c r="WCA922" s="30"/>
      <c r="WCB922" s="30"/>
      <c r="WCC922" s="30"/>
      <c r="WCD922" s="30"/>
      <c r="WCE922" s="30"/>
      <c r="WCF922" s="30"/>
      <c r="WCG922" s="30"/>
      <c r="WCH922" s="30"/>
      <c r="WCI922" s="30"/>
      <c r="WCJ922" s="30"/>
      <c r="WCK922" s="30"/>
      <c r="WCL922" s="30"/>
      <c r="WCM922" s="30"/>
      <c r="WCN922" s="30"/>
      <c r="WCO922" s="30"/>
      <c r="WCP922" s="30"/>
      <c r="WCQ922" s="30"/>
      <c r="WCR922" s="30"/>
      <c r="WCS922" s="30"/>
      <c r="WCT922" s="30"/>
      <c r="WCU922" s="30"/>
      <c r="WCV922" s="30"/>
      <c r="WCW922" s="30"/>
      <c r="WCX922" s="30"/>
      <c r="WCY922" s="30"/>
      <c r="WCZ922" s="30"/>
      <c r="WDA922" s="30"/>
      <c r="WDB922" s="30"/>
      <c r="WDC922" s="30"/>
      <c r="WDD922" s="30"/>
      <c r="WDE922" s="30"/>
      <c r="WDF922" s="30"/>
      <c r="WDG922" s="30"/>
      <c r="WDH922" s="30"/>
      <c r="WDI922" s="30"/>
      <c r="WDJ922" s="30"/>
      <c r="WDK922" s="30"/>
      <c r="WDL922" s="30"/>
      <c r="WDM922" s="30"/>
      <c r="WDN922" s="30"/>
      <c r="WDO922" s="30"/>
      <c r="WDP922" s="30"/>
      <c r="WDQ922" s="30"/>
      <c r="WDR922" s="30"/>
      <c r="WDS922" s="30"/>
      <c r="WDT922" s="30"/>
      <c r="WDU922" s="30"/>
      <c r="WDV922" s="30"/>
      <c r="WDW922" s="30"/>
      <c r="WDX922" s="30"/>
      <c r="WDY922" s="30"/>
      <c r="WDZ922" s="30"/>
      <c r="WEA922" s="30"/>
      <c r="WEB922" s="30"/>
      <c r="WEC922" s="30"/>
      <c r="WED922" s="30"/>
      <c r="WEE922" s="30"/>
      <c r="WEF922" s="30"/>
      <c r="WEG922" s="30"/>
      <c r="WEH922" s="30"/>
      <c r="WEI922" s="30"/>
      <c r="WEJ922" s="30"/>
      <c r="WEK922" s="30"/>
      <c r="WEL922" s="30"/>
      <c r="WEM922" s="30"/>
      <c r="WEN922" s="30"/>
      <c r="WEO922" s="30"/>
      <c r="WEP922" s="30"/>
      <c r="WEQ922" s="30"/>
      <c r="WER922" s="30"/>
      <c r="WES922" s="30"/>
      <c r="WET922" s="30"/>
      <c r="WEU922" s="30"/>
      <c r="WEV922" s="30"/>
      <c r="WEW922" s="30"/>
      <c r="WEX922" s="30"/>
      <c r="WEY922" s="30"/>
      <c r="WEZ922" s="30"/>
      <c r="WFA922" s="30"/>
      <c r="WFB922" s="30"/>
      <c r="WFC922" s="30"/>
      <c r="WFD922" s="30"/>
      <c r="WFE922" s="30"/>
      <c r="WFF922" s="30"/>
      <c r="WFG922" s="30"/>
      <c r="WFH922" s="30"/>
      <c r="WFI922" s="30"/>
      <c r="WFJ922" s="30"/>
      <c r="WFK922" s="30"/>
      <c r="WFL922" s="30"/>
      <c r="WFM922" s="30"/>
      <c r="WFN922" s="30"/>
      <c r="WFO922" s="30"/>
      <c r="WFP922" s="30"/>
      <c r="WFQ922" s="30"/>
      <c r="WFR922" s="30"/>
      <c r="WFS922" s="30"/>
      <c r="WFT922" s="30"/>
      <c r="WFU922" s="30"/>
      <c r="WFV922" s="30"/>
      <c r="WFW922" s="30"/>
      <c r="WFX922" s="30"/>
      <c r="WFY922" s="30"/>
      <c r="WFZ922" s="30"/>
      <c r="WGA922" s="30"/>
      <c r="WGB922" s="30"/>
      <c r="WGC922" s="30"/>
      <c r="WGD922" s="30"/>
      <c r="WGE922" s="30"/>
      <c r="WGF922" s="30"/>
      <c r="WGG922" s="30"/>
      <c r="WGH922" s="30"/>
      <c r="WGI922" s="30"/>
      <c r="WGJ922" s="30"/>
      <c r="WGK922" s="30"/>
      <c r="WGL922" s="30"/>
      <c r="WGM922" s="30"/>
      <c r="WGN922" s="30"/>
      <c r="WGO922" s="30"/>
      <c r="WGP922" s="30"/>
      <c r="WGQ922" s="30"/>
      <c r="WGR922" s="30"/>
      <c r="WGS922" s="30"/>
      <c r="WGT922" s="30"/>
      <c r="WGU922" s="30"/>
      <c r="WGV922" s="30"/>
      <c r="WGW922" s="30"/>
      <c r="WGX922" s="30"/>
      <c r="WGY922" s="30"/>
      <c r="WGZ922" s="30"/>
      <c r="WHA922" s="30"/>
      <c r="WHB922" s="30"/>
      <c r="WHC922" s="30"/>
      <c r="WHD922" s="30"/>
      <c r="WHE922" s="30"/>
      <c r="WHF922" s="30"/>
      <c r="WHG922" s="30"/>
      <c r="WHH922" s="30"/>
      <c r="WHI922" s="30"/>
      <c r="WHJ922" s="30"/>
      <c r="WHK922" s="30"/>
      <c r="WHL922" s="30"/>
      <c r="WHM922" s="30"/>
      <c r="WHN922" s="30"/>
      <c r="WHO922" s="30"/>
      <c r="WHP922" s="30"/>
      <c r="WHQ922" s="30"/>
      <c r="WHR922" s="30"/>
      <c r="WHS922" s="30"/>
      <c r="WHT922" s="30"/>
      <c r="WHU922" s="30"/>
      <c r="WHV922" s="30"/>
      <c r="WHW922" s="30"/>
      <c r="WHX922" s="30"/>
      <c r="WHY922" s="30"/>
      <c r="WHZ922" s="30"/>
      <c r="WIA922" s="30"/>
      <c r="WIB922" s="30"/>
      <c r="WIC922" s="30"/>
      <c r="WID922" s="30"/>
      <c r="WIE922" s="30"/>
      <c r="WIF922" s="30"/>
      <c r="WIG922" s="30"/>
      <c r="WIH922" s="30"/>
      <c r="WII922" s="30"/>
      <c r="WIJ922" s="30"/>
      <c r="WIK922" s="30"/>
      <c r="WIL922" s="30"/>
      <c r="WIM922" s="30"/>
      <c r="WIN922" s="30"/>
      <c r="WIO922" s="30"/>
      <c r="WIP922" s="30"/>
      <c r="WIQ922" s="30"/>
      <c r="WIR922" s="30"/>
      <c r="WIS922" s="30"/>
      <c r="WIT922" s="30"/>
      <c r="WIU922" s="30"/>
      <c r="WIV922" s="30"/>
      <c r="WIW922" s="30"/>
      <c r="WIX922" s="30"/>
      <c r="WIY922" s="30"/>
      <c r="WIZ922" s="30"/>
      <c r="WJA922" s="30"/>
      <c r="WJB922" s="30"/>
      <c r="WJC922" s="30"/>
      <c r="WJD922" s="30"/>
      <c r="WJE922" s="30"/>
      <c r="WJF922" s="30"/>
      <c r="WJG922" s="30"/>
      <c r="WJH922" s="30"/>
      <c r="WJI922" s="30"/>
      <c r="WJJ922" s="30"/>
      <c r="WJK922" s="30"/>
      <c r="WJL922" s="30"/>
      <c r="WJM922" s="30"/>
      <c r="WJN922" s="30"/>
      <c r="WJO922" s="30"/>
      <c r="WJP922" s="30"/>
      <c r="WJQ922" s="30"/>
      <c r="WJR922" s="30"/>
      <c r="WJS922" s="30"/>
      <c r="WJT922" s="30"/>
      <c r="WJU922" s="30"/>
      <c r="WJV922" s="30"/>
      <c r="WJW922" s="30"/>
      <c r="WJX922" s="30"/>
      <c r="WJY922" s="30"/>
      <c r="WJZ922" s="30"/>
      <c r="WKA922" s="30"/>
      <c r="WKB922" s="30"/>
      <c r="WKC922" s="30"/>
      <c r="WKD922" s="30"/>
      <c r="WKE922" s="30"/>
      <c r="WKF922" s="30"/>
      <c r="WKG922" s="30"/>
      <c r="WKH922" s="30"/>
      <c r="WKI922" s="30"/>
      <c r="WKJ922" s="30"/>
      <c r="WKK922" s="30"/>
      <c r="WKL922" s="30"/>
      <c r="WKM922" s="30"/>
      <c r="WKN922" s="30"/>
      <c r="WKO922" s="30"/>
      <c r="WKP922" s="30"/>
      <c r="WKQ922" s="30"/>
      <c r="WKR922" s="30"/>
      <c r="WKS922" s="30"/>
      <c r="WKT922" s="30"/>
      <c r="WKU922" s="30"/>
      <c r="WKV922" s="30"/>
      <c r="WKW922" s="30"/>
      <c r="WKX922" s="30"/>
      <c r="WKY922" s="30"/>
      <c r="WKZ922" s="30"/>
      <c r="WLA922" s="30"/>
      <c r="WLB922" s="30"/>
      <c r="WLC922" s="30"/>
      <c r="WLD922" s="30"/>
      <c r="WLE922" s="30"/>
      <c r="WLF922" s="30"/>
      <c r="WLG922" s="30"/>
      <c r="WLH922" s="30"/>
      <c r="WLI922" s="30"/>
      <c r="WLJ922" s="30"/>
      <c r="WLK922" s="30"/>
      <c r="WLL922" s="30"/>
      <c r="WLM922" s="30"/>
      <c r="WLN922" s="30"/>
      <c r="WLO922" s="30"/>
      <c r="WLP922" s="30"/>
      <c r="WLQ922" s="30"/>
      <c r="WLR922" s="30"/>
      <c r="WLS922" s="30"/>
      <c r="WLT922" s="30"/>
      <c r="WLU922" s="30"/>
      <c r="WLV922" s="30"/>
      <c r="WLW922" s="30"/>
      <c r="WLX922" s="30"/>
      <c r="WLY922" s="30"/>
      <c r="WLZ922" s="30"/>
      <c r="WMA922" s="30"/>
      <c r="WMB922" s="30"/>
      <c r="WMC922" s="30"/>
      <c r="WMD922" s="30"/>
      <c r="WME922" s="30"/>
      <c r="WMF922" s="30"/>
      <c r="WMG922" s="30"/>
      <c r="WMH922" s="30"/>
      <c r="WMI922" s="30"/>
      <c r="WMJ922" s="30"/>
      <c r="WMK922" s="30"/>
      <c r="WML922" s="30"/>
      <c r="WMM922" s="30"/>
      <c r="WMN922" s="30"/>
      <c r="WMO922" s="30"/>
      <c r="WMP922" s="30"/>
      <c r="WMQ922" s="30"/>
      <c r="WMR922" s="30"/>
      <c r="WMS922" s="30"/>
      <c r="WMT922" s="30"/>
      <c r="WMU922" s="30"/>
      <c r="WMV922" s="30"/>
      <c r="WMW922" s="30"/>
      <c r="WMX922" s="30"/>
      <c r="WMY922" s="30"/>
      <c r="WMZ922" s="30"/>
      <c r="WNA922" s="30"/>
      <c r="WNB922" s="30"/>
      <c r="WNC922" s="30"/>
      <c r="WND922" s="30"/>
      <c r="WNE922" s="30"/>
      <c r="WNF922" s="30"/>
      <c r="WNG922" s="30"/>
      <c r="WNH922" s="30"/>
      <c r="WNI922" s="30"/>
      <c r="WNJ922" s="30"/>
      <c r="WNK922" s="30"/>
      <c r="WNL922" s="30"/>
      <c r="WNM922" s="30"/>
      <c r="WNN922" s="30"/>
      <c r="WNO922" s="30"/>
      <c r="WNP922" s="30"/>
      <c r="WNQ922" s="30"/>
      <c r="WNR922" s="30"/>
      <c r="WNS922" s="30"/>
      <c r="WNT922" s="30"/>
      <c r="WNU922" s="30"/>
      <c r="WNV922" s="30"/>
      <c r="WNW922" s="30"/>
      <c r="WNX922" s="30"/>
      <c r="WNY922" s="30"/>
      <c r="WNZ922" s="30"/>
      <c r="WOA922" s="30"/>
      <c r="WOB922" s="30"/>
      <c r="WOC922" s="30"/>
      <c r="WOD922" s="30"/>
      <c r="WOE922" s="30"/>
      <c r="WOF922" s="30"/>
      <c r="WOG922" s="30"/>
      <c r="WOH922" s="30"/>
      <c r="WOI922" s="30"/>
      <c r="WOJ922" s="30"/>
      <c r="WOK922" s="30"/>
      <c r="WOL922" s="30"/>
      <c r="WOM922" s="30"/>
      <c r="WON922" s="30"/>
      <c r="WOO922" s="30"/>
      <c r="WOP922" s="30"/>
      <c r="WOQ922" s="30"/>
      <c r="WOR922" s="30"/>
      <c r="WOS922" s="30"/>
      <c r="WOT922" s="30"/>
      <c r="WOU922" s="30"/>
      <c r="WOV922" s="30"/>
      <c r="WOW922" s="30"/>
      <c r="WOX922" s="30"/>
      <c r="WOY922" s="30"/>
      <c r="WOZ922" s="30"/>
      <c r="WPA922" s="30"/>
      <c r="WPB922" s="30"/>
      <c r="WPC922" s="30"/>
      <c r="WPD922" s="30"/>
      <c r="WPE922" s="30"/>
      <c r="WPF922" s="30"/>
      <c r="WPG922" s="30"/>
      <c r="WPH922" s="30"/>
      <c r="WPI922" s="30"/>
      <c r="WPJ922" s="30"/>
      <c r="WPK922" s="30"/>
      <c r="WPL922" s="30"/>
      <c r="WPM922" s="30"/>
      <c r="WPN922" s="30"/>
      <c r="WPO922" s="30"/>
      <c r="WPP922" s="30"/>
      <c r="WPQ922" s="30"/>
      <c r="WPR922" s="30"/>
      <c r="WPS922" s="30"/>
      <c r="WPT922" s="30"/>
      <c r="WPU922" s="30"/>
      <c r="WPV922" s="30"/>
      <c r="WPW922" s="30"/>
      <c r="WPX922" s="30"/>
      <c r="WPY922" s="30"/>
      <c r="WPZ922" s="30"/>
      <c r="WQA922" s="30"/>
      <c r="WQB922" s="30"/>
      <c r="WQC922" s="30"/>
      <c r="WQD922" s="30"/>
      <c r="WQE922" s="30"/>
      <c r="WQF922" s="30"/>
      <c r="WQG922" s="30"/>
      <c r="WQH922" s="30"/>
      <c r="WQI922" s="30"/>
      <c r="WQJ922" s="30"/>
      <c r="WQK922" s="30"/>
      <c r="WQL922" s="30"/>
      <c r="WQM922" s="30"/>
      <c r="WQN922" s="30"/>
      <c r="WQO922" s="30"/>
      <c r="WQP922" s="30"/>
      <c r="WQQ922" s="30"/>
      <c r="WQR922" s="30"/>
      <c r="WQS922" s="30"/>
      <c r="WQT922" s="30"/>
      <c r="WQU922" s="30"/>
      <c r="WQV922" s="30"/>
      <c r="WQW922" s="30"/>
      <c r="WQX922" s="30"/>
      <c r="WQY922" s="30"/>
      <c r="WQZ922" s="30"/>
      <c r="WRA922" s="30"/>
      <c r="WRB922" s="30"/>
      <c r="WRC922" s="30"/>
      <c r="WRD922" s="30"/>
      <c r="WRE922" s="30"/>
      <c r="WRF922" s="30"/>
      <c r="WRG922" s="30"/>
      <c r="WRH922" s="30"/>
      <c r="WRI922" s="30"/>
      <c r="WRJ922" s="30"/>
      <c r="WRK922" s="30"/>
      <c r="WRL922" s="30"/>
      <c r="WRM922" s="30"/>
      <c r="WRN922" s="30"/>
      <c r="WRO922" s="30"/>
      <c r="WRP922" s="30"/>
      <c r="WRQ922" s="30"/>
      <c r="WRR922" s="30"/>
      <c r="WRS922" s="30"/>
      <c r="WRT922" s="30"/>
      <c r="WRU922" s="30"/>
      <c r="WRV922" s="30"/>
      <c r="WRW922" s="30"/>
      <c r="WRX922" s="30"/>
      <c r="WRY922" s="30"/>
      <c r="WRZ922" s="30"/>
      <c r="WSA922" s="30"/>
      <c r="WSB922" s="30"/>
      <c r="WSC922" s="30"/>
      <c r="WSD922" s="30"/>
      <c r="WSE922" s="30"/>
      <c r="WSF922" s="30"/>
      <c r="WSG922" s="30"/>
      <c r="WSH922" s="30"/>
      <c r="WSI922" s="30"/>
      <c r="WSJ922" s="30"/>
      <c r="WSK922" s="30"/>
      <c r="WSL922" s="30"/>
      <c r="WSM922" s="30"/>
      <c r="WSN922" s="30"/>
      <c r="WSO922" s="30"/>
      <c r="WSP922" s="30"/>
      <c r="WSQ922" s="30"/>
      <c r="WSR922" s="30"/>
      <c r="WSS922" s="30"/>
      <c r="WST922" s="30"/>
      <c r="WSU922" s="30"/>
      <c r="WSV922" s="30"/>
      <c r="WSW922" s="30"/>
      <c r="WSX922" s="30"/>
      <c r="WSY922" s="30"/>
      <c r="WSZ922" s="30"/>
      <c r="WTA922" s="30"/>
      <c r="WTB922" s="30"/>
      <c r="WTC922" s="30"/>
      <c r="WTD922" s="30"/>
      <c r="WTE922" s="30"/>
      <c r="WTF922" s="30"/>
      <c r="WTG922" s="30"/>
      <c r="WTH922" s="30"/>
      <c r="WTI922" s="30"/>
      <c r="WTJ922" s="30"/>
      <c r="WTK922" s="30"/>
      <c r="WTL922" s="30"/>
      <c r="WTM922" s="30"/>
      <c r="WTN922" s="30"/>
      <c r="WTO922" s="30"/>
      <c r="WTP922" s="30"/>
      <c r="WTQ922" s="30"/>
      <c r="WTR922" s="30"/>
      <c r="WTS922" s="30"/>
      <c r="WTT922" s="30"/>
      <c r="WTU922" s="30"/>
      <c r="WTV922" s="30"/>
      <c r="WTW922" s="30"/>
      <c r="WTX922" s="30"/>
      <c r="WTY922" s="30"/>
      <c r="WTZ922" s="30"/>
      <c r="WUA922" s="30"/>
      <c r="WUB922" s="30"/>
      <c r="WUC922" s="30"/>
      <c r="WUD922" s="30"/>
      <c r="WUE922" s="30"/>
      <c r="WUF922" s="30"/>
      <c r="WUG922" s="30"/>
      <c r="WUH922" s="30"/>
      <c r="WUI922" s="30"/>
      <c r="WUJ922" s="30"/>
      <c r="WUK922" s="30"/>
      <c r="WUL922" s="30"/>
      <c r="WUM922" s="30"/>
      <c r="WUN922" s="30"/>
      <c r="WUO922" s="30"/>
      <c r="WUP922" s="30"/>
      <c r="WUQ922" s="30"/>
      <c r="WUR922" s="30"/>
      <c r="WUS922" s="30"/>
      <c r="WUT922" s="30"/>
      <c r="WUU922" s="30"/>
      <c r="WUV922" s="30"/>
      <c r="WUW922" s="30"/>
      <c r="WUX922" s="30"/>
      <c r="WUY922" s="30"/>
      <c r="WUZ922" s="30"/>
      <c r="WVA922" s="30"/>
      <c r="WVB922" s="30"/>
      <c r="WVC922" s="30"/>
      <c r="WVD922" s="30"/>
      <c r="WVE922" s="30"/>
      <c r="WVF922" s="30"/>
      <c r="WVG922" s="30"/>
      <c r="WVH922" s="30"/>
      <c r="WVI922" s="30"/>
      <c r="WVJ922" s="30"/>
      <c r="WVK922" s="30"/>
      <c r="WVL922" s="30"/>
      <c r="WVM922" s="30"/>
      <c r="WVN922" s="30"/>
      <c r="WVO922" s="30"/>
      <c r="WVP922" s="30"/>
      <c r="WVQ922" s="30"/>
      <c r="WVR922" s="30"/>
      <c r="WVS922" s="30"/>
      <c r="WVT922" s="30"/>
      <c r="WVU922" s="30"/>
      <c r="WVV922" s="30"/>
      <c r="WVW922" s="30"/>
      <c r="WVX922" s="30"/>
      <c r="WVY922" s="30"/>
      <c r="WVZ922" s="30"/>
      <c r="WWA922" s="30"/>
      <c r="WWB922" s="30"/>
      <c r="WWC922" s="30"/>
      <c r="WWD922" s="30"/>
      <c r="WWE922" s="30"/>
      <c r="WWF922" s="30"/>
      <c r="WWG922" s="30"/>
      <c r="WWH922" s="30"/>
      <c r="WWI922" s="30"/>
      <c r="WWJ922" s="30"/>
      <c r="WWK922" s="30"/>
      <c r="WWL922" s="30"/>
      <c r="WWM922" s="30"/>
      <c r="WWN922" s="30"/>
      <c r="WWO922" s="30"/>
      <c r="WWP922" s="30"/>
      <c r="WWQ922" s="30"/>
      <c r="WWR922" s="30"/>
      <c r="WWS922" s="30"/>
      <c r="WWT922" s="30"/>
      <c r="WWU922" s="30"/>
      <c r="WWV922" s="30"/>
      <c r="WWW922" s="30"/>
      <c r="WWX922" s="30"/>
      <c r="WWY922" s="30"/>
      <c r="WWZ922" s="30"/>
      <c r="WXA922" s="30"/>
      <c r="WXB922" s="30"/>
      <c r="WXC922" s="30"/>
      <c r="WXD922" s="30"/>
      <c r="WXE922" s="30"/>
      <c r="WXF922" s="30"/>
      <c r="WXG922" s="30"/>
      <c r="WXH922" s="30"/>
      <c r="WXI922" s="30"/>
      <c r="WXJ922" s="30"/>
      <c r="WXK922" s="30"/>
      <c r="WXL922" s="30"/>
      <c r="WXM922" s="30"/>
      <c r="WXN922" s="30"/>
      <c r="WXO922" s="30"/>
      <c r="WXP922" s="30"/>
      <c r="WXQ922" s="30"/>
      <c r="WXR922" s="30"/>
      <c r="WXS922" s="30"/>
      <c r="WXT922" s="30"/>
      <c r="WXU922" s="30"/>
      <c r="WXV922" s="30"/>
      <c r="WXW922" s="30"/>
      <c r="WXX922" s="30"/>
      <c r="WXY922" s="30"/>
      <c r="WXZ922" s="30"/>
      <c r="WYA922" s="30"/>
      <c r="WYB922" s="30"/>
      <c r="WYC922" s="30"/>
      <c r="WYD922" s="30"/>
      <c r="WYE922" s="30"/>
      <c r="WYF922" s="30"/>
      <c r="WYG922" s="30"/>
      <c r="WYH922" s="30"/>
      <c r="WYI922" s="30"/>
      <c r="WYJ922" s="30"/>
      <c r="WYK922" s="30"/>
      <c r="WYL922" s="30"/>
      <c r="WYM922" s="30"/>
      <c r="WYN922" s="30"/>
      <c r="WYO922" s="30"/>
      <c r="WYP922" s="30"/>
      <c r="WYQ922" s="30"/>
      <c r="WYR922" s="30"/>
      <c r="WYS922" s="30"/>
      <c r="WYT922" s="30"/>
      <c r="WYU922" s="30"/>
      <c r="WYV922" s="30"/>
      <c r="WYW922" s="30"/>
      <c r="WYX922" s="30"/>
      <c r="WYY922" s="30"/>
      <c r="WYZ922" s="30"/>
      <c r="WZA922" s="30"/>
      <c r="WZB922" s="30"/>
      <c r="WZC922" s="30"/>
      <c r="WZD922" s="30"/>
      <c r="WZE922" s="30"/>
      <c r="WZF922" s="30"/>
      <c r="WZG922" s="30"/>
      <c r="WZH922" s="30"/>
      <c r="WZI922" s="30"/>
      <c r="WZJ922" s="30"/>
      <c r="WZK922" s="30"/>
      <c r="WZL922" s="30"/>
      <c r="WZM922" s="30"/>
      <c r="WZN922" s="30"/>
      <c r="WZO922" s="30"/>
      <c r="WZP922" s="30"/>
      <c r="WZQ922" s="30"/>
      <c r="WZR922" s="30"/>
      <c r="WZS922" s="30"/>
      <c r="WZT922" s="30"/>
      <c r="WZU922" s="30"/>
      <c r="WZV922" s="30"/>
      <c r="WZW922" s="30"/>
      <c r="WZX922" s="30"/>
      <c r="WZY922" s="30"/>
      <c r="WZZ922" s="30"/>
      <c r="XAA922" s="30"/>
      <c r="XAB922" s="30"/>
      <c r="XAC922" s="30"/>
      <c r="XAD922" s="30"/>
      <c r="XAE922" s="30"/>
      <c r="XAF922" s="30"/>
      <c r="XAG922" s="30"/>
      <c r="XAH922" s="30"/>
      <c r="XAI922" s="30"/>
      <c r="XAJ922" s="30"/>
      <c r="XAK922" s="30"/>
      <c r="XAL922" s="30"/>
      <c r="XAM922" s="30"/>
      <c r="XAN922" s="30"/>
      <c r="XAO922" s="30"/>
      <c r="XAP922" s="30"/>
      <c r="XAQ922" s="30"/>
      <c r="XAR922" s="30"/>
      <c r="XAS922" s="30"/>
      <c r="XAT922" s="30"/>
      <c r="XAU922" s="30"/>
      <c r="XAV922" s="30"/>
      <c r="XAW922" s="30"/>
      <c r="XAX922" s="30"/>
      <c r="XAY922" s="30"/>
      <c r="XAZ922" s="30"/>
      <c r="XBA922" s="30"/>
      <c r="XBB922" s="30"/>
      <c r="XBC922" s="30"/>
      <c r="XBD922" s="30"/>
      <c r="XBE922" s="30"/>
      <c r="XBF922" s="30"/>
      <c r="XBG922" s="30"/>
      <c r="XBH922" s="30"/>
      <c r="XBI922" s="30"/>
      <c r="XBJ922" s="30"/>
      <c r="XBK922" s="30"/>
      <c r="XBL922" s="30"/>
      <c r="XBM922" s="30"/>
      <c r="XBN922" s="30"/>
      <c r="XBO922" s="30"/>
      <c r="XBP922" s="30"/>
      <c r="XBQ922" s="30"/>
      <c r="XBR922" s="30"/>
      <c r="XBS922" s="30"/>
      <c r="XBT922" s="30"/>
      <c r="XBU922" s="30"/>
      <c r="XBV922" s="30"/>
      <c r="XBW922" s="30"/>
      <c r="XBX922" s="30"/>
      <c r="XBY922" s="30"/>
      <c r="XBZ922" s="30"/>
      <c r="XCA922" s="30"/>
      <c r="XCB922" s="30"/>
      <c r="XCC922" s="30"/>
      <c r="XCD922" s="30"/>
      <c r="XCE922" s="30"/>
      <c r="XCF922" s="30"/>
      <c r="XCG922" s="30"/>
      <c r="XCH922" s="30"/>
      <c r="XCI922" s="30"/>
      <c r="XCJ922" s="30"/>
      <c r="XCK922" s="30"/>
      <c r="XCL922" s="30"/>
      <c r="XCM922" s="30"/>
      <c r="XCN922" s="30"/>
      <c r="XCO922" s="30"/>
      <c r="XCP922" s="30"/>
      <c r="XCQ922" s="30"/>
      <c r="XCR922" s="30"/>
      <c r="XCS922" s="30"/>
      <c r="XCT922" s="30"/>
      <c r="XCU922" s="30"/>
      <c r="XCV922" s="30"/>
      <c r="XCW922" s="30"/>
      <c r="XCX922" s="30"/>
      <c r="XCY922" s="30"/>
      <c r="XCZ922" s="30"/>
      <c r="XDA922" s="30"/>
      <c r="XDB922" s="30"/>
      <c r="XDC922" s="30"/>
      <c r="XDD922" s="30"/>
      <c r="XDE922" s="30"/>
      <c r="XDF922" s="30"/>
      <c r="XDG922" s="30"/>
      <c r="XDH922" s="30"/>
      <c r="XDI922" s="30"/>
      <c r="XDJ922" s="30"/>
      <c r="XDK922" s="30"/>
      <c r="XDL922" s="30"/>
      <c r="XDM922" s="30"/>
      <c r="XDN922" s="30"/>
      <c r="XDO922" s="30"/>
      <c r="XDP922" s="30"/>
      <c r="XDQ922" s="30"/>
      <c r="XDR922" s="30"/>
      <c r="XDS922" s="30"/>
      <c r="XDT922" s="30"/>
      <c r="XDU922" s="30"/>
      <c r="XDV922" s="30"/>
      <c r="XDW922" s="30"/>
      <c r="XDX922" s="30"/>
      <c r="XDY922" s="30"/>
      <c r="XDZ922" s="30"/>
      <c r="XEA922" s="30"/>
      <c r="XEB922" s="30"/>
      <c r="XEC922" s="30"/>
      <c r="XED922" s="30"/>
      <c r="XEE922" s="30"/>
      <c r="XEF922" s="30"/>
      <c r="XEG922" s="30"/>
      <c r="XEH922" s="30"/>
      <c r="XEI922" s="30"/>
      <c r="XEJ922" s="30"/>
      <c r="XEK922" s="30"/>
      <c r="XEL922" s="30"/>
      <c r="XEM922" s="30"/>
      <c r="XEN922" s="30"/>
      <c r="XEO922" s="30"/>
      <c r="XEP922" s="30"/>
    </row>
    <row r="923" spans="1:16370" ht="30" x14ac:dyDescent="0.25">
      <c r="A923" s="44">
        <f t="shared" si="25"/>
        <v>919</v>
      </c>
      <c r="B923" s="58">
        <v>405</v>
      </c>
      <c r="C923" s="31" t="s">
        <v>582</v>
      </c>
      <c r="D923" s="38" t="s">
        <v>203</v>
      </c>
      <c r="E923" s="44" t="s">
        <v>2</v>
      </c>
      <c r="F923" s="61" t="s">
        <v>948</v>
      </c>
      <c r="G923" s="43">
        <v>45609</v>
      </c>
      <c r="H923" s="39" t="s">
        <v>1034</v>
      </c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  <c r="DB923" s="30"/>
      <c r="DC923" s="30"/>
      <c r="DD923" s="30"/>
      <c r="DE923" s="30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  <c r="FJ923" s="30"/>
      <c r="FK923" s="30"/>
      <c r="FL923" s="30"/>
      <c r="FM923" s="30"/>
      <c r="FN923" s="30"/>
      <c r="FO923" s="30"/>
      <c r="FP923" s="30"/>
      <c r="FQ923" s="30"/>
      <c r="FR923" s="30"/>
      <c r="FS923" s="30"/>
      <c r="FT923" s="30"/>
      <c r="FU923" s="30"/>
      <c r="FV923" s="30"/>
      <c r="FW923" s="30"/>
      <c r="FX923" s="30"/>
      <c r="FY923" s="30"/>
      <c r="FZ923" s="30"/>
      <c r="GA923" s="30"/>
      <c r="GB923" s="30"/>
      <c r="GC923" s="30"/>
      <c r="GD923" s="30"/>
      <c r="GE923" s="30"/>
      <c r="GF923" s="30"/>
      <c r="GG923" s="30"/>
      <c r="GH923" s="30"/>
      <c r="GI923" s="30"/>
      <c r="GJ923" s="30"/>
      <c r="GK923" s="30"/>
      <c r="GL923" s="30"/>
      <c r="GM923" s="30"/>
      <c r="GN923" s="30"/>
      <c r="GO923" s="30"/>
      <c r="GP923" s="30"/>
      <c r="GQ923" s="30"/>
      <c r="GR923" s="30"/>
      <c r="GS923" s="30"/>
      <c r="GT923" s="30"/>
      <c r="GU923" s="30"/>
      <c r="GV923" s="30"/>
      <c r="GW923" s="30"/>
      <c r="GX923" s="30"/>
      <c r="GY923" s="30"/>
      <c r="GZ923" s="30"/>
      <c r="HA923" s="30"/>
      <c r="HB923" s="30"/>
      <c r="HC923" s="30"/>
      <c r="HD923" s="30"/>
      <c r="HE923" s="30"/>
      <c r="HF923" s="30"/>
      <c r="HG923" s="30"/>
      <c r="HH923" s="30"/>
      <c r="HI923" s="30"/>
      <c r="HJ923" s="30"/>
      <c r="HK923" s="30"/>
      <c r="HL923" s="30"/>
      <c r="HM923" s="30"/>
      <c r="HN923" s="30"/>
      <c r="HO923" s="30"/>
      <c r="HP923" s="30"/>
      <c r="HQ923" s="30"/>
      <c r="HR923" s="30"/>
      <c r="HS923" s="30"/>
      <c r="HT923" s="30"/>
      <c r="HU923" s="30"/>
      <c r="HV923" s="30"/>
      <c r="HW923" s="30"/>
      <c r="HX923" s="30"/>
      <c r="HY923" s="30"/>
      <c r="HZ923" s="30"/>
      <c r="IA923" s="30"/>
      <c r="IB923" s="30"/>
      <c r="IC923" s="30"/>
      <c r="ID923" s="30"/>
      <c r="IE923" s="30"/>
      <c r="IF923" s="30"/>
      <c r="IG923" s="30"/>
      <c r="IH923" s="30"/>
      <c r="II923" s="30"/>
      <c r="IJ923" s="30"/>
      <c r="IK923" s="30"/>
      <c r="IL923" s="30"/>
      <c r="IM923" s="30"/>
      <c r="IN923" s="30"/>
      <c r="IO923" s="30"/>
      <c r="IP923" s="30"/>
      <c r="IQ923" s="30"/>
      <c r="IR923" s="30"/>
      <c r="IS923" s="30"/>
      <c r="IT923" s="30"/>
      <c r="IU923" s="30"/>
      <c r="IV923" s="30"/>
      <c r="IW923" s="30"/>
      <c r="IX923" s="30"/>
      <c r="IY923" s="30"/>
      <c r="IZ923" s="30"/>
      <c r="JA923" s="30"/>
      <c r="JB923" s="30"/>
      <c r="JC923" s="30"/>
      <c r="JD923" s="30"/>
      <c r="JE923" s="30"/>
      <c r="JF923" s="30"/>
      <c r="JG923" s="30"/>
      <c r="JH923" s="30"/>
      <c r="JI923" s="30"/>
      <c r="JJ923" s="30"/>
      <c r="JK923" s="30"/>
      <c r="JL923" s="30"/>
      <c r="JM923" s="30"/>
      <c r="JN923" s="30"/>
      <c r="JO923" s="30"/>
      <c r="JP923" s="30"/>
      <c r="JQ923" s="30"/>
      <c r="JR923" s="30"/>
      <c r="JS923" s="30"/>
      <c r="JT923" s="30"/>
      <c r="JU923" s="30"/>
      <c r="JV923" s="30"/>
      <c r="JW923" s="30"/>
      <c r="JX923" s="30"/>
      <c r="JY923" s="30"/>
      <c r="JZ923" s="30"/>
      <c r="KA923" s="30"/>
      <c r="KB923" s="30"/>
      <c r="KC923" s="30"/>
      <c r="KD923" s="30"/>
      <c r="KE923" s="30"/>
      <c r="KF923" s="30"/>
      <c r="KG923" s="30"/>
      <c r="KH923" s="30"/>
      <c r="KI923" s="30"/>
      <c r="KJ923" s="30"/>
      <c r="KK923" s="30"/>
      <c r="KL923" s="30"/>
      <c r="KM923" s="30"/>
      <c r="KN923" s="30"/>
      <c r="KO923" s="30"/>
      <c r="KP923" s="30"/>
      <c r="KQ923" s="30"/>
      <c r="KR923" s="30"/>
      <c r="KS923" s="30"/>
      <c r="KT923" s="30"/>
      <c r="KU923" s="30"/>
      <c r="KV923" s="30"/>
      <c r="KW923" s="30"/>
      <c r="KX923" s="30"/>
      <c r="KY923" s="30"/>
      <c r="KZ923" s="30"/>
      <c r="LA923" s="30"/>
      <c r="LB923" s="30"/>
      <c r="LC923" s="30"/>
      <c r="LD923" s="30"/>
      <c r="LE923" s="30"/>
      <c r="LF923" s="30"/>
      <c r="LG923" s="30"/>
      <c r="LH923" s="30"/>
      <c r="LI923" s="30"/>
      <c r="LJ923" s="30"/>
      <c r="LK923" s="30"/>
      <c r="LL923" s="30"/>
      <c r="LM923" s="30"/>
      <c r="LN923" s="30"/>
      <c r="LO923" s="30"/>
      <c r="LP923" s="30"/>
      <c r="LQ923" s="30"/>
      <c r="LR923" s="30"/>
      <c r="LS923" s="30"/>
      <c r="LT923" s="30"/>
      <c r="LU923" s="30"/>
      <c r="LV923" s="30"/>
      <c r="LW923" s="30"/>
      <c r="LX923" s="30"/>
      <c r="LY923" s="30"/>
      <c r="LZ923" s="30"/>
      <c r="MA923" s="30"/>
      <c r="MB923" s="30"/>
      <c r="MC923" s="30"/>
      <c r="MD923" s="30"/>
      <c r="ME923" s="30"/>
      <c r="MF923" s="30"/>
      <c r="MG923" s="30"/>
      <c r="MH923" s="30"/>
      <c r="MI923" s="30"/>
      <c r="MJ923" s="30"/>
      <c r="MK923" s="30"/>
      <c r="ML923" s="30"/>
      <c r="MM923" s="30"/>
      <c r="MN923" s="30"/>
      <c r="MO923" s="30"/>
      <c r="MP923" s="30"/>
      <c r="MQ923" s="30"/>
      <c r="MR923" s="30"/>
      <c r="MS923" s="30"/>
      <c r="MT923" s="30"/>
      <c r="MU923" s="30"/>
      <c r="MV923" s="30"/>
      <c r="MW923" s="30"/>
      <c r="MX923" s="30"/>
      <c r="MY923" s="30"/>
      <c r="MZ923" s="30"/>
      <c r="NA923" s="30"/>
      <c r="NB923" s="30"/>
      <c r="NC923" s="30"/>
      <c r="ND923" s="30"/>
      <c r="NE923" s="30"/>
      <c r="NF923" s="30"/>
      <c r="NG923" s="30"/>
      <c r="NH923" s="30"/>
      <c r="NI923" s="30"/>
      <c r="NJ923" s="30"/>
      <c r="NK923" s="30"/>
      <c r="NL923" s="30"/>
      <c r="NM923" s="30"/>
      <c r="NN923" s="30"/>
      <c r="NO923" s="30"/>
      <c r="NP923" s="30"/>
      <c r="NQ923" s="30"/>
      <c r="NR923" s="30"/>
      <c r="NS923" s="30"/>
      <c r="NT923" s="30"/>
      <c r="NU923" s="30"/>
      <c r="NV923" s="30"/>
      <c r="NW923" s="30"/>
      <c r="NX923" s="30"/>
      <c r="NY923" s="30"/>
      <c r="NZ923" s="30"/>
      <c r="OA923" s="30"/>
      <c r="OB923" s="30"/>
      <c r="OC923" s="30"/>
      <c r="OD923" s="30"/>
      <c r="OE923" s="30"/>
      <c r="OF923" s="30"/>
      <c r="OG923" s="30"/>
      <c r="OH923" s="30"/>
      <c r="OI923" s="30"/>
      <c r="OJ923" s="30"/>
      <c r="OK923" s="30"/>
      <c r="OL923" s="30"/>
      <c r="OM923" s="30"/>
      <c r="ON923" s="30"/>
      <c r="OO923" s="30"/>
      <c r="OP923" s="30"/>
      <c r="OQ923" s="30"/>
      <c r="OR923" s="30"/>
      <c r="OS923" s="30"/>
      <c r="OT923" s="30"/>
      <c r="OU923" s="30"/>
      <c r="OV923" s="30"/>
      <c r="OW923" s="30"/>
      <c r="OX923" s="30"/>
      <c r="OY923" s="30"/>
      <c r="OZ923" s="30"/>
      <c r="PA923" s="30"/>
      <c r="PB923" s="30"/>
      <c r="PC923" s="30"/>
      <c r="PD923" s="30"/>
      <c r="PE923" s="30"/>
      <c r="PF923" s="30"/>
      <c r="PG923" s="30"/>
      <c r="PH923" s="30"/>
      <c r="PI923" s="30"/>
      <c r="PJ923" s="30"/>
      <c r="PK923" s="30"/>
      <c r="PL923" s="30"/>
      <c r="PM923" s="30"/>
      <c r="PN923" s="30"/>
      <c r="PO923" s="30"/>
      <c r="PP923" s="30"/>
      <c r="PQ923" s="30"/>
      <c r="PR923" s="30"/>
      <c r="PS923" s="30"/>
      <c r="PT923" s="30"/>
      <c r="PU923" s="30"/>
      <c r="PV923" s="30"/>
      <c r="PW923" s="30"/>
      <c r="PX923" s="30"/>
      <c r="PY923" s="30"/>
      <c r="PZ923" s="30"/>
      <c r="QA923" s="30"/>
      <c r="QB923" s="30"/>
      <c r="QC923" s="30"/>
      <c r="QD923" s="30"/>
      <c r="QE923" s="30"/>
      <c r="QF923" s="30"/>
      <c r="QG923" s="30"/>
      <c r="QH923" s="30"/>
      <c r="QI923" s="30"/>
      <c r="QJ923" s="30"/>
      <c r="QK923" s="30"/>
      <c r="QL923" s="30"/>
      <c r="QM923" s="30"/>
      <c r="QN923" s="30"/>
      <c r="QO923" s="30"/>
      <c r="QP923" s="30"/>
      <c r="QQ923" s="30"/>
      <c r="QR923" s="30"/>
      <c r="QS923" s="30"/>
      <c r="QT923" s="30"/>
      <c r="QU923" s="30"/>
      <c r="QV923" s="30"/>
      <c r="QW923" s="30"/>
      <c r="QX923" s="30"/>
      <c r="QY923" s="30"/>
      <c r="QZ923" s="30"/>
      <c r="RA923" s="30"/>
      <c r="RB923" s="30"/>
      <c r="RC923" s="30"/>
      <c r="RD923" s="30"/>
      <c r="RE923" s="30"/>
      <c r="RF923" s="30"/>
      <c r="RG923" s="30"/>
      <c r="RH923" s="30"/>
      <c r="RI923" s="30"/>
      <c r="RJ923" s="30"/>
      <c r="RK923" s="30"/>
      <c r="RL923" s="30"/>
      <c r="RM923" s="30"/>
      <c r="RN923" s="30"/>
      <c r="RO923" s="30"/>
      <c r="RP923" s="30"/>
      <c r="RQ923" s="30"/>
      <c r="RR923" s="30"/>
      <c r="RS923" s="30"/>
      <c r="RT923" s="30"/>
      <c r="RU923" s="30"/>
      <c r="RV923" s="30"/>
      <c r="RW923" s="30"/>
      <c r="RX923" s="30"/>
      <c r="RY923" s="30"/>
      <c r="RZ923" s="30"/>
      <c r="SA923" s="30"/>
      <c r="SB923" s="30"/>
      <c r="SC923" s="30"/>
      <c r="SD923" s="30"/>
      <c r="SE923" s="30"/>
      <c r="SF923" s="30"/>
      <c r="SG923" s="30"/>
      <c r="SH923" s="30"/>
      <c r="SI923" s="30"/>
      <c r="SJ923" s="30"/>
      <c r="SK923" s="30"/>
      <c r="SL923" s="30"/>
      <c r="SM923" s="30"/>
      <c r="SN923" s="30"/>
      <c r="SO923" s="30"/>
      <c r="SP923" s="30"/>
      <c r="SQ923" s="30"/>
      <c r="SR923" s="30"/>
      <c r="SS923" s="30"/>
      <c r="ST923" s="30"/>
      <c r="SU923" s="30"/>
      <c r="SV923" s="30"/>
      <c r="SW923" s="30"/>
      <c r="SX923" s="30"/>
      <c r="SY923" s="30"/>
      <c r="SZ923" s="30"/>
      <c r="TA923" s="30"/>
      <c r="TB923" s="30"/>
      <c r="TC923" s="30"/>
      <c r="TD923" s="30"/>
      <c r="TE923" s="30"/>
      <c r="TF923" s="30"/>
      <c r="TG923" s="30"/>
      <c r="TH923" s="30"/>
      <c r="TI923" s="30"/>
      <c r="TJ923" s="30"/>
      <c r="TK923" s="30"/>
      <c r="TL923" s="30"/>
      <c r="TM923" s="30"/>
      <c r="TN923" s="30"/>
      <c r="TO923" s="30"/>
      <c r="TP923" s="30"/>
      <c r="TQ923" s="30"/>
      <c r="TR923" s="30"/>
      <c r="TS923" s="30"/>
      <c r="TT923" s="30"/>
      <c r="TU923" s="30"/>
      <c r="TV923" s="30"/>
      <c r="TW923" s="30"/>
      <c r="TX923" s="30"/>
      <c r="TY923" s="30"/>
      <c r="TZ923" s="30"/>
      <c r="UA923" s="30"/>
      <c r="UB923" s="30"/>
      <c r="UC923" s="30"/>
      <c r="UD923" s="30"/>
      <c r="UE923" s="30"/>
      <c r="UF923" s="30"/>
      <c r="UG923" s="30"/>
      <c r="UH923" s="30"/>
      <c r="UI923" s="30"/>
      <c r="UJ923" s="30"/>
      <c r="UK923" s="30"/>
      <c r="UL923" s="30"/>
      <c r="UM923" s="30"/>
      <c r="UN923" s="30"/>
      <c r="UO923" s="30"/>
      <c r="UP923" s="30"/>
      <c r="UQ923" s="30"/>
      <c r="UR923" s="30"/>
      <c r="US923" s="30"/>
      <c r="UT923" s="30"/>
      <c r="UU923" s="30"/>
      <c r="UV923" s="30"/>
      <c r="UW923" s="30"/>
      <c r="UX923" s="30"/>
      <c r="UY923" s="30"/>
      <c r="UZ923" s="30"/>
      <c r="VA923" s="30"/>
      <c r="VB923" s="30"/>
      <c r="VC923" s="30"/>
      <c r="VD923" s="30"/>
      <c r="VE923" s="30"/>
      <c r="VF923" s="30"/>
      <c r="VG923" s="30"/>
      <c r="VH923" s="30"/>
      <c r="VI923" s="30"/>
      <c r="VJ923" s="30"/>
      <c r="VK923" s="30"/>
      <c r="VL923" s="30"/>
      <c r="VM923" s="30"/>
      <c r="VN923" s="30"/>
      <c r="VO923" s="30"/>
      <c r="VP923" s="30"/>
      <c r="VQ923" s="30"/>
      <c r="VR923" s="30"/>
      <c r="VS923" s="30"/>
      <c r="VT923" s="30"/>
      <c r="VU923" s="30"/>
      <c r="VV923" s="30"/>
      <c r="VW923" s="30"/>
      <c r="VX923" s="30"/>
      <c r="VY923" s="30"/>
      <c r="VZ923" s="30"/>
      <c r="WA923" s="30"/>
      <c r="WB923" s="30"/>
      <c r="WC923" s="30"/>
      <c r="WD923" s="30"/>
      <c r="WE923" s="30"/>
      <c r="WF923" s="30"/>
      <c r="WG923" s="30"/>
      <c r="WH923" s="30"/>
      <c r="WI923" s="30"/>
      <c r="WJ923" s="30"/>
      <c r="WK923" s="30"/>
      <c r="WL923" s="30"/>
      <c r="WM923" s="30"/>
      <c r="WN923" s="30"/>
      <c r="WO923" s="30"/>
      <c r="WP923" s="30"/>
      <c r="WQ923" s="30"/>
      <c r="WR923" s="30"/>
      <c r="WS923" s="30"/>
      <c r="WT923" s="30"/>
      <c r="WU923" s="30"/>
      <c r="WV923" s="30"/>
      <c r="WW923" s="30"/>
      <c r="WX923" s="30"/>
      <c r="WY923" s="30"/>
      <c r="WZ923" s="30"/>
      <c r="XA923" s="30"/>
      <c r="XB923" s="30"/>
      <c r="XC923" s="30"/>
      <c r="XD923" s="30"/>
      <c r="XE923" s="30"/>
      <c r="XF923" s="30"/>
      <c r="XG923" s="30"/>
      <c r="XH923" s="30"/>
      <c r="XI923" s="30"/>
      <c r="XJ923" s="30"/>
      <c r="XK923" s="30"/>
      <c r="XL923" s="30"/>
      <c r="XM923" s="30"/>
      <c r="XN923" s="30"/>
      <c r="XO923" s="30"/>
      <c r="XP923" s="30"/>
      <c r="XQ923" s="30"/>
      <c r="XR923" s="30"/>
      <c r="XS923" s="30"/>
      <c r="XT923" s="30"/>
      <c r="XU923" s="30"/>
      <c r="XV923" s="30"/>
      <c r="XW923" s="30"/>
      <c r="XX923" s="30"/>
      <c r="XY923" s="30"/>
      <c r="XZ923" s="30"/>
      <c r="YA923" s="30"/>
      <c r="YB923" s="30"/>
      <c r="YC923" s="30"/>
      <c r="YD923" s="30"/>
      <c r="YE923" s="30"/>
      <c r="YF923" s="30"/>
      <c r="YG923" s="30"/>
      <c r="YH923" s="30"/>
      <c r="YI923" s="30"/>
      <c r="YJ923" s="30"/>
      <c r="YK923" s="30"/>
      <c r="YL923" s="30"/>
      <c r="YM923" s="30"/>
      <c r="YN923" s="30"/>
      <c r="YO923" s="30"/>
      <c r="YP923" s="30"/>
      <c r="YQ923" s="30"/>
      <c r="YR923" s="30"/>
      <c r="YS923" s="30"/>
      <c r="YT923" s="30"/>
      <c r="YU923" s="30"/>
      <c r="YV923" s="30"/>
      <c r="YW923" s="30"/>
      <c r="YX923" s="30"/>
      <c r="YY923" s="30"/>
      <c r="YZ923" s="30"/>
      <c r="ZA923" s="30"/>
      <c r="ZB923" s="30"/>
      <c r="ZC923" s="30"/>
      <c r="ZD923" s="30"/>
      <c r="ZE923" s="30"/>
      <c r="ZF923" s="30"/>
      <c r="ZG923" s="30"/>
      <c r="ZH923" s="30"/>
      <c r="ZI923" s="30"/>
      <c r="ZJ923" s="30"/>
      <c r="ZK923" s="30"/>
      <c r="ZL923" s="30"/>
      <c r="ZM923" s="30"/>
      <c r="ZN923" s="30"/>
      <c r="ZO923" s="30"/>
      <c r="ZP923" s="30"/>
      <c r="ZQ923" s="30"/>
      <c r="ZR923" s="30"/>
      <c r="ZS923" s="30"/>
      <c r="ZT923" s="30"/>
      <c r="ZU923" s="30"/>
      <c r="ZV923" s="30"/>
      <c r="ZW923" s="30"/>
      <c r="ZX923" s="30"/>
      <c r="ZY923" s="30"/>
      <c r="ZZ923" s="30"/>
      <c r="AAA923" s="30"/>
      <c r="AAB923" s="30"/>
      <c r="AAC923" s="30"/>
      <c r="AAD923" s="30"/>
      <c r="AAE923" s="30"/>
      <c r="AAF923" s="30"/>
      <c r="AAG923" s="30"/>
      <c r="AAH923" s="30"/>
      <c r="AAI923" s="30"/>
      <c r="AAJ923" s="30"/>
      <c r="AAK923" s="30"/>
      <c r="AAL923" s="30"/>
      <c r="AAM923" s="30"/>
      <c r="AAN923" s="30"/>
      <c r="AAO923" s="30"/>
      <c r="AAP923" s="30"/>
      <c r="AAQ923" s="30"/>
      <c r="AAR923" s="30"/>
      <c r="AAS923" s="30"/>
      <c r="AAT923" s="30"/>
      <c r="AAU923" s="30"/>
      <c r="AAV923" s="30"/>
      <c r="AAW923" s="30"/>
      <c r="AAX923" s="30"/>
      <c r="AAY923" s="30"/>
      <c r="AAZ923" s="30"/>
      <c r="ABA923" s="30"/>
      <c r="ABB923" s="30"/>
      <c r="ABC923" s="30"/>
      <c r="ABD923" s="30"/>
      <c r="ABE923" s="30"/>
      <c r="ABF923" s="30"/>
      <c r="ABG923" s="30"/>
      <c r="ABH923" s="30"/>
      <c r="ABI923" s="30"/>
      <c r="ABJ923" s="30"/>
      <c r="ABK923" s="30"/>
      <c r="ABL923" s="30"/>
      <c r="ABM923" s="30"/>
      <c r="ABN923" s="30"/>
      <c r="ABO923" s="30"/>
      <c r="ABP923" s="30"/>
      <c r="ABQ923" s="30"/>
      <c r="ABR923" s="30"/>
      <c r="ABS923" s="30"/>
      <c r="ABT923" s="30"/>
      <c r="ABU923" s="30"/>
      <c r="ABV923" s="30"/>
      <c r="ABW923" s="30"/>
      <c r="ABX923" s="30"/>
      <c r="ABY923" s="30"/>
      <c r="ABZ923" s="30"/>
      <c r="ACA923" s="30"/>
      <c r="ACB923" s="30"/>
      <c r="ACC923" s="30"/>
      <c r="ACD923" s="30"/>
      <c r="ACE923" s="30"/>
      <c r="ACF923" s="30"/>
      <c r="ACG923" s="30"/>
      <c r="ACH923" s="30"/>
      <c r="ACI923" s="30"/>
      <c r="ACJ923" s="30"/>
      <c r="ACK923" s="30"/>
      <c r="ACL923" s="30"/>
      <c r="ACM923" s="30"/>
      <c r="ACN923" s="30"/>
      <c r="ACO923" s="30"/>
      <c r="ACP923" s="30"/>
      <c r="ACQ923" s="30"/>
      <c r="ACR923" s="30"/>
      <c r="ACS923" s="30"/>
      <c r="ACT923" s="30"/>
      <c r="ACU923" s="30"/>
      <c r="ACV923" s="30"/>
      <c r="ACW923" s="30"/>
      <c r="ACX923" s="30"/>
      <c r="ACY923" s="30"/>
      <c r="ACZ923" s="30"/>
      <c r="ADA923" s="30"/>
      <c r="ADB923" s="30"/>
      <c r="ADC923" s="30"/>
      <c r="ADD923" s="30"/>
      <c r="ADE923" s="30"/>
      <c r="ADF923" s="30"/>
      <c r="ADG923" s="30"/>
      <c r="ADH923" s="30"/>
      <c r="ADI923" s="30"/>
      <c r="ADJ923" s="30"/>
      <c r="ADK923" s="30"/>
      <c r="ADL923" s="30"/>
      <c r="ADM923" s="30"/>
      <c r="ADN923" s="30"/>
      <c r="ADO923" s="30"/>
      <c r="ADP923" s="30"/>
      <c r="ADQ923" s="30"/>
      <c r="ADR923" s="30"/>
      <c r="ADS923" s="30"/>
      <c r="ADT923" s="30"/>
      <c r="ADU923" s="30"/>
      <c r="ADV923" s="30"/>
      <c r="ADW923" s="30"/>
      <c r="ADX923" s="30"/>
      <c r="ADY923" s="30"/>
      <c r="ADZ923" s="30"/>
      <c r="AEA923" s="30"/>
      <c r="AEB923" s="30"/>
      <c r="AEC923" s="30"/>
      <c r="AED923" s="30"/>
      <c r="AEE923" s="30"/>
      <c r="AEF923" s="30"/>
      <c r="AEG923" s="30"/>
      <c r="AEH923" s="30"/>
      <c r="AEI923" s="30"/>
      <c r="AEJ923" s="30"/>
      <c r="AEK923" s="30"/>
      <c r="AEL923" s="30"/>
      <c r="AEM923" s="30"/>
      <c r="AEN923" s="30"/>
      <c r="AEO923" s="30"/>
      <c r="AEP923" s="30"/>
      <c r="AEQ923" s="30"/>
      <c r="AER923" s="30"/>
      <c r="AES923" s="30"/>
      <c r="AET923" s="30"/>
      <c r="AEU923" s="30"/>
      <c r="AEV923" s="30"/>
      <c r="AEW923" s="30"/>
      <c r="AEX923" s="30"/>
      <c r="AEY923" s="30"/>
      <c r="AEZ923" s="30"/>
      <c r="AFA923" s="30"/>
      <c r="AFB923" s="30"/>
      <c r="AFC923" s="30"/>
      <c r="AFD923" s="30"/>
      <c r="AFE923" s="30"/>
      <c r="AFF923" s="30"/>
      <c r="AFG923" s="30"/>
      <c r="AFH923" s="30"/>
      <c r="AFI923" s="30"/>
      <c r="AFJ923" s="30"/>
      <c r="AFK923" s="30"/>
      <c r="AFL923" s="30"/>
      <c r="AFM923" s="30"/>
      <c r="AFN923" s="30"/>
      <c r="AFO923" s="30"/>
      <c r="AFP923" s="30"/>
      <c r="AFQ923" s="30"/>
      <c r="AFR923" s="30"/>
      <c r="AFS923" s="30"/>
      <c r="AFT923" s="30"/>
      <c r="AFU923" s="30"/>
      <c r="AFV923" s="30"/>
      <c r="AFW923" s="30"/>
      <c r="AFX923" s="30"/>
      <c r="AFY923" s="30"/>
      <c r="AFZ923" s="30"/>
      <c r="AGA923" s="30"/>
      <c r="AGB923" s="30"/>
      <c r="AGC923" s="30"/>
      <c r="AGD923" s="30"/>
      <c r="AGE923" s="30"/>
      <c r="AGF923" s="30"/>
      <c r="AGG923" s="30"/>
      <c r="AGH923" s="30"/>
      <c r="AGI923" s="30"/>
      <c r="AGJ923" s="30"/>
      <c r="AGK923" s="30"/>
      <c r="AGL923" s="30"/>
      <c r="AGM923" s="30"/>
      <c r="AGN923" s="30"/>
      <c r="AGO923" s="30"/>
      <c r="AGP923" s="30"/>
      <c r="AGQ923" s="30"/>
      <c r="AGR923" s="30"/>
      <c r="AGS923" s="30"/>
      <c r="AGT923" s="30"/>
      <c r="AGU923" s="30"/>
      <c r="AGV923" s="30"/>
      <c r="AGW923" s="30"/>
      <c r="AGX923" s="30"/>
      <c r="AGY923" s="30"/>
      <c r="AGZ923" s="30"/>
      <c r="AHA923" s="30"/>
      <c r="AHB923" s="30"/>
      <c r="AHC923" s="30"/>
      <c r="AHD923" s="30"/>
      <c r="AHE923" s="30"/>
      <c r="AHF923" s="30"/>
      <c r="AHG923" s="30"/>
      <c r="AHH923" s="30"/>
      <c r="AHI923" s="30"/>
      <c r="AHJ923" s="30"/>
      <c r="AHK923" s="30"/>
      <c r="AHL923" s="30"/>
      <c r="AHM923" s="30"/>
      <c r="AHN923" s="30"/>
      <c r="AHO923" s="30"/>
      <c r="AHP923" s="30"/>
      <c r="AHQ923" s="30"/>
      <c r="AHR923" s="30"/>
      <c r="AHS923" s="30"/>
      <c r="AHT923" s="30"/>
      <c r="AHU923" s="30"/>
      <c r="AHV923" s="30"/>
      <c r="AHW923" s="30"/>
      <c r="AHX923" s="30"/>
      <c r="AHY923" s="30"/>
      <c r="AHZ923" s="30"/>
      <c r="AIA923" s="30"/>
      <c r="AIB923" s="30"/>
      <c r="AIC923" s="30"/>
      <c r="AID923" s="30"/>
      <c r="AIE923" s="30"/>
      <c r="AIF923" s="30"/>
      <c r="AIG923" s="30"/>
      <c r="AIH923" s="30"/>
      <c r="AII923" s="30"/>
      <c r="AIJ923" s="30"/>
      <c r="AIK923" s="30"/>
      <c r="AIL923" s="30"/>
      <c r="AIM923" s="30"/>
      <c r="AIN923" s="30"/>
      <c r="AIO923" s="30"/>
      <c r="AIP923" s="30"/>
      <c r="AIQ923" s="30"/>
      <c r="AIR923" s="30"/>
      <c r="AIS923" s="30"/>
      <c r="AIT923" s="30"/>
      <c r="AIU923" s="30"/>
      <c r="AIV923" s="30"/>
      <c r="AIW923" s="30"/>
      <c r="AIX923" s="30"/>
      <c r="AIY923" s="30"/>
      <c r="AIZ923" s="30"/>
      <c r="AJA923" s="30"/>
      <c r="AJB923" s="30"/>
      <c r="AJC923" s="30"/>
      <c r="AJD923" s="30"/>
      <c r="AJE923" s="30"/>
      <c r="AJF923" s="30"/>
      <c r="AJG923" s="30"/>
      <c r="AJH923" s="30"/>
      <c r="AJI923" s="30"/>
      <c r="AJJ923" s="30"/>
      <c r="AJK923" s="30"/>
      <c r="AJL923" s="30"/>
      <c r="AJM923" s="30"/>
      <c r="AJN923" s="30"/>
      <c r="AJO923" s="30"/>
      <c r="AJP923" s="30"/>
      <c r="AJQ923" s="30"/>
      <c r="AJR923" s="30"/>
      <c r="AJS923" s="30"/>
      <c r="AJT923" s="30"/>
      <c r="AJU923" s="30"/>
      <c r="AJV923" s="30"/>
      <c r="AJW923" s="30"/>
      <c r="AJX923" s="30"/>
      <c r="AJY923" s="30"/>
      <c r="AJZ923" s="30"/>
      <c r="AKA923" s="30"/>
      <c r="AKB923" s="30"/>
      <c r="AKC923" s="30"/>
      <c r="AKD923" s="30"/>
      <c r="AKE923" s="30"/>
      <c r="AKF923" s="30"/>
      <c r="AKG923" s="30"/>
      <c r="AKH923" s="30"/>
      <c r="AKI923" s="30"/>
      <c r="AKJ923" s="30"/>
      <c r="AKK923" s="30"/>
      <c r="AKL923" s="30"/>
      <c r="AKM923" s="30"/>
      <c r="AKN923" s="30"/>
      <c r="AKO923" s="30"/>
      <c r="AKP923" s="30"/>
      <c r="AKQ923" s="30"/>
      <c r="AKR923" s="30"/>
      <c r="AKS923" s="30"/>
      <c r="AKT923" s="30"/>
      <c r="AKU923" s="30"/>
      <c r="AKV923" s="30"/>
      <c r="AKW923" s="30"/>
      <c r="AKX923" s="30"/>
      <c r="AKY923" s="30"/>
      <c r="AKZ923" s="30"/>
      <c r="ALA923" s="30"/>
      <c r="ALB923" s="30"/>
      <c r="ALC923" s="30"/>
      <c r="ALD923" s="30"/>
      <c r="ALE923" s="30"/>
      <c r="ALF923" s="30"/>
      <c r="ALG923" s="30"/>
      <c r="ALH923" s="30"/>
      <c r="ALI923" s="30"/>
      <c r="ALJ923" s="30"/>
      <c r="ALK923" s="30"/>
      <c r="ALL923" s="30"/>
      <c r="ALM923" s="30"/>
      <c r="ALN923" s="30"/>
      <c r="ALO923" s="30"/>
      <c r="ALP923" s="30"/>
      <c r="ALQ923" s="30"/>
      <c r="ALR923" s="30"/>
      <c r="ALS923" s="30"/>
      <c r="ALT923" s="30"/>
      <c r="ALU923" s="30"/>
      <c r="ALV923" s="30"/>
      <c r="ALW923" s="30"/>
      <c r="ALX923" s="30"/>
      <c r="ALY923" s="30"/>
      <c r="ALZ923" s="30"/>
      <c r="AMA923" s="30"/>
      <c r="AMB923" s="30"/>
      <c r="AMC923" s="30"/>
      <c r="AMD923" s="30"/>
      <c r="AME923" s="30"/>
      <c r="AMF923" s="30"/>
      <c r="AMG923" s="30"/>
      <c r="AMH923" s="30"/>
      <c r="AMI923" s="30"/>
      <c r="AMJ923" s="30"/>
      <c r="AMK923" s="30"/>
      <c r="AML923" s="30"/>
      <c r="AMM923" s="30"/>
      <c r="AMN923" s="30"/>
      <c r="AMO923" s="30"/>
      <c r="AMP923" s="30"/>
      <c r="AMQ923" s="30"/>
      <c r="AMR923" s="30"/>
      <c r="AMS923" s="30"/>
      <c r="AMT923" s="30"/>
      <c r="AMU923" s="30"/>
      <c r="AMV923" s="30"/>
      <c r="AMW923" s="30"/>
      <c r="AMX923" s="30"/>
      <c r="AMY923" s="30"/>
      <c r="AMZ923" s="30"/>
      <c r="ANA923" s="30"/>
      <c r="ANB923" s="30"/>
      <c r="ANC923" s="30"/>
      <c r="AND923" s="30"/>
      <c r="ANE923" s="30"/>
      <c r="ANF923" s="30"/>
      <c r="ANG923" s="30"/>
      <c r="ANH923" s="30"/>
      <c r="ANI923" s="30"/>
      <c r="ANJ923" s="30"/>
      <c r="ANK923" s="30"/>
      <c r="ANL923" s="30"/>
      <c r="ANM923" s="30"/>
      <c r="ANN923" s="30"/>
      <c r="ANO923" s="30"/>
      <c r="ANP923" s="30"/>
      <c r="ANQ923" s="30"/>
      <c r="ANR923" s="30"/>
      <c r="ANS923" s="30"/>
      <c r="ANT923" s="30"/>
      <c r="ANU923" s="30"/>
      <c r="ANV923" s="30"/>
      <c r="ANW923" s="30"/>
      <c r="ANX923" s="30"/>
      <c r="ANY923" s="30"/>
      <c r="ANZ923" s="30"/>
      <c r="AOA923" s="30"/>
      <c r="AOB923" s="30"/>
      <c r="AOC923" s="30"/>
      <c r="AOD923" s="30"/>
      <c r="AOE923" s="30"/>
      <c r="AOF923" s="30"/>
      <c r="AOG923" s="30"/>
      <c r="AOH923" s="30"/>
      <c r="AOI923" s="30"/>
      <c r="AOJ923" s="30"/>
      <c r="AOK923" s="30"/>
      <c r="AOL923" s="30"/>
      <c r="AOM923" s="30"/>
      <c r="AON923" s="30"/>
      <c r="AOO923" s="30"/>
      <c r="AOP923" s="30"/>
      <c r="AOQ923" s="30"/>
      <c r="AOR923" s="30"/>
      <c r="AOS923" s="30"/>
      <c r="AOT923" s="30"/>
      <c r="AOU923" s="30"/>
      <c r="AOV923" s="30"/>
      <c r="AOW923" s="30"/>
      <c r="AOX923" s="30"/>
      <c r="AOY923" s="30"/>
      <c r="AOZ923" s="30"/>
      <c r="APA923" s="30"/>
      <c r="APB923" s="30"/>
      <c r="APC923" s="30"/>
      <c r="APD923" s="30"/>
      <c r="APE923" s="30"/>
      <c r="APF923" s="30"/>
      <c r="APG923" s="30"/>
      <c r="APH923" s="30"/>
      <c r="API923" s="30"/>
      <c r="APJ923" s="30"/>
      <c r="APK923" s="30"/>
      <c r="APL923" s="30"/>
      <c r="APM923" s="30"/>
      <c r="APN923" s="30"/>
      <c r="APO923" s="30"/>
      <c r="APP923" s="30"/>
      <c r="APQ923" s="30"/>
      <c r="APR923" s="30"/>
      <c r="APS923" s="30"/>
      <c r="APT923" s="30"/>
      <c r="APU923" s="30"/>
      <c r="APV923" s="30"/>
      <c r="APW923" s="30"/>
      <c r="APX923" s="30"/>
      <c r="APY923" s="30"/>
      <c r="APZ923" s="30"/>
      <c r="AQA923" s="30"/>
      <c r="AQB923" s="30"/>
      <c r="AQC923" s="30"/>
      <c r="AQD923" s="30"/>
      <c r="AQE923" s="30"/>
      <c r="AQF923" s="30"/>
      <c r="AQG923" s="30"/>
      <c r="AQH923" s="30"/>
      <c r="AQI923" s="30"/>
      <c r="AQJ923" s="30"/>
      <c r="AQK923" s="30"/>
      <c r="AQL923" s="30"/>
      <c r="AQM923" s="30"/>
      <c r="AQN923" s="30"/>
      <c r="AQO923" s="30"/>
      <c r="AQP923" s="30"/>
      <c r="AQQ923" s="30"/>
      <c r="AQR923" s="30"/>
      <c r="AQS923" s="30"/>
      <c r="AQT923" s="30"/>
      <c r="AQU923" s="30"/>
      <c r="AQV923" s="30"/>
      <c r="AQW923" s="30"/>
      <c r="AQX923" s="30"/>
      <c r="AQY923" s="30"/>
      <c r="AQZ923" s="30"/>
      <c r="ARA923" s="30"/>
      <c r="ARB923" s="30"/>
      <c r="ARC923" s="30"/>
      <c r="ARD923" s="30"/>
      <c r="ARE923" s="30"/>
      <c r="ARF923" s="30"/>
      <c r="ARG923" s="30"/>
      <c r="ARH923" s="30"/>
      <c r="ARI923" s="30"/>
      <c r="ARJ923" s="30"/>
      <c r="ARK923" s="30"/>
      <c r="ARL923" s="30"/>
      <c r="ARM923" s="30"/>
      <c r="ARN923" s="30"/>
      <c r="ARO923" s="30"/>
      <c r="ARP923" s="30"/>
      <c r="ARQ923" s="30"/>
      <c r="ARR923" s="30"/>
      <c r="ARS923" s="30"/>
      <c r="ART923" s="30"/>
      <c r="ARU923" s="30"/>
      <c r="ARV923" s="30"/>
      <c r="ARW923" s="30"/>
      <c r="ARX923" s="30"/>
      <c r="ARY923" s="30"/>
      <c r="ARZ923" s="30"/>
      <c r="ASA923" s="30"/>
      <c r="ASB923" s="30"/>
      <c r="ASC923" s="30"/>
      <c r="ASD923" s="30"/>
      <c r="ASE923" s="30"/>
      <c r="ASF923" s="30"/>
      <c r="ASG923" s="30"/>
      <c r="ASH923" s="30"/>
      <c r="ASI923" s="30"/>
      <c r="ASJ923" s="30"/>
      <c r="ASK923" s="30"/>
      <c r="ASL923" s="30"/>
      <c r="ASM923" s="30"/>
      <c r="ASN923" s="30"/>
      <c r="ASO923" s="30"/>
      <c r="ASP923" s="30"/>
      <c r="ASQ923" s="30"/>
      <c r="ASR923" s="30"/>
      <c r="ASS923" s="30"/>
      <c r="AST923" s="30"/>
      <c r="ASU923" s="30"/>
      <c r="ASV923" s="30"/>
      <c r="ASW923" s="30"/>
      <c r="ASX923" s="30"/>
      <c r="ASY923" s="30"/>
      <c r="ASZ923" s="30"/>
      <c r="ATA923" s="30"/>
      <c r="ATB923" s="30"/>
      <c r="ATC923" s="30"/>
      <c r="ATD923" s="30"/>
      <c r="ATE923" s="30"/>
      <c r="ATF923" s="30"/>
      <c r="ATG923" s="30"/>
      <c r="ATH923" s="30"/>
      <c r="ATI923" s="30"/>
      <c r="ATJ923" s="30"/>
      <c r="ATK923" s="30"/>
      <c r="ATL923" s="30"/>
      <c r="ATM923" s="30"/>
      <c r="ATN923" s="30"/>
      <c r="ATO923" s="30"/>
      <c r="ATP923" s="30"/>
      <c r="ATQ923" s="30"/>
      <c r="ATR923" s="30"/>
      <c r="ATS923" s="30"/>
      <c r="ATT923" s="30"/>
      <c r="ATU923" s="30"/>
      <c r="ATV923" s="30"/>
      <c r="ATW923" s="30"/>
      <c r="ATX923" s="30"/>
      <c r="ATY923" s="30"/>
      <c r="ATZ923" s="30"/>
      <c r="AUA923" s="30"/>
      <c r="AUB923" s="30"/>
      <c r="AUC923" s="30"/>
      <c r="AUD923" s="30"/>
      <c r="AUE923" s="30"/>
      <c r="AUF923" s="30"/>
      <c r="AUG923" s="30"/>
      <c r="AUH923" s="30"/>
      <c r="AUI923" s="30"/>
      <c r="AUJ923" s="30"/>
      <c r="AUK923" s="30"/>
      <c r="AUL923" s="30"/>
      <c r="AUM923" s="30"/>
      <c r="AUN923" s="30"/>
      <c r="AUO923" s="30"/>
      <c r="AUP923" s="30"/>
      <c r="AUQ923" s="30"/>
      <c r="AUR923" s="30"/>
      <c r="AUS923" s="30"/>
      <c r="AUT923" s="30"/>
      <c r="AUU923" s="30"/>
      <c r="AUV923" s="30"/>
      <c r="AUW923" s="30"/>
      <c r="AUX923" s="30"/>
      <c r="AUY923" s="30"/>
      <c r="AUZ923" s="30"/>
      <c r="AVA923" s="30"/>
      <c r="AVB923" s="30"/>
      <c r="AVC923" s="30"/>
      <c r="AVD923" s="30"/>
      <c r="AVE923" s="30"/>
      <c r="AVF923" s="30"/>
      <c r="AVG923" s="30"/>
      <c r="AVH923" s="30"/>
      <c r="AVI923" s="30"/>
      <c r="AVJ923" s="30"/>
      <c r="AVK923" s="30"/>
      <c r="AVL923" s="30"/>
      <c r="AVM923" s="30"/>
      <c r="AVN923" s="30"/>
      <c r="AVO923" s="30"/>
      <c r="AVP923" s="30"/>
      <c r="AVQ923" s="30"/>
      <c r="AVR923" s="30"/>
      <c r="AVS923" s="30"/>
      <c r="AVT923" s="30"/>
      <c r="AVU923" s="30"/>
      <c r="AVV923" s="30"/>
      <c r="AVW923" s="30"/>
      <c r="AVX923" s="30"/>
      <c r="AVY923" s="30"/>
      <c r="AVZ923" s="30"/>
      <c r="AWA923" s="30"/>
      <c r="AWB923" s="30"/>
      <c r="AWC923" s="30"/>
      <c r="AWD923" s="30"/>
      <c r="AWE923" s="30"/>
      <c r="AWF923" s="30"/>
      <c r="AWG923" s="30"/>
      <c r="AWH923" s="30"/>
      <c r="AWI923" s="30"/>
      <c r="AWJ923" s="30"/>
      <c r="AWK923" s="30"/>
      <c r="AWL923" s="30"/>
      <c r="AWM923" s="30"/>
      <c r="AWN923" s="30"/>
      <c r="AWO923" s="30"/>
      <c r="AWP923" s="30"/>
      <c r="AWQ923" s="30"/>
      <c r="AWR923" s="30"/>
      <c r="AWS923" s="30"/>
      <c r="AWT923" s="30"/>
      <c r="AWU923" s="30"/>
      <c r="AWV923" s="30"/>
      <c r="AWW923" s="30"/>
      <c r="AWX923" s="30"/>
      <c r="AWY923" s="30"/>
      <c r="AWZ923" s="30"/>
      <c r="AXA923" s="30"/>
      <c r="AXB923" s="30"/>
      <c r="AXC923" s="30"/>
      <c r="AXD923" s="30"/>
      <c r="AXE923" s="30"/>
      <c r="AXF923" s="30"/>
      <c r="AXG923" s="30"/>
      <c r="AXH923" s="30"/>
      <c r="AXI923" s="30"/>
      <c r="AXJ923" s="30"/>
      <c r="AXK923" s="30"/>
      <c r="AXL923" s="30"/>
      <c r="AXM923" s="30"/>
      <c r="AXN923" s="30"/>
      <c r="AXO923" s="30"/>
      <c r="AXP923" s="30"/>
      <c r="AXQ923" s="30"/>
      <c r="AXR923" s="30"/>
      <c r="AXS923" s="30"/>
      <c r="AXT923" s="30"/>
      <c r="AXU923" s="30"/>
      <c r="AXV923" s="30"/>
      <c r="AXW923" s="30"/>
      <c r="AXX923" s="30"/>
      <c r="AXY923" s="30"/>
      <c r="AXZ923" s="30"/>
      <c r="AYA923" s="30"/>
      <c r="AYB923" s="30"/>
      <c r="AYC923" s="30"/>
      <c r="AYD923" s="30"/>
      <c r="AYE923" s="30"/>
      <c r="AYF923" s="30"/>
      <c r="AYG923" s="30"/>
      <c r="AYH923" s="30"/>
      <c r="AYI923" s="30"/>
      <c r="AYJ923" s="30"/>
      <c r="AYK923" s="30"/>
      <c r="AYL923" s="30"/>
      <c r="AYM923" s="30"/>
      <c r="AYN923" s="30"/>
      <c r="AYO923" s="30"/>
      <c r="AYP923" s="30"/>
      <c r="AYQ923" s="30"/>
      <c r="AYR923" s="30"/>
      <c r="AYS923" s="30"/>
      <c r="AYT923" s="30"/>
      <c r="AYU923" s="30"/>
      <c r="AYV923" s="30"/>
      <c r="AYW923" s="30"/>
      <c r="AYX923" s="30"/>
      <c r="AYY923" s="30"/>
      <c r="AYZ923" s="30"/>
      <c r="AZA923" s="30"/>
      <c r="AZB923" s="30"/>
      <c r="AZC923" s="30"/>
      <c r="AZD923" s="30"/>
      <c r="AZE923" s="30"/>
      <c r="AZF923" s="30"/>
      <c r="AZG923" s="30"/>
      <c r="AZH923" s="30"/>
      <c r="AZI923" s="30"/>
      <c r="AZJ923" s="30"/>
      <c r="AZK923" s="30"/>
      <c r="AZL923" s="30"/>
      <c r="AZM923" s="30"/>
      <c r="AZN923" s="30"/>
      <c r="AZO923" s="30"/>
      <c r="AZP923" s="30"/>
      <c r="AZQ923" s="30"/>
      <c r="AZR923" s="30"/>
      <c r="AZS923" s="30"/>
      <c r="AZT923" s="30"/>
      <c r="AZU923" s="30"/>
      <c r="AZV923" s="30"/>
      <c r="AZW923" s="30"/>
      <c r="AZX923" s="30"/>
      <c r="AZY923" s="30"/>
      <c r="AZZ923" s="30"/>
      <c r="BAA923" s="30"/>
      <c r="BAB923" s="30"/>
      <c r="BAC923" s="30"/>
      <c r="BAD923" s="30"/>
      <c r="BAE923" s="30"/>
      <c r="BAF923" s="30"/>
      <c r="BAG923" s="30"/>
      <c r="BAH923" s="30"/>
      <c r="BAI923" s="30"/>
      <c r="BAJ923" s="30"/>
      <c r="BAK923" s="30"/>
      <c r="BAL923" s="30"/>
      <c r="BAM923" s="30"/>
      <c r="BAN923" s="30"/>
      <c r="BAO923" s="30"/>
      <c r="BAP923" s="30"/>
      <c r="BAQ923" s="30"/>
      <c r="BAR923" s="30"/>
      <c r="BAS923" s="30"/>
      <c r="BAT923" s="30"/>
      <c r="BAU923" s="30"/>
      <c r="BAV923" s="30"/>
      <c r="BAW923" s="30"/>
      <c r="BAX923" s="30"/>
      <c r="BAY923" s="30"/>
      <c r="BAZ923" s="30"/>
      <c r="BBA923" s="30"/>
      <c r="BBB923" s="30"/>
      <c r="BBC923" s="30"/>
      <c r="BBD923" s="30"/>
      <c r="BBE923" s="30"/>
      <c r="BBF923" s="30"/>
      <c r="BBG923" s="30"/>
      <c r="BBH923" s="30"/>
      <c r="BBI923" s="30"/>
      <c r="BBJ923" s="30"/>
      <c r="BBK923" s="30"/>
      <c r="BBL923" s="30"/>
      <c r="BBM923" s="30"/>
      <c r="BBN923" s="30"/>
      <c r="BBO923" s="30"/>
      <c r="BBP923" s="30"/>
      <c r="BBQ923" s="30"/>
      <c r="BBR923" s="30"/>
      <c r="BBS923" s="30"/>
      <c r="BBT923" s="30"/>
      <c r="BBU923" s="30"/>
      <c r="BBV923" s="30"/>
      <c r="BBW923" s="30"/>
      <c r="BBX923" s="30"/>
      <c r="BBY923" s="30"/>
      <c r="BBZ923" s="30"/>
      <c r="BCA923" s="30"/>
      <c r="BCB923" s="30"/>
      <c r="BCC923" s="30"/>
      <c r="BCD923" s="30"/>
      <c r="BCE923" s="30"/>
      <c r="BCF923" s="30"/>
      <c r="BCG923" s="30"/>
      <c r="BCH923" s="30"/>
      <c r="BCI923" s="30"/>
      <c r="BCJ923" s="30"/>
      <c r="BCK923" s="30"/>
      <c r="BCL923" s="30"/>
      <c r="BCM923" s="30"/>
      <c r="BCN923" s="30"/>
      <c r="BCO923" s="30"/>
      <c r="BCP923" s="30"/>
      <c r="BCQ923" s="30"/>
      <c r="BCR923" s="30"/>
      <c r="BCS923" s="30"/>
      <c r="BCT923" s="30"/>
      <c r="BCU923" s="30"/>
      <c r="BCV923" s="30"/>
      <c r="BCW923" s="30"/>
      <c r="BCX923" s="30"/>
      <c r="BCY923" s="30"/>
      <c r="BCZ923" s="30"/>
      <c r="BDA923" s="30"/>
      <c r="BDB923" s="30"/>
      <c r="BDC923" s="30"/>
      <c r="BDD923" s="30"/>
      <c r="BDE923" s="30"/>
      <c r="BDF923" s="30"/>
      <c r="BDG923" s="30"/>
      <c r="BDH923" s="30"/>
      <c r="BDI923" s="30"/>
      <c r="BDJ923" s="30"/>
      <c r="BDK923" s="30"/>
      <c r="BDL923" s="30"/>
      <c r="BDM923" s="30"/>
      <c r="BDN923" s="30"/>
      <c r="BDO923" s="30"/>
      <c r="BDP923" s="30"/>
      <c r="BDQ923" s="30"/>
      <c r="BDR923" s="30"/>
      <c r="BDS923" s="30"/>
      <c r="BDT923" s="30"/>
      <c r="BDU923" s="30"/>
      <c r="BDV923" s="30"/>
      <c r="BDW923" s="30"/>
      <c r="BDX923" s="30"/>
      <c r="BDY923" s="30"/>
      <c r="BDZ923" s="30"/>
      <c r="BEA923" s="30"/>
      <c r="BEB923" s="30"/>
      <c r="BEC923" s="30"/>
      <c r="BED923" s="30"/>
      <c r="BEE923" s="30"/>
      <c r="BEF923" s="30"/>
      <c r="BEG923" s="30"/>
      <c r="BEH923" s="30"/>
      <c r="BEI923" s="30"/>
      <c r="BEJ923" s="30"/>
      <c r="BEK923" s="30"/>
      <c r="BEL923" s="30"/>
      <c r="BEM923" s="30"/>
      <c r="BEN923" s="30"/>
      <c r="BEO923" s="30"/>
      <c r="BEP923" s="30"/>
      <c r="BEQ923" s="30"/>
      <c r="BER923" s="30"/>
      <c r="BES923" s="30"/>
      <c r="BET923" s="30"/>
      <c r="BEU923" s="30"/>
      <c r="BEV923" s="30"/>
      <c r="BEW923" s="30"/>
      <c r="BEX923" s="30"/>
      <c r="BEY923" s="30"/>
      <c r="BEZ923" s="30"/>
      <c r="BFA923" s="30"/>
      <c r="BFB923" s="30"/>
      <c r="BFC923" s="30"/>
      <c r="BFD923" s="30"/>
      <c r="BFE923" s="30"/>
      <c r="BFF923" s="30"/>
      <c r="BFG923" s="30"/>
      <c r="BFH923" s="30"/>
      <c r="BFI923" s="30"/>
      <c r="BFJ923" s="30"/>
      <c r="BFK923" s="30"/>
      <c r="BFL923" s="30"/>
      <c r="BFM923" s="30"/>
      <c r="BFN923" s="30"/>
      <c r="BFO923" s="30"/>
      <c r="BFP923" s="30"/>
      <c r="BFQ923" s="30"/>
      <c r="BFR923" s="30"/>
      <c r="BFS923" s="30"/>
      <c r="BFT923" s="30"/>
      <c r="BFU923" s="30"/>
      <c r="BFV923" s="30"/>
      <c r="BFW923" s="30"/>
      <c r="BFX923" s="30"/>
      <c r="BFY923" s="30"/>
      <c r="BFZ923" s="30"/>
      <c r="BGA923" s="30"/>
      <c r="BGB923" s="30"/>
      <c r="BGC923" s="30"/>
      <c r="BGD923" s="30"/>
      <c r="BGE923" s="30"/>
      <c r="BGF923" s="30"/>
      <c r="BGG923" s="30"/>
      <c r="BGH923" s="30"/>
      <c r="BGI923" s="30"/>
      <c r="BGJ923" s="30"/>
      <c r="BGK923" s="30"/>
      <c r="BGL923" s="30"/>
      <c r="BGM923" s="30"/>
      <c r="BGN923" s="30"/>
      <c r="BGO923" s="30"/>
      <c r="BGP923" s="30"/>
      <c r="BGQ923" s="30"/>
      <c r="BGR923" s="30"/>
      <c r="BGS923" s="30"/>
      <c r="BGT923" s="30"/>
      <c r="BGU923" s="30"/>
      <c r="BGV923" s="30"/>
      <c r="BGW923" s="30"/>
      <c r="BGX923" s="30"/>
      <c r="BGY923" s="30"/>
      <c r="BGZ923" s="30"/>
      <c r="BHA923" s="30"/>
      <c r="BHB923" s="30"/>
      <c r="BHC923" s="30"/>
      <c r="BHD923" s="30"/>
      <c r="BHE923" s="30"/>
      <c r="BHF923" s="30"/>
      <c r="BHG923" s="30"/>
      <c r="BHH923" s="30"/>
      <c r="BHI923" s="30"/>
      <c r="BHJ923" s="30"/>
      <c r="BHK923" s="30"/>
      <c r="BHL923" s="30"/>
      <c r="BHM923" s="30"/>
      <c r="BHN923" s="30"/>
      <c r="BHO923" s="30"/>
      <c r="BHP923" s="30"/>
      <c r="BHQ923" s="30"/>
      <c r="BHR923" s="30"/>
      <c r="BHS923" s="30"/>
      <c r="BHT923" s="30"/>
      <c r="BHU923" s="30"/>
      <c r="BHV923" s="30"/>
      <c r="BHW923" s="30"/>
      <c r="BHX923" s="30"/>
      <c r="BHY923" s="30"/>
      <c r="BHZ923" s="30"/>
      <c r="BIA923" s="30"/>
      <c r="BIB923" s="30"/>
      <c r="BIC923" s="30"/>
      <c r="BID923" s="30"/>
      <c r="BIE923" s="30"/>
      <c r="BIF923" s="30"/>
      <c r="BIG923" s="30"/>
      <c r="BIH923" s="30"/>
      <c r="BII923" s="30"/>
      <c r="BIJ923" s="30"/>
      <c r="BIK923" s="30"/>
      <c r="BIL923" s="30"/>
      <c r="BIM923" s="30"/>
      <c r="BIN923" s="30"/>
      <c r="BIO923" s="30"/>
      <c r="BIP923" s="30"/>
      <c r="BIQ923" s="30"/>
      <c r="BIR923" s="30"/>
      <c r="BIS923" s="30"/>
      <c r="BIT923" s="30"/>
      <c r="BIU923" s="30"/>
      <c r="BIV923" s="30"/>
      <c r="BIW923" s="30"/>
      <c r="BIX923" s="30"/>
      <c r="BIY923" s="30"/>
      <c r="BIZ923" s="30"/>
      <c r="BJA923" s="30"/>
      <c r="BJB923" s="30"/>
      <c r="BJC923" s="30"/>
      <c r="BJD923" s="30"/>
      <c r="BJE923" s="30"/>
      <c r="BJF923" s="30"/>
      <c r="BJG923" s="30"/>
      <c r="BJH923" s="30"/>
      <c r="BJI923" s="30"/>
      <c r="BJJ923" s="30"/>
      <c r="BJK923" s="30"/>
      <c r="BJL923" s="30"/>
      <c r="BJM923" s="30"/>
      <c r="BJN923" s="30"/>
      <c r="BJO923" s="30"/>
      <c r="BJP923" s="30"/>
      <c r="BJQ923" s="30"/>
      <c r="BJR923" s="30"/>
      <c r="BJS923" s="30"/>
      <c r="BJT923" s="30"/>
      <c r="BJU923" s="30"/>
      <c r="BJV923" s="30"/>
      <c r="BJW923" s="30"/>
      <c r="BJX923" s="30"/>
      <c r="BJY923" s="30"/>
      <c r="BJZ923" s="30"/>
      <c r="BKA923" s="30"/>
      <c r="BKB923" s="30"/>
      <c r="BKC923" s="30"/>
      <c r="BKD923" s="30"/>
      <c r="BKE923" s="30"/>
      <c r="BKF923" s="30"/>
      <c r="BKG923" s="30"/>
      <c r="BKH923" s="30"/>
      <c r="BKI923" s="30"/>
      <c r="BKJ923" s="30"/>
      <c r="BKK923" s="30"/>
      <c r="BKL923" s="30"/>
      <c r="BKM923" s="30"/>
      <c r="BKN923" s="30"/>
      <c r="BKO923" s="30"/>
      <c r="BKP923" s="30"/>
      <c r="BKQ923" s="30"/>
      <c r="BKR923" s="30"/>
      <c r="BKS923" s="30"/>
      <c r="BKT923" s="30"/>
      <c r="BKU923" s="30"/>
      <c r="BKV923" s="30"/>
      <c r="BKW923" s="30"/>
      <c r="BKX923" s="30"/>
      <c r="BKY923" s="30"/>
      <c r="BKZ923" s="30"/>
      <c r="BLA923" s="30"/>
      <c r="BLB923" s="30"/>
      <c r="BLC923" s="30"/>
      <c r="BLD923" s="30"/>
      <c r="BLE923" s="30"/>
      <c r="BLF923" s="30"/>
      <c r="BLG923" s="30"/>
      <c r="BLH923" s="30"/>
      <c r="BLI923" s="30"/>
      <c r="BLJ923" s="30"/>
      <c r="BLK923" s="30"/>
      <c r="BLL923" s="30"/>
      <c r="BLM923" s="30"/>
      <c r="BLN923" s="30"/>
      <c r="BLO923" s="30"/>
      <c r="BLP923" s="30"/>
      <c r="BLQ923" s="30"/>
      <c r="BLR923" s="30"/>
      <c r="BLS923" s="30"/>
      <c r="BLT923" s="30"/>
      <c r="BLU923" s="30"/>
      <c r="BLV923" s="30"/>
      <c r="BLW923" s="30"/>
      <c r="BLX923" s="30"/>
      <c r="BLY923" s="30"/>
      <c r="BLZ923" s="30"/>
      <c r="BMA923" s="30"/>
      <c r="BMB923" s="30"/>
      <c r="BMC923" s="30"/>
      <c r="BMD923" s="30"/>
      <c r="BME923" s="30"/>
      <c r="BMF923" s="30"/>
      <c r="BMG923" s="30"/>
      <c r="BMH923" s="30"/>
      <c r="BMI923" s="30"/>
      <c r="BMJ923" s="30"/>
      <c r="BMK923" s="30"/>
      <c r="BML923" s="30"/>
      <c r="BMM923" s="30"/>
      <c r="BMN923" s="30"/>
      <c r="BMO923" s="30"/>
      <c r="BMP923" s="30"/>
      <c r="BMQ923" s="30"/>
      <c r="BMR923" s="30"/>
      <c r="BMS923" s="30"/>
      <c r="BMT923" s="30"/>
      <c r="BMU923" s="30"/>
      <c r="BMV923" s="30"/>
      <c r="BMW923" s="30"/>
      <c r="BMX923" s="30"/>
      <c r="BMY923" s="30"/>
      <c r="BMZ923" s="30"/>
      <c r="BNA923" s="30"/>
      <c r="BNB923" s="30"/>
      <c r="BNC923" s="30"/>
      <c r="BND923" s="30"/>
      <c r="BNE923" s="30"/>
      <c r="BNF923" s="30"/>
      <c r="BNG923" s="30"/>
      <c r="BNH923" s="30"/>
      <c r="BNI923" s="30"/>
      <c r="BNJ923" s="30"/>
      <c r="BNK923" s="30"/>
      <c r="BNL923" s="30"/>
      <c r="BNM923" s="30"/>
      <c r="BNN923" s="30"/>
      <c r="BNO923" s="30"/>
      <c r="BNP923" s="30"/>
      <c r="BNQ923" s="30"/>
      <c r="BNR923" s="30"/>
      <c r="BNS923" s="30"/>
      <c r="BNT923" s="30"/>
      <c r="BNU923" s="30"/>
      <c r="BNV923" s="30"/>
      <c r="BNW923" s="30"/>
      <c r="BNX923" s="30"/>
      <c r="BNY923" s="30"/>
      <c r="BNZ923" s="30"/>
      <c r="BOA923" s="30"/>
      <c r="BOB923" s="30"/>
      <c r="BOC923" s="30"/>
      <c r="BOD923" s="30"/>
      <c r="BOE923" s="30"/>
      <c r="BOF923" s="30"/>
      <c r="BOG923" s="30"/>
      <c r="BOH923" s="30"/>
      <c r="BOI923" s="30"/>
      <c r="BOJ923" s="30"/>
      <c r="BOK923" s="30"/>
      <c r="BOL923" s="30"/>
      <c r="BOM923" s="30"/>
      <c r="BON923" s="30"/>
      <c r="BOO923" s="30"/>
      <c r="BOP923" s="30"/>
      <c r="BOQ923" s="30"/>
      <c r="BOR923" s="30"/>
      <c r="BOS923" s="30"/>
      <c r="BOT923" s="30"/>
      <c r="BOU923" s="30"/>
      <c r="BOV923" s="30"/>
      <c r="BOW923" s="30"/>
      <c r="BOX923" s="30"/>
      <c r="BOY923" s="30"/>
      <c r="BOZ923" s="30"/>
      <c r="BPA923" s="30"/>
      <c r="BPB923" s="30"/>
      <c r="BPC923" s="30"/>
      <c r="BPD923" s="30"/>
      <c r="BPE923" s="30"/>
      <c r="BPF923" s="30"/>
      <c r="BPG923" s="30"/>
      <c r="BPH923" s="30"/>
      <c r="BPI923" s="30"/>
      <c r="BPJ923" s="30"/>
      <c r="BPK923" s="30"/>
      <c r="BPL923" s="30"/>
      <c r="BPM923" s="30"/>
      <c r="BPN923" s="30"/>
      <c r="BPO923" s="30"/>
      <c r="BPP923" s="30"/>
      <c r="BPQ923" s="30"/>
      <c r="BPR923" s="30"/>
      <c r="BPS923" s="30"/>
      <c r="BPT923" s="30"/>
      <c r="BPU923" s="30"/>
      <c r="BPV923" s="30"/>
      <c r="BPW923" s="30"/>
      <c r="BPX923" s="30"/>
      <c r="BPY923" s="30"/>
      <c r="BPZ923" s="30"/>
      <c r="BQA923" s="30"/>
      <c r="BQB923" s="30"/>
      <c r="BQC923" s="30"/>
      <c r="BQD923" s="30"/>
      <c r="BQE923" s="30"/>
      <c r="BQF923" s="30"/>
      <c r="BQG923" s="30"/>
      <c r="BQH923" s="30"/>
      <c r="BQI923" s="30"/>
      <c r="BQJ923" s="30"/>
      <c r="BQK923" s="30"/>
      <c r="BQL923" s="30"/>
      <c r="BQM923" s="30"/>
      <c r="BQN923" s="30"/>
      <c r="BQO923" s="30"/>
      <c r="BQP923" s="30"/>
      <c r="BQQ923" s="30"/>
      <c r="BQR923" s="30"/>
      <c r="BQS923" s="30"/>
      <c r="BQT923" s="30"/>
      <c r="BQU923" s="30"/>
      <c r="BQV923" s="30"/>
      <c r="BQW923" s="30"/>
      <c r="BQX923" s="30"/>
      <c r="BQY923" s="30"/>
      <c r="BQZ923" s="30"/>
      <c r="BRA923" s="30"/>
      <c r="BRB923" s="30"/>
      <c r="BRC923" s="30"/>
      <c r="BRD923" s="30"/>
      <c r="BRE923" s="30"/>
      <c r="BRF923" s="30"/>
      <c r="BRG923" s="30"/>
      <c r="BRH923" s="30"/>
      <c r="BRI923" s="30"/>
      <c r="BRJ923" s="30"/>
      <c r="BRK923" s="30"/>
      <c r="BRL923" s="30"/>
      <c r="BRM923" s="30"/>
      <c r="BRN923" s="30"/>
      <c r="BRO923" s="30"/>
      <c r="BRP923" s="30"/>
      <c r="BRQ923" s="30"/>
      <c r="BRR923" s="30"/>
      <c r="BRS923" s="30"/>
      <c r="BRT923" s="30"/>
      <c r="BRU923" s="30"/>
      <c r="BRV923" s="30"/>
      <c r="BRW923" s="30"/>
      <c r="BRX923" s="30"/>
      <c r="BRY923" s="30"/>
      <c r="BRZ923" s="30"/>
      <c r="BSA923" s="30"/>
      <c r="BSB923" s="30"/>
      <c r="BSC923" s="30"/>
      <c r="BSD923" s="30"/>
      <c r="BSE923" s="30"/>
      <c r="BSF923" s="30"/>
      <c r="BSG923" s="30"/>
      <c r="BSH923" s="30"/>
      <c r="BSI923" s="30"/>
      <c r="BSJ923" s="30"/>
      <c r="BSK923" s="30"/>
      <c r="BSL923" s="30"/>
      <c r="BSM923" s="30"/>
      <c r="BSN923" s="30"/>
      <c r="BSO923" s="30"/>
      <c r="BSP923" s="30"/>
      <c r="BSQ923" s="30"/>
      <c r="BSR923" s="30"/>
      <c r="BSS923" s="30"/>
      <c r="BST923" s="30"/>
      <c r="BSU923" s="30"/>
      <c r="BSV923" s="30"/>
      <c r="BSW923" s="30"/>
      <c r="BSX923" s="30"/>
      <c r="BSY923" s="30"/>
      <c r="BSZ923" s="30"/>
      <c r="BTA923" s="30"/>
      <c r="BTB923" s="30"/>
      <c r="BTC923" s="30"/>
      <c r="BTD923" s="30"/>
      <c r="BTE923" s="30"/>
      <c r="BTF923" s="30"/>
      <c r="BTG923" s="30"/>
      <c r="BTH923" s="30"/>
      <c r="BTI923" s="30"/>
      <c r="BTJ923" s="30"/>
      <c r="BTK923" s="30"/>
      <c r="BTL923" s="30"/>
      <c r="BTM923" s="30"/>
      <c r="BTN923" s="30"/>
      <c r="BTO923" s="30"/>
      <c r="BTP923" s="30"/>
      <c r="BTQ923" s="30"/>
      <c r="BTR923" s="30"/>
      <c r="BTS923" s="30"/>
      <c r="BTT923" s="30"/>
      <c r="BTU923" s="30"/>
      <c r="BTV923" s="30"/>
      <c r="BTW923" s="30"/>
      <c r="BTX923" s="30"/>
      <c r="BTY923" s="30"/>
      <c r="BTZ923" s="30"/>
      <c r="BUA923" s="30"/>
      <c r="BUB923" s="30"/>
      <c r="BUC923" s="30"/>
      <c r="BUD923" s="30"/>
      <c r="BUE923" s="30"/>
      <c r="BUF923" s="30"/>
      <c r="BUG923" s="30"/>
      <c r="BUH923" s="30"/>
      <c r="BUI923" s="30"/>
      <c r="BUJ923" s="30"/>
      <c r="BUK923" s="30"/>
      <c r="BUL923" s="30"/>
      <c r="BUM923" s="30"/>
      <c r="BUN923" s="30"/>
      <c r="BUO923" s="30"/>
      <c r="BUP923" s="30"/>
      <c r="BUQ923" s="30"/>
      <c r="BUR923" s="30"/>
      <c r="BUS923" s="30"/>
      <c r="BUT923" s="30"/>
      <c r="BUU923" s="30"/>
      <c r="BUV923" s="30"/>
      <c r="BUW923" s="30"/>
      <c r="BUX923" s="30"/>
      <c r="BUY923" s="30"/>
      <c r="BUZ923" s="30"/>
      <c r="BVA923" s="30"/>
      <c r="BVB923" s="30"/>
      <c r="BVC923" s="30"/>
      <c r="BVD923" s="30"/>
      <c r="BVE923" s="30"/>
      <c r="BVF923" s="30"/>
      <c r="BVG923" s="30"/>
      <c r="BVH923" s="30"/>
      <c r="BVI923" s="30"/>
      <c r="BVJ923" s="30"/>
      <c r="BVK923" s="30"/>
      <c r="BVL923" s="30"/>
      <c r="BVM923" s="30"/>
      <c r="BVN923" s="30"/>
      <c r="BVO923" s="30"/>
      <c r="BVP923" s="30"/>
      <c r="BVQ923" s="30"/>
      <c r="BVR923" s="30"/>
      <c r="BVS923" s="30"/>
      <c r="BVT923" s="30"/>
      <c r="BVU923" s="30"/>
      <c r="BVV923" s="30"/>
      <c r="BVW923" s="30"/>
      <c r="BVX923" s="30"/>
      <c r="BVY923" s="30"/>
      <c r="BVZ923" s="30"/>
      <c r="BWA923" s="30"/>
      <c r="BWB923" s="30"/>
      <c r="BWC923" s="30"/>
      <c r="BWD923" s="30"/>
      <c r="BWE923" s="30"/>
      <c r="BWF923" s="30"/>
      <c r="BWG923" s="30"/>
      <c r="BWH923" s="30"/>
      <c r="BWI923" s="30"/>
      <c r="BWJ923" s="30"/>
      <c r="BWK923" s="30"/>
      <c r="BWL923" s="30"/>
      <c r="BWM923" s="30"/>
      <c r="BWN923" s="30"/>
      <c r="BWO923" s="30"/>
      <c r="BWP923" s="30"/>
      <c r="BWQ923" s="30"/>
      <c r="BWR923" s="30"/>
      <c r="BWS923" s="30"/>
      <c r="BWT923" s="30"/>
      <c r="BWU923" s="30"/>
      <c r="BWV923" s="30"/>
      <c r="BWW923" s="30"/>
      <c r="BWX923" s="30"/>
      <c r="BWY923" s="30"/>
      <c r="BWZ923" s="30"/>
      <c r="BXA923" s="30"/>
      <c r="BXB923" s="30"/>
      <c r="BXC923" s="30"/>
      <c r="BXD923" s="30"/>
      <c r="BXE923" s="30"/>
      <c r="BXF923" s="30"/>
      <c r="BXG923" s="30"/>
      <c r="BXH923" s="30"/>
      <c r="BXI923" s="30"/>
      <c r="BXJ923" s="30"/>
      <c r="BXK923" s="30"/>
      <c r="BXL923" s="30"/>
      <c r="BXM923" s="30"/>
      <c r="BXN923" s="30"/>
      <c r="BXO923" s="30"/>
      <c r="BXP923" s="30"/>
      <c r="BXQ923" s="30"/>
      <c r="BXR923" s="30"/>
      <c r="BXS923" s="30"/>
      <c r="BXT923" s="30"/>
      <c r="BXU923" s="30"/>
      <c r="BXV923" s="30"/>
      <c r="BXW923" s="30"/>
      <c r="BXX923" s="30"/>
      <c r="BXY923" s="30"/>
      <c r="BXZ923" s="30"/>
      <c r="BYA923" s="30"/>
      <c r="BYB923" s="30"/>
      <c r="BYC923" s="30"/>
      <c r="BYD923" s="30"/>
      <c r="BYE923" s="30"/>
      <c r="BYF923" s="30"/>
      <c r="BYG923" s="30"/>
      <c r="BYH923" s="30"/>
      <c r="BYI923" s="30"/>
      <c r="BYJ923" s="30"/>
      <c r="BYK923" s="30"/>
      <c r="BYL923" s="30"/>
      <c r="BYM923" s="30"/>
      <c r="BYN923" s="30"/>
      <c r="BYO923" s="30"/>
      <c r="BYP923" s="30"/>
      <c r="BYQ923" s="30"/>
      <c r="BYR923" s="30"/>
      <c r="BYS923" s="30"/>
      <c r="BYT923" s="30"/>
      <c r="BYU923" s="30"/>
      <c r="BYV923" s="30"/>
      <c r="BYW923" s="30"/>
      <c r="BYX923" s="30"/>
      <c r="BYY923" s="30"/>
      <c r="BYZ923" s="30"/>
      <c r="BZA923" s="30"/>
      <c r="BZB923" s="30"/>
      <c r="BZC923" s="30"/>
      <c r="BZD923" s="30"/>
      <c r="BZE923" s="30"/>
      <c r="BZF923" s="30"/>
      <c r="BZG923" s="30"/>
      <c r="BZH923" s="30"/>
      <c r="BZI923" s="30"/>
      <c r="BZJ923" s="30"/>
      <c r="BZK923" s="30"/>
      <c r="BZL923" s="30"/>
      <c r="BZM923" s="30"/>
      <c r="BZN923" s="30"/>
      <c r="BZO923" s="30"/>
      <c r="BZP923" s="30"/>
      <c r="BZQ923" s="30"/>
      <c r="BZR923" s="30"/>
      <c r="BZS923" s="30"/>
      <c r="BZT923" s="30"/>
      <c r="BZU923" s="30"/>
      <c r="BZV923" s="30"/>
      <c r="BZW923" s="30"/>
      <c r="BZX923" s="30"/>
      <c r="BZY923" s="30"/>
      <c r="BZZ923" s="30"/>
      <c r="CAA923" s="30"/>
      <c r="CAB923" s="30"/>
      <c r="CAC923" s="30"/>
      <c r="CAD923" s="30"/>
      <c r="CAE923" s="30"/>
      <c r="CAF923" s="30"/>
      <c r="CAG923" s="30"/>
      <c r="CAH923" s="30"/>
      <c r="CAI923" s="30"/>
      <c r="CAJ923" s="30"/>
      <c r="CAK923" s="30"/>
      <c r="CAL923" s="30"/>
      <c r="CAM923" s="30"/>
      <c r="CAN923" s="30"/>
      <c r="CAO923" s="30"/>
      <c r="CAP923" s="30"/>
      <c r="CAQ923" s="30"/>
      <c r="CAR923" s="30"/>
      <c r="CAS923" s="30"/>
      <c r="CAT923" s="30"/>
      <c r="CAU923" s="30"/>
      <c r="CAV923" s="30"/>
      <c r="CAW923" s="30"/>
      <c r="CAX923" s="30"/>
      <c r="CAY923" s="30"/>
      <c r="CAZ923" s="30"/>
      <c r="CBA923" s="30"/>
      <c r="CBB923" s="30"/>
      <c r="CBC923" s="30"/>
      <c r="CBD923" s="30"/>
      <c r="CBE923" s="30"/>
      <c r="CBF923" s="30"/>
      <c r="CBG923" s="30"/>
      <c r="CBH923" s="30"/>
      <c r="CBI923" s="30"/>
      <c r="CBJ923" s="30"/>
      <c r="CBK923" s="30"/>
      <c r="CBL923" s="30"/>
      <c r="CBM923" s="30"/>
      <c r="CBN923" s="30"/>
      <c r="CBO923" s="30"/>
      <c r="CBP923" s="30"/>
      <c r="CBQ923" s="30"/>
      <c r="CBR923" s="30"/>
      <c r="CBS923" s="30"/>
      <c r="CBT923" s="30"/>
      <c r="CBU923" s="30"/>
      <c r="CBV923" s="30"/>
      <c r="CBW923" s="30"/>
      <c r="CBX923" s="30"/>
      <c r="CBY923" s="30"/>
      <c r="CBZ923" s="30"/>
      <c r="CCA923" s="30"/>
      <c r="CCB923" s="30"/>
      <c r="CCC923" s="30"/>
      <c r="CCD923" s="30"/>
      <c r="CCE923" s="30"/>
      <c r="CCF923" s="30"/>
      <c r="CCG923" s="30"/>
      <c r="CCH923" s="30"/>
      <c r="CCI923" s="30"/>
      <c r="CCJ923" s="30"/>
      <c r="CCK923" s="30"/>
      <c r="CCL923" s="30"/>
      <c r="CCM923" s="30"/>
      <c r="CCN923" s="30"/>
      <c r="CCO923" s="30"/>
      <c r="CCP923" s="30"/>
      <c r="CCQ923" s="30"/>
      <c r="CCR923" s="30"/>
      <c r="CCS923" s="30"/>
      <c r="CCT923" s="30"/>
      <c r="CCU923" s="30"/>
      <c r="CCV923" s="30"/>
      <c r="CCW923" s="30"/>
      <c r="CCX923" s="30"/>
      <c r="CCY923" s="30"/>
      <c r="CCZ923" s="30"/>
      <c r="CDA923" s="30"/>
      <c r="CDB923" s="30"/>
      <c r="CDC923" s="30"/>
      <c r="CDD923" s="30"/>
      <c r="CDE923" s="30"/>
      <c r="CDF923" s="30"/>
      <c r="CDG923" s="30"/>
      <c r="CDH923" s="30"/>
      <c r="CDI923" s="30"/>
      <c r="CDJ923" s="30"/>
      <c r="CDK923" s="30"/>
      <c r="CDL923" s="30"/>
      <c r="CDM923" s="30"/>
      <c r="CDN923" s="30"/>
      <c r="CDO923" s="30"/>
      <c r="CDP923" s="30"/>
      <c r="CDQ923" s="30"/>
      <c r="CDR923" s="30"/>
      <c r="CDS923" s="30"/>
      <c r="CDT923" s="30"/>
      <c r="CDU923" s="30"/>
      <c r="CDV923" s="30"/>
      <c r="CDW923" s="30"/>
      <c r="CDX923" s="30"/>
      <c r="CDY923" s="30"/>
      <c r="CDZ923" s="30"/>
      <c r="CEA923" s="30"/>
      <c r="CEB923" s="30"/>
      <c r="CEC923" s="30"/>
      <c r="CED923" s="30"/>
      <c r="CEE923" s="30"/>
      <c r="CEF923" s="30"/>
      <c r="CEG923" s="30"/>
      <c r="CEH923" s="30"/>
      <c r="CEI923" s="30"/>
      <c r="CEJ923" s="30"/>
      <c r="CEK923" s="30"/>
      <c r="CEL923" s="30"/>
      <c r="CEM923" s="30"/>
      <c r="CEN923" s="30"/>
      <c r="CEO923" s="30"/>
      <c r="CEP923" s="30"/>
      <c r="CEQ923" s="30"/>
      <c r="CER923" s="30"/>
      <c r="CES923" s="30"/>
      <c r="CET923" s="30"/>
      <c r="CEU923" s="30"/>
      <c r="CEV923" s="30"/>
      <c r="CEW923" s="30"/>
      <c r="CEX923" s="30"/>
      <c r="CEY923" s="30"/>
      <c r="CEZ923" s="30"/>
      <c r="CFA923" s="30"/>
      <c r="CFB923" s="30"/>
      <c r="CFC923" s="30"/>
      <c r="CFD923" s="30"/>
      <c r="CFE923" s="30"/>
      <c r="CFF923" s="30"/>
      <c r="CFG923" s="30"/>
      <c r="CFH923" s="30"/>
      <c r="CFI923" s="30"/>
      <c r="CFJ923" s="30"/>
      <c r="CFK923" s="30"/>
      <c r="CFL923" s="30"/>
      <c r="CFM923" s="30"/>
      <c r="CFN923" s="30"/>
      <c r="CFO923" s="30"/>
      <c r="CFP923" s="30"/>
      <c r="CFQ923" s="30"/>
      <c r="CFR923" s="30"/>
      <c r="CFS923" s="30"/>
      <c r="CFT923" s="30"/>
      <c r="CFU923" s="30"/>
      <c r="CFV923" s="30"/>
      <c r="CFW923" s="30"/>
      <c r="CFX923" s="30"/>
      <c r="CFY923" s="30"/>
      <c r="CFZ923" s="30"/>
      <c r="CGA923" s="30"/>
      <c r="CGB923" s="30"/>
      <c r="CGC923" s="30"/>
      <c r="CGD923" s="30"/>
      <c r="CGE923" s="30"/>
      <c r="CGF923" s="30"/>
      <c r="CGG923" s="30"/>
      <c r="CGH923" s="30"/>
      <c r="CGI923" s="30"/>
      <c r="CGJ923" s="30"/>
      <c r="CGK923" s="30"/>
      <c r="CGL923" s="30"/>
      <c r="CGM923" s="30"/>
      <c r="CGN923" s="30"/>
      <c r="CGO923" s="30"/>
      <c r="CGP923" s="30"/>
      <c r="CGQ923" s="30"/>
      <c r="CGR923" s="30"/>
      <c r="CGS923" s="30"/>
      <c r="CGT923" s="30"/>
      <c r="CGU923" s="30"/>
      <c r="CGV923" s="30"/>
      <c r="CGW923" s="30"/>
      <c r="CGX923" s="30"/>
      <c r="CGY923" s="30"/>
      <c r="CGZ923" s="30"/>
      <c r="CHA923" s="30"/>
      <c r="CHB923" s="30"/>
      <c r="CHC923" s="30"/>
      <c r="CHD923" s="30"/>
      <c r="CHE923" s="30"/>
      <c r="CHF923" s="30"/>
      <c r="CHG923" s="30"/>
      <c r="CHH923" s="30"/>
      <c r="CHI923" s="30"/>
      <c r="CHJ923" s="30"/>
      <c r="CHK923" s="30"/>
      <c r="CHL923" s="30"/>
      <c r="CHM923" s="30"/>
      <c r="CHN923" s="30"/>
      <c r="CHO923" s="30"/>
      <c r="CHP923" s="30"/>
      <c r="CHQ923" s="30"/>
      <c r="CHR923" s="30"/>
      <c r="CHS923" s="30"/>
      <c r="CHT923" s="30"/>
      <c r="CHU923" s="30"/>
      <c r="CHV923" s="30"/>
      <c r="CHW923" s="30"/>
      <c r="CHX923" s="30"/>
      <c r="CHY923" s="30"/>
      <c r="CHZ923" s="30"/>
      <c r="CIA923" s="30"/>
      <c r="CIB923" s="30"/>
      <c r="CIC923" s="30"/>
      <c r="CID923" s="30"/>
      <c r="CIE923" s="30"/>
      <c r="CIF923" s="30"/>
      <c r="CIG923" s="30"/>
      <c r="CIH923" s="30"/>
      <c r="CII923" s="30"/>
      <c r="CIJ923" s="30"/>
      <c r="CIK923" s="30"/>
      <c r="CIL923" s="30"/>
      <c r="CIM923" s="30"/>
      <c r="CIN923" s="30"/>
      <c r="CIO923" s="30"/>
      <c r="CIP923" s="30"/>
      <c r="CIQ923" s="30"/>
      <c r="CIR923" s="30"/>
      <c r="CIS923" s="30"/>
      <c r="CIT923" s="30"/>
      <c r="CIU923" s="30"/>
      <c r="CIV923" s="30"/>
      <c r="CIW923" s="30"/>
      <c r="CIX923" s="30"/>
      <c r="CIY923" s="30"/>
      <c r="CIZ923" s="30"/>
      <c r="CJA923" s="30"/>
      <c r="CJB923" s="30"/>
      <c r="CJC923" s="30"/>
      <c r="CJD923" s="30"/>
      <c r="CJE923" s="30"/>
      <c r="CJF923" s="30"/>
      <c r="CJG923" s="30"/>
      <c r="CJH923" s="30"/>
      <c r="CJI923" s="30"/>
      <c r="CJJ923" s="30"/>
      <c r="CJK923" s="30"/>
      <c r="CJL923" s="30"/>
      <c r="CJM923" s="30"/>
      <c r="CJN923" s="30"/>
      <c r="CJO923" s="30"/>
      <c r="CJP923" s="30"/>
      <c r="CJQ923" s="30"/>
      <c r="CJR923" s="30"/>
      <c r="CJS923" s="30"/>
      <c r="CJT923" s="30"/>
      <c r="CJU923" s="30"/>
      <c r="CJV923" s="30"/>
      <c r="CJW923" s="30"/>
      <c r="CJX923" s="30"/>
      <c r="CJY923" s="30"/>
      <c r="CJZ923" s="30"/>
      <c r="CKA923" s="30"/>
      <c r="CKB923" s="30"/>
      <c r="CKC923" s="30"/>
      <c r="CKD923" s="30"/>
      <c r="CKE923" s="30"/>
      <c r="CKF923" s="30"/>
      <c r="CKG923" s="30"/>
      <c r="CKH923" s="30"/>
      <c r="CKI923" s="30"/>
      <c r="CKJ923" s="30"/>
      <c r="CKK923" s="30"/>
      <c r="CKL923" s="30"/>
      <c r="CKM923" s="30"/>
      <c r="CKN923" s="30"/>
      <c r="CKO923" s="30"/>
      <c r="CKP923" s="30"/>
      <c r="CKQ923" s="30"/>
      <c r="CKR923" s="30"/>
      <c r="CKS923" s="30"/>
      <c r="CKT923" s="30"/>
      <c r="CKU923" s="30"/>
      <c r="CKV923" s="30"/>
      <c r="CKW923" s="30"/>
      <c r="CKX923" s="30"/>
      <c r="CKY923" s="30"/>
      <c r="CKZ923" s="30"/>
      <c r="CLA923" s="30"/>
      <c r="CLB923" s="30"/>
      <c r="CLC923" s="30"/>
      <c r="CLD923" s="30"/>
      <c r="CLE923" s="30"/>
      <c r="CLF923" s="30"/>
      <c r="CLG923" s="30"/>
      <c r="CLH923" s="30"/>
      <c r="CLI923" s="30"/>
      <c r="CLJ923" s="30"/>
      <c r="CLK923" s="30"/>
      <c r="CLL923" s="30"/>
      <c r="CLM923" s="30"/>
      <c r="CLN923" s="30"/>
      <c r="CLO923" s="30"/>
      <c r="CLP923" s="30"/>
      <c r="CLQ923" s="30"/>
      <c r="CLR923" s="30"/>
      <c r="CLS923" s="30"/>
      <c r="CLT923" s="30"/>
      <c r="CLU923" s="30"/>
      <c r="CLV923" s="30"/>
      <c r="CLW923" s="30"/>
      <c r="CLX923" s="30"/>
      <c r="CLY923" s="30"/>
      <c r="CLZ923" s="30"/>
      <c r="CMA923" s="30"/>
      <c r="CMB923" s="30"/>
      <c r="CMC923" s="30"/>
      <c r="CMD923" s="30"/>
      <c r="CME923" s="30"/>
      <c r="CMF923" s="30"/>
      <c r="CMG923" s="30"/>
      <c r="CMH923" s="30"/>
      <c r="CMI923" s="30"/>
      <c r="CMJ923" s="30"/>
      <c r="CMK923" s="30"/>
      <c r="CML923" s="30"/>
      <c r="CMM923" s="30"/>
      <c r="CMN923" s="30"/>
      <c r="CMO923" s="30"/>
      <c r="CMP923" s="30"/>
      <c r="CMQ923" s="30"/>
      <c r="CMR923" s="30"/>
      <c r="CMS923" s="30"/>
      <c r="CMT923" s="30"/>
      <c r="CMU923" s="30"/>
      <c r="CMV923" s="30"/>
      <c r="CMW923" s="30"/>
      <c r="CMX923" s="30"/>
      <c r="CMY923" s="30"/>
      <c r="CMZ923" s="30"/>
      <c r="CNA923" s="30"/>
      <c r="CNB923" s="30"/>
      <c r="CNC923" s="30"/>
      <c r="CND923" s="30"/>
      <c r="CNE923" s="30"/>
      <c r="CNF923" s="30"/>
      <c r="CNG923" s="30"/>
      <c r="CNH923" s="30"/>
      <c r="CNI923" s="30"/>
      <c r="CNJ923" s="30"/>
      <c r="CNK923" s="30"/>
      <c r="CNL923" s="30"/>
      <c r="CNM923" s="30"/>
      <c r="CNN923" s="30"/>
      <c r="CNO923" s="30"/>
      <c r="CNP923" s="30"/>
      <c r="CNQ923" s="30"/>
      <c r="CNR923" s="30"/>
      <c r="CNS923" s="30"/>
      <c r="CNT923" s="30"/>
      <c r="CNU923" s="30"/>
      <c r="CNV923" s="30"/>
      <c r="CNW923" s="30"/>
      <c r="CNX923" s="30"/>
      <c r="CNY923" s="30"/>
      <c r="CNZ923" s="30"/>
      <c r="COA923" s="30"/>
      <c r="COB923" s="30"/>
      <c r="COC923" s="30"/>
      <c r="COD923" s="30"/>
      <c r="COE923" s="30"/>
      <c r="COF923" s="30"/>
      <c r="COG923" s="30"/>
      <c r="COH923" s="30"/>
      <c r="COI923" s="30"/>
      <c r="COJ923" s="30"/>
      <c r="COK923" s="30"/>
      <c r="COL923" s="30"/>
      <c r="COM923" s="30"/>
      <c r="CON923" s="30"/>
      <c r="COO923" s="30"/>
      <c r="COP923" s="30"/>
      <c r="COQ923" s="30"/>
      <c r="COR923" s="30"/>
      <c r="COS923" s="30"/>
      <c r="COT923" s="30"/>
      <c r="COU923" s="30"/>
      <c r="COV923" s="30"/>
      <c r="COW923" s="30"/>
      <c r="COX923" s="30"/>
      <c r="COY923" s="30"/>
      <c r="COZ923" s="30"/>
      <c r="CPA923" s="30"/>
      <c r="CPB923" s="30"/>
      <c r="CPC923" s="30"/>
      <c r="CPD923" s="30"/>
      <c r="CPE923" s="30"/>
      <c r="CPF923" s="30"/>
      <c r="CPG923" s="30"/>
      <c r="CPH923" s="30"/>
      <c r="CPI923" s="30"/>
      <c r="CPJ923" s="30"/>
      <c r="CPK923" s="30"/>
      <c r="CPL923" s="30"/>
      <c r="CPM923" s="30"/>
      <c r="CPN923" s="30"/>
      <c r="CPO923" s="30"/>
      <c r="CPP923" s="30"/>
      <c r="CPQ923" s="30"/>
      <c r="CPR923" s="30"/>
      <c r="CPS923" s="30"/>
      <c r="CPT923" s="30"/>
      <c r="CPU923" s="30"/>
      <c r="CPV923" s="30"/>
      <c r="CPW923" s="30"/>
      <c r="CPX923" s="30"/>
      <c r="CPY923" s="30"/>
      <c r="CPZ923" s="30"/>
      <c r="CQA923" s="30"/>
      <c r="CQB923" s="30"/>
      <c r="CQC923" s="30"/>
      <c r="CQD923" s="30"/>
      <c r="CQE923" s="30"/>
      <c r="CQF923" s="30"/>
      <c r="CQG923" s="30"/>
      <c r="CQH923" s="30"/>
      <c r="CQI923" s="30"/>
      <c r="CQJ923" s="30"/>
      <c r="CQK923" s="30"/>
      <c r="CQL923" s="30"/>
      <c r="CQM923" s="30"/>
      <c r="CQN923" s="30"/>
      <c r="CQO923" s="30"/>
      <c r="CQP923" s="30"/>
      <c r="CQQ923" s="30"/>
      <c r="CQR923" s="30"/>
      <c r="CQS923" s="30"/>
      <c r="CQT923" s="30"/>
      <c r="CQU923" s="30"/>
      <c r="CQV923" s="30"/>
      <c r="CQW923" s="30"/>
      <c r="CQX923" s="30"/>
      <c r="CQY923" s="30"/>
      <c r="CQZ923" s="30"/>
      <c r="CRA923" s="30"/>
      <c r="CRB923" s="30"/>
      <c r="CRC923" s="30"/>
      <c r="CRD923" s="30"/>
      <c r="CRE923" s="30"/>
      <c r="CRF923" s="30"/>
      <c r="CRG923" s="30"/>
      <c r="CRH923" s="30"/>
      <c r="CRI923" s="30"/>
      <c r="CRJ923" s="30"/>
      <c r="CRK923" s="30"/>
      <c r="CRL923" s="30"/>
      <c r="CRM923" s="30"/>
      <c r="CRN923" s="30"/>
      <c r="CRO923" s="30"/>
      <c r="CRP923" s="30"/>
      <c r="CRQ923" s="30"/>
      <c r="CRR923" s="30"/>
      <c r="CRS923" s="30"/>
      <c r="CRT923" s="30"/>
      <c r="CRU923" s="30"/>
      <c r="CRV923" s="30"/>
      <c r="CRW923" s="30"/>
      <c r="CRX923" s="30"/>
      <c r="CRY923" s="30"/>
      <c r="CRZ923" s="30"/>
      <c r="CSA923" s="30"/>
      <c r="CSB923" s="30"/>
      <c r="CSC923" s="30"/>
      <c r="CSD923" s="30"/>
      <c r="CSE923" s="30"/>
      <c r="CSF923" s="30"/>
      <c r="CSG923" s="30"/>
      <c r="CSH923" s="30"/>
      <c r="CSI923" s="30"/>
      <c r="CSJ923" s="30"/>
      <c r="CSK923" s="30"/>
      <c r="CSL923" s="30"/>
      <c r="CSM923" s="30"/>
      <c r="CSN923" s="30"/>
      <c r="CSO923" s="30"/>
      <c r="CSP923" s="30"/>
      <c r="CSQ923" s="30"/>
      <c r="CSR923" s="30"/>
      <c r="CSS923" s="30"/>
      <c r="CST923" s="30"/>
      <c r="CSU923" s="30"/>
      <c r="CSV923" s="30"/>
      <c r="CSW923" s="30"/>
      <c r="CSX923" s="30"/>
      <c r="CSY923" s="30"/>
      <c r="CSZ923" s="30"/>
      <c r="CTA923" s="30"/>
      <c r="CTB923" s="30"/>
      <c r="CTC923" s="30"/>
      <c r="CTD923" s="30"/>
      <c r="CTE923" s="30"/>
      <c r="CTF923" s="30"/>
      <c r="CTG923" s="30"/>
      <c r="CTH923" s="30"/>
      <c r="CTI923" s="30"/>
      <c r="CTJ923" s="30"/>
      <c r="CTK923" s="30"/>
      <c r="CTL923" s="30"/>
      <c r="CTM923" s="30"/>
      <c r="CTN923" s="30"/>
      <c r="CTO923" s="30"/>
      <c r="CTP923" s="30"/>
      <c r="CTQ923" s="30"/>
      <c r="CTR923" s="30"/>
      <c r="CTS923" s="30"/>
      <c r="CTT923" s="30"/>
      <c r="CTU923" s="30"/>
      <c r="CTV923" s="30"/>
      <c r="CTW923" s="30"/>
      <c r="CTX923" s="30"/>
      <c r="CTY923" s="30"/>
      <c r="CTZ923" s="30"/>
      <c r="CUA923" s="30"/>
      <c r="CUB923" s="30"/>
      <c r="CUC923" s="30"/>
      <c r="CUD923" s="30"/>
      <c r="CUE923" s="30"/>
      <c r="CUF923" s="30"/>
      <c r="CUG923" s="30"/>
      <c r="CUH923" s="30"/>
      <c r="CUI923" s="30"/>
      <c r="CUJ923" s="30"/>
      <c r="CUK923" s="30"/>
      <c r="CUL923" s="30"/>
      <c r="CUM923" s="30"/>
      <c r="CUN923" s="30"/>
      <c r="CUO923" s="30"/>
      <c r="CUP923" s="30"/>
      <c r="CUQ923" s="30"/>
      <c r="CUR923" s="30"/>
      <c r="CUS923" s="30"/>
      <c r="CUT923" s="30"/>
      <c r="CUU923" s="30"/>
      <c r="CUV923" s="30"/>
      <c r="CUW923" s="30"/>
      <c r="CUX923" s="30"/>
      <c r="CUY923" s="30"/>
      <c r="CUZ923" s="30"/>
      <c r="CVA923" s="30"/>
      <c r="CVB923" s="30"/>
      <c r="CVC923" s="30"/>
      <c r="CVD923" s="30"/>
      <c r="CVE923" s="30"/>
      <c r="CVF923" s="30"/>
      <c r="CVG923" s="30"/>
      <c r="CVH923" s="30"/>
      <c r="CVI923" s="30"/>
      <c r="CVJ923" s="30"/>
      <c r="CVK923" s="30"/>
      <c r="CVL923" s="30"/>
      <c r="CVM923" s="30"/>
      <c r="CVN923" s="30"/>
      <c r="CVO923" s="30"/>
      <c r="CVP923" s="30"/>
      <c r="CVQ923" s="30"/>
      <c r="CVR923" s="30"/>
      <c r="CVS923" s="30"/>
      <c r="CVT923" s="30"/>
      <c r="CVU923" s="30"/>
      <c r="CVV923" s="30"/>
      <c r="CVW923" s="30"/>
      <c r="CVX923" s="30"/>
      <c r="CVY923" s="30"/>
      <c r="CVZ923" s="30"/>
      <c r="CWA923" s="30"/>
      <c r="CWB923" s="30"/>
      <c r="CWC923" s="30"/>
      <c r="CWD923" s="30"/>
      <c r="CWE923" s="30"/>
      <c r="CWF923" s="30"/>
      <c r="CWG923" s="30"/>
      <c r="CWH923" s="30"/>
      <c r="CWI923" s="30"/>
      <c r="CWJ923" s="30"/>
      <c r="CWK923" s="30"/>
      <c r="CWL923" s="30"/>
      <c r="CWM923" s="30"/>
      <c r="CWN923" s="30"/>
      <c r="CWO923" s="30"/>
      <c r="CWP923" s="30"/>
      <c r="CWQ923" s="30"/>
      <c r="CWR923" s="30"/>
      <c r="CWS923" s="30"/>
      <c r="CWT923" s="30"/>
      <c r="CWU923" s="30"/>
      <c r="CWV923" s="30"/>
      <c r="CWW923" s="30"/>
      <c r="CWX923" s="30"/>
      <c r="CWY923" s="30"/>
      <c r="CWZ923" s="30"/>
      <c r="CXA923" s="30"/>
      <c r="CXB923" s="30"/>
      <c r="CXC923" s="30"/>
      <c r="CXD923" s="30"/>
      <c r="CXE923" s="30"/>
      <c r="CXF923" s="30"/>
      <c r="CXG923" s="30"/>
      <c r="CXH923" s="30"/>
      <c r="CXI923" s="30"/>
      <c r="CXJ923" s="30"/>
      <c r="CXK923" s="30"/>
      <c r="CXL923" s="30"/>
      <c r="CXM923" s="30"/>
      <c r="CXN923" s="30"/>
      <c r="CXO923" s="30"/>
      <c r="CXP923" s="30"/>
      <c r="CXQ923" s="30"/>
      <c r="CXR923" s="30"/>
      <c r="CXS923" s="30"/>
      <c r="CXT923" s="30"/>
      <c r="CXU923" s="30"/>
      <c r="CXV923" s="30"/>
      <c r="CXW923" s="30"/>
      <c r="CXX923" s="30"/>
      <c r="CXY923" s="30"/>
      <c r="CXZ923" s="30"/>
      <c r="CYA923" s="30"/>
      <c r="CYB923" s="30"/>
      <c r="CYC923" s="30"/>
      <c r="CYD923" s="30"/>
      <c r="CYE923" s="30"/>
      <c r="CYF923" s="30"/>
      <c r="CYG923" s="30"/>
      <c r="CYH923" s="30"/>
      <c r="CYI923" s="30"/>
      <c r="CYJ923" s="30"/>
      <c r="CYK923" s="30"/>
      <c r="CYL923" s="30"/>
      <c r="CYM923" s="30"/>
      <c r="CYN923" s="30"/>
      <c r="CYO923" s="30"/>
      <c r="CYP923" s="30"/>
      <c r="CYQ923" s="30"/>
      <c r="CYR923" s="30"/>
      <c r="CYS923" s="30"/>
      <c r="CYT923" s="30"/>
      <c r="CYU923" s="30"/>
      <c r="CYV923" s="30"/>
      <c r="CYW923" s="30"/>
      <c r="CYX923" s="30"/>
      <c r="CYY923" s="30"/>
      <c r="CYZ923" s="30"/>
      <c r="CZA923" s="30"/>
      <c r="CZB923" s="30"/>
      <c r="CZC923" s="30"/>
      <c r="CZD923" s="30"/>
      <c r="CZE923" s="30"/>
      <c r="CZF923" s="30"/>
      <c r="CZG923" s="30"/>
      <c r="CZH923" s="30"/>
      <c r="CZI923" s="30"/>
      <c r="CZJ923" s="30"/>
      <c r="CZK923" s="30"/>
      <c r="CZL923" s="30"/>
      <c r="CZM923" s="30"/>
      <c r="CZN923" s="30"/>
      <c r="CZO923" s="30"/>
      <c r="CZP923" s="30"/>
      <c r="CZQ923" s="30"/>
      <c r="CZR923" s="30"/>
      <c r="CZS923" s="30"/>
      <c r="CZT923" s="30"/>
      <c r="CZU923" s="30"/>
      <c r="CZV923" s="30"/>
      <c r="CZW923" s="30"/>
      <c r="CZX923" s="30"/>
      <c r="CZY923" s="30"/>
      <c r="CZZ923" s="30"/>
      <c r="DAA923" s="30"/>
      <c r="DAB923" s="30"/>
      <c r="DAC923" s="30"/>
      <c r="DAD923" s="30"/>
      <c r="DAE923" s="30"/>
      <c r="DAF923" s="30"/>
      <c r="DAG923" s="30"/>
      <c r="DAH923" s="30"/>
      <c r="DAI923" s="30"/>
      <c r="DAJ923" s="30"/>
      <c r="DAK923" s="30"/>
      <c r="DAL923" s="30"/>
      <c r="DAM923" s="30"/>
      <c r="DAN923" s="30"/>
      <c r="DAO923" s="30"/>
      <c r="DAP923" s="30"/>
      <c r="DAQ923" s="30"/>
      <c r="DAR923" s="30"/>
      <c r="DAS923" s="30"/>
      <c r="DAT923" s="30"/>
      <c r="DAU923" s="30"/>
      <c r="DAV923" s="30"/>
      <c r="DAW923" s="30"/>
      <c r="DAX923" s="30"/>
      <c r="DAY923" s="30"/>
      <c r="DAZ923" s="30"/>
      <c r="DBA923" s="30"/>
      <c r="DBB923" s="30"/>
      <c r="DBC923" s="30"/>
      <c r="DBD923" s="30"/>
      <c r="DBE923" s="30"/>
      <c r="DBF923" s="30"/>
      <c r="DBG923" s="30"/>
      <c r="DBH923" s="30"/>
      <c r="DBI923" s="30"/>
      <c r="DBJ923" s="30"/>
      <c r="DBK923" s="30"/>
      <c r="DBL923" s="30"/>
      <c r="DBM923" s="30"/>
      <c r="DBN923" s="30"/>
      <c r="DBO923" s="30"/>
      <c r="DBP923" s="30"/>
      <c r="DBQ923" s="30"/>
      <c r="DBR923" s="30"/>
      <c r="DBS923" s="30"/>
      <c r="DBT923" s="30"/>
      <c r="DBU923" s="30"/>
      <c r="DBV923" s="30"/>
      <c r="DBW923" s="30"/>
      <c r="DBX923" s="30"/>
      <c r="DBY923" s="30"/>
      <c r="DBZ923" s="30"/>
      <c r="DCA923" s="30"/>
      <c r="DCB923" s="30"/>
      <c r="DCC923" s="30"/>
      <c r="DCD923" s="30"/>
      <c r="DCE923" s="30"/>
      <c r="DCF923" s="30"/>
      <c r="DCG923" s="30"/>
      <c r="DCH923" s="30"/>
      <c r="DCI923" s="30"/>
      <c r="DCJ923" s="30"/>
      <c r="DCK923" s="30"/>
      <c r="DCL923" s="30"/>
      <c r="DCM923" s="30"/>
      <c r="DCN923" s="30"/>
      <c r="DCO923" s="30"/>
      <c r="DCP923" s="30"/>
      <c r="DCQ923" s="30"/>
      <c r="DCR923" s="30"/>
      <c r="DCS923" s="30"/>
      <c r="DCT923" s="30"/>
      <c r="DCU923" s="30"/>
      <c r="DCV923" s="30"/>
      <c r="DCW923" s="30"/>
      <c r="DCX923" s="30"/>
      <c r="DCY923" s="30"/>
      <c r="DCZ923" s="30"/>
      <c r="DDA923" s="30"/>
      <c r="DDB923" s="30"/>
      <c r="DDC923" s="30"/>
      <c r="DDD923" s="30"/>
      <c r="DDE923" s="30"/>
      <c r="DDF923" s="30"/>
      <c r="DDG923" s="30"/>
      <c r="DDH923" s="30"/>
      <c r="DDI923" s="30"/>
      <c r="DDJ923" s="30"/>
      <c r="DDK923" s="30"/>
      <c r="DDL923" s="30"/>
      <c r="DDM923" s="30"/>
      <c r="DDN923" s="30"/>
      <c r="DDO923" s="30"/>
      <c r="DDP923" s="30"/>
      <c r="DDQ923" s="30"/>
      <c r="DDR923" s="30"/>
      <c r="DDS923" s="30"/>
      <c r="DDT923" s="30"/>
      <c r="DDU923" s="30"/>
      <c r="DDV923" s="30"/>
      <c r="DDW923" s="30"/>
      <c r="DDX923" s="30"/>
      <c r="DDY923" s="30"/>
      <c r="DDZ923" s="30"/>
      <c r="DEA923" s="30"/>
      <c r="DEB923" s="30"/>
      <c r="DEC923" s="30"/>
      <c r="DED923" s="30"/>
      <c r="DEE923" s="30"/>
      <c r="DEF923" s="30"/>
      <c r="DEG923" s="30"/>
      <c r="DEH923" s="30"/>
      <c r="DEI923" s="30"/>
      <c r="DEJ923" s="30"/>
      <c r="DEK923" s="30"/>
      <c r="DEL923" s="30"/>
      <c r="DEM923" s="30"/>
      <c r="DEN923" s="30"/>
      <c r="DEO923" s="30"/>
      <c r="DEP923" s="30"/>
      <c r="DEQ923" s="30"/>
      <c r="DER923" s="30"/>
      <c r="DES923" s="30"/>
      <c r="DET923" s="30"/>
      <c r="DEU923" s="30"/>
      <c r="DEV923" s="30"/>
      <c r="DEW923" s="30"/>
      <c r="DEX923" s="30"/>
      <c r="DEY923" s="30"/>
      <c r="DEZ923" s="30"/>
      <c r="DFA923" s="30"/>
      <c r="DFB923" s="30"/>
      <c r="DFC923" s="30"/>
      <c r="DFD923" s="30"/>
      <c r="DFE923" s="30"/>
      <c r="DFF923" s="30"/>
      <c r="DFG923" s="30"/>
      <c r="DFH923" s="30"/>
      <c r="DFI923" s="30"/>
      <c r="DFJ923" s="30"/>
      <c r="DFK923" s="30"/>
      <c r="DFL923" s="30"/>
      <c r="DFM923" s="30"/>
      <c r="DFN923" s="30"/>
      <c r="DFO923" s="30"/>
      <c r="DFP923" s="30"/>
      <c r="DFQ923" s="30"/>
      <c r="DFR923" s="30"/>
      <c r="DFS923" s="30"/>
      <c r="DFT923" s="30"/>
      <c r="DFU923" s="30"/>
      <c r="DFV923" s="30"/>
      <c r="DFW923" s="30"/>
      <c r="DFX923" s="30"/>
      <c r="DFY923" s="30"/>
      <c r="DFZ923" s="30"/>
      <c r="DGA923" s="30"/>
      <c r="DGB923" s="30"/>
      <c r="DGC923" s="30"/>
      <c r="DGD923" s="30"/>
      <c r="DGE923" s="30"/>
      <c r="DGF923" s="30"/>
      <c r="DGG923" s="30"/>
      <c r="DGH923" s="30"/>
      <c r="DGI923" s="30"/>
      <c r="DGJ923" s="30"/>
      <c r="DGK923" s="30"/>
      <c r="DGL923" s="30"/>
      <c r="DGM923" s="30"/>
      <c r="DGN923" s="30"/>
      <c r="DGO923" s="30"/>
      <c r="DGP923" s="30"/>
      <c r="DGQ923" s="30"/>
      <c r="DGR923" s="30"/>
      <c r="DGS923" s="30"/>
      <c r="DGT923" s="30"/>
      <c r="DGU923" s="30"/>
      <c r="DGV923" s="30"/>
      <c r="DGW923" s="30"/>
      <c r="DGX923" s="30"/>
      <c r="DGY923" s="30"/>
      <c r="DGZ923" s="30"/>
      <c r="DHA923" s="30"/>
      <c r="DHB923" s="30"/>
      <c r="DHC923" s="30"/>
      <c r="DHD923" s="30"/>
      <c r="DHE923" s="30"/>
      <c r="DHF923" s="30"/>
      <c r="DHG923" s="30"/>
      <c r="DHH923" s="30"/>
      <c r="DHI923" s="30"/>
      <c r="DHJ923" s="30"/>
      <c r="DHK923" s="30"/>
      <c r="DHL923" s="30"/>
      <c r="DHM923" s="30"/>
      <c r="DHN923" s="30"/>
      <c r="DHO923" s="30"/>
      <c r="DHP923" s="30"/>
      <c r="DHQ923" s="30"/>
      <c r="DHR923" s="30"/>
      <c r="DHS923" s="30"/>
      <c r="DHT923" s="30"/>
      <c r="DHU923" s="30"/>
      <c r="DHV923" s="30"/>
      <c r="DHW923" s="30"/>
      <c r="DHX923" s="30"/>
      <c r="DHY923" s="30"/>
      <c r="DHZ923" s="30"/>
      <c r="DIA923" s="30"/>
      <c r="DIB923" s="30"/>
      <c r="DIC923" s="30"/>
      <c r="DID923" s="30"/>
      <c r="DIE923" s="30"/>
      <c r="DIF923" s="30"/>
      <c r="DIG923" s="30"/>
      <c r="DIH923" s="30"/>
      <c r="DII923" s="30"/>
      <c r="DIJ923" s="30"/>
      <c r="DIK923" s="30"/>
      <c r="DIL923" s="30"/>
      <c r="DIM923" s="30"/>
      <c r="DIN923" s="30"/>
      <c r="DIO923" s="30"/>
      <c r="DIP923" s="30"/>
      <c r="DIQ923" s="30"/>
      <c r="DIR923" s="30"/>
      <c r="DIS923" s="30"/>
      <c r="DIT923" s="30"/>
      <c r="DIU923" s="30"/>
      <c r="DIV923" s="30"/>
      <c r="DIW923" s="30"/>
      <c r="DIX923" s="30"/>
      <c r="DIY923" s="30"/>
      <c r="DIZ923" s="30"/>
      <c r="DJA923" s="30"/>
      <c r="DJB923" s="30"/>
      <c r="DJC923" s="30"/>
      <c r="DJD923" s="30"/>
      <c r="DJE923" s="30"/>
      <c r="DJF923" s="30"/>
      <c r="DJG923" s="30"/>
      <c r="DJH923" s="30"/>
      <c r="DJI923" s="30"/>
      <c r="DJJ923" s="30"/>
      <c r="DJK923" s="30"/>
      <c r="DJL923" s="30"/>
      <c r="DJM923" s="30"/>
      <c r="DJN923" s="30"/>
      <c r="DJO923" s="30"/>
      <c r="DJP923" s="30"/>
      <c r="DJQ923" s="30"/>
      <c r="DJR923" s="30"/>
      <c r="DJS923" s="30"/>
      <c r="DJT923" s="30"/>
      <c r="DJU923" s="30"/>
      <c r="DJV923" s="30"/>
      <c r="DJW923" s="30"/>
      <c r="DJX923" s="30"/>
      <c r="DJY923" s="30"/>
      <c r="DJZ923" s="30"/>
      <c r="DKA923" s="30"/>
      <c r="DKB923" s="30"/>
      <c r="DKC923" s="30"/>
      <c r="DKD923" s="30"/>
      <c r="DKE923" s="30"/>
      <c r="DKF923" s="30"/>
      <c r="DKG923" s="30"/>
      <c r="DKH923" s="30"/>
      <c r="DKI923" s="30"/>
      <c r="DKJ923" s="30"/>
      <c r="DKK923" s="30"/>
      <c r="DKL923" s="30"/>
      <c r="DKM923" s="30"/>
      <c r="DKN923" s="30"/>
      <c r="DKO923" s="30"/>
      <c r="DKP923" s="30"/>
      <c r="DKQ923" s="30"/>
      <c r="DKR923" s="30"/>
      <c r="DKS923" s="30"/>
      <c r="DKT923" s="30"/>
      <c r="DKU923" s="30"/>
      <c r="DKV923" s="30"/>
      <c r="DKW923" s="30"/>
      <c r="DKX923" s="30"/>
      <c r="DKY923" s="30"/>
      <c r="DKZ923" s="30"/>
      <c r="DLA923" s="30"/>
      <c r="DLB923" s="30"/>
      <c r="DLC923" s="30"/>
      <c r="DLD923" s="30"/>
      <c r="DLE923" s="30"/>
      <c r="DLF923" s="30"/>
      <c r="DLG923" s="30"/>
      <c r="DLH923" s="30"/>
      <c r="DLI923" s="30"/>
      <c r="DLJ923" s="30"/>
      <c r="DLK923" s="30"/>
      <c r="DLL923" s="30"/>
      <c r="DLM923" s="30"/>
      <c r="DLN923" s="30"/>
      <c r="DLO923" s="30"/>
      <c r="DLP923" s="30"/>
      <c r="DLQ923" s="30"/>
      <c r="DLR923" s="30"/>
      <c r="DLS923" s="30"/>
      <c r="DLT923" s="30"/>
      <c r="DLU923" s="30"/>
      <c r="DLV923" s="30"/>
      <c r="DLW923" s="30"/>
      <c r="DLX923" s="30"/>
      <c r="DLY923" s="30"/>
      <c r="DLZ923" s="30"/>
      <c r="DMA923" s="30"/>
      <c r="DMB923" s="30"/>
      <c r="DMC923" s="30"/>
      <c r="DMD923" s="30"/>
      <c r="DME923" s="30"/>
      <c r="DMF923" s="30"/>
      <c r="DMG923" s="30"/>
      <c r="DMH923" s="30"/>
      <c r="DMI923" s="30"/>
      <c r="DMJ923" s="30"/>
      <c r="DMK923" s="30"/>
      <c r="DML923" s="30"/>
      <c r="DMM923" s="30"/>
      <c r="DMN923" s="30"/>
      <c r="DMO923" s="30"/>
      <c r="DMP923" s="30"/>
      <c r="DMQ923" s="30"/>
      <c r="DMR923" s="30"/>
      <c r="DMS923" s="30"/>
      <c r="DMT923" s="30"/>
      <c r="DMU923" s="30"/>
      <c r="DMV923" s="30"/>
      <c r="DMW923" s="30"/>
      <c r="DMX923" s="30"/>
      <c r="DMY923" s="30"/>
      <c r="DMZ923" s="30"/>
      <c r="DNA923" s="30"/>
      <c r="DNB923" s="30"/>
      <c r="DNC923" s="30"/>
      <c r="DND923" s="30"/>
      <c r="DNE923" s="30"/>
      <c r="DNF923" s="30"/>
      <c r="DNG923" s="30"/>
      <c r="DNH923" s="30"/>
      <c r="DNI923" s="30"/>
      <c r="DNJ923" s="30"/>
      <c r="DNK923" s="30"/>
      <c r="DNL923" s="30"/>
      <c r="DNM923" s="30"/>
      <c r="DNN923" s="30"/>
      <c r="DNO923" s="30"/>
      <c r="DNP923" s="30"/>
      <c r="DNQ923" s="30"/>
      <c r="DNR923" s="30"/>
      <c r="DNS923" s="30"/>
      <c r="DNT923" s="30"/>
      <c r="DNU923" s="30"/>
      <c r="DNV923" s="30"/>
      <c r="DNW923" s="30"/>
      <c r="DNX923" s="30"/>
      <c r="DNY923" s="30"/>
      <c r="DNZ923" s="30"/>
      <c r="DOA923" s="30"/>
      <c r="DOB923" s="30"/>
      <c r="DOC923" s="30"/>
      <c r="DOD923" s="30"/>
      <c r="DOE923" s="30"/>
      <c r="DOF923" s="30"/>
      <c r="DOG923" s="30"/>
      <c r="DOH923" s="30"/>
      <c r="DOI923" s="30"/>
      <c r="DOJ923" s="30"/>
      <c r="DOK923" s="30"/>
      <c r="DOL923" s="30"/>
      <c r="DOM923" s="30"/>
      <c r="DON923" s="30"/>
      <c r="DOO923" s="30"/>
      <c r="DOP923" s="30"/>
      <c r="DOQ923" s="30"/>
      <c r="DOR923" s="30"/>
      <c r="DOS923" s="30"/>
      <c r="DOT923" s="30"/>
      <c r="DOU923" s="30"/>
      <c r="DOV923" s="30"/>
      <c r="DOW923" s="30"/>
      <c r="DOX923" s="30"/>
      <c r="DOY923" s="30"/>
      <c r="DOZ923" s="30"/>
      <c r="DPA923" s="30"/>
      <c r="DPB923" s="30"/>
      <c r="DPC923" s="30"/>
      <c r="DPD923" s="30"/>
      <c r="DPE923" s="30"/>
      <c r="DPF923" s="30"/>
      <c r="DPG923" s="30"/>
      <c r="DPH923" s="30"/>
      <c r="DPI923" s="30"/>
      <c r="DPJ923" s="30"/>
      <c r="DPK923" s="30"/>
      <c r="DPL923" s="30"/>
      <c r="DPM923" s="30"/>
      <c r="DPN923" s="30"/>
      <c r="DPO923" s="30"/>
      <c r="DPP923" s="30"/>
      <c r="DPQ923" s="30"/>
      <c r="DPR923" s="30"/>
      <c r="DPS923" s="30"/>
      <c r="DPT923" s="30"/>
      <c r="DPU923" s="30"/>
      <c r="DPV923" s="30"/>
      <c r="DPW923" s="30"/>
      <c r="DPX923" s="30"/>
      <c r="DPY923" s="30"/>
      <c r="DPZ923" s="30"/>
      <c r="DQA923" s="30"/>
      <c r="DQB923" s="30"/>
      <c r="DQC923" s="30"/>
      <c r="DQD923" s="30"/>
      <c r="DQE923" s="30"/>
      <c r="DQF923" s="30"/>
      <c r="DQG923" s="30"/>
      <c r="DQH923" s="30"/>
      <c r="DQI923" s="30"/>
      <c r="DQJ923" s="30"/>
      <c r="DQK923" s="30"/>
      <c r="DQL923" s="30"/>
      <c r="DQM923" s="30"/>
      <c r="DQN923" s="30"/>
      <c r="DQO923" s="30"/>
      <c r="DQP923" s="30"/>
      <c r="DQQ923" s="30"/>
      <c r="DQR923" s="30"/>
      <c r="DQS923" s="30"/>
      <c r="DQT923" s="30"/>
      <c r="DQU923" s="30"/>
      <c r="DQV923" s="30"/>
      <c r="DQW923" s="30"/>
      <c r="DQX923" s="30"/>
      <c r="DQY923" s="30"/>
      <c r="DQZ923" s="30"/>
      <c r="DRA923" s="30"/>
      <c r="DRB923" s="30"/>
      <c r="DRC923" s="30"/>
      <c r="DRD923" s="30"/>
      <c r="DRE923" s="30"/>
      <c r="DRF923" s="30"/>
      <c r="DRG923" s="30"/>
      <c r="DRH923" s="30"/>
      <c r="DRI923" s="30"/>
      <c r="DRJ923" s="30"/>
      <c r="DRK923" s="30"/>
      <c r="DRL923" s="30"/>
      <c r="DRM923" s="30"/>
      <c r="DRN923" s="30"/>
      <c r="DRO923" s="30"/>
      <c r="DRP923" s="30"/>
      <c r="DRQ923" s="30"/>
      <c r="DRR923" s="30"/>
      <c r="DRS923" s="30"/>
      <c r="DRT923" s="30"/>
      <c r="DRU923" s="30"/>
      <c r="DRV923" s="30"/>
      <c r="DRW923" s="30"/>
      <c r="DRX923" s="30"/>
      <c r="DRY923" s="30"/>
      <c r="DRZ923" s="30"/>
      <c r="DSA923" s="30"/>
      <c r="DSB923" s="30"/>
      <c r="DSC923" s="30"/>
      <c r="DSD923" s="30"/>
      <c r="DSE923" s="30"/>
      <c r="DSF923" s="30"/>
      <c r="DSG923" s="30"/>
      <c r="DSH923" s="30"/>
      <c r="DSI923" s="30"/>
      <c r="DSJ923" s="30"/>
      <c r="DSK923" s="30"/>
      <c r="DSL923" s="30"/>
      <c r="DSM923" s="30"/>
      <c r="DSN923" s="30"/>
      <c r="DSO923" s="30"/>
      <c r="DSP923" s="30"/>
      <c r="DSQ923" s="30"/>
      <c r="DSR923" s="30"/>
      <c r="DSS923" s="30"/>
      <c r="DST923" s="30"/>
      <c r="DSU923" s="30"/>
      <c r="DSV923" s="30"/>
      <c r="DSW923" s="30"/>
      <c r="DSX923" s="30"/>
      <c r="DSY923" s="30"/>
      <c r="DSZ923" s="30"/>
      <c r="DTA923" s="30"/>
      <c r="DTB923" s="30"/>
      <c r="DTC923" s="30"/>
      <c r="DTD923" s="30"/>
      <c r="DTE923" s="30"/>
      <c r="DTF923" s="30"/>
      <c r="DTG923" s="30"/>
      <c r="DTH923" s="30"/>
      <c r="DTI923" s="30"/>
      <c r="DTJ923" s="30"/>
      <c r="DTK923" s="30"/>
      <c r="DTL923" s="30"/>
      <c r="DTM923" s="30"/>
      <c r="DTN923" s="30"/>
      <c r="DTO923" s="30"/>
      <c r="DTP923" s="30"/>
      <c r="DTQ923" s="30"/>
      <c r="DTR923" s="30"/>
      <c r="DTS923" s="30"/>
      <c r="DTT923" s="30"/>
      <c r="DTU923" s="30"/>
      <c r="DTV923" s="30"/>
      <c r="DTW923" s="30"/>
      <c r="DTX923" s="30"/>
      <c r="DTY923" s="30"/>
      <c r="DTZ923" s="30"/>
      <c r="DUA923" s="30"/>
      <c r="DUB923" s="30"/>
      <c r="DUC923" s="30"/>
      <c r="DUD923" s="30"/>
      <c r="DUE923" s="30"/>
      <c r="DUF923" s="30"/>
      <c r="DUG923" s="30"/>
      <c r="DUH923" s="30"/>
      <c r="DUI923" s="30"/>
      <c r="DUJ923" s="30"/>
      <c r="DUK923" s="30"/>
      <c r="DUL923" s="30"/>
      <c r="DUM923" s="30"/>
      <c r="DUN923" s="30"/>
      <c r="DUO923" s="30"/>
      <c r="DUP923" s="30"/>
      <c r="DUQ923" s="30"/>
      <c r="DUR923" s="30"/>
      <c r="DUS923" s="30"/>
      <c r="DUT923" s="30"/>
      <c r="DUU923" s="30"/>
      <c r="DUV923" s="30"/>
      <c r="DUW923" s="30"/>
      <c r="DUX923" s="30"/>
      <c r="DUY923" s="30"/>
      <c r="DUZ923" s="30"/>
      <c r="DVA923" s="30"/>
      <c r="DVB923" s="30"/>
      <c r="DVC923" s="30"/>
      <c r="DVD923" s="30"/>
      <c r="DVE923" s="30"/>
      <c r="DVF923" s="30"/>
      <c r="DVG923" s="30"/>
      <c r="DVH923" s="30"/>
      <c r="DVI923" s="30"/>
      <c r="DVJ923" s="30"/>
      <c r="DVK923" s="30"/>
      <c r="DVL923" s="30"/>
      <c r="DVM923" s="30"/>
      <c r="DVN923" s="30"/>
      <c r="DVO923" s="30"/>
      <c r="DVP923" s="30"/>
      <c r="DVQ923" s="30"/>
      <c r="DVR923" s="30"/>
      <c r="DVS923" s="30"/>
      <c r="DVT923" s="30"/>
      <c r="DVU923" s="30"/>
      <c r="DVV923" s="30"/>
      <c r="DVW923" s="30"/>
      <c r="DVX923" s="30"/>
      <c r="DVY923" s="30"/>
      <c r="DVZ923" s="30"/>
      <c r="DWA923" s="30"/>
      <c r="DWB923" s="30"/>
      <c r="DWC923" s="30"/>
      <c r="DWD923" s="30"/>
      <c r="DWE923" s="30"/>
      <c r="DWF923" s="30"/>
      <c r="DWG923" s="30"/>
      <c r="DWH923" s="30"/>
      <c r="DWI923" s="30"/>
      <c r="DWJ923" s="30"/>
      <c r="DWK923" s="30"/>
      <c r="DWL923" s="30"/>
      <c r="DWM923" s="30"/>
      <c r="DWN923" s="30"/>
      <c r="DWO923" s="30"/>
      <c r="DWP923" s="30"/>
      <c r="DWQ923" s="30"/>
      <c r="DWR923" s="30"/>
      <c r="DWS923" s="30"/>
      <c r="DWT923" s="30"/>
      <c r="DWU923" s="30"/>
      <c r="DWV923" s="30"/>
      <c r="DWW923" s="30"/>
      <c r="DWX923" s="30"/>
      <c r="DWY923" s="30"/>
      <c r="DWZ923" s="30"/>
      <c r="DXA923" s="30"/>
      <c r="DXB923" s="30"/>
      <c r="DXC923" s="30"/>
      <c r="DXD923" s="30"/>
      <c r="DXE923" s="30"/>
      <c r="DXF923" s="30"/>
      <c r="DXG923" s="30"/>
      <c r="DXH923" s="30"/>
      <c r="DXI923" s="30"/>
      <c r="DXJ923" s="30"/>
      <c r="DXK923" s="30"/>
      <c r="DXL923" s="30"/>
      <c r="DXM923" s="30"/>
      <c r="DXN923" s="30"/>
      <c r="DXO923" s="30"/>
      <c r="DXP923" s="30"/>
      <c r="DXQ923" s="30"/>
      <c r="DXR923" s="30"/>
      <c r="DXS923" s="30"/>
      <c r="DXT923" s="30"/>
      <c r="DXU923" s="30"/>
      <c r="DXV923" s="30"/>
      <c r="DXW923" s="30"/>
      <c r="DXX923" s="30"/>
      <c r="DXY923" s="30"/>
      <c r="DXZ923" s="30"/>
      <c r="DYA923" s="30"/>
      <c r="DYB923" s="30"/>
      <c r="DYC923" s="30"/>
      <c r="DYD923" s="30"/>
      <c r="DYE923" s="30"/>
      <c r="DYF923" s="30"/>
      <c r="DYG923" s="30"/>
      <c r="DYH923" s="30"/>
      <c r="DYI923" s="30"/>
      <c r="DYJ923" s="30"/>
      <c r="DYK923" s="30"/>
      <c r="DYL923" s="30"/>
      <c r="DYM923" s="30"/>
      <c r="DYN923" s="30"/>
      <c r="DYO923" s="30"/>
      <c r="DYP923" s="30"/>
      <c r="DYQ923" s="30"/>
      <c r="DYR923" s="30"/>
      <c r="DYS923" s="30"/>
      <c r="DYT923" s="30"/>
      <c r="DYU923" s="30"/>
      <c r="DYV923" s="30"/>
      <c r="DYW923" s="30"/>
      <c r="DYX923" s="30"/>
      <c r="DYY923" s="30"/>
      <c r="DYZ923" s="30"/>
      <c r="DZA923" s="30"/>
      <c r="DZB923" s="30"/>
      <c r="DZC923" s="30"/>
      <c r="DZD923" s="30"/>
      <c r="DZE923" s="30"/>
      <c r="DZF923" s="30"/>
      <c r="DZG923" s="30"/>
      <c r="DZH923" s="30"/>
      <c r="DZI923" s="30"/>
      <c r="DZJ923" s="30"/>
      <c r="DZK923" s="30"/>
      <c r="DZL923" s="30"/>
      <c r="DZM923" s="30"/>
      <c r="DZN923" s="30"/>
      <c r="DZO923" s="30"/>
      <c r="DZP923" s="30"/>
      <c r="DZQ923" s="30"/>
      <c r="DZR923" s="30"/>
      <c r="DZS923" s="30"/>
      <c r="DZT923" s="30"/>
      <c r="DZU923" s="30"/>
      <c r="DZV923" s="30"/>
      <c r="DZW923" s="30"/>
      <c r="DZX923" s="30"/>
      <c r="DZY923" s="30"/>
      <c r="DZZ923" s="30"/>
      <c r="EAA923" s="30"/>
      <c r="EAB923" s="30"/>
      <c r="EAC923" s="30"/>
      <c r="EAD923" s="30"/>
      <c r="EAE923" s="30"/>
      <c r="EAF923" s="30"/>
      <c r="EAG923" s="30"/>
      <c r="EAH923" s="30"/>
      <c r="EAI923" s="30"/>
      <c r="EAJ923" s="30"/>
      <c r="EAK923" s="30"/>
      <c r="EAL923" s="30"/>
      <c r="EAM923" s="30"/>
      <c r="EAN923" s="30"/>
      <c r="EAO923" s="30"/>
      <c r="EAP923" s="30"/>
      <c r="EAQ923" s="30"/>
      <c r="EAR923" s="30"/>
      <c r="EAS923" s="30"/>
      <c r="EAT923" s="30"/>
      <c r="EAU923" s="30"/>
      <c r="EAV923" s="30"/>
      <c r="EAW923" s="30"/>
      <c r="EAX923" s="30"/>
      <c r="EAY923" s="30"/>
      <c r="EAZ923" s="30"/>
      <c r="EBA923" s="30"/>
      <c r="EBB923" s="30"/>
      <c r="EBC923" s="30"/>
      <c r="EBD923" s="30"/>
      <c r="EBE923" s="30"/>
      <c r="EBF923" s="30"/>
      <c r="EBG923" s="30"/>
      <c r="EBH923" s="30"/>
      <c r="EBI923" s="30"/>
      <c r="EBJ923" s="30"/>
      <c r="EBK923" s="30"/>
      <c r="EBL923" s="30"/>
      <c r="EBM923" s="30"/>
      <c r="EBN923" s="30"/>
      <c r="EBO923" s="30"/>
      <c r="EBP923" s="30"/>
      <c r="EBQ923" s="30"/>
      <c r="EBR923" s="30"/>
      <c r="EBS923" s="30"/>
      <c r="EBT923" s="30"/>
      <c r="EBU923" s="30"/>
      <c r="EBV923" s="30"/>
      <c r="EBW923" s="30"/>
      <c r="EBX923" s="30"/>
      <c r="EBY923" s="30"/>
      <c r="EBZ923" s="30"/>
      <c r="ECA923" s="30"/>
      <c r="ECB923" s="30"/>
      <c r="ECC923" s="30"/>
      <c r="ECD923" s="30"/>
      <c r="ECE923" s="30"/>
      <c r="ECF923" s="30"/>
      <c r="ECG923" s="30"/>
      <c r="ECH923" s="30"/>
      <c r="ECI923" s="30"/>
      <c r="ECJ923" s="30"/>
      <c r="ECK923" s="30"/>
      <c r="ECL923" s="30"/>
      <c r="ECM923" s="30"/>
      <c r="ECN923" s="30"/>
      <c r="ECO923" s="30"/>
      <c r="ECP923" s="30"/>
      <c r="ECQ923" s="30"/>
      <c r="ECR923" s="30"/>
      <c r="ECS923" s="30"/>
      <c r="ECT923" s="30"/>
      <c r="ECU923" s="30"/>
      <c r="ECV923" s="30"/>
      <c r="ECW923" s="30"/>
      <c r="ECX923" s="30"/>
      <c r="ECY923" s="30"/>
      <c r="ECZ923" s="30"/>
      <c r="EDA923" s="30"/>
      <c r="EDB923" s="30"/>
      <c r="EDC923" s="30"/>
      <c r="EDD923" s="30"/>
      <c r="EDE923" s="30"/>
      <c r="EDF923" s="30"/>
      <c r="EDG923" s="30"/>
      <c r="EDH923" s="30"/>
      <c r="EDI923" s="30"/>
      <c r="EDJ923" s="30"/>
      <c r="EDK923" s="30"/>
      <c r="EDL923" s="30"/>
      <c r="EDM923" s="30"/>
      <c r="EDN923" s="30"/>
      <c r="EDO923" s="30"/>
      <c r="EDP923" s="30"/>
      <c r="EDQ923" s="30"/>
      <c r="EDR923" s="30"/>
      <c r="EDS923" s="30"/>
      <c r="EDT923" s="30"/>
      <c r="EDU923" s="30"/>
      <c r="EDV923" s="30"/>
      <c r="EDW923" s="30"/>
      <c r="EDX923" s="30"/>
      <c r="EDY923" s="30"/>
      <c r="EDZ923" s="30"/>
      <c r="EEA923" s="30"/>
      <c r="EEB923" s="30"/>
      <c r="EEC923" s="30"/>
      <c r="EED923" s="30"/>
      <c r="EEE923" s="30"/>
      <c r="EEF923" s="30"/>
      <c r="EEG923" s="30"/>
      <c r="EEH923" s="30"/>
      <c r="EEI923" s="30"/>
      <c r="EEJ923" s="30"/>
      <c r="EEK923" s="30"/>
      <c r="EEL923" s="30"/>
      <c r="EEM923" s="30"/>
      <c r="EEN923" s="30"/>
      <c r="EEO923" s="30"/>
      <c r="EEP923" s="30"/>
      <c r="EEQ923" s="30"/>
      <c r="EER923" s="30"/>
      <c r="EES923" s="30"/>
      <c r="EET923" s="30"/>
      <c r="EEU923" s="30"/>
      <c r="EEV923" s="30"/>
      <c r="EEW923" s="30"/>
      <c r="EEX923" s="30"/>
      <c r="EEY923" s="30"/>
      <c r="EEZ923" s="30"/>
      <c r="EFA923" s="30"/>
      <c r="EFB923" s="30"/>
      <c r="EFC923" s="30"/>
      <c r="EFD923" s="30"/>
      <c r="EFE923" s="30"/>
      <c r="EFF923" s="30"/>
      <c r="EFG923" s="30"/>
      <c r="EFH923" s="30"/>
      <c r="EFI923" s="30"/>
      <c r="EFJ923" s="30"/>
      <c r="EFK923" s="30"/>
      <c r="EFL923" s="30"/>
      <c r="EFM923" s="30"/>
      <c r="EFN923" s="30"/>
      <c r="EFO923" s="30"/>
      <c r="EFP923" s="30"/>
      <c r="EFQ923" s="30"/>
      <c r="EFR923" s="30"/>
      <c r="EFS923" s="30"/>
      <c r="EFT923" s="30"/>
      <c r="EFU923" s="30"/>
      <c r="EFV923" s="30"/>
      <c r="EFW923" s="30"/>
      <c r="EFX923" s="30"/>
      <c r="EFY923" s="30"/>
      <c r="EFZ923" s="30"/>
      <c r="EGA923" s="30"/>
      <c r="EGB923" s="30"/>
      <c r="EGC923" s="30"/>
      <c r="EGD923" s="30"/>
      <c r="EGE923" s="30"/>
      <c r="EGF923" s="30"/>
      <c r="EGG923" s="30"/>
      <c r="EGH923" s="30"/>
      <c r="EGI923" s="30"/>
      <c r="EGJ923" s="30"/>
      <c r="EGK923" s="30"/>
      <c r="EGL923" s="30"/>
      <c r="EGM923" s="30"/>
      <c r="EGN923" s="30"/>
      <c r="EGO923" s="30"/>
      <c r="EGP923" s="30"/>
      <c r="EGQ923" s="30"/>
      <c r="EGR923" s="30"/>
      <c r="EGS923" s="30"/>
      <c r="EGT923" s="30"/>
      <c r="EGU923" s="30"/>
      <c r="EGV923" s="30"/>
      <c r="EGW923" s="30"/>
      <c r="EGX923" s="30"/>
      <c r="EGY923" s="30"/>
      <c r="EGZ923" s="30"/>
      <c r="EHA923" s="30"/>
      <c r="EHB923" s="30"/>
      <c r="EHC923" s="30"/>
      <c r="EHD923" s="30"/>
      <c r="EHE923" s="30"/>
      <c r="EHF923" s="30"/>
      <c r="EHG923" s="30"/>
      <c r="EHH923" s="30"/>
      <c r="EHI923" s="30"/>
      <c r="EHJ923" s="30"/>
      <c r="EHK923" s="30"/>
      <c r="EHL923" s="30"/>
      <c r="EHM923" s="30"/>
      <c r="EHN923" s="30"/>
      <c r="EHO923" s="30"/>
      <c r="EHP923" s="30"/>
      <c r="EHQ923" s="30"/>
      <c r="EHR923" s="30"/>
      <c r="EHS923" s="30"/>
      <c r="EHT923" s="30"/>
      <c r="EHU923" s="30"/>
      <c r="EHV923" s="30"/>
      <c r="EHW923" s="30"/>
      <c r="EHX923" s="30"/>
      <c r="EHY923" s="30"/>
      <c r="EHZ923" s="30"/>
      <c r="EIA923" s="30"/>
      <c r="EIB923" s="30"/>
      <c r="EIC923" s="30"/>
      <c r="EID923" s="30"/>
      <c r="EIE923" s="30"/>
      <c r="EIF923" s="30"/>
      <c r="EIG923" s="30"/>
      <c r="EIH923" s="30"/>
      <c r="EII923" s="30"/>
      <c r="EIJ923" s="30"/>
      <c r="EIK923" s="30"/>
      <c r="EIL923" s="30"/>
      <c r="EIM923" s="30"/>
      <c r="EIN923" s="30"/>
      <c r="EIO923" s="30"/>
      <c r="EIP923" s="30"/>
      <c r="EIQ923" s="30"/>
      <c r="EIR923" s="30"/>
      <c r="EIS923" s="30"/>
      <c r="EIT923" s="30"/>
      <c r="EIU923" s="30"/>
      <c r="EIV923" s="30"/>
      <c r="EIW923" s="30"/>
      <c r="EIX923" s="30"/>
      <c r="EIY923" s="30"/>
      <c r="EIZ923" s="30"/>
      <c r="EJA923" s="30"/>
      <c r="EJB923" s="30"/>
      <c r="EJC923" s="30"/>
      <c r="EJD923" s="30"/>
      <c r="EJE923" s="30"/>
      <c r="EJF923" s="30"/>
      <c r="EJG923" s="30"/>
      <c r="EJH923" s="30"/>
      <c r="EJI923" s="30"/>
      <c r="EJJ923" s="30"/>
      <c r="EJK923" s="30"/>
      <c r="EJL923" s="30"/>
      <c r="EJM923" s="30"/>
      <c r="EJN923" s="30"/>
      <c r="EJO923" s="30"/>
      <c r="EJP923" s="30"/>
      <c r="EJQ923" s="30"/>
      <c r="EJR923" s="30"/>
      <c r="EJS923" s="30"/>
      <c r="EJT923" s="30"/>
      <c r="EJU923" s="30"/>
      <c r="EJV923" s="30"/>
      <c r="EJW923" s="30"/>
      <c r="EJX923" s="30"/>
      <c r="EJY923" s="30"/>
      <c r="EJZ923" s="30"/>
      <c r="EKA923" s="30"/>
      <c r="EKB923" s="30"/>
      <c r="EKC923" s="30"/>
      <c r="EKD923" s="30"/>
      <c r="EKE923" s="30"/>
      <c r="EKF923" s="30"/>
      <c r="EKG923" s="30"/>
      <c r="EKH923" s="30"/>
      <c r="EKI923" s="30"/>
      <c r="EKJ923" s="30"/>
      <c r="EKK923" s="30"/>
      <c r="EKL923" s="30"/>
      <c r="EKM923" s="30"/>
      <c r="EKN923" s="30"/>
      <c r="EKO923" s="30"/>
      <c r="EKP923" s="30"/>
      <c r="EKQ923" s="30"/>
      <c r="EKR923" s="30"/>
      <c r="EKS923" s="30"/>
      <c r="EKT923" s="30"/>
      <c r="EKU923" s="30"/>
      <c r="EKV923" s="30"/>
      <c r="EKW923" s="30"/>
      <c r="EKX923" s="30"/>
      <c r="EKY923" s="30"/>
      <c r="EKZ923" s="30"/>
      <c r="ELA923" s="30"/>
      <c r="ELB923" s="30"/>
      <c r="ELC923" s="30"/>
      <c r="ELD923" s="30"/>
      <c r="ELE923" s="30"/>
      <c r="ELF923" s="30"/>
      <c r="ELG923" s="30"/>
      <c r="ELH923" s="30"/>
      <c r="ELI923" s="30"/>
      <c r="ELJ923" s="30"/>
      <c r="ELK923" s="30"/>
      <c r="ELL923" s="30"/>
      <c r="ELM923" s="30"/>
      <c r="ELN923" s="30"/>
      <c r="ELO923" s="30"/>
      <c r="ELP923" s="30"/>
      <c r="ELQ923" s="30"/>
      <c r="ELR923" s="30"/>
      <c r="ELS923" s="30"/>
      <c r="ELT923" s="30"/>
      <c r="ELU923" s="30"/>
      <c r="ELV923" s="30"/>
      <c r="ELW923" s="30"/>
      <c r="ELX923" s="30"/>
      <c r="ELY923" s="30"/>
      <c r="ELZ923" s="30"/>
      <c r="EMA923" s="30"/>
      <c r="EMB923" s="30"/>
      <c r="EMC923" s="30"/>
      <c r="EMD923" s="30"/>
      <c r="EME923" s="30"/>
      <c r="EMF923" s="30"/>
      <c r="EMG923" s="30"/>
      <c r="EMH923" s="30"/>
      <c r="EMI923" s="30"/>
      <c r="EMJ923" s="30"/>
      <c r="EMK923" s="30"/>
      <c r="EML923" s="30"/>
      <c r="EMM923" s="30"/>
      <c r="EMN923" s="30"/>
      <c r="EMO923" s="30"/>
      <c r="EMP923" s="30"/>
      <c r="EMQ923" s="30"/>
      <c r="EMR923" s="30"/>
      <c r="EMS923" s="30"/>
      <c r="EMT923" s="30"/>
      <c r="EMU923" s="30"/>
      <c r="EMV923" s="30"/>
      <c r="EMW923" s="30"/>
      <c r="EMX923" s="30"/>
      <c r="EMY923" s="30"/>
      <c r="EMZ923" s="30"/>
      <c r="ENA923" s="30"/>
      <c r="ENB923" s="30"/>
      <c r="ENC923" s="30"/>
      <c r="END923" s="30"/>
      <c r="ENE923" s="30"/>
      <c r="ENF923" s="30"/>
      <c r="ENG923" s="30"/>
      <c r="ENH923" s="30"/>
      <c r="ENI923" s="30"/>
      <c r="ENJ923" s="30"/>
      <c r="ENK923" s="30"/>
      <c r="ENL923" s="30"/>
      <c r="ENM923" s="30"/>
      <c r="ENN923" s="30"/>
      <c r="ENO923" s="30"/>
      <c r="ENP923" s="30"/>
      <c r="ENQ923" s="30"/>
      <c r="ENR923" s="30"/>
      <c r="ENS923" s="30"/>
      <c r="ENT923" s="30"/>
      <c r="ENU923" s="30"/>
      <c r="ENV923" s="30"/>
      <c r="ENW923" s="30"/>
      <c r="ENX923" s="30"/>
      <c r="ENY923" s="30"/>
      <c r="ENZ923" s="30"/>
      <c r="EOA923" s="30"/>
      <c r="EOB923" s="30"/>
      <c r="EOC923" s="30"/>
      <c r="EOD923" s="30"/>
      <c r="EOE923" s="30"/>
      <c r="EOF923" s="30"/>
      <c r="EOG923" s="30"/>
      <c r="EOH923" s="30"/>
      <c r="EOI923" s="30"/>
      <c r="EOJ923" s="30"/>
      <c r="EOK923" s="30"/>
      <c r="EOL923" s="30"/>
      <c r="EOM923" s="30"/>
      <c r="EON923" s="30"/>
      <c r="EOO923" s="30"/>
      <c r="EOP923" s="30"/>
      <c r="EOQ923" s="30"/>
      <c r="EOR923" s="30"/>
      <c r="EOS923" s="30"/>
      <c r="EOT923" s="30"/>
      <c r="EOU923" s="30"/>
      <c r="EOV923" s="30"/>
      <c r="EOW923" s="30"/>
      <c r="EOX923" s="30"/>
      <c r="EOY923" s="30"/>
      <c r="EOZ923" s="30"/>
      <c r="EPA923" s="30"/>
      <c r="EPB923" s="30"/>
      <c r="EPC923" s="30"/>
      <c r="EPD923" s="30"/>
      <c r="EPE923" s="30"/>
      <c r="EPF923" s="30"/>
      <c r="EPG923" s="30"/>
      <c r="EPH923" s="30"/>
      <c r="EPI923" s="30"/>
      <c r="EPJ923" s="30"/>
      <c r="EPK923" s="30"/>
      <c r="EPL923" s="30"/>
      <c r="EPM923" s="30"/>
      <c r="EPN923" s="30"/>
      <c r="EPO923" s="30"/>
      <c r="EPP923" s="30"/>
      <c r="EPQ923" s="30"/>
      <c r="EPR923" s="30"/>
      <c r="EPS923" s="30"/>
      <c r="EPT923" s="30"/>
      <c r="EPU923" s="30"/>
      <c r="EPV923" s="30"/>
      <c r="EPW923" s="30"/>
      <c r="EPX923" s="30"/>
      <c r="EPY923" s="30"/>
      <c r="EPZ923" s="30"/>
      <c r="EQA923" s="30"/>
      <c r="EQB923" s="30"/>
      <c r="EQC923" s="30"/>
      <c r="EQD923" s="30"/>
      <c r="EQE923" s="30"/>
      <c r="EQF923" s="30"/>
      <c r="EQG923" s="30"/>
      <c r="EQH923" s="30"/>
      <c r="EQI923" s="30"/>
      <c r="EQJ923" s="30"/>
      <c r="EQK923" s="30"/>
      <c r="EQL923" s="30"/>
      <c r="EQM923" s="30"/>
      <c r="EQN923" s="30"/>
      <c r="EQO923" s="30"/>
      <c r="EQP923" s="30"/>
      <c r="EQQ923" s="30"/>
      <c r="EQR923" s="30"/>
      <c r="EQS923" s="30"/>
      <c r="EQT923" s="30"/>
      <c r="EQU923" s="30"/>
      <c r="EQV923" s="30"/>
      <c r="EQW923" s="30"/>
      <c r="EQX923" s="30"/>
      <c r="EQY923" s="30"/>
      <c r="EQZ923" s="30"/>
      <c r="ERA923" s="30"/>
      <c r="ERB923" s="30"/>
      <c r="ERC923" s="30"/>
      <c r="ERD923" s="30"/>
      <c r="ERE923" s="30"/>
      <c r="ERF923" s="30"/>
      <c r="ERG923" s="30"/>
      <c r="ERH923" s="30"/>
      <c r="ERI923" s="30"/>
      <c r="ERJ923" s="30"/>
      <c r="ERK923" s="30"/>
      <c r="ERL923" s="30"/>
      <c r="ERM923" s="30"/>
      <c r="ERN923" s="30"/>
      <c r="ERO923" s="30"/>
      <c r="ERP923" s="30"/>
      <c r="ERQ923" s="30"/>
      <c r="ERR923" s="30"/>
      <c r="ERS923" s="30"/>
      <c r="ERT923" s="30"/>
      <c r="ERU923" s="30"/>
      <c r="ERV923" s="30"/>
      <c r="ERW923" s="30"/>
      <c r="ERX923" s="30"/>
      <c r="ERY923" s="30"/>
      <c r="ERZ923" s="30"/>
      <c r="ESA923" s="30"/>
      <c r="ESB923" s="30"/>
      <c r="ESC923" s="30"/>
      <c r="ESD923" s="30"/>
      <c r="ESE923" s="30"/>
      <c r="ESF923" s="30"/>
      <c r="ESG923" s="30"/>
      <c r="ESH923" s="30"/>
      <c r="ESI923" s="30"/>
      <c r="ESJ923" s="30"/>
      <c r="ESK923" s="30"/>
      <c r="ESL923" s="30"/>
      <c r="ESM923" s="30"/>
      <c r="ESN923" s="30"/>
      <c r="ESO923" s="30"/>
      <c r="ESP923" s="30"/>
      <c r="ESQ923" s="30"/>
      <c r="ESR923" s="30"/>
      <c r="ESS923" s="30"/>
      <c r="EST923" s="30"/>
      <c r="ESU923" s="30"/>
      <c r="ESV923" s="30"/>
      <c r="ESW923" s="30"/>
      <c r="ESX923" s="30"/>
      <c r="ESY923" s="30"/>
      <c r="ESZ923" s="30"/>
      <c r="ETA923" s="30"/>
      <c r="ETB923" s="30"/>
      <c r="ETC923" s="30"/>
      <c r="ETD923" s="30"/>
      <c r="ETE923" s="30"/>
      <c r="ETF923" s="30"/>
      <c r="ETG923" s="30"/>
      <c r="ETH923" s="30"/>
      <c r="ETI923" s="30"/>
      <c r="ETJ923" s="30"/>
      <c r="ETK923" s="30"/>
      <c r="ETL923" s="30"/>
      <c r="ETM923" s="30"/>
      <c r="ETN923" s="30"/>
      <c r="ETO923" s="30"/>
      <c r="ETP923" s="30"/>
      <c r="ETQ923" s="30"/>
      <c r="ETR923" s="30"/>
      <c r="ETS923" s="30"/>
      <c r="ETT923" s="30"/>
      <c r="ETU923" s="30"/>
      <c r="ETV923" s="30"/>
      <c r="ETW923" s="30"/>
      <c r="ETX923" s="30"/>
      <c r="ETY923" s="30"/>
      <c r="ETZ923" s="30"/>
      <c r="EUA923" s="30"/>
      <c r="EUB923" s="30"/>
      <c r="EUC923" s="30"/>
      <c r="EUD923" s="30"/>
      <c r="EUE923" s="30"/>
      <c r="EUF923" s="30"/>
      <c r="EUG923" s="30"/>
      <c r="EUH923" s="30"/>
      <c r="EUI923" s="30"/>
      <c r="EUJ923" s="30"/>
      <c r="EUK923" s="30"/>
      <c r="EUL923" s="30"/>
      <c r="EUM923" s="30"/>
      <c r="EUN923" s="30"/>
      <c r="EUO923" s="30"/>
      <c r="EUP923" s="30"/>
      <c r="EUQ923" s="30"/>
      <c r="EUR923" s="30"/>
      <c r="EUS923" s="30"/>
      <c r="EUT923" s="30"/>
      <c r="EUU923" s="30"/>
      <c r="EUV923" s="30"/>
      <c r="EUW923" s="30"/>
      <c r="EUX923" s="30"/>
      <c r="EUY923" s="30"/>
      <c r="EUZ923" s="30"/>
      <c r="EVA923" s="30"/>
      <c r="EVB923" s="30"/>
      <c r="EVC923" s="30"/>
      <c r="EVD923" s="30"/>
      <c r="EVE923" s="30"/>
      <c r="EVF923" s="30"/>
      <c r="EVG923" s="30"/>
      <c r="EVH923" s="30"/>
      <c r="EVI923" s="30"/>
      <c r="EVJ923" s="30"/>
      <c r="EVK923" s="30"/>
      <c r="EVL923" s="30"/>
      <c r="EVM923" s="30"/>
      <c r="EVN923" s="30"/>
      <c r="EVO923" s="30"/>
      <c r="EVP923" s="30"/>
      <c r="EVQ923" s="30"/>
      <c r="EVR923" s="30"/>
      <c r="EVS923" s="30"/>
      <c r="EVT923" s="30"/>
      <c r="EVU923" s="30"/>
      <c r="EVV923" s="30"/>
      <c r="EVW923" s="30"/>
      <c r="EVX923" s="30"/>
      <c r="EVY923" s="30"/>
      <c r="EVZ923" s="30"/>
      <c r="EWA923" s="30"/>
      <c r="EWB923" s="30"/>
      <c r="EWC923" s="30"/>
      <c r="EWD923" s="30"/>
      <c r="EWE923" s="30"/>
      <c r="EWF923" s="30"/>
      <c r="EWG923" s="30"/>
      <c r="EWH923" s="30"/>
      <c r="EWI923" s="30"/>
      <c r="EWJ923" s="30"/>
      <c r="EWK923" s="30"/>
      <c r="EWL923" s="30"/>
      <c r="EWM923" s="30"/>
      <c r="EWN923" s="30"/>
      <c r="EWO923" s="30"/>
      <c r="EWP923" s="30"/>
      <c r="EWQ923" s="30"/>
      <c r="EWR923" s="30"/>
      <c r="EWS923" s="30"/>
      <c r="EWT923" s="30"/>
      <c r="EWU923" s="30"/>
      <c r="EWV923" s="30"/>
      <c r="EWW923" s="30"/>
      <c r="EWX923" s="30"/>
      <c r="EWY923" s="30"/>
      <c r="EWZ923" s="30"/>
      <c r="EXA923" s="30"/>
      <c r="EXB923" s="30"/>
      <c r="EXC923" s="30"/>
      <c r="EXD923" s="30"/>
      <c r="EXE923" s="30"/>
      <c r="EXF923" s="30"/>
      <c r="EXG923" s="30"/>
      <c r="EXH923" s="30"/>
      <c r="EXI923" s="30"/>
      <c r="EXJ923" s="30"/>
      <c r="EXK923" s="30"/>
      <c r="EXL923" s="30"/>
      <c r="EXM923" s="30"/>
      <c r="EXN923" s="30"/>
      <c r="EXO923" s="30"/>
      <c r="EXP923" s="30"/>
      <c r="EXQ923" s="30"/>
      <c r="EXR923" s="30"/>
      <c r="EXS923" s="30"/>
      <c r="EXT923" s="30"/>
      <c r="EXU923" s="30"/>
      <c r="EXV923" s="30"/>
      <c r="EXW923" s="30"/>
      <c r="EXX923" s="30"/>
      <c r="EXY923" s="30"/>
      <c r="EXZ923" s="30"/>
      <c r="EYA923" s="30"/>
      <c r="EYB923" s="30"/>
      <c r="EYC923" s="30"/>
      <c r="EYD923" s="30"/>
      <c r="EYE923" s="30"/>
      <c r="EYF923" s="30"/>
      <c r="EYG923" s="30"/>
      <c r="EYH923" s="30"/>
      <c r="EYI923" s="30"/>
      <c r="EYJ923" s="30"/>
      <c r="EYK923" s="30"/>
      <c r="EYL923" s="30"/>
      <c r="EYM923" s="30"/>
      <c r="EYN923" s="30"/>
      <c r="EYO923" s="30"/>
      <c r="EYP923" s="30"/>
      <c r="EYQ923" s="30"/>
      <c r="EYR923" s="30"/>
      <c r="EYS923" s="30"/>
      <c r="EYT923" s="30"/>
      <c r="EYU923" s="30"/>
      <c r="EYV923" s="30"/>
      <c r="EYW923" s="30"/>
      <c r="EYX923" s="30"/>
      <c r="EYY923" s="30"/>
      <c r="EYZ923" s="30"/>
      <c r="EZA923" s="30"/>
      <c r="EZB923" s="30"/>
      <c r="EZC923" s="30"/>
      <c r="EZD923" s="30"/>
      <c r="EZE923" s="30"/>
      <c r="EZF923" s="30"/>
      <c r="EZG923" s="30"/>
      <c r="EZH923" s="30"/>
      <c r="EZI923" s="30"/>
      <c r="EZJ923" s="30"/>
      <c r="EZK923" s="30"/>
      <c r="EZL923" s="30"/>
      <c r="EZM923" s="30"/>
      <c r="EZN923" s="30"/>
      <c r="EZO923" s="30"/>
      <c r="EZP923" s="30"/>
      <c r="EZQ923" s="30"/>
      <c r="EZR923" s="30"/>
      <c r="EZS923" s="30"/>
      <c r="EZT923" s="30"/>
      <c r="EZU923" s="30"/>
      <c r="EZV923" s="30"/>
      <c r="EZW923" s="30"/>
      <c r="EZX923" s="30"/>
      <c r="EZY923" s="30"/>
      <c r="EZZ923" s="30"/>
      <c r="FAA923" s="30"/>
      <c r="FAB923" s="30"/>
      <c r="FAC923" s="30"/>
      <c r="FAD923" s="30"/>
      <c r="FAE923" s="30"/>
      <c r="FAF923" s="30"/>
      <c r="FAG923" s="30"/>
      <c r="FAH923" s="30"/>
      <c r="FAI923" s="30"/>
      <c r="FAJ923" s="30"/>
      <c r="FAK923" s="30"/>
      <c r="FAL923" s="30"/>
      <c r="FAM923" s="30"/>
      <c r="FAN923" s="30"/>
      <c r="FAO923" s="30"/>
      <c r="FAP923" s="30"/>
      <c r="FAQ923" s="30"/>
      <c r="FAR923" s="30"/>
      <c r="FAS923" s="30"/>
      <c r="FAT923" s="30"/>
      <c r="FAU923" s="30"/>
      <c r="FAV923" s="30"/>
      <c r="FAW923" s="30"/>
      <c r="FAX923" s="30"/>
      <c r="FAY923" s="30"/>
      <c r="FAZ923" s="30"/>
      <c r="FBA923" s="30"/>
      <c r="FBB923" s="30"/>
      <c r="FBC923" s="30"/>
      <c r="FBD923" s="30"/>
      <c r="FBE923" s="30"/>
      <c r="FBF923" s="30"/>
      <c r="FBG923" s="30"/>
      <c r="FBH923" s="30"/>
      <c r="FBI923" s="30"/>
      <c r="FBJ923" s="30"/>
      <c r="FBK923" s="30"/>
      <c r="FBL923" s="30"/>
      <c r="FBM923" s="30"/>
      <c r="FBN923" s="30"/>
      <c r="FBO923" s="30"/>
      <c r="FBP923" s="30"/>
      <c r="FBQ923" s="30"/>
      <c r="FBR923" s="30"/>
      <c r="FBS923" s="30"/>
      <c r="FBT923" s="30"/>
      <c r="FBU923" s="30"/>
      <c r="FBV923" s="30"/>
      <c r="FBW923" s="30"/>
      <c r="FBX923" s="30"/>
      <c r="FBY923" s="30"/>
      <c r="FBZ923" s="30"/>
      <c r="FCA923" s="30"/>
      <c r="FCB923" s="30"/>
      <c r="FCC923" s="30"/>
      <c r="FCD923" s="30"/>
      <c r="FCE923" s="30"/>
      <c r="FCF923" s="30"/>
      <c r="FCG923" s="30"/>
      <c r="FCH923" s="30"/>
      <c r="FCI923" s="30"/>
      <c r="FCJ923" s="30"/>
      <c r="FCK923" s="30"/>
      <c r="FCL923" s="30"/>
      <c r="FCM923" s="30"/>
      <c r="FCN923" s="30"/>
      <c r="FCO923" s="30"/>
      <c r="FCP923" s="30"/>
      <c r="FCQ923" s="30"/>
      <c r="FCR923" s="30"/>
      <c r="FCS923" s="30"/>
      <c r="FCT923" s="30"/>
      <c r="FCU923" s="30"/>
      <c r="FCV923" s="30"/>
      <c r="FCW923" s="30"/>
      <c r="FCX923" s="30"/>
      <c r="FCY923" s="30"/>
      <c r="FCZ923" s="30"/>
      <c r="FDA923" s="30"/>
      <c r="FDB923" s="30"/>
      <c r="FDC923" s="30"/>
      <c r="FDD923" s="30"/>
      <c r="FDE923" s="30"/>
      <c r="FDF923" s="30"/>
      <c r="FDG923" s="30"/>
      <c r="FDH923" s="30"/>
      <c r="FDI923" s="30"/>
      <c r="FDJ923" s="30"/>
      <c r="FDK923" s="30"/>
      <c r="FDL923" s="30"/>
      <c r="FDM923" s="30"/>
      <c r="FDN923" s="30"/>
      <c r="FDO923" s="30"/>
      <c r="FDP923" s="30"/>
      <c r="FDQ923" s="30"/>
      <c r="FDR923" s="30"/>
      <c r="FDS923" s="30"/>
      <c r="FDT923" s="30"/>
      <c r="FDU923" s="30"/>
      <c r="FDV923" s="30"/>
      <c r="FDW923" s="30"/>
      <c r="FDX923" s="30"/>
      <c r="FDY923" s="30"/>
      <c r="FDZ923" s="30"/>
      <c r="FEA923" s="30"/>
      <c r="FEB923" s="30"/>
      <c r="FEC923" s="30"/>
      <c r="FED923" s="30"/>
      <c r="FEE923" s="30"/>
      <c r="FEF923" s="30"/>
      <c r="FEG923" s="30"/>
      <c r="FEH923" s="30"/>
      <c r="FEI923" s="30"/>
      <c r="FEJ923" s="30"/>
      <c r="FEK923" s="30"/>
      <c r="FEL923" s="30"/>
      <c r="FEM923" s="30"/>
      <c r="FEN923" s="30"/>
      <c r="FEO923" s="30"/>
      <c r="FEP923" s="30"/>
      <c r="FEQ923" s="30"/>
      <c r="FER923" s="30"/>
      <c r="FES923" s="30"/>
      <c r="FET923" s="30"/>
      <c r="FEU923" s="30"/>
      <c r="FEV923" s="30"/>
      <c r="FEW923" s="30"/>
      <c r="FEX923" s="30"/>
      <c r="FEY923" s="30"/>
      <c r="FEZ923" s="30"/>
      <c r="FFA923" s="30"/>
      <c r="FFB923" s="30"/>
      <c r="FFC923" s="30"/>
      <c r="FFD923" s="30"/>
      <c r="FFE923" s="30"/>
      <c r="FFF923" s="30"/>
      <c r="FFG923" s="30"/>
      <c r="FFH923" s="30"/>
      <c r="FFI923" s="30"/>
      <c r="FFJ923" s="30"/>
      <c r="FFK923" s="30"/>
      <c r="FFL923" s="30"/>
      <c r="FFM923" s="30"/>
      <c r="FFN923" s="30"/>
      <c r="FFO923" s="30"/>
      <c r="FFP923" s="30"/>
      <c r="FFQ923" s="30"/>
      <c r="FFR923" s="30"/>
      <c r="FFS923" s="30"/>
      <c r="FFT923" s="30"/>
      <c r="FFU923" s="30"/>
      <c r="FFV923" s="30"/>
      <c r="FFW923" s="30"/>
      <c r="FFX923" s="30"/>
      <c r="FFY923" s="30"/>
      <c r="FFZ923" s="30"/>
      <c r="FGA923" s="30"/>
      <c r="FGB923" s="30"/>
      <c r="FGC923" s="30"/>
      <c r="FGD923" s="30"/>
      <c r="FGE923" s="30"/>
      <c r="FGF923" s="30"/>
      <c r="FGG923" s="30"/>
      <c r="FGH923" s="30"/>
      <c r="FGI923" s="30"/>
      <c r="FGJ923" s="30"/>
      <c r="FGK923" s="30"/>
      <c r="FGL923" s="30"/>
      <c r="FGM923" s="30"/>
      <c r="FGN923" s="30"/>
      <c r="FGO923" s="30"/>
      <c r="FGP923" s="30"/>
      <c r="FGQ923" s="30"/>
      <c r="FGR923" s="30"/>
      <c r="FGS923" s="30"/>
      <c r="FGT923" s="30"/>
      <c r="FGU923" s="30"/>
      <c r="FGV923" s="30"/>
      <c r="FGW923" s="30"/>
      <c r="FGX923" s="30"/>
      <c r="FGY923" s="30"/>
      <c r="FGZ923" s="30"/>
      <c r="FHA923" s="30"/>
      <c r="FHB923" s="30"/>
      <c r="FHC923" s="30"/>
      <c r="FHD923" s="30"/>
      <c r="FHE923" s="30"/>
      <c r="FHF923" s="30"/>
      <c r="FHG923" s="30"/>
      <c r="FHH923" s="30"/>
      <c r="FHI923" s="30"/>
      <c r="FHJ923" s="30"/>
      <c r="FHK923" s="30"/>
      <c r="FHL923" s="30"/>
      <c r="FHM923" s="30"/>
      <c r="FHN923" s="30"/>
      <c r="FHO923" s="30"/>
      <c r="FHP923" s="30"/>
      <c r="FHQ923" s="30"/>
      <c r="FHR923" s="30"/>
      <c r="FHS923" s="30"/>
      <c r="FHT923" s="30"/>
      <c r="FHU923" s="30"/>
      <c r="FHV923" s="30"/>
      <c r="FHW923" s="30"/>
      <c r="FHX923" s="30"/>
      <c r="FHY923" s="30"/>
      <c r="FHZ923" s="30"/>
      <c r="FIA923" s="30"/>
      <c r="FIB923" s="30"/>
      <c r="FIC923" s="30"/>
      <c r="FID923" s="30"/>
      <c r="FIE923" s="30"/>
      <c r="FIF923" s="30"/>
      <c r="FIG923" s="30"/>
      <c r="FIH923" s="30"/>
      <c r="FII923" s="30"/>
      <c r="FIJ923" s="30"/>
      <c r="FIK923" s="30"/>
      <c r="FIL923" s="30"/>
      <c r="FIM923" s="30"/>
      <c r="FIN923" s="30"/>
      <c r="FIO923" s="30"/>
      <c r="FIP923" s="30"/>
      <c r="FIQ923" s="30"/>
      <c r="FIR923" s="30"/>
      <c r="FIS923" s="30"/>
      <c r="FIT923" s="30"/>
      <c r="FIU923" s="30"/>
      <c r="FIV923" s="30"/>
      <c r="FIW923" s="30"/>
      <c r="FIX923" s="30"/>
      <c r="FIY923" s="30"/>
      <c r="FIZ923" s="30"/>
      <c r="FJA923" s="30"/>
      <c r="FJB923" s="30"/>
      <c r="FJC923" s="30"/>
      <c r="FJD923" s="30"/>
      <c r="FJE923" s="30"/>
      <c r="FJF923" s="30"/>
      <c r="FJG923" s="30"/>
      <c r="FJH923" s="30"/>
      <c r="FJI923" s="30"/>
      <c r="FJJ923" s="30"/>
      <c r="FJK923" s="30"/>
      <c r="FJL923" s="30"/>
      <c r="FJM923" s="30"/>
      <c r="FJN923" s="30"/>
      <c r="FJO923" s="30"/>
      <c r="FJP923" s="30"/>
      <c r="FJQ923" s="30"/>
      <c r="FJR923" s="30"/>
      <c r="FJS923" s="30"/>
      <c r="FJT923" s="30"/>
      <c r="FJU923" s="30"/>
      <c r="FJV923" s="30"/>
      <c r="FJW923" s="30"/>
      <c r="FJX923" s="30"/>
      <c r="FJY923" s="30"/>
      <c r="FJZ923" s="30"/>
      <c r="FKA923" s="30"/>
      <c r="FKB923" s="30"/>
      <c r="FKC923" s="30"/>
      <c r="FKD923" s="30"/>
      <c r="FKE923" s="30"/>
      <c r="FKF923" s="30"/>
      <c r="FKG923" s="30"/>
      <c r="FKH923" s="30"/>
      <c r="FKI923" s="30"/>
      <c r="FKJ923" s="30"/>
      <c r="FKK923" s="30"/>
      <c r="FKL923" s="30"/>
      <c r="FKM923" s="30"/>
      <c r="FKN923" s="30"/>
      <c r="FKO923" s="30"/>
      <c r="FKP923" s="30"/>
      <c r="FKQ923" s="30"/>
      <c r="FKR923" s="30"/>
      <c r="FKS923" s="30"/>
      <c r="FKT923" s="30"/>
      <c r="FKU923" s="30"/>
      <c r="FKV923" s="30"/>
      <c r="FKW923" s="30"/>
      <c r="FKX923" s="30"/>
      <c r="FKY923" s="30"/>
      <c r="FKZ923" s="30"/>
      <c r="FLA923" s="30"/>
      <c r="FLB923" s="30"/>
      <c r="FLC923" s="30"/>
      <c r="FLD923" s="30"/>
      <c r="FLE923" s="30"/>
      <c r="FLF923" s="30"/>
      <c r="FLG923" s="30"/>
      <c r="FLH923" s="30"/>
      <c r="FLI923" s="30"/>
      <c r="FLJ923" s="30"/>
      <c r="FLK923" s="30"/>
      <c r="FLL923" s="30"/>
      <c r="FLM923" s="30"/>
      <c r="FLN923" s="30"/>
      <c r="FLO923" s="30"/>
      <c r="FLP923" s="30"/>
      <c r="FLQ923" s="30"/>
      <c r="FLR923" s="30"/>
      <c r="FLS923" s="30"/>
      <c r="FLT923" s="30"/>
      <c r="FLU923" s="30"/>
      <c r="FLV923" s="30"/>
      <c r="FLW923" s="30"/>
      <c r="FLX923" s="30"/>
      <c r="FLY923" s="30"/>
      <c r="FLZ923" s="30"/>
      <c r="FMA923" s="30"/>
      <c r="FMB923" s="30"/>
      <c r="FMC923" s="30"/>
      <c r="FMD923" s="30"/>
      <c r="FME923" s="30"/>
      <c r="FMF923" s="30"/>
      <c r="FMG923" s="30"/>
      <c r="FMH923" s="30"/>
      <c r="FMI923" s="30"/>
      <c r="FMJ923" s="30"/>
      <c r="FMK923" s="30"/>
      <c r="FML923" s="30"/>
      <c r="FMM923" s="30"/>
      <c r="FMN923" s="30"/>
      <c r="FMO923" s="30"/>
      <c r="FMP923" s="30"/>
      <c r="FMQ923" s="30"/>
      <c r="FMR923" s="30"/>
      <c r="FMS923" s="30"/>
      <c r="FMT923" s="30"/>
      <c r="FMU923" s="30"/>
      <c r="FMV923" s="30"/>
      <c r="FMW923" s="30"/>
      <c r="FMX923" s="30"/>
      <c r="FMY923" s="30"/>
      <c r="FMZ923" s="30"/>
      <c r="FNA923" s="30"/>
      <c r="FNB923" s="30"/>
      <c r="FNC923" s="30"/>
      <c r="FND923" s="30"/>
      <c r="FNE923" s="30"/>
      <c r="FNF923" s="30"/>
      <c r="FNG923" s="30"/>
      <c r="FNH923" s="30"/>
      <c r="FNI923" s="30"/>
      <c r="FNJ923" s="30"/>
      <c r="FNK923" s="30"/>
      <c r="FNL923" s="30"/>
      <c r="FNM923" s="30"/>
      <c r="FNN923" s="30"/>
      <c r="FNO923" s="30"/>
      <c r="FNP923" s="30"/>
      <c r="FNQ923" s="30"/>
      <c r="FNR923" s="30"/>
      <c r="FNS923" s="30"/>
      <c r="FNT923" s="30"/>
      <c r="FNU923" s="30"/>
      <c r="FNV923" s="30"/>
      <c r="FNW923" s="30"/>
      <c r="FNX923" s="30"/>
      <c r="FNY923" s="30"/>
      <c r="FNZ923" s="30"/>
      <c r="FOA923" s="30"/>
      <c r="FOB923" s="30"/>
      <c r="FOC923" s="30"/>
      <c r="FOD923" s="30"/>
      <c r="FOE923" s="30"/>
      <c r="FOF923" s="30"/>
      <c r="FOG923" s="30"/>
      <c r="FOH923" s="30"/>
      <c r="FOI923" s="30"/>
      <c r="FOJ923" s="30"/>
      <c r="FOK923" s="30"/>
      <c r="FOL923" s="30"/>
      <c r="FOM923" s="30"/>
      <c r="FON923" s="30"/>
      <c r="FOO923" s="30"/>
      <c r="FOP923" s="30"/>
      <c r="FOQ923" s="30"/>
      <c r="FOR923" s="30"/>
      <c r="FOS923" s="30"/>
      <c r="FOT923" s="30"/>
      <c r="FOU923" s="30"/>
      <c r="FOV923" s="30"/>
      <c r="FOW923" s="30"/>
      <c r="FOX923" s="30"/>
      <c r="FOY923" s="30"/>
      <c r="FOZ923" s="30"/>
      <c r="FPA923" s="30"/>
      <c r="FPB923" s="30"/>
      <c r="FPC923" s="30"/>
      <c r="FPD923" s="30"/>
      <c r="FPE923" s="30"/>
      <c r="FPF923" s="30"/>
      <c r="FPG923" s="30"/>
      <c r="FPH923" s="30"/>
      <c r="FPI923" s="30"/>
      <c r="FPJ923" s="30"/>
      <c r="FPK923" s="30"/>
      <c r="FPL923" s="30"/>
      <c r="FPM923" s="30"/>
      <c r="FPN923" s="30"/>
      <c r="FPO923" s="30"/>
      <c r="FPP923" s="30"/>
      <c r="FPQ923" s="30"/>
      <c r="FPR923" s="30"/>
      <c r="FPS923" s="30"/>
      <c r="FPT923" s="30"/>
      <c r="FPU923" s="30"/>
      <c r="FPV923" s="30"/>
      <c r="FPW923" s="30"/>
      <c r="FPX923" s="30"/>
      <c r="FPY923" s="30"/>
      <c r="FPZ923" s="30"/>
      <c r="FQA923" s="30"/>
      <c r="FQB923" s="30"/>
      <c r="FQC923" s="30"/>
      <c r="FQD923" s="30"/>
      <c r="FQE923" s="30"/>
      <c r="FQF923" s="30"/>
      <c r="FQG923" s="30"/>
      <c r="FQH923" s="30"/>
      <c r="FQI923" s="30"/>
      <c r="FQJ923" s="30"/>
      <c r="FQK923" s="30"/>
      <c r="FQL923" s="30"/>
      <c r="FQM923" s="30"/>
      <c r="FQN923" s="30"/>
      <c r="FQO923" s="30"/>
      <c r="FQP923" s="30"/>
      <c r="FQQ923" s="30"/>
      <c r="FQR923" s="30"/>
      <c r="FQS923" s="30"/>
      <c r="FQT923" s="30"/>
      <c r="FQU923" s="30"/>
      <c r="FQV923" s="30"/>
      <c r="FQW923" s="30"/>
      <c r="FQX923" s="30"/>
      <c r="FQY923" s="30"/>
      <c r="FQZ923" s="30"/>
      <c r="FRA923" s="30"/>
      <c r="FRB923" s="30"/>
      <c r="FRC923" s="30"/>
      <c r="FRD923" s="30"/>
      <c r="FRE923" s="30"/>
      <c r="FRF923" s="30"/>
      <c r="FRG923" s="30"/>
      <c r="FRH923" s="30"/>
      <c r="FRI923" s="30"/>
      <c r="FRJ923" s="30"/>
      <c r="FRK923" s="30"/>
      <c r="FRL923" s="30"/>
      <c r="FRM923" s="30"/>
      <c r="FRN923" s="30"/>
      <c r="FRO923" s="30"/>
      <c r="FRP923" s="30"/>
      <c r="FRQ923" s="30"/>
      <c r="FRR923" s="30"/>
      <c r="FRS923" s="30"/>
      <c r="FRT923" s="30"/>
      <c r="FRU923" s="30"/>
      <c r="FRV923" s="30"/>
      <c r="FRW923" s="30"/>
      <c r="FRX923" s="30"/>
      <c r="FRY923" s="30"/>
      <c r="FRZ923" s="30"/>
      <c r="FSA923" s="30"/>
      <c r="FSB923" s="30"/>
      <c r="FSC923" s="30"/>
      <c r="FSD923" s="30"/>
      <c r="FSE923" s="30"/>
      <c r="FSF923" s="30"/>
      <c r="FSG923" s="30"/>
      <c r="FSH923" s="30"/>
      <c r="FSI923" s="30"/>
      <c r="FSJ923" s="30"/>
      <c r="FSK923" s="30"/>
      <c r="FSL923" s="30"/>
      <c r="FSM923" s="30"/>
      <c r="FSN923" s="30"/>
      <c r="FSO923" s="30"/>
      <c r="FSP923" s="30"/>
      <c r="FSQ923" s="30"/>
      <c r="FSR923" s="30"/>
      <c r="FSS923" s="30"/>
      <c r="FST923" s="30"/>
      <c r="FSU923" s="30"/>
      <c r="FSV923" s="30"/>
      <c r="FSW923" s="30"/>
      <c r="FSX923" s="30"/>
      <c r="FSY923" s="30"/>
      <c r="FSZ923" s="30"/>
      <c r="FTA923" s="30"/>
      <c r="FTB923" s="30"/>
      <c r="FTC923" s="30"/>
      <c r="FTD923" s="30"/>
      <c r="FTE923" s="30"/>
      <c r="FTF923" s="30"/>
      <c r="FTG923" s="30"/>
      <c r="FTH923" s="30"/>
      <c r="FTI923" s="30"/>
      <c r="FTJ923" s="30"/>
      <c r="FTK923" s="30"/>
      <c r="FTL923" s="30"/>
      <c r="FTM923" s="30"/>
      <c r="FTN923" s="30"/>
      <c r="FTO923" s="30"/>
      <c r="FTP923" s="30"/>
      <c r="FTQ923" s="30"/>
      <c r="FTR923" s="30"/>
      <c r="FTS923" s="30"/>
      <c r="FTT923" s="30"/>
      <c r="FTU923" s="30"/>
      <c r="FTV923" s="30"/>
      <c r="FTW923" s="30"/>
      <c r="FTX923" s="30"/>
      <c r="FTY923" s="30"/>
      <c r="FTZ923" s="30"/>
      <c r="FUA923" s="30"/>
      <c r="FUB923" s="30"/>
      <c r="FUC923" s="30"/>
      <c r="FUD923" s="30"/>
      <c r="FUE923" s="30"/>
      <c r="FUF923" s="30"/>
      <c r="FUG923" s="30"/>
      <c r="FUH923" s="30"/>
      <c r="FUI923" s="30"/>
      <c r="FUJ923" s="30"/>
      <c r="FUK923" s="30"/>
      <c r="FUL923" s="30"/>
      <c r="FUM923" s="30"/>
      <c r="FUN923" s="30"/>
      <c r="FUO923" s="30"/>
      <c r="FUP923" s="30"/>
      <c r="FUQ923" s="30"/>
      <c r="FUR923" s="30"/>
      <c r="FUS923" s="30"/>
      <c r="FUT923" s="30"/>
      <c r="FUU923" s="30"/>
      <c r="FUV923" s="30"/>
      <c r="FUW923" s="30"/>
      <c r="FUX923" s="30"/>
      <c r="FUY923" s="30"/>
      <c r="FUZ923" s="30"/>
      <c r="FVA923" s="30"/>
      <c r="FVB923" s="30"/>
      <c r="FVC923" s="30"/>
      <c r="FVD923" s="30"/>
      <c r="FVE923" s="30"/>
      <c r="FVF923" s="30"/>
      <c r="FVG923" s="30"/>
      <c r="FVH923" s="30"/>
      <c r="FVI923" s="30"/>
      <c r="FVJ923" s="30"/>
      <c r="FVK923" s="30"/>
      <c r="FVL923" s="30"/>
      <c r="FVM923" s="30"/>
      <c r="FVN923" s="30"/>
      <c r="FVO923" s="30"/>
      <c r="FVP923" s="30"/>
      <c r="FVQ923" s="30"/>
      <c r="FVR923" s="30"/>
      <c r="FVS923" s="30"/>
      <c r="FVT923" s="30"/>
      <c r="FVU923" s="30"/>
      <c r="FVV923" s="30"/>
      <c r="FVW923" s="30"/>
      <c r="FVX923" s="30"/>
      <c r="FVY923" s="30"/>
      <c r="FVZ923" s="30"/>
      <c r="FWA923" s="30"/>
      <c r="FWB923" s="30"/>
      <c r="FWC923" s="30"/>
      <c r="FWD923" s="30"/>
      <c r="FWE923" s="30"/>
      <c r="FWF923" s="30"/>
      <c r="FWG923" s="30"/>
      <c r="FWH923" s="30"/>
      <c r="FWI923" s="30"/>
      <c r="FWJ923" s="30"/>
      <c r="FWK923" s="30"/>
      <c r="FWL923" s="30"/>
      <c r="FWM923" s="30"/>
      <c r="FWN923" s="30"/>
      <c r="FWO923" s="30"/>
      <c r="FWP923" s="30"/>
      <c r="FWQ923" s="30"/>
      <c r="FWR923" s="30"/>
      <c r="FWS923" s="30"/>
      <c r="FWT923" s="30"/>
      <c r="FWU923" s="30"/>
      <c r="FWV923" s="30"/>
      <c r="FWW923" s="30"/>
      <c r="FWX923" s="30"/>
      <c r="FWY923" s="30"/>
      <c r="FWZ923" s="30"/>
      <c r="FXA923" s="30"/>
      <c r="FXB923" s="30"/>
      <c r="FXC923" s="30"/>
      <c r="FXD923" s="30"/>
      <c r="FXE923" s="30"/>
      <c r="FXF923" s="30"/>
      <c r="FXG923" s="30"/>
      <c r="FXH923" s="30"/>
      <c r="FXI923" s="30"/>
      <c r="FXJ923" s="30"/>
      <c r="FXK923" s="30"/>
      <c r="FXL923" s="30"/>
      <c r="FXM923" s="30"/>
      <c r="FXN923" s="30"/>
      <c r="FXO923" s="30"/>
      <c r="FXP923" s="30"/>
      <c r="FXQ923" s="30"/>
      <c r="FXR923" s="30"/>
      <c r="FXS923" s="30"/>
      <c r="FXT923" s="30"/>
      <c r="FXU923" s="30"/>
      <c r="FXV923" s="30"/>
      <c r="FXW923" s="30"/>
      <c r="FXX923" s="30"/>
      <c r="FXY923" s="30"/>
      <c r="FXZ923" s="30"/>
      <c r="FYA923" s="30"/>
      <c r="FYB923" s="30"/>
      <c r="FYC923" s="30"/>
      <c r="FYD923" s="30"/>
      <c r="FYE923" s="30"/>
      <c r="FYF923" s="30"/>
      <c r="FYG923" s="30"/>
      <c r="FYH923" s="30"/>
      <c r="FYI923" s="30"/>
      <c r="FYJ923" s="30"/>
      <c r="FYK923" s="30"/>
      <c r="FYL923" s="30"/>
      <c r="FYM923" s="30"/>
      <c r="FYN923" s="30"/>
      <c r="FYO923" s="30"/>
      <c r="FYP923" s="30"/>
      <c r="FYQ923" s="30"/>
      <c r="FYR923" s="30"/>
      <c r="FYS923" s="30"/>
      <c r="FYT923" s="30"/>
      <c r="FYU923" s="30"/>
      <c r="FYV923" s="30"/>
      <c r="FYW923" s="30"/>
      <c r="FYX923" s="30"/>
      <c r="FYY923" s="30"/>
      <c r="FYZ923" s="30"/>
      <c r="FZA923" s="30"/>
      <c r="FZB923" s="30"/>
      <c r="FZC923" s="30"/>
      <c r="FZD923" s="30"/>
      <c r="FZE923" s="30"/>
      <c r="FZF923" s="30"/>
      <c r="FZG923" s="30"/>
      <c r="FZH923" s="30"/>
      <c r="FZI923" s="30"/>
      <c r="FZJ923" s="30"/>
      <c r="FZK923" s="30"/>
      <c r="FZL923" s="30"/>
      <c r="FZM923" s="30"/>
      <c r="FZN923" s="30"/>
      <c r="FZO923" s="30"/>
      <c r="FZP923" s="30"/>
      <c r="FZQ923" s="30"/>
      <c r="FZR923" s="30"/>
      <c r="FZS923" s="30"/>
      <c r="FZT923" s="30"/>
      <c r="FZU923" s="30"/>
      <c r="FZV923" s="30"/>
      <c r="FZW923" s="30"/>
      <c r="FZX923" s="30"/>
      <c r="FZY923" s="30"/>
      <c r="FZZ923" s="30"/>
      <c r="GAA923" s="30"/>
      <c r="GAB923" s="30"/>
      <c r="GAC923" s="30"/>
      <c r="GAD923" s="30"/>
      <c r="GAE923" s="30"/>
      <c r="GAF923" s="30"/>
      <c r="GAG923" s="30"/>
      <c r="GAH923" s="30"/>
      <c r="GAI923" s="30"/>
      <c r="GAJ923" s="30"/>
      <c r="GAK923" s="30"/>
      <c r="GAL923" s="30"/>
      <c r="GAM923" s="30"/>
      <c r="GAN923" s="30"/>
      <c r="GAO923" s="30"/>
      <c r="GAP923" s="30"/>
      <c r="GAQ923" s="30"/>
      <c r="GAR923" s="30"/>
      <c r="GAS923" s="30"/>
      <c r="GAT923" s="30"/>
      <c r="GAU923" s="30"/>
      <c r="GAV923" s="30"/>
      <c r="GAW923" s="30"/>
      <c r="GAX923" s="30"/>
      <c r="GAY923" s="30"/>
      <c r="GAZ923" s="30"/>
      <c r="GBA923" s="30"/>
      <c r="GBB923" s="30"/>
      <c r="GBC923" s="30"/>
      <c r="GBD923" s="30"/>
      <c r="GBE923" s="30"/>
      <c r="GBF923" s="30"/>
      <c r="GBG923" s="30"/>
      <c r="GBH923" s="30"/>
      <c r="GBI923" s="30"/>
      <c r="GBJ923" s="30"/>
      <c r="GBK923" s="30"/>
      <c r="GBL923" s="30"/>
      <c r="GBM923" s="30"/>
      <c r="GBN923" s="30"/>
      <c r="GBO923" s="30"/>
      <c r="GBP923" s="30"/>
      <c r="GBQ923" s="30"/>
      <c r="GBR923" s="30"/>
      <c r="GBS923" s="30"/>
      <c r="GBT923" s="30"/>
      <c r="GBU923" s="30"/>
      <c r="GBV923" s="30"/>
      <c r="GBW923" s="30"/>
      <c r="GBX923" s="30"/>
      <c r="GBY923" s="30"/>
      <c r="GBZ923" s="30"/>
      <c r="GCA923" s="30"/>
      <c r="GCB923" s="30"/>
      <c r="GCC923" s="30"/>
      <c r="GCD923" s="30"/>
      <c r="GCE923" s="30"/>
      <c r="GCF923" s="30"/>
      <c r="GCG923" s="30"/>
      <c r="GCH923" s="30"/>
      <c r="GCI923" s="30"/>
      <c r="GCJ923" s="30"/>
      <c r="GCK923" s="30"/>
      <c r="GCL923" s="30"/>
      <c r="GCM923" s="30"/>
      <c r="GCN923" s="30"/>
      <c r="GCO923" s="30"/>
      <c r="GCP923" s="30"/>
      <c r="GCQ923" s="30"/>
      <c r="GCR923" s="30"/>
      <c r="GCS923" s="30"/>
      <c r="GCT923" s="30"/>
      <c r="GCU923" s="30"/>
      <c r="GCV923" s="30"/>
      <c r="GCW923" s="30"/>
      <c r="GCX923" s="30"/>
      <c r="GCY923" s="30"/>
      <c r="GCZ923" s="30"/>
      <c r="GDA923" s="30"/>
      <c r="GDB923" s="30"/>
      <c r="GDC923" s="30"/>
      <c r="GDD923" s="30"/>
      <c r="GDE923" s="30"/>
      <c r="GDF923" s="30"/>
      <c r="GDG923" s="30"/>
      <c r="GDH923" s="30"/>
      <c r="GDI923" s="30"/>
      <c r="GDJ923" s="30"/>
      <c r="GDK923" s="30"/>
      <c r="GDL923" s="30"/>
      <c r="GDM923" s="30"/>
      <c r="GDN923" s="30"/>
      <c r="GDO923" s="30"/>
      <c r="GDP923" s="30"/>
      <c r="GDQ923" s="30"/>
      <c r="GDR923" s="30"/>
      <c r="GDS923" s="30"/>
      <c r="GDT923" s="30"/>
      <c r="GDU923" s="30"/>
      <c r="GDV923" s="30"/>
      <c r="GDW923" s="30"/>
      <c r="GDX923" s="30"/>
      <c r="GDY923" s="30"/>
      <c r="GDZ923" s="30"/>
      <c r="GEA923" s="30"/>
      <c r="GEB923" s="30"/>
      <c r="GEC923" s="30"/>
      <c r="GED923" s="30"/>
      <c r="GEE923" s="30"/>
      <c r="GEF923" s="30"/>
      <c r="GEG923" s="30"/>
      <c r="GEH923" s="30"/>
      <c r="GEI923" s="30"/>
      <c r="GEJ923" s="30"/>
      <c r="GEK923" s="30"/>
      <c r="GEL923" s="30"/>
      <c r="GEM923" s="30"/>
      <c r="GEN923" s="30"/>
      <c r="GEO923" s="30"/>
      <c r="GEP923" s="30"/>
      <c r="GEQ923" s="30"/>
      <c r="GER923" s="30"/>
      <c r="GES923" s="30"/>
      <c r="GET923" s="30"/>
      <c r="GEU923" s="30"/>
      <c r="GEV923" s="30"/>
      <c r="GEW923" s="30"/>
      <c r="GEX923" s="30"/>
      <c r="GEY923" s="30"/>
      <c r="GEZ923" s="30"/>
      <c r="GFA923" s="30"/>
      <c r="GFB923" s="30"/>
      <c r="GFC923" s="30"/>
      <c r="GFD923" s="30"/>
      <c r="GFE923" s="30"/>
      <c r="GFF923" s="30"/>
      <c r="GFG923" s="30"/>
      <c r="GFH923" s="30"/>
      <c r="GFI923" s="30"/>
      <c r="GFJ923" s="30"/>
      <c r="GFK923" s="30"/>
      <c r="GFL923" s="30"/>
      <c r="GFM923" s="30"/>
      <c r="GFN923" s="30"/>
      <c r="GFO923" s="30"/>
      <c r="GFP923" s="30"/>
      <c r="GFQ923" s="30"/>
      <c r="GFR923" s="30"/>
      <c r="GFS923" s="30"/>
      <c r="GFT923" s="30"/>
      <c r="GFU923" s="30"/>
      <c r="GFV923" s="30"/>
      <c r="GFW923" s="30"/>
      <c r="GFX923" s="30"/>
      <c r="GFY923" s="30"/>
      <c r="GFZ923" s="30"/>
      <c r="GGA923" s="30"/>
      <c r="GGB923" s="30"/>
      <c r="GGC923" s="30"/>
      <c r="GGD923" s="30"/>
      <c r="GGE923" s="30"/>
      <c r="GGF923" s="30"/>
      <c r="GGG923" s="30"/>
      <c r="GGH923" s="30"/>
      <c r="GGI923" s="30"/>
      <c r="GGJ923" s="30"/>
      <c r="GGK923" s="30"/>
      <c r="GGL923" s="30"/>
      <c r="GGM923" s="30"/>
      <c r="GGN923" s="30"/>
      <c r="GGO923" s="30"/>
      <c r="GGP923" s="30"/>
      <c r="GGQ923" s="30"/>
      <c r="GGR923" s="30"/>
      <c r="GGS923" s="30"/>
      <c r="GGT923" s="30"/>
      <c r="GGU923" s="30"/>
      <c r="GGV923" s="30"/>
      <c r="GGW923" s="30"/>
      <c r="GGX923" s="30"/>
      <c r="GGY923" s="30"/>
      <c r="GGZ923" s="30"/>
      <c r="GHA923" s="30"/>
      <c r="GHB923" s="30"/>
      <c r="GHC923" s="30"/>
      <c r="GHD923" s="30"/>
      <c r="GHE923" s="30"/>
      <c r="GHF923" s="30"/>
      <c r="GHG923" s="30"/>
      <c r="GHH923" s="30"/>
      <c r="GHI923" s="30"/>
      <c r="GHJ923" s="30"/>
      <c r="GHK923" s="30"/>
      <c r="GHL923" s="30"/>
      <c r="GHM923" s="30"/>
      <c r="GHN923" s="30"/>
      <c r="GHO923" s="30"/>
      <c r="GHP923" s="30"/>
      <c r="GHQ923" s="30"/>
      <c r="GHR923" s="30"/>
      <c r="GHS923" s="30"/>
      <c r="GHT923" s="30"/>
      <c r="GHU923" s="30"/>
      <c r="GHV923" s="30"/>
      <c r="GHW923" s="30"/>
      <c r="GHX923" s="30"/>
      <c r="GHY923" s="30"/>
      <c r="GHZ923" s="30"/>
      <c r="GIA923" s="30"/>
      <c r="GIB923" s="30"/>
      <c r="GIC923" s="30"/>
      <c r="GID923" s="30"/>
      <c r="GIE923" s="30"/>
      <c r="GIF923" s="30"/>
      <c r="GIG923" s="30"/>
      <c r="GIH923" s="30"/>
      <c r="GII923" s="30"/>
      <c r="GIJ923" s="30"/>
      <c r="GIK923" s="30"/>
      <c r="GIL923" s="30"/>
      <c r="GIM923" s="30"/>
      <c r="GIN923" s="30"/>
      <c r="GIO923" s="30"/>
      <c r="GIP923" s="30"/>
      <c r="GIQ923" s="30"/>
      <c r="GIR923" s="30"/>
      <c r="GIS923" s="30"/>
      <c r="GIT923" s="30"/>
      <c r="GIU923" s="30"/>
      <c r="GIV923" s="30"/>
      <c r="GIW923" s="30"/>
      <c r="GIX923" s="30"/>
      <c r="GIY923" s="30"/>
      <c r="GIZ923" s="30"/>
      <c r="GJA923" s="30"/>
      <c r="GJB923" s="30"/>
      <c r="GJC923" s="30"/>
      <c r="GJD923" s="30"/>
      <c r="GJE923" s="30"/>
      <c r="GJF923" s="30"/>
      <c r="GJG923" s="30"/>
      <c r="GJH923" s="30"/>
      <c r="GJI923" s="30"/>
      <c r="GJJ923" s="30"/>
      <c r="GJK923" s="30"/>
      <c r="GJL923" s="30"/>
      <c r="GJM923" s="30"/>
      <c r="GJN923" s="30"/>
      <c r="GJO923" s="30"/>
      <c r="GJP923" s="30"/>
      <c r="GJQ923" s="30"/>
      <c r="GJR923" s="30"/>
      <c r="GJS923" s="30"/>
      <c r="GJT923" s="30"/>
      <c r="GJU923" s="30"/>
      <c r="GJV923" s="30"/>
      <c r="GJW923" s="30"/>
      <c r="GJX923" s="30"/>
      <c r="GJY923" s="30"/>
      <c r="GJZ923" s="30"/>
      <c r="GKA923" s="30"/>
      <c r="GKB923" s="30"/>
      <c r="GKC923" s="30"/>
      <c r="GKD923" s="30"/>
      <c r="GKE923" s="30"/>
      <c r="GKF923" s="30"/>
      <c r="GKG923" s="30"/>
      <c r="GKH923" s="30"/>
      <c r="GKI923" s="30"/>
      <c r="GKJ923" s="30"/>
      <c r="GKK923" s="30"/>
      <c r="GKL923" s="30"/>
      <c r="GKM923" s="30"/>
      <c r="GKN923" s="30"/>
      <c r="GKO923" s="30"/>
      <c r="GKP923" s="30"/>
      <c r="GKQ923" s="30"/>
      <c r="GKR923" s="30"/>
      <c r="GKS923" s="30"/>
      <c r="GKT923" s="30"/>
      <c r="GKU923" s="30"/>
      <c r="GKV923" s="30"/>
      <c r="GKW923" s="30"/>
      <c r="GKX923" s="30"/>
      <c r="GKY923" s="30"/>
      <c r="GKZ923" s="30"/>
      <c r="GLA923" s="30"/>
      <c r="GLB923" s="30"/>
      <c r="GLC923" s="30"/>
      <c r="GLD923" s="30"/>
      <c r="GLE923" s="30"/>
      <c r="GLF923" s="30"/>
      <c r="GLG923" s="30"/>
      <c r="GLH923" s="30"/>
      <c r="GLI923" s="30"/>
      <c r="GLJ923" s="30"/>
      <c r="GLK923" s="30"/>
      <c r="GLL923" s="30"/>
      <c r="GLM923" s="30"/>
      <c r="GLN923" s="30"/>
      <c r="GLO923" s="30"/>
      <c r="GLP923" s="30"/>
      <c r="GLQ923" s="30"/>
      <c r="GLR923" s="30"/>
      <c r="GLS923" s="30"/>
      <c r="GLT923" s="30"/>
      <c r="GLU923" s="30"/>
      <c r="GLV923" s="30"/>
      <c r="GLW923" s="30"/>
      <c r="GLX923" s="30"/>
      <c r="GLY923" s="30"/>
      <c r="GLZ923" s="30"/>
      <c r="GMA923" s="30"/>
      <c r="GMB923" s="30"/>
      <c r="GMC923" s="30"/>
      <c r="GMD923" s="30"/>
      <c r="GME923" s="30"/>
      <c r="GMF923" s="30"/>
      <c r="GMG923" s="30"/>
      <c r="GMH923" s="30"/>
      <c r="GMI923" s="30"/>
      <c r="GMJ923" s="30"/>
      <c r="GMK923" s="30"/>
      <c r="GML923" s="30"/>
      <c r="GMM923" s="30"/>
      <c r="GMN923" s="30"/>
      <c r="GMO923" s="30"/>
      <c r="GMP923" s="30"/>
      <c r="GMQ923" s="30"/>
      <c r="GMR923" s="30"/>
      <c r="GMS923" s="30"/>
      <c r="GMT923" s="30"/>
      <c r="GMU923" s="30"/>
      <c r="GMV923" s="30"/>
      <c r="GMW923" s="30"/>
      <c r="GMX923" s="30"/>
      <c r="GMY923" s="30"/>
      <c r="GMZ923" s="30"/>
      <c r="GNA923" s="30"/>
      <c r="GNB923" s="30"/>
      <c r="GNC923" s="30"/>
      <c r="GND923" s="30"/>
      <c r="GNE923" s="30"/>
      <c r="GNF923" s="30"/>
      <c r="GNG923" s="30"/>
      <c r="GNH923" s="30"/>
      <c r="GNI923" s="30"/>
      <c r="GNJ923" s="30"/>
      <c r="GNK923" s="30"/>
      <c r="GNL923" s="30"/>
      <c r="GNM923" s="30"/>
      <c r="GNN923" s="30"/>
      <c r="GNO923" s="30"/>
      <c r="GNP923" s="30"/>
      <c r="GNQ923" s="30"/>
      <c r="GNR923" s="30"/>
      <c r="GNS923" s="30"/>
      <c r="GNT923" s="30"/>
      <c r="GNU923" s="30"/>
      <c r="GNV923" s="30"/>
      <c r="GNW923" s="30"/>
      <c r="GNX923" s="30"/>
      <c r="GNY923" s="30"/>
      <c r="GNZ923" s="30"/>
      <c r="GOA923" s="30"/>
      <c r="GOB923" s="30"/>
      <c r="GOC923" s="30"/>
      <c r="GOD923" s="30"/>
      <c r="GOE923" s="30"/>
      <c r="GOF923" s="30"/>
      <c r="GOG923" s="30"/>
      <c r="GOH923" s="30"/>
      <c r="GOI923" s="30"/>
      <c r="GOJ923" s="30"/>
      <c r="GOK923" s="30"/>
      <c r="GOL923" s="30"/>
      <c r="GOM923" s="30"/>
      <c r="GON923" s="30"/>
      <c r="GOO923" s="30"/>
      <c r="GOP923" s="30"/>
      <c r="GOQ923" s="30"/>
      <c r="GOR923" s="30"/>
      <c r="GOS923" s="30"/>
      <c r="GOT923" s="30"/>
      <c r="GOU923" s="30"/>
      <c r="GOV923" s="30"/>
      <c r="GOW923" s="30"/>
      <c r="GOX923" s="30"/>
      <c r="GOY923" s="30"/>
      <c r="GOZ923" s="30"/>
      <c r="GPA923" s="30"/>
      <c r="GPB923" s="30"/>
      <c r="GPC923" s="30"/>
      <c r="GPD923" s="30"/>
      <c r="GPE923" s="30"/>
      <c r="GPF923" s="30"/>
      <c r="GPG923" s="30"/>
      <c r="GPH923" s="30"/>
      <c r="GPI923" s="30"/>
      <c r="GPJ923" s="30"/>
      <c r="GPK923" s="30"/>
      <c r="GPL923" s="30"/>
      <c r="GPM923" s="30"/>
      <c r="GPN923" s="30"/>
      <c r="GPO923" s="30"/>
      <c r="GPP923" s="30"/>
      <c r="GPQ923" s="30"/>
      <c r="GPR923" s="30"/>
      <c r="GPS923" s="30"/>
      <c r="GPT923" s="30"/>
      <c r="GPU923" s="30"/>
      <c r="GPV923" s="30"/>
      <c r="GPW923" s="30"/>
      <c r="GPX923" s="30"/>
      <c r="GPY923" s="30"/>
      <c r="GPZ923" s="30"/>
      <c r="GQA923" s="30"/>
      <c r="GQB923" s="30"/>
      <c r="GQC923" s="30"/>
      <c r="GQD923" s="30"/>
      <c r="GQE923" s="30"/>
      <c r="GQF923" s="30"/>
      <c r="GQG923" s="30"/>
      <c r="GQH923" s="30"/>
      <c r="GQI923" s="30"/>
      <c r="GQJ923" s="30"/>
      <c r="GQK923" s="30"/>
      <c r="GQL923" s="30"/>
      <c r="GQM923" s="30"/>
      <c r="GQN923" s="30"/>
      <c r="GQO923" s="30"/>
      <c r="GQP923" s="30"/>
      <c r="GQQ923" s="30"/>
      <c r="GQR923" s="30"/>
      <c r="GQS923" s="30"/>
      <c r="GQT923" s="30"/>
      <c r="GQU923" s="30"/>
      <c r="GQV923" s="30"/>
      <c r="GQW923" s="30"/>
      <c r="GQX923" s="30"/>
      <c r="GQY923" s="30"/>
      <c r="GQZ923" s="30"/>
      <c r="GRA923" s="30"/>
      <c r="GRB923" s="30"/>
      <c r="GRC923" s="30"/>
      <c r="GRD923" s="30"/>
      <c r="GRE923" s="30"/>
      <c r="GRF923" s="30"/>
      <c r="GRG923" s="30"/>
      <c r="GRH923" s="30"/>
      <c r="GRI923" s="30"/>
      <c r="GRJ923" s="30"/>
      <c r="GRK923" s="30"/>
      <c r="GRL923" s="30"/>
      <c r="GRM923" s="30"/>
      <c r="GRN923" s="30"/>
      <c r="GRO923" s="30"/>
      <c r="GRP923" s="30"/>
      <c r="GRQ923" s="30"/>
      <c r="GRR923" s="30"/>
      <c r="GRS923" s="30"/>
      <c r="GRT923" s="30"/>
      <c r="GRU923" s="30"/>
      <c r="GRV923" s="30"/>
      <c r="GRW923" s="30"/>
      <c r="GRX923" s="30"/>
      <c r="GRY923" s="30"/>
      <c r="GRZ923" s="30"/>
      <c r="GSA923" s="30"/>
      <c r="GSB923" s="30"/>
      <c r="GSC923" s="30"/>
      <c r="GSD923" s="30"/>
      <c r="GSE923" s="30"/>
      <c r="GSF923" s="30"/>
      <c r="GSG923" s="30"/>
      <c r="GSH923" s="30"/>
      <c r="GSI923" s="30"/>
      <c r="GSJ923" s="30"/>
      <c r="GSK923" s="30"/>
      <c r="GSL923" s="30"/>
      <c r="GSM923" s="30"/>
      <c r="GSN923" s="30"/>
      <c r="GSO923" s="30"/>
      <c r="GSP923" s="30"/>
      <c r="GSQ923" s="30"/>
      <c r="GSR923" s="30"/>
      <c r="GSS923" s="30"/>
      <c r="GST923" s="30"/>
      <c r="GSU923" s="30"/>
      <c r="GSV923" s="30"/>
      <c r="GSW923" s="30"/>
      <c r="GSX923" s="30"/>
      <c r="GSY923" s="30"/>
      <c r="GSZ923" s="30"/>
      <c r="GTA923" s="30"/>
      <c r="GTB923" s="30"/>
      <c r="GTC923" s="30"/>
      <c r="GTD923" s="30"/>
      <c r="GTE923" s="30"/>
      <c r="GTF923" s="30"/>
      <c r="GTG923" s="30"/>
      <c r="GTH923" s="30"/>
      <c r="GTI923" s="30"/>
      <c r="GTJ923" s="30"/>
      <c r="GTK923" s="30"/>
      <c r="GTL923" s="30"/>
      <c r="GTM923" s="30"/>
      <c r="GTN923" s="30"/>
      <c r="GTO923" s="30"/>
      <c r="GTP923" s="30"/>
      <c r="GTQ923" s="30"/>
      <c r="GTR923" s="30"/>
      <c r="GTS923" s="30"/>
      <c r="GTT923" s="30"/>
      <c r="GTU923" s="30"/>
      <c r="GTV923" s="30"/>
      <c r="GTW923" s="30"/>
      <c r="GTX923" s="30"/>
      <c r="GTY923" s="30"/>
      <c r="GTZ923" s="30"/>
      <c r="GUA923" s="30"/>
      <c r="GUB923" s="30"/>
      <c r="GUC923" s="30"/>
      <c r="GUD923" s="30"/>
      <c r="GUE923" s="30"/>
      <c r="GUF923" s="30"/>
      <c r="GUG923" s="30"/>
      <c r="GUH923" s="30"/>
      <c r="GUI923" s="30"/>
      <c r="GUJ923" s="30"/>
      <c r="GUK923" s="30"/>
      <c r="GUL923" s="30"/>
      <c r="GUM923" s="30"/>
      <c r="GUN923" s="30"/>
      <c r="GUO923" s="30"/>
      <c r="GUP923" s="30"/>
      <c r="GUQ923" s="30"/>
      <c r="GUR923" s="30"/>
      <c r="GUS923" s="30"/>
      <c r="GUT923" s="30"/>
      <c r="GUU923" s="30"/>
      <c r="GUV923" s="30"/>
      <c r="GUW923" s="30"/>
      <c r="GUX923" s="30"/>
      <c r="GUY923" s="30"/>
      <c r="GUZ923" s="30"/>
      <c r="GVA923" s="30"/>
      <c r="GVB923" s="30"/>
      <c r="GVC923" s="30"/>
      <c r="GVD923" s="30"/>
      <c r="GVE923" s="30"/>
      <c r="GVF923" s="30"/>
      <c r="GVG923" s="30"/>
      <c r="GVH923" s="30"/>
      <c r="GVI923" s="30"/>
      <c r="GVJ923" s="30"/>
      <c r="GVK923" s="30"/>
      <c r="GVL923" s="30"/>
      <c r="GVM923" s="30"/>
      <c r="GVN923" s="30"/>
      <c r="GVO923" s="30"/>
      <c r="GVP923" s="30"/>
      <c r="GVQ923" s="30"/>
      <c r="GVR923" s="30"/>
      <c r="GVS923" s="30"/>
      <c r="GVT923" s="30"/>
      <c r="GVU923" s="30"/>
      <c r="GVV923" s="30"/>
      <c r="GVW923" s="30"/>
      <c r="GVX923" s="30"/>
      <c r="GVY923" s="30"/>
      <c r="GVZ923" s="30"/>
      <c r="GWA923" s="30"/>
      <c r="GWB923" s="30"/>
      <c r="GWC923" s="30"/>
      <c r="GWD923" s="30"/>
      <c r="GWE923" s="30"/>
      <c r="GWF923" s="30"/>
      <c r="GWG923" s="30"/>
      <c r="GWH923" s="30"/>
      <c r="GWI923" s="30"/>
      <c r="GWJ923" s="30"/>
      <c r="GWK923" s="30"/>
      <c r="GWL923" s="30"/>
      <c r="GWM923" s="30"/>
      <c r="GWN923" s="30"/>
      <c r="GWO923" s="30"/>
      <c r="GWP923" s="30"/>
      <c r="GWQ923" s="30"/>
      <c r="GWR923" s="30"/>
      <c r="GWS923" s="30"/>
      <c r="GWT923" s="30"/>
      <c r="GWU923" s="30"/>
      <c r="GWV923" s="30"/>
      <c r="GWW923" s="30"/>
      <c r="GWX923" s="30"/>
      <c r="GWY923" s="30"/>
      <c r="GWZ923" s="30"/>
      <c r="GXA923" s="30"/>
      <c r="GXB923" s="30"/>
      <c r="GXC923" s="30"/>
      <c r="GXD923" s="30"/>
      <c r="GXE923" s="30"/>
      <c r="GXF923" s="30"/>
      <c r="GXG923" s="30"/>
      <c r="GXH923" s="30"/>
      <c r="GXI923" s="30"/>
      <c r="GXJ923" s="30"/>
      <c r="GXK923" s="30"/>
      <c r="GXL923" s="30"/>
      <c r="GXM923" s="30"/>
      <c r="GXN923" s="30"/>
      <c r="GXO923" s="30"/>
      <c r="GXP923" s="30"/>
      <c r="GXQ923" s="30"/>
      <c r="GXR923" s="30"/>
      <c r="GXS923" s="30"/>
      <c r="GXT923" s="30"/>
      <c r="GXU923" s="30"/>
      <c r="GXV923" s="30"/>
      <c r="GXW923" s="30"/>
      <c r="GXX923" s="30"/>
      <c r="GXY923" s="30"/>
      <c r="GXZ923" s="30"/>
      <c r="GYA923" s="30"/>
      <c r="GYB923" s="30"/>
      <c r="GYC923" s="30"/>
      <c r="GYD923" s="30"/>
      <c r="GYE923" s="30"/>
      <c r="GYF923" s="30"/>
      <c r="GYG923" s="30"/>
      <c r="GYH923" s="30"/>
      <c r="GYI923" s="30"/>
      <c r="GYJ923" s="30"/>
      <c r="GYK923" s="30"/>
      <c r="GYL923" s="30"/>
      <c r="GYM923" s="30"/>
      <c r="GYN923" s="30"/>
      <c r="GYO923" s="30"/>
      <c r="GYP923" s="30"/>
      <c r="GYQ923" s="30"/>
      <c r="GYR923" s="30"/>
      <c r="GYS923" s="30"/>
      <c r="GYT923" s="30"/>
      <c r="GYU923" s="30"/>
      <c r="GYV923" s="30"/>
      <c r="GYW923" s="30"/>
      <c r="GYX923" s="30"/>
      <c r="GYY923" s="30"/>
      <c r="GYZ923" s="30"/>
      <c r="GZA923" s="30"/>
      <c r="GZB923" s="30"/>
      <c r="GZC923" s="30"/>
      <c r="GZD923" s="30"/>
      <c r="GZE923" s="30"/>
      <c r="GZF923" s="30"/>
      <c r="GZG923" s="30"/>
      <c r="GZH923" s="30"/>
      <c r="GZI923" s="30"/>
      <c r="GZJ923" s="30"/>
      <c r="GZK923" s="30"/>
      <c r="GZL923" s="30"/>
      <c r="GZM923" s="30"/>
      <c r="GZN923" s="30"/>
      <c r="GZO923" s="30"/>
      <c r="GZP923" s="30"/>
      <c r="GZQ923" s="30"/>
      <c r="GZR923" s="30"/>
      <c r="GZS923" s="30"/>
      <c r="GZT923" s="30"/>
      <c r="GZU923" s="30"/>
      <c r="GZV923" s="30"/>
      <c r="GZW923" s="30"/>
      <c r="GZX923" s="30"/>
      <c r="GZY923" s="30"/>
      <c r="GZZ923" s="30"/>
      <c r="HAA923" s="30"/>
      <c r="HAB923" s="30"/>
      <c r="HAC923" s="30"/>
      <c r="HAD923" s="30"/>
      <c r="HAE923" s="30"/>
      <c r="HAF923" s="30"/>
      <c r="HAG923" s="30"/>
      <c r="HAH923" s="30"/>
      <c r="HAI923" s="30"/>
      <c r="HAJ923" s="30"/>
      <c r="HAK923" s="30"/>
      <c r="HAL923" s="30"/>
      <c r="HAM923" s="30"/>
      <c r="HAN923" s="30"/>
      <c r="HAO923" s="30"/>
      <c r="HAP923" s="30"/>
      <c r="HAQ923" s="30"/>
      <c r="HAR923" s="30"/>
      <c r="HAS923" s="30"/>
      <c r="HAT923" s="30"/>
      <c r="HAU923" s="30"/>
      <c r="HAV923" s="30"/>
      <c r="HAW923" s="30"/>
      <c r="HAX923" s="30"/>
      <c r="HAY923" s="30"/>
      <c r="HAZ923" s="30"/>
      <c r="HBA923" s="30"/>
      <c r="HBB923" s="30"/>
      <c r="HBC923" s="30"/>
      <c r="HBD923" s="30"/>
      <c r="HBE923" s="30"/>
      <c r="HBF923" s="30"/>
      <c r="HBG923" s="30"/>
      <c r="HBH923" s="30"/>
      <c r="HBI923" s="30"/>
      <c r="HBJ923" s="30"/>
      <c r="HBK923" s="30"/>
      <c r="HBL923" s="30"/>
      <c r="HBM923" s="30"/>
      <c r="HBN923" s="30"/>
      <c r="HBO923" s="30"/>
      <c r="HBP923" s="30"/>
      <c r="HBQ923" s="30"/>
      <c r="HBR923" s="30"/>
      <c r="HBS923" s="30"/>
      <c r="HBT923" s="30"/>
      <c r="HBU923" s="30"/>
      <c r="HBV923" s="30"/>
      <c r="HBW923" s="30"/>
      <c r="HBX923" s="30"/>
      <c r="HBY923" s="30"/>
      <c r="HBZ923" s="30"/>
      <c r="HCA923" s="30"/>
      <c r="HCB923" s="30"/>
      <c r="HCC923" s="30"/>
      <c r="HCD923" s="30"/>
      <c r="HCE923" s="30"/>
      <c r="HCF923" s="30"/>
      <c r="HCG923" s="30"/>
      <c r="HCH923" s="30"/>
      <c r="HCI923" s="30"/>
      <c r="HCJ923" s="30"/>
      <c r="HCK923" s="30"/>
      <c r="HCL923" s="30"/>
      <c r="HCM923" s="30"/>
      <c r="HCN923" s="30"/>
      <c r="HCO923" s="30"/>
      <c r="HCP923" s="30"/>
      <c r="HCQ923" s="30"/>
      <c r="HCR923" s="30"/>
      <c r="HCS923" s="30"/>
      <c r="HCT923" s="30"/>
      <c r="HCU923" s="30"/>
      <c r="HCV923" s="30"/>
      <c r="HCW923" s="30"/>
      <c r="HCX923" s="30"/>
      <c r="HCY923" s="30"/>
      <c r="HCZ923" s="30"/>
      <c r="HDA923" s="30"/>
      <c r="HDB923" s="30"/>
      <c r="HDC923" s="30"/>
      <c r="HDD923" s="30"/>
      <c r="HDE923" s="30"/>
      <c r="HDF923" s="30"/>
      <c r="HDG923" s="30"/>
      <c r="HDH923" s="30"/>
      <c r="HDI923" s="30"/>
      <c r="HDJ923" s="30"/>
      <c r="HDK923" s="30"/>
      <c r="HDL923" s="30"/>
      <c r="HDM923" s="30"/>
      <c r="HDN923" s="30"/>
      <c r="HDO923" s="30"/>
      <c r="HDP923" s="30"/>
      <c r="HDQ923" s="30"/>
      <c r="HDR923" s="30"/>
      <c r="HDS923" s="30"/>
      <c r="HDT923" s="30"/>
      <c r="HDU923" s="30"/>
      <c r="HDV923" s="30"/>
      <c r="HDW923" s="30"/>
      <c r="HDX923" s="30"/>
      <c r="HDY923" s="30"/>
      <c r="HDZ923" s="30"/>
      <c r="HEA923" s="30"/>
      <c r="HEB923" s="30"/>
      <c r="HEC923" s="30"/>
      <c r="HED923" s="30"/>
      <c r="HEE923" s="30"/>
      <c r="HEF923" s="30"/>
      <c r="HEG923" s="30"/>
      <c r="HEH923" s="30"/>
      <c r="HEI923" s="30"/>
      <c r="HEJ923" s="30"/>
      <c r="HEK923" s="30"/>
      <c r="HEL923" s="30"/>
      <c r="HEM923" s="30"/>
      <c r="HEN923" s="30"/>
      <c r="HEO923" s="30"/>
      <c r="HEP923" s="30"/>
      <c r="HEQ923" s="30"/>
      <c r="HER923" s="30"/>
      <c r="HES923" s="30"/>
      <c r="HET923" s="30"/>
      <c r="HEU923" s="30"/>
      <c r="HEV923" s="30"/>
      <c r="HEW923" s="30"/>
      <c r="HEX923" s="30"/>
      <c r="HEY923" s="30"/>
      <c r="HEZ923" s="30"/>
      <c r="HFA923" s="30"/>
      <c r="HFB923" s="30"/>
      <c r="HFC923" s="30"/>
      <c r="HFD923" s="30"/>
      <c r="HFE923" s="30"/>
      <c r="HFF923" s="30"/>
      <c r="HFG923" s="30"/>
      <c r="HFH923" s="30"/>
      <c r="HFI923" s="30"/>
      <c r="HFJ923" s="30"/>
      <c r="HFK923" s="30"/>
      <c r="HFL923" s="30"/>
      <c r="HFM923" s="30"/>
      <c r="HFN923" s="30"/>
      <c r="HFO923" s="30"/>
      <c r="HFP923" s="30"/>
      <c r="HFQ923" s="30"/>
      <c r="HFR923" s="30"/>
      <c r="HFS923" s="30"/>
      <c r="HFT923" s="30"/>
      <c r="HFU923" s="30"/>
      <c r="HFV923" s="30"/>
      <c r="HFW923" s="30"/>
      <c r="HFX923" s="30"/>
      <c r="HFY923" s="30"/>
      <c r="HFZ923" s="30"/>
      <c r="HGA923" s="30"/>
      <c r="HGB923" s="30"/>
      <c r="HGC923" s="30"/>
      <c r="HGD923" s="30"/>
      <c r="HGE923" s="30"/>
      <c r="HGF923" s="30"/>
      <c r="HGG923" s="30"/>
      <c r="HGH923" s="30"/>
      <c r="HGI923" s="30"/>
      <c r="HGJ923" s="30"/>
      <c r="HGK923" s="30"/>
      <c r="HGL923" s="30"/>
      <c r="HGM923" s="30"/>
      <c r="HGN923" s="30"/>
      <c r="HGO923" s="30"/>
      <c r="HGP923" s="30"/>
      <c r="HGQ923" s="30"/>
      <c r="HGR923" s="30"/>
      <c r="HGS923" s="30"/>
      <c r="HGT923" s="30"/>
      <c r="HGU923" s="30"/>
      <c r="HGV923" s="30"/>
      <c r="HGW923" s="30"/>
      <c r="HGX923" s="30"/>
      <c r="HGY923" s="30"/>
      <c r="HGZ923" s="30"/>
      <c r="HHA923" s="30"/>
      <c r="HHB923" s="30"/>
      <c r="HHC923" s="30"/>
      <c r="HHD923" s="30"/>
      <c r="HHE923" s="30"/>
      <c r="HHF923" s="30"/>
      <c r="HHG923" s="30"/>
      <c r="HHH923" s="30"/>
      <c r="HHI923" s="30"/>
      <c r="HHJ923" s="30"/>
      <c r="HHK923" s="30"/>
      <c r="HHL923" s="30"/>
      <c r="HHM923" s="30"/>
      <c r="HHN923" s="30"/>
      <c r="HHO923" s="30"/>
      <c r="HHP923" s="30"/>
      <c r="HHQ923" s="30"/>
      <c r="HHR923" s="30"/>
      <c r="HHS923" s="30"/>
      <c r="HHT923" s="30"/>
      <c r="HHU923" s="30"/>
      <c r="HHV923" s="30"/>
      <c r="HHW923" s="30"/>
      <c r="HHX923" s="30"/>
      <c r="HHY923" s="30"/>
      <c r="HHZ923" s="30"/>
      <c r="HIA923" s="30"/>
      <c r="HIB923" s="30"/>
      <c r="HIC923" s="30"/>
      <c r="HID923" s="30"/>
      <c r="HIE923" s="30"/>
      <c r="HIF923" s="30"/>
      <c r="HIG923" s="30"/>
      <c r="HIH923" s="30"/>
      <c r="HII923" s="30"/>
      <c r="HIJ923" s="30"/>
      <c r="HIK923" s="30"/>
      <c r="HIL923" s="30"/>
      <c r="HIM923" s="30"/>
      <c r="HIN923" s="30"/>
      <c r="HIO923" s="30"/>
      <c r="HIP923" s="30"/>
      <c r="HIQ923" s="30"/>
      <c r="HIR923" s="30"/>
      <c r="HIS923" s="30"/>
      <c r="HIT923" s="30"/>
      <c r="HIU923" s="30"/>
      <c r="HIV923" s="30"/>
      <c r="HIW923" s="30"/>
      <c r="HIX923" s="30"/>
      <c r="HIY923" s="30"/>
      <c r="HIZ923" s="30"/>
      <c r="HJA923" s="30"/>
      <c r="HJB923" s="30"/>
      <c r="HJC923" s="30"/>
      <c r="HJD923" s="30"/>
      <c r="HJE923" s="30"/>
      <c r="HJF923" s="30"/>
      <c r="HJG923" s="30"/>
      <c r="HJH923" s="30"/>
      <c r="HJI923" s="30"/>
      <c r="HJJ923" s="30"/>
      <c r="HJK923" s="30"/>
      <c r="HJL923" s="30"/>
      <c r="HJM923" s="30"/>
      <c r="HJN923" s="30"/>
      <c r="HJO923" s="30"/>
      <c r="HJP923" s="30"/>
      <c r="HJQ923" s="30"/>
      <c r="HJR923" s="30"/>
      <c r="HJS923" s="30"/>
      <c r="HJT923" s="30"/>
      <c r="HJU923" s="30"/>
      <c r="HJV923" s="30"/>
      <c r="HJW923" s="30"/>
      <c r="HJX923" s="30"/>
      <c r="HJY923" s="30"/>
      <c r="HJZ923" s="30"/>
      <c r="HKA923" s="30"/>
      <c r="HKB923" s="30"/>
      <c r="HKC923" s="30"/>
      <c r="HKD923" s="30"/>
      <c r="HKE923" s="30"/>
      <c r="HKF923" s="30"/>
      <c r="HKG923" s="30"/>
      <c r="HKH923" s="30"/>
      <c r="HKI923" s="30"/>
      <c r="HKJ923" s="30"/>
      <c r="HKK923" s="30"/>
      <c r="HKL923" s="30"/>
      <c r="HKM923" s="30"/>
      <c r="HKN923" s="30"/>
      <c r="HKO923" s="30"/>
      <c r="HKP923" s="30"/>
      <c r="HKQ923" s="30"/>
      <c r="HKR923" s="30"/>
      <c r="HKS923" s="30"/>
      <c r="HKT923" s="30"/>
      <c r="HKU923" s="30"/>
      <c r="HKV923" s="30"/>
      <c r="HKW923" s="30"/>
      <c r="HKX923" s="30"/>
      <c r="HKY923" s="30"/>
      <c r="HKZ923" s="30"/>
      <c r="HLA923" s="30"/>
      <c r="HLB923" s="30"/>
      <c r="HLC923" s="30"/>
      <c r="HLD923" s="30"/>
      <c r="HLE923" s="30"/>
      <c r="HLF923" s="30"/>
      <c r="HLG923" s="30"/>
      <c r="HLH923" s="30"/>
      <c r="HLI923" s="30"/>
      <c r="HLJ923" s="30"/>
      <c r="HLK923" s="30"/>
      <c r="HLL923" s="30"/>
      <c r="HLM923" s="30"/>
      <c r="HLN923" s="30"/>
      <c r="HLO923" s="30"/>
      <c r="HLP923" s="30"/>
      <c r="HLQ923" s="30"/>
      <c r="HLR923" s="30"/>
      <c r="HLS923" s="30"/>
      <c r="HLT923" s="30"/>
      <c r="HLU923" s="30"/>
      <c r="HLV923" s="30"/>
      <c r="HLW923" s="30"/>
      <c r="HLX923" s="30"/>
      <c r="HLY923" s="30"/>
      <c r="HLZ923" s="30"/>
      <c r="HMA923" s="30"/>
      <c r="HMB923" s="30"/>
      <c r="HMC923" s="30"/>
      <c r="HMD923" s="30"/>
      <c r="HME923" s="30"/>
      <c r="HMF923" s="30"/>
      <c r="HMG923" s="30"/>
      <c r="HMH923" s="30"/>
      <c r="HMI923" s="30"/>
      <c r="HMJ923" s="30"/>
      <c r="HMK923" s="30"/>
      <c r="HML923" s="30"/>
      <c r="HMM923" s="30"/>
      <c r="HMN923" s="30"/>
      <c r="HMO923" s="30"/>
      <c r="HMP923" s="30"/>
      <c r="HMQ923" s="30"/>
      <c r="HMR923" s="30"/>
      <c r="HMS923" s="30"/>
      <c r="HMT923" s="30"/>
      <c r="HMU923" s="30"/>
      <c r="HMV923" s="30"/>
      <c r="HMW923" s="30"/>
      <c r="HMX923" s="30"/>
      <c r="HMY923" s="30"/>
      <c r="HMZ923" s="30"/>
      <c r="HNA923" s="30"/>
      <c r="HNB923" s="30"/>
      <c r="HNC923" s="30"/>
      <c r="HND923" s="30"/>
      <c r="HNE923" s="30"/>
      <c r="HNF923" s="30"/>
      <c r="HNG923" s="30"/>
      <c r="HNH923" s="30"/>
      <c r="HNI923" s="30"/>
      <c r="HNJ923" s="30"/>
      <c r="HNK923" s="30"/>
      <c r="HNL923" s="30"/>
      <c r="HNM923" s="30"/>
      <c r="HNN923" s="30"/>
      <c r="HNO923" s="30"/>
      <c r="HNP923" s="30"/>
      <c r="HNQ923" s="30"/>
      <c r="HNR923" s="30"/>
      <c r="HNS923" s="30"/>
      <c r="HNT923" s="30"/>
      <c r="HNU923" s="30"/>
      <c r="HNV923" s="30"/>
      <c r="HNW923" s="30"/>
      <c r="HNX923" s="30"/>
      <c r="HNY923" s="30"/>
      <c r="HNZ923" s="30"/>
      <c r="HOA923" s="30"/>
      <c r="HOB923" s="30"/>
      <c r="HOC923" s="30"/>
      <c r="HOD923" s="30"/>
      <c r="HOE923" s="30"/>
      <c r="HOF923" s="30"/>
      <c r="HOG923" s="30"/>
      <c r="HOH923" s="30"/>
      <c r="HOI923" s="30"/>
      <c r="HOJ923" s="30"/>
      <c r="HOK923" s="30"/>
      <c r="HOL923" s="30"/>
      <c r="HOM923" s="30"/>
      <c r="HON923" s="30"/>
      <c r="HOO923" s="30"/>
      <c r="HOP923" s="30"/>
      <c r="HOQ923" s="30"/>
      <c r="HOR923" s="30"/>
      <c r="HOS923" s="30"/>
      <c r="HOT923" s="30"/>
      <c r="HOU923" s="30"/>
      <c r="HOV923" s="30"/>
      <c r="HOW923" s="30"/>
      <c r="HOX923" s="30"/>
      <c r="HOY923" s="30"/>
      <c r="HOZ923" s="30"/>
      <c r="HPA923" s="30"/>
      <c r="HPB923" s="30"/>
      <c r="HPC923" s="30"/>
      <c r="HPD923" s="30"/>
      <c r="HPE923" s="30"/>
      <c r="HPF923" s="30"/>
      <c r="HPG923" s="30"/>
      <c r="HPH923" s="30"/>
      <c r="HPI923" s="30"/>
      <c r="HPJ923" s="30"/>
      <c r="HPK923" s="30"/>
      <c r="HPL923" s="30"/>
      <c r="HPM923" s="30"/>
      <c r="HPN923" s="30"/>
      <c r="HPO923" s="30"/>
      <c r="HPP923" s="30"/>
      <c r="HPQ923" s="30"/>
      <c r="HPR923" s="30"/>
      <c r="HPS923" s="30"/>
      <c r="HPT923" s="30"/>
      <c r="HPU923" s="30"/>
      <c r="HPV923" s="30"/>
      <c r="HPW923" s="30"/>
      <c r="HPX923" s="30"/>
      <c r="HPY923" s="30"/>
      <c r="HPZ923" s="30"/>
      <c r="HQA923" s="30"/>
      <c r="HQB923" s="30"/>
      <c r="HQC923" s="30"/>
      <c r="HQD923" s="30"/>
      <c r="HQE923" s="30"/>
      <c r="HQF923" s="30"/>
      <c r="HQG923" s="30"/>
      <c r="HQH923" s="30"/>
      <c r="HQI923" s="30"/>
      <c r="HQJ923" s="30"/>
      <c r="HQK923" s="30"/>
      <c r="HQL923" s="30"/>
      <c r="HQM923" s="30"/>
      <c r="HQN923" s="30"/>
      <c r="HQO923" s="30"/>
      <c r="HQP923" s="30"/>
      <c r="HQQ923" s="30"/>
      <c r="HQR923" s="30"/>
      <c r="HQS923" s="30"/>
      <c r="HQT923" s="30"/>
      <c r="HQU923" s="30"/>
      <c r="HQV923" s="30"/>
      <c r="HQW923" s="30"/>
      <c r="HQX923" s="30"/>
      <c r="HQY923" s="30"/>
      <c r="HQZ923" s="30"/>
      <c r="HRA923" s="30"/>
      <c r="HRB923" s="30"/>
      <c r="HRC923" s="30"/>
      <c r="HRD923" s="30"/>
      <c r="HRE923" s="30"/>
      <c r="HRF923" s="30"/>
      <c r="HRG923" s="30"/>
      <c r="HRH923" s="30"/>
      <c r="HRI923" s="30"/>
      <c r="HRJ923" s="30"/>
      <c r="HRK923" s="30"/>
      <c r="HRL923" s="30"/>
      <c r="HRM923" s="30"/>
      <c r="HRN923" s="30"/>
      <c r="HRO923" s="30"/>
      <c r="HRP923" s="30"/>
      <c r="HRQ923" s="30"/>
      <c r="HRR923" s="30"/>
      <c r="HRS923" s="30"/>
      <c r="HRT923" s="30"/>
      <c r="HRU923" s="30"/>
      <c r="HRV923" s="30"/>
      <c r="HRW923" s="30"/>
      <c r="HRX923" s="30"/>
      <c r="HRY923" s="30"/>
      <c r="HRZ923" s="30"/>
      <c r="HSA923" s="30"/>
      <c r="HSB923" s="30"/>
      <c r="HSC923" s="30"/>
      <c r="HSD923" s="30"/>
      <c r="HSE923" s="30"/>
      <c r="HSF923" s="30"/>
      <c r="HSG923" s="30"/>
      <c r="HSH923" s="30"/>
      <c r="HSI923" s="30"/>
      <c r="HSJ923" s="30"/>
      <c r="HSK923" s="30"/>
      <c r="HSL923" s="30"/>
      <c r="HSM923" s="30"/>
      <c r="HSN923" s="30"/>
      <c r="HSO923" s="30"/>
      <c r="HSP923" s="30"/>
      <c r="HSQ923" s="30"/>
      <c r="HSR923" s="30"/>
      <c r="HSS923" s="30"/>
      <c r="HST923" s="30"/>
      <c r="HSU923" s="30"/>
      <c r="HSV923" s="30"/>
      <c r="HSW923" s="30"/>
      <c r="HSX923" s="30"/>
      <c r="HSY923" s="30"/>
      <c r="HSZ923" s="30"/>
      <c r="HTA923" s="30"/>
      <c r="HTB923" s="30"/>
      <c r="HTC923" s="30"/>
      <c r="HTD923" s="30"/>
      <c r="HTE923" s="30"/>
      <c r="HTF923" s="30"/>
      <c r="HTG923" s="30"/>
      <c r="HTH923" s="30"/>
      <c r="HTI923" s="30"/>
      <c r="HTJ923" s="30"/>
      <c r="HTK923" s="30"/>
      <c r="HTL923" s="30"/>
      <c r="HTM923" s="30"/>
      <c r="HTN923" s="30"/>
      <c r="HTO923" s="30"/>
      <c r="HTP923" s="30"/>
      <c r="HTQ923" s="30"/>
      <c r="HTR923" s="30"/>
      <c r="HTS923" s="30"/>
      <c r="HTT923" s="30"/>
      <c r="HTU923" s="30"/>
      <c r="HTV923" s="30"/>
      <c r="HTW923" s="30"/>
      <c r="HTX923" s="30"/>
      <c r="HTY923" s="30"/>
      <c r="HTZ923" s="30"/>
      <c r="HUA923" s="30"/>
      <c r="HUB923" s="30"/>
      <c r="HUC923" s="30"/>
      <c r="HUD923" s="30"/>
      <c r="HUE923" s="30"/>
      <c r="HUF923" s="30"/>
      <c r="HUG923" s="30"/>
      <c r="HUH923" s="30"/>
      <c r="HUI923" s="30"/>
      <c r="HUJ923" s="30"/>
      <c r="HUK923" s="30"/>
      <c r="HUL923" s="30"/>
      <c r="HUM923" s="30"/>
      <c r="HUN923" s="30"/>
      <c r="HUO923" s="30"/>
      <c r="HUP923" s="30"/>
      <c r="HUQ923" s="30"/>
      <c r="HUR923" s="30"/>
      <c r="HUS923" s="30"/>
      <c r="HUT923" s="30"/>
      <c r="HUU923" s="30"/>
      <c r="HUV923" s="30"/>
      <c r="HUW923" s="30"/>
      <c r="HUX923" s="30"/>
      <c r="HUY923" s="30"/>
      <c r="HUZ923" s="30"/>
      <c r="HVA923" s="30"/>
      <c r="HVB923" s="30"/>
      <c r="HVC923" s="30"/>
      <c r="HVD923" s="30"/>
      <c r="HVE923" s="30"/>
      <c r="HVF923" s="30"/>
      <c r="HVG923" s="30"/>
      <c r="HVH923" s="30"/>
      <c r="HVI923" s="30"/>
      <c r="HVJ923" s="30"/>
      <c r="HVK923" s="30"/>
      <c r="HVL923" s="30"/>
      <c r="HVM923" s="30"/>
      <c r="HVN923" s="30"/>
      <c r="HVO923" s="30"/>
      <c r="HVP923" s="30"/>
      <c r="HVQ923" s="30"/>
      <c r="HVR923" s="30"/>
      <c r="HVS923" s="30"/>
      <c r="HVT923" s="30"/>
      <c r="HVU923" s="30"/>
      <c r="HVV923" s="30"/>
      <c r="HVW923" s="30"/>
      <c r="HVX923" s="30"/>
      <c r="HVY923" s="30"/>
      <c r="HVZ923" s="30"/>
      <c r="HWA923" s="30"/>
      <c r="HWB923" s="30"/>
      <c r="HWC923" s="30"/>
      <c r="HWD923" s="30"/>
      <c r="HWE923" s="30"/>
      <c r="HWF923" s="30"/>
      <c r="HWG923" s="30"/>
      <c r="HWH923" s="30"/>
      <c r="HWI923" s="30"/>
      <c r="HWJ923" s="30"/>
      <c r="HWK923" s="30"/>
      <c r="HWL923" s="30"/>
      <c r="HWM923" s="30"/>
      <c r="HWN923" s="30"/>
      <c r="HWO923" s="30"/>
      <c r="HWP923" s="30"/>
      <c r="HWQ923" s="30"/>
      <c r="HWR923" s="30"/>
      <c r="HWS923" s="30"/>
      <c r="HWT923" s="30"/>
      <c r="HWU923" s="30"/>
      <c r="HWV923" s="30"/>
      <c r="HWW923" s="30"/>
      <c r="HWX923" s="30"/>
      <c r="HWY923" s="30"/>
      <c r="HWZ923" s="30"/>
      <c r="HXA923" s="30"/>
      <c r="HXB923" s="30"/>
      <c r="HXC923" s="30"/>
      <c r="HXD923" s="30"/>
      <c r="HXE923" s="30"/>
      <c r="HXF923" s="30"/>
      <c r="HXG923" s="30"/>
      <c r="HXH923" s="30"/>
      <c r="HXI923" s="30"/>
      <c r="HXJ923" s="30"/>
      <c r="HXK923" s="30"/>
      <c r="HXL923" s="30"/>
      <c r="HXM923" s="30"/>
      <c r="HXN923" s="30"/>
      <c r="HXO923" s="30"/>
      <c r="HXP923" s="30"/>
      <c r="HXQ923" s="30"/>
      <c r="HXR923" s="30"/>
      <c r="HXS923" s="30"/>
      <c r="HXT923" s="30"/>
      <c r="HXU923" s="30"/>
      <c r="HXV923" s="30"/>
      <c r="HXW923" s="30"/>
      <c r="HXX923" s="30"/>
      <c r="HXY923" s="30"/>
      <c r="HXZ923" s="30"/>
      <c r="HYA923" s="30"/>
      <c r="HYB923" s="30"/>
      <c r="HYC923" s="30"/>
      <c r="HYD923" s="30"/>
      <c r="HYE923" s="30"/>
      <c r="HYF923" s="30"/>
      <c r="HYG923" s="30"/>
      <c r="HYH923" s="30"/>
      <c r="HYI923" s="30"/>
      <c r="HYJ923" s="30"/>
      <c r="HYK923" s="30"/>
      <c r="HYL923" s="30"/>
      <c r="HYM923" s="30"/>
      <c r="HYN923" s="30"/>
      <c r="HYO923" s="30"/>
      <c r="HYP923" s="30"/>
      <c r="HYQ923" s="30"/>
      <c r="HYR923" s="30"/>
      <c r="HYS923" s="30"/>
      <c r="HYT923" s="30"/>
      <c r="HYU923" s="30"/>
      <c r="HYV923" s="30"/>
      <c r="HYW923" s="30"/>
      <c r="HYX923" s="30"/>
      <c r="HYY923" s="30"/>
      <c r="HYZ923" s="30"/>
      <c r="HZA923" s="30"/>
      <c r="HZB923" s="30"/>
      <c r="HZC923" s="30"/>
      <c r="HZD923" s="30"/>
      <c r="HZE923" s="30"/>
      <c r="HZF923" s="30"/>
      <c r="HZG923" s="30"/>
      <c r="HZH923" s="30"/>
      <c r="HZI923" s="30"/>
      <c r="HZJ923" s="30"/>
      <c r="HZK923" s="30"/>
      <c r="HZL923" s="30"/>
      <c r="HZM923" s="30"/>
      <c r="HZN923" s="30"/>
      <c r="HZO923" s="30"/>
      <c r="HZP923" s="30"/>
      <c r="HZQ923" s="30"/>
      <c r="HZR923" s="30"/>
      <c r="HZS923" s="30"/>
      <c r="HZT923" s="30"/>
      <c r="HZU923" s="30"/>
      <c r="HZV923" s="30"/>
      <c r="HZW923" s="30"/>
      <c r="HZX923" s="30"/>
      <c r="HZY923" s="30"/>
      <c r="HZZ923" s="30"/>
      <c r="IAA923" s="30"/>
      <c r="IAB923" s="30"/>
      <c r="IAC923" s="30"/>
      <c r="IAD923" s="30"/>
      <c r="IAE923" s="30"/>
      <c r="IAF923" s="30"/>
      <c r="IAG923" s="30"/>
      <c r="IAH923" s="30"/>
      <c r="IAI923" s="30"/>
      <c r="IAJ923" s="30"/>
      <c r="IAK923" s="30"/>
      <c r="IAL923" s="30"/>
      <c r="IAM923" s="30"/>
      <c r="IAN923" s="30"/>
      <c r="IAO923" s="30"/>
      <c r="IAP923" s="30"/>
      <c r="IAQ923" s="30"/>
      <c r="IAR923" s="30"/>
      <c r="IAS923" s="30"/>
      <c r="IAT923" s="30"/>
      <c r="IAU923" s="30"/>
      <c r="IAV923" s="30"/>
      <c r="IAW923" s="30"/>
      <c r="IAX923" s="30"/>
      <c r="IAY923" s="30"/>
      <c r="IAZ923" s="30"/>
      <c r="IBA923" s="30"/>
      <c r="IBB923" s="30"/>
      <c r="IBC923" s="30"/>
      <c r="IBD923" s="30"/>
      <c r="IBE923" s="30"/>
      <c r="IBF923" s="30"/>
      <c r="IBG923" s="30"/>
      <c r="IBH923" s="30"/>
      <c r="IBI923" s="30"/>
      <c r="IBJ923" s="30"/>
      <c r="IBK923" s="30"/>
      <c r="IBL923" s="30"/>
      <c r="IBM923" s="30"/>
      <c r="IBN923" s="30"/>
      <c r="IBO923" s="30"/>
      <c r="IBP923" s="30"/>
      <c r="IBQ923" s="30"/>
      <c r="IBR923" s="30"/>
      <c r="IBS923" s="30"/>
      <c r="IBT923" s="30"/>
      <c r="IBU923" s="30"/>
      <c r="IBV923" s="30"/>
      <c r="IBW923" s="30"/>
      <c r="IBX923" s="30"/>
      <c r="IBY923" s="30"/>
      <c r="IBZ923" s="30"/>
      <c r="ICA923" s="30"/>
      <c r="ICB923" s="30"/>
      <c r="ICC923" s="30"/>
      <c r="ICD923" s="30"/>
      <c r="ICE923" s="30"/>
      <c r="ICF923" s="30"/>
      <c r="ICG923" s="30"/>
      <c r="ICH923" s="30"/>
      <c r="ICI923" s="30"/>
      <c r="ICJ923" s="30"/>
      <c r="ICK923" s="30"/>
      <c r="ICL923" s="30"/>
      <c r="ICM923" s="30"/>
      <c r="ICN923" s="30"/>
      <c r="ICO923" s="30"/>
      <c r="ICP923" s="30"/>
      <c r="ICQ923" s="30"/>
      <c r="ICR923" s="30"/>
      <c r="ICS923" s="30"/>
      <c r="ICT923" s="30"/>
      <c r="ICU923" s="30"/>
      <c r="ICV923" s="30"/>
      <c r="ICW923" s="30"/>
      <c r="ICX923" s="30"/>
      <c r="ICY923" s="30"/>
      <c r="ICZ923" s="30"/>
      <c r="IDA923" s="30"/>
      <c r="IDB923" s="30"/>
      <c r="IDC923" s="30"/>
      <c r="IDD923" s="30"/>
      <c r="IDE923" s="30"/>
      <c r="IDF923" s="30"/>
      <c r="IDG923" s="30"/>
      <c r="IDH923" s="30"/>
      <c r="IDI923" s="30"/>
      <c r="IDJ923" s="30"/>
      <c r="IDK923" s="30"/>
      <c r="IDL923" s="30"/>
      <c r="IDM923" s="30"/>
      <c r="IDN923" s="30"/>
      <c r="IDO923" s="30"/>
      <c r="IDP923" s="30"/>
      <c r="IDQ923" s="30"/>
      <c r="IDR923" s="30"/>
      <c r="IDS923" s="30"/>
      <c r="IDT923" s="30"/>
      <c r="IDU923" s="30"/>
      <c r="IDV923" s="30"/>
      <c r="IDW923" s="30"/>
      <c r="IDX923" s="30"/>
      <c r="IDY923" s="30"/>
      <c r="IDZ923" s="30"/>
      <c r="IEA923" s="30"/>
      <c r="IEB923" s="30"/>
      <c r="IEC923" s="30"/>
      <c r="IED923" s="30"/>
      <c r="IEE923" s="30"/>
      <c r="IEF923" s="30"/>
      <c r="IEG923" s="30"/>
      <c r="IEH923" s="30"/>
      <c r="IEI923" s="30"/>
      <c r="IEJ923" s="30"/>
      <c r="IEK923" s="30"/>
      <c r="IEL923" s="30"/>
      <c r="IEM923" s="30"/>
      <c r="IEN923" s="30"/>
      <c r="IEO923" s="30"/>
      <c r="IEP923" s="30"/>
      <c r="IEQ923" s="30"/>
      <c r="IER923" s="30"/>
      <c r="IES923" s="30"/>
      <c r="IET923" s="30"/>
      <c r="IEU923" s="30"/>
      <c r="IEV923" s="30"/>
      <c r="IEW923" s="30"/>
      <c r="IEX923" s="30"/>
      <c r="IEY923" s="30"/>
      <c r="IEZ923" s="30"/>
      <c r="IFA923" s="30"/>
      <c r="IFB923" s="30"/>
      <c r="IFC923" s="30"/>
      <c r="IFD923" s="30"/>
      <c r="IFE923" s="30"/>
      <c r="IFF923" s="30"/>
      <c r="IFG923" s="30"/>
      <c r="IFH923" s="30"/>
      <c r="IFI923" s="30"/>
      <c r="IFJ923" s="30"/>
      <c r="IFK923" s="30"/>
      <c r="IFL923" s="30"/>
      <c r="IFM923" s="30"/>
      <c r="IFN923" s="30"/>
      <c r="IFO923" s="30"/>
      <c r="IFP923" s="30"/>
      <c r="IFQ923" s="30"/>
      <c r="IFR923" s="30"/>
      <c r="IFS923" s="30"/>
      <c r="IFT923" s="30"/>
      <c r="IFU923" s="30"/>
      <c r="IFV923" s="30"/>
      <c r="IFW923" s="30"/>
      <c r="IFX923" s="30"/>
      <c r="IFY923" s="30"/>
      <c r="IFZ923" s="30"/>
      <c r="IGA923" s="30"/>
      <c r="IGB923" s="30"/>
      <c r="IGC923" s="30"/>
      <c r="IGD923" s="30"/>
      <c r="IGE923" s="30"/>
      <c r="IGF923" s="30"/>
      <c r="IGG923" s="30"/>
      <c r="IGH923" s="30"/>
      <c r="IGI923" s="30"/>
      <c r="IGJ923" s="30"/>
      <c r="IGK923" s="30"/>
      <c r="IGL923" s="30"/>
      <c r="IGM923" s="30"/>
      <c r="IGN923" s="30"/>
      <c r="IGO923" s="30"/>
      <c r="IGP923" s="30"/>
      <c r="IGQ923" s="30"/>
      <c r="IGR923" s="30"/>
      <c r="IGS923" s="30"/>
      <c r="IGT923" s="30"/>
      <c r="IGU923" s="30"/>
      <c r="IGV923" s="30"/>
      <c r="IGW923" s="30"/>
      <c r="IGX923" s="30"/>
      <c r="IGY923" s="30"/>
      <c r="IGZ923" s="30"/>
      <c r="IHA923" s="30"/>
      <c r="IHB923" s="30"/>
      <c r="IHC923" s="30"/>
      <c r="IHD923" s="30"/>
      <c r="IHE923" s="30"/>
      <c r="IHF923" s="30"/>
      <c r="IHG923" s="30"/>
      <c r="IHH923" s="30"/>
      <c r="IHI923" s="30"/>
      <c r="IHJ923" s="30"/>
      <c r="IHK923" s="30"/>
      <c r="IHL923" s="30"/>
      <c r="IHM923" s="30"/>
      <c r="IHN923" s="30"/>
      <c r="IHO923" s="30"/>
      <c r="IHP923" s="30"/>
      <c r="IHQ923" s="30"/>
      <c r="IHR923" s="30"/>
      <c r="IHS923" s="30"/>
      <c r="IHT923" s="30"/>
      <c r="IHU923" s="30"/>
      <c r="IHV923" s="30"/>
      <c r="IHW923" s="30"/>
      <c r="IHX923" s="30"/>
      <c r="IHY923" s="30"/>
      <c r="IHZ923" s="30"/>
      <c r="IIA923" s="30"/>
      <c r="IIB923" s="30"/>
      <c r="IIC923" s="30"/>
      <c r="IID923" s="30"/>
      <c r="IIE923" s="30"/>
      <c r="IIF923" s="30"/>
      <c r="IIG923" s="30"/>
      <c r="IIH923" s="30"/>
      <c r="III923" s="30"/>
      <c r="IIJ923" s="30"/>
      <c r="IIK923" s="30"/>
      <c r="IIL923" s="30"/>
      <c r="IIM923" s="30"/>
      <c r="IIN923" s="30"/>
      <c r="IIO923" s="30"/>
      <c r="IIP923" s="30"/>
      <c r="IIQ923" s="30"/>
      <c r="IIR923" s="30"/>
      <c r="IIS923" s="30"/>
      <c r="IIT923" s="30"/>
      <c r="IIU923" s="30"/>
      <c r="IIV923" s="30"/>
      <c r="IIW923" s="30"/>
      <c r="IIX923" s="30"/>
      <c r="IIY923" s="30"/>
      <c r="IIZ923" s="30"/>
      <c r="IJA923" s="30"/>
      <c r="IJB923" s="30"/>
      <c r="IJC923" s="30"/>
      <c r="IJD923" s="30"/>
      <c r="IJE923" s="30"/>
      <c r="IJF923" s="30"/>
      <c r="IJG923" s="30"/>
      <c r="IJH923" s="30"/>
      <c r="IJI923" s="30"/>
      <c r="IJJ923" s="30"/>
      <c r="IJK923" s="30"/>
      <c r="IJL923" s="30"/>
      <c r="IJM923" s="30"/>
      <c r="IJN923" s="30"/>
      <c r="IJO923" s="30"/>
      <c r="IJP923" s="30"/>
      <c r="IJQ923" s="30"/>
      <c r="IJR923" s="30"/>
      <c r="IJS923" s="30"/>
      <c r="IJT923" s="30"/>
      <c r="IJU923" s="30"/>
      <c r="IJV923" s="30"/>
      <c r="IJW923" s="30"/>
      <c r="IJX923" s="30"/>
      <c r="IJY923" s="30"/>
      <c r="IJZ923" s="30"/>
      <c r="IKA923" s="30"/>
      <c r="IKB923" s="30"/>
      <c r="IKC923" s="30"/>
      <c r="IKD923" s="30"/>
      <c r="IKE923" s="30"/>
      <c r="IKF923" s="30"/>
      <c r="IKG923" s="30"/>
      <c r="IKH923" s="30"/>
      <c r="IKI923" s="30"/>
      <c r="IKJ923" s="30"/>
      <c r="IKK923" s="30"/>
      <c r="IKL923" s="30"/>
      <c r="IKM923" s="30"/>
      <c r="IKN923" s="30"/>
      <c r="IKO923" s="30"/>
      <c r="IKP923" s="30"/>
      <c r="IKQ923" s="30"/>
      <c r="IKR923" s="30"/>
      <c r="IKS923" s="30"/>
      <c r="IKT923" s="30"/>
      <c r="IKU923" s="30"/>
      <c r="IKV923" s="30"/>
      <c r="IKW923" s="30"/>
      <c r="IKX923" s="30"/>
      <c r="IKY923" s="30"/>
      <c r="IKZ923" s="30"/>
      <c r="ILA923" s="30"/>
      <c r="ILB923" s="30"/>
      <c r="ILC923" s="30"/>
      <c r="ILD923" s="30"/>
      <c r="ILE923" s="30"/>
      <c r="ILF923" s="30"/>
      <c r="ILG923" s="30"/>
      <c r="ILH923" s="30"/>
      <c r="ILI923" s="30"/>
      <c r="ILJ923" s="30"/>
      <c r="ILK923" s="30"/>
      <c r="ILL923" s="30"/>
      <c r="ILM923" s="30"/>
      <c r="ILN923" s="30"/>
      <c r="ILO923" s="30"/>
      <c r="ILP923" s="30"/>
      <c r="ILQ923" s="30"/>
      <c r="ILR923" s="30"/>
      <c r="ILS923" s="30"/>
      <c r="ILT923" s="30"/>
      <c r="ILU923" s="30"/>
      <c r="ILV923" s="30"/>
      <c r="ILW923" s="30"/>
      <c r="ILX923" s="30"/>
      <c r="ILY923" s="30"/>
      <c r="ILZ923" s="30"/>
      <c r="IMA923" s="30"/>
      <c r="IMB923" s="30"/>
      <c r="IMC923" s="30"/>
      <c r="IMD923" s="30"/>
      <c r="IME923" s="30"/>
      <c r="IMF923" s="30"/>
      <c r="IMG923" s="30"/>
      <c r="IMH923" s="30"/>
      <c r="IMI923" s="30"/>
      <c r="IMJ923" s="30"/>
      <c r="IMK923" s="30"/>
      <c r="IML923" s="30"/>
      <c r="IMM923" s="30"/>
      <c r="IMN923" s="30"/>
      <c r="IMO923" s="30"/>
      <c r="IMP923" s="30"/>
      <c r="IMQ923" s="30"/>
      <c r="IMR923" s="30"/>
      <c r="IMS923" s="30"/>
      <c r="IMT923" s="30"/>
      <c r="IMU923" s="30"/>
      <c r="IMV923" s="30"/>
      <c r="IMW923" s="30"/>
      <c r="IMX923" s="30"/>
      <c r="IMY923" s="30"/>
      <c r="IMZ923" s="30"/>
      <c r="INA923" s="30"/>
      <c r="INB923" s="30"/>
      <c r="INC923" s="30"/>
      <c r="IND923" s="30"/>
      <c r="INE923" s="30"/>
      <c r="INF923" s="30"/>
      <c r="ING923" s="30"/>
      <c r="INH923" s="30"/>
      <c r="INI923" s="30"/>
      <c r="INJ923" s="30"/>
      <c r="INK923" s="30"/>
      <c r="INL923" s="30"/>
      <c r="INM923" s="30"/>
      <c r="INN923" s="30"/>
      <c r="INO923" s="30"/>
      <c r="INP923" s="30"/>
      <c r="INQ923" s="30"/>
      <c r="INR923" s="30"/>
      <c r="INS923" s="30"/>
      <c r="INT923" s="30"/>
      <c r="INU923" s="30"/>
      <c r="INV923" s="30"/>
      <c r="INW923" s="30"/>
      <c r="INX923" s="30"/>
      <c r="INY923" s="30"/>
      <c r="INZ923" s="30"/>
      <c r="IOA923" s="30"/>
      <c r="IOB923" s="30"/>
      <c r="IOC923" s="30"/>
      <c r="IOD923" s="30"/>
      <c r="IOE923" s="30"/>
      <c r="IOF923" s="30"/>
      <c r="IOG923" s="30"/>
      <c r="IOH923" s="30"/>
      <c r="IOI923" s="30"/>
      <c r="IOJ923" s="30"/>
      <c r="IOK923" s="30"/>
      <c r="IOL923" s="30"/>
      <c r="IOM923" s="30"/>
      <c r="ION923" s="30"/>
      <c r="IOO923" s="30"/>
      <c r="IOP923" s="30"/>
      <c r="IOQ923" s="30"/>
      <c r="IOR923" s="30"/>
      <c r="IOS923" s="30"/>
      <c r="IOT923" s="30"/>
      <c r="IOU923" s="30"/>
      <c r="IOV923" s="30"/>
      <c r="IOW923" s="30"/>
      <c r="IOX923" s="30"/>
      <c r="IOY923" s="30"/>
      <c r="IOZ923" s="30"/>
      <c r="IPA923" s="30"/>
      <c r="IPB923" s="30"/>
      <c r="IPC923" s="30"/>
      <c r="IPD923" s="30"/>
      <c r="IPE923" s="30"/>
      <c r="IPF923" s="30"/>
      <c r="IPG923" s="30"/>
      <c r="IPH923" s="30"/>
      <c r="IPI923" s="30"/>
      <c r="IPJ923" s="30"/>
      <c r="IPK923" s="30"/>
      <c r="IPL923" s="30"/>
      <c r="IPM923" s="30"/>
      <c r="IPN923" s="30"/>
      <c r="IPO923" s="30"/>
      <c r="IPP923" s="30"/>
      <c r="IPQ923" s="30"/>
      <c r="IPR923" s="30"/>
      <c r="IPS923" s="30"/>
      <c r="IPT923" s="30"/>
      <c r="IPU923" s="30"/>
      <c r="IPV923" s="30"/>
      <c r="IPW923" s="30"/>
      <c r="IPX923" s="30"/>
      <c r="IPY923" s="30"/>
      <c r="IPZ923" s="30"/>
      <c r="IQA923" s="30"/>
      <c r="IQB923" s="30"/>
      <c r="IQC923" s="30"/>
      <c r="IQD923" s="30"/>
      <c r="IQE923" s="30"/>
      <c r="IQF923" s="30"/>
      <c r="IQG923" s="30"/>
      <c r="IQH923" s="30"/>
      <c r="IQI923" s="30"/>
      <c r="IQJ923" s="30"/>
      <c r="IQK923" s="30"/>
      <c r="IQL923" s="30"/>
      <c r="IQM923" s="30"/>
      <c r="IQN923" s="30"/>
      <c r="IQO923" s="30"/>
      <c r="IQP923" s="30"/>
      <c r="IQQ923" s="30"/>
      <c r="IQR923" s="30"/>
      <c r="IQS923" s="30"/>
      <c r="IQT923" s="30"/>
      <c r="IQU923" s="30"/>
      <c r="IQV923" s="30"/>
      <c r="IQW923" s="30"/>
      <c r="IQX923" s="30"/>
      <c r="IQY923" s="30"/>
      <c r="IQZ923" s="30"/>
      <c r="IRA923" s="30"/>
      <c r="IRB923" s="30"/>
      <c r="IRC923" s="30"/>
      <c r="IRD923" s="30"/>
      <c r="IRE923" s="30"/>
      <c r="IRF923" s="30"/>
      <c r="IRG923" s="30"/>
      <c r="IRH923" s="30"/>
      <c r="IRI923" s="30"/>
      <c r="IRJ923" s="30"/>
      <c r="IRK923" s="30"/>
      <c r="IRL923" s="30"/>
      <c r="IRM923" s="30"/>
      <c r="IRN923" s="30"/>
      <c r="IRO923" s="30"/>
      <c r="IRP923" s="30"/>
      <c r="IRQ923" s="30"/>
      <c r="IRR923" s="30"/>
      <c r="IRS923" s="30"/>
      <c r="IRT923" s="30"/>
      <c r="IRU923" s="30"/>
      <c r="IRV923" s="30"/>
      <c r="IRW923" s="30"/>
      <c r="IRX923" s="30"/>
      <c r="IRY923" s="30"/>
      <c r="IRZ923" s="30"/>
      <c r="ISA923" s="30"/>
      <c r="ISB923" s="30"/>
      <c r="ISC923" s="30"/>
      <c r="ISD923" s="30"/>
      <c r="ISE923" s="30"/>
      <c r="ISF923" s="30"/>
      <c r="ISG923" s="30"/>
      <c r="ISH923" s="30"/>
      <c r="ISI923" s="30"/>
      <c r="ISJ923" s="30"/>
      <c r="ISK923" s="30"/>
      <c r="ISL923" s="30"/>
      <c r="ISM923" s="30"/>
      <c r="ISN923" s="30"/>
      <c r="ISO923" s="30"/>
      <c r="ISP923" s="30"/>
      <c r="ISQ923" s="30"/>
      <c r="ISR923" s="30"/>
      <c r="ISS923" s="30"/>
      <c r="IST923" s="30"/>
      <c r="ISU923" s="30"/>
      <c r="ISV923" s="30"/>
      <c r="ISW923" s="30"/>
      <c r="ISX923" s="30"/>
      <c r="ISY923" s="30"/>
      <c r="ISZ923" s="30"/>
      <c r="ITA923" s="30"/>
      <c r="ITB923" s="30"/>
      <c r="ITC923" s="30"/>
      <c r="ITD923" s="30"/>
      <c r="ITE923" s="30"/>
      <c r="ITF923" s="30"/>
      <c r="ITG923" s="30"/>
      <c r="ITH923" s="30"/>
      <c r="ITI923" s="30"/>
      <c r="ITJ923" s="30"/>
      <c r="ITK923" s="30"/>
      <c r="ITL923" s="30"/>
      <c r="ITM923" s="30"/>
      <c r="ITN923" s="30"/>
      <c r="ITO923" s="30"/>
      <c r="ITP923" s="30"/>
      <c r="ITQ923" s="30"/>
      <c r="ITR923" s="30"/>
      <c r="ITS923" s="30"/>
      <c r="ITT923" s="30"/>
      <c r="ITU923" s="30"/>
      <c r="ITV923" s="30"/>
      <c r="ITW923" s="30"/>
      <c r="ITX923" s="30"/>
      <c r="ITY923" s="30"/>
      <c r="ITZ923" s="30"/>
      <c r="IUA923" s="30"/>
      <c r="IUB923" s="30"/>
      <c r="IUC923" s="30"/>
      <c r="IUD923" s="30"/>
      <c r="IUE923" s="30"/>
      <c r="IUF923" s="30"/>
      <c r="IUG923" s="30"/>
      <c r="IUH923" s="30"/>
      <c r="IUI923" s="30"/>
      <c r="IUJ923" s="30"/>
      <c r="IUK923" s="30"/>
      <c r="IUL923" s="30"/>
      <c r="IUM923" s="30"/>
      <c r="IUN923" s="30"/>
      <c r="IUO923" s="30"/>
      <c r="IUP923" s="30"/>
      <c r="IUQ923" s="30"/>
      <c r="IUR923" s="30"/>
      <c r="IUS923" s="30"/>
      <c r="IUT923" s="30"/>
      <c r="IUU923" s="30"/>
      <c r="IUV923" s="30"/>
      <c r="IUW923" s="30"/>
      <c r="IUX923" s="30"/>
      <c r="IUY923" s="30"/>
      <c r="IUZ923" s="30"/>
      <c r="IVA923" s="30"/>
      <c r="IVB923" s="30"/>
      <c r="IVC923" s="30"/>
      <c r="IVD923" s="30"/>
      <c r="IVE923" s="30"/>
      <c r="IVF923" s="30"/>
      <c r="IVG923" s="30"/>
      <c r="IVH923" s="30"/>
      <c r="IVI923" s="30"/>
      <c r="IVJ923" s="30"/>
      <c r="IVK923" s="30"/>
      <c r="IVL923" s="30"/>
      <c r="IVM923" s="30"/>
      <c r="IVN923" s="30"/>
      <c r="IVO923" s="30"/>
      <c r="IVP923" s="30"/>
      <c r="IVQ923" s="30"/>
      <c r="IVR923" s="30"/>
      <c r="IVS923" s="30"/>
      <c r="IVT923" s="30"/>
      <c r="IVU923" s="30"/>
      <c r="IVV923" s="30"/>
      <c r="IVW923" s="30"/>
      <c r="IVX923" s="30"/>
      <c r="IVY923" s="30"/>
      <c r="IVZ923" s="30"/>
      <c r="IWA923" s="30"/>
      <c r="IWB923" s="30"/>
      <c r="IWC923" s="30"/>
      <c r="IWD923" s="30"/>
      <c r="IWE923" s="30"/>
      <c r="IWF923" s="30"/>
      <c r="IWG923" s="30"/>
      <c r="IWH923" s="30"/>
      <c r="IWI923" s="30"/>
      <c r="IWJ923" s="30"/>
      <c r="IWK923" s="30"/>
      <c r="IWL923" s="30"/>
      <c r="IWM923" s="30"/>
      <c r="IWN923" s="30"/>
      <c r="IWO923" s="30"/>
      <c r="IWP923" s="30"/>
      <c r="IWQ923" s="30"/>
      <c r="IWR923" s="30"/>
      <c r="IWS923" s="30"/>
      <c r="IWT923" s="30"/>
      <c r="IWU923" s="30"/>
      <c r="IWV923" s="30"/>
      <c r="IWW923" s="30"/>
      <c r="IWX923" s="30"/>
      <c r="IWY923" s="30"/>
      <c r="IWZ923" s="30"/>
      <c r="IXA923" s="30"/>
      <c r="IXB923" s="30"/>
      <c r="IXC923" s="30"/>
      <c r="IXD923" s="30"/>
      <c r="IXE923" s="30"/>
      <c r="IXF923" s="30"/>
      <c r="IXG923" s="30"/>
      <c r="IXH923" s="30"/>
      <c r="IXI923" s="30"/>
      <c r="IXJ923" s="30"/>
      <c r="IXK923" s="30"/>
      <c r="IXL923" s="30"/>
      <c r="IXM923" s="30"/>
      <c r="IXN923" s="30"/>
      <c r="IXO923" s="30"/>
      <c r="IXP923" s="30"/>
      <c r="IXQ923" s="30"/>
      <c r="IXR923" s="30"/>
      <c r="IXS923" s="30"/>
      <c r="IXT923" s="30"/>
      <c r="IXU923" s="30"/>
      <c r="IXV923" s="30"/>
      <c r="IXW923" s="30"/>
      <c r="IXX923" s="30"/>
      <c r="IXY923" s="30"/>
      <c r="IXZ923" s="30"/>
      <c r="IYA923" s="30"/>
      <c r="IYB923" s="30"/>
      <c r="IYC923" s="30"/>
      <c r="IYD923" s="30"/>
      <c r="IYE923" s="30"/>
      <c r="IYF923" s="30"/>
      <c r="IYG923" s="30"/>
      <c r="IYH923" s="30"/>
      <c r="IYI923" s="30"/>
      <c r="IYJ923" s="30"/>
      <c r="IYK923" s="30"/>
      <c r="IYL923" s="30"/>
      <c r="IYM923" s="30"/>
      <c r="IYN923" s="30"/>
      <c r="IYO923" s="30"/>
      <c r="IYP923" s="30"/>
      <c r="IYQ923" s="30"/>
      <c r="IYR923" s="30"/>
      <c r="IYS923" s="30"/>
      <c r="IYT923" s="30"/>
      <c r="IYU923" s="30"/>
      <c r="IYV923" s="30"/>
      <c r="IYW923" s="30"/>
      <c r="IYX923" s="30"/>
      <c r="IYY923" s="30"/>
      <c r="IYZ923" s="30"/>
      <c r="IZA923" s="30"/>
      <c r="IZB923" s="30"/>
      <c r="IZC923" s="30"/>
      <c r="IZD923" s="30"/>
      <c r="IZE923" s="30"/>
      <c r="IZF923" s="30"/>
      <c r="IZG923" s="30"/>
      <c r="IZH923" s="30"/>
      <c r="IZI923" s="30"/>
      <c r="IZJ923" s="30"/>
      <c r="IZK923" s="30"/>
      <c r="IZL923" s="30"/>
      <c r="IZM923" s="30"/>
      <c r="IZN923" s="30"/>
      <c r="IZO923" s="30"/>
      <c r="IZP923" s="30"/>
      <c r="IZQ923" s="30"/>
      <c r="IZR923" s="30"/>
      <c r="IZS923" s="30"/>
      <c r="IZT923" s="30"/>
      <c r="IZU923" s="30"/>
      <c r="IZV923" s="30"/>
      <c r="IZW923" s="30"/>
      <c r="IZX923" s="30"/>
      <c r="IZY923" s="30"/>
      <c r="IZZ923" s="30"/>
      <c r="JAA923" s="30"/>
      <c r="JAB923" s="30"/>
      <c r="JAC923" s="30"/>
      <c r="JAD923" s="30"/>
      <c r="JAE923" s="30"/>
      <c r="JAF923" s="30"/>
      <c r="JAG923" s="30"/>
      <c r="JAH923" s="30"/>
      <c r="JAI923" s="30"/>
      <c r="JAJ923" s="30"/>
      <c r="JAK923" s="30"/>
      <c r="JAL923" s="30"/>
      <c r="JAM923" s="30"/>
      <c r="JAN923" s="30"/>
      <c r="JAO923" s="30"/>
      <c r="JAP923" s="30"/>
      <c r="JAQ923" s="30"/>
      <c r="JAR923" s="30"/>
      <c r="JAS923" s="30"/>
      <c r="JAT923" s="30"/>
      <c r="JAU923" s="30"/>
      <c r="JAV923" s="30"/>
      <c r="JAW923" s="30"/>
      <c r="JAX923" s="30"/>
      <c r="JAY923" s="30"/>
      <c r="JAZ923" s="30"/>
      <c r="JBA923" s="30"/>
      <c r="JBB923" s="30"/>
      <c r="JBC923" s="30"/>
      <c r="JBD923" s="30"/>
      <c r="JBE923" s="30"/>
      <c r="JBF923" s="30"/>
      <c r="JBG923" s="30"/>
      <c r="JBH923" s="30"/>
      <c r="JBI923" s="30"/>
      <c r="JBJ923" s="30"/>
      <c r="JBK923" s="30"/>
      <c r="JBL923" s="30"/>
      <c r="JBM923" s="30"/>
      <c r="JBN923" s="30"/>
      <c r="JBO923" s="30"/>
      <c r="JBP923" s="30"/>
      <c r="JBQ923" s="30"/>
      <c r="JBR923" s="30"/>
      <c r="JBS923" s="30"/>
      <c r="JBT923" s="30"/>
      <c r="JBU923" s="30"/>
      <c r="JBV923" s="30"/>
      <c r="JBW923" s="30"/>
      <c r="JBX923" s="30"/>
      <c r="JBY923" s="30"/>
      <c r="JBZ923" s="30"/>
      <c r="JCA923" s="30"/>
      <c r="JCB923" s="30"/>
      <c r="JCC923" s="30"/>
      <c r="JCD923" s="30"/>
      <c r="JCE923" s="30"/>
      <c r="JCF923" s="30"/>
      <c r="JCG923" s="30"/>
      <c r="JCH923" s="30"/>
      <c r="JCI923" s="30"/>
      <c r="JCJ923" s="30"/>
      <c r="JCK923" s="30"/>
      <c r="JCL923" s="30"/>
      <c r="JCM923" s="30"/>
      <c r="JCN923" s="30"/>
      <c r="JCO923" s="30"/>
      <c r="JCP923" s="30"/>
      <c r="JCQ923" s="30"/>
      <c r="JCR923" s="30"/>
      <c r="JCS923" s="30"/>
      <c r="JCT923" s="30"/>
      <c r="JCU923" s="30"/>
      <c r="JCV923" s="30"/>
      <c r="JCW923" s="30"/>
      <c r="JCX923" s="30"/>
      <c r="JCY923" s="30"/>
      <c r="JCZ923" s="30"/>
      <c r="JDA923" s="30"/>
      <c r="JDB923" s="30"/>
      <c r="JDC923" s="30"/>
      <c r="JDD923" s="30"/>
      <c r="JDE923" s="30"/>
      <c r="JDF923" s="30"/>
      <c r="JDG923" s="30"/>
      <c r="JDH923" s="30"/>
      <c r="JDI923" s="30"/>
      <c r="JDJ923" s="30"/>
      <c r="JDK923" s="30"/>
      <c r="JDL923" s="30"/>
      <c r="JDM923" s="30"/>
      <c r="JDN923" s="30"/>
      <c r="JDO923" s="30"/>
      <c r="JDP923" s="30"/>
      <c r="JDQ923" s="30"/>
      <c r="JDR923" s="30"/>
      <c r="JDS923" s="30"/>
      <c r="JDT923" s="30"/>
      <c r="JDU923" s="30"/>
      <c r="JDV923" s="30"/>
      <c r="JDW923" s="30"/>
      <c r="JDX923" s="30"/>
      <c r="JDY923" s="30"/>
      <c r="JDZ923" s="30"/>
      <c r="JEA923" s="30"/>
      <c r="JEB923" s="30"/>
      <c r="JEC923" s="30"/>
      <c r="JED923" s="30"/>
      <c r="JEE923" s="30"/>
      <c r="JEF923" s="30"/>
      <c r="JEG923" s="30"/>
      <c r="JEH923" s="30"/>
      <c r="JEI923" s="30"/>
      <c r="JEJ923" s="30"/>
      <c r="JEK923" s="30"/>
      <c r="JEL923" s="30"/>
      <c r="JEM923" s="30"/>
      <c r="JEN923" s="30"/>
      <c r="JEO923" s="30"/>
      <c r="JEP923" s="30"/>
      <c r="JEQ923" s="30"/>
      <c r="JER923" s="30"/>
      <c r="JES923" s="30"/>
      <c r="JET923" s="30"/>
      <c r="JEU923" s="30"/>
      <c r="JEV923" s="30"/>
      <c r="JEW923" s="30"/>
      <c r="JEX923" s="30"/>
      <c r="JEY923" s="30"/>
      <c r="JEZ923" s="30"/>
      <c r="JFA923" s="30"/>
      <c r="JFB923" s="30"/>
      <c r="JFC923" s="30"/>
      <c r="JFD923" s="30"/>
      <c r="JFE923" s="30"/>
      <c r="JFF923" s="30"/>
      <c r="JFG923" s="30"/>
      <c r="JFH923" s="30"/>
      <c r="JFI923" s="30"/>
      <c r="JFJ923" s="30"/>
      <c r="JFK923" s="30"/>
      <c r="JFL923" s="30"/>
      <c r="JFM923" s="30"/>
      <c r="JFN923" s="30"/>
      <c r="JFO923" s="30"/>
      <c r="JFP923" s="30"/>
      <c r="JFQ923" s="30"/>
      <c r="JFR923" s="30"/>
      <c r="JFS923" s="30"/>
      <c r="JFT923" s="30"/>
      <c r="JFU923" s="30"/>
      <c r="JFV923" s="30"/>
      <c r="JFW923" s="30"/>
      <c r="JFX923" s="30"/>
      <c r="JFY923" s="30"/>
      <c r="JFZ923" s="30"/>
      <c r="JGA923" s="30"/>
      <c r="JGB923" s="30"/>
      <c r="JGC923" s="30"/>
      <c r="JGD923" s="30"/>
      <c r="JGE923" s="30"/>
      <c r="JGF923" s="30"/>
      <c r="JGG923" s="30"/>
      <c r="JGH923" s="30"/>
      <c r="JGI923" s="30"/>
      <c r="JGJ923" s="30"/>
      <c r="JGK923" s="30"/>
      <c r="JGL923" s="30"/>
      <c r="JGM923" s="30"/>
      <c r="JGN923" s="30"/>
      <c r="JGO923" s="30"/>
      <c r="JGP923" s="30"/>
      <c r="JGQ923" s="30"/>
      <c r="JGR923" s="30"/>
      <c r="JGS923" s="30"/>
      <c r="JGT923" s="30"/>
      <c r="JGU923" s="30"/>
      <c r="JGV923" s="30"/>
      <c r="JGW923" s="30"/>
      <c r="JGX923" s="30"/>
      <c r="JGY923" s="30"/>
      <c r="JGZ923" s="30"/>
      <c r="JHA923" s="30"/>
      <c r="JHB923" s="30"/>
      <c r="JHC923" s="30"/>
      <c r="JHD923" s="30"/>
      <c r="JHE923" s="30"/>
      <c r="JHF923" s="30"/>
      <c r="JHG923" s="30"/>
      <c r="JHH923" s="30"/>
      <c r="JHI923" s="30"/>
      <c r="JHJ923" s="30"/>
      <c r="JHK923" s="30"/>
      <c r="JHL923" s="30"/>
      <c r="JHM923" s="30"/>
      <c r="JHN923" s="30"/>
      <c r="JHO923" s="30"/>
      <c r="JHP923" s="30"/>
      <c r="JHQ923" s="30"/>
      <c r="JHR923" s="30"/>
      <c r="JHS923" s="30"/>
      <c r="JHT923" s="30"/>
      <c r="JHU923" s="30"/>
      <c r="JHV923" s="30"/>
      <c r="JHW923" s="30"/>
      <c r="JHX923" s="30"/>
      <c r="JHY923" s="30"/>
      <c r="JHZ923" s="30"/>
      <c r="JIA923" s="30"/>
      <c r="JIB923" s="30"/>
      <c r="JIC923" s="30"/>
      <c r="JID923" s="30"/>
      <c r="JIE923" s="30"/>
      <c r="JIF923" s="30"/>
      <c r="JIG923" s="30"/>
      <c r="JIH923" s="30"/>
      <c r="JII923" s="30"/>
      <c r="JIJ923" s="30"/>
      <c r="JIK923" s="30"/>
      <c r="JIL923" s="30"/>
      <c r="JIM923" s="30"/>
      <c r="JIN923" s="30"/>
      <c r="JIO923" s="30"/>
      <c r="JIP923" s="30"/>
      <c r="JIQ923" s="30"/>
      <c r="JIR923" s="30"/>
      <c r="JIS923" s="30"/>
      <c r="JIT923" s="30"/>
      <c r="JIU923" s="30"/>
      <c r="JIV923" s="30"/>
      <c r="JIW923" s="30"/>
      <c r="JIX923" s="30"/>
      <c r="JIY923" s="30"/>
      <c r="JIZ923" s="30"/>
      <c r="JJA923" s="30"/>
      <c r="JJB923" s="30"/>
      <c r="JJC923" s="30"/>
      <c r="JJD923" s="30"/>
      <c r="JJE923" s="30"/>
      <c r="JJF923" s="30"/>
      <c r="JJG923" s="30"/>
      <c r="JJH923" s="30"/>
      <c r="JJI923" s="30"/>
      <c r="JJJ923" s="30"/>
      <c r="JJK923" s="30"/>
      <c r="JJL923" s="30"/>
      <c r="JJM923" s="30"/>
      <c r="JJN923" s="30"/>
      <c r="JJO923" s="30"/>
      <c r="JJP923" s="30"/>
      <c r="JJQ923" s="30"/>
      <c r="JJR923" s="30"/>
      <c r="JJS923" s="30"/>
      <c r="JJT923" s="30"/>
      <c r="JJU923" s="30"/>
      <c r="JJV923" s="30"/>
      <c r="JJW923" s="30"/>
      <c r="JJX923" s="30"/>
      <c r="JJY923" s="30"/>
      <c r="JJZ923" s="30"/>
      <c r="JKA923" s="30"/>
      <c r="JKB923" s="30"/>
      <c r="JKC923" s="30"/>
      <c r="JKD923" s="30"/>
      <c r="JKE923" s="30"/>
      <c r="JKF923" s="30"/>
      <c r="JKG923" s="30"/>
      <c r="JKH923" s="30"/>
      <c r="JKI923" s="30"/>
      <c r="JKJ923" s="30"/>
      <c r="JKK923" s="30"/>
      <c r="JKL923" s="30"/>
      <c r="JKM923" s="30"/>
      <c r="JKN923" s="30"/>
      <c r="JKO923" s="30"/>
      <c r="JKP923" s="30"/>
      <c r="JKQ923" s="30"/>
      <c r="JKR923" s="30"/>
      <c r="JKS923" s="30"/>
      <c r="JKT923" s="30"/>
      <c r="JKU923" s="30"/>
      <c r="JKV923" s="30"/>
      <c r="JKW923" s="30"/>
      <c r="JKX923" s="30"/>
      <c r="JKY923" s="30"/>
      <c r="JKZ923" s="30"/>
      <c r="JLA923" s="30"/>
      <c r="JLB923" s="30"/>
      <c r="JLC923" s="30"/>
      <c r="JLD923" s="30"/>
      <c r="JLE923" s="30"/>
      <c r="JLF923" s="30"/>
      <c r="JLG923" s="30"/>
      <c r="JLH923" s="30"/>
      <c r="JLI923" s="30"/>
      <c r="JLJ923" s="30"/>
      <c r="JLK923" s="30"/>
      <c r="JLL923" s="30"/>
      <c r="JLM923" s="30"/>
      <c r="JLN923" s="30"/>
      <c r="JLO923" s="30"/>
      <c r="JLP923" s="30"/>
      <c r="JLQ923" s="30"/>
      <c r="JLR923" s="30"/>
      <c r="JLS923" s="30"/>
      <c r="JLT923" s="30"/>
      <c r="JLU923" s="30"/>
      <c r="JLV923" s="30"/>
      <c r="JLW923" s="30"/>
      <c r="JLX923" s="30"/>
      <c r="JLY923" s="30"/>
      <c r="JLZ923" s="30"/>
      <c r="JMA923" s="30"/>
      <c r="JMB923" s="30"/>
      <c r="JMC923" s="30"/>
      <c r="JMD923" s="30"/>
      <c r="JME923" s="30"/>
      <c r="JMF923" s="30"/>
      <c r="JMG923" s="30"/>
      <c r="JMH923" s="30"/>
      <c r="JMI923" s="30"/>
      <c r="JMJ923" s="30"/>
      <c r="JMK923" s="30"/>
      <c r="JML923" s="30"/>
      <c r="JMM923" s="30"/>
      <c r="JMN923" s="30"/>
      <c r="JMO923" s="30"/>
      <c r="JMP923" s="30"/>
      <c r="JMQ923" s="30"/>
      <c r="JMR923" s="30"/>
      <c r="JMS923" s="30"/>
      <c r="JMT923" s="30"/>
      <c r="JMU923" s="30"/>
      <c r="JMV923" s="30"/>
      <c r="JMW923" s="30"/>
      <c r="JMX923" s="30"/>
      <c r="JMY923" s="30"/>
      <c r="JMZ923" s="30"/>
      <c r="JNA923" s="30"/>
      <c r="JNB923" s="30"/>
      <c r="JNC923" s="30"/>
      <c r="JND923" s="30"/>
      <c r="JNE923" s="30"/>
      <c r="JNF923" s="30"/>
      <c r="JNG923" s="30"/>
      <c r="JNH923" s="30"/>
      <c r="JNI923" s="30"/>
      <c r="JNJ923" s="30"/>
      <c r="JNK923" s="30"/>
      <c r="JNL923" s="30"/>
      <c r="JNM923" s="30"/>
      <c r="JNN923" s="30"/>
      <c r="JNO923" s="30"/>
      <c r="JNP923" s="30"/>
      <c r="JNQ923" s="30"/>
      <c r="JNR923" s="30"/>
      <c r="JNS923" s="30"/>
      <c r="JNT923" s="30"/>
      <c r="JNU923" s="30"/>
      <c r="JNV923" s="30"/>
      <c r="JNW923" s="30"/>
      <c r="JNX923" s="30"/>
      <c r="JNY923" s="30"/>
      <c r="JNZ923" s="30"/>
      <c r="JOA923" s="30"/>
      <c r="JOB923" s="30"/>
      <c r="JOC923" s="30"/>
      <c r="JOD923" s="30"/>
      <c r="JOE923" s="30"/>
      <c r="JOF923" s="30"/>
      <c r="JOG923" s="30"/>
      <c r="JOH923" s="30"/>
      <c r="JOI923" s="30"/>
      <c r="JOJ923" s="30"/>
      <c r="JOK923" s="30"/>
      <c r="JOL923" s="30"/>
      <c r="JOM923" s="30"/>
      <c r="JON923" s="30"/>
      <c r="JOO923" s="30"/>
      <c r="JOP923" s="30"/>
      <c r="JOQ923" s="30"/>
      <c r="JOR923" s="30"/>
      <c r="JOS923" s="30"/>
      <c r="JOT923" s="30"/>
      <c r="JOU923" s="30"/>
      <c r="JOV923" s="30"/>
      <c r="JOW923" s="30"/>
      <c r="JOX923" s="30"/>
      <c r="JOY923" s="30"/>
      <c r="JOZ923" s="30"/>
      <c r="JPA923" s="30"/>
      <c r="JPB923" s="30"/>
      <c r="JPC923" s="30"/>
      <c r="JPD923" s="30"/>
      <c r="JPE923" s="30"/>
      <c r="JPF923" s="30"/>
      <c r="JPG923" s="30"/>
      <c r="JPH923" s="30"/>
      <c r="JPI923" s="30"/>
      <c r="JPJ923" s="30"/>
      <c r="JPK923" s="30"/>
      <c r="JPL923" s="30"/>
      <c r="JPM923" s="30"/>
      <c r="JPN923" s="30"/>
      <c r="JPO923" s="30"/>
      <c r="JPP923" s="30"/>
      <c r="JPQ923" s="30"/>
      <c r="JPR923" s="30"/>
      <c r="JPS923" s="30"/>
      <c r="JPT923" s="30"/>
      <c r="JPU923" s="30"/>
      <c r="JPV923" s="30"/>
      <c r="JPW923" s="30"/>
      <c r="JPX923" s="30"/>
      <c r="JPY923" s="30"/>
      <c r="JPZ923" s="30"/>
      <c r="JQA923" s="30"/>
      <c r="JQB923" s="30"/>
      <c r="JQC923" s="30"/>
      <c r="JQD923" s="30"/>
      <c r="JQE923" s="30"/>
      <c r="JQF923" s="30"/>
      <c r="JQG923" s="30"/>
      <c r="JQH923" s="30"/>
      <c r="JQI923" s="30"/>
      <c r="JQJ923" s="30"/>
      <c r="JQK923" s="30"/>
      <c r="JQL923" s="30"/>
      <c r="JQM923" s="30"/>
      <c r="JQN923" s="30"/>
      <c r="JQO923" s="30"/>
      <c r="JQP923" s="30"/>
      <c r="JQQ923" s="30"/>
      <c r="JQR923" s="30"/>
      <c r="JQS923" s="30"/>
      <c r="JQT923" s="30"/>
      <c r="JQU923" s="30"/>
      <c r="JQV923" s="30"/>
      <c r="JQW923" s="30"/>
      <c r="JQX923" s="30"/>
      <c r="JQY923" s="30"/>
      <c r="JQZ923" s="30"/>
      <c r="JRA923" s="30"/>
      <c r="JRB923" s="30"/>
      <c r="JRC923" s="30"/>
      <c r="JRD923" s="30"/>
      <c r="JRE923" s="30"/>
      <c r="JRF923" s="30"/>
      <c r="JRG923" s="30"/>
      <c r="JRH923" s="30"/>
      <c r="JRI923" s="30"/>
      <c r="JRJ923" s="30"/>
      <c r="JRK923" s="30"/>
      <c r="JRL923" s="30"/>
      <c r="JRM923" s="30"/>
      <c r="JRN923" s="30"/>
      <c r="JRO923" s="30"/>
      <c r="JRP923" s="30"/>
      <c r="JRQ923" s="30"/>
      <c r="JRR923" s="30"/>
      <c r="JRS923" s="30"/>
      <c r="JRT923" s="30"/>
      <c r="JRU923" s="30"/>
      <c r="JRV923" s="30"/>
      <c r="JRW923" s="30"/>
      <c r="JRX923" s="30"/>
      <c r="JRY923" s="30"/>
      <c r="JRZ923" s="30"/>
      <c r="JSA923" s="30"/>
      <c r="JSB923" s="30"/>
      <c r="JSC923" s="30"/>
      <c r="JSD923" s="30"/>
      <c r="JSE923" s="30"/>
      <c r="JSF923" s="30"/>
      <c r="JSG923" s="30"/>
      <c r="JSH923" s="30"/>
      <c r="JSI923" s="30"/>
      <c r="JSJ923" s="30"/>
      <c r="JSK923" s="30"/>
      <c r="JSL923" s="30"/>
      <c r="JSM923" s="30"/>
      <c r="JSN923" s="30"/>
      <c r="JSO923" s="30"/>
      <c r="JSP923" s="30"/>
      <c r="JSQ923" s="30"/>
      <c r="JSR923" s="30"/>
      <c r="JSS923" s="30"/>
      <c r="JST923" s="30"/>
      <c r="JSU923" s="30"/>
      <c r="JSV923" s="30"/>
      <c r="JSW923" s="30"/>
      <c r="JSX923" s="30"/>
      <c r="JSY923" s="30"/>
      <c r="JSZ923" s="30"/>
      <c r="JTA923" s="30"/>
      <c r="JTB923" s="30"/>
      <c r="JTC923" s="30"/>
      <c r="JTD923" s="30"/>
      <c r="JTE923" s="30"/>
      <c r="JTF923" s="30"/>
      <c r="JTG923" s="30"/>
      <c r="JTH923" s="30"/>
      <c r="JTI923" s="30"/>
      <c r="JTJ923" s="30"/>
      <c r="JTK923" s="30"/>
      <c r="JTL923" s="30"/>
      <c r="JTM923" s="30"/>
      <c r="JTN923" s="30"/>
      <c r="JTO923" s="30"/>
      <c r="JTP923" s="30"/>
      <c r="JTQ923" s="30"/>
      <c r="JTR923" s="30"/>
      <c r="JTS923" s="30"/>
      <c r="JTT923" s="30"/>
      <c r="JTU923" s="30"/>
      <c r="JTV923" s="30"/>
      <c r="JTW923" s="30"/>
      <c r="JTX923" s="30"/>
      <c r="JTY923" s="30"/>
      <c r="JTZ923" s="30"/>
      <c r="JUA923" s="30"/>
      <c r="JUB923" s="30"/>
      <c r="JUC923" s="30"/>
      <c r="JUD923" s="30"/>
      <c r="JUE923" s="30"/>
      <c r="JUF923" s="30"/>
      <c r="JUG923" s="30"/>
      <c r="JUH923" s="30"/>
      <c r="JUI923" s="30"/>
      <c r="JUJ923" s="30"/>
      <c r="JUK923" s="30"/>
      <c r="JUL923" s="30"/>
      <c r="JUM923" s="30"/>
      <c r="JUN923" s="30"/>
      <c r="JUO923" s="30"/>
      <c r="JUP923" s="30"/>
      <c r="JUQ923" s="30"/>
      <c r="JUR923" s="30"/>
      <c r="JUS923" s="30"/>
      <c r="JUT923" s="30"/>
      <c r="JUU923" s="30"/>
      <c r="JUV923" s="30"/>
      <c r="JUW923" s="30"/>
      <c r="JUX923" s="30"/>
      <c r="JUY923" s="30"/>
      <c r="JUZ923" s="30"/>
      <c r="JVA923" s="30"/>
      <c r="JVB923" s="30"/>
      <c r="JVC923" s="30"/>
      <c r="JVD923" s="30"/>
      <c r="JVE923" s="30"/>
      <c r="JVF923" s="30"/>
      <c r="JVG923" s="30"/>
      <c r="JVH923" s="30"/>
      <c r="JVI923" s="30"/>
      <c r="JVJ923" s="30"/>
      <c r="JVK923" s="30"/>
      <c r="JVL923" s="30"/>
      <c r="JVM923" s="30"/>
      <c r="JVN923" s="30"/>
      <c r="JVO923" s="30"/>
      <c r="JVP923" s="30"/>
      <c r="JVQ923" s="30"/>
      <c r="JVR923" s="30"/>
      <c r="JVS923" s="30"/>
      <c r="JVT923" s="30"/>
      <c r="JVU923" s="30"/>
      <c r="JVV923" s="30"/>
      <c r="JVW923" s="30"/>
      <c r="JVX923" s="30"/>
      <c r="JVY923" s="30"/>
      <c r="JVZ923" s="30"/>
      <c r="JWA923" s="30"/>
      <c r="JWB923" s="30"/>
      <c r="JWC923" s="30"/>
      <c r="JWD923" s="30"/>
      <c r="JWE923" s="30"/>
      <c r="JWF923" s="30"/>
      <c r="JWG923" s="30"/>
      <c r="JWH923" s="30"/>
      <c r="JWI923" s="30"/>
      <c r="JWJ923" s="30"/>
      <c r="JWK923" s="30"/>
      <c r="JWL923" s="30"/>
      <c r="JWM923" s="30"/>
      <c r="JWN923" s="30"/>
      <c r="JWO923" s="30"/>
      <c r="JWP923" s="30"/>
      <c r="JWQ923" s="30"/>
      <c r="JWR923" s="30"/>
      <c r="JWS923" s="30"/>
      <c r="JWT923" s="30"/>
      <c r="JWU923" s="30"/>
      <c r="JWV923" s="30"/>
      <c r="JWW923" s="30"/>
      <c r="JWX923" s="30"/>
      <c r="JWY923" s="30"/>
      <c r="JWZ923" s="30"/>
      <c r="JXA923" s="30"/>
      <c r="JXB923" s="30"/>
      <c r="JXC923" s="30"/>
      <c r="JXD923" s="30"/>
      <c r="JXE923" s="30"/>
      <c r="JXF923" s="30"/>
      <c r="JXG923" s="30"/>
      <c r="JXH923" s="30"/>
      <c r="JXI923" s="30"/>
      <c r="JXJ923" s="30"/>
      <c r="JXK923" s="30"/>
      <c r="JXL923" s="30"/>
      <c r="JXM923" s="30"/>
      <c r="JXN923" s="30"/>
      <c r="JXO923" s="30"/>
      <c r="JXP923" s="30"/>
      <c r="JXQ923" s="30"/>
      <c r="JXR923" s="30"/>
      <c r="JXS923" s="30"/>
      <c r="JXT923" s="30"/>
      <c r="JXU923" s="30"/>
      <c r="JXV923" s="30"/>
      <c r="JXW923" s="30"/>
      <c r="JXX923" s="30"/>
      <c r="JXY923" s="30"/>
      <c r="JXZ923" s="30"/>
      <c r="JYA923" s="30"/>
      <c r="JYB923" s="30"/>
      <c r="JYC923" s="30"/>
      <c r="JYD923" s="30"/>
      <c r="JYE923" s="30"/>
      <c r="JYF923" s="30"/>
      <c r="JYG923" s="30"/>
      <c r="JYH923" s="30"/>
      <c r="JYI923" s="30"/>
      <c r="JYJ923" s="30"/>
      <c r="JYK923" s="30"/>
      <c r="JYL923" s="30"/>
      <c r="JYM923" s="30"/>
      <c r="JYN923" s="30"/>
      <c r="JYO923" s="30"/>
      <c r="JYP923" s="30"/>
      <c r="JYQ923" s="30"/>
      <c r="JYR923" s="30"/>
      <c r="JYS923" s="30"/>
      <c r="JYT923" s="30"/>
      <c r="JYU923" s="30"/>
      <c r="JYV923" s="30"/>
      <c r="JYW923" s="30"/>
      <c r="JYX923" s="30"/>
      <c r="JYY923" s="30"/>
      <c r="JYZ923" s="30"/>
      <c r="JZA923" s="30"/>
      <c r="JZB923" s="30"/>
      <c r="JZC923" s="30"/>
      <c r="JZD923" s="30"/>
      <c r="JZE923" s="30"/>
      <c r="JZF923" s="30"/>
      <c r="JZG923" s="30"/>
      <c r="JZH923" s="30"/>
      <c r="JZI923" s="30"/>
      <c r="JZJ923" s="30"/>
      <c r="JZK923" s="30"/>
      <c r="JZL923" s="30"/>
      <c r="JZM923" s="30"/>
      <c r="JZN923" s="30"/>
      <c r="JZO923" s="30"/>
      <c r="JZP923" s="30"/>
      <c r="JZQ923" s="30"/>
      <c r="JZR923" s="30"/>
      <c r="JZS923" s="30"/>
      <c r="JZT923" s="30"/>
      <c r="JZU923" s="30"/>
      <c r="JZV923" s="30"/>
      <c r="JZW923" s="30"/>
      <c r="JZX923" s="30"/>
      <c r="JZY923" s="30"/>
      <c r="JZZ923" s="30"/>
      <c r="KAA923" s="30"/>
      <c r="KAB923" s="30"/>
      <c r="KAC923" s="30"/>
      <c r="KAD923" s="30"/>
      <c r="KAE923" s="30"/>
      <c r="KAF923" s="30"/>
      <c r="KAG923" s="30"/>
      <c r="KAH923" s="30"/>
      <c r="KAI923" s="30"/>
      <c r="KAJ923" s="30"/>
      <c r="KAK923" s="30"/>
      <c r="KAL923" s="30"/>
      <c r="KAM923" s="30"/>
      <c r="KAN923" s="30"/>
      <c r="KAO923" s="30"/>
      <c r="KAP923" s="30"/>
      <c r="KAQ923" s="30"/>
      <c r="KAR923" s="30"/>
      <c r="KAS923" s="30"/>
      <c r="KAT923" s="30"/>
      <c r="KAU923" s="30"/>
      <c r="KAV923" s="30"/>
      <c r="KAW923" s="30"/>
      <c r="KAX923" s="30"/>
      <c r="KAY923" s="30"/>
      <c r="KAZ923" s="30"/>
      <c r="KBA923" s="30"/>
      <c r="KBB923" s="30"/>
      <c r="KBC923" s="30"/>
      <c r="KBD923" s="30"/>
      <c r="KBE923" s="30"/>
      <c r="KBF923" s="30"/>
      <c r="KBG923" s="30"/>
      <c r="KBH923" s="30"/>
      <c r="KBI923" s="30"/>
      <c r="KBJ923" s="30"/>
      <c r="KBK923" s="30"/>
      <c r="KBL923" s="30"/>
      <c r="KBM923" s="30"/>
      <c r="KBN923" s="30"/>
      <c r="KBO923" s="30"/>
      <c r="KBP923" s="30"/>
      <c r="KBQ923" s="30"/>
      <c r="KBR923" s="30"/>
      <c r="KBS923" s="30"/>
      <c r="KBT923" s="30"/>
      <c r="KBU923" s="30"/>
      <c r="KBV923" s="30"/>
      <c r="KBW923" s="30"/>
      <c r="KBX923" s="30"/>
      <c r="KBY923" s="30"/>
      <c r="KBZ923" s="30"/>
      <c r="KCA923" s="30"/>
      <c r="KCB923" s="30"/>
      <c r="KCC923" s="30"/>
      <c r="KCD923" s="30"/>
      <c r="KCE923" s="30"/>
      <c r="KCF923" s="30"/>
      <c r="KCG923" s="30"/>
      <c r="KCH923" s="30"/>
      <c r="KCI923" s="30"/>
      <c r="KCJ923" s="30"/>
      <c r="KCK923" s="30"/>
      <c r="KCL923" s="30"/>
      <c r="KCM923" s="30"/>
      <c r="KCN923" s="30"/>
      <c r="KCO923" s="30"/>
      <c r="KCP923" s="30"/>
      <c r="KCQ923" s="30"/>
      <c r="KCR923" s="30"/>
      <c r="KCS923" s="30"/>
      <c r="KCT923" s="30"/>
      <c r="KCU923" s="30"/>
      <c r="KCV923" s="30"/>
      <c r="KCW923" s="30"/>
      <c r="KCX923" s="30"/>
      <c r="KCY923" s="30"/>
      <c r="KCZ923" s="30"/>
      <c r="KDA923" s="30"/>
      <c r="KDB923" s="30"/>
      <c r="KDC923" s="30"/>
      <c r="KDD923" s="30"/>
      <c r="KDE923" s="30"/>
      <c r="KDF923" s="30"/>
      <c r="KDG923" s="30"/>
      <c r="KDH923" s="30"/>
      <c r="KDI923" s="30"/>
      <c r="KDJ923" s="30"/>
      <c r="KDK923" s="30"/>
      <c r="KDL923" s="30"/>
      <c r="KDM923" s="30"/>
      <c r="KDN923" s="30"/>
      <c r="KDO923" s="30"/>
      <c r="KDP923" s="30"/>
      <c r="KDQ923" s="30"/>
      <c r="KDR923" s="30"/>
      <c r="KDS923" s="30"/>
      <c r="KDT923" s="30"/>
      <c r="KDU923" s="30"/>
      <c r="KDV923" s="30"/>
      <c r="KDW923" s="30"/>
      <c r="KDX923" s="30"/>
      <c r="KDY923" s="30"/>
      <c r="KDZ923" s="30"/>
      <c r="KEA923" s="30"/>
      <c r="KEB923" s="30"/>
      <c r="KEC923" s="30"/>
      <c r="KED923" s="30"/>
      <c r="KEE923" s="30"/>
      <c r="KEF923" s="30"/>
      <c r="KEG923" s="30"/>
      <c r="KEH923" s="30"/>
      <c r="KEI923" s="30"/>
      <c r="KEJ923" s="30"/>
      <c r="KEK923" s="30"/>
      <c r="KEL923" s="30"/>
      <c r="KEM923" s="30"/>
      <c r="KEN923" s="30"/>
      <c r="KEO923" s="30"/>
      <c r="KEP923" s="30"/>
      <c r="KEQ923" s="30"/>
      <c r="KER923" s="30"/>
      <c r="KES923" s="30"/>
      <c r="KET923" s="30"/>
      <c r="KEU923" s="30"/>
      <c r="KEV923" s="30"/>
      <c r="KEW923" s="30"/>
      <c r="KEX923" s="30"/>
      <c r="KEY923" s="30"/>
      <c r="KEZ923" s="30"/>
      <c r="KFA923" s="30"/>
      <c r="KFB923" s="30"/>
      <c r="KFC923" s="30"/>
      <c r="KFD923" s="30"/>
      <c r="KFE923" s="30"/>
      <c r="KFF923" s="30"/>
      <c r="KFG923" s="30"/>
      <c r="KFH923" s="30"/>
      <c r="KFI923" s="30"/>
      <c r="KFJ923" s="30"/>
      <c r="KFK923" s="30"/>
      <c r="KFL923" s="30"/>
      <c r="KFM923" s="30"/>
      <c r="KFN923" s="30"/>
      <c r="KFO923" s="30"/>
      <c r="KFP923" s="30"/>
      <c r="KFQ923" s="30"/>
      <c r="KFR923" s="30"/>
      <c r="KFS923" s="30"/>
      <c r="KFT923" s="30"/>
      <c r="KFU923" s="30"/>
      <c r="KFV923" s="30"/>
      <c r="KFW923" s="30"/>
      <c r="KFX923" s="30"/>
      <c r="KFY923" s="30"/>
      <c r="KFZ923" s="30"/>
      <c r="KGA923" s="30"/>
      <c r="KGB923" s="30"/>
      <c r="KGC923" s="30"/>
      <c r="KGD923" s="30"/>
      <c r="KGE923" s="30"/>
      <c r="KGF923" s="30"/>
      <c r="KGG923" s="30"/>
      <c r="KGH923" s="30"/>
      <c r="KGI923" s="30"/>
      <c r="KGJ923" s="30"/>
      <c r="KGK923" s="30"/>
      <c r="KGL923" s="30"/>
      <c r="KGM923" s="30"/>
      <c r="KGN923" s="30"/>
      <c r="KGO923" s="30"/>
      <c r="KGP923" s="30"/>
      <c r="KGQ923" s="30"/>
      <c r="KGR923" s="30"/>
      <c r="KGS923" s="30"/>
      <c r="KGT923" s="30"/>
      <c r="KGU923" s="30"/>
      <c r="KGV923" s="30"/>
      <c r="KGW923" s="30"/>
      <c r="KGX923" s="30"/>
      <c r="KGY923" s="30"/>
      <c r="KGZ923" s="30"/>
      <c r="KHA923" s="30"/>
      <c r="KHB923" s="30"/>
      <c r="KHC923" s="30"/>
      <c r="KHD923" s="30"/>
      <c r="KHE923" s="30"/>
      <c r="KHF923" s="30"/>
      <c r="KHG923" s="30"/>
      <c r="KHH923" s="30"/>
      <c r="KHI923" s="30"/>
      <c r="KHJ923" s="30"/>
      <c r="KHK923" s="30"/>
      <c r="KHL923" s="30"/>
      <c r="KHM923" s="30"/>
      <c r="KHN923" s="30"/>
      <c r="KHO923" s="30"/>
      <c r="KHP923" s="30"/>
      <c r="KHQ923" s="30"/>
      <c r="KHR923" s="30"/>
      <c r="KHS923" s="30"/>
      <c r="KHT923" s="30"/>
      <c r="KHU923" s="30"/>
      <c r="KHV923" s="30"/>
      <c r="KHW923" s="30"/>
      <c r="KHX923" s="30"/>
      <c r="KHY923" s="30"/>
      <c r="KHZ923" s="30"/>
      <c r="KIA923" s="30"/>
      <c r="KIB923" s="30"/>
      <c r="KIC923" s="30"/>
      <c r="KID923" s="30"/>
      <c r="KIE923" s="30"/>
      <c r="KIF923" s="30"/>
      <c r="KIG923" s="30"/>
      <c r="KIH923" s="30"/>
      <c r="KII923" s="30"/>
      <c r="KIJ923" s="30"/>
      <c r="KIK923" s="30"/>
      <c r="KIL923" s="30"/>
      <c r="KIM923" s="30"/>
      <c r="KIN923" s="30"/>
      <c r="KIO923" s="30"/>
      <c r="KIP923" s="30"/>
      <c r="KIQ923" s="30"/>
      <c r="KIR923" s="30"/>
      <c r="KIS923" s="30"/>
      <c r="KIT923" s="30"/>
      <c r="KIU923" s="30"/>
      <c r="KIV923" s="30"/>
      <c r="KIW923" s="30"/>
      <c r="KIX923" s="30"/>
      <c r="KIY923" s="30"/>
      <c r="KIZ923" s="30"/>
      <c r="KJA923" s="30"/>
      <c r="KJB923" s="30"/>
      <c r="KJC923" s="30"/>
      <c r="KJD923" s="30"/>
      <c r="KJE923" s="30"/>
      <c r="KJF923" s="30"/>
      <c r="KJG923" s="30"/>
      <c r="KJH923" s="30"/>
      <c r="KJI923" s="30"/>
      <c r="KJJ923" s="30"/>
      <c r="KJK923" s="30"/>
      <c r="KJL923" s="30"/>
      <c r="KJM923" s="30"/>
      <c r="KJN923" s="30"/>
      <c r="KJO923" s="30"/>
      <c r="KJP923" s="30"/>
      <c r="KJQ923" s="30"/>
      <c r="KJR923" s="30"/>
      <c r="KJS923" s="30"/>
      <c r="KJT923" s="30"/>
      <c r="KJU923" s="30"/>
      <c r="KJV923" s="30"/>
      <c r="KJW923" s="30"/>
      <c r="KJX923" s="30"/>
      <c r="KJY923" s="30"/>
      <c r="KJZ923" s="30"/>
      <c r="KKA923" s="30"/>
      <c r="KKB923" s="30"/>
      <c r="KKC923" s="30"/>
      <c r="KKD923" s="30"/>
      <c r="KKE923" s="30"/>
      <c r="KKF923" s="30"/>
      <c r="KKG923" s="30"/>
      <c r="KKH923" s="30"/>
      <c r="KKI923" s="30"/>
      <c r="KKJ923" s="30"/>
      <c r="KKK923" s="30"/>
      <c r="KKL923" s="30"/>
      <c r="KKM923" s="30"/>
      <c r="KKN923" s="30"/>
      <c r="KKO923" s="30"/>
      <c r="KKP923" s="30"/>
      <c r="KKQ923" s="30"/>
      <c r="KKR923" s="30"/>
      <c r="KKS923" s="30"/>
      <c r="KKT923" s="30"/>
      <c r="KKU923" s="30"/>
      <c r="KKV923" s="30"/>
      <c r="KKW923" s="30"/>
      <c r="KKX923" s="30"/>
      <c r="KKY923" s="30"/>
      <c r="KKZ923" s="30"/>
      <c r="KLA923" s="30"/>
      <c r="KLB923" s="30"/>
      <c r="KLC923" s="30"/>
      <c r="KLD923" s="30"/>
      <c r="KLE923" s="30"/>
      <c r="KLF923" s="30"/>
      <c r="KLG923" s="30"/>
      <c r="KLH923" s="30"/>
      <c r="KLI923" s="30"/>
      <c r="KLJ923" s="30"/>
      <c r="KLK923" s="30"/>
      <c r="KLL923" s="30"/>
      <c r="KLM923" s="30"/>
      <c r="KLN923" s="30"/>
      <c r="KLO923" s="30"/>
      <c r="KLP923" s="30"/>
      <c r="KLQ923" s="30"/>
      <c r="KLR923" s="30"/>
      <c r="KLS923" s="30"/>
      <c r="KLT923" s="30"/>
      <c r="KLU923" s="30"/>
      <c r="KLV923" s="30"/>
      <c r="KLW923" s="30"/>
      <c r="KLX923" s="30"/>
      <c r="KLY923" s="30"/>
      <c r="KLZ923" s="30"/>
      <c r="KMA923" s="30"/>
      <c r="KMB923" s="30"/>
      <c r="KMC923" s="30"/>
      <c r="KMD923" s="30"/>
      <c r="KME923" s="30"/>
      <c r="KMF923" s="30"/>
      <c r="KMG923" s="30"/>
      <c r="KMH923" s="30"/>
      <c r="KMI923" s="30"/>
      <c r="KMJ923" s="30"/>
      <c r="KMK923" s="30"/>
      <c r="KML923" s="30"/>
      <c r="KMM923" s="30"/>
      <c r="KMN923" s="30"/>
      <c r="KMO923" s="30"/>
      <c r="KMP923" s="30"/>
      <c r="KMQ923" s="30"/>
      <c r="KMR923" s="30"/>
      <c r="KMS923" s="30"/>
      <c r="KMT923" s="30"/>
      <c r="KMU923" s="30"/>
      <c r="KMV923" s="30"/>
      <c r="KMW923" s="30"/>
      <c r="KMX923" s="30"/>
      <c r="KMY923" s="30"/>
      <c r="KMZ923" s="30"/>
      <c r="KNA923" s="30"/>
      <c r="KNB923" s="30"/>
      <c r="KNC923" s="30"/>
      <c r="KND923" s="30"/>
      <c r="KNE923" s="30"/>
      <c r="KNF923" s="30"/>
      <c r="KNG923" s="30"/>
      <c r="KNH923" s="30"/>
      <c r="KNI923" s="30"/>
      <c r="KNJ923" s="30"/>
      <c r="KNK923" s="30"/>
      <c r="KNL923" s="30"/>
      <c r="KNM923" s="30"/>
      <c r="KNN923" s="30"/>
      <c r="KNO923" s="30"/>
      <c r="KNP923" s="30"/>
      <c r="KNQ923" s="30"/>
      <c r="KNR923" s="30"/>
      <c r="KNS923" s="30"/>
      <c r="KNT923" s="30"/>
      <c r="KNU923" s="30"/>
      <c r="KNV923" s="30"/>
      <c r="KNW923" s="30"/>
      <c r="KNX923" s="30"/>
      <c r="KNY923" s="30"/>
      <c r="KNZ923" s="30"/>
      <c r="KOA923" s="30"/>
      <c r="KOB923" s="30"/>
      <c r="KOC923" s="30"/>
      <c r="KOD923" s="30"/>
      <c r="KOE923" s="30"/>
      <c r="KOF923" s="30"/>
      <c r="KOG923" s="30"/>
      <c r="KOH923" s="30"/>
      <c r="KOI923" s="30"/>
      <c r="KOJ923" s="30"/>
      <c r="KOK923" s="30"/>
      <c r="KOL923" s="30"/>
      <c r="KOM923" s="30"/>
      <c r="KON923" s="30"/>
      <c r="KOO923" s="30"/>
      <c r="KOP923" s="30"/>
      <c r="KOQ923" s="30"/>
      <c r="KOR923" s="30"/>
      <c r="KOS923" s="30"/>
      <c r="KOT923" s="30"/>
      <c r="KOU923" s="30"/>
      <c r="KOV923" s="30"/>
      <c r="KOW923" s="30"/>
      <c r="KOX923" s="30"/>
      <c r="KOY923" s="30"/>
      <c r="KOZ923" s="30"/>
      <c r="KPA923" s="30"/>
      <c r="KPB923" s="30"/>
      <c r="KPC923" s="30"/>
      <c r="KPD923" s="30"/>
      <c r="KPE923" s="30"/>
      <c r="KPF923" s="30"/>
      <c r="KPG923" s="30"/>
      <c r="KPH923" s="30"/>
      <c r="KPI923" s="30"/>
      <c r="KPJ923" s="30"/>
      <c r="KPK923" s="30"/>
      <c r="KPL923" s="30"/>
      <c r="KPM923" s="30"/>
      <c r="KPN923" s="30"/>
      <c r="KPO923" s="30"/>
      <c r="KPP923" s="30"/>
      <c r="KPQ923" s="30"/>
      <c r="KPR923" s="30"/>
      <c r="KPS923" s="30"/>
      <c r="KPT923" s="30"/>
      <c r="KPU923" s="30"/>
      <c r="KPV923" s="30"/>
      <c r="KPW923" s="30"/>
      <c r="KPX923" s="30"/>
      <c r="KPY923" s="30"/>
      <c r="KPZ923" s="30"/>
      <c r="KQA923" s="30"/>
      <c r="KQB923" s="30"/>
      <c r="KQC923" s="30"/>
      <c r="KQD923" s="30"/>
      <c r="KQE923" s="30"/>
      <c r="KQF923" s="30"/>
      <c r="KQG923" s="30"/>
      <c r="KQH923" s="30"/>
      <c r="KQI923" s="30"/>
      <c r="KQJ923" s="30"/>
      <c r="KQK923" s="30"/>
      <c r="KQL923" s="30"/>
      <c r="KQM923" s="30"/>
      <c r="KQN923" s="30"/>
      <c r="KQO923" s="30"/>
      <c r="KQP923" s="30"/>
      <c r="KQQ923" s="30"/>
      <c r="KQR923" s="30"/>
      <c r="KQS923" s="30"/>
      <c r="KQT923" s="30"/>
      <c r="KQU923" s="30"/>
      <c r="KQV923" s="30"/>
      <c r="KQW923" s="30"/>
      <c r="KQX923" s="30"/>
      <c r="KQY923" s="30"/>
      <c r="KQZ923" s="30"/>
      <c r="KRA923" s="30"/>
      <c r="KRB923" s="30"/>
      <c r="KRC923" s="30"/>
      <c r="KRD923" s="30"/>
      <c r="KRE923" s="30"/>
      <c r="KRF923" s="30"/>
      <c r="KRG923" s="30"/>
      <c r="KRH923" s="30"/>
      <c r="KRI923" s="30"/>
      <c r="KRJ923" s="30"/>
      <c r="KRK923" s="30"/>
      <c r="KRL923" s="30"/>
      <c r="KRM923" s="30"/>
      <c r="KRN923" s="30"/>
      <c r="KRO923" s="30"/>
      <c r="KRP923" s="30"/>
      <c r="KRQ923" s="30"/>
      <c r="KRR923" s="30"/>
      <c r="KRS923" s="30"/>
      <c r="KRT923" s="30"/>
      <c r="KRU923" s="30"/>
      <c r="KRV923" s="30"/>
      <c r="KRW923" s="30"/>
      <c r="KRX923" s="30"/>
      <c r="KRY923" s="30"/>
      <c r="KRZ923" s="30"/>
      <c r="KSA923" s="30"/>
      <c r="KSB923" s="30"/>
      <c r="KSC923" s="30"/>
      <c r="KSD923" s="30"/>
      <c r="KSE923" s="30"/>
      <c r="KSF923" s="30"/>
      <c r="KSG923" s="30"/>
      <c r="KSH923" s="30"/>
      <c r="KSI923" s="30"/>
      <c r="KSJ923" s="30"/>
      <c r="KSK923" s="30"/>
      <c r="KSL923" s="30"/>
      <c r="KSM923" s="30"/>
      <c r="KSN923" s="30"/>
      <c r="KSO923" s="30"/>
      <c r="KSP923" s="30"/>
      <c r="KSQ923" s="30"/>
      <c r="KSR923" s="30"/>
      <c r="KSS923" s="30"/>
      <c r="KST923" s="30"/>
      <c r="KSU923" s="30"/>
      <c r="KSV923" s="30"/>
      <c r="KSW923" s="30"/>
      <c r="KSX923" s="30"/>
      <c r="KSY923" s="30"/>
      <c r="KSZ923" s="30"/>
      <c r="KTA923" s="30"/>
      <c r="KTB923" s="30"/>
      <c r="KTC923" s="30"/>
      <c r="KTD923" s="30"/>
      <c r="KTE923" s="30"/>
      <c r="KTF923" s="30"/>
      <c r="KTG923" s="30"/>
      <c r="KTH923" s="30"/>
      <c r="KTI923" s="30"/>
      <c r="KTJ923" s="30"/>
      <c r="KTK923" s="30"/>
      <c r="KTL923" s="30"/>
      <c r="KTM923" s="30"/>
      <c r="KTN923" s="30"/>
      <c r="KTO923" s="30"/>
      <c r="KTP923" s="30"/>
      <c r="KTQ923" s="30"/>
      <c r="KTR923" s="30"/>
      <c r="KTS923" s="30"/>
      <c r="KTT923" s="30"/>
      <c r="KTU923" s="30"/>
      <c r="KTV923" s="30"/>
      <c r="KTW923" s="30"/>
      <c r="KTX923" s="30"/>
      <c r="KTY923" s="30"/>
      <c r="KTZ923" s="30"/>
      <c r="KUA923" s="30"/>
      <c r="KUB923" s="30"/>
      <c r="KUC923" s="30"/>
      <c r="KUD923" s="30"/>
      <c r="KUE923" s="30"/>
      <c r="KUF923" s="30"/>
      <c r="KUG923" s="30"/>
      <c r="KUH923" s="30"/>
      <c r="KUI923" s="30"/>
      <c r="KUJ923" s="30"/>
      <c r="KUK923" s="30"/>
      <c r="KUL923" s="30"/>
      <c r="KUM923" s="30"/>
      <c r="KUN923" s="30"/>
      <c r="KUO923" s="30"/>
      <c r="KUP923" s="30"/>
      <c r="KUQ923" s="30"/>
      <c r="KUR923" s="30"/>
      <c r="KUS923" s="30"/>
      <c r="KUT923" s="30"/>
      <c r="KUU923" s="30"/>
      <c r="KUV923" s="30"/>
      <c r="KUW923" s="30"/>
      <c r="KUX923" s="30"/>
      <c r="KUY923" s="30"/>
      <c r="KUZ923" s="30"/>
      <c r="KVA923" s="30"/>
      <c r="KVB923" s="30"/>
      <c r="KVC923" s="30"/>
      <c r="KVD923" s="30"/>
      <c r="KVE923" s="30"/>
      <c r="KVF923" s="30"/>
      <c r="KVG923" s="30"/>
      <c r="KVH923" s="30"/>
      <c r="KVI923" s="30"/>
      <c r="KVJ923" s="30"/>
      <c r="KVK923" s="30"/>
      <c r="KVL923" s="30"/>
      <c r="KVM923" s="30"/>
      <c r="KVN923" s="30"/>
      <c r="KVO923" s="30"/>
      <c r="KVP923" s="30"/>
      <c r="KVQ923" s="30"/>
      <c r="KVR923" s="30"/>
      <c r="KVS923" s="30"/>
      <c r="KVT923" s="30"/>
      <c r="KVU923" s="30"/>
      <c r="KVV923" s="30"/>
      <c r="KVW923" s="30"/>
      <c r="KVX923" s="30"/>
      <c r="KVY923" s="30"/>
      <c r="KVZ923" s="30"/>
      <c r="KWA923" s="30"/>
      <c r="KWB923" s="30"/>
      <c r="KWC923" s="30"/>
      <c r="KWD923" s="30"/>
      <c r="KWE923" s="30"/>
      <c r="KWF923" s="30"/>
      <c r="KWG923" s="30"/>
      <c r="KWH923" s="30"/>
      <c r="KWI923" s="30"/>
      <c r="KWJ923" s="30"/>
      <c r="KWK923" s="30"/>
      <c r="KWL923" s="30"/>
      <c r="KWM923" s="30"/>
      <c r="KWN923" s="30"/>
      <c r="KWO923" s="30"/>
      <c r="KWP923" s="30"/>
      <c r="KWQ923" s="30"/>
      <c r="KWR923" s="30"/>
      <c r="KWS923" s="30"/>
      <c r="KWT923" s="30"/>
      <c r="KWU923" s="30"/>
      <c r="KWV923" s="30"/>
      <c r="KWW923" s="30"/>
      <c r="KWX923" s="30"/>
      <c r="KWY923" s="30"/>
      <c r="KWZ923" s="30"/>
      <c r="KXA923" s="30"/>
      <c r="KXB923" s="30"/>
      <c r="KXC923" s="30"/>
      <c r="KXD923" s="30"/>
      <c r="KXE923" s="30"/>
      <c r="KXF923" s="30"/>
      <c r="KXG923" s="30"/>
      <c r="KXH923" s="30"/>
      <c r="KXI923" s="30"/>
      <c r="KXJ923" s="30"/>
      <c r="KXK923" s="30"/>
      <c r="KXL923" s="30"/>
      <c r="KXM923" s="30"/>
      <c r="KXN923" s="30"/>
      <c r="KXO923" s="30"/>
      <c r="KXP923" s="30"/>
      <c r="KXQ923" s="30"/>
      <c r="KXR923" s="30"/>
      <c r="KXS923" s="30"/>
      <c r="KXT923" s="30"/>
      <c r="KXU923" s="30"/>
      <c r="KXV923" s="30"/>
      <c r="KXW923" s="30"/>
      <c r="KXX923" s="30"/>
      <c r="KXY923" s="30"/>
      <c r="KXZ923" s="30"/>
      <c r="KYA923" s="30"/>
      <c r="KYB923" s="30"/>
      <c r="KYC923" s="30"/>
      <c r="KYD923" s="30"/>
      <c r="KYE923" s="30"/>
      <c r="KYF923" s="30"/>
      <c r="KYG923" s="30"/>
      <c r="KYH923" s="30"/>
      <c r="KYI923" s="30"/>
      <c r="KYJ923" s="30"/>
      <c r="KYK923" s="30"/>
      <c r="KYL923" s="30"/>
      <c r="KYM923" s="30"/>
      <c r="KYN923" s="30"/>
      <c r="KYO923" s="30"/>
      <c r="KYP923" s="30"/>
      <c r="KYQ923" s="30"/>
      <c r="KYR923" s="30"/>
      <c r="KYS923" s="30"/>
      <c r="KYT923" s="30"/>
      <c r="KYU923" s="30"/>
      <c r="KYV923" s="30"/>
      <c r="KYW923" s="30"/>
      <c r="KYX923" s="30"/>
      <c r="KYY923" s="30"/>
      <c r="KYZ923" s="30"/>
      <c r="KZA923" s="30"/>
      <c r="KZB923" s="30"/>
      <c r="KZC923" s="30"/>
      <c r="KZD923" s="30"/>
      <c r="KZE923" s="30"/>
      <c r="KZF923" s="30"/>
      <c r="KZG923" s="30"/>
      <c r="KZH923" s="30"/>
      <c r="KZI923" s="30"/>
      <c r="KZJ923" s="30"/>
      <c r="KZK923" s="30"/>
      <c r="KZL923" s="30"/>
      <c r="KZM923" s="30"/>
      <c r="KZN923" s="30"/>
      <c r="KZO923" s="30"/>
      <c r="KZP923" s="30"/>
      <c r="KZQ923" s="30"/>
      <c r="KZR923" s="30"/>
      <c r="KZS923" s="30"/>
      <c r="KZT923" s="30"/>
      <c r="KZU923" s="30"/>
      <c r="KZV923" s="30"/>
      <c r="KZW923" s="30"/>
      <c r="KZX923" s="30"/>
      <c r="KZY923" s="30"/>
      <c r="KZZ923" s="30"/>
      <c r="LAA923" s="30"/>
      <c r="LAB923" s="30"/>
      <c r="LAC923" s="30"/>
      <c r="LAD923" s="30"/>
      <c r="LAE923" s="30"/>
      <c r="LAF923" s="30"/>
      <c r="LAG923" s="30"/>
      <c r="LAH923" s="30"/>
      <c r="LAI923" s="30"/>
      <c r="LAJ923" s="30"/>
      <c r="LAK923" s="30"/>
      <c r="LAL923" s="30"/>
      <c r="LAM923" s="30"/>
      <c r="LAN923" s="30"/>
      <c r="LAO923" s="30"/>
      <c r="LAP923" s="30"/>
      <c r="LAQ923" s="30"/>
      <c r="LAR923" s="30"/>
      <c r="LAS923" s="30"/>
      <c r="LAT923" s="30"/>
      <c r="LAU923" s="30"/>
      <c r="LAV923" s="30"/>
      <c r="LAW923" s="30"/>
      <c r="LAX923" s="30"/>
      <c r="LAY923" s="30"/>
      <c r="LAZ923" s="30"/>
      <c r="LBA923" s="30"/>
      <c r="LBB923" s="30"/>
      <c r="LBC923" s="30"/>
      <c r="LBD923" s="30"/>
      <c r="LBE923" s="30"/>
      <c r="LBF923" s="30"/>
      <c r="LBG923" s="30"/>
      <c r="LBH923" s="30"/>
      <c r="LBI923" s="30"/>
      <c r="LBJ923" s="30"/>
      <c r="LBK923" s="30"/>
      <c r="LBL923" s="30"/>
      <c r="LBM923" s="30"/>
      <c r="LBN923" s="30"/>
      <c r="LBO923" s="30"/>
      <c r="LBP923" s="30"/>
      <c r="LBQ923" s="30"/>
      <c r="LBR923" s="30"/>
      <c r="LBS923" s="30"/>
      <c r="LBT923" s="30"/>
      <c r="LBU923" s="30"/>
      <c r="LBV923" s="30"/>
      <c r="LBW923" s="30"/>
      <c r="LBX923" s="30"/>
      <c r="LBY923" s="30"/>
      <c r="LBZ923" s="30"/>
      <c r="LCA923" s="30"/>
      <c r="LCB923" s="30"/>
      <c r="LCC923" s="30"/>
      <c r="LCD923" s="30"/>
      <c r="LCE923" s="30"/>
      <c r="LCF923" s="30"/>
      <c r="LCG923" s="30"/>
      <c r="LCH923" s="30"/>
      <c r="LCI923" s="30"/>
      <c r="LCJ923" s="30"/>
      <c r="LCK923" s="30"/>
      <c r="LCL923" s="30"/>
      <c r="LCM923" s="30"/>
      <c r="LCN923" s="30"/>
      <c r="LCO923" s="30"/>
      <c r="LCP923" s="30"/>
      <c r="LCQ923" s="30"/>
      <c r="LCR923" s="30"/>
      <c r="LCS923" s="30"/>
      <c r="LCT923" s="30"/>
      <c r="LCU923" s="30"/>
      <c r="LCV923" s="30"/>
      <c r="LCW923" s="30"/>
      <c r="LCX923" s="30"/>
      <c r="LCY923" s="30"/>
      <c r="LCZ923" s="30"/>
      <c r="LDA923" s="30"/>
      <c r="LDB923" s="30"/>
      <c r="LDC923" s="30"/>
      <c r="LDD923" s="30"/>
      <c r="LDE923" s="30"/>
      <c r="LDF923" s="30"/>
      <c r="LDG923" s="30"/>
      <c r="LDH923" s="30"/>
      <c r="LDI923" s="30"/>
      <c r="LDJ923" s="30"/>
      <c r="LDK923" s="30"/>
      <c r="LDL923" s="30"/>
      <c r="LDM923" s="30"/>
      <c r="LDN923" s="30"/>
      <c r="LDO923" s="30"/>
      <c r="LDP923" s="30"/>
      <c r="LDQ923" s="30"/>
      <c r="LDR923" s="30"/>
      <c r="LDS923" s="30"/>
      <c r="LDT923" s="30"/>
      <c r="LDU923" s="30"/>
      <c r="LDV923" s="30"/>
      <c r="LDW923" s="30"/>
      <c r="LDX923" s="30"/>
      <c r="LDY923" s="30"/>
      <c r="LDZ923" s="30"/>
      <c r="LEA923" s="30"/>
      <c r="LEB923" s="30"/>
      <c r="LEC923" s="30"/>
      <c r="LED923" s="30"/>
      <c r="LEE923" s="30"/>
      <c r="LEF923" s="30"/>
      <c r="LEG923" s="30"/>
      <c r="LEH923" s="30"/>
      <c r="LEI923" s="30"/>
      <c r="LEJ923" s="30"/>
      <c r="LEK923" s="30"/>
      <c r="LEL923" s="30"/>
      <c r="LEM923" s="30"/>
      <c r="LEN923" s="30"/>
      <c r="LEO923" s="30"/>
      <c r="LEP923" s="30"/>
      <c r="LEQ923" s="30"/>
      <c r="LER923" s="30"/>
      <c r="LES923" s="30"/>
      <c r="LET923" s="30"/>
      <c r="LEU923" s="30"/>
      <c r="LEV923" s="30"/>
      <c r="LEW923" s="30"/>
      <c r="LEX923" s="30"/>
      <c r="LEY923" s="30"/>
      <c r="LEZ923" s="30"/>
      <c r="LFA923" s="30"/>
      <c r="LFB923" s="30"/>
      <c r="LFC923" s="30"/>
      <c r="LFD923" s="30"/>
      <c r="LFE923" s="30"/>
      <c r="LFF923" s="30"/>
      <c r="LFG923" s="30"/>
      <c r="LFH923" s="30"/>
      <c r="LFI923" s="30"/>
      <c r="LFJ923" s="30"/>
      <c r="LFK923" s="30"/>
      <c r="LFL923" s="30"/>
      <c r="LFM923" s="30"/>
      <c r="LFN923" s="30"/>
      <c r="LFO923" s="30"/>
      <c r="LFP923" s="30"/>
      <c r="LFQ923" s="30"/>
      <c r="LFR923" s="30"/>
      <c r="LFS923" s="30"/>
      <c r="LFT923" s="30"/>
      <c r="LFU923" s="30"/>
      <c r="LFV923" s="30"/>
      <c r="LFW923" s="30"/>
      <c r="LFX923" s="30"/>
      <c r="LFY923" s="30"/>
      <c r="LFZ923" s="30"/>
      <c r="LGA923" s="30"/>
      <c r="LGB923" s="30"/>
      <c r="LGC923" s="30"/>
      <c r="LGD923" s="30"/>
      <c r="LGE923" s="30"/>
      <c r="LGF923" s="30"/>
      <c r="LGG923" s="30"/>
      <c r="LGH923" s="30"/>
      <c r="LGI923" s="30"/>
      <c r="LGJ923" s="30"/>
      <c r="LGK923" s="30"/>
      <c r="LGL923" s="30"/>
      <c r="LGM923" s="30"/>
      <c r="LGN923" s="30"/>
      <c r="LGO923" s="30"/>
      <c r="LGP923" s="30"/>
      <c r="LGQ923" s="30"/>
      <c r="LGR923" s="30"/>
      <c r="LGS923" s="30"/>
      <c r="LGT923" s="30"/>
      <c r="LGU923" s="30"/>
      <c r="LGV923" s="30"/>
      <c r="LGW923" s="30"/>
      <c r="LGX923" s="30"/>
      <c r="LGY923" s="30"/>
      <c r="LGZ923" s="30"/>
      <c r="LHA923" s="30"/>
      <c r="LHB923" s="30"/>
      <c r="LHC923" s="30"/>
      <c r="LHD923" s="30"/>
      <c r="LHE923" s="30"/>
      <c r="LHF923" s="30"/>
      <c r="LHG923" s="30"/>
      <c r="LHH923" s="30"/>
      <c r="LHI923" s="30"/>
      <c r="LHJ923" s="30"/>
      <c r="LHK923" s="30"/>
      <c r="LHL923" s="30"/>
      <c r="LHM923" s="30"/>
      <c r="LHN923" s="30"/>
      <c r="LHO923" s="30"/>
      <c r="LHP923" s="30"/>
      <c r="LHQ923" s="30"/>
      <c r="LHR923" s="30"/>
      <c r="LHS923" s="30"/>
      <c r="LHT923" s="30"/>
      <c r="LHU923" s="30"/>
      <c r="LHV923" s="30"/>
      <c r="LHW923" s="30"/>
      <c r="LHX923" s="30"/>
      <c r="LHY923" s="30"/>
      <c r="LHZ923" s="30"/>
      <c r="LIA923" s="30"/>
      <c r="LIB923" s="30"/>
      <c r="LIC923" s="30"/>
      <c r="LID923" s="30"/>
      <c r="LIE923" s="30"/>
      <c r="LIF923" s="30"/>
      <c r="LIG923" s="30"/>
      <c r="LIH923" s="30"/>
      <c r="LII923" s="30"/>
      <c r="LIJ923" s="30"/>
      <c r="LIK923" s="30"/>
      <c r="LIL923" s="30"/>
      <c r="LIM923" s="30"/>
      <c r="LIN923" s="30"/>
      <c r="LIO923" s="30"/>
      <c r="LIP923" s="30"/>
      <c r="LIQ923" s="30"/>
      <c r="LIR923" s="30"/>
      <c r="LIS923" s="30"/>
      <c r="LIT923" s="30"/>
      <c r="LIU923" s="30"/>
      <c r="LIV923" s="30"/>
      <c r="LIW923" s="30"/>
      <c r="LIX923" s="30"/>
      <c r="LIY923" s="30"/>
      <c r="LIZ923" s="30"/>
      <c r="LJA923" s="30"/>
      <c r="LJB923" s="30"/>
      <c r="LJC923" s="30"/>
      <c r="LJD923" s="30"/>
      <c r="LJE923" s="30"/>
      <c r="LJF923" s="30"/>
      <c r="LJG923" s="30"/>
      <c r="LJH923" s="30"/>
      <c r="LJI923" s="30"/>
      <c r="LJJ923" s="30"/>
      <c r="LJK923" s="30"/>
      <c r="LJL923" s="30"/>
      <c r="LJM923" s="30"/>
      <c r="LJN923" s="30"/>
      <c r="LJO923" s="30"/>
      <c r="LJP923" s="30"/>
      <c r="LJQ923" s="30"/>
      <c r="LJR923" s="30"/>
      <c r="LJS923" s="30"/>
      <c r="LJT923" s="30"/>
      <c r="LJU923" s="30"/>
      <c r="LJV923" s="30"/>
      <c r="LJW923" s="30"/>
      <c r="LJX923" s="30"/>
      <c r="LJY923" s="30"/>
      <c r="LJZ923" s="30"/>
      <c r="LKA923" s="30"/>
      <c r="LKB923" s="30"/>
      <c r="LKC923" s="30"/>
      <c r="LKD923" s="30"/>
      <c r="LKE923" s="30"/>
      <c r="LKF923" s="30"/>
      <c r="LKG923" s="30"/>
      <c r="LKH923" s="30"/>
      <c r="LKI923" s="30"/>
      <c r="LKJ923" s="30"/>
      <c r="LKK923" s="30"/>
      <c r="LKL923" s="30"/>
      <c r="LKM923" s="30"/>
      <c r="LKN923" s="30"/>
      <c r="LKO923" s="30"/>
      <c r="LKP923" s="30"/>
      <c r="LKQ923" s="30"/>
      <c r="LKR923" s="30"/>
      <c r="LKS923" s="30"/>
      <c r="LKT923" s="30"/>
      <c r="LKU923" s="30"/>
      <c r="LKV923" s="30"/>
      <c r="LKW923" s="30"/>
      <c r="LKX923" s="30"/>
      <c r="LKY923" s="30"/>
      <c r="LKZ923" s="30"/>
      <c r="LLA923" s="30"/>
      <c r="LLB923" s="30"/>
      <c r="LLC923" s="30"/>
      <c r="LLD923" s="30"/>
      <c r="LLE923" s="30"/>
      <c r="LLF923" s="30"/>
      <c r="LLG923" s="30"/>
      <c r="LLH923" s="30"/>
      <c r="LLI923" s="30"/>
      <c r="LLJ923" s="30"/>
      <c r="LLK923" s="30"/>
      <c r="LLL923" s="30"/>
      <c r="LLM923" s="30"/>
      <c r="LLN923" s="30"/>
      <c r="LLO923" s="30"/>
      <c r="LLP923" s="30"/>
      <c r="LLQ923" s="30"/>
      <c r="LLR923" s="30"/>
      <c r="LLS923" s="30"/>
      <c r="LLT923" s="30"/>
      <c r="LLU923" s="30"/>
      <c r="LLV923" s="30"/>
      <c r="LLW923" s="30"/>
      <c r="LLX923" s="30"/>
      <c r="LLY923" s="30"/>
      <c r="LLZ923" s="30"/>
      <c r="LMA923" s="30"/>
      <c r="LMB923" s="30"/>
      <c r="LMC923" s="30"/>
      <c r="LMD923" s="30"/>
      <c r="LME923" s="30"/>
      <c r="LMF923" s="30"/>
      <c r="LMG923" s="30"/>
      <c r="LMH923" s="30"/>
      <c r="LMI923" s="30"/>
      <c r="LMJ923" s="30"/>
      <c r="LMK923" s="30"/>
      <c r="LML923" s="30"/>
      <c r="LMM923" s="30"/>
      <c r="LMN923" s="30"/>
      <c r="LMO923" s="30"/>
      <c r="LMP923" s="30"/>
      <c r="LMQ923" s="30"/>
      <c r="LMR923" s="30"/>
      <c r="LMS923" s="30"/>
      <c r="LMT923" s="30"/>
      <c r="LMU923" s="30"/>
      <c r="LMV923" s="30"/>
      <c r="LMW923" s="30"/>
      <c r="LMX923" s="30"/>
      <c r="LMY923" s="30"/>
      <c r="LMZ923" s="30"/>
      <c r="LNA923" s="30"/>
      <c r="LNB923" s="30"/>
      <c r="LNC923" s="30"/>
      <c r="LND923" s="30"/>
      <c r="LNE923" s="30"/>
      <c r="LNF923" s="30"/>
      <c r="LNG923" s="30"/>
      <c r="LNH923" s="30"/>
      <c r="LNI923" s="30"/>
      <c r="LNJ923" s="30"/>
      <c r="LNK923" s="30"/>
      <c r="LNL923" s="30"/>
      <c r="LNM923" s="30"/>
      <c r="LNN923" s="30"/>
      <c r="LNO923" s="30"/>
      <c r="LNP923" s="30"/>
      <c r="LNQ923" s="30"/>
      <c r="LNR923" s="30"/>
      <c r="LNS923" s="30"/>
      <c r="LNT923" s="30"/>
      <c r="LNU923" s="30"/>
      <c r="LNV923" s="30"/>
      <c r="LNW923" s="30"/>
      <c r="LNX923" s="30"/>
      <c r="LNY923" s="30"/>
      <c r="LNZ923" s="30"/>
      <c r="LOA923" s="30"/>
      <c r="LOB923" s="30"/>
      <c r="LOC923" s="30"/>
      <c r="LOD923" s="30"/>
      <c r="LOE923" s="30"/>
      <c r="LOF923" s="30"/>
      <c r="LOG923" s="30"/>
      <c r="LOH923" s="30"/>
      <c r="LOI923" s="30"/>
      <c r="LOJ923" s="30"/>
      <c r="LOK923" s="30"/>
      <c r="LOL923" s="30"/>
      <c r="LOM923" s="30"/>
      <c r="LON923" s="30"/>
      <c r="LOO923" s="30"/>
      <c r="LOP923" s="30"/>
      <c r="LOQ923" s="30"/>
      <c r="LOR923" s="30"/>
      <c r="LOS923" s="30"/>
      <c r="LOT923" s="30"/>
      <c r="LOU923" s="30"/>
      <c r="LOV923" s="30"/>
      <c r="LOW923" s="30"/>
      <c r="LOX923" s="30"/>
      <c r="LOY923" s="30"/>
      <c r="LOZ923" s="30"/>
      <c r="LPA923" s="30"/>
      <c r="LPB923" s="30"/>
      <c r="LPC923" s="30"/>
      <c r="LPD923" s="30"/>
      <c r="LPE923" s="30"/>
      <c r="LPF923" s="30"/>
      <c r="LPG923" s="30"/>
      <c r="LPH923" s="30"/>
      <c r="LPI923" s="30"/>
      <c r="LPJ923" s="30"/>
      <c r="LPK923" s="30"/>
      <c r="LPL923" s="30"/>
      <c r="LPM923" s="30"/>
      <c r="LPN923" s="30"/>
      <c r="LPO923" s="30"/>
      <c r="LPP923" s="30"/>
      <c r="LPQ923" s="30"/>
      <c r="LPR923" s="30"/>
      <c r="LPS923" s="30"/>
      <c r="LPT923" s="30"/>
      <c r="LPU923" s="30"/>
      <c r="LPV923" s="30"/>
      <c r="LPW923" s="30"/>
      <c r="LPX923" s="30"/>
      <c r="LPY923" s="30"/>
      <c r="LPZ923" s="30"/>
      <c r="LQA923" s="30"/>
      <c r="LQB923" s="30"/>
      <c r="LQC923" s="30"/>
      <c r="LQD923" s="30"/>
      <c r="LQE923" s="30"/>
      <c r="LQF923" s="30"/>
      <c r="LQG923" s="30"/>
      <c r="LQH923" s="30"/>
      <c r="LQI923" s="30"/>
      <c r="LQJ923" s="30"/>
      <c r="LQK923" s="30"/>
      <c r="LQL923" s="30"/>
      <c r="LQM923" s="30"/>
      <c r="LQN923" s="30"/>
      <c r="LQO923" s="30"/>
      <c r="LQP923" s="30"/>
      <c r="LQQ923" s="30"/>
      <c r="LQR923" s="30"/>
      <c r="LQS923" s="30"/>
      <c r="LQT923" s="30"/>
      <c r="LQU923" s="30"/>
      <c r="LQV923" s="30"/>
      <c r="LQW923" s="30"/>
      <c r="LQX923" s="30"/>
      <c r="LQY923" s="30"/>
      <c r="LQZ923" s="30"/>
      <c r="LRA923" s="30"/>
      <c r="LRB923" s="30"/>
      <c r="LRC923" s="30"/>
      <c r="LRD923" s="30"/>
      <c r="LRE923" s="30"/>
      <c r="LRF923" s="30"/>
      <c r="LRG923" s="30"/>
      <c r="LRH923" s="30"/>
      <c r="LRI923" s="30"/>
      <c r="LRJ923" s="30"/>
      <c r="LRK923" s="30"/>
      <c r="LRL923" s="30"/>
      <c r="LRM923" s="30"/>
      <c r="LRN923" s="30"/>
      <c r="LRO923" s="30"/>
      <c r="LRP923" s="30"/>
      <c r="LRQ923" s="30"/>
      <c r="LRR923" s="30"/>
      <c r="LRS923" s="30"/>
      <c r="LRT923" s="30"/>
      <c r="LRU923" s="30"/>
      <c r="LRV923" s="30"/>
      <c r="LRW923" s="30"/>
      <c r="LRX923" s="30"/>
      <c r="LRY923" s="30"/>
      <c r="LRZ923" s="30"/>
      <c r="LSA923" s="30"/>
      <c r="LSB923" s="30"/>
      <c r="LSC923" s="30"/>
      <c r="LSD923" s="30"/>
      <c r="LSE923" s="30"/>
      <c r="LSF923" s="30"/>
      <c r="LSG923" s="30"/>
      <c r="LSH923" s="30"/>
      <c r="LSI923" s="30"/>
      <c r="LSJ923" s="30"/>
      <c r="LSK923" s="30"/>
      <c r="LSL923" s="30"/>
      <c r="LSM923" s="30"/>
      <c r="LSN923" s="30"/>
      <c r="LSO923" s="30"/>
      <c r="LSP923" s="30"/>
      <c r="LSQ923" s="30"/>
      <c r="LSR923" s="30"/>
      <c r="LSS923" s="30"/>
      <c r="LST923" s="30"/>
      <c r="LSU923" s="30"/>
      <c r="LSV923" s="30"/>
      <c r="LSW923" s="30"/>
      <c r="LSX923" s="30"/>
      <c r="LSY923" s="30"/>
      <c r="LSZ923" s="30"/>
      <c r="LTA923" s="30"/>
      <c r="LTB923" s="30"/>
      <c r="LTC923" s="30"/>
      <c r="LTD923" s="30"/>
      <c r="LTE923" s="30"/>
      <c r="LTF923" s="30"/>
      <c r="LTG923" s="30"/>
      <c r="LTH923" s="30"/>
      <c r="LTI923" s="30"/>
      <c r="LTJ923" s="30"/>
      <c r="LTK923" s="30"/>
      <c r="LTL923" s="30"/>
      <c r="LTM923" s="30"/>
      <c r="LTN923" s="30"/>
      <c r="LTO923" s="30"/>
      <c r="LTP923" s="30"/>
      <c r="LTQ923" s="30"/>
      <c r="LTR923" s="30"/>
      <c r="LTS923" s="30"/>
      <c r="LTT923" s="30"/>
      <c r="LTU923" s="30"/>
      <c r="LTV923" s="30"/>
      <c r="LTW923" s="30"/>
      <c r="LTX923" s="30"/>
      <c r="LTY923" s="30"/>
      <c r="LTZ923" s="30"/>
      <c r="LUA923" s="30"/>
      <c r="LUB923" s="30"/>
      <c r="LUC923" s="30"/>
      <c r="LUD923" s="30"/>
      <c r="LUE923" s="30"/>
      <c r="LUF923" s="30"/>
      <c r="LUG923" s="30"/>
      <c r="LUH923" s="30"/>
      <c r="LUI923" s="30"/>
      <c r="LUJ923" s="30"/>
      <c r="LUK923" s="30"/>
      <c r="LUL923" s="30"/>
      <c r="LUM923" s="30"/>
      <c r="LUN923" s="30"/>
      <c r="LUO923" s="30"/>
      <c r="LUP923" s="30"/>
      <c r="LUQ923" s="30"/>
      <c r="LUR923" s="30"/>
      <c r="LUS923" s="30"/>
      <c r="LUT923" s="30"/>
      <c r="LUU923" s="30"/>
      <c r="LUV923" s="30"/>
      <c r="LUW923" s="30"/>
      <c r="LUX923" s="30"/>
      <c r="LUY923" s="30"/>
      <c r="LUZ923" s="30"/>
      <c r="LVA923" s="30"/>
      <c r="LVB923" s="30"/>
      <c r="LVC923" s="30"/>
      <c r="LVD923" s="30"/>
      <c r="LVE923" s="30"/>
      <c r="LVF923" s="30"/>
      <c r="LVG923" s="30"/>
      <c r="LVH923" s="30"/>
      <c r="LVI923" s="30"/>
      <c r="LVJ923" s="30"/>
      <c r="LVK923" s="30"/>
      <c r="LVL923" s="30"/>
      <c r="LVM923" s="30"/>
      <c r="LVN923" s="30"/>
      <c r="LVO923" s="30"/>
      <c r="LVP923" s="30"/>
      <c r="LVQ923" s="30"/>
      <c r="LVR923" s="30"/>
      <c r="LVS923" s="30"/>
      <c r="LVT923" s="30"/>
      <c r="LVU923" s="30"/>
      <c r="LVV923" s="30"/>
      <c r="LVW923" s="30"/>
      <c r="LVX923" s="30"/>
      <c r="LVY923" s="30"/>
      <c r="LVZ923" s="30"/>
      <c r="LWA923" s="30"/>
      <c r="LWB923" s="30"/>
      <c r="LWC923" s="30"/>
      <c r="LWD923" s="30"/>
      <c r="LWE923" s="30"/>
      <c r="LWF923" s="30"/>
      <c r="LWG923" s="30"/>
      <c r="LWH923" s="30"/>
      <c r="LWI923" s="30"/>
      <c r="LWJ923" s="30"/>
      <c r="LWK923" s="30"/>
      <c r="LWL923" s="30"/>
      <c r="LWM923" s="30"/>
      <c r="LWN923" s="30"/>
      <c r="LWO923" s="30"/>
      <c r="LWP923" s="30"/>
      <c r="LWQ923" s="30"/>
      <c r="LWR923" s="30"/>
      <c r="LWS923" s="30"/>
      <c r="LWT923" s="30"/>
      <c r="LWU923" s="30"/>
      <c r="LWV923" s="30"/>
      <c r="LWW923" s="30"/>
      <c r="LWX923" s="30"/>
      <c r="LWY923" s="30"/>
      <c r="LWZ923" s="30"/>
      <c r="LXA923" s="30"/>
      <c r="LXB923" s="30"/>
      <c r="LXC923" s="30"/>
      <c r="LXD923" s="30"/>
      <c r="LXE923" s="30"/>
      <c r="LXF923" s="30"/>
      <c r="LXG923" s="30"/>
      <c r="LXH923" s="30"/>
      <c r="LXI923" s="30"/>
      <c r="LXJ923" s="30"/>
      <c r="LXK923" s="30"/>
      <c r="LXL923" s="30"/>
      <c r="LXM923" s="30"/>
      <c r="LXN923" s="30"/>
      <c r="LXO923" s="30"/>
      <c r="LXP923" s="30"/>
      <c r="LXQ923" s="30"/>
      <c r="LXR923" s="30"/>
      <c r="LXS923" s="30"/>
      <c r="LXT923" s="30"/>
      <c r="LXU923" s="30"/>
      <c r="LXV923" s="30"/>
      <c r="LXW923" s="30"/>
      <c r="LXX923" s="30"/>
      <c r="LXY923" s="30"/>
      <c r="LXZ923" s="30"/>
      <c r="LYA923" s="30"/>
      <c r="LYB923" s="30"/>
      <c r="LYC923" s="30"/>
      <c r="LYD923" s="30"/>
      <c r="LYE923" s="30"/>
      <c r="LYF923" s="30"/>
      <c r="LYG923" s="30"/>
      <c r="LYH923" s="30"/>
      <c r="LYI923" s="30"/>
      <c r="LYJ923" s="30"/>
      <c r="LYK923" s="30"/>
      <c r="LYL923" s="30"/>
      <c r="LYM923" s="30"/>
      <c r="LYN923" s="30"/>
      <c r="LYO923" s="30"/>
      <c r="LYP923" s="30"/>
      <c r="LYQ923" s="30"/>
      <c r="LYR923" s="30"/>
      <c r="LYS923" s="30"/>
      <c r="LYT923" s="30"/>
      <c r="LYU923" s="30"/>
      <c r="LYV923" s="30"/>
      <c r="LYW923" s="30"/>
      <c r="LYX923" s="30"/>
      <c r="LYY923" s="30"/>
      <c r="LYZ923" s="30"/>
      <c r="LZA923" s="30"/>
      <c r="LZB923" s="30"/>
      <c r="LZC923" s="30"/>
      <c r="LZD923" s="30"/>
      <c r="LZE923" s="30"/>
      <c r="LZF923" s="30"/>
      <c r="LZG923" s="30"/>
      <c r="LZH923" s="30"/>
      <c r="LZI923" s="30"/>
      <c r="LZJ923" s="30"/>
      <c r="LZK923" s="30"/>
      <c r="LZL923" s="30"/>
      <c r="LZM923" s="30"/>
      <c r="LZN923" s="30"/>
      <c r="LZO923" s="30"/>
      <c r="LZP923" s="30"/>
      <c r="LZQ923" s="30"/>
      <c r="LZR923" s="30"/>
      <c r="LZS923" s="30"/>
      <c r="LZT923" s="30"/>
      <c r="LZU923" s="30"/>
      <c r="LZV923" s="30"/>
      <c r="LZW923" s="30"/>
      <c r="LZX923" s="30"/>
      <c r="LZY923" s="30"/>
      <c r="LZZ923" s="30"/>
      <c r="MAA923" s="30"/>
      <c r="MAB923" s="30"/>
      <c r="MAC923" s="30"/>
      <c r="MAD923" s="30"/>
      <c r="MAE923" s="30"/>
      <c r="MAF923" s="30"/>
      <c r="MAG923" s="30"/>
      <c r="MAH923" s="30"/>
      <c r="MAI923" s="30"/>
      <c r="MAJ923" s="30"/>
      <c r="MAK923" s="30"/>
      <c r="MAL923" s="30"/>
      <c r="MAM923" s="30"/>
      <c r="MAN923" s="30"/>
      <c r="MAO923" s="30"/>
      <c r="MAP923" s="30"/>
      <c r="MAQ923" s="30"/>
      <c r="MAR923" s="30"/>
      <c r="MAS923" s="30"/>
      <c r="MAT923" s="30"/>
      <c r="MAU923" s="30"/>
      <c r="MAV923" s="30"/>
      <c r="MAW923" s="30"/>
      <c r="MAX923" s="30"/>
      <c r="MAY923" s="30"/>
      <c r="MAZ923" s="30"/>
      <c r="MBA923" s="30"/>
      <c r="MBB923" s="30"/>
      <c r="MBC923" s="30"/>
      <c r="MBD923" s="30"/>
      <c r="MBE923" s="30"/>
      <c r="MBF923" s="30"/>
      <c r="MBG923" s="30"/>
      <c r="MBH923" s="30"/>
      <c r="MBI923" s="30"/>
      <c r="MBJ923" s="30"/>
      <c r="MBK923" s="30"/>
      <c r="MBL923" s="30"/>
      <c r="MBM923" s="30"/>
      <c r="MBN923" s="30"/>
      <c r="MBO923" s="30"/>
      <c r="MBP923" s="30"/>
      <c r="MBQ923" s="30"/>
      <c r="MBR923" s="30"/>
      <c r="MBS923" s="30"/>
      <c r="MBT923" s="30"/>
      <c r="MBU923" s="30"/>
      <c r="MBV923" s="30"/>
      <c r="MBW923" s="30"/>
      <c r="MBX923" s="30"/>
      <c r="MBY923" s="30"/>
      <c r="MBZ923" s="30"/>
      <c r="MCA923" s="30"/>
      <c r="MCB923" s="30"/>
      <c r="MCC923" s="30"/>
      <c r="MCD923" s="30"/>
      <c r="MCE923" s="30"/>
      <c r="MCF923" s="30"/>
      <c r="MCG923" s="30"/>
      <c r="MCH923" s="30"/>
      <c r="MCI923" s="30"/>
      <c r="MCJ923" s="30"/>
      <c r="MCK923" s="30"/>
      <c r="MCL923" s="30"/>
      <c r="MCM923" s="30"/>
      <c r="MCN923" s="30"/>
      <c r="MCO923" s="30"/>
      <c r="MCP923" s="30"/>
      <c r="MCQ923" s="30"/>
      <c r="MCR923" s="30"/>
      <c r="MCS923" s="30"/>
      <c r="MCT923" s="30"/>
      <c r="MCU923" s="30"/>
      <c r="MCV923" s="30"/>
      <c r="MCW923" s="30"/>
      <c r="MCX923" s="30"/>
      <c r="MCY923" s="30"/>
      <c r="MCZ923" s="30"/>
      <c r="MDA923" s="30"/>
      <c r="MDB923" s="30"/>
      <c r="MDC923" s="30"/>
      <c r="MDD923" s="30"/>
      <c r="MDE923" s="30"/>
      <c r="MDF923" s="30"/>
      <c r="MDG923" s="30"/>
      <c r="MDH923" s="30"/>
      <c r="MDI923" s="30"/>
      <c r="MDJ923" s="30"/>
      <c r="MDK923" s="30"/>
      <c r="MDL923" s="30"/>
      <c r="MDM923" s="30"/>
      <c r="MDN923" s="30"/>
      <c r="MDO923" s="30"/>
      <c r="MDP923" s="30"/>
      <c r="MDQ923" s="30"/>
      <c r="MDR923" s="30"/>
      <c r="MDS923" s="30"/>
      <c r="MDT923" s="30"/>
      <c r="MDU923" s="30"/>
      <c r="MDV923" s="30"/>
      <c r="MDW923" s="30"/>
      <c r="MDX923" s="30"/>
      <c r="MDY923" s="30"/>
      <c r="MDZ923" s="30"/>
      <c r="MEA923" s="30"/>
      <c r="MEB923" s="30"/>
      <c r="MEC923" s="30"/>
      <c r="MED923" s="30"/>
      <c r="MEE923" s="30"/>
      <c r="MEF923" s="30"/>
      <c r="MEG923" s="30"/>
      <c r="MEH923" s="30"/>
      <c r="MEI923" s="30"/>
      <c r="MEJ923" s="30"/>
      <c r="MEK923" s="30"/>
      <c r="MEL923" s="30"/>
      <c r="MEM923" s="30"/>
      <c r="MEN923" s="30"/>
      <c r="MEO923" s="30"/>
      <c r="MEP923" s="30"/>
      <c r="MEQ923" s="30"/>
      <c r="MER923" s="30"/>
      <c r="MES923" s="30"/>
      <c r="MET923" s="30"/>
      <c r="MEU923" s="30"/>
      <c r="MEV923" s="30"/>
      <c r="MEW923" s="30"/>
      <c r="MEX923" s="30"/>
      <c r="MEY923" s="30"/>
      <c r="MEZ923" s="30"/>
      <c r="MFA923" s="30"/>
      <c r="MFB923" s="30"/>
      <c r="MFC923" s="30"/>
      <c r="MFD923" s="30"/>
      <c r="MFE923" s="30"/>
      <c r="MFF923" s="30"/>
      <c r="MFG923" s="30"/>
      <c r="MFH923" s="30"/>
      <c r="MFI923" s="30"/>
      <c r="MFJ923" s="30"/>
      <c r="MFK923" s="30"/>
      <c r="MFL923" s="30"/>
      <c r="MFM923" s="30"/>
      <c r="MFN923" s="30"/>
      <c r="MFO923" s="30"/>
      <c r="MFP923" s="30"/>
      <c r="MFQ923" s="30"/>
      <c r="MFR923" s="30"/>
      <c r="MFS923" s="30"/>
      <c r="MFT923" s="30"/>
      <c r="MFU923" s="30"/>
      <c r="MFV923" s="30"/>
      <c r="MFW923" s="30"/>
      <c r="MFX923" s="30"/>
      <c r="MFY923" s="30"/>
      <c r="MFZ923" s="30"/>
      <c r="MGA923" s="30"/>
      <c r="MGB923" s="30"/>
      <c r="MGC923" s="30"/>
      <c r="MGD923" s="30"/>
      <c r="MGE923" s="30"/>
      <c r="MGF923" s="30"/>
      <c r="MGG923" s="30"/>
      <c r="MGH923" s="30"/>
      <c r="MGI923" s="30"/>
      <c r="MGJ923" s="30"/>
      <c r="MGK923" s="30"/>
      <c r="MGL923" s="30"/>
      <c r="MGM923" s="30"/>
      <c r="MGN923" s="30"/>
      <c r="MGO923" s="30"/>
      <c r="MGP923" s="30"/>
      <c r="MGQ923" s="30"/>
      <c r="MGR923" s="30"/>
      <c r="MGS923" s="30"/>
      <c r="MGT923" s="30"/>
      <c r="MGU923" s="30"/>
      <c r="MGV923" s="30"/>
      <c r="MGW923" s="30"/>
      <c r="MGX923" s="30"/>
      <c r="MGY923" s="30"/>
      <c r="MGZ923" s="30"/>
      <c r="MHA923" s="30"/>
      <c r="MHB923" s="30"/>
      <c r="MHC923" s="30"/>
      <c r="MHD923" s="30"/>
      <c r="MHE923" s="30"/>
      <c r="MHF923" s="30"/>
      <c r="MHG923" s="30"/>
      <c r="MHH923" s="30"/>
      <c r="MHI923" s="30"/>
      <c r="MHJ923" s="30"/>
      <c r="MHK923" s="30"/>
      <c r="MHL923" s="30"/>
      <c r="MHM923" s="30"/>
      <c r="MHN923" s="30"/>
      <c r="MHO923" s="30"/>
      <c r="MHP923" s="30"/>
      <c r="MHQ923" s="30"/>
      <c r="MHR923" s="30"/>
      <c r="MHS923" s="30"/>
      <c r="MHT923" s="30"/>
      <c r="MHU923" s="30"/>
      <c r="MHV923" s="30"/>
      <c r="MHW923" s="30"/>
      <c r="MHX923" s="30"/>
      <c r="MHY923" s="30"/>
      <c r="MHZ923" s="30"/>
      <c r="MIA923" s="30"/>
      <c r="MIB923" s="30"/>
      <c r="MIC923" s="30"/>
      <c r="MID923" s="30"/>
      <c r="MIE923" s="30"/>
      <c r="MIF923" s="30"/>
      <c r="MIG923" s="30"/>
      <c r="MIH923" s="30"/>
      <c r="MII923" s="30"/>
      <c r="MIJ923" s="30"/>
      <c r="MIK923" s="30"/>
      <c r="MIL923" s="30"/>
      <c r="MIM923" s="30"/>
      <c r="MIN923" s="30"/>
      <c r="MIO923" s="30"/>
      <c r="MIP923" s="30"/>
      <c r="MIQ923" s="30"/>
      <c r="MIR923" s="30"/>
      <c r="MIS923" s="30"/>
      <c r="MIT923" s="30"/>
      <c r="MIU923" s="30"/>
      <c r="MIV923" s="30"/>
      <c r="MIW923" s="30"/>
      <c r="MIX923" s="30"/>
      <c r="MIY923" s="30"/>
      <c r="MIZ923" s="30"/>
      <c r="MJA923" s="30"/>
      <c r="MJB923" s="30"/>
      <c r="MJC923" s="30"/>
      <c r="MJD923" s="30"/>
      <c r="MJE923" s="30"/>
      <c r="MJF923" s="30"/>
      <c r="MJG923" s="30"/>
      <c r="MJH923" s="30"/>
      <c r="MJI923" s="30"/>
      <c r="MJJ923" s="30"/>
      <c r="MJK923" s="30"/>
      <c r="MJL923" s="30"/>
      <c r="MJM923" s="30"/>
      <c r="MJN923" s="30"/>
      <c r="MJO923" s="30"/>
      <c r="MJP923" s="30"/>
      <c r="MJQ923" s="30"/>
      <c r="MJR923" s="30"/>
      <c r="MJS923" s="30"/>
      <c r="MJT923" s="30"/>
      <c r="MJU923" s="30"/>
      <c r="MJV923" s="30"/>
      <c r="MJW923" s="30"/>
      <c r="MJX923" s="30"/>
      <c r="MJY923" s="30"/>
      <c r="MJZ923" s="30"/>
      <c r="MKA923" s="30"/>
      <c r="MKB923" s="30"/>
      <c r="MKC923" s="30"/>
      <c r="MKD923" s="30"/>
      <c r="MKE923" s="30"/>
      <c r="MKF923" s="30"/>
      <c r="MKG923" s="30"/>
      <c r="MKH923" s="30"/>
      <c r="MKI923" s="30"/>
      <c r="MKJ923" s="30"/>
      <c r="MKK923" s="30"/>
      <c r="MKL923" s="30"/>
      <c r="MKM923" s="30"/>
      <c r="MKN923" s="30"/>
      <c r="MKO923" s="30"/>
      <c r="MKP923" s="30"/>
      <c r="MKQ923" s="30"/>
      <c r="MKR923" s="30"/>
      <c r="MKS923" s="30"/>
      <c r="MKT923" s="30"/>
      <c r="MKU923" s="30"/>
      <c r="MKV923" s="30"/>
      <c r="MKW923" s="30"/>
      <c r="MKX923" s="30"/>
      <c r="MKY923" s="30"/>
      <c r="MKZ923" s="30"/>
      <c r="MLA923" s="30"/>
      <c r="MLB923" s="30"/>
      <c r="MLC923" s="30"/>
      <c r="MLD923" s="30"/>
      <c r="MLE923" s="30"/>
      <c r="MLF923" s="30"/>
      <c r="MLG923" s="30"/>
      <c r="MLH923" s="30"/>
      <c r="MLI923" s="30"/>
      <c r="MLJ923" s="30"/>
      <c r="MLK923" s="30"/>
      <c r="MLL923" s="30"/>
      <c r="MLM923" s="30"/>
      <c r="MLN923" s="30"/>
      <c r="MLO923" s="30"/>
      <c r="MLP923" s="30"/>
      <c r="MLQ923" s="30"/>
      <c r="MLR923" s="30"/>
      <c r="MLS923" s="30"/>
      <c r="MLT923" s="30"/>
      <c r="MLU923" s="30"/>
      <c r="MLV923" s="30"/>
      <c r="MLW923" s="30"/>
      <c r="MLX923" s="30"/>
      <c r="MLY923" s="30"/>
      <c r="MLZ923" s="30"/>
      <c r="MMA923" s="30"/>
      <c r="MMB923" s="30"/>
      <c r="MMC923" s="30"/>
      <c r="MMD923" s="30"/>
      <c r="MME923" s="30"/>
      <c r="MMF923" s="30"/>
      <c r="MMG923" s="30"/>
      <c r="MMH923" s="30"/>
      <c r="MMI923" s="30"/>
      <c r="MMJ923" s="30"/>
      <c r="MMK923" s="30"/>
      <c r="MML923" s="30"/>
      <c r="MMM923" s="30"/>
      <c r="MMN923" s="30"/>
      <c r="MMO923" s="30"/>
      <c r="MMP923" s="30"/>
      <c r="MMQ923" s="30"/>
      <c r="MMR923" s="30"/>
      <c r="MMS923" s="30"/>
      <c r="MMT923" s="30"/>
      <c r="MMU923" s="30"/>
      <c r="MMV923" s="30"/>
      <c r="MMW923" s="30"/>
      <c r="MMX923" s="30"/>
      <c r="MMY923" s="30"/>
      <c r="MMZ923" s="30"/>
      <c r="MNA923" s="30"/>
      <c r="MNB923" s="30"/>
      <c r="MNC923" s="30"/>
      <c r="MND923" s="30"/>
      <c r="MNE923" s="30"/>
      <c r="MNF923" s="30"/>
      <c r="MNG923" s="30"/>
      <c r="MNH923" s="30"/>
      <c r="MNI923" s="30"/>
      <c r="MNJ923" s="30"/>
      <c r="MNK923" s="30"/>
      <c r="MNL923" s="30"/>
      <c r="MNM923" s="30"/>
      <c r="MNN923" s="30"/>
      <c r="MNO923" s="30"/>
      <c r="MNP923" s="30"/>
      <c r="MNQ923" s="30"/>
      <c r="MNR923" s="30"/>
      <c r="MNS923" s="30"/>
      <c r="MNT923" s="30"/>
      <c r="MNU923" s="30"/>
      <c r="MNV923" s="30"/>
      <c r="MNW923" s="30"/>
      <c r="MNX923" s="30"/>
      <c r="MNY923" s="30"/>
      <c r="MNZ923" s="30"/>
      <c r="MOA923" s="30"/>
      <c r="MOB923" s="30"/>
      <c r="MOC923" s="30"/>
      <c r="MOD923" s="30"/>
      <c r="MOE923" s="30"/>
      <c r="MOF923" s="30"/>
      <c r="MOG923" s="30"/>
      <c r="MOH923" s="30"/>
      <c r="MOI923" s="30"/>
      <c r="MOJ923" s="30"/>
      <c r="MOK923" s="30"/>
      <c r="MOL923" s="30"/>
      <c r="MOM923" s="30"/>
      <c r="MON923" s="30"/>
      <c r="MOO923" s="30"/>
      <c r="MOP923" s="30"/>
      <c r="MOQ923" s="30"/>
      <c r="MOR923" s="30"/>
      <c r="MOS923" s="30"/>
      <c r="MOT923" s="30"/>
      <c r="MOU923" s="30"/>
      <c r="MOV923" s="30"/>
      <c r="MOW923" s="30"/>
      <c r="MOX923" s="30"/>
      <c r="MOY923" s="30"/>
      <c r="MOZ923" s="30"/>
      <c r="MPA923" s="30"/>
      <c r="MPB923" s="30"/>
      <c r="MPC923" s="30"/>
      <c r="MPD923" s="30"/>
      <c r="MPE923" s="30"/>
      <c r="MPF923" s="30"/>
      <c r="MPG923" s="30"/>
      <c r="MPH923" s="30"/>
      <c r="MPI923" s="30"/>
      <c r="MPJ923" s="30"/>
      <c r="MPK923" s="30"/>
      <c r="MPL923" s="30"/>
      <c r="MPM923" s="30"/>
      <c r="MPN923" s="30"/>
      <c r="MPO923" s="30"/>
      <c r="MPP923" s="30"/>
      <c r="MPQ923" s="30"/>
      <c r="MPR923" s="30"/>
      <c r="MPS923" s="30"/>
      <c r="MPT923" s="30"/>
      <c r="MPU923" s="30"/>
      <c r="MPV923" s="30"/>
      <c r="MPW923" s="30"/>
      <c r="MPX923" s="30"/>
      <c r="MPY923" s="30"/>
      <c r="MPZ923" s="30"/>
      <c r="MQA923" s="30"/>
      <c r="MQB923" s="30"/>
      <c r="MQC923" s="30"/>
      <c r="MQD923" s="30"/>
      <c r="MQE923" s="30"/>
      <c r="MQF923" s="30"/>
      <c r="MQG923" s="30"/>
      <c r="MQH923" s="30"/>
      <c r="MQI923" s="30"/>
      <c r="MQJ923" s="30"/>
      <c r="MQK923" s="30"/>
      <c r="MQL923" s="30"/>
      <c r="MQM923" s="30"/>
      <c r="MQN923" s="30"/>
      <c r="MQO923" s="30"/>
      <c r="MQP923" s="30"/>
      <c r="MQQ923" s="30"/>
      <c r="MQR923" s="30"/>
      <c r="MQS923" s="30"/>
      <c r="MQT923" s="30"/>
      <c r="MQU923" s="30"/>
      <c r="MQV923" s="30"/>
      <c r="MQW923" s="30"/>
      <c r="MQX923" s="30"/>
      <c r="MQY923" s="30"/>
      <c r="MQZ923" s="30"/>
      <c r="MRA923" s="30"/>
      <c r="MRB923" s="30"/>
      <c r="MRC923" s="30"/>
      <c r="MRD923" s="30"/>
      <c r="MRE923" s="30"/>
      <c r="MRF923" s="30"/>
      <c r="MRG923" s="30"/>
      <c r="MRH923" s="30"/>
      <c r="MRI923" s="30"/>
      <c r="MRJ923" s="30"/>
      <c r="MRK923" s="30"/>
      <c r="MRL923" s="30"/>
      <c r="MRM923" s="30"/>
      <c r="MRN923" s="30"/>
      <c r="MRO923" s="30"/>
      <c r="MRP923" s="30"/>
      <c r="MRQ923" s="30"/>
      <c r="MRR923" s="30"/>
      <c r="MRS923" s="30"/>
      <c r="MRT923" s="30"/>
      <c r="MRU923" s="30"/>
      <c r="MRV923" s="30"/>
      <c r="MRW923" s="30"/>
      <c r="MRX923" s="30"/>
      <c r="MRY923" s="30"/>
      <c r="MRZ923" s="30"/>
      <c r="MSA923" s="30"/>
      <c r="MSB923" s="30"/>
      <c r="MSC923" s="30"/>
      <c r="MSD923" s="30"/>
      <c r="MSE923" s="30"/>
      <c r="MSF923" s="30"/>
      <c r="MSG923" s="30"/>
      <c r="MSH923" s="30"/>
      <c r="MSI923" s="30"/>
      <c r="MSJ923" s="30"/>
      <c r="MSK923" s="30"/>
      <c r="MSL923" s="30"/>
      <c r="MSM923" s="30"/>
      <c r="MSN923" s="30"/>
      <c r="MSO923" s="30"/>
      <c r="MSP923" s="30"/>
      <c r="MSQ923" s="30"/>
      <c r="MSR923" s="30"/>
      <c r="MSS923" s="30"/>
      <c r="MST923" s="30"/>
      <c r="MSU923" s="30"/>
      <c r="MSV923" s="30"/>
      <c r="MSW923" s="30"/>
      <c r="MSX923" s="30"/>
      <c r="MSY923" s="30"/>
      <c r="MSZ923" s="30"/>
      <c r="MTA923" s="30"/>
      <c r="MTB923" s="30"/>
      <c r="MTC923" s="30"/>
      <c r="MTD923" s="30"/>
      <c r="MTE923" s="30"/>
      <c r="MTF923" s="30"/>
      <c r="MTG923" s="30"/>
      <c r="MTH923" s="30"/>
      <c r="MTI923" s="30"/>
      <c r="MTJ923" s="30"/>
      <c r="MTK923" s="30"/>
      <c r="MTL923" s="30"/>
      <c r="MTM923" s="30"/>
      <c r="MTN923" s="30"/>
      <c r="MTO923" s="30"/>
      <c r="MTP923" s="30"/>
      <c r="MTQ923" s="30"/>
      <c r="MTR923" s="30"/>
      <c r="MTS923" s="30"/>
      <c r="MTT923" s="30"/>
      <c r="MTU923" s="30"/>
      <c r="MTV923" s="30"/>
      <c r="MTW923" s="30"/>
      <c r="MTX923" s="30"/>
      <c r="MTY923" s="30"/>
      <c r="MTZ923" s="30"/>
      <c r="MUA923" s="30"/>
      <c r="MUB923" s="30"/>
      <c r="MUC923" s="30"/>
      <c r="MUD923" s="30"/>
      <c r="MUE923" s="30"/>
      <c r="MUF923" s="30"/>
      <c r="MUG923" s="30"/>
      <c r="MUH923" s="30"/>
      <c r="MUI923" s="30"/>
      <c r="MUJ923" s="30"/>
      <c r="MUK923" s="30"/>
      <c r="MUL923" s="30"/>
      <c r="MUM923" s="30"/>
      <c r="MUN923" s="30"/>
      <c r="MUO923" s="30"/>
      <c r="MUP923" s="30"/>
      <c r="MUQ923" s="30"/>
      <c r="MUR923" s="30"/>
      <c r="MUS923" s="30"/>
      <c r="MUT923" s="30"/>
      <c r="MUU923" s="30"/>
      <c r="MUV923" s="30"/>
      <c r="MUW923" s="30"/>
      <c r="MUX923" s="30"/>
      <c r="MUY923" s="30"/>
      <c r="MUZ923" s="30"/>
      <c r="MVA923" s="30"/>
      <c r="MVB923" s="30"/>
      <c r="MVC923" s="30"/>
      <c r="MVD923" s="30"/>
      <c r="MVE923" s="30"/>
      <c r="MVF923" s="30"/>
      <c r="MVG923" s="30"/>
      <c r="MVH923" s="30"/>
      <c r="MVI923" s="30"/>
      <c r="MVJ923" s="30"/>
      <c r="MVK923" s="30"/>
      <c r="MVL923" s="30"/>
      <c r="MVM923" s="30"/>
      <c r="MVN923" s="30"/>
      <c r="MVO923" s="30"/>
      <c r="MVP923" s="30"/>
      <c r="MVQ923" s="30"/>
      <c r="MVR923" s="30"/>
      <c r="MVS923" s="30"/>
      <c r="MVT923" s="30"/>
      <c r="MVU923" s="30"/>
      <c r="MVV923" s="30"/>
      <c r="MVW923" s="30"/>
      <c r="MVX923" s="30"/>
      <c r="MVY923" s="30"/>
      <c r="MVZ923" s="30"/>
      <c r="MWA923" s="30"/>
      <c r="MWB923" s="30"/>
      <c r="MWC923" s="30"/>
      <c r="MWD923" s="30"/>
      <c r="MWE923" s="30"/>
      <c r="MWF923" s="30"/>
      <c r="MWG923" s="30"/>
      <c r="MWH923" s="30"/>
      <c r="MWI923" s="30"/>
      <c r="MWJ923" s="30"/>
      <c r="MWK923" s="30"/>
      <c r="MWL923" s="30"/>
      <c r="MWM923" s="30"/>
      <c r="MWN923" s="30"/>
      <c r="MWO923" s="30"/>
      <c r="MWP923" s="30"/>
      <c r="MWQ923" s="30"/>
      <c r="MWR923" s="30"/>
      <c r="MWS923" s="30"/>
      <c r="MWT923" s="30"/>
      <c r="MWU923" s="30"/>
      <c r="MWV923" s="30"/>
      <c r="MWW923" s="30"/>
      <c r="MWX923" s="30"/>
      <c r="MWY923" s="30"/>
      <c r="MWZ923" s="30"/>
      <c r="MXA923" s="30"/>
      <c r="MXB923" s="30"/>
      <c r="MXC923" s="30"/>
      <c r="MXD923" s="30"/>
      <c r="MXE923" s="30"/>
      <c r="MXF923" s="30"/>
      <c r="MXG923" s="30"/>
      <c r="MXH923" s="30"/>
      <c r="MXI923" s="30"/>
      <c r="MXJ923" s="30"/>
      <c r="MXK923" s="30"/>
      <c r="MXL923" s="30"/>
      <c r="MXM923" s="30"/>
      <c r="MXN923" s="30"/>
      <c r="MXO923" s="30"/>
      <c r="MXP923" s="30"/>
      <c r="MXQ923" s="30"/>
      <c r="MXR923" s="30"/>
      <c r="MXS923" s="30"/>
      <c r="MXT923" s="30"/>
      <c r="MXU923" s="30"/>
      <c r="MXV923" s="30"/>
      <c r="MXW923" s="30"/>
      <c r="MXX923" s="30"/>
      <c r="MXY923" s="30"/>
      <c r="MXZ923" s="30"/>
      <c r="MYA923" s="30"/>
      <c r="MYB923" s="30"/>
      <c r="MYC923" s="30"/>
      <c r="MYD923" s="30"/>
      <c r="MYE923" s="30"/>
      <c r="MYF923" s="30"/>
      <c r="MYG923" s="30"/>
      <c r="MYH923" s="30"/>
      <c r="MYI923" s="30"/>
      <c r="MYJ923" s="30"/>
      <c r="MYK923" s="30"/>
      <c r="MYL923" s="30"/>
      <c r="MYM923" s="30"/>
      <c r="MYN923" s="30"/>
      <c r="MYO923" s="30"/>
      <c r="MYP923" s="30"/>
      <c r="MYQ923" s="30"/>
      <c r="MYR923" s="30"/>
      <c r="MYS923" s="30"/>
      <c r="MYT923" s="30"/>
      <c r="MYU923" s="30"/>
      <c r="MYV923" s="30"/>
      <c r="MYW923" s="30"/>
      <c r="MYX923" s="30"/>
      <c r="MYY923" s="30"/>
      <c r="MYZ923" s="30"/>
      <c r="MZA923" s="30"/>
      <c r="MZB923" s="30"/>
      <c r="MZC923" s="30"/>
      <c r="MZD923" s="30"/>
      <c r="MZE923" s="30"/>
      <c r="MZF923" s="30"/>
      <c r="MZG923" s="30"/>
      <c r="MZH923" s="30"/>
      <c r="MZI923" s="30"/>
      <c r="MZJ923" s="30"/>
      <c r="MZK923" s="30"/>
      <c r="MZL923" s="30"/>
      <c r="MZM923" s="30"/>
      <c r="MZN923" s="30"/>
      <c r="MZO923" s="30"/>
      <c r="MZP923" s="30"/>
      <c r="MZQ923" s="30"/>
      <c r="MZR923" s="30"/>
      <c r="MZS923" s="30"/>
      <c r="MZT923" s="30"/>
      <c r="MZU923" s="30"/>
      <c r="MZV923" s="30"/>
      <c r="MZW923" s="30"/>
      <c r="MZX923" s="30"/>
      <c r="MZY923" s="30"/>
      <c r="MZZ923" s="30"/>
      <c r="NAA923" s="30"/>
      <c r="NAB923" s="30"/>
      <c r="NAC923" s="30"/>
      <c r="NAD923" s="30"/>
      <c r="NAE923" s="30"/>
      <c r="NAF923" s="30"/>
      <c r="NAG923" s="30"/>
      <c r="NAH923" s="30"/>
      <c r="NAI923" s="30"/>
      <c r="NAJ923" s="30"/>
      <c r="NAK923" s="30"/>
      <c r="NAL923" s="30"/>
      <c r="NAM923" s="30"/>
      <c r="NAN923" s="30"/>
      <c r="NAO923" s="30"/>
      <c r="NAP923" s="30"/>
      <c r="NAQ923" s="30"/>
      <c r="NAR923" s="30"/>
      <c r="NAS923" s="30"/>
      <c r="NAT923" s="30"/>
      <c r="NAU923" s="30"/>
      <c r="NAV923" s="30"/>
      <c r="NAW923" s="30"/>
      <c r="NAX923" s="30"/>
      <c r="NAY923" s="30"/>
      <c r="NAZ923" s="30"/>
      <c r="NBA923" s="30"/>
      <c r="NBB923" s="30"/>
      <c r="NBC923" s="30"/>
      <c r="NBD923" s="30"/>
      <c r="NBE923" s="30"/>
      <c r="NBF923" s="30"/>
      <c r="NBG923" s="30"/>
      <c r="NBH923" s="30"/>
      <c r="NBI923" s="30"/>
      <c r="NBJ923" s="30"/>
      <c r="NBK923" s="30"/>
      <c r="NBL923" s="30"/>
      <c r="NBM923" s="30"/>
      <c r="NBN923" s="30"/>
      <c r="NBO923" s="30"/>
      <c r="NBP923" s="30"/>
      <c r="NBQ923" s="30"/>
      <c r="NBR923" s="30"/>
      <c r="NBS923" s="30"/>
      <c r="NBT923" s="30"/>
      <c r="NBU923" s="30"/>
      <c r="NBV923" s="30"/>
      <c r="NBW923" s="30"/>
      <c r="NBX923" s="30"/>
      <c r="NBY923" s="30"/>
      <c r="NBZ923" s="30"/>
      <c r="NCA923" s="30"/>
      <c r="NCB923" s="30"/>
      <c r="NCC923" s="30"/>
      <c r="NCD923" s="30"/>
      <c r="NCE923" s="30"/>
      <c r="NCF923" s="30"/>
      <c r="NCG923" s="30"/>
      <c r="NCH923" s="30"/>
      <c r="NCI923" s="30"/>
      <c r="NCJ923" s="30"/>
      <c r="NCK923" s="30"/>
      <c r="NCL923" s="30"/>
      <c r="NCM923" s="30"/>
      <c r="NCN923" s="30"/>
      <c r="NCO923" s="30"/>
      <c r="NCP923" s="30"/>
      <c r="NCQ923" s="30"/>
      <c r="NCR923" s="30"/>
      <c r="NCS923" s="30"/>
      <c r="NCT923" s="30"/>
      <c r="NCU923" s="30"/>
      <c r="NCV923" s="30"/>
      <c r="NCW923" s="30"/>
      <c r="NCX923" s="30"/>
      <c r="NCY923" s="30"/>
      <c r="NCZ923" s="30"/>
      <c r="NDA923" s="30"/>
      <c r="NDB923" s="30"/>
      <c r="NDC923" s="30"/>
      <c r="NDD923" s="30"/>
      <c r="NDE923" s="30"/>
      <c r="NDF923" s="30"/>
      <c r="NDG923" s="30"/>
      <c r="NDH923" s="30"/>
      <c r="NDI923" s="30"/>
      <c r="NDJ923" s="30"/>
      <c r="NDK923" s="30"/>
      <c r="NDL923" s="30"/>
      <c r="NDM923" s="30"/>
      <c r="NDN923" s="30"/>
      <c r="NDO923" s="30"/>
      <c r="NDP923" s="30"/>
      <c r="NDQ923" s="30"/>
      <c r="NDR923" s="30"/>
      <c r="NDS923" s="30"/>
      <c r="NDT923" s="30"/>
      <c r="NDU923" s="30"/>
      <c r="NDV923" s="30"/>
      <c r="NDW923" s="30"/>
      <c r="NDX923" s="30"/>
      <c r="NDY923" s="30"/>
      <c r="NDZ923" s="30"/>
      <c r="NEA923" s="30"/>
      <c r="NEB923" s="30"/>
      <c r="NEC923" s="30"/>
      <c r="NED923" s="30"/>
      <c r="NEE923" s="30"/>
      <c r="NEF923" s="30"/>
      <c r="NEG923" s="30"/>
      <c r="NEH923" s="30"/>
      <c r="NEI923" s="30"/>
      <c r="NEJ923" s="30"/>
      <c r="NEK923" s="30"/>
      <c r="NEL923" s="30"/>
      <c r="NEM923" s="30"/>
      <c r="NEN923" s="30"/>
      <c r="NEO923" s="30"/>
      <c r="NEP923" s="30"/>
      <c r="NEQ923" s="30"/>
      <c r="NER923" s="30"/>
      <c r="NES923" s="30"/>
      <c r="NET923" s="30"/>
      <c r="NEU923" s="30"/>
      <c r="NEV923" s="30"/>
      <c r="NEW923" s="30"/>
      <c r="NEX923" s="30"/>
      <c r="NEY923" s="30"/>
      <c r="NEZ923" s="30"/>
      <c r="NFA923" s="30"/>
      <c r="NFB923" s="30"/>
      <c r="NFC923" s="30"/>
      <c r="NFD923" s="30"/>
      <c r="NFE923" s="30"/>
      <c r="NFF923" s="30"/>
      <c r="NFG923" s="30"/>
      <c r="NFH923" s="30"/>
      <c r="NFI923" s="30"/>
      <c r="NFJ923" s="30"/>
      <c r="NFK923" s="30"/>
      <c r="NFL923" s="30"/>
      <c r="NFM923" s="30"/>
      <c r="NFN923" s="30"/>
      <c r="NFO923" s="30"/>
      <c r="NFP923" s="30"/>
      <c r="NFQ923" s="30"/>
      <c r="NFR923" s="30"/>
      <c r="NFS923" s="30"/>
      <c r="NFT923" s="30"/>
      <c r="NFU923" s="30"/>
      <c r="NFV923" s="30"/>
      <c r="NFW923" s="30"/>
      <c r="NFX923" s="30"/>
      <c r="NFY923" s="30"/>
      <c r="NFZ923" s="30"/>
      <c r="NGA923" s="30"/>
      <c r="NGB923" s="30"/>
      <c r="NGC923" s="30"/>
      <c r="NGD923" s="30"/>
      <c r="NGE923" s="30"/>
      <c r="NGF923" s="30"/>
      <c r="NGG923" s="30"/>
      <c r="NGH923" s="30"/>
      <c r="NGI923" s="30"/>
      <c r="NGJ923" s="30"/>
      <c r="NGK923" s="30"/>
      <c r="NGL923" s="30"/>
      <c r="NGM923" s="30"/>
      <c r="NGN923" s="30"/>
      <c r="NGO923" s="30"/>
      <c r="NGP923" s="30"/>
      <c r="NGQ923" s="30"/>
      <c r="NGR923" s="30"/>
      <c r="NGS923" s="30"/>
      <c r="NGT923" s="30"/>
      <c r="NGU923" s="30"/>
      <c r="NGV923" s="30"/>
      <c r="NGW923" s="30"/>
      <c r="NGX923" s="30"/>
      <c r="NGY923" s="30"/>
      <c r="NGZ923" s="30"/>
      <c r="NHA923" s="30"/>
      <c r="NHB923" s="30"/>
      <c r="NHC923" s="30"/>
      <c r="NHD923" s="30"/>
      <c r="NHE923" s="30"/>
      <c r="NHF923" s="30"/>
      <c r="NHG923" s="30"/>
      <c r="NHH923" s="30"/>
      <c r="NHI923" s="30"/>
      <c r="NHJ923" s="30"/>
      <c r="NHK923" s="30"/>
      <c r="NHL923" s="30"/>
      <c r="NHM923" s="30"/>
      <c r="NHN923" s="30"/>
      <c r="NHO923" s="30"/>
      <c r="NHP923" s="30"/>
      <c r="NHQ923" s="30"/>
      <c r="NHR923" s="30"/>
      <c r="NHS923" s="30"/>
      <c r="NHT923" s="30"/>
      <c r="NHU923" s="30"/>
      <c r="NHV923" s="30"/>
      <c r="NHW923" s="30"/>
      <c r="NHX923" s="30"/>
      <c r="NHY923" s="30"/>
      <c r="NHZ923" s="30"/>
      <c r="NIA923" s="30"/>
      <c r="NIB923" s="30"/>
      <c r="NIC923" s="30"/>
      <c r="NID923" s="30"/>
      <c r="NIE923" s="30"/>
      <c r="NIF923" s="30"/>
      <c r="NIG923" s="30"/>
      <c r="NIH923" s="30"/>
      <c r="NII923" s="30"/>
      <c r="NIJ923" s="30"/>
      <c r="NIK923" s="30"/>
      <c r="NIL923" s="30"/>
      <c r="NIM923" s="30"/>
      <c r="NIN923" s="30"/>
      <c r="NIO923" s="30"/>
      <c r="NIP923" s="30"/>
      <c r="NIQ923" s="30"/>
      <c r="NIR923" s="30"/>
      <c r="NIS923" s="30"/>
      <c r="NIT923" s="30"/>
      <c r="NIU923" s="30"/>
      <c r="NIV923" s="30"/>
      <c r="NIW923" s="30"/>
      <c r="NIX923" s="30"/>
      <c r="NIY923" s="30"/>
      <c r="NIZ923" s="30"/>
      <c r="NJA923" s="30"/>
      <c r="NJB923" s="30"/>
      <c r="NJC923" s="30"/>
      <c r="NJD923" s="30"/>
      <c r="NJE923" s="30"/>
      <c r="NJF923" s="30"/>
      <c r="NJG923" s="30"/>
      <c r="NJH923" s="30"/>
      <c r="NJI923" s="30"/>
      <c r="NJJ923" s="30"/>
      <c r="NJK923" s="30"/>
      <c r="NJL923" s="30"/>
      <c r="NJM923" s="30"/>
      <c r="NJN923" s="30"/>
      <c r="NJO923" s="30"/>
      <c r="NJP923" s="30"/>
      <c r="NJQ923" s="30"/>
      <c r="NJR923" s="30"/>
      <c r="NJS923" s="30"/>
      <c r="NJT923" s="30"/>
      <c r="NJU923" s="30"/>
      <c r="NJV923" s="30"/>
      <c r="NJW923" s="30"/>
      <c r="NJX923" s="30"/>
      <c r="NJY923" s="30"/>
      <c r="NJZ923" s="30"/>
      <c r="NKA923" s="30"/>
      <c r="NKB923" s="30"/>
      <c r="NKC923" s="30"/>
      <c r="NKD923" s="30"/>
      <c r="NKE923" s="30"/>
      <c r="NKF923" s="30"/>
      <c r="NKG923" s="30"/>
      <c r="NKH923" s="30"/>
      <c r="NKI923" s="30"/>
      <c r="NKJ923" s="30"/>
      <c r="NKK923" s="30"/>
      <c r="NKL923" s="30"/>
      <c r="NKM923" s="30"/>
      <c r="NKN923" s="30"/>
      <c r="NKO923" s="30"/>
      <c r="NKP923" s="30"/>
      <c r="NKQ923" s="30"/>
      <c r="NKR923" s="30"/>
      <c r="NKS923" s="30"/>
      <c r="NKT923" s="30"/>
      <c r="NKU923" s="30"/>
      <c r="NKV923" s="30"/>
      <c r="NKW923" s="30"/>
      <c r="NKX923" s="30"/>
      <c r="NKY923" s="30"/>
      <c r="NKZ923" s="30"/>
      <c r="NLA923" s="30"/>
      <c r="NLB923" s="30"/>
      <c r="NLC923" s="30"/>
      <c r="NLD923" s="30"/>
      <c r="NLE923" s="30"/>
      <c r="NLF923" s="30"/>
      <c r="NLG923" s="30"/>
      <c r="NLH923" s="30"/>
      <c r="NLI923" s="30"/>
      <c r="NLJ923" s="30"/>
      <c r="NLK923" s="30"/>
      <c r="NLL923" s="30"/>
      <c r="NLM923" s="30"/>
      <c r="NLN923" s="30"/>
      <c r="NLO923" s="30"/>
      <c r="NLP923" s="30"/>
      <c r="NLQ923" s="30"/>
      <c r="NLR923" s="30"/>
      <c r="NLS923" s="30"/>
      <c r="NLT923" s="30"/>
      <c r="NLU923" s="30"/>
      <c r="NLV923" s="30"/>
      <c r="NLW923" s="30"/>
      <c r="NLX923" s="30"/>
      <c r="NLY923" s="30"/>
      <c r="NLZ923" s="30"/>
      <c r="NMA923" s="30"/>
      <c r="NMB923" s="30"/>
      <c r="NMC923" s="30"/>
      <c r="NMD923" s="30"/>
      <c r="NME923" s="30"/>
      <c r="NMF923" s="30"/>
      <c r="NMG923" s="30"/>
      <c r="NMH923" s="30"/>
      <c r="NMI923" s="30"/>
      <c r="NMJ923" s="30"/>
      <c r="NMK923" s="30"/>
      <c r="NML923" s="30"/>
      <c r="NMM923" s="30"/>
      <c r="NMN923" s="30"/>
      <c r="NMO923" s="30"/>
      <c r="NMP923" s="30"/>
      <c r="NMQ923" s="30"/>
      <c r="NMR923" s="30"/>
      <c r="NMS923" s="30"/>
      <c r="NMT923" s="30"/>
      <c r="NMU923" s="30"/>
      <c r="NMV923" s="30"/>
      <c r="NMW923" s="30"/>
      <c r="NMX923" s="30"/>
      <c r="NMY923" s="30"/>
      <c r="NMZ923" s="30"/>
      <c r="NNA923" s="30"/>
      <c r="NNB923" s="30"/>
      <c r="NNC923" s="30"/>
      <c r="NND923" s="30"/>
      <c r="NNE923" s="30"/>
      <c r="NNF923" s="30"/>
      <c r="NNG923" s="30"/>
      <c r="NNH923" s="30"/>
      <c r="NNI923" s="30"/>
      <c r="NNJ923" s="30"/>
      <c r="NNK923" s="30"/>
      <c r="NNL923" s="30"/>
      <c r="NNM923" s="30"/>
      <c r="NNN923" s="30"/>
      <c r="NNO923" s="30"/>
      <c r="NNP923" s="30"/>
      <c r="NNQ923" s="30"/>
      <c r="NNR923" s="30"/>
      <c r="NNS923" s="30"/>
      <c r="NNT923" s="30"/>
      <c r="NNU923" s="30"/>
      <c r="NNV923" s="30"/>
      <c r="NNW923" s="30"/>
      <c r="NNX923" s="30"/>
      <c r="NNY923" s="30"/>
      <c r="NNZ923" s="30"/>
      <c r="NOA923" s="30"/>
      <c r="NOB923" s="30"/>
      <c r="NOC923" s="30"/>
      <c r="NOD923" s="30"/>
      <c r="NOE923" s="30"/>
      <c r="NOF923" s="30"/>
      <c r="NOG923" s="30"/>
      <c r="NOH923" s="30"/>
      <c r="NOI923" s="30"/>
      <c r="NOJ923" s="30"/>
      <c r="NOK923" s="30"/>
      <c r="NOL923" s="30"/>
      <c r="NOM923" s="30"/>
      <c r="NON923" s="30"/>
      <c r="NOO923" s="30"/>
      <c r="NOP923" s="30"/>
      <c r="NOQ923" s="30"/>
      <c r="NOR923" s="30"/>
      <c r="NOS923" s="30"/>
      <c r="NOT923" s="30"/>
      <c r="NOU923" s="30"/>
      <c r="NOV923" s="30"/>
      <c r="NOW923" s="30"/>
      <c r="NOX923" s="30"/>
      <c r="NOY923" s="30"/>
      <c r="NOZ923" s="30"/>
      <c r="NPA923" s="30"/>
      <c r="NPB923" s="30"/>
      <c r="NPC923" s="30"/>
      <c r="NPD923" s="30"/>
      <c r="NPE923" s="30"/>
      <c r="NPF923" s="30"/>
      <c r="NPG923" s="30"/>
      <c r="NPH923" s="30"/>
      <c r="NPI923" s="30"/>
      <c r="NPJ923" s="30"/>
      <c r="NPK923" s="30"/>
      <c r="NPL923" s="30"/>
      <c r="NPM923" s="30"/>
      <c r="NPN923" s="30"/>
      <c r="NPO923" s="30"/>
      <c r="NPP923" s="30"/>
      <c r="NPQ923" s="30"/>
      <c r="NPR923" s="30"/>
      <c r="NPS923" s="30"/>
      <c r="NPT923" s="30"/>
      <c r="NPU923" s="30"/>
      <c r="NPV923" s="30"/>
      <c r="NPW923" s="30"/>
      <c r="NPX923" s="30"/>
      <c r="NPY923" s="30"/>
      <c r="NPZ923" s="30"/>
      <c r="NQA923" s="30"/>
      <c r="NQB923" s="30"/>
      <c r="NQC923" s="30"/>
      <c r="NQD923" s="30"/>
      <c r="NQE923" s="30"/>
      <c r="NQF923" s="30"/>
      <c r="NQG923" s="30"/>
      <c r="NQH923" s="30"/>
      <c r="NQI923" s="30"/>
      <c r="NQJ923" s="30"/>
      <c r="NQK923" s="30"/>
      <c r="NQL923" s="30"/>
      <c r="NQM923" s="30"/>
      <c r="NQN923" s="30"/>
      <c r="NQO923" s="30"/>
      <c r="NQP923" s="30"/>
      <c r="NQQ923" s="30"/>
      <c r="NQR923" s="30"/>
      <c r="NQS923" s="30"/>
      <c r="NQT923" s="30"/>
      <c r="NQU923" s="30"/>
      <c r="NQV923" s="30"/>
      <c r="NQW923" s="30"/>
      <c r="NQX923" s="30"/>
      <c r="NQY923" s="30"/>
      <c r="NQZ923" s="30"/>
      <c r="NRA923" s="30"/>
      <c r="NRB923" s="30"/>
      <c r="NRC923" s="30"/>
      <c r="NRD923" s="30"/>
      <c r="NRE923" s="30"/>
      <c r="NRF923" s="30"/>
      <c r="NRG923" s="30"/>
      <c r="NRH923" s="30"/>
      <c r="NRI923" s="30"/>
      <c r="NRJ923" s="30"/>
      <c r="NRK923" s="30"/>
      <c r="NRL923" s="30"/>
      <c r="NRM923" s="30"/>
      <c r="NRN923" s="30"/>
      <c r="NRO923" s="30"/>
      <c r="NRP923" s="30"/>
      <c r="NRQ923" s="30"/>
      <c r="NRR923" s="30"/>
      <c r="NRS923" s="30"/>
      <c r="NRT923" s="30"/>
      <c r="NRU923" s="30"/>
      <c r="NRV923" s="30"/>
      <c r="NRW923" s="30"/>
      <c r="NRX923" s="30"/>
      <c r="NRY923" s="30"/>
      <c r="NRZ923" s="30"/>
      <c r="NSA923" s="30"/>
      <c r="NSB923" s="30"/>
      <c r="NSC923" s="30"/>
      <c r="NSD923" s="30"/>
      <c r="NSE923" s="30"/>
      <c r="NSF923" s="30"/>
      <c r="NSG923" s="30"/>
      <c r="NSH923" s="30"/>
      <c r="NSI923" s="30"/>
      <c r="NSJ923" s="30"/>
      <c r="NSK923" s="30"/>
      <c r="NSL923" s="30"/>
      <c r="NSM923" s="30"/>
      <c r="NSN923" s="30"/>
      <c r="NSO923" s="30"/>
      <c r="NSP923" s="30"/>
      <c r="NSQ923" s="30"/>
      <c r="NSR923" s="30"/>
      <c r="NSS923" s="30"/>
      <c r="NST923" s="30"/>
      <c r="NSU923" s="30"/>
      <c r="NSV923" s="30"/>
      <c r="NSW923" s="30"/>
      <c r="NSX923" s="30"/>
      <c r="NSY923" s="30"/>
      <c r="NSZ923" s="30"/>
      <c r="NTA923" s="30"/>
      <c r="NTB923" s="30"/>
      <c r="NTC923" s="30"/>
      <c r="NTD923" s="30"/>
      <c r="NTE923" s="30"/>
      <c r="NTF923" s="30"/>
      <c r="NTG923" s="30"/>
      <c r="NTH923" s="30"/>
      <c r="NTI923" s="30"/>
      <c r="NTJ923" s="30"/>
      <c r="NTK923" s="30"/>
      <c r="NTL923" s="30"/>
      <c r="NTM923" s="30"/>
      <c r="NTN923" s="30"/>
      <c r="NTO923" s="30"/>
      <c r="NTP923" s="30"/>
      <c r="NTQ923" s="30"/>
      <c r="NTR923" s="30"/>
      <c r="NTS923" s="30"/>
      <c r="NTT923" s="30"/>
      <c r="NTU923" s="30"/>
      <c r="NTV923" s="30"/>
      <c r="NTW923" s="30"/>
      <c r="NTX923" s="30"/>
      <c r="NTY923" s="30"/>
      <c r="NTZ923" s="30"/>
      <c r="NUA923" s="30"/>
      <c r="NUB923" s="30"/>
      <c r="NUC923" s="30"/>
      <c r="NUD923" s="30"/>
      <c r="NUE923" s="30"/>
      <c r="NUF923" s="30"/>
      <c r="NUG923" s="30"/>
      <c r="NUH923" s="30"/>
      <c r="NUI923" s="30"/>
      <c r="NUJ923" s="30"/>
      <c r="NUK923" s="30"/>
      <c r="NUL923" s="30"/>
      <c r="NUM923" s="30"/>
      <c r="NUN923" s="30"/>
      <c r="NUO923" s="30"/>
      <c r="NUP923" s="30"/>
      <c r="NUQ923" s="30"/>
      <c r="NUR923" s="30"/>
      <c r="NUS923" s="30"/>
      <c r="NUT923" s="30"/>
      <c r="NUU923" s="30"/>
      <c r="NUV923" s="30"/>
      <c r="NUW923" s="30"/>
      <c r="NUX923" s="30"/>
      <c r="NUY923" s="30"/>
      <c r="NUZ923" s="30"/>
      <c r="NVA923" s="30"/>
      <c r="NVB923" s="30"/>
      <c r="NVC923" s="30"/>
      <c r="NVD923" s="30"/>
      <c r="NVE923" s="30"/>
      <c r="NVF923" s="30"/>
      <c r="NVG923" s="30"/>
      <c r="NVH923" s="30"/>
      <c r="NVI923" s="30"/>
      <c r="NVJ923" s="30"/>
      <c r="NVK923" s="30"/>
      <c r="NVL923" s="30"/>
      <c r="NVM923" s="30"/>
      <c r="NVN923" s="30"/>
      <c r="NVO923" s="30"/>
      <c r="NVP923" s="30"/>
      <c r="NVQ923" s="30"/>
      <c r="NVR923" s="30"/>
      <c r="NVS923" s="30"/>
      <c r="NVT923" s="30"/>
      <c r="NVU923" s="30"/>
      <c r="NVV923" s="30"/>
      <c r="NVW923" s="30"/>
      <c r="NVX923" s="30"/>
      <c r="NVY923" s="30"/>
      <c r="NVZ923" s="30"/>
      <c r="NWA923" s="30"/>
      <c r="NWB923" s="30"/>
      <c r="NWC923" s="30"/>
      <c r="NWD923" s="30"/>
      <c r="NWE923" s="30"/>
      <c r="NWF923" s="30"/>
      <c r="NWG923" s="30"/>
      <c r="NWH923" s="30"/>
      <c r="NWI923" s="30"/>
      <c r="NWJ923" s="30"/>
      <c r="NWK923" s="30"/>
      <c r="NWL923" s="30"/>
      <c r="NWM923" s="30"/>
      <c r="NWN923" s="30"/>
      <c r="NWO923" s="30"/>
      <c r="NWP923" s="30"/>
      <c r="NWQ923" s="30"/>
      <c r="NWR923" s="30"/>
      <c r="NWS923" s="30"/>
      <c r="NWT923" s="30"/>
      <c r="NWU923" s="30"/>
      <c r="NWV923" s="30"/>
      <c r="NWW923" s="30"/>
      <c r="NWX923" s="30"/>
      <c r="NWY923" s="30"/>
      <c r="NWZ923" s="30"/>
      <c r="NXA923" s="30"/>
      <c r="NXB923" s="30"/>
      <c r="NXC923" s="30"/>
      <c r="NXD923" s="30"/>
      <c r="NXE923" s="30"/>
      <c r="NXF923" s="30"/>
      <c r="NXG923" s="30"/>
      <c r="NXH923" s="30"/>
      <c r="NXI923" s="30"/>
      <c r="NXJ923" s="30"/>
      <c r="NXK923" s="30"/>
      <c r="NXL923" s="30"/>
      <c r="NXM923" s="30"/>
      <c r="NXN923" s="30"/>
      <c r="NXO923" s="30"/>
      <c r="NXP923" s="30"/>
      <c r="NXQ923" s="30"/>
      <c r="NXR923" s="30"/>
      <c r="NXS923" s="30"/>
      <c r="NXT923" s="30"/>
      <c r="NXU923" s="30"/>
      <c r="NXV923" s="30"/>
      <c r="NXW923" s="30"/>
      <c r="NXX923" s="30"/>
      <c r="NXY923" s="30"/>
      <c r="NXZ923" s="30"/>
      <c r="NYA923" s="30"/>
      <c r="NYB923" s="30"/>
      <c r="NYC923" s="30"/>
      <c r="NYD923" s="30"/>
      <c r="NYE923" s="30"/>
      <c r="NYF923" s="30"/>
      <c r="NYG923" s="30"/>
      <c r="NYH923" s="30"/>
      <c r="NYI923" s="30"/>
      <c r="NYJ923" s="30"/>
      <c r="NYK923" s="30"/>
      <c r="NYL923" s="30"/>
      <c r="NYM923" s="30"/>
      <c r="NYN923" s="30"/>
      <c r="NYO923" s="30"/>
      <c r="NYP923" s="30"/>
      <c r="NYQ923" s="30"/>
      <c r="NYR923" s="30"/>
      <c r="NYS923" s="30"/>
      <c r="NYT923" s="30"/>
      <c r="NYU923" s="30"/>
      <c r="NYV923" s="30"/>
      <c r="NYW923" s="30"/>
      <c r="NYX923" s="30"/>
      <c r="NYY923" s="30"/>
      <c r="NYZ923" s="30"/>
      <c r="NZA923" s="30"/>
      <c r="NZB923" s="30"/>
      <c r="NZC923" s="30"/>
      <c r="NZD923" s="30"/>
      <c r="NZE923" s="30"/>
      <c r="NZF923" s="30"/>
      <c r="NZG923" s="30"/>
      <c r="NZH923" s="30"/>
      <c r="NZI923" s="30"/>
      <c r="NZJ923" s="30"/>
      <c r="NZK923" s="30"/>
      <c r="NZL923" s="30"/>
      <c r="NZM923" s="30"/>
      <c r="NZN923" s="30"/>
      <c r="NZO923" s="30"/>
      <c r="NZP923" s="30"/>
      <c r="NZQ923" s="30"/>
      <c r="NZR923" s="30"/>
      <c r="NZS923" s="30"/>
      <c r="NZT923" s="30"/>
      <c r="NZU923" s="30"/>
      <c r="NZV923" s="30"/>
      <c r="NZW923" s="30"/>
      <c r="NZX923" s="30"/>
      <c r="NZY923" s="30"/>
      <c r="NZZ923" s="30"/>
      <c r="OAA923" s="30"/>
      <c r="OAB923" s="30"/>
      <c r="OAC923" s="30"/>
      <c r="OAD923" s="30"/>
      <c r="OAE923" s="30"/>
      <c r="OAF923" s="30"/>
      <c r="OAG923" s="30"/>
      <c r="OAH923" s="30"/>
      <c r="OAI923" s="30"/>
      <c r="OAJ923" s="30"/>
      <c r="OAK923" s="30"/>
      <c r="OAL923" s="30"/>
      <c r="OAM923" s="30"/>
      <c r="OAN923" s="30"/>
      <c r="OAO923" s="30"/>
      <c r="OAP923" s="30"/>
      <c r="OAQ923" s="30"/>
      <c r="OAR923" s="30"/>
      <c r="OAS923" s="30"/>
      <c r="OAT923" s="30"/>
      <c r="OAU923" s="30"/>
      <c r="OAV923" s="30"/>
      <c r="OAW923" s="30"/>
      <c r="OAX923" s="30"/>
      <c r="OAY923" s="30"/>
      <c r="OAZ923" s="30"/>
      <c r="OBA923" s="30"/>
      <c r="OBB923" s="30"/>
      <c r="OBC923" s="30"/>
      <c r="OBD923" s="30"/>
      <c r="OBE923" s="30"/>
      <c r="OBF923" s="30"/>
      <c r="OBG923" s="30"/>
      <c r="OBH923" s="30"/>
      <c r="OBI923" s="30"/>
      <c r="OBJ923" s="30"/>
      <c r="OBK923" s="30"/>
      <c r="OBL923" s="30"/>
      <c r="OBM923" s="30"/>
      <c r="OBN923" s="30"/>
      <c r="OBO923" s="30"/>
      <c r="OBP923" s="30"/>
      <c r="OBQ923" s="30"/>
      <c r="OBR923" s="30"/>
      <c r="OBS923" s="30"/>
      <c r="OBT923" s="30"/>
      <c r="OBU923" s="30"/>
      <c r="OBV923" s="30"/>
      <c r="OBW923" s="30"/>
      <c r="OBX923" s="30"/>
      <c r="OBY923" s="30"/>
      <c r="OBZ923" s="30"/>
      <c r="OCA923" s="30"/>
      <c r="OCB923" s="30"/>
      <c r="OCC923" s="30"/>
      <c r="OCD923" s="30"/>
      <c r="OCE923" s="30"/>
      <c r="OCF923" s="30"/>
      <c r="OCG923" s="30"/>
      <c r="OCH923" s="30"/>
      <c r="OCI923" s="30"/>
      <c r="OCJ923" s="30"/>
      <c r="OCK923" s="30"/>
      <c r="OCL923" s="30"/>
      <c r="OCM923" s="30"/>
      <c r="OCN923" s="30"/>
      <c r="OCO923" s="30"/>
      <c r="OCP923" s="30"/>
      <c r="OCQ923" s="30"/>
      <c r="OCR923" s="30"/>
      <c r="OCS923" s="30"/>
      <c r="OCT923" s="30"/>
      <c r="OCU923" s="30"/>
      <c r="OCV923" s="30"/>
      <c r="OCW923" s="30"/>
      <c r="OCX923" s="30"/>
      <c r="OCY923" s="30"/>
      <c r="OCZ923" s="30"/>
      <c r="ODA923" s="30"/>
      <c r="ODB923" s="30"/>
      <c r="ODC923" s="30"/>
      <c r="ODD923" s="30"/>
      <c r="ODE923" s="30"/>
      <c r="ODF923" s="30"/>
      <c r="ODG923" s="30"/>
      <c r="ODH923" s="30"/>
      <c r="ODI923" s="30"/>
      <c r="ODJ923" s="30"/>
      <c r="ODK923" s="30"/>
      <c r="ODL923" s="30"/>
      <c r="ODM923" s="30"/>
      <c r="ODN923" s="30"/>
      <c r="ODO923" s="30"/>
      <c r="ODP923" s="30"/>
      <c r="ODQ923" s="30"/>
      <c r="ODR923" s="30"/>
      <c r="ODS923" s="30"/>
      <c r="ODT923" s="30"/>
      <c r="ODU923" s="30"/>
      <c r="ODV923" s="30"/>
      <c r="ODW923" s="30"/>
      <c r="ODX923" s="30"/>
      <c r="ODY923" s="30"/>
      <c r="ODZ923" s="30"/>
      <c r="OEA923" s="30"/>
      <c r="OEB923" s="30"/>
      <c r="OEC923" s="30"/>
      <c r="OED923" s="30"/>
      <c r="OEE923" s="30"/>
      <c r="OEF923" s="30"/>
      <c r="OEG923" s="30"/>
      <c r="OEH923" s="30"/>
      <c r="OEI923" s="30"/>
      <c r="OEJ923" s="30"/>
      <c r="OEK923" s="30"/>
      <c r="OEL923" s="30"/>
      <c r="OEM923" s="30"/>
      <c r="OEN923" s="30"/>
      <c r="OEO923" s="30"/>
      <c r="OEP923" s="30"/>
      <c r="OEQ923" s="30"/>
      <c r="OER923" s="30"/>
      <c r="OES923" s="30"/>
      <c r="OET923" s="30"/>
      <c r="OEU923" s="30"/>
      <c r="OEV923" s="30"/>
      <c r="OEW923" s="30"/>
      <c r="OEX923" s="30"/>
      <c r="OEY923" s="30"/>
      <c r="OEZ923" s="30"/>
      <c r="OFA923" s="30"/>
      <c r="OFB923" s="30"/>
      <c r="OFC923" s="30"/>
      <c r="OFD923" s="30"/>
      <c r="OFE923" s="30"/>
      <c r="OFF923" s="30"/>
      <c r="OFG923" s="30"/>
      <c r="OFH923" s="30"/>
      <c r="OFI923" s="30"/>
      <c r="OFJ923" s="30"/>
      <c r="OFK923" s="30"/>
      <c r="OFL923" s="30"/>
      <c r="OFM923" s="30"/>
      <c r="OFN923" s="30"/>
      <c r="OFO923" s="30"/>
      <c r="OFP923" s="30"/>
      <c r="OFQ923" s="30"/>
      <c r="OFR923" s="30"/>
      <c r="OFS923" s="30"/>
      <c r="OFT923" s="30"/>
      <c r="OFU923" s="30"/>
      <c r="OFV923" s="30"/>
      <c r="OFW923" s="30"/>
      <c r="OFX923" s="30"/>
      <c r="OFY923" s="30"/>
      <c r="OFZ923" s="30"/>
      <c r="OGA923" s="30"/>
      <c r="OGB923" s="30"/>
      <c r="OGC923" s="30"/>
      <c r="OGD923" s="30"/>
      <c r="OGE923" s="30"/>
      <c r="OGF923" s="30"/>
      <c r="OGG923" s="30"/>
      <c r="OGH923" s="30"/>
      <c r="OGI923" s="30"/>
      <c r="OGJ923" s="30"/>
      <c r="OGK923" s="30"/>
      <c r="OGL923" s="30"/>
      <c r="OGM923" s="30"/>
      <c r="OGN923" s="30"/>
      <c r="OGO923" s="30"/>
      <c r="OGP923" s="30"/>
      <c r="OGQ923" s="30"/>
      <c r="OGR923" s="30"/>
      <c r="OGS923" s="30"/>
      <c r="OGT923" s="30"/>
      <c r="OGU923" s="30"/>
      <c r="OGV923" s="30"/>
      <c r="OGW923" s="30"/>
      <c r="OGX923" s="30"/>
      <c r="OGY923" s="30"/>
      <c r="OGZ923" s="30"/>
      <c r="OHA923" s="30"/>
      <c r="OHB923" s="30"/>
      <c r="OHC923" s="30"/>
      <c r="OHD923" s="30"/>
      <c r="OHE923" s="30"/>
      <c r="OHF923" s="30"/>
      <c r="OHG923" s="30"/>
      <c r="OHH923" s="30"/>
      <c r="OHI923" s="30"/>
      <c r="OHJ923" s="30"/>
      <c r="OHK923" s="30"/>
      <c r="OHL923" s="30"/>
      <c r="OHM923" s="30"/>
      <c r="OHN923" s="30"/>
      <c r="OHO923" s="30"/>
      <c r="OHP923" s="30"/>
      <c r="OHQ923" s="30"/>
      <c r="OHR923" s="30"/>
      <c r="OHS923" s="30"/>
      <c r="OHT923" s="30"/>
      <c r="OHU923" s="30"/>
      <c r="OHV923" s="30"/>
      <c r="OHW923" s="30"/>
      <c r="OHX923" s="30"/>
      <c r="OHY923" s="30"/>
      <c r="OHZ923" s="30"/>
      <c r="OIA923" s="30"/>
      <c r="OIB923" s="30"/>
      <c r="OIC923" s="30"/>
      <c r="OID923" s="30"/>
      <c r="OIE923" s="30"/>
      <c r="OIF923" s="30"/>
      <c r="OIG923" s="30"/>
      <c r="OIH923" s="30"/>
      <c r="OII923" s="30"/>
      <c r="OIJ923" s="30"/>
      <c r="OIK923" s="30"/>
      <c r="OIL923" s="30"/>
      <c r="OIM923" s="30"/>
      <c r="OIN923" s="30"/>
      <c r="OIO923" s="30"/>
      <c r="OIP923" s="30"/>
      <c r="OIQ923" s="30"/>
      <c r="OIR923" s="30"/>
      <c r="OIS923" s="30"/>
      <c r="OIT923" s="30"/>
      <c r="OIU923" s="30"/>
      <c r="OIV923" s="30"/>
      <c r="OIW923" s="30"/>
      <c r="OIX923" s="30"/>
      <c r="OIY923" s="30"/>
      <c r="OIZ923" s="30"/>
      <c r="OJA923" s="30"/>
      <c r="OJB923" s="30"/>
      <c r="OJC923" s="30"/>
      <c r="OJD923" s="30"/>
      <c r="OJE923" s="30"/>
      <c r="OJF923" s="30"/>
      <c r="OJG923" s="30"/>
      <c r="OJH923" s="30"/>
      <c r="OJI923" s="30"/>
      <c r="OJJ923" s="30"/>
      <c r="OJK923" s="30"/>
      <c r="OJL923" s="30"/>
      <c r="OJM923" s="30"/>
      <c r="OJN923" s="30"/>
      <c r="OJO923" s="30"/>
      <c r="OJP923" s="30"/>
      <c r="OJQ923" s="30"/>
      <c r="OJR923" s="30"/>
      <c r="OJS923" s="30"/>
      <c r="OJT923" s="30"/>
      <c r="OJU923" s="30"/>
      <c r="OJV923" s="30"/>
      <c r="OJW923" s="30"/>
      <c r="OJX923" s="30"/>
      <c r="OJY923" s="30"/>
      <c r="OJZ923" s="30"/>
      <c r="OKA923" s="30"/>
      <c r="OKB923" s="30"/>
      <c r="OKC923" s="30"/>
      <c r="OKD923" s="30"/>
      <c r="OKE923" s="30"/>
      <c r="OKF923" s="30"/>
      <c r="OKG923" s="30"/>
      <c r="OKH923" s="30"/>
      <c r="OKI923" s="30"/>
      <c r="OKJ923" s="30"/>
      <c r="OKK923" s="30"/>
      <c r="OKL923" s="30"/>
      <c r="OKM923" s="30"/>
      <c r="OKN923" s="30"/>
      <c r="OKO923" s="30"/>
      <c r="OKP923" s="30"/>
      <c r="OKQ923" s="30"/>
      <c r="OKR923" s="30"/>
      <c r="OKS923" s="30"/>
      <c r="OKT923" s="30"/>
      <c r="OKU923" s="30"/>
      <c r="OKV923" s="30"/>
      <c r="OKW923" s="30"/>
      <c r="OKX923" s="30"/>
      <c r="OKY923" s="30"/>
      <c r="OKZ923" s="30"/>
      <c r="OLA923" s="30"/>
      <c r="OLB923" s="30"/>
      <c r="OLC923" s="30"/>
      <c r="OLD923" s="30"/>
      <c r="OLE923" s="30"/>
      <c r="OLF923" s="30"/>
      <c r="OLG923" s="30"/>
      <c r="OLH923" s="30"/>
      <c r="OLI923" s="30"/>
      <c r="OLJ923" s="30"/>
      <c r="OLK923" s="30"/>
      <c r="OLL923" s="30"/>
      <c r="OLM923" s="30"/>
      <c r="OLN923" s="30"/>
      <c r="OLO923" s="30"/>
      <c r="OLP923" s="30"/>
      <c r="OLQ923" s="30"/>
      <c r="OLR923" s="30"/>
      <c r="OLS923" s="30"/>
      <c r="OLT923" s="30"/>
      <c r="OLU923" s="30"/>
      <c r="OLV923" s="30"/>
      <c r="OLW923" s="30"/>
      <c r="OLX923" s="30"/>
      <c r="OLY923" s="30"/>
      <c r="OLZ923" s="30"/>
      <c r="OMA923" s="30"/>
      <c r="OMB923" s="30"/>
      <c r="OMC923" s="30"/>
      <c r="OMD923" s="30"/>
      <c r="OME923" s="30"/>
      <c r="OMF923" s="30"/>
      <c r="OMG923" s="30"/>
      <c r="OMH923" s="30"/>
      <c r="OMI923" s="30"/>
      <c r="OMJ923" s="30"/>
      <c r="OMK923" s="30"/>
      <c r="OML923" s="30"/>
      <c r="OMM923" s="30"/>
      <c r="OMN923" s="30"/>
      <c r="OMO923" s="30"/>
      <c r="OMP923" s="30"/>
      <c r="OMQ923" s="30"/>
      <c r="OMR923" s="30"/>
      <c r="OMS923" s="30"/>
      <c r="OMT923" s="30"/>
      <c r="OMU923" s="30"/>
      <c r="OMV923" s="30"/>
      <c r="OMW923" s="30"/>
      <c r="OMX923" s="30"/>
      <c r="OMY923" s="30"/>
      <c r="OMZ923" s="30"/>
      <c r="ONA923" s="30"/>
      <c r="ONB923" s="30"/>
      <c r="ONC923" s="30"/>
      <c r="OND923" s="30"/>
      <c r="ONE923" s="30"/>
      <c r="ONF923" s="30"/>
      <c r="ONG923" s="30"/>
      <c r="ONH923" s="30"/>
      <c r="ONI923" s="30"/>
      <c r="ONJ923" s="30"/>
      <c r="ONK923" s="30"/>
      <c r="ONL923" s="30"/>
      <c r="ONM923" s="30"/>
      <c r="ONN923" s="30"/>
      <c r="ONO923" s="30"/>
      <c r="ONP923" s="30"/>
      <c r="ONQ923" s="30"/>
      <c r="ONR923" s="30"/>
      <c r="ONS923" s="30"/>
      <c r="ONT923" s="30"/>
      <c r="ONU923" s="30"/>
      <c r="ONV923" s="30"/>
      <c r="ONW923" s="30"/>
      <c r="ONX923" s="30"/>
      <c r="ONY923" s="30"/>
      <c r="ONZ923" s="30"/>
      <c r="OOA923" s="30"/>
      <c r="OOB923" s="30"/>
      <c r="OOC923" s="30"/>
      <c r="OOD923" s="30"/>
      <c r="OOE923" s="30"/>
      <c r="OOF923" s="30"/>
      <c r="OOG923" s="30"/>
      <c r="OOH923" s="30"/>
      <c r="OOI923" s="30"/>
      <c r="OOJ923" s="30"/>
      <c r="OOK923" s="30"/>
      <c r="OOL923" s="30"/>
      <c r="OOM923" s="30"/>
      <c r="OON923" s="30"/>
      <c r="OOO923" s="30"/>
      <c r="OOP923" s="30"/>
      <c r="OOQ923" s="30"/>
      <c r="OOR923" s="30"/>
      <c r="OOS923" s="30"/>
      <c r="OOT923" s="30"/>
      <c r="OOU923" s="30"/>
      <c r="OOV923" s="30"/>
      <c r="OOW923" s="30"/>
      <c r="OOX923" s="30"/>
      <c r="OOY923" s="30"/>
      <c r="OOZ923" s="30"/>
      <c r="OPA923" s="30"/>
      <c r="OPB923" s="30"/>
      <c r="OPC923" s="30"/>
      <c r="OPD923" s="30"/>
      <c r="OPE923" s="30"/>
      <c r="OPF923" s="30"/>
      <c r="OPG923" s="30"/>
      <c r="OPH923" s="30"/>
      <c r="OPI923" s="30"/>
      <c r="OPJ923" s="30"/>
      <c r="OPK923" s="30"/>
      <c r="OPL923" s="30"/>
      <c r="OPM923" s="30"/>
      <c r="OPN923" s="30"/>
      <c r="OPO923" s="30"/>
      <c r="OPP923" s="30"/>
      <c r="OPQ923" s="30"/>
      <c r="OPR923" s="30"/>
      <c r="OPS923" s="30"/>
      <c r="OPT923" s="30"/>
      <c r="OPU923" s="30"/>
      <c r="OPV923" s="30"/>
      <c r="OPW923" s="30"/>
      <c r="OPX923" s="30"/>
      <c r="OPY923" s="30"/>
      <c r="OPZ923" s="30"/>
      <c r="OQA923" s="30"/>
      <c r="OQB923" s="30"/>
      <c r="OQC923" s="30"/>
      <c r="OQD923" s="30"/>
      <c r="OQE923" s="30"/>
      <c r="OQF923" s="30"/>
      <c r="OQG923" s="30"/>
      <c r="OQH923" s="30"/>
      <c r="OQI923" s="30"/>
      <c r="OQJ923" s="30"/>
      <c r="OQK923" s="30"/>
      <c r="OQL923" s="30"/>
      <c r="OQM923" s="30"/>
      <c r="OQN923" s="30"/>
      <c r="OQO923" s="30"/>
      <c r="OQP923" s="30"/>
      <c r="OQQ923" s="30"/>
      <c r="OQR923" s="30"/>
      <c r="OQS923" s="30"/>
      <c r="OQT923" s="30"/>
      <c r="OQU923" s="30"/>
      <c r="OQV923" s="30"/>
      <c r="OQW923" s="30"/>
      <c r="OQX923" s="30"/>
      <c r="OQY923" s="30"/>
      <c r="OQZ923" s="30"/>
      <c r="ORA923" s="30"/>
      <c r="ORB923" s="30"/>
      <c r="ORC923" s="30"/>
      <c r="ORD923" s="30"/>
      <c r="ORE923" s="30"/>
      <c r="ORF923" s="30"/>
      <c r="ORG923" s="30"/>
      <c r="ORH923" s="30"/>
      <c r="ORI923" s="30"/>
      <c r="ORJ923" s="30"/>
      <c r="ORK923" s="30"/>
      <c r="ORL923" s="30"/>
      <c r="ORM923" s="30"/>
      <c r="ORN923" s="30"/>
      <c r="ORO923" s="30"/>
      <c r="ORP923" s="30"/>
      <c r="ORQ923" s="30"/>
      <c r="ORR923" s="30"/>
      <c r="ORS923" s="30"/>
      <c r="ORT923" s="30"/>
      <c r="ORU923" s="30"/>
      <c r="ORV923" s="30"/>
      <c r="ORW923" s="30"/>
      <c r="ORX923" s="30"/>
      <c r="ORY923" s="30"/>
      <c r="ORZ923" s="30"/>
      <c r="OSA923" s="30"/>
      <c r="OSB923" s="30"/>
      <c r="OSC923" s="30"/>
      <c r="OSD923" s="30"/>
      <c r="OSE923" s="30"/>
      <c r="OSF923" s="30"/>
      <c r="OSG923" s="30"/>
      <c r="OSH923" s="30"/>
      <c r="OSI923" s="30"/>
      <c r="OSJ923" s="30"/>
      <c r="OSK923" s="30"/>
      <c r="OSL923" s="30"/>
      <c r="OSM923" s="30"/>
      <c r="OSN923" s="30"/>
      <c r="OSO923" s="30"/>
      <c r="OSP923" s="30"/>
      <c r="OSQ923" s="30"/>
      <c r="OSR923" s="30"/>
      <c r="OSS923" s="30"/>
      <c r="OST923" s="30"/>
      <c r="OSU923" s="30"/>
      <c r="OSV923" s="30"/>
      <c r="OSW923" s="30"/>
      <c r="OSX923" s="30"/>
      <c r="OSY923" s="30"/>
      <c r="OSZ923" s="30"/>
      <c r="OTA923" s="30"/>
      <c r="OTB923" s="30"/>
      <c r="OTC923" s="30"/>
      <c r="OTD923" s="30"/>
      <c r="OTE923" s="30"/>
      <c r="OTF923" s="30"/>
      <c r="OTG923" s="30"/>
      <c r="OTH923" s="30"/>
      <c r="OTI923" s="30"/>
      <c r="OTJ923" s="30"/>
      <c r="OTK923" s="30"/>
      <c r="OTL923" s="30"/>
      <c r="OTM923" s="30"/>
      <c r="OTN923" s="30"/>
      <c r="OTO923" s="30"/>
      <c r="OTP923" s="30"/>
      <c r="OTQ923" s="30"/>
      <c r="OTR923" s="30"/>
      <c r="OTS923" s="30"/>
      <c r="OTT923" s="30"/>
      <c r="OTU923" s="30"/>
      <c r="OTV923" s="30"/>
      <c r="OTW923" s="30"/>
      <c r="OTX923" s="30"/>
      <c r="OTY923" s="30"/>
      <c r="OTZ923" s="30"/>
      <c r="OUA923" s="30"/>
      <c r="OUB923" s="30"/>
      <c r="OUC923" s="30"/>
      <c r="OUD923" s="30"/>
      <c r="OUE923" s="30"/>
      <c r="OUF923" s="30"/>
      <c r="OUG923" s="30"/>
      <c r="OUH923" s="30"/>
      <c r="OUI923" s="30"/>
      <c r="OUJ923" s="30"/>
      <c r="OUK923" s="30"/>
      <c r="OUL923" s="30"/>
      <c r="OUM923" s="30"/>
      <c r="OUN923" s="30"/>
      <c r="OUO923" s="30"/>
      <c r="OUP923" s="30"/>
      <c r="OUQ923" s="30"/>
      <c r="OUR923" s="30"/>
      <c r="OUS923" s="30"/>
      <c r="OUT923" s="30"/>
      <c r="OUU923" s="30"/>
      <c r="OUV923" s="30"/>
      <c r="OUW923" s="30"/>
      <c r="OUX923" s="30"/>
      <c r="OUY923" s="30"/>
      <c r="OUZ923" s="30"/>
      <c r="OVA923" s="30"/>
      <c r="OVB923" s="30"/>
      <c r="OVC923" s="30"/>
      <c r="OVD923" s="30"/>
      <c r="OVE923" s="30"/>
      <c r="OVF923" s="30"/>
      <c r="OVG923" s="30"/>
      <c r="OVH923" s="30"/>
      <c r="OVI923" s="30"/>
      <c r="OVJ923" s="30"/>
      <c r="OVK923" s="30"/>
      <c r="OVL923" s="30"/>
      <c r="OVM923" s="30"/>
      <c r="OVN923" s="30"/>
      <c r="OVO923" s="30"/>
      <c r="OVP923" s="30"/>
      <c r="OVQ923" s="30"/>
      <c r="OVR923" s="30"/>
      <c r="OVS923" s="30"/>
      <c r="OVT923" s="30"/>
      <c r="OVU923" s="30"/>
      <c r="OVV923" s="30"/>
      <c r="OVW923" s="30"/>
      <c r="OVX923" s="30"/>
      <c r="OVY923" s="30"/>
      <c r="OVZ923" s="30"/>
      <c r="OWA923" s="30"/>
      <c r="OWB923" s="30"/>
      <c r="OWC923" s="30"/>
      <c r="OWD923" s="30"/>
      <c r="OWE923" s="30"/>
      <c r="OWF923" s="30"/>
      <c r="OWG923" s="30"/>
      <c r="OWH923" s="30"/>
      <c r="OWI923" s="30"/>
      <c r="OWJ923" s="30"/>
      <c r="OWK923" s="30"/>
      <c r="OWL923" s="30"/>
      <c r="OWM923" s="30"/>
      <c r="OWN923" s="30"/>
      <c r="OWO923" s="30"/>
      <c r="OWP923" s="30"/>
      <c r="OWQ923" s="30"/>
      <c r="OWR923" s="30"/>
      <c r="OWS923" s="30"/>
      <c r="OWT923" s="30"/>
      <c r="OWU923" s="30"/>
      <c r="OWV923" s="30"/>
      <c r="OWW923" s="30"/>
      <c r="OWX923" s="30"/>
      <c r="OWY923" s="30"/>
      <c r="OWZ923" s="30"/>
      <c r="OXA923" s="30"/>
      <c r="OXB923" s="30"/>
      <c r="OXC923" s="30"/>
      <c r="OXD923" s="30"/>
      <c r="OXE923" s="30"/>
      <c r="OXF923" s="30"/>
      <c r="OXG923" s="30"/>
      <c r="OXH923" s="30"/>
      <c r="OXI923" s="30"/>
      <c r="OXJ923" s="30"/>
      <c r="OXK923" s="30"/>
      <c r="OXL923" s="30"/>
      <c r="OXM923" s="30"/>
      <c r="OXN923" s="30"/>
      <c r="OXO923" s="30"/>
      <c r="OXP923" s="30"/>
      <c r="OXQ923" s="30"/>
      <c r="OXR923" s="30"/>
      <c r="OXS923" s="30"/>
      <c r="OXT923" s="30"/>
      <c r="OXU923" s="30"/>
      <c r="OXV923" s="30"/>
      <c r="OXW923" s="30"/>
      <c r="OXX923" s="30"/>
      <c r="OXY923" s="30"/>
      <c r="OXZ923" s="30"/>
      <c r="OYA923" s="30"/>
      <c r="OYB923" s="30"/>
      <c r="OYC923" s="30"/>
      <c r="OYD923" s="30"/>
      <c r="OYE923" s="30"/>
      <c r="OYF923" s="30"/>
      <c r="OYG923" s="30"/>
      <c r="OYH923" s="30"/>
      <c r="OYI923" s="30"/>
      <c r="OYJ923" s="30"/>
      <c r="OYK923" s="30"/>
      <c r="OYL923" s="30"/>
      <c r="OYM923" s="30"/>
      <c r="OYN923" s="30"/>
      <c r="OYO923" s="30"/>
      <c r="OYP923" s="30"/>
      <c r="OYQ923" s="30"/>
      <c r="OYR923" s="30"/>
      <c r="OYS923" s="30"/>
      <c r="OYT923" s="30"/>
      <c r="OYU923" s="30"/>
      <c r="OYV923" s="30"/>
      <c r="OYW923" s="30"/>
      <c r="OYX923" s="30"/>
      <c r="OYY923" s="30"/>
      <c r="OYZ923" s="30"/>
      <c r="OZA923" s="30"/>
      <c r="OZB923" s="30"/>
      <c r="OZC923" s="30"/>
      <c r="OZD923" s="30"/>
      <c r="OZE923" s="30"/>
      <c r="OZF923" s="30"/>
      <c r="OZG923" s="30"/>
      <c r="OZH923" s="30"/>
      <c r="OZI923" s="30"/>
      <c r="OZJ923" s="30"/>
      <c r="OZK923" s="30"/>
      <c r="OZL923" s="30"/>
      <c r="OZM923" s="30"/>
      <c r="OZN923" s="30"/>
      <c r="OZO923" s="30"/>
      <c r="OZP923" s="30"/>
      <c r="OZQ923" s="30"/>
      <c r="OZR923" s="30"/>
      <c r="OZS923" s="30"/>
      <c r="OZT923" s="30"/>
      <c r="OZU923" s="30"/>
      <c r="OZV923" s="30"/>
      <c r="OZW923" s="30"/>
      <c r="OZX923" s="30"/>
      <c r="OZY923" s="30"/>
      <c r="OZZ923" s="30"/>
      <c r="PAA923" s="30"/>
      <c r="PAB923" s="30"/>
      <c r="PAC923" s="30"/>
      <c r="PAD923" s="30"/>
      <c r="PAE923" s="30"/>
      <c r="PAF923" s="30"/>
      <c r="PAG923" s="30"/>
      <c r="PAH923" s="30"/>
      <c r="PAI923" s="30"/>
      <c r="PAJ923" s="30"/>
      <c r="PAK923" s="30"/>
      <c r="PAL923" s="30"/>
      <c r="PAM923" s="30"/>
      <c r="PAN923" s="30"/>
      <c r="PAO923" s="30"/>
      <c r="PAP923" s="30"/>
      <c r="PAQ923" s="30"/>
      <c r="PAR923" s="30"/>
      <c r="PAS923" s="30"/>
      <c r="PAT923" s="30"/>
      <c r="PAU923" s="30"/>
      <c r="PAV923" s="30"/>
      <c r="PAW923" s="30"/>
      <c r="PAX923" s="30"/>
      <c r="PAY923" s="30"/>
      <c r="PAZ923" s="30"/>
      <c r="PBA923" s="30"/>
      <c r="PBB923" s="30"/>
      <c r="PBC923" s="30"/>
      <c r="PBD923" s="30"/>
      <c r="PBE923" s="30"/>
      <c r="PBF923" s="30"/>
      <c r="PBG923" s="30"/>
      <c r="PBH923" s="30"/>
      <c r="PBI923" s="30"/>
      <c r="PBJ923" s="30"/>
      <c r="PBK923" s="30"/>
      <c r="PBL923" s="30"/>
      <c r="PBM923" s="30"/>
      <c r="PBN923" s="30"/>
      <c r="PBO923" s="30"/>
      <c r="PBP923" s="30"/>
      <c r="PBQ923" s="30"/>
      <c r="PBR923" s="30"/>
      <c r="PBS923" s="30"/>
      <c r="PBT923" s="30"/>
      <c r="PBU923" s="30"/>
      <c r="PBV923" s="30"/>
      <c r="PBW923" s="30"/>
      <c r="PBX923" s="30"/>
      <c r="PBY923" s="30"/>
      <c r="PBZ923" s="30"/>
      <c r="PCA923" s="30"/>
      <c r="PCB923" s="30"/>
      <c r="PCC923" s="30"/>
      <c r="PCD923" s="30"/>
      <c r="PCE923" s="30"/>
      <c r="PCF923" s="30"/>
      <c r="PCG923" s="30"/>
      <c r="PCH923" s="30"/>
      <c r="PCI923" s="30"/>
      <c r="PCJ923" s="30"/>
      <c r="PCK923" s="30"/>
      <c r="PCL923" s="30"/>
      <c r="PCM923" s="30"/>
      <c r="PCN923" s="30"/>
      <c r="PCO923" s="30"/>
      <c r="PCP923" s="30"/>
      <c r="PCQ923" s="30"/>
      <c r="PCR923" s="30"/>
      <c r="PCS923" s="30"/>
      <c r="PCT923" s="30"/>
      <c r="PCU923" s="30"/>
      <c r="PCV923" s="30"/>
      <c r="PCW923" s="30"/>
      <c r="PCX923" s="30"/>
      <c r="PCY923" s="30"/>
      <c r="PCZ923" s="30"/>
      <c r="PDA923" s="30"/>
      <c r="PDB923" s="30"/>
      <c r="PDC923" s="30"/>
      <c r="PDD923" s="30"/>
      <c r="PDE923" s="30"/>
      <c r="PDF923" s="30"/>
      <c r="PDG923" s="30"/>
      <c r="PDH923" s="30"/>
      <c r="PDI923" s="30"/>
      <c r="PDJ923" s="30"/>
      <c r="PDK923" s="30"/>
      <c r="PDL923" s="30"/>
      <c r="PDM923" s="30"/>
      <c r="PDN923" s="30"/>
      <c r="PDO923" s="30"/>
      <c r="PDP923" s="30"/>
      <c r="PDQ923" s="30"/>
      <c r="PDR923" s="30"/>
      <c r="PDS923" s="30"/>
      <c r="PDT923" s="30"/>
      <c r="PDU923" s="30"/>
      <c r="PDV923" s="30"/>
      <c r="PDW923" s="30"/>
      <c r="PDX923" s="30"/>
      <c r="PDY923" s="30"/>
      <c r="PDZ923" s="30"/>
      <c r="PEA923" s="30"/>
      <c r="PEB923" s="30"/>
      <c r="PEC923" s="30"/>
      <c r="PED923" s="30"/>
      <c r="PEE923" s="30"/>
      <c r="PEF923" s="30"/>
      <c r="PEG923" s="30"/>
      <c r="PEH923" s="30"/>
      <c r="PEI923" s="30"/>
      <c r="PEJ923" s="30"/>
      <c r="PEK923" s="30"/>
      <c r="PEL923" s="30"/>
      <c r="PEM923" s="30"/>
      <c r="PEN923" s="30"/>
      <c r="PEO923" s="30"/>
      <c r="PEP923" s="30"/>
      <c r="PEQ923" s="30"/>
      <c r="PER923" s="30"/>
      <c r="PES923" s="30"/>
      <c r="PET923" s="30"/>
      <c r="PEU923" s="30"/>
      <c r="PEV923" s="30"/>
      <c r="PEW923" s="30"/>
      <c r="PEX923" s="30"/>
      <c r="PEY923" s="30"/>
      <c r="PEZ923" s="30"/>
      <c r="PFA923" s="30"/>
      <c r="PFB923" s="30"/>
      <c r="PFC923" s="30"/>
      <c r="PFD923" s="30"/>
      <c r="PFE923" s="30"/>
      <c r="PFF923" s="30"/>
      <c r="PFG923" s="30"/>
      <c r="PFH923" s="30"/>
      <c r="PFI923" s="30"/>
      <c r="PFJ923" s="30"/>
      <c r="PFK923" s="30"/>
      <c r="PFL923" s="30"/>
      <c r="PFM923" s="30"/>
      <c r="PFN923" s="30"/>
      <c r="PFO923" s="30"/>
      <c r="PFP923" s="30"/>
      <c r="PFQ923" s="30"/>
      <c r="PFR923" s="30"/>
      <c r="PFS923" s="30"/>
      <c r="PFT923" s="30"/>
      <c r="PFU923" s="30"/>
      <c r="PFV923" s="30"/>
      <c r="PFW923" s="30"/>
      <c r="PFX923" s="30"/>
      <c r="PFY923" s="30"/>
      <c r="PFZ923" s="30"/>
      <c r="PGA923" s="30"/>
      <c r="PGB923" s="30"/>
      <c r="PGC923" s="30"/>
      <c r="PGD923" s="30"/>
      <c r="PGE923" s="30"/>
      <c r="PGF923" s="30"/>
      <c r="PGG923" s="30"/>
      <c r="PGH923" s="30"/>
      <c r="PGI923" s="30"/>
      <c r="PGJ923" s="30"/>
      <c r="PGK923" s="30"/>
      <c r="PGL923" s="30"/>
      <c r="PGM923" s="30"/>
      <c r="PGN923" s="30"/>
      <c r="PGO923" s="30"/>
      <c r="PGP923" s="30"/>
      <c r="PGQ923" s="30"/>
      <c r="PGR923" s="30"/>
      <c r="PGS923" s="30"/>
      <c r="PGT923" s="30"/>
      <c r="PGU923" s="30"/>
      <c r="PGV923" s="30"/>
      <c r="PGW923" s="30"/>
      <c r="PGX923" s="30"/>
      <c r="PGY923" s="30"/>
      <c r="PGZ923" s="30"/>
      <c r="PHA923" s="30"/>
      <c r="PHB923" s="30"/>
      <c r="PHC923" s="30"/>
      <c r="PHD923" s="30"/>
      <c r="PHE923" s="30"/>
      <c r="PHF923" s="30"/>
      <c r="PHG923" s="30"/>
      <c r="PHH923" s="30"/>
      <c r="PHI923" s="30"/>
      <c r="PHJ923" s="30"/>
      <c r="PHK923" s="30"/>
      <c r="PHL923" s="30"/>
      <c r="PHM923" s="30"/>
      <c r="PHN923" s="30"/>
      <c r="PHO923" s="30"/>
      <c r="PHP923" s="30"/>
      <c r="PHQ923" s="30"/>
      <c r="PHR923" s="30"/>
      <c r="PHS923" s="30"/>
      <c r="PHT923" s="30"/>
      <c r="PHU923" s="30"/>
      <c r="PHV923" s="30"/>
      <c r="PHW923" s="30"/>
      <c r="PHX923" s="30"/>
      <c r="PHY923" s="30"/>
      <c r="PHZ923" s="30"/>
      <c r="PIA923" s="30"/>
      <c r="PIB923" s="30"/>
      <c r="PIC923" s="30"/>
      <c r="PID923" s="30"/>
      <c r="PIE923" s="30"/>
      <c r="PIF923" s="30"/>
      <c r="PIG923" s="30"/>
      <c r="PIH923" s="30"/>
      <c r="PII923" s="30"/>
      <c r="PIJ923" s="30"/>
      <c r="PIK923" s="30"/>
      <c r="PIL923" s="30"/>
      <c r="PIM923" s="30"/>
      <c r="PIN923" s="30"/>
      <c r="PIO923" s="30"/>
      <c r="PIP923" s="30"/>
      <c r="PIQ923" s="30"/>
      <c r="PIR923" s="30"/>
      <c r="PIS923" s="30"/>
      <c r="PIT923" s="30"/>
      <c r="PIU923" s="30"/>
      <c r="PIV923" s="30"/>
      <c r="PIW923" s="30"/>
      <c r="PIX923" s="30"/>
      <c r="PIY923" s="30"/>
      <c r="PIZ923" s="30"/>
      <c r="PJA923" s="30"/>
      <c r="PJB923" s="30"/>
      <c r="PJC923" s="30"/>
      <c r="PJD923" s="30"/>
      <c r="PJE923" s="30"/>
      <c r="PJF923" s="30"/>
      <c r="PJG923" s="30"/>
      <c r="PJH923" s="30"/>
      <c r="PJI923" s="30"/>
      <c r="PJJ923" s="30"/>
      <c r="PJK923" s="30"/>
      <c r="PJL923" s="30"/>
      <c r="PJM923" s="30"/>
      <c r="PJN923" s="30"/>
      <c r="PJO923" s="30"/>
      <c r="PJP923" s="30"/>
      <c r="PJQ923" s="30"/>
      <c r="PJR923" s="30"/>
      <c r="PJS923" s="30"/>
      <c r="PJT923" s="30"/>
      <c r="PJU923" s="30"/>
      <c r="PJV923" s="30"/>
      <c r="PJW923" s="30"/>
      <c r="PJX923" s="30"/>
      <c r="PJY923" s="30"/>
      <c r="PJZ923" s="30"/>
      <c r="PKA923" s="30"/>
      <c r="PKB923" s="30"/>
      <c r="PKC923" s="30"/>
      <c r="PKD923" s="30"/>
      <c r="PKE923" s="30"/>
      <c r="PKF923" s="30"/>
      <c r="PKG923" s="30"/>
      <c r="PKH923" s="30"/>
      <c r="PKI923" s="30"/>
      <c r="PKJ923" s="30"/>
      <c r="PKK923" s="30"/>
      <c r="PKL923" s="30"/>
      <c r="PKM923" s="30"/>
      <c r="PKN923" s="30"/>
      <c r="PKO923" s="30"/>
      <c r="PKP923" s="30"/>
      <c r="PKQ923" s="30"/>
      <c r="PKR923" s="30"/>
      <c r="PKS923" s="30"/>
      <c r="PKT923" s="30"/>
      <c r="PKU923" s="30"/>
      <c r="PKV923" s="30"/>
      <c r="PKW923" s="30"/>
      <c r="PKX923" s="30"/>
      <c r="PKY923" s="30"/>
      <c r="PKZ923" s="30"/>
      <c r="PLA923" s="30"/>
      <c r="PLB923" s="30"/>
      <c r="PLC923" s="30"/>
      <c r="PLD923" s="30"/>
      <c r="PLE923" s="30"/>
      <c r="PLF923" s="30"/>
      <c r="PLG923" s="30"/>
      <c r="PLH923" s="30"/>
      <c r="PLI923" s="30"/>
      <c r="PLJ923" s="30"/>
      <c r="PLK923" s="30"/>
      <c r="PLL923" s="30"/>
      <c r="PLM923" s="30"/>
      <c r="PLN923" s="30"/>
      <c r="PLO923" s="30"/>
      <c r="PLP923" s="30"/>
      <c r="PLQ923" s="30"/>
      <c r="PLR923" s="30"/>
      <c r="PLS923" s="30"/>
      <c r="PLT923" s="30"/>
      <c r="PLU923" s="30"/>
      <c r="PLV923" s="30"/>
      <c r="PLW923" s="30"/>
      <c r="PLX923" s="30"/>
      <c r="PLY923" s="30"/>
      <c r="PLZ923" s="30"/>
      <c r="PMA923" s="30"/>
      <c r="PMB923" s="30"/>
      <c r="PMC923" s="30"/>
      <c r="PMD923" s="30"/>
      <c r="PME923" s="30"/>
      <c r="PMF923" s="30"/>
      <c r="PMG923" s="30"/>
      <c r="PMH923" s="30"/>
      <c r="PMI923" s="30"/>
      <c r="PMJ923" s="30"/>
      <c r="PMK923" s="30"/>
      <c r="PML923" s="30"/>
      <c r="PMM923" s="30"/>
      <c r="PMN923" s="30"/>
      <c r="PMO923" s="30"/>
      <c r="PMP923" s="30"/>
      <c r="PMQ923" s="30"/>
      <c r="PMR923" s="30"/>
      <c r="PMS923" s="30"/>
      <c r="PMT923" s="30"/>
      <c r="PMU923" s="30"/>
      <c r="PMV923" s="30"/>
      <c r="PMW923" s="30"/>
      <c r="PMX923" s="30"/>
      <c r="PMY923" s="30"/>
      <c r="PMZ923" s="30"/>
      <c r="PNA923" s="30"/>
      <c r="PNB923" s="30"/>
      <c r="PNC923" s="30"/>
      <c r="PND923" s="30"/>
      <c r="PNE923" s="30"/>
      <c r="PNF923" s="30"/>
      <c r="PNG923" s="30"/>
      <c r="PNH923" s="30"/>
      <c r="PNI923" s="30"/>
      <c r="PNJ923" s="30"/>
      <c r="PNK923" s="30"/>
      <c r="PNL923" s="30"/>
      <c r="PNM923" s="30"/>
      <c r="PNN923" s="30"/>
      <c r="PNO923" s="30"/>
      <c r="PNP923" s="30"/>
      <c r="PNQ923" s="30"/>
      <c r="PNR923" s="30"/>
      <c r="PNS923" s="30"/>
      <c r="PNT923" s="30"/>
      <c r="PNU923" s="30"/>
      <c r="PNV923" s="30"/>
      <c r="PNW923" s="30"/>
      <c r="PNX923" s="30"/>
      <c r="PNY923" s="30"/>
      <c r="PNZ923" s="30"/>
      <c r="POA923" s="30"/>
      <c r="POB923" s="30"/>
      <c r="POC923" s="30"/>
      <c r="POD923" s="30"/>
      <c r="POE923" s="30"/>
      <c r="POF923" s="30"/>
      <c r="POG923" s="30"/>
      <c r="POH923" s="30"/>
      <c r="POI923" s="30"/>
      <c r="POJ923" s="30"/>
      <c r="POK923" s="30"/>
      <c r="POL923" s="30"/>
      <c r="POM923" s="30"/>
      <c r="PON923" s="30"/>
      <c r="POO923" s="30"/>
      <c r="POP923" s="30"/>
      <c r="POQ923" s="30"/>
      <c r="POR923" s="30"/>
      <c r="POS923" s="30"/>
      <c r="POT923" s="30"/>
      <c r="POU923" s="30"/>
      <c r="POV923" s="30"/>
      <c r="POW923" s="30"/>
      <c r="POX923" s="30"/>
      <c r="POY923" s="30"/>
      <c r="POZ923" s="30"/>
      <c r="PPA923" s="30"/>
      <c r="PPB923" s="30"/>
      <c r="PPC923" s="30"/>
      <c r="PPD923" s="30"/>
      <c r="PPE923" s="30"/>
      <c r="PPF923" s="30"/>
      <c r="PPG923" s="30"/>
      <c r="PPH923" s="30"/>
      <c r="PPI923" s="30"/>
      <c r="PPJ923" s="30"/>
      <c r="PPK923" s="30"/>
      <c r="PPL923" s="30"/>
      <c r="PPM923" s="30"/>
      <c r="PPN923" s="30"/>
      <c r="PPO923" s="30"/>
      <c r="PPP923" s="30"/>
      <c r="PPQ923" s="30"/>
      <c r="PPR923" s="30"/>
      <c r="PPS923" s="30"/>
      <c r="PPT923" s="30"/>
      <c r="PPU923" s="30"/>
      <c r="PPV923" s="30"/>
      <c r="PPW923" s="30"/>
      <c r="PPX923" s="30"/>
      <c r="PPY923" s="30"/>
      <c r="PPZ923" s="30"/>
      <c r="PQA923" s="30"/>
      <c r="PQB923" s="30"/>
      <c r="PQC923" s="30"/>
      <c r="PQD923" s="30"/>
      <c r="PQE923" s="30"/>
      <c r="PQF923" s="30"/>
      <c r="PQG923" s="30"/>
      <c r="PQH923" s="30"/>
      <c r="PQI923" s="30"/>
      <c r="PQJ923" s="30"/>
      <c r="PQK923" s="30"/>
      <c r="PQL923" s="30"/>
      <c r="PQM923" s="30"/>
      <c r="PQN923" s="30"/>
      <c r="PQO923" s="30"/>
      <c r="PQP923" s="30"/>
      <c r="PQQ923" s="30"/>
      <c r="PQR923" s="30"/>
      <c r="PQS923" s="30"/>
      <c r="PQT923" s="30"/>
      <c r="PQU923" s="30"/>
      <c r="PQV923" s="30"/>
      <c r="PQW923" s="30"/>
      <c r="PQX923" s="30"/>
      <c r="PQY923" s="30"/>
      <c r="PQZ923" s="30"/>
      <c r="PRA923" s="30"/>
      <c r="PRB923" s="30"/>
      <c r="PRC923" s="30"/>
      <c r="PRD923" s="30"/>
      <c r="PRE923" s="30"/>
      <c r="PRF923" s="30"/>
      <c r="PRG923" s="30"/>
      <c r="PRH923" s="30"/>
      <c r="PRI923" s="30"/>
      <c r="PRJ923" s="30"/>
      <c r="PRK923" s="30"/>
      <c r="PRL923" s="30"/>
      <c r="PRM923" s="30"/>
      <c r="PRN923" s="30"/>
      <c r="PRO923" s="30"/>
      <c r="PRP923" s="30"/>
      <c r="PRQ923" s="30"/>
      <c r="PRR923" s="30"/>
      <c r="PRS923" s="30"/>
      <c r="PRT923" s="30"/>
      <c r="PRU923" s="30"/>
      <c r="PRV923" s="30"/>
      <c r="PRW923" s="30"/>
      <c r="PRX923" s="30"/>
      <c r="PRY923" s="30"/>
      <c r="PRZ923" s="30"/>
      <c r="PSA923" s="30"/>
      <c r="PSB923" s="30"/>
      <c r="PSC923" s="30"/>
      <c r="PSD923" s="30"/>
      <c r="PSE923" s="30"/>
      <c r="PSF923" s="30"/>
      <c r="PSG923" s="30"/>
      <c r="PSH923" s="30"/>
      <c r="PSI923" s="30"/>
      <c r="PSJ923" s="30"/>
      <c r="PSK923" s="30"/>
      <c r="PSL923" s="30"/>
      <c r="PSM923" s="30"/>
      <c r="PSN923" s="30"/>
      <c r="PSO923" s="30"/>
      <c r="PSP923" s="30"/>
      <c r="PSQ923" s="30"/>
      <c r="PSR923" s="30"/>
      <c r="PSS923" s="30"/>
      <c r="PST923" s="30"/>
      <c r="PSU923" s="30"/>
      <c r="PSV923" s="30"/>
      <c r="PSW923" s="30"/>
      <c r="PSX923" s="30"/>
      <c r="PSY923" s="30"/>
      <c r="PSZ923" s="30"/>
      <c r="PTA923" s="30"/>
      <c r="PTB923" s="30"/>
      <c r="PTC923" s="30"/>
      <c r="PTD923" s="30"/>
      <c r="PTE923" s="30"/>
      <c r="PTF923" s="30"/>
      <c r="PTG923" s="30"/>
      <c r="PTH923" s="30"/>
      <c r="PTI923" s="30"/>
      <c r="PTJ923" s="30"/>
      <c r="PTK923" s="30"/>
      <c r="PTL923" s="30"/>
      <c r="PTM923" s="30"/>
      <c r="PTN923" s="30"/>
      <c r="PTO923" s="30"/>
      <c r="PTP923" s="30"/>
      <c r="PTQ923" s="30"/>
      <c r="PTR923" s="30"/>
      <c r="PTS923" s="30"/>
      <c r="PTT923" s="30"/>
      <c r="PTU923" s="30"/>
      <c r="PTV923" s="30"/>
      <c r="PTW923" s="30"/>
      <c r="PTX923" s="30"/>
      <c r="PTY923" s="30"/>
      <c r="PTZ923" s="30"/>
      <c r="PUA923" s="30"/>
      <c r="PUB923" s="30"/>
      <c r="PUC923" s="30"/>
      <c r="PUD923" s="30"/>
      <c r="PUE923" s="30"/>
      <c r="PUF923" s="30"/>
      <c r="PUG923" s="30"/>
      <c r="PUH923" s="30"/>
      <c r="PUI923" s="30"/>
      <c r="PUJ923" s="30"/>
      <c r="PUK923" s="30"/>
      <c r="PUL923" s="30"/>
      <c r="PUM923" s="30"/>
      <c r="PUN923" s="30"/>
      <c r="PUO923" s="30"/>
      <c r="PUP923" s="30"/>
      <c r="PUQ923" s="30"/>
      <c r="PUR923" s="30"/>
      <c r="PUS923" s="30"/>
      <c r="PUT923" s="30"/>
      <c r="PUU923" s="30"/>
      <c r="PUV923" s="30"/>
      <c r="PUW923" s="30"/>
      <c r="PUX923" s="30"/>
      <c r="PUY923" s="30"/>
      <c r="PUZ923" s="30"/>
      <c r="PVA923" s="30"/>
      <c r="PVB923" s="30"/>
      <c r="PVC923" s="30"/>
      <c r="PVD923" s="30"/>
      <c r="PVE923" s="30"/>
      <c r="PVF923" s="30"/>
      <c r="PVG923" s="30"/>
      <c r="PVH923" s="30"/>
      <c r="PVI923" s="30"/>
      <c r="PVJ923" s="30"/>
      <c r="PVK923" s="30"/>
      <c r="PVL923" s="30"/>
      <c r="PVM923" s="30"/>
      <c r="PVN923" s="30"/>
      <c r="PVO923" s="30"/>
      <c r="PVP923" s="30"/>
      <c r="PVQ923" s="30"/>
      <c r="PVR923" s="30"/>
      <c r="PVS923" s="30"/>
      <c r="PVT923" s="30"/>
      <c r="PVU923" s="30"/>
      <c r="PVV923" s="30"/>
      <c r="PVW923" s="30"/>
      <c r="PVX923" s="30"/>
      <c r="PVY923" s="30"/>
      <c r="PVZ923" s="30"/>
      <c r="PWA923" s="30"/>
      <c r="PWB923" s="30"/>
      <c r="PWC923" s="30"/>
      <c r="PWD923" s="30"/>
      <c r="PWE923" s="30"/>
      <c r="PWF923" s="30"/>
      <c r="PWG923" s="30"/>
      <c r="PWH923" s="30"/>
      <c r="PWI923" s="30"/>
      <c r="PWJ923" s="30"/>
      <c r="PWK923" s="30"/>
      <c r="PWL923" s="30"/>
      <c r="PWM923" s="30"/>
      <c r="PWN923" s="30"/>
      <c r="PWO923" s="30"/>
      <c r="PWP923" s="30"/>
      <c r="PWQ923" s="30"/>
      <c r="PWR923" s="30"/>
      <c r="PWS923" s="30"/>
      <c r="PWT923" s="30"/>
      <c r="PWU923" s="30"/>
      <c r="PWV923" s="30"/>
      <c r="PWW923" s="30"/>
      <c r="PWX923" s="30"/>
      <c r="PWY923" s="30"/>
      <c r="PWZ923" s="30"/>
      <c r="PXA923" s="30"/>
      <c r="PXB923" s="30"/>
      <c r="PXC923" s="30"/>
      <c r="PXD923" s="30"/>
      <c r="PXE923" s="30"/>
      <c r="PXF923" s="30"/>
      <c r="PXG923" s="30"/>
      <c r="PXH923" s="30"/>
      <c r="PXI923" s="30"/>
      <c r="PXJ923" s="30"/>
      <c r="PXK923" s="30"/>
      <c r="PXL923" s="30"/>
      <c r="PXM923" s="30"/>
      <c r="PXN923" s="30"/>
      <c r="PXO923" s="30"/>
      <c r="PXP923" s="30"/>
      <c r="PXQ923" s="30"/>
      <c r="PXR923" s="30"/>
      <c r="PXS923" s="30"/>
      <c r="PXT923" s="30"/>
      <c r="PXU923" s="30"/>
      <c r="PXV923" s="30"/>
      <c r="PXW923" s="30"/>
      <c r="PXX923" s="30"/>
      <c r="PXY923" s="30"/>
      <c r="PXZ923" s="30"/>
      <c r="PYA923" s="30"/>
      <c r="PYB923" s="30"/>
      <c r="PYC923" s="30"/>
      <c r="PYD923" s="30"/>
      <c r="PYE923" s="30"/>
      <c r="PYF923" s="30"/>
      <c r="PYG923" s="30"/>
      <c r="PYH923" s="30"/>
      <c r="PYI923" s="30"/>
      <c r="PYJ923" s="30"/>
      <c r="PYK923" s="30"/>
      <c r="PYL923" s="30"/>
      <c r="PYM923" s="30"/>
      <c r="PYN923" s="30"/>
      <c r="PYO923" s="30"/>
      <c r="PYP923" s="30"/>
      <c r="PYQ923" s="30"/>
      <c r="PYR923" s="30"/>
      <c r="PYS923" s="30"/>
      <c r="PYT923" s="30"/>
      <c r="PYU923" s="30"/>
      <c r="PYV923" s="30"/>
      <c r="PYW923" s="30"/>
      <c r="PYX923" s="30"/>
      <c r="PYY923" s="30"/>
      <c r="PYZ923" s="30"/>
      <c r="PZA923" s="30"/>
      <c r="PZB923" s="30"/>
      <c r="PZC923" s="30"/>
      <c r="PZD923" s="30"/>
      <c r="PZE923" s="30"/>
      <c r="PZF923" s="30"/>
      <c r="PZG923" s="30"/>
      <c r="PZH923" s="30"/>
      <c r="PZI923" s="30"/>
      <c r="PZJ923" s="30"/>
      <c r="PZK923" s="30"/>
      <c r="PZL923" s="30"/>
      <c r="PZM923" s="30"/>
      <c r="PZN923" s="30"/>
      <c r="PZO923" s="30"/>
      <c r="PZP923" s="30"/>
      <c r="PZQ923" s="30"/>
      <c r="PZR923" s="30"/>
      <c r="PZS923" s="30"/>
      <c r="PZT923" s="30"/>
      <c r="PZU923" s="30"/>
      <c r="PZV923" s="30"/>
      <c r="PZW923" s="30"/>
      <c r="PZX923" s="30"/>
      <c r="PZY923" s="30"/>
      <c r="PZZ923" s="30"/>
      <c r="QAA923" s="30"/>
      <c r="QAB923" s="30"/>
      <c r="QAC923" s="30"/>
      <c r="QAD923" s="30"/>
      <c r="QAE923" s="30"/>
      <c r="QAF923" s="30"/>
      <c r="QAG923" s="30"/>
      <c r="QAH923" s="30"/>
      <c r="QAI923" s="30"/>
      <c r="QAJ923" s="30"/>
      <c r="QAK923" s="30"/>
      <c r="QAL923" s="30"/>
      <c r="QAM923" s="30"/>
      <c r="QAN923" s="30"/>
      <c r="QAO923" s="30"/>
      <c r="QAP923" s="30"/>
      <c r="QAQ923" s="30"/>
      <c r="QAR923" s="30"/>
      <c r="QAS923" s="30"/>
      <c r="QAT923" s="30"/>
      <c r="QAU923" s="30"/>
      <c r="QAV923" s="30"/>
      <c r="QAW923" s="30"/>
      <c r="QAX923" s="30"/>
      <c r="QAY923" s="30"/>
      <c r="QAZ923" s="30"/>
      <c r="QBA923" s="30"/>
      <c r="QBB923" s="30"/>
      <c r="QBC923" s="30"/>
      <c r="QBD923" s="30"/>
      <c r="QBE923" s="30"/>
      <c r="QBF923" s="30"/>
      <c r="QBG923" s="30"/>
      <c r="QBH923" s="30"/>
      <c r="QBI923" s="30"/>
      <c r="QBJ923" s="30"/>
      <c r="QBK923" s="30"/>
      <c r="QBL923" s="30"/>
      <c r="QBM923" s="30"/>
      <c r="QBN923" s="30"/>
      <c r="QBO923" s="30"/>
      <c r="QBP923" s="30"/>
      <c r="QBQ923" s="30"/>
      <c r="QBR923" s="30"/>
      <c r="QBS923" s="30"/>
      <c r="QBT923" s="30"/>
      <c r="QBU923" s="30"/>
      <c r="QBV923" s="30"/>
      <c r="QBW923" s="30"/>
      <c r="QBX923" s="30"/>
      <c r="QBY923" s="30"/>
      <c r="QBZ923" s="30"/>
      <c r="QCA923" s="30"/>
      <c r="QCB923" s="30"/>
      <c r="QCC923" s="30"/>
      <c r="QCD923" s="30"/>
      <c r="QCE923" s="30"/>
      <c r="QCF923" s="30"/>
      <c r="QCG923" s="30"/>
      <c r="QCH923" s="30"/>
      <c r="QCI923" s="30"/>
      <c r="QCJ923" s="30"/>
      <c r="QCK923" s="30"/>
      <c r="QCL923" s="30"/>
      <c r="QCM923" s="30"/>
      <c r="QCN923" s="30"/>
      <c r="QCO923" s="30"/>
      <c r="QCP923" s="30"/>
      <c r="QCQ923" s="30"/>
      <c r="QCR923" s="30"/>
      <c r="QCS923" s="30"/>
      <c r="QCT923" s="30"/>
      <c r="QCU923" s="30"/>
      <c r="QCV923" s="30"/>
      <c r="QCW923" s="30"/>
      <c r="QCX923" s="30"/>
      <c r="QCY923" s="30"/>
      <c r="QCZ923" s="30"/>
      <c r="QDA923" s="30"/>
      <c r="QDB923" s="30"/>
      <c r="QDC923" s="30"/>
      <c r="QDD923" s="30"/>
      <c r="QDE923" s="30"/>
      <c r="QDF923" s="30"/>
      <c r="QDG923" s="30"/>
      <c r="QDH923" s="30"/>
      <c r="QDI923" s="30"/>
      <c r="QDJ923" s="30"/>
      <c r="QDK923" s="30"/>
      <c r="QDL923" s="30"/>
      <c r="QDM923" s="30"/>
      <c r="QDN923" s="30"/>
      <c r="QDO923" s="30"/>
      <c r="QDP923" s="30"/>
      <c r="QDQ923" s="30"/>
      <c r="QDR923" s="30"/>
      <c r="QDS923" s="30"/>
      <c r="QDT923" s="30"/>
      <c r="QDU923" s="30"/>
      <c r="QDV923" s="30"/>
      <c r="QDW923" s="30"/>
      <c r="QDX923" s="30"/>
      <c r="QDY923" s="30"/>
      <c r="QDZ923" s="30"/>
      <c r="QEA923" s="30"/>
      <c r="QEB923" s="30"/>
      <c r="QEC923" s="30"/>
      <c r="QED923" s="30"/>
      <c r="QEE923" s="30"/>
      <c r="QEF923" s="30"/>
      <c r="QEG923" s="30"/>
      <c r="QEH923" s="30"/>
      <c r="QEI923" s="30"/>
      <c r="QEJ923" s="30"/>
      <c r="QEK923" s="30"/>
      <c r="QEL923" s="30"/>
      <c r="QEM923" s="30"/>
      <c r="QEN923" s="30"/>
      <c r="QEO923" s="30"/>
      <c r="QEP923" s="30"/>
      <c r="QEQ923" s="30"/>
      <c r="QER923" s="30"/>
      <c r="QES923" s="30"/>
      <c r="QET923" s="30"/>
      <c r="QEU923" s="30"/>
      <c r="QEV923" s="30"/>
      <c r="QEW923" s="30"/>
      <c r="QEX923" s="30"/>
      <c r="QEY923" s="30"/>
      <c r="QEZ923" s="30"/>
      <c r="QFA923" s="30"/>
      <c r="QFB923" s="30"/>
      <c r="QFC923" s="30"/>
      <c r="QFD923" s="30"/>
      <c r="QFE923" s="30"/>
      <c r="QFF923" s="30"/>
      <c r="QFG923" s="30"/>
      <c r="QFH923" s="30"/>
      <c r="QFI923" s="30"/>
      <c r="QFJ923" s="30"/>
      <c r="QFK923" s="30"/>
      <c r="QFL923" s="30"/>
      <c r="QFM923" s="30"/>
      <c r="QFN923" s="30"/>
      <c r="QFO923" s="30"/>
      <c r="QFP923" s="30"/>
      <c r="QFQ923" s="30"/>
      <c r="QFR923" s="30"/>
      <c r="QFS923" s="30"/>
      <c r="QFT923" s="30"/>
      <c r="QFU923" s="30"/>
      <c r="QFV923" s="30"/>
      <c r="QFW923" s="30"/>
      <c r="QFX923" s="30"/>
      <c r="QFY923" s="30"/>
      <c r="QFZ923" s="30"/>
      <c r="QGA923" s="30"/>
      <c r="QGB923" s="30"/>
      <c r="QGC923" s="30"/>
      <c r="QGD923" s="30"/>
      <c r="QGE923" s="30"/>
      <c r="QGF923" s="30"/>
      <c r="QGG923" s="30"/>
      <c r="QGH923" s="30"/>
      <c r="QGI923" s="30"/>
      <c r="QGJ923" s="30"/>
      <c r="QGK923" s="30"/>
      <c r="QGL923" s="30"/>
      <c r="QGM923" s="30"/>
      <c r="QGN923" s="30"/>
      <c r="QGO923" s="30"/>
      <c r="QGP923" s="30"/>
      <c r="QGQ923" s="30"/>
      <c r="QGR923" s="30"/>
      <c r="QGS923" s="30"/>
      <c r="QGT923" s="30"/>
      <c r="QGU923" s="30"/>
      <c r="QGV923" s="30"/>
      <c r="QGW923" s="30"/>
      <c r="QGX923" s="30"/>
      <c r="QGY923" s="30"/>
      <c r="QGZ923" s="30"/>
      <c r="QHA923" s="30"/>
      <c r="QHB923" s="30"/>
      <c r="QHC923" s="30"/>
      <c r="QHD923" s="30"/>
      <c r="QHE923" s="30"/>
      <c r="QHF923" s="30"/>
      <c r="QHG923" s="30"/>
      <c r="QHH923" s="30"/>
      <c r="QHI923" s="30"/>
      <c r="QHJ923" s="30"/>
      <c r="QHK923" s="30"/>
      <c r="QHL923" s="30"/>
      <c r="QHM923" s="30"/>
      <c r="QHN923" s="30"/>
      <c r="QHO923" s="30"/>
      <c r="QHP923" s="30"/>
      <c r="QHQ923" s="30"/>
      <c r="QHR923" s="30"/>
      <c r="QHS923" s="30"/>
      <c r="QHT923" s="30"/>
      <c r="QHU923" s="30"/>
      <c r="QHV923" s="30"/>
      <c r="QHW923" s="30"/>
      <c r="QHX923" s="30"/>
      <c r="QHY923" s="30"/>
      <c r="QHZ923" s="30"/>
      <c r="QIA923" s="30"/>
      <c r="QIB923" s="30"/>
      <c r="QIC923" s="30"/>
      <c r="QID923" s="30"/>
      <c r="QIE923" s="30"/>
      <c r="QIF923" s="30"/>
      <c r="QIG923" s="30"/>
      <c r="QIH923" s="30"/>
      <c r="QII923" s="30"/>
      <c r="QIJ923" s="30"/>
      <c r="QIK923" s="30"/>
      <c r="QIL923" s="30"/>
      <c r="QIM923" s="30"/>
      <c r="QIN923" s="30"/>
      <c r="QIO923" s="30"/>
      <c r="QIP923" s="30"/>
      <c r="QIQ923" s="30"/>
      <c r="QIR923" s="30"/>
      <c r="QIS923" s="30"/>
      <c r="QIT923" s="30"/>
      <c r="QIU923" s="30"/>
      <c r="QIV923" s="30"/>
      <c r="QIW923" s="30"/>
      <c r="QIX923" s="30"/>
      <c r="QIY923" s="30"/>
      <c r="QIZ923" s="30"/>
      <c r="QJA923" s="30"/>
      <c r="QJB923" s="30"/>
      <c r="QJC923" s="30"/>
      <c r="QJD923" s="30"/>
      <c r="QJE923" s="30"/>
      <c r="QJF923" s="30"/>
      <c r="QJG923" s="30"/>
      <c r="QJH923" s="30"/>
      <c r="QJI923" s="30"/>
      <c r="QJJ923" s="30"/>
      <c r="QJK923" s="30"/>
      <c r="QJL923" s="30"/>
      <c r="QJM923" s="30"/>
      <c r="QJN923" s="30"/>
      <c r="QJO923" s="30"/>
      <c r="QJP923" s="30"/>
      <c r="QJQ923" s="30"/>
      <c r="QJR923" s="30"/>
      <c r="QJS923" s="30"/>
      <c r="QJT923" s="30"/>
      <c r="QJU923" s="30"/>
      <c r="QJV923" s="30"/>
      <c r="QJW923" s="30"/>
      <c r="QJX923" s="30"/>
      <c r="QJY923" s="30"/>
      <c r="QJZ923" s="30"/>
      <c r="QKA923" s="30"/>
      <c r="QKB923" s="30"/>
      <c r="QKC923" s="30"/>
      <c r="QKD923" s="30"/>
      <c r="QKE923" s="30"/>
      <c r="QKF923" s="30"/>
      <c r="QKG923" s="30"/>
      <c r="QKH923" s="30"/>
      <c r="QKI923" s="30"/>
      <c r="QKJ923" s="30"/>
      <c r="QKK923" s="30"/>
      <c r="QKL923" s="30"/>
      <c r="QKM923" s="30"/>
      <c r="QKN923" s="30"/>
      <c r="QKO923" s="30"/>
      <c r="QKP923" s="30"/>
      <c r="QKQ923" s="30"/>
      <c r="QKR923" s="30"/>
      <c r="QKS923" s="30"/>
      <c r="QKT923" s="30"/>
      <c r="QKU923" s="30"/>
      <c r="QKV923" s="30"/>
      <c r="QKW923" s="30"/>
      <c r="QKX923" s="30"/>
      <c r="QKY923" s="30"/>
      <c r="QKZ923" s="30"/>
      <c r="QLA923" s="30"/>
      <c r="QLB923" s="30"/>
      <c r="QLC923" s="30"/>
      <c r="QLD923" s="30"/>
      <c r="QLE923" s="30"/>
      <c r="QLF923" s="30"/>
      <c r="QLG923" s="30"/>
      <c r="QLH923" s="30"/>
      <c r="QLI923" s="30"/>
      <c r="QLJ923" s="30"/>
      <c r="QLK923" s="30"/>
      <c r="QLL923" s="30"/>
      <c r="QLM923" s="30"/>
      <c r="QLN923" s="30"/>
      <c r="QLO923" s="30"/>
      <c r="QLP923" s="30"/>
      <c r="QLQ923" s="30"/>
      <c r="QLR923" s="30"/>
      <c r="QLS923" s="30"/>
      <c r="QLT923" s="30"/>
      <c r="QLU923" s="30"/>
      <c r="QLV923" s="30"/>
      <c r="QLW923" s="30"/>
      <c r="QLX923" s="30"/>
      <c r="QLY923" s="30"/>
      <c r="QLZ923" s="30"/>
      <c r="QMA923" s="30"/>
      <c r="QMB923" s="30"/>
      <c r="QMC923" s="30"/>
      <c r="QMD923" s="30"/>
      <c r="QME923" s="30"/>
      <c r="QMF923" s="30"/>
      <c r="QMG923" s="30"/>
      <c r="QMH923" s="30"/>
      <c r="QMI923" s="30"/>
      <c r="QMJ923" s="30"/>
      <c r="QMK923" s="30"/>
      <c r="QML923" s="30"/>
      <c r="QMM923" s="30"/>
      <c r="QMN923" s="30"/>
      <c r="QMO923" s="30"/>
      <c r="QMP923" s="30"/>
      <c r="QMQ923" s="30"/>
      <c r="QMR923" s="30"/>
      <c r="QMS923" s="30"/>
      <c r="QMT923" s="30"/>
      <c r="QMU923" s="30"/>
      <c r="QMV923" s="30"/>
      <c r="QMW923" s="30"/>
      <c r="QMX923" s="30"/>
      <c r="QMY923" s="30"/>
      <c r="QMZ923" s="30"/>
      <c r="QNA923" s="30"/>
      <c r="QNB923" s="30"/>
      <c r="QNC923" s="30"/>
      <c r="QND923" s="30"/>
      <c r="QNE923" s="30"/>
      <c r="QNF923" s="30"/>
      <c r="QNG923" s="30"/>
      <c r="QNH923" s="30"/>
      <c r="QNI923" s="30"/>
      <c r="QNJ923" s="30"/>
      <c r="QNK923" s="30"/>
      <c r="QNL923" s="30"/>
      <c r="QNM923" s="30"/>
      <c r="QNN923" s="30"/>
      <c r="QNO923" s="30"/>
      <c r="QNP923" s="30"/>
      <c r="QNQ923" s="30"/>
      <c r="QNR923" s="30"/>
      <c r="QNS923" s="30"/>
      <c r="QNT923" s="30"/>
      <c r="QNU923" s="30"/>
      <c r="QNV923" s="30"/>
      <c r="QNW923" s="30"/>
      <c r="QNX923" s="30"/>
      <c r="QNY923" s="30"/>
      <c r="QNZ923" s="30"/>
      <c r="QOA923" s="30"/>
      <c r="QOB923" s="30"/>
      <c r="QOC923" s="30"/>
      <c r="QOD923" s="30"/>
      <c r="QOE923" s="30"/>
      <c r="QOF923" s="30"/>
      <c r="QOG923" s="30"/>
      <c r="QOH923" s="30"/>
      <c r="QOI923" s="30"/>
      <c r="QOJ923" s="30"/>
      <c r="QOK923" s="30"/>
      <c r="QOL923" s="30"/>
      <c r="QOM923" s="30"/>
      <c r="QON923" s="30"/>
      <c r="QOO923" s="30"/>
      <c r="QOP923" s="30"/>
      <c r="QOQ923" s="30"/>
      <c r="QOR923" s="30"/>
      <c r="QOS923" s="30"/>
      <c r="QOT923" s="30"/>
      <c r="QOU923" s="30"/>
      <c r="QOV923" s="30"/>
      <c r="QOW923" s="30"/>
      <c r="QOX923" s="30"/>
      <c r="QOY923" s="30"/>
      <c r="QOZ923" s="30"/>
      <c r="QPA923" s="30"/>
      <c r="QPB923" s="30"/>
      <c r="QPC923" s="30"/>
      <c r="QPD923" s="30"/>
      <c r="QPE923" s="30"/>
      <c r="QPF923" s="30"/>
      <c r="QPG923" s="30"/>
      <c r="QPH923" s="30"/>
      <c r="QPI923" s="30"/>
      <c r="QPJ923" s="30"/>
      <c r="QPK923" s="30"/>
      <c r="QPL923" s="30"/>
      <c r="QPM923" s="30"/>
      <c r="QPN923" s="30"/>
      <c r="QPO923" s="30"/>
      <c r="QPP923" s="30"/>
      <c r="QPQ923" s="30"/>
      <c r="QPR923" s="30"/>
      <c r="QPS923" s="30"/>
      <c r="QPT923" s="30"/>
      <c r="QPU923" s="30"/>
      <c r="QPV923" s="30"/>
      <c r="QPW923" s="30"/>
      <c r="QPX923" s="30"/>
      <c r="QPY923" s="30"/>
      <c r="QPZ923" s="30"/>
      <c r="QQA923" s="30"/>
      <c r="QQB923" s="30"/>
      <c r="QQC923" s="30"/>
      <c r="QQD923" s="30"/>
      <c r="QQE923" s="30"/>
      <c r="QQF923" s="30"/>
      <c r="QQG923" s="30"/>
      <c r="QQH923" s="30"/>
      <c r="QQI923" s="30"/>
      <c r="QQJ923" s="30"/>
      <c r="QQK923" s="30"/>
      <c r="QQL923" s="30"/>
      <c r="QQM923" s="30"/>
      <c r="QQN923" s="30"/>
      <c r="QQO923" s="30"/>
      <c r="QQP923" s="30"/>
      <c r="QQQ923" s="30"/>
      <c r="QQR923" s="30"/>
      <c r="QQS923" s="30"/>
      <c r="QQT923" s="30"/>
      <c r="QQU923" s="30"/>
      <c r="QQV923" s="30"/>
      <c r="QQW923" s="30"/>
      <c r="QQX923" s="30"/>
      <c r="QQY923" s="30"/>
      <c r="QQZ923" s="30"/>
      <c r="QRA923" s="30"/>
      <c r="QRB923" s="30"/>
      <c r="QRC923" s="30"/>
      <c r="QRD923" s="30"/>
      <c r="QRE923" s="30"/>
      <c r="QRF923" s="30"/>
      <c r="QRG923" s="30"/>
      <c r="QRH923" s="30"/>
      <c r="QRI923" s="30"/>
      <c r="QRJ923" s="30"/>
      <c r="QRK923" s="30"/>
      <c r="QRL923" s="30"/>
      <c r="QRM923" s="30"/>
      <c r="QRN923" s="30"/>
      <c r="QRO923" s="30"/>
      <c r="QRP923" s="30"/>
      <c r="QRQ923" s="30"/>
      <c r="QRR923" s="30"/>
      <c r="QRS923" s="30"/>
      <c r="QRT923" s="30"/>
      <c r="QRU923" s="30"/>
      <c r="QRV923" s="30"/>
      <c r="QRW923" s="30"/>
      <c r="QRX923" s="30"/>
      <c r="QRY923" s="30"/>
      <c r="QRZ923" s="30"/>
      <c r="QSA923" s="30"/>
      <c r="QSB923" s="30"/>
      <c r="QSC923" s="30"/>
      <c r="QSD923" s="30"/>
      <c r="QSE923" s="30"/>
      <c r="QSF923" s="30"/>
      <c r="QSG923" s="30"/>
      <c r="QSH923" s="30"/>
      <c r="QSI923" s="30"/>
      <c r="QSJ923" s="30"/>
      <c r="QSK923" s="30"/>
      <c r="QSL923" s="30"/>
      <c r="QSM923" s="30"/>
      <c r="QSN923" s="30"/>
      <c r="QSO923" s="30"/>
      <c r="QSP923" s="30"/>
      <c r="QSQ923" s="30"/>
      <c r="QSR923" s="30"/>
      <c r="QSS923" s="30"/>
      <c r="QST923" s="30"/>
      <c r="QSU923" s="30"/>
      <c r="QSV923" s="30"/>
      <c r="QSW923" s="30"/>
      <c r="QSX923" s="30"/>
      <c r="QSY923" s="30"/>
      <c r="QSZ923" s="30"/>
      <c r="QTA923" s="30"/>
      <c r="QTB923" s="30"/>
      <c r="QTC923" s="30"/>
      <c r="QTD923" s="30"/>
      <c r="QTE923" s="30"/>
      <c r="QTF923" s="30"/>
      <c r="QTG923" s="30"/>
      <c r="QTH923" s="30"/>
      <c r="QTI923" s="30"/>
      <c r="QTJ923" s="30"/>
      <c r="QTK923" s="30"/>
      <c r="QTL923" s="30"/>
      <c r="QTM923" s="30"/>
      <c r="QTN923" s="30"/>
      <c r="QTO923" s="30"/>
      <c r="QTP923" s="30"/>
      <c r="QTQ923" s="30"/>
      <c r="QTR923" s="30"/>
      <c r="QTS923" s="30"/>
      <c r="QTT923" s="30"/>
      <c r="QTU923" s="30"/>
      <c r="QTV923" s="30"/>
      <c r="QTW923" s="30"/>
      <c r="QTX923" s="30"/>
      <c r="QTY923" s="30"/>
      <c r="QTZ923" s="30"/>
      <c r="QUA923" s="30"/>
      <c r="QUB923" s="30"/>
      <c r="QUC923" s="30"/>
      <c r="QUD923" s="30"/>
      <c r="QUE923" s="30"/>
      <c r="QUF923" s="30"/>
      <c r="QUG923" s="30"/>
      <c r="QUH923" s="30"/>
      <c r="QUI923" s="30"/>
      <c r="QUJ923" s="30"/>
      <c r="QUK923" s="30"/>
      <c r="QUL923" s="30"/>
      <c r="QUM923" s="30"/>
      <c r="QUN923" s="30"/>
      <c r="QUO923" s="30"/>
      <c r="QUP923" s="30"/>
      <c r="QUQ923" s="30"/>
      <c r="QUR923" s="30"/>
      <c r="QUS923" s="30"/>
      <c r="QUT923" s="30"/>
      <c r="QUU923" s="30"/>
      <c r="QUV923" s="30"/>
      <c r="QUW923" s="30"/>
      <c r="QUX923" s="30"/>
      <c r="QUY923" s="30"/>
      <c r="QUZ923" s="30"/>
      <c r="QVA923" s="30"/>
      <c r="QVB923" s="30"/>
      <c r="QVC923" s="30"/>
      <c r="QVD923" s="30"/>
      <c r="QVE923" s="30"/>
      <c r="QVF923" s="30"/>
      <c r="QVG923" s="30"/>
      <c r="QVH923" s="30"/>
      <c r="QVI923" s="30"/>
      <c r="QVJ923" s="30"/>
      <c r="QVK923" s="30"/>
      <c r="QVL923" s="30"/>
      <c r="QVM923" s="30"/>
      <c r="QVN923" s="30"/>
      <c r="QVO923" s="30"/>
      <c r="QVP923" s="30"/>
      <c r="QVQ923" s="30"/>
      <c r="QVR923" s="30"/>
      <c r="QVS923" s="30"/>
      <c r="QVT923" s="30"/>
      <c r="QVU923" s="30"/>
      <c r="QVV923" s="30"/>
      <c r="QVW923" s="30"/>
      <c r="QVX923" s="30"/>
      <c r="QVY923" s="30"/>
      <c r="QVZ923" s="30"/>
      <c r="QWA923" s="30"/>
      <c r="QWB923" s="30"/>
      <c r="QWC923" s="30"/>
      <c r="QWD923" s="30"/>
      <c r="QWE923" s="30"/>
      <c r="QWF923" s="30"/>
      <c r="QWG923" s="30"/>
      <c r="QWH923" s="30"/>
      <c r="QWI923" s="30"/>
      <c r="QWJ923" s="30"/>
      <c r="QWK923" s="30"/>
      <c r="QWL923" s="30"/>
      <c r="QWM923" s="30"/>
      <c r="QWN923" s="30"/>
      <c r="QWO923" s="30"/>
      <c r="QWP923" s="30"/>
      <c r="QWQ923" s="30"/>
      <c r="QWR923" s="30"/>
      <c r="QWS923" s="30"/>
      <c r="QWT923" s="30"/>
      <c r="QWU923" s="30"/>
      <c r="QWV923" s="30"/>
      <c r="QWW923" s="30"/>
      <c r="QWX923" s="30"/>
      <c r="QWY923" s="30"/>
      <c r="QWZ923" s="30"/>
      <c r="QXA923" s="30"/>
      <c r="QXB923" s="30"/>
      <c r="QXC923" s="30"/>
      <c r="QXD923" s="30"/>
      <c r="QXE923" s="30"/>
      <c r="QXF923" s="30"/>
      <c r="QXG923" s="30"/>
      <c r="QXH923" s="30"/>
      <c r="QXI923" s="30"/>
      <c r="QXJ923" s="30"/>
      <c r="QXK923" s="30"/>
      <c r="QXL923" s="30"/>
      <c r="QXM923" s="30"/>
      <c r="QXN923" s="30"/>
      <c r="QXO923" s="30"/>
      <c r="QXP923" s="30"/>
      <c r="QXQ923" s="30"/>
      <c r="QXR923" s="30"/>
      <c r="QXS923" s="30"/>
      <c r="QXT923" s="30"/>
      <c r="QXU923" s="30"/>
      <c r="QXV923" s="30"/>
      <c r="QXW923" s="30"/>
      <c r="QXX923" s="30"/>
      <c r="QXY923" s="30"/>
      <c r="QXZ923" s="30"/>
      <c r="QYA923" s="30"/>
      <c r="QYB923" s="30"/>
      <c r="QYC923" s="30"/>
      <c r="QYD923" s="30"/>
      <c r="QYE923" s="30"/>
      <c r="QYF923" s="30"/>
      <c r="QYG923" s="30"/>
      <c r="QYH923" s="30"/>
      <c r="QYI923" s="30"/>
      <c r="QYJ923" s="30"/>
      <c r="QYK923" s="30"/>
      <c r="QYL923" s="30"/>
      <c r="QYM923" s="30"/>
      <c r="QYN923" s="30"/>
      <c r="QYO923" s="30"/>
      <c r="QYP923" s="30"/>
      <c r="QYQ923" s="30"/>
      <c r="QYR923" s="30"/>
      <c r="QYS923" s="30"/>
      <c r="QYT923" s="30"/>
      <c r="QYU923" s="30"/>
      <c r="QYV923" s="30"/>
      <c r="QYW923" s="30"/>
      <c r="QYX923" s="30"/>
      <c r="QYY923" s="30"/>
      <c r="QYZ923" s="30"/>
      <c r="QZA923" s="30"/>
      <c r="QZB923" s="30"/>
      <c r="QZC923" s="30"/>
      <c r="QZD923" s="30"/>
      <c r="QZE923" s="30"/>
      <c r="QZF923" s="30"/>
      <c r="QZG923" s="30"/>
      <c r="QZH923" s="30"/>
      <c r="QZI923" s="30"/>
      <c r="QZJ923" s="30"/>
      <c r="QZK923" s="30"/>
      <c r="QZL923" s="30"/>
      <c r="QZM923" s="30"/>
      <c r="QZN923" s="30"/>
      <c r="QZO923" s="30"/>
      <c r="QZP923" s="30"/>
      <c r="QZQ923" s="30"/>
      <c r="QZR923" s="30"/>
      <c r="QZS923" s="30"/>
      <c r="QZT923" s="30"/>
      <c r="QZU923" s="30"/>
      <c r="QZV923" s="30"/>
      <c r="QZW923" s="30"/>
      <c r="QZX923" s="30"/>
      <c r="QZY923" s="30"/>
      <c r="QZZ923" s="30"/>
      <c r="RAA923" s="30"/>
      <c r="RAB923" s="30"/>
      <c r="RAC923" s="30"/>
      <c r="RAD923" s="30"/>
      <c r="RAE923" s="30"/>
      <c r="RAF923" s="30"/>
      <c r="RAG923" s="30"/>
      <c r="RAH923" s="30"/>
      <c r="RAI923" s="30"/>
      <c r="RAJ923" s="30"/>
      <c r="RAK923" s="30"/>
      <c r="RAL923" s="30"/>
      <c r="RAM923" s="30"/>
      <c r="RAN923" s="30"/>
      <c r="RAO923" s="30"/>
      <c r="RAP923" s="30"/>
      <c r="RAQ923" s="30"/>
      <c r="RAR923" s="30"/>
      <c r="RAS923" s="30"/>
      <c r="RAT923" s="30"/>
      <c r="RAU923" s="30"/>
      <c r="RAV923" s="30"/>
      <c r="RAW923" s="30"/>
      <c r="RAX923" s="30"/>
      <c r="RAY923" s="30"/>
      <c r="RAZ923" s="30"/>
      <c r="RBA923" s="30"/>
      <c r="RBB923" s="30"/>
      <c r="RBC923" s="30"/>
      <c r="RBD923" s="30"/>
      <c r="RBE923" s="30"/>
      <c r="RBF923" s="30"/>
      <c r="RBG923" s="30"/>
      <c r="RBH923" s="30"/>
      <c r="RBI923" s="30"/>
      <c r="RBJ923" s="30"/>
      <c r="RBK923" s="30"/>
      <c r="RBL923" s="30"/>
      <c r="RBM923" s="30"/>
      <c r="RBN923" s="30"/>
      <c r="RBO923" s="30"/>
      <c r="RBP923" s="30"/>
      <c r="RBQ923" s="30"/>
      <c r="RBR923" s="30"/>
      <c r="RBS923" s="30"/>
      <c r="RBT923" s="30"/>
      <c r="RBU923" s="30"/>
      <c r="RBV923" s="30"/>
      <c r="RBW923" s="30"/>
      <c r="RBX923" s="30"/>
      <c r="RBY923" s="30"/>
      <c r="RBZ923" s="30"/>
      <c r="RCA923" s="30"/>
      <c r="RCB923" s="30"/>
      <c r="RCC923" s="30"/>
      <c r="RCD923" s="30"/>
      <c r="RCE923" s="30"/>
      <c r="RCF923" s="30"/>
      <c r="RCG923" s="30"/>
      <c r="RCH923" s="30"/>
      <c r="RCI923" s="30"/>
      <c r="RCJ923" s="30"/>
      <c r="RCK923" s="30"/>
      <c r="RCL923" s="30"/>
      <c r="RCM923" s="30"/>
      <c r="RCN923" s="30"/>
      <c r="RCO923" s="30"/>
      <c r="RCP923" s="30"/>
      <c r="RCQ923" s="30"/>
      <c r="RCR923" s="30"/>
      <c r="RCS923" s="30"/>
      <c r="RCT923" s="30"/>
      <c r="RCU923" s="30"/>
      <c r="RCV923" s="30"/>
      <c r="RCW923" s="30"/>
      <c r="RCX923" s="30"/>
      <c r="RCY923" s="30"/>
      <c r="RCZ923" s="30"/>
      <c r="RDA923" s="30"/>
      <c r="RDB923" s="30"/>
      <c r="RDC923" s="30"/>
      <c r="RDD923" s="30"/>
      <c r="RDE923" s="30"/>
      <c r="RDF923" s="30"/>
      <c r="RDG923" s="30"/>
      <c r="RDH923" s="30"/>
      <c r="RDI923" s="30"/>
      <c r="RDJ923" s="30"/>
      <c r="RDK923" s="30"/>
      <c r="RDL923" s="30"/>
      <c r="RDM923" s="30"/>
      <c r="RDN923" s="30"/>
      <c r="RDO923" s="30"/>
      <c r="RDP923" s="30"/>
      <c r="RDQ923" s="30"/>
      <c r="RDR923" s="30"/>
      <c r="RDS923" s="30"/>
      <c r="RDT923" s="30"/>
      <c r="RDU923" s="30"/>
      <c r="RDV923" s="30"/>
      <c r="RDW923" s="30"/>
      <c r="RDX923" s="30"/>
      <c r="RDY923" s="30"/>
      <c r="RDZ923" s="30"/>
      <c r="REA923" s="30"/>
      <c r="REB923" s="30"/>
      <c r="REC923" s="30"/>
      <c r="RED923" s="30"/>
      <c r="REE923" s="30"/>
      <c r="REF923" s="30"/>
      <c r="REG923" s="30"/>
      <c r="REH923" s="30"/>
      <c r="REI923" s="30"/>
      <c r="REJ923" s="30"/>
      <c r="REK923" s="30"/>
      <c r="REL923" s="30"/>
      <c r="REM923" s="30"/>
      <c r="REN923" s="30"/>
      <c r="REO923" s="30"/>
      <c r="REP923" s="30"/>
      <c r="REQ923" s="30"/>
      <c r="RER923" s="30"/>
      <c r="RES923" s="30"/>
      <c r="RET923" s="30"/>
      <c r="REU923" s="30"/>
      <c r="REV923" s="30"/>
      <c r="REW923" s="30"/>
      <c r="REX923" s="30"/>
      <c r="REY923" s="30"/>
      <c r="REZ923" s="30"/>
      <c r="RFA923" s="30"/>
      <c r="RFB923" s="30"/>
      <c r="RFC923" s="30"/>
      <c r="RFD923" s="30"/>
      <c r="RFE923" s="30"/>
      <c r="RFF923" s="30"/>
      <c r="RFG923" s="30"/>
      <c r="RFH923" s="30"/>
      <c r="RFI923" s="30"/>
      <c r="RFJ923" s="30"/>
      <c r="RFK923" s="30"/>
      <c r="RFL923" s="30"/>
      <c r="RFM923" s="30"/>
      <c r="RFN923" s="30"/>
      <c r="RFO923" s="30"/>
      <c r="RFP923" s="30"/>
      <c r="RFQ923" s="30"/>
      <c r="RFR923" s="30"/>
      <c r="RFS923" s="30"/>
      <c r="RFT923" s="30"/>
      <c r="RFU923" s="30"/>
      <c r="RFV923" s="30"/>
      <c r="RFW923" s="30"/>
      <c r="RFX923" s="30"/>
      <c r="RFY923" s="30"/>
      <c r="RFZ923" s="30"/>
      <c r="RGA923" s="30"/>
      <c r="RGB923" s="30"/>
      <c r="RGC923" s="30"/>
      <c r="RGD923" s="30"/>
      <c r="RGE923" s="30"/>
      <c r="RGF923" s="30"/>
      <c r="RGG923" s="30"/>
      <c r="RGH923" s="30"/>
      <c r="RGI923" s="30"/>
      <c r="RGJ923" s="30"/>
      <c r="RGK923" s="30"/>
      <c r="RGL923" s="30"/>
      <c r="RGM923" s="30"/>
      <c r="RGN923" s="30"/>
      <c r="RGO923" s="30"/>
      <c r="RGP923" s="30"/>
      <c r="RGQ923" s="30"/>
      <c r="RGR923" s="30"/>
      <c r="RGS923" s="30"/>
      <c r="RGT923" s="30"/>
      <c r="RGU923" s="30"/>
      <c r="RGV923" s="30"/>
      <c r="RGW923" s="30"/>
      <c r="RGX923" s="30"/>
      <c r="RGY923" s="30"/>
      <c r="RGZ923" s="30"/>
      <c r="RHA923" s="30"/>
      <c r="RHB923" s="30"/>
      <c r="RHC923" s="30"/>
      <c r="RHD923" s="30"/>
      <c r="RHE923" s="30"/>
      <c r="RHF923" s="30"/>
      <c r="RHG923" s="30"/>
      <c r="RHH923" s="30"/>
      <c r="RHI923" s="30"/>
      <c r="RHJ923" s="30"/>
      <c r="RHK923" s="30"/>
      <c r="RHL923" s="30"/>
      <c r="RHM923" s="30"/>
      <c r="RHN923" s="30"/>
      <c r="RHO923" s="30"/>
      <c r="RHP923" s="30"/>
      <c r="RHQ923" s="30"/>
      <c r="RHR923" s="30"/>
      <c r="RHS923" s="30"/>
      <c r="RHT923" s="30"/>
      <c r="RHU923" s="30"/>
      <c r="RHV923" s="30"/>
      <c r="RHW923" s="30"/>
      <c r="RHX923" s="30"/>
      <c r="RHY923" s="30"/>
      <c r="RHZ923" s="30"/>
      <c r="RIA923" s="30"/>
      <c r="RIB923" s="30"/>
      <c r="RIC923" s="30"/>
      <c r="RID923" s="30"/>
      <c r="RIE923" s="30"/>
      <c r="RIF923" s="30"/>
      <c r="RIG923" s="30"/>
      <c r="RIH923" s="30"/>
      <c r="RII923" s="30"/>
      <c r="RIJ923" s="30"/>
      <c r="RIK923" s="30"/>
      <c r="RIL923" s="30"/>
      <c r="RIM923" s="30"/>
      <c r="RIN923" s="30"/>
      <c r="RIO923" s="30"/>
      <c r="RIP923" s="30"/>
      <c r="RIQ923" s="30"/>
      <c r="RIR923" s="30"/>
      <c r="RIS923" s="30"/>
      <c r="RIT923" s="30"/>
      <c r="RIU923" s="30"/>
      <c r="RIV923" s="30"/>
      <c r="RIW923" s="30"/>
      <c r="RIX923" s="30"/>
      <c r="RIY923" s="30"/>
      <c r="RIZ923" s="30"/>
      <c r="RJA923" s="30"/>
      <c r="RJB923" s="30"/>
      <c r="RJC923" s="30"/>
      <c r="RJD923" s="30"/>
      <c r="RJE923" s="30"/>
      <c r="RJF923" s="30"/>
      <c r="RJG923" s="30"/>
      <c r="RJH923" s="30"/>
      <c r="RJI923" s="30"/>
      <c r="RJJ923" s="30"/>
      <c r="RJK923" s="30"/>
      <c r="RJL923" s="30"/>
      <c r="RJM923" s="30"/>
      <c r="RJN923" s="30"/>
      <c r="RJO923" s="30"/>
      <c r="RJP923" s="30"/>
      <c r="RJQ923" s="30"/>
      <c r="RJR923" s="30"/>
      <c r="RJS923" s="30"/>
      <c r="RJT923" s="30"/>
      <c r="RJU923" s="30"/>
      <c r="RJV923" s="30"/>
      <c r="RJW923" s="30"/>
      <c r="RJX923" s="30"/>
      <c r="RJY923" s="30"/>
      <c r="RJZ923" s="30"/>
      <c r="RKA923" s="30"/>
      <c r="RKB923" s="30"/>
      <c r="RKC923" s="30"/>
      <c r="RKD923" s="30"/>
      <c r="RKE923" s="30"/>
      <c r="RKF923" s="30"/>
      <c r="RKG923" s="30"/>
      <c r="RKH923" s="30"/>
      <c r="RKI923" s="30"/>
      <c r="RKJ923" s="30"/>
      <c r="RKK923" s="30"/>
      <c r="RKL923" s="30"/>
      <c r="RKM923" s="30"/>
      <c r="RKN923" s="30"/>
      <c r="RKO923" s="30"/>
      <c r="RKP923" s="30"/>
      <c r="RKQ923" s="30"/>
      <c r="RKR923" s="30"/>
      <c r="RKS923" s="30"/>
      <c r="RKT923" s="30"/>
      <c r="RKU923" s="30"/>
      <c r="RKV923" s="30"/>
      <c r="RKW923" s="30"/>
      <c r="RKX923" s="30"/>
      <c r="RKY923" s="30"/>
      <c r="RKZ923" s="30"/>
      <c r="RLA923" s="30"/>
      <c r="RLB923" s="30"/>
      <c r="RLC923" s="30"/>
      <c r="RLD923" s="30"/>
      <c r="RLE923" s="30"/>
      <c r="RLF923" s="30"/>
      <c r="RLG923" s="30"/>
      <c r="RLH923" s="30"/>
      <c r="RLI923" s="30"/>
      <c r="RLJ923" s="30"/>
      <c r="RLK923" s="30"/>
      <c r="RLL923" s="30"/>
      <c r="RLM923" s="30"/>
      <c r="RLN923" s="30"/>
      <c r="RLO923" s="30"/>
      <c r="RLP923" s="30"/>
      <c r="RLQ923" s="30"/>
      <c r="RLR923" s="30"/>
      <c r="RLS923" s="30"/>
      <c r="RLT923" s="30"/>
      <c r="RLU923" s="30"/>
      <c r="RLV923" s="30"/>
      <c r="RLW923" s="30"/>
      <c r="RLX923" s="30"/>
      <c r="RLY923" s="30"/>
      <c r="RLZ923" s="30"/>
      <c r="RMA923" s="30"/>
      <c r="RMB923" s="30"/>
      <c r="RMC923" s="30"/>
      <c r="RMD923" s="30"/>
      <c r="RME923" s="30"/>
      <c r="RMF923" s="30"/>
      <c r="RMG923" s="30"/>
      <c r="RMH923" s="30"/>
      <c r="RMI923" s="30"/>
      <c r="RMJ923" s="30"/>
      <c r="RMK923" s="30"/>
      <c r="RML923" s="30"/>
      <c r="RMM923" s="30"/>
      <c r="RMN923" s="30"/>
      <c r="RMO923" s="30"/>
      <c r="RMP923" s="30"/>
      <c r="RMQ923" s="30"/>
      <c r="RMR923" s="30"/>
      <c r="RMS923" s="30"/>
      <c r="RMT923" s="30"/>
      <c r="RMU923" s="30"/>
      <c r="RMV923" s="30"/>
      <c r="RMW923" s="30"/>
      <c r="RMX923" s="30"/>
      <c r="RMY923" s="30"/>
      <c r="RMZ923" s="30"/>
      <c r="RNA923" s="30"/>
      <c r="RNB923" s="30"/>
      <c r="RNC923" s="30"/>
      <c r="RND923" s="30"/>
      <c r="RNE923" s="30"/>
      <c r="RNF923" s="30"/>
      <c r="RNG923" s="30"/>
      <c r="RNH923" s="30"/>
      <c r="RNI923" s="30"/>
      <c r="RNJ923" s="30"/>
      <c r="RNK923" s="30"/>
      <c r="RNL923" s="30"/>
      <c r="RNM923" s="30"/>
      <c r="RNN923" s="30"/>
      <c r="RNO923" s="30"/>
      <c r="RNP923" s="30"/>
      <c r="RNQ923" s="30"/>
      <c r="RNR923" s="30"/>
      <c r="RNS923" s="30"/>
      <c r="RNT923" s="30"/>
      <c r="RNU923" s="30"/>
      <c r="RNV923" s="30"/>
      <c r="RNW923" s="30"/>
      <c r="RNX923" s="30"/>
      <c r="RNY923" s="30"/>
      <c r="RNZ923" s="30"/>
      <c r="ROA923" s="30"/>
      <c r="ROB923" s="30"/>
      <c r="ROC923" s="30"/>
      <c r="ROD923" s="30"/>
      <c r="ROE923" s="30"/>
      <c r="ROF923" s="30"/>
      <c r="ROG923" s="30"/>
      <c r="ROH923" s="30"/>
      <c r="ROI923" s="30"/>
      <c r="ROJ923" s="30"/>
      <c r="ROK923" s="30"/>
      <c r="ROL923" s="30"/>
      <c r="ROM923" s="30"/>
      <c r="RON923" s="30"/>
      <c r="ROO923" s="30"/>
      <c r="ROP923" s="30"/>
      <c r="ROQ923" s="30"/>
      <c r="ROR923" s="30"/>
      <c r="ROS923" s="30"/>
      <c r="ROT923" s="30"/>
      <c r="ROU923" s="30"/>
      <c r="ROV923" s="30"/>
      <c r="ROW923" s="30"/>
      <c r="ROX923" s="30"/>
      <c r="ROY923" s="30"/>
      <c r="ROZ923" s="30"/>
      <c r="RPA923" s="30"/>
      <c r="RPB923" s="30"/>
      <c r="RPC923" s="30"/>
      <c r="RPD923" s="30"/>
      <c r="RPE923" s="30"/>
      <c r="RPF923" s="30"/>
      <c r="RPG923" s="30"/>
      <c r="RPH923" s="30"/>
      <c r="RPI923" s="30"/>
      <c r="RPJ923" s="30"/>
      <c r="RPK923" s="30"/>
      <c r="RPL923" s="30"/>
      <c r="RPM923" s="30"/>
      <c r="RPN923" s="30"/>
      <c r="RPO923" s="30"/>
      <c r="RPP923" s="30"/>
      <c r="RPQ923" s="30"/>
      <c r="RPR923" s="30"/>
      <c r="RPS923" s="30"/>
      <c r="RPT923" s="30"/>
      <c r="RPU923" s="30"/>
      <c r="RPV923" s="30"/>
      <c r="RPW923" s="30"/>
      <c r="RPX923" s="30"/>
      <c r="RPY923" s="30"/>
      <c r="RPZ923" s="30"/>
      <c r="RQA923" s="30"/>
      <c r="RQB923" s="30"/>
      <c r="RQC923" s="30"/>
      <c r="RQD923" s="30"/>
      <c r="RQE923" s="30"/>
      <c r="RQF923" s="30"/>
      <c r="RQG923" s="30"/>
      <c r="RQH923" s="30"/>
      <c r="RQI923" s="30"/>
      <c r="RQJ923" s="30"/>
      <c r="RQK923" s="30"/>
      <c r="RQL923" s="30"/>
      <c r="RQM923" s="30"/>
      <c r="RQN923" s="30"/>
      <c r="RQO923" s="30"/>
      <c r="RQP923" s="30"/>
      <c r="RQQ923" s="30"/>
      <c r="RQR923" s="30"/>
      <c r="RQS923" s="30"/>
      <c r="RQT923" s="30"/>
      <c r="RQU923" s="30"/>
      <c r="RQV923" s="30"/>
      <c r="RQW923" s="30"/>
      <c r="RQX923" s="30"/>
      <c r="RQY923" s="30"/>
      <c r="RQZ923" s="30"/>
      <c r="RRA923" s="30"/>
      <c r="RRB923" s="30"/>
      <c r="RRC923" s="30"/>
      <c r="RRD923" s="30"/>
      <c r="RRE923" s="30"/>
      <c r="RRF923" s="30"/>
      <c r="RRG923" s="30"/>
      <c r="RRH923" s="30"/>
      <c r="RRI923" s="30"/>
      <c r="RRJ923" s="30"/>
      <c r="RRK923" s="30"/>
      <c r="RRL923" s="30"/>
      <c r="RRM923" s="30"/>
      <c r="RRN923" s="30"/>
      <c r="RRO923" s="30"/>
      <c r="RRP923" s="30"/>
      <c r="RRQ923" s="30"/>
      <c r="RRR923" s="30"/>
      <c r="RRS923" s="30"/>
      <c r="RRT923" s="30"/>
      <c r="RRU923" s="30"/>
      <c r="RRV923" s="30"/>
      <c r="RRW923" s="30"/>
      <c r="RRX923" s="30"/>
      <c r="RRY923" s="30"/>
      <c r="RRZ923" s="30"/>
      <c r="RSA923" s="30"/>
      <c r="RSB923" s="30"/>
      <c r="RSC923" s="30"/>
      <c r="RSD923" s="30"/>
      <c r="RSE923" s="30"/>
      <c r="RSF923" s="30"/>
      <c r="RSG923" s="30"/>
      <c r="RSH923" s="30"/>
      <c r="RSI923" s="30"/>
      <c r="RSJ923" s="30"/>
      <c r="RSK923" s="30"/>
      <c r="RSL923" s="30"/>
      <c r="RSM923" s="30"/>
      <c r="RSN923" s="30"/>
      <c r="RSO923" s="30"/>
      <c r="RSP923" s="30"/>
      <c r="RSQ923" s="30"/>
      <c r="RSR923" s="30"/>
      <c r="RSS923" s="30"/>
      <c r="RST923" s="30"/>
      <c r="RSU923" s="30"/>
      <c r="RSV923" s="30"/>
      <c r="RSW923" s="30"/>
      <c r="RSX923" s="30"/>
      <c r="RSY923" s="30"/>
      <c r="RSZ923" s="30"/>
      <c r="RTA923" s="30"/>
      <c r="RTB923" s="30"/>
      <c r="RTC923" s="30"/>
      <c r="RTD923" s="30"/>
      <c r="RTE923" s="30"/>
      <c r="RTF923" s="30"/>
      <c r="RTG923" s="30"/>
      <c r="RTH923" s="30"/>
      <c r="RTI923" s="30"/>
      <c r="RTJ923" s="30"/>
      <c r="RTK923" s="30"/>
      <c r="RTL923" s="30"/>
      <c r="RTM923" s="30"/>
      <c r="RTN923" s="30"/>
      <c r="RTO923" s="30"/>
      <c r="RTP923" s="30"/>
      <c r="RTQ923" s="30"/>
      <c r="RTR923" s="30"/>
      <c r="RTS923" s="30"/>
      <c r="RTT923" s="30"/>
      <c r="RTU923" s="30"/>
      <c r="RTV923" s="30"/>
      <c r="RTW923" s="30"/>
      <c r="RTX923" s="30"/>
      <c r="RTY923" s="30"/>
      <c r="RTZ923" s="30"/>
      <c r="RUA923" s="30"/>
      <c r="RUB923" s="30"/>
      <c r="RUC923" s="30"/>
      <c r="RUD923" s="30"/>
      <c r="RUE923" s="30"/>
      <c r="RUF923" s="30"/>
      <c r="RUG923" s="30"/>
      <c r="RUH923" s="30"/>
      <c r="RUI923" s="30"/>
      <c r="RUJ923" s="30"/>
      <c r="RUK923" s="30"/>
      <c r="RUL923" s="30"/>
      <c r="RUM923" s="30"/>
      <c r="RUN923" s="30"/>
      <c r="RUO923" s="30"/>
      <c r="RUP923" s="30"/>
      <c r="RUQ923" s="30"/>
      <c r="RUR923" s="30"/>
      <c r="RUS923" s="30"/>
      <c r="RUT923" s="30"/>
      <c r="RUU923" s="30"/>
      <c r="RUV923" s="30"/>
      <c r="RUW923" s="30"/>
      <c r="RUX923" s="30"/>
      <c r="RUY923" s="30"/>
      <c r="RUZ923" s="30"/>
      <c r="RVA923" s="30"/>
      <c r="RVB923" s="30"/>
      <c r="RVC923" s="30"/>
      <c r="RVD923" s="30"/>
      <c r="RVE923" s="30"/>
      <c r="RVF923" s="30"/>
      <c r="RVG923" s="30"/>
      <c r="RVH923" s="30"/>
      <c r="RVI923" s="30"/>
      <c r="RVJ923" s="30"/>
      <c r="RVK923" s="30"/>
      <c r="RVL923" s="30"/>
      <c r="RVM923" s="30"/>
      <c r="RVN923" s="30"/>
      <c r="RVO923" s="30"/>
      <c r="RVP923" s="30"/>
      <c r="RVQ923" s="30"/>
      <c r="RVR923" s="30"/>
      <c r="RVS923" s="30"/>
      <c r="RVT923" s="30"/>
      <c r="RVU923" s="30"/>
      <c r="RVV923" s="30"/>
      <c r="RVW923" s="30"/>
      <c r="RVX923" s="30"/>
      <c r="RVY923" s="30"/>
      <c r="RVZ923" s="30"/>
      <c r="RWA923" s="30"/>
      <c r="RWB923" s="30"/>
      <c r="RWC923" s="30"/>
      <c r="RWD923" s="30"/>
      <c r="RWE923" s="30"/>
      <c r="RWF923" s="30"/>
      <c r="RWG923" s="30"/>
      <c r="RWH923" s="30"/>
      <c r="RWI923" s="30"/>
      <c r="RWJ923" s="30"/>
      <c r="RWK923" s="30"/>
      <c r="RWL923" s="30"/>
      <c r="RWM923" s="30"/>
      <c r="RWN923" s="30"/>
      <c r="RWO923" s="30"/>
      <c r="RWP923" s="30"/>
      <c r="RWQ923" s="30"/>
      <c r="RWR923" s="30"/>
      <c r="RWS923" s="30"/>
      <c r="RWT923" s="30"/>
      <c r="RWU923" s="30"/>
      <c r="RWV923" s="30"/>
      <c r="RWW923" s="30"/>
      <c r="RWX923" s="30"/>
      <c r="RWY923" s="30"/>
      <c r="RWZ923" s="30"/>
      <c r="RXA923" s="30"/>
      <c r="RXB923" s="30"/>
      <c r="RXC923" s="30"/>
      <c r="RXD923" s="30"/>
      <c r="RXE923" s="30"/>
      <c r="RXF923" s="30"/>
      <c r="RXG923" s="30"/>
      <c r="RXH923" s="30"/>
      <c r="RXI923" s="30"/>
      <c r="RXJ923" s="30"/>
      <c r="RXK923" s="30"/>
      <c r="RXL923" s="30"/>
      <c r="RXM923" s="30"/>
      <c r="RXN923" s="30"/>
      <c r="RXO923" s="30"/>
      <c r="RXP923" s="30"/>
      <c r="RXQ923" s="30"/>
      <c r="RXR923" s="30"/>
      <c r="RXS923" s="30"/>
      <c r="RXT923" s="30"/>
      <c r="RXU923" s="30"/>
      <c r="RXV923" s="30"/>
      <c r="RXW923" s="30"/>
      <c r="RXX923" s="30"/>
      <c r="RXY923" s="30"/>
      <c r="RXZ923" s="30"/>
      <c r="RYA923" s="30"/>
      <c r="RYB923" s="30"/>
      <c r="RYC923" s="30"/>
      <c r="RYD923" s="30"/>
      <c r="RYE923" s="30"/>
      <c r="RYF923" s="30"/>
      <c r="RYG923" s="30"/>
      <c r="RYH923" s="30"/>
      <c r="RYI923" s="30"/>
      <c r="RYJ923" s="30"/>
      <c r="RYK923" s="30"/>
      <c r="RYL923" s="30"/>
      <c r="RYM923" s="30"/>
      <c r="RYN923" s="30"/>
      <c r="RYO923" s="30"/>
      <c r="RYP923" s="30"/>
      <c r="RYQ923" s="30"/>
      <c r="RYR923" s="30"/>
      <c r="RYS923" s="30"/>
      <c r="RYT923" s="30"/>
      <c r="RYU923" s="30"/>
      <c r="RYV923" s="30"/>
      <c r="RYW923" s="30"/>
      <c r="RYX923" s="30"/>
      <c r="RYY923" s="30"/>
      <c r="RYZ923" s="30"/>
      <c r="RZA923" s="30"/>
      <c r="RZB923" s="30"/>
      <c r="RZC923" s="30"/>
      <c r="RZD923" s="30"/>
      <c r="RZE923" s="30"/>
      <c r="RZF923" s="30"/>
      <c r="RZG923" s="30"/>
      <c r="RZH923" s="30"/>
      <c r="RZI923" s="30"/>
      <c r="RZJ923" s="30"/>
      <c r="RZK923" s="30"/>
      <c r="RZL923" s="30"/>
      <c r="RZM923" s="30"/>
      <c r="RZN923" s="30"/>
      <c r="RZO923" s="30"/>
      <c r="RZP923" s="30"/>
      <c r="RZQ923" s="30"/>
      <c r="RZR923" s="30"/>
      <c r="RZS923" s="30"/>
      <c r="RZT923" s="30"/>
      <c r="RZU923" s="30"/>
      <c r="RZV923" s="30"/>
      <c r="RZW923" s="30"/>
      <c r="RZX923" s="30"/>
      <c r="RZY923" s="30"/>
      <c r="RZZ923" s="30"/>
      <c r="SAA923" s="30"/>
      <c r="SAB923" s="30"/>
      <c r="SAC923" s="30"/>
      <c r="SAD923" s="30"/>
      <c r="SAE923" s="30"/>
      <c r="SAF923" s="30"/>
      <c r="SAG923" s="30"/>
      <c r="SAH923" s="30"/>
      <c r="SAI923" s="30"/>
      <c r="SAJ923" s="30"/>
      <c r="SAK923" s="30"/>
      <c r="SAL923" s="30"/>
      <c r="SAM923" s="30"/>
      <c r="SAN923" s="30"/>
      <c r="SAO923" s="30"/>
      <c r="SAP923" s="30"/>
      <c r="SAQ923" s="30"/>
      <c r="SAR923" s="30"/>
      <c r="SAS923" s="30"/>
      <c r="SAT923" s="30"/>
      <c r="SAU923" s="30"/>
      <c r="SAV923" s="30"/>
      <c r="SAW923" s="30"/>
      <c r="SAX923" s="30"/>
      <c r="SAY923" s="30"/>
      <c r="SAZ923" s="30"/>
      <c r="SBA923" s="30"/>
      <c r="SBB923" s="30"/>
      <c r="SBC923" s="30"/>
      <c r="SBD923" s="30"/>
      <c r="SBE923" s="30"/>
      <c r="SBF923" s="30"/>
      <c r="SBG923" s="30"/>
      <c r="SBH923" s="30"/>
      <c r="SBI923" s="30"/>
      <c r="SBJ923" s="30"/>
      <c r="SBK923" s="30"/>
      <c r="SBL923" s="30"/>
      <c r="SBM923" s="30"/>
      <c r="SBN923" s="30"/>
      <c r="SBO923" s="30"/>
      <c r="SBP923" s="30"/>
      <c r="SBQ923" s="30"/>
      <c r="SBR923" s="30"/>
      <c r="SBS923" s="30"/>
      <c r="SBT923" s="30"/>
      <c r="SBU923" s="30"/>
      <c r="SBV923" s="30"/>
      <c r="SBW923" s="30"/>
      <c r="SBX923" s="30"/>
      <c r="SBY923" s="30"/>
      <c r="SBZ923" s="30"/>
      <c r="SCA923" s="30"/>
      <c r="SCB923" s="30"/>
      <c r="SCC923" s="30"/>
      <c r="SCD923" s="30"/>
      <c r="SCE923" s="30"/>
      <c r="SCF923" s="30"/>
      <c r="SCG923" s="30"/>
      <c r="SCH923" s="30"/>
      <c r="SCI923" s="30"/>
      <c r="SCJ923" s="30"/>
      <c r="SCK923" s="30"/>
      <c r="SCL923" s="30"/>
      <c r="SCM923" s="30"/>
      <c r="SCN923" s="30"/>
      <c r="SCO923" s="30"/>
      <c r="SCP923" s="30"/>
      <c r="SCQ923" s="30"/>
      <c r="SCR923" s="30"/>
      <c r="SCS923" s="30"/>
      <c r="SCT923" s="30"/>
      <c r="SCU923" s="30"/>
      <c r="SCV923" s="30"/>
      <c r="SCW923" s="30"/>
      <c r="SCX923" s="30"/>
      <c r="SCY923" s="30"/>
      <c r="SCZ923" s="30"/>
      <c r="SDA923" s="30"/>
      <c r="SDB923" s="30"/>
      <c r="SDC923" s="30"/>
      <c r="SDD923" s="30"/>
      <c r="SDE923" s="30"/>
      <c r="SDF923" s="30"/>
      <c r="SDG923" s="30"/>
      <c r="SDH923" s="30"/>
      <c r="SDI923" s="30"/>
      <c r="SDJ923" s="30"/>
      <c r="SDK923" s="30"/>
      <c r="SDL923" s="30"/>
      <c r="SDM923" s="30"/>
      <c r="SDN923" s="30"/>
      <c r="SDO923" s="30"/>
      <c r="SDP923" s="30"/>
      <c r="SDQ923" s="30"/>
      <c r="SDR923" s="30"/>
      <c r="SDS923" s="30"/>
      <c r="SDT923" s="30"/>
      <c r="SDU923" s="30"/>
      <c r="SDV923" s="30"/>
      <c r="SDW923" s="30"/>
      <c r="SDX923" s="30"/>
      <c r="SDY923" s="30"/>
      <c r="SDZ923" s="30"/>
      <c r="SEA923" s="30"/>
      <c r="SEB923" s="30"/>
      <c r="SEC923" s="30"/>
      <c r="SED923" s="30"/>
      <c r="SEE923" s="30"/>
      <c r="SEF923" s="30"/>
      <c r="SEG923" s="30"/>
      <c r="SEH923" s="30"/>
      <c r="SEI923" s="30"/>
      <c r="SEJ923" s="30"/>
      <c r="SEK923" s="30"/>
      <c r="SEL923" s="30"/>
      <c r="SEM923" s="30"/>
      <c r="SEN923" s="30"/>
      <c r="SEO923" s="30"/>
      <c r="SEP923" s="30"/>
      <c r="SEQ923" s="30"/>
      <c r="SER923" s="30"/>
      <c r="SES923" s="30"/>
      <c r="SET923" s="30"/>
      <c r="SEU923" s="30"/>
      <c r="SEV923" s="30"/>
      <c r="SEW923" s="30"/>
      <c r="SEX923" s="30"/>
      <c r="SEY923" s="30"/>
      <c r="SEZ923" s="30"/>
      <c r="SFA923" s="30"/>
      <c r="SFB923" s="30"/>
      <c r="SFC923" s="30"/>
      <c r="SFD923" s="30"/>
      <c r="SFE923" s="30"/>
      <c r="SFF923" s="30"/>
      <c r="SFG923" s="30"/>
      <c r="SFH923" s="30"/>
      <c r="SFI923" s="30"/>
      <c r="SFJ923" s="30"/>
      <c r="SFK923" s="30"/>
      <c r="SFL923" s="30"/>
      <c r="SFM923" s="30"/>
      <c r="SFN923" s="30"/>
      <c r="SFO923" s="30"/>
      <c r="SFP923" s="30"/>
      <c r="SFQ923" s="30"/>
      <c r="SFR923" s="30"/>
      <c r="SFS923" s="30"/>
      <c r="SFT923" s="30"/>
      <c r="SFU923" s="30"/>
      <c r="SFV923" s="30"/>
      <c r="SFW923" s="30"/>
      <c r="SFX923" s="30"/>
      <c r="SFY923" s="30"/>
      <c r="SFZ923" s="30"/>
      <c r="SGA923" s="30"/>
      <c r="SGB923" s="30"/>
      <c r="SGC923" s="30"/>
      <c r="SGD923" s="30"/>
      <c r="SGE923" s="30"/>
      <c r="SGF923" s="30"/>
      <c r="SGG923" s="30"/>
      <c r="SGH923" s="30"/>
      <c r="SGI923" s="30"/>
      <c r="SGJ923" s="30"/>
      <c r="SGK923" s="30"/>
      <c r="SGL923" s="30"/>
      <c r="SGM923" s="30"/>
      <c r="SGN923" s="30"/>
      <c r="SGO923" s="30"/>
      <c r="SGP923" s="30"/>
      <c r="SGQ923" s="30"/>
      <c r="SGR923" s="30"/>
      <c r="SGS923" s="30"/>
      <c r="SGT923" s="30"/>
      <c r="SGU923" s="30"/>
      <c r="SGV923" s="30"/>
      <c r="SGW923" s="30"/>
      <c r="SGX923" s="30"/>
      <c r="SGY923" s="30"/>
      <c r="SGZ923" s="30"/>
      <c r="SHA923" s="30"/>
      <c r="SHB923" s="30"/>
      <c r="SHC923" s="30"/>
      <c r="SHD923" s="30"/>
      <c r="SHE923" s="30"/>
      <c r="SHF923" s="30"/>
      <c r="SHG923" s="30"/>
      <c r="SHH923" s="30"/>
      <c r="SHI923" s="30"/>
      <c r="SHJ923" s="30"/>
      <c r="SHK923" s="30"/>
      <c r="SHL923" s="30"/>
      <c r="SHM923" s="30"/>
      <c r="SHN923" s="30"/>
      <c r="SHO923" s="30"/>
      <c r="SHP923" s="30"/>
      <c r="SHQ923" s="30"/>
      <c r="SHR923" s="30"/>
      <c r="SHS923" s="30"/>
      <c r="SHT923" s="30"/>
      <c r="SHU923" s="30"/>
      <c r="SHV923" s="30"/>
      <c r="SHW923" s="30"/>
      <c r="SHX923" s="30"/>
      <c r="SHY923" s="30"/>
      <c r="SHZ923" s="30"/>
      <c r="SIA923" s="30"/>
      <c r="SIB923" s="30"/>
      <c r="SIC923" s="30"/>
      <c r="SID923" s="30"/>
      <c r="SIE923" s="30"/>
      <c r="SIF923" s="30"/>
      <c r="SIG923" s="30"/>
      <c r="SIH923" s="30"/>
      <c r="SII923" s="30"/>
      <c r="SIJ923" s="30"/>
      <c r="SIK923" s="30"/>
      <c r="SIL923" s="30"/>
      <c r="SIM923" s="30"/>
      <c r="SIN923" s="30"/>
      <c r="SIO923" s="30"/>
      <c r="SIP923" s="30"/>
      <c r="SIQ923" s="30"/>
      <c r="SIR923" s="30"/>
      <c r="SIS923" s="30"/>
      <c r="SIT923" s="30"/>
      <c r="SIU923" s="30"/>
      <c r="SIV923" s="30"/>
      <c r="SIW923" s="30"/>
      <c r="SIX923" s="30"/>
      <c r="SIY923" s="30"/>
      <c r="SIZ923" s="30"/>
      <c r="SJA923" s="30"/>
      <c r="SJB923" s="30"/>
      <c r="SJC923" s="30"/>
      <c r="SJD923" s="30"/>
      <c r="SJE923" s="30"/>
      <c r="SJF923" s="30"/>
      <c r="SJG923" s="30"/>
      <c r="SJH923" s="30"/>
      <c r="SJI923" s="30"/>
      <c r="SJJ923" s="30"/>
      <c r="SJK923" s="30"/>
      <c r="SJL923" s="30"/>
      <c r="SJM923" s="30"/>
      <c r="SJN923" s="30"/>
      <c r="SJO923" s="30"/>
      <c r="SJP923" s="30"/>
      <c r="SJQ923" s="30"/>
      <c r="SJR923" s="30"/>
      <c r="SJS923" s="30"/>
      <c r="SJT923" s="30"/>
      <c r="SJU923" s="30"/>
      <c r="SJV923" s="30"/>
      <c r="SJW923" s="30"/>
      <c r="SJX923" s="30"/>
      <c r="SJY923" s="30"/>
      <c r="SJZ923" s="30"/>
      <c r="SKA923" s="30"/>
      <c r="SKB923" s="30"/>
      <c r="SKC923" s="30"/>
      <c r="SKD923" s="30"/>
      <c r="SKE923" s="30"/>
      <c r="SKF923" s="30"/>
      <c r="SKG923" s="30"/>
      <c r="SKH923" s="30"/>
      <c r="SKI923" s="30"/>
      <c r="SKJ923" s="30"/>
      <c r="SKK923" s="30"/>
      <c r="SKL923" s="30"/>
      <c r="SKM923" s="30"/>
      <c r="SKN923" s="30"/>
      <c r="SKO923" s="30"/>
      <c r="SKP923" s="30"/>
      <c r="SKQ923" s="30"/>
      <c r="SKR923" s="30"/>
      <c r="SKS923" s="30"/>
      <c r="SKT923" s="30"/>
      <c r="SKU923" s="30"/>
      <c r="SKV923" s="30"/>
      <c r="SKW923" s="30"/>
      <c r="SKX923" s="30"/>
      <c r="SKY923" s="30"/>
      <c r="SKZ923" s="30"/>
      <c r="SLA923" s="30"/>
      <c r="SLB923" s="30"/>
      <c r="SLC923" s="30"/>
      <c r="SLD923" s="30"/>
      <c r="SLE923" s="30"/>
      <c r="SLF923" s="30"/>
      <c r="SLG923" s="30"/>
      <c r="SLH923" s="30"/>
      <c r="SLI923" s="30"/>
      <c r="SLJ923" s="30"/>
      <c r="SLK923" s="30"/>
      <c r="SLL923" s="30"/>
      <c r="SLM923" s="30"/>
      <c r="SLN923" s="30"/>
      <c r="SLO923" s="30"/>
      <c r="SLP923" s="30"/>
      <c r="SLQ923" s="30"/>
      <c r="SLR923" s="30"/>
      <c r="SLS923" s="30"/>
      <c r="SLT923" s="30"/>
      <c r="SLU923" s="30"/>
      <c r="SLV923" s="30"/>
      <c r="SLW923" s="30"/>
      <c r="SLX923" s="30"/>
      <c r="SLY923" s="30"/>
      <c r="SLZ923" s="30"/>
      <c r="SMA923" s="30"/>
      <c r="SMB923" s="30"/>
      <c r="SMC923" s="30"/>
      <c r="SMD923" s="30"/>
      <c r="SME923" s="30"/>
      <c r="SMF923" s="30"/>
      <c r="SMG923" s="30"/>
      <c r="SMH923" s="30"/>
      <c r="SMI923" s="30"/>
      <c r="SMJ923" s="30"/>
      <c r="SMK923" s="30"/>
      <c r="SML923" s="30"/>
      <c r="SMM923" s="30"/>
      <c r="SMN923" s="30"/>
      <c r="SMO923" s="30"/>
      <c r="SMP923" s="30"/>
      <c r="SMQ923" s="30"/>
      <c r="SMR923" s="30"/>
      <c r="SMS923" s="30"/>
      <c r="SMT923" s="30"/>
      <c r="SMU923" s="30"/>
      <c r="SMV923" s="30"/>
      <c r="SMW923" s="30"/>
      <c r="SMX923" s="30"/>
      <c r="SMY923" s="30"/>
      <c r="SMZ923" s="30"/>
      <c r="SNA923" s="30"/>
      <c r="SNB923" s="30"/>
      <c r="SNC923" s="30"/>
      <c r="SND923" s="30"/>
      <c r="SNE923" s="30"/>
      <c r="SNF923" s="30"/>
      <c r="SNG923" s="30"/>
      <c r="SNH923" s="30"/>
      <c r="SNI923" s="30"/>
      <c r="SNJ923" s="30"/>
      <c r="SNK923" s="30"/>
      <c r="SNL923" s="30"/>
      <c r="SNM923" s="30"/>
      <c r="SNN923" s="30"/>
      <c r="SNO923" s="30"/>
      <c r="SNP923" s="30"/>
      <c r="SNQ923" s="30"/>
      <c r="SNR923" s="30"/>
      <c r="SNS923" s="30"/>
      <c r="SNT923" s="30"/>
      <c r="SNU923" s="30"/>
      <c r="SNV923" s="30"/>
      <c r="SNW923" s="30"/>
      <c r="SNX923" s="30"/>
      <c r="SNY923" s="30"/>
      <c r="SNZ923" s="30"/>
      <c r="SOA923" s="30"/>
      <c r="SOB923" s="30"/>
      <c r="SOC923" s="30"/>
      <c r="SOD923" s="30"/>
      <c r="SOE923" s="30"/>
      <c r="SOF923" s="30"/>
      <c r="SOG923" s="30"/>
      <c r="SOH923" s="30"/>
      <c r="SOI923" s="30"/>
      <c r="SOJ923" s="30"/>
      <c r="SOK923" s="30"/>
      <c r="SOL923" s="30"/>
      <c r="SOM923" s="30"/>
      <c r="SON923" s="30"/>
      <c r="SOO923" s="30"/>
      <c r="SOP923" s="30"/>
      <c r="SOQ923" s="30"/>
      <c r="SOR923" s="30"/>
      <c r="SOS923" s="30"/>
      <c r="SOT923" s="30"/>
      <c r="SOU923" s="30"/>
      <c r="SOV923" s="30"/>
      <c r="SOW923" s="30"/>
      <c r="SOX923" s="30"/>
      <c r="SOY923" s="30"/>
      <c r="SOZ923" s="30"/>
      <c r="SPA923" s="30"/>
      <c r="SPB923" s="30"/>
      <c r="SPC923" s="30"/>
      <c r="SPD923" s="30"/>
      <c r="SPE923" s="30"/>
      <c r="SPF923" s="30"/>
      <c r="SPG923" s="30"/>
      <c r="SPH923" s="30"/>
      <c r="SPI923" s="30"/>
      <c r="SPJ923" s="30"/>
      <c r="SPK923" s="30"/>
      <c r="SPL923" s="30"/>
      <c r="SPM923" s="30"/>
      <c r="SPN923" s="30"/>
      <c r="SPO923" s="30"/>
      <c r="SPP923" s="30"/>
      <c r="SPQ923" s="30"/>
      <c r="SPR923" s="30"/>
      <c r="SPS923" s="30"/>
      <c r="SPT923" s="30"/>
      <c r="SPU923" s="30"/>
      <c r="SPV923" s="30"/>
      <c r="SPW923" s="30"/>
      <c r="SPX923" s="30"/>
      <c r="SPY923" s="30"/>
      <c r="SPZ923" s="30"/>
      <c r="SQA923" s="30"/>
      <c r="SQB923" s="30"/>
      <c r="SQC923" s="30"/>
      <c r="SQD923" s="30"/>
      <c r="SQE923" s="30"/>
      <c r="SQF923" s="30"/>
      <c r="SQG923" s="30"/>
      <c r="SQH923" s="30"/>
      <c r="SQI923" s="30"/>
      <c r="SQJ923" s="30"/>
      <c r="SQK923" s="30"/>
      <c r="SQL923" s="30"/>
      <c r="SQM923" s="30"/>
      <c r="SQN923" s="30"/>
      <c r="SQO923" s="30"/>
      <c r="SQP923" s="30"/>
      <c r="SQQ923" s="30"/>
      <c r="SQR923" s="30"/>
      <c r="SQS923" s="30"/>
      <c r="SQT923" s="30"/>
      <c r="SQU923" s="30"/>
      <c r="SQV923" s="30"/>
      <c r="SQW923" s="30"/>
      <c r="SQX923" s="30"/>
      <c r="SQY923" s="30"/>
      <c r="SQZ923" s="30"/>
      <c r="SRA923" s="30"/>
      <c r="SRB923" s="30"/>
      <c r="SRC923" s="30"/>
      <c r="SRD923" s="30"/>
      <c r="SRE923" s="30"/>
      <c r="SRF923" s="30"/>
      <c r="SRG923" s="30"/>
      <c r="SRH923" s="30"/>
      <c r="SRI923" s="30"/>
      <c r="SRJ923" s="30"/>
      <c r="SRK923" s="30"/>
      <c r="SRL923" s="30"/>
      <c r="SRM923" s="30"/>
      <c r="SRN923" s="30"/>
      <c r="SRO923" s="30"/>
      <c r="SRP923" s="30"/>
      <c r="SRQ923" s="30"/>
      <c r="SRR923" s="30"/>
      <c r="SRS923" s="30"/>
      <c r="SRT923" s="30"/>
      <c r="SRU923" s="30"/>
      <c r="SRV923" s="30"/>
      <c r="SRW923" s="30"/>
      <c r="SRX923" s="30"/>
      <c r="SRY923" s="30"/>
      <c r="SRZ923" s="30"/>
      <c r="SSA923" s="30"/>
      <c r="SSB923" s="30"/>
      <c r="SSC923" s="30"/>
      <c r="SSD923" s="30"/>
      <c r="SSE923" s="30"/>
      <c r="SSF923" s="30"/>
      <c r="SSG923" s="30"/>
      <c r="SSH923" s="30"/>
      <c r="SSI923" s="30"/>
      <c r="SSJ923" s="30"/>
      <c r="SSK923" s="30"/>
      <c r="SSL923" s="30"/>
      <c r="SSM923" s="30"/>
      <c r="SSN923" s="30"/>
      <c r="SSO923" s="30"/>
      <c r="SSP923" s="30"/>
      <c r="SSQ923" s="30"/>
      <c r="SSR923" s="30"/>
      <c r="SSS923" s="30"/>
      <c r="SST923" s="30"/>
      <c r="SSU923" s="30"/>
      <c r="SSV923" s="30"/>
      <c r="SSW923" s="30"/>
      <c r="SSX923" s="30"/>
      <c r="SSY923" s="30"/>
      <c r="SSZ923" s="30"/>
      <c r="STA923" s="30"/>
      <c r="STB923" s="30"/>
      <c r="STC923" s="30"/>
      <c r="STD923" s="30"/>
      <c r="STE923" s="30"/>
      <c r="STF923" s="30"/>
      <c r="STG923" s="30"/>
      <c r="STH923" s="30"/>
      <c r="STI923" s="30"/>
      <c r="STJ923" s="30"/>
      <c r="STK923" s="30"/>
      <c r="STL923" s="30"/>
      <c r="STM923" s="30"/>
      <c r="STN923" s="30"/>
      <c r="STO923" s="30"/>
      <c r="STP923" s="30"/>
      <c r="STQ923" s="30"/>
      <c r="STR923" s="30"/>
      <c r="STS923" s="30"/>
      <c r="STT923" s="30"/>
      <c r="STU923" s="30"/>
      <c r="STV923" s="30"/>
      <c r="STW923" s="30"/>
      <c r="STX923" s="30"/>
      <c r="STY923" s="30"/>
      <c r="STZ923" s="30"/>
      <c r="SUA923" s="30"/>
      <c r="SUB923" s="30"/>
      <c r="SUC923" s="30"/>
      <c r="SUD923" s="30"/>
      <c r="SUE923" s="30"/>
      <c r="SUF923" s="30"/>
      <c r="SUG923" s="30"/>
      <c r="SUH923" s="30"/>
      <c r="SUI923" s="30"/>
      <c r="SUJ923" s="30"/>
      <c r="SUK923" s="30"/>
      <c r="SUL923" s="30"/>
      <c r="SUM923" s="30"/>
      <c r="SUN923" s="30"/>
      <c r="SUO923" s="30"/>
      <c r="SUP923" s="30"/>
      <c r="SUQ923" s="30"/>
      <c r="SUR923" s="30"/>
      <c r="SUS923" s="30"/>
      <c r="SUT923" s="30"/>
      <c r="SUU923" s="30"/>
      <c r="SUV923" s="30"/>
      <c r="SUW923" s="30"/>
      <c r="SUX923" s="30"/>
      <c r="SUY923" s="30"/>
      <c r="SUZ923" s="30"/>
      <c r="SVA923" s="30"/>
      <c r="SVB923" s="30"/>
      <c r="SVC923" s="30"/>
      <c r="SVD923" s="30"/>
      <c r="SVE923" s="30"/>
      <c r="SVF923" s="30"/>
      <c r="SVG923" s="30"/>
      <c r="SVH923" s="30"/>
      <c r="SVI923" s="30"/>
      <c r="SVJ923" s="30"/>
      <c r="SVK923" s="30"/>
      <c r="SVL923" s="30"/>
      <c r="SVM923" s="30"/>
      <c r="SVN923" s="30"/>
      <c r="SVO923" s="30"/>
      <c r="SVP923" s="30"/>
      <c r="SVQ923" s="30"/>
      <c r="SVR923" s="30"/>
      <c r="SVS923" s="30"/>
      <c r="SVT923" s="30"/>
      <c r="SVU923" s="30"/>
      <c r="SVV923" s="30"/>
      <c r="SVW923" s="30"/>
      <c r="SVX923" s="30"/>
      <c r="SVY923" s="30"/>
      <c r="SVZ923" s="30"/>
      <c r="SWA923" s="30"/>
      <c r="SWB923" s="30"/>
      <c r="SWC923" s="30"/>
      <c r="SWD923" s="30"/>
      <c r="SWE923" s="30"/>
      <c r="SWF923" s="30"/>
      <c r="SWG923" s="30"/>
      <c r="SWH923" s="30"/>
      <c r="SWI923" s="30"/>
      <c r="SWJ923" s="30"/>
      <c r="SWK923" s="30"/>
      <c r="SWL923" s="30"/>
      <c r="SWM923" s="30"/>
      <c r="SWN923" s="30"/>
      <c r="SWO923" s="30"/>
      <c r="SWP923" s="30"/>
      <c r="SWQ923" s="30"/>
      <c r="SWR923" s="30"/>
      <c r="SWS923" s="30"/>
      <c r="SWT923" s="30"/>
      <c r="SWU923" s="30"/>
      <c r="SWV923" s="30"/>
      <c r="SWW923" s="30"/>
      <c r="SWX923" s="30"/>
      <c r="SWY923" s="30"/>
      <c r="SWZ923" s="30"/>
      <c r="SXA923" s="30"/>
      <c r="SXB923" s="30"/>
      <c r="SXC923" s="30"/>
      <c r="SXD923" s="30"/>
      <c r="SXE923" s="30"/>
      <c r="SXF923" s="30"/>
      <c r="SXG923" s="30"/>
      <c r="SXH923" s="30"/>
      <c r="SXI923" s="30"/>
      <c r="SXJ923" s="30"/>
      <c r="SXK923" s="30"/>
      <c r="SXL923" s="30"/>
      <c r="SXM923" s="30"/>
      <c r="SXN923" s="30"/>
      <c r="SXO923" s="30"/>
      <c r="SXP923" s="30"/>
      <c r="SXQ923" s="30"/>
      <c r="SXR923" s="30"/>
      <c r="SXS923" s="30"/>
      <c r="SXT923" s="30"/>
      <c r="SXU923" s="30"/>
      <c r="SXV923" s="30"/>
      <c r="SXW923" s="30"/>
      <c r="SXX923" s="30"/>
      <c r="SXY923" s="30"/>
      <c r="SXZ923" s="30"/>
      <c r="SYA923" s="30"/>
      <c r="SYB923" s="30"/>
      <c r="SYC923" s="30"/>
      <c r="SYD923" s="30"/>
      <c r="SYE923" s="30"/>
      <c r="SYF923" s="30"/>
      <c r="SYG923" s="30"/>
      <c r="SYH923" s="30"/>
      <c r="SYI923" s="30"/>
      <c r="SYJ923" s="30"/>
      <c r="SYK923" s="30"/>
      <c r="SYL923" s="30"/>
      <c r="SYM923" s="30"/>
      <c r="SYN923" s="30"/>
      <c r="SYO923" s="30"/>
      <c r="SYP923" s="30"/>
      <c r="SYQ923" s="30"/>
      <c r="SYR923" s="30"/>
      <c r="SYS923" s="30"/>
      <c r="SYT923" s="30"/>
      <c r="SYU923" s="30"/>
      <c r="SYV923" s="30"/>
      <c r="SYW923" s="30"/>
      <c r="SYX923" s="30"/>
      <c r="SYY923" s="30"/>
      <c r="SYZ923" s="30"/>
      <c r="SZA923" s="30"/>
      <c r="SZB923" s="30"/>
      <c r="SZC923" s="30"/>
      <c r="SZD923" s="30"/>
      <c r="SZE923" s="30"/>
      <c r="SZF923" s="30"/>
      <c r="SZG923" s="30"/>
      <c r="SZH923" s="30"/>
      <c r="SZI923" s="30"/>
      <c r="SZJ923" s="30"/>
      <c r="SZK923" s="30"/>
      <c r="SZL923" s="30"/>
      <c r="SZM923" s="30"/>
      <c r="SZN923" s="30"/>
      <c r="SZO923" s="30"/>
      <c r="SZP923" s="30"/>
      <c r="SZQ923" s="30"/>
      <c r="SZR923" s="30"/>
      <c r="SZS923" s="30"/>
      <c r="SZT923" s="30"/>
      <c r="SZU923" s="30"/>
      <c r="SZV923" s="30"/>
      <c r="SZW923" s="30"/>
      <c r="SZX923" s="30"/>
      <c r="SZY923" s="30"/>
      <c r="SZZ923" s="30"/>
      <c r="TAA923" s="30"/>
      <c r="TAB923" s="30"/>
      <c r="TAC923" s="30"/>
      <c r="TAD923" s="30"/>
      <c r="TAE923" s="30"/>
      <c r="TAF923" s="30"/>
      <c r="TAG923" s="30"/>
      <c r="TAH923" s="30"/>
      <c r="TAI923" s="30"/>
      <c r="TAJ923" s="30"/>
      <c r="TAK923" s="30"/>
      <c r="TAL923" s="30"/>
      <c r="TAM923" s="30"/>
      <c r="TAN923" s="30"/>
      <c r="TAO923" s="30"/>
      <c r="TAP923" s="30"/>
      <c r="TAQ923" s="30"/>
      <c r="TAR923" s="30"/>
      <c r="TAS923" s="30"/>
      <c r="TAT923" s="30"/>
      <c r="TAU923" s="30"/>
      <c r="TAV923" s="30"/>
      <c r="TAW923" s="30"/>
      <c r="TAX923" s="30"/>
      <c r="TAY923" s="30"/>
      <c r="TAZ923" s="30"/>
      <c r="TBA923" s="30"/>
      <c r="TBB923" s="30"/>
      <c r="TBC923" s="30"/>
      <c r="TBD923" s="30"/>
      <c r="TBE923" s="30"/>
      <c r="TBF923" s="30"/>
      <c r="TBG923" s="30"/>
      <c r="TBH923" s="30"/>
      <c r="TBI923" s="30"/>
      <c r="TBJ923" s="30"/>
      <c r="TBK923" s="30"/>
      <c r="TBL923" s="30"/>
      <c r="TBM923" s="30"/>
      <c r="TBN923" s="30"/>
      <c r="TBO923" s="30"/>
      <c r="TBP923" s="30"/>
      <c r="TBQ923" s="30"/>
      <c r="TBR923" s="30"/>
      <c r="TBS923" s="30"/>
      <c r="TBT923" s="30"/>
      <c r="TBU923" s="30"/>
      <c r="TBV923" s="30"/>
      <c r="TBW923" s="30"/>
      <c r="TBX923" s="30"/>
      <c r="TBY923" s="30"/>
      <c r="TBZ923" s="30"/>
      <c r="TCA923" s="30"/>
      <c r="TCB923" s="30"/>
      <c r="TCC923" s="30"/>
      <c r="TCD923" s="30"/>
      <c r="TCE923" s="30"/>
      <c r="TCF923" s="30"/>
      <c r="TCG923" s="30"/>
      <c r="TCH923" s="30"/>
      <c r="TCI923" s="30"/>
      <c r="TCJ923" s="30"/>
      <c r="TCK923" s="30"/>
      <c r="TCL923" s="30"/>
      <c r="TCM923" s="30"/>
      <c r="TCN923" s="30"/>
      <c r="TCO923" s="30"/>
      <c r="TCP923" s="30"/>
      <c r="TCQ923" s="30"/>
      <c r="TCR923" s="30"/>
      <c r="TCS923" s="30"/>
      <c r="TCT923" s="30"/>
      <c r="TCU923" s="30"/>
      <c r="TCV923" s="30"/>
      <c r="TCW923" s="30"/>
      <c r="TCX923" s="30"/>
      <c r="TCY923" s="30"/>
      <c r="TCZ923" s="30"/>
      <c r="TDA923" s="30"/>
      <c r="TDB923" s="30"/>
      <c r="TDC923" s="30"/>
      <c r="TDD923" s="30"/>
      <c r="TDE923" s="30"/>
      <c r="TDF923" s="30"/>
      <c r="TDG923" s="30"/>
      <c r="TDH923" s="30"/>
      <c r="TDI923" s="30"/>
      <c r="TDJ923" s="30"/>
      <c r="TDK923" s="30"/>
      <c r="TDL923" s="30"/>
      <c r="TDM923" s="30"/>
      <c r="TDN923" s="30"/>
      <c r="TDO923" s="30"/>
      <c r="TDP923" s="30"/>
      <c r="TDQ923" s="30"/>
      <c r="TDR923" s="30"/>
      <c r="TDS923" s="30"/>
      <c r="TDT923" s="30"/>
      <c r="TDU923" s="30"/>
      <c r="TDV923" s="30"/>
      <c r="TDW923" s="30"/>
      <c r="TDX923" s="30"/>
      <c r="TDY923" s="30"/>
      <c r="TDZ923" s="30"/>
      <c r="TEA923" s="30"/>
      <c r="TEB923" s="30"/>
      <c r="TEC923" s="30"/>
      <c r="TED923" s="30"/>
      <c r="TEE923" s="30"/>
      <c r="TEF923" s="30"/>
      <c r="TEG923" s="30"/>
      <c r="TEH923" s="30"/>
      <c r="TEI923" s="30"/>
      <c r="TEJ923" s="30"/>
      <c r="TEK923" s="30"/>
      <c r="TEL923" s="30"/>
      <c r="TEM923" s="30"/>
      <c r="TEN923" s="30"/>
      <c r="TEO923" s="30"/>
      <c r="TEP923" s="30"/>
      <c r="TEQ923" s="30"/>
      <c r="TER923" s="30"/>
      <c r="TES923" s="30"/>
      <c r="TET923" s="30"/>
      <c r="TEU923" s="30"/>
      <c r="TEV923" s="30"/>
      <c r="TEW923" s="30"/>
      <c r="TEX923" s="30"/>
      <c r="TEY923" s="30"/>
      <c r="TEZ923" s="30"/>
      <c r="TFA923" s="30"/>
      <c r="TFB923" s="30"/>
      <c r="TFC923" s="30"/>
      <c r="TFD923" s="30"/>
      <c r="TFE923" s="30"/>
      <c r="TFF923" s="30"/>
      <c r="TFG923" s="30"/>
      <c r="TFH923" s="30"/>
      <c r="TFI923" s="30"/>
      <c r="TFJ923" s="30"/>
      <c r="TFK923" s="30"/>
      <c r="TFL923" s="30"/>
      <c r="TFM923" s="30"/>
      <c r="TFN923" s="30"/>
      <c r="TFO923" s="30"/>
      <c r="TFP923" s="30"/>
      <c r="TFQ923" s="30"/>
      <c r="TFR923" s="30"/>
      <c r="TFS923" s="30"/>
      <c r="TFT923" s="30"/>
      <c r="TFU923" s="30"/>
      <c r="TFV923" s="30"/>
      <c r="TFW923" s="30"/>
      <c r="TFX923" s="30"/>
      <c r="TFY923" s="30"/>
      <c r="TFZ923" s="30"/>
      <c r="TGA923" s="30"/>
      <c r="TGB923" s="30"/>
      <c r="TGC923" s="30"/>
      <c r="TGD923" s="30"/>
      <c r="TGE923" s="30"/>
      <c r="TGF923" s="30"/>
      <c r="TGG923" s="30"/>
      <c r="TGH923" s="30"/>
      <c r="TGI923" s="30"/>
      <c r="TGJ923" s="30"/>
      <c r="TGK923" s="30"/>
      <c r="TGL923" s="30"/>
      <c r="TGM923" s="30"/>
      <c r="TGN923" s="30"/>
      <c r="TGO923" s="30"/>
      <c r="TGP923" s="30"/>
      <c r="TGQ923" s="30"/>
      <c r="TGR923" s="30"/>
      <c r="TGS923" s="30"/>
      <c r="TGT923" s="30"/>
      <c r="TGU923" s="30"/>
      <c r="TGV923" s="30"/>
      <c r="TGW923" s="30"/>
      <c r="TGX923" s="30"/>
      <c r="TGY923" s="30"/>
      <c r="TGZ923" s="30"/>
      <c r="THA923" s="30"/>
      <c r="THB923" s="30"/>
      <c r="THC923" s="30"/>
      <c r="THD923" s="30"/>
      <c r="THE923" s="30"/>
      <c r="THF923" s="30"/>
      <c r="THG923" s="30"/>
      <c r="THH923" s="30"/>
      <c r="THI923" s="30"/>
      <c r="THJ923" s="30"/>
      <c r="THK923" s="30"/>
      <c r="THL923" s="30"/>
      <c r="THM923" s="30"/>
      <c r="THN923" s="30"/>
      <c r="THO923" s="30"/>
      <c r="THP923" s="30"/>
      <c r="THQ923" s="30"/>
      <c r="THR923" s="30"/>
      <c r="THS923" s="30"/>
      <c r="THT923" s="30"/>
      <c r="THU923" s="30"/>
      <c r="THV923" s="30"/>
      <c r="THW923" s="30"/>
      <c r="THX923" s="30"/>
      <c r="THY923" s="30"/>
      <c r="THZ923" s="30"/>
      <c r="TIA923" s="30"/>
      <c r="TIB923" s="30"/>
      <c r="TIC923" s="30"/>
      <c r="TID923" s="30"/>
      <c r="TIE923" s="30"/>
      <c r="TIF923" s="30"/>
      <c r="TIG923" s="30"/>
      <c r="TIH923" s="30"/>
      <c r="TII923" s="30"/>
      <c r="TIJ923" s="30"/>
      <c r="TIK923" s="30"/>
      <c r="TIL923" s="30"/>
      <c r="TIM923" s="30"/>
      <c r="TIN923" s="30"/>
      <c r="TIO923" s="30"/>
      <c r="TIP923" s="30"/>
      <c r="TIQ923" s="30"/>
      <c r="TIR923" s="30"/>
      <c r="TIS923" s="30"/>
      <c r="TIT923" s="30"/>
      <c r="TIU923" s="30"/>
      <c r="TIV923" s="30"/>
      <c r="TIW923" s="30"/>
      <c r="TIX923" s="30"/>
      <c r="TIY923" s="30"/>
      <c r="TIZ923" s="30"/>
      <c r="TJA923" s="30"/>
      <c r="TJB923" s="30"/>
      <c r="TJC923" s="30"/>
      <c r="TJD923" s="30"/>
      <c r="TJE923" s="30"/>
      <c r="TJF923" s="30"/>
      <c r="TJG923" s="30"/>
      <c r="TJH923" s="30"/>
      <c r="TJI923" s="30"/>
      <c r="TJJ923" s="30"/>
      <c r="TJK923" s="30"/>
      <c r="TJL923" s="30"/>
      <c r="TJM923" s="30"/>
      <c r="TJN923" s="30"/>
      <c r="TJO923" s="30"/>
      <c r="TJP923" s="30"/>
      <c r="TJQ923" s="30"/>
      <c r="TJR923" s="30"/>
      <c r="TJS923" s="30"/>
      <c r="TJT923" s="30"/>
      <c r="TJU923" s="30"/>
      <c r="TJV923" s="30"/>
      <c r="TJW923" s="30"/>
      <c r="TJX923" s="30"/>
      <c r="TJY923" s="30"/>
      <c r="TJZ923" s="30"/>
      <c r="TKA923" s="30"/>
      <c r="TKB923" s="30"/>
      <c r="TKC923" s="30"/>
      <c r="TKD923" s="30"/>
      <c r="TKE923" s="30"/>
      <c r="TKF923" s="30"/>
      <c r="TKG923" s="30"/>
      <c r="TKH923" s="30"/>
      <c r="TKI923" s="30"/>
      <c r="TKJ923" s="30"/>
      <c r="TKK923" s="30"/>
      <c r="TKL923" s="30"/>
      <c r="TKM923" s="30"/>
      <c r="TKN923" s="30"/>
      <c r="TKO923" s="30"/>
      <c r="TKP923" s="30"/>
      <c r="TKQ923" s="30"/>
      <c r="TKR923" s="30"/>
      <c r="TKS923" s="30"/>
      <c r="TKT923" s="30"/>
      <c r="TKU923" s="30"/>
      <c r="TKV923" s="30"/>
      <c r="TKW923" s="30"/>
      <c r="TKX923" s="30"/>
      <c r="TKY923" s="30"/>
      <c r="TKZ923" s="30"/>
      <c r="TLA923" s="30"/>
      <c r="TLB923" s="30"/>
      <c r="TLC923" s="30"/>
      <c r="TLD923" s="30"/>
      <c r="TLE923" s="30"/>
      <c r="TLF923" s="30"/>
      <c r="TLG923" s="30"/>
      <c r="TLH923" s="30"/>
      <c r="TLI923" s="30"/>
      <c r="TLJ923" s="30"/>
      <c r="TLK923" s="30"/>
      <c r="TLL923" s="30"/>
      <c r="TLM923" s="30"/>
      <c r="TLN923" s="30"/>
      <c r="TLO923" s="30"/>
      <c r="TLP923" s="30"/>
      <c r="TLQ923" s="30"/>
      <c r="TLR923" s="30"/>
      <c r="TLS923" s="30"/>
      <c r="TLT923" s="30"/>
      <c r="TLU923" s="30"/>
      <c r="TLV923" s="30"/>
      <c r="TLW923" s="30"/>
      <c r="TLX923" s="30"/>
      <c r="TLY923" s="30"/>
      <c r="TLZ923" s="30"/>
      <c r="TMA923" s="30"/>
      <c r="TMB923" s="30"/>
      <c r="TMC923" s="30"/>
      <c r="TMD923" s="30"/>
      <c r="TME923" s="30"/>
      <c r="TMF923" s="30"/>
      <c r="TMG923" s="30"/>
      <c r="TMH923" s="30"/>
      <c r="TMI923" s="30"/>
      <c r="TMJ923" s="30"/>
      <c r="TMK923" s="30"/>
      <c r="TML923" s="30"/>
      <c r="TMM923" s="30"/>
      <c r="TMN923" s="30"/>
      <c r="TMO923" s="30"/>
      <c r="TMP923" s="30"/>
      <c r="TMQ923" s="30"/>
      <c r="TMR923" s="30"/>
      <c r="TMS923" s="30"/>
      <c r="TMT923" s="30"/>
      <c r="TMU923" s="30"/>
      <c r="TMV923" s="30"/>
      <c r="TMW923" s="30"/>
      <c r="TMX923" s="30"/>
      <c r="TMY923" s="30"/>
      <c r="TMZ923" s="30"/>
      <c r="TNA923" s="30"/>
      <c r="TNB923" s="30"/>
      <c r="TNC923" s="30"/>
      <c r="TND923" s="30"/>
      <c r="TNE923" s="30"/>
      <c r="TNF923" s="30"/>
      <c r="TNG923" s="30"/>
      <c r="TNH923" s="30"/>
      <c r="TNI923" s="30"/>
      <c r="TNJ923" s="30"/>
      <c r="TNK923" s="30"/>
      <c r="TNL923" s="30"/>
      <c r="TNM923" s="30"/>
      <c r="TNN923" s="30"/>
      <c r="TNO923" s="30"/>
      <c r="TNP923" s="30"/>
      <c r="TNQ923" s="30"/>
      <c r="TNR923" s="30"/>
      <c r="TNS923" s="30"/>
      <c r="TNT923" s="30"/>
      <c r="TNU923" s="30"/>
      <c r="TNV923" s="30"/>
      <c r="TNW923" s="30"/>
      <c r="TNX923" s="30"/>
      <c r="TNY923" s="30"/>
      <c r="TNZ923" s="30"/>
      <c r="TOA923" s="30"/>
      <c r="TOB923" s="30"/>
      <c r="TOC923" s="30"/>
      <c r="TOD923" s="30"/>
      <c r="TOE923" s="30"/>
      <c r="TOF923" s="30"/>
      <c r="TOG923" s="30"/>
      <c r="TOH923" s="30"/>
      <c r="TOI923" s="30"/>
      <c r="TOJ923" s="30"/>
      <c r="TOK923" s="30"/>
      <c r="TOL923" s="30"/>
      <c r="TOM923" s="30"/>
      <c r="TON923" s="30"/>
      <c r="TOO923" s="30"/>
      <c r="TOP923" s="30"/>
      <c r="TOQ923" s="30"/>
      <c r="TOR923" s="30"/>
      <c r="TOS923" s="30"/>
      <c r="TOT923" s="30"/>
      <c r="TOU923" s="30"/>
      <c r="TOV923" s="30"/>
      <c r="TOW923" s="30"/>
      <c r="TOX923" s="30"/>
      <c r="TOY923" s="30"/>
      <c r="TOZ923" s="30"/>
      <c r="TPA923" s="30"/>
      <c r="TPB923" s="30"/>
      <c r="TPC923" s="30"/>
      <c r="TPD923" s="30"/>
      <c r="TPE923" s="30"/>
      <c r="TPF923" s="30"/>
      <c r="TPG923" s="30"/>
      <c r="TPH923" s="30"/>
      <c r="TPI923" s="30"/>
      <c r="TPJ923" s="30"/>
      <c r="TPK923" s="30"/>
      <c r="TPL923" s="30"/>
      <c r="TPM923" s="30"/>
      <c r="TPN923" s="30"/>
      <c r="TPO923" s="30"/>
      <c r="TPP923" s="30"/>
      <c r="TPQ923" s="30"/>
      <c r="TPR923" s="30"/>
      <c r="TPS923" s="30"/>
      <c r="TPT923" s="30"/>
      <c r="TPU923" s="30"/>
      <c r="TPV923" s="30"/>
      <c r="TPW923" s="30"/>
      <c r="TPX923" s="30"/>
      <c r="TPY923" s="30"/>
      <c r="TPZ923" s="30"/>
      <c r="TQA923" s="30"/>
      <c r="TQB923" s="30"/>
      <c r="TQC923" s="30"/>
      <c r="TQD923" s="30"/>
      <c r="TQE923" s="30"/>
      <c r="TQF923" s="30"/>
      <c r="TQG923" s="30"/>
      <c r="TQH923" s="30"/>
      <c r="TQI923" s="30"/>
      <c r="TQJ923" s="30"/>
      <c r="TQK923" s="30"/>
      <c r="TQL923" s="30"/>
      <c r="TQM923" s="30"/>
      <c r="TQN923" s="30"/>
      <c r="TQO923" s="30"/>
      <c r="TQP923" s="30"/>
      <c r="TQQ923" s="30"/>
      <c r="TQR923" s="30"/>
      <c r="TQS923" s="30"/>
      <c r="TQT923" s="30"/>
      <c r="TQU923" s="30"/>
      <c r="TQV923" s="30"/>
      <c r="TQW923" s="30"/>
      <c r="TQX923" s="30"/>
      <c r="TQY923" s="30"/>
      <c r="TQZ923" s="30"/>
      <c r="TRA923" s="30"/>
      <c r="TRB923" s="30"/>
      <c r="TRC923" s="30"/>
      <c r="TRD923" s="30"/>
      <c r="TRE923" s="30"/>
      <c r="TRF923" s="30"/>
      <c r="TRG923" s="30"/>
      <c r="TRH923" s="30"/>
      <c r="TRI923" s="30"/>
      <c r="TRJ923" s="30"/>
      <c r="TRK923" s="30"/>
      <c r="TRL923" s="30"/>
      <c r="TRM923" s="30"/>
      <c r="TRN923" s="30"/>
      <c r="TRO923" s="30"/>
      <c r="TRP923" s="30"/>
      <c r="TRQ923" s="30"/>
      <c r="TRR923" s="30"/>
      <c r="TRS923" s="30"/>
      <c r="TRT923" s="30"/>
      <c r="TRU923" s="30"/>
      <c r="TRV923" s="30"/>
      <c r="TRW923" s="30"/>
      <c r="TRX923" s="30"/>
      <c r="TRY923" s="30"/>
      <c r="TRZ923" s="30"/>
      <c r="TSA923" s="30"/>
      <c r="TSB923" s="30"/>
      <c r="TSC923" s="30"/>
      <c r="TSD923" s="30"/>
      <c r="TSE923" s="30"/>
      <c r="TSF923" s="30"/>
      <c r="TSG923" s="30"/>
      <c r="TSH923" s="30"/>
      <c r="TSI923" s="30"/>
      <c r="TSJ923" s="30"/>
      <c r="TSK923" s="30"/>
      <c r="TSL923" s="30"/>
      <c r="TSM923" s="30"/>
      <c r="TSN923" s="30"/>
      <c r="TSO923" s="30"/>
      <c r="TSP923" s="30"/>
      <c r="TSQ923" s="30"/>
      <c r="TSR923" s="30"/>
      <c r="TSS923" s="30"/>
      <c r="TST923" s="30"/>
      <c r="TSU923" s="30"/>
      <c r="TSV923" s="30"/>
      <c r="TSW923" s="30"/>
      <c r="TSX923" s="30"/>
      <c r="TSY923" s="30"/>
      <c r="TSZ923" s="30"/>
      <c r="TTA923" s="30"/>
      <c r="TTB923" s="30"/>
      <c r="TTC923" s="30"/>
      <c r="TTD923" s="30"/>
      <c r="TTE923" s="30"/>
      <c r="TTF923" s="30"/>
      <c r="TTG923" s="30"/>
      <c r="TTH923" s="30"/>
      <c r="TTI923" s="30"/>
      <c r="TTJ923" s="30"/>
      <c r="TTK923" s="30"/>
      <c r="TTL923" s="30"/>
      <c r="TTM923" s="30"/>
      <c r="TTN923" s="30"/>
      <c r="TTO923" s="30"/>
      <c r="TTP923" s="30"/>
      <c r="TTQ923" s="30"/>
      <c r="TTR923" s="30"/>
      <c r="TTS923" s="30"/>
      <c r="TTT923" s="30"/>
      <c r="TTU923" s="30"/>
      <c r="TTV923" s="30"/>
      <c r="TTW923" s="30"/>
      <c r="TTX923" s="30"/>
      <c r="TTY923" s="30"/>
      <c r="TTZ923" s="30"/>
      <c r="TUA923" s="30"/>
      <c r="TUB923" s="30"/>
      <c r="TUC923" s="30"/>
      <c r="TUD923" s="30"/>
      <c r="TUE923" s="30"/>
      <c r="TUF923" s="30"/>
      <c r="TUG923" s="30"/>
      <c r="TUH923" s="30"/>
      <c r="TUI923" s="30"/>
      <c r="TUJ923" s="30"/>
      <c r="TUK923" s="30"/>
      <c r="TUL923" s="30"/>
      <c r="TUM923" s="30"/>
      <c r="TUN923" s="30"/>
      <c r="TUO923" s="30"/>
      <c r="TUP923" s="30"/>
      <c r="TUQ923" s="30"/>
      <c r="TUR923" s="30"/>
      <c r="TUS923" s="30"/>
      <c r="TUT923" s="30"/>
      <c r="TUU923" s="30"/>
      <c r="TUV923" s="30"/>
      <c r="TUW923" s="30"/>
      <c r="TUX923" s="30"/>
      <c r="TUY923" s="30"/>
      <c r="TUZ923" s="30"/>
      <c r="TVA923" s="30"/>
      <c r="TVB923" s="30"/>
      <c r="TVC923" s="30"/>
      <c r="TVD923" s="30"/>
      <c r="TVE923" s="30"/>
      <c r="TVF923" s="30"/>
      <c r="TVG923" s="30"/>
      <c r="TVH923" s="30"/>
      <c r="TVI923" s="30"/>
      <c r="TVJ923" s="30"/>
      <c r="TVK923" s="30"/>
      <c r="TVL923" s="30"/>
      <c r="TVM923" s="30"/>
      <c r="TVN923" s="30"/>
      <c r="TVO923" s="30"/>
      <c r="TVP923" s="30"/>
      <c r="TVQ923" s="30"/>
      <c r="TVR923" s="30"/>
      <c r="TVS923" s="30"/>
      <c r="TVT923" s="30"/>
      <c r="TVU923" s="30"/>
      <c r="TVV923" s="30"/>
      <c r="TVW923" s="30"/>
      <c r="TVX923" s="30"/>
      <c r="TVY923" s="30"/>
      <c r="TVZ923" s="30"/>
      <c r="TWA923" s="30"/>
      <c r="TWB923" s="30"/>
      <c r="TWC923" s="30"/>
      <c r="TWD923" s="30"/>
      <c r="TWE923" s="30"/>
      <c r="TWF923" s="30"/>
      <c r="TWG923" s="30"/>
      <c r="TWH923" s="30"/>
      <c r="TWI923" s="30"/>
      <c r="TWJ923" s="30"/>
      <c r="TWK923" s="30"/>
      <c r="TWL923" s="30"/>
      <c r="TWM923" s="30"/>
      <c r="TWN923" s="30"/>
      <c r="TWO923" s="30"/>
      <c r="TWP923" s="30"/>
      <c r="TWQ923" s="30"/>
      <c r="TWR923" s="30"/>
      <c r="TWS923" s="30"/>
      <c r="TWT923" s="30"/>
      <c r="TWU923" s="30"/>
      <c r="TWV923" s="30"/>
      <c r="TWW923" s="30"/>
      <c r="TWX923" s="30"/>
      <c r="TWY923" s="30"/>
      <c r="TWZ923" s="30"/>
      <c r="TXA923" s="30"/>
      <c r="TXB923" s="30"/>
      <c r="TXC923" s="30"/>
      <c r="TXD923" s="30"/>
      <c r="TXE923" s="30"/>
      <c r="TXF923" s="30"/>
      <c r="TXG923" s="30"/>
      <c r="TXH923" s="30"/>
      <c r="TXI923" s="30"/>
      <c r="TXJ923" s="30"/>
      <c r="TXK923" s="30"/>
      <c r="TXL923" s="30"/>
      <c r="TXM923" s="30"/>
      <c r="TXN923" s="30"/>
      <c r="TXO923" s="30"/>
      <c r="TXP923" s="30"/>
      <c r="TXQ923" s="30"/>
      <c r="TXR923" s="30"/>
      <c r="TXS923" s="30"/>
      <c r="TXT923" s="30"/>
      <c r="TXU923" s="30"/>
      <c r="TXV923" s="30"/>
      <c r="TXW923" s="30"/>
      <c r="TXX923" s="30"/>
      <c r="TXY923" s="30"/>
      <c r="TXZ923" s="30"/>
      <c r="TYA923" s="30"/>
      <c r="TYB923" s="30"/>
      <c r="TYC923" s="30"/>
      <c r="TYD923" s="30"/>
      <c r="TYE923" s="30"/>
      <c r="TYF923" s="30"/>
      <c r="TYG923" s="30"/>
      <c r="TYH923" s="30"/>
      <c r="TYI923" s="30"/>
      <c r="TYJ923" s="30"/>
      <c r="TYK923" s="30"/>
      <c r="TYL923" s="30"/>
      <c r="TYM923" s="30"/>
      <c r="TYN923" s="30"/>
      <c r="TYO923" s="30"/>
      <c r="TYP923" s="30"/>
      <c r="TYQ923" s="30"/>
      <c r="TYR923" s="30"/>
      <c r="TYS923" s="30"/>
      <c r="TYT923" s="30"/>
      <c r="TYU923" s="30"/>
      <c r="TYV923" s="30"/>
      <c r="TYW923" s="30"/>
      <c r="TYX923" s="30"/>
      <c r="TYY923" s="30"/>
      <c r="TYZ923" s="30"/>
      <c r="TZA923" s="30"/>
      <c r="TZB923" s="30"/>
      <c r="TZC923" s="30"/>
      <c r="TZD923" s="30"/>
      <c r="TZE923" s="30"/>
      <c r="TZF923" s="30"/>
      <c r="TZG923" s="30"/>
      <c r="TZH923" s="30"/>
      <c r="TZI923" s="30"/>
      <c r="TZJ923" s="30"/>
      <c r="TZK923" s="30"/>
      <c r="TZL923" s="30"/>
      <c r="TZM923" s="30"/>
      <c r="TZN923" s="30"/>
      <c r="TZO923" s="30"/>
      <c r="TZP923" s="30"/>
      <c r="TZQ923" s="30"/>
      <c r="TZR923" s="30"/>
      <c r="TZS923" s="30"/>
      <c r="TZT923" s="30"/>
      <c r="TZU923" s="30"/>
      <c r="TZV923" s="30"/>
      <c r="TZW923" s="30"/>
      <c r="TZX923" s="30"/>
      <c r="TZY923" s="30"/>
      <c r="TZZ923" s="30"/>
      <c r="UAA923" s="30"/>
      <c r="UAB923" s="30"/>
      <c r="UAC923" s="30"/>
      <c r="UAD923" s="30"/>
      <c r="UAE923" s="30"/>
      <c r="UAF923" s="30"/>
      <c r="UAG923" s="30"/>
      <c r="UAH923" s="30"/>
      <c r="UAI923" s="30"/>
      <c r="UAJ923" s="30"/>
      <c r="UAK923" s="30"/>
      <c r="UAL923" s="30"/>
      <c r="UAM923" s="30"/>
      <c r="UAN923" s="30"/>
      <c r="UAO923" s="30"/>
      <c r="UAP923" s="30"/>
      <c r="UAQ923" s="30"/>
      <c r="UAR923" s="30"/>
      <c r="UAS923" s="30"/>
      <c r="UAT923" s="30"/>
      <c r="UAU923" s="30"/>
      <c r="UAV923" s="30"/>
      <c r="UAW923" s="30"/>
      <c r="UAX923" s="30"/>
      <c r="UAY923" s="30"/>
      <c r="UAZ923" s="30"/>
      <c r="UBA923" s="30"/>
      <c r="UBB923" s="30"/>
      <c r="UBC923" s="30"/>
      <c r="UBD923" s="30"/>
      <c r="UBE923" s="30"/>
      <c r="UBF923" s="30"/>
      <c r="UBG923" s="30"/>
      <c r="UBH923" s="30"/>
      <c r="UBI923" s="30"/>
      <c r="UBJ923" s="30"/>
      <c r="UBK923" s="30"/>
      <c r="UBL923" s="30"/>
      <c r="UBM923" s="30"/>
      <c r="UBN923" s="30"/>
      <c r="UBO923" s="30"/>
      <c r="UBP923" s="30"/>
      <c r="UBQ923" s="30"/>
      <c r="UBR923" s="30"/>
      <c r="UBS923" s="30"/>
      <c r="UBT923" s="30"/>
      <c r="UBU923" s="30"/>
      <c r="UBV923" s="30"/>
      <c r="UBW923" s="30"/>
      <c r="UBX923" s="30"/>
      <c r="UBY923" s="30"/>
      <c r="UBZ923" s="30"/>
      <c r="UCA923" s="30"/>
      <c r="UCB923" s="30"/>
      <c r="UCC923" s="30"/>
      <c r="UCD923" s="30"/>
      <c r="UCE923" s="30"/>
      <c r="UCF923" s="30"/>
      <c r="UCG923" s="30"/>
      <c r="UCH923" s="30"/>
      <c r="UCI923" s="30"/>
      <c r="UCJ923" s="30"/>
      <c r="UCK923" s="30"/>
      <c r="UCL923" s="30"/>
      <c r="UCM923" s="30"/>
      <c r="UCN923" s="30"/>
      <c r="UCO923" s="30"/>
      <c r="UCP923" s="30"/>
      <c r="UCQ923" s="30"/>
      <c r="UCR923" s="30"/>
      <c r="UCS923" s="30"/>
      <c r="UCT923" s="30"/>
      <c r="UCU923" s="30"/>
      <c r="UCV923" s="30"/>
      <c r="UCW923" s="30"/>
      <c r="UCX923" s="30"/>
      <c r="UCY923" s="30"/>
      <c r="UCZ923" s="30"/>
      <c r="UDA923" s="30"/>
      <c r="UDB923" s="30"/>
      <c r="UDC923" s="30"/>
      <c r="UDD923" s="30"/>
      <c r="UDE923" s="30"/>
      <c r="UDF923" s="30"/>
      <c r="UDG923" s="30"/>
      <c r="UDH923" s="30"/>
      <c r="UDI923" s="30"/>
      <c r="UDJ923" s="30"/>
      <c r="UDK923" s="30"/>
      <c r="UDL923" s="30"/>
      <c r="UDM923" s="30"/>
      <c r="UDN923" s="30"/>
      <c r="UDO923" s="30"/>
      <c r="UDP923" s="30"/>
      <c r="UDQ923" s="30"/>
      <c r="UDR923" s="30"/>
      <c r="UDS923" s="30"/>
      <c r="UDT923" s="30"/>
      <c r="UDU923" s="30"/>
      <c r="UDV923" s="30"/>
      <c r="UDW923" s="30"/>
      <c r="UDX923" s="30"/>
      <c r="UDY923" s="30"/>
      <c r="UDZ923" s="30"/>
      <c r="UEA923" s="30"/>
      <c r="UEB923" s="30"/>
      <c r="UEC923" s="30"/>
      <c r="UED923" s="30"/>
      <c r="UEE923" s="30"/>
      <c r="UEF923" s="30"/>
      <c r="UEG923" s="30"/>
      <c r="UEH923" s="30"/>
      <c r="UEI923" s="30"/>
      <c r="UEJ923" s="30"/>
      <c r="UEK923" s="30"/>
      <c r="UEL923" s="30"/>
      <c r="UEM923" s="30"/>
      <c r="UEN923" s="30"/>
      <c r="UEO923" s="30"/>
      <c r="UEP923" s="30"/>
      <c r="UEQ923" s="30"/>
      <c r="UER923" s="30"/>
      <c r="UES923" s="30"/>
      <c r="UET923" s="30"/>
      <c r="UEU923" s="30"/>
      <c r="UEV923" s="30"/>
      <c r="UEW923" s="30"/>
      <c r="UEX923" s="30"/>
      <c r="UEY923" s="30"/>
      <c r="UEZ923" s="30"/>
      <c r="UFA923" s="30"/>
      <c r="UFB923" s="30"/>
      <c r="UFC923" s="30"/>
      <c r="UFD923" s="30"/>
      <c r="UFE923" s="30"/>
      <c r="UFF923" s="30"/>
      <c r="UFG923" s="30"/>
      <c r="UFH923" s="30"/>
      <c r="UFI923" s="30"/>
      <c r="UFJ923" s="30"/>
      <c r="UFK923" s="30"/>
      <c r="UFL923" s="30"/>
      <c r="UFM923" s="30"/>
      <c r="UFN923" s="30"/>
      <c r="UFO923" s="30"/>
      <c r="UFP923" s="30"/>
      <c r="UFQ923" s="30"/>
      <c r="UFR923" s="30"/>
      <c r="UFS923" s="30"/>
      <c r="UFT923" s="30"/>
      <c r="UFU923" s="30"/>
      <c r="UFV923" s="30"/>
      <c r="UFW923" s="30"/>
      <c r="UFX923" s="30"/>
      <c r="UFY923" s="30"/>
      <c r="UFZ923" s="30"/>
      <c r="UGA923" s="30"/>
      <c r="UGB923" s="30"/>
      <c r="UGC923" s="30"/>
      <c r="UGD923" s="30"/>
      <c r="UGE923" s="30"/>
      <c r="UGF923" s="30"/>
      <c r="UGG923" s="30"/>
      <c r="UGH923" s="30"/>
      <c r="UGI923" s="30"/>
      <c r="UGJ923" s="30"/>
      <c r="UGK923" s="30"/>
      <c r="UGL923" s="30"/>
      <c r="UGM923" s="30"/>
      <c r="UGN923" s="30"/>
      <c r="UGO923" s="30"/>
      <c r="UGP923" s="30"/>
      <c r="UGQ923" s="30"/>
      <c r="UGR923" s="30"/>
      <c r="UGS923" s="30"/>
      <c r="UGT923" s="30"/>
      <c r="UGU923" s="30"/>
      <c r="UGV923" s="30"/>
      <c r="UGW923" s="30"/>
      <c r="UGX923" s="30"/>
      <c r="UGY923" s="30"/>
      <c r="UGZ923" s="30"/>
      <c r="UHA923" s="30"/>
      <c r="UHB923" s="30"/>
      <c r="UHC923" s="30"/>
      <c r="UHD923" s="30"/>
      <c r="UHE923" s="30"/>
      <c r="UHF923" s="30"/>
      <c r="UHG923" s="30"/>
      <c r="UHH923" s="30"/>
      <c r="UHI923" s="30"/>
      <c r="UHJ923" s="30"/>
      <c r="UHK923" s="30"/>
      <c r="UHL923" s="30"/>
      <c r="UHM923" s="30"/>
      <c r="UHN923" s="30"/>
      <c r="UHO923" s="30"/>
      <c r="UHP923" s="30"/>
      <c r="UHQ923" s="30"/>
      <c r="UHR923" s="30"/>
      <c r="UHS923" s="30"/>
      <c r="UHT923" s="30"/>
      <c r="UHU923" s="30"/>
      <c r="UHV923" s="30"/>
      <c r="UHW923" s="30"/>
      <c r="UHX923" s="30"/>
      <c r="UHY923" s="30"/>
      <c r="UHZ923" s="30"/>
      <c r="UIA923" s="30"/>
      <c r="UIB923" s="30"/>
      <c r="UIC923" s="30"/>
      <c r="UID923" s="30"/>
      <c r="UIE923" s="30"/>
      <c r="UIF923" s="30"/>
      <c r="UIG923" s="30"/>
      <c r="UIH923" s="30"/>
      <c r="UII923" s="30"/>
      <c r="UIJ923" s="30"/>
      <c r="UIK923" s="30"/>
      <c r="UIL923" s="30"/>
      <c r="UIM923" s="30"/>
      <c r="UIN923" s="30"/>
      <c r="UIO923" s="30"/>
      <c r="UIP923" s="30"/>
      <c r="UIQ923" s="30"/>
      <c r="UIR923" s="30"/>
      <c r="UIS923" s="30"/>
      <c r="UIT923" s="30"/>
      <c r="UIU923" s="30"/>
      <c r="UIV923" s="30"/>
      <c r="UIW923" s="30"/>
      <c r="UIX923" s="30"/>
      <c r="UIY923" s="30"/>
      <c r="UIZ923" s="30"/>
      <c r="UJA923" s="30"/>
      <c r="UJB923" s="30"/>
      <c r="UJC923" s="30"/>
      <c r="UJD923" s="30"/>
      <c r="UJE923" s="30"/>
      <c r="UJF923" s="30"/>
      <c r="UJG923" s="30"/>
      <c r="UJH923" s="30"/>
      <c r="UJI923" s="30"/>
      <c r="UJJ923" s="30"/>
      <c r="UJK923" s="30"/>
      <c r="UJL923" s="30"/>
      <c r="UJM923" s="30"/>
      <c r="UJN923" s="30"/>
      <c r="UJO923" s="30"/>
      <c r="UJP923" s="30"/>
      <c r="UJQ923" s="30"/>
      <c r="UJR923" s="30"/>
      <c r="UJS923" s="30"/>
      <c r="UJT923" s="30"/>
      <c r="UJU923" s="30"/>
      <c r="UJV923" s="30"/>
      <c r="UJW923" s="30"/>
      <c r="UJX923" s="30"/>
      <c r="UJY923" s="30"/>
      <c r="UJZ923" s="30"/>
      <c r="UKA923" s="30"/>
      <c r="UKB923" s="30"/>
      <c r="UKC923" s="30"/>
      <c r="UKD923" s="30"/>
      <c r="UKE923" s="30"/>
      <c r="UKF923" s="30"/>
      <c r="UKG923" s="30"/>
      <c r="UKH923" s="30"/>
      <c r="UKI923" s="30"/>
      <c r="UKJ923" s="30"/>
      <c r="UKK923" s="30"/>
      <c r="UKL923" s="30"/>
      <c r="UKM923" s="30"/>
      <c r="UKN923" s="30"/>
      <c r="UKO923" s="30"/>
      <c r="UKP923" s="30"/>
      <c r="UKQ923" s="30"/>
      <c r="UKR923" s="30"/>
      <c r="UKS923" s="30"/>
      <c r="UKT923" s="30"/>
      <c r="UKU923" s="30"/>
      <c r="UKV923" s="30"/>
      <c r="UKW923" s="30"/>
      <c r="UKX923" s="30"/>
      <c r="UKY923" s="30"/>
      <c r="UKZ923" s="30"/>
      <c r="ULA923" s="30"/>
      <c r="ULB923" s="30"/>
      <c r="ULC923" s="30"/>
      <c r="ULD923" s="30"/>
      <c r="ULE923" s="30"/>
      <c r="ULF923" s="30"/>
      <c r="ULG923" s="30"/>
      <c r="ULH923" s="30"/>
      <c r="ULI923" s="30"/>
      <c r="ULJ923" s="30"/>
      <c r="ULK923" s="30"/>
      <c r="ULL923" s="30"/>
      <c r="ULM923" s="30"/>
      <c r="ULN923" s="30"/>
      <c r="ULO923" s="30"/>
      <c r="ULP923" s="30"/>
      <c r="ULQ923" s="30"/>
      <c r="ULR923" s="30"/>
      <c r="ULS923" s="30"/>
      <c r="ULT923" s="30"/>
      <c r="ULU923" s="30"/>
      <c r="ULV923" s="30"/>
      <c r="ULW923" s="30"/>
      <c r="ULX923" s="30"/>
      <c r="ULY923" s="30"/>
      <c r="ULZ923" s="30"/>
      <c r="UMA923" s="30"/>
      <c r="UMB923" s="30"/>
      <c r="UMC923" s="30"/>
      <c r="UMD923" s="30"/>
      <c r="UME923" s="30"/>
      <c r="UMF923" s="30"/>
      <c r="UMG923" s="30"/>
      <c r="UMH923" s="30"/>
      <c r="UMI923" s="30"/>
      <c r="UMJ923" s="30"/>
      <c r="UMK923" s="30"/>
      <c r="UML923" s="30"/>
      <c r="UMM923" s="30"/>
      <c r="UMN923" s="30"/>
      <c r="UMO923" s="30"/>
      <c r="UMP923" s="30"/>
      <c r="UMQ923" s="30"/>
      <c r="UMR923" s="30"/>
      <c r="UMS923" s="30"/>
      <c r="UMT923" s="30"/>
      <c r="UMU923" s="30"/>
      <c r="UMV923" s="30"/>
      <c r="UMW923" s="30"/>
      <c r="UMX923" s="30"/>
      <c r="UMY923" s="30"/>
      <c r="UMZ923" s="30"/>
      <c r="UNA923" s="30"/>
      <c r="UNB923" s="30"/>
      <c r="UNC923" s="30"/>
      <c r="UND923" s="30"/>
      <c r="UNE923" s="30"/>
      <c r="UNF923" s="30"/>
      <c r="UNG923" s="30"/>
      <c r="UNH923" s="30"/>
      <c r="UNI923" s="30"/>
      <c r="UNJ923" s="30"/>
      <c r="UNK923" s="30"/>
      <c r="UNL923" s="30"/>
      <c r="UNM923" s="30"/>
      <c r="UNN923" s="30"/>
      <c r="UNO923" s="30"/>
      <c r="UNP923" s="30"/>
      <c r="UNQ923" s="30"/>
      <c r="UNR923" s="30"/>
      <c r="UNS923" s="30"/>
      <c r="UNT923" s="30"/>
      <c r="UNU923" s="30"/>
      <c r="UNV923" s="30"/>
      <c r="UNW923" s="30"/>
      <c r="UNX923" s="30"/>
      <c r="UNY923" s="30"/>
      <c r="UNZ923" s="30"/>
      <c r="UOA923" s="30"/>
      <c r="UOB923" s="30"/>
      <c r="UOC923" s="30"/>
      <c r="UOD923" s="30"/>
      <c r="UOE923" s="30"/>
      <c r="UOF923" s="30"/>
      <c r="UOG923" s="30"/>
      <c r="UOH923" s="30"/>
      <c r="UOI923" s="30"/>
      <c r="UOJ923" s="30"/>
      <c r="UOK923" s="30"/>
      <c r="UOL923" s="30"/>
      <c r="UOM923" s="30"/>
      <c r="UON923" s="30"/>
      <c r="UOO923" s="30"/>
      <c r="UOP923" s="30"/>
      <c r="UOQ923" s="30"/>
      <c r="UOR923" s="30"/>
      <c r="UOS923" s="30"/>
      <c r="UOT923" s="30"/>
      <c r="UOU923" s="30"/>
      <c r="UOV923" s="30"/>
      <c r="UOW923" s="30"/>
      <c r="UOX923" s="30"/>
      <c r="UOY923" s="30"/>
      <c r="UOZ923" s="30"/>
      <c r="UPA923" s="30"/>
      <c r="UPB923" s="30"/>
      <c r="UPC923" s="30"/>
      <c r="UPD923" s="30"/>
      <c r="UPE923" s="30"/>
      <c r="UPF923" s="30"/>
      <c r="UPG923" s="30"/>
      <c r="UPH923" s="30"/>
      <c r="UPI923" s="30"/>
      <c r="UPJ923" s="30"/>
      <c r="UPK923" s="30"/>
      <c r="UPL923" s="30"/>
      <c r="UPM923" s="30"/>
      <c r="UPN923" s="30"/>
      <c r="UPO923" s="30"/>
      <c r="UPP923" s="30"/>
      <c r="UPQ923" s="30"/>
      <c r="UPR923" s="30"/>
      <c r="UPS923" s="30"/>
      <c r="UPT923" s="30"/>
      <c r="UPU923" s="30"/>
      <c r="UPV923" s="30"/>
      <c r="UPW923" s="30"/>
      <c r="UPX923" s="30"/>
      <c r="UPY923" s="30"/>
      <c r="UPZ923" s="30"/>
      <c r="UQA923" s="30"/>
      <c r="UQB923" s="30"/>
      <c r="UQC923" s="30"/>
      <c r="UQD923" s="30"/>
      <c r="UQE923" s="30"/>
      <c r="UQF923" s="30"/>
      <c r="UQG923" s="30"/>
      <c r="UQH923" s="30"/>
      <c r="UQI923" s="30"/>
      <c r="UQJ923" s="30"/>
      <c r="UQK923" s="30"/>
      <c r="UQL923" s="30"/>
      <c r="UQM923" s="30"/>
      <c r="UQN923" s="30"/>
      <c r="UQO923" s="30"/>
      <c r="UQP923" s="30"/>
      <c r="UQQ923" s="30"/>
      <c r="UQR923" s="30"/>
      <c r="UQS923" s="30"/>
      <c r="UQT923" s="30"/>
      <c r="UQU923" s="30"/>
      <c r="UQV923" s="30"/>
      <c r="UQW923" s="30"/>
      <c r="UQX923" s="30"/>
      <c r="UQY923" s="30"/>
      <c r="UQZ923" s="30"/>
      <c r="URA923" s="30"/>
      <c r="URB923" s="30"/>
      <c r="URC923" s="30"/>
      <c r="URD923" s="30"/>
      <c r="URE923" s="30"/>
      <c r="URF923" s="30"/>
      <c r="URG923" s="30"/>
      <c r="URH923" s="30"/>
      <c r="URI923" s="30"/>
      <c r="URJ923" s="30"/>
      <c r="URK923" s="30"/>
      <c r="URL923" s="30"/>
      <c r="URM923" s="30"/>
      <c r="URN923" s="30"/>
      <c r="URO923" s="30"/>
      <c r="URP923" s="30"/>
      <c r="URQ923" s="30"/>
      <c r="URR923" s="30"/>
      <c r="URS923" s="30"/>
      <c r="URT923" s="30"/>
      <c r="URU923" s="30"/>
      <c r="URV923" s="30"/>
      <c r="URW923" s="30"/>
      <c r="URX923" s="30"/>
      <c r="URY923" s="30"/>
      <c r="URZ923" s="30"/>
      <c r="USA923" s="30"/>
      <c r="USB923" s="30"/>
      <c r="USC923" s="30"/>
      <c r="USD923" s="30"/>
      <c r="USE923" s="30"/>
      <c r="USF923" s="30"/>
      <c r="USG923" s="30"/>
      <c r="USH923" s="30"/>
      <c r="USI923" s="30"/>
      <c r="USJ923" s="30"/>
      <c r="USK923" s="30"/>
      <c r="USL923" s="30"/>
      <c r="USM923" s="30"/>
      <c r="USN923" s="30"/>
      <c r="USO923" s="30"/>
      <c r="USP923" s="30"/>
      <c r="USQ923" s="30"/>
      <c r="USR923" s="30"/>
      <c r="USS923" s="30"/>
      <c r="UST923" s="30"/>
      <c r="USU923" s="30"/>
      <c r="USV923" s="30"/>
      <c r="USW923" s="30"/>
      <c r="USX923" s="30"/>
      <c r="USY923" s="30"/>
      <c r="USZ923" s="30"/>
      <c r="UTA923" s="30"/>
      <c r="UTB923" s="30"/>
      <c r="UTC923" s="30"/>
      <c r="UTD923" s="30"/>
      <c r="UTE923" s="30"/>
      <c r="UTF923" s="30"/>
      <c r="UTG923" s="30"/>
      <c r="UTH923" s="30"/>
      <c r="UTI923" s="30"/>
      <c r="UTJ923" s="30"/>
      <c r="UTK923" s="30"/>
      <c r="UTL923" s="30"/>
      <c r="UTM923" s="30"/>
      <c r="UTN923" s="30"/>
      <c r="UTO923" s="30"/>
      <c r="UTP923" s="30"/>
      <c r="UTQ923" s="30"/>
      <c r="UTR923" s="30"/>
      <c r="UTS923" s="30"/>
      <c r="UTT923" s="30"/>
      <c r="UTU923" s="30"/>
      <c r="UTV923" s="30"/>
      <c r="UTW923" s="30"/>
      <c r="UTX923" s="30"/>
      <c r="UTY923" s="30"/>
      <c r="UTZ923" s="30"/>
      <c r="UUA923" s="30"/>
      <c r="UUB923" s="30"/>
      <c r="UUC923" s="30"/>
      <c r="UUD923" s="30"/>
      <c r="UUE923" s="30"/>
      <c r="UUF923" s="30"/>
      <c r="UUG923" s="30"/>
      <c r="UUH923" s="30"/>
      <c r="UUI923" s="30"/>
      <c r="UUJ923" s="30"/>
      <c r="UUK923" s="30"/>
      <c r="UUL923" s="30"/>
      <c r="UUM923" s="30"/>
      <c r="UUN923" s="30"/>
      <c r="UUO923" s="30"/>
      <c r="UUP923" s="30"/>
      <c r="UUQ923" s="30"/>
      <c r="UUR923" s="30"/>
      <c r="UUS923" s="30"/>
      <c r="UUT923" s="30"/>
      <c r="UUU923" s="30"/>
      <c r="UUV923" s="30"/>
      <c r="UUW923" s="30"/>
      <c r="UUX923" s="30"/>
      <c r="UUY923" s="30"/>
      <c r="UUZ923" s="30"/>
      <c r="UVA923" s="30"/>
      <c r="UVB923" s="30"/>
      <c r="UVC923" s="30"/>
      <c r="UVD923" s="30"/>
      <c r="UVE923" s="30"/>
      <c r="UVF923" s="30"/>
      <c r="UVG923" s="30"/>
      <c r="UVH923" s="30"/>
      <c r="UVI923" s="30"/>
      <c r="UVJ923" s="30"/>
      <c r="UVK923" s="30"/>
      <c r="UVL923" s="30"/>
      <c r="UVM923" s="30"/>
      <c r="UVN923" s="30"/>
      <c r="UVO923" s="30"/>
      <c r="UVP923" s="30"/>
      <c r="UVQ923" s="30"/>
      <c r="UVR923" s="30"/>
      <c r="UVS923" s="30"/>
      <c r="UVT923" s="30"/>
      <c r="UVU923" s="30"/>
      <c r="UVV923" s="30"/>
      <c r="UVW923" s="30"/>
      <c r="UVX923" s="30"/>
      <c r="UVY923" s="30"/>
      <c r="UVZ923" s="30"/>
      <c r="UWA923" s="30"/>
      <c r="UWB923" s="30"/>
      <c r="UWC923" s="30"/>
      <c r="UWD923" s="30"/>
      <c r="UWE923" s="30"/>
      <c r="UWF923" s="30"/>
      <c r="UWG923" s="30"/>
      <c r="UWH923" s="30"/>
      <c r="UWI923" s="30"/>
      <c r="UWJ923" s="30"/>
      <c r="UWK923" s="30"/>
      <c r="UWL923" s="30"/>
      <c r="UWM923" s="30"/>
      <c r="UWN923" s="30"/>
      <c r="UWO923" s="30"/>
      <c r="UWP923" s="30"/>
      <c r="UWQ923" s="30"/>
      <c r="UWR923" s="30"/>
      <c r="UWS923" s="30"/>
      <c r="UWT923" s="30"/>
      <c r="UWU923" s="30"/>
      <c r="UWV923" s="30"/>
      <c r="UWW923" s="30"/>
      <c r="UWX923" s="30"/>
      <c r="UWY923" s="30"/>
      <c r="UWZ923" s="30"/>
      <c r="UXA923" s="30"/>
      <c r="UXB923" s="30"/>
      <c r="UXC923" s="30"/>
      <c r="UXD923" s="30"/>
      <c r="UXE923" s="30"/>
      <c r="UXF923" s="30"/>
      <c r="UXG923" s="30"/>
      <c r="UXH923" s="30"/>
      <c r="UXI923" s="30"/>
      <c r="UXJ923" s="30"/>
      <c r="UXK923" s="30"/>
      <c r="UXL923" s="30"/>
      <c r="UXM923" s="30"/>
      <c r="UXN923" s="30"/>
      <c r="UXO923" s="30"/>
      <c r="UXP923" s="30"/>
      <c r="UXQ923" s="30"/>
      <c r="UXR923" s="30"/>
      <c r="UXS923" s="30"/>
      <c r="UXT923" s="30"/>
      <c r="UXU923" s="30"/>
      <c r="UXV923" s="30"/>
      <c r="UXW923" s="30"/>
      <c r="UXX923" s="30"/>
      <c r="UXY923" s="30"/>
      <c r="UXZ923" s="30"/>
      <c r="UYA923" s="30"/>
      <c r="UYB923" s="30"/>
      <c r="UYC923" s="30"/>
      <c r="UYD923" s="30"/>
      <c r="UYE923" s="30"/>
      <c r="UYF923" s="30"/>
      <c r="UYG923" s="30"/>
      <c r="UYH923" s="30"/>
      <c r="UYI923" s="30"/>
      <c r="UYJ923" s="30"/>
      <c r="UYK923" s="30"/>
      <c r="UYL923" s="30"/>
      <c r="UYM923" s="30"/>
      <c r="UYN923" s="30"/>
      <c r="UYO923" s="30"/>
      <c r="UYP923" s="30"/>
      <c r="UYQ923" s="30"/>
      <c r="UYR923" s="30"/>
      <c r="UYS923" s="30"/>
      <c r="UYT923" s="30"/>
      <c r="UYU923" s="30"/>
      <c r="UYV923" s="30"/>
      <c r="UYW923" s="30"/>
      <c r="UYX923" s="30"/>
      <c r="UYY923" s="30"/>
      <c r="UYZ923" s="30"/>
      <c r="UZA923" s="30"/>
      <c r="UZB923" s="30"/>
      <c r="UZC923" s="30"/>
      <c r="UZD923" s="30"/>
      <c r="UZE923" s="30"/>
      <c r="UZF923" s="30"/>
      <c r="UZG923" s="30"/>
      <c r="UZH923" s="30"/>
      <c r="UZI923" s="30"/>
      <c r="UZJ923" s="30"/>
      <c r="UZK923" s="30"/>
      <c r="UZL923" s="30"/>
      <c r="UZM923" s="30"/>
      <c r="UZN923" s="30"/>
      <c r="UZO923" s="30"/>
      <c r="UZP923" s="30"/>
      <c r="UZQ923" s="30"/>
      <c r="UZR923" s="30"/>
      <c r="UZS923" s="30"/>
      <c r="UZT923" s="30"/>
      <c r="UZU923" s="30"/>
      <c r="UZV923" s="30"/>
      <c r="UZW923" s="30"/>
      <c r="UZX923" s="30"/>
      <c r="UZY923" s="30"/>
      <c r="UZZ923" s="30"/>
      <c r="VAA923" s="30"/>
      <c r="VAB923" s="30"/>
      <c r="VAC923" s="30"/>
      <c r="VAD923" s="30"/>
      <c r="VAE923" s="30"/>
      <c r="VAF923" s="30"/>
      <c r="VAG923" s="30"/>
      <c r="VAH923" s="30"/>
      <c r="VAI923" s="30"/>
      <c r="VAJ923" s="30"/>
      <c r="VAK923" s="30"/>
      <c r="VAL923" s="30"/>
      <c r="VAM923" s="30"/>
      <c r="VAN923" s="30"/>
      <c r="VAO923" s="30"/>
      <c r="VAP923" s="30"/>
      <c r="VAQ923" s="30"/>
      <c r="VAR923" s="30"/>
      <c r="VAS923" s="30"/>
      <c r="VAT923" s="30"/>
      <c r="VAU923" s="30"/>
      <c r="VAV923" s="30"/>
      <c r="VAW923" s="30"/>
      <c r="VAX923" s="30"/>
      <c r="VAY923" s="30"/>
      <c r="VAZ923" s="30"/>
      <c r="VBA923" s="30"/>
      <c r="VBB923" s="30"/>
      <c r="VBC923" s="30"/>
      <c r="VBD923" s="30"/>
      <c r="VBE923" s="30"/>
      <c r="VBF923" s="30"/>
      <c r="VBG923" s="30"/>
      <c r="VBH923" s="30"/>
      <c r="VBI923" s="30"/>
      <c r="VBJ923" s="30"/>
      <c r="VBK923" s="30"/>
      <c r="VBL923" s="30"/>
      <c r="VBM923" s="30"/>
      <c r="VBN923" s="30"/>
      <c r="VBO923" s="30"/>
      <c r="VBP923" s="30"/>
      <c r="VBQ923" s="30"/>
      <c r="VBR923" s="30"/>
      <c r="VBS923" s="30"/>
      <c r="VBT923" s="30"/>
      <c r="VBU923" s="30"/>
      <c r="VBV923" s="30"/>
      <c r="VBW923" s="30"/>
      <c r="VBX923" s="30"/>
      <c r="VBY923" s="30"/>
      <c r="VBZ923" s="30"/>
      <c r="VCA923" s="30"/>
      <c r="VCB923" s="30"/>
      <c r="VCC923" s="30"/>
      <c r="VCD923" s="30"/>
      <c r="VCE923" s="30"/>
      <c r="VCF923" s="30"/>
      <c r="VCG923" s="30"/>
      <c r="VCH923" s="30"/>
      <c r="VCI923" s="30"/>
      <c r="VCJ923" s="30"/>
      <c r="VCK923" s="30"/>
      <c r="VCL923" s="30"/>
      <c r="VCM923" s="30"/>
      <c r="VCN923" s="30"/>
      <c r="VCO923" s="30"/>
      <c r="VCP923" s="30"/>
      <c r="VCQ923" s="30"/>
      <c r="VCR923" s="30"/>
      <c r="VCS923" s="30"/>
      <c r="VCT923" s="30"/>
      <c r="VCU923" s="30"/>
      <c r="VCV923" s="30"/>
      <c r="VCW923" s="30"/>
      <c r="VCX923" s="30"/>
      <c r="VCY923" s="30"/>
      <c r="VCZ923" s="30"/>
      <c r="VDA923" s="30"/>
      <c r="VDB923" s="30"/>
      <c r="VDC923" s="30"/>
      <c r="VDD923" s="30"/>
      <c r="VDE923" s="30"/>
      <c r="VDF923" s="30"/>
      <c r="VDG923" s="30"/>
      <c r="VDH923" s="30"/>
      <c r="VDI923" s="30"/>
      <c r="VDJ923" s="30"/>
      <c r="VDK923" s="30"/>
      <c r="VDL923" s="30"/>
      <c r="VDM923" s="30"/>
      <c r="VDN923" s="30"/>
      <c r="VDO923" s="30"/>
      <c r="VDP923" s="30"/>
      <c r="VDQ923" s="30"/>
      <c r="VDR923" s="30"/>
      <c r="VDS923" s="30"/>
      <c r="VDT923" s="30"/>
      <c r="VDU923" s="30"/>
      <c r="VDV923" s="30"/>
      <c r="VDW923" s="30"/>
      <c r="VDX923" s="30"/>
      <c r="VDY923" s="30"/>
      <c r="VDZ923" s="30"/>
      <c r="VEA923" s="30"/>
      <c r="VEB923" s="30"/>
      <c r="VEC923" s="30"/>
      <c r="VED923" s="30"/>
      <c r="VEE923" s="30"/>
      <c r="VEF923" s="30"/>
      <c r="VEG923" s="30"/>
      <c r="VEH923" s="30"/>
      <c r="VEI923" s="30"/>
      <c r="VEJ923" s="30"/>
      <c r="VEK923" s="30"/>
      <c r="VEL923" s="30"/>
      <c r="VEM923" s="30"/>
      <c r="VEN923" s="30"/>
      <c r="VEO923" s="30"/>
      <c r="VEP923" s="30"/>
      <c r="VEQ923" s="30"/>
      <c r="VER923" s="30"/>
      <c r="VES923" s="30"/>
      <c r="VET923" s="30"/>
      <c r="VEU923" s="30"/>
      <c r="VEV923" s="30"/>
      <c r="VEW923" s="30"/>
      <c r="VEX923" s="30"/>
      <c r="VEY923" s="30"/>
      <c r="VEZ923" s="30"/>
      <c r="VFA923" s="30"/>
      <c r="VFB923" s="30"/>
      <c r="VFC923" s="30"/>
      <c r="VFD923" s="30"/>
      <c r="VFE923" s="30"/>
      <c r="VFF923" s="30"/>
      <c r="VFG923" s="30"/>
      <c r="VFH923" s="30"/>
      <c r="VFI923" s="30"/>
      <c r="VFJ923" s="30"/>
      <c r="VFK923" s="30"/>
      <c r="VFL923" s="30"/>
      <c r="VFM923" s="30"/>
      <c r="VFN923" s="30"/>
      <c r="VFO923" s="30"/>
      <c r="VFP923" s="30"/>
      <c r="VFQ923" s="30"/>
      <c r="VFR923" s="30"/>
      <c r="VFS923" s="30"/>
      <c r="VFT923" s="30"/>
      <c r="VFU923" s="30"/>
      <c r="VFV923" s="30"/>
      <c r="VFW923" s="30"/>
      <c r="VFX923" s="30"/>
      <c r="VFY923" s="30"/>
      <c r="VFZ923" s="30"/>
      <c r="VGA923" s="30"/>
      <c r="VGB923" s="30"/>
      <c r="VGC923" s="30"/>
      <c r="VGD923" s="30"/>
      <c r="VGE923" s="30"/>
      <c r="VGF923" s="30"/>
      <c r="VGG923" s="30"/>
      <c r="VGH923" s="30"/>
      <c r="VGI923" s="30"/>
      <c r="VGJ923" s="30"/>
      <c r="VGK923" s="30"/>
      <c r="VGL923" s="30"/>
      <c r="VGM923" s="30"/>
      <c r="VGN923" s="30"/>
      <c r="VGO923" s="30"/>
      <c r="VGP923" s="30"/>
      <c r="VGQ923" s="30"/>
      <c r="VGR923" s="30"/>
      <c r="VGS923" s="30"/>
      <c r="VGT923" s="30"/>
      <c r="VGU923" s="30"/>
      <c r="VGV923" s="30"/>
      <c r="VGW923" s="30"/>
      <c r="VGX923" s="30"/>
      <c r="VGY923" s="30"/>
      <c r="VGZ923" s="30"/>
      <c r="VHA923" s="30"/>
      <c r="VHB923" s="30"/>
      <c r="VHC923" s="30"/>
      <c r="VHD923" s="30"/>
      <c r="VHE923" s="30"/>
      <c r="VHF923" s="30"/>
      <c r="VHG923" s="30"/>
      <c r="VHH923" s="30"/>
      <c r="VHI923" s="30"/>
      <c r="VHJ923" s="30"/>
      <c r="VHK923" s="30"/>
      <c r="VHL923" s="30"/>
      <c r="VHM923" s="30"/>
      <c r="VHN923" s="30"/>
      <c r="VHO923" s="30"/>
      <c r="VHP923" s="30"/>
      <c r="VHQ923" s="30"/>
      <c r="VHR923" s="30"/>
      <c r="VHS923" s="30"/>
      <c r="VHT923" s="30"/>
      <c r="VHU923" s="30"/>
      <c r="VHV923" s="30"/>
      <c r="VHW923" s="30"/>
      <c r="VHX923" s="30"/>
      <c r="VHY923" s="30"/>
      <c r="VHZ923" s="30"/>
      <c r="VIA923" s="30"/>
      <c r="VIB923" s="30"/>
      <c r="VIC923" s="30"/>
      <c r="VID923" s="30"/>
      <c r="VIE923" s="30"/>
      <c r="VIF923" s="30"/>
      <c r="VIG923" s="30"/>
      <c r="VIH923" s="30"/>
      <c r="VII923" s="30"/>
      <c r="VIJ923" s="30"/>
      <c r="VIK923" s="30"/>
      <c r="VIL923" s="30"/>
      <c r="VIM923" s="30"/>
      <c r="VIN923" s="30"/>
      <c r="VIO923" s="30"/>
      <c r="VIP923" s="30"/>
      <c r="VIQ923" s="30"/>
      <c r="VIR923" s="30"/>
      <c r="VIS923" s="30"/>
      <c r="VIT923" s="30"/>
      <c r="VIU923" s="30"/>
      <c r="VIV923" s="30"/>
      <c r="VIW923" s="30"/>
      <c r="VIX923" s="30"/>
      <c r="VIY923" s="30"/>
      <c r="VIZ923" s="30"/>
      <c r="VJA923" s="30"/>
      <c r="VJB923" s="30"/>
      <c r="VJC923" s="30"/>
      <c r="VJD923" s="30"/>
      <c r="VJE923" s="30"/>
      <c r="VJF923" s="30"/>
      <c r="VJG923" s="30"/>
      <c r="VJH923" s="30"/>
      <c r="VJI923" s="30"/>
      <c r="VJJ923" s="30"/>
      <c r="VJK923" s="30"/>
      <c r="VJL923" s="30"/>
      <c r="VJM923" s="30"/>
      <c r="VJN923" s="30"/>
      <c r="VJO923" s="30"/>
      <c r="VJP923" s="30"/>
      <c r="VJQ923" s="30"/>
      <c r="VJR923" s="30"/>
      <c r="VJS923" s="30"/>
      <c r="VJT923" s="30"/>
      <c r="VJU923" s="30"/>
      <c r="VJV923" s="30"/>
      <c r="VJW923" s="30"/>
      <c r="VJX923" s="30"/>
      <c r="VJY923" s="30"/>
      <c r="VJZ923" s="30"/>
      <c r="VKA923" s="30"/>
      <c r="VKB923" s="30"/>
      <c r="VKC923" s="30"/>
      <c r="VKD923" s="30"/>
      <c r="VKE923" s="30"/>
      <c r="VKF923" s="30"/>
      <c r="VKG923" s="30"/>
      <c r="VKH923" s="30"/>
      <c r="VKI923" s="30"/>
      <c r="VKJ923" s="30"/>
      <c r="VKK923" s="30"/>
      <c r="VKL923" s="30"/>
      <c r="VKM923" s="30"/>
      <c r="VKN923" s="30"/>
      <c r="VKO923" s="30"/>
      <c r="VKP923" s="30"/>
      <c r="VKQ923" s="30"/>
      <c r="VKR923" s="30"/>
      <c r="VKS923" s="30"/>
      <c r="VKT923" s="30"/>
      <c r="VKU923" s="30"/>
      <c r="VKV923" s="30"/>
      <c r="VKW923" s="30"/>
      <c r="VKX923" s="30"/>
      <c r="VKY923" s="30"/>
      <c r="VKZ923" s="30"/>
      <c r="VLA923" s="30"/>
      <c r="VLB923" s="30"/>
      <c r="VLC923" s="30"/>
      <c r="VLD923" s="30"/>
      <c r="VLE923" s="30"/>
      <c r="VLF923" s="30"/>
      <c r="VLG923" s="30"/>
      <c r="VLH923" s="30"/>
      <c r="VLI923" s="30"/>
      <c r="VLJ923" s="30"/>
      <c r="VLK923" s="30"/>
      <c r="VLL923" s="30"/>
      <c r="VLM923" s="30"/>
      <c r="VLN923" s="30"/>
      <c r="VLO923" s="30"/>
      <c r="VLP923" s="30"/>
      <c r="VLQ923" s="30"/>
      <c r="VLR923" s="30"/>
      <c r="VLS923" s="30"/>
      <c r="VLT923" s="30"/>
      <c r="VLU923" s="30"/>
      <c r="VLV923" s="30"/>
      <c r="VLW923" s="30"/>
      <c r="VLX923" s="30"/>
      <c r="VLY923" s="30"/>
      <c r="VLZ923" s="30"/>
      <c r="VMA923" s="30"/>
      <c r="VMB923" s="30"/>
      <c r="VMC923" s="30"/>
      <c r="VMD923" s="30"/>
      <c r="VME923" s="30"/>
      <c r="VMF923" s="30"/>
      <c r="VMG923" s="30"/>
      <c r="VMH923" s="30"/>
      <c r="VMI923" s="30"/>
      <c r="VMJ923" s="30"/>
      <c r="VMK923" s="30"/>
      <c r="VML923" s="30"/>
      <c r="VMM923" s="30"/>
      <c r="VMN923" s="30"/>
      <c r="VMO923" s="30"/>
      <c r="VMP923" s="30"/>
      <c r="VMQ923" s="30"/>
      <c r="VMR923" s="30"/>
      <c r="VMS923" s="30"/>
      <c r="VMT923" s="30"/>
      <c r="VMU923" s="30"/>
      <c r="VMV923" s="30"/>
      <c r="VMW923" s="30"/>
      <c r="VMX923" s="30"/>
      <c r="VMY923" s="30"/>
      <c r="VMZ923" s="30"/>
      <c r="VNA923" s="30"/>
      <c r="VNB923" s="30"/>
      <c r="VNC923" s="30"/>
      <c r="VND923" s="30"/>
      <c r="VNE923" s="30"/>
      <c r="VNF923" s="30"/>
      <c r="VNG923" s="30"/>
      <c r="VNH923" s="30"/>
      <c r="VNI923" s="30"/>
      <c r="VNJ923" s="30"/>
      <c r="VNK923" s="30"/>
      <c r="VNL923" s="30"/>
      <c r="VNM923" s="30"/>
      <c r="VNN923" s="30"/>
      <c r="VNO923" s="30"/>
      <c r="VNP923" s="30"/>
      <c r="VNQ923" s="30"/>
      <c r="VNR923" s="30"/>
      <c r="VNS923" s="30"/>
      <c r="VNT923" s="30"/>
      <c r="VNU923" s="30"/>
      <c r="VNV923" s="30"/>
      <c r="VNW923" s="30"/>
      <c r="VNX923" s="30"/>
      <c r="VNY923" s="30"/>
      <c r="VNZ923" s="30"/>
      <c r="VOA923" s="30"/>
      <c r="VOB923" s="30"/>
      <c r="VOC923" s="30"/>
      <c r="VOD923" s="30"/>
      <c r="VOE923" s="30"/>
      <c r="VOF923" s="30"/>
      <c r="VOG923" s="30"/>
      <c r="VOH923" s="30"/>
      <c r="VOI923" s="30"/>
      <c r="VOJ923" s="30"/>
      <c r="VOK923" s="30"/>
      <c r="VOL923" s="30"/>
      <c r="VOM923" s="30"/>
      <c r="VON923" s="30"/>
      <c r="VOO923" s="30"/>
      <c r="VOP923" s="30"/>
      <c r="VOQ923" s="30"/>
      <c r="VOR923" s="30"/>
      <c r="VOS923" s="30"/>
      <c r="VOT923" s="30"/>
      <c r="VOU923" s="30"/>
      <c r="VOV923" s="30"/>
      <c r="VOW923" s="30"/>
      <c r="VOX923" s="30"/>
      <c r="VOY923" s="30"/>
      <c r="VOZ923" s="30"/>
      <c r="VPA923" s="30"/>
      <c r="VPB923" s="30"/>
      <c r="VPC923" s="30"/>
      <c r="VPD923" s="30"/>
      <c r="VPE923" s="30"/>
      <c r="VPF923" s="30"/>
      <c r="VPG923" s="30"/>
      <c r="VPH923" s="30"/>
      <c r="VPI923" s="30"/>
      <c r="VPJ923" s="30"/>
      <c r="VPK923" s="30"/>
      <c r="VPL923" s="30"/>
      <c r="VPM923" s="30"/>
      <c r="VPN923" s="30"/>
      <c r="VPO923" s="30"/>
      <c r="VPP923" s="30"/>
      <c r="VPQ923" s="30"/>
      <c r="VPR923" s="30"/>
      <c r="VPS923" s="30"/>
      <c r="VPT923" s="30"/>
      <c r="VPU923" s="30"/>
      <c r="VPV923" s="30"/>
      <c r="VPW923" s="30"/>
      <c r="VPX923" s="30"/>
      <c r="VPY923" s="30"/>
      <c r="VPZ923" s="30"/>
      <c r="VQA923" s="30"/>
      <c r="VQB923" s="30"/>
      <c r="VQC923" s="30"/>
      <c r="VQD923" s="30"/>
      <c r="VQE923" s="30"/>
      <c r="VQF923" s="30"/>
      <c r="VQG923" s="30"/>
      <c r="VQH923" s="30"/>
      <c r="VQI923" s="30"/>
      <c r="VQJ923" s="30"/>
      <c r="VQK923" s="30"/>
      <c r="VQL923" s="30"/>
      <c r="VQM923" s="30"/>
      <c r="VQN923" s="30"/>
      <c r="VQO923" s="30"/>
      <c r="VQP923" s="30"/>
      <c r="VQQ923" s="30"/>
      <c r="VQR923" s="30"/>
      <c r="VQS923" s="30"/>
      <c r="VQT923" s="30"/>
      <c r="VQU923" s="30"/>
      <c r="VQV923" s="30"/>
      <c r="VQW923" s="30"/>
      <c r="VQX923" s="30"/>
      <c r="VQY923" s="30"/>
      <c r="VQZ923" s="30"/>
      <c r="VRA923" s="30"/>
      <c r="VRB923" s="30"/>
      <c r="VRC923" s="30"/>
      <c r="VRD923" s="30"/>
      <c r="VRE923" s="30"/>
      <c r="VRF923" s="30"/>
      <c r="VRG923" s="30"/>
      <c r="VRH923" s="30"/>
      <c r="VRI923" s="30"/>
      <c r="VRJ923" s="30"/>
      <c r="VRK923" s="30"/>
      <c r="VRL923" s="30"/>
      <c r="VRM923" s="30"/>
      <c r="VRN923" s="30"/>
      <c r="VRO923" s="30"/>
      <c r="VRP923" s="30"/>
      <c r="VRQ923" s="30"/>
      <c r="VRR923" s="30"/>
      <c r="VRS923" s="30"/>
      <c r="VRT923" s="30"/>
      <c r="VRU923" s="30"/>
      <c r="VRV923" s="30"/>
      <c r="VRW923" s="30"/>
      <c r="VRX923" s="30"/>
      <c r="VRY923" s="30"/>
      <c r="VRZ923" s="30"/>
      <c r="VSA923" s="30"/>
      <c r="VSB923" s="30"/>
      <c r="VSC923" s="30"/>
      <c r="VSD923" s="30"/>
      <c r="VSE923" s="30"/>
      <c r="VSF923" s="30"/>
      <c r="VSG923" s="30"/>
      <c r="VSH923" s="30"/>
      <c r="VSI923" s="30"/>
      <c r="VSJ923" s="30"/>
      <c r="VSK923" s="30"/>
      <c r="VSL923" s="30"/>
      <c r="VSM923" s="30"/>
      <c r="VSN923" s="30"/>
      <c r="VSO923" s="30"/>
      <c r="VSP923" s="30"/>
      <c r="VSQ923" s="30"/>
      <c r="VSR923" s="30"/>
      <c r="VSS923" s="30"/>
      <c r="VST923" s="30"/>
      <c r="VSU923" s="30"/>
      <c r="VSV923" s="30"/>
      <c r="VSW923" s="30"/>
      <c r="VSX923" s="30"/>
      <c r="VSY923" s="30"/>
      <c r="VSZ923" s="30"/>
      <c r="VTA923" s="30"/>
      <c r="VTB923" s="30"/>
      <c r="VTC923" s="30"/>
      <c r="VTD923" s="30"/>
      <c r="VTE923" s="30"/>
      <c r="VTF923" s="30"/>
      <c r="VTG923" s="30"/>
      <c r="VTH923" s="30"/>
      <c r="VTI923" s="30"/>
      <c r="VTJ923" s="30"/>
      <c r="VTK923" s="30"/>
      <c r="VTL923" s="30"/>
      <c r="VTM923" s="30"/>
      <c r="VTN923" s="30"/>
      <c r="VTO923" s="30"/>
      <c r="VTP923" s="30"/>
      <c r="VTQ923" s="30"/>
      <c r="VTR923" s="30"/>
      <c r="VTS923" s="30"/>
      <c r="VTT923" s="30"/>
      <c r="VTU923" s="30"/>
      <c r="VTV923" s="30"/>
      <c r="VTW923" s="30"/>
      <c r="VTX923" s="30"/>
      <c r="VTY923" s="30"/>
      <c r="VTZ923" s="30"/>
      <c r="VUA923" s="30"/>
      <c r="VUB923" s="30"/>
      <c r="VUC923" s="30"/>
      <c r="VUD923" s="30"/>
      <c r="VUE923" s="30"/>
      <c r="VUF923" s="30"/>
      <c r="VUG923" s="30"/>
      <c r="VUH923" s="30"/>
      <c r="VUI923" s="30"/>
      <c r="VUJ923" s="30"/>
      <c r="VUK923" s="30"/>
      <c r="VUL923" s="30"/>
      <c r="VUM923" s="30"/>
      <c r="VUN923" s="30"/>
      <c r="VUO923" s="30"/>
      <c r="VUP923" s="30"/>
      <c r="VUQ923" s="30"/>
      <c r="VUR923" s="30"/>
      <c r="VUS923" s="30"/>
      <c r="VUT923" s="30"/>
      <c r="VUU923" s="30"/>
      <c r="VUV923" s="30"/>
      <c r="VUW923" s="30"/>
      <c r="VUX923" s="30"/>
      <c r="VUY923" s="30"/>
      <c r="VUZ923" s="30"/>
      <c r="VVA923" s="30"/>
      <c r="VVB923" s="30"/>
      <c r="VVC923" s="30"/>
      <c r="VVD923" s="30"/>
      <c r="VVE923" s="30"/>
      <c r="VVF923" s="30"/>
      <c r="VVG923" s="30"/>
      <c r="VVH923" s="30"/>
      <c r="VVI923" s="30"/>
      <c r="VVJ923" s="30"/>
      <c r="VVK923" s="30"/>
      <c r="VVL923" s="30"/>
      <c r="VVM923" s="30"/>
      <c r="VVN923" s="30"/>
      <c r="VVO923" s="30"/>
      <c r="VVP923" s="30"/>
      <c r="VVQ923" s="30"/>
      <c r="VVR923" s="30"/>
      <c r="VVS923" s="30"/>
      <c r="VVT923" s="30"/>
      <c r="VVU923" s="30"/>
      <c r="VVV923" s="30"/>
      <c r="VVW923" s="30"/>
      <c r="VVX923" s="30"/>
      <c r="VVY923" s="30"/>
      <c r="VVZ923" s="30"/>
      <c r="VWA923" s="30"/>
      <c r="VWB923" s="30"/>
      <c r="VWC923" s="30"/>
      <c r="VWD923" s="30"/>
      <c r="VWE923" s="30"/>
      <c r="VWF923" s="30"/>
      <c r="VWG923" s="30"/>
      <c r="VWH923" s="30"/>
      <c r="VWI923" s="30"/>
      <c r="VWJ923" s="30"/>
      <c r="VWK923" s="30"/>
      <c r="VWL923" s="30"/>
      <c r="VWM923" s="30"/>
      <c r="VWN923" s="30"/>
      <c r="VWO923" s="30"/>
      <c r="VWP923" s="30"/>
      <c r="VWQ923" s="30"/>
      <c r="VWR923" s="30"/>
      <c r="VWS923" s="30"/>
      <c r="VWT923" s="30"/>
      <c r="VWU923" s="30"/>
      <c r="VWV923" s="30"/>
      <c r="VWW923" s="30"/>
      <c r="VWX923" s="30"/>
      <c r="VWY923" s="30"/>
      <c r="VWZ923" s="30"/>
      <c r="VXA923" s="30"/>
      <c r="VXB923" s="30"/>
      <c r="VXC923" s="30"/>
      <c r="VXD923" s="30"/>
      <c r="VXE923" s="30"/>
      <c r="VXF923" s="30"/>
      <c r="VXG923" s="30"/>
      <c r="VXH923" s="30"/>
      <c r="VXI923" s="30"/>
      <c r="VXJ923" s="30"/>
      <c r="VXK923" s="30"/>
      <c r="VXL923" s="30"/>
      <c r="VXM923" s="30"/>
      <c r="VXN923" s="30"/>
      <c r="VXO923" s="30"/>
      <c r="VXP923" s="30"/>
      <c r="VXQ923" s="30"/>
      <c r="VXR923" s="30"/>
      <c r="VXS923" s="30"/>
      <c r="VXT923" s="30"/>
      <c r="VXU923" s="30"/>
      <c r="VXV923" s="30"/>
      <c r="VXW923" s="30"/>
      <c r="VXX923" s="30"/>
      <c r="VXY923" s="30"/>
      <c r="VXZ923" s="30"/>
      <c r="VYA923" s="30"/>
      <c r="VYB923" s="30"/>
      <c r="VYC923" s="30"/>
      <c r="VYD923" s="30"/>
      <c r="VYE923" s="30"/>
      <c r="VYF923" s="30"/>
      <c r="VYG923" s="30"/>
      <c r="VYH923" s="30"/>
      <c r="VYI923" s="30"/>
      <c r="VYJ923" s="30"/>
      <c r="VYK923" s="30"/>
      <c r="VYL923" s="30"/>
      <c r="VYM923" s="30"/>
      <c r="VYN923" s="30"/>
      <c r="VYO923" s="30"/>
      <c r="VYP923" s="30"/>
      <c r="VYQ923" s="30"/>
      <c r="VYR923" s="30"/>
      <c r="VYS923" s="30"/>
      <c r="VYT923" s="30"/>
      <c r="VYU923" s="30"/>
      <c r="VYV923" s="30"/>
      <c r="VYW923" s="30"/>
      <c r="VYX923" s="30"/>
      <c r="VYY923" s="30"/>
      <c r="VYZ923" s="30"/>
      <c r="VZA923" s="30"/>
      <c r="VZB923" s="30"/>
      <c r="VZC923" s="30"/>
      <c r="VZD923" s="30"/>
      <c r="VZE923" s="30"/>
      <c r="VZF923" s="30"/>
      <c r="VZG923" s="30"/>
      <c r="VZH923" s="30"/>
      <c r="VZI923" s="30"/>
      <c r="VZJ923" s="30"/>
      <c r="VZK923" s="30"/>
      <c r="VZL923" s="30"/>
      <c r="VZM923" s="30"/>
      <c r="VZN923" s="30"/>
      <c r="VZO923" s="30"/>
      <c r="VZP923" s="30"/>
      <c r="VZQ923" s="30"/>
      <c r="VZR923" s="30"/>
      <c r="VZS923" s="30"/>
      <c r="VZT923" s="30"/>
      <c r="VZU923" s="30"/>
      <c r="VZV923" s="30"/>
      <c r="VZW923" s="30"/>
      <c r="VZX923" s="30"/>
      <c r="VZY923" s="30"/>
      <c r="VZZ923" s="30"/>
      <c r="WAA923" s="30"/>
      <c r="WAB923" s="30"/>
      <c r="WAC923" s="30"/>
      <c r="WAD923" s="30"/>
      <c r="WAE923" s="30"/>
      <c r="WAF923" s="30"/>
      <c r="WAG923" s="30"/>
      <c r="WAH923" s="30"/>
      <c r="WAI923" s="30"/>
      <c r="WAJ923" s="30"/>
      <c r="WAK923" s="30"/>
      <c r="WAL923" s="30"/>
      <c r="WAM923" s="30"/>
      <c r="WAN923" s="30"/>
      <c r="WAO923" s="30"/>
      <c r="WAP923" s="30"/>
      <c r="WAQ923" s="30"/>
      <c r="WAR923" s="30"/>
      <c r="WAS923" s="30"/>
      <c r="WAT923" s="30"/>
      <c r="WAU923" s="30"/>
      <c r="WAV923" s="30"/>
      <c r="WAW923" s="30"/>
      <c r="WAX923" s="30"/>
      <c r="WAY923" s="30"/>
      <c r="WAZ923" s="30"/>
      <c r="WBA923" s="30"/>
      <c r="WBB923" s="30"/>
      <c r="WBC923" s="30"/>
      <c r="WBD923" s="30"/>
      <c r="WBE923" s="30"/>
      <c r="WBF923" s="30"/>
      <c r="WBG923" s="30"/>
      <c r="WBH923" s="30"/>
      <c r="WBI923" s="30"/>
      <c r="WBJ923" s="30"/>
      <c r="WBK923" s="30"/>
      <c r="WBL923" s="30"/>
      <c r="WBM923" s="30"/>
      <c r="WBN923" s="30"/>
      <c r="WBO923" s="30"/>
      <c r="WBP923" s="30"/>
      <c r="WBQ923" s="30"/>
      <c r="WBR923" s="30"/>
      <c r="WBS923" s="30"/>
      <c r="WBT923" s="30"/>
      <c r="WBU923" s="30"/>
      <c r="WBV923" s="30"/>
      <c r="WBW923" s="30"/>
      <c r="WBX923" s="30"/>
      <c r="WBY923" s="30"/>
      <c r="WBZ923" s="30"/>
      <c r="WCA923" s="30"/>
      <c r="WCB923" s="30"/>
      <c r="WCC923" s="30"/>
      <c r="WCD923" s="30"/>
      <c r="WCE923" s="30"/>
      <c r="WCF923" s="30"/>
      <c r="WCG923" s="30"/>
      <c r="WCH923" s="30"/>
      <c r="WCI923" s="30"/>
      <c r="WCJ923" s="30"/>
      <c r="WCK923" s="30"/>
      <c r="WCL923" s="30"/>
      <c r="WCM923" s="30"/>
      <c r="WCN923" s="30"/>
      <c r="WCO923" s="30"/>
      <c r="WCP923" s="30"/>
      <c r="WCQ923" s="30"/>
      <c r="WCR923" s="30"/>
      <c r="WCS923" s="30"/>
      <c r="WCT923" s="30"/>
      <c r="WCU923" s="30"/>
      <c r="WCV923" s="30"/>
      <c r="WCW923" s="30"/>
      <c r="WCX923" s="30"/>
      <c r="WCY923" s="30"/>
      <c r="WCZ923" s="30"/>
      <c r="WDA923" s="30"/>
      <c r="WDB923" s="30"/>
      <c r="WDC923" s="30"/>
      <c r="WDD923" s="30"/>
      <c r="WDE923" s="30"/>
      <c r="WDF923" s="30"/>
      <c r="WDG923" s="30"/>
      <c r="WDH923" s="30"/>
      <c r="WDI923" s="30"/>
      <c r="WDJ923" s="30"/>
      <c r="WDK923" s="30"/>
      <c r="WDL923" s="30"/>
      <c r="WDM923" s="30"/>
      <c r="WDN923" s="30"/>
      <c r="WDO923" s="30"/>
      <c r="WDP923" s="30"/>
      <c r="WDQ923" s="30"/>
      <c r="WDR923" s="30"/>
      <c r="WDS923" s="30"/>
      <c r="WDT923" s="30"/>
      <c r="WDU923" s="30"/>
      <c r="WDV923" s="30"/>
      <c r="WDW923" s="30"/>
      <c r="WDX923" s="30"/>
      <c r="WDY923" s="30"/>
      <c r="WDZ923" s="30"/>
      <c r="WEA923" s="30"/>
      <c r="WEB923" s="30"/>
      <c r="WEC923" s="30"/>
      <c r="WED923" s="30"/>
      <c r="WEE923" s="30"/>
      <c r="WEF923" s="30"/>
      <c r="WEG923" s="30"/>
      <c r="WEH923" s="30"/>
      <c r="WEI923" s="30"/>
      <c r="WEJ923" s="30"/>
      <c r="WEK923" s="30"/>
      <c r="WEL923" s="30"/>
      <c r="WEM923" s="30"/>
      <c r="WEN923" s="30"/>
      <c r="WEO923" s="30"/>
      <c r="WEP923" s="30"/>
      <c r="WEQ923" s="30"/>
      <c r="WER923" s="30"/>
      <c r="WES923" s="30"/>
      <c r="WET923" s="30"/>
      <c r="WEU923" s="30"/>
      <c r="WEV923" s="30"/>
      <c r="WEW923" s="30"/>
      <c r="WEX923" s="30"/>
      <c r="WEY923" s="30"/>
      <c r="WEZ923" s="30"/>
      <c r="WFA923" s="30"/>
      <c r="WFB923" s="30"/>
      <c r="WFC923" s="30"/>
      <c r="WFD923" s="30"/>
      <c r="WFE923" s="30"/>
      <c r="WFF923" s="30"/>
      <c r="WFG923" s="30"/>
      <c r="WFH923" s="30"/>
      <c r="WFI923" s="30"/>
      <c r="WFJ923" s="30"/>
      <c r="WFK923" s="30"/>
      <c r="WFL923" s="30"/>
      <c r="WFM923" s="30"/>
      <c r="WFN923" s="30"/>
      <c r="WFO923" s="30"/>
      <c r="WFP923" s="30"/>
      <c r="WFQ923" s="30"/>
      <c r="WFR923" s="30"/>
      <c r="WFS923" s="30"/>
      <c r="WFT923" s="30"/>
      <c r="WFU923" s="30"/>
      <c r="WFV923" s="30"/>
      <c r="WFW923" s="30"/>
      <c r="WFX923" s="30"/>
      <c r="WFY923" s="30"/>
      <c r="WFZ923" s="30"/>
      <c r="WGA923" s="30"/>
      <c r="WGB923" s="30"/>
      <c r="WGC923" s="30"/>
      <c r="WGD923" s="30"/>
      <c r="WGE923" s="30"/>
      <c r="WGF923" s="30"/>
      <c r="WGG923" s="30"/>
      <c r="WGH923" s="30"/>
      <c r="WGI923" s="30"/>
      <c r="WGJ923" s="30"/>
      <c r="WGK923" s="30"/>
      <c r="WGL923" s="30"/>
      <c r="WGM923" s="30"/>
      <c r="WGN923" s="30"/>
      <c r="WGO923" s="30"/>
      <c r="WGP923" s="30"/>
      <c r="WGQ923" s="30"/>
      <c r="WGR923" s="30"/>
      <c r="WGS923" s="30"/>
      <c r="WGT923" s="30"/>
      <c r="WGU923" s="30"/>
      <c r="WGV923" s="30"/>
      <c r="WGW923" s="30"/>
      <c r="WGX923" s="30"/>
      <c r="WGY923" s="30"/>
      <c r="WGZ923" s="30"/>
      <c r="WHA923" s="30"/>
      <c r="WHB923" s="30"/>
      <c r="WHC923" s="30"/>
      <c r="WHD923" s="30"/>
      <c r="WHE923" s="30"/>
      <c r="WHF923" s="30"/>
      <c r="WHG923" s="30"/>
      <c r="WHH923" s="30"/>
      <c r="WHI923" s="30"/>
      <c r="WHJ923" s="30"/>
      <c r="WHK923" s="30"/>
      <c r="WHL923" s="30"/>
      <c r="WHM923" s="30"/>
      <c r="WHN923" s="30"/>
      <c r="WHO923" s="30"/>
      <c r="WHP923" s="30"/>
      <c r="WHQ923" s="30"/>
      <c r="WHR923" s="30"/>
      <c r="WHS923" s="30"/>
      <c r="WHT923" s="30"/>
      <c r="WHU923" s="30"/>
      <c r="WHV923" s="30"/>
      <c r="WHW923" s="30"/>
      <c r="WHX923" s="30"/>
      <c r="WHY923" s="30"/>
      <c r="WHZ923" s="30"/>
      <c r="WIA923" s="30"/>
      <c r="WIB923" s="30"/>
      <c r="WIC923" s="30"/>
      <c r="WID923" s="30"/>
      <c r="WIE923" s="30"/>
      <c r="WIF923" s="30"/>
      <c r="WIG923" s="30"/>
      <c r="WIH923" s="30"/>
      <c r="WII923" s="30"/>
      <c r="WIJ923" s="30"/>
      <c r="WIK923" s="30"/>
      <c r="WIL923" s="30"/>
      <c r="WIM923" s="30"/>
      <c r="WIN923" s="30"/>
      <c r="WIO923" s="30"/>
      <c r="WIP923" s="30"/>
      <c r="WIQ923" s="30"/>
      <c r="WIR923" s="30"/>
      <c r="WIS923" s="30"/>
      <c r="WIT923" s="30"/>
      <c r="WIU923" s="30"/>
      <c r="WIV923" s="30"/>
      <c r="WIW923" s="30"/>
      <c r="WIX923" s="30"/>
      <c r="WIY923" s="30"/>
      <c r="WIZ923" s="30"/>
      <c r="WJA923" s="30"/>
      <c r="WJB923" s="30"/>
      <c r="WJC923" s="30"/>
      <c r="WJD923" s="30"/>
      <c r="WJE923" s="30"/>
      <c r="WJF923" s="30"/>
      <c r="WJG923" s="30"/>
      <c r="WJH923" s="30"/>
      <c r="WJI923" s="30"/>
      <c r="WJJ923" s="30"/>
      <c r="WJK923" s="30"/>
      <c r="WJL923" s="30"/>
      <c r="WJM923" s="30"/>
      <c r="WJN923" s="30"/>
      <c r="WJO923" s="30"/>
      <c r="WJP923" s="30"/>
      <c r="WJQ923" s="30"/>
      <c r="WJR923" s="30"/>
      <c r="WJS923" s="30"/>
      <c r="WJT923" s="30"/>
      <c r="WJU923" s="30"/>
      <c r="WJV923" s="30"/>
      <c r="WJW923" s="30"/>
      <c r="WJX923" s="30"/>
      <c r="WJY923" s="30"/>
      <c r="WJZ923" s="30"/>
      <c r="WKA923" s="30"/>
      <c r="WKB923" s="30"/>
      <c r="WKC923" s="30"/>
      <c r="WKD923" s="30"/>
      <c r="WKE923" s="30"/>
      <c r="WKF923" s="30"/>
      <c r="WKG923" s="30"/>
      <c r="WKH923" s="30"/>
      <c r="WKI923" s="30"/>
      <c r="WKJ923" s="30"/>
      <c r="WKK923" s="30"/>
      <c r="WKL923" s="30"/>
      <c r="WKM923" s="30"/>
      <c r="WKN923" s="30"/>
      <c r="WKO923" s="30"/>
      <c r="WKP923" s="30"/>
      <c r="WKQ923" s="30"/>
      <c r="WKR923" s="30"/>
      <c r="WKS923" s="30"/>
      <c r="WKT923" s="30"/>
      <c r="WKU923" s="30"/>
      <c r="WKV923" s="30"/>
      <c r="WKW923" s="30"/>
      <c r="WKX923" s="30"/>
      <c r="WKY923" s="30"/>
      <c r="WKZ923" s="30"/>
      <c r="WLA923" s="30"/>
      <c r="WLB923" s="30"/>
      <c r="WLC923" s="30"/>
      <c r="WLD923" s="30"/>
      <c r="WLE923" s="30"/>
      <c r="WLF923" s="30"/>
      <c r="WLG923" s="30"/>
      <c r="WLH923" s="30"/>
      <c r="WLI923" s="30"/>
      <c r="WLJ923" s="30"/>
      <c r="WLK923" s="30"/>
      <c r="WLL923" s="30"/>
      <c r="WLM923" s="30"/>
      <c r="WLN923" s="30"/>
      <c r="WLO923" s="30"/>
      <c r="WLP923" s="30"/>
      <c r="WLQ923" s="30"/>
      <c r="WLR923" s="30"/>
      <c r="WLS923" s="30"/>
      <c r="WLT923" s="30"/>
      <c r="WLU923" s="30"/>
      <c r="WLV923" s="30"/>
      <c r="WLW923" s="30"/>
      <c r="WLX923" s="30"/>
      <c r="WLY923" s="30"/>
      <c r="WLZ923" s="30"/>
      <c r="WMA923" s="30"/>
      <c r="WMB923" s="30"/>
      <c r="WMC923" s="30"/>
      <c r="WMD923" s="30"/>
      <c r="WME923" s="30"/>
      <c r="WMF923" s="30"/>
      <c r="WMG923" s="30"/>
      <c r="WMH923" s="30"/>
      <c r="WMI923" s="30"/>
      <c r="WMJ923" s="30"/>
      <c r="WMK923" s="30"/>
      <c r="WML923" s="30"/>
      <c r="WMM923" s="30"/>
      <c r="WMN923" s="30"/>
      <c r="WMO923" s="30"/>
      <c r="WMP923" s="30"/>
      <c r="WMQ923" s="30"/>
      <c r="WMR923" s="30"/>
      <c r="WMS923" s="30"/>
      <c r="WMT923" s="30"/>
      <c r="WMU923" s="30"/>
      <c r="WMV923" s="30"/>
      <c r="WMW923" s="30"/>
      <c r="WMX923" s="30"/>
      <c r="WMY923" s="30"/>
      <c r="WMZ923" s="30"/>
      <c r="WNA923" s="30"/>
      <c r="WNB923" s="30"/>
      <c r="WNC923" s="30"/>
      <c r="WND923" s="30"/>
      <c r="WNE923" s="30"/>
      <c r="WNF923" s="30"/>
      <c r="WNG923" s="30"/>
      <c r="WNH923" s="30"/>
      <c r="WNI923" s="30"/>
      <c r="WNJ923" s="30"/>
      <c r="WNK923" s="30"/>
      <c r="WNL923" s="30"/>
      <c r="WNM923" s="30"/>
      <c r="WNN923" s="30"/>
      <c r="WNO923" s="30"/>
      <c r="WNP923" s="30"/>
      <c r="WNQ923" s="30"/>
      <c r="WNR923" s="30"/>
      <c r="WNS923" s="30"/>
      <c r="WNT923" s="30"/>
      <c r="WNU923" s="30"/>
      <c r="WNV923" s="30"/>
      <c r="WNW923" s="30"/>
      <c r="WNX923" s="30"/>
      <c r="WNY923" s="30"/>
      <c r="WNZ923" s="30"/>
      <c r="WOA923" s="30"/>
      <c r="WOB923" s="30"/>
      <c r="WOC923" s="30"/>
      <c r="WOD923" s="30"/>
      <c r="WOE923" s="30"/>
      <c r="WOF923" s="30"/>
      <c r="WOG923" s="30"/>
      <c r="WOH923" s="30"/>
      <c r="WOI923" s="30"/>
      <c r="WOJ923" s="30"/>
      <c r="WOK923" s="30"/>
      <c r="WOL923" s="30"/>
      <c r="WOM923" s="30"/>
      <c r="WON923" s="30"/>
      <c r="WOO923" s="30"/>
      <c r="WOP923" s="30"/>
      <c r="WOQ923" s="30"/>
      <c r="WOR923" s="30"/>
      <c r="WOS923" s="30"/>
      <c r="WOT923" s="30"/>
      <c r="WOU923" s="30"/>
      <c r="WOV923" s="30"/>
      <c r="WOW923" s="30"/>
      <c r="WOX923" s="30"/>
      <c r="WOY923" s="30"/>
      <c r="WOZ923" s="30"/>
      <c r="WPA923" s="30"/>
      <c r="WPB923" s="30"/>
      <c r="WPC923" s="30"/>
      <c r="WPD923" s="30"/>
      <c r="WPE923" s="30"/>
      <c r="WPF923" s="30"/>
      <c r="WPG923" s="30"/>
      <c r="WPH923" s="30"/>
      <c r="WPI923" s="30"/>
      <c r="WPJ923" s="30"/>
      <c r="WPK923" s="30"/>
      <c r="WPL923" s="30"/>
      <c r="WPM923" s="30"/>
      <c r="WPN923" s="30"/>
      <c r="WPO923" s="30"/>
      <c r="WPP923" s="30"/>
      <c r="WPQ923" s="30"/>
      <c r="WPR923" s="30"/>
      <c r="WPS923" s="30"/>
      <c r="WPT923" s="30"/>
      <c r="WPU923" s="30"/>
      <c r="WPV923" s="30"/>
      <c r="WPW923" s="30"/>
      <c r="WPX923" s="30"/>
      <c r="WPY923" s="30"/>
      <c r="WPZ923" s="30"/>
      <c r="WQA923" s="30"/>
      <c r="WQB923" s="30"/>
      <c r="WQC923" s="30"/>
      <c r="WQD923" s="30"/>
      <c r="WQE923" s="30"/>
      <c r="WQF923" s="30"/>
      <c r="WQG923" s="30"/>
      <c r="WQH923" s="30"/>
      <c r="WQI923" s="30"/>
      <c r="WQJ923" s="30"/>
      <c r="WQK923" s="30"/>
      <c r="WQL923" s="30"/>
      <c r="WQM923" s="30"/>
      <c r="WQN923" s="30"/>
      <c r="WQO923" s="30"/>
      <c r="WQP923" s="30"/>
      <c r="WQQ923" s="30"/>
      <c r="WQR923" s="30"/>
      <c r="WQS923" s="30"/>
      <c r="WQT923" s="30"/>
      <c r="WQU923" s="30"/>
      <c r="WQV923" s="30"/>
      <c r="WQW923" s="30"/>
      <c r="WQX923" s="30"/>
      <c r="WQY923" s="30"/>
      <c r="WQZ923" s="30"/>
      <c r="WRA923" s="30"/>
      <c r="WRB923" s="30"/>
      <c r="WRC923" s="30"/>
      <c r="WRD923" s="30"/>
      <c r="WRE923" s="30"/>
      <c r="WRF923" s="30"/>
      <c r="WRG923" s="30"/>
      <c r="WRH923" s="30"/>
      <c r="WRI923" s="30"/>
      <c r="WRJ923" s="30"/>
      <c r="WRK923" s="30"/>
      <c r="WRL923" s="30"/>
      <c r="WRM923" s="30"/>
      <c r="WRN923" s="30"/>
      <c r="WRO923" s="30"/>
      <c r="WRP923" s="30"/>
      <c r="WRQ923" s="30"/>
      <c r="WRR923" s="30"/>
      <c r="WRS923" s="30"/>
      <c r="WRT923" s="30"/>
      <c r="WRU923" s="30"/>
      <c r="WRV923" s="30"/>
      <c r="WRW923" s="30"/>
      <c r="WRX923" s="30"/>
      <c r="WRY923" s="30"/>
      <c r="WRZ923" s="30"/>
      <c r="WSA923" s="30"/>
      <c r="WSB923" s="30"/>
      <c r="WSC923" s="30"/>
      <c r="WSD923" s="30"/>
      <c r="WSE923" s="30"/>
      <c r="WSF923" s="30"/>
      <c r="WSG923" s="30"/>
      <c r="WSH923" s="30"/>
      <c r="WSI923" s="30"/>
      <c r="WSJ923" s="30"/>
      <c r="WSK923" s="30"/>
      <c r="WSL923" s="30"/>
      <c r="WSM923" s="30"/>
      <c r="WSN923" s="30"/>
      <c r="WSO923" s="30"/>
      <c r="WSP923" s="30"/>
      <c r="WSQ923" s="30"/>
      <c r="WSR923" s="30"/>
      <c r="WSS923" s="30"/>
      <c r="WST923" s="30"/>
      <c r="WSU923" s="30"/>
      <c r="WSV923" s="30"/>
      <c r="WSW923" s="30"/>
      <c r="WSX923" s="30"/>
      <c r="WSY923" s="30"/>
      <c r="WSZ923" s="30"/>
      <c r="WTA923" s="30"/>
      <c r="WTB923" s="30"/>
      <c r="WTC923" s="30"/>
      <c r="WTD923" s="30"/>
      <c r="WTE923" s="30"/>
      <c r="WTF923" s="30"/>
      <c r="WTG923" s="30"/>
      <c r="WTH923" s="30"/>
      <c r="WTI923" s="30"/>
      <c r="WTJ923" s="30"/>
      <c r="WTK923" s="30"/>
      <c r="WTL923" s="30"/>
      <c r="WTM923" s="30"/>
      <c r="WTN923" s="30"/>
      <c r="WTO923" s="30"/>
      <c r="WTP923" s="30"/>
      <c r="WTQ923" s="30"/>
      <c r="WTR923" s="30"/>
      <c r="WTS923" s="30"/>
      <c r="WTT923" s="30"/>
      <c r="WTU923" s="30"/>
      <c r="WTV923" s="30"/>
      <c r="WTW923" s="30"/>
      <c r="WTX923" s="30"/>
      <c r="WTY923" s="30"/>
      <c r="WTZ923" s="30"/>
      <c r="WUA923" s="30"/>
      <c r="WUB923" s="30"/>
      <c r="WUC923" s="30"/>
      <c r="WUD923" s="30"/>
      <c r="WUE923" s="30"/>
      <c r="WUF923" s="30"/>
      <c r="WUG923" s="30"/>
      <c r="WUH923" s="30"/>
      <c r="WUI923" s="30"/>
      <c r="WUJ923" s="30"/>
      <c r="WUK923" s="30"/>
      <c r="WUL923" s="30"/>
      <c r="WUM923" s="30"/>
      <c r="WUN923" s="30"/>
      <c r="WUO923" s="30"/>
      <c r="WUP923" s="30"/>
      <c r="WUQ923" s="30"/>
      <c r="WUR923" s="30"/>
      <c r="WUS923" s="30"/>
      <c r="WUT923" s="30"/>
      <c r="WUU923" s="30"/>
      <c r="WUV923" s="30"/>
      <c r="WUW923" s="30"/>
      <c r="WUX923" s="30"/>
      <c r="WUY923" s="30"/>
      <c r="WUZ923" s="30"/>
      <c r="WVA923" s="30"/>
      <c r="WVB923" s="30"/>
      <c r="WVC923" s="30"/>
      <c r="WVD923" s="30"/>
      <c r="WVE923" s="30"/>
      <c r="WVF923" s="30"/>
      <c r="WVG923" s="30"/>
      <c r="WVH923" s="30"/>
      <c r="WVI923" s="30"/>
      <c r="WVJ923" s="30"/>
      <c r="WVK923" s="30"/>
      <c r="WVL923" s="30"/>
      <c r="WVM923" s="30"/>
      <c r="WVN923" s="30"/>
      <c r="WVO923" s="30"/>
      <c r="WVP923" s="30"/>
      <c r="WVQ923" s="30"/>
      <c r="WVR923" s="30"/>
      <c r="WVS923" s="30"/>
      <c r="WVT923" s="30"/>
      <c r="WVU923" s="30"/>
      <c r="WVV923" s="30"/>
      <c r="WVW923" s="30"/>
      <c r="WVX923" s="30"/>
      <c r="WVY923" s="30"/>
      <c r="WVZ923" s="30"/>
      <c r="WWA923" s="30"/>
      <c r="WWB923" s="30"/>
      <c r="WWC923" s="30"/>
      <c r="WWD923" s="30"/>
      <c r="WWE923" s="30"/>
      <c r="WWF923" s="30"/>
      <c r="WWG923" s="30"/>
      <c r="WWH923" s="30"/>
      <c r="WWI923" s="30"/>
      <c r="WWJ923" s="30"/>
      <c r="WWK923" s="30"/>
      <c r="WWL923" s="30"/>
      <c r="WWM923" s="30"/>
      <c r="WWN923" s="30"/>
      <c r="WWO923" s="30"/>
      <c r="WWP923" s="30"/>
      <c r="WWQ923" s="30"/>
      <c r="WWR923" s="30"/>
      <c r="WWS923" s="30"/>
      <c r="WWT923" s="30"/>
      <c r="WWU923" s="30"/>
      <c r="WWV923" s="30"/>
      <c r="WWW923" s="30"/>
      <c r="WWX923" s="30"/>
      <c r="WWY923" s="30"/>
      <c r="WWZ923" s="30"/>
      <c r="WXA923" s="30"/>
      <c r="WXB923" s="30"/>
      <c r="WXC923" s="30"/>
      <c r="WXD923" s="30"/>
      <c r="WXE923" s="30"/>
      <c r="WXF923" s="30"/>
      <c r="WXG923" s="30"/>
      <c r="WXH923" s="30"/>
      <c r="WXI923" s="30"/>
      <c r="WXJ923" s="30"/>
      <c r="WXK923" s="30"/>
      <c r="WXL923" s="30"/>
      <c r="WXM923" s="30"/>
      <c r="WXN923" s="30"/>
      <c r="WXO923" s="30"/>
      <c r="WXP923" s="30"/>
      <c r="WXQ923" s="30"/>
      <c r="WXR923" s="30"/>
      <c r="WXS923" s="30"/>
      <c r="WXT923" s="30"/>
      <c r="WXU923" s="30"/>
      <c r="WXV923" s="30"/>
      <c r="WXW923" s="30"/>
      <c r="WXX923" s="30"/>
      <c r="WXY923" s="30"/>
      <c r="WXZ923" s="30"/>
      <c r="WYA923" s="30"/>
      <c r="WYB923" s="30"/>
      <c r="WYC923" s="30"/>
      <c r="WYD923" s="30"/>
      <c r="WYE923" s="30"/>
      <c r="WYF923" s="30"/>
      <c r="WYG923" s="30"/>
      <c r="WYH923" s="30"/>
      <c r="WYI923" s="30"/>
      <c r="WYJ923" s="30"/>
      <c r="WYK923" s="30"/>
      <c r="WYL923" s="30"/>
      <c r="WYM923" s="30"/>
      <c r="WYN923" s="30"/>
      <c r="WYO923" s="30"/>
      <c r="WYP923" s="30"/>
      <c r="WYQ923" s="30"/>
      <c r="WYR923" s="30"/>
      <c r="WYS923" s="30"/>
      <c r="WYT923" s="30"/>
      <c r="WYU923" s="30"/>
      <c r="WYV923" s="30"/>
      <c r="WYW923" s="30"/>
      <c r="WYX923" s="30"/>
      <c r="WYY923" s="30"/>
      <c r="WYZ923" s="30"/>
      <c r="WZA923" s="30"/>
      <c r="WZB923" s="30"/>
      <c r="WZC923" s="30"/>
      <c r="WZD923" s="30"/>
      <c r="WZE923" s="30"/>
      <c r="WZF923" s="30"/>
      <c r="WZG923" s="30"/>
      <c r="WZH923" s="30"/>
      <c r="WZI923" s="30"/>
      <c r="WZJ923" s="30"/>
      <c r="WZK923" s="30"/>
      <c r="WZL923" s="30"/>
      <c r="WZM923" s="30"/>
      <c r="WZN923" s="30"/>
      <c r="WZO923" s="30"/>
      <c r="WZP923" s="30"/>
      <c r="WZQ923" s="30"/>
      <c r="WZR923" s="30"/>
      <c r="WZS923" s="30"/>
      <c r="WZT923" s="30"/>
      <c r="WZU923" s="30"/>
      <c r="WZV923" s="30"/>
      <c r="WZW923" s="30"/>
      <c r="WZX923" s="30"/>
      <c r="WZY923" s="30"/>
      <c r="WZZ923" s="30"/>
      <c r="XAA923" s="30"/>
      <c r="XAB923" s="30"/>
      <c r="XAC923" s="30"/>
      <c r="XAD923" s="30"/>
      <c r="XAE923" s="30"/>
      <c r="XAF923" s="30"/>
      <c r="XAG923" s="30"/>
      <c r="XAH923" s="30"/>
      <c r="XAI923" s="30"/>
      <c r="XAJ923" s="30"/>
      <c r="XAK923" s="30"/>
      <c r="XAL923" s="30"/>
      <c r="XAM923" s="30"/>
      <c r="XAN923" s="30"/>
      <c r="XAO923" s="30"/>
      <c r="XAP923" s="30"/>
      <c r="XAQ923" s="30"/>
      <c r="XAR923" s="30"/>
      <c r="XAS923" s="30"/>
      <c r="XAT923" s="30"/>
      <c r="XAU923" s="30"/>
      <c r="XAV923" s="30"/>
      <c r="XAW923" s="30"/>
      <c r="XAX923" s="30"/>
      <c r="XAY923" s="30"/>
      <c r="XAZ923" s="30"/>
      <c r="XBA923" s="30"/>
      <c r="XBB923" s="30"/>
      <c r="XBC923" s="30"/>
      <c r="XBD923" s="30"/>
      <c r="XBE923" s="30"/>
      <c r="XBF923" s="30"/>
      <c r="XBG923" s="30"/>
      <c r="XBH923" s="30"/>
      <c r="XBI923" s="30"/>
      <c r="XBJ923" s="30"/>
      <c r="XBK923" s="30"/>
      <c r="XBL923" s="30"/>
      <c r="XBM923" s="30"/>
      <c r="XBN923" s="30"/>
      <c r="XBO923" s="30"/>
      <c r="XBP923" s="30"/>
      <c r="XBQ923" s="30"/>
      <c r="XBR923" s="30"/>
      <c r="XBS923" s="30"/>
      <c r="XBT923" s="30"/>
      <c r="XBU923" s="30"/>
      <c r="XBV923" s="30"/>
      <c r="XBW923" s="30"/>
      <c r="XBX923" s="30"/>
      <c r="XBY923" s="30"/>
      <c r="XBZ923" s="30"/>
      <c r="XCA923" s="30"/>
      <c r="XCB923" s="30"/>
      <c r="XCC923" s="30"/>
      <c r="XCD923" s="30"/>
      <c r="XCE923" s="30"/>
      <c r="XCF923" s="30"/>
      <c r="XCG923" s="30"/>
      <c r="XCH923" s="30"/>
      <c r="XCI923" s="30"/>
      <c r="XCJ923" s="30"/>
      <c r="XCK923" s="30"/>
      <c r="XCL923" s="30"/>
      <c r="XCM923" s="30"/>
      <c r="XCN923" s="30"/>
      <c r="XCO923" s="30"/>
      <c r="XCP923" s="30"/>
      <c r="XCQ923" s="30"/>
      <c r="XCR923" s="30"/>
      <c r="XCS923" s="30"/>
      <c r="XCT923" s="30"/>
      <c r="XCU923" s="30"/>
      <c r="XCV923" s="30"/>
      <c r="XCW923" s="30"/>
      <c r="XCX923" s="30"/>
      <c r="XCY923" s="30"/>
      <c r="XCZ923" s="30"/>
      <c r="XDA923" s="30"/>
      <c r="XDB923" s="30"/>
      <c r="XDC923" s="30"/>
      <c r="XDD923" s="30"/>
      <c r="XDE923" s="30"/>
      <c r="XDF923" s="30"/>
      <c r="XDG923" s="30"/>
      <c r="XDH923" s="30"/>
      <c r="XDI923" s="30"/>
      <c r="XDJ923" s="30"/>
      <c r="XDK923" s="30"/>
      <c r="XDL923" s="30"/>
      <c r="XDM923" s="30"/>
      <c r="XDN923" s="30"/>
      <c r="XDO923" s="30"/>
      <c r="XDP923" s="30"/>
      <c r="XDQ923" s="30"/>
      <c r="XDR923" s="30"/>
      <c r="XDS923" s="30"/>
      <c r="XDT923" s="30"/>
      <c r="XDU923" s="30"/>
      <c r="XDV923" s="30"/>
      <c r="XDW923" s="30"/>
      <c r="XDX923" s="30"/>
      <c r="XDY923" s="30"/>
      <c r="XDZ923" s="30"/>
      <c r="XEA923" s="30"/>
      <c r="XEB923" s="30"/>
      <c r="XEC923" s="30"/>
      <c r="XED923" s="30"/>
      <c r="XEE923" s="30"/>
      <c r="XEF923" s="30"/>
      <c r="XEG923" s="30"/>
      <c r="XEH923" s="30"/>
      <c r="XEI923" s="30"/>
      <c r="XEJ923" s="30"/>
      <c r="XEK923" s="30"/>
      <c r="XEL923" s="30"/>
      <c r="XEM923" s="30"/>
      <c r="XEN923" s="30"/>
      <c r="XEO923" s="30"/>
      <c r="XEP923" s="30"/>
    </row>
    <row r="924" spans="1:16370" ht="30" x14ac:dyDescent="0.25">
      <c r="A924" s="44">
        <f t="shared" si="25"/>
        <v>920</v>
      </c>
      <c r="B924" s="58">
        <v>404</v>
      </c>
      <c r="C924" s="31" t="s">
        <v>582</v>
      </c>
      <c r="D924" s="38" t="s">
        <v>202</v>
      </c>
      <c r="E924" s="44" t="s">
        <v>2</v>
      </c>
      <c r="F924" s="61" t="s">
        <v>948</v>
      </c>
      <c r="G924" s="43">
        <v>45609</v>
      </c>
      <c r="H924" s="39" t="s">
        <v>1034</v>
      </c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  <c r="DB924" s="30"/>
      <c r="DC924" s="30"/>
      <c r="DD924" s="30"/>
      <c r="DE924" s="30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/>
      <c r="FC924" s="30"/>
      <c r="FD924" s="30"/>
      <c r="FE924" s="30"/>
      <c r="FF924" s="30"/>
      <c r="FG924" s="30"/>
      <c r="FH924" s="30"/>
      <c r="FI924" s="30"/>
      <c r="FJ924" s="30"/>
      <c r="FK924" s="30"/>
      <c r="FL924" s="30"/>
      <c r="FM924" s="30"/>
      <c r="FN924" s="30"/>
      <c r="FO924" s="30"/>
      <c r="FP924" s="30"/>
      <c r="FQ924" s="30"/>
      <c r="FR924" s="30"/>
      <c r="FS924" s="30"/>
      <c r="FT924" s="30"/>
      <c r="FU924" s="30"/>
      <c r="FV924" s="30"/>
      <c r="FW924" s="30"/>
      <c r="FX924" s="30"/>
      <c r="FY924" s="30"/>
      <c r="FZ924" s="30"/>
      <c r="GA924" s="30"/>
      <c r="GB924" s="30"/>
      <c r="GC924" s="30"/>
      <c r="GD924" s="30"/>
      <c r="GE924" s="30"/>
      <c r="GF924" s="30"/>
      <c r="GG924" s="30"/>
      <c r="GH924" s="30"/>
      <c r="GI924" s="30"/>
      <c r="GJ924" s="30"/>
      <c r="GK924" s="30"/>
      <c r="GL924" s="30"/>
      <c r="GM924" s="30"/>
      <c r="GN924" s="30"/>
      <c r="GO924" s="30"/>
      <c r="GP924" s="30"/>
      <c r="GQ924" s="30"/>
      <c r="GR924" s="30"/>
      <c r="GS924" s="30"/>
      <c r="GT924" s="30"/>
      <c r="GU924" s="30"/>
      <c r="GV924" s="30"/>
      <c r="GW924" s="30"/>
      <c r="GX924" s="30"/>
      <c r="GY924" s="30"/>
      <c r="GZ924" s="30"/>
      <c r="HA924" s="30"/>
      <c r="HB924" s="30"/>
      <c r="HC924" s="30"/>
      <c r="HD924" s="30"/>
      <c r="HE924" s="30"/>
      <c r="HF924" s="30"/>
      <c r="HG924" s="30"/>
      <c r="HH924" s="30"/>
      <c r="HI924" s="30"/>
      <c r="HJ924" s="30"/>
      <c r="HK924" s="30"/>
      <c r="HL924" s="30"/>
      <c r="HM924" s="30"/>
      <c r="HN924" s="30"/>
      <c r="HO924" s="30"/>
      <c r="HP924" s="30"/>
      <c r="HQ924" s="30"/>
      <c r="HR924" s="30"/>
      <c r="HS924" s="30"/>
      <c r="HT924" s="30"/>
      <c r="HU924" s="30"/>
      <c r="HV924" s="30"/>
      <c r="HW924" s="30"/>
      <c r="HX924" s="30"/>
      <c r="HY924" s="30"/>
      <c r="HZ924" s="30"/>
      <c r="IA924" s="30"/>
      <c r="IB924" s="30"/>
      <c r="IC924" s="30"/>
      <c r="ID924" s="30"/>
      <c r="IE924" s="30"/>
      <c r="IF924" s="30"/>
      <c r="IG924" s="30"/>
      <c r="IH924" s="30"/>
      <c r="II924" s="30"/>
      <c r="IJ924" s="30"/>
      <c r="IK924" s="30"/>
      <c r="IL924" s="30"/>
      <c r="IM924" s="30"/>
      <c r="IN924" s="30"/>
      <c r="IO924" s="30"/>
      <c r="IP924" s="30"/>
      <c r="IQ924" s="30"/>
      <c r="IR924" s="30"/>
      <c r="IS924" s="30"/>
      <c r="IT924" s="30"/>
      <c r="IU924" s="30"/>
      <c r="IV924" s="30"/>
      <c r="IW924" s="30"/>
      <c r="IX924" s="30"/>
      <c r="IY924" s="30"/>
      <c r="IZ924" s="30"/>
      <c r="JA924" s="30"/>
      <c r="JB924" s="30"/>
      <c r="JC924" s="30"/>
      <c r="JD924" s="30"/>
      <c r="JE924" s="30"/>
      <c r="JF924" s="30"/>
      <c r="JG924" s="30"/>
      <c r="JH924" s="30"/>
      <c r="JI924" s="30"/>
      <c r="JJ924" s="30"/>
      <c r="JK924" s="30"/>
      <c r="JL924" s="30"/>
      <c r="JM924" s="30"/>
      <c r="JN924" s="30"/>
      <c r="JO924" s="30"/>
      <c r="JP924" s="30"/>
      <c r="JQ924" s="30"/>
      <c r="JR924" s="30"/>
      <c r="JS924" s="30"/>
      <c r="JT924" s="30"/>
      <c r="JU924" s="30"/>
      <c r="JV924" s="30"/>
      <c r="JW924" s="30"/>
      <c r="JX924" s="30"/>
      <c r="JY924" s="30"/>
      <c r="JZ924" s="30"/>
      <c r="KA924" s="30"/>
      <c r="KB924" s="30"/>
      <c r="KC924" s="30"/>
      <c r="KD924" s="30"/>
      <c r="KE924" s="30"/>
      <c r="KF924" s="30"/>
      <c r="KG924" s="30"/>
      <c r="KH924" s="30"/>
      <c r="KI924" s="30"/>
      <c r="KJ924" s="30"/>
      <c r="KK924" s="30"/>
      <c r="KL924" s="30"/>
      <c r="KM924" s="30"/>
      <c r="KN924" s="30"/>
      <c r="KO924" s="30"/>
      <c r="KP924" s="30"/>
      <c r="KQ924" s="30"/>
      <c r="KR924" s="30"/>
      <c r="KS924" s="30"/>
      <c r="KT924" s="30"/>
      <c r="KU924" s="30"/>
      <c r="KV924" s="30"/>
      <c r="KW924" s="30"/>
      <c r="KX924" s="30"/>
      <c r="KY924" s="30"/>
      <c r="KZ924" s="30"/>
      <c r="LA924" s="30"/>
      <c r="LB924" s="30"/>
      <c r="LC924" s="30"/>
      <c r="LD924" s="30"/>
      <c r="LE924" s="30"/>
      <c r="LF924" s="30"/>
      <c r="LG924" s="30"/>
      <c r="LH924" s="30"/>
      <c r="LI924" s="30"/>
      <c r="LJ924" s="30"/>
      <c r="LK924" s="30"/>
      <c r="LL924" s="30"/>
      <c r="LM924" s="30"/>
      <c r="LN924" s="30"/>
      <c r="LO924" s="30"/>
      <c r="LP924" s="30"/>
      <c r="LQ924" s="30"/>
      <c r="LR924" s="30"/>
      <c r="LS924" s="30"/>
      <c r="LT924" s="30"/>
      <c r="LU924" s="30"/>
      <c r="LV924" s="30"/>
      <c r="LW924" s="30"/>
      <c r="LX924" s="30"/>
      <c r="LY924" s="30"/>
      <c r="LZ924" s="30"/>
      <c r="MA924" s="30"/>
      <c r="MB924" s="30"/>
      <c r="MC924" s="30"/>
      <c r="MD924" s="30"/>
      <c r="ME924" s="30"/>
      <c r="MF924" s="30"/>
      <c r="MG924" s="30"/>
      <c r="MH924" s="30"/>
      <c r="MI924" s="30"/>
      <c r="MJ924" s="30"/>
      <c r="MK924" s="30"/>
      <c r="ML924" s="30"/>
      <c r="MM924" s="30"/>
      <c r="MN924" s="30"/>
      <c r="MO924" s="30"/>
      <c r="MP924" s="30"/>
      <c r="MQ924" s="30"/>
      <c r="MR924" s="30"/>
      <c r="MS924" s="30"/>
      <c r="MT924" s="30"/>
      <c r="MU924" s="30"/>
      <c r="MV924" s="30"/>
      <c r="MW924" s="30"/>
      <c r="MX924" s="30"/>
      <c r="MY924" s="30"/>
      <c r="MZ924" s="30"/>
      <c r="NA924" s="30"/>
      <c r="NB924" s="30"/>
      <c r="NC924" s="30"/>
      <c r="ND924" s="30"/>
      <c r="NE924" s="30"/>
      <c r="NF924" s="30"/>
      <c r="NG924" s="30"/>
      <c r="NH924" s="30"/>
      <c r="NI924" s="30"/>
      <c r="NJ924" s="30"/>
      <c r="NK924" s="30"/>
      <c r="NL924" s="30"/>
      <c r="NM924" s="30"/>
      <c r="NN924" s="30"/>
      <c r="NO924" s="30"/>
      <c r="NP924" s="30"/>
      <c r="NQ924" s="30"/>
      <c r="NR924" s="30"/>
      <c r="NS924" s="30"/>
      <c r="NT924" s="30"/>
      <c r="NU924" s="30"/>
      <c r="NV924" s="30"/>
      <c r="NW924" s="30"/>
      <c r="NX924" s="30"/>
      <c r="NY924" s="30"/>
      <c r="NZ924" s="30"/>
      <c r="OA924" s="30"/>
      <c r="OB924" s="30"/>
      <c r="OC924" s="30"/>
      <c r="OD924" s="30"/>
      <c r="OE924" s="30"/>
      <c r="OF924" s="30"/>
      <c r="OG924" s="30"/>
      <c r="OH924" s="30"/>
      <c r="OI924" s="30"/>
      <c r="OJ924" s="30"/>
      <c r="OK924" s="30"/>
      <c r="OL924" s="30"/>
      <c r="OM924" s="30"/>
      <c r="ON924" s="30"/>
      <c r="OO924" s="30"/>
      <c r="OP924" s="30"/>
      <c r="OQ924" s="30"/>
      <c r="OR924" s="30"/>
      <c r="OS924" s="30"/>
      <c r="OT924" s="30"/>
      <c r="OU924" s="30"/>
      <c r="OV924" s="30"/>
      <c r="OW924" s="30"/>
      <c r="OX924" s="30"/>
      <c r="OY924" s="30"/>
      <c r="OZ924" s="30"/>
      <c r="PA924" s="30"/>
      <c r="PB924" s="30"/>
      <c r="PC924" s="30"/>
      <c r="PD924" s="30"/>
      <c r="PE924" s="30"/>
      <c r="PF924" s="30"/>
      <c r="PG924" s="30"/>
      <c r="PH924" s="30"/>
      <c r="PI924" s="30"/>
      <c r="PJ924" s="30"/>
      <c r="PK924" s="30"/>
      <c r="PL924" s="30"/>
      <c r="PM924" s="30"/>
      <c r="PN924" s="30"/>
      <c r="PO924" s="30"/>
      <c r="PP924" s="30"/>
      <c r="PQ924" s="30"/>
      <c r="PR924" s="30"/>
      <c r="PS924" s="30"/>
      <c r="PT924" s="30"/>
      <c r="PU924" s="30"/>
      <c r="PV924" s="30"/>
      <c r="PW924" s="30"/>
      <c r="PX924" s="30"/>
      <c r="PY924" s="30"/>
      <c r="PZ924" s="30"/>
      <c r="QA924" s="30"/>
      <c r="QB924" s="30"/>
      <c r="QC924" s="30"/>
      <c r="QD924" s="30"/>
      <c r="QE924" s="30"/>
      <c r="QF924" s="30"/>
      <c r="QG924" s="30"/>
      <c r="QH924" s="30"/>
      <c r="QI924" s="30"/>
      <c r="QJ924" s="30"/>
      <c r="QK924" s="30"/>
      <c r="QL924" s="30"/>
      <c r="QM924" s="30"/>
      <c r="QN924" s="30"/>
      <c r="QO924" s="30"/>
      <c r="QP924" s="30"/>
      <c r="QQ924" s="30"/>
      <c r="QR924" s="30"/>
      <c r="QS924" s="30"/>
      <c r="QT924" s="30"/>
      <c r="QU924" s="30"/>
      <c r="QV924" s="30"/>
      <c r="QW924" s="30"/>
      <c r="QX924" s="30"/>
      <c r="QY924" s="30"/>
      <c r="QZ924" s="30"/>
      <c r="RA924" s="30"/>
      <c r="RB924" s="30"/>
      <c r="RC924" s="30"/>
      <c r="RD924" s="30"/>
      <c r="RE924" s="30"/>
      <c r="RF924" s="30"/>
      <c r="RG924" s="30"/>
      <c r="RH924" s="30"/>
      <c r="RI924" s="30"/>
      <c r="RJ924" s="30"/>
      <c r="RK924" s="30"/>
      <c r="RL924" s="30"/>
      <c r="RM924" s="30"/>
      <c r="RN924" s="30"/>
      <c r="RO924" s="30"/>
      <c r="RP924" s="30"/>
      <c r="RQ924" s="30"/>
      <c r="RR924" s="30"/>
      <c r="RS924" s="30"/>
      <c r="RT924" s="30"/>
      <c r="RU924" s="30"/>
      <c r="RV924" s="30"/>
      <c r="RW924" s="30"/>
      <c r="RX924" s="30"/>
      <c r="RY924" s="30"/>
      <c r="RZ924" s="30"/>
      <c r="SA924" s="30"/>
      <c r="SB924" s="30"/>
      <c r="SC924" s="30"/>
      <c r="SD924" s="30"/>
      <c r="SE924" s="30"/>
      <c r="SF924" s="30"/>
      <c r="SG924" s="30"/>
      <c r="SH924" s="30"/>
      <c r="SI924" s="30"/>
      <c r="SJ924" s="30"/>
      <c r="SK924" s="30"/>
      <c r="SL924" s="30"/>
      <c r="SM924" s="30"/>
      <c r="SN924" s="30"/>
      <c r="SO924" s="30"/>
      <c r="SP924" s="30"/>
      <c r="SQ924" s="30"/>
      <c r="SR924" s="30"/>
      <c r="SS924" s="30"/>
      <c r="ST924" s="30"/>
      <c r="SU924" s="30"/>
      <c r="SV924" s="30"/>
      <c r="SW924" s="30"/>
      <c r="SX924" s="30"/>
      <c r="SY924" s="30"/>
      <c r="SZ924" s="30"/>
      <c r="TA924" s="30"/>
      <c r="TB924" s="30"/>
      <c r="TC924" s="30"/>
      <c r="TD924" s="30"/>
      <c r="TE924" s="30"/>
      <c r="TF924" s="30"/>
      <c r="TG924" s="30"/>
      <c r="TH924" s="30"/>
      <c r="TI924" s="30"/>
      <c r="TJ924" s="30"/>
      <c r="TK924" s="30"/>
      <c r="TL924" s="30"/>
      <c r="TM924" s="30"/>
      <c r="TN924" s="30"/>
      <c r="TO924" s="30"/>
      <c r="TP924" s="30"/>
      <c r="TQ924" s="30"/>
      <c r="TR924" s="30"/>
      <c r="TS924" s="30"/>
      <c r="TT924" s="30"/>
      <c r="TU924" s="30"/>
      <c r="TV924" s="30"/>
      <c r="TW924" s="30"/>
      <c r="TX924" s="30"/>
      <c r="TY924" s="30"/>
      <c r="TZ924" s="30"/>
      <c r="UA924" s="30"/>
      <c r="UB924" s="30"/>
      <c r="UC924" s="30"/>
      <c r="UD924" s="30"/>
      <c r="UE924" s="30"/>
      <c r="UF924" s="30"/>
      <c r="UG924" s="30"/>
      <c r="UH924" s="30"/>
      <c r="UI924" s="30"/>
      <c r="UJ924" s="30"/>
      <c r="UK924" s="30"/>
      <c r="UL924" s="30"/>
      <c r="UM924" s="30"/>
      <c r="UN924" s="30"/>
      <c r="UO924" s="30"/>
      <c r="UP924" s="30"/>
      <c r="UQ924" s="30"/>
      <c r="UR924" s="30"/>
      <c r="US924" s="30"/>
      <c r="UT924" s="30"/>
      <c r="UU924" s="30"/>
      <c r="UV924" s="30"/>
      <c r="UW924" s="30"/>
      <c r="UX924" s="30"/>
      <c r="UY924" s="30"/>
      <c r="UZ924" s="30"/>
      <c r="VA924" s="30"/>
      <c r="VB924" s="30"/>
      <c r="VC924" s="30"/>
      <c r="VD924" s="30"/>
      <c r="VE924" s="30"/>
      <c r="VF924" s="30"/>
      <c r="VG924" s="30"/>
      <c r="VH924" s="30"/>
      <c r="VI924" s="30"/>
      <c r="VJ924" s="30"/>
      <c r="VK924" s="30"/>
      <c r="VL924" s="30"/>
      <c r="VM924" s="30"/>
      <c r="VN924" s="30"/>
      <c r="VO924" s="30"/>
      <c r="VP924" s="30"/>
      <c r="VQ924" s="30"/>
      <c r="VR924" s="30"/>
      <c r="VS924" s="30"/>
      <c r="VT924" s="30"/>
      <c r="VU924" s="30"/>
      <c r="VV924" s="30"/>
      <c r="VW924" s="30"/>
      <c r="VX924" s="30"/>
      <c r="VY924" s="30"/>
      <c r="VZ924" s="30"/>
      <c r="WA924" s="30"/>
      <c r="WB924" s="30"/>
      <c r="WC924" s="30"/>
      <c r="WD924" s="30"/>
      <c r="WE924" s="30"/>
      <c r="WF924" s="30"/>
      <c r="WG924" s="30"/>
      <c r="WH924" s="30"/>
      <c r="WI924" s="30"/>
      <c r="WJ924" s="30"/>
      <c r="WK924" s="30"/>
      <c r="WL924" s="30"/>
      <c r="WM924" s="30"/>
      <c r="WN924" s="30"/>
      <c r="WO924" s="30"/>
      <c r="WP924" s="30"/>
      <c r="WQ924" s="30"/>
      <c r="WR924" s="30"/>
      <c r="WS924" s="30"/>
      <c r="WT924" s="30"/>
      <c r="WU924" s="30"/>
      <c r="WV924" s="30"/>
      <c r="WW924" s="30"/>
      <c r="WX924" s="30"/>
      <c r="WY924" s="30"/>
      <c r="WZ924" s="30"/>
      <c r="XA924" s="30"/>
      <c r="XB924" s="30"/>
      <c r="XC924" s="30"/>
      <c r="XD924" s="30"/>
      <c r="XE924" s="30"/>
      <c r="XF924" s="30"/>
      <c r="XG924" s="30"/>
      <c r="XH924" s="30"/>
      <c r="XI924" s="30"/>
      <c r="XJ924" s="30"/>
      <c r="XK924" s="30"/>
      <c r="XL924" s="30"/>
      <c r="XM924" s="30"/>
      <c r="XN924" s="30"/>
      <c r="XO924" s="30"/>
      <c r="XP924" s="30"/>
      <c r="XQ924" s="30"/>
      <c r="XR924" s="30"/>
      <c r="XS924" s="30"/>
      <c r="XT924" s="30"/>
      <c r="XU924" s="30"/>
      <c r="XV924" s="30"/>
      <c r="XW924" s="30"/>
      <c r="XX924" s="30"/>
      <c r="XY924" s="30"/>
      <c r="XZ924" s="30"/>
      <c r="YA924" s="30"/>
      <c r="YB924" s="30"/>
      <c r="YC924" s="30"/>
      <c r="YD924" s="30"/>
      <c r="YE924" s="30"/>
      <c r="YF924" s="30"/>
      <c r="YG924" s="30"/>
      <c r="YH924" s="30"/>
      <c r="YI924" s="30"/>
      <c r="YJ924" s="30"/>
      <c r="YK924" s="30"/>
      <c r="YL924" s="30"/>
      <c r="YM924" s="30"/>
      <c r="YN924" s="30"/>
      <c r="YO924" s="30"/>
      <c r="YP924" s="30"/>
      <c r="YQ924" s="30"/>
      <c r="YR924" s="30"/>
      <c r="YS924" s="30"/>
      <c r="YT924" s="30"/>
      <c r="YU924" s="30"/>
      <c r="YV924" s="30"/>
      <c r="YW924" s="30"/>
      <c r="YX924" s="30"/>
      <c r="YY924" s="30"/>
      <c r="YZ924" s="30"/>
      <c r="ZA924" s="30"/>
      <c r="ZB924" s="30"/>
      <c r="ZC924" s="30"/>
      <c r="ZD924" s="30"/>
      <c r="ZE924" s="30"/>
      <c r="ZF924" s="30"/>
      <c r="ZG924" s="30"/>
      <c r="ZH924" s="30"/>
      <c r="ZI924" s="30"/>
      <c r="ZJ924" s="30"/>
      <c r="ZK924" s="30"/>
      <c r="ZL924" s="30"/>
      <c r="ZM924" s="30"/>
      <c r="ZN924" s="30"/>
      <c r="ZO924" s="30"/>
      <c r="ZP924" s="30"/>
      <c r="ZQ924" s="30"/>
      <c r="ZR924" s="30"/>
      <c r="ZS924" s="30"/>
      <c r="ZT924" s="30"/>
      <c r="ZU924" s="30"/>
      <c r="ZV924" s="30"/>
      <c r="ZW924" s="30"/>
      <c r="ZX924" s="30"/>
      <c r="ZY924" s="30"/>
      <c r="ZZ924" s="30"/>
      <c r="AAA924" s="30"/>
      <c r="AAB924" s="30"/>
      <c r="AAC924" s="30"/>
      <c r="AAD924" s="30"/>
      <c r="AAE924" s="30"/>
      <c r="AAF924" s="30"/>
      <c r="AAG924" s="30"/>
      <c r="AAH924" s="30"/>
      <c r="AAI924" s="30"/>
      <c r="AAJ924" s="30"/>
      <c r="AAK924" s="30"/>
      <c r="AAL924" s="30"/>
      <c r="AAM924" s="30"/>
      <c r="AAN924" s="30"/>
      <c r="AAO924" s="30"/>
      <c r="AAP924" s="30"/>
      <c r="AAQ924" s="30"/>
      <c r="AAR924" s="30"/>
      <c r="AAS924" s="30"/>
      <c r="AAT924" s="30"/>
      <c r="AAU924" s="30"/>
      <c r="AAV924" s="30"/>
      <c r="AAW924" s="30"/>
      <c r="AAX924" s="30"/>
      <c r="AAY924" s="30"/>
      <c r="AAZ924" s="30"/>
      <c r="ABA924" s="30"/>
      <c r="ABB924" s="30"/>
      <c r="ABC924" s="30"/>
      <c r="ABD924" s="30"/>
      <c r="ABE924" s="30"/>
      <c r="ABF924" s="30"/>
      <c r="ABG924" s="30"/>
      <c r="ABH924" s="30"/>
      <c r="ABI924" s="30"/>
      <c r="ABJ924" s="30"/>
      <c r="ABK924" s="30"/>
      <c r="ABL924" s="30"/>
      <c r="ABM924" s="30"/>
      <c r="ABN924" s="30"/>
      <c r="ABO924" s="30"/>
      <c r="ABP924" s="30"/>
      <c r="ABQ924" s="30"/>
      <c r="ABR924" s="30"/>
      <c r="ABS924" s="30"/>
      <c r="ABT924" s="30"/>
      <c r="ABU924" s="30"/>
      <c r="ABV924" s="30"/>
      <c r="ABW924" s="30"/>
      <c r="ABX924" s="30"/>
      <c r="ABY924" s="30"/>
      <c r="ABZ924" s="30"/>
      <c r="ACA924" s="30"/>
      <c r="ACB924" s="30"/>
      <c r="ACC924" s="30"/>
      <c r="ACD924" s="30"/>
      <c r="ACE924" s="30"/>
      <c r="ACF924" s="30"/>
      <c r="ACG924" s="30"/>
      <c r="ACH924" s="30"/>
      <c r="ACI924" s="30"/>
      <c r="ACJ924" s="30"/>
      <c r="ACK924" s="30"/>
      <c r="ACL924" s="30"/>
      <c r="ACM924" s="30"/>
      <c r="ACN924" s="30"/>
      <c r="ACO924" s="30"/>
      <c r="ACP924" s="30"/>
      <c r="ACQ924" s="30"/>
      <c r="ACR924" s="30"/>
      <c r="ACS924" s="30"/>
      <c r="ACT924" s="30"/>
      <c r="ACU924" s="30"/>
      <c r="ACV924" s="30"/>
      <c r="ACW924" s="30"/>
      <c r="ACX924" s="30"/>
      <c r="ACY924" s="30"/>
      <c r="ACZ924" s="30"/>
      <c r="ADA924" s="30"/>
      <c r="ADB924" s="30"/>
      <c r="ADC924" s="30"/>
      <c r="ADD924" s="30"/>
      <c r="ADE924" s="30"/>
      <c r="ADF924" s="30"/>
      <c r="ADG924" s="30"/>
      <c r="ADH924" s="30"/>
      <c r="ADI924" s="30"/>
      <c r="ADJ924" s="30"/>
      <c r="ADK924" s="30"/>
      <c r="ADL924" s="30"/>
      <c r="ADM924" s="30"/>
      <c r="ADN924" s="30"/>
      <c r="ADO924" s="30"/>
      <c r="ADP924" s="30"/>
      <c r="ADQ924" s="30"/>
      <c r="ADR924" s="30"/>
      <c r="ADS924" s="30"/>
      <c r="ADT924" s="30"/>
      <c r="ADU924" s="30"/>
      <c r="ADV924" s="30"/>
      <c r="ADW924" s="30"/>
      <c r="ADX924" s="30"/>
      <c r="ADY924" s="30"/>
      <c r="ADZ924" s="30"/>
      <c r="AEA924" s="30"/>
      <c r="AEB924" s="30"/>
      <c r="AEC924" s="30"/>
      <c r="AED924" s="30"/>
      <c r="AEE924" s="30"/>
      <c r="AEF924" s="30"/>
      <c r="AEG924" s="30"/>
      <c r="AEH924" s="30"/>
      <c r="AEI924" s="30"/>
      <c r="AEJ924" s="30"/>
      <c r="AEK924" s="30"/>
      <c r="AEL924" s="30"/>
      <c r="AEM924" s="30"/>
      <c r="AEN924" s="30"/>
      <c r="AEO924" s="30"/>
      <c r="AEP924" s="30"/>
      <c r="AEQ924" s="30"/>
      <c r="AER924" s="30"/>
      <c r="AES924" s="30"/>
      <c r="AET924" s="30"/>
      <c r="AEU924" s="30"/>
      <c r="AEV924" s="30"/>
      <c r="AEW924" s="30"/>
      <c r="AEX924" s="30"/>
      <c r="AEY924" s="30"/>
      <c r="AEZ924" s="30"/>
      <c r="AFA924" s="30"/>
      <c r="AFB924" s="30"/>
      <c r="AFC924" s="30"/>
      <c r="AFD924" s="30"/>
      <c r="AFE924" s="30"/>
      <c r="AFF924" s="30"/>
      <c r="AFG924" s="30"/>
      <c r="AFH924" s="30"/>
      <c r="AFI924" s="30"/>
      <c r="AFJ924" s="30"/>
      <c r="AFK924" s="30"/>
      <c r="AFL924" s="30"/>
      <c r="AFM924" s="30"/>
      <c r="AFN924" s="30"/>
      <c r="AFO924" s="30"/>
      <c r="AFP924" s="30"/>
      <c r="AFQ924" s="30"/>
      <c r="AFR924" s="30"/>
      <c r="AFS924" s="30"/>
      <c r="AFT924" s="30"/>
      <c r="AFU924" s="30"/>
      <c r="AFV924" s="30"/>
      <c r="AFW924" s="30"/>
      <c r="AFX924" s="30"/>
      <c r="AFY924" s="30"/>
      <c r="AFZ924" s="30"/>
      <c r="AGA924" s="30"/>
      <c r="AGB924" s="30"/>
      <c r="AGC924" s="30"/>
      <c r="AGD924" s="30"/>
      <c r="AGE924" s="30"/>
      <c r="AGF924" s="30"/>
      <c r="AGG924" s="30"/>
      <c r="AGH924" s="30"/>
      <c r="AGI924" s="30"/>
      <c r="AGJ924" s="30"/>
      <c r="AGK924" s="30"/>
      <c r="AGL924" s="30"/>
      <c r="AGM924" s="30"/>
      <c r="AGN924" s="30"/>
      <c r="AGO924" s="30"/>
      <c r="AGP924" s="30"/>
      <c r="AGQ924" s="30"/>
      <c r="AGR924" s="30"/>
      <c r="AGS924" s="30"/>
      <c r="AGT924" s="30"/>
      <c r="AGU924" s="30"/>
      <c r="AGV924" s="30"/>
      <c r="AGW924" s="30"/>
      <c r="AGX924" s="30"/>
      <c r="AGY924" s="30"/>
      <c r="AGZ924" s="30"/>
      <c r="AHA924" s="30"/>
      <c r="AHB924" s="30"/>
      <c r="AHC924" s="30"/>
      <c r="AHD924" s="30"/>
      <c r="AHE924" s="30"/>
      <c r="AHF924" s="30"/>
      <c r="AHG924" s="30"/>
      <c r="AHH924" s="30"/>
      <c r="AHI924" s="30"/>
      <c r="AHJ924" s="30"/>
      <c r="AHK924" s="30"/>
      <c r="AHL924" s="30"/>
      <c r="AHM924" s="30"/>
      <c r="AHN924" s="30"/>
      <c r="AHO924" s="30"/>
      <c r="AHP924" s="30"/>
      <c r="AHQ924" s="30"/>
      <c r="AHR924" s="30"/>
      <c r="AHS924" s="30"/>
      <c r="AHT924" s="30"/>
      <c r="AHU924" s="30"/>
      <c r="AHV924" s="30"/>
      <c r="AHW924" s="30"/>
      <c r="AHX924" s="30"/>
      <c r="AHY924" s="30"/>
      <c r="AHZ924" s="30"/>
      <c r="AIA924" s="30"/>
      <c r="AIB924" s="30"/>
      <c r="AIC924" s="30"/>
      <c r="AID924" s="30"/>
      <c r="AIE924" s="30"/>
      <c r="AIF924" s="30"/>
      <c r="AIG924" s="30"/>
      <c r="AIH924" s="30"/>
      <c r="AII924" s="30"/>
      <c r="AIJ924" s="30"/>
      <c r="AIK924" s="30"/>
      <c r="AIL924" s="30"/>
      <c r="AIM924" s="30"/>
      <c r="AIN924" s="30"/>
      <c r="AIO924" s="30"/>
      <c r="AIP924" s="30"/>
      <c r="AIQ924" s="30"/>
      <c r="AIR924" s="30"/>
      <c r="AIS924" s="30"/>
      <c r="AIT924" s="30"/>
      <c r="AIU924" s="30"/>
      <c r="AIV924" s="30"/>
      <c r="AIW924" s="30"/>
      <c r="AIX924" s="30"/>
      <c r="AIY924" s="30"/>
      <c r="AIZ924" s="30"/>
      <c r="AJA924" s="30"/>
      <c r="AJB924" s="30"/>
      <c r="AJC924" s="30"/>
      <c r="AJD924" s="30"/>
      <c r="AJE924" s="30"/>
      <c r="AJF924" s="30"/>
      <c r="AJG924" s="30"/>
      <c r="AJH924" s="30"/>
      <c r="AJI924" s="30"/>
      <c r="AJJ924" s="30"/>
      <c r="AJK924" s="30"/>
      <c r="AJL924" s="30"/>
      <c r="AJM924" s="30"/>
      <c r="AJN924" s="30"/>
      <c r="AJO924" s="30"/>
      <c r="AJP924" s="30"/>
      <c r="AJQ924" s="30"/>
      <c r="AJR924" s="30"/>
      <c r="AJS924" s="30"/>
      <c r="AJT924" s="30"/>
      <c r="AJU924" s="30"/>
      <c r="AJV924" s="30"/>
      <c r="AJW924" s="30"/>
      <c r="AJX924" s="30"/>
      <c r="AJY924" s="30"/>
      <c r="AJZ924" s="30"/>
      <c r="AKA924" s="30"/>
      <c r="AKB924" s="30"/>
      <c r="AKC924" s="30"/>
      <c r="AKD924" s="30"/>
      <c r="AKE924" s="30"/>
      <c r="AKF924" s="30"/>
      <c r="AKG924" s="30"/>
      <c r="AKH924" s="30"/>
      <c r="AKI924" s="30"/>
      <c r="AKJ924" s="30"/>
      <c r="AKK924" s="30"/>
      <c r="AKL924" s="30"/>
      <c r="AKM924" s="30"/>
      <c r="AKN924" s="30"/>
      <c r="AKO924" s="30"/>
      <c r="AKP924" s="30"/>
      <c r="AKQ924" s="30"/>
      <c r="AKR924" s="30"/>
      <c r="AKS924" s="30"/>
      <c r="AKT924" s="30"/>
      <c r="AKU924" s="30"/>
      <c r="AKV924" s="30"/>
      <c r="AKW924" s="30"/>
      <c r="AKX924" s="30"/>
      <c r="AKY924" s="30"/>
      <c r="AKZ924" s="30"/>
      <c r="ALA924" s="30"/>
      <c r="ALB924" s="30"/>
      <c r="ALC924" s="30"/>
      <c r="ALD924" s="30"/>
      <c r="ALE924" s="30"/>
      <c r="ALF924" s="30"/>
      <c r="ALG924" s="30"/>
      <c r="ALH924" s="30"/>
      <c r="ALI924" s="30"/>
      <c r="ALJ924" s="30"/>
      <c r="ALK924" s="30"/>
      <c r="ALL924" s="30"/>
      <c r="ALM924" s="30"/>
      <c r="ALN924" s="30"/>
      <c r="ALO924" s="30"/>
      <c r="ALP924" s="30"/>
      <c r="ALQ924" s="30"/>
      <c r="ALR924" s="30"/>
      <c r="ALS924" s="30"/>
      <c r="ALT924" s="30"/>
      <c r="ALU924" s="30"/>
      <c r="ALV924" s="30"/>
      <c r="ALW924" s="30"/>
      <c r="ALX924" s="30"/>
      <c r="ALY924" s="30"/>
      <c r="ALZ924" s="30"/>
      <c r="AMA924" s="30"/>
      <c r="AMB924" s="30"/>
      <c r="AMC924" s="30"/>
      <c r="AMD924" s="30"/>
      <c r="AME924" s="30"/>
      <c r="AMF924" s="30"/>
      <c r="AMG924" s="30"/>
      <c r="AMH924" s="30"/>
      <c r="AMI924" s="30"/>
      <c r="AMJ924" s="30"/>
      <c r="AMK924" s="30"/>
      <c r="AML924" s="30"/>
      <c r="AMM924" s="30"/>
      <c r="AMN924" s="30"/>
      <c r="AMO924" s="30"/>
      <c r="AMP924" s="30"/>
      <c r="AMQ924" s="30"/>
      <c r="AMR924" s="30"/>
      <c r="AMS924" s="30"/>
      <c r="AMT924" s="30"/>
      <c r="AMU924" s="30"/>
      <c r="AMV924" s="30"/>
      <c r="AMW924" s="30"/>
      <c r="AMX924" s="30"/>
      <c r="AMY924" s="30"/>
      <c r="AMZ924" s="30"/>
      <c r="ANA924" s="30"/>
      <c r="ANB924" s="30"/>
      <c r="ANC924" s="30"/>
      <c r="AND924" s="30"/>
      <c r="ANE924" s="30"/>
      <c r="ANF924" s="30"/>
      <c r="ANG924" s="30"/>
      <c r="ANH924" s="30"/>
      <c r="ANI924" s="30"/>
      <c r="ANJ924" s="30"/>
      <c r="ANK924" s="30"/>
      <c r="ANL924" s="30"/>
      <c r="ANM924" s="30"/>
      <c r="ANN924" s="30"/>
      <c r="ANO924" s="30"/>
      <c r="ANP924" s="30"/>
      <c r="ANQ924" s="30"/>
      <c r="ANR924" s="30"/>
      <c r="ANS924" s="30"/>
      <c r="ANT924" s="30"/>
      <c r="ANU924" s="30"/>
      <c r="ANV924" s="30"/>
      <c r="ANW924" s="30"/>
      <c r="ANX924" s="30"/>
      <c r="ANY924" s="30"/>
      <c r="ANZ924" s="30"/>
      <c r="AOA924" s="30"/>
      <c r="AOB924" s="30"/>
      <c r="AOC924" s="30"/>
      <c r="AOD924" s="30"/>
      <c r="AOE924" s="30"/>
      <c r="AOF924" s="30"/>
      <c r="AOG924" s="30"/>
      <c r="AOH924" s="30"/>
      <c r="AOI924" s="30"/>
      <c r="AOJ924" s="30"/>
      <c r="AOK924" s="30"/>
      <c r="AOL924" s="30"/>
      <c r="AOM924" s="30"/>
      <c r="AON924" s="30"/>
      <c r="AOO924" s="30"/>
      <c r="AOP924" s="30"/>
      <c r="AOQ924" s="30"/>
      <c r="AOR924" s="30"/>
      <c r="AOS924" s="30"/>
      <c r="AOT924" s="30"/>
      <c r="AOU924" s="30"/>
      <c r="AOV924" s="30"/>
      <c r="AOW924" s="30"/>
      <c r="AOX924" s="30"/>
      <c r="AOY924" s="30"/>
      <c r="AOZ924" s="30"/>
      <c r="APA924" s="30"/>
      <c r="APB924" s="30"/>
      <c r="APC924" s="30"/>
      <c r="APD924" s="30"/>
      <c r="APE924" s="30"/>
      <c r="APF924" s="30"/>
      <c r="APG924" s="30"/>
      <c r="APH924" s="30"/>
      <c r="API924" s="30"/>
      <c r="APJ924" s="30"/>
      <c r="APK924" s="30"/>
      <c r="APL924" s="30"/>
      <c r="APM924" s="30"/>
      <c r="APN924" s="30"/>
      <c r="APO924" s="30"/>
      <c r="APP924" s="30"/>
      <c r="APQ924" s="30"/>
      <c r="APR924" s="30"/>
      <c r="APS924" s="30"/>
      <c r="APT924" s="30"/>
      <c r="APU924" s="30"/>
      <c r="APV924" s="30"/>
      <c r="APW924" s="30"/>
      <c r="APX924" s="30"/>
      <c r="APY924" s="30"/>
      <c r="APZ924" s="30"/>
      <c r="AQA924" s="30"/>
      <c r="AQB924" s="30"/>
      <c r="AQC924" s="30"/>
      <c r="AQD924" s="30"/>
      <c r="AQE924" s="30"/>
      <c r="AQF924" s="30"/>
      <c r="AQG924" s="30"/>
      <c r="AQH924" s="30"/>
      <c r="AQI924" s="30"/>
      <c r="AQJ924" s="30"/>
      <c r="AQK924" s="30"/>
      <c r="AQL924" s="30"/>
      <c r="AQM924" s="30"/>
      <c r="AQN924" s="30"/>
      <c r="AQO924" s="30"/>
      <c r="AQP924" s="30"/>
      <c r="AQQ924" s="30"/>
      <c r="AQR924" s="30"/>
      <c r="AQS924" s="30"/>
      <c r="AQT924" s="30"/>
      <c r="AQU924" s="30"/>
      <c r="AQV924" s="30"/>
      <c r="AQW924" s="30"/>
      <c r="AQX924" s="30"/>
      <c r="AQY924" s="30"/>
      <c r="AQZ924" s="30"/>
      <c r="ARA924" s="30"/>
      <c r="ARB924" s="30"/>
      <c r="ARC924" s="30"/>
      <c r="ARD924" s="30"/>
      <c r="ARE924" s="30"/>
      <c r="ARF924" s="30"/>
      <c r="ARG924" s="30"/>
      <c r="ARH924" s="30"/>
      <c r="ARI924" s="30"/>
      <c r="ARJ924" s="30"/>
      <c r="ARK924" s="30"/>
      <c r="ARL924" s="30"/>
      <c r="ARM924" s="30"/>
      <c r="ARN924" s="30"/>
      <c r="ARO924" s="30"/>
      <c r="ARP924" s="30"/>
      <c r="ARQ924" s="30"/>
      <c r="ARR924" s="30"/>
      <c r="ARS924" s="30"/>
      <c r="ART924" s="30"/>
      <c r="ARU924" s="30"/>
      <c r="ARV924" s="30"/>
      <c r="ARW924" s="30"/>
      <c r="ARX924" s="30"/>
      <c r="ARY924" s="30"/>
      <c r="ARZ924" s="30"/>
      <c r="ASA924" s="30"/>
      <c r="ASB924" s="30"/>
      <c r="ASC924" s="30"/>
      <c r="ASD924" s="30"/>
      <c r="ASE924" s="30"/>
      <c r="ASF924" s="30"/>
      <c r="ASG924" s="30"/>
      <c r="ASH924" s="30"/>
      <c r="ASI924" s="30"/>
      <c r="ASJ924" s="30"/>
      <c r="ASK924" s="30"/>
      <c r="ASL924" s="30"/>
      <c r="ASM924" s="30"/>
      <c r="ASN924" s="30"/>
      <c r="ASO924" s="30"/>
      <c r="ASP924" s="30"/>
      <c r="ASQ924" s="30"/>
      <c r="ASR924" s="30"/>
      <c r="ASS924" s="30"/>
      <c r="AST924" s="30"/>
      <c r="ASU924" s="30"/>
      <c r="ASV924" s="30"/>
      <c r="ASW924" s="30"/>
      <c r="ASX924" s="30"/>
      <c r="ASY924" s="30"/>
      <c r="ASZ924" s="30"/>
      <c r="ATA924" s="30"/>
      <c r="ATB924" s="30"/>
      <c r="ATC924" s="30"/>
      <c r="ATD924" s="30"/>
      <c r="ATE924" s="30"/>
      <c r="ATF924" s="30"/>
      <c r="ATG924" s="30"/>
      <c r="ATH924" s="30"/>
      <c r="ATI924" s="30"/>
      <c r="ATJ924" s="30"/>
      <c r="ATK924" s="30"/>
      <c r="ATL924" s="30"/>
      <c r="ATM924" s="30"/>
      <c r="ATN924" s="30"/>
      <c r="ATO924" s="30"/>
      <c r="ATP924" s="30"/>
      <c r="ATQ924" s="30"/>
      <c r="ATR924" s="30"/>
      <c r="ATS924" s="30"/>
      <c r="ATT924" s="30"/>
      <c r="ATU924" s="30"/>
      <c r="ATV924" s="30"/>
      <c r="ATW924" s="30"/>
      <c r="ATX924" s="30"/>
      <c r="ATY924" s="30"/>
      <c r="ATZ924" s="30"/>
      <c r="AUA924" s="30"/>
      <c r="AUB924" s="30"/>
      <c r="AUC924" s="30"/>
      <c r="AUD924" s="30"/>
      <c r="AUE924" s="30"/>
      <c r="AUF924" s="30"/>
      <c r="AUG924" s="30"/>
      <c r="AUH924" s="30"/>
      <c r="AUI924" s="30"/>
      <c r="AUJ924" s="30"/>
      <c r="AUK924" s="30"/>
      <c r="AUL924" s="30"/>
      <c r="AUM924" s="30"/>
      <c r="AUN924" s="30"/>
      <c r="AUO924" s="30"/>
      <c r="AUP924" s="30"/>
      <c r="AUQ924" s="30"/>
      <c r="AUR924" s="30"/>
      <c r="AUS924" s="30"/>
      <c r="AUT924" s="30"/>
      <c r="AUU924" s="30"/>
      <c r="AUV924" s="30"/>
      <c r="AUW924" s="30"/>
      <c r="AUX924" s="30"/>
      <c r="AUY924" s="30"/>
      <c r="AUZ924" s="30"/>
      <c r="AVA924" s="30"/>
      <c r="AVB924" s="30"/>
      <c r="AVC924" s="30"/>
      <c r="AVD924" s="30"/>
      <c r="AVE924" s="30"/>
      <c r="AVF924" s="30"/>
      <c r="AVG924" s="30"/>
      <c r="AVH924" s="30"/>
      <c r="AVI924" s="30"/>
      <c r="AVJ924" s="30"/>
      <c r="AVK924" s="30"/>
      <c r="AVL924" s="30"/>
      <c r="AVM924" s="30"/>
      <c r="AVN924" s="30"/>
      <c r="AVO924" s="30"/>
      <c r="AVP924" s="30"/>
      <c r="AVQ924" s="30"/>
      <c r="AVR924" s="30"/>
      <c r="AVS924" s="30"/>
      <c r="AVT924" s="30"/>
      <c r="AVU924" s="30"/>
      <c r="AVV924" s="30"/>
      <c r="AVW924" s="30"/>
      <c r="AVX924" s="30"/>
      <c r="AVY924" s="30"/>
      <c r="AVZ924" s="30"/>
      <c r="AWA924" s="30"/>
      <c r="AWB924" s="30"/>
      <c r="AWC924" s="30"/>
      <c r="AWD924" s="30"/>
      <c r="AWE924" s="30"/>
      <c r="AWF924" s="30"/>
      <c r="AWG924" s="30"/>
      <c r="AWH924" s="30"/>
      <c r="AWI924" s="30"/>
      <c r="AWJ924" s="30"/>
      <c r="AWK924" s="30"/>
      <c r="AWL924" s="30"/>
      <c r="AWM924" s="30"/>
      <c r="AWN924" s="30"/>
      <c r="AWO924" s="30"/>
      <c r="AWP924" s="30"/>
      <c r="AWQ924" s="30"/>
      <c r="AWR924" s="30"/>
      <c r="AWS924" s="30"/>
      <c r="AWT924" s="30"/>
      <c r="AWU924" s="30"/>
      <c r="AWV924" s="30"/>
      <c r="AWW924" s="30"/>
      <c r="AWX924" s="30"/>
      <c r="AWY924" s="30"/>
      <c r="AWZ924" s="30"/>
      <c r="AXA924" s="30"/>
      <c r="AXB924" s="30"/>
      <c r="AXC924" s="30"/>
      <c r="AXD924" s="30"/>
      <c r="AXE924" s="30"/>
      <c r="AXF924" s="30"/>
      <c r="AXG924" s="30"/>
      <c r="AXH924" s="30"/>
      <c r="AXI924" s="30"/>
      <c r="AXJ924" s="30"/>
      <c r="AXK924" s="30"/>
      <c r="AXL924" s="30"/>
      <c r="AXM924" s="30"/>
      <c r="AXN924" s="30"/>
      <c r="AXO924" s="30"/>
      <c r="AXP924" s="30"/>
      <c r="AXQ924" s="30"/>
      <c r="AXR924" s="30"/>
      <c r="AXS924" s="30"/>
      <c r="AXT924" s="30"/>
      <c r="AXU924" s="30"/>
      <c r="AXV924" s="30"/>
      <c r="AXW924" s="30"/>
      <c r="AXX924" s="30"/>
      <c r="AXY924" s="30"/>
      <c r="AXZ924" s="30"/>
      <c r="AYA924" s="30"/>
      <c r="AYB924" s="30"/>
      <c r="AYC924" s="30"/>
      <c r="AYD924" s="30"/>
      <c r="AYE924" s="30"/>
      <c r="AYF924" s="30"/>
      <c r="AYG924" s="30"/>
      <c r="AYH924" s="30"/>
      <c r="AYI924" s="30"/>
      <c r="AYJ924" s="30"/>
      <c r="AYK924" s="30"/>
      <c r="AYL924" s="30"/>
      <c r="AYM924" s="30"/>
      <c r="AYN924" s="30"/>
      <c r="AYO924" s="30"/>
      <c r="AYP924" s="30"/>
      <c r="AYQ924" s="30"/>
      <c r="AYR924" s="30"/>
      <c r="AYS924" s="30"/>
      <c r="AYT924" s="30"/>
      <c r="AYU924" s="30"/>
      <c r="AYV924" s="30"/>
      <c r="AYW924" s="30"/>
      <c r="AYX924" s="30"/>
      <c r="AYY924" s="30"/>
      <c r="AYZ924" s="30"/>
      <c r="AZA924" s="30"/>
      <c r="AZB924" s="30"/>
      <c r="AZC924" s="30"/>
      <c r="AZD924" s="30"/>
      <c r="AZE924" s="30"/>
      <c r="AZF924" s="30"/>
      <c r="AZG924" s="30"/>
      <c r="AZH924" s="30"/>
      <c r="AZI924" s="30"/>
      <c r="AZJ924" s="30"/>
      <c r="AZK924" s="30"/>
      <c r="AZL924" s="30"/>
      <c r="AZM924" s="30"/>
      <c r="AZN924" s="30"/>
      <c r="AZO924" s="30"/>
      <c r="AZP924" s="30"/>
      <c r="AZQ924" s="30"/>
      <c r="AZR924" s="30"/>
      <c r="AZS924" s="30"/>
      <c r="AZT924" s="30"/>
      <c r="AZU924" s="30"/>
      <c r="AZV924" s="30"/>
      <c r="AZW924" s="30"/>
      <c r="AZX924" s="30"/>
      <c r="AZY924" s="30"/>
      <c r="AZZ924" s="30"/>
      <c r="BAA924" s="30"/>
      <c r="BAB924" s="30"/>
      <c r="BAC924" s="30"/>
      <c r="BAD924" s="30"/>
      <c r="BAE924" s="30"/>
      <c r="BAF924" s="30"/>
      <c r="BAG924" s="30"/>
      <c r="BAH924" s="30"/>
      <c r="BAI924" s="30"/>
      <c r="BAJ924" s="30"/>
      <c r="BAK924" s="30"/>
      <c r="BAL924" s="30"/>
      <c r="BAM924" s="30"/>
      <c r="BAN924" s="30"/>
      <c r="BAO924" s="30"/>
      <c r="BAP924" s="30"/>
      <c r="BAQ924" s="30"/>
      <c r="BAR924" s="30"/>
      <c r="BAS924" s="30"/>
      <c r="BAT924" s="30"/>
      <c r="BAU924" s="30"/>
      <c r="BAV924" s="30"/>
      <c r="BAW924" s="30"/>
      <c r="BAX924" s="30"/>
      <c r="BAY924" s="30"/>
      <c r="BAZ924" s="30"/>
      <c r="BBA924" s="30"/>
      <c r="BBB924" s="30"/>
      <c r="BBC924" s="30"/>
      <c r="BBD924" s="30"/>
      <c r="BBE924" s="30"/>
      <c r="BBF924" s="30"/>
      <c r="BBG924" s="30"/>
      <c r="BBH924" s="30"/>
      <c r="BBI924" s="30"/>
      <c r="BBJ924" s="30"/>
      <c r="BBK924" s="30"/>
      <c r="BBL924" s="30"/>
      <c r="BBM924" s="30"/>
      <c r="BBN924" s="30"/>
      <c r="BBO924" s="30"/>
      <c r="BBP924" s="30"/>
      <c r="BBQ924" s="30"/>
      <c r="BBR924" s="30"/>
      <c r="BBS924" s="30"/>
      <c r="BBT924" s="30"/>
      <c r="BBU924" s="30"/>
      <c r="BBV924" s="30"/>
      <c r="BBW924" s="30"/>
      <c r="BBX924" s="30"/>
      <c r="BBY924" s="30"/>
      <c r="BBZ924" s="30"/>
      <c r="BCA924" s="30"/>
      <c r="BCB924" s="30"/>
      <c r="BCC924" s="30"/>
      <c r="BCD924" s="30"/>
      <c r="BCE924" s="30"/>
      <c r="BCF924" s="30"/>
      <c r="BCG924" s="30"/>
      <c r="BCH924" s="30"/>
      <c r="BCI924" s="30"/>
      <c r="BCJ924" s="30"/>
      <c r="BCK924" s="30"/>
      <c r="BCL924" s="30"/>
      <c r="BCM924" s="30"/>
      <c r="BCN924" s="30"/>
      <c r="BCO924" s="30"/>
      <c r="BCP924" s="30"/>
      <c r="BCQ924" s="30"/>
      <c r="BCR924" s="30"/>
      <c r="BCS924" s="30"/>
      <c r="BCT924" s="30"/>
      <c r="BCU924" s="30"/>
      <c r="BCV924" s="30"/>
      <c r="BCW924" s="30"/>
      <c r="BCX924" s="30"/>
      <c r="BCY924" s="30"/>
      <c r="BCZ924" s="30"/>
      <c r="BDA924" s="30"/>
      <c r="BDB924" s="30"/>
      <c r="BDC924" s="30"/>
      <c r="BDD924" s="30"/>
      <c r="BDE924" s="30"/>
      <c r="BDF924" s="30"/>
      <c r="BDG924" s="30"/>
      <c r="BDH924" s="30"/>
      <c r="BDI924" s="30"/>
      <c r="BDJ924" s="30"/>
      <c r="BDK924" s="30"/>
      <c r="BDL924" s="30"/>
      <c r="BDM924" s="30"/>
      <c r="BDN924" s="30"/>
      <c r="BDO924" s="30"/>
      <c r="BDP924" s="30"/>
      <c r="BDQ924" s="30"/>
      <c r="BDR924" s="30"/>
      <c r="BDS924" s="30"/>
      <c r="BDT924" s="30"/>
      <c r="BDU924" s="30"/>
      <c r="BDV924" s="30"/>
      <c r="BDW924" s="30"/>
      <c r="BDX924" s="30"/>
      <c r="BDY924" s="30"/>
      <c r="BDZ924" s="30"/>
      <c r="BEA924" s="30"/>
      <c r="BEB924" s="30"/>
      <c r="BEC924" s="30"/>
      <c r="BED924" s="30"/>
      <c r="BEE924" s="30"/>
      <c r="BEF924" s="30"/>
      <c r="BEG924" s="30"/>
      <c r="BEH924" s="30"/>
      <c r="BEI924" s="30"/>
      <c r="BEJ924" s="30"/>
      <c r="BEK924" s="30"/>
      <c r="BEL924" s="30"/>
      <c r="BEM924" s="30"/>
      <c r="BEN924" s="30"/>
      <c r="BEO924" s="30"/>
      <c r="BEP924" s="30"/>
      <c r="BEQ924" s="30"/>
      <c r="BER924" s="30"/>
      <c r="BES924" s="30"/>
      <c r="BET924" s="30"/>
      <c r="BEU924" s="30"/>
      <c r="BEV924" s="30"/>
      <c r="BEW924" s="30"/>
      <c r="BEX924" s="30"/>
      <c r="BEY924" s="30"/>
      <c r="BEZ924" s="30"/>
      <c r="BFA924" s="30"/>
      <c r="BFB924" s="30"/>
      <c r="BFC924" s="30"/>
      <c r="BFD924" s="30"/>
      <c r="BFE924" s="30"/>
      <c r="BFF924" s="30"/>
      <c r="BFG924" s="30"/>
      <c r="BFH924" s="30"/>
      <c r="BFI924" s="30"/>
      <c r="BFJ924" s="30"/>
      <c r="BFK924" s="30"/>
      <c r="BFL924" s="30"/>
      <c r="BFM924" s="30"/>
      <c r="BFN924" s="30"/>
      <c r="BFO924" s="30"/>
      <c r="BFP924" s="30"/>
      <c r="BFQ924" s="30"/>
      <c r="BFR924" s="30"/>
      <c r="BFS924" s="30"/>
      <c r="BFT924" s="30"/>
      <c r="BFU924" s="30"/>
      <c r="BFV924" s="30"/>
      <c r="BFW924" s="30"/>
      <c r="BFX924" s="30"/>
      <c r="BFY924" s="30"/>
      <c r="BFZ924" s="30"/>
      <c r="BGA924" s="30"/>
      <c r="BGB924" s="30"/>
      <c r="BGC924" s="30"/>
      <c r="BGD924" s="30"/>
      <c r="BGE924" s="30"/>
      <c r="BGF924" s="30"/>
      <c r="BGG924" s="30"/>
      <c r="BGH924" s="30"/>
      <c r="BGI924" s="30"/>
      <c r="BGJ924" s="30"/>
      <c r="BGK924" s="30"/>
      <c r="BGL924" s="30"/>
      <c r="BGM924" s="30"/>
      <c r="BGN924" s="30"/>
      <c r="BGO924" s="30"/>
      <c r="BGP924" s="30"/>
      <c r="BGQ924" s="30"/>
      <c r="BGR924" s="30"/>
      <c r="BGS924" s="30"/>
      <c r="BGT924" s="30"/>
      <c r="BGU924" s="30"/>
      <c r="BGV924" s="30"/>
      <c r="BGW924" s="30"/>
      <c r="BGX924" s="30"/>
      <c r="BGY924" s="30"/>
      <c r="BGZ924" s="30"/>
      <c r="BHA924" s="30"/>
      <c r="BHB924" s="30"/>
      <c r="BHC924" s="30"/>
      <c r="BHD924" s="30"/>
      <c r="BHE924" s="30"/>
      <c r="BHF924" s="30"/>
      <c r="BHG924" s="30"/>
      <c r="BHH924" s="30"/>
      <c r="BHI924" s="30"/>
      <c r="BHJ924" s="30"/>
      <c r="BHK924" s="30"/>
      <c r="BHL924" s="30"/>
      <c r="BHM924" s="30"/>
      <c r="BHN924" s="30"/>
      <c r="BHO924" s="30"/>
      <c r="BHP924" s="30"/>
      <c r="BHQ924" s="30"/>
      <c r="BHR924" s="30"/>
      <c r="BHS924" s="30"/>
      <c r="BHT924" s="30"/>
      <c r="BHU924" s="30"/>
      <c r="BHV924" s="30"/>
      <c r="BHW924" s="30"/>
      <c r="BHX924" s="30"/>
      <c r="BHY924" s="30"/>
      <c r="BHZ924" s="30"/>
      <c r="BIA924" s="30"/>
      <c r="BIB924" s="30"/>
      <c r="BIC924" s="30"/>
      <c r="BID924" s="30"/>
      <c r="BIE924" s="30"/>
      <c r="BIF924" s="30"/>
      <c r="BIG924" s="30"/>
      <c r="BIH924" s="30"/>
      <c r="BII924" s="30"/>
      <c r="BIJ924" s="30"/>
      <c r="BIK924" s="30"/>
      <c r="BIL924" s="30"/>
      <c r="BIM924" s="30"/>
      <c r="BIN924" s="30"/>
      <c r="BIO924" s="30"/>
      <c r="BIP924" s="30"/>
      <c r="BIQ924" s="30"/>
      <c r="BIR924" s="30"/>
      <c r="BIS924" s="30"/>
      <c r="BIT924" s="30"/>
      <c r="BIU924" s="30"/>
      <c r="BIV924" s="30"/>
      <c r="BIW924" s="30"/>
      <c r="BIX924" s="30"/>
      <c r="BIY924" s="30"/>
      <c r="BIZ924" s="30"/>
      <c r="BJA924" s="30"/>
      <c r="BJB924" s="30"/>
      <c r="BJC924" s="30"/>
      <c r="BJD924" s="30"/>
      <c r="BJE924" s="30"/>
      <c r="BJF924" s="30"/>
      <c r="BJG924" s="30"/>
      <c r="BJH924" s="30"/>
      <c r="BJI924" s="30"/>
      <c r="BJJ924" s="30"/>
      <c r="BJK924" s="30"/>
      <c r="BJL924" s="30"/>
      <c r="BJM924" s="30"/>
      <c r="BJN924" s="30"/>
      <c r="BJO924" s="30"/>
      <c r="BJP924" s="30"/>
      <c r="BJQ924" s="30"/>
      <c r="BJR924" s="30"/>
      <c r="BJS924" s="30"/>
      <c r="BJT924" s="30"/>
      <c r="BJU924" s="30"/>
      <c r="BJV924" s="30"/>
      <c r="BJW924" s="30"/>
      <c r="BJX924" s="30"/>
      <c r="BJY924" s="30"/>
      <c r="BJZ924" s="30"/>
      <c r="BKA924" s="30"/>
      <c r="BKB924" s="30"/>
      <c r="BKC924" s="30"/>
      <c r="BKD924" s="30"/>
      <c r="BKE924" s="30"/>
      <c r="BKF924" s="30"/>
      <c r="BKG924" s="30"/>
      <c r="BKH924" s="30"/>
      <c r="BKI924" s="30"/>
      <c r="BKJ924" s="30"/>
      <c r="BKK924" s="30"/>
      <c r="BKL924" s="30"/>
      <c r="BKM924" s="30"/>
      <c r="BKN924" s="30"/>
      <c r="BKO924" s="30"/>
      <c r="BKP924" s="30"/>
      <c r="BKQ924" s="30"/>
      <c r="BKR924" s="30"/>
      <c r="BKS924" s="30"/>
      <c r="BKT924" s="30"/>
      <c r="BKU924" s="30"/>
      <c r="BKV924" s="30"/>
      <c r="BKW924" s="30"/>
      <c r="BKX924" s="30"/>
      <c r="BKY924" s="30"/>
      <c r="BKZ924" s="30"/>
      <c r="BLA924" s="30"/>
      <c r="BLB924" s="30"/>
      <c r="BLC924" s="30"/>
      <c r="BLD924" s="30"/>
      <c r="BLE924" s="30"/>
      <c r="BLF924" s="30"/>
      <c r="BLG924" s="30"/>
      <c r="BLH924" s="30"/>
      <c r="BLI924" s="30"/>
      <c r="BLJ924" s="30"/>
      <c r="BLK924" s="30"/>
      <c r="BLL924" s="30"/>
      <c r="BLM924" s="30"/>
      <c r="BLN924" s="30"/>
      <c r="BLO924" s="30"/>
      <c r="BLP924" s="30"/>
      <c r="BLQ924" s="30"/>
      <c r="BLR924" s="30"/>
      <c r="BLS924" s="30"/>
      <c r="BLT924" s="30"/>
      <c r="BLU924" s="30"/>
      <c r="BLV924" s="30"/>
      <c r="BLW924" s="30"/>
      <c r="BLX924" s="30"/>
      <c r="BLY924" s="30"/>
      <c r="BLZ924" s="30"/>
      <c r="BMA924" s="30"/>
      <c r="BMB924" s="30"/>
      <c r="BMC924" s="30"/>
      <c r="BMD924" s="30"/>
      <c r="BME924" s="30"/>
      <c r="BMF924" s="30"/>
      <c r="BMG924" s="30"/>
      <c r="BMH924" s="30"/>
      <c r="BMI924" s="30"/>
      <c r="BMJ924" s="30"/>
      <c r="BMK924" s="30"/>
      <c r="BML924" s="30"/>
      <c r="BMM924" s="30"/>
      <c r="BMN924" s="30"/>
      <c r="BMO924" s="30"/>
      <c r="BMP924" s="30"/>
      <c r="BMQ924" s="30"/>
      <c r="BMR924" s="30"/>
      <c r="BMS924" s="30"/>
      <c r="BMT924" s="30"/>
      <c r="BMU924" s="30"/>
      <c r="BMV924" s="30"/>
      <c r="BMW924" s="30"/>
      <c r="BMX924" s="30"/>
      <c r="BMY924" s="30"/>
      <c r="BMZ924" s="30"/>
      <c r="BNA924" s="30"/>
      <c r="BNB924" s="30"/>
      <c r="BNC924" s="30"/>
      <c r="BND924" s="30"/>
      <c r="BNE924" s="30"/>
      <c r="BNF924" s="30"/>
      <c r="BNG924" s="30"/>
      <c r="BNH924" s="30"/>
      <c r="BNI924" s="30"/>
      <c r="BNJ924" s="30"/>
      <c r="BNK924" s="30"/>
      <c r="BNL924" s="30"/>
      <c r="BNM924" s="30"/>
      <c r="BNN924" s="30"/>
      <c r="BNO924" s="30"/>
      <c r="BNP924" s="30"/>
      <c r="BNQ924" s="30"/>
      <c r="BNR924" s="30"/>
      <c r="BNS924" s="30"/>
      <c r="BNT924" s="30"/>
      <c r="BNU924" s="30"/>
      <c r="BNV924" s="30"/>
      <c r="BNW924" s="30"/>
      <c r="BNX924" s="30"/>
      <c r="BNY924" s="30"/>
      <c r="BNZ924" s="30"/>
      <c r="BOA924" s="30"/>
      <c r="BOB924" s="30"/>
      <c r="BOC924" s="30"/>
      <c r="BOD924" s="30"/>
      <c r="BOE924" s="30"/>
      <c r="BOF924" s="30"/>
      <c r="BOG924" s="30"/>
      <c r="BOH924" s="30"/>
      <c r="BOI924" s="30"/>
      <c r="BOJ924" s="30"/>
      <c r="BOK924" s="30"/>
      <c r="BOL924" s="30"/>
      <c r="BOM924" s="30"/>
      <c r="BON924" s="30"/>
      <c r="BOO924" s="30"/>
      <c r="BOP924" s="30"/>
      <c r="BOQ924" s="30"/>
      <c r="BOR924" s="30"/>
      <c r="BOS924" s="30"/>
      <c r="BOT924" s="30"/>
      <c r="BOU924" s="30"/>
      <c r="BOV924" s="30"/>
      <c r="BOW924" s="30"/>
      <c r="BOX924" s="30"/>
      <c r="BOY924" s="30"/>
      <c r="BOZ924" s="30"/>
      <c r="BPA924" s="30"/>
      <c r="BPB924" s="30"/>
      <c r="BPC924" s="30"/>
      <c r="BPD924" s="30"/>
      <c r="BPE924" s="30"/>
      <c r="BPF924" s="30"/>
      <c r="BPG924" s="30"/>
      <c r="BPH924" s="30"/>
      <c r="BPI924" s="30"/>
      <c r="BPJ924" s="30"/>
      <c r="BPK924" s="30"/>
      <c r="BPL924" s="30"/>
      <c r="BPM924" s="30"/>
      <c r="BPN924" s="30"/>
      <c r="BPO924" s="30"/>
      <c r="BPP924" s="30"/>
      <c r="BPQ924" s="30"/>
      <c r="BPR924" s="30"/>
      <c r="BPS924" s="30"/>
      <c r="BPT924" s="30"/>
      <c r="BPU924" s="30"/>
      <c r="BPV924" s="30"/>
      <c r="BPW924" s="30"/>
      <c r="BPX924" s="30"/>
      <c r="BPY924" s="30"/>
      <c r="BPZ924" s="30"/>
      <c r="BQA924" s="30"/>
      <c r="BQB924" s="30"/>
      <c r="BQC924" s="30"/>
      <c r="BQD924" s="30"/>
      <c r="BQE924" s="30"/>
      <c r="BQF924" s="30"/>
      <c r="BQG924" s="30"/>
      <c r="BQH924" s="30"/>
      <c r="BQI924" s="30"/>
      <c r="BQJ924" s="30"/>
      <c r="BQK924" s="30"/>
      <c r="BQL924" s="30"/>
      <c r="BQM924" s="30"/>
      <c r="BQN924" s="30"/>
      <c r="BQO924" s="30"/>
      <c r="BQP924" s="30"/>
      <c r="BQQ924" s="30"/>
      <c r="BQR924" s="30"/>
      <c r="BQS924" s="30"/>
      <c r="BQT924" s="30"/>
      <c r="BQU924" s="30"/>
      <c r="BQV924" s="30"/>
      <c r="BQW924" s="30"/>
      <c r="BQX924" s="30"/>
      <c r="BQY924" s="30"/>
      <c r="BQZ924" s="30"/>
      <c r="BRA924" s="30"/>
      <c r="BRB924" s="30"/>
      <c r="BRC924" s="30"/>
      <c r="BRD924" s="30"/>
      <c r="BRE924" s="30"/>
      <c r="BRF924" s="30"/>
      <c r="BRG924" s="30"/>
      <c r="BRH924" s="30"/>
      <c r="BRI924" s="30"/>
      <c r="BRJ924" s="30"/>
      <c r="BRK924" s="30"/>
      <c r="BRL924" s="30"/>
      <c r="BRM924" s="30"/>
      <c r="BRN924" s="30"/>
      <c r="BRO924" s="30"/>
      <c r="BRP924" s="30"/>
      <c r="BRQ924" s="30"/>
      <c r="BRR924" s="30"/>
      <c r="BRS924" s="30"/>
      <c r="BRT924" s="30"/>
      <c r="BRU924" s="30"/>
      <c r="BRV924" s="30"/>
      <c r="BRW924" s="30"/>
      <c r="BRX924" s="30"/>
      <c r="BRY924" s="30"/>
      <c r="BRZ924" s="30"/>
      <c r="BSA924" s="30"/>
      <c r="BSB924" s="30"/>
      <c r="BSC924" s="30"/>
      <c r="BSD924" s="30"/>
      <c r="BSE924" s="30"/>
      <c r="BSF924" s="30"/>
      <c r="BSG924" s="30"/>
      <c r="BSH924" s="30"/>
      <c r="BSI924" s="30"/>
      <c r="BSJ924" s="30"/>
      <c r="BSK924" s="30"/>
      <c r="BSL924" s="30"/>
      <c r="BSM924" s="30"/>
      <c r="BSN924" s="30"/>
      <c r="BSO924" s="30"/>
      <c r="BSP924" s="30"/>
      <c r="BSQ924" s="30"/>
      <c r="BSR924" s="30"/>
      <c r="BSS924" s="30"/>
      <c r="BST924" s="30"/>
      <c r="BSU924" s="30"/>
      <c r="BSV924" s="30"/>
      <c r="BSW924" s="30"/>
      <c r="BSX924" s="30"/>
      <c r="BSY924" s="30"/>
      <c r="BSZ924" s="30"/>
      <c r="BTA924" s="30"/>
      <c r="BTB924" s="30"/>
      <c r="BTC924" s="30"/>
      <c r="BTD924" s="30"/>
      <c r="BTE924" s="30"/>
      <c r="BTF924" s="30"/>
      <c r="BTG924" s="30"/>
      <c r="BTH924" s="30"/>
      <c r="BTI924" s="30"/>
      <c r="BTJ924" s="30"/>
      <c r="BTK924" s="30"/>
      <c r="BTL924" s="30"/>
      <c r="BTM924" s="30"/>
      <c r="BTN924" s="30"/>
      <c r="BTO924" s="30"/>
      <c r="BTP924" s="30"/>
      <c r="BTQ924" s="30"/>
      <c r="BTR924" s="30"/>
      <c r="BTS924" s="30"/>
      <c r="BTT924" s="30"/>
      <c r="BTU924" s="30"/>
      <c r="BTV924" s="30"/>
      <c r="BTW924" s="30"/>
      <c r="BTX924" s="30"/>
      <c r="BTY924" s="30"/>
      <c r="BTZ924" s="30"/>
      <c r="BUA924" s="30"/>
      <c r="BUB924" s="30"/>
      <c r="BUC924" s="30"/>
      <c r="BUD924" s="30"/>
      <c r="BUE924" s="30"/>
      <c r="BUF924" s="30"/>
      <c r="BUG924" s="30"/>
      <c r="BUH924" s="30"/>
      <c r="BUI924" s="30"/>
      <c r="BUJ924" s="30"/>
      <c r="BUK924" s="30"/>
      <c r="BUL924" s="30"/>
      <c r="BUM924" s="30"/>
      <c r="BUN924" s="30"/>
      <c r="BUO924" s="30"/>
      <c r="BUP924" s="30"/>
      <c r="BUQ924" s="30"/>
      <c r="BUR924" s="30"/>
      <c r="BUS924" s="30"/>
      <c r="BUT924" s="30"/>
      <c r="BUU924" s="30"/>
      <c r="BUV924" s="30"/>
      <c r="BUW924" s="30"/>
      <c r="BUX924" s="30"/>
      <c r="BUY924" s="30"/>
      <c r="BUZ924" s="30"/>
      <c r="BVA924" s="30"/>
      <c r="BVB924" s="30"/>
      <c r="BVC924" s="30"/>
      <c r="BVD924" s="30"/>
      <c r="BVE924" s="30"/>
      <c r="BVF924" s="30"/>
      <c r="BVG924" s="30"/>
      <c r="BVH924" s="30"/>
      <c r="BVI924" s="30"/>
      <c r="BVJ924" s="30"/>
      <c r="BVK924" s="30"/>
      <c r="BVL924" s="30"/>
      <c r="BVM924" s="30"/>
      <c r="BVN924" s="30"/>
      <c r="BVO924" s="30"/>
      <c r="BVP924" s="30"/>
      <c r="BVQ924" s="30"/>
      <c r="BVR924" s="30"/>
      <c r="BVS924" s="30"/>
      <c r="BVT924" s="30"/>
      <c r="BVU924" s="30"/>
      <c r="BVV924" s="30"/>
      <c r="BVW924" s="30"/>
      <c r="BVX924" s="30"/>
      <c r="BVY924" s="30"/>
      <c r="BVZ924" s="30"/>
      <c r="BWA924" s="30"/>
      <c r="BWB924" s="30"/>
      <c r="BWC924" s="30"/>
      <c r="BWD924" s="30"/>
      <c r="BWE924" s="30"/>
      <c r="BWF924" s="30"/>
      <c r="BWG924" s="30"/>
      <c r="BWH924" s="30"/>
      <c r="BWI924" s="30"/>
      <c r="BWJ924" s="30"/>
      <c r="BWK924" s="30"/>
      <c r="BWL924" s="30"/>
      <c r="BWM924" s="30"/>
      <c r="BWN924" s="30"/>
      <c r="BWO924" s="30"/>
      <c r="BWP924" s="30"/>
      <c r="BWQ924" s="30"/>
      <c r="BWR924" s="30"/>
      <c r="BWS924" s="30"/>
      <c r="BWT924" s="30"/>
      <c r="BWU924" s="30"/>
      <c r="BWV924" s="30"/>
      <c r="BWW924" s="30"/>
      <c r="BWX924" s="30"/>
      <c r="BWY924" s="30"/>
      <c r="BWZ924" s="30"/>
      <c r="BXA924" s="30"/>
      <c r="BXB924" s="30"/>
      <c r="BXC924" s="30"/>
      <c r="BXD924" s="30"/>
      <c r="BXE924" s="30"/>
      <c r="BXF924" s="30"/>
      <c r="BXG924" s="30"/>
      <c r="BXH924" s="30"/>
      <c r="BXI924" s="30"/>
      <c r="BXJ924" s="30"/>
      <c r="BXK924" s="30"/>
      <c r="BXL924" s="30"/>
      <c r="BXM924" s="30"/>
      <c r="BXN924" s="30"/>
      <c r="BXO924" s="30"/>
      <c r="BXP924" s="30"/>
      <c r="BXQ924" s="30"/>
      <c r="BXR924" s="30"/>
      <c r="BXS924" s="30"/>
      <c r="BXT924" s="30"/>
      <c r="BXU924" s="30"/>
      <c r="BXV924" s="30"/>
      <c r="BXW924" s="30"/>
      <c r="BXX924" s="30"/>
      <c r="BXY924" s="30"/>
      <c r="BXZ924" s="30"/>
      <c r="BYA924" s="30"/>
      <c r="BYB924" s="30"/>
      <c r="BYC924" s="30"/>
      <c r="BYD924" s="30"/>
      <c r="BYE924" s="30"/>
      <c r="BYF924" s="30"/>
      <c r="BYG924" s="30"/>
      <c r="BYH924" s="30"/>
      <c r="BYI924" s="30"/>
      <c r="BYJ924" s="30"/>
      <c r="BYK924" s="30"/>
      <c r="BYL924" s="30"/>
      <c r="BYM924" s="30"/>
      <c r="BYN924" s="30"/>
      <c r="BYO924" s="30"/>
      <c r="BYP924" s="30"/>
      <c r="BYQ924" s="30"/>
      <c r="BYR924" s="30"/>
      <c r="BYS924" s="30"/>
      <c r="BYT924" s="30"/>
      <c r="BYU924" s="30"/>
      <c r="BYV924" s="30"/>
      <c r="BYW924" s="30"/>
      <c r="BYX924" s="30"/>
      <c r="BYY924" s="30"/>
      <c r="BYZ924" s="30"/>
      <c r="BZA924" s="30"/>
      <c r="BZB924" s="30"/>
      <c r="BZC924" s="30"/>
      <c r="BZD924" s="30"/>
      <c r="BZE924" s="30"/>
      <c r="BZF924" s="30"/>
      <c r="BZG924" s="30"/>
      <c r="BZH924" s="30"/>
      <c r="BZI924" s="30"/>
      <c r="BZJ924" s="30"/>
      <c r="BZK924" s="30"/>
      <c r="BZL924" s="30"/>
      <c r="BZM924" s="30"/>
      <c r="BZN924" s="30"/>
      <c r="BZO924" s="30"/>
      <c r="BZP924" s="30"/>
      <c r="BZQ924" s="30"/>
      <c r="BZR924" s="30"/>
      <c r="BZS924" s="30"/>
      <c r="BZT924" s="30"/>
      <c r="BZU924" s="30"/>
      <c r="BZV924" s="30"/>
      <c r="BZW924" s="30"/>
      <c r="BZX924" s="30"/>
      <c r="BZY924" s="30"/>
      <c r="BZZ924" s="30"/>
      <c r="CAA924" s="30"/>
      <c r="CAB924" s="30"/>
      <c r="CAC924" s="30"/>
      <c r="CAD924" s="30"/>
      <c r="CAE924" s="30"/>
      <c r="CAF924" s="30"/>
      <c r="CAG924" s="30"/>
      <c r="CAH924" s="30"/>
      <c r="CAI924" s="30"/>
      <c r="CAJ924" s="30"/>
      <c r="CAK924" s="30"/>
      <c r="CAL924" s="30"/>
      <c r="CAM924" s="30"/>
      <c r="CAN924" s="30"/>
      <c r="CAO924" s="30"/>
      <c r="CAP924" s="30"/>
      <c r="CAQ924" s="30"/>
      <c r="CAR924" s="30"/>
      <c r="CAS924" s="30"/>
      <c r="CAT924" s="30"/>
      <c r="CAU924" s="30"/>
      <c r="CAV924" s="30"/>
      <c r="CAW924" s="30"/>
      <c r="CAX924" s="30"/>
      <c r="CAY924" s="30"/>
      <c r="CAZ924" s="30"/>
      <c r="CBA924" s="30"/>
      <c r="CBB924" s="30"/>
      <c r="CBC924" s="30"/>
      <c r="CBD924" s="30"/>
      <c r="CBE924" s="30"/>
      <c r="CBF924" s="30"/>
      <c r="CBG924" s="30"/>
      <c r="CBH924" s="30"/>
      <c r="CBI924" s="30"/>
      <c r="CBJ924" s="30"/>
      <c r="CBK924" s="30"/>
      <c r="CBL924" s="30"/>
      <c r="CBM924" s="30"/>
      <c r="CBN924" s="30"/>
      <c r="CBO924" s="30"/>
      <c r="CBP924" s="30"/>
      <c r="CBQ924" s="30"/>
      <c r="CBR924" s="30"/>
      <c r="CBS924" s="30"/>
      <c r="CBT924" s="30"/>
      <c r="CBU924" s="30"/>
      <c r="CBV924" s="30"/>
      <c r="CBW924" s="30"/>
      <c r="CBX924" s="30"/>
      <c r="CBY924" s="30"/>
      <c r="CBZ924" s="30"/>
      <c r="CCA924" s="30"/>
      <c r="CCB924" s="30"/>
      <c r="CCC924" s="30"/>
      <c r="CCD924" s="30"/>
      <c r="CCE924" s="30"/>
      <c r="CCF924" s="30"/>
      <c r="CCG924" s="30"/>
      <c r="CCH924" s="30"/>
      <c r="CCI924" s="30"/>
      <c r="CCJ924" s="30"/>
      <c r="CCK924" s="30"/>
      <c r="CCL924" s="30"/>
      <c r="CCM924" s="30"/>
      <c r="CCN924" s="30"/>
      <c r="CCO924" s="30"/>
      <c r="CCP924" s="30"/>
      <c r="CCQ924" s="30"/>
      <c r="CCR924" s="30"/>
      <c r="CCS924" s="30"/>
      <c r="CCT924" s="30"/>
      <c r="CCU924" s="30"/>
      <c r="CCV924" s="30"/>
      <c r="CCW924" s="30"/>
      <c r="CCX924" s="30"/>
      <c r="CCY924" s="30"/>
      <c r="CCZ924" s="30"/>
      <c r="CDA924" s="30"/>
      <c r="CDB924" s="30"/>
      <c r="CDC924" s="30"/>
      <c r="CDD924" s="30"/>
      <c r="CDE924" s="30"/>
      <c r="CDF924" s="30"/>
      <c r="CDG924" s="30"/>
      <c r="CDH924" s="30"/>
      <c r="CDI924" s="30"/>
      <c r="CDJ924" s="30"/>
      <c r="CDK924" s="30"/>
      <c r="CDL924" s="30"/>
      <c r="CDM924" s="30"/>
      <c r="CDN924" s="30"/>
      <c r="CDO924" s="30"/>
      <c r="CDP924" s="30"/>
      <c r="CDQ924" s="30"/>
      <c r="CDR924" s="30"/>
      <c r="CDS924" s="30"/>
      <c r="CDT924" s="30"/>
      <c r="CDU924" s="30"/>
      <c r="CDV924" s="30"/>
      <c r="CDW924" s="30"/>
      <c r="CDX924" s="30"/>
      <c r="CDY924" s="30"/>
      <c r="CDZ924" s="30"/>
      <c r="CEA924" s="30"/>
      <c r="CEB924" s="30"/>
      <c r="CEC924" s="30"/>
      <c r="CED924" s="30"/>
      <c r="CEE924" s="30"/>
      <c r="CEF924" s="30"/>
      <c r="CEG924" s="30"/>
      <c r="CEH924" s="30"/>
      <c r="CEI924" s="30"/>
      <c r="CEJ924" s="30"/>
      <c r="CEK924" s="30"/>
      <c r="CEL924" s="30"/>
      <c r="CEM924" s="30"/>
      <c r="CEN924" s="30"/>
      <c r="CEO924" s="30"/>
      <c r="CEP924" s="30"/>
      <c r="CEQ924" s="30"/>
      <c r="CER924" s="30"/>
      <c r="CES924" s="30"/>
      <c r="CET924" s="30"/>
      <c r="CEU924" s="30"/>
      <c r="CEV924" s="30"/>
      <c r="CEW924" s="30"/>
      <c r="CEX924" s="30"/>
      <c r="CEY924" s="30"/>
      <c r="CEZ924" s="30"/>
      <c r="CFA924" s="30"/>
      <c r="CFB924" s="30"/>
      <c r="CFC924" s="30"/>
      <c r="CFD924" s="30"/>
      <c r="CFE924" s="30"/>
      <c r="CFF924" s="30"/>
      <c r="CFG924" s="30"/>
      <c r="CFH924" s="30"/>
      <c r="CFI924" s="30"/>
      <c r="CFJ924" s="30"/>
      <c r="CFK924" s="30"/>
      <c r="CFL924" s="30"/>
      <c r="CFM924" s="30"/>
      <c r="CFN924" s="30"/>
      <c r="CFO924" s="30"/>
      <c r="CFP924" s="30"/>
      <c r="CFQ924" s="30"/>
      <c r="CFR924" s="30"/>
      <c r="CFS924" s="30"/>
      <c r="CFT924" s="30"/>
      <c r="CFU924" s="30"/>
      <c r="CFV924" s="30"/>
      <c r="CFW924" s="30"/>
      <c r="CFX924" s="30"/>
      <c r="CFY924" s="30"/>
      <c r="CFZ924" s="30"/>
      <c r="CGA924" s="30"/>
      <c r="CGB924" s="30"/>
      <c r="CGC924" s="30"/>
      <c r="CGD924" s="30"/>
      <c r="CGE924" s="30"/>
      <c r="CGF924" s="30"/>
      <c r="CGG924" s="30"/>
      <c r="CGH924" s="30"/>
      <c r="CGI924" s="30"/>
      <c r="CGJ924" s="30"/>
      <c r="CGK924" s="30"/>
      <c r="CGL924" s="30"/>
      <c r="CGM924" s="30"/>
      <c r="CGN924" s="30"/>
      <c r="CGO924" s="30"/>
      <c r="CGP924" s="30"/>
      <c r="CGQ924" s="30"/>
      <c r="CGR924" s="30"/>
      <c r="CGS924" s="30"/>
      <c r="CGT924" s="30"/>
      <c r="CGU924" s="30"/>
      <c r="CGV924" s="30"/>
      <c r="CGW924" s="30"/>
      <c r="CGX924" s="30"/>
      <c r="CGY924" s="30"/>
      <c r="CGZ924" s="30"/>
      <c r="CHA924" s="30"/>
      <c r="CHB924" s="30"/>
      <c r="CHC924" s="30"/>
      <c r="CHD924" s="30"/>
      <c r="CHE924" s="30"/>
      <c r="CHF924" s="30"/>
      <c r="CHG924" s="30"/>
      <c r="CHH924" s="30"/>
      <c r="CHI924" s="30"/>
      <c r="CHJ924" s="30"/>
      <c r="CHK924" s="30"/>
      <c r="CHL924" s="30"/>
      <c r="CHM924" s="30"/>
      <c r="CHN924" s="30"/>
      <c r="CHO924" s="30"/>
      <c r="CHP924" s="30"/>
      <c r="CHQ924" s="30"/>
      <c r="CHR924" s="30"/>
      <c r="CHS924" s="30"/>
      <c r="CHT924" s="30"/>
      <c r="CHU924" s="30"/>
      <c r="CHV924" s="30"/>
      <c r="CHW924" s="30"/>
      <c r="CHX924" s="30"/>
      <c r="CHY924" s="30"/>
      <c r="CHZ924" s="30"/>
      <c r="CIA924" s="30"/>
      <c r="CIB924" s="30"/>
      <c r="CIC924" s="30"/>
      <c r="CID924" s="30"/>
      <c r="CIE924" s="30"/>
      <c r="CIF924" s="30"/>
      <c r="CIG924" s="30"/>
      <c r="CIH924" s="30"/>
      <c r="CII924" s="30"/>
      <c r="CIJ924" s="30"/>
      <c r="CIK924" s="30"/>
      <c r="CIL924" s="30"/>
      <c r="CIM924" s="30"/>
      <c r="CIN924" s="30"/>
      <c r="CIO924" s="30"/>
      <c r="CIP924" s="30"/>
      <c r="CIQ924" s="30"/>
      <c r="CIR924" s="30"/>
      <c r="CIS924" s="30"/>
      <c r="CIT924" s="30"/>
      <c r="CIU924" s="30"/>
      <c r="CIV924" s="30"/>
      <c r="CIW924" s="30"/>
      <c r="CIX924" s="30"/>
      <c r="CIY924" s="30"/>
      <c r="CIZ924" s="30"/>
      <c r="CJA924" s="30"/>
      <c r="CJB924" s="30"/>
      <c r="CJC924" s="30"/>
      <c r="CJD924" s="30"/>
      <c r="CJE924" s="30"/>
      <c r="CJF924" s="30"/>
      <c r="CJG924" s="30"/>
      <c r="CJH924" s="30"/>
      <c r="CJI924" s="30"/>
      <c r="CJJ924" s="30"/>
      <c r="CJK924" s="30"/>
      <c r="CJL924" s="30"/>
      <c r="CJM924" s="30"/>
      <c r="CJN924" s="30"/>
      <c r="CJO924" s="30"/>
      <c r="CJP924" s="30"/>
      <c r="CJQ924" s="30"/>
      <c r="CJR924" s="30"/>
      <c r="CJS924" s="30"/>
      <c r="CJT924" s="30"/>
      <c r="CJU924" s="30"/>
      <c r="CJV924" s="30"/>
      <c r="CJW924" s="30"/>
      <c r="CJX924" s="30"/>
      <c r="CJY924" s="30"/>
      <c r="CJZ924" s="30"/>
      <c r="CKA924" s="30"/>
      <c r="CKB924" s="30"/>
      <c r="CKC924" s="30"/>
      <c r="CKD924" s="30"/>
      <c r="CKE924" s="30"/>
      <c r="CKF924" s="30"/>
      <c r="CKG924" s="30"/>
      <c r="CKH924" s="30"/>
      <c r="CKI924" s="30"/>
      <c r="CKJ924" s="30"/>
      <c r="CKK924" s="30"/>
      <c r="CKL924" s="30"/>
      <c r="CKM924" s="30"/>
      <c r="CKN924" s="30"/>
      <c r="CKO924" s="30"/>
      <c r="CKP924" s="30"/>
      <c r="CKQ924" s="30"/>
      <c r="CKR924" s="30"/>
      <c r="CKS924" s="30"/>
      <c r="CKT924" s="30"/>
      <c r="CKU924" s="30"/>
      <c r="CKV924" s="30"/>
      <c r="CKW924" s="30"/>
      <c r="CKX924" s="30"/>
      <c r="CKY924" s="30"/>
      <c r="CKZ924" s="30"/>
      <c r="CLA924" s="30"/>
      <c r="CLB924" s="30"/>
      <c r="CLC924" s="30"/>
      <c r="CLD924" s="30"/>
      <c r="CLE924" s="30"/>
      <c r="CLF924" s="30"/>
      <c r="CLG924" s="30"/>
      <c r="CLH924" s="30"/>
      <c r="CLI924" s="30"/>
      <c r="CLJ924" s="30"/>
      <c r="CLK924" s="30"/>
      <c r="CLL924" s="30"/>
      <c r="CLM924" s="30"/>
      <c r="CLN924" s="30"/>
      <c r="CLO924" s="30"/>
      <c r="CLP924" s="30"/>
      <c r="CLQ924" s="30"/>
      <c r="CLR924" s="30"/>
      <c r="CLS924" s="30"/>
      <c r="CLT924" s="30"/>
      <c r="CLU924" s="30"/>
      <c r="CLV924" s="30"/>
      <c r="CLW924" s="30"/>
      <c r="CLX924" s="30"/>
      <c r="CLY924" s="30"/>
      <c r="CLZ924" s="30"/>
      <c r="CMA924" s="30"/>
      <c r="CMB924" s="30"/>
      <c r="CMC924" s="30"/>
      <c r="CMD924" s="30"/>
      <c r="CME924" s="30"/>
      <c r="CMF924" s="30"/>
      <c r="CMG924" s="30"/>
      <c r="CMH924" s="30"/>
      <c r="CMI924" s="30"/>
      <c r="CMJ924" s="30"/>
      <c r="CMK924" s="30"/>
      <c r="CML924" s="30"/>
      <c r="CMM924" s="30"/>
      <c r="CMN924" s="30"/>
      <c r="CMO924" s="30"/>
      <c r="CMP924" s="30"/>
      <c r="CMQ924" s="30"/>
      <c r="CMR924" s="30"/>
      <c r="CMS924" s="30"/>
      <c r="CMT924" s="30"/>
      <c r="CMU924" s="30"/>
      <c r="CMV924" s="30"/>
      <c r="CMW924" s="30"/>
      <c r="CMX924" s="30"/>
      <c r="CMY924" s="30"/>
      <c r="CMZ924" s="30"/>
      <c r="CNA924" s="30"/>
      <c r="CNB924" s="30"/>
      <c r="CNC924" s="30"/>
      <c r="CND924" s="30"/>
      <c r="CNE924" s="30"/>
      <c r="CNF924" s="30"/>
      <c r="CNG924" s="30"/>
      <c r="CNH924" s="30"/>
      <c r="CNI924" s="30"/>
      <c r="CNJ924" s="30"/>
      <c r="CNK924" s="30"/>
      <c r="CNL924" s="30"/>
      <c r="CNM924" s="30"/>
      <c r="CNN924" s="30"/>
      <c r="CNO924" s="30"/>
      <c r="CNP924" s="30"/>
      <c r="CNQ924" s="30"/>
      <c r="CNR924" s="30"/>
      <c r="CNS924" s="30"/>
      <c r="CNT924" s="30"/>
      <c r="CNU924" s="30"/>
      <c r="CNV924" s="30"/>
      <c r="CNW924" s="30"/>
      <c r="CNX924" s="30"/>
      <c r="CNY924" s="30"/>
      <c r="CNZ924" s="30"/>
      <c r="COA924" s="30"/>
      <c r="COB924" s="30"/>
      <c r="COC924" s="30"/>
      <c r="COD924" s="30"/>
      <c r="COE924" s="30"/>
      <c r="COF924" s="30"/>
      <c r="COG924" s="30"/>
      <c r="COH924" s="30"/>
      <c r="COI924" s="30"/>
      <c r="COJ924" s="30"/>
      <c r="COK924" s="30"/>
      <c r="COL924" s="30"/>
      <c r="COM924" s="30"/>
      <c r="CON924" s="30"/>
      <c r="COO924" s="30"/>
      <c r="COP924" s="30"/>
      <c r="COQ924" s="30"/>
      <c r="COR924" s="30"/>
      <c r="COS924" s="30"/>
      <c r="COT924" s="30"/>
      <c r="COU924" s="30"/>
      <c r="COV924" s="30"/>
      <c r="COW924" s="30"/>
      <c r="COX924" s="30"/>
      <c r="COY924" s="30"/>
      <c r="COZ924" s="30"/>
      <c r="CPA924" s="30"/>
      <c r="CPB924" s="30"/>
      <c r="CPC924" s="30"/>
      <c r="CPD924" s="30"/>
      <c r="CPE924" s="30"/>
      <c r="CPF924" s="30"/>
      <c r="CPG924" s="30"/>
      <c r="CPH924" s="30"/>
      <c r="CPI924" s="30"/>
      <c r="CPJ924" s="30"/>
      <c r="CPK924" s="30"/>
      <c r="CPL924" s="30"/>
      <c r="CPM924" s="30"/>
      <c r="CPN924" s="30"/>
      <c r="CPO924" s="30"/>
      <c r="CPP924" s="30"/>
      <c r="CPQ924" s="30"/>
      <c r="CPR924" s="30"/>
      <c r="CPS924" s="30"/>
      <c r="CPT924" s="30"/>
      <c r="CPU924" s="30"/>
      <c r="CPV924" s="30"/>
      <c r="CPW924" s="30"/>
      <c r="CPX924" s="30"/>
      <c r="CPY924" s="30"/>
      <c r="CPZ924" s="30"/>
      <c r="CQA924" s="30"/>
      <c r="CQB924" s="30"/>
      <c r="CQC924" s="30"/>
      <c r="CQD924" s="30"/>
      <c r="CQE924" s="30"/>
      <c r="CQF924" s="30"/>
      <c r="CQG924" s="30"/>
      <c r="CQH924" s="30"/>
      <c r="CQI924" s="30"/>
      <c r="CQJ924" s="30"/>
      <c r="CQK924" s="30"/>
      <c r="CQL924" s="30"/>
      <c r="CQM924" s="30"/>
      <c r="CQN924" s="30"/>
      <c r="CQO924" s="30"/>
      <c r="CQP924" s="30"/>
      <c r="CQQ924" s="30"/>
      <c r="CQR924" s="30"/>
      <c r="CQS924" s="30"/>
      <c r="CQT924" s="30"/>
      <c r="CQU924" s="30"/>
      <c r="CQV924" s="30"/>
      <c r="CQW924" s="30"/>
      <c r="CQX924" s="30"/>
      <c r="CQY924" s="30"/>
      <c r="CQZ924" s="30"/>
      <c r="CRA924" s="30"/>
      <c r="CRB924" s="30"/>
      <c r="CRC924" s="30"/>
      <c r="CRD924" s="30"/>
      <c r="CRE924" s="30"/>
      <c r="CRF924" s="30"/>
      <c r="CRG924" s="30"/>
      <c r="CRH924" s="30"/>
      <c r="CRI924" s="30"/>
      <c r="CRJ924" s="30"/>
      <c r="CRK924" s="30"/>
      <c r="CRL924" s="30"/>
      <c r="CRM924" s="30"/>
      <c r="CRN924" s="30"/>
      <c r="CRO924" s="30"/>
      <c r="CRP924" s="30"/>
      <c r="CRQ924" s="30"/>
      <c r="CRR924" s="30"/>
      <c r="CRS924" s="30"/>
      <c r="CRT924" s="30"/>
      <c r="CRU924" s="30"/>
      <c r="CRV924" s="30"/>
      <c r="CRW924" s="30"/>
      <c r="CRX924" s="30"/>
      <c r="CRY924" s="30"/>
      <c r="CRZ924" s="30"/>
      <c r="CSA924" s="30"/>
      <c r="CSB924" s="30"/>
      <c r="CSC924" s="30"/>
      <c r="CSD924" s="30"/>
      <c r="CSE924" s="30"/>
      <c r="CSF924" s="30"/>
      <c r="CSG924" s="30"/>
      <c r="CSH924" s="30"/>
      <c r="CSI924" s="30"/>
      <c r="CSJ924" s="30"/>
      <c r="CSK924" s="30"/>
      <c r="CSL924" s="30"/>
      <c r="CSM924" s="30"/>
      <c r="CSN924" s="30"/>
      <c r="CSO924" s="30"/>
      <c r="CSP924" s="30"/>
      <c r="CSQ924" s="30"/>
      <c r="CSR924" s="30"/>
      <c r="CSS924" s="30"/>
      <c r="CST924" s="30"/>
      <c r="CSU924" s="30"/>
      <c r="CSV924" s="30"/>
      <c r="CSW924" s="30"/>
      <c r="CSX924" s="30"/>
      <c r="CSY924" s="30"/>
      <c r="CSZ924" s="30"/>
      <c r="CTA924" s="30"/>
      <c r="CTB924" s="30"/>
      <c r="CTC924" s="30"/>
      <c r="CTD924" s="30"/>
      <c r="CTE924" s="30"/>
      <c r="CTF924" s="30"/>
      <c r="CTG924" s="30"/>
      <c r="CTH924" s="30"/>
      <c r="CTI924" s="30"/>
      <c r="CTJ924" s="30"/>
      <c r="CTK924" s="30"/>
      <c r="CTL924" s="30"/>
      <c r="CTM924" s="30"/>
      <c r="CTN924" s="30"/>
      <c r="CTO924" s="30"/>
      <c r="CTP924" s="30"/>
      <c r="CTQ924" s="30"/>
      <c r="CTR924" s="30"/>
      <c r="CTS924" s="30"/>
      <c r="CTT924" s="30"/>
      <c r="CTU924" s="30"/>
      <c r="CTV924" s="30"/>
      <c r="CTW924" s="30"/>
      <c r="CTX924" s="30"/>
      <c r="CTY924" s="30"/>
      <c r="CTZ924" s="30"/>
      <c r="CUA924" s="30"/>
      <c r="CUB924" s="30"/>
      <c r="CUC924" s="30"/>
      <c r="CUD924" s="30"/>
      <c r="CUE924" s="30"/>
      <c r="CUF924" s="30"/>
      <c r="CUG924" s="30"/>
      <c r="CUH924" s="30"/>
      <c r="CUI924" s="30"/>
      <c r="CUJ924" s="30"/>
      <c r="CUK924" s="30"/>
      <c r="CUL924" s="30"/>
      <c r="CUM924" s="30"/>
      <c r="CUN924" s="30"/>
      <c r="CUO924" s="30"/>
      <c r="CUP924" s="30"/>
      <c r="CUQ924" s="30"/>
      <c r="CUR924" s="30"/>
      <c r="CUS924" s="30"/>
      <c r="CUT924" s="30"/>
      <c r="CUU924" s="30"/>
      <c r="CUV924" s="30"/>
      <c r="CUW924" s="30"/>
      <c r="CUX924" s="30"/>
      <c r="CUY924" s="30"/>
      <c r="CUZ924" s="30"/>
      <c r="CVA924" s="30"/>
      <c r="CVB924" s="30"/>
      <c r="CVC924" s="30"/>
      <c r="CVD924" s="30"/>
      <c r="CVE924" s="30"/>
      <c r="CVF924" s="30"/>
      <c r="CVG924" s="30"/>
      <c r="CVH924" s="30"/>
      <c r="CVI924" s="30"/>
      <c r="CVJ924" s="30"/>
      <c r="CVK924" s="30"/>
      <c r="CVL924" s="30"/>
      <c r="CVM924" s="30"/>
      <c r="CVN924" s="30"/>
      <c r="CVO924" s="30"/>
      <c r="CVP924" s="30"/>
      <c r="CVQ924" s="30"/>
      <c r="CVR924" s="30"/>
      <c r="CVS924" s="30"/>
      <c r="CVT924" s="30"/>
      <c r="CVU924" s="30"/>
      <c r="CVV924" s="30"/>
      <c r="CVW924" s="30"/>
      <c r="CVX924" s="30"/>
      <c r="CVY924" s="30"/>
      <c r="CVZ924" s="30"/>
      <c r="CWA924" s="30"/>
      <c r="CWB924" s="30"/>
      <c r="CWC924" s="30"/>
      <c r="CWD924" s="30"/>
      <c r="CWE924" s="30"/>
      <c r="CWF924" s="30"/>
      <c r="CWG924" s="30"/>
      <c r="CWH924" s="30"/>
      <c r="CWI924" s="30"/>
      <c r="CWJ924" s="30"/>
      <c r="CWK924" s="30"/>
      <c r="CWL924" s="30"/>
      <c r="CWM924" s="30"/>
      <c r="CWN924" s="30"/>
      <c r="CWO924" s="30"/>
      <c r="CWP924" s="30"/>
      <c r="CWQ924" s="30"/>
      <c r="CWR924" s="30"/>
      <c r="CWS924" s="30"/>
      <c r="CWT924" s="30"/>
      <c r="CWU924" s="30"/>
      <c r="CWV924" s="30"/>
      <c r="CWW924" s="30"/>
      <c r="CWX924" s="30"/>
      <c r="CWY924" s="30"/>
      <c r="CWZ924" s="30"/>
      <c r="CXA924" s="30"/>
      <c r="CXB924" s="30"/>
      <c r="CXC924" s="30"/>
      <c r="CXD924" s="30"/>
      <c r="CXE924" s="30"/>
      <c r="CXF924" s="30"/>
      <c r="CXG924" s="30"/>
      <c r="CXH924" s="30"/>
      <c r="CXI924" s="30"/>
      <c r="CXJ924" s="30"/>
      <c r="CXK924" s="30"/>
      <c r="CXL924" s="30"/>
      <c r="CXM924" s="30"/>
      <c r="CXN924" s="30"/>
      <c r="CXO924" s="30"/>
      <c r="CXP924" s="30"/>
      <c r="CXQ924" s="30"/>
      <c r="CXR924" s="30"/>
      <c r="CXS924" s="30"/>
      <c r="CXT924" s="30"/>
      <c r="CXU924" s="30"/>
      <c r="CXV924" s="30"/>
      <c r="CXW924" s="30"/>
      <c r="CXX924" s="30"/>
      <c r="CXY924" s="30"/>
      <c r="CXZ924" s="30"/>
      <c r="CYA924" s="30"/>
      <c r="CYB924" s="30"/>
      <c r="CYC924" s="30"/>
      <c r="CYD924" s="30"/>
      <c r="CYE924" s="30"/>
      <c r="CYF924" s="30"/>
      <c r="CYG924" s="30"/>
      <c r="CYH924" s="30"/>
      <c r="CYI924" s="30"/>
      <c r="CYJ924" s="30"/>
      <c r="CYK924" s="30"/>
      <c r="CYL924" s="30"/>
      <c r="CYM924" s="30"/>
      <c r="CYN924" s="30"/>
      <c r="CYO924" s="30"/>
      <c r="CYP924" s="30"/>
      <c r="CYQ924" s="30"/>
      <c r="CYR924" s="30"/>
      <c r="CYS924" s="30"/>
      <c r="CYT924" s="30"/>
      <c r="CYU924" s="30"/>
      <c r="CYV924" s="30"/>
      <c r="CYW924" s="30"/>
      <c r="CYX924" s="30"/>
      <c r="CYY924" s="30"/>
      <c r="CYZ924" s="30"/>
      <c r="CZA924" s="30"/>
      <c r="CZB924" s="30"/>
      <c r="CZC924" s="30"/>
      <c r="CZD924" s="30"/>
      <c r="CZE924" s="30"/>
      <c r="CZF924" s="30"/>
      <c r="CZG924" s="30"/>
      <c r="CZH924" s="30"/>
      <c r="CZI924" s="30"/>
      <c r="CZJ924" s="30"/>
      <c r="CZK924" s="30"/>
      <c r="CZL924" s="30"/>
      <c r="CZM924" s="30"/>
      <c r="CZN924" s="30"/>
      <c r="CZO924" s="30"/>
      <c r="CZP924" s="30"/>
      <c r="CZQ924" s="30"/>
      <c r="CZR924" s="30"/>
      <c r="CZS924" s="30"/>
      <c r="CZT924" s="30"/>
      <c r="CZU924" s="30"/>
      <c r="CZV924" s="30"/>
      <c r="CZW924" s="30"/>
      <c r="CZX924" s="30"/>
      <c r="CZY924" s="30"/>
      <c r="CZZ924" s="30"/>
      <c r="DAA924" s="30"/>
      <c r="DAB924" s="30"/>
      <c r="DAC924" s="30"/>
      <c r="DAD924" s="30"/>
      <c r="DAE924" s="30"/>
      <c r="DAF924" s="30"/>
      <c r="DAG924" s="30"/>
      <c r="DAH924" s="30"/>
      <c r="DAI924" s="30"/>
      <c r="DAJ924" s="30"/>
      <c r="DAK924" s="30"/>
      <c r="DAL924" s="30"/>
      <c r="DAM924" s="30"/>
      <c r="DAN924" s="30"/>
      <c r="DAO924" s="30"/>
      <c r="DAP924" s="30"/>
      <c r="DAQ924" s="30"/>
      <c r="DAR924" s="30"/>
      <c r="DAS924" s="30"/>
      <c r="DAT924" s="30"/>
      <c r="DAU924" s="30"/>
      <c r="DAV924" s="30"/>
      <c r="DAW924" s="30"/>
      <c r="DAX924" s="30"/>
      <c r="DAY924" s="30"/>
      <c r="DAZ924" s="30"/>
      <c r="DBA924" s="30"/>
      <c r="DBB924" s="30"/>
      <c r="DBC924" s="30"/>
      <c r="DBD924" s="30"/>
      <c r="DBE924" s="30"/>
      <c r="DBF924" s="30"/>
      <c r="DBG924" s="30"/>
      <c r="DBH924" s="30"/>
      <c r="DBI924" s="30"/>
      <c r="DBJ924" s="30"/>
      <c r="DBK924" s="30"/>
      <c r="DBL924" s="30"/>
      <c r="DBM924" s="30"/>
      <c r="DBN924" s="30"/>
      <c r="DBO924" s="30"/>
      <c r="DBP924" s="30"/>
      <c r="DBQ924" s="30"/>
      <c r="DBR924" s="30"/>
      <c r="DBS924" s="30"/>
      <c r="DBT924" s="30"/>
      <c r="DBU924" s="30"/>
      <c r="DBV924" s="30"/>
      <c r="DBW924" s="30"/>
      <c r="DBX924" s="30"/>
      <c r="DBY924" s="30"/>
      <c r="DBZ924" s="30"/>
      <c r="DCA924" s="30"/>
      <c r="DCB924" s="30"/>
      <c r="DCC924" s="30"/>
      <c r="DCD924" s="30"/>
      <c r="DCE924" s="30"/>
      <c r="DCF924" s="30"/>
      <c r="DCG924" s="30"/>
      <c r="DCH924" s="30"/>
      <c r="DCI924" s="30"/>
      <c r="DCJ924" s="30"/>
      <c r="DCK924" s="30"/>
      <c r="DCL924" s="30"/>
      <c r="DCM924" s="30"/>
      <c r="DCN924" s="30"/>
      <c r="DCO924" s="30"/>
      <c r="DCP924" s="30"/>
      <c r="DCQ924" s="30"/>
      <c r="DCR924" s="30"/>
      <c r="DCS924" s="30"/>
      <c r="DCT924" s="30"/>
      <c r="DCU924" s="30"/>
      <c r="DCV924" s="30"/>
      <c r="DCW924" s="30"/>
      <c r="DCX924" s="30"/>
      <c r="DCY924" s="30"/>
      <c r="DCZ924" s="30"/>
      <c r="DDA924" s="30"/>
      <c r="DDB924" s="30"/>
      <c r="DDC924" s="30"/>
      <c r="DDD924" s="30"/>
      <c r="DDE924" s="30"/>
      <c r="DDF924" s="30"/>
      <c r="DDG924" s="30"/>
      <c r="DDH924" s="30"/>
      <c r="DDI924" s="30"/>
      <c r="DDJ924" s="30"/>
      <c r="DDK924" s="30"/>
      <c r="DDL924" s="30"/>
      <c r="DDM924" s="30"/>
      <c r="DDN924" s="30"/>
      <c r="DDO924" s="30"/>
      <c r="DDP924" s="30"/>
      <c r="DDQ924" s="30"/>
      <c r="DDR924" s="30"/>
      <c r="DDS924" s="30"/>
      <c r="DDT924" s="30"/>
      <c r="DDU924" s="30"/>
      <c r="DDV924" s="30"/>
      <c r="DDW924" s="30"/>
      <c r="DDX924" s="30"/>
      <c r="DDY924" s="30"/>
      <c r="DDZ924" s="30"/>
      <c r="DEA924" s="30"/>
      <c r="DEB924" s="30"/>
      <c r="DEC924" s="30"/>
      <c r="DED924" s="30"/>
      <c r="DEE924" s="30"/>
      <c r="DEF924" s="30"/>
      <c r="DEG924" s="30"/>
      <c r="DEH924" s="30"/>
      <c r="DEI924" s="30"/>
      <c r="DEJ924" s="30"/>
      <c r="DEK924" s="30"/>
      <c r="DEL924" s="30"/>
      <c r="DEM924" s="30"/>
      <c r="DEN924" s="30"/>
      <c r="DEO924" s="30"/>
      <c r="DEP924" s="30"/>
      <c r="DEQ924" s="30"/>
      <c r="DER924" s="30"/>
      <c r="DES924" s="30"/>
      <c r="DET924" s="30"/>
      <c r="DEU924" s="30"/>
      <c r="DEV924" s="30"/>
      <c r="DEW924" s="30"/>
      <c r="DEX924" s="30"/>
      <c r="DEY924" s="30"/>
      <c r="DEZ924" s="30"/>
      <c r="DFA924" s="30"/>
      <c r="DFB924" s="30"/>
      <c r="DFC924" s="30"/>
      <c r="DFD924" s="30"/>
      <c r="DFE924" s="30"/>
      <c r="DFF924" s="30"/>
      <c r="DFG924" s="30"/>
      <c r="DFH924" s="30"/>
      <c r="DFI924" s="30"/>
      <c r="DFJ924" s="30"/>
      <c r="DFK924" s="30"/>
      <c r="DFL924" s="30"/>
      <c r="DFM924" s="30"/>
      <c r="DFN924" s="30"/>
      <c r="DFO924" s="30"/>
      <c r="DFP924" s="30"/>
      <c r="DFQ924" s="30"/>
      <c r="DFR924" s="30"/>
      <c r="DFS924" s="30"/>
      <c r="DFT924" s="30"/>
      <c r="DFU924" s="30"/>
      <c r="DFV924" s="30"/>
      <c r="DFW924" s="30"/>
      <c r="DFX924" s="30"/>
      <c r="DFY924" s="30"/>
      <c r="DFZ924" s="30"/>
      <c r="DGA924" s="30"/>
      <c r="DGB924" s="30"/>
      <c r="DGC924" s="30"/>
      <c r="DGD924" s="30"/>
      <c r="DGE924" s="30"/>
      <c r="DGF924" s="30"/>
      <c r="DGG924" s="30"/>
      <c r="DGH924" s="30"/>
      <c r="DGI924" s="30"/>
      <c r="DGJ924" s="30"/>
      <c r="DGK924" s="30"/>
      <c r="DGL924" s="30"/>
      <c r="DGM924" s="30"/>
      <c r="DGN924" s="30"/>
      <c r="DGO924" s="30"/>
      <c r="DGP924" s="30"/>
      <c r="DGQ924" s="30"/>
      <c r="DGR924" s="30"/>
      <c r="DGS924" s="30"/>
      <c r="DGT924" s="30"/>
      <c r="DGU924" s="30"/>
      <c r="DGV924" s="30"/>
      <c r="DGW924" s="30"/>
      <c r="DGX924" s="30"/>
      <c r="DGY924" s="30"/>
      <c r="DGZ924" s="30"/>
      <c r="DHA924" s="30"/>
      <c r="DHB924" s="30"/>
      <c r="DHC924" s="30"/>
      <c r="DHD924" s="30"/>
      <c r="DHE924" s="30"/>
      <c r="DHF924" s="30"/>
      <c r="DHG924" s="30"/>
      <c r="DHH924" s="30"/>
      <c r="DHI924" s="30"/>
      <c r="DHJ924" s="30"/>
      <c r="DHK924" s="30"/>
      <c r="DHL924" s="30"/>
      <c r="DHM924" s="30"/>
      <c r="DHN924" s="30"/>
      <c r="DHO924" s="30"/>
      <c r="DHP924" s="30"/>
      <c r="DHQ924" s="30"/>
      <c r="DHR924" s="30"/>
      <c r="DHS924" s="30"/>
      <c r="DHT924" s="30"/>
      <c r="DHU924" s="30"/>
      <c r="DHV924" s="30"/>
      <c r="DHW924" s="30"/>
      <c r="DHX924" s="30"/>
      <c r="DHY924" s="30"/>
      <c r="DHZ924" s="30"/>
      <c r="DIA924" s="30"/>
      <c r="DIB924" s="30"/>
      <c r="DIC924" s="30"/>
      <c r="DID924" s="30"/>
      <c r="DIE924" s="30"/>
      <c r="DIF924" s="30"/>
      <c r="DIG924" s="30"/>
      <c r="DIH924" s="30"/>
      <c r="DII924" s="30"/>
      <c r="DIJ924" s="30"/>
      <c r="DIK924" s="30"/>
      <c r="DIL924" s="30"/>
      <c r="DIM924" s="30"/>
      <c r="DIN924" s="30"/>
      <c r="DIO924" s="30"/>
      <c r="DIP924" s="30"/>
      <c r="DIQ924" s="30"/>
      <c r="DIR924" s="30"/>
      <c r="DIS924" s="30"/>
      <c r="DIT924" s="30"/>
      <c r="DIU924" s="30"/>
      <c r="DIV924" s="30"/>
      <c r="DIW924" s="30"/>
      <c r="DIX924" s="30"/>
      <c r="DIY924" s="30"/>
      <c r="DIZ924" s="30"/>
      <c r="DJA924" s="30"/>
      <c r="DJB924" s="30"/>
      <c r="DJC924" s="30"/>
      <c r="DJD924" s="30"/>
      <c r="DJE924" s="30"/>
      <c r="DJF924" s="30"/>
      <c r="DJG924" s="30"/>
      <c r="DJH924" s="30"/>
      <c r="DJI924" s="30"/>
      <c r="DJJ924" s="30"/>
      <c r="DJK924" s="30"/>
      <c r="DJL924" s="30"/>
      <c r="DJM924" s="30"/>
      <c r="DJN924" s="30"/>
      <c r="DJO924" s="30"/>
      <c r="DJP924" s="30"/>
      <c r="DJQ924" s="30"/>
      <c r="DJR924" s="30"/>
      <c r="DJS924" s="30"/>
      <c r="DJT924" s="30"/>
      <c r="DJU924" s="30"/>
      <c r="DJV924" s="30"/>
      <c r="DJW924" s="30"/>
      <c r="DJX924" s="30"/>
      <c r="DJY924" s="30"/>
      <c r="DJZ924" s="30"/>
      <c r="DKA924" s="30"/>
      <c r="DKB924" s="30"/>
      <c r="DKC924" s="30"/>
      <c r="DKD924" s="30"/>
      <c r="DKE924" s="30"/>
      <c r="DKF924" s="30"/>
      <c r="DKG924" s="30"/>
      <c r="DKH924" s="30"/>
      <c r="DKI924" s="30"/>
      <c r="DKJ924" s="30"/>
      <c r="DKK924" s="30"/>
      <c r="DKL924" s="30"/>
      <c r="DKM924" s="30"/>
      <c r="DKN924" s="30"/>
      <c r="DKO924" s="30"/>
      <c r="DKP924" s="30"/>
      <c r="DKQ924" s="30"/>
      <c r="DKR924" s="30"/>
      <c r="DKS924" s="30"/>
      <c r="DKT924" s="30"/>
      <c r="DKU924" s="30"/>
      <c r="DKV924" s="30"/>
      <c r="DKW924" s="30"/>
      <c r="DKX924" s="30"/>
      <c r="DKY924" s="30"/>
      <c r="DKZ924" s="30"/>
      <c r="DLA924" s="30"/>
      <c r="DLB924" s="30"/>
      <c r="DLC924" s="30"/>
      <c r="DLD924" s="30"/>
      <c r="DLE924" s="30"/>
      <c r="DLF924" s="30"/>
      <c r="DLG924" s="30"/>
      <c r="DLH924" s="30"/>
      <c r="DLI924" s="30"/>
      <c r="DLJ924" s="30"/>
      <c r="DLK924" s="30"/>
      <c r="DLL924" s="30"/>
      <c r="DLM924" s="30"/>
      <c r="DLN924" s="30"/>
      <c r="DLO924" s="30"/>
      <c r="DLP924" s="30"/>
      <c r="DLQ924" s="30"/>
      <c r="DLR924" s="30"/>
      <c r="DLS924" s="30"/>
      <c r="DLT924" s="30"/>
      <c r="DLU924" s="30"/>
      <c r="DLV924" s="30"/>
      <c r="DLW924" s="30"/>
      <c r="DLX924" s="30"/>
      <c r="DLY924" s="30"/>
      <c r="DLZ924" s="30"/>
      <c r="DMA924" s="30"/>
      <c r="DMB924" s="30"/>
      <c r="DMC924" s="30"/>
      <c r="DMD924" s="30"/>
      <c r="DME924" s="30"/>
      <c r="DMF924" s="30"/>
      <c r="DMG924" s="30"/>
      <c r="DMH924" s="30"/>
      <c r="DMI924" s="30"/>
      <c r="DMJ924" s="30"/>
      <c r="DMK924" s="30"/>
      <c r="DML924" s="30"/>
      <c r="DMM924" s="30"/>
      <c r="DMN924" s="30"/>
      <c r="DMO924" s="30"/>
      <c r="DMP924" s="30"/>
      <c r="DMQ924" s="30"/>
      <c r="DMR924" s="30"/>
      <c r="DMS924" s="30"/>
      <c r="DMT924" s="30"/>
      <c r="DMU924" s="30"/>
      <c r="DMV924" s="30"/>
      <c r="DMW924" s="30"/>
      <c r="DMX924" s="30"/>
      <c r="DMY924" s="30"/>
      <c r="DMZ924" s="30"/>
      <c r="DNA924" s="30"/>
      <c r="DNB924" s="30"/>
      <c r="DNC924" s="30"/>
      <c r="DND924" s="30"/>
      <c r="DNE924" s="30"/>
      <c r="DNF924" s="30"/>
      <c r="DNG924" s="30"/>
      <c r="DNH924" s="30"/>
      <c r="DNI924" s="30"/>
      <c r="DNJ924" s="30"/>
      <c r="DNK924" s="30"/>
      <c r="DNL924" s="30"/>
      <c r="DNM924" s="30"/>
      <c r="DNN924" s="30"/>
      <c r="DNO924" s="30"/>
      <c r="DNP924" s="30"/>
      <c r="DNQ924" s="30"/>
      <c r="DNR924" s="30"/>
      <c r="DNS924" s="30"/>
      <c r="DNT924" s="30"/>
      <c r="DNU924" s="30"/>
      <c r="DNV924" s="30"/>
      <c r="DNW924" s="30"/>
      <c r="DNX924" s="30"/>
      <c r="DNY924" s="30"/>
      <c r="DNZ924" s="30"/>
      <c r="DOA924" s="30"/>
      <c r="DOB924" s="30"/>
      <c r="DOC924" s="30"/>
      <c r="DOD924" s="30"/>
      <c r="DOE924" s="30"/>
      <c r="DOF924" s="30"/>
      <c r="DOG924" s="30"/>
      <c r="DOH924" s="30"/>
      <c r="DOI924" s="30"/>
      <c r="DOJ924" s="30"/>
      <c r="DOK924" s="30"/>
      <c r="DOL924" s="30"/>
      <c r="DOM924" s="30"/>
      <c r="DON924" s="30"/>
      <c r="DOO924" s="30"/>
      <c r="DOP924" s="30"/>
      <c r="DOQ924" s="30"/>
      <c r="DOR924" s="30"/>
      <c r="DOS924" s="30"/>
      <c r="DOT924" s="30"/>
      <c r="DOU924" s="30"/>
      <c r="DOV924" s="30"/>
      <c r="DOW924" s="30"/>
      <c r="DOX924" s="30"/>
      <c r="DOY924" s="30"/>
      <c r="DOZ924" s="30"/>
      <c r="DPA924" s="30"/>
      <c r="DPB924" s="30"/>
      <c r="DPC924" s="30"/>
      <c r="DPD924" s="30"/>
      <c r="DPE924" s="30"/>
      <c r="DPF924" s="30"/>
      <c r="DPG924" s="30"/>
      <c r="DPH924" s="30"/>
      <c r="DPI924" s="30"/>
      <c r="DPJ924" s="30"/>
      <c r="DPK924" s="30"/>
      <c r="DPL924" s="30"/>
      <c r="DPM924" s="30"/>
      <c r="DPN924" s="30"/>
      <c r="DPO924" s="30"/>
      <c r="DPP924" s="30"/>
      <c r="DPQ924" s="30"/>
      <c r="DPR924" s="30"/>
      <c r="DPS924" s="30"/>
      <c r="DPT924" s="30"/>
      <c r="DPU924" s="30"/>
      <c r="DPV924" s="30"/>
      <c r="DPW924" s="30"/>
      <c r="DPX924" s="30"/>
      <c r="DPY924" s="30"/>
      <c r="DPZ924" s="30"/>
      <c r="DQA924" s="30"/>
      <c r="DQB924" s="30"/>
      <c r="DQC924" s="30"/>
      <c r="DQD924" s="30"/>
      <c r="DQE924" s="30"/>
      <c r="DQF924" s="30"/>
      <c r="DQG924" s="30"/>
      <c r="DQH924" s="30"/>
      <c r="DQI924" s="30"/>
      <c r="DQJ924" s="30"/>
      <c r="DQK924" s="30"/>
      <c r="DQL924" s="30"/>
      <c r="DQM924" s="30"/>
      <c r="DQN924" s="30"/>
      <c r="DQO924" s="30"/>
      <c r="DQP924" s="30"/>
      <c r="DQQ924" s="30"/>
      <c r="DQR924" s="30"/>
      <c r="DQS924" s="30"/>
      <c r="DQT924" s="30"/>
      <c r="DQU924" s="30"/>
      <c r="DQV924" s="30"/>
      <c r="DQW924" s="30"/>
      <c r="DQX924" s="30"/>
      <c r="DQY924" s="30"/>
      <c r="DQZ924" s="30"/>
      <c r="DRA924" s="30"/>
      <c r="DRB924" s="30"/>
      <c r="DRC924" s="30"/>
      <c r="DRD924" s="30"/>
      <c r="DRE924" s="30"/>
      <c r="DRF924" s="30"/>
      <c r="DRG924" s="30"/>
      <c r="DRH924" s="30"/>
      <c r="DRI924" s="30"/>
      <c r="DRJ924" s="30"/>
      <c r="DRK924" s="30"/>
      <c r="DRL924" s="30"/>
      <c r="DRM924" s="30"/>
      <c r="DRN924" s="30"/>
      <c r="DRO924" s="30"/>
      <c r="DRP924" s="30"/>
      <c r="DRQ924" s="30"/>
      <c r="DRR924" s="30"/>
      <c r="DRS924" s="30"/>
      <c r="DRT924" s="30"/>
      <c r="DRU924" s="30"/>
      <c r="DRV924" s="30"/>
      <c r="DRW924" s="30"/>
      <c r="DRX924" s="30"/>
      <c r="DRY924" s="30"/>
      <c r="DRZ924" s="30"/>
      <c r="DSA924" s="30"/>
      <c r="DSB924" s="30"/>
      <c r="DSC924" s="30"/>
      <c r="DSD924" s="30"/>
      <c r="DSE924" s="30"/>
      <c r="DSF924" s="30"/>
      <c r="DSG924" s="30"/>
      <c r="DSH924" s="30"/>
      <c r="DSI924" s="30"/>
      <c r="DSJ924" s="30"/>
      <c r="DSK924" s="30"/>
      <c r="DSL924" s="30"/>
      <c r="DSM924" s="30"/>
      <c r="DSN924" s="30"/>
      <c r="DSO924" s="30"/>
      <c r="DSP924" s="30"/>
      <c r="DSQ924" s="30"/>
      <c r="DSR924" s="30"/>
      <c r="DSS924" s="30"/>
      <c r="DST924" s="30"/>
      <c r="DSU924" s="30"/>
      <c r="DSV924" s="30"/>
      <c r="DSW924" s="30"/>
      <c r="DSX924" s="30"/>
      <c r="DSY924" s="30"/>
      <c r="DSZ924" s="30"/>
      <c r="DTA924" s="30"/>
      <c r="DTB924" s="30"/>
      <c r="DTC924" s="30"/>
      <c r="DTD924" s="30"/>
      <c r="DTE924" s="30"/>
      <c r="DTF924" s="30"/>
      <c r="DTG924" s="30"/>
      <c r="DTH924" s="30"/>
      <c r="DTI924" s="30"/>
      <c r="DTJ924" s="30"/>
      <c r="DTK924" s="30"/>
      <c r="DTL924" s="30"/>
      <c r="DTM924" s="30"/>
      <c r="DTN924" s="30"/>
      <c r="DTO924" s="30"/>
      <c r="DTP924" s="30"/>
      <c r="DTQ924" s="30"/>
      <c r="DTR924" s="30"/>
      <c r="DTS924" s="30"/>
      <c r="DTT924" s="30"/>
      <c r="DTU924" s="30"/>
      <c r="DTV924" s="30"/>
      <c r="DTW924" s="30"/>
      <c r="DTX924" s="30"/>
      <c r="DTY924" s="30"/>
      <c r="DTZ924" s="30"/>
      <c r="DUA924" s="30"/>
      <c r="DUB924" s="30"/>
      <c r="DUC924" s="30"/>
      <c r="DUD924" s="30"/>
      <c r="DUE924" s="30"/>
      <c r="DUF924" s="30"/>
      <c r="DUG924" s="30"/>
      <c r="DUH924" s="30"/>
      <c r="DUI924" s="30"/>
      <c r="DUJ924" s="30"/>
      <c r="DUK924" s="30"/>
      <c r="DUL924" s="30"/>
      <c r="DUM924" s="30"/>
      <c r="DUN924" s="30"/>
      <c r="DUO924" s="30"/>
      <c r="DUP924" s="30"/>
      <c r="DUQ924" s="30"/>
      <c r="DUR924" s="30"/>
      <c r="DUS924" s="30"/>
      <c r="DUT924" s="30"/>
      <c r="DUU924" s="30"/>
      <c r="DUV924" s="30"/>
      <c r="DUW924" s="30"/>
      <c r="DUX924" s="30"/>
      <c r="DUY924" s="30"/>
      <c r="DUZ924" s="30"/>
      <c r="DVA924" s="30"/>
      <c r="DVB924" s="30"/>
      <c r="DVC924" s="30"/>
      <c r="DVD924" s="30"/>
      <c r="DVE924" s="30"/>
      <c r="DVF924" s="30"/>
      <c r="DVG924" s="30"/>
      <c r="DVH924" s="30"/>
      <c r="DVI924" s="30"/>
      <c r="DVJ924" s="30"/>
      <c r="DVK924" s="30"/>
      <c r="DVL924" s="30"/>
      <c r="DVM924" s="30"/>
      <c r="DVN924" s="30"/>
      <c r="DVO924" s="30"/>
      <c r="DVP924" s="30"/>
      <c r="DVQ924" s="30"/>
      <c r="DVR924" s="30"/>
      <c r="DVS924" s="30"/>
      <c r="DVT924" s="30"/>
      <c r="DVU924" s="30"/>
      <c r="DVV924" s="30"/>
      <c r="DVW924" s="30"/>
      <c r="DVX924" s="30"/>
      <c r="DVY924" s="30"/>
      <c r="DVZ924" s="30"/>
      <c r="DWA924" s="30"/>
      <c r="DWB924" s="30"/>
      <c r="DWC924" s="30"/>
      <c r="DWD924" s="30"/>
      <c r="DWE924" s="30"/>
      <c r="DWF924" s="30"/>
      <c r="DWG924" s="30"/>
      <c r="DWH924" s="30"/>
      <c r="DWI924" s="30"/>
      <c r="DWJ924" s="30"/>
      <c r="DWK924" s="30"/>
      <c r="DWL924" s="30"/>
      <c r="DWM924" s="30"/>
      <c r="DWN924" s="30"/>
      <c r="DWO924" s="30"/>
      <c r="DWP924" s="30"/>
      <c r="DWQ924" s="30"/>
      <c r="DWR924" s="30"/>
      <c r="DWS924" s="30"/>
      <c r="DWT924" s="30"/>
      <c r="DWU924" s="30"/>
      <c r="DWV924" s="30"/>
      <c r="DWW924" s="30"/>
      <c r="DWX924" s="30"/>
      <c r="DWY924" s="30"/>
      <c r="DWZ924" s="30"/>
      <c r="DXA924" s="30"/>
      <c r="DXB924" s="30"/>
      <c r="DXC924" s="30"/>
      <c r="DXD924" s="30"/>
      <c r="DXE924" s="30"/>
      <c r="DXF924" s="30"/>
      <c r="DXG924" s="30"/>
      <c r="DXH924" s="30"/>
      <c r="DXI924" s="30"/>
      <c r="DXJ924" s="30"/>
      <c r="DXK924" s="30"/>
      <c r="DXL924" s="30"/>
      <c r="DXM924" s="30"/>
      <c r="DXN924" s="30"/>
      <c r="DXO924" s="30"/>
      <c r="DXP924" s="30"/>
      <c r="DXQ924" s="30"/>
      <c r="DXR924" s="30"/>
      <c r="DXS924" s="30"/>
      <c r="DXT924" s="30"/>
      <c r="DXU924" s="30"/>
      <c r="DXV924" s="30"/>
      <c r="DXW924" s="30"/>
      <c r="DXX924" s="30"/>
      <c r="DXY924" s="30"/>
      <c r="DXZ924" s="30"/>
      <c r="DYA924" s="30"/>
      <c r="DYB924" s="30"/>
      <c r="DYC924" s="30"/>
      <c r="DYD924" s="30"/>
      <c r="DYE924" s="30"/>
      <c r="DYF924" s="30"/>
      <c r="DYG924" s="30"/>
      <c r="DYH924" s="30"/>
      <c r="DYI924" s="30"/>
      <c r="DYJ924" s="30"/>
      <c r="DYK924" s="30"/>
      <c r="DYL924" s="30"/>
      <c r="DYM924" s="30"/>
      <c r="DYN924" s="30"/>
      <c r="DYO924" s="30"/>
      <c r="DYP924" s="30"/>
      <c r="DYQ924" s="30"/>
      <c r="DYR924" s="30"/>
      <c r="DYS924" s="30"/>
      <c r="DYT924" s="30"/>
      <c r="DYU924" s="30"/>
      <c r="DYV924" s="30"/>
      <c r="DYW924" s="30"/>
      <c r="DYX924" s="30"/>
      <c r="DYY924" s="30"/>
      <c r="DYZ924" s="30"/>
      <c r="DZA924" s="30"/>
      <c r="DZB924" s="30"/>
      <c r="DZC924" s="30"/>
      <c r="DZD924" s="30"/>
      <c r="DZE924" s="30"/>
      <c r="DZF924" s="30"/>
      <c r="DZG924" s="30"/>
      <c r="DZH924" s="30"/>
      <c r="DZI924" s="30"/>
      <c r="DZJ924" s="30"/>
      <c r="DZK924" s="30"/>
      <c r="DZL924" s="30"/>
      <c r="DZM924" s="30"/>
      <c r="DZN924" s="30"/>
      <c r="DZO924" s="30"/>
      <c r="DZP924" s="30"/>
      <c r="DZQ924" s="30"/>
      <c r="DZR924" s="30"/>
      <c r="DZS924" s="30"/>
      <c r="DZT924" s="30"/>
      <c r="DZU924" s="30"/>
      <c r="DZV924" s="30"/>
      <c r="DZW924" s="30"/>
      <c r="DZX924" s="30"/>
      <c r="DZY924" s="30"/>
      <c r="DZZ924" s="30"/>
      <c r="EAA924" s="30"/>
      <c r="EAB924" s="30"/>
      <c r="EAC924" s="30"/>
      <c r="EAD924" s="30"/>
      <c r="EAE924" s="30"/>
      <c r="EAF924" s="30"/>
      <c r="EAG924" s="30"/>
      <c r="EAH924" s="30"/>
      <c r="EAI924" s="30"/>
      <c r="EAJ924" s="30"/>
      <c r="EAK924" s="30"/>
      <c r="EAL924" s="30"/>
      <c r="EAM924" s="30"/>
      <c r="EAN924" s="30"/>
      <c r="EAO924" s="30"/>
      <c r="EAP924" s="30"/>
      <c r="EAQ924" s="30"/>
      <c r="EAR924" s="30"/>
      <c r="EAS924" s="30"/>
      <c r="EAT924" s="30"/>
      <c r="EAU924" s="30"/>
      <c r="EAV924" s="30"/>
      <c r="EAW924" s="30"/>
      <c r="EAX924" s="30"/>
      <c r="EAY924" s="30"/>
      <c r="EAZ924" s="30"/>
      <c r="EBA924" s="30"/>
      <c r="EBB924" s="30"/>
      <c r="EBC924" s="30"/>
      <c r="EBD924" s="30"/>
      <c r="EBE924" s="30"/>
      <c r="EBF924" s="30"/>
      <c r="EBG924" s="30"/>
      <c r="EBH924" s="30"/>
      <c r="EBI924" s="30"/>
      <c r="EBJ924" s="30"/>
      <c r="EBK924" s="30"/>
      <c r="EBL924" s="30"/>
      <c r="EBM924" s="30"/>
      <c r="EBN924" s="30"/>
      <c r="EBO924" s="30"/>
      <c r="EBP924" s="30"/>
      <c r="EBQ924" s="30"/>
      <c r="EBR924" s="30"/>
      <c r="EBS924" s="30"/>
      <c r="EBT924" s="30"/>
      <c r="EBU924" s="30"/>
      <c r="EBV924" s="30"/>
      <c r="EBW924" s="30"/>
      <c r="EBX924" s="30"/>
      <c r="EBY924" s="30"/>
      <c r="EBZ924" s="30"/>
      <c r="ECA924" s="30"/>
      <c r="ECB924" s="30"/>
      <c r="ECC924" s="30"/>
      <c r="ECD924" s="30"/>
      <c r="ECE924" s="30"/>
      <c r="ECF924" s="30"/>
      <c r="ECG924" s="30"/>
      <c r="ECH924" s="30"/>
      <c r="ECI924" s="30"/>
      <c r="ECJ924" s="30"/>
      <c r="ECK924" s="30"/>
      <c r="ECL924" s="30"/>
      <c r="ECM924" s="30"/>
      <c r="ECN924" s="30"/>
      <c r="ECO924" s="30"/>
      <c r="ECP924" s="30"/>
      <c r="ECQ924" s="30"/>
      <c r="ECR924" s="30"/>
      <c r="ECS924" s="30"/>
      <c r="ECT924" s="30"/>
      <c r="ECU924" s="30"/>
      <c r="ECV924" s="30"/>
      <c r="ECW924" s="30"/>
      <c r="ECX924" s="30"/>
      <c r="ECY924" s="30"/>
      <c r="ECZ924" s="30"/>
      <c r="EDA924" s="30"/>
      <c r="EDB924" s="30"/>
      <c r="EDC924" s="30"/>
      <c r="EDD924" s="30"/>
      <c r="EDE924" s="30"/>
      <c r="EDF924" s="30"/>
      <c r="EDG924" s="30"/>
      <c r="EDH924" s="30"/>
      <c r="EDI924" s="30"/>
      <c r="EDJ924" s="30"/>
      <c r="EDK924" s="30"/>
      <c r="EDL924" s="30"/>
      <c r="EDM924" s="30"/>
      <c r="EDN924" s="30"/>
      <c r="EDO924" s="30"/>
      <c r="EDP924" s="30"/>
      <c r="EDQ924" s="30"/>
      <c r="EDR924" s="30"/>
      <c r="EDS924" s="30"/>
      <c r="EDT924" s="30"/>
      <c r="EDU924" s="30"/>
      <c r="EDV924" s="30"/>
      <c r="EDW924" s="30"/>
      <c r="EDX924" s="30"/>
      <c r="EDY924" s="30"/>
      <c r="EDZ924" s="30"/>
      <c r="EEA924" s="30"/>
      <c r="EEB924" s="30"/>
      <c r="EEC924" s="30"/>
      <c r="EED924" s="30"/>
      <c r="EEE924" s="30"/>
      <c r="EEF924" s="30"/>
      <c r="EEG924" s="30"/>
      <c r="EEH924" s="30"/>
      <c r="EEI924" s="30"/>
      <c r="EEJ924" s="30"/>
      <c r="EEK924" s="30"/>
      <c r="EEL924" s="30"/>
      <c r="EEM924" s="30"/>
      <c r="EEN924" s="30"/>
      <c r="EEO924" s="30"/>
      <c r="EEP924" s="30"/>
      <c r="EEQ924" s="30"/>
      <c r="EER924" s="30"/>
      <c r="EES924" s="30"/>
      <c r="EET924" s="30"/>
      <c r="EEU924" s="30"/>
      <c r="EEV924" s="30"/>
      <c r="EEW924" s="30"/>
      <c r="EEX924" s="30"/>
      <c r="EEY924" s="30"/>
      <c r="EEZ924" s="30"/>
      <c r="EFA924" s="30"/>
      <c r="EFB924" s="30"/>
      <c r="EFC924" s="30"/>
      <c r="EFD924" s="30"/>
      <c r="EFE924" s="30"/>
      <c r="EFF924" s="30"/>
      <c r="EFG924" s="30"/>
      <c r="EFH924" s="30"/>
      <c r="EFI924" s="30"/>
      <c r="EFJ924" s="30"/>
      <c r="EFK924" s="30"/>
      <c r="EFL924" s="30"/>
      <c r="EFM924" s="30"/>
      <c r="EFN924" s="30"/>
      <c r="EFO924" s="30"/>
      <c r="EFP924" s="30"/>
      <c r="EFQ924" s="30"/>
      <c r="EFR924" s="30"/>
      <c r="EFS924" s="30"/>
      <c r="EFT924" s="30"/>
      <c r="EFU924" s="30"/>
      <c r="EFV924" s="30"/>
      <c r="EFW924" s="30"/>
      <c r="EFX924" s="30"/>
      <c r="EFY924" s="30"/>
      <c r="EFZ924" s="30"/>
      <c r="EGA924" s="30"/>
      <c r="EGB924" s="30"/>
      <c r="EGC924" s="30"/>
      <c r="EGD924" s="30"/>
      <c r="EGE924" s="30"/>
      <c r="EGF924" s="30"/>
      <c r="EGG924" s="30"/>
      <c r="EGH924" s="30"/>
      <c r="EGI924" s="30"/>
      <c r="EGJ924" s="30"/>
      <c r="EGK924" s="30"/>
      <c r="EGL924" s="30"/>
      <c r="EGM924" s="30"/>
      <c r="EGN924" s="30"/>
      <c r="EGO924" s="30"/>
      <c r="EGP924" s="30"/>
      <c r="EGQ924" s="30"/>
      <c r="EGR924" s="30"/>
      <c r="EGS924" s="30"/>
      <c r="EGT924" s="30"/>
      <c r="EGU924" s="30"/>
      <c r="EGV924" s="30"/>
      <c r="EGW924" s="30"/>
      <c r="EGX924" s="30"/>
      <c r="EGY924" s="30"/>
      <c r="EGZ924" s="30"/>
      <c r="EHA924" s="30"/>
      <c r="EHB924" s="30"/>
      <c r="EHC924" s="30"/>
      <c r="EHD924" s="30"/>
      <c r="EHE924" s="30"/>
      <c r="EHF924" s="30"/>
      <c r="EHG924" s="30"/>
      <c r="EHH924" s="30"/>
      <c r="EHI924" s="30"/>
      <c r="EHJ924" s="30"/>
      <c r="EHK924" s="30"/>
      <c r="EHL924" s="30"/>
      <c r="EHM924" s="30"/>
      <c r="EHN924" s="30"/>
      <c r="EHO924" s="30"/>
      <c r="EHP924" s="30"/>
      <c r="EHQ924" s="30"/>
      <c r="EHR924" s="30"/>
      <c r="EHS924" s="30"/>
      <c r="EHT924" s="30"/>
      <c r="EHU924" s="30"/>
      <c r="EHV924" s="30"/>
      <c r="EHW924" s="30"/>
      <c r="EHX924" s="30"/>
      <c r="EHY924" s="30"/>
      <c r="EHZ924" s="30"/>
      <c r="EIA924" s="30"/>
      <c r="EIB924" s="30"/>
      <c r="EIC924" s="30"/>
      <c r="EID924" s="30"/>
      <c r="EIE924" s="30"/>
      <c r="EIF924" s="30"/>
      <c r="EIG924" s="30"/>
      <c r="EIH924" s="30"/>
      <c r="EII924" s="30"/>
      <c r="EIJ924" s="30"/>
      <c r="EIK924" s="30"/>
      <c r="EIL924" s="30"/>
      <c r="EIM924" s="30"/>
      <c r="EIN924" s="30"/>
      <c r="EIO924" s="30"/>
      <c r="EIP924" s="30"/>
      <c r="EIQ924" s="30"/>
      <c r="EIR924" s="30"/>
      <c r="EIS924" s="30"/>
      <c r="EIT924" s="30"/>
      <c r="EIU924" s="30"/>
      <c r="EIV924" s="30"/>
      <c r="EIW924" s="30"/>
      <c r="EIX924" s="30"/>
      <c r="EIY924" s="30"/>
      <c r="EIZ924" s="30"/>
      <c r="EJA924" s="30"/>
      <c r="EJB924" s="30"/>
      <c r="EJC924" s="30"/>
      <c r="EJD924" s="30"/>
      <c r="EJE924" s="30"/>
      <c r="EJF924" s="30"/>
      <c r="EJG924" s="30"/>
      <c r="EJH924" s="30"/>
      <c r="EJI924" s="30"/>
      <c r="EJJ924" s="30"/>
      <c r="EJK924" s="30"/>
      <c r="EJL924" s="30"/>
      <c r="EJM924" s="30"/>
      <c r="EJN924" s="30"/>
      <c r="EJO924" s="30"/>
      <c r="EJP924" s="30"/>
      <c r="EJQ924" s="30"/>
      <c r="EJR924" s="30"/>
      <c r="EJS924" s="30"/>
      <c r="EJT924" s="30"/>
      <c r="EJU924" s="30"/>
      <c r="EJV924" s="30"/>
      <c r="EJW924" s="30"/>
      <c r="EJX924" s="30"/>
      <c r="EJY924" s="30"/>
      <c r="EJZ924" s="30"/>
      <c r="EKA924" s="30"/>
      <c r="EKB924" s="30"/>
      <c r="EKC924" s="30"/>
      <c r="EKD924" s="30"/>
      <c r="EKE924" s="30"/>
      <c r="EKF924" s="30"/>
      <c r="EKG924" s="30"/>
      <c r="EKH924" s="30"/>
      <c r="EKI924" s="30"/>
      <c r="EKJ924" s="30"/>
      <c r="EKK924" s="30"/>
      <c r="EKL924" s="30"/>
      <c r="EKM924" s="30"/>
      <c r="EKN924" s="30"/>
      <c r="EKO924" s="30"/>
      <c r="EKP924" s="30"/>
      <c r="EKQ924" s="30"/>
      <c r="EKR924" s="30"/>
      <c r="EKS924" s="30"/>
      <c r="EKT924" s="30"/>
      <c r="EKU924" s="30"/>
      <c r="EKV924" s="30"/>
      <c r="EKW924" s="30"/>
      <c r="EKX924" s="30"/>
      <c r="EKY924" s="30"/>
      <c r="EKZ924" s="30"/>
      <c r="ELA924" s="30"/>
      <c r="ELB924" s="30"/>
      <c r="ELC924" s="30"/>
      <c r="ELD924" s="30"/>
      <c r="ELE924" s="30"/>
      <c r="ELF924" s="30"/>
      <c r="ELG924" s="30"/>
      <c r="ELH924" s="30"/>
      <c r="ELI924" s="30"/>
      <c r="ELJ924" s="30"/>
      <c r="ELK924" s="30"/>
      <c r="ELL924" s="30"/>
      <c r="ELM924" s="30"/>
      <c r="ELN924" s="30"/>
      <c r="ELO924" s="30"/>
      <c r="ELP924" s="30"/>
      <c r="ELQ924" s="30"/>
      <c r="ELR924" s="30"/>
      <c r="ELS924" s="30"/>
      <c r="ELT924" s="30"/>
      <c r="ELU924" s="30"/>
      <c r="ELV924" s="30"/>
      <c r="ELW924" s="30"/>
      <c r="ELX924" s="30"/>
      <c r="ELY924" s="30"/>
      <c r="ELZ924" s="30"/>
      <c r="EMA924" s="30"/>
      <c r="EMB924" s="30"/>
      <c r="EMC924" s="30"/>
      <c r="EMD924" s="30"/>
      <c r="EME924" s="30"/>
      <c r="EMF924" s="30"/>
      <c r="EMG924" s="30"/>
      <c r="EMH924" s="30"/>
      <c r="EMI924" s="30"/>
      <c r="EMJ924" s="30"/>
      <c r="EMK924" s="30"/>
      <c r="EML924" s="30"/>
      <c r="EMM924" s="30"/>
      <c r="EMN924" s="30"/>
      <c r="EMO924" s="30"/>
      <c r="EMP924" s="30"/>
      <c r="EMQ924" s="30"/>
      <c r="EMR924" s="30"/>
      <c r="EMS924" s="30"/>
      <c r="EMT924" s="30"/>
      <c r="EMU924" s="30"/>
      <c r="EMV924" s="30"/>
      <c r="EMW924" s="30"/>
      <c r="EMX924" s="30"/>
      <c r="EMY924" s="30"/>
      <c r="EMZ924" s="30"/>
      <c r="ENA924" s="30"/>
      <c r="ENB924" s="30"/>
      <c r="ENC924" s="30"/>
      <c r="END924" s="30"/>
      <c r="ENE924" s="30"/>
      <c r="ENF924" s="30"/>
      <c r="ENG924" s="30"/>
      <c r="ENH924" s="30"/>
      <c r="ENI924" s="30"/>
      <c r="ENJ924" s="30"/>
      <c r="ENK924" s="30"/>
      <c r="ENL924" s="30"/>
      <c r="ENM924" s="30"/>
      <c r="ENN924" s="30"/>
      <c r="ENO924" s="30"/>
      <c r="ENP924" s="30"/>
      <c r="ENQ924" s="30"/>
      <c r="ENR924" s="30"/>
      <c r="ENS924" s="30"/>
      <c r="ENT924" s="30"/>
      <c r="ENU924" s="30"/>
      <c r="ENV924" s="30"/>
      <c r="ENW924" s="30"/>
      <c r="ENX924" s="30"/>
      <c r="ENY924" s="30"/>
      <c r="ENZ924" s="30"/>
      <c r="EOA924" s="30"/>
      <c r="EOB924" s="30"/>
      <c r="EOC924" s="30"/>
      <c r="EOD924" s="30"/>
      <c r="EOE924" s="30"/>
      <c r="EOF924" s="30"/>
      <c r="EOG924" s="30"/>
      <c r="EOH924" s="30"/>
      <c r="EOI924" s="30"/>
      <c r="EOJ924" s="30"/>
      <c r="EOK924" s="30"/>
      <c r="EOL924" s="30"/>
      <c r="EOM924" s="30"/>
      <c r="EON924" s="30"/>
      <c r="EOO924" s="30"/>
      <c r="EOP924" s="30"/>
      <c r="EOQ924" s="30"/>
      <c r="EOR924" s="30"/>
      <c r="EOS924" s="30"/>
      <c r="EOT924" s="30"/>
      <c r="EOU924" s="30"/>
      <c r="EOV924" s="30"/>
      <c r="EOW924" s="30"/>
      <c r="EOX924" s="30"/>
      <c r="EOY924" s="30"/>
      <c r="EOZ924" s="30"/>
      <c r="EPA924" s="30"/>
      <c r="EPB924" s="30"/>
      <c r="EPC924" s="30"/>
      <c r="EPD924" s="30"/>
      <c r="EPE924" s="30"/>
      <c r="EPF924" s="30"/>
      <c r="EPG924" s="30"/>
      <c r="EPH924" s="30"/>
      <c r="EPI924" s="30"/>
      <c r="EPJ924" s="30"/>
      <c r="EPK924" s="30"/>
      <c r="EPL924" s="30"/>
      <c r="EPM924" s="30"/>
      <c r="EPN924" s="30"/>
      <c r="EPO924" s="30"/>
      <c r="EPP924" s="30"/>
      <c r="EPQ924" s="30"/>
      <c r="EPR924" s="30"/>
      <c r="EPS924" s="30"/>
      <c r="EPT924" s="30"/>
      <c r="EPU924" s="30"/>
      <c r="EPV924" s="30"/>
      <c r="EPW924" s="30"/>
      <c r="EPX924" s="30"/>
      <c r="EPY924" s="30"/>
      <c r="EPZ924" s="30"/>
      <c r="EQA924" s="30"/>
      <c r="EQB924" s="30"/>
      <c r="EQC924" s="30"/>
      <c r="EQD924" s="30"/>
      <c r="EQE924" s="30"/>
      <c r="EQF924" s="30"/>
      <c r="EQG924" s="30"/>
      <c r="EQH924" s="30"/>
      <c r="EQI924" s="30"/>
      <c r="EQJ924" s="30"/>
      <c r="EQK924" s="30"/>
      <c r="EQL924" s="30"/>
      <c r="EQM924" s="30"/>
      <c r="EQN924" s="30"/>
      <c r="EQO924" s="30"/>
      <c r="EQP924" s="30"/>
      <c r="EQQ924" s="30"/>
      <c r="EQR924" s="30"/>
      <c r="EQS924" s="30"/>
      <c r="EQT924" s="30"/>
      <c r="EQU924" s="30"/>
      <c r="EQV924" s="30"/>
      <c r="EQW924" s="30"/>
      <c r="EQX924" s="30"/>
      <c r="EQY924" s="30"/>
      <c r="EQZ924" s="30"/>
      <c r="ERA924" s="30"/>
      <c r="ERB924" s="30"/>
      <c r="ERC924" s="30"/>
      <c r="ERD924" s="30"/>
      <c r="ERE924" s="30"/>
      <c r="ERF924" s="30"/>
      <c r="ERG924" s="30"/>
      <c r="ERH924" s="30"/>
      <c r="ERI924" s="30"/>
      <c r="ERJ924" s="30"/>
      <c r="ERK924" s="30"/>
      <c r="ERL924" s="30"/>
      <c r="ERM924" s="30"/>
      <c r="ERN924" s="30"/>
      <c r="ERO924" s="30"/>
      <c r="ERP924" s="30"/>
      <c r="ERQ924" s="30"/>
      <c r="ERR924" s="30"/>
      <c r="ERS924" s="30"/>
      <c r="ERT924" s="30"/>
      <c r="ERU924" s="30"/>
      <c r="ERV924" s="30"/>
      <c r="ERW924" s="30"/>
      <c r="ERX924" s="30"/>
      <c r="ERY924" s="30"/>
      <c r="ERZ924" s="30"/>
      <c r="ESA924" s="30"/>
      <c r="ESB924" s="30"/>
      <c r="ESC924" s="30"/>
      <c r="ESD924" s="30"/>
      <c r="ESE924" s="30"/>
      <c r="ESF924" s="30"/>
      <c r="ESG924" s="30"/>
      <c r="ESH924" s="30"/>
      <c r="ESI924" s="30"/>
      <c r="ESJ924" s="30"/>
      <c r="ESK924" s="30"/>
      <c r="ESL924" s="30"/>
      <c r="ESM924" s="30"/>
      <c r="ESN924" s="30"/>
      <c r="ESO924" s="30"/>
      <c r="ESP924" s="30"/>
      <c r="ESQ924" s="30"/>
      <c r="ESR924" s="30"/>
      <c r="ESS924" s="30"/>
      <c r="EST924" s="30"/>
      <c r="ESU924" s="30"/>
      <c r="ESV924" s="30"/>
      <c r="ESW924" s="30"/>
      <c r="ESX924" s="30"/>
      <c r="ESY924" s="30"/>
      <c r="ESZ924" s="30"/>
      <c r="ETA924" s="30"/>
      <c r="ETB924" s="30"/>
      <c r="ETC924" s="30"/>
      <c r="ETD924" s="30"/>
      <c r="ETE924" s="30"/>
      <c r="ETF924" s="30"/>
      <c r="ETG924" s="30"/>
      <c r="ETH924" s="30"/>
      <c r="ETI924" s="30"/>
      <c r="ETJ924" s="30"/>
      <c r="ETK924" s="30"/>
      <c r="ETL924" s="30"/>
      <c r="ETM924" s="30"/>
      <c r="ETN924" s="30"/>
      <c r="ETO924" s="30"/>
      <c r="ETP924" s="30"/>
      <c r="ETQ924" s="30"/>
      <c r="ETR924" s="30"/>
      <c r="ETS924" s="30"/>
      <c r="ETT924" s="30"/>
      <c r="ETU924" s="30"/>
      <c r="ETV924" s="30"/>
      <c r="ETW924" s="30"/>
      <c r="ETX924" s="30"/>
      <c r="ETY924" s="30"/>
      <c r="ETZ924" s="30"/>
      <c r="EUA924" s="30"/>
      <c r="EUB924" s="30"/>
      <c r="EUC924" s="30"/>
      <c r="EUD924" s="30"/>
      <c r="EUE924" s="30"/>
      <c r="EUF924" s="30"/>
      <c r="EUG924" s="30"/>
      <c r="EUH924" s="30"/>
      <c r="EUI924" s="30"/>
      <c r="EUJ924" s="30"/>
      <c r="EUK924" s="30"/>
      <c r="EUL924" s="30"/>
      <c r="EUM924" s="30"/>
      <c r="EUN924" s="30"/>
      <c r="EUO924" s="30"/>
      <c r="EUP924" s="30"/>
      <c r="EUQ924" s="30"/>
      <c r="EUR924" s="30"/>
      <c r="EUS924" s="30"/>
      <c r="EUT924" s="30"/>
      <c r="EUU924" s="30"/>
      <c r="EUV924" s="30"/>
      <c r="EUW924" s="30"/>
      <c r="EUX924" s="30"/>
      <c r="EUY924" s="30"/>
      <c r="EUZ924" s="30"/>
      <c r="EVA924" s="30"/>
      <c r="EVB924" s="30"/>
      <c r="EVC924" s="30"/>
      <c r="EVD924" s="30"/>
      <c r="EVE924" s="30"/>
      <c r="EVF924" s="30"/>
      <c r="EVG924" s="30"/>
      <c r="EVH924" s="30"/>
      <c r="EVI924" s="30"/>
      <c r="EVJ924" s="30"/>
      <c r="EVK924" s="30"/>
      <c r="EVL924" s="30"/>
      <c r="EVM924" s="30"/>
      <c r="EVN924" s="30"/>
      <c r="EVO924" s="30"/>
      <c r="EVP924" s="30"/>
      <c r="EVQ924" s="30"/>
      <c r="EVR924" s="30"/>
      <c r="EVS924" s="30"/>
      <c r="EVT924" s="30"/>
      <c r="EVU924" s="30"/>
      <c r="EVV924" s="30"/>
      <c r="EVW924" s="30"/>
      <c r="EVX924" s="30"/>
      <c r="EVY924" s="30"/>
      <c r="EVZ924" s="30"/>
      <c r="EWA924" s="30"/>
      <c r="EWB924" s="30"/>
      <c r="EWC924" s="30"/>
      <c r="EWD924" s="30"/>
      <c r="EWE924" s="30"/>
      <c r="EWF924" s="30"/>
      <c r="EWG924" s="30"/>
      <c r="EWH924" s="30"/>
      <c r="EWI924" s="30"/>
      <c r="EWJ924" s="30"/>
      <c r="EWK924" s="30"/>
      <c r="EWL924" s="30"/>
      <c r="EWM924" s="30"/>
      <c r="EWN924" s="30"/>
      <c r="EWO924" s="30"/>
      <c r="EWP924" s="30"/>
      <c r="EWQ924" s="30"/>
      <c r="EWR924" s="30"/>
      <c r="EWS924" s="30"/>
      <c r="EWT924" s="30"/>
      <c r="EWU924" s="30"/>
      <c r="EWV924" s="30"/>
      <c r="EWW924" s="30"/>
      <c r="EWX924" s="30"/>
      <c r="EWY924" s="30"/>
      <c r="EWZ924" s="30"/>
      <c r="EXA924" s="30"/>
      <c r="EXB924" s="30"/>
      <c r="EXC924" s="30"/>
      <c r="EXD924" s="30"/>
      <c r="EXE924" s="30"/>
      <c r="EXF924" s="30"/>
      <c r="EXG924" s="30"/>
      <c r="EXH924" s="30"/>
      <c r="EXI924" s="30"/>
      <c r="EXJ924" s="30"/>
      <c r="EXK924" s="30"/>
      <c r="EXL924" s="30"/>
      <c r="EXM924" s="30"/>
      <c r="EXN924" s="30"/>
      <c r="EXO924" s="30"/>
      <c r="EXP924" s="30"/>
      <c r="EXQ924" s="30"/>
      <c r="EXR924" s="30"/>
      <c r="EXS924" s="30"/>
      <c r="EXT924" s="30"/>
      <c r="EXU924" s="30"/>
      <c r="EXV924" s="30"/>
      <c r="EXW924" s="30"/>
      <c r="EXX924" s="30"/>
      <c r="EXY924" s="30"/>
      <c r="EXZ924" s="30"/>
      <c r="EYA924" s="30"/>
      <c r="EYB924" s="30"/>
      <c r="EYC924" s="30"/>
      <c r="EYD924" s="30"/>
      <c r="EYE924" s="30"/>
      <c r="EYF924" s="30"/>
      <c r="EYG924" s="30"/>
      <c r="EYH924" s="30"/>
      <c r="EYI924" s="30"/>
      <c r="EYJ924" s="30"/>
      <c r="EYK924" s="30"/>
      <c r="EYL924" s="30"/>
      <c r="EYM924" s="30"/>
      <c r="EYN924" s="30"/>
      <c r="EYO924" s="30"/>
      <c r="EYP924" s="30"/>
      <c r="EYQ924" s="30"/>
      <c r="EYR924" s="30"/>
      <c r="EYS924" s="30"/>
      <c r="EYT924" s="30"/>
      <c r="EYU924" s="30"/>
      <c r="EYV924" s="30"/>
      <c r="EYW924" s="30"/>
      <c r="EYX924" s="30"/>
      <c r="EYY924" s="30"/>
      <c r="EYZ924" s="30"/>
      <c r="EZA924" s="30"/>
      <c r="EZB924" s="30"/>
      <c r="EZC924" s="30"/>
      <c r="EZD924" s="30"/>
      <c r="EZE924" s="30"/>
      <c r="EZF924" s="30"/>
      <c r="EZG924" s="30"/>
      <c r="EZH924" s="30"/>
      <c r="EZI924" s="30"/>
      <c r="EZJ924" s="30"/>
      <c r="EZK924" s="30"/>
      <c r="EZL924" s="30"/>
      <c r="EZM924" s="30"/>
      <c r="EZN924" s="30"/>
      <c r="EZO924" s="30"/>
      <c r="EZP924" s="30"/>
      <c r="EZQ924" s="30"/>
      <c r="EZR924" s="30"/>
      <c r="EZS924" s="30"/>
      <c r="EZT924" s="30"/>
      <c r="EZU924" s="30"/>
      <c r="EZV924" s="30"/>
      <c r="EZW924" s="30"/>
      <c r="EZX924" s="30"/>
      <c r="EZY924" s="30"/>
      <c r="EZZ924" s="30"/>
      <c r="FAA924" s="30"/>
      <c r="FAB924" s="30"/>
      <c r="FAC924" s="30"/>
      <c r="FAD924" s="30"/>
      <c r="FAE924" s="30"/>
      <c r="FAF924" s="30"/>
      <c r="FAG924" s="30"/>
      <c r="FAH924" s="30"/>
      <c r="FAI924" s="30"/>
      <c r="FAJ924" s="30"/>
      <c r="FAK924" s="30"/>
      <c r="FAL924" s="30"/>
      <c r="FAM924" s="30"/>
      <c r="FAN924" s="30"/>
      <c r="FAO924" s="30"/>
      <c r="FAP924" s="30"/>
      <c r="FAQ924" s="30"/>
      <c r="FAR924" s="30"/>
      <c r="FAS924" s="30"/>
      <c r="FAT924" s="30"/>
      <c r="FAU924" s="30"/>
      <c r="FAV924" s="30"/>
      <c r="FAW924" s="30"/>
      <c r="FAX924" s="30"/>
      <c r="FAY924" s="30"/>
      <c r="FAZ924" s="30"/>
      <c r="FBA924" s="30"/>
      <c r="FBB924" s="30"/>
      <c r="FBC924" s="30"/>
      <c r="FBD924" s="30"/>
      <c r="FBE924" s="30"/>
      <c r="FBF924" s="30"/>
      <c r="FBG924" s="30"/>
      <c r="FBH924" s="30"/>
      <c r="FBI924" s="30"/>
      <c r="FBJ924" s="30"/>
      <c r="FBK924" s="30"/>
      <c r="FBL924" s="30"/>
      <c r="FBM924" s="30"/>
      <c r="FBN924" s="30"/>
      <c r="FBO924" s="30"/>
      <c r="FBP924" s="30"/>
      <c r="FBQ924" s="30"/>
      <c r="FBR924" s="30"/>
      <c r="FBS924" s="30"/>
      <c r="FBT924" s="30"/>
      <c r="FBU924" s="30"/>
      <c r="FBV924" s="30"/>
      <c r="FBW924" s="30"/>
      <c r="FBX924" s="30"/>
      <c r="FBY924" s="30"/>
      <c r="FBZ924" s="30"/>
      <c r="FCA924" s="30"/>
      <c r="FCB924" s="30"/>
      <c r="FCC924" s="30"/>
      <c r="FCD924" s="30"/>
      <c r="FCE924" s="30"/>
      <c r="FCF924" s="30"/>
      <c r="FCG924" s="30"/>
      <c r="FCH924" s="30"/>
      <c r="FCI924" s="30"/>
      <c r="FCJ924" s="30"/>
      <c r="FCK924" s="30"/>
      <c r="FCL924" s="30"/>
      <c r="FCM924" s="30"/>
      <c r="FCN924" s="30"/>
      <c r="FCO924" s="30"/>
      <c r="FCP924" s="30"/>
      <c r="FCQ924" s="30"/>
      <c r="FCR924" s="30"/>
      <c r="FCS924" s="30"/>
      <c r="FCT924" s="30"/>
      <c r="FCU924" s="30"/>
      <c r="FCV924" s="30"/>
      <c r="FCW924" s="30"/>
      <c r="FCX924" s="30"/>
      <c r="FCY924" s="30"/>
      <c r="FCZ924" s="30"/>
      <c r="FDA924" s="30"/>
      <c r="FDB924" s="30"/>
      <c r="FDC924" s="30"/>
      <c r="FDD924" s="30"/>
      <c r="FDE924" s="30"/>
      <c r="FDF924" s="30"/>
      <c r="FDG924" s="30"/>
      <c r="FDH924" s="30"/>
      <c r="FDI924" s="30"/>
      <c r="FDJ924" s="30"/>
      <c r="FDK924" s="30"/>
      <c r="FDL924" s="30"/>
      <c r="FDM924" s="30"/>
      <c r="FDN924" s="30"/>
      <c r="FDO924" s="30"/>
      <c r="FDP924" s="30"/>
      <c r="FDQ924" s="30"/>
      <c r="FDR924" s="30"/>
      <c r="FDS924" s="30"/>
      <c r="FDT924" s="30"/>
      <c r="FDU924" s="30"/>
      <c r="FDV924" s="30"/>
      <c r="FDW924" s="30"/>
      <c r="FDX924" s="30"/>
      <c r="FDY924" s="30"/>
      <c r="FDZ924" s="30"/>
      <c r="FEA924" s="30"/>
      <c r="FEB924" s="30"/>
      <c r="FEC924" s="30"/>
      <c r="FED924" s="30"/>
      <c r="FEE924" s="30"/>
      <c r="FEF924" s="30"/>
      <c r="FEG924" s="30"/>
      <c r="FEH924" s="30"/>
      <c r="FEI924" s="30"/>
      <c r="FEJ924" s="30"/>
      <c r="FEK924" s="30"/>
      <c r="FEL924" s="30"/>
      <c r="FEM924" s="30"/>
      <c r="FEN924" s="30"/>
      <c r="FEO924" s="30"/>
      <c r="FEP924" s="30"/>
      <c r="FEQ924" s="30"/>
      <c r="FER924" s="30"/>
      <c r="FES924" s="30"/>
      <c r="FET924" s="30"/>
      <c r="FEU924" s="30"/>
      <c r="FEV924" s="30"/>
      <c r="FEW924" s="30"/>
      <c r="FEX924" s="30"/>
      <c r="FEY924" s="30"/>
      <c r="FEZ924" s="30"/>
      <c r="FFA924" s="30"/>
      <c r="FFB924" s="30"/>
      <c r="FFC924" s="30"/>
      <c r="FFD924" s="30"/>
      <c r="FFE924" s="30"/>
      <c r="FFF924" s="30"/>
      <c r="FFG924" s="30"/>
      <c r="FFH924" s="30"/>
      <c r="FFI924" s="30"/>
      <c r="FFJ924" s="30"/>
      <c r="FFK924" s="30"/>
      <c r="FFL924" s="30"/>
      <c r="FFM924" s="30"/>
      <c r="FFN924" s="30"/>
      <c r="FFO924" s="30"/>
      <c r="FFP924" s="30"/>
      <c r="FFQ924" s="30"/>
      <c r="FFR924" s="30"/>
      <c r="FFS924" s="30"/>
      <c r="FFT924" s="30"/>
      <c r="FFU924" s="30"/>
      <c r="FFV924" s="30"/>
      <c r="FFW924" s="30"/>
      <c r="FFX924" s="30"/>
      <c r="FFY924" s="30"/>
      <c r="FFZ924" s="30"/>
      <c r="FGA924" s="30"/>
      <c r="FGB924" s="30"/>
      <c r="FGC924" s="30"/>
      <c r="FGD924" s="30"/>
      <c r="FGE924" s="30"/>
      <c r="FGF924" s="30"/>
      <c r="FGG924" s="30"/>
      <c r="FGH924" s="30"/>
      <c r="FGI924" s="30"/>
      <c r="FGJ924" s="30"/>
      <c r="FGK924" s="30"/>
      <c r="FGL924" s="30"/>
      <c r="FGM924" s="30"/>
      <c r="FGN924" s="30"/>
      <c r="FGO924" s="30"/>
      <c r="FGP924" s="30"/>
      <c r="FGQ924" s="30"/>
      <c r="FGR924" s="30"/>
      <c r="FGS924" s="30"/>
      <c r="FGT924" s="30"/>
      <c r="FGU924" s="30"/>
      <c r="FGV924" s="30"/>
      <c r="FGW924" s="30"/>
      <c r="FGX924" s="30"/>
      <c r="FGY924" s="30"/>
      <c r="FGZ924" s="30"/>
      <c r="FHA924" s="30"/>
      <c r="FHB924" s="30"/>
      <c r="FHC924" s="30"/>
      <c r="FHD924" s="30"/>
      <c r="FHE924" s="30"/>
      <c r="FHF924" s="30"/>
      <c r="FHG924" s="30"/>
      <c r="FHH924" s="30"/>
      <c r="FHI924" s="30"/>
      <c r="FHJ924" s="30"/>
      <c r="FHK924" s="30"/>
      <c r="FHL924" s="30"/>
      <c r="FHM924" s="30"/>
      <c r="FHN924" s="30"/>
      <c r="FHO924" s="30"/>
      <c r="FHP924" s="30"/>
      <c r="FHQ924" s="30"/>
      <c r="FHR924" s="30"/>
      <c r="FHS924" s="30"/>
      <c r="FHT924" s="30"/>
      <c r="FHU924" s="30"/>
      <c r="FHV924" s="30"/>
      <c r="FHW924" s="30"/>
      <c r="FHX924" s="30"/>
      <c r="FHY924" s="30"/>
      <c r="FHZ924" s="30"/>
      <c r="FIA924" s="30"/>
      <c r="FIB924" s="30"/>
      <c r="FIC924" s="30"/>
      <c r="FID924" s="30"/>
      <c r="FIE924" s="30"/>
      <c r="FIF924" s="30"/>
      <c r="FIG924" s="30"/>
      <c r="FIH924" s="30"/>
      <c r="FII924" s="30"/>
      <c r="FIJ924" s="30"/>
      <c r="FIK924" s="30"/>
      <c r="FIL924" s="30"/>
      <c r="FIM924" s="30"/>
      <c r="FIN924" s="30"/>
      <c r="FIO924" s="30"/>
      <c r="FIP924" s="30"/>
      <c r="FIQ924" s="30"/>
      <c r="FIR924" s="30"/>
      <c r="FIS924" s="30"/>
      <c r="FIT924" s="30"/>
      <c r="FIU924" s="30"/>
      <c r="FIV924" s="30"/>
      <c r="FIW924" s="30"/>
      <c r="FIX924" s="30"/>
      <c r="FIY924" s="30"/>
      <c r="FIZ924" s="30"/>
      <c r="FJA924" s="30"/>
      <c r="FJB924" s="30"/>
      <c r="FJC924" s="30"/>
      <c r="FJD924" s="30"/>
      <c r="FJE924" s="30"/>
      <c r="FJF924" s="30"/>
      <c r="FJG924" s="30"/>
      <c r="FJH924" s="30"/>
      <c r="FJI924" s="30"/>
      <c r="FJJ924" s="30"/>
      <c r="FJK924" s="30"/>
      <c r="FJL924" s="30"/>
      <c r="FJM924" s="30"/>
      <c r="FJN924" s="30"/>
      <c r="FJO924" s="30"/>
      <c r="FJP924" s="30"/>
      <c r="FJQ924" s="30"/>
      <c r="FJR924" s="30"/>
      <c r="FJS924" s="30"/>
      <c r="FJT924" s="30"/>
      <c r="FJU924" s="30"/>
      <c r="FJV924" s="30"/>
      <c r="FJW924" s="30"/>
      <c r="FJX924" s="30"/>
      <c r="FJY924" s="30"/>
      <c r="FJZ924" s="30"/>
      <c r="FKA924" s="30"/>
      <c r="FKB924" s="30"/>
      <c r="FKC924" s="30"/>
      <c r="FKD924" s="30"/>
      <c r="FKE924" s="30"/>
      <c r="FKF924" s="30"/>
      <c r="FKG924" s="30"/>
      <c r="FKH924" s="30"/>
      <c r="FKI924" s="30"/>
      <c r="FKJ924" s="30"/>
      <c r="FKK924" s="30"/>
      <c r="FKL924" s="30"/>
      <c r="FKM924" s="30"/>
      <c r="FKN924" s="30"/>
      <c r="FKO924" s="30"/>
      <c r="FKP924" s="30"/>
      <c r="FKQ924" s="30"/>
      <c r="FKR924" s="30"/>
      <c r="FKS924" s="30"/>
      <c r="FKT924" s="30"/>
      <c r="FKU924" s="30"/>
      <c r="FKV924" s="30"/>
      <c r="FKW924" s="30"/>
      <c r="FKX924" s="30"/>
      <c r="FKY924" s="30"/>
      <c r="FKZ924" s="30"/>
      <c r="FLA924" s="30"/>
      <c r="FLB924" s="30"/>
      <c r="FLC924" s="30"/>
      <c r="FLD924" s="30"/>
      <c r="FLE924" s="30"/>
      <c r="FLF924" s="30"/>
      <c r="FLG924" s="30"/>
      <c r="FLH924" s="30"/>
      <c r="FLI924" s="30"/>
      <c r="FLJ924" s="30"/>
      <c r="FLK924" s="30"/>
      <c r="FLL924" s="30"/>
      <c r="FLM924" s="30"/>
      <c r="FLN924" s="30"/>
      <c r="FLO924" s="30"/>
      <c r="FLP924" s="30"/>
      <c r="FLQ924" s="30"/>
      <c r="FLR924" s="30"/>
      <c r="FLS924" s="30"/>
      <c r="FLT924" s="30"/>
      <c r="FLU924" s="30"/>
      <c r="FLV924" s="30"/>
      <c r="FLW924" s="30"/>
      <c r="FLX924" s="30"/>
      <c r="FLY924" s="30"/>
      <c r="FLZ924" s="30"/>
      <c r="FMA924" s="30"/>
      <c r="FMB924" s="30"/>
      <c r="FMC924" s="30"/>
      <c r="FMD924" s="30"/>
      <c r="FME924" s="30"/>
      <c r="FMF924" s="30"/>
      <c r="FMG924" s="30"/>
      <c r="FMH924" s="30"/>
      <c r="FMI924" s="30"/>
      <c r="FMJ924" s="30"/>
      <c r="FMK924" s="30"/>
      <c r="FML924" s="30"/>
      <c r="FMM924" s="30"/>
      <c r="FMN924" s="30"/>
      <c r="FMO924" s="30"/>
      <c r="FMP924" s="30"/>
      <c r="FMQ924" s="30"/>
      <c r="FMR924" s="30"/>
      <c r="FMS924" s="30"/>
      <c r="FMT924" s="30"/>
      <c r="FMU924" s="30"/>
      <c r="FMV924" s="30"/>
      <c r="FMW924" s="30"/>
      <c r="FMX924" s="30"/>
      <c r="FMY924" s="30"/>
      <c r="FMZ924" s="30"/>
      <c r="FNA924" s="30"/>
      <c r="FNB924" s="30"/>
      <c r="FNC924" s="30"/>
      <c r="FND924" s="30"/>
      <c r="FNE924" s="30"/>
      <c r="FNF924" s="30"/>
      <c r="FNG924" s="30"/>
      <c r="FNH924" s="30"/>
      <c r="FNI924" s="30"/>
      <c r="FNJ924" s="30"/>
      <c r="FNK924" s="30"/>
      <c r="FNL924" s="30"/>
      <c r="FNM924" s="30"/>
      <c r="FNN924" s="30"/>
      <c r="FNO924" s="30"/>
      <c r="FNP924" s="30"/>
      <c r="FNQ924" s="30"/>
      <c r="FNR924" s="30"/>
      <c r="FNS924" s="30"/>
      <c r="FNT924" s="30"/>
      <c r="FNU924" s="30"/>
      <c r="FNV924" s="30"/>
      <c r="FNW924" s="30"/>
      <c r="FNX924" s="30"/>
      <c r="FNY924" s="30"/>
      <c r="FNZ924" s="30"/>
      <c r="FOA924" s="30"/>
      <c r="FOB924" s="30"/>
      <c r="FOC924" s="30"/>
      <c r="FOD924" s="30"/>
      <c r="FOE924" s="30"/>
      <c r="FOF924" s="30"/>
      <c r="FOG924" s="30"/>
      <c r="FOH924" s="30"/>
      <c r="FOI924" s="30"/>
      <c r="FOJ924" s="30"/>
      <c r="FOK924" s="30"/>
      <c r="FOL924" s="30"/>
      <c r="FOM924" s="30"/>
      <c r="FON924" s="30"/>
      <c r="FOO924" s="30"/>
      <c r="FOP924" s="30"/>
      <c r="FOQ924" s="30"/>
      <c r="FOR924" s="30"/>
      <c r="FOS924" s="30"/>
      <c r="FOT924" s="30"/>
      <c r="FOU924" s="30"/>
      <c r="FOV924" s="30"/>
      <c r="FOW924" s="30"/>
      <c r="FOX924" s="30"/>
      <c r="FOY924" s="30"/>
      <c r="FOZ924" s="30"/>
      <c r="FPA924" s="30"/>
      <c r="FPB924" s="30"/>
      <c r="FPC924" s="30"/>
      <c r="FPD924" s="30"/>
      <c r="FPE924" s="30"/>
      <c r="FPF924" s="30"/>
      <c r="FPG924" s="30"/>
      <c r="FPH924" s="30"/>
      <c r="FPI924" s="30"/>
      <c r="FPJ924" s="30"/>
      <c r="FPK924" s="30"/>
      <c r="FPL924" s="30"/>
      <c r="FPM924" s="30"/>
      <c r="FPN924" s="30"/>
      <c r="FPO924" s="30"/>
      <c r="FPP924" s="30"/>
      <c r="FPQ924" s="30"/>
      <c r="FPR924" s="30"/>
      <c r="FPS924" s="30"/>
      <c r="FPT924" s="30"/>
      <c r="FPU924" s="30"/>
      <c r="FPV924" s="30"/>
      <c r="FPW924" s="30"/>
      <c r="FPX924" s="30"/>
      <c r="FPY924" s="30"/>
      <c r="FPZ924" s="30"/>
      <c r="FQA924" s="30"/>
      <c r="FQB924" s="30"/>
      <c r="FQC924" s="30"/>
      <c r="FQD924" s="30"/>
      <c r="FQE924" s="30"/>
      <c r="FQF924" s="30"/>
      <c r="FQG924" s="30"/>
      <c r="FQH924" s="30"/>
      <c r="FQI924" s="30"/>
      <c r="FQJ924" s="30"/>
      <c r="FQK924" s="30"/>
      <c r="FQL924" s="30"/>
      <c r="FQM924" s="30"/>
      <c r="FQN924" s="30"/>
      <c r="FQO924" s="30"/>
      <c r="FQP924" s="30"/>
      <c r="FQQ924" s="30"/>
      <c r="FQR924" s="30"/>
      <c r="FQS924" s="30"/>
      <c r="FQT924" s="30"/>
      <c r="FQU924" s="30"/>
      <c r="FQV924" s="30"/>
      <c r="FQW924" s="30"/>
      <c r="FQX924" s="30"/>
      <c r="FQY924" s="30"/>
      <c r="FQZ924" s="30"/>
      <c r="FRA924" s="30"/>
      <c r="FRB924" s="30"/>
      <c r="FRC924" s="30"/>
      <c r="FRD924" s="30"/>
      <c r="FRE924" s="30"/>
      <c r="FRF924" s="30"/>
      <c r="FRG924" s="30"/>
      <c r="FRH924" s="30"/>
      <c r="FRI924" s="30"/>
      <c r="FRJ924" s="30"/>
      <c r="FRK924" s="30"/>
      <c r="FRL924" s="30"/>
      <c r="FRM924" s="30"/>
      <c r="FRN924" s="30"/>
      <c r="FRO924" s="30"/>
      <c r="FRP924" s="30"/>
      <c r="FRQ924" s="30"/>
      <c r="FRR924" s="30"/>
      <c r="FRS924" s="30"/>
      <c r="FRT924" s="30"/>
      <c r="FRU924" s="30"/>
      <c r="FRV924" s="30"/>
      <c r="FRW924" s="30"/>
      <c r="FRX924" s="30"/>
      <c r="FRY924" s="30"/>
      <c r="FRZ924" s="30"/>
      <c r="FSA924" s="30"/>
      <c r="FSB924" s="30"/>
      <c r="FSC924" s="30"/>
      <c r="FSD924" s="30"/>
      <c r="FSE924" s="30"/>
      <c r="FSF924" s="30"/>
      <c r="FSG924" s="30"/>
      <c r="FSH924" s="30"/>
      <c r="FSI924" s="30"/>
      <c r="FSJ924" s="30"/>
      <c r="FSK924" s="30"/>
      <c r="FSL924" s="30"/>
      <c r="FSM924" s="30"/>
      <c r="FSN924" s="30"/>
      <c r="FSO924" s="30"/>
      <c r="FSP924" s="30"/>
      <c r="FSQ924" s="30"/>
      <c r="FSR924" s="30"/>
      <c r="FSS924" s="30"/>
      <c r="FST924" s="30"/>
      <c r="FSU924" s="30"/>
      <c r="FSV924" s="30"/>
      <c r="FSW924" s="30"/>
      <c r="FSX924" s="30"/>
      <c r="FSY924" s="30"/>
      <c r="FSZ924" s="30"/>
      <c r="FTA924" s="30"/>
      <c r="FTB924" s="30"/>
      <c r="FTC924" s="30"/>
      <c r="FTD924" s="30"/>
      <c r="FTE924" s="30"/>
      <c r="FTF924" s="30"/>
      <c r="FTG924" s="30"/>
      <c r="FTH924" s="30"/>
      <c r="FTI924" s="30"/>
      <c r="FTJ924" s="30"/>
      <c r="FTK924" s="30"/>
      <c r="FTL924" s="30"/>
      <c r="FTM924" s="30"/>
      <c r="FTN924" s="30"/>
      <c r="FTO924" s="30"/>
      <c r="FTP924" s="30"/>
      <c r="FTQ924" s="30"/>
      <c r="FTR924" s="30"/>
      <c r="FTS924" s="30"/>
      <c r="FTT924" s="30"/>
      <c r="FTU924" s="30"/>
      <c r="FTV924" s="30"/>
      <c r="FTW924" s="30"/>
      <c r="FTX924" s="30"/>
      <c r="FTY924" s="30"/>
      <c r="FTZ924" s="30"/>
      <c r="FUA924" s="30"/>
      <c r="FUB924" s="30"/>
      <c r="FUC924" s="30"/>
      <c r="FUD924" s="30"/>
      <c r="FUE924" s="30"/>
      <c r="FUF924" s="30"/>
      <c r="FUG924" s="30"/>
      <c r="FUH924" s="30"/>
      <c r="FUI924" s="30"/>
      <c r="FUJ924" s="30"/>
      <c r="FUK924" s="30"/>
      <c r="FUL924" s="30"/>
      <c r="FUM924" s="30"/>
      <c r="FUN924" s="30"/>
      <c r="FUO924" s="30"/>
      <c r="FUP924" s="30"/>
      <c r="FUQ924" s="30"/>
      <c r="FUR924" s="30"/>
      <c r="FUS924" s="30"/>
      <c r="FUT924" s="30"/>
      <c r="FUU924" s="30"/>
      <c r="FUV924" s="30"/>
      <c r="FUW924" s="30"/>
      <c r="FUX924" s="30"/>
      <c r="FUY924" s="30"/>
      <c r="FUZ924" s="30"/>
      <c r="FVA924" s="30"/>
      <c r="FVB924" s="30"/>
      <c r="FVC924" s="30"/>
      <c r="FVD924" s="30"/>
      <c r="FVE924" s="30"/>
      <c r="FVF924" s="30"/>
      <c r="FVG924" s="30"/>
      <c r="FVH924" s="30"/>
      <c r="FVI924" s="30"/>
      <c r="FVJ924" s="30"/>
      <c r="FVK924" s="30"/>
      <c r="FVL924" s="30"/>
      <c r="FVM924" s="30"/>
      <c r="FVN924" s="30"/>
      <c r="FVO924" s="30"/>
      <c r="FVP924" s="30"/>
      <c r="FVQ924" s="30"/>
      <c r="FVR924" s="30"/>
      <c r="FVS924" s="30"/>
      <c r="FVT924" s="30"/>
      <c r="FVU924" s="30"/>
      <c r="FVV924" s="30"/>
      <c r="FVW924" s="30"/>
      <c r="FVX924" s="30"/>
      <c r="FVY924" s="30"/>
      <c r="FVZ924" s="30"/>
      <c r="FWA924" s="30"/>
      <c r="FWB924" s="30"/>
      <c r="FWC924" s="30"/>
      <c r="FWD924" s="30"/>
      <c r="FWE924" s="30"/>
      <c r="FWF924" s="30"/>
      <c r="FWG924" s="30"/>
      <c r="FWH924" s="30"/>
      <c r="FWI924" s="30"/>
      <c r="FWJ924" s="30"/>
      <c r="FWK924" s="30"/>
      <c r="FWL924" s="30"/>
      <c r="FWM924" s="30"/>
      <c r="FWN924" s="30"/>
      <c r="FWO924" s="30"/>
      <c r="FWP924" s="30"/>
      <c r="FWQ924" s="30"/>
      <c r="FWR924" s="30"/>
      <c r="FWS924" s="30"/>
      <c r="FWT924" s="30"/>
      <c r="FWU924" s="30"/>
      <c r="FWV924" s="30"/>
      <c r="FWW924" s="30"/>
      <c r="FWX924" s="30"/>
      <c r="FWY924" s="30"/>
      <c r="FWZ924" s="30"/>
      <c r="FXA924" s="30"/>
      <c r="FXB924" s="30"/>
      <c r="FXC924" s="30"/>
      <c r="FXD924" s="30"/>
      <c r="FXE924" s="30"/>
      <c r="FXF924" s="30"/>
      <c r="FXG924" s="30"/>
      <c r="FXH924" s="30"/>
      <c r="FXI924" s="30"/>
      <c r="FXJ924" s="30"/>
      <c r="FXK924" s="30"/>
      <c r="FXL924" s="30"/>
      <c r="FXM924" s="30"/>
      <c r="FXN924" s="30"/>
      <c r="FXO924" s="30"/>
      <c r="FXP924" s="30"/>
      <c r="FXQ924" s="30"/>
      <c r="FXR924" s="30"/>
      <c r="FXS924" s="30"/>
      <c r="FXT924" s="30"/>
      <c r="FXU924" s="30"/>
      <c r="FXV924" s="30"/>
      <c r="FXW924" s="30"/>
      <c r="FXX924" s="30"/>
      <c r="FXY924" s="30"/>
      <c r="FXZ924" s="30"/>
      <c r="FYA924" s="30"/>
      <c r="FYB924" s="30"/>
      <c r="FYC924" s="30"/>
      <c r="FYD924" s="30"/>
      <c r="FYE924" s="30"/>
      <c r="FYF924" s="30"/>
      <c r="FYG924" s="30"/>
      <c r="FYH924" s="30"/>
      <c r="FYI924" s="30"/>
      <c r="FYJ924" s="30"/>
      <c r="FYK924" s="30"/>
      <c r="FYL924" s="30"/>
      <c r="FYM924" s="30"/>
      <c r="FYN924" s="30"/>
      <c r="FYO924" s="30"/>
      <c r="FYP924" s="30"/>
      <c r="FYQ924" s="30"/>
      <c r="FYR924" s="30"/>
      <c r="FYS924" s="30"/>
      <c r="FYT924" s="30"/>
      <c r="FYU924" s="30"/>
      <c r="FYV924" s="30"/>
      <c r="FYW924" s="30"/>
      <c r="FYX924" s="30"/>
      <c r="FYY924" s="30"/>
      <c r="FYZ924" s="30"/>
      <c r="FZA924" s="30"/>
      <c r="FZB924" s="30"/>
      <c r="FZC924" s="30"/>
      <c r="FZD924" s="30"/>
      <c r="FZE924" s="30"/>
      <c r="FZF924" s="30"/>
      <c r="FZG924" s="30"/>
      <c r="FZH924" s="30"/>
      <c r="FZI924" s="30"/>
      <c r="FZJ924" s="30"/>
      <c r="FZK924" s="30"/>
      <c r="FZL924" s="30"/>
      <c r="FZM924" s="30"/>
      <c r="FZN924" s="30"/>
      <c r="FZO924" s="30"/>
      <c r="FZP924" s="30"/>
      <c r="FZQ924" s="30"/>
      <c r="FZR924" s="30"/>
      <c r="FZS924" s="30"/>
      <c r="FZT924" s="30"/>
      <c r="FZU924" s="30"/>
      <c r="FZV924" s="30"/>
      <c r="FZW924" s="30"/>
      <c r="FZX924" s="30"/>
      <c r="FZY924" s="30"/>
      <c r="FZZ924" s="30"/>
      <c r="GAA924" s="30"/>
      <c r="GAB924" s="30"/>
      <c r="GAC924" s="30"/>
      <c r="GAD924" s="30"/>
      <c r="GAE924" s="30"/>
      <c r="GAF924" s="30"/>
      <c r="GAG924" s="30"/>
      <c r="GAH924" s="30"/>
      <c r="GAI924" s="30"/>
      <c r="GAJ924" s="30"/>
      <c r="GAK924" s="30"/>
      <c r="GAL924" s="30"/>
      <c r="GAM924" s="30"/>
      <c r="GAN924" s="30"/>
      <c r="GAO924" s="30"/>
      <c r="GAP924" s="30"/>
      <c r="GAQ924" s="30"/>
      <c r="GAR924" s="30"/>
      <c r="GAS924" s="30"/>
      <c r="GAT924" s="30"/>
      <c r="GAU924" s="30"/>
      <c r="GAV924" s="30"/>
      <c r="GAW924" s="30"/>
      <c r="GAX924" s="30"/>
      <c r="GAY924" s="30"/>
      <c r="GAZ924" s="30"/>
      <c r="GBA924" s="30"/>
      <c r="GBB924" s="30"/>
      <c r="GBC924" s="30"/>
      <c r="GBD924" s="30"/>
      <c r="GBE924" s="30"/>
      <c r="GBF924" s="30"/>
      <c r="GBG924" s="30"/>
      <c r="GBH924" s="30"/>
      <c r="GBI924" s="30"/>
      <c r="GBJ924" s="30"/>
      <c r="GBK924" s="30"/>
      <c r="GBL924" s="30"/>
      <c r="GBM924" s="30"/>
      <c r="GBN924" s="30"/>
      <c r="GBO924" s="30"/>
      <c r="GBP924" s="30"/>
      <c r="GBQ924" s="30"/>
      <c r="GBR924" s="30"/>
      <c r="GBS924" s="30"/>
      <c r="GBT924" s="30"/>
      <c r="GBU924" s="30"/>
      <c r="GBV924" s="30"/>
      <c r="GBW924" s="30"/>
      <c r="GBX924" s="30"/>
      <c r="GBY924" s="30"/>
      <c r="GBZ924" s="30"/>
      <c r="GCA924" s="30"/>
      <c r="GCB924" s="30"/>
      <c r="GCC924" s="30"/>
      <c r="GCD924" s="30"/>
      <c r="GCE924" s="30"/>
      <c r="GCF924" s="30"/>
      <c r="GCG924" s="30"/>
      <c r="GCH924" s="30"/>
      <c r="GCI924" s="30"/>
      <c r="GCJ924" s="30"/>
      <c r="GCK924" s="30"/>
      <c r="GCL924" s="30"/>
      <c r="GCM924" s="30"/>
      <c r="GCN924" s="30"/>
      <c r="GCO924" s="30"/>
      <c r="GCP924" s="30"/>
      <c r="GCQ924" s="30"/>
      <c r="GCR924" s="30"/>
      <c r="GCS924" s="30"/>
      <c r="GCT924" s="30"/>
      <c r="GCU924" s="30"/>
      <c r="GCV924" s="30"/>
      <c r="GCW924" s="30"/>
      <c r="GCX924" s="30"/>
      <c r="GCY924" s="30"/>
      <c r="GCZ924" s="30"/>
      <c r="GDA924" s="30"/>
      <c r="GDB924" s="30"/>
      <c r="GDC924" s="30"/>
      <c r="GDD924" s="30"/>
      <c r="GDE924" s="30"/>
      <c r="GDF924" s="30"/>
      <c r="GDG924" s="30"/>
      <c r="GDH924" s="30"/>
      <c r="GDI924" s="30"/>
      <c r="GDJ924" s="30"/>
      <c r="GDK924" s="30"/>
      <c r="GDL924" s="30"/>
      <c r="GDM924" s="30"/>
      <c r="GDN924" s="30"/>
      <c r="GDO924" s="30"/>
      <c r="GDP924" s="30"/>
      <c r="GDQ924" s="30"/>
      <c r="GDR924" s="30"/>
      <c r="GDS924" s="30"/>
      <c r="GDT924" s="30"/>
      <c r="GDU924" s="30"/>
      <c r="GDV924" s="30"/>
      <c r="GDW924" s="30"/>
      <c r="GDX924" s="30"/>
      <c r="GDY924" s="30"/>
      <c r="GDZ924" s="30"/>
      <c r="GEA924" s="30"/>
      <c r="GEB924" s="30"/>
      <c r="GEC924" s="30"/>
      <c r="GED924" s="30"/>
      <c r="GEE924" s="30"/>
      <c r="GEF924" s="30"/>
      <c r="GEG924" s="30"/>
      <c r="GEH924" s="30"/>
      <c r="GEI924" s="30"/>
      <c r="GEJ924" s="30"/>
      <c r="GEK924" s="30"/>
      <c r="GEL924" s="30"/>
      <c r="GEM924" s="30"/>
      <c r="GEN924" s="30"/>
      <c r="GEO924" s="30"/>
      <c r="GEP924" s="30"/>
      <c r="GEQ924" s="30"/>
      <c r="GER924" s="30"/>
      <c r="GES924" s="30"/>
      <c r="GET924" s="30"/>
      <c r="GEU924" s="30"/>
      <c r="GEV924" s="30"/>
      <c r="GEW924" s="30"/>
      <c r="GEX924" s="30"/>
      <c r="GEY924" s="30"/>
      <c r="GEZ924" s="30"/>
      <c r="GFA924" s="30"/>
      <c r="GFB924" s="30"/>
      <c r="GFC924" s="30"/>
      <c r="GFD924" s="30"/>
      <c r="GFE924" s="30"/>
      <c r="GFF924" s="30"/>
      <c r="GFG924" s="30"/>
      <c r="GFH924" s="30"/>
      <c r="GFI924" s="30"/>
      <c r="GFJ924" s="30"/>
      <c r="GFK924" s="30"/>
      <c r="GFL924" s="30"/>
      <c r="GFM924" s="30"/>
      <c r="GFN924" s="30"/>
      <c r="GFO924" s="30"/>
      <c r="GFP924" s="30"/>
      <c r="GFQ924" s="30"/>
      <c r="GFR924" s="30"/>
      <c r="GFS924" s="30"/>
      <c r="GFT924" s="30"/>
      <c r="GFU924" s="30"/>
      <c r="GFV924" s="30"/>
      <c r="GFW924" s="30"/>
      <c r="GFX924" s="30"/>
      <c r="GFY924" s="30"/>
      <c r="GFZ924" s="30"/>
      <c r="GGA924" s="30"/>
      <c r="GGB924" s="30"/>
      <c r="GGC924" s="30"/>
      <c r="GGD924" s="30"/>
      <c r="GGE924" s="30"/>
      <c r="GGF924" s="30"/>
      <c r="GGG924" s="30"/>
      <c r="GGH924" s="30"/>
      <c r="GGI924" s="30"/>
      <c r="GGJ924" s="30"/>
      <c r="GGK924" s="30"/>
      <c r="GGL924" s="30"/>
      <c r="GGM924" s="30"/>
      <c r="GGN924" s="30"/>
      <c r="GGO924" s="30"/>
      <c r="GGP924" s="30"/>
      <c r="GGQ924" s="30"/>
      <c r="GGR924" s="30"/>
      <c r="GGS924" s="30"/>
      <c r="GGT924" s="30"/>
      <c r="GGU924" s="30"/>
      <c r="GGV924" s="30"/>
      <c r="GGW924" s="30"/>
      <c r="GGX924" s="30"/>
      <c r="GGY924" s="30"/>
      <c r="GGZ924" s="30"/>
      <c r="GHA924" s="30"/>
      <c r="GHB924" s="30"/>
      <c r="GHC924" s="30"/>
      <c r="GHD924" s="30"/>
      <c r="GHE924" s="30"/>
      <c r="GHF924" s="30"/>
      <c r="GHG924" s="30"/>
      <c r="GHH924" s="30"/>
      <c r="GHI924" s="30"/>
      <c r="GHJ924" s="30"/>
      <c r="GHK924" s="30"/>
      <c r="GHL924" s="30"/>
      <c r="GHM924" s="30"/>
      <c r="GHN924" s="30"/>
      <c r="GHO924" s="30"/>
      <c r="GHP924" s="30"/>
      <c r="GHQ924" s="30"/>
      <c r="GHR924" s="30"/>
      <c r="GHS924" s="30"/>
      <c r="GHT924" s="30"/>
      <c r="GHU924" s="30"/>
      <c r="GHV924" s="30"/>
      <c r="GHW924" s="30"/>
      <c r="GHX924" s="30"/>
      <c r="GHY924" s="30"/>
      <c r="GHZ924" s="30"/>
      <c r="GIA924" s="30"/>
      <c r="GIB924" s="30"/>
      <c r="GIC924" s="30"/>
      <c r="GID924" s="30"/>
      <c r="GIE924" s="30"/>
      <c r="GIF924" s="30"/>
      <c r="GIG924" s="30"/>
      <c r="GIH924" s="30"/>
      <c r="GII924" s="30"/>
      <c r="GIJ924" s="30"/>
      <c r="GIK924" s="30"/>
      <c r="GIL924" s="30"/>
      <c r="GIM924" s="30"/>
      <c r="GIN924" s="30"/>
      <c r="GIO924" s="30"/>
      <c r="GIP924" s="30"/>
      <c r="GIQ924" s="30"/>
      <c r="GIR924" s="30"/>
      <c r="GIS924" s="30"/>
      <c r="GIT924" s="30"/>
      <c r="GIU924" s="30"/>
      <c r="GIV924" s="30"/>
      <c r="GIW924" s="30"/>
      <c r="GIX924" s="30"/>
      <c r="GIY924" s="30"/>
      <c r="GIZ924" s="30"/>
      <c r="GJA924" s="30"/>
      <c r="GJB924" s="30"/>
      <c r="GJC924" s="30"/>
      <c r="GJD924" s="30"/>
      <c r="GJE924" s="30"/>
      <c r="GJF924" s="30"/>
      <c r="GJG924" s="30"/>
      <c r="GJH924" s="30"/>
      <c r="GJI924" s="30"/>
      <c r="GJJ924" s="30"/>
      <c r="GJK924" s="30"/>
      <c r="GJL924" s="30"/>
      <c r="GJM924" s="30"/>
      <c r="GJN924" s="30"/>
      <c r="GJO924" s="30"/>
      <c r="GJP924" s="30"/>
      <c r="GJQ924" s="30"/>
      <c r="GJR924" s="30"/>
      <c r="GJS924" s="30"/>
      <c r="GJT924" s="30"/>
      <c r="GJU924" s="30"/>
      <c r="GJV924" s="30"/>
      <c r="GJW924" s="30"/>
      <c r="GJX924" s="30"/>
      <c r="GJY924" s="30"/>
      <c r="GJZ924" s="30"/>
      <c r="GKA924" s="30"/>
      <c r="GKB924" s="30"/>
      <c r="GKC924" s="30"/>
      <c r="GKD924" s="30"/>
      <c r="GKE924" s="30"/>
      <c r="GKF924" s="30"/>
      <c r="GKG924" s="30"/>
      <c r="GKH924" s="30"/>
      <c r="GKI924" s="30"/>
      <c r="GKJ924" s="30"/>
      <c r="GKK924" s="30"/>
      <c r="GKL924" s="30"/>
      <c r="GKM924" s="30"/>
      <c r="GKN924" s="30"/>
      <c r="GKO924" s="30"/>
      <c r="GKP924" s="30"/>
      <c r="GKQ924" s="30"/>
      <c r="GKR924" s="30"/>
      <c r="GKS924" s="30"/>
      <c r="GKT924" s="30"/>
      <c r="GKU924" s="30"/>
      <c r="GKV924" s="30"/>
      <c r="GKW924" s="30"/>
      <c r="GKX924" s="30"/>
      <c r="GKY924" s="30"/>
      <c r="GKZ924" s="30"/>
      <c r="GLA924" s="30"/>
      <c r="GLB924" s="30"/>
      <c r="GLC924" s="30"/>
      <c r="GLD924" s="30"/>
      <c r="GLE924" s="30"/>
      <c r="GLF924" s="30"/>
      <c r="GLG924" s="30"/>
      <c r="GLH924" s="30"/>
      <c r="GLI924" s="30"/>
      <c r="GLJ924" s="30"/>
      <c r="GLK924" s="30"/>
      <c r="GLL924" s="30"/>
      <c r="GLM924" s="30"/>
      <c r="GLN924" s="30"/>
      <c r="GLO924" s="30"/>
      <c r="GLP924" s="30"/>
      <c r="GLQ924" s="30"/>
      <c r="GLR924" s="30"/>
      <c r="GLS924" s="30"/>
      <c r="GLT924" s="30"/>
      <c r="GLU924" s="30"/>
      <c r="GLV924" s="30"/>
      <c r="GLW924" s="30"/>
      <c r="GLX924" s="30"/>
      <c r="GLY924" s="30"/>
      <c r="GLZ924" s="30"/>
      <c r="GMA924" s="30"/>
      <c r="GMB924" s="30"/>
      <c r="GMC924" s="30"/>
      <c r="GMD924" s="30"/>
      <c r="GME924" s="30"/>
      <c r="GMF924" s="30"/>
      <c r="GMG924" s="30"/>
      <c r="GMH924" s="30"/>
      <c r="GMI924" s="30"/>
      <c r="GMJ924" s="30"/>
      <c r="GMK924" s="30"/>
      <c r="GML924" s="30"/>
      <c r="GMM924" s="30"/>
      <c r="GMN924" s="30"/>
      <c r="GMO924" s="30"/>
      <c r="GMP924" s="30"/>
      <c r="GMQ924" s="30"/>
      <c r="GMR924" s="30"/>
      <c r="GMS924" s="30"/>
      <c r="GMT924" s="30"/>
      <c r="GMU924" s="30"/>
      <c r="GMV924" s="30"/>
      <c r="GMW924" s="30"/>
      <c r="GMX924" s="30"/>
      <c r="GMY924" s="30"/>
      <c r="GMZ924" s="30"/>
      <c r="GNA924" s="30"/>
      <c r="GNB924" s="30"/>
      <c r="GNC924" s="30"/>
      <c r="GND924" s="30"/>
      <c r="GNE924" s="30"/>
      <c r="GNF924" s="30"/>
      <c r="GNG924" s="30"/>
      <c r="GNH924" s="30"/>
      <c r="GNI924" s="30"/>
      <c r="GNJ924" s="30"/>
      <c r="GNK924" s="30"/>
      <c r="GNL924" s="30"/>
      <c r="GNM924" s="30"/>
      <c r="GNN924" s="30"/>
      <c r="GNO924" s="30"/>
      <c r="GNP924" s="30"/>
      <c r="GNQ924" s="30"/>
      <c r="GNR924" s="30"/>
      <c r="GNS924" s="30"/>
      <c r="GNT924" s="30"/>
      <c r="GNU924" s="30"/>
      <c r="GNV924" s="30"/>
      <c r="GNW924" s="30"/>
      <c r="GNX924" s="30"/>
      <c r="GNY924" s="30"/>
      <c r="GNZ924" s="30"/>
      <c r="GOA924" s="30"/>
      <c r="GOB924" s="30"/>
      <c r="GOC924" s="30"/>
      <c r="GOD924" s="30"/>
      <c r="GOE924" s="30"/>
      <c r="GOF924" s="30"/>
      <c r="GOG924" s="30"/>
      <c r="GOH924" s="30"/>
      <c r="GOI924" s="30"/>
      <c r="GOJ924" s="30"/>
      <c r="GOK924" s="30"/>
      <c r="GOL924" s="30"/>
      <c r="GOM924" s="30"/>
      <c r="GON924" s="30"/>
      <c r="GOO924" s="30"/>
      <c r="GOP924" s="30"/>
      <c r="GOQ924" s="30"/>
      <c r="GOR924" s="30"/>
      <c r="GOS924" s="30"/>
      <c r="GOT924" s="30"/>
      <c r="GOU924" s="30"/>
      <c r="GOV924" s="30"/>
      <c r="GOW924" s="30"/>
      <c r="GOX924" s="30"/>
      <c r="GOY924" s="30"/>
      <c r="GOZ924" s="30"/>
      <c r="GPA924" s="30"/>
      <c r="GPB924" s="30"/>
      <c r="GPC924" s="30"/>
      <c r="GPD924" s="30"/>
      <c r="GPE924" s="30"/>
      <c r="GPF924" s="30"/>
      <c r="GPG924" s="30"/>
      <c r="GPH924" s="30"/>
      <c r="GPI924" s="30"/>
      <c r="GPJ924" s="30"/>
      <c r="GPK924" s="30"/>
      <c r="GPL924" s="30"/>
      <c r="GPM924" s="30"/>
      <c r="GPN924" s="30"/>
      <c r="GPO924" s="30"/>
      <c r="GPP924" s="30"/>
      <c r="GPQ924" s="30"/>
      <c r="GPR924" s="30"/>
      <c r="GPS924" s="30"/>
      <c r="GPT924" s="30"/>
      <c r="GPU924" s="30"/>
      <c r="GPV924" s="30"/>
      <c r="GPW924" s="30"/>
      <c r="GPX924" s="30"/>
      <c r="GPY924" s="30"/>
      <c r="GPZ924" s="30"/>
      <c r="GQA924" s="30"/>
      <c r="GQB924" s="30"/>
      <c r="GQC924" s="30"/>
      <c r="GQD924" s="30"/>
      <c r="GQE924" s="30"/>
      <c r="GQF924" s="30"/>
      <c r="GQG924" s="30"/>
      <c r="GQH924" s="30"/>
      <c r="GQI924" s="30"/>
      <c r="GQJ924" s="30"/>
      <c r="GQK924" s="30"/>
      <c r="GQL924" s="30"/>
      <c r="GQM924" s="30"/>
      <c r="GQN924" s="30"/>
      <c r="GQO924" s="30"/>
      <c r="GQP924" s="30"/>
      <c r="GQQ924" s="30"/>
      <c r="GQR924" s="30"/>
      <c r="GQS924" s="30"/>
      <c r="GQT924" s="30"/>
      <c r="GQU924" s="30"/>
      <c r="GQV924" s="30"/>
      <c r="GQW924" s="30"/>
      <c r="GQX924" s="30"/>
      <c r="GQY924" s="30"/>
      <c r="GQZ924" s="30"/>
      <c r="GRA924" s="30"/>
      <c r="GRB924" s="30"/>
      <c r="GRC924" s="30"/>
      <c r="GRD924" s="30"/>
      <c r="GRE924" s="30"/>
      <c r="GRF924" s="30"/>
      <c r="GRG924" s="30"/>
      <c r="GRH924" s="30"/>
      <c r="GRI924" s="30"/>
      <c r="GRJ924" s="30"/>
      <c r="GRK924" s="30"/>
      <c r="GRL924" s="30"/>
      <c r="GRM924" s="30"/>
      <c r="GRN924" s="30"/>
      <c r="GRO924" s="30"/>
      <c r="GRP924" s="30"/>
      <c r="GRQ924" s="30"/>
      <c r="GRR924" s="30"/>
      <c r="GRS924" s="30"/>
      <c r="GRT924" s="30"/>
      <c r="GRU924" s="30"/>
      <c r="GRV924" s="30"/>
      <c r="GRW924" s="30"/>
      <c r="GRX924" s="30"/>
      <c r="GRY924" s="30"/>
      <c r="GRZ924" s="30"/>
      <c r="GSA924" s="30"/>
      <c r="GSB924" s="30"/>
      <c r="GSC924" s="30"/>
      <c r="GSD924" s="30"/>
      <c r="GSE924" s="30"/>
      <c r="GSF924" s="30"/>
      <c r="GSG924" s="30"/>
      <c r="GSH924" s="30"/>
      <c r="GSI924" s="30"/>
      <c r="GSJ924" s="30"/>
      <c r="GSK924" s="30"/>
      <c r="GSL924" s="30"/>
      <c r="GSM924" s="30"/>
      <c r="GSN924" s="30"/>
      <c r="GSO924" s="30"/>
      <c r="GSP924" s="30"/>
      <c r="GSQ924" s="30"/>
      <c r="GSR924" s="30"/>
      <c r="GSS924" s="30"/>
      <c r="GST924" s="30"/>
      <c r="GSU924" s="30"/>
      <c r="GSV924" s="30"/>
      <c r="GSW924" s="30"/>
      <c r="GSX924" s="30"/>
      <c r="GSY924" s="30"/>
      <c r="GSZ924" s="30"/>
      <c r="GTA924" s="30"/>
      <c r="GTB924" s="30"/>
      <c r="GTC924" s="30"/>
      <c r="GTD924" s="30"/>
      <c r="GTE924" s="30"/>
      <c r="GTF924" s="30"/>
      <c r="GTG924" s="30"/>
      <c r="GTH924" s="30"/>
      <c r="GTI924" s="30"/>
      <c r="GTJ924" s="30"/>
      <c r="GTK924" s="30"/>
      <c r="GTL924" s="30"/>
      <c r="GTM924" s="30"/>
      <c r="GTN924" s="30"/>
      <c r="GTO924" s="30"/>
      <c r="GTP924" s="30"/>
      <c r="GTQ924" s="30"/>
      <c r="GTR924" s="30"/>
      <c r="GTS924" s="30"/>
      <c r="GTT924" s="30"/>
      <c r="GTU924" s="30"/>
      <c r="GTV924" s="30"/>
      <c r="GTW924" s="30"/>
      <c r="GTX924" s="30"/>
      <c r="GTY924" s="30"/>
      <c r="GTZ924" s="30"/>
      <c r="GUA924" s="30"/>
      <c r="GUB924" s="30"/>
      <c r="GUC924" s="30"/>
      <c r="GUD924" s="30"/>
      <c r="GUE924" s="30"/>
      <c r="GUF924" s="30"/>
      <c r="GUG924" s="30"/>
      <c r="GUH924" s="30"/>
      <c r="GUI924" s="30"/>
      <c r="GUJ924" s="30"/>
      <c r="GUK924" s="30"/>
      <c r="GUL924" s="30"/>
      <c r="GUM924" s="30"/>
      <c r="GUN924" s="30"/>
      <c r="GUO924" s="30"/>
      <c r="GUP924" s="30"/>
      <c r="GUQ924" s="30"/>
      <c r="GUR924" s="30"/>
      <c r="GUS924" s="30"/>
      <c r="GUT924" s="30"/>
      <c r="GUU924" s="30"/>
      <c r="GUV924" s="30"/>
      <c r="GUW924" s="30"/>
      <c r="GUX924" s="30"/>
      <c r="GUY924" s="30"/>
      <c r="GUZ924" s="30"/>
      <c r="GVA924" s="30"/>
      <c r="GVB924" s="30"/>
      <c r="GVC924" s="30"/>
      <c r="GVD924" s="30"/>
      <c r="GVE924" s="30"/>
      <c r="GVF924" s="30"/>
      <c r="GVG924" s="30"/>
      <c r="GVH924" s="30"/>
      <c r="GVI924" s="30"/>
      <c r="GVJ924" s="30"/>
      <c r="GVK924" s="30"/>
      <c r="GVL924" s="30"/>
      <c r="GVM924" s="30"/>
      <c r="GVN924" s="30"/>
      <c r="GVO924" s="30"/>
      <c r="GVP924" s="30"/>
      <c r="GVQ924" s="30"/>
      <c r="GVR924" s="30"/>
      <c r="GVS924" s="30"/>
      <c r="GVT924" s="30"/>
      <c r="GVU924" s="30"/>
      <c r="GVV924" s="30"/>
      <c r="GVW924" s="30"/>
      <c r="GVX924" s="30"/>
      <c r="GVY924" s="30"/>
      <c r="GVZ924" s="30"/>
      <c r="GWA924" s="30"/>
      <c r="GWB924" s="30"/>
      <c r="GWC924" s="30"/>
      <c r="GWD924" s="30"/>
      <c r="GWE924" s="30"/>
      <c r="GWF924" s="30"/>
      <c r="GWG924" s="30"/>
      <c r="GWH924" s="30"/>
      <c r="GWI924" s="30"/>
      <c r="GWJ924" s="30"/>
      <c r="GWK924" s="30"/>
      <c r="GWL924" s="30"/>
      <c r="GWM924" s="30"/>
      <c r="GWN924" s="30"/>
      <c r="GWO924" s="30"/>
      <c r="GWP924" s="30"/>
      <c r="GWQ924" s="30"/>
      <c r="GWR924" s="30"/>
      <c r="GWS924" s="30"/>
      <c r="GWT924" s="30"/>
      <c r="GWU924" s="30"/>
      <c r="GWV924" s="30"/>
      <c r="GWW924" s="30"/>
      <c r="GWX924" s="30"/>
      <c r="GWY924" s="30"/>
      <c r="GWZ924" s="30"/>
      <c r="GXA924" s="30"/>
      <c r="GXB924" s="30"/>
      <c r="GXC924" s="30"/>
      <c r="GXD924" s="30"/>
      <c r="GXE924" s="30"/>
      <c r="GXF924" s="30"/>
      <c r="GXG924" s="30"/>
      <c r="GXH924" s="30"/>
      <c r="GXI924" s="30"/>
      <c r="GXJ924" s="30"/>
      <c r="GXK924" s="30"/>
      <c r="GXL924" s="30"/>
      <c r="GXM924" s="30"/>
      <c r="GXN924" s="30"/>
      <c r="GXO924" s="30"/>
      <c r="GXP924" s="30"/>
      <c r="GXQ924" s="30"/>
      <c r="GXR924" s="30"/>
      <c r="GXS924" s="30"/>
      <c r="GXT924" s="30"/>
      <c r="GXU924" s="30"/>
      <c r="GXV924" s="30"/>
      <c r="GXW924" s="30"/>
      <c r="GXX924" s="30"/>
      <c r="GXY924" s="30"/>
      <c r="GXZ924" s="30"/>
      <c r="GYA924" s="30"/>
      <c r="GYB924" s="30"/>
      <c r="GYC924" s="30"/>
      <c r="GYD924" s="30"/>
      <c r="GYE924" s="30"/>
      <c r="GYF924" s="30"/>
      <c r="GYG924" s="30"/>
      <c r="GYH924" s="30"/>
      <c r="GYI924" s="30"/>
      <c r="GYJ924" s="30"/>
      <c r="GYK924" s="30"/>
      <c r="GYL924" s="30"/>
      <c r="GYM924" s="30"/>
      <c r="GYN924" s="30"/>
      <c r="GYO924" s="30"/>
      <c r="GYP924" s="30"/>
      <c r="GYQ924" s="30"/>
      <c r="GYR924" s="30"/>
      <c r="GYS924" s="30"/>
      <c r="GYT924" s="30"/>
      <c r="GYU924" s="30"/>
      <c r="GYV924" s="30"/>
      <c r="GYW924" s="30"/>
      <c r="GYX924" s="30"/>
      <c r="GYY924" s="30"/>
      <c r="GYZ924" s="30"/>
      <c r="GZA924" s="30"/>
      <c r="GZB924" s="30"/>
      <c r="GZC924" s="30"/>
      <c r="GZD924" s="30"/>
      <c r="GZE924" s="30"/>
      <c r="GZF924" s="30"/>
      <c r="GZG924" s="30"/>
      <c r="GZH924" s="30"/>
      <c r="GZI924" s="30"/>
      <c r="GZJ924" s="30"/>
      <c r="GZK924" s="30"/>
      <c r="GZL924" s="30"/>
      <c r="GZM924" s="30"/>
      <c r="GZN924" s="30"/>
      <c r="GZO924" s="30"/>
      <c r="GZP924" s="30"/>
      <c r="GZQ924" s="30"/>
      <c r="GZR924" s="30"/>
      <c r="GZS924" s="30"/>
      <c r="GZT924" s="30"/>
      <c r="GZU924" s="30"/>
      <c r="GZV924" s="30"/>
      <c r="GZW924" s="30"/>
      <c r="GZX924" s="30"/>
      <c r="GZY924" s="30"/>
      <c r="GZZ924" s="30"/>
      <c r="HAA924" s="30"/>
      <c r="HAB924" s="30"/>
      <c r="HAC924" s="30"/>
      <c r="HAD924" s="30"/>
      <c r="HAE924" s="30"/>
      <c r="HAF924" s="30"/>
      <c r="HAG924" s="30"/>
      <c r="HAH924" s="30"/>
      <c r="HAI924" s="30"/>
      <c r="HAJ924" s="30"/>
      <c r="HAK924" s="30"/>
      <c r="HAL924" s="30"/>
      <c r="HAM924" s="30"/>
      <c r="HAN924" s="30"/>
      <c r="HAO924" s="30"/>
      <c r="HAP924" s="30"/>
      <c r="HAQ924" s="30"/>
      <c r="HAR924" s="30"/>
      <c r="HAS924" s="30"/>
      <c r="HAT924" s="30"/>
      <c r="HAU924" s="30"/>
      <c r="HAV924" s="30"/>
      <c r="HAW924" s="30"/>
      <c r="HAX924" s="30"/>
      <c r="HAY924" s="30"/>
      <c r="HAZ924" s="30"/>
      <c r="HBA924" s="30"/>
      <c r="HBB924" s="30"/>
      <c r="HBC924" s="30"/>
      <c r="HBD924" s="30"/>
      <c r="HBE924" s="30"/>
      <c r="HBF924" s="30"/>
      <c r="HBG924" s="30"/>
      <c r="HBH924" s="30"/>
      <c r="HBI924" s="30"/>
      <c r="HBJ924" s="30"/>
      <c r="HBK924" s="30"/>
      <c r="HBL924" s="30"/>
      <c r="HBM924" s="30"/>
      <c r="HBN924" s="30"/>
      <c r="HBO924" s="30"/>
      <c r="HBP924" s="30"/>
      <c r="HBQ924" s="30"/>
      <c r="HBR924" s="30"/>
      <c r="HBS924" s="30"/>
      <c r="HBT924" s="30"/>
      <c r="HBU924" s="30"/>
      <c r="HBV924" s="30"/>
      <c r="HBW924" s="30"/>
      <c r="HBX924" s="30"/>
      <c r="HBY924" s="30"/>
      <c r="HBZ924" s="30"/>
      <c r="HCA924" s="30"/>
      <c r="HCB924" s="30"/>
      <c r="HCC924" s="30"/>
      <c r="HCD924" s="30"/>
      <c r="HCE924" s="30"/>
      <c r="HCF924" s="30"/>
      <c r="HCG924" s="30"/>
      <c r="HCH924" s="30"/>
      <c r="HCI924" s="30"/>
      <c r="HCJ924" s="30"/>
      <c r="HCK924" s="30"/>
      <c r="HCL924" s="30"/>
      <c r="HCM924" s="30"/>
      <c r="HCN924" s="30"/>
      <c r="HCO924" s="30"/>
      <c r="HCP924" s="30"/>
      <c r="HCQ924" s="30"/>
      <c r="HCR924" s="30"/>
      <c r="HCS924" s="30"/>
      <c r="HCT924" s="30"/>
      <c r="HCU924" s="30"/>
      <c r="HCV924" s="30"/>
      <c r="HCW924" s="30"/>
      <c r="HCX924" s="30"/>
      <c r="HCY924" s="30"/>
      <c r="HCZ924" s="30"/>
      <c r="HDA924" s="30"/>
      <c r="HDB924" s="30"/>
      <c r="HDC924" s="30"/>
      <c r="HDD924" s="30"/>
      <c r="HDE924" s="30"/>
      <c r="HDF924" s="30"/>
      <c r="HDG924" s="30"/>
      <c r="HDH924" s="30"/>
      <c r="HDI924" s="30"/>
      <c r="HDJ924" s="30"/>
      <c r="HDK924" s="30"/>
      <c r="HDL924" s="30"/>
      <c r="HDM924" s="30"/>
      <c r="HDN924" s="30"/>
      <c r="HDO924" s="30"/>
      <c r="HDP924" s="30"/>
      <c r="HDQ924" s="30"/>
      <c r="HDR924" s="30"/>
      <c r="HDS924" s="30"/>
      <c r="HDT924" s="30"/>
      <c r="HDU924" s="30"/>
      <c r="HDV924" s="30"/>
      <c r="HDW924" s="30"/>
      <c r="HDX924" s="30"/>
      <c r="HDY924" s="30"/>
      <c r="HDZ924" s="30"/>
      <c r="HEA924" s="30"/>
      <c r="HEB924" s="30"/>
      <c r="HEC924" s="30"/>
      <c r="HED924" s="30"/>
      <c r="HEE924" s="30"/>
      <c r="HEF924" s="30"/>
      <c r="HEG924" s="30"/>
      <c r="HEH924" s="30"/>
      <c r="HEI924" s="30"/>
      <c r="HEJ924" s="30"/>
      <c r="HEK924" s="30"/>
      <c r="HEL924" s="30"/>
      <c r="HEM924" s="30"/>
      <c r="HEN924" s="30"/>
      <c r="HEO924" s="30"/>
      <c r="HEP924" s="30"/>
      <c r="HEQ924" s="30"/>
      <c r="HER924" s="30"/>
      <c r="HES924" s="30"/>
      <c r="HET924" s="30"/>
      <c r="HEU924" s="30"/>
      <c r="HEV924" s="30"/>
      <c r="HEW924" s="30"/>
      <c r="HEX924" s="30"/>
      <c r="HEY924" s="30"/>
      <c r="HEZ924" s="30"/>
      <c r="HFA924" s="30"/>
      <c r="HFB924" s="30"/>
      <c r="HFC924" s="30"/>
      <c r="HFD924" s="30"/>
      <c r="HFE924" s="30"/>
      <c r="HFF924" s="30"/>
      <c r="HFG924" s="30"/>
      <c r="HFH924" s="30"/>
      <c r="HFI924" s="30"/>
      <c r="HFJ924" s="30"/>
      <c r="HFK924" s="30"/>
      <c r="HFL924" s="30"/>
      <c r="HFM924" s="30"/>
      <c r="HFN924" s="30"/>
      <c r="HFO924" s="30"/>
      <c r="HFP924" s="30"/>
      <c r="HFQ924" s="30"/>
      <c r="HFR924" s="30"/>
      <c r="HFS924" s="30"/>
      <c r="HFT924" s="30"/>
      <c r="HFU924" s="30"/>
      <c r="HFV924" s="30"/>
      <c r="HFW924" s="30"/>
      <c r="HFX924" s="30"/>
      <c r="HFY924" s="30"/>
      <c r="HFZ924" s="30"/>
      <c r="HGA924" s="30"/>
      <c r="HGB924" s="30"/>
      <c r="HGC924" s="30"/>
      <c r="HGD924" s="30"/>
      <c r="HGE924" s="30"/>
      <c r="HGF924" s="30"/>
      <c r="HGG924" s="30"/>
      <c r="HGH924" s="30"/>
      <c r="HGI924" s="30"/>
      <c r="HGJ924" s="30"/>
      <c r="HGK924" s="30"/>
      <c r="HGL924" s="30"/>
      <c r="HGM924" s="30"/>
      <c r="HGN924" s="30"/>
      <c r="HGO924" s="30"/>
      <c r="HGP924" s="30"/>
      <c r="HGQ924" s="30"/>
      <c r="HGR924" s="30"/>
      <c r="HGS924" s="30"/>
      <c r="HGT924" s="30"/>
      <c r="HGU924" s="30"/>
      <c r="HGV924" s="30"/>
      <c r="HGW924" s="30"/>
      <c r="HGX924" s="30"/>
      <c r="HGY924" s="30"/>
      <c r="HGZ924" s="30"/>
      <c r="HHA924" s="30"/>
      <c r="HHB924" s="30"/>
      <c r="HHC924" s="30"/>
      <c r="HHD924" s="30"/>
      <c r="HHE924" s="30"/>
      <c r="HHF924" s="30"/>
      <c r="HHG924" s="30"/>
      <c r="HHH924" s="30"/>
      <c r="HHI924" s="30"/>
      <c r="HHJ924" s="30"/>
      <c r="HHK924" s="30"/>
      <c r="HHL924" s="30"/>
      <c r="HHM924" s="30"/>
      <c r="HHN924" s="30"/>
      <c r="HHO924" s="30"/>
      <c r="HHP924" s="30"/>
      <c r="HHQ924" s="30"/>
      <c r="HHR924" s="30"/>
      <c r="HHS924" s="30"/>
      <c r="HHT924" s="30"/>
      <c r="HHU924" s="30"/>
      <c r="HHV924" s="30"/>
      <c r="HHW924" s="30"/>
      <c r="HHX924" s="30"/>
      <c r="HHY924" s="30"/>
      <c r="HHZ924" s="30"/>
      <c r="HIA924" s="30"/>
      <c r="HIB924" s="30"/>
      <c r="HIC924" s="30"/>
      <c r="HID924" s="30"/>
      <c r="HIE924" s="30"/>
      <c r="HIF924" s="30"/>
      <c r="HIG924" s="30"/>
      <c r="HIH924" s="30"/>
      <c r="HII924" s="30"/>
      <c r="HIJ924" s="30"/>
      <c r="HIK924" s="30"/>
      <c r="HIL924" s="30"/>
      <c r="HIM924" s="30"/>
      <c r="HIN924" s="30"/>
      <c r="HIO924" s="30"/>
      <c r="HIP924" s="30"/>
      <c r="HIQ924" s="30"/>
      <c r="HIR924" s="30"/>
      <c r="HIS924" s="30"/>
      <c r="HIT924" s="30"/>
      <c r="HIU924" s="30"/>
      <c r="HIV924" s="30"/>
      <c r="HIW924" s="30"/>
      <c r="HIX924" s="30"/>
      <c r="HIY924" s="30"/>
      <c r="HIZ924" s="30"/>
      <c r="HJA924" s="30"/>
      <c r="HJB924" s="30"/>
      <c r="HJC924" s="30"/>
      <c r="HJD924" s="30"/>
      <c r="HJE924" s="30"/>
      <c r="HJF924" s="30"/>
      <c r="HJG924" s="30"/>
      <c r="HJH924" s="30"/>
      <c r="HJI924" s="30"/>
      <c r="HJJ924" s="30"/>
      <c r="HJK924" s="30"/>
      <c r="HJL924" s="30"/>
      <c r="HJM924" s="30"/>
      <c r="HJN924" s="30"/>
      <c r="HJO924" s="30"/>
      <c r="HJP924" s="30"/>
      <c r="HJQ924" s="30"/>
      <c r="HJR924" s="30"/>
      <c r="HJS924" s="30"/>
      <c r="HJT924" s="30"/>
      <c r="HJU924" s="30"/>
      <c r="HJV924" s="30"/>
      <c r="HJW924" s="30"/>
      <c r="HJX924" s="30"/>
      <c r="HJY924" s="30"/>
      <c r="HJZ924" s="30"/>
      <c r="HKA924" s="30"/>
      <c r="HKB924" s="30"/>
      <c r="HKC924" s="30"/>
      <c r="HKD924" s="30"/>
      <c r="HKE924" s="30"/>
      <c r="HKF924" s="30"/>
      <c r="HKG924" s="30"/>
      <c r="HKH924" s="30"/>
      <c r="HKI924" s="30"/>
      <c r="HKJ924" s="30"/>
      <c r="HKK924" s="30"/>
      <c r="HKL924" s="30"/>
      <c r="HKM924" s="30"/>
      <c r="HKN924" s="30"/>
      <c r="HKO924" s="30"/>
      <c r="HKP924" s="30"/>
      <c r="HKQ924" s="30"/>
      <c r="HKR924" s="30"/>
      <c r="HKS924" s="30"/>
      <c r="HKT924" s="30"/>
      <c r="HKU924" s="30"/>
      <c r="HKV924" s="30"/>
      <c r="HKW924" s="30"/>
      <c r="HKX924" s="30"/>
      <c r="HKY924" s="30"/>
      <c r="HKZ924" s="30"/>
      <c r="HLA924" s="30"/>
      <c r="HLB924" s="30"/>
      <c r="HLC924" s="30"/>
      <c r="HLD924" s="30"/>
      <c r="HLE924" s="30"/>
      <c r="HLF924" s="30"/>
      <c r="HLG924" s="30"/>
      <c r="HLH924" s="30"/>
      <c r="HLI924" s="30"/>
      <c r="HLJ924" s="30"/>
      <c r="HLK924" s="30"/>
      <c r="HLL924" s="30"/>
      <c r="HLM924" s="30"/>
      <c r="HLN924" s="30"/>
      <c r="HLO924" s="30"/>
      <c r="HLP924" s="30"/>
      <c r="HLQ924" s="30"/>
      <c r="HLR924" s="30"/>
      <c r="HLS924" s="30"/>
      <c r="HLT924" s="30"/>
      <c r="HLU924" s="30"/>
      <c r="HLV924" s="30"/>
      <c r="HLW924" s="30"/>
      <c r="HLX924" s="30"/>
      <c r="HLY924" s="30"/>
      <c r="HLZ924" s="30"/>
      <c r="HMA924" s="30"/>
      <c r="HMB924" s="30"/>
      <c r="HMC924" s="30"/>
      <c r="HMD924" s="30"/>
      <c r="HME924" s="30"/>
      <c r="HMF924" s="30"/>
      <c r="HMG924" s="30"/>
      <c r="HMH924" s="30"/>
      <c r="HMI924" s="30"/>
      <c r="HMJ924" s="30"/>
      <c r="HMK924" s="30"/>
      <c r="HML924" s="30"/>
      <c r="HMM924" s="30"/>
      <c r="HMN924" s="30"/>
      <c r="HMO924" s="30"/>
      <c r="HMP924" s="30"/>
      <c r="HMQ924" s="30"/>
      <c r="HMR924" s="30"/>
      <c r="HMS924" s="30"/>
      <c r="HMT924" s="30"/>
      <c r="HMU924" s="30"/>
      <c r="HMV924" s="30"/>
      <c r="HMW924" s="30"/>
      <c r="HMX924" s="30"/>
      <c r="HMY924" s="30"/>
      <c r="HMZ924" s="30"/>
      <c r="HNA924" s="30"/>
      <c r="HNB924" s="30"/>
      <c r="HNC924" s="30"/>
      <c r="HND924" s="30"/>
      <c r="HNE924" s="30"/>
      <c r="HNF924" s="30"/>
      <c r="HNG924" s="30"/>
      <c r="HNH924" s="30"/>
      <c r="HNI924" s="30"/>
      <c r="HNJ924" s="30"/>
      <c r="HNK924" s="30"/>
      <c r="HNL924" s="30"/>
      <c r="HNM924" s="30"/>
      <c r="HNN924" s="30"/>
      <c r="HNO924" s="30"/>
      <c r="HNP924" s="30"/>
      <c r="HNQ924" s="30"/>
      <c r="HNR924" s="30"/>
      <c r="HNS924" s="30"/>
      <c r="HNT924" s="30"/>
      <c r="HNU924" s="30"/>
      <c r="HNV924" s="30"/>
      <c r="HNW924" s="30"/>
      <c r="HNX924" s="30"/>
      <c r="HNY924" s="30"/>
      <c r="HNZ924" s="30"/>
      <c r="HOA924" s="30"/>
      <c r="HOB924" s="30"/>
      <c r="HOC924" s="30"/>
      <c r="HOD924" s="30"/>
      <c r="HOE924" s="30"/>
      <c r="HOF924" s="30"/>
      <c r="HOG924" s="30"/>
      <c r="HOH924" s="30"/>
      <c r="HOI924" s="30"/>
      <c r="HOJ924" s="30"/>
      <c r="HOK924" s="30"/>
      <c r="HOL924" s="30"/>
      <c r="HOM924" s="30"/>
      <c r="HON924" s="30"/>
      <c r="HOO924" s="30"/>
      <c r="HOP924" s="30"/>
      <c r="HOQ924" s="30"/>
      <c r="HOR924" s="30"/>
      <c r="HOS924" s="30"/>
      <c r="HOT924" s="30"/>
      <c r="HOU924" s="30"/>
      <c r="HOV924" s="30"/>
      <c r="HOW924" s="30"/>
      <c r="HOX924" s="30"/>
      <c r="HOY924" s="30"/>
      <c r="HOZ924" s="30"/>
      <c r="HPA924" s="30"/>
      <c r="HPB924" s="30"/>
      <c r="HPC924" s="30"/>
      <c r="HPD924" s="30"/>
      <c r="HPE924" s="30"/>
      <c r="HPF924" s="30"/>
      <c r="HPG924" s="30"/>
      <c r="HPH924" s="30"/>
      <c r="HPI924" s="30"/>
      <c r="HPJ924" s="30"/>
      <c r="HPK924" s="30"/>
      <c r="HPL924" s="30"/>
      <c r="HPM924" s="30"/>
      <c r="HPN924" s="30"/>
      <c r="HPO924" s="30"/>
      <c r="HPP924" s="30"/>
      <c r="HPQ924" s="30"/>
      <c r="HPR924" s="30"/>
      <c r="HPS924" s="30"/>
      <c r="HPT924" s="30"/>
      <c r="HPU924" s="30"/>
      <c r="HPV924" s="30"/>
      <c r="HPW924" s="30"/>
      <c r="HPX924" s="30"/>
      <c r="HPY924" s="30"/>
      <c r="HPZ924" s="30"/>
      <c r="HQA924" s="30"/>
      <c r="HQB924" s="30"/>
      <c r="HQC924" s="30"/>
      <c r="HQD924" s="30"/>
      <c r="HQE924" s="30"/>
      <c r="HQF924" s="30"/>
      <c r="HQG924" s="30"/>
      <c r="HQH924" s="30"/>
      <c r="HQI924" s="30"/>
      <c r="HQJ924" s="30"/>
      <c r="HQK924" s="30"/>
      <c r="HQL924" s="30"/>
      <c r="HQM924" s="30"/>
      <c r="HQN924" s="30"/>
      <c r="HQO924" s="30"/>
      <c r="HQP924" s="30"/>
      <c r="HQQ924" s="30"/>
      <c r="HQR924" s="30"/>
      <c r="HQS924" s="30"/>
      <c r="HQT924" s="30"/>
      <c r="HQU924" s="30"/>
      <c r="HQV924" s="30"/>
      <c r="HQW924" s="30"/>
      <c r="HQX924" s="30"/>
      <c r="HQY924" s="30"/>
      <c r="HQZ924" s="30"/>
      <c r="HRA924" s="30"/>
      <c r="HRB924" s="30"/>
      <c r="HRC924" s="30"/>
      <c r="HRD924" s="30"/>
      <c r="HRE924" s="30"/>
      <c r="HRF924" s="30"/>
      <c r="HRG924" s="30"/>
      <c r="HRH924" s="30"/>
      <c r="HRI924" s="30"/>
      <c r="HRJ924" s="30"/>
      <c r="HRK924" s="30"/>
      <c r="HRL924" s="30"/>
      <c r="HRM924" s="30"/>
      <c r="HRN924" s="30"/>
      <c r="HRO924" s="30"/>
      <c r="HRP924" s="30"/>
      <c r="HRQ924" s="30"/>
      <c r="HRR924" s="30"/>
      <c r="HRS924" s="30"/>
      <c r="HRT924" s="30"/>
      <c r="HRU924" s="30"/>
      <c r="HRV924" s="30"/>
      <c r="HRW924" s="30"/>
      <c r="HRX924" s="30"/>
      <c r="HRY924" s="30"/>
      <c r="HRZ924" s="30"/>
      <c r="HSA924" s="30"/>
      <c r="HSB924" s="30"/>
      <c r="HSC924" s="30"/>
      <c r="HSD924" s="30"/>
      <c r="HSE924" s="30"/>
      <c r="HSF924" s="30"/>
      <c r="HSG924" s="30"/>
      <c r="HSH924" s="30"/>
      <c r="HSI924" s="30"/>
      <c r="HSJ924" s="30"/>
      <c r="HSK924" s="30"/>
      <c r="HSL924" s="30"/>
      <c r="HSM924" s="30"/>
      <c r="HSN924" s="30"/>
      <c r="HSO924" s="30"/>
      <c r="HSP924" s="30"/>
      <c r="HSQ924" s="30"/>
      <c r="HSR924" s="30"/>
      <c r="HSS924" s="30"/>
      <c r="HST924" s="30"/>
      <c r="HSU924" s="30"/>
      <c r="HSV924" s="30"/>
      <c r="HSW924" s="30"/>
      <c r="HSX924" s="30"/>
      <c r="HSY924" s="30"/>
      <c r="HSZ924" s="30"/>
      <c r="HTA924" s="30"/>
      <c r="HTB924" s="30"/>
      <c r="HTC924" s="30"/>
      <c r="HTD924" s="30"/>
      <c r="HTE924" s="30"/>
      <c r="HTF924" s="30"/>
      <c r="HTG924" s="30"/>
      <c r="HTH924" s="30"/>
      <c r="HTI924" s="30"/>
      <c r="HTJ924" s="30"/>
      <c r="HTK924" s="30"/>
      <c r="HTL924" s="30"/>
      <c r="HTM924" s="30"/>
      <c r="HTN924" s="30"/>
      <c r="HTO924" s="30"/>
      <c r="HTP924" s="30"/>
      <c r="HTQ924" s="30"/>
      <c r="HTR924" s="30"/>
      <c r="HTS924" s="30"/>
      <c r="HTT924" s="30"/>
      <c r="HTU924" s="30"/>
      <c r="HTV924" s="30"/>
      <c r="HTW924" s="30"/>
      <c r="HTX924" s="30"/>
      <c r="HTY924" s="30"/>
      <c r="HTZ924" s="30"/>
      <c r="HUA924" s="30"/>
      <c r="HUB924" s="30"/>
      <c r="HUC924" s="30"/>
      <c r="HUD924" s="30"/>
      <c r="HUE924" s="30"/>
      <c r="HUF924" s="30"/>
      <c r="HUG924" s="30"/>
      <c r="HUH924" s="30"/>
      <c r="HUI924" s="30"/>
      <c r="HUJ924" s="30"/>
      <c r="HUK924" s="30"/>
      <c r="HUL924" s="30"/>
      <c r="HUM924" s="30"/>
      <c r="HUN924" s="30"/>
      <c r="HUO924" s="30"/>
      <c r="HUP924" s="30"/>
      <c r="HUQ924" s="30"/>
      <c r="HUR924" s="30"/>
      <c r="HUS924" s="30"/>
      <c r="HUT924" s="30"/>
      <c r="HUU924" s="30"/>
      <c r="HUV924" s="30"/>
      <c r="HUW924" s="30"/>
      <c r="HUX924" s="30"/>
      <c r="HUY924" s="30"/>
      <c r="HUZ924" s="30"/>
      <c r="HVA924" s="30"/>
      <c r="HVB924" s="30"/>
      <c r="HVC924" s="30"/>
      <c r="HVD924" s="30"/>
      <c r="HVE924" s="30"/>
      <c r="HVF924" s="30"/>
      <c r="HVG924" s="30"/>
      <c r="HVH924" s="30"/>
      <c r="HVI924" s="30"/>
      <c r="HVJ924" s="30"/>
      <c r="HVK924" s="30"/>
      <c r="HVL924" s="30"/>
      <c r="HVM924" s="30"/>
      <c r="HVN924" s="30"/>
      <c r="HVO924" s="30"/>
      <c r="HVP924" s="30"/>
      <c r="HVQ924" s="30"/>
      <c r="HVR924" s="30"/>
      <c r="HVS924" s="30"/>
      <c r="HVT924" s="30"/>
      <c r="HVU924" s="30"/>
      <c r="HVV924" s="30"/>
      <c r="HVW924" s="30"/>
      <c r="HVX924" s="30"/>
      <c r="HVY924" s="30"/>
      <c r="HVZ924" s="30"/>
      <c r="HWA924" s="30"/>
      <c r="HWB924" s="30"/>
      <c r="HWC924" s="30"/>
      <c r="HWD924" s="30"/>
      <c r="HWE924" s="30"/>
      <c r="HWF924" s="30"/>
      <c r="HWG924" s="30"/>
      <c r="HWH924" s="30"/>
      <c r="HWI924" s="30"/>
      <c r="HWJ924" s="30"/>
      <c r="HWK924" s="30"/>
      <c r="HWL924" s="30"/>
      <c r="HWM924" s="30"/>
      <c r="HWN924" s="30"/>
      <c r="HWO924" s="30"/>
      <c r="HWP924" s="30"/>
      <c r="HWQ924" s="30"/>
      <c r="HWR924" s="30"/>
      <c r="HWS924" s="30"/>
      <c r="HWT924" s="30"/>
      <c r="HWU924" s="30"/>
      <c r="HWV924" s="30"/>
      <c r="HWW924" s="30"/>
      <c r="HWX924" s="30"/>
      <c r="HWY924" s="30"/>
      <c r="HWZ924" s="30"/>
      <c r="HXA924" s="30"/>
      <c r="HXB924" s="30"/>
      <c r="HXC924" s="30"/>
      <c r="HXD924" s="30"/>
      <c r="HXE924" s="30"/>
      <c r="HXF924" s="30"/>
      <c r="HXG924" s="30"/>
      <c r="HXH924" s="30"/>
      <c r="HXI924" s="30"/>
      <c r="HXJ924" s="30"/>
      <c r="HXK924" s="30"/>
      <c r="HXL924" s="30"/>
      <c r="HXM924" s="30"/>
      <c r="HXN924" s="30"/>
      <c r="HXO924" s="30"/>
      <c r="HXP924" s="30"/>
      <c r="HXQ924" s="30"/>
      <c r="HXR924" s="30"/>
      <c r="HXS924" s="30"/>
      <c r="HXT924" s="30"/>
      <c r="HXU924" s="30"/>
      <c r="HXV924" s="30"/>
      <c r="HXW924" s="30"/>
      <c r="HXX924" s="30"/>
      <c r="HXY924" s="30"/>
      <c r="HXZ924" s="30"/>
      <c r="HYA924" s="30"/>
      <c r="HYB924" s="30"/>
      <c r="HYC924" s="30"/>
      <c r="HYD924" s="30"/>
      <c r="HYE924" s="30"/>
      <c r="HYF924" s="30"/>
      <c r="HYG924" s="30"/>
      <c r="HYH924" s="30"/>
      <c r="HYI924" s="30"/>
      <c r="HYJ924" s="30"/>
      <c r="HYK924" s="30"/>
      <c r="HYL924" s="30"/>
      <c r="HYM924" s="30"/>
      <c r="HYN924" s="30"/>
      <c r="HYO924" s="30"/>
      <c r="HYP924" s="30"/>
      <c r="HYQ924" s="30"/>
      <c r="HYR924" s="30"/>
      <c r="HYS924" s="30"/>
      <c r="HYT924" s="30"/>
      <c r="HYU924" s="30"/>
      <c r="HYV924" s="30"/>
      <c r="HYW924" s="30"/>
      <c r="HYX924" s="30"/>
      <c r="HYY924" s="30"/>
      <c r="HYZ924" s="30"/>
      <c r="HZA924" s="30"/>
      <c r="HZB924" s="30"/>
      <c r="HZC924" s="30"/>
      <c r="HZD924" s="30"/>
      <c r="HZE924" s="30"/>
      <c r="HZF924" s="30"/>
      <c r="HZG924" s="30"/>
      <c r="HZH924" s="30"/>
      <c r="HZI924" s="30"/>
      <c r="HZJ924" s="30"/>
      <c r="HZK924" s="30"/>
      <c r="HZL924" s="30"/>
      <c r="HZM924" s="30"/>
      <c r="HZN924" s="30"/>
      <c r="HZO924" s="30"/>
      <c r="HZP924" s="30"/>
      <c r="HZQ924" s="30"/>
      <c r="HZR924" s="30"/>
      <c r="HZS924" s="30"/>
      <c r="HZT924" s="30"/>
      <c r="HZU924" s="30"/>
      <c r="HZV924" s="30"/>
      <c r="HZW924" s="30"/>
      <c r="HZX924" s="30"/>
      <c r="HZY924" s="30"/>
      <c r="HZZ924" s="30"/>
      <c r="IAA924" s="30"/>
      <c r="IAB924" s="30"/>
      <c r="IAC924" s="30"/>
      <c r="IAD924" s="30"/>
      <c r="IAE924" s="30"/>
      <c r="IAF924" s="30"/>
      <c r="IAG924" s="30"/>
      <c r="IAH924" s="30"/>
      <c r="IAI924" s="30"/>
      <c r="IAJ924" s="30"/>
      <c r="IAK924" s="30"/>
      <c r="IAL924" s="30"/>
      <c r="IAM924" s="30"/>
      <c r="IAN924" s="30"/>
      <c r="IAO924" s="30"/>
      <c r="IAP924" s="30"/>
      <c r="IAQ924" s="30"/>
      <c r="IAR924" s="30"/>
      <c r="IAS924" s="30"/>
      <c r="IAT924" s="30"/>
      <c r="IAU924" s="30"/>
      <c r="IAV924" s="30"/>
      <c r="IAW924" s="30"/>
      <c r="IAX924" s="30"/>
      <c r="IAY924" s="30"/>
      <c r="IAZ924" s="30"/>
      <c r="IBA924" s="30"/>
      <c r="IBB924" s="30"/>
      <c r="IBC924" s="30"/>
      <c r="IBD924" s="30"/>
      <c r="IBE924" s="30"/>
      <c r="IBF924" s="30"/>
      <c r="IBG924" s="30"/>
      <c r="IBH924" s="30"/>
      <c r="IBI924" s="30"/>
      <c r="IBJ924" s="30"/>
      <c r="IBK924" s="30"/>
      <c r="IBL924" s="30"/>
      <c r="IBM924" s="30"/>
      <c r="IBN924" s="30"/>
      <c r="IBO924" s="30"/>
      <c r="IBP924" s="30"/>
      <c r="IBQ924" s="30"/>
      <c r="IBR924" s="30"/>
      <c r="IBS924" s="30"/>
      <c r="IBT924" s="30"/>
      <c r="IBU924" s="30"/>
      <c r="IBV924" s="30"/>
      <c r="IBW924" s="30"/>
      <c r="IBX924" s="30"/>
      <c r="IBY924" s="30"/>
      <c r="IBZ924" s="30"/>
      <c r="ICA924" s="30"/>
      <c r="ICB924" s="30"/>
      <c r="ICC924" s="30"/>
      <c r="ICD924" s="30"/>
      <c r="ICE924" s="30"/>
      <c r="ICF924" s="30"/>
      <c r="ICG924" s="30"/>
      <c r="ICH924" s="30"/>
      <c r="ICI924" s="30"/>
      <c r="ICJ924" s="30"/>
      <c r="ICK924" s="30"/>
      <c r="ICL924" s="30"/>
      <c r="ICM924" s="30"/>
      <c r="ICN924" s="30"/>
      <c r="ICO924" s="30"/>
      <c r="ICP924" s="30"/>
      <c r="ICQ924" s="30"/>
      <c r="ICR924" s="30"/>
      <c r="ICS924" s="30"/>
      <c r="ICT924" s="30"/>
      <c r="ICU924" s="30"/>
      <c r="ICV924" s="30"/>
      <c r="ICW924" s="30"/>
      <c r="ICX924" s="30"/>
      <c r="ICY924" s="30"/>
      <c r="ICZ924" s="30"/>
      <c r="IDA924" s="30"/>
      <c r="IDB924" s="30"/>
      <c r="IDC924" s="30"/>
      <c r="IDD924" s="30"/>
      <c r="IDE924" s="30"/>
      <c r="IDF924" s="30"/>
      <c r="IDG924" s="30"/>
      <c r="IDH924" s="30"/>
      <c r="IDI924" s="30"/>
      <c r="IDJ924" s="30"/>
      <c r="IDK924" s="30"/>
      <c r="IDL924" s="30"/>
      <c r="IDM924" s="30"/>
      <c r="IDN924" s="30"/>
      <c r="IDO924" s="30"/>
      <c r="IDP924" s="30"/>
      <c r="IDQ924" s="30"/>
      <c r="IDR924" s="30"/>
      <c r="IDS924" s="30"/>
      <c r="IDT924" s="30"/>
      <c r="IDU924" s="30"/>
      <c r="IDV924" s="30"/>
      <c r="IDW924" s="30"/>
      <c r="IDX924" s="30"/>
      <c r="IDY924" s="30"/>
      <c r="IDZ924" s="30"/>
      <c r="IEA924" s="30"/>
      <c r="IEB924" s="30"/>
      <c r="IEC924" s="30"/>
      <c r="IED924" s="30"/>
      <c r="IEE924" s="30"/>
      <c r="IEF924" s="30"/>
      <c r="IEG924" s="30"/>
      <c r="IEH924" s="30"/>
      <c r="IEI924" s="30"/>
      <c r="IEJ924" s="30"/>
      <c r="IEK924" s="30"/>
      <c r="IEL924" s="30"/>
      <c r="IEM924" s="30"/>
      <c r="IEN924" s="30"/>
      <c r="IEO924" s="30"/>
      <c r="IEP924" s="30"/>
      <c r="IEQ924" s="30"/>
      <c r="IER924" s="30"/>
      <c r="IES924" s="30"/>
      <c r="IET924" s="30"/>
      <c r="IEU924" s="30"/>
      <c r="IEV924" s="30"/>
      <c r="IEW924" s="30"/>
      <c r="IEX924" s="30"/>
      <c r="IEY924" s="30"/>
      <c r="IEZ924" s="30"/>
      <c r="IFA924" s="30"/>
      <c r="IFB924" s="30"/>
      <c r="IFC924" s="30"/>
      <c r="IFD924" s="30"/>
      <c r="IFE924" s="30"/>
      <c r="IFF924" s="30"/>
      <c r="IFG924" s="30"/>
      <c r="IFH924" s="30"/>
      <c r="IFI924" s="30"/>
      <c r="IFJ924" s="30"/>
      <c r="IFK924" s="30"/>
      <c r="IFL924" s="30"/>
      <c r="IFM924" s="30"/>
      <c r="IFN924" s="30"/>
      <c r="IFO924" s="30"/>
      <c r="IFP924" s="30"/>
      <c r="IFQ924" s="30"/>
      <c r="IFR924" s="30"/>
      <c r="IFS924" s="30"/>
      <c r="IFT924" s="30"/>
      <c r="IFU924" s="30"/>
      <c r="IFV924" s="30"/>
      <c r="IFW924" s="30"/>
      <c r="IFX924" s="30"/>
      <c r="IFY924" s="30"/>
      <c r="IFZ924" s="30"/>
      <c r="IGA924" s="30"/>
      <c r="IGB924" s="30"/>
      <c r="IGC924" s="30"/>
      <c r="IGD924" s="30"/>
      <c r="IGE924" s="30"/>
      <c r="IGF924" s="30"/>
      <c r="IGG924" s="30"/>
      <c r="IGH924" s="30"/>
      <c r="IGI924" s="30"/>
      <c r="IGJ924" s="30"/>
      <c r="IGK924" s="30"/>
      <c r="IGL924" s="30"/>
      <c r="IGM924" s="30"/>
      <c r="IGN924" s="30"/>
      <c r="IGO924" s="30"/>
      <c r="IGP924" s="30"/>
      <c r="IGQ924" s="30"/>
      <c r="IGR924" s="30"/>
      <c r="IGS924" s="30"/>
      <c r="IGT924" s="30"/>
      <c r="IGU924" s="30"/>
      <c r="IGV924" s="30"/>
      <c r="IGW924" s="30"/>
      <c r="IGX924" s="30"/>
      <c r="IGY924" s="30"/>
      <c r="IGZ924" s="30"/>
      <c r="IHA924" s="30"/>
      <c r="IHB924" s="30"/>
      <c r="IHC924" s="30"/>
      <c r="IHD924" s="30"/>
      <c r="IHE924" s="30"/>
      <c r="IHF924" s="30"/>
      <c r="IHG924" s="30"/>
      <c r="IHH924" s="30"/>
      <c r="IHI924" s="30"/>
      <c r="IHJ924" s="30"/>
      <c r="IHK924" s="30"/>
      <c r="IHL924" s="30"/>
      <c r="IHM924" s="30"/>
      <c r="IHN924" s="30"/>
      <c r="IHO924" s="30"/>
      <c r="IHP924" s="30"/>
      <c r="IHQ924" s="30"/>
      <c r="IHR924" s="30"/>
      <c r="IHS924" s="30"/>
      <c r="IHT924" s="30"/>
      <c r="IHU924" s="30"/>
      <c r="IHV924" s="30"/>
      <c r="IHW924" s="30"/>
      <c r="IHX924" s="30"/>
      <c r="IHY924" s="30"/>
      <c r="IHZ924" s="30"/>
      <c r="IIA924" s="30"/>
      <c r="IIB924" s="30"/>
      <c r="IIC924" s="30"/>
      <c r="IID924" s="30"/>
      <c r="IIE924" s="30"/>
      <c r="IIF924" s="30"/>
      <c r="IIG924" s="30"/>
      <c r="IIH924" s="30"/>
      <c r="III924" s="30"/>
      <c r="IIJ924" s="30"/>
      <c r="IIK924" s="30"/>
      <c r="IIL924" s="30"/>
      <c r="IIM924" s="30"/>
      <c r="IIN924" s="30"/>
      <c r="IIO924" s="30"/>
      <c r="IIP924" s="30"/>
      <c r="IIQ924" s="30"/>
      <c r="IIR924" s="30"/>
      <c r="IIS924" s="30"/>
      <c r="IIT924" s="30"/>
      <c r="IIU924" s="30"/>
      <c r="IIV924" s="30"/>
      <c r="IIW924" s="30"/>
      <c r="IIX924" s="30"/>
      <c r="IIY924" s="30"/>
      <c r="IIZ924" s="30"/>
      <c r="IJA924" s="30"/>
      <c r="IJB924" s="30"/>
      <c r="IJC924" s="30"/>
      <c r="IJD924" s="30"/>
      <c r="IJE924" s="30"/>
      <c r="IJF924" s="30"/>
      <c r="IJG924" s="30"/>
      <c r="IJH924" s="30"/>
      <c r="IJI924" s="30"/>
      <c r="IJJ924" s="30"/>
      <c r="IJK924" s="30"/>
      <c r="IJL924" s="30"/>
      <c r="IJM924" s="30"/>
      <c r="IJN924" s="30"/>
      <c r="IJO924" s="30"/>
      <c r="IJP924" s="30"/>
      <c r="IJQ924" s="30"/>
      <c r="IJR924" s="30"/>
      <c r="IJS924" s="30"/>
      <c r="IJT924" s="30"/>
      <c r="IJU924" s="30"/>
      <c r="IJV924" s="30"/>
      <c r="IJW924" s="30"/>
      <c r="IJX924" s="30"/>
      <c r="IJY924" s="30"/>
      <c r="IJZ924" s="30"/>
      <c r="IKA924" s="30"/>
      <c r="IKB924" s="30"/>
      <c r="IKC924" s="30"/>
      <c r="IKD924" s="30"/>
      <c r="IKE924" s="30"/>
      <c r="IKF924" s="30"/>
      <c r="IKG924" s="30"/>
      <c r="IKH924" s="30"/>
      <c r="IKI924" s="30"/>
      <c r="IKJ924" s="30"/>
      <c r="IKK924" s="30"/>
      <c r="IKL924" s="30"/>
      <c r="IKM924" s="30"/>
      <c r="IKN924" s="30"/>
      <c r="IKO924" s="30"/>
      <c r="IKP924" s="30"/>
      <c r="IKQ924" s="30"/>
      <c r="IKR924" s="30"/>
      <c r="IKS924" s="30"/>
      <c r="IKT924" s="30"/>
      <c r="IKU924" s="30"/>
      <c r="IKV924" s="30"/>
      <c r="IKW924" s="30"/>
      <c r="IKX924" s="30"/>
      <c r="IKY924" s="30"/>
      <c r="IKZ924" s="30"/>
      <c r="ILA924" s="30"/>
      <c r="ILB924" s="30"/>
      <c r="ILC924" s="30"/>
      <c r="ILD924" s="30"/>
      <c r="ILE924" s="30"/>
      <c r="ILF924" s="30"/>
      <c r="ILG924" s="30"/>
      <c r="ILH924" s="30"/>
      <c r="ILI924" s="30"/>
      <c r="ILJ924" s="30"/>
      <c r="ILK924" s="30"/>
      <c r="ILL924" s="30"/>
      <c r="ILM924" s="30"/>
      <c r="ILN924" s="30"/>
      <c r="ILO924" s="30"/>
      <c r="ILP924" s="30"/>
      <c r="ILQ924" s="30"/>
      <c r="ILR924" s="30"/>
      <c r="ILS924" s="30"/>
      <c r="ILT924" s="30"/>
      <c r="ILU924" s="30"/>
      <c r="ILV924" s="30"/>
      <c r="ILW924" s="30"/>
      <c r="ILX924" s="30"/>
      <c r="ILY924" s="30"/>
      <c r="ILZ924" s="30"/>
      <c r="IMA924" s="30"/>
      <c r="IMB924" s="30"/>
      <c r="IMC924" s="30"/>
      <c r="IMD924" s="30"/>
      <c r="IME924" s="30"/>
      <c r="IMF924" s="30"/>
      <c r="IMG924" s="30"/>
      <c r="IMH924" s="30"/>
      <c r="IMI924" s="30"/>
      <c r="IMJ924" s="30"/>
      <c r="IMK924" s="30"/>
      <c r="IML924" s="30"/>
      <c r="IMM924" s="30"/>
      <c r="IMN924" s="30"/>
      <c r="IMO924" s="30"/>
      <c r="IMP924" s="30"/>
      <c r="IMQ924" s="30"/>
      <c r="IMR924" s="30"/>
      <c r="IMS924" s="30"/>
      <c r="IMT924" s="30"/>
      <c r="IMU924" s="30"/>
      <c r="IMV924" s="30"/>
      <c r="IMW924" s="30"/>
      <c r="IMX924" s="30"/>
      <c r="IMY924" s="30"/>
      <c r="IMZ924" s="30"/>
      <c r="INA924" s="30"/>
      <c r="INB924" s="30"/>
      <c r="INC924" s="30"/>
      <c r="IND924" s="30"/>
      <c r="INE924" s="30"/>
      <c r="INF924" s="30"/>
      <c r="ING924" s="30"/>
      <c r="INH924" s="30"/>
      <c r="INI924" s="30"/>
      <c r="INJ924" s="30"/>
      <c r="INK924" s="30"/>
      <c r="INL924" s="30"/>
      <c r="INM924" s="30"/>
      <c r="INN924" s="30"/>
      <c r="INO924" s="30"/>
      <c r="INP924" s="30"/>
      <c r="INQ924" s="30"/>
      <c r="INR924" s="30"/>
      <c r="INS924" s="30"/>
      <c r="INT924" s="30"/>
      <c r="INU924" s="30"/>
      <c r="INV924" s="30"/>
      <c r="INW924" s="30"/>
      <c r="INX924" s="30"/>
      <c r="INY924" s="30"/>
      <c r="INZ924" s="30"/>
      <c r="IOA924" s="30"/>
      <c r="IOB924" s="30"/>
      <c r="IOC924" s="30"/>
      <c r="IOD924" s="30"/>
      <c r="IOE924" s="30"/>
      <c r="IOF924" s="30"/>
      <c r="IOG924" s="30"/>
      <c r="IOH924" s="30"/>
      <c r="IOI924" s="30"/>
      <c r="IOJ924" s="30"/>
      <c r="IOK924" s="30"/>
      <c r="IOL924" s="30"/>
      <c r="IOM924" s="30"/>
      <c r="ION924" s="30"/>
      <c r="IOO924" s="30"/>
      <c r="IOP924" s="30"/>
      <c r="IOQ924" s="30"/>
      <c r="IOR924" s="30"/>
      <c r="IOS924" s="30"/>
      <c r="IOT924" s="30"/>
      <c r="IOU924" s="30"/>
      <c r="IOV924" s="30"/>
      <c r="IOW924" s="30"/>
      <c r="IOX924" s="30"/>
      <c r="IOY924" s="30"/>
      <c r="IOZ924" s="30"/>
      <c r="IPA924" s="30"/>
      <c r="IPB924" s="30"/>
      <c r="IPC924" s="30"/>
      <c r="IPD924" s="30"/>
      <c r="IPE924" s="30"/>
      <c r="IPF924" s="30"/>
      <c r="IPG924" s="30"/>
      <c r="IPH924" s="30"/>
      <c r="IPI924" s="30"/>
      <c r="IPJ924" s="30"/>
      <c r="IPK924" s="30"/>
      <c r="IPL924" s="30"/>
      <c r="IPM924" s="30"/>
      <c r="IPN924" s="30"/>
      <c r="IPO924" s="30"/>
      <c r="IPP924" s="30"/>
      <c r="IPQ924" s="30"/>
      <c r="IPR924" s="30"/>
      <c r="IPS924" s="30"/>
      <c r="IPT924" s="30"/>
      <c r="IPU924" s="30"/>
      <c r="IPV924" s="30"/>
      <c r="IPW924" s="30"/>
      <c r="IPX924" s="30"/>
      <c r="IPY924" s="30"/>
      <c r="IPZ924" s="30"/>
      <c r="IQA924" s="30"/>
      <c r="IQB924" s="30"/>
      <c r="IQC924" s="30"/>
      <c r="IQD924" s="30"/>
      <c r="IQE924" s="30"/>
      <c r="IQF924" s="30"/>
      <c r="IQG924" s="30"/>
      <c r="IQH924" s="30"/>
      <c r="IQI924" s="30"/>
      <c r="IQJ924" s="30"/>
      <c r="IQK924" s="30"/>
      <c r="IQL924" s="30"/>
      <c r="IQM924" s="30"/>
      <c r="IQN924" s="30"/>
      <c r="IQO924" s="30"/>
      <c r="IQP924" s="30"/>
      <c r="IQQ924" s="30"/>
      <c r="IQR924" s="30"/>
      <c r="IQS924" s="30"/>
      <c r="IQT924" s="30"/>
      <c r="IQU924" s="30"/>
      <c r="IQV924" s="30"/>
      <c r="IQW924" s="30"/>
      <c r="IQX924" s="30"/>
      <c r="IQY924" s="30"/>
      <c r="IQZ924" s="30"/>
      <c r="IRA924" s="30"/>
      <c r="IRB924" s="30"/>
      <c r="IRC924" s="30"/>
      <c r="IRD924" s="30"/>
      <c r="IRE924" s="30"/>
      <c r="IRF924" s="30"/>
      <c r="IRG924" s="30"/>
      <c r="IRH924" s="30"/>
      <c r="IRI924" s="30"/>
      <c r="IRJ924" s="30"/>
      <c r="IRK924" s="30"/>
      <c r="IRL924" s="30"/>
      <c r="IRM924" s="30"/>
      <c r="IRN924" s="30"/>
      <c r="IRO924" s="30"/>
      <c r="IRP924" s="30"/>
      <c r="IRQ924" s="30"/>
      <c r="IRR924" s="30"/>
      <c r="IRS924" s="30"/>
      <c r="IRT924" s="30"/>
      <c r="IRU924" s="30"/>
      <c r="IRV924" s="30"/>
      <c r="IRW924" s="30"/>
      <c r="IRX924" s="30"/>
      <c r="IRY924" s="30"/>
      <c r="IRZ924" s="30"/>
      <c r="ISA924" s="30"/>
      <c r="ISB924" s="30"/>
      <c r="ISC924" s="30"/>
      <c r="ISD924" s="30"/>
      <c r="ISE924" s="30"/>
      <c r="ISF924" s="30"/>
      <c r="ISG924" s="30"/>
      <c r="ISH924" s="30"/>
      <c r="ISI924" s="30"/>
      <c r="ISJ924" s="30"/>
      <c r="ISK924" s="30"/>
      <c r="ISL924" s="30"/>
      <c r="ISM924" s="30"/>
      <c r="ISN924" s="30"/>
      <c r="ISO924" s="30"/>
      <c r="ISP924" s="30"/>
      <c r="ISQ924" s="30"/>
      <c r="ISR924" s="30"/>
      <c r="ISS924" s="30"/>
      <c r="IST924" s="30"/>
      <c r="ISU924" s="30"/>
      <c r="ISV924" s="30"/>
      <c r="ISW924" s="30"/>
      <c r="ISX924" s="30"/>
      <c r="ISY924" s="30"/>
      <c r="ISZ924" s="30"/>
      <c r="ITA924" s="30"/>
      <c r="ITB924" s="30"/>
      <c r="ITC924" s="30"/>
      <c r="ITD924" s="30"/>
      <c r="ITE924" s="30"/>
      <c r="ITF924" s="30"/>
      <c r="ITG924" s="30"/>
      <c r="ITH924" s="30"/>
      <c r="ITI924" s="30"/>
      <c r="ITJ924" s="30"/>
      <c r="ITK924" s="30"/>
      <c r="ITL924" s="30"/>
      <c r="ITM924" s="30"/>
      <c r="ITN924" s="30"/>
      <c r="ITO924" s="30"/>
      <c r="ITP924" s="30"/>
      <c r="ITQ924" s="30"/>
      <c r="ITR924" s="30"/>
      <c r="ITS924" s="30"/>
      <c r="ITT924" s="30"/>
      <c r="ITU924" s="30"/>
      <c r="ITV924" s="30"/>
      <c r="ITW924" s="30"/>
      <c r="ITX924" s="30"/>
      <c r="ITY924" s="30"/>
      <c r="ITZ924" s="30"/>
      <c r="IUA924" s="30"/>
      <c r="IUB924" s="30"/>
      <c r="IUC924" s="30"/>
      <c r="IUD924" s="30"/>
      <c r="IUE924" s="30"/>
      <c r="IUF924" s="30"/>
      <c r="IUG924" s="30"/>
      <c r="IUH924" s="30"/>
      <c r="IUI924" s="30"/>
      <c r="IUJ924" s="30"/>
      <c r="IUK924" s="30"/>
      <c r="IUL924" s="30"/>
      <c r="IUM924" s="30"/>
      <c r="IUN924" s="30"/>
      <c r="IUO924" s="30"/>
      <c r="IUP924" s="30"/>
      <c r="IUQ924" s="30"/>
      <c r="IUR924" s="30"/>
      <c r="IUS924" s="30"/>
      <c r="IUT924" s="30"/>
      <c r="IUU924" s="30"/>
      <c r="IUV924" s="30"/>
      <c r="IUW924" s="30"/>
      <c r="IUX924" s="30"/>
      <c r="IUY924" s="30"/>
      <c r="IUZ924" s="30"/>
      <c r="IVA924" s="30"/>
      <c r="IVB924" s="30"/>
      <c r="IVC924" s="30"/>
      <c r="IVD924" s="30"/>
      <c r="IVE924" s="30"/>
      <c r="IVF924" s="30"/>
      <c r="IVG924" s="30"/>
      <c r="IVH924" s="30"/>
      <c r="IVI924" s="30"/>
      <c r="IVJ924" s="30"/>
      <c r="IVK924" s="30"/>
      <c r="IVL924" s="30"/>
      <c r="IVM924" s="30"/>
      <c r="IVN924" s="30"/>
      <c r="IVO924" s="30"/>
      <c r="IVP924" s="30"/>
      <c r="IVQ924" s="30"/>
      <c r="IVR924" s="30"/>
      <c r="IVS924" s="30"/>
      <c r="IVT924" s="30"/>
      <c r="IVU924" s="30"/>
      <c r="IVV924" s="30"/>
      <c r="IVW924" s="30"/>
      <c r="IVX924" s="30"/>
      <c r="IVY924" s="30"/>
      <c r="IVZ924" s="30"/>
      <c r="IWA924" s="30"/>
      <c r="IWB924" s="30"/>
      <c r="IWC924" s="30"/>
      <c r="IWD924" s="30"/>
      <c r="IWE924" s="30"/>
      <c r="IWF924" s="30"/>
      <c r="IWG924" s="30"/>
      <c r="IWH924" s="30"/>
      <c r="IWI924" s="30"/>
      <c r="IWJ924" s="30"/>
      <c r="IWK924" s="30"/>
      <c r="IWL924" s="30"/>
      <c r="IWM924" s="30"/>
      <c r="IWN924" s="30"/>
      <c r="IWO924" s="30"/>
      <c r="IWP924" s="30"/>
      <c r="IWQ924" s="30"/>
      <c r="IWR924" s="30"/>
      <c r="IWS924" s="30"/>
      <c r="IWT924" s="30"/>
      <c r="IWU924" s="30"/>
      <c r="IWV924" s="30"/>
      <c r="IWW924" s="30"/>
      <c r="IWX924" s="30"/>
      <c r="IWY924" s="30"/>
      <c r="IWZ924" s="30"/>
      <c r="IXA924" s="30"/>
      <c r="IXB924" s="30"/>
      <c r="IXC924" s="30"/>
      <c r="IXD924" s="30"/>
      <c r="IXE924" s="30"/>
      <c r="IXF924" s="30"/>
      <c r="IXG924" s="30"/>
      <c r="IXH924" s="30"/>
      <c r="IXI924" s="30"/>
      <c r="IXJ924" s="30"/>
      <c r="IXK924" s="30"/>
      <c r="IXL924" s="30"/>
      <c r="IXM924" s="30"/>
      <c r="IXN924" s="30"/>
      <c r="IXO924" s="30"/>
      <c r="IXP924" s="30"/>
      <c r="IXQ924" s="30"/>
      <c r="IXR924" s="30"/>
      <c r="IXS924" s="30"/>
      <c r="IXT924" s="30"/>
      <c r="IXU924" s="30"/>
      <c r="IXV924" s="30"/>
      <c r="IXW924" s="30"/>
      <c r="IXX924" s="30"/>
      <c r="IXY924" s="30"/>
      <c r="IXZ924" s="30"/>
      <c r="IYA924" s="30"/>
      <c r="IYB924" s="30"/>
      <c r="IYC924" s="30"/>
      <c r="IYD924" s="30"/>
      <c r="IYE924" s="30"/>
      <c r="IYF924" s="30"/>
      <c r="IYG924" s="30"/>
      <c r="IYH924" s="30"/>
      <c r="IYI924" s="30"/>
      <c r="IYJ924" s="30"/>
      <c r="IYK924" s="30"/>
      <c r="IYL924" s="30"/>
      <c r="IYM924" s="30"/>
      <c r="IYN924" s="30"/>
      <c r="IYO924" s="30"/>
      <c r="IYP924" s="30"/>
      <c r="IYQ924" s="30"/>
      <c r="IYR924" s="30"/>
      <c r="IYS924" s="30"/>
      <c r="IYT924" s="30"/>
      <c r="IYU924" s="30"/>
      <c r="IYV924" s="30"/>
      <c r="IYW924" s="30"/>
      <c r="IYX924" s="30"/>
      <c r="IYY924" s="30"/>
      <c r="IYZ924" s="30"/>
      <c r="IZA924" s="30"/>
      <c r="IZB924" s="30"/>
      <c r="IZC924" s="30"/>
      <c r="IZD924" s="30"/>
      <c r="IZE924" s="30"/>
      <c r="IZF924" s="30"/>
      <c r="IZG924" s="30"/>
      <c r="IZH924" s="30"/>
      <c r="IZI924" s="30"/>
      <c r="IZJ924" s="30"/>
      <c r="IZK924" s="30"/>
      <c r="IZL924" s="30"/>
      <c r="IZM924" s="30"/>
      <c r="IZN924" s="30"/>
      <c r="IZO924" s="30"/>
      <c r="IZP924" s="30"/>
      <c r="IZQ924" s="30"/>
      <c r="IZR924" s="30"/>
      <c r="IZS924" s="30"/>
      <c r="IZT924" s="30"/>
      <c r="IZU924" s="30"/>
      <c r="IZV924" s="30"/>
      <c r="IZW924" s="30"/>
      <c r="IZX924" s="30"/>
      <c r="IZY924" s="30"/>
      <c r="IZZ924" s="30"/>
      <c r="JAA924" s="30"/>
      <c r="JAB924" s="30"/>
      <c r="JAC924" s="30"/>
      <c r="JAD924" s="30"/>
      <c r="JAE924" s="30"/>
      <c r="JAF924" s="30"/>
      <c r="JAG924" s="30"/>
      <c r="JAH924" s="30"/>
      <c r="JAI924" s="30"/>
      <c r="JAJ924" s="30"/>
      <c r="JAK924" s="30"/>
      <c r="JAL924" s="30"/>
      <c r="JAM924" s="30"/>
      <c r="JAN924" s="30"/>
      <c r="JAO924" s="30"/>
      <c r="JAP924" s="30"/>
      <c r="JAQ924" s="30"/>
      <c r="JAR924" s="30"/>
      <c r="JAS924" s="30"/>
      <c r="JAT924" s="30"/>
      <c r="JAU924" s="30"/>
      <c r="JAV924" s="30"/>
      <c r="JAW924" s="30"/>
      <c r="JAX924" s="30"/>
      <c r="JAY924" s="30"/>
      <c r="JAZ924" s="30"/>
      <c r="JBA924" s="30"/>
      <c r="JBB924" s="30"/>
      <c r="JBC924" s="30"/>
      <c r="JBD924" s="30"/>
      <c r="JBE924" s="30"/>
      <c r="JBF924" s="30"/>
      <c r="JBG924" s="30"/>
      <c r="JBH924" s="30"/>
      <c r="JBI924" s="30"/>
      <c r="JBJ924" s="30"/>
      <c r="JBK924" s="30"/>
      <c r="JBL924" s="30"/>
      <c r="JBM924" s="30"/>
      <c r="JBN924" s="30"/>
      <c r="JBO924" s="30"/>
      <c r="JBP924" s="30"/>
      <c r="JBQ924" s="30"/>
      <c r="JBR924" s="30"/>
      <c r="JBS924" s="30"/>
      <c r="JBT924" s="30"/>
      <c r="JBU924" s="30"/>
      <c r="JBV924" s="30"/>
      <c r="JBW924" s="30"/>
      <c r="JBX924" s="30"/>
      <c r="JBY924" s="30"/>
      <c r="JBZ924" s="30"/>
      <c r="JCA924" s="30"/>
      <c r="JCB924" s="30"/>
      <c r="JCC924" s="30"/>
      <c r="JCD924" s="30"/>
      <c r="JCE924" s="30"/>
      <c r="JCF924" s="30"/>
      <c r="JCG924" s="30"/>
      <c r="JCH924" s="30"/>
      <c r="JCI924" s="30"/>
      <c r="JCJ924" s="30"/>
      <c r="JCK924" s="30"/>
      <c r="JCL924" s="30"/>
      <c r="JCM924" s="30"/>
      <c r="JCN924" s="30"/>
      <c r="JCO924" s="30"/>
      <c r="JCP924" s="30"/>
      <c r="JCQ924" s="30"/>
      <c r="JCR924" s="30"/>
      <c r="JCS924" s="30"/>
      <c r="JCT924" s="30"/>
      <c r="JCU924" s="30"/>
      <c r="JCV924" s="30"/>
      <c r="JCW924" s="30"/>
      <c r="JCX924" s="30"/>
      <c r="JCY924" s="30"/>
      <c r="JCZ924" s="30"/>
      <c r="JDA924" s="30"/>
      <c r="JDB924" s="30"/>
      <c r="JDC924" s="30"/>
      <c r="JDD924" s="30"/>
      <c r="JDE924" s="30"/>
      <c r="JDF924" s="30"/>
      <c r="JDG924" s="30"/>
      <c r="JDH924" s="30"/>
      <c r="JDI924" s="30"/>
      <c r="JDJ924" s="30"/>
      <c r="JDK924" s="30"/>
      <c r="JDL924" s="30"/>
      <c r="JDM924" s="30"/>
      <c r="JDN924" s="30"/>
      <c r="JDO924" s="30"/>
      <c r="JDP924" s="30"/>
      <c r="JDQ924" s="30"/>
      <c r="JDR924" s="30"/>
      <c r="JDS924" s="30"/>
      <c r="JDT924" s="30"/>
      <c r="JDU924" s="30"/>
      <c r="JDV924" s="30"/>
      <c r="JDW924" s="30"/>
      <c r="JDX924" s="30"/>
      <c r="JDY924" s="30"/>
      <c r="JDZ924" s="30"/>
      <c r="JEA924" s="30"/>
      <c r="JEB924" s="30"/>
      <c r="JEC924" s="30"/>
      <c r="JED924" s="30"/>
      <c r="JEE924" s="30"/>
      <c r="JEF924" s="30"/>
      <c r="JEG924" s="30"/>
      <c r="JEH924" s="30"/>
      <c r="JEI924" s="30"/>
      <c r="JEJ924" s="30"/>
      <c r="JEK924" s="30"/>
      <c r="JEL924" s="30"/>
      <c r="JEM924" s="30"/>
      <c r="JEN924" s="30"/>
      <c r="JEO924" s="30"/>
      <c r="JEP924" s="30"/>
      <c r="JEQ924" s="30"/>
      <c r="JER924" s="30"/>
      <c r="JES924" s="30"/>
      <c r="JET924" s="30"/>
      <c r="JEU924" s="30"/>
      <c r="JEV924" s="30"/>
      <c r="JEW924" s="30"/>
      <c r="JEX924" s="30"/>
      <c r="JEY924" s="30"/>
      <c r="JEZ924" s="30"/>
      <c r="JFA924" s="30"/>
      <c r="JFB924" s="30"/>
      <c r="JFC924" s="30"/>
      <c r="JFD924" s="30"/>
      <c r="JFE924" s="30"/>
      <c r="JFF924" s="30"/>
      <c r="JFG924" s="30"/>
      <c r="JFH924" s="30"/>
      <c r="JFI924" s="30"/>
      <c r="JFJ924" s="30"/>
      <c r="JFK924" s="30"/>
      <c r="JFL924" s="30"/>
      <c r="JFM924" s="30"/>
      <c r="JFN924" s="30"/>
      <c r="JFO924" s="30"/>
      <c r="JFP924" s="30"/>
      <c r="JFQ924" s="30"/>
      <c r="JFR924" s="30"/>
      <c r="JFS924" s="30"/>
      <c r="JFT924" s="30"/>
      <c r="JFU924" s="30"/>
      <c r="JFV924" s="30"/>
      <c r="JFW924" s="30"/>
      <c r="JFX924" s="30"/>
      <c r="JFY924" s="30"/>
      <c r="JFZ924" s="30"/>
      <c r="JGA924" s="30"/>
      <c r="JGB924" s="30"/>
      <c r="JGC924" s="30"/>
      <c r="JGD924" s="30"/>
      <c r="JGE924" s="30"/>
      <c r="JGF924" s="30"/>
      <c r="JGG924" s="30"/>
      <c r="JGH924" s="30"/>
      <c r="JGI924" s="30"/>
      <c r="JGJ924" s="30"/>
      <c r="JGK924" s="30"/>
      <c r="JGL924" s="30"/>
      <c r="JGM924" s="30"/>
      <c r="JGN924" s="30"/>
      <c r="JGO924" s="30"/>
      <c r="JGP924" s="30"/>
      <c r="JGQ924" s="30"/>
      <c r="JGR924" s="30"/>
      <c r="JGS924" s="30"/>
      <c r="JGT924" s="30"/>
      <c r="JGU924" s="30"/>
      <c r="JGV924" s="30"/>
      <c r="JGW924" s="30"/>
      <c r="JGX924" s="30"/>
      <c r="JGY924" s="30"/>
      <c r="JGZ924" s="30"/>
      <c r="JHA924" s="30"/>
      <c r="JHB924" s="30"/>
      <c r="JHC924" s="30"/>
      <c r="JHD924" s="30"/>
      <c r="JHE924" s="30"/>
      <c r="JHF924" s="30"/>
      <c r="JHG924" s="30"/>
      <c r="JHH924" s="30"/>
      <c r="JHI924" s="30"/>
      <c r="JHJ924" s="30"/>
      <c r="JHK924" s="30"/>
      <c r="JHL924" s="30"/>
      <c r="JHM924" s="30"/>
      <c r="JHN924" s="30"/>
      <c r="JHO924" s="30"/>
      <c r="JHP924" s="30"/>
      <c r="JHQ924" s="30"/>
      <c r="JHR924" s="30"/>
      <c r="JHS924" s="30"/>
      <c r="JHT924" s="30"/>
      <c r="JHU924" s="30"/>
      <c r="JHV924" s="30"/>
      <c r="JHW924" s="30"/>
      <c r="JHX924" s="30"/>
      <c r="JHY924" s="30"/>
      <c r="JHZ924" s="30"/>
      <c r="JIA924" s="30"/>
      <c r="JIB924" s="30"/>
      <c r="JIC924" s="30"/>
      <c r="JID924" s="30"/>
      <c r="JIE924" s="30"/>
      <c r="JIF924" s="30"/>
      <c r="JIG924" s="30"/>
      <c r="JIH924" s="30"/>
      <c r="JII924" s="30"/>
      <c r="JIJ924" s="30"/>
      <c r="JIK924" s="30"/>
      <c r="JIL924" s="30"/>
      <c r="JIM924" s="30"/>
      <c r="JIN924" s="30"/>
      <c r="JIO924" s="30"/>
      <c r="JIP924" s="30"/>
      <c r="JIQ924" s="30"/>
      <c r="JIR924" s="30"/>
      <c r="JIS924" s="30"/>
      <c r="JIT924" s="30"/>
      <c r="JIU924" s="30"/>
      <c r="JIV924" s="30"/>
      <c r="JIW924" s="30"/>
      <c r="JIX924" s="30"/>
      <c r="JIY924" s="30"/>
      <c r="JIZ924" s="30"/>
      <c r="JJA924" s="30"/>
      <c r="JJB924" s="30"/>
      <c r="JJC924" s="30"/>
      <c r="JJD924" s="30"/>
      <c r="JJE924" s="30"/>
      <c r="JJF924" s="30"/>
      <c r="JJG924" s="30"/>
      <c r="JJH924" s="30"/>
      <c r="JJI924" s="30"/>
      <c r="JJJ924" s="30"/>
      <c r="JJK924" s="30"/>
      <c r="JJL924" s="30"/>
      <c r="JJM924" s="30"/>
      <c r="JJN924" s="30"/>
      <c r="JJO924" s="30"/>
      <c r="JJP924" s="30"/>
      <c r="JJQ924" s="30"/>
      <c r="JJR924" s="30"/>
      <c r="JJS924" s="30"/>
      <c r="JJT924" s="30"/>
      <c r="JJU924" s="30"/>
      <c r="JJV924" s="30"/>
      <c r="JJW924" s="30"/>
      <c r="JJX924" s="30"/>
      <c r="JJY924" s="30"/>
      <c r="JJZ924" s="30"/>
      <c r="JKA924" s="30"/>
      <c r="JKB924" s="30"/>
      <c r="JKC924" s="30"/>
      <c r="JKD924" s="30"/>
      <c r="JKE924" s="30"/>
      <c r="JKF924" s="30"/>
      <c r="JKG924" s="30"/>
      <c r="JKH924" s="30"/>
      <c r="JKI924" s="30"/>
      <c r="JKJ924" s="30"/>
      <c r="JKK924" s="30"/>
      <c r="JKL924" s="30"/>
      <c r="JKM924" s="30"/>
      <c r="JKN924" s="30"/>
      <c r="JKO924" s="30"/>
      <c r="JKP924" s="30"/>
      <c r="JKQ924" s="30"/>
      <c r="JKR924" s="30"/>
      <c r="JKS924" s="30"/>
      <c r="JKT924" s="30"/>
      <c r="JKU924" s="30"/>
      <c r="JKV924" s="30"/>
      <c r="JKW924" s="30"/>
      <c r="JKX924" s="30"/>
      <c r="JKY924" s="30"/>
      <c r="JKZ924" s="30"/>
      <c r="JLA924" s="30"/>
      <c r="JLB924" s="30"/>
      <c r="JLC924" s="30"/>
      <c r="JLD924" s="30"/>
      <c r="JLE924" s="30"/>
      <c r="JLF924" s="30"/>
      <c r="JLG924" s="30"/>
      <c r="JLH924" s="30"/>
      <c r="JLI924" s="30"/>
      <c r="JLJ924" s="30"/>
      <c r="JLK924" s="30"/>
      <c r="JLL924" s="30"/>
      <c r="JLM924" s="30"/>
      <c r="JLN924" s="30"/>
      <c r="JLO924" s="30"/>
      <c r="JLP924" s="30"/>
      <c r="JLQ924" s="30"/>
      <c r="JLR924" s="30"/>
      <c r="JLS924" s="30"/>
      <c r="JLT924" s="30"/>
      <c r="JLU924" s="30"/>
      <c r="JLV924" s="30"/>
      <c r="JLW924" s="30"/>
      <c r="JLX924" s="30"/>
      <c r="JLY924" s="30"/>
      <c r="JLZ924" s="30"/>
      <c r="JMA924" s="30"/>
      <c r="JMB924" s="30"/>
      <c r="JMC924" s="30"/>
      <c r="JMD924" s="30"/>
      <c r="JME924" s="30"/>
      <c r="JMF924" s="30"/>
      <c r="JMG924" s="30"/>
      <c r="JMH924" s="30"/>
      <c r="JMI924" s="30"/>
      <c r="JMJ924" s="30"/>
      <c r="JMK924" s="30"/>
      <c r="JML924" s="30"/>
      <c r="JMM924" s="30"/>
      <c r="JMN924" s="30"/>
      <c r="JMO924" s="30"/>
      <c r="JMP924" s="30"/>
      <c r="JMQ924" s="30"/>
      <c r="JMR924" s="30"/>
      <c r="JMS924" s="30"/>
      <c r="JMT924" s="30"/>
      <c r="JMU924" s="30"/>
      <c r="JMV924" s="30"/>
      <c r="JMW924" s="30"/>
      <c r="JMX924" s="30"/>
      <c r="JMY924" s="30"/>
      <c r="JMZ924" s="30"/>
      <c r="JNA924" s="30"/>
      <c r="JNB924" s="30"/>
      <c r="JNC924" s="30"/>
      <c r="JND924" s="30"/>
      <c r="JNE924" s="30"/>
      <c r="JNF924" s="30"/>
      <c r="JNG924" s="30"/>
      <c r="JNH924" s="30"/>
      <c r="JNI924" s="30"/>
      <c r="JNJ924" s="30"/>
      <c r="JNK924" s="30"/>
      <c r="JNL924" s="30"/>
      <c r="JNM924" s="30"/>
      <c r="JNN924" s="30"/>
      <c r="JNO924" s="30"/>
      <c r="JNP924" s="30"/>
      <c r="JNQ924" s="30"/>
      <c r="JNR924" s="30"/>
      <c r="JNS924" s="30"/>
      <c r="JNT924" s="30"/>
      <c r="JNU924" s="30"/>
      <c r="JNV924" s="30"/>
      <c r="JNW924" s="30"/>
      <c r="JNX924" s="30"/>
      <c r="JNY924" s="30"/>
      <c r="JNZ924" s="30"/>
      <c r="JOA924" s="30"/>
      <c r="JOB924" s="30"/>
      <c r="JOC924" s="30"/>
      <c r="JOD924" s="30"/>
      <c r="JOE924" s="30"/>
      <c r="JOF924" s="30"/>
      <c r="JOG924" s="30"/>
      <c r="JOH924" s="30"/>
      <c r="JOI924" s="30"/>
      <c r="JOJ924" s="30"/>
      <c r="JOK924" s="30"/>
      <c r="JOL924" s="30"/>
      <c r="JOM924" s="30"/>
      <c r="JON924" s="30"/>
      <c r="JOO924" s="30"/>
      <c r="JOP924" s="30"/>
      <c r="JOQ924" s="30"/>
      <c r="JOR924" s="30"/>
      <c r="JOS924" s="30"/>
      <c r="JOT924" s="30"/>
      <c r="JOU924" s="30"/>
      <c r="JOV924" s="30"/>
      <c r="JOW924" s="30"/>
      <c r="JOX924" s="30"/>
      <c r="JOY924" s="30"/>
      <c r="JOZ924" s="30"/>
      <c r="JPA924" s="30"/>
      <c r="JPB924" s="30"/>
      <c r="JPC924" s="30"/>
      <c r="JPD924" s="30"/>
      <c r="JPE924" s="30"/>
      <c r="JPF924" s="30"/>
      <c r="JPG924" s="30"/>
      <c r="JPH924" s="30"/>
      <c r="JPI924" s="30"/>
      <c r="JPJ924" s="30"/>
      <c r="JPK924" s="30"/>
      <c r="JPL924" s="30"/>
      <c r="JPM924" s="30"/>
      <c r="JPN924" s="30"/>
      <c r="JPO924" s="30"/>
      <c r="JPP924" s="30"/>
      <c r="JPQ924" s="30"/>
      <c r="JPR924" s="30"/>
      <c r="JPS924" s="30"/>
      <c r="JPT924" s="30"/>
      <c r="JPU924" s="30"/>
      <c r="JPV924" s="30"/>
      <c r="JPW924" s="30"/>
      <c r="JPX924" s="30"/>
      <c r="JPY924" s="30"/>
      <c r="JPZ924" s="30"/>
      <c r="JQA924" s="30"/>
      <c r="JQB924" s="30"/>
      <c r="JQC924" s="30"/>
      <c r="JQD924" s="30"/>
      <c r="JQE924" s="30"/>
      <c r="JQF924" s="30"/>
      <c r="JQG924" s="30"/>
      <c r="JQH924" s="30"/>
      <c r="JQI924" s="30"/>
      <c r="JQJ924" s="30"/>
      <c r="JQK924" s="30"/>
      <c r="JQL924" s="30"/>
      <c r="JQM924" s="30"/>
      <c r="JQN924" s="30"/>
      <c r="JQO924" s="30"/>
      <c r="JQP924" s="30"/>
      <c r="JQQ924" s="30"/>
      <c r="JQR924" s="30"/>
      <c r="JQS924" s="30"/>
      <c r="JQT924" s="30"/>
      <c r="JQU924" s="30"/>
      <c r="JQV924" s="30"/>
      <c r="JQW924" s="30"/>
      <c r="JQX924" s="30"/>
      <c r="JQY924" s="30"/>
      <c r="JQZ924" s="30"/>
      <c r="JRA924" s="30"/>
      <c r="JRB924" s="30"/>
      <c r="JRC924" s="30"/>
      <c r="JRD924" s="30"/>
      <c r="JRE924" s="30"/>
      <c r="JRF924" s="30"/>
      <c r="JRG924" s="30"/>
      <c r="JRH924" s="30"/>
      <c r="JRI924" s="30"/>
      <c r="JRJ924" s="30"/>
      <c r="JRK924" s="30"/>
      <c r="JRL924" s="30"/>
      <c r="JRM924" s="30"/>
      <c r="JRN924" s="30"/>
      <c r="JRO924" s="30"/>
      <c r="JRP924" s="30"/>
      <c r="JRQ924" s="30"/>
      <c r="JRR924" s="30"/>
      <c r="JRS924" s="30"/>
      <c r="JRT924" s="30"/>
      <c r="JRU924" s="30"/>
      <c r="JRV924" s="30"/>
      <c r="JRW924" s="30"/>
      <c r="JRX924" s="30"/>
      <c r="JRY924" s="30"/>
      <c r="JRZ924" s="30"/>
      <c r="JSA924" s="30"/>
      <c r="JSB924" s="30"/>
      <c r="JSC924" s="30"/>
      <c r="JSD924" s="30"/>
      <c r="JSE924" s="30"/>
      <c r="JSF924" s="30"/>
      <c r="JSG924" s="30"/>
      <c r="JSH924" s="30"/>
      <c r="JSI924" s="30"/>
      <c r="JSJ924" s="30"/>
      <c r="JSK924" s="30"/>
      <c r="JSL924" s="30"/>
      <c r="JSM924" s="30"/>
      <c r="JSN924" s="30"/>
      <c r="JSO924" s="30"/>
      <c r="JSP924" s="30"/>
      <c r="JSQ924" s="30"/>
      <c r="JSR924" s="30"/>
      <c r="JSS924" s="30"/>
      <c r="JST924" s="30"/>
      <c r="JSU924" s="30"/>
      <c r="JSV924" s="30"/>
      <c r="JSW924" s="30"/>
      <c r="JSX924" s="30"/>
      <c r="JSY924" s="30"/>
      <c r="JSZ924" s="30"/>
      <c r="JTA924" s="30"/>
      <c r="JTB924" s="30"/>
      <c r="JTC924" s="30"/>
      <c r="JTD924" s="30"/>
      <c r="JTE924" s="30"/>
      <c r="JTF924" s="30"/>
      <c r="JTG924" s="30"/>
      <c r="JTH924" s="30"/>
      <c r="JTI924" s="30"/>
      <c r="JTJ924" s="30"/>
      <c r="JTK924" s="30"/>
      <c r="JTL924" s="30"/>
      <c r="JTM924" s="30"/>
      <c r="JTN924" s="30"/>
      <c r="JTO924" s="30"/>
      <c r="JTP924" s="30"/>
      <c r="JTQ924" s="30"/>
      <c r="JTR924" s="30"/>
      <c r="JTS924" s="30"/>
      <c r="JTT924" s="30"/>
      <c r="JTU924" s="30"/>
      <c r="JTV924" s="30"/>
      <c r="JTW924" s="30"/>
      <c r="JTX924" s="30"/>
      <c r="JTY924" s="30"/>
      <c r="JTZ924" s="30"/>
      <c r="JUA924" s="30"/>
      <c r="JUB924" s="30"/>
      <c r="JUC924" s="30"/>
      <c r="JUD924" s="30"/>
      <c r="JUE924" s="30"/>
      <c r="JUF924" s="30"/>
      <c r="JUG924" s="30"/>
      <c r="JUH924" s="30"/>
      <c r="JUI924" s="30"/>
      <c r="JUJ924" s="30"/>
      <c r="JUK924" s="30"/>
      <c r="JUL924" s="30"/>
      <c r="JUM924" s="30"/>
      <c r="JUN924" s="30"/>
      <c r="JUO924" s="30"/>
      <c r="JUP924" s="30"/>
      <c r="JUQ924" s="30"/>
      <c r="JUR924" s="30"/>
      <c r="JUS924" s="30"/>
      <c r="JUT924" s="30"/>
      <c r="JUU924" s="30"/>
      <c r="JUV924" s="30"/>
      <c r="JUW924" s="30"/>
      <c r="JUX924" s="30"/>
      <c r="JUY924" s="30"/>
      <c r="JUZ924" s="30"/>
      <c r="JVA924" s="30"/>
      <c r="JVB924" s="30"/>
      <c r="JVC924" s="30"/>
      <c r="JVD924" s="30"/>
      <c r="JVE924" s="30"/>
      <c r="JVF924" s="30"/>
      <c r="JVG924" s="30"/>
      <c r="JVH924" s="30"/>
      <c r="JVI924" s="30"/>
      <c r="JVJ924" s="30"/>
      <c r="JVK924" s="30"/>
      <c r="JVL924" s="30"/>
      <c r="JVM924" s="30"/>
      <c r="JVN924" s="30"/>
      <c r="JVO924" s="30"/>
      <c r="JVP924" s="30"/>
      <c r="JVQ924" s="30"/>
      <c r="JVR924" s="30"/>
      <c r="JVS924" s="30"/>
      <c r="JVT924" s="30"/>
      <c r="JVU924" s="30"/>
      <c r="JVV924" s="30"/>
      <c r="JVW924" s="30"/>
      <c r="JVX924" s="30"/>
      <c r="JVY924" s="30"/>
      <c r="JVZ924" s="30"/>
      <c r="JWA924" s="30"/>
      <c r="JWB924" s="30"/>
      <c r="JWC924" s="30"/>
      <c r="JWD924" s="30"/>
      <c r="JWE924" s="30"/>
      <c r="JWF924" s="30"/>
      <c r="JWG924" s="30"/>
      <c r="JWH924" s="30"/>
      <c r="JWI924" s="30"/>
      <c r="JWJ924" s="30"/>
      <c r="JWK924" s="30"/>
      <c r="JWL924" s="30"/>
      <c r="JWM924" s="30"/>
      <c r="JWN924" s="30"/>
      <c r="JWO924" s="30"/>
      <c r="JWP924" s="30"/>
      <c r="JWQ924" s="30"/>
      <c r="JWR924" s="30"/>
      <c r="JWS924" s="30"/>
      <c r="JWT924" s="30"/>
      <c r="JWU924" s="30"/>
      <c r="JWV924" s="30"/>
      <c r="JWW924" s="30"/>
      <c r="JWX924" s="30"/>
      <c r="JWY924" s="30"/>
      <c r="JWZ924" s="30"/>
      <c r="JXA924" s="30"/>
      <c r="JXB924" s="30"/>
      <c r="JXC924" s="30"/>
      <c r="JXD924" s="30"/>
      <c r="JXE924" s="30"/>
      <c r="JXF924" s="30"/>
      <c r="JXG924" s="30"/>
      <c r="JXH924" s="30"/>
      <c r="JXI924" s="30"/>
      <c r="JXJ924" s="30"/>
      <c r="JXK924" s="30"/>
      <c r="JXL924" s="30"/>
      <c r="JXM924" s="30"/>
      <c r="JXN924" s="30"/>
      <c r="JXO924" s="30"/>
      <c r="JXP924" s="30"/>
      <c r="JXQ924" s="30"/>
      <c r="JXR924" s="30"/>
      <c r="JXS924" s="30"/>
      <c r="JXT924" s="30"/>
      <c r="JXU924" s="30"/>
      <c r="JXV924" s="30"/>
      <c r="JXW924" s="30"/>
      <c r="JXX924" s="30"/>
      <c r="JXY924" s="30"/>
      <c r="JXZ924" s="30"/>
      <c r="JYA924" s="30"/>
      <c r="JYB924" s="30"/>
      <c r="JYC924" s="30"/>
      <c r="JYD924" s="30"/>
      <c r="JYE924" s="30"/>
      <c r="JYF924" s="30"/>
      <c r="JYG924" s="30"/>
      <c r="JYH924" s="30"/>
      <c r="JYI924" s="30"/>
      <c r="JYJ924" s="30"/>
      <c r="JYK924" s="30"/>
      <c r="JYL924" s="30"/>
      <c r="JYM924" s="30"/>
      <c r="JYN924" s="30"/>
      <c r="JYO924" s="30"/>
      <c r="JYP924" s="30"/>
      <c r="JYQ924" s="30"/>
      <c r="JYR924" s="30"/>
      <c r="JYS924" s="30"/>
      <c r="JYT924" s="30"/>
      <c r="JYU924" s="30"/>
      <c r="JYV924" s="30"/>
      <c r="JYW924" s="30"/>
      <c r="JYX924" s="30"/>
      <c r="JYY924" s="30"/>
      <c r="JYZ924" s="30"/>
      <c r="JZA924" s="30"/>
      <c r="JZB924" s="30"/>
      <c r="JZC924" s="30"/>
      <c r="JZD924" s="30"/>
      <c r="JZE924" s="30"/>
      <c r="JZF924" s="30"/>
      <c r="JZG924" s="30"/>
      <c r="JZH924" s="30"/>
      <c r="JZI924" s="30"/>
      <c r="JZJ924" s="30"/>
      <c r="JZK924" s="30"/>
      <c r="JZL924" s="30"/>
      <c r="JZM924" s="30"/>
      <c r="JZN924" s="30"/>
      <c r="JZO924" s="30"/>
      <c r="JZP924" s="30"/>
      <c r="JZQ924" s="30"/>
      <c r="JZR924" s="30"/>
      <c r="JZS924" s="30"/>
      <c r="JZT924" s="30"/>
      <c r="JZU924" s="30"/>
      <c r="JZV924" s="30"/>
      <c r="JZW924" s="30"/>
      <c r="JZX924" s="30"/>
      <c r="JZY924" s="30"/>
      <c r="JZZ924" s="30"/>
      <c r="KAA924" s="30"/>
      <c r="KAB924" s="30"/>
      <c r="KAC924" s="30"/>
      <c r="KAD924" s="30"/>
      <c r="KAE924" s="30"/>
      <c r="KAF924" s="30"/>
      <c r="KAG924" s="30"/>
      <c r="KAH924" s="30"/>
      <c r="KAI924" s="30"/>
      <c r="KAJ924" s="30"/>
      <c r="KAK924" s="30"/>
      <c r="KAL924" s="30"/>
      <c r="KAM924" s="30"/>
      <c r="KAN924" s="30"/>
      <c r="KAO924" s="30"/>
      <c r="KAP924" s="30"/>
      <c r="KAQ924" s="30"/>
      <c r="KAR924" s="30"/>
      <c r="KAS924" s="30"/>
      <c r="KAT924" s="30"/>
      <c r="KAU924" s="30"/>
      <c r="KAV924" s="30"/>
      <c r="KAW924" s="30"/>
      <c r="KAX924" s="30"/>
      <c r="KAY924" s="30"/>
      <c r="KAZ924" s="30"/>
      <c r="KBA924" s="30"/>
      <c r="KBB924" s="30"/>
      <c r="KBC924" s="30"/>
      <c r="KBD924" s="30"/>
      <c r="KBE924" s="30"/>
      <c r="KBF924" s="30"/>
      <c r="KBG924" s="30"/>
      <c r="KBH924" s="30"/>
      <c r="KBI924" s="30"/>
      <c r="KBJ924" s="30"/>
      <c r="KBK924" s="30"/>
      <c r="KBL924" s="30"/>
      <c r="KBM924" s="30"/>
      <c r="KBN924" s="30"/>
      <c r="KBO924" s="30"/>
      <c r="KBP924" s="30"/>
      <c r="KBQ924" s="30"/>
      <c r="KBR924" s="30"/>
      <c r="KBS924" s="30"/>
      <c r="KBT924" s="30"/>
      <c r="KBU924" s="30"/>
      <c r="KBV924" s="30"/>
      <c r="KBW924" s="30"/>
      <c r="KBX924" s="30"/>
      <c r="KBY924" s="30"/>
      <c r="KBZ924" s="30"/>
      <c r="KCA924" s="30"/>
      <c r="KCB924" s="30"/>
      <c r="KCC924" s="30"/>
      <c r="KCD924" s="30"/>
      <c r="KCE924" s="30"/>
      <c r="KCF924" s="30"/>
      <c r="KCG924" s="30"/>
      <c r="KCH924" s="30"/>
      <c r="KCI924" s="30"/>
      <c r="KCJ924" s="30"/>
      <c r="KCK924" s="30"/>
      <c r="KCL924" s="30"/>
      <c r="KCM924" s="30"/>
      <c r="KCN924" s="30"/>
      <c r="KCO924" s="30"/>
      <c r="KCP924" s="30"/>
      <c r="KCQ924" s="30"/>
      <c r="KCR924" s="30"/>
      <c r="KCS924" s="30"/>
      <c r="KCT924" s="30"/>
      <c r="KCU924" s="30"/>
      <c r="KCV924" s="30"/>
      <c r="KCW924" s="30"/>
      <c r="KCX924" s="30"/>
      <c r="KCY924" s="30"/>
      <c r="KCZ924" s="30"/>
      <c r="KDA924" s="30"/>
      <c r="KDB924" s="30"/>
      <c r="KDC924" s="30"/>
      <c r="KDD924" s="30"/>
      <c r="KDE924" s="30"/>
      <c r="KDF924" s="30"/>
      <c r="KDG924" s="30"/>
      <c r="KDH924" s="30"/>
      <c r="KDI924" s="30"/>
      <c r="KDJ924" s="30"/>
      <c r="KDK924" s="30"/>
      <c r="KDL924" s="30"/>
      <c r="KDM924" s="30"/>
      <c r="KDN924" s="30"/>
      <c r="KDO924" s="30"/>
      <c r="KDP924" s="30"/>
      <c r="KDQ924" s="30"/>
      <c r="KDR924" s="30"/>
      <c r="KDS924" s="30"/>
      <c r="KDT924" s="30"/>
      <c r="KDU924" s="30"/>
      <c r="KDV924" s="30"/>
      <c r="KDW924" s="30"/>
      <c r="KDX924" s="30"/>
      <c r="KDY924" s="30"/>
      <c r="KDZ924" s="30"/>
      <c r="KEA924" s="30"/>
      <c r="KEB924" s="30"/>
      <c r="KEC924" s="30"/>
      <c r="KED924" s="30"/>
      <c r="KEE924" s="30"/>
      <c r="KEF924" s="30"/>
      <c r="KEG924" s="30"/>
      <c r="KEH924" s="30"/>
      <c r="KEI924" s="30"/>
      <c r="KEJ924" s="30"/>
      <c r="KEK924" s="30"/>
      <c r="KEL924" s="30"/>
      <c r="KEM924" s="30"/>
      <c r="KEN924" s="30"/>
      <c r="KEO924" s="30"/>
      <c r="KEP924" s="30"/>
      <c r="KEQ924" s="30"/>
      <c r="KER924" s="30"/>
      <c r="KES924" s="30"/>
      <c r="KET924" s="30"/>
      <c r="KEU924" s="30"/>
      <c r="KEV924" s="30"/>
      <c r="KEW924" s="30"/>
      <c r="KEX924" s="30"/>
      <c r="KEY924" s="30"/>
      <c r="KEZ924" s="30"/>
      <c r="KFA924" s="30"/>
      <c r="KFB924" s="30"/>
      <c r="KFC924" s="30"/>
      <c r="KFD924" s="30"/>
      <c r="KFE924" s="30"/>
      <c r="KFF924" s="30"/>
      <c r="KFG924" s="30"/>
      <c r="KFH924" s="30"/>
      <c r="KFI924" s="30"/>
      <c r="KFJ924" s="30"/>
      <c r="KFK924" s="30"/>
      <c r="KFL924" s="30"/>
      <c r="KFM924" s="30"/>
      <c r="KFN924" s="30"/>
      <c r="KFO924" s="30"/>
      <c r="KFP924" s="30"/>
      <c r="KFQ924" s="30"/>
      <c r="KFR924" s="30"/>
      <c r="KFS924" s="30"/>
      <c r="KFT924" s="30"/>
      <c r="KFU924" s="30"/>
      <c r="KFV924" s="30"/>
      <c r="KFW924" s="30"/>
      <c r="KFX924" s="30"/>
      <c r="KFY924" s="30"/>
      <c r="KFZ924" s="30"/>
      <c r="KGA924" s="30"/>
      <c r="KGB924" s="30"/>
      <c r="KGC924" s="30"/>
      <c r="KGD924" s="30"/>
      <c r="KGE924" s="30"/>
      <c r="KGF924" s="30"/>
      <c r="KGG924" s="30"/>
      <c r="KGH924" s="30"/>
      <c r="KGI924" s="30"/>
      <c r="KGJ924" s="30"/>
      <c r="KGK924" s="30"/>
      <c r="KGL924" s="30"/>
      <c r="KGM924" s="30"/>
      <c r="KGN924" s="30"/>
      <c r="KGO924" s="30"/>
      <c r="KGP924" s="30"/>
      <c r="KGQ924" s="30"/>
      <c r="KGR924" s="30"/>
      <c r="KGS924" s="30"/>
      <c r="KGT924" s="30"/>
      <c r="KGU924" s="30"/>
      <c r="KGV924" s="30"/>
      <c r="KGW924" s="30"/>
      <c r="KGX924" s="30"/>
      <c r="KGY924" s="30"/>
      <c r="KGZ924" s="30"/>
      <c r="KHA924" s="30"/>
      <c r="KHB924" s="30"/>
      <c r="KHC924" s="30"/>
      <c r="KHD924" s="30"/>
      <c r="KHE924" s="30"/>
      <c r="KHF924" s="30"/>
      <c r="KHG924" s="30"/>
      <c r="KHH924" s="30"/>
      <c r="KHI924" s="30"/>
      <c r="KHJ924" s="30"/>
      <c r="KHK924" s="30"/>
      <c r="KHL924" s="30"/>
      <c r="KHM924" s="30"/>
      <c r="KHN924" s="30"/>
      <c r="KHO924" s="30"/>
      <c r="KHP924" s="30"/>
      <c r="KHQ924" s="30"/>
      <c r="KHR924" s="30"/>
      <c r="KHS924" s="30"/>
      <c r="KHT924" s="30"/>
      <c r="KHU924" s="30"/>
      <c r="KHV924" s="30"/>
      <c r="KHW924" s="30"/>
      <c r="KHX924" s="30"/>
      <c r="KHY924" s="30"/>
      <c r="KHZ924" s="30"/>
      <c r="KIA924" s="30"/>
      <c r="KIB924" s="30"/>
      <c r="KIC924" s="30"/>
      <c r="KID924" s="30"/>
      <c r="KIE924" s="30"/>
      <c r="KIF924" s="30"/>
      <c r="KIG924" s="30"/>
      <c r="KIH924" s="30"/>
      <c r="KII924" s="30"/>
      <c r="KIJ924" s="30"/>
      <c r="KIK924" s="30"/>
      <c r="KIL924" s="30"/>
      <c r="KIM924" s="30"/>
      <c r="KIN924" s="30"/>
      <c r="KIO924" s="30"/>
      <c r="KIP924" s="30"/>
      <c r="KIQ924" s="30"/>
      <c r="KIR924" s="30"/>
      <c r="KIS924" s="30"/>
      <c r="KIT924" s="30"/>
      <c r="KIU924" s="30"/>
      <c r="KIV924" s="30"/>
      <c r="KIW924" s="30"/>
      <c r="KIX924" s="30"/>
      <c r="KIY924" s="30"/>
      <c r="KIZ924" s="30"/>
      <c r="KJA924" s="30"/>
      <c r="KJB924" s="30"/>
      <c r="KJC924" s="30"/>
      <c r="KJD924" s="30"/>
      <c r="KJE924" s="30"/>
      <c r="KJF924" s="30"/>
      <c r="KJG924" s="30"/>
      <c r="KJH924" s="30"/>
      <c r="KJI924" s="30"/>
      <c r="KJJ924" s="30"/>
      <c r="KJK924" s="30"/>
      <c r="KJL924" s="30"/>
      <c r="KJM924" s="30"/>
      <c r="KJN924" s="30"/>
      <c r="KJO924" s="30"/>
      <c r="KJP924" s="30"/>
      <c r="KJQ924" s="30"/>
      <c r="KJR924" s="30"/>
      <c r="KJS924" s="30"/>
      <c r="KJT924" s="30"/>
      <c r="KJU924" s="30"/>
      <c r="KJV924" s="30"/>
      <c r="KJW924" s="30"/>
      <c r="KJX924" s="30"/>
      <c r="KJY924" s="30"/>
      <c r="KJZ924" s="30"/>
      <c r="KKA924" s="30"/>
      <c r="KKB924" s="30"/>
      <c r="KKC924" s="30"/>
      <c r="KKD924" s="30"/>
      <c r="KKE924" s="30"/>
      <c r="KKF924" s="30"/>
      <c r="KKG924" s="30"/>
      <c r="KKH924" s="30"/>
      <c r="KKI924" s="30"/>
      <c r="KKJ924" s="30"/>
      <c r="KKK924" s="30"/>
      <c r="KKL924" s="30"/>
      <c r="KKM924" s="30"/>
      <c r="KKN924" s="30"/>
      <c r="KKO924" s="30"/>
      <c r="KKP924" s="30"/>
      <c r="KKQ924" s="30"/>
      <c r="KKR924" s="30"/>
      <c r="KKS924" s="30"/>
      <c r="KKT924" s="30"/>
      <c r="KKU924" s="30"/>
      <c r="KKV924" s="30"/>
      <c r="KKW924" s="30"/>
      <c r="KKX924" s="30"/>
      <c r="KKY924" s="30"/>
      <c r="KKZ924" s="30"/>
      <c r="KLA924" s="30"/>
      <c r="KLB924" s="30"/>
      <c r="KLC924" s="30"/>
      <c r="KLD924" s="30"/>
      <c r="KLE924" s="30"/>
      <c r="KLF924" s="30"/>
      <c r="KLG924" s="30"/>
      <c r="KLH924" s="30"/>
      <c r="KLI924" s="30"/>
      <c r="KLJ924" s="30"/>
      <c r="KLK924" s="30"/>
      <c r="KLL924" s="30"/>
      <c r="KLM924" s="30"/>
      <c r="KLN924" s="30"/>
      <c r="KLO924" s="30"/>
      <c r="KLP924" s="30"/>
      <c r="KLQ924" s="30"/>
      <c r="KLR924" s="30"/>
      <c r="KLS924" s="30"/>
      <c r="KLT924" s="30"/>
      <c r="KLU924" s="30"/>
      <c r="KLV924" s="30"/>
      <c r="KLW924" s="30"/>
      <c r="KLX924" s="30"/>
      <c r="KLY924" s="30"/>
      <c r="KLZ924" s="30"/>
      <c r="KMA924" s="30"/>
      <c r="KMB924" s="30"/>
      <c r="KMC924" s="30"/>
      <c r="KMD924" s="30"/>
      <c r="KME924" s="30"/>
      <c r="KMF924" s="30"/>
      <c r="KMG924" s="30"/>
      <c r="KMH924" s="30"/>
      <c r="KMI924" s="30"/>
      <c r="KMJ924" s="30"/>
      <c r="KMK924" s="30"/>
      <c r="KML924" s="30"/>
      <c r="KMM924" s="30"/>
      <c r="KMN924" s="30"/>
      <c r="KMO924" s="30"/>
      <c r="KMP924" s="30"/>
      <c r="KMQ924" s="30"/>
      <c r="KMR924" s="30"/>
      <c r="KMS924" s="30"/>
      <c r="KMT924" s="30"/>
      <c r="KMU924" s="30"/>
      <c r="KMV924" s="30"/>
      <c r="KMW924" s="30"/>
      <c r="KMX924" s="30"/>
      <c r="KMY924" s="30"/>
      <c r="KMZ924" s="30"/>
      <c r="KNA924" s="30"/>
      <c r="KNB924" s="30"/>
      <c r="KNC924" s="30"/>
      <c r="KND924" s="30"/>
      <c r="KNE924" s="30"/>
      <c r="KNF924" s="30"/>
      <c r="KNG924" s="30"/>
      <c r="KNH924" s="30"/>
      <c r="KNI924" s="30"/>
      <c r="KNJ924" s="30"/>
      <c r="KNK924" s="30"/>
      <c r="KNL924" s="30"/>
      <c r="KNM924" s="30"/>
      <c r="KNN924" s="30"/>
      <c r="KNO924" s="30"/>
      <c r="KNP924" s="30"/>
      <c r="KNQ924" s="30"/>
      <c r="KNR924" s="30"/>
      <c r="KNS924" s="30"/>
      <c r="KNT924" s="30"/>
      <c r="KNU924" s="30"/>
      <c r="KNV924" s="30"/>
      <c r="KNW924" s="30"/>
      <c r="KNX924" s="30"/>
      <c r="KNY924" s="30"/>
      <c r="KNZ924" s="30"/>
      <c r="KOA924" s="30"/>
      <c r="KOB924" s="30"/>
      <c r="KOC924" s="30"/>
      <c r="KOD924" s="30"/>
      <c r="KOE924" s="30"/>
      <c r="KOF924" s="30"/>
      <c r="KOG924" s="30"/>
      <c r="KOH924" s="30"/>
      <c r="KOI924" s="30"/>
      <c r="KOJ924" s="30"/>
      <c r="KOK924" s="30"/>
      <c r="KOL924" s="30"/>
      <c r="KOM924" s="30"/>
      <c r="KON924" s="30"/>
      <c r="KOO924" s="30"/>
      <c r="KOP924" s="30"/>
      <c r="KOQ924" s="30"/>
      <c r="KOR924" s="30"/>
      <c r="KOS924" s="30"/>
      <c r="KOT924" s="30"/>
      <c r="KOU924" s="30"/>
      <c r="KOV924" s="30"/>
      <c r="KOW924" s="30"/>
      <c r="KOX924" s="30"/>
      <c r="KOY924" s="30"/>
      <c r="KOZ924" s="30"/>
      <c r="KPA924" s="30"/>
      <c r="KPB924" s="30"/>
      <c r="KPC924" s="30"/>
      <c r="KPD924" s="30"/>
      <c r="KPE924" s="30"/>
      <c r="KPF924" s="30"/>
      <c r="KPG924" s="30"/>
      <c r="KPH924" s="30"/>
      <c r="KPI924" s="30"/>
      <c r="KPJ924" s="30"/>
      <c r="KPK924" s="30"/>
      <c r="KPL924" s="30"/>
      <c r="KPM924" s="30"/>
      <c r="KPN924" s="30"/>
      <c r="KPO924" s="30"/>
      <c r="KPP924" s="30"/>
      <c r="KPQ924" s="30"/>
      <c r="KPR924" s="30"/>
      <c r="KPS924" s="30"/>
      <c r="KPT924" s="30"/>
      <c r="KPU924" s="30"/>
      <c r="KPV924" s="30"/>
      <c r="KPW924" s="30"/>
      <c r="KPX924" s="30"/>
      <c r="KPY924" s="30"/>
      <c r="KPZ924" s="30"/>
      <c r="KQA924" s="30"/>
      <c r="KQB924" s="30"/>
      <c r="KQC924" s="30"/>
      <c r="KQD924" s="30"/>
      <c r="KQE924" s="30"/>
      <c r="KQF924" s="30"/>
      <c r="KQG924" s="30"/>
      <c r="KQH924" s="30"/>
      <c r="KQI924" s="30"/>
      <c r="KQJ924" s="30"/>
      <c r="KQK924" s="30"/>
      <c r="KQL924" s="30"/>
      <c r="KQM924" s="30"/>
      <c r="KQN924" s="30"/>
      <c r="KQO924" s="30"/>
      <c r="KQP924" s="30"/>
      <c r="KQQ924" s="30"/>
      <c r="KQR924" s="30"/>
      <c r="KQS924" s="30"/>
      <c r="KQT924" s="30"/>
      <c r="KQU924" s="30"/>
      <c r="KQV924" s="30"/>
      <c r="KQW924" s="30"/>
      <c r="KQX924" s="30"/>
      <c r="KQY924" s="30"/>
      <c r="KQZ924" s="30"/>
      <c r="KRA924" s="30"/>
      <c r="KRB924" s="30"/>
      <c r="KRC924" s="30"/>
      <c r="KRD924" s="30"/>
      <c r="KRE924" s="30"/>
      <c r="KRF924" s="30"/>
      <c r="KRG924" s="30"/>
      <c r="KRH924" s="30"/>
      <c r="KRI924" s="30"/>
      <c r="KRJ924" s="30"/>
      <c r="KRK924" s="30"/>
      <c r="KRL924" s="30"/>
      <c r="KRM924" s="30"/>
      <c r="KRN924" s="30"/>
      <c r="KRO924" s="30"/>
      <c r="KRP924" s="30"/>
      <c r="KRQ924" s="30"/>
      <c r="KRR924" s="30"/>
      <c r="KRS924" s="30"/>
      <c r="KRT924" s="30"/>
      <c r="KRU924" s="30"/>
      <c r="KRV924" s="30"/>
      <c r="KRW924" s="30"/>
      <c r="KRX924" s="30"/>
      <c r="KRY924" s="30"/>
      <c r="KRZ924" s="30"/>
      <c r="KSA924" s="30"/>
      <c r="KSB924" s="30"/>
      <c r="KSC924" s="30"/>
      <c r="KSD924" s="30"/>
      <c r="KSE924" s="30"/>
      <c r="KSF924" s="30"/>
      <c r="KSG924" s="30"/>
      <c r="KSH924" s="30"/>
      <c r="KSI924" s="30"/>
      <c r="KSJ924" s="30"/>
      <c r="KSK924" s="30"/>
      <c r="KSL924" s="30"/>
      <c r="KSM924" s="30"/>
      <c r="KSN924" s="30"/>
      <c r="KSO924" s="30"/>
      <c r="KSP924" s="30"/>
      <c r="KSQ924" s="30"/>
      <c r="KSR924" s="30"/>
      <c r="KSS924" s="30"/>
      <c r="KST924" s="30"/>
      <c r="KSU924" s="30"/>
      <c r="KSV924" s="30"/>
      <c r="KSW924" s="30"/>
      <c r="KSX924" s="30"/>
      <c r="KSY924" s="30"/>
      <c r="KSZ924" s="30"/>
      <c r="KTA924" s="30"/>
      <c r="KTB924" s="30"/>
      <c r="KTC924" s="30"/>
      <c r="KTD924" s="30"/>
      <c r="KTE924" s="30"/>
      <c r="KTF924" s="30"/>
      <c r="KTG924" s="30"/>
      <c r="KTH924" s="30"/>
      <c r="KTI924" s="30"/>
      <c r="KTJ924" s="30"/>
      <c r="KTK924" s="30"/>
      <c r="KTL924" s="30"/>
      <c r="KTM924" s="30"/>
      <c r="KTN924" s="30"/>
      <c r="KTO924" s="30"/>
      <c r="KTP924" s="30"/>
      <c r="KTQ924" s="30"/>
      <c r="KTR924" s="30"/>
      <c r="KTS924" s="30"/>
      <c r="KTT924" s="30"/>
      <c r="KTU924" s="30"/>
      <c r="KTV924" s="30"/>
      <c r="KTW924" s="30"/>
      <c r="KTX924" s="30"/>
      <c r="KTY924" s="30"/>
      <c r="KTZ924" s="30"/>
      <c r="KUA924" s="30"/>
      <c r="KUB924" s="30"/>
      <c r="KUC924" s="30"/>
      <c r="KUD924" s="30"/>
      <c r="KUE924" s="30"/>
      <c r="KUF924" s="30"/>
      <c r="KUG924" s="30"/>
      <c r="KUH924" s="30"/>
      <c r="KUI924" s="30"/>
      <c r="KUJ924" s="30"/>
      <c r="KUK924" s="30"/>
      <c r="KUL924" s="30"/>
      <c r="KUM924" s="30"/>
      <c r="KUN924" s="30"/>
      <c r="KUO924" s="30"/>
      <c r="KUP924" s="30"/>
      <c r="KUQ924" s="30"/>
      <c r="KUR924" s="30"/>
      <c r="KUS924" s="30"/>
      <c r="KUT924" s="30"/>
      <c r="KUU924" s="30"/>
      <c r="KUV924" s="30"/>
      <c r="KUW924" s="30"/>
      <c r="KUX924" s="30"/>
      <c r="KUY924" s="30"/>
      <c r="KUZ924" s="30"/>
      <c r="KVA924" s="30"/>
      <c r="KVB924" s="30"/>
      <c r="KVC924" s="30"/>
      <c r="KVD924" s="30"/>
      <c r="KVE924" s="30"/>
      <c r="KVF924" s="30"/>
      <c r="KVG924" s="30"/>
      <c r="KVH924" s="30"/>
      <c r="KVI924" s="30"/>
      <c r="KVJ924" s="30"/>
      <c r="KVK924" s="30"/>
      <c r="KVL924" s="30"/>
      <c r="KVM924" s="30"/>
      <c r="KVN924" s="30"/>
      <c r="KVO924" s="30"/>
      <c r="KVP924" s="30"/>
      <c r="KVQ924" s="30"/>
      <c r="KVR924" s="30"/>
      <c r="KVS924" s="30"/>
      <c r="KVT924" s="30"/>
      <c r="KVU924" s="30"/>
      <c r="KVV924" s="30"/>
      <c r="KVW924" s="30"/>
      <c r="KVX924" s="30"/>
      <c r="KVY924" s="30"/>
      <c r="KVZ924" s="30"/>
      <c r="KWA924" s="30"/>
      <c r="KWB924" s="30"/>
      <c r="KWC924" s="30"/>
      <c r="KWD924" s="30"/>
      <c r="KWE924" s="30"/>
      <c r="KWF924" s="30"/>
      <c r="KWG924" s="30"/>
      <c r="KWH924" s="30"/>
      <c r="KWI924" s="30"/>
      <c r="KWJ924" s="30"/>
      <c r="KWK924" s="30"/>
      <c r="KWL924" s="30"/>
      <c r="KWM924" s="30"/>
      <c r="KWN924" s="30"/>
      <c r="KWO924" s="30"/>
      <c r="KWP924" s="30"/>
      <c r="KWQ924" s="30"/>
      <c r="KWR924" s="30"/>
      <c r="KWS924" s="30"/>
      <c r="KWT924" s="30"/>
      <c r="KWU924" s="30"/>
      <c r="KWV924" s="30"/>
      <c r="KWW924" s="30"/>
      <c r="KWX924" s="30"/>
      <c r="KWY924" s="30"/>
      <c r="KWZ924" s="30"/>
      <c r="KXA924" s="30"/>
      <c r="KXB924" s="30"/>
      <c r="KXC924" s="30"/>
      <c r="KXD924" s="30"/>
      <c r="KXE924" s="30"/>
      <c r="KXF924" s="30"/>
      <c r="KXG924" s="30"/>
      <c r="KXH924" s="30"/>
      <c r="KXI924" s="30"/>
      <c r="KXJ924" s="30"/>
      <c r="KXK924" s="30"/>
      <c r="KXL924" s="30"/>
      <c r="KXM924" s="30"/>
      <c r="KXN924" s="30"/>
      <c r="KXO924" s="30"/>
      <c r="KXP924" s="30"/>
      <c r="KXQ924" s="30"/>
      <c r="KXR924" s="30"/>
      <c r="KXS924" s="30"/>
      <c r="KXT924" s="30"/>
      <c r="KXU924" s="30"/>
      <c r="KXV924" s="30"/>
      <c r="KXW924" s="30"/>
      <c r="KXX924" s="30"/>
      <c r="KXY924" s="30"/>
      <c r="KXZ924" s="30"/>
      <c r="KYA924" s="30"/>
      <c r="KYB924" s="30"/>
      <c r="KYC924" s="30"/>
      <c r="KYD924" s="30"/>
      <c r="KYE924" s="30"/>
      <c r="KYF924" s="30"/>
      <c r="KYG924" s="30"/>
      <c r="KYH924" s="30"/>
      <c r="KYI924" s="30"/>
      <c r="KYJ924" s="30"/>
      <c r="KYK924" s="30"/>
      <c r="KYL924" s="30"/>
      <c r="KYM924" s="30"/>
      <c r="KYN924" s="30"/>
      <c r="KYO924" s="30"/>
      <c r="KYP924" s="30"/>
      <c r="KYQ924" s="30"/>
      <c r="KYR924" s="30"/>
      <c r="KYS924" s="30"/>
      <c r="KYT924" s="30"/>
      <c r="KYU924" s="30"/>
      <c r="KYV924" s="30"/>
      <c r="KYW924" s="30"/>
      <c r="KYX924" s="30"/>
      <c r="KYY924" s="30"/>
      <c r="KYZ924" s="30"/>
      <c r="KZA924" s="30"/>
      <c r="KZB924" s="30"/>
      <c r="KZC924" s="30"/>
      <c r="KZD924" s="30"/>
      <c r="KZE924" s="30"/>
      <c r="KZF924" s="30"/>
      <c r="KZG924" s="30"/>
      <c r="KZH924" s="30"/>
      <c r="KZI924" s="30"/>
      <c r="KZJ924" s="30"/>
      <c r="KZK924" s="30"/>
      <c r="KZL924" s="30"/>
      <c r="KZM924" s="30"/>
      <c r="KZN924" s="30"/>
      <c r="KZO924" s="30"/>
      <c r="KZP924" s="30"/>
      <c r="KZQ924" s="30"/>
      <c r="KZR924" s="30"/>
      <c r="KZS924" s="30"/>
      <c r="KZT924" s="30"/>
      <c r="KZU924" s="30"/>
      <c r="KZV924" s="30"/>
      <c r="KZW924" s="30"/>
      <c r="KZX924" s="30"/>
      <c r="KZY924" s="30"/>
      <c r="KZZ924" s="30"/>
      <c r="LAA924" s="30"/>
      <c r="LAB924" s="30"/>
      <c r="LAC924" s="30"/>
      <c r="LAD924" s="30"/>
      <c r="LAE924" s="30"/>
      <c r="LAF924" s="30"/>
      <c r="LAG924" s="30"/>
      <c r="LAH924" s="30"/>
      <c r="LAI924" s="30"/>
      <c r="LAJ924" s="30"/>
      <c r="LAK924" s="30"/>
      <c r="LAL924" s="30"/>
      <c r="LAM924" s="30"/>
      <c r="LAN924" s="30"/>
      <c r="LAO924" s="30"/>
      <c r="LAP924" s="30"/>
      <c r="LAQ924" s="30"/>
      <c r="LAR924" s="30"/>
      <c r="LAS924" s="30"/>
      <c r="LAT924" s="30"/>
      <c r="LAU924" s="30"/>
      <c r="LAV924" s="30"/>
      <c r="LAW924" s="30"/>
      <c r="LAX924" s="30"/>
      <c r="LAY924" s="30"/>
      <c r="LAZ924" s="30"/>
      <c r="LBA924" s="30"/>
      <c r="LBB924" s="30"/>
      <c r="LBC924" s="30"/>
      <c r="LBD924" s="30"/>
      <c r="LBE924" s="30"/>
      <c r="LBF924" s="30"/>
      <c r="LBG924" s="30"/>
      <c r="LBH924" s="30"/>
      <c r="LBI924" s="30"/>
      <c r="LBJ924" s="30"/>
      <c r="LBK924" s="30"/>
      <c r="LBL924" s="30"/>
      <c r="LBM924" s="30"/>
      <c r="LBN924" s="30"/>
      <c r="LBO924" s="30"/>
      <c r="LBP924" s="30"/>
      <c r="LBQ924" s="30"/>
      <c r="LBR924" s="30"/>
      <c r="LBS924" s="30"/>
      <c r="LBT924" s="30"/>
      <c r="LBU924" s="30"/>
      <c r="LBV924" s="30"/>
      <c r="LBW924" s="30"/>
      <c r="LBX924" s="30"/>
      <c r="LBY924" s="30"/>
      <c r="LBZ924" s="30"/>
      <c r="LCA924" s="30"/>
      <c r="LCB924" s="30"/>
      <c r="LCC924" s="30"/>
      <c r="LCD924" s="30"/>
      <c r="LCE924" s="30"/>
      <c r="LCF924" s="30"/>
      <c r="LCG924" s="30"/>
      <c r="LCH924" s="30"/>
      <c r="LCI924" s="30"/>
      <c r="LCJ924" s="30"/>
      <c r="LCK924" s="30"/>
      <c r="LCL924" s="30"/>
      <c r="LCM924" s="30"/>
      <c r="LCN924" s="30"/>
      <c r="LCO924" s="30"/>
      <c r="LCP924" s="30"/>
      <c r="LCQ924" s="30"/>
      <c r="LCR924" s="30"/>
      <c r="LCS924" s="30"/>
      <c r="LCT924" s="30"/>
      <c r="LCU924" s="30"/>
      <c r="LCV924" s="30"/>
      <c r="LCW924" s="30"/>
      <c r="LCX924" s="30"/>
      <c r="LCY924" s="30"/>
      <c r="LCZ924" s="30"/>
      <c r="LDA924" s="30"/>
      <c r="LDB924" s="30"/>
      <c r="LDC924" s="30"/>
      <c r="LDD924" s="30"/>
      <c r="LDE924" s="30"/>
      <c r="LDF924" s="30"/>
      <c r="LDG924" s="30"/>
      <c r="LDH924" s="30"/>
      <c r="LDI924" s="30"/>
      <c r="LDJ924" s="30"/>
      <c r="LDK924" s="30"/>
      <c r="LDL924" s="30"/>
      <c r="LDM924" s="30"/>
      <c r="LDN924" s="30"/>
      <c r="LDO924" s="30"/>
      <c r="LDP924" s="30"/>
      <c r="LDQ924" s="30"/>
      <c r="LDR924" s="30"/>
      <c r="LDS924" s="30"/>
      <c r="LDT924" s="30"/>
      <c r="LDU924" s="30"/>
      <c r="LDV924" s="30"/>
      <c r="LDW924" s="30"/>
      <c r="LDX924" s="30"/>
      <c r="LDY924" s="30"/>
      <c r="LDZ924" s="30"/>
      <c r="LEA924" s="30"/>
      <c r="LEB924" s="30"/>
      <c r="LEC924" s="30"/>
      <c r="LED924" s="30"/>
      <c r="LEE924" s="30"/>
      <c r="LEF924" s="30"/>
      <c r="LEG924" s="30"/>
      <c r="LEH924" s="30"/>
      <c r="LEI924" s="30"/>
      <c r="LEJ924" s="30"/>
      <c r="LEK924" s="30"/>
      <c r="LEL924" s="30"/>
      <c r="LEM924" s="30"/>
      <c r="LEN924" s="30"/>
      <c r="LEO924" s="30"/>
      <c r="LEP924" s="30"/>
      <c r="LEQ924" s="30"/>
      <c r="LER924" s="30"/>
      <c r="LES924" s="30"/>
      <c r="LET924" s="30"/>
      <c r="LEU924" s="30"/>
      <c r="LEV924" s="30"/>
      <c r="LEW924" s="30"/>
      <c r="LEX924" s="30"/>
      <c r="LEY924" s="30"/>
      <c r="LEZ924" s="30"/>
      <c r="LFA924" s="30"/>
      <c r="LFB924" s="30"/>
      <c r="LFC924" s="30"/>
      <c r="LFD924" s="30"/>
      <c r="LFE924" s="30"/>
      <c r="LFF924" s="30"/>
      <c r="LFG924" s="30"/>
      <c r="LFH924" s="30"/>
      <c r="LFI924" s="30"/>
      <c r="LFJ924" s="30"/>
      <c r="LFK924" s="30"/>
      <c r="LFL924" s="30"/>
      <c r="LFM924" s="30"/>
      <c r="LFN924" s="30"/>
      <c r="LFO924" s="30"/>
      <c r="LFP924" s="30"/>
      <c r="LFQ924" s="30"/>
      <c r="LFR924" s="30"/>
      <c r="LFS924" s="30"/>
      <c r="LFT924" s="30"/>
      <c r="LFU924" s="30"/>
      <c r="LFV924" s="30"/>
      <c r="LFW924" s="30"/>
      <c r="LFX924" s="30"/>
      <c r="LFY924" s="30"/>
      <c r="LFZ924" s="30"/>
      <c r="LGA924" s="30"/>
      <c r="LGB924" s="30"/>
      <c r="LGC924" s="30"/>
      <c r="LGD924" s="30"/>
      <c r="LGE924" s="30"/>
      <c r="LGF924" s="30"/>
      <c r="LGG924" s="30"/>
      <c r="LGH924" s="30"/>
      <c r="LGI924" s="30"/>
      <c r="LGJ924" s="30"/>
      <c r="LGK924" s="30"/>
      <c r="LGL924" s="30"/>
      <c r="LGM924" s="30"/>
      <c r="LGN924" s="30"/>
      <c r="LGO924" s="30"/>
      <c r="LGP924" s="30"/>
      <c r="LGQ924" s="30"/>
      <c r="LGR924" s="30"/>
      <c r="LGS924" s="30"/>
      <c r="LGT924" s="30"/>
      <c r="LGU924" s="30"/>
      <c r="LGV924" s="30"/>
      <c r="LGW924" s="30"/>
      <c r="LGX924" s="30"/>
      <c r="LGY924" s="30"/>
      <c r="LGZ924" s="30"/>
      <c r="LHA924" s="30"/>
      <c r="LHB924" s="30"/>
      <c r="LHC924" s="30"/>
      <c r="LHD924" s="30"/>
      <c r="LHE924" s="30"/>
      <c r="LHF924" s="30"/>
      <c r="LHG924" s="30"/>
      <c r="LHH924" s="30"/>
      <c r="LHI924" s="30"/>
      <c r="LHJ924" s="30"/>
      <c r="LHK924" s="30"/>
      <c r="LHL924" s="30"/>
      <c r="LHM924" s="30"/>
      <c r="LHN924" s="30"/>
      <c r="LHO924" s="30"/>
      <c r="LHP924" s="30"/>
      <c r="LHQ924" s="30"/>
      <c r="LHR924" s="30"/>
      <c r="LHS924" s="30"/>
      <c r="LHT924" s="30"/>
      <c r="LHU924" s="30"/>
      <c r="LHV924" s="30"/>
      <c r="LHW924" s="30"/>
      <c r="LHX924" s="30"/>
      <c r="LHY924" s="30"/>
      <c r="LHZ924" s="30"/>
      <c r="LIA924" s="30"/>
      <c r="LIB924" s="30"/>
      <c r="LIC924" s="30"/>
      <c r="LID924" s="30"/>
      <c r="LIE924" s="30"/>
      <c r="LIF924" s="30"/>
      <c r="LIG924" s="30"/>
      <c r="LIH924" s="30"/>
      <c r="LII924" s="30"/>
      <c r="LIJ924" s="30"/>
      <c r="LIK924" s="30"/>
      <c r="LIL924" s="30"/>
      <c r="LIM924" s="30"/>
      <c r="LIN924" s="30"/>
      <c r="LIO924" s="30"/>
      <c r="LIP924" s="30"/>
      <c r="LIQ924" s="30"/>
      <c r="LIR924" s="30"/>
      <c r="LIS924" s="30"/>
      <c r="LIT924" s="30"/>
      <c r="LIU924" s="30"/>
      <c r="LIV924" s="30"/>
      <c r="LIW924" s="30"/>
      <c r="LIX924" s="30"/>
      <c r="LIY924" s="30"/>
      <c r="LIZ924" s="30"/>
      <c r="LJA924" s="30"/>
      <c r="LJB924" s="30"/>
      <c r="LJC924" s="30"/>
      <c r="LJD924" s="30"/>
      <c r="LJE924" s="30"/>
      <c r="LJF924" s="30"/>
      <c r="LJG924" s="30"/>
      <c r="LJH924" s="30"/>
      <c r="LJI924" s="30"/>
      <c r="LJJ924" s="30"/>
      <c r="LJK924" s="30"/>
      <c r="LJL924" s="30"/>
      <c r="LJM924" s="30"/>
      <c r="LJN924" s="30"/>
      <c r="LJO924" s="30"/>
      <c r="LJP924" s="30"/>
      <c r="LJQ924" s="30"/>
      <c r="LJR924" s="30"/>
      <c r="LJS924" s="30"/>
      <c r="LJT924" s="30"/>
      <c r="LJU924" s="30"/>
      <c r="LJV924" s="30"/>
      <c r="LJW924" s="30"/>
      <c r="LJX924" s="30"/>
      <c r="LJY924" s="30"/>
      <c r="LJZ924" s="30"/>
      <c r="LKA924" s="30"/>
      <c r="LKB924" s="30"/>
      <c r="LKC924" s="30"/>
      <c r="LKD924" s="30"/>
      <c r="LKE924" s="30"/>
      <c r="LKF924" s="30"/>
      <c r="LKG924" s="30"/>
      <c r="LKH924" s="30"/>
      <c r="LKI924" s="30"/>
      <c r="LKJ924" s="30"/>
      <c r="LKK924" s="30"/>
      <c r="LKL924" s="30"/>
      <c r="LKM924" s="30"/>
      <c r="LKN924" s="30"/>
      <c r="LKO924" s="30"/>
      <c r="LKP924" s="30"/>
      <c r="LKQ924" s="30"/>
      <c r="LKR924" s="30"/>
      <c r="LKS924" s="30"/>
      <c r="LKT924" s="30"/>
      <c r="LKU924" s="30"/>
      <c r="LKV924" s="30"/>
      <c r="LKW924" s="30"/>
      <c r="LKX924" s="30"/>
      <c r="LKY924" s="30"/>
      <c r="LKZ924" s="30"/>
      <c r="LLA924" s="30"/>
      <c r="LLB924" s="30"/>
      <c r="LLC924" s="30"/>
      <c r="LLD924" s="30"/>
      <c r="LLE924" s="30"/>
      <c r="LLF924" s="30"/>
      <c r="LLG924" s="30"/>
      <c r="LLH924" s="30"/>
      <c r="LLI924" s="30"/>
      <c r="LLJ924" s="30"/>
      <c r="LLK924" s="30"/>
      <c r="LLL924" s="30"/>
      <c r="LLM924" s="30"/>
      <c r="LLN924" s="30"/>
      <c r="LLO924" s="30"/>
      <c r="LLP924" s="30"/>
      <c r="LLQ924" s="30"/>
      <c r="LLR924" s="30"/>
      <c r="LLS924" s="30"/>
      <c r="LLT924" s="30"/>
      <c r="LLU924" s="30"/>
      <c r="LLV924" s="30"/>
      <c r="LLW924" s="30"/>
      <c r="LLX924" s="30"/>
      <c r="LLY924" s="30"/>
      <c r="LLZ924" s="30"/>
      <c r="LMA924" s="30"/>
      <c r="LMB924" s="30"/>
      <c r="LMC924" s="30"/>
      <c r="LMD924" s="30"/>
      <c r="LME924" s="30"/>
      <c r="LMF924" s="30"/>
      <c r="LMG924" s="30"/>
      <c r="LMH924" s="30"/>
      <c r="LMI924" s="30"/>
      <c r="LMJ924" s="30"/>
      <c r="LMK924" s="30"/>
      <c r="LML924" s="30"/>
      <c r="LMM924" s="30"/>
      <c r="LMN924" s="30"/>
      <c r="LMO924" s="30"/>
      <c r="LMP924" s="30"/>
      <c r="LMQ924" s="30"/>
      <c r="LMR924" s="30"/>
      <c r="LMS924" s="30"/>
      <c r="LMT924" s="30"/>
      <c r="LMU924" s="30"/>
      <c r="LMV924" s="30"/>
      <c r="LMW924" s="30"/>
      <c r="LMX924" s="30"/>
      <c r="LMY924" s="30"/>
      <c r="LMZ924" s="30"/>
      <c r="LNA924" s="30"/>
      <c r="LNB924" s="30"/>
      <c r="LNC924" s="30"/>
      <c r="LND924" s="30"/>
      <c r="LNE924" s="30"/>
      <c r="LNF924" s="30"/>
      <c r="LNG924" s="30"/>
      <c r="LNH924" s="30"/>
      <c r="LNI924" s="30"/>
      <c r="LNJ924" s="30"/>
      <c r="LNK924" s="30"/>
      <c r="LNL924" s="30"/>
      <c r="LNM924" s="30"/>
      <c r="LNN924" s="30"/>
      <c r="LNO924" s="30"/>
      <c r="LNP924" s="30"/>
      <c r="LNQ924" s="30"/>
      <c r="LNR924" s="30"/>
      <c r="LNS924" s="30"/>
      <c r="LNT924" s="30"/>
      <c r="LNU924" s="30"/>
      <c r="LNV924" s="30"/>
      <c r="LNW924" s="30"/>
      <c r="LNX924" s="30"/>
      <c r="LNY924" s="30"/>
      <c r="LNZ924" s="30"/>
      <c r="LOA924" s="30"/>
      <c r="LOB924" s="30"/>
      <c r="LOC924" s="30"/>
      <c r="LOD924" s="30"/>
      <c r="LOE924" s="30"/>
      <c r="LOF924" s="30"/>
      <c r="LOG924" s="30"/>
      <c r="LOH924" s="30"/>
      <c r="LOI924" s="30"/>
      <c r="LOJ924" s="30"/>
      <c r="LOK924" s="30"/>
      <c r="LOL924" s="30"/>
      <c r="LOM924" s="30"/>
      <c r="LON924" s="30"/>
      <c r="LOO924" s="30"/>
      <c r="LOP924" s="30"/>
      <c r="LOQ924" s="30"/>
      <c r="LOR924" s="30"/>
      <c r="LOS924" s="30"/>
      <c r="LOT924" s="30"/>
      <c r="LOU924" s="30"/>
      <c r="LOV924" s="30"/>
      <c r="LOW924" s="30"/>
      <c r="LOX924" s="30"/>
      <c r="LOY924" s="30"/>
      <c r="LOZ924" s="30"/>
      <c r="LPA924" s="30"/>
      <c r="LPB924" s="30"/>
      <c r="LPC924" s="30"/>
      <c r="LPD924" s="30"/>
      <c r="LPE924" s="30"/>
      <c r="LPF924" s="30"/>
      <c r="LPG924" s="30"/>
      <c r="LPH924" s="30"/>
      <c r="LPI924" s="30"/>
      <c r="LPJ924" s="30"/>
      <c r="LPK924" s="30"/>
      <c r="LPL924" s="30"/>
      <c r="LPM924" s="30"/>
      <c r="LPN924" s="30"/>
      <c r="LPO924" s="30"/>
      <c r="LPP924" s="30"/>
      <c r="LPQ924" s="30"/>
      <c r="LPR924" s="30"/>
      <c r="LPS924" s="30"/>
      <c r="LPT924" s="30"/>
      <c r="LPU924" s="30"/>
      <c r="LPV924" s="30"/>
      <c r="LPW924" s="30"/>
      <c r="LPX924" s="30"/>
      <c r="LPY924" s="30"/>
      <c r="LPZ924" s="30"/>
      <c r="LQA924" s="30"/>
      <c r="LQB924" s="30"/>
      <c r="LQC924" s="30"/>
      <c r="LQD924" s="30"/>
      <c r="LQE924" s="30"/>
      <c r="LQF924" s="30"/>
      <c r="LQG924" s="30"/>
      <c r="LQH924" s="30"/>
      <c r="LQI924" s="30"/>
      <c r="LQJ924" s="30"/>
      <c r="LQK924" s="30"/>
      <c r="LQL924" s="30"/>
      <c r="LQM924" s="30"/>
      <c r="LQN924" s="30"/>
      <c r="LQO924" s="30"/>
      <c r="LQP924" s="30"/>
      <c r="LQQ924" s="30"/>
      <c r="LQR924" s="30"/>
      <c r="LQS924" s="30"/>
      <c r="LQT924" s="30"/>
      <c r="LQU924" s="30"/>
      <c r="LQV924" s="30"/>
      <c r="LQW924" s="30"/>
      <c r="LQX924" s="30"/>
      <c r="LQY924" s="30"/>
      <c r="LQZ924" s="30"/>
      <c r="LRA924" s="30"/>
      <c r="LRB924" s="30"/>
      <c r="LRC924" s="30"/>
      <c r="LRD924" s="30"/>
      <c r="LRE924" s="30"/>
      <c r="LRF924" s="30"/>
      <c r="LRG924" s="30"/>
      <c r="LRH924" s="30"/>
      <c r="LRI924" s="30"/>
      <c r="LRJ924" s="30"/>
      <c r="LRK924" s="30"/>
      <c r="LRL924" s="30"/>
      <c r="LRM924" s="30"/>
      <c r="LRN924" s="30"/>
      <c r="LRO924" s="30"/>
      <c r="LRP924" s="30"/>
      <c r="LRQ924" s="30"/>
      <c r="LRR924" s="30"/>
      <c r="LRS924" s="30"/>
      <c r="LRT924" s="30"/>
      <c r="LRU924" s="30"/>
      <c r="LRV924" s="30"/>
      <c r="LRW924" s="30"/>
      <c r="LRX924" s="30"/>
      <c r="LRY924" s="30"/>
      <c r="LRZ924" s="30"/>
      <c r="LSA924" s="30"/>
      <c r="LSB924" s="30"/>
      <c r="LSC924" s="30"/>
      <c r="LSD924" s="30"/>
      <c r="LSE924" s="30"/>
      <c r="LSF924" s="30"/>
      <c r="LSG924" s="30"/>
      <c r="LSH924" s="30"/>
      <c r="LSI924" s="30"/>
      <c r="LSJ924" s="30"/>
      <c r="LSK924" s="30"/>
      <c r="LSL924" s="30"/>
      <c r="LSM924" s="30"/>
      <c r="LSN924" s="30"/>
      <c r="LSO924" s="30"/>
      <c r="LSP924" s="30"/>
      <c r="LSQ924" s="30"/>
      <c r="LSR924" s="30"/>
      <c r="LSS924" s="30"/>
      <c r="LST924" s="30"/>
      <c r="LSU924" s="30"/>
      <c r="LSV924" s="30"/>
      <c r="LSW924" s="30"/>
      <c r="LSX924" s="30"/>
      <c r="LSY924" s="30"/>
      <c r="LSZ924" s="30"/>
      <c r="LTA924" s="30"/>
      <c r="LTB924" s="30"/>
      <c r="LTC924" s="30"/>
      <c r="LTD924" s="30"/>
      <c r="LTE924" s="30"/>
      <c r="LTF924" s="30"/>
      <c r="LTG924" s="30"/>
      <c r="LTH924" s="30"/>
      <c r="LTI924" s="30"/>
      <c r="LTJ924" s="30"/>
      <c r="LTK924" s="30"/>
      <c r="LTL924" s="30"/>
      <c r="LTM924" s="30"/>
      <c r="LTN924" s="30"/>
      <c r="LTO924" s="30"/>
      <c r="LTP924" s="30"/>
      <c r="LTQ924" s="30"/>
      <c r="LTR924" s="30"/>
      <c r="LTS924" s="30"/>
      <c r="LTT924" s="30"/>
      <c r="LTU924" s="30"/>
      <c r="LTV924" s="30"/>
      <c r="LTW924" s="30"/>
      <c r="LTX924" s="30"/>
      <c r="LTY924" s="30"/>
      <c r="LTZ924" s="30"/>
      <c r="LUA924" s="30"/>
      <c r="LUB924" s="30"/>
      <c r="LUC924" s="30"/>
      <c r="LUD924" s="30"/>
      <c r="LUE924" s="30"/>
      <c r="LUF924" s="30"/>
      <c r="LUG924" s="30"/>
      <c r="LUH924" s="30"/>
      <c r="LUI924" s="30"/>
      <c r="LUJ924" s="30"/>
      <c r="LUK924" s="30"/>
      <c r="LUL924" s="30"/>
      <c r="LUM924" s="30"/>
      <c r="LUN924" s="30"/>
      <c r="LUO924" s="30"/>
      <c r="LUP924" s="30"/>
      <c r="LUQ924" s="30"/>
      <c r="LUR924" s="30"/>
      <c r="LUS924" s="30"/>
      <c r="LUT924" s="30"/>
      <c r="LUU924" s="30"/>
      <c r="LUV924" s="30"/>
      <c r="LUW924" s="30"/>
      <c r="LUX924" s="30"/>
      <c r="LUY924" s="30"/>
      <c r="LUZ924" s="30"/>
      <c r="LVA924" s="30"/>
      <c r="LVB924" s="30"/>
      <c r="LVC924" s="30"/>
      <c r="LVD924" s="30"/>
      <c r="LVE924" s="30"/>
      <c r="LVF924" s="30"/>
      <c r="LVG924" s="30"/>
      <c r="LVH924" s="30"/>
      <c r="LVI924" s="30"/>
      <c r="LVJ924" s="30"/>
      <c r="LVK924" s="30"/>
      <c r="LVL924" s="30"/>
      <c r="LVM924" s="30"/>
      <c r="LVN924" s="30"/>
      <c r="LVO924" s="30"/>
      <c r="LVP924" s="30"/>
      <c r="LVQ924" s="30"/>
      <c r="LVR924" s="30"/>
      <c r="LVS924" s="30"/>
      <c r="LVT924" s="30"/>
      <c r="LVU924" s="30"/>
      <c r="LVV924" s="30"/>
      <c r="LVW924" s="30"/>
      <c r="LVX924" s="30"/>
      <c r="LVY924" s="30"/>
      <c r="LVZ924" s="30"/>
      <c r="LWA924" s="30"/>
      <c r="LWB924" s="30"/>
      <c r="LWC924" s="30"/>
      <c r="LWD924" s="30"/>
      <c r="LWE924" s="30"/>
      <c r="LWF924" s="30"/>
      <c r="LWG924" s="30"/>
      <c r="LWH924" s="30"/>
      <c r="LWI924" s="30"/>
      <c r="LWJ924" s="30"/>
      <c r="LWK924" s="30"/>
      <c r="LWL924" s="30"/>
      <c r="LWM924" s="30"/>
      <c r="LWN924" s="30"/>
      <c r="LWO924" s="30"/>
      <c r="LWP924" s="30"/>
      <c r="LWQ924" s="30"/>
      <c r="LWR924" s="30"/>
      <c r="LWS924" s="30"/>
      <c r="LWT924" s="30"/>
      <c r="LWU924" s="30"/>
      <c r="LWV924" s="30"/>
      <c r="LWW924" s="30"/>
      <c r="LWX924" s="30"/>
      <c r="LWY924" s="30"/>
      <c r="LWZ924" s="30"/>
      <c r="LXA924" s="30"/>
      <c r="LXB924" s="30"/>
      <c r="LXC924" s="30"/>
      <c r="LXD924" s="30"/>
      <c r="LXE924" s="30"/>
      <c r="LXF924" s="30"/>
      <c r="LXG924" s="30"/>
      <c r="LXH924" s="30"/>
      <c r="LXI924" s="30"/>
      <c r="LXJ924" s="30"/>
      <c r="LXK924" s="30"/>
      <c r="LXL924" s="30"/>
      <c r="LXM924" s="30"/>
      <c r="LXN924" s="30"/>
      <c r="LXO924" s="30"/>
      <c r="LXP924" s="30"/>
      <c r="LXQ924" s="30"/>
      <c r="LXR924" s="30"/>
      <c r="LXS924" s="30"/>
      <c r="LXT924" s="30"/>
      <c r="LXU924" s="30"/>
      <c r="LXV924" s="30"/>
      <c r="LXW924" s="30"/>
      <c r="LXX924" s="30"/>
      <c r="LXY924" s="30"/>
      <c r="LXZ924" s="30"/>
      <c r="LYA924" s="30"/>
      <c r="LYB924" s="30"/>
      <c r="LYC924" s="30"/>
      <c r="LYD924" s="30"/>
      <c r="LYE924" s="30"/>
      <c r="LYF924" s="30"/>
      <c r="LYG924" s="30"/>
      <c r="LYH924" s="30"/>
      <c r="LYI924" s="30"/>
      <c r="LYJ924" s="30"/>
      <c r="LYK924" s="30"/>
      <c r="LYL924" s="30"/>
      <c r="LYM924" s="30"/>
      <c r="LYN924" s="30"/>
      <c r="LYO924" s="30"/>
      <c r="LYP924" s="30"/>
      <c r="LYQ924" s="30"/>
      <c r="LYR924" s="30"/>
      <c r="LYS924" s="30"/>
      <c r="LYT924" s="30"/>
      <c r="LYU924" s="30"/>
      <c r="LYV924" s="30"/>
      <c r="LYW924" s="30"/>
      <c r="LYX924" s="30"/>
      <c r="LYY924" s="30"/>
      <c r="LYZ924" s="30"/>
      <c r="LZA924" s="30"/>
      <c r="LZB924" s="30"/>
      <c r="LZC924" s="30"/>
      <c r="LZD924" s="30"/>
      <c r="LZE924" s="30"/>
      <c r="LZF924" s="30"/>
      <c r="LZG924" s="30"/>
      <c r="LZH924" s="30"/>
      <c r="LZI924" s="30"/>
      <c r="LZJ924" s="30"/>
      <c r="LZK924" s="30"/>
      <c r="LZL924" s="30"/>
      <c r="LZM924" s="30"/>
      <c r="LZN924" s="30"/>
      <c r="LZO924" s="30"/>
      <c r="LZP924" s="30"/>
      <c r="LZQ924" s="30"/>
      <c r="LZR924" s="30"/>
      <c r="LZS924" s="30"/>
      <c r="LZT924" s="30"/>
      <c r="LZU924" s="30"/>
      <c r="LZV924" s="30"/>
      <c r="LZW924" s="30"/>
      <c r="LZX924" s="30"/>
      <c r="LZY924" s="30"/>
      <c r="LZZ924" s="30"/>
      <c r="MAA924" s="30"/>
      <c r="MAB924" s="30"/>
      <c r="MAC924" s="30"/>
      <c r="MAD924" s="30"/>
      <c r="MAE924" s="30"/>
      <c r="MAF924" s="30"/>
      <c r="MAG924" s="30"/>
      <c r="MAH924" s="30"/>
      <c r="MAI924" s="30"/>
      <c r="MAJ924" s="30"/>
      <c r="MAK924" s="30"/>
      <c r="MAL924" s="30"/>
      <c r="MAM924" s="30"/>
      <c r="MAN924" s="30"/>
      <c r="MAO924" s="30"/>
      <c r="MAP924" s="30"/>
      <c r="MAQ924" s="30"/>
      <c r="MAR924" s="30"/>
      <c r="MAS924" s="30"/>
      <c r="MAT924" s="30"/>
      <c r="MAU924" s="30"/>
      <c r="MAV924" s="30"/>
      <c r="MAW924" s="30"/>
      <c r="MAX924" s="30"/>
      <c r="MAY924" s="30"/>
      <c r="MAZ924" s="30"/>
      <c r="MBA924" s="30"/>
      <c r="MBB924" s="30"/>
      <c r="MBC924" s="30"/>
      <c r="MBD924" s="30"/>
      <c r="MBE924" s="30"/>
      <c r="MBF924" s="30"/>
      <c r="MBG924" s="30"/>
      <c r="MBH924" s="30"/>
      <c r="MBI924" s="30"/>
      <c r="MBJ924" s="30"/>
      <c r="MBK924" s="30"/>
      <c r="MBL924" s="30"/>
      <c r="MBM924" s="30"/>
      <c r="MBN924" s="30"/>
      <c r="MBO924" s="30"/>
      <c r="MBP924" s="30"/>
      <c r="MBQ924" s="30"/>
      <c r="MBR924" s="30"/>
      <c r="MBS924" s="30"/>
      <c r="MBT924" s="30"/>
      <c r="MBU924" s="30"/>
      <c r="MBV924" s="30"/>
      <c r="MBW924" s="30"/>
      <c r="MBX924" s="30"/>
      <c r="MBY924" s="30"/>
      <c r="MBZ924" s="30"/>
      <c r="MCA924" s="30"/>
      <c r="MCB924" s="30"/>
      <c r="MCC924" s="30"/>
      <c r="MCD924" s="30"/>
      <c r="MCE924" s="30"/>
      <c r="MCF924" s="30"/>
      <c r="MCG924" s="30"/>
      <c r="MCH924" s="30"/>
      <c r="MCI924" s="30"/>
      <c r="MCJ924" s="30"/>
      <c r="MCK924" s="30"/>
      <c r="MCL924" s="30"/>
      <c r="MCM924" s="30"/>
      <c r="MCN924" s="30"/>
      <c r="MCO924" s="30"/>
      <c r="MCP924" s="30"/>
      <c r="MCQ924" s="30"/>
      <c r="MCR924" s="30"/>
      <c r="MCS924" s="30"/>
      <c r="MCT924" s="30"/>
      <c r="MCU924" s="30"/>
      <c r="MCV924" s="30"/>
      <c r="MCW924" s="30"/>
      <c r="MCX924" s="30"/>
      <c r="MCY924" s="30"/>
      <c r="MCZ924" s="30"/>
      <c r="MDA924" s="30"/>
      <c r="MDB924" s="30"/>
      <c r="MDC924" s="30"/>
      <c r="MDD924" s="30"/>
      <c r="MDE924" s="30"/>
      <c r="MDF924" s="30"/>
      <c r="MDG924" s="30"/>
      <c r="MDH924" s="30"/>
      <c r="MDI924" s="30"/>
      <c r="MDJ924" s="30"/>
      <c r="MDK924" s="30"/>
      <c r="MDL924" s="30"/>
      <c r="MDM924" s="30"/>
      <c r="MDN924" s="30"/>
      <c r="MDO924" s="30"/>
      <c r="MDP924" s="30"/>
      <c r="MDQ924" s="30"/>
      <c r="MDR924" s="30"/>
      <c r="MDS924" s="30"/>
      <c r="MDT924" s="30"/>
      <c r="MDU924" s="30"/>
      <c r="MDV924" s="30"/>
      <c r="MDW924" s="30"/>
      <c r="MDX924" s="30"/>
      <c r="MDY924" s="30"/>
      <c r="MDZ924" s="30"/>
      <c r="MEA924" s="30"/>
      <c r="MEB924" s="30"/>
      <c r="MEC924" s="30"/>
      <c r="MED924" s="30"/>
      <c r="MEE924" s="30"/>
      <c r="MEF924" s="30"/>
      <c r="MEG924" s="30"/>
      <c r="MEH924" s="30"/>
      <c r="MEI924" s="30"/>
      <c r="MEJ924" s="30"/>
      <c r="MEK924" s="30"/>
      <c r="MEL924" s="30"/>
      <c r="MEM924" s="30"/>
      <c r="MEN924" s="30"/>
      <c r="MEO924" s="30"/>
      <c r="MEP924" s="30"/>
      <c r="MEQ924" s="30"/>
      <c r="MER924" s="30"/>
      <c r="MES924" s="30"/>
      <c r="MET924" s="30"/>
      <c r="MEU924" s="30"/>
      <c r="MEV924" s="30"/>
      <c r="MEW924" s="30"/>
      <c r="MEX924" s="30"/>
      <c r="MEY924" s="30"/>
      <c r="MEZ924" s="30"/>
      <c r="MFA924" s="30"/>
      <c r="MFB924" s="30"/>
      <c r="MFC924" s="30"/>
      <c r="MFD924" s="30"/>
      <c r="MFE924" s="30"/>
      <c r="MFF924" s="30"/>
      <c r="MFG924" s="30"/>
      <c r="MFH924" s="30"/>
      <c r="MFI924" s="30"/>
      <c r="MFJ924" s="30"/>
      <c r="MFK924" s="30"/>
      <c r="MFL924" s="30"/>
      <c r="MFM924" s="30"/>
      <c r="MFN924" s="30"/>
      <c r="MFO924" s="30"/>
      <c r="MFP924" s="30"/>
      <c r="MFQ924" s="30"/>
      <c r="MFR924" s="30"/>
      <c r="MFS924" s="30"/>
      <c r="MFT924" s="30"/>
      <c r="MFU924" s="30"/>
      <c r="MFV924" s="30"/>
      <c r="MFW924" s="30"/>
      <c r="MFX924" s="30"/>
      <c r="MFY924" s="30"/>
      <c r="MFZ924" s="30"/>
      <c r="MGA924" s="30"/>
      <c r="MGB924" s="30"/>
      <c r="MGC924" s="30"/>
      <c r="MGD924" s="30"/>
      <c r="MGE924" s="30"/>
      <c r="MGF924" s="30"/>
      <c r="MGG924" s="30"/>
      <c r="MGH924" s="30"/>
      <c r="MGI924" s="30"/>
      <c r="MGJ924" s="30"/>
      <c r="MGK924" s="30"/>
      <c r="MGL924" s="30"/>
      <c r="MGM924" s="30"/>
      <c r="MGN924" s="30"/>
      <c r="MGO924" s="30"/>
      <c r="MGP924" s="30"/>
      <c r="MGQ924" s="30"/>
      <c r="MGR924" s="30"/>
      <c r="MGS924" s="30"/>
      <c r="MGT924" s="30"/>
      <c r="MGU924" s="30"/>
      <c r="MGV924" s="30"/>
      <c r="MGW924" s="30"/>
      <c r="MGX924" s="30"/>
      <c r="MGY924" s="30"/>
      <c r="MGZ924" s="30"/>
      <c r="MHA924" s="30"/>
      <c r="MHB924" s="30"/>
      <c r="MHC924" s="30"/>
      <c r="MHD924" s="30"/>
      <c r="MHE924" s="30"/>
      <c r="MHF924" s="30"/>
      <c r="MHG924" s="30"/>
      <c r="MHH924" s="30"/>
      <c r="MHI924" s="30"/>
      <c r="MHJ924" s="30"/>
      <c r="MHK924" s="30"/>
      <c r="MHL924" s="30"/>
      <c r="MHM924" s="30"/>
      <c r="MHN924" s="30"/>
      <c r="MHO924" s="30"/>
      <c r="MHP924" s="30"/>
      <c r="MHQ924" s="30"/>
      <c r="MHR924" s="30"/>
      <c r="MHS924" s="30"/>
      <c r="MHT924" s="30"/>
      <c r="MHU924" s="30"/>
      <c r="MHV924" s="30"/>
      <c r="MHW924" s="30"/>
      <c r="MHX924" s="30"/>
      <c r="MHY924" s="30"/>
      <c r="MHZ924" s="30"/>
      <c r="MIA924" s="30"/>
      <c r="MIB924" s="30"/>
      <c r="MIC924" s="30"/>
      <c r="MID924" s="30"/>
      <c r="MIE924" s="30"/>
      <c r="MIF924" s="30"/>
      <c r="MIG924" s="30"/>
      <c r="MIH924" s="30"/>
      <c r="MII924" s="30"/>
      <c r="MIJ924" s="30"/>
      <c r="MIK924" s="30"/>
      <c r="MIL924" s="30"/>
      <c r="MIM924" s="30"/>
      <c r="MIN924" s="30"/>
      <c r="MIO924" s="30"/>
      <c r="MIP924" s="30"/>
      <c r="MIQ924" s="30"/>
      <c r="MIR924" s="30"/>
      <c r="MIS924" s="30"/>
      <c r="MIT924" s="30"/>
      <c r="MIU924" s="30"/>
      <c r="MIV924" s="30"/>
      <c r="MIW924" s="30"/>
      <c r="MIX924" s="30"/>
      <c r="MIY924" s="30"/>
      <c r="MIZ924" s="30"/>
      <c r="MJA924" s="30"/>
      <c r="MJB924" s="30"/>
      <c r="MJC924" s="30"/>
      <c r="MJD924" s="30"/>
      <c r="MJE924" s="30"/>
      <c r="MJF924" s="30"/>
      <c r="MJG924" s="30"/>
      <c r="MJH924" s="30"/>
      <c r="MJI924" s="30"/>
      <c r="MJJ924" s="30"/>
      <c r="MJK924" s="30"/>
      <c r="MJL924" s="30"/>
      <c r="MJM924" s="30"/>
      <c r="MJN924" s="30"/>
      <c r="MJO924" s="30"/>
      <c r="MJP924" s="30"/>
      <c r="MJQ924" s="30"/>
      <c r="MJR924" s="30"/>
      <c r="MJS924" s="30"/>
      <c r="MJT924" s="30"/>
      <c r="MJU924" s="30"/>
      <c r="MJV924" s="30"/>
      <c r="MJW924" s="30"/>
      <c r="MJX924" s="30"/>
      <c r="MJY924" s="30"/>
      <c r="MJZ924" s="30"/>
      <c r="MKA924" s="30"/>
      <c r="MKB924" s="30"/>
      <c r="MKC924" s="30"/>
      <c r="MKD924" s="30"/>
      <c r="MKE924" s="30"/>
      <c r="MKF924" s="30"/>
      <c r="MKG924" s="30"/>
      <c r="MKH924" s="30"/>
      <c r="MKI924" s="30"/>
      <c r="MKJ924" s="30"/>
      <c r="MKK924" s="30"/>
      <c r="MKL924" s="30"/>
      <c r="MKM924" s="30"/>
      <c r="MKN924" s="30"/>
      <c r="MKO924" s="30"/>
      <c r="MKP924" s="30"/>
      <c r="MKQ924" s="30"/>
      <c r="MKR924" s="30"/>
      <c r="MKS924" s="30"/>
      <c r="MKT924" s="30"/>
      <c r="MKU924" s="30"/>
      <c r="MKV924" s="30"/>
      <c r="MKW924" s="30"/>
      <c r="MKX924" s="30"/>
      <c r="MKY924" s="30"/>
      <c r="MKZ924" s="30"/>
      <c r="MLA924" s="30"/>
      <c r="MLB924" s="30"/>
      <c r="MLC924" s="30"/>
      <c r="MLD924" s="30"/>
      <c r="MLE924" s="30"/>
      <c r="MLF924" s="30"/>
      <c r="MLG924" s="30"/>
      <c r="MLH924" s="30"/>
      <c r="MLI924" s="30"/>
      <c r="MLJ924" s="30"/>
      <c r="MLK924" s="30"/>
      <c r="MLL924" s="30"/>
      <c r="MLM924" s="30"/>
      <c r="MLN924" s="30"/>
      <c r="MLO924" s="30"/>
      <c r="MLP924" s="30"/>
      <c r="MLQ924" s="30"/>
      <c r="MLR924" s="30"/>
      <c r="MLS924" s="30"/>
      <c r="MLT924" s="30"/>
      <c r="MLU924" s="30"/>
      <c r="MLV924" s="30"/>
      <c r="MLW924" s="30"/>
      <c r="MLX924" s="30"/>
      <c r="MLY924" s="30"/>
      <c r="MLZ924" s="30"/>
      <c r="MMA924" s="30"/>
      <c r="MMB924" s="30"/>
      <c r="MMC924" s="30"/>
      <c r="MMD924" s="30"/>
      <c r="MME924" s="30"/>
      <c r="MMF924" s="30"/>
      <c r="MMG924" s="30"/>
      <c r="MMH924" s="30"/>
      <c r="MMI924" s="30"/>
      <c r="MMJ924" s="30"/>
      <c r="MMK924" s="30"/>
      <c r="MML924" s="30"/>
      <c r="MMM924" s="30"/>
      <c r="MMN924" s="30"/>
      <c r="MMO924" s="30"/>
      <c r="MMP924" s="30"/>
      <c r="MMQ924" s="30"/>
      <c r="MMR924" s="30"/>
      <c r="MMS924" s="30"/>
      <c r="MMT924" s="30"/>
      <c r="MMU924" s="30"/>
      <c r="MMV924" s="30"/>
      <c r="MMW924" s="30"/>
      <c r="MMX924" s="30"/>
      <c r="MMY924" s="30"/>
      <c r="MMZ924" s="30"/>
      <c r="MNA924" s="30"/>
      <c r="MNB924" s="30"/>
      <c r="MNC924" s="30"/>
      <c r="MND924" s="30"/>
      <c r="MNE924" s="30"/>
      <c r="MNF924" s="30"/>
      <c r="MNG924" s="30"/>
      <c r="MNH924" s="30"/>
      <c r="MNI924" s="30"/>
      <c r="MNJ924" s="30"/>
      <c r="MNK924" s="30"/>
      <c r="MNL924" s="30"/>
      <c r="MNM924" s="30"/>
      <c r="MNN924" s="30"/>
      <c r="MNO924" s="30"/>
      <c r="MNP924" s="30"/>
      <c r="MNQ924" s="30"/>
      <c r="MNR924" s="30"/>
      <c r="MNS924" s="30"/>
      <c r="MNT924" s="30"/>
      <c r="MNU924" s="30"/>
      <c r="MNV924" s="30"/>
      <c r="MNW924" s="30"/>
      <c r="MNX924" s="30"/>
      <c r="MNY924" s="30"/>
      <c r="MNZ924" s="30"/>
      <c r="MOA924" s="30"/>
      <c r="MOB924" s="30"/>
      <c r="MOC924" s="30"/>
      <c r="MOD924" s="30"/>
      <c r="MOE924" s="30"/>
      <c r="MOF924" s="30"/>
      <c r="MOG924" s="30"/>
      <c r="MOH924" s="30"/>
      <c r="MOI924" s="30"/>
      <c r="MOJ924" s="30"/>
      <c r="MOK924" s="30"/>
      <c r="MOL924" s="30"/>
      <c r="MOM924" s="30"/>
      <c r="MON924" s="30"/>
      <c r="MOO924" s="30"/>
      <c r="MOP924" s="30"/>
      <c r="MOQ924" s="30"/>
      <c r="MOR924" s="30"/>
      <c r="MOS924" s="30"/>
      <c r="MOT924" s="30"/>
      <c r="MOU924" s="30"/>
      <c r="MOV924" s="30"/>
      <c r="MOW924" s="30"/>
      <c r="MOX924" s="30"/>
      <c r="MOY924" s="30"/>
      <c r="MOZ924" s="30"/>
      <c r="MPA924" s="30"/>
      <c r="MPB924" s="30"/>
      <c r="MPC924" s="30"/>
      <c r="MPD924" s="30"/>
      <c r="MPE924" s="30"/>
      <c r="MPF924" s="30"/>
      <c r="MPG924" s="30"/>
      <c r="MPH924" s="30"/>
      <c r="MPI924" s="30"/>
      <c r="MPJ924" s="30"/>
      <c r="MPK924" s="30"/>
      <c r="MPL924" s="30"/>
      <c r="MPM924" s="30"/>
      <c r="MPN924" s="30"/>
      <c r="MPO924" s="30"/>
      <c r="MPP924" s="30"/>
      <c r="MPQ924" s="30"/>
      <c r="MPR924" s="30"/>
      <c r="MPS924" s="30"/>
      <c r="MPT924" s="30"/>
      <c r="MPU924" s="30"/>
      <c r="MPV924" s="30"/>
      <c r="MPW924" s="30"/>
      <c r="MPX924" s="30"/>
      <c r="MPY924" s="30"/>
      <c r="MPZ924" s="30"/>
      <c r="MQA924" s="30"/>
      <c r="MQB924" s="30"/>
      <c r="MQC924" s="30"/>
      <c r="MQD924" s="30"/>
      <c r="MQE924" s="30"/>
      <c r="MQF924" s="30"/>
      <c r="MQG924" s="30"/>
      <c r="MQH924" s="30"/>
      <c r="MQI924" s="30"/>
      <c r="MQJ924" s="30"/>
      <c r="MQK924" s="30"/>
      <c r="MQL924" s="30"/>
      <c r="MQM924" s="30"/>
      <c r="MQN924" s="30"/>
      <c r="MQO924" s="30"/>
      <c r="MQP924" s="30"/>
      <c r="MQQ924" s="30"/>
      <c r="MQR924" s="30"/>
      <c r="MQS924" s="30"/>
      <c r="MQT924" s="30"/>
      <c r="MQU924" s="30"/>
      <c r="MQV924" s="30"/>
      <c r="MQW924" s="30"/>
      <c r="MQX924" s="30"/>
      <c r="MQY924" s="30"/>
      <c r="MQZ924" s="30"/>
      <c r="MRA924" s="30"/>
      <c r="MRB924" s="30"/>
      <c r="MRC924" s="30"/>
      <c r="MRD924" s="30"/>
      <c r="MRE924" s="30"/>
      <c r="MRF924" s="30"/>
      <c r="MRG924" s="30"/>
      <c r="MRH924" s="30"/>
      <c r="MRI924" s="30"/>
      <c r="MRJ924" s="30"/>
      <c r="MRK924" s="30"/>
      <c r="MRL924" s="30"/>
      <c r="MRM924" s="30"/>
      <c r="MRN924" s="30"/>
      <c r="MRO924" s="30"/>
      <c r="MRP924" s="30"/>
      <c r="MRQ924" s="30"/>
      <c r="MRR924" s="30"/>
      <c r="MRS924" s="30"/>
      <c r="MRT924" s="30"/>
      <c r="MRU924" s="30"/>
      <c r="MRV924" s="30"/>
      <c r="MRW924" s="30"/>
      <c r="MRX924" s="30"/>
      <c r="MRY924" s="30"/>
      <c r="MRZ924" s="30"/>
      <c r="MSA924" s="30"/>
      <c r="MSB924" s="30"/>
      <c r="MSC924" s="30"/>
      <c r="MSD924" s="30"/>
      <c r="MSE924" s="30"/>
      <c r="MSF924" s="30"/>
      <c r="MSG924" s="30"/>
      <c r="MSH924" s="30"/>
      <c r="MSI924" s="30"/>
      <c r="MSJ924" s="30"/>
      <c r="MSK924" s="30"/>
      <c r="MSL924" s="30"/>
      <c r="MSM924" s="30"/>
      <c r="MSN924" s="30"/>
      <c r="MSO924" s="30"/>
      <c r="MSP924" s="30"/>
      <c r="MSQ924" s="30"/>
      <c r="MSR924" s="30"/>
      <c r="MSS924" s="30"/>
      <c r="MST924" s="30"/>
      <c r="MSU924" s="30"/>
      <c r="MSV924" s="30"/>
      <c r="MSW924" s="30"/>
      <c r="MSX924" s="30"/>
      <c r="MSY924" s="30"/>
      <c r="MSZ924" s="30"/>
      <c r="MTA924" s="30"/>
      <c r="MTB924" s="30"/>
      <c r="MTC924" s="30"/>
      <c r="MTD924" s="30"/>
      <c r="MTE924" s="30"/>
      <c r="MTF924" s="30"/>
      <c r="MTG924" s="30"/>
      <c r="MTH924" s="30"/>
      <c r="MTI924" s="30"/>
      <c r="MTJ924" s="30"/>
      <c r="MTK924" s="30"/>
      <c r="MTL924" s="30"/>
      <c r="MTM924" s="30"/>
      <c r="MTN924" s="30"/>
      <c r="MTO924" s="30"/>
      <c r="MTP924" s="30"/>
      <c r="MTQ924" s="30"/>
      <c r="MTR924" s="30"/>
      <c r="MTS924" s="30"/>
      <c r="MTT924" s="30"/>
      <c r="MTU924" s="30"/>
      <c r="MTV924" s="30"/>
      <c r="MTW924" s="30"/>
      <c r="MTX924" s="30"/>
      <c r="MTY924" s="30"/>
      <c r="MTZ924" s="30"/>
      <c r="MUA924" s="30"/>
      <c r="MUB924" s="30"/>
      <c r="MUC924" s="30"/>
      <c r="MUD924" s="30"/>
      <c r="MUE924" s="30"/>
      <c r="MUF924" s="30"/>
      <c r="MUG924" s="30"/>
      <c r="MUH924" s="30"/>
      <c r="MUI924" s="30"/>
      <c r="MUJ924" s="30"/>
      <c r="MUK924" s="30"/>
      <c r="MUL924" s="30"/>
      <c r="MUM924" s="30"/>
      <c r="MUN924" s="30"/>
      <c r="MUO924" s="30"/>
      <c r="MUP924" s="30"/>
      <c r="MUQ924" s="30"/>
      <c r="MUR924" s="30"/>
      <c r="MUS924" s="30"/>
      <c r="MUT924" s="30"/>
      <c r="MUU924" s="30"/>
      <c r="MUV924" s="30"/>
      <c r="MUW924" s="30"/>
      <c r="MUX924" s="30"/>
      <c r="MUY924" s="30"/>
      <c r="MUZ924" s="30"/>
      <c r="MVA924" s="30"/>
      <c r="MVB924" s="30"/>
      <c r="MVC924" s="30"/>
      <c r="MVD924" s="30"/>
      <c r="MVE924" s="30"/>
      <c r="MVF924" s="30"/>
      <c r="MVG924" s="30"/>
      <c r="MVH924" s="30"/>
      <c r="MVI924" s="30"/>
      <c r="MVJ924" s="30"/>
      <c r="MVK924" s="30"/>
      <c r="MVL924" s="30"/>
      <c r="MVM924" s="30"/>
      <c r="MVN924" s="30"/>
      <c r="MVO924" s="30"/>
      <c r="MVP924" s="30"/>
      <c r="MVQ924" s="30"/>
      <c r="MVR924" s="30"/>
      <c r="MVS924" s="30"/>
      <c r="MVT924" s="30"/>
      <c r="MVU924" s="30"/>
      <c r="MVV924" s="30"/>
      <c r="MVW924" s="30"/>
      <c r="MVX924" s="30"/>
      <c r="MVY924" s="30"/>
      <c r="MVZ924" s="30"/>
      <c r="MWA924" s="30"/>
      <c r="MWB924" s="30"/>
      <c r="MWC924" s="30"/>
      <c r="MWD924" s="30"/>
      <c r="MWE924" s="30"/>
      <c r="MWF924" s="30"/>
      <c r="MWG924" s="30"/>
      <c r="MWH924" s="30"/>
      <c r="MWI924" s="30"/>
      <c r="MWJ924" s="30"/>
      <c r="MWK924" s="30"/>
      <c r="MWL924" s="30"/>
      <c r="MWM924" s="30"/>
      <c r="MWN924" s="30"/>
      <c r="MWO924" s="30"/>
      <c r="MWP924" s="30"/>
      <c r="MWQ924" s="30"/>
      <c r="MWR924" s="30"/>
      <c r="MWS924" s="30"/>
      <c r="MWT924" s="30"/>
      <c r="MWU924" s="30"/>
      <c r="MWV924" s="30"/>
      <c r="MWW924" s="30"/>
      <c r="MWX924" s="30"/>
      <c r="MWY924" s="30"/>
      <c r="MWZ924" s="30"/>
      <c r="MXA924" s="30"/>
      <c r="MXB924" s="30"/>
      <c r="MXC924" s="30"/>
      <c r="MXD924" s="30"/>
      <c r="MXE924" s="30"/>
      <c r="MXF924" s="30"/>
      <c r="MXG924" s="30"/>
      <c r="MXH924" s="30"/>
      <c r="MXI924" s="30"/>
      <c r="MXJ924" s="30"/>
      <c r="MXK924" s="30"/>
      <c r="MXL924" s="30"/>
      <c r="MXM924" s="30"/>
      <c r="MXN924" s="30"/>
      <c r="MXO924" s="30"/>
      <c r="MXP924" s="30"/>
      <c r="MXQ924" s="30"/>
      <c r="MXR924" s="30"/>
      <c r="MXS924" s="30"/>
      <c r="MXT924" s="30"/>
      <c r="MXU924" s="30"/>
      <c r="MXV924" s="30"/>
      <c r="MXW924" s="30"/>
      <c r="MXX924" s="30"/>
      <c r="MXY924" s="30"/>
      <c r="MXZ924" s="30"/>
      <c r="MYA924" s="30"/>
      <c r="MYB924" s="30"/>
      <c r="MYC924" s="30"/>
      <c r="MYD924" s="30"/>
      <c r="MYE924" s="30"/>
      <c r="MYF924" s="30"/>
      <c r="MYG924" s="30"/>
      <c r="MYH924" s="30"/>
      <c r="MYI924" s="30"/>
      <c r="MYJ924" s="30"/>
      <c r="MYK924" s="30"/>
      <c r="MYL924" s="30"/>
      <c r="MYM924" s="30"/>
      <c r="MYN924" s="30"/>
      <c r="MYO924" s="30"/>
      <c r="MYP924" s="30"/>
      <c r="MYQ924" s="30"/>
      <c r="MYR924" s="30"/>
      <c r="MYS924" s="30"/>
      <c r="MYT924" s="30"/>
      <c r="MYU924" s="30"/>
      <c r="MYV924" s="30"/>
      <c r="MYW924" s="30"/>
      <c r="MYX924" s="30"/>
      <c r="MYY924" s="30"/>
      <c r="MYZ924" s="30"/>
      <c r="MZA924" s="30"/>
      <c r="MZB924" s="30"/>
      <c r="MZC924" s="30"/>
      <c r="MZD924" s="30"/>
      <c r="MZE924" s="30"/>
      <c r="MZF924" s="30"/>
      <c r="MZG924" s="30"/>
      <c r="MZH924" s="30"/>
      <c r="MZI924" s="30"/>
      <c r="MZJ924" s="30"/>
      <c r="MZK924" s="30"/>
      <c r="MZL924" s="30"/>
      <c r="MZM924" s="30"/>
      <c r="MZN924" s="30"/>
      <c r="MZO924" s="30"/>
      <c r="MZP924" s="30"/>
      <c r="MZQ924" s="30"/>
      <c r="MZR924" s="30"/>
      <c r="MZS924" s="30"/>
      <c r="MZT924" s="30"/>
      <c r="MZU924" s="30"/>
      <c r="MZV924" s="30"/>
      <c r="MZW924" s="30"/>
      <c r="MZX924" s="30"/>
      <c r="MZY924" s="30"/>
      <c r="MZZ924" s="30"/>
      <c r="NAA924" s="30"/>
      <c r="NAB924" s="30"/>
      <c r="NAC924" s="30"/>
      <c r="NAD924" s="30"/>
      <c r="NAE924" s="30"/>
      <c r="NAF924" s="30"/>
      <c r="NAG924" s="30"/>
      <c r="NAH924" s="30"/>
      <c r="NAI924" s="30"/>
      <c r="NAJ924" s="30"/>
      <c r="NAK924" s="30"/>
      <c r="NAL924" s="30"/>
      <c r="NAM924" s="30"/>
      <c r="NAN924" s="30"/>
      <c r="NAO924" s="30"/>
      <c r="NAP924" s="30"/>
      <c r="NAQ924" s="30"/>
      <c r="NAR924" s="30"/>
      <c r="NAS924" s="30"/>
      <c r="NAT924" s="30"/>
      <c r="NAU924" s="30"/>
      <c r="NAV924" s="30"/>
      <c r="NAW924" s="30"/>
      <c r="NAX924" s="30"/>
      <c r="NAY924" s="30"/>
      <c r="NAZ924" s="30"/>
      <c r="NBA924" s="30"/>
      <c r="NBB924" s="30"/>
      <c r="NBC924" s="30"/>
      <c r="NBD924" s="30"/>
      <c r="NBE924" s="30"/>
      <c r="NBF924" s="30"/>
      <c r="NBG924" s="30"/>
      <c r="NBH924" s="30"/>
      <c r="NBI924" s="30"/>
      <c r="NBJ924" s="30"/>
      <c r="NBK924" s="30"/>
      <c r="NBL924" s="30"/>
      <c r="NBM924" s="30"/>
      <c r="NBN924" s="30"/>
      <c r="NBO924" s="30"/>
      <c r="NBP924" s="30"/>
      <c r="NBQ924" s="30"/>
      <c r="NBR924" s="30"/>
      <c r="NBS924" s="30"/>
      <c r="NBT924" s="30"/>
      <c r="NBU924" s="30"/>
      <c r="NBV924" s="30"/>
      <c r="NBW924" s="30"/>
      <c r="NBX924" s="30"/>
      <c r="NBY924" s="30"/>
      <c r="NBZ924" s="30"/>
      <c r="NCA924" s="30"/>
      <c r="NCB924" s="30"/>
      <c r="NCC924" s="30"/>
      <c r="NCD924" s="30"/>
      <c r="NCE924" s="30"/>
      <c r="NCF924" s="30"/>
      <c r="NCG924" s="30"/>
      <c r="NCH924" s="30"/>
      <c r="NCI924" s="30"/>
      <c r="NCJ924" s="30"/>
      <c r="NCK924" s="30"/>
      <c r="NCL924" s="30"/>
      <c r="NCM924" s="30"/>
      <c r="NCN924" s="30"/>
      <c r="NCO924" s="30"/>
      <c r="NCP924" s="30"/>
      <c r="NCQ924" s="30"/>
      <c r="NCR924" s="30"/>
      <c r="NCS924" s="30"/>
      <c r="NCT924" s="30"/>
      <c r="NCU924" s="30"/>
      <c r="NCV924" s="30"/>
      <c r="NCW924" s="30"/>
      <c r="NCX924" s="30"/>
      <c r="NCY924" s="30"/>
      <c r="NCZ924" s="30"/>
      <c r="NDA924" s="30"/>
      <c r="NDB924" s="30"/>
      <c r="NDC924" s="30"/>
      <c r="NDD924" s="30"/>
      <c r="NDE924" s="30"/>
      <c r="NDF924" s="30"/>
      <c r="NDG924" s="30"/>
      <c r="NDH924" s="30"/>
      <c r="NDI924" s="30"/>
      <c r="NDJ924" s="30"/>
      <c r="NDK924" s="30"/>
      <c r="NDL924" s="30"/>
      <c r="NDM924" s="30"/>
      <c r="NDN924" s="30"/>
      <c r="NDO924" s="30"/>
      <c r="NDP924" s="30"/>
      <c r="NDQ924" s="30"/>
      <c r="NDR924" s="30"/>
      <c r="NDS924" s="30"/>
      <c r="NDT924" s="30"/>
      <c r="NDU924" s="30"/>
      <c r="NDV924" s="30"/>
      <c r="NDW924" s="30"/>
      <c r="NDX924" s="30"/>
      <c r="NDY924" s="30"/>
      <c r="NDZ924" s="30"/>
      <c r="NEA924" s="30"/>
      <c r="NEB924" s="30"/>
      <c r="NEC924" s="30"/>
      <c r="NED924" s="30"/>
      <c r="NEE924" s="30"/>
      <c r="NEF924" s="30"/>
      <c r="NEG924" s="30"/>
      <c r="NEH924" s="30"/>
      <c r="NEI924" s="30"/>
      <c r="NEJ924" s="30"/>
      <c r="NEK924" s="30"/>
      <c r="NEL924" s="30"/>
      <c r="NEM924" s="30"/>
      <c r="NEN924" s="30"/>
      <c r="NEO924" s="30"/>
      <c r="NEP924" s="30"/>
      <c r="NEQ924" s="30"/>
      <c r="NER924" s="30"/>
      <c r="NES924" s="30"/>
      <c r="NET924" s="30"/>
      <c r="NEU924" s="30"/>
      <c r="NEV924" s="30"/>
      <c r="NEW924" s="30"/>
      <c r="NEX924" s="30"/>
      <c r="NEY924" s="30"/>
      <c r="NEZ924" s="30"/>
      <c r="NFA924" s="30"/>
      <c r="NFB924" s="30"/>
      <c r="NFC924" s="30"/>
      <c r="NFD924" s="30"/>
      <c r="NFE924" s="30"/>
      <c r="NFF924" s="30"/>
      <c r="NFG924" s="30"/>
      <c r="NFH924" s="30"/>
      <c r="NFI924" s="30"/>
      <c r="NFJ924" s="30"/>
      <c r="NFK924" s="30"/>
      <c r="NFL924" s="30"/>
      <c r="NFM924" s="30"/>
      <c r="NFN924" s="30"/>
      <c r="NFO924" s="30"/>
      <c r="NFP924" s="30"/>
      <c r="NFQ924" s="30"/>
      <c r="NFR924" s="30"/>
      <c r="NFS924" s="30"/>
      <c r="NFT924" s="30"/>
      <c r="NFU924" s="30"/>
      <c r="NFV924" s="30"/>
      <c r="NFW924" s="30"/>
      <c r="NFX924" s="30"/>
      <c r="NFY924" s="30"/>
      <c r="NFZ924" s="30"/>
      <c r="NGA924" s="30"/>
      <c r="NGB924" s="30"/>
      <c r="NGC924" s="30"/>
      <c r="NGD924" s="30"/>
      <c r="NGE924" s="30"/>
      <c r="NGF924" s="30"/>
      <c r="NGG924" s="30"/>
      <c r="NGH924" s="30"/>
      <c r="NGI924" s="30"/>
      <c r="NGJ924" s="30"/>
      <c r="NGK924" s="30"/>
      <c r="NGL924" s="30"/>
      <c r="NGM924" s="30"/>
      <c r="NGN924" s="30"/>
      <c r="NGO924" s="30"/>
      <c r="NGP924" s="30"/>
      <c r="NGQ924" s="30"/>
      <c r="NGR924" s="30"/>
      <c r="NGS924" s="30"/>
      <c r="NGT924" s="30"/>
      <c r="NGU924" s="30"/>
      <c r="NGV924" s="30"/>
      <c r="NGW924" s="30"/>
      <c r="NGX924" s="30"/>
      <c r="NGY924" s="30"/>
      <c r="NGZ924" s="30"/>
      <c r="NHA924" s="30"/>
      <c r="NHB924" s="30"/>
      <c r="NHC924" s="30"/>
      <c r="NHD924" s="30"/>
      <c r="NHE924" s="30"/>
      <c r="NHF924" s="30"/>
      <c r="NHG924" s="30"/>
      <c r="NHH924" s="30"/>
      <c r="NHI924" s="30"/>
      <c r="NHJ924" s="30"/>
      <c r="NHK924" s="30"/>
      <c r="NHL924" s="30"/>
      <c r="NHM924" s="30"/>
      <c r="NHN924" s="30"/>
      <c r="NHO924" s="30"/>
      <c r="NHP924" s="30"/>
      <c r="NHQ924" s="30"/>
      <c r="NHR924" s="30"/>
      <c r="NHS924" s="30"/>
      <c r="NHT924" s="30"/>
      <c r="NHU924" s="30"/>
      <c r="NHV924" s="30"/>
      <c r="NHW924" s="30"/>
      <c r="NHX924" s="30"/>
      <c r="NHY924" s="30"/>
      <c r="NHZ924" s="30"/>
      <c r="NIA924" s="30"/>
      <c r="NIB924" s="30"/>
      <c r="NIC924" s="30"/>
      <c r="NID924" s="30"/>
      <c r="NIE924" s="30"/>
      <c r="NIF924" s="30"/>
      <c r="NIG924" s="30"/>
      <c r="NIH924" s="30"/>
      <c r="NII924" s="30"/>
      <c r="NIJ924" s="30"/>
      <c r="NIK924" s="30"/>
      <c r="NIL924" s="30"/>
      <c r="NIM924" s="30"/>
      <c r="NIN924" s="30"/>
      <c r="NIO924" s="30"/>
      <c r="NIP924" s="30"/>
      <c r="NIQ924" s="30"/>
      <c r="NIR924" s="30"/>
      <c r="NIS924" s="30"/>
      <c r="NIT924" s="30"/>
      <c r="NIU924" s="30"/>
      <c r="NIV924" s="30"/>
      <c r="NIW924" s="30"/>
      <c r="NIX924" s="30"/>
      <c r="NIY924" s="30"/>
      <c r="NIZ924" s="30"/>
      <c r="NJA924" s="30"/>
      <c r="NJB924" s="30"/>
      <c r="NJC924" s="30"/>
      <c r="NJD924" s="30"/>
      <c r="NJE924" s="30"/>
      <c r="NJF924" s="30"/>
      <c r="NJG924" s="30"/>
      <c r="NJH924" s="30"/>
      <c r="NJI924" s="30"/>
      <c r="NJJ924" s="30"/>
      <c r="NJK924" s="30"/>
      <c r="NJL924" s="30"/>
      <c r="NJM924" s="30"/>
      <c r="NJN924" s="30"/>
      <c r="NJO924" s="30"/>
      <c r="NJP924" s="30"/>
      <c r="NJQ924" s="30"/>
      <c r="NJR924" s="30"/>
      <c r="NJS924" s="30"/>
      <c r="NJT924" s="30"/>
      <c r="NJU924" s="30"/>
      <c r="NJV924" s="30"/>
      <c r="NJW924" s="30"/>
      <c r="NJX924" s="30"/>
      <c r="NJY924" s="30"/>
      <c r="NJZ924" s="30"/>
      <c r="NKA924" s="30"/>
      <c r="NKB924" s="30"/>
      <c r="NKC924" s="30"/>
      <c r="NKD924" s="30"/>
      <c r="NKE924" s="30"/>
      <c r="NKF924" s="30"/>
      <c r="NKG924" s="30"/>
      <c r="NKH924" s="30"/>
      <c r="NKI924" s="30"/>
      <c r="NKJ924" s="30"/>
      <c r="NKK924" s="30"/>
      <c r="NKL924" s="30"/>
      <c r="NKM924" s="30"/>
      <c r="NKN924" s="30"/>
      <c r="NKO924" s="30"/>
      <c r="NKP924" s="30"/>
      <c r="NKQ924" s="30"/>
      <c r="NKR924" s="30"/>
      <c r="NKS924" s="30"/>
      <c r="NKT924" s="30"/>
      <c r="NKU924" s="30"/>
      <c r="NKV924" s="30"/>
      <c r="NKW924" s="30"/>
      <c r="NKX924" s="30"/>
      <c r="NKY924" s="30"/>
      <c r="NKZ924" s="30"/>
      <c r="NLA924" s="30"/>
      <c r="NLB924" s="30"/>
      <c r="NLC924" s="30"/>
      <c r="NLD924" s="30"/>
      <c r="NLE924" s="30"/>
      <c r="NLF924" s="30"/>
      <c r="NLG924" s="30"/>
      <c r="NLH924" s="30"/>
      <c r="NLI924" s="30"/>
      <c r="NLJ924" s="30"/>
      <c r="NLK924" s="30"/>
      <c r="NLL924" s="30"/>
      <c r="NLM924" s="30"/>
      <c r="NLN924" s="30"/>
      <c r="NLO924" s="30"/>
      <c r="NLP924" s="30"/>
      <c r="NLQ924" s="30"/>
      <c r="NLR924" s="30"/>
      <c r="NLS924" s="30"/>
      <c r="NLT924" s="30"/>
      <c r="NLU924" s="30"/>
      <c r="NLV924" s="30"/>
      <c r="NLW924" s="30"/>
      <c r="NLX924" s="30"/>
      <c r="NLY924" s="30"/>
      <c r="NLZ924" s="30"/>
      <c r="NMA924" s="30"/>
      <c r="NMB924" s="30"/>
      <c r="NMC924" s="30"/>
      <c r="NMD924" s="30"/>
      <c r="NME924" s="30"/>
      <c r="NMF924" s="30"/>
      <c r="NMG924" s="30"/>
      <c r="NMH924" s="30"/>
      <c r="NMI924" s="30"/>
      <c r="NMJ924" s="30"/>
      <c r="NMK924" s="30"/>
      <c r="NML924" s="30"/>
      <c r="NMM924" s="30"/>
      <c r="NMN924" s="30"/>
      <c r="NMO924" s="30"/>
      <c r="NMP924" s="30"/>
      <c r="NMQ924" s="30"/>
      <c r="NMR924" s="30"/>
      <c r="NMS924" s="30"/>
      <c r="NMT924" s="30"/>
      <c r="NMU924" s="30"/>
      <c r="NMV924" s="30"/>
      <c r="NMW924" s="30"/>
      <c r="NMX924" s="30"/>
      <c r="NMY924" s="30"/>
      <c r="NMZ924" s="30"/>
      <c r="NNA924" s="30"/>
      <c r="NNB924" s="30"/>
      <c r="NNC924" s="30"/>
      <c r="NND924" s="30"/>
      <c r="NNE924" s="30"/>
      <c r="NNF924" s="30"/>
      <c r="NNG924" s="30"/>
      <c r="NNH924" s="30"/>
      <c r="NNI924" s="30"/>
      <c r="NNJ924" s="30"/>
      <c r="NNK924" s="30"/>
      <c r="NNL924" s="30"/>
      <c r="NNM924" s="30"/>
      <c r="NNN924" s="30"/>
      <c r="NNO924" s="30"/>
      <c r="NNP924" s="30"/>
      <c r="NNQ924" s="30"/>
      <c r="NNR924" s="30"/>
      <c r="NNS924" s="30"/>
      <c r="NNT924" s="30"/>
      <c r="NNU924" s="30"/>
      <c r="NNV924" s="30"/>
      <c r="NNW924" s="30"/>
      <c r="NNX924" s="30"/>
      <c r="NNY924" s="30"/>
      <c r="NNZ924" s="30"/>
      <c r="NOA924" s="30"/>
      <c r="NOB924" s="30"/>
      <c r="NOC924" s="30"/>
      <c r="NOD924" s="30"/>
      <c r="NOE924" s="30"/>
      <c r="NOF924" s="30"/>
      <c r="NOG924" s="30"/>
      <c r="NOH924" s="30"/>
      <c r="NOI924" s="30"/>
      <c r="NOJ924" s="30"/>
      <c r="NOK924" s="30"/>
      <c r="NOL924" s="30"/>
      <c r="NOM924" s="30"/>
      <c r="NON924" s="30"/>
      <c r="NOO924" s="30"/>
      <c r="NOP924" s="30"/>
      <c r="NOQ924" s="30"/>
      <c r="NOR924" s="30"/>
      <c r="NOS924" s="30"/>
      <c r="NOT924" s="30"/>
      <c r="NOU924" s="30"/>
      <c r="NOV924" s="30"/>
      <c r="NOW924" s="30"/>
      <c r="NOX924" s="30"/>
      <c r="NOY924" s="30"/>
      <c r="NOZ924" s="30"/>
      <c r="NPA924" s="30"/>
      <c r="NPB924" s="30"/>
      <c r="NPC924" s="30"/>
      <c r="NPD924" s="30"/>
      <c r="NPE924" s="30"/>
      <c r="NPF924" s="30"/>
      <c r="NPG924" s="30"/>
      <c r="NPH924" s="30"/>
      <c r="NPI924" s="30"/>
      <c r="NPJ924" s="30"/>
      <c r="NPK924" s="30"/>
      <c r="NPL924" s="30"/>
      <c r="NPM924" s="30"/>
      <c r="NPN924" s="30"/>
      <c r="NPO924" s="30"/>
      <c r="NPP924" s="30"/>
      <c r="NPQ924" s="30"/>
      <c r="NPR924" s="30"/>
      <c r="NPS924" s="30"/>
      <c r="NPT924" s="30"/>
      <c r="NPU924" s="30"/>
      <c r="NPV924" s="30"/>
      <c r="NPW924" s="30"/>
      <c r="NPX924" s="30"/>
      <c r="NPY924" s="30"/>
      <c r="NPZ924" s="30"/>
      <c r="NQA924" s="30"/>
      <c r="NQB924" s="30"/>
      <c r="NQC924" s="30"/>
      <c r="NQD924" s="30"/>
      <c r="NQE924" s="30"/>
      <c r="NQF924" s="30"/>
      <c r="NQG924" s="30"/>
      <c r="NQH924" s="30"/>
      <c r="NQI924" s="30"/>
      <c r="NQJ924" s="30"/>
      <c r="NQK924" s="30"/>
      <c r="NQL924" s="30"/>
      <c r="NQM924" s="30"/>
      <c r="NQN924" s="30"/>
      <c r="NQO924" s="30"/>
      <c r="NQP924" s="30"/>
      <c r="NQQ924" s="30"/>
      <c r="NQR924" s="30"/>
      <c r="NQS924" s="30"/>
      <c r="NQT924" s="30"/>
      <c r="NQU924" s="30"/>
      <c r="NQV924" s="30"/>
      <c r="NQW924" s="30"/>
      <c r="NQX924" s="30"/>
      <c r="NQY924" s="30"/>
      <c r="NQZ924" s="30"/>
      <c r="NRA924" s="30"/>
      <c r="NRB924" s="30"/>
      <c r="NRC924" s="30"/>
      <c r="NRD924" s="30"/>
      <c r="NRE924" s="30"/>
      <c r="NRF924" s="30"/>
      <c r="NRG924" s="30"/>
      <c r="NRH924" s="30"/>
      <c r="NRI924" s="30"/>
      <c r="NRJ924" s="30"/>
      <c r="NRK924" s="30"/>
      <c r="NRL924" s="30"/>
      <c r="NRM924" s="30"/>
      <c r="NRN924" s="30"/>
      <c r="NRO924" s="30"/>
      <c r="NRP924" s="30"/>
      <c r="NRQ924" s="30"/>
      <c r="NRR924" s="30"/>
      <c r="NRS924" s="30"/>
      <c r="NRT924" s="30"/>
      <c r="NRU924" s="30"/>
      <c r="NRV924" s="30"/>
      <c r="NRW924" s="30"/>
      <c r="NRX924" s="30"/>
      <c r="NRY924" s="30"/>
      <c r="NRZ924" s="30"/>
      <c r="NSA924" s="30"/>
      <c r="NSB924" s="30"/>
      <c r="NSC924" s="30"/>
      <c r="NSD924" s="30"/>
      <c r="NSE924" s="30"/>
      <c r="NSF924" s="30"/>
      <c r="NSG924" s="30"/>
      <c r="NSH924" s="30"/>
      <c r="NSI924" s="30"/>
      <c r="NSJ924" s="30"/>
      <c r="NSK924" s="30"/>
      <c r="NSL924" s="30"/>
      <c r="NSM924" s="30"/>
      <c r="NSN924" s="30"/>
      <c r="NSO924" s="30"/>
      <c r="NSP924" s="30"/>
      <c r="NSQ924" s="30"/>
      <c r="NSR924" s="30"/>
      <c r="NSS924" s="30"/>
      <c r="NST924" s="30"/>
      <c r="NSU924" s="30"/>
      <c r="NSV924" s="30"/>
      <c r="NSW924" s="30"/>
      <c r="NSX924" s="30"/>
      <c r="NSY924" s="30"/>
      <c r="NSZ924" s="30"/>
      <c r="NTA924" s="30"/>
      <c r="NTB924" s="30"/>
      <c r="NTC924" s="30"/>
      <c r="NTD924" s="30"/>
      <c r="NTE924" s="30"/>
      <c r="NTF924" s="30"/>
      <c r="NTG924" s="30"/>
      <c r="NTH924" s="30"/>
      <c r="NTI924" s="30"/>
      <c r="NTJ924" s="30"/>
      <c r="NTK924" s="30"/>
      <c r="NTL924" s="30"/>
      <c r="NTM924" s="30"/>
      <c r="NTN924" s="30"/>
      <c r="NTO924" s="30"/>
      <c r="NTP924" s="30"/>
      <c r="NTQ924" s="30"/>
      <c r="NTR924" s="30"/>
      <c r="NTS924" s="30"/>
      <c r="NTT924" s="30"/>
      <c r="NTU924" s="30"/>
      <c r="NTV924" s="30"/>
      <c r="NTW924" s="30"/>
      <c r="NTX924" s="30"/>
      <c r="NTY924" s="30"/>
      <c r="NTZ924" s="30"/>
      <c r="NUA924" s="30"/>
      <c r="NUB924" s="30"/>
      <c r="NUC924" s="30"/>
      <c r="NUD924" s="30"/>
      <c r="NUE924" s="30"/>
      <c r="NUF924" s="30"/>
      <c r="NUG924" s="30"/>
      <c r="NUH924" s="30"/>
      <c r="NUI924" s="30"/>
      <c r="NUJ924" s="30"/>
      <c r="NUK924" s="30"/>
      <c r="NUL924" s="30"/>
      <c r="NUM924" s="30"/>
      <c r="NUN924" s="30"/>
      <c r="NUO924" s="30"/>
      <c r="NUP924" s="30"/>
      <c r="NUQ924" s="30"/>
      <c r="NUR924" s="30"/>
      <c r="NUS924" s="30"/>
      <c r="NUT924" s="30"/>
      <c r="NUU924" s="30"/>
      <c r="NUV924" s="30"/>
      <c r="NUW924" s="30"/>
      <c r="NUX924" s="30"/>
      <c r="NUY924" s="30"/>
      <c r="NUZ924" s="30"/>
      <c r="NVA924" s="30"/>
      <c r="NVB924" s="30"/>
      <c r="NVC924" s="30"/>
      <c r="NVD924" s="30"/>
      <c r="NVE924" s="30"/>
      <c r="NVF924" s="30"/>
      <c r="NVG924" s="30"/>
      <c r="NVH924" s="30"/>
      <c r="NVI924" s="30"/>
      <c r="NVJ924" s="30"/>
      <c r="NVK924" s="30"/>
      <c r="NVL924" s="30"/>
      <c r="NVM924" s="30"/>
      <c r="NVN924" s="30"/>
      <c r="NVO924" s="30"/>
      <c r="NVP924" s="30"/>
      <c r="NVQ924" s="30"/>
      <c r="NVR924" s="30"/>
      <c r="NVS924" s="30"/>
      <c r="NVT924" s="30"/>
      <c r="NVU924" s="30"/>
      <c r="NVV924" s="30"/>
      <c r="NVW924" s="30"/>
      <c r="NVX924" s="30"/>
      <c r="NVY924" s="30"/>
      <c r="NVZ924" s="30"/>
      <c r="NWA924" s="30"/>
      <c r="NWB924" s="30"/>
      <c r="NWC924" s="30"/>
      <c r="NWD924" s="30"/>
      <c r="NWE924" s="30"/>
      <c r="NWF924" s="30"/>
      <c r="NWG924" s="30"/>
      <c r="NWH924" s="30"/>
      <c r="NWI924" s="30"/>
      <c r="NWJ924" s="30"/>
      <c r="NWK924" s="30"/>
      <c r="NWL924" s="30"/>
      <c r="NWM924" s="30"/>
      <c r="NWN924" s="30"/>
      <c r="NWO924" s="30"/>
      <c r="NWP924" s="30"/>
      <c r="NWQ924" s="30"/>
      <c r="NWR924" s="30"/>
      <c r="NWS924" s="30"/>
      <c r="NWT924" s="30"/>
      <c r="NWU924" s="30"/>
      <c r="NWV924" s="30"/>
      <c r="NWW924" s="30"/>
      <c r="NWX924" s="30"/>
      <c r="NWY924" s="30"/>
      <c r="NWZ924" s="30"/>
      <c r="NXA924" s="30"/>
      <c r="NXB924" s="30"/>
      <c r="NXC924" s="30"/>
      <c r="NXD924" s="30"/>
      <c r="NXE924" s="30"/>
      <c r="NXF924" s="30"/>
      <c r="NXG924" s="30"/>
      <c r="NXH924" s="30"/>
      <c r="NXI924" s="30"/>
      <c r="NXJ924" s="30"/>
      <c r="NXK924" s="30"/>
      <c r="NXL924" s="30"/>
      <c r="NXM924" s="30"/>
      <c r="NXN924" s="30"/>
      <c r="NXO924" s="30"/>
      <c r="NXP924" s="30"/>
      <c r="NXQ924" s="30"/>
      <c r="NXR924" s="30"/>
      <c r="NXS924" s="30"/>
      <c r="NXT924" s="30"/>
      <c r="NXU924" s="30"/>
      <c r="NXV924" s="30"/>
      <c r="NXW924" s="30"/>
      <c r="NXX924" s="30"/>
      <c r="NXY924" s="30"/>
      <c r="NXZ924" s="30"/>
      <c r="NYA924" s="30"/>
      <c r="NYB924" s="30"/>
      <c r="NYC924" s="30"/>
      <c r="NYD924" s="30"/>
      <c r="NYE924" s="30"/>
      <c r="NYF924" s="30"/>
      <c r="NYG924" s="30"/>
      <c r="NYH924" s="30"/>
      <c r="NYI924" s="30"/>
      <c r="NYJ924" s="30"/>
      <c r="NYK924" s="30"/>
      <c r="NYL924" s="30"/>
      <c r="NYM924" s="30"/>
      <c r="NYN924" s="30"/>
      <c r="NYO924" s="30"/>
      <c r="NYP924" s="30"/>
      <c r="NYQ924" s="30"/>
      <c r="NYR924" s="30"/>
      <c r="NYS924" s="30"/>
      <c r="NYT924" s="30"/>
      <c r="NYU924" s="30"/>
      <c r="NYV924" s="30"/>
      <c r="NYW924" s="30"/>
      <c r="NYX924" s="30"/>
      <c r="NYY924" s="30"/>
      <c r="NYZ924" s="30"/>
      <c r="NZA924" s="30"/>
      <c r="NZB924" s="30"/>
      <c r="NZC924" s="30"/>
      <c r="NZD924" s="30"/>
      <c r="NZE924" s="30"/>
      <c r="NZF924" s="30"/>
      <c r="NZG924" s="30"/>
      <c r="NZH924" s="30"/>
      <c r="NZI924" s="30"/>
      <c r="NZJ924" s="30"/>
      <c r="NZK924" s="30"/>
      <c r="NZL924" s="30"/>
      <c r="NZM924" s="30"/>
      <c r="NZN924" s="30"/>
      <c r="NZO924" s="30"/>
      <c r="NZP924" s="30"/>
      <c r="NZQ924" s="30"/>
      <c r="NZR924" s="30"/>
      <c r="NZS924" s="30"/>
      <c r="NZT924" s="30"/>
      <c r="NZU924" s="30"/>
      <c r="NZV924" s="30"/>
      <c r="NZW924" s="30"/>
      <c r="NZX924" s="30"/>
      <c r="NZY924" s="30"/>
      <c r="NZZ924" s="30"/>
      <c r="OAA924" s="30"/>
      <c r="OAB924" s="30"/>
      <c r="OAC924" s="30"/>
      <c r="OAD924" s="30"/>
      <c r="OAE924" s="30"/>
      <c r="OAF924" s="30"/>
      <c r="OAG924" s="30"/>
      <c r="OAH924" s="30"/>
      <c r="OAI924" s="30"/>
      <c r="OAJ924" s="30"/>
      <c r="OAK924" s="30"/>
      <c r="OAL924" s="30"/>
      <c r="OAM924" s="30"/>
      <c r="OAN924" s="30"/>
      <c r="OAO924" s="30"/>
      <c r="OAP924" s="30"/>
      <c r="OAQ924" s="30"/>
      <c r="OAR924" s="30"/>
      <c r="OAS924" s="30"/>
      <c r="OAT924" s="30"/>
      <c r="OAU924" s="30"/>
      <c r="OAV924" s="30"/>
      <c r="OAW924" s="30"/>
      <c r="OAX924" s="30"/>
      <c r="OAY924" s="30"/>
      <c r="OAZ924" s="30"/>
      <c r="OBA924" s="30"/>
      <c r="OBB924" s="30"/>
      <c r="OBC924" s="30"/>
      <c r="OBD924" s="30"/>
      <c r="OBE924" s="30"/>
      <c r="OBF924" s="30"/>
      <c r="OBG924" s="30"/>
      <c r="OBH924" s="30"/>
      <c r="OBI924" s="30"/>
      <c r="OBJ924" s="30"/>
      <c r="OBK924" s="30"/>
      <c r="OBL924" s="30"/>
      <c r="OBM924" s="30"/>
      <c r="OBN924" s="30"/>
      <c r="OBO924" s="30"/>
      <c r="OBP924" s="30"/>
      <c r="OBQ924" s="30"/>
      <c r="OBR924" s="30"/>
      <c r="OBS924" s="30"/>
      <c r="OBT924" s="30"/>
      <c r="OBU924" s="30"/>
      <c r="OBV924" s="30"/>
      <c r="OBW924" s="30"/>
      <c r="OBX924" s="30"/>
      <c r="OBY924" s="30"/>
      <c r="OBZ924" s="30"/>
      <c r="OCA924" s="30"/>
      <c r="OCB924" s="30"/>
      <c r="OCC924" s="30"/>
      <c r="OCD924" s="30"/>
      <c r="OCE924" s="30"/>
      <c r="OCF924" s="30"/>
      <c r="OCG924" s="30"/>
      <c r="OCH924" s="30"/>
      <c r="OCI924" s="30"/>
      <c r="OCJ924" s="30"/>
      <c r="OCK924" s="30"/>
      <c r="OCL924" s="30"/>
      <c r="OCM924" s="30"/>
      <c r="OCN924" s="30"/>
      <c r="OCO924" s="30"/>
      <c r="OCP924" s="30"/>
      <c r="OCQ924" s="30"/>
      <c r="OCR924" s="30"/>
      <c r="OCS924" s="30"/>
      <c r="OCT924" s="30"/>
      <c r="OCU924" s="30"/>
      <c r="OCV924" s="30"/>
      <c r="OCW924" s="30"/>
      <c r="OCX924" s="30"/>
      <c r="OCY924" s="30"/>
      <c r="OCZ924" s="30"/>
      <c r="ODA924" s="30"/>
      <c r="ODB924" s="30"/>
      <c r="ODC924" s="30"/>
      <c r="ODD924" s="30"/>
      <c r="ODE924" s="30"/>
      <c r="ODF924" s="30"/>
      <c r="ODG924" s="30"/>
      <c r="ODH924" s="30"/>
      <c r="ODI924" s="30"/>
      <c r="ODJ924" s="30"/>
      <c r="ODK924" s="30"/>
      <c r="ODL924" s="30"/>
      <c r="ODM924" s="30"/>
      <c r="ODN924" s="30"/>
      <c r="ODO924" s="30"/>
      <c r="ODP924" s="30"/>
      <c r="ODQ924" s="30"/>
      <c r="ODR924" s="30"/>
      <c r="ODS924" s="30"/>
      <c r="ODT924" s="30"/>
      <c r="ODU924" s="30"/>
      <c r="ODV924" s="30"/>
      <c r="ODW924" s="30"/>
      <c r="ODX924" s="30"/>
      <c r="ODY924" s="30"/>
      <c r="ODZ924" s="30"/>
      <c r="OEA924" s="30"/>
      <c r="OEB924" s="30"/>
      <c r="OEC924" s="30"/>
      <c r="OED924" s="30"/>
      <c r="OEE924" s="30"/>
      <c r="OEF924" s="30"/>
      <c r="OEG924" s="30"/>
      <c r="OEH924" s="30"/>
      <c r="OEI924" s="30"/>
      <c r="OEJ924" s="30"/>
      <c r="OEK924" s="30"/>
      <c r="OEL924" s="30"/>
      <c r="OEM924" s="30"/>
      <c r="OEN924" s="30"/>
      <c r="OEO924" s="30"/>
      <c r="OEP924" s="30"/>
      <c r="OEQ924" s="30"/>
      <c r="OER924" s="30"/>
      <c r="OES924" s="30"/>
      <c r="OET924" s="30"/>
      <c r="OEU924" s="30"/>
      <c r="OEV924" s="30"/>
      <c r="OEW924" s="30"/>
      <c r="OEX924" s="30"/>
      <c r="OEY924" s="30"/>
      <c r="OEZ924" s="30"/>
      <c r="OFA924" s="30"/>
      <c r="OFB924" s="30"/>
      <c r="OFC924" s="30"/>
      <c r="OFD924" s="30"/>
      <c r="OFE924" s="30"/>
      <c r="OFF924" s="30"/>
      <c r="OFG924" s="30"/>
      <c r="OFH924" s="30"/>
      <c r="OFI924" s="30"/>
      <c r="OFJ924" s="30"/>
      <c r="OFK924" s="30"/>
      <c r="OFL924" s="30"/>
      <c r="OFM924" s="30"/>
      <c r="OFN924" s="30"/>
      <c r="OFO924" s="30"/>
      <c r="OFP924" s="30"/>
      <c r="OFQ924" s="30"/>
      <c r="OFR924" s="30"/>
      <c r="OFS924" s="30"/>
      <c r="OFT924" s="30"/>
      <c r="OFU924" s="30"/>
      <c r="OFV924" s="30"/>
      <c r="OFW924" s="30"/>
      <c r="OFX924" s="30"/>
      <c r="OFY924" s="30"/>
      <c r="OFZ924" s="30"/>
      <c r="OGA924" s="30"/>
      <c r="OGB924" s="30"/>
      <c r="OGC924" s="30"/>
      <c r="OGD924" s="30"/>
      <c r="OGE924" s="30"/>
      <c r="OGF924" s="30"/>
      <c r="OGG924" s="30"/>
      <c r="OGH924" s="30"/>
      <c r="OGI924" s="30"/>
      <c r="OGJ924" s="30"/>
      <c r="OGK924" s="30"/>
      <c r="OGL924" s="30"/>
      <c r="OGM924" s="30"/>
      <c r="OGN924" s="30"/>
      <c r="OGO924" s="30"/>
      <c r="OGP924" s="30"/>
      <c r="OGQ924" s="30"/>
      <c r="OGR924" s="30"/>
      <c r="OGS924" s="30"/>
      <c r="OGT924" s="30"/>
      <c r="OGU924" s="30"/>
      <c r="OGV924" s="30"/>
      <c r="OGW924" s="30"/>
      <c r="OGX924" s="30"/>
      <c r="OGY924" s="30"/>
      <c r="OGZ924" s="30"/>
      <c r="OHA924" s="30"/>
      <c r="OHB924" s="30"/>
      <c r="OHC924" s="30"/>
      <c r="OHD924" s="30"/>
      <c r="OHE924" s="30"/>
      <c r="OHF924" s="30"/>
      <c r="OHG924" s="30"/>
      <c r="OHH924" s="30"/>
      <c r="OHI924" s="30"/>
      <c r="OHJ924" s="30"/>
      <c r="OHK924" s="30"/>
      <c r="OHL924" s="30"/>
      <c r="OHM924" s="30"/>
      <c r="OHN924" s="30"/>
      <c r="OHO924" s="30"/>
      <c r="OHP924" s="30"/>
      <c r="OHQ924" s="30"/>
      <c r="OHR924" s="30"/>
      <c r="OHS924" s="30"/>
      <c r="OHT924" s="30"/>
      <c r="OHU924" s="30"/>
      <c r="OHV924" s="30"/>
      <c r="OHW924" s="30"/>
      <c r="OHX924" s="30"/>
      <c r="OHY924" s="30"/>
      <c r="OHZ924" s="30"/>
      <c r="OIA924" s="30"/>
      <c r="OIB924" s="30"/>
      <c r="OIC924" s="30"/>
      <c r="OID924" s="30"/>
      <c r="OIE924" s="30"/>
      <c r="OIF924" s="30"/>
      <c r="OIG924" s="30"/>
      <c r="OIH924" s="30"/>
      <c r="OII924" s="30"/>
      <c r="OIJ924" s="30"/>
      <c r="OIK924" s="30"/>
      <c r="OIL924" s="30"/>
      <c r="OIM924" s="30"/>
      <c r="OIN924" s="30"/>
      <c r="OIO924" s="30"/>
      <c r="OIP924" s="30"/>
      <c r="OIQ924" s="30"/>
      <c r="OIR924" s="30"/>
      <c r="OIS924" s="30"/>
      <c r="OIT924" s="30"/>
      <c r="OIU924" s="30"/>
      <c r="OIV924" s="30"/>
      <c r="OIW924" s="30"/>
      <c r="OIX924" s="30"/>
      <c r="OIY924" s="30"/>
      <c r="OIZ924" s="30"/>
      <c r="OJA924" s="30"/>
      <c r="OJB924" s="30"/>
      <c r="OJC924" s="30"/>
      <c r="OJD924" s="30"/>
      <c r="OJE924" s="30"/>
      <c r="OJF924" s="30"/>
      <c r="OJG924" s="30"/>
      <c r="OJH924" s="30"/>
      <c r="OJI924" s="30"/>
      <c r="OJJ924" s="30"/>
      <c r="OJK924" s="30"/>
      <c r="OJL924" s="30"/>
      <c r="OJM924" s="30"/>
      <c r="OJN924" s="30"/>
      <c r="OJO924" s="30"/>
      <c r="OJP924" s="30"/>
      <c r="OJQ924" s="30"/>
      <c r="OJR924" s="30"/>
      <c r="OJS924" s="30"/>
      <c r="OJT924" s="30"/>
      <c r="OJU924" s="30"/>
      <c r="OJV924" s="30"/>
      <c r="OJW924" s="30"/>
      <c r="OJX924" s="30"/>
      <c r="OJY924" s="30"/>
      <c r="OJZ924" s="30"/>
      <c r="OKA924" s="30"/>
      <c r="OKB924" s="30"/>
      <c r="OKC924" s="30"/>
      <c r="OKD924" s="30"/>
      <c r="OKE924" s="30"/>
      <c r="OKF924" s="30"/>
      <c r="OKG924" s="30"/>
      <c r="OKH924" s="30"/>
      <c r="OKI924" s="30"/>
      <c r="OKJ924" s="30"/>
      <c r="OKK924" s="30"/>
      <c r="OKL924" s="30"/>
      <c r="OKM924" s="30"/>
      <c r="OKN924" s="30"/>
      <c r="OKO924" s="30"/>
      <c r="OKP924" s="30"/>
      <c r="OKQ924" s="30"/>
      <c r="OKR924" s="30"/>
      <c r="OKS924" s="30"/>
      <c r="OKT924" s="30"/>
      <c r="OKU924" s="30"/>
      <c r="OKV924" s="30"/>
      <c r="OKW924" s="30"/>
      <c r="OKX924" s="30"/>
      <c r="OKY924" s="30"/>
      <c r="OKZ924" s="30"/>
      <c r="OLA924" s="30"/>
      <c r="OLB924" s="30"/>
      <c r="OLC924" s="30"/>
      <c r="OLD924" s="30"/>
      <c r="OLE924" s="30"/>
      <c r="OLF924" s="30"/>
      <c r="OLG924" s="30"/>
      <c r="OLH924" s="30"/>
      <c r="OLI924" s="30"/>
      <c r="OLJ924" s="30"/>
      <c r="OLK924" s="30"/>
      <c r="OLL924" s="30"/>
      <c r="OLM924" s="30"/>
      <c r="OLN924" s="30"/>
      <c r="OLO924" s="30"/>
      <c r="OLP924" s="30"/>
      <c r="OLQ924" s="30"/>
      <c r="OLR924" s="30"/>
      <c r="OLS924" s="30"/>
      <c r="OLT924" s="30"/>
      <c r="OLU924" s="30"/>
      <c r="OLV924" s="30"/>
      <c r="OLW924" s="30"/>
      <c r="OLX924" s="30"/>
      <c r="OLY924" s="30"/>
      <c r="OLZ924" s="30"/>
      <c r="OMA924" s="30"/>
      <c r="OMB924" s="30"/>
      <c r="OMC924" s="30"/>
      <c r="OMD924" s="30"/>
      <c r="OME924" s="30"/>
      <c r="OMF924" s="30"/>
      <c r="OMG924" s="30"/>
      <c r="OMH924" s="30"/>
      <c r="OMI924" s="30"/>
      <c r="OMJ924" s="30"/>
      <c r="OMK924" s="30"/>
      <c r="OML924" s="30"/>
      <c r="OMM924" s="30"/>
      <c r="OMN924" s="30"/>
      <c r="OMO924" s="30"/>
      <c r="OMP924" s="30"/>
      <c r="OMQ924" s="30"/>
      <c r="OMR924" s="30"/>
      <c r="OMS924" s="30"/>
      <c r="OMT924" s="30"/>
      <c r="OMU924" s="30"/>
      <c r="OMV924" s="30"/>
      <c r="OMW924" s="30"/>
      <c r="OMX924" s="30"/>
      <c r="OMY924" s="30"/>
      <c r="OMZ924" s="30"/>
      <c r="ONA924" s="30"/>
      <c r="ONB924" s="30"/>
      <c r="ONC924" s="30"/>
      <c r="OND924" s="30"/>
      <c r="ONE924" s="30"/>
      <c r="ONF924" s="30"/>
      <c r="ONG924" s="30"/>
      <c r="ONH924" s="30"/>
      <c r="ONI924" s="30"/>
      <c r="ONJ924" s="30"/>
      <c r="ONK924" s="30"/>
      <c r="ONL924" s="30"/>
      <c r="ONM924" s="30"/>
      <c r="ONN924" s="30"/>
      <c r="ONO924" s="30"/>
      <c r="ONP924" s="30"/>
      <c r="ONQ924" s="30"/>
      <c r="ONR924" s="30"/>
      <c r="ONS924" s="30"/>
      <c r="ONT924" s="30"/>
      <c r="ONU924" s="30"/>
      <c r="ONV924" s="30"/>
      <c r="ONW924" s="30"/>
      <c r="ONX924" s="30"/>
      <c r="ONY924" s="30"/>
      <c r="ONZ924" s="30"/>
      <c r="OOA924" s="30"/>
      <c r="OOB924" s="30"/>
      <c r="OOC924" s="30"/>
      <c r="OOD924" s="30"/>
      <c r="OOE924" s="30"/>
      <c r="OOF924" s="30"/>
      <c r="OOG924" s="30"/>
      <c r="OOH924" s="30"/>
      <c r="OOI924" s="30"/>
      <c r="OOJ924" s="30"/>
      <c r="OOK924" s="30"/>
      <c r="OOL924" s="30"/>
      <c r="OOM924" s="30"/>
      <c r="OON924" s="30"/>
      <c r="OOO924" s="30"/>
      <c r="OOP924" s="30"/>
      <c r="OOQ924" s="30"/>
      <c r="OOR924" s="30"/>
      <c r="OOS924" s="30"/>
      <c r="OOT924" s="30"/>
      <c r="OOU924" s="30"/>
      <c r="OOV924" s="30"/>
      <c r="OOW924" s="30"/>
      <c r="OOX924" s="30"/>
      <c r="OOY924" s="30"/>
      <c r="OOZ924" s="30"/>
      <c r="OPA924" s="30"/>
      <c r="OPB924" s="30"/>
      <c r="OPC924" s="30"/>
      <c r="OPD924" s="30"/>
      <c r="OPE924" s="30"/>
      <c r="OPF924" s="30"/>
      <c r="OPG924" s="30"/>
      <c r="OPH924" s="30"/>
      <c r="OPI924" s="30"/>
      <c r="OPJ924" s="30"/>
      <c r="OPK924" s="30"/>
      <c r="OPL924" s="30"/>
      <c r="OPM924" s="30"/>
      <c r="OPN924" s="30"/>
      <c r="OPO924" s="30"/>
      <c r="OPP924" s="30"/>
      <c r="OPQ924" s="30"/>
      <c r="OPR924" s="30"/>
      <c r="OPS924" s="30"/>
      <c r="OPT924" s="30"/>
      <c r="OPU924" s="30"/>
      <c r="OPV924" s="30"/>
      <c r="OPW924" s="30"/>
      <c r="OPX924" s="30"/>
      <c r="OPY924" s="30"/>
      <c r="OPZ924" s="30"/>
      <c r="OQA924" s="30"/>
      <c r="OQB924" s="30"/>
      <c r="OQC924" s="30"/>
      <c r="OQD924" s="30"/>
      <c r="OQE924" s="30"/>
      <c r="OQF924" s="30"/>
      <c r="OQG924" s="30"/>
      <c r="OQH924" s="30"/>
      <c r="OQI924" s="30"/>
      <c r="OQJ924" s="30"/>
      <c r="OQK924" s="30"/>
      <c r="OQL924" s="30"/>
      <c r="OQM924" s="30"/>
      <c r="OQN924" s="30"/>
      <c r="OQO924" s="30"/>
      <c r="OQP924" s="30"/>
      <c r="OQQ924" s="30"/>
      <c r="OQR924" s="30"/>
      <c r="OQS924" s="30"/>
      <c r="OQT924" s="30"/>
      <c r="OQU924" s="30"/>
      <c r="OQV924" s="30"/>
      <c r="OQW924" s="30"/>
      <c r="OQX924" s="30"/>
      <c r="OQY924" s="30"/>
      <c r="OQZ924" s="30"/>
      <c r="ORA924" s="30"/>
      <c r="ORB924" s="30"/>
      <c r="ORC924" s="30"/>
      <c r="ORD924" s="30"/>
      <c r="ORE924" s="30"/>
      <c r="ORF924" s="30"/>
      <c r="ORG924" s="30"/>
      <c r="ORH924" s="30"/>
      <c r="ORI924" s="30"/>
      <c r="ORJ924" s="30"/>
      <c r="ORK924" s="30"/>
      <c r="ORL924" s="30"/>
      <c r="ORM924" s="30"/>
      <c r="ORN924" s="30"/>
      <c r="ORO924" s="30"/>
      <c r="ORP924" s="30"/>
      <c r="ORQ924" s="30"/>
      <c r="ORR924" s="30"/>
      <c r="ORS924" s="30"/>
      <c r="ORT924" s="30"/>
      <c r="ORU924" s="30"/>
      <c r="ORV924" s="30"/>
      <c r="ORW924" s="30"/>
      <c r="ORX924" s="30"/>
      <c r="ORY924" s="30"/>
      <c r="ORZ924" s="30"/>
      <c r="OSA924" s="30"/>
      <c r="OSB924" s="30"/>
      <c r="OSC924" s="30"/>
      <c r="OSD924" s="30"/>
      <c r="OSE924" s="30"/>
      <c r="OSF924" s="30"/>
      <c r="OSG924" s="30"/>
      <c r="OSH924" s="30"/>
      <c r="OSI924" s="30"/>
      <c r="OSJ924" s="30"/>
      <c r="OSK924" s="30"/>
      <c r="OSL924" s="30"/>
      <c r="OSM924" s="30"/>
      <c r="OSN924" s="30"/>
      <c r="OSO924" s="30"/>
      <c r="OSP924" s="30"/>
      <c r="OSQ924" s="30"/>
      <c r="OSR924" s="30"/>
      <c r="OSS924" s="30"/>
      <c r="OST924" s="30"/>
      <c r="OSU924" s="30"/>
      <c r="OSV924" s="30"/>
      <c r="OSW924" s="30"/>
      <c r="OSX924" s="30"/>
      <c r="OSY924" s="30"/>
      <c r="OSZ924" s="30"/>
      <c r="OTA924" s="30"/>
      <c r="OTB924" s="30"/>
      <c r="OTC924" s="30"/>
      <c r="OTD924" s="30"/>
      <c r="OTE924" s="30"/>
      <c r="OTF924" s="30"/>
      <c r="OTG924" s="30"/>
      <c r="OTH924" s="30"/>
      <c r="OTI924" s="30"/>
      <c r="OTJ924" s="30"/>
      <c r="OTK924" s="30"/>
      <c r="OTL924" s="30"/>
      <c r="OTM924" s="30"/>
      <c r="OTN924" s="30"/>
      <c r="OTO924" s="30"/>
      <c r="OTP924" s="30"/>
      <c r="OTQ924" s="30"/>
      <c r="OTR924" s="30"/>
      <c r="OTS924" s="30"/>
      <c r="OTT924" s="30"/>
      <c r="OTU924" s="30"/>
      <c r="OTV924" s="30"/>
      <c r="OTW924" s="30"/>
      <c r="OTX924" s="30"/>
      <c r="OTY924" s="30"/>
      <c r="OTZ924" s="30"/>
      <c r="OUA924" s="30"/>
      <c r="OUB924" s="30"/>
      <c r="OUC924" s="30"/>
      <c r="OUD924" s="30"/>
      <c r="OUE924" s="30"/>
      <c r="OUF924" s="30"/>
      <c r="OUG924" s="30"/>
      <c r="OUH924" s="30"/>
      <c r="OUI924" s="30"/>
      <c r="OUJ924" s="30"/>
      <c r="OUK924" s="30"/>
      <c r="OUL924" s="30"/>
      <c r="OUM924" s="30"/>
      <c r="OUN924" s="30"/>
      <c r="OUO924" s="30"/>
      <c r="OUP924" s="30"/>
      <c r="OUQ924" s="30"/>
      <c r="OUR924" s="30"/>
      <c r="OUS924" s="30"/>
      <c r="OUT924" s="30"/>
      <c r="OUU924" s="30"/>
      <c r="OUV924" s="30"/>
      <c r="OUW924" s="30"/>
      <c r="OUX924" s="30"/>
      <c r="OUY924" s="30"/>
      <c r="OUZ924" s="30"/>
      <c r="OVA924" s="30"/>
      <c r="OVB924" s="30"/>
      <c r="OVC924" s="30"/>
      <c r="OVD924" s="30"/>
      <c r="OVE924" s="30"/>
      <c r="OVF924" s="30"/>
      <c r="OVG924" s="30"/>
      <c r="OVH924" s="30"/>
      <c r="OVI924" s="30"/>
      <c r="OVJ924" s="30"/>
      <c r="OVK924" s="30"/>
      <c r="OVL924" s="30"/>
      <c r="OVM924" s="30"/>
      <c r="OVN924" s="30"/>
      <c r="OVO924" s="30"/>
      <c r="OVP924" s="30"/>
      <c r="OVQ924" s="30"/>
      <c r="OVR924" s="30"/>
      <c r="OVS924" s="30"/>
      <c r="OVT924" s="30"/>
      <c r="OVU924" s="30"/>
      <c r="OVV924" s="30"/>
      <c r="OVW924" s="30"/>
      <c r="OVX924" s="30"/>
      <c r="OVY924" s="30"/>
      <c r="OVZ924" s="30"/>
      <c r="OWA924" s="30"/>
      <c r="OWB924" s="30"/>
      <c r="OWC924" s="30"/>
      <c r="OWD924" s="30"/>
      <c r="OWE924" s="30"/>
      <c r="OWF924" s="30"/>
      <c r="OWG924" s="30"/>
      <c r="OWH924" s="30"/>
      <c r="OWI924" s="30"/>
      <c r="OWJ924" s="30"/>
      <c r="OWK924" s="30"/>
      <c r="OWL924" s="30"/>
      <c r="OWM924" s="30"/>
      <c r="OWN924" s="30"/>
      <c r="OWO924" s="30"/>
      <c r="OWP924" s="30"/>
      <c r="OWQ924" s="30"/>
      <c r="OWR924" s="30"/>
      <c r="OWS924" s="30"/>
      <c r="OWT924" s="30"/>
      <c r="OWU924" s="30"/>
      <c r="OWV924" s="30"/>
      <c r="OWW924" s="30"/>
      <c r="OWX924" s="30"/>
      <c r="OWY924" s="30"/>
      <c r="OWZ924" s="30"/>
      <c r="OXA924" s="30"/>
      <c r="OXB924" s="30"/>
      <c r="OXC924" s="30"/>
      <c r="OXD924" s="30"/>
      <c r="OXE924" s="30"/>
      <c r="OXF924" s="30"/>
      <c r="OXG924" s="30"/>
      <c r="OXH924" s="30"/>
      <c r="OXI924" s="30"/>
      <c r="OXJ924" s="30"/>
      <c r="OXK924" s="30"/>
      <c r="OXL924" s="30"/>
      <c r="OXM924" s="30"/>
      <c r="OXN924" s="30"/>
      <c r="OXO924" s="30"/>
      <c r="OXP924" s="30"/>
      <c r="OXQ924" s="30"/>
      <c r="OXR924" s="30"/>
      <c r="OXS924" s="30"/>
      <c r="OXT924" s="30"/>
      <c r="OXU924" s="30"/>
      <c r="OXV924" s="30"/>
      <c r="OXW924" s="30"/>
      <c r="OXX924" s="30"/>
      <c r="OXY924" s="30"/>
      <c r="OXZ924" s="30"/>
      <c r="OYA924" s="30"/>
      <c r="OYB924" s="30"/>
      <c r="OYC924" s="30"/>
      <c r="OYD924" s="30"/>
      <c r="OYE924" s="30"/>
      <c r="OYF924" s="30"/>
      <c r="OYG924" s="30"/>
      <c r="OYH924" s="30"/>
      <c r="OYI924" s="30"/>
      <c r="OYJ924" s="30"/>
      <c r="OYK924" s="30"/>
      <c r="OYL924" s="30"/>
      <c r="OYM924" s="30"/>
      <c r="OYN924" s="30"/>
      <c r="OYO924" s="30"/>
      <c r="OYP924" s="30"/>
      <c r="OYQ924" s="30"/>
      <c r="OYR924" s="30"/>
      <c r="OYS924" s="30"/>
      <c r="OYT924" s="30"/>
      <c r="OYU924" s="30"/>
      <c r="OYV924" s="30"/>
      <c r="OYW924" s="30"/>
      <c r="OYX924" s="30"/>
      <c r="OYY924" s="30"/>
      <c r="OYZ924" s="30"/>
      <c r="OZA924" s="30"/>
      <c r="OZB924" s="30"/>
      <c r="OZC924" s="30"/>
      <c r="OZD924" s="30"/>
      <c r="OZE924" s="30"/>
      <c r="OZF924" s="30"/>
      <c r="OZG924" s="30"/>
      <c r="OZH924" s="30"/>
      <c r="OZI924" s="30"/>
      <c r="OZJ924" s="30"/>
      <c r="OZK924" s="30"/>
      <c r="OZL924" s="30"/>
      <c r="OZM924" s="30"/>
      <c r="OZN924" s="30"/>
      <c r="OZO924" s="30"/>
      <c r="OZP924" s="30"/>
      <c r="OZQ924" s="30"/>
      <c r="OZR924" s="30"/>
      <c r="OZS924" s="30"/>
      <c r="OZT924" s="30"/>
      <c r="OZU924" s="30"/>
      <c r="OZV924" s="30"/>
      <c r="OZW924" s="30"/>
      <c r="OZX924" s="30"/>
      <c r="OZY924" s="30"/>
      <c r="OZZ924" s="30"/>
      <c r="PAA924" s="30"/>
      <c r="PAB924" s="30"/>
      <c r="PAC924" s="30"/>
      <c r="PAD924" s="30"/>
      <c r="PAE924" s="30"/>
      <c r="PAF924" s="30"/>
      <c r="PAG924" s="30"/>
      <c r="PAH924" s="30"/>
      <c r="PAI924" s="30"/>
      <c r="PAJ924" s="30"/>
      <c r="PAK924" s="30"/>
      <c r="PAL924" s="30"/>
      <c r="PAM924" s="30"/>
      <c r="PAN924" s="30"/>
      <c r="PAO924" s="30"/>
      <c r="PAP924" s="30"/>
      <c r="PAQ924" s="30"/>
      <c r="PAR924" s="30"/>
      <c r="PAS924" s="30"/>
      <c r="PAT924" s="30"/>
      <c r="PAU924" s="30"/>
      <c r="PAV924" s="30"/>
      <c r="PAW924" s="30"/>
      <c r="PAX924" s="30"/>
      <c r="PAY924" s="30"/>
      <c r="PAZ924" s="30"/>
      <c r="PBA924" s="30"/>
      <c r="PBB924" s="30"/>
      <c r="PBC924" s="30"/>
      <c r="PBD924" s="30"/>
      <c r="PBE924" s="30"/>
      <c r="PBF924" s="30"/>
      <c r="PBG924" s="30"/>
      <c r="PBH924" s="30"/>
      <c r="PBI924" s="30"/>
      <c r="PBJ924" s="30"/>
      <c r="PBK924" s="30"/>
      <c r="PBL924" s="30"/>
      <c r="PBM924" s="30"/>
      <c r="PBN924" s="30"/>
      <c r="PBO924" s="30"/>
      <c r="PBP924" s="30"/>
      <c r="PBQ924" s="30"/>
      <c r="PBR924" s="30"/>
      <c r="PBS924" s="30"/>
      <c r="PBT924" s="30"/>
      <c r="PBU924" s="30"/>
      <c r="PBV924" s="30"/>
      <c r="PBW924" s="30"/>
      <c r="PBX924" s="30"/>
      <c r="PBY924" s="30"/>
      <c r="PBZ924" s="30"/>
      <c r="PCA924" s="30"/>
      <c r="PCB924" s="30"/>
      <c r="PCC924" s="30"/>
      <c r="PCD924" s="30"/>
      <c r="PCE924" s="30"/>
      <c r="PCF924" s="30"/>
      <c r="PCG924" s="30"/>
      <c r="PCH924" s="30"/>
      <c r="PCI924" s="30"/>
      <c r="PCJ924" s="30"/>
      <c r="PCK924" s="30"/>
      <c r="PCL924" s="30"/>
      <c r="PCM924" s="30"/>
      <c r="PCN924" s="30"/>
      <c r="PCO924" s="30"/>
      <c r="PCP924" s="30"/>
      <c r="PCQ924" s="30"/>
      <c r="PCR924" s="30"/>
      <c r="PCS924" s="30"/>
      <c r="PCT924" s="30"/>
      <c r="PCU924" s="30"/>
      <c r="PCV924" s="30"/>
      <c r="PCW924" s="30"/>
      <c r="PCX924" s="30"/>
      <c r="PCY924" s="30"/>
      <c r="PCZ924" s="30"/>
      <c r="PDA924" s="30"/>
      <c r="PDB924" s="30"/>
      <c r="PDC924" s="30"/>
      <c r="PDD924" s="30"/>
      <c r="PDE924" s="30"/>
      <c r="PDF924" s="30"/>
      <c r="PDG924" s="30"/>
      <c r="PDH924" s="30"/>
      <c r="PDI924" s="30"/>
      <c r="PDJ924" s="30"/>
      <c r="PDK924" s="30"/>
      <c r="PDL924" s="30"/>
      <c r="PDM924" s="30"/>
      <c r="PDN924" s="30"/>
      <c r="PDO924" s="30"/>
      <c r="PDP924" s="30"/>
      <c r="PDQ924" s="30"/>
      <c r="PDR924" s="30"/>
      <c r="PDS924" s="30"/>
      <c r="PDT924" s="30"/>
      <c r="PDU924" s="30"/>
      <c r="PDV924" s="30"/>
      <c r="PDW924" s="30"/>
      <c r="PDX924" s="30"/>
      <c r="PDY924" s="30"/>
      <c r="PDZ924" s="30"/>
      <c r="PEA924" s="30"/>
      <c r="PEB924" s="30"/>
      <c r="PEC924" s="30"/>
      <c r="PED924" s="30"/>
      <c r="PEE924" s="30"/>
      <c r="PEF924" s="30"/>
      <c r="PEG924" s="30"/>
      <c r="PEH924" s="30"/>
      <c r="PEI924" s="30"/>
      <c r="PEJ924" s="30"/>
      <c r="PEK924" s="30"/>
      <c r="PEL924" s="30"/>
      <c r="PEM924" s="30"/>
      <c r="PEN924" s="30"/>
      <c r="PEO924" s="30"/>
      <c r="PEP924" s="30"/>
      <c r="PEQ924" s="30"/>
      <c r="PER924" s="30"/>
      <c r="PES924" s="30"/>
      <c r="PET924" s="30"/>
      <c r="PEU924" s="30"/>
      <c r="PEV924" s="30"/>
      <c r="PEW924" s="30"/>
      <c r="PEX924" s="30"/>
      <c r="PEY924" s="30"/>
      <c r="PEZ924" s="30"/>
      <c r="PFA924" s="30"/>
      <c r="PFB924" s="30"/>
      <c r="PFC924" s="30"/>
      <c r="PFD924" s="30"/>
      <c r="PFE924" s="30"/>
      <c r="PFF924" s="30"/>
      <c r="PFG924" s="30"/>
      <c r="PFH924" s="30"/>
      <c r="PFI924" s="30"/>
      <c r="PFJ924" s="30"/>
      <c r="PFK924" s="30"/>
      <c r="PFL924" s="30"/>
      <c r="PFM924" s="30"/>
      <c r="PFN924" s="30"/>
      <c r="PFO924" s="30"/>
      <c r="PFP924" s="30"/>
      <c r="PFQ924" s="30"/>
      <c r="PFR924" s="30"/>
      <c r="PFS924" s="30"/>
      <c r="PFT924" s="30"/>
      <c r="PFU924" s="30"/>
      <c r="PFV924" s="30"/>
      <c r="PFW924" s="30"/>
      <c r="PFX924" s="30"/>
      <c r="PFY924" s="30"/>
      <c r="PFZ924" s="30"/>
      <c r="PGA924" s="30"/>
      <c r="PGB924" s="30"/>
      <c r="PGC924" s="30"/>
      <c r="PGD924" s="30"/>
      <c r="PGE924" s="30"/>
      <c r="PGF924" s="30"/>
      <c r="PGG924" s="30"/>
      <c r="PGH924" s="30"/>
      <c r="PGI924" s="30"/>
      <c r="PGJ924" s="30"/>
      <c r="PGK924" s="30"/>
      <c r="PGL924" s="30"/>
      <c r="PGM924" s="30"/>
      <c r="PGN924" s="30"/>
      <c r="PGO924" s="30"/>
      <c r="PGP924" s="30"/>
      <c r="PGQ924" s="30"/>
      <c r="PGR924" s="30"/>
      <c r="PGS924" s="30"/>
      <c r="PGT924" s="30"/>
      <c r="PGU924" s="30"/>
      <c r="PGV924" s="30"/>
      <c r="PGW924" s="30"/>
      <c r="PGX924" s="30"/>
      <c r="PGY924" s="30"/>
      <c r="PGZ924" s="30"/>
      <c r="PHA924" s="30"/>
      <c r="PHB924" s="30"/>
      <c r="PHC924" s="30"/>
      <c r="PHD924" s="30"/>
      <c r="PHE924" s="30"/>
      <c r="PHF924" s="30"/>
      <c r="PHG924" s="30"/>
      <c r="PHH924" s="30"/>
      <c r="PHI924" s="30"/>
      <c r="PHJ924" s="30"/>
      <c r="PHK924" s="30"/>
      <c r="PHL924" s="30"/>
      <c r="PHM924" s="30"/>
      <c r="PHN924" s="30"/>
      <c r="PHO924" s="30"/>
      <c r="PHP924" s="30"/>
      <c r="PHQ924" s="30"/>
      <c r="PHR924" s="30"/>
      <c r="PHS924" s="30"/>
      <c r="PHT924" s="30"/>
      <c r="PHU924" s="30"/>
      <c r="PHV924" s="30"/>
      <c r="PHW924" s="30"/>
      <c r="PHX924" s="30"/>
      <c r="PHY924" s="30"/>
      <c r="PHZ924" s="30"/>
      <c r="PIA924" s="30"/>
      <c r="PIB924" s="30"/>
      <c r="PIC924" s="30"/>
      <c r="PID924" s="30"/>
      <c r="PIE924" s="30"/>
      <c r="PIF924" s="30"/>
      <c r="PIG924" s="30"/>
      <c r="PIH924" s="30"/>
      <c r="PII924" s="30"/>
      <c r="PIJ924" s="30"/>
      <c r="PIK924" s="30"/>
      <c r="PIL924" s="30"/>
      <c r="PIM924" s="30"/>
      <c r="PIN924" s="30"/>
      <c r="PIO924" s="30"/>
      <c r="PIP924" s="30"/>
      <c r="PIQ924" s="30"/>
      <c r="PIR924" s="30"/>
      <c r="PIS924" s="30"/>
      <c r="PIT924" s="30"/>
      <c r="PIU924" s="30"/>
      <c r="PIV924" s="30"/>
      <c r="PIW924" s="30"/>
      <c r="PIX924" s="30"/>
      <c r="PIY924" s="30"/>
      <c r="PIZ924" s="30"/>
      <c r="PJA924" s="30"/>
      <c r="PJB924" s="30"/>
      <c r="PJC924" s="30"/>
      <c r="PJD924" s="30"/>
      <c r="PJE924" s="30"/>
      <c r="PJF924" s="30"/>
      <c r="PJG924" s="30"/>
      <c r="PJH924" s="30"/>
      <c r="PJI924" s="30"/>
      <c r="PJJ924" s="30"/>
      <c r="PJK924" s="30"/>
      <c r="PJL924" s="30"/>
      <c r="PJM924" s="30"/>
      <c r="PJN924" s="30"/>
      <c r="PJO924" s="30"/>
      <c r="PJP924" s="30"/>
      <c r="PJQ924" s="30"/>
      <c r="PJR924" s="30"/>
      <c r="PJS924" s="30"/>
      <c r="PJT924" s="30"/>
      <c r="PJU924" s="30"/>
      <c r="PJV924" s="30"/>
      <c r="PJW924" s="30"/>
      <c r="PJX924" s="30"/>
      <c r="PJY924" s="30"/>
      <c r="PJZ924" s="30"/>
      <c r="PKA924" s="30"/>
      <c r="PKB924" s="30"/>
      <c r="PKC924" s="30"/>
      <c r="PKD924" s="30"/>
      <c r="PKE924" s="30"/>
      <c r="PKF924" s="30"/>
      <c r="PKG924" s="30"/>
      <c r="PKH924" s="30"/>
      <c r="PKI924" s="30"/>
      <c r="PKJ924" s="30"/>
      <c r="PKK924" s="30"/>
      <c r="PKL924" s="30"/>
      <c r="PKM924" s="30"/>
      <c r="PKN924" s="30"/>
      <c r="PKO924" s="30"/>
      <c r="PKP924" s="30"/>
      <c r="PKQ924" s="30"/>
      <c r="PKR924" s="30"/>
      <c r="PKS924" s="30"/>
      <c r="PKT924" s="30"/>
      <c r="PKU924" s="30"/>
      <c r="PKV924" s="30"/>
      <c r="PKW924" s="30"/>
      <c r="PKX924" s="30"/>
      <c r="PKY924" s="30"/>
      <c r="PKZ924" s="30"/>
      <c r="PLA924" s="30"/>
      <c r="PLB924" s="30"/>
      <c r="PLC924" s="30"/>
      <c r="PLD924" s="30"/>
      <c r="PLE924" s="30"/>
      <c r="PLF924" s="30"/>
      <c r="PLG924" s="30"/>
      <c r="PLH924" s="30"/>
      <c r="PLI924" s="30"/>
      <c r="PLJ924" s="30"/>
      <c r="PLK924" s="30"/>
      <c r="PLL924" s="30"/>
      <c r="PLM924" s="30"/>
      <c r="PLN924" s="30"/>
      <c r="PLO924" s="30"/>
      <c r="PLP924" s="30"/>
      <c r="PLQ924" s="30"/>
      <c r="PLR924" s="30"/>
      <c r="PLS924" s="30"/>
      <c r="PLT924" s="30"/>
      <c r="PLU924" s="30"/>
      <c r="PLV924" s="30"/>
      <c r="PLW924" s="30"/>
      <c r="PLX924" s="30"/>
      <c r="PLY924" s="30"/>
      <c r="PLZ924" s="30"/>
      <c r="PMA924" s="30"/>
      <c r="PMB924" s="30"/>
      <c r="PMC924" s="30"/>
      <c r="PMD924" s="30"/>
      <c r="PME924" s="30"/>
      <c r="PMF924" s="30"/>
      <c r="PMG924" s="30"/>
      <c r="PMH924" s="30"/>
      <c r="PMI924" s="30"/>
      <c r="PMJ924" s="30"/>
      <c r="PMK924" s="30"/>
      <c r="PML924" s="30"/>
      <c r="PMM924" s="30"/>
      <c r="PMN924" s="30"/>
      <c r="PMO924" s="30"/>
      <c r="PMP924" s="30"/>
      <c r="PMQ924" s="30"/>
      <c r="PMR924" s="30"/>
      <c r="PMS924" s="30"/>
      <c r="PMT924" s="30"/>
      <c r="PMU924" s="30"/>
      <c r="PMV924" s="30"/>
      <c r="PMW924" s="30"/>
      <c r="PMX924" s="30"/>
      <c r="PMY924" s="30"/>
      <c r="PMZ924" s="30"/>
      <c r="PNA924" s="30"/>
      <c r="PNB924" s="30"/>
      <c r="PNC924" s="30"/>
      <c r="PND924" s="30"/>
      <c r="PNE924" s="30"/>
      <c r="PNF924" s="30"/>
      <c r="PNG924" s="30"/>
      <c r="PNH924" s="30"/>
      <c r="PNI924" s="30"/>
      <c r="PNJ924" s="30"/>
      <c r="PNK924" s="30"/>
      <c r="PNL924" s="30"/>
      <c r="PNM924" s="30"/>
      <c r="PNN924" s="30"/>
      <c r="PNO924" s="30"/>
      <c r="PNP924" s="30"/>
      <c r="PNQ924" s="30"/>
      <c r="PNR924" s="30"/>
      <c r="PNS924" s="30"/>
      <c r="PNT924" s="30"/>
      <c r="PNU924" s="30"/>
      <c r="PNV924" s="30"/>
      <c r="PNW924" s="30"/>
      <c r="PNX924" s="30"/>
      <c r="PNY924" s="30"/>
      <c r="PNZ924" s="30"/>
      <c r="POA924" s="30"/>
      <c r="POB924" s="30"/>
      <c r="POC924" s="30"/>
      <c r="POD924" s="30"/>
      <c r="POE924" s="30"/>
      <c r="POF924" s="30"/>
      <c r="POG924" s="30"/>
      <c r="POH924" s="30"/>
      <c r="POI924" s="30"/>
      <c r="POJ924" s="30"/>
      <c r="POK924" s="30"/>
      <c r="POL924" s="30"/>
      <c r="POM924" s="30"/>
      <c r="PON924" s="30"/>
      <c r="POO924" s="30"/>
      <c r="POP924" s="30"/>
      <c r="POQ924" s="30"/>
      <c r="POR924" s="30"/>
      <c r="POS924" s="30"/>
      <c r="POT924" s="30"/>
      <c r="POU924" s="30"/>
      <c r="POV924" s="30"/>
      <c r="POW924" s="30"/>
      <c r="POX924" s="30"/>
      <c r="POY924" s="30"/>
      <c r="POZ924" s="30"/>
      <c r="PPA924" s="30"/>
      <c r="PPB924" s="30"/>
      <c r="PPC924" s="30"/>
      <c r="PPD924" s="30"/>
      <c r="PPE924" s="30"/>
      <c r="PPF924" s="30"/>
      <c r="PPG924" s="30"/>
      <c r="PPH924" s="30"/>
      <c r="PPI924" s="30"/>
      <c r="PPJ924" s="30"/>
      <c r="PPK924" s="30"/>
      <c r="PPL924" s="30"/>
      <c r="PPM924" s="30"/>
      <c r="PPN924" s="30"/>
      <c r="PPO924" s="30"/>
      <c r="PPP924" s="30"/>
      <c r="PPQ924" s="30"/>
      <c r="PPR924" s="30"/>
      <c r="PPS924" s="30"/>
      <c r="PPT924" s="30"/>
      <c r="PPU924" s="30"/>
      <c r="PPV924" s="30"/>
      <c r="PPW924" s="30"/>
      <c r="PPX924" s="30"/>
      <c r="PPY924" s="30"/>
      <c r="PPZ924" s="30"/>
      <c r="PQA924" s="30"/>
      <c r="PQB924" s="30"/>
      <c r="PQC924" s="30"/>
      <c r="PQD924" s="30"/>
      <c r="PQE924" s="30"/>
      <c r="PQF924" s="30"/>
      <c r="PQG924" s="30"/>
      <c r="PQH924" s="30"/>
      <c r="PQI924" s="30"/>
      <c r="PQJ924" s="30"/>
      <c r="PQK924" s="30"/>
      <c r="PQL924" s="30"/>
      <c r="PQM924" s="30"/>
      <c r="PQN924" s="30"/>
      <c r="PQO924" s="30"/>
      <c r="PQP924" s="30"/>
      <c r="PQQ924" s="30"/>
      <c r="PQR924" s="30"/>
      <c r="PQS924" s="30"/>
      <c r="PQT924" s="30"/>
      <c r="PQU924" s="30"/>
      <c r="PQV924" s="30"/>
      <c r="PQW924" s="30"/>
      <c r="PQX924" s="30"/>
      <c r="PQY924" s="30"/>
      <c r="PQZ924" s="30"/>
      <c r="PRA924" s="30"/>
      <c r="PRB924" s="30"/>
      <c r="PRC924" s="30"/>
      <c r="PRD924" s="30"/>
      <c r="PRE924" s="30"/>
      <c r="PRF924" s="30"/>
      <c r="PRG924" s="30"/>
      <c r="PRH924" s="30"/>
      <c r="PRI924" s="30"/>
      <c r="PRJ924" s="30"/>
      <c r="PRK924" s="30"/>
      <c r="PRL924" s="30"/>
      <c r="PRM924" s="30"/>
      <c r="PRN924" s="30"/>
      <c r="PRO924" s="30"/>
      <c r="PRP924" s="30"/>
      <c r="PRQ924" s="30"/>
      <c r="PRR924" s="30"/>
      <c r="PRS924" s="30"/>
      <c r="PRT924" s="30"/>
      <c r="PRU924" s="30"/>
      <c r="PRV924" s="30"/>
      <c r="PRW924" s="30"/>
      <c r="PRX924" s="30"/>
      <c r="PRY924" s="30"/>
      <c r="PRZ924" s="30"/>
      <c r="PSA924" s="30"/>
      <c r="PSB924" s="30"/>
      <c r="PSC924" s="30"/>
      <c r="PSD924" s="30"/>
      <c r="PSE924" s="30"/>
      <c r="PSF924" s="30"/>
      <c r="PSG924" s="30"/>
      <c r="PSH924" s="30"/>
      <c r="PSI924" s="30"/>
      <c r="PSJ924" s="30"/>
      <c r="PSK924" s="30"/>
      <c r="PSL924" s="30"/>
      <c r="PSM924" s="30"/>
      <c r="PSN924" s="30"/>
      <c r="PSO924" s="30"/>
      <c r="PSP924" s="30"/>
      <c r="PSQ924" s="30"/>
      <c r="PSR924" s="30"/>
      <c r="PSS924" s="30"/>
      <c r="PST924" s="30"/>
      <c r="PSU924" s="30"/>
      <c r="PSV924" s="30"/>
      <c r="PSW924" s="30"/>
      <c r="PSX924" s="30"/>
      <c r="PSY924" s="30"/>
      <c r="PSZ924" s="30"/>
      <c r="PTA924" s="30"/>
      <c r="PTB924" s="30"/>
      <c r="PTC924" s="30"/>
      <c r="PTD924" s="30"/>
      <c r="PTE924" s="30"/>
      <c r="PTF924" s="30"/>
      <c r="PTG924" s="30"/>
      <c r="PTH924" s="30"/>
      <c r="PTI924" s="30"/>
      <c r="PTJ924" s="30"/>
      <c r="PTK924" s="30"/>
      <c r="PTL924" s="30"/>
      <c r="PTM924" s="30"/>
      <c r="PTN924" s="30"/>
      <c r="PTO924" s="30"/>
      <c r="PTP924" s="30"/>
      <c r="PTQ924" s="30"/>
      <c r="PTR924" s="30"/>
      <c r="PTS924" s="30"/>
      <c r="PTT924" s="30"/>
      <c r="PTU924" s="30"/>
      <c r="PTV924" s="30"/>
      <c r="PTW924" s="30"/>
      <c r="PTX924" s="30"/>
      <c r="PTY924" s="30"/>
      <c r="PTZ924" s="30"/>
      <c r="PUA924" s="30"/>
      <c r="PUB924" s="30"/>
      <c r="PUC924" s="30"/>
      <c r="PUD924" s="30"/>
      <c r="PUE924" s="30"/>
      <c r="PUF924" s="30"/>
      <c r="PUG924" s="30"/>
      <c r="PUH924" s="30"/>
      <c r="PUI924" s="30"/>
      <c r="PUJ924" s="30"/>
      <c r="PUK924" s="30"/>
      <c r="PUL924" s="30"/>
      <c r="PUM924" s="30"/>
      <c r="PUN924" s="30"/>
      <c r="PUO924" s="30"/>
      <c r="PUP924" s="30"/>
      <c r="PUQ924" s="30"/>
      <c r="PUR924" s="30"/>
      <c r="PUS924" s="30"/>
      <c r="PUT924" s="30"/>
      <c r="PUU924" s="30"/>
      <c r="PUV924" s="30"/>
      <c r="PUW924" s="30"/>
      <c r="PUX924" s="30"/>
      <c r="PUY924" s="30"/>
      <c r="PUZ924" s="30"/>
      <c r="PVA924" s="30"/>
      <c r="PVB924" s="30"/>
      <c r="PVC924" s="30"/>
      <c r="PVD924" s="30"/>
      <c r="PVE924" s="30"/>
      <c r="PVF924" s="30"/>
      <c r="PVG924" s="30"/>
      <c r="PVH924" s="30"/>
      <c r="PVI924" s="30"/>
      <c r="PVJ924" s="30"/>
      <c r="PVK924" s="30"/>
      <c r="PVL924" s="30"/>
      <c r="PVM924" s="30"/>
      <c r="PVN924" s="30"/>
      <c r="PVO924" s="30"/>
      <c r="PVP924" s="30"/>
      <c r="PVQ924" s="30"/>
      <c r="PVR924" s="30"/>
      <c r="PVS924" s="30"/>
      <c r="PVT924" s="30"/>
      <c r="PVU924" s="30"/>
      <c r="PVV924" s="30"/>
      <c r="PVW924" s="30"/>
      <c r="PVX924" s="30"/>
      <c r="PVY924" s="30"/>
      <c r="PVZ924" s="30"/>
      <c r="PWA924" s="30"/>
      <c r="PWB924" s="30"/>
      <c r="PWC924" s="30"/>
      <c r="PWD924" s="30"/>
      <c r="PWE924" s="30"/>
      <c r="PWF924" s="30"/>
      <c r="PWG924" s="30"/>
      <c r="PWH924" s="30"/>
      <c r="PWI924" s="30"/>
      <c r="PWJ924" s="30"/>
      <c r="PWK924" s="30"/>
      <c r="PWL924" s="30"/>
      <c r="PWM924" s="30"/>
      <c r="PWN924" s="30"/>
      <c r="PWO924" s="30"/>
      <c r="PWP924" s="30"/>
      <c r="PWQ924" s="30"/>
      <c r="PWR924" s="30"/>
      <c r="PWS924" s="30"/>
      <c r="PWT924" s="30"/>
      <c r="PWU924" s="30"/>
      <c r="PWV924" s="30"/>
      <c r="PWW924" s="30"/>
      <c r="PWX924" s="30"/>
      <c r="PWY924" s="30"/>
      <c r="PWZ924" s="30"/>
      <c r="PXA924" s="30"/>
      <c r="PXB924" s="30"/>
      <c r="PXC924" s="30"/>
      <c r="PXD924" s="30"/>
      <c r="PXE924" s="30"/>
      <c r="PXF924" s="30"/>
      <c r="PXG924" s="30"/>
      <c r="PXH924" s="30"/>
      <c r="PXI924" s="30"/>
      <c r="PXJ924" s="30"/>
      <c r="PXK924" s="30"/>
      <c r="PXL924" s="30"/>
      <c r="PXM924" s="30"/>
      <c r="PXN924" s="30"/>
      <c r="PXO924" s="30"/>
      <c r="PXP924" s="30"/>
      <c r="PXQ924" s="30"/>
      <c r="PXR924" s="30"/>
      <c r="PXS924" s="30"/>
      <c r="PXT924" s="30"/>
      <c r="PXU924" s="30"/>
      <c r="PXV924" s="30"/>
      <c r="PXW924" s="30"/>
      <c r="PXX924" s="30"/>
      <c r="PXY924" s="30"/>
      <c r="PXZ924" s="30"/>
      <c r="PYA924" s="30"/>
      <c r="PYB924" s="30"/>
      <c r="PYC924" s="30"/>
      <c r="PYD924" s="30"/>
      <c r="PYE924" s="30"/>
      <c r="PYF924" s="30"/>
      <c r="PYG924" s="30"/>
      <c r="PYH924" s="30"/>
      <c r="PYI924" s="30"/>
      <c r="PYJ924" s="30"/>
      <c r="PYK924" s="30"/>
      <c r="PYL924" s="30"/>
      <c r="PYM924" s="30"/>
      <c r="PYN924" s="30"/>
      <c r="PYO924" s="30"/>
      <c r="PYP924" s="30"/>
      <c r="PYQ924" s="30"/>
      <c r="PYR924" s="30"/>
      <c r="PYS924" s="30"/>
      <c r="PYT924" s="30"/>
      <c r="PYU924" s="30"/>
      <c r="PYV924" s="30"/>
      <c r="PYW924" s="30"/>
      <c r="PYX924" s="30"/>
      <c r="PYY924" s="30"/>
      <c r="PYZ924" s="30"/>
      <c r="PZA924" s="30"/>
      <c r="PZB924" s="30"/>
      <c r="PZC924" s="30"/>
      <c r="PZD924" s="30"/>
      <c r="PZE924" s="30"/>
      <c r="PZF924" s="30"/>
      <c r="PZG924" s="30"/>
      <c r="PZH924" s="30"/>
      <c r="PZI924" s="30"/>
      <c r="PZJ924" s="30"/>
      <c r="PZK924" s="30"/>
      <c r="PZL924" s="30"/>
      <c r="PZM924" s="30"/>
      <c r="PZN924" s="30"/>
      <c r="PZO924" s="30"/>
      <c r="PZP924" s="30"/>
      <c r="PZQ924" s="30"/>
      <c r="PZR924" s="30"/>
      <c r="PZS924" s="30"/>
      <c r="PZT924" s="30"/>
      <c r="PZU924" s="30"/>
      <c r="PZV924" s="30"/>
      <c r="PZW924" s="30"/>
      <c r="PZX924" s="30"/>
      <c r="PZY924" s="30"/>
      <c r="PZZ924" s="30"/>
      <c r="QAA924" s="30"/>
      <c r="QAB924" s="30"/>
      <c r="QAC924" s="30"/>
      <c r="QAD924" s="30"/>
      <c r="QAE924" s="30"/>
      <c r="QAF924" s="30"/>
      <c r="QAG924" s="30"/>
      <c r="QAH924" s="30"/>
      <c r="QAI924" s="30"/>
      <c r="QAJ924" s="30"/>
      <c r="QAK924" s="30"/>
      <c r="QAL924" s="30"/>
      <c r="QAM924" s="30"/>
      <c r="QAN924" s="30"/>
      <c r="QAO924" s="30"/>
      <c r="QAP924" s="30"/>
      <c r="QAQ924" s="30"/>
      <c r="QAR924" s="30"/>
      <c r="QAS924" s="30"/>
      <c r="QAT924" s="30"/>
      <c r="QAU924" s="30"/>
      <c r="QAV924" s="30"/>
      <c r="QAW924" s="30"/>
      <c r="QAX924" s="30"/>
      <c r="QAY924" s="30"/>
      <c r="QAZ924" s="30"/>
      <c r="QBA924" s="30"/>
      <c r="QBB924" s="30"/>
      <c r="QBC924" s="30"/>
      <c r="QBD924" s="30"/>
      <c r="QBE924" s="30"/>
      <c r="QBF924" s="30"/>
      <c r="QBG924" s="30"/>
      <c r="QBH924" s="30"/>
      <c r="QBI924" s="30"/>
      <c r="QBJ924" s="30"/>
      <c r="QBK924" s="30"/>
      <c r="QBL924" s="30"/>
      <c r="QBM924" s="30"/>
      <c r="QBN924" s="30"/>
      <c r="QBO924" s="30"/>
      <c r="QBP924" s="30"/>
      <c r="QBQ924" s="30"/>
      <c r="QBR924" s="30"/>
      <c r="QBS924" s="30"/>
      <c r="QBT924" s="30"/>
      <c r="QBU924" s="30"/>
      <c r="QBV924" s="30"/>
      <c r="QBW924" s="30"/>
      <c r="QBX924" s="30"/>
      <c r="QBY924" s="30"/>
      <c r="QBZ924" s="30"/>
      <c r="QCA924" s="30"/>
      <c r="QCB924" s="30"/>
      <c r="QCC924" s="30"/>
      <c r="QCD924" s="30"/>
      <c r="QCE924" s="30"/>
      <c r="QCF924" s="30"/>
      <c r="QCG924" s="30"/>
      <c r="QCH924" s="30"/>
      <c r="QCI924" s="30"/>
      <c r="QCJ924" s="30"/>
      <c r="QCK924" s="30"/>
      <c r="QCL924" s="30"/>
      <c r="QCM924" s="30"/>
      <c r="QCN924" s="30"/>
      <c r="QCO924" s="30"/>
      <c r="QCP924" s="30"/>
      <c r="QCQ924" s="30"/>
      <c r="QCR924" s="30"/>
      <c r="QCS924" s="30"/>
      <c r="QCT924" s="30"/>
      <c r="QCU924" s="30"/>
      <c r="QCV924" s="30"/>
      <c r="QCW924" s="30"/>
      <c r="QCX924" s="30"/>
      <c r="QCY924" s="30"/>
      <c r="QCZ924" s="30"/>
      <c r="QDA924" s="30"/>
      <c r="QDB924" s="30"/>
      <c r="QDC924" s="30"/>
      <c r="QDD924" s="30"/>
      <c r="QDE924" s="30"/>
      <c r="QDF924" s="30"/>
      <c r="QDG924" s="30"/>
      <c r="QDH924" s="30"/>
      <c r="QDI924" s="30"/>
      <c r="QDJ924" s="30"/>
      <c r="QDK924" s="30"/>
      <c r="QDL924" s="30"/>
      <c r="QDM924" s="30"/>
      <c r="QDN924" s="30"/>
      <c r="QDO924" s="30"/>
      <c r="QDP924" s="30"/>
      <c r="QDQ924" s="30"/>
      <c r="QDR924" s="30"/>
      <c r="QDS924" s="30"/>
      <c r="QDT924" s="30"/>
      <c r="QDU924" s="30"/>
      <c r="QDV924" s="30"/>
      <c r="QDW924" s="30"/>
      <c r="QDX924" s="30"/>
      <c r="QDY924" s="30"/>
      <c r="QDZ924" s="30"/>
      <c r="QEA924" s="30"/>
      <c r="QEB924" s="30"/>
      <c r="QEC924" s="30"/>
      <c r="QED924" s="30"/>
      <c r="QEE924" s="30"/>
      <c r="QEF924" s="30"/>
      <c r="QEG924" s="30"/>
      <c r="QEH924" s="30"/>
      <c r="QEI924" s="30"/>
      <c r="QEJ924" s="30"/>
      <c r="QEK924" s="30"/>
      <c r="QEL924" s="30"/>
      <c r="QEM924" s="30"/>
      <c r="QEN924" s="30"/>
      <c r="QEO924" s="30"/>
      <c r="QEP924" s="30"/>
      <c r="QEQ924" s="30"/>
      <c r="QER924" s="30"/>
      <c r="QES924" s="30"/>
      <c r="QET924" s="30"/>
      <c r="QEU924" s="30"/>
      <c r="QEV924" s="30"/>
      <c r="QEW924" s="30"/>
      <c r="QEX924" s="30"/>
      <c r="QEY924" s="30"/>
      <c r="QEZ924" s="30"/>
      <c r="QFA924" s="30"/>
      <c r="QFB924" s="30"/>
      <c r="QFC924" s="30"/>
      <c r="QFD924" s="30"/>
      <c r="QFE924" s="30"/>
      <c r="QFF924" s="30"/>
      <c r="QFG924" s="30"/>
      <c r="QFH924" s="30"/>
      <c r="QFI924" s="30"/>
      <c r="QFJ924" s="30"/>
      <c r="QFK924" s="30"/>
      <c r="QFL924" s="30"/>
      <c r="QFM924" s="30"/>
      <c r="QFN924" s="30"/>
      <c r="QFO924" s="30"/>
      <c r="QFP924" s="30"/>
      <c r="QFQ924" s="30"/>
      <c r="QFR924" s="30"/>
      <c r="QFS924" s="30"/>
      <c r="QFT924" s="30"/>
      <c r="QFU924" s="30"/>
      <c r="QFV924" s="30"/>
      <c r="QFW924" s="30"/>
      <c r="QFX924" s="30"/>
      <c r="QFY924" s="30"/>
      <c r="QFZ924" s="30"/>
      <c r="QGA924" s="30"/>
      <c r="QGB924" s="30"/>
      <c r="QGC924" s="30"/>
      <c r="QGD924" s="30"/>
      <c r="QGE924" s="30"/>
      <c r="QGF924" s="30"/>
      <c r="QGG924" s="30"/>
      <c r="QGH924" s="30"/>
      <c r="QGI924" s="30"/>
      <c r="QGJ924" s="30"/>
      <c r="QGK924" s="30"/>
      <c r="QGL924" s="30"/>
      <c r="QGM924" s="30"/>
      <c r="QGN924" s="30"/>
      <c r="QGO924" s="30"/>
      <c r="QGP924" s="30"/>
      <c r="QGQ924" s="30"/>
      <c r="QGR924" s="30"/>
      <c r="QGS924" s="30"/>
      <c r="QGT924" s="30"/>
      <c r="QGU924" s="30"/>
      <c r="QGV924" s="30"/>
      <c r="QGW924" s="30"/>
      <c r="QGX924" s="30"/>
      <c r="QGY924" s="30"/>
      <c r="QGZ924" s="30"/>
      <c r="QHA924" s="30"/>
      <c r="QHB924" s="30"/>
      <c r="QHC924" s="30"/>
      <c r="QHD924" s="30"/>
      <c r="QHE924" s="30"/>
      <c r="QHF924" s="30"/>
      <c r="QHG924" s="30"/>
      <c r="QHH924" s="30"/>
      <c r="QHI924" s="30"/>
      <c r="QHJ924" s="30"/>
      <c r="QHK924" s="30"/>
      <c r="QHL924" s="30"/>
      <c r="QHM924" s="30"/>
      <c r="QHN924" s="30"/>
      <c r="QHO924" s="30"/>
      <c r="QHP924" s="30"/>
      <c r="QHQ924" s="30"/>
      <c r="QHR924" s="30"/>
      <c r="QHS924" s="30"/>
      <c r="QHT924" s="30"/>
      <c r="QHU924" s="30"/>
      <c r="QHV924" s="30"/>
      <c r="QHW924" s="30"/>
      <c r="QHX924" s="30"/>
      <c r="QHY924" s="30"/>
      <c r="QHZ924" s="30"/>
      <c r="QIA924" s="30"/>
      <c r="QIB924" s="30"/>
      <c r="QIC924" s="30"/>
      <c r="QID924" s="30"/>
      <c r="QIE924" s="30"/>
      <c r="QIF924" s="30"/>
      <c r="QIG924" s="30"/>
      <c r="QIH924" s="30"/>
      <c r="QII924" s="30"/>
      <c r="QIJ924" s="30"/>
      <c r="QIK924" s="30"/>
      <c r="QIL924" s="30"/>
      <c r="QIM924" s="30"/>
      <c r="QIN924" s="30"/>
      <c r="QIO924" s="30"/>
      <c r="QIP924" s="30"/>
      <c r="QIQ924" s="30"/>
      <c r="QIR924" s="30"/>
      <c r="QIS924" s="30"/>
      <c r="QIT924" s="30"/>
      <c r="QIU924" s="30"/>
      <c r="QIV924" s="30"/>
      <c r="QIW924" s="30"/>
      <c r="QIX924" s="30"/>
      <c r="QIY924" s="30"/>
      <c r="QIZ924" s="30"/>
      <c r="QJA924" s="30"/>
      <c r="QJB924" s="30"/>
      <c r="QJC924" s="30"/>
      <c r="QJD924" s="30"/>
      <c r="QJE924" s="30"/>
      <c r="QJF924" s="30"/>
      <c r="QJG924" s="30"/>
      <c r="QJH924" s="30"/>
      <c r="QJI924" s="30"/>
      <c r="QJJ924" s="30"/>
      <c r="QJK924" s="30"/>
      <c r="QJL924" s="30"/>
      <c r="QJM924" s="30"/>
      <c r="QJN924" s="30"/>
      <c r="QJO924" s="30"/>
      <c r="QJP924" s="30"/>
      <c r="QJQ924" s="30"/>
      <c r="QJR924" s="30"/>
      <c r="QJS924" s="30"/>
      <c r="QJT924" s="30"/>
      <c r="QJU924" s="30"/>
      <c r="QJV924" s="30"/>
      <c r="QJW924" s="30"/>
      <c r="QJX924" s="30"/>
      <c r="QJY924" s="30"/>
      <c r="QJZ924" s="30"/>
      <c r="QKA924" s="30"/>
      <c r="QKB924" s="30"/>
      <c r="QKC924" s="30"/>
      <c r="QKD924" s="30"/>
      <c r="QKE924" s="30"/>
      <c r="QKF924" s="30"/>
      <c r="QKG924" s="30"/>
      <c r="QKH924" s="30"/>
      <c r="QKI924" s="30"/>
      <c r="QKJ924" s="30"/>
      <c r="QKK924" s="30"/>
      <c r="QKL924" s="30"/>
      <c r="QKM924" s="30"/>
      <c r="QKN924" s="30"/>
      <c r="QKO924" s="30"/>
      <c r="QKP924" s="30"/>
      <c r="QKQ924" s="30"/>
      <c r="QKR924" s="30"/>
      <c r="QKS924" s="30"/>
      <c r="QKT924" s="30"/>
      <c r="QKU924" s="30"/>
      <c r="QKV924" s="30"/>
      <c r="QKW924" s="30"/>
      <c r="QKX924" s="30"/>
      <c r="QKY924" s="30"/>
      <c r="QKZ924" s="30"/>
      <c r="QLA924" s="30"/>
      <c r="QLB924" s="30"/>
      <c r="QLC924" s="30"/>
      <c r="QLD924" s="30"/>
      <c r="QLE924" s="30"/>
      <c r="QLF924" s="30"/>
      <c r="QLG924" s="30"/>
      <c r="QLH924" s="30"/>
      <c r="QLI924" s="30"/>
      <c r="QLJ924" s="30"/>
      <c r="QLK924" s="30"/>
      <c r="QLL924" s="30"/>
      <c r="QLM924" s="30"/>
      <c r="QLN924" s="30"/>
      <c r="QLO924" s="30"/>
      <c r="QLP924" s="30"/>
      <c r="QLQ924" s="30"/>
      <c r="QLR924" s="30"/>
      <c r="QLS924" s="30"/>
      <c r="QLT924" s="30"/>
      <c r="QLU924" s="30"/>
      <c r="QLV924" s="30"/>
      <c r="QLW924" s="30"/>
      <c r="QLX924" s="30"/>
      <c r="QLY924" s="30"/>
      <c r="QLZ924" s="30"/>
      <c r="QMA924" s="30"/>
      <c r="QMB924" s="30"/>
      <c r="QMC924" s="30"/>
      <c r="QMD924" s="30"/>
      <c r="QME924" s="30"/>
      <c r="QMF924" s="30"/>
      <c r="QMG924" s="30"/>
      <c r="QMH924" s="30"/>
      <c r="QMI924" s="30"/>
      <c r="QMJ924" s="30"/>
      <c r="QMK924" s="30"/>
      <c r="QML924" s="30"/>
      <c r="QMM924" s="30"/>
      <c r="QMN924" s="30"/>
      <c r="QMO924" s="30"/>
      <c r="QMP924" s="30"/>
      <c r="QMQ924" s="30"/>
      <c r="QMR924" s="30"/>
      <c r="QMS924" s="30"/>
      <c r="QMT924" s="30"/>
      <c r="QMU924" s="30"/>
      <c r="QMV924" s="30"/>
      <c r="QMW924" s="30"/>
      <c r="QMX924" s="30"/>
      <c r="QMY924" s="30"/>
      <c r="QMZ924" s="30"/>
      <c r="QNA924" s="30"/>
      <c r="QNB924" s="30"/>
      <c r="QNC924" s="30"/>
      <c r="QND924" s="30"/>
      <c r="QNE924" s="30"/>
      <c r="QNF924" s="30"/>
      <c r="QNG924" s="30"/>
      <c r="QNH924" s="30"/>
      <c r="QNI924" s="30"/>
      <c r="QNJ924" s="30"/>
      <c r="QNK924" s="30"/>
      <c r="QNL924" s="30"/>
      <c r="QNM924" s="30"/>
      <c r="QNN924" s="30"/>
      <c r="QNO924" s="30"/>
      <c r="QNP924" s="30"/>
      <c r="QNQ924" s="30"/>
      <c r="QNR924" s="30"/>
      <c r="QNS924" s="30"/>
      <c r="QNT924" s="30"/>
      <c r="QNU924" s="30"/>
      <c r="QNV924" s="30"/>
      <c r="QNW924" s="30"/>
      <c r="QNX924" s="30"/>
      <c r="QNY924" s="30"/>
      <c r="QNZ924" s="30"/>
      <c r="QOA924" s="30"/>
      <c r="QOB924" s="30"/>
      <c r="QOC924" s="30"/>
      <c r="QOD924" s="30"/>
      <c r="QOE924" s="30"/>
      <c r="QOF924" s="30"/>
      <c r="QOG924" s="30"/>
      <c r="QOH924" s="30"/>
      <c r="QOI924" s="30"/>
      <c r="QOJ924" s="30"/>
      <c r="QOK924" s="30"/>
      <c r="QOL924" s="30"/>
      <c r="QOM924" s="30"/>
      <c r="QON924" s="30"/>
      <c r="QOO924" s="30"/>
      <c r="QOP924" s="30"/>
      <c r="QOQ924" s="30"/>
      <c r="QOR924" s="30"/>
      <c r="QOS924" s="30"/>
      <c r="QOT924" s="30"/>
      <c r="QOU924" s="30"/>
      <c r="QOV924" s="30"/>
      <c r="QOW924" s="30"/>
      <c r="QOX924" s="30"/>
      <c r="QOY924" s="30"/>
      <c r="QOZ924" s="30"/>
      <c r="QPA924" s="30"/>
      <c r="QPB924" s="30"/>
      <c r="QPC924" s="30"/>
      <c r="QPD924" s="30"/>
      <c r="QPE924" s="30"/>
      <c r="QPF924" s="30"/>
      <c r="QPG924" s="30"/>
      <c r="QPH924" s="30"/>
      <c r="QPI924" s="30"/>
      <c r="QPJ924" s="30"/>
      <c r="QPK924" s="30"/>
      <c r="QPL924" s="30"/>
      <c r="QPM924" s="30"/>
      <c r="QPN924" s="30"/>
      <c r="QPO924" s="30"/>
      <c r="QPP924" s="30"/>
      <c r="QPQ924" s="30"/>
      <c r="QPR924" s="30"/>
      <c r="QPS924" s="30"/>
      <c r="QPT924" s="30"/>
      <c r="QPU924" s="30"/>
      <c r="QPV924" s="30"/>
      <c r="QPW924" s="30"/>
      <c r="QPX924" s="30"/>
      <c r="QPY924" s="30"/>
      <c r="QPZ924" s="30"/>
      <c r="QQA924" s="30"/>
      <c r="QQB924" s="30"/>
      <c r="QQC924" s="30"/>
      <c r="QQD924" s="30"/>
      <c r="QQE924" s="30"/>
      <c r="QQF924" s="30"/>
      <c r="QQG924" s="30"/>
      <c r="QQH924" s="30"/>
      <c r="QQI924" s="30"/>
      <c r="QQJ924" s="30"/>
      <c r="QQK924" s="30"/>
      <c r="QQL924" s="30"/>
      <c r="QQM924" s="30"/>
      <c r="QQN924" s="30"/>
      <c r="QQO924" s="30"/>
      <c r="QQP924" s="30"/>
      <c r="QQQ924" s="30"/>
      <c r="QQR924" s="30"/>
      <c r="QQS924" s="30"/>
      <c r="QQT924" s="30"/>
      <c r="QQU924" s="30"/>
      <c r="QQV924" s="30"/>
      <c r="QQW924" s="30"/>
      <c r="QQX924" s="30"/>
      <c r="QQY924" s="30"/>
      <c r="QQZ924" s="30"/>
      <c r="QRA924" s="30"/>
      <c r="QRB924" s="30"/>
      <c r="QRC924" s="30"/>
      <c r="QRD924" s="30"/>
      <c r="QRE924" s="30"/>
      <c r="QRF924" s="30"/>
      <c r="QRG924" s="30"/>
      <c r="QRH924" s="30"/>
      <c r="QRI924" s="30"/>
      <c r="QRJ924" s="30"/>
      <c r="QRK924" s="30"/>
      <c r="QRL924" s="30"/>
      <c r="QRM924" s="30"/>
      <c r="QRN924" s="30"/>
      <c r="QRO924" s="30"/>
      <c r="QRP924" s="30"/>
      <c r="QRQ924" s="30"/>
      <c r="QRR924" s="30"/>
      <c r="QRS924" s="30"/>
      <c r="QRT924" s="30"/>
      <c r="QRU924" s="30"/>
      <c r="QRV924" s="30"/>
      <c r="QRW924" s="30"/>
      <c r="QRX924" s="30"/>
      <c r="QRY924" s="30"/>
      <c r="QRZ924" s="30"/>
      <c r="QSA924" s="30"/>
      <c r="QSB924" s="30"/>
      <c r="QSC924" s="30"/>
      <c r="QSD924" s="30"/>
      <c r="QSE924" s="30"/>
      <c r="QSF924" s="30"/>
      <c r="QSG924" s="30"/>
      <c r="QSH924" s="30"/>
      <c r="QSI924" s="30"/>
      <c r="QSJ924" s="30"/>
      <c r="QSK924" s="30"/>
      <c r="QSL924" s="30"/>
      <c r="QSM924" s="30"/>
      <c r="QSN924" s="30"/>
      <c r="QSO924" s="30"/>
      <c r="QSP924" s="30"/>
      <c r="QSQ924" s="30"/>
      <c r="QSR924" s="30"/>
      <c r="QSS924" s="30"/>
      <c r="QST924" s="30"/>
      <c r="QSU924" s="30"/>
      <c r="QSV924" s="30"/>
      <c r="QSW924" s="30"/>
      <c r="QSX924" s="30"/>
      <c r="QSY924" s="30"/>
      <c r="QSZ924" s="30"/>
      <c r="QTA924" s="30"/>
      <c r="QTB924" s="30"/>
      <c r="QTC924" s="30"/>
      <c r="QTD924" s="30"/>
      <c r="QTE924" s="30"/>
      <c r="QTF924" s="30"/>
      <c r="QTG924" s="30"/>
      <c r="QTH924" s="30"/>
      <c r="QTI924" s="30"/>
      <c r="QTJ924" s="30"/>
      <c r="QTK924" s="30"/>
      <c r="QTL924" s="30"/>
      <c r="QTM924" s="30"/>
      <c r="QTN924" s="30"/>
      <c r="QTO924" s="30"/>
      <c r="QTP924" s="30"/>
      <c r="QTQ924" s="30"/>
      <c r="QTR924" s="30"/>
      <c r="QTS924" s="30"/>
      <c r="QTT924" s="30"/>
      <c r="QTU924" s="30"/>
      <c r="QTV924" s="30"/>
      <c r="QTW924" s="30"/>
      <c r="QTX924" s="30"/>
      <c r="QTY924" s="30"/>
      <c r="QTZ924" s="30"/>
      <c r="QUA924" s="30"/>
      <c r="QUB924" s="30"/>
      <c r="QUC924" s="30"/>
      <c r="QUD924" s="30"/>
      <c r="QUE924" s="30"/>
      <c r="QUF924" s="30"/>
      <c r="QUG924" s="30"/>
      <c r="QUH924" s="30"/>
      <c r="QUI924" s="30"/>
      <c r="QUJ924" s="30"/>
      <c r="QUK924" s="30"/>
      <c r="QUL924" s="30"/>
      <c r="QUM924" s="30"/>
      <c r="QUN924" s="30"/>
      <c r="QUO924" s="30"/>
      <c r="QUP924" s="30"/>
      <c r="QUQ924" s="30"/>
      <c r="QUR924" s="30"/>
      <c r="QUS924" s="30"/>
      <c r="QUT924" s="30"/>
      <c r="QUU924" s="30"/>
      <c r="QUV924" s="30"/>
      <c r="QUW924" s="30"/>
      <c r="QUX924" s="30"/>
      <c r="QUY924" s="30"/>
      <c r="QUZ924" s="30"/>
      <c r="QVA924" s="30"/>
      <c r="QVB924" s="30"/>
      <c r="QVC924" s="30"/>
      <c r="QVD924" s="30"/>
      <c r="QVE924" s="30"/>
      <c r="QVF924" s="30"/>
      <c r="QVG924" s="30"/>
      <c r="QVH924" s="30"/>
      <c r="QVI924" s="30"/>
      <c r="QVJ924" s="30"/>
      <c r="QVK924" s="30"/>
      <c r="QVL924" s="30"/>
      <c r="QVM924" s="30"/>
      <c r="QVN924" s="30"/>
      <c r="QVO924" s="30"/>
      <c r="QVP924" s="30"/>
      <c r="QVQ924" s="30"/>
      <c r="QVR924" s="30"/>
      <c r="QVS924" s="30"/>
      <c r="QVT924" s="30"/>
      <c r="QVU924" s="30"/>
      <c r="QVV924" s="30"/>
      <c r="QVW924" s="30"/>
      <c r="QVX924" s="30"/>
      <c r="QVY924" s="30"/>
      <c r="QVZ924" s="30"/>
      <c r="QWA924" s="30"/>
      <c r="QWB924" s="30"/>
      <c r="QWC924" s="30"/>
      <c r="QWD924" s="30"/>
      <c r="QWE924" s="30"/>
      <c r="QWF924" s="30"/>
      <c r="QWG924" s="30"/>
      <c r="QWH924" s="30"/>
      <c r="QWI924" s="30"/>
      <c r="QWJ924" s="30"/>
      <c r="QWK924" s="30"/>
      <c r="QWL924" s="30"/>
      <c r="QWM924" s="30"/>
      <c r="QWN924" s="30"/>
      <c r="QWO924" s="30"/>
      <c r="QWP924" s="30"/>
      <c r="QWQ924" s="30"/>
      <c r="QWR924" s="30"/>
      <c r="QWS924" s="30"/>
      <c r="QWT924" s="30"/>
      <c r="QWU924" s="30"/>
      <c r="QWV924" s="30"/>
      <c r="QWW924" s="30"/>
      <c r="QWX924" s="30"/>
      <c r="QWY924" s="30"/>
      <c r="QWZ924" s="30"/>
      <c r="QXA924" s="30"/>
      <c r="QXB924" s="30"/>
      <c r="QXC924" s="30"/>
      <c r="QXD924" s="30"/>
      <c r="QXE924" s="30"/>
      <c r="QXF924" s="30"/>
      <c r="QXG924" s="30"/>
      <c r="QXH924" s="30"/>
      <c r="QXI924" s="30"/>
      <c r="QXJ924" s="30"/>
      <c r="QXK924" s="30"/>
      <c r="QXL924" s="30"/>
      <c r="QXM924" s="30"/>
      <c r="QXN924" s="30"/>
      <c r="QXO924" s="30"/>
      <c r="QXP924" s="30"/>
      <c r="QXQ924" s="30"/>
      <c r="QXR924" s="30"/>
      <c r="QXS924" s="30"/>
      <c r="QXT924" s="30"/>
      <c r="QXU924" s="30"/>
      <c r="QXV924" s="30"/>
      <c r="QXW924" s="30"/>
      <c r="QXX924" s="30"/>
      <c r="QXY924" s="30"/>
      <c r="QXZ924" s="30"/>
      <c r="QYA924" s="30"/>
      <c r="QYB924" s="30"/>
      <c r="QYC924" s="30"/>
      <c r="QYD924" s="30"/>
      <c r="QYE924" s="30"/>
      <c r="QYF924" s="30"/>
      <c r="QYG924" s="30"/>
      <c r="QYH924" s="30"/>
      <c r="QYI924" s="30"/>
      <c r="QYJ924" s="30"/>
      <c r="QYK924" s="30"/>
      <c r="QYL924" s="30"/>
      <c r="QYM924" s="30"/>
      <c r="QYN924" s="30"/>
      <c r="QYO924" s="30"/>
      <c r="QYP924" s="30"/>
      <c r="QYQ924" s="30"/>
      <c r="QYR924" s="30"/>
      <c r="QYS924" s="30"/>
      <c r="QYT924" s="30"/>
      <c r="QYU924" s="30"/>
      <c r="QYV924" s="30"/>
      <c r="QYW924" s="30"/>
      <c r="QYX924" s="30"/>
      <c r="QYY924" s="30"/>
      <c r="QYZ924" s="30"/>
      <c r="QZA924" s="30"/>
      <c r="QZB924" s="30"/>
      <c r="QZC924" s="30"/>
      <c r="QZD924" s="30"/>
      <c r="QZE924" s="30"/>
      <c r="QZF924" s="30"/>
      <c r="QZG924" s="30"/>
      <c r="QZH924" s="30"/>
      <c r="QZI924" s="30"/>
      <c r="QZJ924" s="30"/>
      <c r="QZK924" s="30"/>
      <c r="QZL924" s="30"/>
      <c r="QZM924" s="30"/>
      <c r="QZN924" s="30"/>
      <c r="QZO924" s="30"/>
      <c r="QZP924" s="30"/>
      <c r="QZQ924" s="30"/>
      <c r="QZR924" s="30"/>
      <c r="QZS924" s="30"/>
      <c r="QZT924" s="30"/>
      <c r="QZU924" s="30"/>
      <c r="QZV924" s="30"/>
      <c r="QZW924" s="30"/>
      <c r="QZX924" s="30"/>
      <c r="QZY924" s="30"/>
      <c r="QZZ924" s="30"/>
      <c r="RAA924" s="30"/>
      <c r="RAB924" s="30"/>
      <c r="RAC924" s="30"/>
      <c r="RAD924" s="30"/>
      <c r="RAE924" s="30"/>
      <c r="RAF924" s="30"/>
      <c r="RAG924" s="30"/>
      <c r="RAH924" s="30"/>
      <c r="RAI924" s="30"/>
      <c r="RAJ924" s="30"/>
      <c r="RAK924" s="30"/>
      <c r="RAL924" s="30"/>
      <c r="RAM924" s="30"/>
      <c r="RAN924" s="30"/>
      <c r="RAO924" s="30"/>
      <c r="RAP924" s="30"/>
      <c r="RAQ924" s="30"/>
      <c r="RAR924" s="30"/>
      <c r="RAS924" s="30"/>
      <c r="RAT924" s="30"/>
      <c r="RAU924" s="30"/>
      <c r="RAV924" s="30"/>
      <c r="RAW924" s="30"/>
      <c r="RAX924" s="30"/>
      <c r="RAY924" s="30"/>
      <c r="RAZ924" s="30"/>
      <c r="RBA924" s="30"/>
      <c r="RBB924" s="30"/>
      <c r="RBC924" s="30"/>
      <c r="RBD924" s="30"/>
      <c r="RBE924" s="30"/>
      <c r="RBF924" s="30"/>
      <c r="RBG924" s="30"/>
      <c r="RBH924" s="30"/>
      <c r="RBI924" s="30"/>
      <c r="RBJ924" s="30"/>
      <c r="RBK924" s="30"/>
      <c r="RBL924" s="30"/>
      <c r="RBM924" s="30"/>
      <c r="RBN924" s="30"/>
      <c r="RBO924" s="30"/>
      <c r="RBP924" s="30"/>
      <c r="RBQ924" s="30"/>
      <c r="RBR924" s="30"/>
      <c r="RBS924" s="30"/>
      <c r="RBT924" s="30"/>
      <c r="RBU924" s="30"/>
      <c r="RBV924" s="30"/>
      <c r="RBW924" s="30"/>
      <c r="RBX924" s="30"/>
      <c r="RBY924" s="30"/>
      <c r="RBZ924" s="30"/>
      <c r="RCA924" s="30"/>
      <c r="RCB924" s="30"/>
      <c r="RCC924" s="30"/>
      <c r="RCD924" s="30"/>
      <c r="RCE924" s="30"/>
      <c r="RCF924" s="30"/>
      <c r="RCG924" s="30"/>
      <c r="RCH924" s="30"/>
      <c r="RCI924" s="30"/>
      <c r="RCJ924" s="30"/>
      <c r="RCK924" s="30"/>
      <c r="RCL924" s="30"/>
      <c r="RCM924" s="30"/>
      <c r="RCN924" s="30"/>
      <c r="RCO924" s="30"/>
      <c r="RCP924" s="30"/>
      <c r="RCQ924" s="30"/>
      <c r="RCR924" s="30"/>
      <c r="RCS924" s="30"/>
      <c r="RCT924" s="30"/>
      <c r="RCU924" s="30"/>
      <c r="RCV924" s="30"/>
      <c r="RCW924" s="30"/>
      <c r="RCX924" s="30"/>
      <c r="RCY924" s="30"/>
      <c r="RCZ924" s="30"/>
      <c r="RDA924" s="30"/>
      <c r="RDB924" s="30"/>
      <c r="RDC924" s="30"/>
      <c r="RDD924" s="30"/>
      <c r="RDE924" s="30"/>
      <c r="RDF924" s="30"/>
      <c r="RDG924" s="30"/>
      <c r="RDH924" s="30"/>
      <c r="RDI924" s="30"/>
      <c r="RDJ924" s="30"/>
      <c r="RDK924" s="30"/>
      <c r="RDL924" s="30"/>
      <c r="RDM924" s="30"/>
      <c r="RDN924" s="30"/>
      <c r="RDO924" s="30"/>
      <c r="RDP924" s="30"/>
      <c r="RDQ924" s="30"/>
      <c r="RDR924" s="30"/>
      <c r="RDS924" s="30"/>
      <c r="RDT924" s="30"/>
      <c r="RDU924" s="30"/>
      <c r="RDV924" s="30"/>
      <c r="RDW924" s="30"/>
      <c r="RDX924" s="30"/>
      <c r="RDY924" s="30"/>
      <c r="RDZ924" s="30"/>
      <c r="REA924" s="30"/>
      <c r="REB924" s="30"/>
      <c r="REC924" s="30"/>
      <c r="RED924" s="30"/>
      <c r="REE924" s="30"/>
      <c r="REF924" s="30"/>
      <c r="REG924" s="30"/>
      <c r="REH924" s="30"/>
      <c r="REI924" s="30"/>
      <c r="REJ924" s="30"/>
      <c r="REK924" s="30"/>
      <c r="REL924" s="30"/>
      <c r="REM924" s="30"/>
      <c r="REN924" s="30"/>
      <c r="REO924" s="30"/>
      <c r="REP924" s="30"/>
      <c r="REQ924" s="30"/>
      <c r="RER924" s="30"/>
      <c r="RES924" s="30"/>
      <c r="RET924" s="30"/>
      <c r="REU924" s="30"/>
      <c r="REV924" s="30"/>
      <c r="REW924" s="30"/>
      <c r="REX924" s="30"/>
      <c r="REY924" s="30"/>
      <c r="REZ924" s="30"/>
      <c r="RFA924" s="30"/>
      <c r="RFB924" s="30"/>
      <c r="RFC924" s="30"/>
      <c r="RFD924" s="30"/>
      <c r="RFE924" s="30"/>
      <c r="RFF924" s="30"/>
      <c r="RFG924" s="30"/>
      <c r="RFH924" s="30"/>
      <c r="RFI924" s="30"/>
      <c r="RFJ924" s="30"/>
      <c r="RFK924" s="30"/>
      <c r="RFL924" s="30"/>
      <c r="RFM924" s="30"/>
      <c r="RFN924" s="30"/>
      <c r="RFO924" s="30"/>
      <c r="RFP924" s="30"/>
      <c r="RFQ924" s="30"/>
      <c r="RFR924" s="30"/>
      <c r="RFS924" s="30"/>
      <c r="RFT924" s="30"/>
      <c r="RFU924" s="30"/>
      <c r="RFV924" s="30"/>
      <c r="RFW924" s="30"/>
      <c r="RFX924" s="30"/>
      <c r="RFY924" s="30"/>
      <c r="RFZ924" s="30"/>
      <c r="RGA924" s="30"/>
      <c r="RGB924" s="30"/>
      <c r="RGC924" s="30"/>
      <c r="RGD924" s="30"/>
      <c r="RGE924" s="30"/>
      <c r="RGF924" s="30"/>
      <c r="RGG924" s="30"/>
      <c r="RGH924" s="30"/>
      <c r="RGI924" s="30"/>
      <c r="RGJ924" s="30"/>
      <c r="RGK924" s="30"/>
      <c r="RGL924" s="30"/>
      <c r="RGM924" s="30"/>
      <c r="RGN924" s="30"/>
      <c r="RGO924" s="30"/>
      <c r="RGP924" s="30"/>
      <c r="RGQ924" s="30"/>
      <c r="RGR924" s="30"/>
      <c r="RGS924" s="30"/>
      <c r="RGT924" s="30"/>
      <c r="RGU924" s="30"/>
      <c r="RGV924" s="30"/>
      <c r="RGW924" s="30"/>
      <c r="RGX924" s="30"/>
      <c r="RGY924" s="30"/>
      <c r="RGZ924" s="30"/>
      <c r="RHA924" s="30"/>
      <c r="RHB924" s="30"/>
      <c r="RHC924" s="30"/>
      <c r="RHD924" s="30"/>
      <c r="RHE924" s="30"/>
      <c r="RHF924" s="30"/>
      <c r="RHG924" s="30"/>
      <c r="RHH924" s="30"/>
      <c r="RHI924" s="30"/>
      <c r="RHJ924" s="30"/>
      <c r="RHK924" s="30"/>
      <c r="RHL924" s="30"/>
      <c r="RHM924" s="30"/>
      <c r="RHN924" s="30"/>
      <c r="RHO924" s="30"/>
      <c r="RHP924" s="30"/>
      <c r="RHQ924" s="30"/>
      <c r="RHR924" s="30"/>
      <c r="RHS924" s="30"/>
      <c r="RHT924" s="30"/>
      <c r="RHU924" s="30"/>
      <c r="RHV924" s="30"/>
      <c r="RHW924" s="30"/>
      <c r="RHX924" s="30"/>
      <c r="RHY924" s="30"/>
      <c r="RHZ924" s="30"/>
      <c r="RIA924" s="30"/>
      <c r="RIB924" s="30"/>
      <c r="RIC924" s="30"/>
      <c r="RID924" s="30"/>
      <c r="RIE924" s="30"/>
      <c r="RIF924" s="30"/>
      <c r="RIG924" s="30"/>
      <c r="RIH924" s="30"/>
      <c r="RII924" s="30"/>
      <c r="RIJ924" s="30"/>
      <c r="RIK924" s="30"/>
      <c r="RIL924" s="30"/>
      <c r="RIM924" s="30"/>
      <c r="RIN924" s="30"/>
      <c r="RIO924" s="30"/>
      <c r="RIP924" s="30"/>
      <c r="RIQ924" s="30"/>
      <c r="RIR924" s="30"/>
      <c r="RIS924" s="30"/>
      <c r="RIT924" s="30"/>
      <c r="RIU924" s="30"/>
      <c r="RIV924" s="30"/>
      <c r="RIW924" s="30"/>
      <c r="RIX924" s="30"/>
      <c r="RIY924" s="30"/>
      <c r="RIZ924" s="30"/>
      <c r="RJA924" s="30"/>
      <c r="RJB924" s="30"/>
      <c r="RJC924" s="30"/>
      <c r="RJD924" s="30"/>
      <c r="RJE924" s="30"/>
      <c r="RJF924" s="30"/>
      <c r="RJG924" s="30"/>
      <c r="RJH924" s="30"/>
      <c r="RJI924" s="30"/>
      <c r="RJJ924" s="30"/>
      <c r="RJK924" s="30"/>
      <c r="RJL924" s="30"/>
      <c r="RJM924" s="30"/>
      <c r="RJN924" s="30"/>
      <c r="RJO924" s="30"/>
      <c r="RJP924" s="30"/>
      <c r="RJQ924" s="30"/>
      <c r="RJR924" s="30"/>
      <c r="RJS924" s="30"/>
      <c r="RJT924" s="30"/>
      <c r="RJU924" s="30"/>
      <c r="RJV924" s="30"/>
      <c r="RJW924" s="30"/>
      <c r="RJX924" s="30"/>
      <c r="RJY924" s="30"/>
      <c r="RJZ924" s="30"/>
      <c r="RKA924" s="30"/>
      <c r="RKB924" s="30"/>
      <c r="RKC924" s="30"/>
      <c r="RKD924" s="30"/>
      <c r="RKE924" s="30"/>
      <c r="RKF924" s="30"/>
      <c r="RKG924" s="30"/>
      <c r="RKH924" s="30"/>
      <c r="RKI924" s="30"/>
      <c r="RKJ924" s="30"/>
      <c r="RKK924" s="30"/>
      <c r="RKL924" s="30"/>
      <c r="RKM924" s="30"/>
      <c r="RKN924" s="30"/>
      <c r="RKO924" s="30"/>
      <c r="RKP924" s="30"/>
      <c r="RKQ924" s="30"/>
      <c r="RKR924" s="30"/>
      <c r="RKS924" s="30"/>
      <c r="RKT924" s="30"/>
      <c r="RKU924" s="30"/>
      <c r="RKV924" s="30"/>
      <c r="RKW924" s="30"/>
      <c r="RKX924" s="30"/>
      <c r="RKY924" s="30"/>
      <c r="RKZ924" s="30"/>
      <c r="RLA924" s="30"/>
      <c r="RLB924" s="30"/>
      <c r="RLC924" s="30"/>
      <c r="RLD924" s="30"/>
      <c r="RLE924" s="30"/>
      <c r="RLF924" s="30"/>
      <c r="RLG924" s="30"/>
      <c r="RLH924" s="30"/>
      <c r="RLI924" s="30"/>
      <c r="RLJ924" s="30"/>
      <c r="RLK924" s="30"/>
      <c r="RLL924" s="30"/>
      <c r="RLM924" s="30"/>
      <c r="RLN924" s="30"/>
      <c r="RLO924" s="30"/>
      <c r="RLP924" s="30"/>
      <c r="RLQ924" s="30"/>
      <c r="RLR924" s="30"/>
      <c r="RLS924" s="30"/>
      <c r="RLT924" s="30"/>
      <c r="RLU924" s="30"/>
      <c r="RLV924" s="30"/>
      <c r="RLW924" s="30"/>
      <c r="RLX924" s="30"/>
      <c r="RLY924" s="30"/>
      <c r="RLZ924" s="30"/>
      <c r="RMA924" s="30"/>
      <c r="RMB924" s="30"/>
      <c r="RMC924" s="30"/>
      <c r="RMD924" s="30"/>
      <c r="RME924" s="30"/>
      <c r="RMF924" s="30"/>
      <c r="RMG924" s="30"/>
      <c r="RMH924" s="30"/>
      <c r="RMI924" s="30"/>
      <c r="RMJ924" s="30"/>
      <c r="RMK924" s="30"/>
      <c r="RML924" s="30"/>
      <c r="RMM924" s="30"/>
      <c r="RMN924" s="30"/>
      <c r="RMO924" s="30"/>
      <c r="RMP924" s="30"/>
      <c r="RMQ924" s="30"/>
      <c r="RMR924" s="30"/>
      <c r="RMS924" s="30"/>
      <c r="RMT924" s="30"/>
      <c r="RMU924" s="30"/>
      <c r="RMV924" s="30"/>
      <c r="RMW924" s="30"/>
      <c r="RMX924" s="30"/>
      <c r="RMY924" s="30"/>
      <c r="RMZ924" s="30"/>
      <c r="RNA924" s="30"/>
      <c r="RNB924" s="30"/>
      <c r="RNC924" s="30"/>
      <c r="RND924" s="30"/>
      <c r="RNE924" s="30"/>
      <c r="RNF924" s="30"/>
      <c r="RNG924" s="30"/>
      <c r="RNH924" s="30"/>
      <c r="RNI924" s="30"/>
      <c r="RNJ924" s="30"/>
      <c r="RNK924" s="30"/>
      <c r="RNL924" s="30"/>
      <c r="RNM924" s="30"/>
      <c r="RNN924" s="30"/>
      <c r="RNO924" s="30"/>
      <c r="RNP924" s="30"/>
      <c r="RNQ924" s="30"/>
      <c r="RNR924" s="30"/>
      <c r="RNS924" s="30"/>
      <c r="RNT924" s="30"/>
      <c r="RNU924" s="30"/>
      <c r="RNV924" s="30"/>
      <c r="RNW924" s="30"/>
      <c r="RNX924" s="30"/>
      <c r="RNY924" s="30"/>
      <c r="RNZ924" s="30"/>
      <c r="ROA924" s="30"/>
      <c r="ROB924" s="30"/>
      <c r="ROC924" s="30"/>
      <c r="ROD924" s="30"/>
      <c r="ROE924" s="30"/>
      <c r="ROF924" s="30"/>
      <c r="ROG924" s="30"/>
      <c r="ROH924" s="30"/>
      <c r="ROI924" s="30"/>
      <c r="ROJ924" s="30"/>
      <c r="ROK924" s="30"/>
      <c r="ROL924" s="30"/>
      <c r="ROM924" s="30"/>
      <c r="RON924" s="30"/>
      <c r="ROO924" s="30"/>
      <c r="ROP924" s="30"/>
      <c r="ROQ924" s="30"/>
      <c r="ROR924" s="30"/>
      <c r="ROS924" s="30"/>
      <c r="ROT924" s="30"/>
      <c r="ROU924" s="30"/>
      <c r="ROV924" s="30"/>
      <c r="ROW924" s="30"/>
      <c r="ROX924" s="30"/>
      <c r="ROY924" s="30"/>
      <c r="ROZ924" s="30"/>
      <c r="RPA924" s="30"/>
      <c r="RPB924" s="30"/>
      <c r="RPC924" s="30"/>
      <c r="RPD924" s="30"/>
      <c r="RPE924" s="30"/>
      <c r="RPF924" s="30"/>
      <c r="RPG924" s="30"/>
      <c r="RPH924" s="30"/>
      <c r="RPI924" s="30"/>
      <c r="RPJ924" s="30"/>
      <c r="RPK924" s="30"/>
      <c r="RPL924" s="30"/>
      <c r="RPM924" s="30"/>
      <c r="RPN924" s="30"/>
      <c r="RPO924" s="30"/>
      <c r="RPP924" s="30"/>
      <c r="RPQ924" s="30"/>
      <c r="RPR924" s="30"/>
      <c r="RPS924" s="30"/>
      <c r="RPT924" s="30"/>
      <c r="RPU924" s="30"/>
      <c r="RPV924" s="30"/>
      <c r="RPW924" s="30"/>
      <c r="RPX924" s="30"/>
      <c r="RPY924" s="30"/>
      <c r="RPZ924" s="30"/>
      <c r="RQA924" s="30"/>
      <c r="RQB924" s="30"/>
      <c r="RQC924" s="30"/>
      <c r="RQD924" s="30"/>
      <c r="RQE924" s="30"/>
      <c r="RQF924" s="30"/>
      <c r="RQG924" s="30"/>
      <c r="RQH924" s="30"/>
      <c r="RQI924" s="30"/>
      <c r="RQJ924" s="30"/>
      <c r="RQK924" s="30"/>
      <c r="RQL924" s="30"/>
      <c r="RQM924" s="30"/>
      <c r="RQN924" s="30"/>
      <c r="RQO924" s="30"/>
      <c r="RQP924" s="30"/>
      <c r="RQQ924" s="30"/>
      <c r="RQR924" s="30"/>
      <c r="RQS924" s="30"/>
      <c r="RQT924" s="30"/>
      <c r="RQU924" s="30"/>
      <c r="RQV924" s="30"/>
      <c r="RQW924" s="30"/>
      <c r="RQX924" s="30"/>
      <c r="RQY924" s="30"/>
      <c r="RQZ924" s="30"/>
      <c r="RRA924" s="30"/>
      <c r="RRB924" s="30"/>
      <c r="RRC924" s="30"/>
      <c r="RRD924" s="30"/>
      <c r="RRE924" s="30"/>
      <c r="RRF924" s="30"/>
      <c r="RRG924" s="30"/>
      <c r="RRH924" s="30"/>
      <c r="RRI924" s="30"/>
      <c r="RRJ924" s="30"/>
      <c r="RRK924" s="30"/>
      <c r="RRL924" s="30"/>
      <c r="RRM924" s="30"/>
      <c r="RRN924" s="30"/>
      <c r="RRO924" s="30"/>
      <c r="RRP924" s="30"/>
      <c r="RRQ924" s="30"/>
      <c r="RRR924" s="30"/>
      <c r="RRS924" s="30"/>
      <c r="RRT924" s="30"/>
      <c r="RRU924" s="30"/>
      <c r="RRV924" s="30"/>
      <c r="RRW924" s="30"/>
      <c r="RRX924" s="30"/>
      <c r="RRY924" s="30"/>
      <c r="RRZ924" s="30"/>
      <c r="RSA924" s="30"/>
      <c r="RSB924" s="30"/>
      <c r="RSC924" s="30"/>
      <c r="RSD924" s="30"/>
      <c r="RSE924" s="30"/>
      <c r="RSF924" s="30"/>
      <c r="RSG924" s="30"/>
      <c r="RSH924" s="30"/>
      <c r="RSI924" s="30"/>
      <c r="RSJ924" s="30"/>
      <c r="RSK924" s="30"/>
      <c r="RSL924" s="30"/>
      <c r="RSM924" s="30"/>
      <c r="RSN924" s="30"/>
      <c r="RSO924" s="30"/>
      <c r="RSP924" s="30"/>
      <c r="RSQ924" s="30"/>
      <c r="RSR924" s="30"/>
      <c r="RSS924" s="30"/>
      <c r="RST924" s="30"/>
      <c r="RSU924" s="30"/>
      <c r="RSV924" s="30"/>
      <c r="RSW924" s="30"/>
      <c r="RSX924" s="30"/>
      <c r="RSY924" s="30"/>
      <c r="RSZ924" s="30"/>
      <c r="RTA924" s="30"/>
      <c r="RTB924" s="30"/>
      <c r="RTC924" s="30"/>
      <c r="RTD924" s="30"/>
      <c r="RTE924" s="30"/>
      <c r="RTF924" s="30"/>
      <c r="RTG924" s="30"/>
      <c r="RTH924" s="30"/>
      <c r="RTI924" s="30"/>
      <c r="RTJ924" s="30"/>
      <c r="RTK924" s="30"/>
      <c r="RTL924" s="30"/>
      <c r="RTM924" s="30"/>
      <c r="RTN924" s="30"/>
      <c r="RTO924" s="30"/>
      <c r="RTP924" s="30"/>
      <c r="RTQ924" s="30"/>
      <c r="RTR924" s="30"/>
      <c r="RTS924" s="30"/>
      <c r="RTT924" s="30"/>
      <c r="RTU924" s="30"/>
      <c r="RTV924" s="30"/>
      <c r="RTW924" s="30"/>
      <c r="RTX924" s="30"/>
      <c r="RTY924" s="30"/>
      <c r="RTZ924" s="30"/>
      <c r="RUA924" s="30"/>
      <c r="RUB924" s="30"/>
      <c r="RUC924" s="30"/>
      <c r="RUD924" s="30"/>
      <c r="RUE924" s="30"/>
      <c r="RUF924" s="30"/>
      <c r="RUG924" s="30"/>
      <c r="RUH924" s="30"/>
      <c r="RUI924" s="30"/>
      <c r="RUJ924" s="30"/>
      <c r="RUK924" s="30"/>
      <c r="RUL924" s="30"/>
      <c r="RUM924" s="30"/>
      <c r="RUN924" s="30"/>
      <c r="RUO924" s="30"/>
      <c r="RUP924" s="30"/>
      <c r="RUQ924" s="30"/>
      <c r="RUR924" s="30"/>
      <c r="RUS924" s="30"/>
      <c r="RUT924" s="30"/>
      <c r="RUU924" s="30"/>
      <c r="RUV924" s="30"/>
      <c r="RUW924" s="30"/>
      <c r="RUX924" s="30"/>
      <c r="RUY924" s="30"/>
      <c r="RUZ924" s="30"/>
      <c r="RVA924" s="30"/>
      <c r="RVB924" s="30"/>
      <c r="RVC924" s="30"/>
      <c r="RVD924" s="30"/>
      <c r="RVE924" s="30"/>
      <c r="RVF924" s="30"/>
      <c r="RVG924" s="30"/>
      <c r="RVH924" s="30"/>
      <c r="RVI924" s="30"/>
      <c r="RVJ924" s="30"/>
      <c r="RVK924" s="30"/>
      <c r="RVL924" s="30"/>
      <c r="RVM924" s="30"/>
      <c r="RVN924" s="30"/>
      <c r="RVO924" s="30"/>
      <c r="RVP924" s="30"/>
      <c r="RVQ924" s="30"/>
      <c r="RVR924" s="30"/>
      <c r="RVS924" s="30"/>
      <c r="RVT924" s="30"/>
      <c r="RVU924" s="30"/>
      <c r="RVV924" s="30"/>
      <c r="RVW924" s="30"/>
      <c r="RVX924" s="30"/>
      <c r="RVY924" s="30"/>
      <c r="RVZ924" s="30"/>
      <c r="RWA924" s="30"/>
      <c r="RWB924" s="30"/>
      <c r="RWC924" s="30"/>
      <c r="RWD924" s="30"/>
      <c r="RWE924" s="30"/>
      <c r="RWF924" s="30"/>
      <c r="RWG924" s="30"/>
      <c r="RWH924" s="30"/>
      <c r="RWI924" s="30"/>
      <c r="RWJ924" s="30"/>
      <c r="RWK924" s="30"/>
      <c r="RWL924" s="30"/>
      <c r="RWM924" s="30"/>
      <c r="RWN924" s="30"/>
      <c r="RWO924" s="30"/>
      <c r="RWP924" s="30"/>
      <c r="RWQ924" s="30"/>
      <c r="RWR924" s="30"/>
      <c r="RWS924" s="30"/>
      <c r="RWT924" s="30"/>
      <c r="RWU924" s="30"/>
      <c r="RWV924" s="30"/>
      <c r="RWW924" s="30"/>
      <c r="RWX924" s="30"/>
      <c r="RWY924" s="30"/>
      <c r="RWZ924" s="30"/>
      <c r="RXA924" s="30"/>
      <c r="RXB924" s="30"/>
      <c r="RXC924" s="30"/>
      <c r="RXD924" s="30"/>
      <c r="RXE924" s="30"/>
      <c r="RXF924" s="30"/>
      <c r="RXG924" s="30"/>
      <c r="RXH924" s="30"/>
      <c r="RXI924" s="30"/>
      <c r="RXJ924" s="30"/>
      <c r="RXK924" s="30"/>
      <c r="RXL924" s="30"/>
      <c r="RXM924" s="30"/>
      <c r="RXN924" s="30"/>
      <c r="RXO924" s="30"/>
      <c r="RXP924" s="30"/>
      <c r="RXQ924" s="30"/>
      <c r="RXR924" s="30"/>
      <c r="RXS924" s="30"/>
      <c r="RXT924" s="30"/>
      <c r="RXU924" s="30"/>
      <c r="RXV924" s="30"/>
      <c r="RXW924" s="30"/>
      <c r="RXX924" s="30"/>
      <c r="RXY924" s="30"/>
      <c r="RXZ924" s="30"/>
      <c r="RYA924" s="30"/>
      <c r="RYB924" s="30"/>
      <c r="RYC924" s="30"/>
      <c r="RYD924" s="30"/>
      <c r="RYE924" s="30"/>
      <c r="RYF924" s="30"/>
      <c r="RYG924" s="30"/>
      <c r="RYH924" s="30"/>
      <c r="RYI924" s="30"/>
      <c r="RYJ924" s="30"/>
      <c r="RYK924" s="30"/>
      <c r="RYL924" s="30"/>
      <c r="RYM924" s="30"/>
      <c r="RYN924" s="30"/>
      <c r="RYO924" s="30"/>
      <c r="RYP924" s="30"/>
      <c r="RYQ924" s="30"/>
      <c r="RYR924" s="30"/>
      <c r="RYS924" s="30"/>
      <c r="RYT924" s="30"/>
      <c r="RYU924" s="30"/>
      <c r="RYV924" s="30"/>
      <c r="RYW924" s="30"/>
      <c r="RYX924" s="30"/>
      <c r="RYY924" s="30"/>
      <c r="RYZ924" s="30"/>
      <c r="RZA924" s="30"/>
      <c r="RZB924" s="30"/>
      <c r="RZC924" s="30"/>
      <c r="RZD924" s="30"/>
      <c r="RZE924" s="30"/>
      <c r="RZF924" s="30"/>
      <c r="RZG924" s="30"/>
      <c r="RZH924" s="30"/>
      <c r="RZI924" s="30"/>
      <c r="RZJ924" s="30"/>
      <c r="RZK924" s="30"/>
      <c r="RZL924" s="30"/>
      <c r="RZM924" s="30"/>
      <c r="RZN924" s="30"/>
      <c r="RZO924" s="30"/>
      <c r="RZP924" s="30"/>
      <c r="RZQ924" s="30"/>
      <c r="RZR924" s="30"/>
      <c r="RZS924" s="30"/>
      <c r="RZT924" s="30"/>
      <c r="RZU924" s="30"/>
      <c r="RZV924" s="30"/>
      <c r="RZW924" s="30"/>
      <c r="RZX924" s="30"/>
      <c r="RZY924" s="30"/>
      <c r="RZZ924" s="30"/>
      <c r="SAA924" s="30"/>
      <c r="SAB924" s="30"/>
      <c r="SAC924" s="30"/>
      <c r="SAD924" s="30"/>
      <c r="SAE924" s="30"/>
      <c r="SAF924" s="30"/>
      <c r="SAG924" s="30"/>
      <c r="SAH924" s="30"/>
      <c r="SAI924" s="30"/>
      <c r="SAJ924" s="30"/>
      <c r="SAK924" s="30"/>
      <c r="SAL924" s="30"/>
      <c r="SAM924" s="30"/>
      <c r="SAN924" s="30"/>
      <c r="SAO924" s="30"/>
      <c r="SAP924" s="30"/>
      <c r="SAQ924" s="30"/>
      <c r="SAR924" s="30"/>
      <c r="SAS924" s="30"/>
      <c r="SAT924" s="30"/>
      <c r="SAU924" s="30"/>
      <c r="SAV924" s="30"/>
      <c r="SAW924" s="30"/>
      <c r="SAX924" s="30"/>
      <c r="SAY924" s="30"/>
      <c r="SAZ924" s="30"/>
      <c r="SBA924" s="30"/>
      <c r="SBB924" s="30"/>
      <c r="SBC924" s="30"/>
      <c r="SBD924" s="30"/>
      <c r="SBE924" s="30"/>
      <c r="SBF924" s="30"/>
      <c r="SBG924" s="30"/>
      <c r="SBH924" s="30"/>
      <c r="SBI924" s="30"/>
      <c r="SBJ924" s="30"/>
      <c r="SBK924" s="30"/>
      <c r="SBL924" s="30"/>
      <c r="SBM924" s="30"/>
      <c r="SBN924" s="30"/>
      <c r="SBO924" s="30"/>
      <c r="SBP924" s="30"/>
      <c r="SBQ924" s="30"/>
      <c r="SBR924" s="30"/>
      <c r="SBS924" s="30"/>
      <c r="SBT924" s="30"/>
      <c r="SBU924" s="30"/>
      <c r="SBV924" s="30"/>
      <c r="SBW924" s="30"/>
      <c r="SBX924" s="30"/>
      <c r="SBY924" s="30"/>
      <c r="SBZ924" s="30"/>
      <c r="SCA924" s="30"/>
      <c r="SCB924" s="30"/>
      <c r="SCC924" s="30"/>
      <c r="SCD924" s="30"/>
      <c r="SCE924" s="30"/>
      <c r="SCF924" s="30"/>
      <c r="SCG924" s="30"/>
      <c r="SCH924" s="30"/>
      <c r="SCI924" s="30"/>
      <c r="SCJ924" s="30"/>
      <c r="SCK924" s="30"/>
      <c r="SCL924" s="30"/>
      <c r="SCM924" s="30"/>
      <c r="SCN924" s="30"/>
      <c r="SCO924" s="30"/>
      <c r="SCP924" s="30"/>
      <c r="SCQ924" s="30"/>
      <c r="SCR924" s="30"/>
      <c r="SCS924" s="30"/>
      <c r="SCT924" s="30"/>
      <c r="SCU924" s="30"/>
      <c r="SCV924" s="30"/>
      <c r="SCW924" s="30"/>
      <c r="SCX924" s="30"/>
      <c r="SCY924" s="30"/>
      <c r="SCZ924" s="30"/>
      <c r="SDA924" s="30"/>
      <c r="SDB924" s="30"/>
      <c r="SDC924" s="30"/>
      <c r="SDD924" s="30"/>
      <c r="SDE924" s="30"/>
      <c r="SDF924" s="30"/>
      <c r="SDG924" s="30"/>
      <c r="SDH924" s="30"/>
      <c r="SDI924" s="30"/>
      <c r="SDJ924" s="30"/>
      <c r="SDK924" s="30"/>
      <c r="SDL924" s="30"/>
      <c r="SDM924" s="30"/>
      <c r="SDN924" s="30"/>
      <c r="SDO924" s="30"/>
      <c r="SDP924" s="30"/>
      <c r="SDQ924" s="30"/>
      <c r="SDR924" s="30"/>
      <c r="SDS924" s="30"/>
      <c r="SDT924" s="30"/>
      <c r="SDU924" s="30"/>
      <c r="SDV924" s="30"/>
      <c r="SDW924" s="30"/>
      <c r="SDX924" s="30"/>
      <c r="SDY924" s="30"/>
      <c r="SDZ924" s="30"/>
      <c r="SEA924" s="30"/>
      <c r="SEB924" s="30"/>
      <c r="SEC924" s="30"/>
      <c r="SED924" s="30"/>
      <c r="SEE924" s="30"/>
      <c r="SEF924" s="30"/>
      <c r="SEG924" s="30"/>
      <c r="SEH924" s="30"/>
      <c r="SEI924" s="30"/>
      <c r="SEJ924" s="30"/>
      <c r="SEK924" s="30"/>
      <c r="SEL924" s="30"/>
      <c r="SEM924" s="30"/>
      <c r="SEN924" s="30"/>
      <c r="SEO924" s="30"/>
      <c r="SEP924" s="30"/>
      <c r="SEQ924" s="30"/>
      <c r="SER924" s="30"/>
      <c r="SES924" s="30"/>
      <c r="SET924" s="30"/>
      <c r="SEU924" s="30"/>
      <c r="SEV924" s="30"/>
      <c r="SEW924" s="30"/>
      <c r="SEX924" s="30"/>
      <c r="SEY924" s="30"/>
      <c r="SEZ924" s="30"/>
      <c r="SFA924" s="30"/>
      <c r="SFB924" s="30"/>
      <c r="SFC924" s="30"/>
      <c r="SFD924" s="30"/>
      <c r="SFE924" s="30"/>
      <c r="SFF924" s="30"/>
      <c r="SFG924" s="30"/>
      <c r="SFH924" s="30"/>
      <c r="SFI924" s="30"/>
      <c r="SFJ924" s="30"/>
      <c r="SFK924" s="30"/>
      <c r="SFL924" s="30"/>
      <c r="SFM924" s="30"/>
      <c r="SFN924" s="30"/>
      <c r="SFO924" s="30"/>
      <c r="SFP924" s="30"/>
      <c r="SFQ924" s="30"/>
      <c r="SFR924" s="30"/>
      <c r="SFS924" s="30"/>
      <c r="SFT924" s="30"/>
      <c r="SFU924" s="30"/>
      <c r="SFV924" s="30"/>
      <c r="SFW924" s="30"/>
      <c r="SFX924" s="30"/>
      <c r="SFY924" s="30"/>
      <c r="SFZ924" s="30"/>
      <c r="SGA924" s="30"/>
      <c r="SGB924" s="30"/>
      <c r="SGC924" s="30"/>
      <c r="SGD924" s="30"/>
      <c r="SGE924" s="30"/>
      <c r="SGF924" s="30"/>
      <c r="SGG924" s="30"/>
      <c r="SGH924" s="30"/>
      <c r="SGI924" s="30"/>
      <c r="SGJ924" s="30"/>
      <c r="SGK924" s="30"/>
      <c r="SGL924" s="30"/>
      <c r="SGM924" s="30"/>
      <c r="SGN924" s="30"/>
      <c r="SGO924" s="30"/>
      <c r="SGP924" s="30"/>
      <c r="SGQ924" s="30"/>
      <c r="SGR924" s="30"/>
      <c r="SGS924" s="30"/>
      <c r="SGT924" s="30"/>
      <c r="SGU924" s="30"/>
      <c r="SGV924" s="30"/>
      <c r="SGW924" s="30"/>
      <c r="SGX924" s="30"/>
      <c r="SGY924" s="30"/>
      <c r="SGZ924" s="30"/>
      <c r="SHA924" s="30"/>
      <c r="SHB924" s="30"/>
      <c r="SHC924" s="30"/>
      <c r="SHD924" s="30"/>
      <c r="SHE924" s="30"/>
      <c r="SHF924" s="30"/>
      <c r="SHG924" s="30"/>
      <c r="SHH924" s="30"/>
      <c r="SHI924" s="30"/>
      <c r="SHJ924" s="30"/>
      <c r="SHK924" s="30"/>
      <c r="SHL924" s="30"/>
      <c r="SHM924" s="30"/>
      <c r="SHN924" s="30"/>
      <c r="SHO924" s="30"/>
      <c r="SHP924" s="30"/>
      <c r="SHQ924" s="30"/>
      <c r="SHR924" s="30"/>
      <c r="SHS924" s="30"/>
      <c r="SHT924" s="30"/>
      <c r="SHU924" s="30"/>
      <c r="SHV924" s="30"/>
      <c r="SHW924" s="30"/>
      <c r="SHX924" s="30"/>
      <c r="SHY924" s="30"/>
      <c r="SHZ924" s="30"/>
      <c r="SIA924" s="30"/>
      <c r="SIB924" s="30"/>
      <c r="SIC924" s="30"/>
      <c r="SID924" s="30"/>
      <c r="SIE924" s="30"/>
      <c r="SIF924" s="30"/>
      <c r="SIG924" s="30"/>
      <c r="SIH924" s="30"/>
      <c r="SII924" s="30"/>
      <c r="SIJ924" s="30"/>
      <c r="SIK924" s="30"/>
      <c r="SIL924" s="30"/>
      <c r="SIM924" s="30"/>
      <c r="SIN924" s="30"/>
      <c r="SIO924" s="30"/>
      <c r="SIP924" s="30"/>
      <c r="SIQ924" s="30"/>
      <c r="SIR924" s="30"/>
      <c r="SIS924" s="30"/>
      <c r="SIT924" s="30"/>
      <c r="SIU924" s="30"/>
      <c r="SIV924" s="30"/>
      <c r="SIW924" s="30"/>
      <c r="SIX924" s="30"/>
      <c r="SIY924" s="30"/>
      <c r="SIZ924" s="30"/>
      <c r="SJA924" s="30"/>
      <c r="SJB924" s="30"/>
      <c r="SJC924" s="30"/>
      <c r="SJD924" s="30"/>
      <c r="SJE924" s="30"/>
      <c r="SJF924" s="30"/>
      <c r="SJG924" s="30"/>
      <c r="SJH924" s="30"/>
      <c r="SJI924" s="30"/>
      <c r="SJJ924" s="30"/>
      <c r="SJK924" s="30"/>
      <c r="SJL924" s="30"/>
      <c r="SJM924" s="30"/>
      <c r="SJN924" s="30"/>
      <c r="SJO924" s="30"/>
      <c r="SJP924" s="30"/>
      <c r="SJQ924" s="30"/>
      <c r="SJR924" s="30"/>
      <c r="SJS924" s="30"/>
      <c r="SJT924" s="30"/>
      <c r="SJU924" s="30"/>
      <c r="SJV924" s="30"/>
      <c r="SJW924" s="30"/>
      <c r="SJX924" s="30"/>
      <c r="SJY924" s="30"/>
      <c r="SJZ924" s="30"/>
      <c r="SKA924" s="30"/>
      <c r="SKB924" s="30"/>
      <c r="SKC924" s="30"/>
      <c r="SKD924" s="30"/>
      <c r="SKE924" s="30"/>
      <c r="SKF924" s="30"/>
      <c r="SKG924" s="30"/>
      <c r="SKH924" s="30"/>
      <c r="SKI924" s="30"/>
      <c r="SKJ924" s="30"/>
      <c r="SKK924" s="30"/>
      <c r="SKL924" s="30"/>
      <c r="SKM924" s="30"/>
      <c r="SKN924" s="30"/>
      <c r="SKO924" s="30"/>
      <c r="SKP924" s="30"/>
      <c r="SKQ924" s="30"/>
      <c r="SKR924" s="30"/>
      <c r="SKS924" s="30"/>
      <c r="SKT924" s="30"/>
      <c r="SKU924" s="30"/>
      <c r="SKV924" s="30"/>
      <c r="SKW924" s="30"/>
      <c r="SKX924" s="30"/>
      <c r="SKY924" s="30"/>
      <c r="SKZ924" s="30"/>
      <c r="SLA924" s="30"/>
      <c r="SLB924" s="30"/>
      <c r="SLC924" s="30"/>
      <c r="SLD924" s="30"/>
      <c r="SLE924" s="30"/>
      <c r="SLF924" s="30"/>
      <c r="SLG924" s="30"/>
      <c r="SLH924" s="30"/>
      <c r="SLI924" s="30"/>
      <c r="SLJ924" s="30"/>
      <c r="SLK924" s="30"/>
      <c r="SLL924" s="30"/>
      <c r="SLM924" s="30"/>
      <c r="SLN924" s="30"/>
      <c r="SLO924" s="30"/>
      <c r="SLP924" s="30"/>
      <c r="SLQ924" s="30"/>
      <c r="SLR924" s="30"/>
      <c r="SLS924" s="30"/>
      <c r="SLT924" s="30"/>
      <c r="SLU924" s="30"/>
      <c r="SLV924" s="30"/>
      <c r="SLW924" s="30"/>
      <c r="SLX924" s="30"/>
      <c r="SLY924" s="30"/>
      <c r="SLZ924" s="30"/>
      <c r="SMA924" s="30"/>
      <c r="SMB924" s="30"/>
      <c r="SMC924" s="30"/>
      <c r="SMD924" s="30"/>
      <c r="SME924" s="30"/>
      <c r="SMF924" s="30"/>
      <c r="SMG924" s="30"/>
      <c r="SMH924" s="30"/>
      <c r="SMI924" s="30"/>
      <c r="SMJ924" s="30"/>
      <c r="SMK924" s="30"/>
      <c r="SML924" s="30"/>
      <c r="SMM924" s="30"/>
      <c r="SMN924" s="30"/>
      <c r="SMO924" s="30"/>
      <c r="SMP924" s="30"/>
      <c r="SMQ924" s="30"/>
      <c r="SMR924" s="30"/>
      <c r="SMS924" s="30"/>
      <c r="SMT924" s="30"/>
      <c r="SMU924" s="30"/>
      <c r="SMV924" s="30"/>
      <c r="SMW924" s="30"/>
      <c r="SMX924" s="30"/>
      <c r="SMY924" s="30"/>
      <c r="SMZ924" s="30"/>
      <c r="SNA924" s="30"/>
      <c r="SNB924" s="30"/>
      <c r="SNC924" s="30"/>
      <c r="SND924" s="30"/>
      <c r="SNE924" s="30"/>
      <c r="SNF924" s="30"/>
      <c r="SNG924" s="30"/>
      <c r="SNH924" s="30"/>
      <c r="SNI924" s="30"/>
      <c r="SNJ924" s="30"/>
      <c r="SNK924" s="30"/>
      <c r="SNL924" s="30"/>
      <c r="SNM924" s="30"/>
      <c r="SNN924" s="30"/>
      <c r="SNO924" s="30"/>
      <c r="SNP924" s="30"/>
      <c r="SNQ924" s="30"/>
      <c r="SNR924" s="30"/>
      <c r="SNS924" s="30"/>
      <c r="SNT924" s="30"/>
      <c r="SNU924" s="30"/>
      <c r="SNV924" s="30"/>
      <c r="SNW924" s="30"/>
      <c r="SNX924" s="30"/>
      <c r="SNY924" s="30"/>
      <c r="SNZ924" s="30"/>
      <c r="SOA924" s="30"/>
      <c r="SOB924" s="30"/>
      <c r="SOC924" s="30"/>
      <c r="SOD924" s="30"/>
      <c r="SOE924" s="30"/>
      <c r="SOF924" s="30"/>
      <c r="SOG924" s="30"/>
      <c r="SOH924" s="30"/>
      <c r="SOI924" s="30"/>
      <c r="SOJ924" s="30"/>
      <c r="SOK924" s="30"/>
      <c r="SOL924" s="30"/>
      <c r="SOM924" s="30"/>
      <c r="SON924" s="30"/>
      <c r="SOO924" s="30"/>
      <c r="SOP924" s="30"/>
      <c r="SOQ924" s="30"/>
      <c r="SOR924" s="30"/>
      <c r="SOS924" s="30"/>
      <c r="SOT924" s="30"/>
      <c r="SOU924" s="30"/>
      <c r="SOV924" s="30"/>
      <c r="SOW924" s="30"/>
      <c r="SOX924" s="30"/>
      <c r="SOY924" s="30"/>
      <c r="SOZ924" s="30"/>
      <c r="SPA924" s="30"/>
      <c r="SPB924" s="30"/>
      <c r="SPC924" s="30"/>
      <c r="SPD924" s="30"/>
      <c r="SPE924" s="30"/>
      <c r="SPF924" s="30"/>
      <c r="SPG924" s="30"/>
      <c r="SPH924" s="30"/>
      <c r="SPI924" s="30"/>
      <c r="SPJ924" s="30"/>
      <c r="SPK924" s="30"/>
      <c r="SPL924" s="30"/>
      <c r="SPM924" s="30"/>
      <c r="SPN924" s="30"/>
      <c r="SPO924" s="30"/>
      <c r="SPP924" s="30"/>
      <c r="SPQ924" s="30"/>
      <c r="SPR924" s="30"/>
      <c r="SPS924" s="30"/>
      <c r="SPT924" s="30"/>
      <c r="SPU924" s="30"/>
      <c r="SPV924" s="30"/>
      <c r="SPW924" s="30"/>
      <c r="SPX924" s="30"/>
      <c r="SPY924" s="30"/>
      <c r="SPZ924" s="30"/>
      <c r="SQA924" s="30"/>
      <c r="SQB924" s="30"/>
      <c r="SQC924" s="30"/>
      <c r="SQD924" s="30"/>
      <c r="SQE924" s="30"/>
      <c r="SQF924" s="30"/>
      <c r="SQG924" s="30"/>
      <c r="SQH924" s="30"/>
      <c r="SQI924" s="30"/>
      <c r="SQJ924" s="30"/>
      <c r="SQK924" s="30"/>
      <c r="SQL924" s="30"/>
      <c r="SQM924" s="30"/>
      <c r="SQN924" s="30"/>
      <c r="SQO924" s="30"/>
      <c r="SQP924" s="30"/>
      <c r="SQQ924" s="30"/>
      <c r="SQR924" s="30"/>
      <c r="SQS924" s="30"/>
      <c r="SQT924" s="30"/>
      <c r="SQU924" s="30"/>
      <c r="SQV924" s="30"/>
      <c r="SQW924" s="30"/>
      <c r="SQX924" s="30"/>
      <c r="SQY924" s="30"/>
      <c r="SQZ924" s="30"/>
      <c r="SRA924" s="30"/>
      <c r="SRB924" s="30"/>
      <c r="SRC924" s="30"/>
      <c r="SRD924" s="30"/>
      <c r="SRE924" s="30"/>
      <c r="SRF924" s="30"/>
      <c r="SRG924" s="30"/>
      <c r="SRH924" s="30"/>
      <c r="SRI924" s="30"/>
      <c r="SRJ924" s="30"/>
      <c r="SRK924" s="30"/>
      <c r="SRL924" s="30"/>
      <c r="SRM924" s="30"/>
      <c r="SRN924" s="30"/>
      <c r="SRO924" s="30"/>
      <c r="SRP924" s="30"/>
      <c r="SRQ924" s="30"/>
      <c r="SRR924" s="30"/>
      <c r="SRS924" s="30"/>
      <c r="SRT924" s="30"/>
      <c r="SRU924" s="30"/>
      <c r="SRV924" s="30"/>
      <c r="SRW924" s="30"/>
      <c r="SRX924" s="30"/>
      <c r="SRY924" s="30"/>
      <c r="SRZ924" s="30"/>
      <c r="SSA924" s="30"/>
      <c r="SSB924" s="30"/>
      <c r="SSC924" s="30"/>
      <c r="SSD924" s="30"/>
      <c r="SSE924" s="30"/>
      <c r="SSF924" s="30"/>
      <c r="SSG924" s="30"/>
      <c r="SSH924" s="30"/>
      <c r="SSI924" s="30"/>
      <c r="SSJ924" s="30"/>
      <c r="SSK924" s="30"/>
      <c r="SSL924" s="30"/>
      <c r="SSM924" s="30"/>
      <c r="SSN924" s="30"/>
      <c r="SSO924" s="30"/>
      <c r="SSP924" s="30"/>
      <c r="SSQ924" s="30"/>
      <c r="SSR924" s="30"/>
      <c r="SSS924" s="30"/>
      <c r="SST924" s="30"/>
      <c r="SSU924" s="30"/>
      <c r="SSV924" s="30"/>
      <c r="SSW924" s="30"/>
      <c r="SSX924" s="30"/>
      <c r="SSY924" s="30"/>
      <c r="SSZ924" s="30"/>
      <c r="STA924" s="30"/>
      <c r="STB924" s="30"/>
      <c r="STC924" s="30"/>
      <c r="STD924" s="30"/>
      <c r="STE924" s="30"/>
      <c r="STF924" s="30"/>
      <c r="STG924" s="30"/>
      <c r="STH924" s="30"/>
      <c r="STI924" s="30"/>
      <c r="STJ924" s="30"/>
      <c r="STK924" s="30"/>
      <c r="STL924" s="30"/>
      <c r="STM924" s="30"/>
      <c r="STN924" s="30"/>
      <c r="STO924" s="30"/>
      <c r="STP924" s="30"/>
      <c r="STQ924" s="30"/>
      <c r="STR924" s="30"/>
      <c r="STS924" s="30"/>
      <c r="STT924" s="30"/>
      <c r="STU924" s="30"/>
      <c r="STV924" s="30"/>
      <c r="STW924" s="30"/>
      <c r="STX924" s="30"/>
      <c r="STY924" s="30"/>
      <c r="STZ924" s="30"/>
      <c r="SUA924" s="30"/>
      <c r="SUB924" s="30"/>
      <c r="SUC924" s="30"/>
      <c r="SUD924" s="30"/>
      <c r="SUE924" s="30"/>
      <c r="SUF924" s="30"/>
      <c r="SUG924" s="30"/>
      <c r="SUH924" s="30"/>
      <c r="SUI924" s="30"/>
      <c r="SUJ924" s="30"/>
      <c r="SUK924" s="30"/>
      <c r="SUL924" s="30"/>
      <c r="SUM924" s="30"/>
      <c r="SUN924" s="30"/>
      <c r="SUO924" s="30"/>
      <c r="SUP924" s="30"/>
      <c r="SUQ924" s="30"/>
      <c r="SUR924" s="30"/>
      <c r="SUS924" s="30"/>
      <c r="SUT924" s="30"/>
      <c r="SUU924" s="30"/>
      <c r="SUV924" s="30"/>
      <c r="SUW924" s="30"/>
      <c r="SUX924" s="30"/>
      <c r="SUY924" s="30"/>
      <c r="SUZ924" s="30"/>
      <c r="SVA924" s="30"/>
      <c r="SVB924" s="30"/>
      <c r="SVC924" s="30"/>
      <c r="SVD924" s="30"/>
      <c r="SVE924" s="30"/>
      <c r="SVF924" s="30"/>
      <c r="SVG924" s="30"/>
      <c r="SVH924" s="30"/>
      <c r="SVI924" s="30"/>
      <c r="SVJ924" s="30"/>
      <c r="SVK924" s="30"/>
      <c r="SVL924" s="30"/>
      <c r="SVM924" s="30"/>
      <c r="SVN924" s="30"/>
      <c r="SVO924" s="30"/>
      <c r="SVP924" s="30"/>
      <c r="SVQ924" s="30"/>
      <c r="SVR924" s="30"/>
      <c r="SVS924" s="30"/>
      <c r="SVT924" s="30"/>
      <c r="SVU924" s="30"/>
      <c r="SVV924" s="30"/>
      <c r="SVW924" s="30"/>
      <c r="SVX924" s="30"/>
      <c r="SVY924" s="30"/>
      <c r="SVZ924" s="30"/>
      <c r="SWA924" s="30"/>
      <c r="SWB924" s="30"/>
      <c r="SWC924" s="30"/>
      <c r="SWD924" s="30"/>
      <c r="SWE924" s="30"/>
      <c r="SWF924" s="30"/>
      <c r="SWG924" s="30"/>
      <c r="SWH924" s="30"/>
      <c r="SWI924" s="30"/>
      <c r="SWJ924" s="30"/>
      <c r="SWK924" s="30"/>
      <c r="SWL924" s="30"/>
      <c r="SWM924" s="30"/>
      <c r="SWN924" s="30"/>
      <c r="SWO924" s="30"/>
      <c r="SWP924" s="30"/>
      <c r="SWQ924" s="30"/>
      <c r="SWR924" s="30"/>
      <c r="SWS924" s="30"/>
      <c r="SWT924" s="30"/>
      <c r="SWU924" s="30"/>
      <c r="SWV924" s="30"/>
      <c r="SWW924" s="30"/>
      <c r="SWX924" s="30"/>
      <c r="SWY924" s="30"/>
      <c r="SWZ924" s="30"/>
      <c r="SXA924" s="30"/>
      <c r="SXB924" s="30"/>
      <c r="SXC924" s="30"/>
      <c r="SXD924" s="30"/>
      <c r="SXE924" s="30"/>
      <c r="SXF924" s="30"/>
      <c r="SXG924" s="30"/>
      <c r="SXH924" s="30"/>
      <c r="SXI924" s="30"/>
      <c r="SXJ924" s="30"/>
      <c r="SXK924" s="30"/>
      <c r="SXL924" s="30"/>
      <c r="SXM924" s="30"/>
      <c r="SXN924" s="30"/>
      <c r="SXO924" s="30"/>
      <c r="SXP924" s="30"/>
      <c r="SXQ924" s="30"/>
      <c r="SXR924" s="30"/>
      <c r="SXS924" s="30"/>
      <c r="SXT924" s="30"/>
      <c r="SXU924" s="30"/>
      <c r="SXV924" s="30"/>
      <c r="SXW924" s="30"/>
      <c r="SXX924" s="30"/>
      <c r="SXY924" s="30"/>
      <c r="SXZ924" s="30"/>
      <c r="SYA924" s="30"/>
      <c r="SYB924" s="30"/>
      <c r="SYC924" s="30"/>
      <c r="SYD924" s="30"/>
      <c r="SYE924" s="30"/>
      <c r="SYF924" s="30"/>
      <c r="SYG924" s="30"/>
      <c r="SYH924" s="30"/>
      <c r="SYI924" s="30"/>
      <c r="SYJ924" s="30"/>
      <c r="SYK924" s="30"/>
      <c r="SYL924" s="30"/>
      <c r="SYM924" s="30"/>
      <c r="SYN924" s="30"/>
      <c r="SYO924" s="30"/>
      <c r="SYP924" s="30"/>
      <c r="SYQ924" s="30"/>
      <c r="SYR924" s="30"/>
      <c r="SYS924" s="30"/>
      <c r="SYT924" s="30"/>
      <c r="SYU924" s="30"/>
      <c r="SYV924" s="30"/>
      <c r="SYW924" s="30"/>
      <c r="SYX924" s="30"/>
      <c r="SYY924" s="30"/>
      <c r="SYZ924" s="30"/>
      <c r="SZA924" s="30"/>
      <c r="SZB924" s="30"/>
      <c r="SZC924" s="30"/>
      <c r="SZD924" s="30"/>
      <c r="SZE924" s="30"/>
      <c r="SZF924" s="30"/>
      <c r="SZG924" s="30"/>
      <c r="SZH924" s="30"/>
      <c r="SZI924" s="30"/>
      <c r="SZJ924" s="30"/>
      <c r="SZK924" s="30"/>
      <c r="SZL924" s="30"/>
      <c r="SZM924" s="30"/>
      <c r="SZN924" s="30"/>
      <c r="SZO924" s="30"/>
      <c r="SZP924" s="30"/>
      <c r="SZQ924" s="30"/>
      <c r="SZR924" s="30"/>
      <c r="SZS924" s="30"/>
      <c r="SZT924" s="30"/>
      <c r="SZU924" s="30"/>
      <c r="SZV924" s="30"/>
      <c r="SZW924" s="30"/>
      <c r="SZX924" s="30"/>
      <c r="SZY924" s="30"/>
      <c r="SZZ924" s="30"/>
      <c r="TAA924" s="30"/>
      <c r="TAB924" s="30"/>
      <c r="TAC924" s="30"/>
      <c r="TAD924" s="30"/>
      <c r="TAE924" s="30"/>
      <c r="TAF924" s="30"/>
      <c r="TAG924" s="30"/>
      <c r="TAH924" s="30"/>
      <c r="TAI924" s="30"/>
      <c r="TAJ924" s="30"/>
      <c r="TAK924" s="30"/>
      <c r="TAL924" s="30"/>
      <c r="TAM924" s="30"/>
      <c r="TAN924" s="30"/>
      <c r="TAO924" s="30"/>
      <c r="TAP924" s="30"/>
      <c r="TAQ924" s="30"/>
      <c r="TAR924" s="30"/>
      <c r="TAS924" s="30"/>
      <c r="TAT924" s="30"/>
      <c r="TAU924" s="30"/>
      <c r="TAV924" s="30"/>
      <c r="TAW924" s="30"/>
      <c r="TAX924" s="30"/>
      <c r="TAY924" s="30"/>
      <c r="TAZ924" s="30"/>
      <c r="TBA924" s="30"/>
      <c r="TBB924" s="30"/>
      <c r="TBC924" s="30"/>
      <c r="TBD924" s="30"/>
      <c r="TBE924" s="30"/>
      <c r="TBF924" s="30"/>
      <c r="TBG924" s="30"/>
      <c r="TBH924" s="30"/>
      <c r="TBI924" s="30"/>
      <c r="TBJ924" s="30"/>
      <c r="TBK924" s="30"/>
      <c r="TBL924" s="30"/>
      <c r="TBM924" s="30"/>
      <c r="TBN924" s="30"/>
      <c r="TBO924" s="30"/>
      <c r="TBP924" s="30"/>
      <c r="TBQ924" s="30"/>
      <c r="TBR924" s="30"/>
      <c r="TBS924" s="30"/>
      <c r="TBT924" s="30"/>
      <c r="TBU924" s="30"/>
      <c r="TBV924" s="30"/>
      <c r="TBW924" s="30"/>
      <c r="TBX924" s="30"/>
      <c r="TBY924" s="30"/>
      <c r="TBZ924" s="30"/>
      <c r="TCA924" s="30"/>
      <c r="TCB924" s="30"/>
      <c r="TCC924" s="30"/>
      <c r="TCD924" s="30"/>
      <c r="TCE924" s="30"/>
      <c r="TCF924" s="30"/>
      <c r="TCG924" s="30"/>
      <c r="TCH924" s="30"/>
      <c r="TCI924" s="30"/>
      <c r="TCJ924" s="30"/>
      <c r="TCK924" s="30"/>
      <c r="TCL924" s="30"/>
      <c r="TCM924" s="30"/>
      <c r="TCN924" s="30"/>
      <c r="TCO924" s="30"/>
      <c r="TCP924" s="30"/>
      <c r="TCQ924" s="30"/>
      <c r="TCR924" s="30"/>
      <c r="TCS924" s="30"/>
      <c r="TCT924" s="30"/>
      <c r="TCU924" s="30"/>
      <c r="TCV924" s="30"/>
      <c r="TCW924" s="30"/>
      <c r="TCX924" s="30"/>
      <c r="TCY924" s="30"/>
      <c r="TCZ924" s="30"/>
      <c r="TDA924" s="30"/>
      <c r="TDB924" s="30"/>
      <c r="TDC924" s="30"/>
      <c r="TDD924" s="30"/>
      <c r="TDE924" s="30"/>
      <c r="TDF924" s="30"/>
      <c r="TDG924" s="30"/>
      <c r="TDH924" s="30"/>
      <c r="TDI924" s="30"/>
      <c r="TDJ924" s="30"/>
      <c r="TDK924" s="30"/>
      <c r="TDL924" s="30"/>
      <c r="TDM924" s="30"/>
      <c r="TDN924" s="30"/>
      <c r="TDO924" s="30"/>
      <c r="TDP924" s="30"/>
      <c r="TDQ924" s="30"/>
      <c r="TDR924" s="30"/>
      <c r="TDS924" s="30"/>
      <c r="TDT924" s="30"/>
      <c r="TDU924" s="30"/>
      <c r="TDV924" s="30"/>
      <c r="TDW924" s="30"/>
      <c r="TDX924" s="30"/>
      <c r="TDY924" s="30"/>
      <c r="TDZ924" s="30"/>
      <c r="TEA924" s="30"/>
      <c r="TEB924" s="30"/>
      <c r="TEC924" s="30"/>
      <c r="TED924" s="30"/>
      <c r="TEE924" s="30"/>
      <c r="TEF924" s="30"/>
      <c r="TEG924" s="30"/>
      <c r="TEH924" s="30"/>
      <c r="TEI924" s="30"/>
      <c r="TEJ924" s="30"/>
      <c r="TEK924" s="30"/>
      <c r="TEL924" s="30"/>
      <c r="TEM924" s="30"/>
      <c r="TEN924" s="30"/>
      <c r="TEO924" s="30"/>
      <c r="TEP924" s="30"/>
      <c r="TEQ924" s="30"/>
      <c r="TER924" s="30"/>
      <c r="TES924" s="30"/>
      <c r="TET924" s="30"/>
      <c r="TEU924" s="30"/>
      <c r="TEV924" s="30"/>
      <c r="TEW924" s="30"/>
      <c r="TEX924" s="30"/>
      <c r="TEY924" s="30"/>
      <c r="TEZ924" s="30"/>
      <c r="TFA924" s="30"/>
      <c r="TFB924" s="30"/>
      <c r="TFC924" s="30"/>
      <c r="TFD924" s="30"/>
      <c r="TFE924" s="30"/>
      <c r="TFF924" s="30"/>
      <c r="TFG924" s="30"/>
      <c r="TFH924" s="30"/>
      <c r="TFI924" s="30"/>
      <c r="TFJ924" s="30"/>
      <c r="TFK924" s="30"/>
      <c r="TFL924" s="30"/>
      <c r="TFM924" s="30"/>
      <c r="TFN924" s="30"/>
      <c r="TFO924" s="30"/>
      <c r="TFP924" s="30"/>
      <c r="TFQ924" s="30"/>
      <c r="TFR924" s="30"/>
      <c r="TFS924" s="30"/>
      <c r="TFT924" s="30"/>
      <c r="TFU924" s="30"/>
      <c r="TFV924" s="30"/>
      <c r="TFW924" s="30"/>
      <c r="TFX924" s="30"/>
      <c r="TFY924" s="30"/>
      <c r="TFZ924" s="30"/>
      <c r="TGA924" s="30"/>
      <c r="TGB924" s="30"/>
      <c r="TGC924" s="30"/>
      <c r="TGD924" s="30"/>
      <c r="TGE924" s="30"/>
      <c r="TGF924" s="30"/>
      <c r="TGG924" s="30"/>
      <c r="TGH924" s="30"/>
      <c r="TGI924" s="30"/>
      <c r="TGJ924" s="30"/>
      <c r="TGK924" s="30"/>
      <c r="TGL924" s="30"/>
      <c r="TGM924" s="30"/>
      <c r="TGN924" s="30"/>
      <c r="TGO924" s="30"/>
      <c r="TGP924" s="30"/>
      <c r="TGQ924" s="30"/>
      <c r="TGR924" s="30"/>
      <c r="TGS924" s="30"/>
      <c r="TGT924" s="30"/>
      <c r="TGU924" s="30"/>
      <c r="TGV924" s="30"/>
      <c r="TGW924" s="30"/>
      <c r="TGX924" s="30"/>
      <c r="TGY924" s="30"/>
      <c r="TGZ924" s="30"/>
      <c r="THA924" s="30"/>
      <c r="THB924" s="30"/>
      <c r="THC924" s="30"/>
      <c r="THD924" s="30"/>
      <c r="THE924" s="30"/>
      <c r="THF924" s="30"/>
      <c r="THG924" s="30"/>
      <c r="THH924" s="30"/>
      <c r="THI924" s="30"/>
      <c r="THJ924" s="30"/>
      <c r="THK924" s="30"/>
      <c r="THL924" s="30"/>
      <c r="THM924" s="30"/>
      <c r="THN924" s="30"/>
      <c r="THO924" s="30"/>
      <c r="THP924" s="30"/>
      <c r="THQ924" s="30"/>
      <c r="THR924" s="30"/>
      <c r="THS924" s="30"/>
      <c r="THT924" s="30"/>
      <c r="THU924" s="30"/>
      <c r="THV924" s="30"/>
      <c r="THW924" s="30"/>
      <c r="THX924" s="30"/>
      <c r="THY924" s="30"/>
      <c r="THZ924" s="30"/>
      <c r="TIA924" s="30"/>
      <c r="TIB924" s="30"/>
      <c r="TIC924" s="30"/>
      <c r="TID924" s="30"/>
      <c r="TIE924" s="30"/>
      <c r="TIF924" s="30"/>
      <c r="TIG924" s="30"/>
      <c r="TIH924" s="30"/>
      <c r="TII924" s="30"/>
      <c r="TIJ924" s="30"/>
      <c r="TIK924" s="30"/>
      <c r="TIL924" s="30"/>
      <c r="TIM924" s="30"/>
      <c r="TIN924" s="30"/>
      <c r="TIO924" s="30"/>
      <c r="TIP924" s="30"/>
      <c r="TIQ924" s="30"/>
      <c r="TIR924" s="30"/>
      <c r="TIS924" s="30"/>
      <c r="TIT924" s="30"/>
      <c r="TIU924" s="30"/>
      <c r="TIV924" s="30"/>
      <c r="TIW924" s="30"/>
      <c r="TIX924" s="30"/>
      <c r="TIY924" s="30"/>
      <c r="TIZ924" s="30"/>
      <c r="TJA924" s="30"/>
      <c r="TJB924" s="30"/>
      <c r="TJC924" s="30"/>
      <c r="TJD924" s="30"/>
      <c r="TJE924" s="30"/>
      <c r="TJF924" s="30"/>
      <c r="TJG924" s="30"/>
      <c r="TJH924" s="30"/>
      <c r="TJI924" s="30"/>
      <c r="TJJ924" s="30"/>
      <c r="TJK924" s="30"/>
      <c r="TJL924" s="30"/>
      <c r="TJM924" s="30"/>
      <c r="TJN924" s="30"/>
      <c r="TJO924" s="30"/>
      <c r="TJP924" s="30"/>
      <c r="TJQ924" s="30"/>
      <c r="TJR924" s="30"/>
      <c r="TJS924" s="30"/>
      <c r="TJT924" s="30"/>
      <c r="TJU924" s="30"/>
      <c r="TJV924" s="30"/>
      <c r="TJW924" s="30"/>
      <c r="TJX924" s="30"/>
      <c r="TJY924" s="30"/>
      <c r="TJZ924" s="30"/>
      <c r="TKA924" s="30"/>
      <c r="TKB924" s="30"/>
      <c r="TKC924" s="30"/>
      <c r="TKD924" s="30"/>
      <c r="TKE924" s="30"/>
      <c r="TKF924" s="30"/>
      <c r="TKG924" s="30"/>
      <c r="TKH924" s="30"/>
      <c r="TKI924" s="30"/>
      <c r="TKJ924" s="30"/>
      <c r="TKK924" s="30"/>
      <c r="TKL924" s="30"/>
      <c r="TKM924" s="30"/>
      <c r="TKN924" s="30"/>
      <c r="TKO924" s="30"/>
      <c r="TKP924" s="30"/>
      <c r="TKQ924" s="30"/>
      <c r="TKR924" s="30"/>
      <c r="TKS924" s="30"/>
      <c r="TKT924" s="30"/>
      <c r="TKU924" s="30"/>
      <c r="TKV924" s="30"/>
      <c r="TKW924" s="30"/>
      <c r="TKX924" s="30"/>
      <c r="TKY924" s="30"/>
      <c r="TKZ924" s="30"/>
      <c r="TLA924" s="30"/>
      <c r="TLB924" s="30"/>
      <c r="TLC924" s="30"/>
      <c r="TLD924" s="30"/>
      <c r="TLE924" s="30"/>
      <c r="TLF924" s="30"/>
      <c r="TLG924" s="30"/>
      <c r="TLH924" s="30"/>
      <c r="TLI924" s="30"/>
      <c r="TLJ924" s="30"/>
      <c r="TLK924" s="30"/>
      <c r="TLL924" s="30"/>
      <c r="TLM924" s="30"/>
      <c r="TLN924" s="30"/>
      <c r="TLO924" s="30"/>
      <c r="TLP924" s="30"/>
      <c r="TLQ924" s="30"/>
      <c r="TLR924" s="30"/>
      <c r="TLS924" s="30"/>
      <c r="TLT924" s="30"/>
      <c r="TLU924" s="30"/>
      <c r="TLV924" s="30"/>
      <c r="TLW924" s="30"/>
      <c r="TLX924" s="30"/>
      <c r="TLY924" s="30"/>
      <c r="TLZ924" s="30"/>
      <c r="TMA924" s="30"/>
      <c r="TMB924" s="30"/>
      <c r="TMC924" s="30"/>
      <c r="TMD924" s="30"/>
      <c r="TME924" s="30"/>
      <c r="TMF924" s="30"/>
      <c r="TMG924" s="30"/>
      <c r="TMH924" s="30"/>
      <c r="TMI924" s="30"/>
      <c r="TMJ924" s="30"/>
      <c r="TMK924" s="30"/>
      <c r="TML924" s="30"/>
      <c r="TMM924" s="30"/>
      <c r="TMN924" s="30"/>
      <c r="TMO924" s="30"/>
      <c r="TMP924" s="30"/>
      <c r="TMQ924" s="30"/>
      <c r="TMR924" s="30"/>
      <c r="TMS924" s="30"/>
      <c r="TMT924" s="30"/>
      <c r="TMU924" s="30"/>
      <c r="TMV924" s="30"/>
      <c r="TMW924" s="30"/>
      <c r="TMX924" s="30"/>
      <c r="TMY924" s="30"/>
      <c r="TMZ924" s="30"/>
      <c r="TNA924" s="30"/>
      <c r="TNB924" s="30"/>
      <c r="TNC924" s="30"/>
      <c r="TND924" s="30"/>
      <c r="TNE924" s="30"/>
      <c r="TNF924" s="30"/>
      <c r="TNG924" s="30"/>
      <c r="TNH924" s="30"/>
      <c r="TNI924" s="30"/>
      <c r="TNJ924" s="30"/>
      <c r="TNK924" s="30"/>
      <c r="TNL924" s="30"/>
      <c r="TNM924" s="30"/>
      <c r="TNN924" s="30"/>
      <c r="TNO924" s="30"/>
      <c r="TNP924" s="30"/>
      <c r="TNQ924" s="30"/>
      <c r="TNR924" s="30"/>
      <c r="TNS924" s="30"/>
      <c r="TNT924" s="30"/>
      <c r="TNU924" s="30"/>
      <c r="TNV924" s="30"/>
      <c r="TNW924" s="30"/>
      <c r="TNX924" s="30"/>
      <c r="TNY924" s="30"/>
      <c r="TNZ924" s="30"/>
      <c r="TOA924" s="30"/>
      <c r="TOB924" s="30"/>
      <c r="TOC924" s="30"/>
      <c r="TOD924" s="30"/>
      <c r="TOE924" s="30"/>
      <c r="TOF924" s="30"/>
      <c r="TOG924" s="30"/>
      <c r="TOH924" s="30"/>
      <c r="TOI924" s="30"/>
      <c r="TOJ924" s="30"/>
      <c r="TOK924" s="30"/>
      <c r="TOL924" s="30"/>
      <c r="TOM924" s="30"/>
      <c r="TON924" s="30"/>
      <c r="TOO924" s="30"/>
      <c r="TOP924" s="30"/>
      <c r="TOQ924" s="30"/>
      <c r="TOR924" s="30"/>
      <c r="TOS924" s="30"/>
      <c r="TOT924" s="30"/>
      <c r="TOU924" s="30"/>
      <c r="TOV924" s="30"/>
      <c r="TOW924" s="30"/>
      <c r="TOX924" s="30"/>
      <c r="TOY924" s="30"/>
      <c r="TOZ924" s="30"/>
      <c r="TPA924" s="30"/>
      <c r="TPB924" s="30"/>
      <c r="TPC924" s="30"/>
      <c r="TPD924" s="30"/>
      <c r="TPE924" s="30"/>
      <c r="TPF924" s="30"/>
      <c r="TPG924" s="30"/>
      <c r="TPH924" s="30"/>
      <c r="TPI924" s="30"/>
      <c r="TPJ924" s="30"/>
      <c r="TPK924" s="30"/>
      <c r="TPL924" s="30"/>
      <c r="TPM924" s="30"/>
      <c r="TPN924" s="30"/>
      <c r="TPO924" s="30"/>
      <c r="TPP924" s="30"/>
      <c r="TPQ924" s="30"/>
      <c r="TPR924" s="30"/>
      <c r="TPS924" s="30"/>
      <c r="TPT924" s="30"/>
      <c r="TPU924" s="30"/>
      <c r="TPV924" s="30"/>
      <c r="TPW924" s="30"/>
      <c r="TPX924" s="30"/>
      <c r="TPY924" s="30"/>
      <c r="TPZ924" s="30"/>
      <c r="TQA924" s="30"/>
      <c r="TQB924" s="30"/>
      <c r="TQC924" s="30"/>
      <c r="TQD924" s="30"/>
      <c r="TQE924" s="30"/>
      <c r="TQF924" s="30"/>
      <c r="TQG924" s="30"/>
      <c r="TQH924" s="30"/>
      <c r="TQI924" s="30"/>
      <c r="TQJ924" s="30"/>
      <c r="TQK924" s="30"/>
      <c r="TQL924" s="30"/>
      <c r="TQM924" s="30"/>
      <c r="TQN924" s="30"/>
      <c r="TQO924" s="30"/>
      <c r="TQP924" s="30"/>
      <c r="TQQ924" s="30"/>
      <c r="TQR924" s="30"/>
      <c r="TQS924" s="30"/>
      <c r="TQT924" s="30"/>
      <c r="TQU924" s="30"/>
      <c r="TQV924" s="30"/>
      <c r="TQW924" s="30"/>
      <c r="TQX924" s="30"/>
      <c r="TQY924" s="30"/>
      <c r="TQZ924" s="30"/>
      <c r="TRA924" s="30"/>
      <c r="TRB924" s="30"/>
      <c r="TRC924" s="30"/>
      <c r="TRD924" s="30"/>
      <c r="TRE924" s="30"/>
      <c r="TRF924" s="30"/>
      <c r="TRG924" s="30"/>
      <c r="TRH924" s="30"/>
      <c r="TRI924" s="30"/>
      <c r="TRJ924" s="30"/>
      <c r="TRK924" s="30"/>
      <c r="TRL924" s="30"/>
      <c r="TRM924" s="30"/>
      <c r="TRN924" s="30"/>
      <c r="TRO924" s="30"/>
      <c r="TRP924" s="30"/>
      <c r="TRQ924" s="30"/>
      <c r="TRR924" s="30"/>
      <c r="TRS924" s="30"/>
      <c r="TRT924" s="30"/>
      <c r="TRU924" s="30"/>
      <c r="TRV924" s="30"/>
      <c r="TRW924" s="30"/>
      <c r="TRX924" s="30"/>
      <c r="TRY924" s="30"/>
      <c r="TRZ924" s="30"/>
      <c r="TSA924" s="30"/>
      <c r="TSB924" s="30"/>
      <c r="TSC924" s="30"/>
      <c r="TSD924" s="30"/>
      <c r="TSE924" s="30"/>
      <c r="TSF924" s="30"/>
      <c r="TSG924" s="30"/>
      <c r="TSH924" s="30"/>
      <c r="TSI924" s="30"/>
      <c r="TSJ924" s="30"/>
      <c r="TSK924" s="30"/>
      <c r="TSL924" s="30"/>
      <c r="TSM924" s="30"/>
      <c r="TSN924" s="30"/>
      <c r="TSO924" s="30"/>
      <c r="TSP924" s="30"/>
      <c r="TSQ924" s="30"/>
      <c r="TSR924" s="30"/>
      <c r="TSS924" s="30"/>
      <c r="TST924" s="30"/>
      <c r="TSU924" s="30"/>
      <c r="TSV924" s="30"/>
      <c r="TSW924" s="30"/>
      <c r="TSX924" s="30"/>
      <c r="TSY924" s="30"/>
      <c r="TSZ924" s="30"/>
      <c r="TTA924" s="30"/>
      <c r="TTB924" s="30"/>
      <c r="TTC924" s="30"/>
      <c r="TTD924" s="30"/>
      <c r="TTE924" s="30"/>
      <c r="TTF924" s="30"/>
      <c r="TTG924" s="30"/>
      <c r="TTH924" s="30"/>
      <c r="TTI924" s="30"/>
      <c r="TTJ924" s="30"/>
      <c r="TTK924" s="30"/>
      <c r="TTL924" s="30"/>
      <c r="TTM924" s="30"/>
      <c r="TTN924" s="30"/>
      <c r="TTO924" s="30"/>
      <c r="TTP924" s="30"/>
      <c r="TTQ924" s="30"/>
      <c r="TTR924" s="30"/>
      <c r="TTS924" s="30"/>
      <c r="TTT924" s="30"/>
      <c r="TTU924" s="30"/>
      <c r="TTV924" s="30"/>
      <c r="TTW924" s="30"/>
      <c r="TTX924" s="30"/>
      <c r="TTY924" s="30"/>
      <c r="TTZ924" s="30"/>
      <c r="TUA924" s="30"/>
      <c r="TUB924" s="30"/>
      <c r="TUC924" s="30"/>
      <c r="TUD924" s="30"/>
      <c r="TUE924" s="30"/>
      <c r="TUF924" s="30"/>
      <c r="TUG924" s="30"/>
      <c r="TUH924" s="30"/>
      <c r="TUI924" s="30"/>
      <c r="TUJ924" s="30"/>
      <c r="TUK924" s="30"/>
      <c r="TUL924" s="30"/>
      <c r="TUM924" s="30"/>
      <c r="TUN924" s="30"/>
      <c r="TUO924" s="30"/>
      <c r="TUP924" s="30"/>
      <c r="TUQ924" s="30"/>
      <c r="TUR924" s="30"/>
      <c r="TUS924" s="30"/>
      <c r="TUT924" s="30"/>
      <c r="TUU924" s="30"/>
      <c r="TUV924" s="30"/>
      <c r="TUW924" s="30"/>
      <c r="TUX924" s="30"/>
      <c r="TUY924" s="30"/>
      <c r="TUZ924" s="30"/>
      <c r="TVA924" s="30"/>
      <c r="TVB924" s="30"/>
      <c r="TVC924" s="30"/>
      <c r="TVD924" s="30"/>
      <c r="TVE924" s="30"/>
      <c r="TVF924" s="30"/>
      <c r="TVG924" s="30"/>
      <c r="TVH924" s="30"/>
      <c r="TVI924" s="30"/>
      <c r="TVJ924" s="30"/>
      <c r="TVK924" s="30"/>
      <c r="TVL924" s="30"/>
      <c r="TVM924" s="30"/>
      <c r="TVN924" s="30"/>
      <c r="TVO924" s="30"/>
      <c r="TVP924" s="30"/>
      <c r="TVQ924" s="30"/>
      <c r="TVR924" s="30"/>
      <c r="TVS924" s="30"/>
      <c r="TVT924" s="30"/>
      <c r="TVU924" s="30"/>
      <c r="TVV924" s="30"/>
      <c r="TVW924" s="30"/>
      <c r="TVX924" s="30"/>
      <c r="TVY924" s="30"/>
      <c r="TVZ924" s="30"/>
      <c r="TWA924" s="30"/>
      <c r="TWB924" s="30"/>
      <c r="TWC924" s="30"/>
      <c r="TWD924" s="30"/>
      <c r="TWE924" s="30"/>
      <c r="TWF924" s="30"/>
      <c r="TWG924" s="30"/>
      <c r="TWH924" s="30"/>
      <c r="TWI924" s="30"/>
      <c r="TWJ924" s="30"/>
      <c r="TWK924" s="30"/>
      <c r="TWL924" s="30"/>
      <c r="TWM924" s="30"/>
      <c r="TWN924" s="30"/>
      <c r="TWO924" s="30"/>
      <c r="TWP924" s="30"/>
      <c r="TWQ924" s="30"/>
      <c r="TWR924" s="30"/>
      <c r="TWS924" s="30"/>
      <c r="TWT924" s="30"/>
      <c r="TWU924" s="30"/>
      <c r="TWV924" s="30"/>
      <c r="TWW924" s="30"/>
      <c r="TWX924" s="30"/>
      <c r="TWY924" s="30"/>
      <c r="TWZ924" s="30"/>
      <c r="TXA924" s="30"/>
      <c r="TXB924" s="30"/>
      <c r="TXC924" s="30"/>
      <c r="TXD924" s="30"/>
      <c r="TXE924" s="30"/>
      <c r="TXF924" s="30"/>
      <c r="TXG924" s="30"/>
      <c r="TXH924" s="30"/>
      <c r="TXI924" s="30"/>
      <c r="TXJ924" s="30"/>
      <c r="TXK924" s="30"/>
      <c r="TXL924" s="30"/>
      <c r="TXM924" s="30"/>
      <c r="TXN924" s="30"/>
      <c r="TXO924" s="30"/>
      <c r="TXP924" s="30"/>
      <c r="TXQ924" s="30"/>
      <c r="TXR924" s="30"/>
      <c r="TXS924" s="30"/>
      <c r="TXT924" s="30"/>
      <c r="TXU924" s="30"/>
      <c r="TXV924" s="30"/>
      <c r="TXW924" s="30"/>
      <c r="TXX924" s="30"/>
      <c r="TXY924" s="30"/>
      <c r="TXZ924" s="30"/>
      <c r="TYA924" s="30"/>
      <c r="TYB924" s="30"/>
      <c r="TYC924" s="30"/>
      <c r="TYD924" s="30"/>
      <c r="TYE924" s="30"/>
      <c r="TYF924" s="30"/>
      <c r="TYG924" s="30"/>
      <c r="TYH924" s="30"/>
      <c r="TYI924" s="30"/>
      <c r="TYJ924" s="30"/>
      <c r="TYK924" s="30"/>
      <c r="TYL924" s="30"/>
      <c r="TYM924" s="30"/>
      <c r="TYN924" s="30"/>
      <c r="TYO924" s="30"/>
      <c r="TYP924" s="30"/>
      <c r="TYQ924" s="30"/>
      <c r="TYR924" s="30"/>
      <c r="TYS924" s="30"/>
      <c r="TYT924" s="30"/>
      <c r="TYU924" s="30"/>
      <c r="TYV924" s="30"/>
      <c r="TYW924" s="30"/>
      <c r="TYX924" s="30"/>
      <c r="TYY924" s="30"/>
      <c r="TYZ924" s="30"/>
      <c r="TZA924" s="30"/>
      <c r="TZB924" s="30"/>
      <c r="TZC924" s="30"/>
      <c r="TZD924" s="30"/>
      <c r="TZE924" s="30"/>
      <c r="TZF924" s="30"/>
      <c r="TZG924" s="30"/>
      <c r="TZH924" s="30"/>
      <c r="TZI924" s="30"/>
      <c r="TZJ924" s="30"/>
      <c r="TZK924" s="30"/>
      <c r="TZL924" s="30"/>
      <c r="TZM924" s="30"/>
      <c r="TZN924" s="30"/>
      <c r="TZO924" s="30"/>
      <c r="TZP924" s="30"/>
      <c r="TZQ924" s="30"/>
      <c r="TZR924" s="30"/>
      <c r="TZS924" s="30"/>
      <c r="TZT924" s="30"/>
      <c r="TZU924" s="30"/>
      <c r="TZV924" s="30"/>
      <c r="TZW924" s="30"/>
      <c r="TZX924" s="30"/>
      <c r="TZY924" s="30"/>
      <c r="TZZ924" s="30"/>
      <c r="UAA924" s="30"/>
      <c r="UAB924" s="30"/>
      <c r="UAC924" s="30"/>
      <c r="UAD924" s="30"/>
      <c r="UAE924" s="30"/>
      <c r="UAF924" s="30"/>
      <c r="UAG924" s="30"/>
      <c r="UAH924" s="30"/>
      <c r="UAI924" s="30"/>
      <c r="UAJ924" s="30"/>
      <c r="UAK924" s="30"/>
      <c r="UAL924" s="30"/>
      <c r="UAM924" s="30"/>
      <c r="UAN924" s="30"/>
      <c r="UAO924" s="30"/>
      <c r="UAP924" s="30"/>
      <c r="UAQ924" s="30"/>
      <c r="UAR924" s="30"/>
      <c r="UAS924" s="30"/>
      <c r="UAT924" s="30"/>
      <c r="UAU924" s="30"/>
      <c r="UAV924" s="30"/>
      <c r="UAW924" s="30"/>
      <c r="UAX924" s="30"/>
      <c r="UAY924" s="30"/>
      <c r="UAZ924" s="30"/>
      <c r="UBA924" s="30"/>
      <c r="UBB924" s="30"/>
      <c r="UBC924" s="30"/>
      <c r="UBD924" s="30"/>
      <c r="UBE924" s="30"/>
      <c r="UBF924" s="30"/>
      <c r="UBG924" s="30"/>
      <c r="UBH924" s="30"/>
      <c r="UBI924" s="30"/>
      <c r="UBJ924" s="30"/>
      <c r="UBK924" s="30"/>
      <c r="UBL924" s="30"/>
      <c r="UBM924" s="30"/>
      <c r="UBN924" s="30"/>
      <c r="UBO924" s="30"/>
      <c r="UBP924" s="30"/>
      <c r="UBQ924" s="30"/>
      <c r="UBR924" s="30"/>
      <c r="UBS924" s="30"/>
      <c r="UBT924" s="30"/>
      <c r="UBU924" s="30"/>
      <c r="UBV924" s="30"/>
      <c r="UBW924" s="30"/>
      <c r="UBX924" s="30"/>
      <c r="UBY924" s="30"/>
      <c r="UBZ924" s="30"/>
      <c r="UCA924" s="30"/>
      <c r="UCB924" s="30"/>
      <c r="UCC924" s="30"/>
      <c r="UCD924" s="30"/>
      <c r="UCE924" s="30"/>
      <c r="UCF924" s="30"/>
      <c r="UCG924" s="30"/>
      <c r="UCH924" s="30"/>
      <c r="UCI924" s="30"/>
      <c r="UCJ924" s="30"/>
      <c r="UCK924" s="30"/>
      <c r="UCL924" s="30"/>
      <c r="UCM924" s="30"/>
      <c r="UCN924" s="30"/>
      <c r="UCO924" s="30"/>
      <c r="UCP924" s="30"/>
      <c r="UCQ924" s="30"/>
      <c r="UCR924" s="30"/>
      <c r="UCS924" s="30"/>
      <c r="UCT924" s="30"/>
      <c r="UCU924" s="30"/>
      <c r="UCV924" s="30"/>
      <c r="UCW924" s="30"/>
      <c r="UCX924" s="30"/>
      <c r="UCY924" s="30"/>
      <c r="UCZ924" s="30"/>
      <c r="UDA924" s="30"/>
      <c r="UDB924" s="30"/>
      <c r="UDC924" s="30"/>
      <c r="UDD924" s="30"/>
      <c r="UDE924" s="30"/>
      <c r="UDF924" s="30"/>
      <c r="UDG924" s="30"/>
      <c r="UDH924" s="30"/>
      <c r="UDI924" s="30"/>
      <c r="UDJ924" s="30"/>
      <c r="UDK924" s="30"/>
      <c r="UDL924" s="30"/>
      <c r="UDM924" s="30"/>
      <c r="UDN924" s="30"/>
      <c r="UDO924" s="30"/>
      <c r="UDP924" s="30"/>
      <c r="UDQ924" s="30"/>
      <c r="UDR924" s="30"/>
      <c r="UDS924" s="30"/>
      <c r="UDT924" s="30"/>
      <c r="UDU924" s="30"/>
      <c r="UDV924" s="30"/>
      <c r="UDW924" s="30"/>
      <c r="UDX924" s="30"/>
      <c r="UDY924" s="30"/>
      <c r="UDZ924" s="30"/>
      <c r="UEA924" s="30"/>
      <c r="UEB924" s="30"/>
      <c r="UEC924" s="30"/>
      <c r="UED924" s="30"/>
      <c r="UEE924" s="30"/>
      <c r="UEF924" s="30"/>
      <c r="UEG924" s="30"/>
      <c r="UEH924" s="30"/>
      <c r="UEI924" s="30"/>
      <c r="UEJ924" s="30"/>
      <c r="UEK924" s="30"/>
      <c r="UEL924" s="30"/>
      <c r="UEM924" s="30"/>
      <c r="UEN924" s="30"/>
      <c r="UEO924" s="30"/>
      <c r="UEP924" s="30"/>
      <c r="UEQ924" s="30"/>
      <c r="UER924" s="30"/>
      <c r="UES924" s="30"/>
      <c r="UET924" s="30"/>
      <c r="UEU924" s="30"/>
      <c r="UEV924" s="30"/>
      <c r="UEW924" s="30"/>
      <c r="UEX924" s="30"/>
      <c r="UEY924" s="30"/>
      <c r="UEZ924" s="30"/>
      <c r="UFA924" s="30"/>
      <c r="UFB924" s="30"/>
      <c r="UFC924" s="30"/>
      <c r="UFD924" s="30"/>
      <c r="UFE924" s="30"/>
      <c r="UFF924" s="30"/>
      <c r="UFG924" s="30"/>
      <c r="UFH924" s="30"/>
      <c r="UFI924" s="30"/>
      <c r="UFJ924" s="30"/>
      <c r="UFK924" s="30"/>
      <c r="UFL924" s="30"/>
      <c r="UFM924" s="30"/>
      <c r="UFN924" s="30"/>
      <c r="UFO924" s="30"/>
      <c r="UFP924" s="30"/>
      <c r="UFQ924" s="30"/>
      <c r="UFR924" s="30"/>
      <c r="UFS924" s="30"/>
      <c r="UFT924" s="30"/>
      <c r="UFU924" s="30"/>
      <c r="UFV924" s="30"/>
      <c r="UFW924" s="30"/>
      <c r="UFX924" s="30"/>
      <c r="UFY924" s="30"/>
      <c r="UFZ924" s="30"/>
      <c r="UGA924" s="30"/>
      <c r="UGB924" s="30"/>
      <c r="UGC924" s="30"/>
      <c r="UGD924" s="30"/>
      <c r="UGE924" s="30"/>
      <c r="UGF924" s="30"/>
      <c r="UGG924" s="30"/>
      <c r="UGH924" s="30"/>
      <c r="UGI924" s="30"/>
      <c r="UGJ924" s="30"/>
      <c r="UGK924" s="30"/>
      <c r="UGL924" s="30"/>
      <c r="UGM924" s="30"/>
      <c r="UGN924" s="30"/>
      <c r="UGO924" s="30"/>
      <c r="UGP924" s="30"/>
      <c r="UGQ924" s="30"/>
      <c r="UGR924" s="30"/>
      <c r="UGS924" s="30"/>
      <c r="UGT924" s="30"/>
      <c r="UGU924" s="30"/>
      <c r="UGV924" s="30"/>
      <c r="UGW924" s="30"/>
      <c r="UGX924" s="30"/>
      <c r="UGY924" s="30"/>
      <c r="UGZ924" s="30"/>
      <c r="UHA924" s="30"/>
      <c r="UHB924" s="30"/>
      <c r="UHC924" s="30"/>
      <c r="UHD924" s="30"/>
      <c r="UHE924" s="30"/>
      <c r="UHF924" s="30"/>
      <c r="UHG924" s="30"/>
      <c r="UHH924" s="30"/>
      <c r="UHI924" s="30"/>
      <c r="UHJ924" s="30"/>
      <c r="UHK924" s="30"/>
      <c r="UHL924" s="30"/>
      <c r="UHM924" s="30"/>
      <c r="UHN924" s="30"/>
      <c r="UHO924" s="30"/>
      <c r="UHP924" s="30"/>
      <c r="UHQ924" s="30"/>
      <c r="UHR924" s="30"/>
      <c r="UHS924" s="30"/>
      <c r="UHT924" s="30"/>
      <c r="UHU924" s="30"/>
      <c r="UHV924" s="30"/>
      <c r="UHW924" s="30"/>
      <c r="UHX924" s="30"/>
      <c r="UHY924" s="30"/>
      <c r="UHZ924" s="30"/>
      <c r="UIA924" s="30"/>
      <c r="UIB924" s="30"/>
      <c r="UIC924" s="30"/>
      <c r="UID924" s="30"/>
      <c r="UIE924" s="30"/>
      <c r="UIF924" s="30"/>
      <c r="UIG924" s="30"/>
      <c r="UIH924" s="30"/>
      <c r="UII924" s="30"/>
      <c r="UIJ924" s="30"/>
      <c r="UIK924" s="30"/>
      <c r="UIL924" s="30"/>
      <c r="UIM924" s="30"/>
      <c r="UIN924" s="30"/>
      <c r="UIO924" s="30"/>
      <c r="UIP924" s="30"/>
      <c r="UIQ924" s="30"/>
      <c r="UIR924" s="30"/>
      <c r="UIS924" s="30"/>
      <c r="UIT924" s="30"/>
      <c r="UIU924" s="30"/>
      <c r="UIV924" s="30"/>
      <c r="UIW924" s="30"/>
      <c r="UIX924" s="30"/>
      <c r="UIY924" s="30"/>
      <c r="UIZ924" s="30"/>
      <c r="UJA924" s="30"/>
      <c r="UJB924" s="30"/>
      <c r="UJC924" s="30"/>
      <c r="UJD924" s="30"/>
      <c r="UJE924" s="30"/>
      <c r="UJF924" s="30"/>
      <c r="UJG924" s="30"/>
      <c r="UJH924" s="30"/>
      <c r="UJI924" s="30"/>
      <c r="UJJ924" s="30"/>
      <c r="UJK924" s="30"/>
      <c r="UJL924" s="30"/>
      <c r="UJM924" s="30"/>
      <c r="UJN924" s="30"/>
      <c r="UJO924" s="30"/>
      <c r="UJP924" s="30"/>
      <c r="UJQ924" s="30"/>
      <c r="UJR924" s="30"/>
      <c r="UJS924" s="30"/>
      <c r="UJT924" s="30"/>
      <c r="UJU924" s="30"/>
      <c r="UJV924" s="30"/>
      <c r="UJW924" s="30"/>
      <c r="UJX924" s="30"/>
      <c r="UJY924" s="30"/>
      <c r="UJZ924" s="30"/>
      <c r="UKA924" s="30"/>
      <c r="UKB924" s="30"/>
      <c r="UKC924" s="30"/>
      <c r="UKD924" s="30"/>
      <c r="UKE924" s="30"/>
      <c r="UKF924" s="30"/>
      <c r="UKG924" s="30"/>
      <c r="UKH924" s="30"/>
      <c r="UKI924" s="30"/>
      <c r="UKJ924" s="30"/>
      <c r="UKK924" s="30"/>
      <c r="UKL924" s="30"/>
      <c r="UKM924" s="30"/>
      <c r="UKN924" s="30"/>
      <c r="UKO924" s="30"/>
      <c r="UKP924" s="30"/>
      <c r="UKQ924" s="30"/>
      <c r="UKR924" s="30"/>
      <c r="UKS924" s="30"/>
      <c r="UKT924" s="30"/>
      <c r="UKU924" s="30"/>
      <c r="UKV924" s="30"/>
      <c r="UKW924" s="30"/>
      <c r="UKX924" s="30"/>
      <c r="UKY924" s="30"/>
      <c r="UKZ924" s="30"/>
      <c r="ULA924" s="30"/>
      <c r="ULB924" s="30"/>
      <c r="ULC924" s="30"/>
      <c r="ULD924" s="30"/>
      <c r="ULE924" s="30"/>
      <c r="ULF924" s="30"/>
      <c r="ULG924" s="30"/>
      <c r="ULH924" s="30"/>
      <c r="ULI924" s="30"/>
      <c r="ULJ924" s="30"/>
      <c r="ULK924" s="30"/>
      <c r="ULL924" s="30"/>
      <c r="ULM924" s="30"/>
      <c r="ULN924" s="30"/>
      <c r="ULO924" s="30"/>
      <c r="ULP924" s="30"/>
      <c r="ULQ924" s="30"/>
      <c r="ULR924" s="30"/>
      <c r="ULS924" s="30"/>
      <c r="ULT924" s="30"/>
      <c r="ULU924" s="30"/>
      <c r="ULV924" s="30"/>
      <c r="ULW924" s="30"/>
      <c r="ULX924" s="30"/>
      <c r="ULY924" s="30"/>
      <c r="ULZ924" s="30"/>
      <c r="UMA924" s="30"/>
      <c r="UMB924" s="30"/>
      <c r="UMC924" s="30"/>
      <c r="UMD924" s="30"/>
      <c r="UME924" s="30"/>
      <c r="UMF924" s="30"/>
      <c r="UMG924" s="30"/>
      <c r="UMH924" s="30"/>
      <c r="UMI924" s="30"/>
      <c r="UMJ924" s="30"/>
      <c r="UMK924" s="30"/>
      <c r="UML924" s="30"/>
      <c r="UMM924" s="30"/>
      <c r="UMN924" s="30"/>
      <c r="UMO924" s="30"/>
      <c r="UMP924" s="30"/>
      <c r="UMQ924" s="30"/>
      <c r="UMR924" s="30"/>
      <c r="UMS924" s="30"/>
      <c r="UMT924" s="30"/>
      <c r="UMU924" s="30"/>
      <c r="UMV924" s="30"/>
      <c r="UMW924" s="30"/>
      <c r="UMX924" s="30"/>
      <c r="UMY924" s="30"/>
      <c r="UMZ924" s="30"/>
      <c r="UNA924" s="30"/>
      <c r="UNB924" s="30"/>
      <c r="UNC924" s="30"/>
      <c r="UND924" s="30"/>
      <c r="UNE924" s="30"/>
      <c r="UNF924" s="30"/>
      <c r="UNG924" s="30"/>
      <c r="UNH924" s="30"/>
      <c r="UNI924" s="30"/>
      <c r="UNJ924" s="30"/>
      <c r="UNK924" s="30"/>
      <c r="UNL924" s="30"/>
      <c r="UNM924" s="30"/>
      <c r="UNN924" s="30"/>
      <c r="UNO924" s="30"/>
      <c r="UNP924" s="30"/>
      <c r="UNQ924" s="30"/>
      <c r="UNR924" s="30"/>
      <c r="UNS924" s="30"/>
      <c r="UNT924" s="30"/>
      <c r="UNU924" s="30"/>
      <c r="UNV924" s="30"/>
      <c r="UNW924" s="30"/>
      <c r="UNX924" s="30"/>
      <c r="UNY924" s="30"/>
      <c r="UNZ924" s="30"/>
      <c r="UOA924" s="30"/>
      <c r="UOB924" s="30"/>
      <c r="UOC924" s="30"/>
      <c r="UOD924" s="30"/>
      <c r="UOE924" s="30"/>
      <c r="UOF924" s="30"/>
      <c r="UOG924" s="30"/>
      <c r="UOH924" s="30"/>
      <c r="UOI924" s="30"/>
      <c r="UOJ924" s="30"/>
      <c r="UOK924" s="30"/>
      <c r="UOL924" s="30"/>
      <c r="UOM924" s="30"/>
      <c r="UON924" s="30"/>
      <c r="UOO924" s="30"/>
      <c r="UOP924" s="30"/>
      <c r="UOQ924" s="30"/>
      <c r="UOR924" s="30"/>
      <c r="UOS924" s="30"/>
      <c r="UOT924" s="30"/>
      <c r="UOU924" s="30"/>
      <c r="UOV924" s="30"/>
      <c r="UOW924" s="30"/>
      <c r="UOX924" s="30"/>
      <c r="UOY924" s="30"/>
      <c r="UOZ924" s="30"/>
      <c r="UPA924" s="30"/>
      <c r="UPB924" s="30"/>
      <c r="UPC924" s="30"/>
      <c r="UPD924" s="30"/>
      <c r="UPE924" s="30"/>
      <c r="UPF924" s="30"/>
      <c r="UPG924" s="30"/>
      <c r="UPH924" s="30"/>
      <c r="UPI924" s="30"/>
      <c r="UPJ924" s="30"/>
      <c r="UPK924" s="30"/>
      <c r="UPL924" s="30"/>
      <c r="UPM924" s="30"/>
      <c r="UPN924" s="30"/>
      <c r="UPO924" s="30"/>
      <c r="UPP924" s="30"/>
      <c r="UPQ924" s="30"/>
      <c r="UPR924" s="30"/>
      <c r="UPS924" s="30"/>
      <c r="UPT924" s="30"/>
      <c r="UPU924" s="30"/>
      <c r="UPV924" s="30"/>
      <c r="UPW924" s="30"/>
      <c r="UPX924" s="30"/>
      <c r="UPY924" s="30"/>
      <c r="UPZ924" s="30"/>
      <c r="UQA924" s="30"/>
      <c r="UQB924" s="30"/>
      <c r="UQC924" s="30"/>
      <c r="UQD924" s="30"/>
      <c r="UQE924" s="30"/>
      <c r="UQF924" s="30"/>
      <c r="UQG924" s="30"/>
      <c r="UQH924" s="30"/>
      <c r="UQI924" s="30"/>
      <c r="UQJ924" s="30"/>
      <c r="UQK924" s="30"/>
      <c r="UQL924" s="30"/>
      <c r="UQM924" s="30"/>
      <c r="UQN924" s="30"/>
      <c r="UQO924" s="30"/>
      <c r="UQP924" s="30"/>
      <c r="UQQ924" s="30"/>
      <c r="UQR924" s="30"/>
      <c r="UQS924" s="30"/>
      <c r="UQT924" s="30"/>
      <c r="UQU924" s="30"/>
      <c r="UQV924" s="30"/>
      <c r="UQW924" s="30"/>
      <c r="UQX924" s="30"/>
      <c r="UQY924" s="30"/>
      <c r="UQZ924" s="30"/>
      <c r="URA924" s="30"/>
      <c r="URB924" s="30"/>
      <c r="URC924" s="30"/>
      <c r="URD924" s="30"/>
      <c r="URE924" s="30"/>
      <c r="URF924" s="30"/>
      <c r="URG924" s="30"/>
      <c r="URH924" s="30"/>
      <c r="URI924" s="30"/>
      <c r="URJ924" s="30"/>
      <c r="URK924" s="30"/>
      <c r="URL924" s="30"/>
      <c r="URM924" s="30"/>
      <c r="URN924" s="30"/>
      <c r="URO924" s="30"/>
      <c r="URP924" s="30"/>
      <c r="URQ924" s="30"/>
      <c r="URR924" s="30"/>
      <c r="URS924" s="30"/>
      <c r="URT924" s="30"/>
      <c r="URU924" s="30"/>
      <c r="URV924" s="30"/>
      <c r="URW924" s="30"/>
      <c r="URX924" s="30"/>
      <c r="URY924" s="30"/>
      <c r="URZ924" s="30"/>
      <c r="USA924" s="30"/>
      <c r="USB924" s="30"/>
      <c r="USC924" s="30"/>
      <c r="USD924" s="30"/>
      <c r="USE924" s="30"/>
      <c r="USF924" s="30"/>
      <c r="USG924" s="30"/>
      <c r="USH924" s="30"/>
      <c r="USI924" s="30"/>
      <c r="USJ924" s="30"/>
      <c r="USK924" s="30"/>
      <c r="USL924" s="30"/>
      <c r="USM924" s="30"/>
      <c r="USN924" s="30"/>
      <c r="USO924" s="30"/>
      <c r="USP924" s="30"/>
      <c r="USQ924" s="30"/>
      <c r="USR924" s="30"/>
      <c r="USS924" s="30"/>
      <c r="UST924" s="30"/>
      <c r="USU924" s="30"/>
      <c r="USV924" s="30"/>
      <c r="USW924" s="30"/>
      <c r="USX924" s="30"/>
      <c r="USY924" s="30"/>
      <c r="USZ924" s="30"/>
      <c r="UTA924" s="30"/>
      <c r="UTB924" s="30"/>
      <c r="UTC924" s="30"/>
      <c r="UTD924" s="30"/>
      <c r="UTE924" s="30"/>
      <c r="UTF924" s="30"/>
      <c r="UTG924" s="30"/>
      <c r="UTH924" s="30"/>
      <c r="UTI924" s="30"/>
      <c r="UTJ924" s="30"/>
      <c r="UTK924" s="30"/>
      <c r="UTL924" s="30"/>
      <c r="UTM924" s="30"/>
      <c r="UTN924" s="30"/>
      <c r="UTO924" s="30"/>
      <c r="UTP924" s="30"/>
      <c r="UTQ924" s="30"/>
      <c r="UTR924" s="30"/>
      <c r="UTS924" s="30"/>
      <c r="UTT924" s="30"/>
      <c r="UTU924" s="30"/>
      <c r="UTV924" s="30"/>
      <c r="UTW924" s="30"/>
      <c r="UTX924" s="30"/>
      <c r="UTY924" s="30"/>
      <c r="UTZ924" s="30"/>
      <c r="UUA924" s="30"/>
      <c r="UUB924" s="30"/>
      <c r="UUC924" s="30"/>
      <c r="UUD924" s="30"/>
      <c r="UUE924" s="30"/>
      <c r="UUF924" s="30"/>
      <c r="UUG924" s="30"/>
      <c r="UUH924" s="30"/>
      <c r="UUI924" s="30"/>
      <c r="UUJ924" s="30"/>
      <c r="UUK924" s="30"/>
      <c r="UUL924" s="30"/>
      <c r="UUM924" s="30"/>
      <c r="UUN924" s="30"/>
      <c r="UUO924" s="30"/>
      <c r="UUP924" s="30"/>
      <c r="UUQ924" s="30"/>
      <c r="UUR924" s="30"/>
      <c r="UUS924" s="30"/>
      <c r="UUT924" s="30"/>
      <c r="UUU924" s="30"/>
      <c r="UUV924" s="30"/>
      <c r="UUW924" s="30"/>
      <c r="UUX924" s="30"/>
      <c r="UUY924" s="30"/>
      <c r="UUZ924" s="30"/>
      <c r="UVA924" s="30"/>
      <c r="UVB924" s="30"/>
      <c r="UVC924" s="30"/>
      <c r="UVD924" s="30"/>
      <c r="UVE924" s="30"/>
      <c r="UVF924" s="30"/>
      <c r="UVG924" s="30"/>
      <c r="UVH924" s="30"/>
      <c r="UVI924" s="30"/>
      <c r="UVJ924" s="30"/>
      <c r="UVK924" s="30"/>
      <c r="UVL924" s="30"/>
      <c r="UVM924" s="30"/>
      <c r="UVN924" s="30"/>
      <c r="UVO924" s="30"/>
      <c r="UVP924" s="30"/>
      <c r="UVQ924" s="30"/>
      <c r="UVR924" s="30"/>
      <c r="UVS924" s="30"/>
      <c r="UVT924" s="30"/>
      <c r="UVU924" s="30"/>
      <c r="UVV924" s="30"/>
      <c r="UVW924" s="30"/>
      <c r="UVX924" s="30"/>
      <c r="UVY924" s="30"/>
      <c r="UVZ924" s="30"/>
      <c r="UWA924" s="30"/>
      <c r="UWB924" s="30"/>
      <c r="UWC924" s="30"/>
      <c r="UWD924" s="30"/>
      <c r="UWE924" s="30"/>
      <c r="UWF924" s="30"/>
      <c r="UWG924" s="30"/>
      <c r="UWH924" s="30"/>
      <c r="UWI924" s="30"/>
      <c r="UWJ924" s="30"/>
      <c r="UWK924" s="30"/>
      <c r="UWL924" s="30"/>
      <c r="UWM924" s="30"/>
      <c r="UWN924" s="30"/>
      <c r="UWO924" s="30"/>
      <c r="UWP924" s="30"/>
      <c r="UWQ924" s="30"/>
      <c r="UWR924" s="30"/>
      <c r="UWS924" s="30"/>
      <c r="UWT924" s="30"/>
      <c r="UWU924" s="30"/>
      <c r="UWV924" s="30"/>
      <c r="UWW924" s="30"/>
      <c r="UWX924" s="30"/>
      <c r="UWY924" s="30"/>
      <c r="UWZ924" s="30"/>
      <c r="UXA924" s="30"/>
      <c r="UXB924" s="30"/>
      <c r="UXC924" s="30"/>
      <c r="UXD924" s="30"/>
      <c r="UXE924" s="30"/>
      <c r="UXF924" s="30"/>
      <c r="UXG924" s="30"/>
      <c r="UXH924" s="30"/>
      <c r="UXI924" s="30"/>
      <c r="UXJ924" s="30"/>
      <c r="UXK924" s="30"/>
      <c r="UXL924" s="30"/>
      <c r="UXM924" s="30"/>
      <c r="UXN924" s="30"/>
      <c r="UXO924" s="30"/>
      <c r="UXP924" s="30"/>
      <c r="UXQ924" s="30"/>
      <c r="UXR924" s="30"/>
      <c r="UXS924" s="30"/>
      <c r="UXT924" s="30"/>
      <c r="UXU924" s="30"/>
      <c r="UXV924" s="30"/>
      <c r="UXW924" s="30"/>
      <c r="UXX924" s="30"/>
      <c r="UXY924" s="30"/>
      <c r="UXZ924" s="30"/>
      <c r="UYA924" s="30"/>
      <c r="UYB924" s="30"/>
      <c r="UYC924" s="30"/>
      <c r="UYD924" s="30"/>
      <c r="UYE924" s="30"/>
      <c r="UYF924" s="30"/>
      <c r="UYG924" s="30"/>
      <c r="UYH924" s="30"/>
      <c r="UYI924" s="30"/>
      <c r="UYJ924" s="30"/>
      <c r="UYK924" s="30"/>
      <c r="UYL924" s="30"/>
      <c r="UYM924" s="30"/>
      <c r="UYN924" s="30"/>
      <c r="UYO924" s="30"/>
      <c r="UYP924" s="30"/>
      <c r="UYQ924" s="30"/>
      <c r="UYR924" s="30"/>
      <c r="UYS924" s="30"/>
      <c r="UYT924" s="30"/>
      <c r="UYU924" s="30"/>
      <c r="UYV924" s="30"/>
      <c r="UYW924" s="30"/>
      <c r="UYX924" s="30"/>
      <c r="UYY924" s="30"/>
      <c r="UYZ924" s="30"/>
      <c r="UZA924" s="30"/>
      <c r="UZB924" s="30"/>
      <c r="UZC924" s="30"/>
      <c r="UZD924" s="30"/>
      <c r="UZE924" s="30"/>
      <c r="UZF924" s="30"/>
      <c r="UZG924" s="30"/>
      <c r="UZH924" s="30"/>
      <c r="UZI924" s="30"/>
      <c r="UZJ924" s="30"/>
      <c r="UZK924" s="30"/>
      <c r="UZL924" s="30"/>
      <c r="UZM924" s="30"/>
      <c r="UZN924" s="30"/>
      <c r="UZO924" s="30"/>
      <c r="UZP924" s="30"/>
      <c r="UZQ924" s="30"/>
      <c r="UZR924" s="30"/>
      <c r="UZS924" s="30"/>
      <c r="UZT924" s="30"/>
      <c r="UZU924" s="30"/>
      <c r="UZV924" s="30"/>
      <c r="UZW924" s="30"/>
      <c r="UZX924" s="30"/>
      <c r="UZY924" s="30"/>
      <c r="UZZ924" s="30"/>
      <c r="VAA924" s="30"/>
      <c r="VAB924" s="30"/>
      <c r="VAC924" s="30"/>
      <c r="VAD924" s="30"/>
      <c r="VAE924" s="30"/>
      <c r="VAF924" s="30"/>
      <c r="VAG924" s="30"/>
      <c r="VAH924" s="30"/>
      <c r="VAI924" s="30"/>
      <c r="VAJ924" s="30"/>
      <c r="VAK924" s="30"/>
      <c r="VAL924" s="30"/>
      <c r="VAM924" s="30"/>
      <c r="VAN924" s="30"/>
      <c r="VAO924" s="30"/>
      <c r="VAP924" s="30"/>
      <c r="VAQ924" s="30"/>
      <c r="VAR924" s="30"/>
      <c r="VAS924" s="30"/>
      <c r="VAT924" s="30"/>
      <c r="VAU924" s="30"/>
      <c r="VAV924" s="30"/>
      <c r="VAW924" s="30"/>
      <c r="VAX924" s="30"/>
      <c r="VAY924" s="30"/>
      <c r="VAZ924" s="30"/>
      <c r="VBA924" s="30"/>
      <c r="VBB924" s="30"/>
      <c r="VBC924" s="30"/>
      <c r="VBD924" s="30"/>
      <c r="VBE924" s="30"/>
      <c r="VBF924" s="30"/>
      <c r="VBG924" s="30"/>
      <c r="VBH924" s="30"/>
      <c r="VBI924" s="30"/>
      <c r="VBJ924" s="30"/>
      <c r="VBK924" s="30"/>
      <c r="VBL924" s="30"/>
      <c r="VBM924" s="30"/>
      <c r="VBN924" s="30"/>
      <c r="VBO924" s="30"/>
      <c r="VBP924" s="30"/>
      <c r="VBQ924" s="30"/>
      <c r="VBR924" s="30"/>
      <c r="VBS924" s="30"/>
      <c r="VBT924" s="30"/>
      <c r="VBU924" s="30"/>
      <c r="VBV924" s="30"/>
      <c r="VBW924" s="30"/>
      <c r="VBX924" s="30"/>
      <c r="VBY924" s="30"/>
      <c r="VBZ924" s="30"/>
      <c r="VCA924" s="30"/>
      <c r="VCB924" s="30"/>
      <c r="VCC924" s="30"/>
      <c r="VCD924" s="30"/>
      <c r="VCE924" s="30"/>
      <c r="VCF924" s="30"/>
      <c r="VCG924" s="30"/>
      <c r="VCH924" s="30"/>
      <c r="VCI924" s="30"/>
      <c r="VCJ924" s="30"/>
      <c r="VCK924" s="30"/>
      <c r="VCL924" s="30"/>
      <c r="VCM924" s="30"/>
      <c r="VCN924" s="30"/>
      <c r="VCO924" s="30"/>
      <c r="VCP924" s="30"/>
      <c r="VCQ924" s="30"/>
      <c r="VCR924" s="30"/>
      <c r="VCS924" s="30"/>
      <c r="VCT924" s="30"/>
      <c r="VCU924" s="30"/>
      <c r="VCV924" s="30"/>
      <c r="VCW924" s="30"/>
      <c r="VCX924" s="30"/>
      <c r="VCY924" s="30"/>
      <c r="VCZ924" s="30"/>
      <c r="VDA924" s="30"/>
      <c r="VDB924" s="30"/>
      <c r="VDC924" s="30"/>
      <c r="VDD924" s="30"/>
      <c r="VDE924" s="30"/>
      <c r="VDF924" s="30"/>
      <c r="VDG924" s="30"/>
      <c r="VDH924" s="30"/>
      <c r="VDI924" s="30"/>
      <c r="VDJ924" s="30"/>
      <c r="VDK924" s="30"/>
      <c r="VDL924" s="30"/>
      <c r="VDM924" s="30"/>
      <c r="VDN924" s="30"/>
      <c r="VDO924" s="30"/>
      <c r="VDP924" s="30"/>
      <c r="VDQ924" s="30"/>
      <c r="VDR924" s="30"/>
      <c r="VDS924" s="30"/>
      <c r="VDT924" s="30"/>
      <c r="VDU924" s="30"/>
      <c r="VDV924" s="30"/>
      <c r="VDW924" s="30"/>
      <c r="VDX924" s="30"/>
      <c r="VDY924" s="30"/>
      <c r="VDZ924" s="30"/>
      <c r="VEA924" s="30"/>
      <c r="VEB924" s="30"/>
      <c r="VEC924" s="30"/>
      <c r="VED924" s="30"/>
      <c r="VEE924" s="30"/>
      <c r="VEF924" s="30"/>
      <c r="VEG924" s="30"/>
      <c r="VEH924" s="30"/>
      <c r="VEI924" s="30"/>
      <c r="VEJ924" s="30"/>
      <c r="VEK924" s="30"/>
      <c r="VEL924" s="30"/>
      <c r="VEM924" s="30"/>
      <c r="VEN924" s="30"/>
      <c r="VEO924" s="30"/>
      <c r="VEP924" s="30"/>
      <c r="VEQ924" s="30"/>
      <c r="VER924" s="30"/>
      <c r="VES924" s="30"/>
      <c r="VET924" s="30"/>
      <c r="VEU924" s="30"/>
      <c r="VEV924" s="30"/>
      <c r="VEW924" s="30"/>
      <c r="VEX924" s="30"/>
      <c r="VEY924" s="30"/>
      <c r="VEZ924" s="30"/>
      <c r="VFA924" s="30"/>
      <c r="VFB924" s="30"/>
      <c r="VFC924" s="30"/>
      <c r="VFD924" s="30"/>
      <c r="VFE924" s="30"/>
      <c r="VFF924" s="30"/>
      <c r="VFG924" s="30"/>
      <c r="VFH924" s="30"/>
      <c r="VFI924" s="30"/>
      <c r="VFJ924" s="30"/>
      <c r="VFK924" s="30"/>
      <c r="VFL924" s="30"/>
      <c r="VFM924" s="30"/>
      <c r="VFN924" s="30"/>
      <c r="VFO924" s="30"/>
      <c r="VFP924" s="30"/>
      <c r="VFQ924" s="30"/>
      <c r="VFR924" s="30"/>
      <c r="VFS924" s="30"/>
      <c r="VFT924" s="30"/>
      <c r="VFU924" s="30"/>
      <c r="VFV924" s="30"/>
      <c r="VFW924" s="30"/>
      <c r="VFX924" s="30"/>
      <c r="VFY924" s="30"/>
      <c r="VFZ924" s="30"/>
      <c r="VGA924" s="30"/>
      <c r="VGB924" s="30"/>
      <c r="VGC924" s="30"/>
      <c r="VGD924" s="30"/>
      <c r="VGE924" s="30"/>
      <c r="VGF924" s="30"/>
      <c r="VGG924" s="30"/>
      <c r="VGH924" s="30"/>
      <c r="VGI924" s="30"/>
      <c r="VGJ924" s="30"/>
      <c r="VGK924" s="30"/>
      <c r="VGL924" s="30"/>
      <c r="VGM924" s="30"/>
      <c r="VGN924" s="30"/>
      <c r="VGO924" s="30"/>
      <c r="VGP924" s="30"/>
      <c r="VGQ924" s="30"/>
      <c r="VGR924" s="30"/>
      <c r="VGS924" s="30"/>
      <c r="VGT924" s="30"/>
      <c r="VGU924" s="30"/>
      <c r="VGV924" s="30"/>
      <c r="VGW924" s="30"/>
      <c r="VGX924" s="30"/>
      <c r="VGY924" s="30"/>
      <c r="VGZ924" s="30"/>
      <c r="VHA924" s="30"/>
      <c r="VHB924" s="30"/>
      <c r="VHC924" s="30"/>
      <c r="VHD924" s="30"/>
      <c r="VHE924" s="30"/>
      <c r="VHF924" s="30"/>
      <c r="VHG924" s="30"/>
      <c r="VHH924" s="30"/>
      <c r="VHI924" s="30"/>
      <c r="VHJ924" s="30"/>
      <c r="VHK924" s="30"/>
      <c r="VHL924" s="30"/>
      <c r="VHM924" s="30"/>
      <c r="VHN924" s="30"/>
      <c r="VHO924" s="30"/>
      <c r="VHP924" s="30"/>
      <c r="VHQ924" s="30"/>
      <c r="VHR924" s="30"/>
      <c r="VHS924" s="30"/>
      <c r="VHT924" s="30"/>
      <c r="VHU924" s="30"/>
      <c r="VHV924" s="30"/>
      <c r="VHW924" s="30"/>
      <c r="VHX924" s="30"/>
      <c r="VHY924" s="30"/>
      <c r="VHZ924" s="30"/>
      <c r="VIA924" s="30"/>
      <c r="VIB924" s="30"/>
      <c r="VIC924" s="30"/>
      <c r="VID924" s="30"/>
      <c r="VIE924" s="30"/>
      <c r="VIF924" s="30"/>
      <c r="VIG924" s="30"/>
      <c r="VIH924" s="30"/>
      <c r="VII924" s="30"/>
      <c r="VIJ924" s="30"/>
      <c r="VIK924" s="30"/>
      <c r="VIL924" s="30"/>
      <c r="VIM924" s="30"/>
      <c r="VIN924" s="30"/>
      <c r="VIO924" s="30"/>
      <c r="VIP924" s="30"/>
      <c r="VIQ924" s="30"/>
      <c r="VIR924" s="30"/>
      <c r="VIS924" s="30"/>
      <c r="VIT924" s="30"/>
      <c r="VIU924" s="30"/>
      <c r="VIV924" s="30"/>
      <c r="VIW924" s="30"/>
      <c r="VIX924" s="30"/>
      <c r="VIY924" s="30"/>
      <c r="VIZ924" s="30"/>
      <c r="VJA924" s="30"/>
      <c r="VJB924" s="30"/>
      <c r="VJC924" s="30"/>
      <c r="VJD924" s="30"/>
      <c r="VJE924" s="30"/>
      <c r="VJF924" s="30"/>
      <c r="VJG924" s="30"/>
      <c r="VJH924" s="30"/>
      <c r="VJI924" s="30"/>
      <c r="VJJ924" s="30"/>
      <c r="VJK924" s="30"/>
      <c r="VJL924" s="30"/>
      <c r="VJM924" s="30"/>
      <c r="VJN924" s="30"/>
      <c r="VJO924" s="30"/>
      <c r="VJP924" s="30"/>
      <c r="VJQ924" s="30"/>
      <c r="VJR924" s="30"/>
      <c r="VJS924" s="30"/>
      <c r="VJT924" s="30"/>
      <c r="VJU924" s="30"/>
      <c r="VJV924" s="30"/>
      <c r="VJW924" s="30"/>
      <c r="VJX924" s="30"/>
      <c r="VJY924" s="30"/>
      <c r="VJZ924" s="30"/>
      <c r="VKA924" s="30"/>
      <c r="VKB924" s="30"/>
      <c r="VKC924" s="30"/>
      <c r="VKD924" s="30"/>
      <c r="VKE924" s="30"/>
      <c r="VKF924" s="30"/>
      <c r="VKG924" s="30"/>
      <c r="VKH924" s="30"/>
      <c r="VKI924" s="30"/>
      <c r="VKJ924" s="30"/>
      <c r="VKK924" s="30"/>
      <c r="VKL924" s="30"/>
      <c r="VKM924" s="30"/>
      <c r="VKN924" s="30"/>
      <c r="VKO924" s="30"/>
      <c r="VKP924" s="30"/>
      <c r="VKQ924" s="30"/>
      <c r="VKR924" s="30"/>
      <c r="VKS924" s="30"/>
      <c r="VKT924" s="30"/>
      <c r="VKU924" s="30"/>
      <c r="VKV924" s="30"/>
      <c r="VKW924" s="30"/>
      <c r="VKX924" s="30"/>
      <c r="VKY924" s="30"/>
      <c r="VKZ924" s="30"/>
      <c r="VLA924" s="30"/>
      <c r="VLB924" s="30"/>
      <c r="VLC924" s="30"/>
      <c r="VLD924" s="30"/>
      <c r="VLE924" s="30"/>
      <c r="VLF924" s="30"/>
      <c r="VLG924" s="30"/>
      <c r="VLH924" s="30"/>
      <c r="VLI924" s="30"/>
      <c r="VLJ924" s="30"/>
      <c r="VLK924" s="30"/>
      <c r="VLL924" s="30"/>
      <c r="VLM924" s="30"/>
      <c r="VLN924" s="30"/>
      <c r="VLO924" s="30"/>
      <c r="VLP924" s="30"/>
      <c r="VLQ924" s="30"/>
      <c r="VLR924" s="30"/>
      <c r="VLS924" s="30"/>
      <c r="VLT924" s="30"/>
      <c r="VLU924" s="30"/>
      <c r="VLV924" s="30"/>
      <c r="VLW924" s="30"/>
      <c r="VLX924" s="30"/>
      <c r="VLY924" s="30"/>
      <c r="VLZ924" s="30"/>
      <c r="VMA924" s="30"/>
      <c r="VMB924" s="30"/>
      <c r="VMC924" s="30"/>
      <c r="VMD924" s="30"/>
      <c r="VME924" s="30"/>
      <c r="VMF924" s="30"/>
      <c r="VMG924" s="30"/>
      <c r="VMH924" s="30"/>
      <c r="VMI924" s="30"/>
      <c r="VMJ924" s="30"/>
      <c r="VMK924" s="30"/>
      <c r="VML924" s="30"/>
      <c r="VMM924" s="30"/>
      <c r="VMN924" s="30"/>
      <c r="VMO924" s="30"/>
      <c r="VMP924" s="30"/>
      <c r="VMQ924" s="30"/>
      <c r="VMR924" s="30"/>
      <c r="VMS924" s="30"/>
      <c r="VMT924" s="30"/>
      <c r="VMU924" s="30"/>
      <c r="VMV924" s="30"/>
      <c r="VMW924" s="30"/>
      <c r="VMX924" s="30"/>
      <c r="VMY924" s="30"/>
      <c r="VMZ924" s="30"/>
      <c r="VNA924" s="30"/>
      <c r="VNB924" s="30"/>
      <c r="VNC924" s="30"/>
      <c r="VND924" s="30"/>
      <c r="VNE924" s="30"/>
      <c r="VNF924" s="30"/>
      <c r="VNG924" s="30"/>
      <c r="VNH924" s="30"/>
      <c r="VNI924" s="30"/>
      <c r="VNJ924" s="30"/>
      <c r="VNK924" s="30"/>
      <c r="VNL924" s="30"/>
      <c r="VNM924" s="30"/>
      <c r="VNN924" s="30"/>
      <c r="VNO924" s="30"/>
      <c r="VNP924" s="30"/>
      <c r="VNQ924" s="30"/>
      <c r="VNR924" s="30"/>
      <c r="VNS924" s="30"/>
      <c r="VNT924" s="30"/>
      <c r="VNU924" s="30"/>
      <c r="VNV924" s="30"/>
      <c r="VNW924" s="30"/>
      <c r="VNX924" s="30"/>
      <c r="VNY924" s="30"/>
      <c r="VNZ924" s="30"/>
      <c r="VOA924" s="30"/>
      <c r="VOB924" s="30"/>
      <c r="VOC924" s="30"/>
      <c r="VOD924" s="30"/>
      <c r="VOE924" s="30"/>
      <c r="VOF924" s="30"/>
      <c r="VOG924" s="30"/>
      <c r="VOH924" s="30"/>
      <c r="VOI924" s="30"/>
      <c r="VOJ924" s="30"/>
      <c r="VOK924" s="30"/>
      <c r="VOL924" s="30"/>
      <c r="VOM924" s="30"/>
      <c r="VON924" s="30"/>
      <c r="VOO924" s="30"/>
      <c r="VOP924" s="30"/>
      <c r="VOQ924" s="30"/>
      <c r="VOR924" s="30"/>
      <c r="VOS924" s="30"/>
      <c r="VOT924" s="30"/>
      <c r="VOU924" s="30"/>
      <c r="VOV924" s="30"/>
      <c r="VOW924" s="30"/>
      <c r="VOX924" s="30"/>
      <c r="VOY924" s="30"/>
      <c r="VOZ924" s="30"/>
      <c r="VPA924" s="30"/>
      <c r="VPB924" s="30"/>
      <c r="VPC924" s="30"/>
      <c r="VPD924" s="30"/>
      <c r="VPE924" s="30"/>
      <c r="VPF924" s="30"/>
      <c r="VPG924" s="30"/>
      <c r="VPH924" s="30"/>
      <c r="VPI924" s="30"/>
      <c r="VPJ924" s="30"/>
      <c r="VPK924" s="30"/>
      <c r="VPL924" s="30"/>
      <c r="VPM924" s="30"/>
      <c r="VPN924" s="30"/>
      <c r="VPO924" s="30"/>
      <c r="VPP924" s="30"/>
      <c r="VPQ924" s="30"/>
      <c r="VPR924" s="30"/>
      <c r="VPS924" s="30"/>
      <c r="VPT924" s="30"/>
      <c r="VPU924" s="30"/>
      <c r="VPV924" s="30"/>
      <c r="VPW924" s="30"/>
      <c r="VPX924" s="30"/>
      <c r="VPY924" s="30"/>
      <c r="VPZ924" s="30"/>
      <c r="VQA924" s="30"/>
      <c r="VQB924" s="30"/>
      <c r="VQC924" s="30"/>
      <c r="VQD924" s="30"/>
      <c r="VQE924" s="30"/>
      <c r="VQF924" s="30"/>
      <c r="VQG924" s="30"/>
      <c r="VQH924" s="30"/>
      <c r="VQI924" s="30"/>
      <c r="VQJ924" s="30"/>
      <c r="VQK924" s="30"/>
      <c r="VQL924" s="30"/>
      <c r="VQM924" s="30"/>
      <c r="VQN924" s="30"/>
      <c r="VQO924" s="30"/>
      <c r="VQP924" s="30"/>
      <c r="VQQ924" s="30"/>
      <c r="VQR924" s="30"/>
      <c r="VQS924" s="30"/>
      <c r="VQT924" s="30"/>
      <c r="VQU924" s="30"/>
      <c r="VQV924" s="30"/>
      <c r="VQW924" s="30"/>
      <c r="VQX924" s="30"/>
      <c r="VQY924" s="30"/>
      <c r="VQZ924" s="30"/>
      <c r="VRA924" s="30"/>
      <c r="VRB924" s="30"/>
      <c r="VRC924" s="30"/>
      <c r="VRD924" s="30"/>
      <c r="VRE924" s="30"/>
      <c r="VRF924" s="30"/>
      <c r="VRG924" s="30"/>
      <c r="VRH924" s="30"/>
      <c r="VRI924" s="30"/>
      <c r="VRJ924" s="30"/>
      <c r="VRK924" s="30"/>
      <c r="VRL924" s="30"/>
      <c r="VRM924" s="30"/>
      <c r="VRN924" s="30"/>
      <c r="VRO924" s="30"/>
      <c r="VRP924" s="30"/>
      <c r="VRQ924" s="30"/>
      <c r="VRR924" s="30"/>
      <c r="VRS924" s="30"/>
      <c r="VRT924" s="30"/>
      <c r="VRU924" s="30"/>
      <c r="VRV924" s="30"/>
      <c r="VRW924" s="30"/>
      <c r="VRX924" s="30"/>
      <c r="VRY924" s="30"/>
      <c r="VRZ924" s="30"/>
      <c r="VSA924" s="30"/>
      <c r="VSB924" s="30"/>
      <c r="VSC924" s="30"/>
      <c r="VSD924" s="30"/>
      <c r="VSE924" s="30"/>
      <c r="VSF924" s="30"/>
      <c r="VSG924" s="30"/>
      <c r="VSH924" s="30"/>
      <c r="VSI924" s="30"/>
      <c r="VSJ924" s="30"/>
      <c r="VSK924" s="30"/>
      <c r="VSL924" s="30"/>
      <c r="VSM924" s="30"/>
      <c r="VSN924" s="30"/>
      <c r="VSO924" s="30"/>
      <c r="VSP924" s="30"/>
      <c r="VSQ924" s="30"/>
      <c r="VSR924" s="30"/>
      <c r="VSS924" s="30"/>
      <c r="VST924" s="30"/>
      <c r="VSU924" s="30"/>
      <c r="VSV924" s="30"/>
      <c r="VSW924" s="30"/>
      <c r="VSX924" s="30"/>
      <c r="VSY924" s="30"/>
      <c r="VSZ924" s="30"/>
      <c r="VTA924" s="30"/>
      <c r="VTB924" s="30"/>
      <c r="VTC924" s="30"/>
      <c r="VTD924" s="30"/>
      <c r="VTE924" s="30"/>
      <c r="VTF924" s="30"/>
      <c r="VTG924" s="30"/>
      <c r="VTH924" s="30"/>
      <c r="VTI924" s="30"/>
      <c r="VTJ924" s="30"/>
      <c r="VTK924" s="30"/>
      <c r="VTL924" s="30"/>
      <c r="VTM924" s="30"/>
      <c r="VTN924" s="30"/>
      <c r="VTO924" s="30"/>
      <c r="VTP924" s="30"/>
      <c r="VTQ924" s="30"/>
      <c r="VTR924" s="30"/>
      <c r="VTS924" s="30"/>
      <c r="VTT924" s="30"/>
      <c r="VTU924" s="30"/>
      <c r="VTV924" s="30"/>
      <c r="VTW924" s="30"/>
      <c r="VTX924" s="30"/>
      <c r="VTY924" s="30"/>
      <c r="VTZ924" s="30"/>
      <c r="VUA924" s="30"/>
      <c r="VUB924" s="30"/>
      <c r="VUC924" s="30"/>
      <c r="VUD924" s="30"/>
      <c r="VUE924" s="30"/>
      <c r="VUF924" s="30"/>
      <c r="VUG924" s="30"/>
      <c r="VUH924" s="30"/>
      <c r="VUI924" s="30"/>
      <c r="VUJ924" s="30"/>
      <c r="VUK924" s="30"/>
      <c r="VUL924" s="30"/>
      <c r="VUM924" s="30"/>
      <c r="VUN924" s="30"/>
      <c r="VUO924" s="30"/>
      <c r="VUP924" s="30"/>
      <c r="VUQ924" s="30"/>
      <c r="VUR924" s="30"/>
      <c r="VUS924" s="30"/>
      <c r="VUT924" s="30"/>
      <c r="VUU924" s="30"/>
      <c r="VUV924" s="30"/>
      <c r="VUW924" s="30"/>
      <c r="VUX924" s="30"/>
      <c r="VUY924" s="30"/>
      <c r="VUZ924" s="30"/>
      <c r="VVA924" s="30"/>
      <c r="VVB924" s="30"/>
      <c r="VVC924" s="30"/>
      <c r="VVD924" s="30"/>
      <c r="VVE924" s="30"/>
      <c r="VVF924" s="30"/>
      <c r="VVG924" s="30"/>
      <c r="VVH924" s="30"/>
      <c r="VVI924" s="30"/>
      <c r="VVJ924" s="30"/>
      <c r="VVK924" s="30"/>
      <c r="VVL924" s="30"/>
      <c r="VVM924" s="30"/>
      <c r="VVN924" s="30"/>
      <c r="VVO924" s="30"/>
      <c r="VVP924" s="30"/>
      <c r="VVQ924" s="30"/>
      <c r="VVR924" s="30"/>
      <c r="VVS924" s="30"/>
      <c r="VVT924" s="30"/>
      <c r="VVU924" s="30"/>
      <c r="VVV924" s="30"/>
      <c r="VVW924" s="30"/>
      <c r="VVX924" s="30"/>
      <c r="VVY924" s="30"/>
      <c r="VVZ924" s="30"/>
      <c r="VWA924" s="30"/>
      <c r="VWB924" s="30"/>
      <c r="VWC924" s="30"/>
      <c r="VWD924" s="30"/>
      <c r="VWE924" s="30"/>
      <c r="VWF924" s="30"/>
      <c r="VWG924" s="30"/>
      <c r="VWH924" s="30"/>
      <c r="VWI924" s="30"/>
      <c r="VWJ924" s="30"/>
      <c r="VWK924" s="30"/>
      <c r="VWL924" s="30"/>
      <c r="VWM924" s="30"/>
      <c r="VWN924" s="30"/>
      <c r="VWO924" s="30"/>
      <c r="VWP924" s="30"/>
      <c r="VWQ924" s="30"/>
      <c r="VWR924" s="30"/>
      <c r="VWS924" s="30"/>
      <c r="VWT924" s="30"/>
      <c r="VWU924" s="30"/>
      <c r="VWV924" s="30"/>
      <c r="VWW924" s="30"/>
      <c r="VWX924" s="30"/>
      <c r="VWY924" s="30"/>
      <c r="VWZ924" s="30"/>
      <c r="VXA924" s="30"/>
      <c r="VXB924" s="30"/>
      <c r="VXC924" s="30"/>
      <c r="VXD924" s="30"/>
      <c r="VXE924" s="30"/>
      <c r="VXF924" s="30"/>
      <c r="VXG924" s="30"/>
      <c r="VXH924" s="30"/>
      <c r="VXI924" s="30"/>
      <c r="VXJ924" s="30"/>
      <c r="VXK924" s="30"/>
      <c r="VXL924" s="30"/>
      <c r="VXM924" s="30"/>
      <c r="VXN924" s="30"/>
      <c r="VXO924" s="30"/>
      <c r="VXP924" s="30"/>
      <c r="VXQ924" s="30"/>
      <c r="VXR924" s="30"/>
      <c r="VXS924" s="30"/>
      <c r="VXT924" s="30"/>
      <c r="VXU924" s="30"/>
      <c r="VXV924" s="30"/>
      <c r="VXW924" s="30"/>
      <c r="VXX924" s="30"/>
      <c r="VXY924" s="30"/>
      <c r="VXZ924" s="30"/>
      <c r="VYA924" s="30"/>
      <c r="VYB924" s="30"/>
      <c r="VYC924" s="30"/>
      <c r="VYD924" s="30"/>
      <c r="VYE924" s="30"/>
      <c r="VYF924" s="30"/>
      <c r="VYG924" s="30"/>
      <c r="VYH924" s="30"/>
      <c r="VYI924" s="30"/>
      <c r="VYJ924" s="30"/>
      <c r="VYK924" s="30"/>
      <c r="VYL924" s="30"/>
      <c r="VYM924" s="30"/>
      <c r="VYN924" s="30"/>
      <c r="VYO924" s="30"/>
      <c r="VYP924" s="30"/>
      <c r="VYQ924" s="30"/>
      <c r="VYR924" s="30"/>
      <c r="VYS924" s="30"/>
      <c r="VYT924" s="30"/>
      <c r="VYU924" s="30"/>
      <c r="VYV924" s="30"/>
      <c r="VYW924" s="30"/>
      <c r="VYX924" s="30"/>
      <c r="VYY924" s="30"/>
      <c r="VYZ924" s="30"/>
      <c r="VZA924" s="30"/>
      <c r="VZB924" s="30"/>
      <c r="VZC924" s="30"/>
      <c r="VZD924" s="30"/>
      <c r="VZE924" s="30"/>
      <c r="VZF924" s="30"/>
      <c r="VZG924" s="30"/>
      <c r="VZH924" s="30"/>
      <c r="VZI924" s="30"/>
      <c r="VZJ924" s="30"/>
      <c r="VZK924" s="30"/>
      <c r="VZL924" s="30"/>
      <c r="VZM924" s="30"/>
      <c r="VZN924" s="30"/>
      <c r="VZO924" s="30"/>
      <c r="VZP924" s="30"/>
      <c r="VZQ924" s="30"/>
      <c r="VZR924" s="30"/>
      <c r="VZS924" s="30"/>
      <c r="VZT924" s="30"/>
      <c r="VZU924" s="30"/>
      <c r="VZV924" s="30"/>
      <c r="VZW924" s="30"/>
      <c r="VZX924" s="30"/>
      <c r="VZY924" s="30"/>
      <c r="VZZ924" s="30"/>
      <c r="WAA924" s="30"/>
      <c r="WAB924" s="30"/>
      <c r="WAC924" s="30"/>
      <c r="WAD924" s="30"/>
      <c r="WAE924" s="30"/>
      <c r="WAF924" s="30"/>
      <c r="WAG924" s="30"/>
      <c r="WAH924" s="30"/>
      <c r="WAI924" s="30"/>
      <c r="WAJ924" s="30"/>
      <c r="WAK924" s="30"/>
      <c r="WAL924" s="30"/>
      <c r="WAM924" s="30"/>
      <c r="WAN924" s="30"/>
      <c r="WAO924" s="30"/>
      <c r="WAP924" s="30"/>
      <c r="WAQ924" s="30"/>
      <c r="WAR924" s="30"/>
      <c r="WAS924" s="30"/>
      <c r="WAT924" s="30"/>
      <c r="WAU924" s="30"/>
      <c r="WAV924" s="30"/>
      <c r="WAW924" s="30"/>
      <c r="WAX924" s="30"/>
      <c r="WAY924" s="30"/>
      <c r="WAZ924" s="30"/>
      <c r="WBA924" s="30"/>
      <c r="WBB924" s="30"/>
      <c r="WBC924" s="30"/>
      <c r="WBD924" s="30"/>
      <c r="WBE924" s="30"/>
      <c r="WBF924" s="30"/>
      <c r="WBG924" s="30"/>
      <c r="WBH924" s="30"/>
      <c r="WBI924" s="30"/>
      <c r="WBJ924" s="30"/>
      <c r="WBK924" s="30"/>
      <c r="WBL924" s="30"/>
      <c r="WBM924" s="30"/>
      <c r="WBN924" s="30"/>
      <c r="WBO924" s="30"/>
      <c r="WBP924" s="30"/>
      <c r="WBQ924" s="30"/>
      <c r="WBR924" s="30"/>
      <c r="WBS924" s="30"/>
      <c r="WBT924" s="30"/>
      <c r="WBU924" s="30"/>
      <c r="WBV924" s="30"/>
      <c r="WBW924" s="30"/>
      <c r="WBX924" s="30"/>
      <c r="WBY924" s="30"/>
      <c r="WBZ924" s="30"/>
      <c r="WCA924" s="30"/>
      <c r="WCB924" s="30"/>
      <c r="WCC924" s="30"/>
      <c r="WCD924" s="30"/>
      <c r="WCE924" s="30"/>
      <c r="WCF924" s="30"/>
      <c r="WCG924" s="30"/>
      <c r="WCH924" s="30"/>
      <c r="WCI924" s="30"/>
      <c r="WCJ924" s="30"/>
      <c r="WCK924" s="30"/>
      <c r="WCL924" s="30"/>
      <c r="WCM924" s="30"/>
      <c r="WCN924" s="30"/>
      <c r="WCO924" s="30"/>
      <c r="WCP924" s="30"/>
      <c r="WCQ924" s="30"/>
      <c r="WCR924" s="30"/>
      <c r="WCS924" s="30"/>
      <c r="WCT924" s="30"/>
      <c r="WCU924" s="30"/>
      <c r="WCV924" s="30"/>
      <c r="WCW924" s="30"/>
      <c r="WCX924" s="30"/>
      <c r="WCY924" s="30"/>
      <c r="WCZ924" s="30"/>
      <c r="WDA924" s="30"/>
      <c r="WDB924" s="30"/>
      <c r="WDC924" s="30"/>
      <c r="WDD924" s="30"/>
      <c r="WDE924" s="30"/>
      <c r="WDF924" s="30"/>
      <c r="WDG924" s="30"/>
      <c r="WDH924" s="30"/>
      <c r="WDI924" s="30"/>
      <c r="WDJ924" s="30"/>
      <c r="WDK924" s="30"/>
      <c r="WDL924" s="30"/>
      <c r="WDM924" s="30"/>
      <c r="WDN924" s="30"/>
      <c r="WDO924" s="30"/>
      <c r="WDP924" s="30"/>
      <c r="WDQ924" s="30"/>
      <c r="WDR924" s="30"/>
      <c r="WDS924" s="30"/>
      <c r="WDT924" s="30"/>
      <c r="WDU924" s="30"/>
      <c r="WDV924" s="30"/>
      <c r="WDW924" s="30"/>
      <c r="WDX924" s="30"/>
      <c r="WDY924" s="30"/>
      <c r="WDZ924" s="30"/>
      <c r="WEA924" s="30"/>
      <c r="WEB924" s="30"/>
      <c r="WEC924" s="30"/>
      <c r="WED924" s="30"/>
      <c r="WEE924" s="30"/>
      <c r="WEF924" s="30"/>
      <c r="WEG924" s="30"/>
      <c r="WEH924" s="30"/>
      <c r="WEI924" s="30"/>
      <c r="WEJ924" s="30"/>
      <c r="WEK924" s="30"/>
      <c r="WEL924" s="30"/>
      <c r="WEM924" s="30"/>
      <c r="WEN924" s="30"/>
      <c r="WEO924" s="30"/>
      <c r="WEP924" s="30"/>
      <c r="WEQ924" s="30"/>
      <c r="WER924" s="30"/>
      <c r="WES924" s="30"/>
      <c r="WET924" s="30"/>
      <c r="WEU924" s="30"/>
      <c r="WEV924" s="30"/>
      <c r="WEW924" s="30"/>
      <c r="WEX924" s="30"/>
      <c r="WEY924" s="30"/>
      <c r="WEZ924" s="30"/>
      <c r="WFA924" s="30"/>
      <c r="WFB924" s="30"/>
      <c r="WFC924" s="30"/>
      <c r="WFD924" s="30"/>
      <c r="WFE924" s="30"/>
      <c r="WFF924" s="30"/>
      <c r="WFG924" s="30"/>
      <c r="WFH924" s="30"/>
      <c r="WFI924" s="30"/>
      <c r="WFJ924" s="30"/>
      <c r="WFK924" s="30"/>
      <c r="WFL924" s="30"/>
      <c r="WFM924" s="30"/>
      <c r="WFN924" s="30"/>
      <c r="WFO924" s="30"/>
      <c r="WFP924" s="30"/>
      <c r="WFQ924" s="30"/>
      <c r="WFR924" s="30"/>
      <c r="WFS924" s="30"/>
      <c r="WFT924" s="30"/>
      <c r="WFU924" s="30"/>
      <c r="WFV924" s="30"/>
      <c r="WFW924" s="30"/>
      <c r="WFX924" s="30"/>
      <c r="WFY924" s="30"/>
      <c r="WFZ924" s="30"/>
      <c r="WGA924" s="30"/>
      <c r="WGB924" s="30"/>
      <c r="WGC924" s="30"/>
      <c r="WGD924" s="30"/>
      <c r="WGE924" s="30"/>
      <c r="WGF924" s="30"/>
      <c r="WGG924" s="30"/>
      <c r="WGH924" s="30"/>
      <c r="WGI924" s="30"/>
      <c r="WGJ924" s="30"/>
      <c r="WGK924" s="30"/>
      <c r="WGL924" s="30"/>
      <c r="WGM924" s="30"/>
      <c r="WGN924" s="30"/>
      <c r="WGO924" s="30"/>
      <c r="WGP924" s="30"/>
      <c r="WGQ924" s="30"/>
      <c r="WGR924" s="30"/>
      <c r="WGS924" s="30"/>
      <c r="WGT924" s="30"/>
      <c r="WGU924" s="30"/>
      <c r="WGV924" s="30"/>
      <c r="WGW924" s="30"/>
      <c r="WGX924" s="30"/>
      <c r="WGY924" s="30"/>
      <c r="WGZ924" s="30"/>
      <c r="WHA924" s="30"/>
      <c r="WHB924" s="30"/>
      <c r="WHC924" s="30"/>
      <c r="WHD924" s="30"/>
      <c r="WHE924" s="30"/>
      <c r="WHF924" s="30"/>
      <c r="WHG924" s="30"/>
      <c r="WHH924" s="30"/>
      <c r="WHI924" s="30"/>
      <c r="WHJ924" s="30"/>
      <c r="WHK924" s="30"/>
      <c r="WHL924" s="30"/>
      <c r="WHM924" s="30"/>
      <c r="WHN924" s="30"/>
      <c r="WHO924" s="30"/>
      <c r="WHP924" s="30"/>
      <c r="WHQ924" s="30"/>
      <c r="WHR924" s="30"/>
      <c r="WHS924" s="30"/>
      <c r="WHT924" s="30"/>
      <c r="WHU924" s="30"/>
      <c r="WHV924" s="30"/>
      <c r="WHW924" s="30"/>
      <c r="WHX924" s="30"/>
      <c r="WHY924" s="30"/>
      <c r="WHZ924" s="30"/>
      <c r="WIA924" s="30"/>
      <c r="WIB924" s="30"/>
      <c r="WIC924" s="30"/>
      <c r="WID924" s="30"/>
      <c r="WIE924" s="30"/>
      <c r="WIF924" s="30"/>
      <c r="WIG924" s="30"/>
      <c r="WIH924" s="30"/>
      <c r="WII924" s="30"/>
      <c r="WIJ924" s="30"/>
      <c r="WIK924" s="30"/>
      <c r="WIL924" s="30"/>
      <c r="WIM924" s="30"/>
      <c r="WIN924" s="30"/>
      <c r="WIO924" s="30"/>
      <c r="WIP924" s="30"/>
      <c r="WIQ924" s="30"/>
      <c r="WIR924" s="30"/>
      <c r="WIS924" s="30"/>
      <c r="WIT924" s="30"/>
      <c r="WIU924" s="30"/>
      <c r="WIV924" s="30"/>
      <c r="WIW924" s="30"/>
      <c r="WIX924" s="30"/>
      <c r="WIY924" s="30"/>
      <c r="WIZ924" s="30"/>
      <c r="WJA924" s="30"/>
      <c r="WJB924" s="30"/>
      <c r="WJC924" s="30"/>
      <c r="WJD924" s="30"/>
      <c r="WJE924" s="30"/>
      <c r="WJF924" s="30"/>
      <c r="WJG924" s="30"/>
      <c r="WJH924" s="30"/>
      <c r="WJI924" s="30"/>
      <c r="WJJ924" s="30"/>
      <c r="WJK924" s="30"/>
      <c r="WJL924" s="30"/>
      <c r="WJM924" s="30"/>
      <c r="WJN924" s="30"/>
      <c r="WJO924" s="30"/>
      <c r="WJP924" s="30"/>
      <c r="WJQ924" s="30"/>
      <c r="WJR924" s="30"/>
      <c r="WJS924" s="30"/>
      <c r="WJT924" s="30"/>
      <c r="WJU924" s="30"/>
      <c r="WJV924" s="30"/>
      <c r="WJW924" s="30"/>
      <c r="WJX924" s="30"/>
      <c r="WJY924" s="30"/>
      <c r="WJZ924" s="30"/>
      <c r="WKA924" s="30"/>
      <c r="WKB924" s="30"/>
      <c r="WKC924" s="30"/>
      <c r="WKD924" s="30"/>
      <c r="WKE924" s="30"/>
      <c r="WKF924" s="30"/>
      <c r="WKG924" s="30"/>
      <c r="WKH924" s="30"/>
      <c r="WKI924" s="30"/>
      <c r="WKJ924" s="30"/>
      <c r="WKK924" s="30"/>
      <c r="WKL924" s="30"/>
      <c r="WKM924" s="30"/>
      <c r="WKN924" s="30"/>
      <c r="WKO924" s="30"/>
      <c r="WKP924" s="30"/>
      <c r="WKQ924" s="30"/>
      <c r="WKR924" s="30"/>
      <c r="WKS924" s="30"/>
      <c r="WKT924" s="30"/>
      <c r="WKU924" s="30"/>
      <c r="WKV924" s="30"/>
      <c r="WKW924" s="30"/>
      <c r="WKX924" s="30"/>
      <c r="WKY924" s="30"/>
      <c r="WKZ924" s="30"/>
      <c r="WLA924" s="30"/>
      <c r="WLB924" s="30"/>
      <c r="WLC924" s="30"/>
      <c r="WLD924" s="30"/>
      <c r="WLE924" s="30"/>
      <c r="WLF924" s="30"/>
      <c r="WLG924" s="30"/>
      <c r="WLH924" s="30"/>
      <c r="WLI924" s="30"/>
      <c r="WLJ924" s="30"/>
      <c r="WLK924" s="30"/>
      <c r="WLL924" s="30"/>
      <c r="WLM924" s="30"/>
      <c r="WLN924" s="30"/>
      <c r="WLO924" s="30"/>
      <c r="WLP924" s="30"/>
      <c r="WLQ924" s="30"/>
      <c r="WLR924" s="30"/>
      <c r="WLS924" s="30"/>
      <c r="WLT924" s="30"/>
      <c r="WLU924" s="30"/>
      <c r="WLV924" s="30"/>
      <c r="WLW924" s="30"/>
      <c r="WLX924" s="30"/>
      <c r="WLY924" s="30"/>
      <c r="WLZ924" s="30"/>
      <c r="WMA924" s="30"/>
      <c r="WMB924" s="30"/>
      <c r="WMC924" s="30"/>
      <c r="WMD924" s="30"/>
      <c r="WME924" s="30"/>
      <c r="WMF924" s="30"/>
      <c r="WMG924" s="30"/>
      <c r="WMH924" s="30"/>
      <c r="WMI924" s="30"/>
      <c r="WMJ924" s="30"/>
      <c r="WMK924" s="30"/>
      <c r="WML924" s="30"/>
      <c r="WMM924" s="30"/>
      <c r="WMN924" s="30"/>
      <c r="WMO924" s="30"/>
      <c r="WMP924" s="30"/>
      <c r="WMQ924" s="30"/>
      <c r="WMR924" s="30"/>
      <c r="WMS924" s="30"/>
      <c r="WMT924" s="30"/>
      <c r="WMU924" s="30"/>
      <c r="WMV924" s="30"/>
      <c r="WMW924" s="30"/>
      <c r="WMX924" s="30"/>
      <c r="WMY924" s="30"/>
      <c r="WMZ924" s="30"/>
      <c r="WNA924" s="30"/>
      <c r="WNB924" s="30"/>
      <c r="WNC924" s="30"/>
      <c r="WND924" s="30"/>
      <c r="WNE924" s="30"/>
      <c r="WNF924" s="30"/>
      <c r="WNG924" s="30"/>
      <c r="WNH924" s="30"/>
      <c r="WNI924" s="30"/>
      <c r="WNJ924" s="30"/>
      <c r="WNK924" s="30"/>
      <c r="WNL924" s="30"/>
      <c r="WNM924" s="30"/>
      <c r="WNN924" s="30"/>
      <c r="WNO924" s="30"/>
      <c r="WNP924" s="30"/>
      <c r="WNQ924" s="30"/>
      <c r="WNR924" s="30"/>
      <c r="WNS924" s="30"/>
      <c r="WNT924" s="30"/>
      <c r="WNU924" s="30"/>
      <c r="WNV924" s="30"/>
      <c r="WNW924" s="30"/>
      <c r="WNX924" s="30"/>
      <c r="WNY924" s="30"/>
      <c r="WNZ924" s="30"/>
      <c r="WOA924" s="30"/>
      <c r="WOB924" s="30"/>
      <c r="WOC924" s="30"/>
      <c r="WOD924" s="30"/>
      <c r="WOE924" s="30"/>
      <c r="WOF924" s="30"/>
      <c r="WOG924" s="30"/>
      <c r="WOH924" s="30"/>
      <c r="WOI924" s="30"/>
      <c r="WOJ924" s="30"/>
      <c r="WOK924" s="30"/>
      <c r="WOL924" s="30"/>
      <c r="WOM924" s="30"/>
      <c r="WON924" s="30"/>
      <c r="WOO924" s="30"/>
      <c r="WOP924" s="30"/>
      <c r="WOQ924" s="30"/>
      <c r="WOR924" s="30"/>
      <c r="WOS924" s="30"/>
      <c r="WOT924" s="30"/>
      <c r="WOU924" s="30"/>
      <c r="WOV924" s="30"/>
      <c r="WOW924" s="30"/>
      <c r="WOX924" s="30"/>
      <c r="WOY924" s="30"/>
      <c r="WOZ924" s="30"/>
      <c r="WPA924" s="30"/>
      <c r="WPB924" s="30"/>
      <c r="WPC924" s="30"/>
      <c r="WPD924" s="30"/>
      <c r="WPE924" s="30"/>
      <c r="WPF924" s="30"/>
      <c r="WPG924" s="30"/>
      <c r="WPH924" s="30"/>
      <c r="WPI924" s="30"/>
      <c r="WPJ924" s="30"/>
      <c r="WPK924" s="30"/>
      <c r="WPL924" s="30"/>
      <c r="WPM924" s="30"/>
      <c r="WPN924" s="30"/>
      <c r="WPO924" s="30"/>
      <c r="WPP924" s="30"/>
      <c r="WPQ924" s="30"/>
      <c r="WPR924" s="30"/>
      <c r="WPS924" s="30"/>
      <c r="WPT924" s="30"/>
      <c r="WPU924" s="30"/>
      <c r="WPV924" s="30"/>
      <c r="WPW924" s="30"/>
      <c r="WPX924" s="30"/>
      <c r="WPY924" s="30"/>
      <c r="WPZ924" s="30"/>
      <c r="WQA924" s="30"/>
      <c r="WQB924" s="30"/>
      <c r="WQC924" s="30"/>
      <c r="WQD924" s="30"/>
      <c r="WQE924" s="30"/>
      <c r="WQF924" s="30"/>
      <c r="WQG924" s="30"/>
      <c r="WQH924" s="30"/>
      <c r="WQI924" s="30"/>
      <c r="WQJ924" s="30"/>
      <c r="WQK924" s="30"/>
      <c r="WQL924" s="30"/>
      <c r="WQM924" s="30"/>
      <c r="WQN924" s="30"/>
      <c r="WQO924" s="30"/>
      <c r="WQP924" s="30"/>
      <c r="WQQ924" s="30"/>
      <c r="WQR924" s="30"/>
      <c r="WQS924" s="30"/>
      <c r="WQT924" s="30"/>
      <c r="WQU924" s="30"/>
      <c r="WQV924" s="30"/>
      <c r="WQW924" s="30"/>
      <c r="WQX924" s="30"/>
      <c r="WQY924" s="30"/>
      <c r="WQZ924" s="30"/>
      <c r="WRA924" s="30"/>
      <c r="WRB924" s="30"/>
      <c r="WRC924" s="30"/>
      <c r="WRD924" s="30"/>
      <c r="WRE924" s="30"/>
      <c r="WRF924" s="30"/>
      <c r="WRG924" s="30"/>
      <c r="WRH924" s="30"/>
      <c r="WRI924" s="30"/>
      <c r="WRJ924" s="30"/>
      <c r="WRK924" s="30"/>
      <c r="WRL924" s="30"/>
      <c r="WRM924" s="30"/>
      <c r="WRN924" s="30"/>
      <c r="WRO924" s="30"/>
      <c r="WRP924" s="30"/>
      <c r="WRQ924" s="30"/>
      <c r="WRR924" s="30"/>
      <c r="WRS924" s="30"/>
      <c r="WRT924" s="30"/>
      <c r="WRU924" s="30"/>
      <c r="WRV924" s="30"/>
      <c r="WRW924" s="30"/>
      <c r="WRX924" s="30"/>
      <c r="WRY924" s="30"/>
      <c r="WRZ924" s="30"/>
      <c r="WSA924" s="30"/>
      <c r="WSB924" s="30"/>
      <c r="WSC924" s="30"/>
      <c r="WSD924" s="30"/>
      <c r="WSE924" s="30"/>
      <c r="WSF924" s="30"/>
      <c r="WSG924" s="30"/>
      <c r="WSH924" s="30"/>
      <c r="WSI924" s="30"/>
      <c r="WSJ924" s="30"/>
      <c r="WSK924" s="30"/>
      <c r="WSL924" s="30"/>
      <c r="WSM924" s="30"/>
      <c r="WSN924" s="30"/>
      <c r="WSO924" s="30"/>
      <c r="WSP924" s="30"/>
      <c r="WSQ924" s="30"/>
      <c r="WSR924" s="30"/>
      <c r="WSS924" s="30"/>
      <c r="WST924" s="30"/>
      <c r="WSU924" s="30"/>
      <c r="WSV924" s="30"/>
      <c r="WSW924" s="30"/>
      <c r="WSX924" s="30"/>
      <c r="WSY924" s="30"/>
      <c r="WSZ924" s="30"/>
      <c r="WTA924" s="30"/>
      <c r="WTB924" s="30"/>
      <c r="WTC924" s="30"/>
      <c r="WTD924" s="30"/>
      <c r="WTE924" s="30"/>
      <c r="WTF924" s="30"/>
      <c r="WTG924" s="30"/>
      <c r="WTH924" s="30"/>
      <c r="WTI924" s="30"/>
      <c r="WTJ924" s="30"/>
      <c r="WTK924" s="30"/>
      <c r="WTL924" s="30"/>
      <c r="WTM924" s="30"/>
      <c r="WTN924" s="30"/>
      <c r="WTO924" s="30"/>
      <c r="WTP924" s="30"/>
      <c r="WTQ924" s="30"/>
      <c r="WTR924" s="30"/>
      <c r="WTS924" s="30"/>
      <c r="WTT924" s="30"/>
      <c r="WTU924" s="30"/>
      <c r="WTV924" s="30"/>
      <c r="WTW924" s="30"/>
      <c r="WTX924" s="30"/>
      <c r="WTY924" s="30"/>
      <c r="WTZ924" s="30"/>
      <c r="WUA924" s="30"/>
      <c r="WUB924" s="30"/>
      <c r="WUC924" s="30"/>
      <c r="WUD924" s="30"/>
      <c r="WUE924" s="30"/>
      <c r="WUF924" s="30"/>
      <c r="WUG924" s="30"/>
      <c r="WUH924" s="30"/>
      <c r="WUI924" s="30"/>
      <c r="WUJ924" s="30"/>
      <c r="WUK924" s="30"/>
      <c r="WUL924" s="30"/>
      <c r="WUM924" s="30"/>
      <c r="WUN924" s="30"/>
      <c r="WUO924" s="30"/>
      <c r="WUP924" s="30"/>
      <c r="WUQ924" s="30"/>
      <c r="WUR924" s="30"/>
      <c r="WUS924" s="30"/>
      <c r="WUT924" s="30"/>
      <c r="WUU924" s="30"/>
      <c r="WUV924" s="30"/>
      <c r="WUW924" s="30"/>
      <c r="WUX924" s="30"/>
      <c r="WUY924" s="30"/>
      <c r="WUZ924" s="30"/>
      <c r="WVA924" s="30"/>
      <c r="WVB924" s="30"/>
      <c r="WVC924" s="30"/>
      <c r="WVD924" s="30"/>
      <c r="WVE924" s="30"/>
      <c r="WVF924" s="30"/>
      <c r="WVG924" s="30"/>
      <c r="WVH924" s="30"/>
      <c r="WVI924" s="30"/>
      <c r="WVJ924" s="30"/>
      <c r="WVK924" s="30"/>
      <c r="WVL924" s="30"/>
      <c r="WVM924" s="30"/>
      <c r="WVN924" s="30"/>
      <c r="WVO924" s="30"/>
      <c r="WVP924" s="30"/>
      <c r="WVQ924" s="30"/>
      <c r="WVR924" s="30"/>
      <c r="WVS924" s="30"/>
      <c r="WVT924" s="30"/>
      <c r="WVU924" s="30"/>
      <c r="WVV924" s="30"/>
      <c r="WVW924" s="30"/>
      <c r="WVX924" s="30"/>
      <c r="WVY924" s="30"/>
      <c r="WVZ924" s="30"/>
      <c r="WWA924" s="30"/>
      <c r="WWB924" s="30"/>
      <c r="WWC924" s="30"/>
      <c r="WWD924" s="30"/>
      <c r="WWE924" s="30"/>
      <c r="WWF924" s="30"/>
      <c r="WWG924" s="30"/>
      <c r="WWH924" s="30"/>
      <c r="WWI924" s="30"/>
      <c r="WWJ924" s="30"/>
      <c r="WWK924" s="30"/>
      <c r="WWL924" s="30"/>
      <c r="WWM924" s="30"/>
      <c r="WWN924" s="30"/>
      <c r="WWO924" s="30"/>
      <c r="WWP924" s="30"/>
      <c r="WWQ924" s="30"/>
      <c r="WWR924" s="30"/>
      <c r="WWS924" s="30"/>
      <c r="WWT924" s="30"/>
      <c r="WWU924" s="30"/>
      <c r="WWV924" s="30"/>
      <c r="WWW924" s="30"/>
      <c r="WWX924" s="30"/>
      <c r="WWY924" s="30"/>
      <c r="WWZ924" s="30"/>
      <c r="WXA924" s="30"/>
      <c r="WXB924" s="30"/>
      <c r="WXC924" s="30"/>
      <c r="WXD924" s="30"/>
      <c r="WXE924" s="30"/>
      <c r="WXF924" s="30"/>
      <c r="WXG924" s="30"/>
      <c r="WXH924" s="30"/>
      <c r="WXI924" s="30"/>
      <c r="WXJ924" s="30"/>
      <c r="WXK924" s="30"/>
      <c r="WXL924" s="30"/>
      <c r="WXM924" s="30"/>
      <c r="WXN924" s="30"/>
      <c r="WXO924" s="30"/>
      <c r="WXP924" s="30"/>
      <c r="WXQ924" s="30"/>
      <c r="WXR924" s="30"/>
      <c r="WXS924" s="30"/>
      <c r="WXT924" s="30"/>
      <c r="WXU924" s="30"/>
      <c r="WXV924" s="30"/>
      <c r="WXW924" s="30"/>
      <c r="WXX924" s="30"/>
      <c r="WXY924" s="30"/>
      <c r="WXZ924" s="30"/>
      <c r="WYA924" s="30"/>
      <c r="WYB924" s="30"/>
      <c r="WYC924" s="30"/>
      <c r="WYD924" s="30"/>
      <c r="WYE924" s="30"/>
      <c r="WYF924" s="30"/>
      <c r="WYG924" s="30"/>
      <c r="WYH924" s="30"/>
      <c r="WYI924" s="30"/>
      <c r="WYJ924" s="30"/>
      <c r="WYK924" s="30"/>
      <c r="WYL924" s="30"/>
      <c r="WYM924" s="30"/>
      <c r="WYN924" s="30"/>
      <c r="WYO924" s="30"/>
      <c r="WYP924" s="30"/>
      <c r="WYQ924" s="30"/>
      <c r="WYR924" s="30"/>
      <c r="WYS924" s="30"/>
      <c r="WYT924" s="30"/>
      <c r="WYU924" s="30"/>
      <c r="WYV924" s="30"/>
      <c r="WYW924" s="30"/>
      <c r="WYX924" s="30"/>
      <c r="WYY924" s="30"/>
      <c r="WYZ924" s="30"/>
      <c r="WZA924" s="30"/>
      <c r="WZB924" s="30"/>
      <c r="WZC924" s="30"/>
      <c r="WZD924" s="30"/>
      <c r="WZE924" s="30"/>
      <c r="WZF924" s="30"/>
      <c r="WZG924" s="30"/>
      <c r="WZH924" s="30"/>
      <c r="WZI924" s="30"/>
      <c r="WZJ924" s="30"/>
      <c r="WZK924" s="30"/>
      <c r="WZL924" s="30"/>
      <c r="WZM924" s="30"/>
      <c r="WZN924" s="30"/>
      <c r="WZO924" s="30"/>
      <c r="WZP924" s="30"/>
      <c r="WZQ924" s="30"/>
      <c r="WZR924" s="30"/>
      <c r="WZS924" s="30"/>
      <c r="WZT924" s="30"/>
      <c r="WZU924" s="30"/>
      <c r="WZV924" s="30"/>
      <c r="WZW924" s="30"/>
      <c r="WZX924" s="30"/>
      <c r="WZY924" s="30"/>
      <c r="WZZ924" s="30"/>
      <c r="XAA924" s="30"/>
      <c r="XAB924" s="30"/>
      <c r="XAC924" s="30"/>
      <c r="XAD924" s="30"/>
      <c r="XAE924" s="30"/>
      <c r="XAF924" s="30"/>
      <c r="XAG924" s="30"/>
      <c r="XAH924" s="30"/>
      <c r="XAI924" s="30"/>
      <c r="XAJ924" s="30"/>
      <c r="XAK924" s="30"/>
      <c r="XAL924" s="30"/>
      <c r="XAM924" s="30"/>
      <c r="XAN924" s="30"/>
      <c r="XAO924" s="30"/>
      <c r="XAP924" s="30"/>
      <c r="XAQ924" s="30"/>
      <c r="XAR924" s="30"/>
      <c r="XAS924" s="30"/>
      <c r="XAT924" s="30"/>
      <c r="XAU924" s="30"/>
      <c r="XAV924" s="30"/>
      <c r="XAW924" s="30"/>
      <c r="XAX924" s="30"/>
      <c r="XAY924" s="30"/>
      <c r="XAZ924" s="30"/>
      <c r="XBA924" s="30"/>
      <c r="XBB924" s="30"/>
      <c r="XBC924" s="30"/>
      <c r="XBD924" s="30"/>
      <c r="XBE924" s="30"/>
      <c r="XBF924" s="30"/>
      <c r="XBG924" s="30"/>
      <c r="XBH924" s="30"/>
      <c r="XBI924" s="30"/>
      <c r="XBJ924" s="30"/>
      <c r="XBK924" s="30"/>
      <c r="XBL924" s="30"/>
      <c r="XBM924" s="30"/>
      <c r="XBN924" s="30"/>
      <c r="XBO924" s="30"/>
      <c r="XBP924" s="30"/>
      <c r="XBQ924" s="30"/>
      <c r="XBR924" s="30"/>
      <c r="XBS924" s="30"/>
      <c r="XBT924" s="30"/>
      <c r="XBU924" s="30"/>
      <c r="XBV924" s="30"/>
      <c r="XBW924" s="30"/>
      <c r="XBX924" s="30"/>
      <c r="XBY924" s="30"/>
      <c r="XBZ924" s="30"/>
      <c r="XCA924" s="30"/>
      <c r="XCB924" s="30"/>
      <c r="XCC924" s="30"/>
      <c r="XCD924" s="30"/>
      <c r="XCE924" s="30"/>
      <c r="XCF924" s="30"/>
      <c r="XCG924" s="30"/>
      <c r="XCH924" s="30"/>
      <c r="XCI924" s="30"/>
      <c r="XCJ924" s="30"/>
      <c r="XCK924" s="30"/>
      <c r="XCL924" s="30"/>
      <c r="XCM924" s="30"/>
      <c r="XCN924" s="30"/>
      <c r="XCO924" s="30"/>
      <c r="XCP924" s="30"/>
      <c r="XCQ924" s="30"/>
      <c r="XCR924" s="30"/>
      <c r="XCS924" s="30"/>
      <c r="XCT924" s="30"/>
      <c r="XCU924" s="30"/>
      <c r="XCV924" s="30"/>
      <c r="XCW924" s="30"/>
      <c r="XCX924" s="30"/>
      <c r="XCY924" s="30"/>
      <c r="XCZ924" s="30"/>
      <c r="XDA924" s="30"/>
      <c r="XDB924" s="30"/>
      <c r="XDC924" s="30"/>
      <c r="XDD924" s="30"/>
      <c r="XDE924" s="30"/>
      <c r="XDF924" s="30"/>
      <c r="XDG924" s="30"/>
      <c r="XDH924" s="30"/>
      <c r="XDI924" s="30"/>
      <c r="XDJ924" s="30"/>
      <c r="XDK924" s="30"/>
      <c r="XDL924" s="30"/>
      <c r="XDM924" s="30"/>
      <c r="XDN924" s="30"/>
      <c r="XDO924" s="30"/>
      <c r="XDP924" s="30"/>
      <c r="XDQ924" s="30"/>
      <c r="XDR924" s="30"/>
      <c r="XDS924" s="30"/>
      <c r="XDT924" s="30"/>
      <c r="XDU924" s="30"/>
      <c r="XDV924" s="30"/>
      <c r="XDW924" s="30"/>
      <c r="XDX924" s="30"/>
      <c r="XDY924" s="30"/>
      <c r="XDZ924" s="30"/>
      <c r="XEA924" s="30"/>
      <c r="XEB924" s="30"/>
      <c r="XEC924" s="30"/>
      <c r="XED924" s="30"/>
      <c r="XEE924" s="30"/>
      <c r="XEF924" s="30"/>
      <c r="XEG924" s="30"/>
      <c r="XEH924" s="30"/>
      <c r="XEI924" s="30"/>
      <c r="XEJ924" s="30"/>
      <c r="XEK924" s="30"/>
      <c r="XEL924" s="30"/>
      <c r="XEM924" s="30"/>
      <c r="XEN924" s="30"/>
      <c r="XEO924" s="30"/>
      <c r="XEP924" s="30"/>
    </row>
    <row r="925" spans="1:16370" ht="30" x14ac:dyDescent="0.25">
      <c r="A925" s="44">
        <f t="shared" si="25"/>
        <v>921</v>
      </c>
      <c r="B925" s="58">
        <v>403</v>
      </c>
      <c r="C925" s="31" t="s">
        <v>582</v>
      </c>
      <c r="D925" s="38" t="s">
        <v>201</v>
      </c>
      <c r="E925" s="44" t="s">
        <v>2</v>
      </c>
      <c r="F925" s="61" t="s">
        <v>948</v>
      </c>
      <c r="G925" s="43">
        <v>45609</v>
      </c>
      <c r="H925" s="39" t="s">
        <v>1034</v>
      </c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8"/>
      <c r="EF925" s="28"/>
      <c r="EG925" s="28"/>
      <c r="EH925" s="28"/>
      <c r="EI925" s="28"/>
      <c r="EJ925" s="28"/>
      <c r="EK925" s="28"/>
      <c r="EL925" s="28"/>
      <c r="EM925" s="28"/>
      <c r="EN925" s="28"/>
      <c r="EO925" s="28"/>
      <c r="EP925" s="28"/>
      <c r="EQ925" s="28"/>
      <c r="ER925" s="28"/>
      <c r="ES925" s="28"/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  <c r="FU925" s="28"/>
      <c r="FV925" s="28"/>
      <c r="FW925" s="28"/>
      <c r="FX925" s="28"/>
      <c r="FY925" s="28"/>
      <c r="FZ925" s="28"/>
      <c r="GA925" s="28"/>
      <c r="GB925" s="28"/>
      <c r="GC925" s="28"/>
      <c r="GD925" s="28"/>
      <c r="GE925" s="28"/>
      <c r="GF925" s="28"/>
      <c r="GG925" s="28"/>
      <c r="GH925" s="28"/>
      <c r="GI925" s="28"/>
      <c r="GJ925" s="28"/>
      <c r="GK925" s="28"/>
      <c r="GL925" s="28"/>
      <c r="GM925" s="28"/>
      <c r="GN925" s="28"/>
      <c r="GO925" s="28"/>
      <c r="GP925" s="28"/>
      <c r="GQ925" s="28"/>
      <c r="GR925" s="28"/>
      <c r="GS925" s="28"/>
      <c r="GT925" s="28"/>
      <c r="GU925" s="28"/>
      <c r="GV925" s="28"/>
      <c r="GW925" s="28"/>
      <c r="GX925" s="28"/>
      <c r="GY925" s="28"/>
      <c r="GZ925" s="28"/>
      <c r="HA925" s="28"/>
      <c r="HB925" s="28"/>
      <c r="HC925" s="28"/>
      <c r="HD925" s="28"/>
      <c r="HE925" s="28"/>
      <c r="HF925" s="28"/>
      <c r="HG925" s="28"/>
      <c r="HH925" s="28"/>
      <c r="HI925" s="28"/>
      <c r="HJ925" s="28"/>
      <c r="HK925" s="28"/>
      <c r="HL925" s="28"/>
      <c r="HM925" s="28"/>
      <c r="HN925" s="28"/>
      <c r="HO925" s="28"/>
      <c r="HP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  <c r="IW925" s="28"/>
      <c r="IX925" s="28"/>
      <c r="IY925" s="28"/>
      <c r="IZ925" s="28"/>
      <c r="JA925" s="28"/>
      <c r="JB925" s="28"/>
      <c r="JC925" s="28"/>
      <c r="JD925" s="28"/>
      <c r="JE925" s="28"/>
      <c r="JF925" s="28"/>
      <c r="JG925" s="28"/>
      <c r="JH925" s="28"/>
      <c r="JI925" s="28"/>
      <c r="JJ925" s="28"/>
      <c r="JK925" s="28"/>
      <c r="JL925" s="28"/>
      <c r="JM925" s="28"/>
      <c r="JN925" s="28"/>
      <c r="JO925" s="28"/>
      <c r="JP925" s="28"/>
      <c r="JQ925" s="28"/>
      <c r="JR925" s="28"/>
      <c r="JS925" s="28"/>
      <c r="JT925" s="28"/>
      <c r="JU925" s="28"/>
      <c r="JV925" s="28"/>
      <c r="JW925" s="28"/>
      <c r="JX925" s="28"/>
      <c r="JY925" s="28"/>
      <c r="JZ925" s="28"/>
      <c r="KA925" s="28"/>
      <c r="KB925" s="28"/>
      <c r="KC925" s="28"/>
      <c r="KD925" s="28"/>
      <c r="KE925" s="28"/>
      <c r="KF925" s="28"/>
      <c r="KG925" s="28"/>
      <c r="KH925" s="28"/>
      <c r="KI925" s="28"/>
      <c r="KJ925" s="28"/>
      <c r="KK925" s="28"/>
      <c r="KL925" s="28"/>
      <c r="KM925" s="28"/>
      <c r="KN925" s="28"/>
      <c r="KO925" s="28"/>
      <c r="KP925" s="28"/>
      <c r="KQ925" s="28"/>
      <c r="KR925" s="28"/>
      <c r="KS925" s="28"/>
      <c r="KT925" s="28"/>
      <c r="KU925" s="28"/>
      <c r="KV925" s="28"/>
      <c r="KW925" s="28"/>
      <c r="KX925" s="28"/>
      <c r="KY925" s="28"/>
      <c r="KZ925" s="28"/>
      <c r="LA925" s="28"/>
      <c r="LB925" s="28"/>
      <c r="LC925" s="28"/>
      <c r="LD925" s="28"/>
      <c r="LE925" s="28"/>
      <c r="LF925" s="28"/>
      <c r="LG925" s="28"/>
      <c r="LH925" s="28"/>
      <c r="LI925" s="28"/>
      <c r="LJ925" s="28"/>
      <c r="LK925" s="28"/>
      <c r="LL925" s="28"/>
      <c r="LM925" s="28"/>
      <c r="LN925" s="28"/>
      <c r="LO925" s="28"/>
      <c r="LP925" s="28"/>
      <c r="LQ925" s="28"/>
      <c r="LR925" s="28"/>
      <c r="LS925" s="28"/>
      <c r="LT925" s="28"/>
      <c r="LU925" s="28"/>
      <c r="LV925" s="28"/>
      <c r="LW925" s="28"/>
      <c r="LX925" s="28"/>
      <c r="LY925" s="28"/>
      <c r="LZ925" s="28"/>
      <c r="MA925" s="28"/>
      <c r="MB925" s="28"/>
      <c r="MC925" s="28"/>
      <c r="MD925" s="28"/>
      <c r="ME925" s="28"/>
      <c r="MF925" s="28"/>
      <c r="MG925" s="28"/>
      <c r="MH925" s="28"/>
      <c r="MI925" s="28"/>
      <c r="MJ925" s="28"/>
      <c r="MK925" s="28"/>
      <c r="ML925" s="28"/>
      <c r="MM925" s="28"/>
      <c r="MN925" s="28"/>
      <c r="MO925" s="28"/>
      <c r="MP925" s="28"/>
      <c r="MQ925" s="28"/>
      <c r="MR925" s="28"/>
      <c r="MS925" s="28"/>
      <c r="MT925" s="28"/>
      <c r="MU925" s="28"/>
      <c r="MV925" s="28"/>
      <c r="MW925" s="28"/>
      <c r="MX925" s="28"/>
      <c r="MY925" s="28"/>
      <c r="MZ925" s="28"/>
      <c r="NA925" s="28"/>
      <c r="NB925" s="28"/>
      <c r="NC925" s="28"/>
      <c r="ND925" s="28"/>
      <c r="NE925" s="28"/>
      <c r="NF925" s="28"/>
      <c r="NG925" s="28"/>
      <c r="NH925" s="28"/>
      <c r="NI925" s="28"/>
      <c r="NJ925" s="28"/>
      <c r="NK925" s="28"/>
      <c r="NL925" s="28"/>
      <c r="NM925" s="28"/>
      <c r="NN925" s="28"/>
      <c r="NO925" s="28"/>
      <c r="NP925" s="28"/>
      <c r="NQ925" s="28"/>
      <c r="NR925" s="28"/>
      <c r="NS925" s="28"/>
      <c r="NT925" s="28"/>
      <c r="NU925" s="28"/>
      <c r="NV925" s="28"/>
      <c r="NW925" s="28"/>
      <c r="NX925" s="28"/>
      <c r="NY925" s="28"/>
      <c r="NZ925" s="28"/>
      <c r="OA925" s="28"/>
      <c r="OB925" s="28"/>
      <c r="OC925" s="28"/>
      <c r="OD925" s="28"/>
      <c r="OE925" s="28"/>
      <c r="OF925" s="28"/>
      <c r="OG925" s="28"/>
      <c r="OH925" s="28"/>
      <c r="OI925" s="28"/>
      <c r="OJ925" s="28"/>
      <c r="OK925" s="28"/>
      <c r="OL925" s="28"/>
      <c r="OM925" s="28"/>
      <c r="ON925" s="28"/>
      <c r="OO925" s="28"/>
      <c r="OP925" s="28"/>
      <c r="OQ925" s="28"/>
      <c r="OR925" s="28"/>
      <c r="OS925" s="28"/>
      <c r="OT925" s="28"/>
      <c r="OU925" s="28"/>
      <c r="OV925" s="28"/>
      <c r="OW925" s="28"/>
      <c r="OX925" s="28"/>
      <c r="OY925" s="28"/>
      <c r="OZ925" s="28"/>
      <c r="PA925" s="28"/>
      <c r="PB925" s="28"/>
      <c r="PC925" s="28"/>
      <c r="PD925" s="28"/>
      <c r="PE925" s="28"/>
      <c r="PF925" s="28"/>
      <c r="PG925" s="28"/>
      <c r="PH925" s="28"/>
      <c r="PI925" s="28"/>
      <c r="PJ925" s="28"/>
      <c r="PK925" s="28"/>
      <c r="PL925" s="28"/>
      <c r="PM925" s="28"/>
      <c r="PN925" s="28"/>
      <c r="PO925" s="28"/>
      <c r="PP925" s="28"/>
      <c r="PQ925" s="28"/>
      <c r="PR925" s="28"/>
      <c r="PS925" s="28"/>
      <c r="PT925" s="28"/>
      <c r="PU925" s="28"/>
      <c r="PV925" s="28"/>
      <c r="PW925" s="28"/>
      <c r="PX925" s="28"/>
      <c r="PY925" s="28"/>
      <c r="PZ925" s="28"/>
      <c r="QA925" s="28"/>
      <c r="QB925" s="28"/>
      <c r="QC925" s="28"/>
      <c r="QD925" s="28"/>
      <c r="QE925" s="28"/>
      <c r="QF925" s="28"/>
      <c r="QG925" s="28"/>
      <c r="QH925" s="28"/>
      <c r="QI925" s="28"/>
      <c r="QJ925" s="28"/>
      <c r="QK925" s="28"/>
      <c r="QL925" s="28"/>
      <c r="QM925" s="28"/>
      <c r="QN925" s="28"/>
      <c r="QO925" s="28"/>
      <c r="QP925" s="28"/>
      <c r="QQ925" s="28"/>
      <c r="QR925" s="28"/>
      <c r="QS925" s="28"/>
      <c r="QT925" s="28"/>
      <c r="QU925" s="28"/>
      <c r="QV925" s="28"/>
      <c r="QW925" s="28"/>
      <c r="QX925" s="28"/>
      <c r="QY925" s="28"/>
      <c r="QZ925" s="28"/>
      <c r="RA925" s="28"/>
      <c r="RB925" s="28"/>
      <c r="RC925" s="28"/>
      <c r="RD925" s="28"/>
      <c r="RE925" s="28"/>
      <c r="RF925" s="28"/>
      <c r="RG925" s="28"/>
      <c r="RH925" s="28"/>
      <c r="RI925" s="28"/>
      <c r="RJ925" s="28"/>
      <c r="RK925" s="28"/>
      <c r="RL925" s="28"/>
      <c r="RM925" s="28"/>
      <c r="RN925" s="28"/>
      <c r="RO925" s="28"/>
      <c r="RP925" s="28"/>
      <c r="RQ925" s="28"/>
      <c r="RR925" s="28"/>
      <c r="RS925" s="28"/>
      <c r="RT925" s="28"/>
      <c r="RU925" s="28"/>
      <c r="RV925" s="28"/>
      <c r="RW925" s="28"/>
      <c r="RX925" s="28"/>
      <c r="RY925" s="28"/>
      <c r="RZ925" s="28"/>
      <c r="SA925" s="28"/>
      <c r="SB925" s="28"/>
      <c r="SC925" s="28"/>
      <c r="SD925" s="28"/>
      <c r="SE925" s="28"/>
      <c r="SF925" s="28"/>
      <c r="SG925" s="28"/>
      <c r="SH925" s="28"/>
      <c r="SI925" s="28"/>
      <c r="SJ925" s="28"/>
      <c r="SK925" s="28"/>
      <c r="SL925" s="28"/>
      <c r="SM925" s="28"/>
      <c r="SN925" s="28"/>
      <c r="SO925" s="28"/>
      <c r="SP925" s="28"/>
      <c r="SQ925" s="28"/>
      <c r="SR925" s="28"/>
      <c r="SS925" s="28"/>
      <c r="ST925" s="28"/>
      <c r="SU925" s="28"/>
      <c r="SV925" s="28"/>
      <c r="SW925" s="28"/>
      <c r="SX925" s="28"/>
      <c r="SY925" s="28"/>
      <c r="SZ925" s="28"/>
      <c r="TA925" s="28"/>
      <c r="TB925" s="28"/>
      <c r="TC925" s="28"/>
      <c r="TD925" s="28"/>
      <c r="TE925" s="28"/>
      <c r="TF925" s="28"/>
      <c r="TG925" s="28"/>
      <c r="TH925" s="28"/>
      <c r="TI925" s="28"/>
      <c r="TJ925" s="28"/>
      <c r="TK925" s="28"/>
      <c r="TL925" s="28"/>
      <c r="TM925" s="28"/>
      <c r="TN925" s="28"/>
      <c r="TO925" s="28"/>
      <c r="TP925" s="28"/>
      <c r="TQ925" s="28"/>
      <c r="TR925" s="28"/>
      <c r="TS925" s="28"/>
      <c r="TT925" s="28"/>
      <c r="TU925" s="28"/>
      <c r="TV925" s="28"/>
      <c r="TW925" s="28"/>
      <c r="TX925" s="28"/>
      <c r="TY925" s="28"/>
      <c r="TZ925" s="28"/>
      <c r="UA925" s="28"/>
      <c r="UB925" s="28"/>
      <c r="UC925" s="28"/>
      <c r="UD925" s="28"/>
      <c r="UE925" s="28"/>
      <c r="UF925" s="28"/>
      <c r="UG925" s="28"/>
      <c r="UH925" s="28"/>
      <c r="UI925" s="28"/>
      <c r="UJ925" s="28"/>
      <c r="UK925" s="28"/>
      <c r="UL925" s="28"/>
      <c r="UM925" s="28"/>
      <c r="UN925" s="28"/>
      <c r="UO925" s="28"/>
      <c r="UP925" s="28"/>
      <c r="UQ925" s="28"/>
      <c r="UR925" s="28"/>
      <c r="US925" s="28"/>
      <c r="UT925" s="28"/>
      <c r="UU925" s="28"/>
      <c r="UV925" s="28"/>
      <c r="UW925" s="28"/>
      <c r="UX925" s="28"/>
      <c r="UY925" s="28"/>
      <c r="UZ925" s="28"/>
      <c r="VA925" s="28"/>
      <c r="VB925" s="28"/>
      <c r="VC925" s="28"/>
      <c r="VD925" s="28"/>
      <c r="VE925" s="28"/>
      <c r="VF925" s="28"/>
      <c r="VG925" s="28"/>
      <c r="VH925" s="28"/>
      <c r="VI925" s="28"/>
      <c r="VJ925" s="28"/>
      <c r="VK925" s="28"/>
      <c r="VL925" s="28"/>
      <c r="VM925" s="28"/>
      <c r="VN925" s="28"/>
      <c r="VO925" s="28"/>
      <c r="VP925" s="28"/>
      <c r="VQ925" s="28"/>
      <c r="VR925" s="28"/>
      <c r="VS925" s="28"/>
      <c r="VT925" s="28"/>
      <c r="VU925" s="28"/>
      <c r="VV925" s="28"/>
      <c r="VW925" s="28"/>
      <c r="VX925" s="28"/>
      <c r="VY925" s="28"/>
      <c r="VZ925" s="28"/>
      <c r="WA925" s="28"/>
      <c r="WB925" s="28"/>
      <c r="WC925" s="28"/>
      <c r="WD925" s="28"/>
      <c r="WE925" s="28"/>
      <c r="WF925" s="28"/>
      <c r="WG925" s="28"/>
      <c r="WH925" s="28"/>
      <c r="WI925" s="28"/>
      <c r="WJ925" s="28"/>
      <c r="WK925" s="28"/>
      <c r="WL925" s="28"/>
      <c r="WM925" s="28"/>
      <c r="WN925" s="28"/>
      <c r="WO925" s="28"/>
      <c r="WP925" s="28"/>
      <c r="WQ925" s="28"/>
      <c r="WR925" s="28"/>
      <c r="WS925" s="28"/>
      <c r="WT925" s="28"/>
      <c r="WU925" s="28"/>
      <c r="WV925" s="28"/>
      <c r="WW925" s="28"/>
      <c r="WX925" s="28"/>
      <c r="WY925" s="28"/>
      <c r="WZ925" s="28"/>
      <c r="XA925" s="28"/>
      <c r="XB925" s="28"/>
      <c r="XC925" s="28"/>
      <c r="XD925" s="28"/>
      <c r="XE925" s="28"/>
      <c r="XF925" s="28"/>
      <c r="XG925" s="28"/>
      <c r="XH925" s="28"/>
      <c r="XI925" s="28"/>
      <c r="XJ925" s="28"/>
      <c r="XK925" s="28"/>
      <c r="XL925" s="28"/>
      <c r="XM925" s="28"/>
      <c r="XN925" s="28"/>
      <c r="XO925" s="28"/>
      <c r="XP925" s="28"/>
      <c r="XQ925" s="28"/>
      <c r="XR925" s="28"/>
      <c r="XS925" s="28"/>
      <c r="XT925" s="28"/>
      <c r="XU925" s="28"/>
      <c r="XV925" s="28"/>
      <c r="XW925" s="28"/>
      <c r="XX925" s="28"/>
      <c r="XY925" s="28"/>
      <c r="XZ925" s="28"/>
      <c r="YA925" s="28"/>
      <c r="YB925" s="28"/>
      <c r="YC925" s="28"/>
      <c r="YD925" s="28"/>
      <c r="YE925" s="28"/>
      <c r="YF925" s="28"/>
      <c r="YG925" s="28"/>
      <c r="YH925" s="28"/>
      <c r="YI925" s="28"/>
      <c r="YJ925" s="28"/>
      <c r="YK925" s="28"/>
      <c r="YL925" s="28"/>
      <c r="YM925" s="28"/>
      <c r="YN925" s="28"/>
      <c r="YO925" s="28"/>
      <c r="YP925" s="28"/>
      <c r="YQ925" s="28"/>
      <c r="YR925" s="28"/>
      <c r="YS925" s="28"/>
      <c r="YT925" s="28"/>
      <c r="YU925" s="28"/>
      <c r="YV925" s="28"/>
      <c r="YW925" s="28"/>
      <c r="YX925" s="28"/>
      <c r="YY925" s="28"/>
      <c r="YZ925" s="28"/>
      <c r="ZA925" s="28"/>
      <c r="ZB925" s="28"/>
      <c r="ZC925" s="28"/>
      <c r="ZD925" s="28"/>
      <c r="ZE925" s="28"/>
      <c r="ZF925" s="28"/>
      <c r="ZG925" s="28"/>
      <c r="ZH925" s="28"/>
      <c r="ZI925" s="28"/>
      <c r="ZJ925" s="28"/>
      <c r="ZK925" s="28"/>
      <c r="ZL925" s="28"/>
      <c r="ZM925" s="28"/>
      <c r="ZN925" s="28"/>
      <c r="ZO925" s="28"/>
      <c r="ZP925" s="28"/>
      <c r="ZQ925" s="28"/>
      <c r="ZR925" s="28"/>
      <c r="ZS925" s="28"/>
      <c r="ZT925" s="28"/>
      <c r="ZU925" s="28"/>
      <c r="ZV925" s="28"/>
      <c r="ZW925" s="28"/>
      <c r="ZX925" s="28"/>
      <c r="ZY925" s="28"/>
      <c r="ZZ925" s="28"/>
      <c r="AAA925" s="28"/>
      <c r="AAB925" s="28"/>
      <c r="AAC925" s="28"/>
      <c r="AAD925" s="28"/>
      <c r="AAE925" s="28"/>
      <c r="AAF925" s="28"/>
      <c r="AAG925" s="28"/>
      <c r="AAH925" s="28"/>
      <c r="AAI925" s="28"/>
      <c r="AAJ925" s="28"/>
      <c r="AAK925" s="28"/>
      <c r="AAL925" s="28"/>
      <c r="AAM925" s="28"/>
      <c r="AAN925" s="28"/>
      <c r="AAO925" s="28"/>
      <c r="AAP925" s="28"/>
      <c r="AAQ925" s="28"/>
      <c r="AAR925" s="28"/>
      <c r="AAS925" s="28"/>
      <c r="AAT925" s="28"/>
      <c r="AAU925" s="28"/>
      <c r="AAV925" s="28"/>
      <c r="AAW925" s="28"/>
      <c r="AAX925" s="28"/>
      <c r="AAY925" s="28"/>
      <c r="AAZ925" s="28"/>
      <c r="ABA925" s="28"/>
      <c r="ABB925" s="28"/>
      <c r="ABC925" s="28"/>
      <c r="ABD925" s="28"/>
      <c r="ABE925" s="28"/>
      <c r="ABF925" s="28"/>
      <c r="ABG925" s="28"/>
      <c r="ABH925" s="28"/>
      <c r="ABI925" s="28"/>
      <c r="ABJ925" s="28"/>
      <c r="ABK925" s="28"/>
      <c r="ABL925" s="28"/>
      <c r="ABM925" s="28"/>
      <c r="ABN925" s="28"/>
      <c r="ABO925" s="28"/>
      <c r="ABP925" s="28"/>
      <c r="ABQ925" s="28"/>
      <c r="ABR925" s="28"/>
      <c r="ABS925" s="28"/>
      <c r="ABT925" s="28"/>
      <c r="ABU925" s="28"/>
      <c r="ABV925" s="28"/>
      <c r="ABW925" s="28"/>
      <c r="ABX925" s="28"/>
      <c r="ABY925" s="28"/>
      <c r="ABZ925" s="28"/>
      <c r="ACA925" s="28"/>
      <c r="ACB925" s="28"/>
      <c r="ACC925" s="28"/>
      <c r="ACD925" s="28"/>
      <c r="ACE925" s="28"/>
      <c r="ACF925" s="28"/>
      <c r="ACG925" s="28"/>
      <c r="ACH925" s="28"/>
      <c r="ACI925" s="28"/>
      <c r="ACJ925" s="28"/>
      <c r="ACK925" s="28"/>
      <c r="ACL925" s="28"/>
      <c r="ACM925" s="28"/>
      <c r="ACN925" s="28"/>
      <c r="ACO925" s="28"/>
      <c r="ACP925" s="28"/>
      <c r="ACQ925" s="28"/>
      <c r="ACR925" s="28"/>
      <c r="ACS925" s="28"/>
      <c r="ACT925" s="28"/>
      <c r="ACU925" s="28"/>
      <c r="ACV925" s="28"/>
      <c r="ACW925" s="28"/>
      <c r="ACX925" s="28"/>
      <c r="ACY925" s="28"/>
      <c r="ACZ925" s="28"/>
      <c r="ADA925" s="28"/>
      <c r="ADB925" s="28"/>
      <c r="ADC925" s="28"/>
      <c r="ADD925" s="28"/>
      <c r="ADE925" s="28"/>
      <c r="ADF925" s="28"/>
      <c r="ADG925" s="28"/>
      <c r="ADH925" s="28"/>
      <c r="ADI925" s="28"/>
      <c r="ADJ925" s="28"/>
      <c r="ADK925" s="28"/>
      <c r="ADL925" s="28"/>
      <c r="ADM925" s="28"/>
      <c r="ADN925" s="28"/>
      <c r="ADO925" s="28"/>
      <c r="ADP925" s="28"/>
      <c r="ADQ925" s="28"/>
      <c r="ADR925" s="28"/>
      <c r="ADS925" s="28"/>
      <c r="ADT925" s="28"/>
      <c r="ADU925" s="28"/>
      <c r="ADV925" s="28"/>
      <c r="ADW925" s="28"/>
      <c r="ADX925" s="28"/>
      <c r="ADY925" s="28"/>
      <c r="ADZ925" s="28"/>
      <c r="AEA925" s="28"/>
      <c r="AEB925" s="28"/>
      <c r="AEC925" s="28"/>
      <c r="AED925" s="28"/>
      <c r="AEE925" s="28"/>
      <c r="AEF925" s="28"/>
      <c r="AEG925" s="28"/>
      <c r="AEH925" s="28"/>
      <c r="AEI925" s="28"/>
      <c r="AEJ925" s="28"/>
      <c r="AEK925" s="28"/>
      <c r="AEL925" s="28"/>
      <c r="AEM925" s="28"/>
      <c r="AEN925" s="28"/>
      <c r="AEO925" s="28"/>
      <c r="AEP925" s="28"/>
      <c r="AEQ925" s="28"/>
      <c r="AER925" s="28"/>
      <c r="AES925" s="28"/>
      <c r="AET925" s="28"/>
      <c r="AEU925" s="28"/>
      <c r="AEV925" s="28"/>
      <c r="AEW925" s="28"/>
      <c r="AEX925" s="28"/>
      <c r="AEY925" s="28"/>
      <c r="AEZ925" s="28"/>
      <c r="AFA925" s="28"/>
      <c r="AFB925" s="28"/>
      <c r="AFC925" s="28"/>
      <c r="AFD925" s="28"/>
      <c r="AFE925" s="28"/>
      <c r="AFF925" s="28"/>
      <c r="AFG925" s="28"/>
      <c r="AFH925" s="28"/>
      <c r="AFI925" s="28"/>
      <c r="AFJ925" s="28"/>
      <c r="AFK925" s="28"/>
      <c r="AFL925" s="28"/>
      <c r="AFM925" s="28"/>
      <c r="AFN925" s="28"/>
      <c r="AFO925" s="28"/>
      <c r="AFP925" s="28"/>
      <c r="AFQ925" s="28"/>
      <c r="AFR925" s="28"/>
      <c r="AFS925" s="28"/>
      <c r="AFT925" s="28"/>
      <c r="AFU925" s="28"/>
      <c r="AFV925" s="28"/>
      <c r="AFW925" s="28"/>
      <c r="AFX925" s="28"/>
      <c r="AFY925" s="28"/>
      <c r="AFZ925" s="28"/>
      <c r="AGA925" s="28"/>
      <c r="AGB925" s="28"/>
      <c r="AGC925" s="28"/>
      <c r="AGD925" s="28"/>
      <c r="AGE925" s="28"/>
      <c r="AGF925" s="28"/>
      <c r="AGG925" s="28"/>
      <c r="AGH925" s="28"/>
      <c r="AGI925" s="28"/>
      <c r="AGJ925" s="28"/>
      <c r="AGK925" s="28"/>
      <c r="AGL925" s="28"/>
      <c r="AGM925" s="28"/>
      <c r="AGN925" s="28"/>
      <c r="AGO925" s="28"/>
      <c r="AGP925" s="28"/>
      <c r="AGQ925" s="28"/>
      <c r="AGR925" s="28"/>
      <c r="AGS925" s="28"/>
      <c r="AGT925" s="28"/>
      <c r="AGU925" s="28"/>
      <c r="AGV925" s="28"/>
      <c r="AGW925" s="28"/>
      <c r="AGX925" s="28"/>
      <c r="AGY925" s="28"/>
      <c r="AGZ925" s="28"/>
      <c r="AHA925" s="28"/>
      <c r="AHB925" s="28"/>
      <c r="AHC925" s="28"/>
      <c r="AHD925" s="28"/>
      <c r="AHE925" s="28"/>
      <c r="AHF925" s="28"/>
      <c r="AHG925" s="28"/>
      <c r="AHH925" s="28"/>
      <c r="AHI925" s="28"/>
      <c r="AHJ925" s="28"/>
      <c r="AHK925" s="28"/>
      <c r="AHL925" s="28"/>
      <c r="AHM925" s="28"/>
      <c r="AHN925" s="28"/>
      <c r="AHO925" s="28"/>
      <c r="AHP925" s="28"/>
      <c r="AHQ925" s="28"/>
      <c r="AHR925" s="28"/>
      <c r="AHS925" s="28"/>
      <c r="AHT925" s="28"/>
      <c r="AHU925" s="28"/>
      <c r="AHV925" s="28"/>
      <c r="AHW925" s="28"/>
      <c r="AHX925" s="28"/>
      <c r="AHY925" s="28"/>
      <c r="AHZ925" s="28"/>
      <c r="AIA925" s="28"/>
      <c r="AIB925" s="28"/>
      <c r="AIC925" s="28"/>
      <c r="AID925" s="28"/>
      <c r="AIE925" s="28"/>
      <c r="AIF925" s="28"/>
      <c r="AIG925" s="28"/>
      <c r="AIH925" s="28"/>
      <c r="AII925" s="28"/>
      <c r="AIJ925" s="28"/>
      <c r="AIK925" s="28"/>
      <c r="AIL925" s="28"/>
      <c r="AIM925" s="28"/>
      <c r="AIN925" s="28"/>
      <c r="AIO925" s="28"/>
      <c r="AIP925" s="28"/>
      <c r="AIQ925" s="28"/>
      <c r="AIR925" s="28"/>
      <c r="AIS925" s="28"/>
      <c r="AIT925" s="28"/>
      <c r="AIU925" s="28"/>
      <c r="AIV925" s="28"/>
      <c r="AIW925" s="28"/>
      <c r="AIX925" s="28"/>
      <c r="AIY925" s="28"/>
      <c r="AIZ925" s="28"/>
      <c r="AJA925" s="28"/>
      <c r="AJB925" s="28"/>
      <c r="AJC925" s="28"/>
      <c r="AJD925" s="28"/>
      <c r="AJE925" s="28"/>
      <c r="AJF925" s="28"/>
      <c r="AJG925" s="28"/>
      <c r="AJH925" s="28"/>
      <c r="AJI925" s="28"/>
      <c r="AJJ925" s="28"/>
      <c r="AJK925" s="28"/>
      <c r="AJL925" s="28"/>
      <c r="AJM925" s="28"/>
      <c r="AJN925" s="28"/>
      <c r="AJO925" s="28"/>
      <c r="AJP925" s="28"/>
      <c r="AJQ925" s="28"/>
      <c r="AJR925" s="28"/>
      <c r="AJS925" s="28"/>
      <c r="AJT925" s="28"/>
      <c r="AJU925" s="28"/>
      <c r="AJV925" s="28"/>
      <c r="AJW925" s="28"/>
      <c r="AJX925" s="28"/>
      <c r="AJY925" s="28"/>
      <c r="AJZ925" s="28"/>
      <c r="AKA925" s="28"/>
      <c r="AKB925" s="28"/>
      <c r="AKC925" s="28"/>
      <c r="AKD925" s="28"/>
      <c r="AKE925" s="28"/>
      <c r="AKF925" s="28"/>
      <c r="AKG925" s="28"/>
      <c r="AKH925" s="28"/>
      <c r="AKI925" s="28"/>
      <c r="AKJ925" s="28"/>
      <c r="AKK925" s="28"/>
      <c r="AKL925" s="28"/>
      <c r="AKM925" s="28"/>
      <c r="AKN925" s="28"/>
      <c r="AKO925" s="28"/>
      <c r="AKP925" s="28"/>
      <c r="AKQ925" s="28"/>
      <c r="AKR925" s="28"/>
      <c r="AKS925" s="28"/>
      <c r="AKT925" s="28"/>
      <c r="AKU925" s="28"/>
      <c r="AKV925" s="28"/>
      <c r="AKW925" s="28"/>
      <c r="AKX925" s="28"/>
      <c r="AKY925" s="28"/>
      <c r="AKZ925" s="28"/>
      <c r="ALA925" s="28"/>
      <c r="ALB925" s="28"/>
      <c r="ALC925" s="28"/>
      <c r="ALD925" s="28"/>
      <c r="ALE925" s="28"/>
      <c r="ALF925" s="28"/>
      <c r="ALG925" s="28"/>
      <c r="ALH925" s="28"/>
      <c r="ALI925" s="28"/>
      <c r="ALJ925" s="28"/>
      <c r="ALK925" s="28"/>
      <c r="ALL925" s="28"/>
      <c r="ALM925" s="28"/>
      <c r="ALN925" s="28"/>
      <c r="ALO925" s="28"/>
      <c r="ALP925" s="28"/>
      <c r="ALQ925" s="28"/>
      <c r="ALR925" s="28"/>
      <c r="ALS925" s="28"/>
      <c r="ALT925" s="28"/>
      <c r="ALU925" s="28"/>
      <c r="ALV925" s="28"/>
      <c r="ALW925" s="28"/>
      <c r="ALX925" s="28"/>
      <c r="ALY925" s="28"/>
      <c r="ALZ925" s="28"/>
      <c r="AMA925" s="28"/>
      <c r="AMB925" s="28"/>
      <c r="AMC925" s="28"/>
      <c r="AMD925" s="28"/>
      <c r="AME925" s="28"/>
      <c r="AMF925" s="28"/>
      <c r="AMG925" s="28"/>
      <c r="AMH925" s="28"/>
      <c r="AMI925" s="28"/>
      <c r="AMJ925" s="28"/>
      <c r="AMK925" s="28"/>
      <c r="AML925" s="28"/>
      <c r="AMM925" s="28"/>
      <c r="AMN925" s="28"/>
      <c r="AMO925" s="28"/>
      <c r="AMP925" s="28"/>
      <c r="AMQ925" s="28"/>
      <c r="AMR925" s="28"/>
      <c r="AMS925" s="28"/>
      <c r="AMT925" s="28"/>
      <c r="AMU925" s="28"/>
      <c r="AMV925" s="28"/>
      <c r="AMW925" s="28"/>
      <c r="AMX925" s="28"/>
      <c r="AMY925" s="28"/>
      <c r="AMZ925" s="28"/>
      <c r="ANA925" s="28"/>
      <c r="ANB925" s="28"/>
      <c r="ANC925" s="28"/>
      <c r="AND925" s="28"/>
      <c r="ANE925" s="28"/>
      <c r="ANF925" s="28"/>
      <c r="ANG925" s="28"/>
      <c r="ANH925" s="28"/>
      <c r="ANI925" s="28"/>
      <c r="ANJ925" s="28"/>
      <c r="ANK925" s="28"/>
      <c r="ANL925" s="28"/>
      <c r="ANM925" s="28"/>
      <c r="ANN925" s="28"/>
      <c r="ANO925" s="28"/>
      <c r="ANP925" s="28"/>
      <c r="ANQ925" s="28"/>
      <c r="ANR925" s="28"/>
      <c r="ANS925" s="28"/>
      <c r="ANT925" s="28"/>
      <c r="ANU925" s="28"/>
      <c r="ANV925" s="28"/>
      <c r="ANW925" s="28"/>
      <c r="ANX925" s="28"/>
      <c r="ANY925" s="28"/>
      <c r="ANZ925" s="28"/>
      <c r="AOA925" s="28"/>
      <c r="AOB925" s="28"/>
      <c r="AOC925" s="28"/>
      <c r="AOD925" s="28"/>
      <c r="AOE925" s="28"/>
      <c r="AOF925" s="28"/>
      <c r="AOG925" s="28"/>
      <c r="AOH925" s="28"/>
      <c r="AOI925" s="28"/>
      <c r="AOJ925" s="28"/>
      <c r="AOK925" s="28"/>
      <c r="AOL925" s="28"/>
      <c r="AOM925" s="28"/>
      <c r="AON925" s="28"/>
      <c r="AOO925" s="28"/>
      <c r="AOP925" s="28"/>
      <c r="AOQ925" s="28"/>
      <c r="AOR925" s="28"/>
      <c r="AOS925" s="28"/>
      <c r="AOT925" s="28"/>
      <c r="AOU925" s="28"/>
      <c r="AOV925" s="28"/>
      <c r="AOW925" s="28"/>
      <c r="AOX925" s="28"/>
      <c r="AOY925" s="28"/>
      <c r="AOZ925" s="28"/>
      <c r="APA925" s="28"/>
      <c r="APB925" s="28"/>
      <c r="APC925" s="28"/>
      <c r="APD925" s="28"/>
      <c r="APE925" s="28"/>
      <c r="APF925" s="28"/>
      <c r="APG925" s="28"/>
      <c r="APH925" s="28"/>
      <c r="API925" s="28"/>
      <c r="APJ925" s="28"/>
      <c r="APK925" s="28"/>
      <c r="APL925" s="28"/>
      <c r="APM925" s="28"/>
      <c r="APN925" s="28"/>
      <c r="APO925" s="28"/>
      <c r="APP925" s="28"/>
      <c r="APQ925" s="28"/>
      <c r="APR925" s="28"/>
      <c r="APS925" s="28"/>
      <c r="APT925" s="28"/>
      <c r="APU925" s="28"/>
      <c r="APV925" s="28"/>
      <c r="APW925" s="28"/>
      <c r="APX925" s="28"/>
      <c r="APY925" s="28"/>
      <c r="APZ925" s="28"/>
      <c r="AQA925" s="28"/>
      <c r="AQB925" s="28"/>
      <c r="AQC925" s="28"/>
      <c r="AQD925" s="28"/>
      <c r="AQE925" s="28"/>
      <c r="AQF925" s="28"/>
      <c r="AQG925" s="28"/>
      <c r="AQH925" s="28"/>
      <c r="AQI925" s="28"/>
      <c r="AQJ925" s="28"/>
      <c r="AQK925" s="28"/>
      <c r="AQL925" s="28"/>
      <c r="AQM925" s="28"/>
      <c r="AQN925" s="28"/>
      <c r="AQO925" s="28"/>
      <c r="AQP925" s="28"/>
      <c r="AQQ925" s="28"/>
      <c r="AQR925" s="28"/>
      <c r="AQS925" s="28"/>
      <c r="AQT925" s="28"/>
      <c r="AQU925" s="28"/>
      <c r="AQV925" s="28"/>
      <c r="AQW925" s="28"/>
      <c r="AQX925" s="28"/>
      <c r="AQY925" s="28"/>
      <c r="AQZ925" s="28"/>
      <c r="ARA925" s="28"/>
      <c r="ARB925" s="28"/>
      <c r="ARC925" s="28"/>
      <c r="ARD925" s="28"/>
      <c r="ARE925" s="28"/>
      <c r="ARF925" s="28"/>
      <c r="ARG925" s="28"/>
      <c r="ARH925" s="28"/>
      <c r="ARI925" s="28"/>
      <c r="ARJ925" s="28"/>
      <c r="ARK925" s="28"/>
      <c r="ARL925" s="28"/>
      <c r="ARM925" s="28"/>
      <c r="ARN925" s="28"/>
      <c r="ARO925" s="28"/>
      <c r="ARP925" s="28"/>
      <c r="ARQ925" s="28"/>
      <c r="ARR925" s="28"/>
      <c r="ARS925" s="28"/>
      <c r="ART925" s="28"/>
      <c r="ARU925" s="28"/>
      <c r="ARV925" s="28"/>
      <c r="ARW925" s="28"/>
      <c r="ARX925" s="28"/>
      <c r="ARY925" s="28"/>
      <c r="ARZ925" s="28"/>
      <c r="ASA925" s="28"/>
      <c r="ASB925" s="28"/>
      <c r="ASC925" s="28"/>
      <c r="ASD925" s="28"/>
      <c r="ASE925" s="28"/>
      <c r="ASF925" s="28"/>
      <c r="ASG925" s="28"/>
      <c r="ASH925" s="28"/>
      <c r="ASI925" s="28"/>
      <c r="ASJ925" s="28"/>
      <c r="ASK925" s="28"/>
      <c r="ASL925" s="28"/>
      <c r="ASM925" s="28"/>
      <c r="ASN925" s="28"/>
      <c r="ASO925" s="28"/>
      <c r="ASP925" s="28"/>
      <c r="ASQ925" s="28"/>
      <c r="ASR925" s="28"/>
      <c r="ASS925" s="28"/>
      <c r="AST925" s="28"/>
      <c r="ASU925" s="28"/>
      <c r="ASV925" s="28"/>
      <c r="ASW925" s="28"/>
      <c r="ASX925" s="28"/>
      <c r="ASY925" s="28"/>
      <c r="ASZ925" s="28"/>
      <c r="ATA925" s="28"/>
      <c r="ATB925" s="28"/>
      <c r="ATC925" s="28"/>
      <c r="ATD925" s="28"/>
      <c r="ATE925" s="28"/>
      <c r="ATF925" s="28"/>
      <c r="ATG925" s="28"/>
      <c r="ATH925" s="28"/>
      <c r="ATI925" s="28"/>
      <c r="ATJ925" s="28"/>
      <c r="ATK925" s="28"/>
      <c r="ATL925" s="28"/>
      <c r="ATM925" s="28"/>
      <c r="ATN925" s="28"/>
      <c r="ATO925" s="28"/>
      <c r="ATP925" s="28"/>
      <c r="ATQ925" s="28"/>
      <c r="ATR925" s="28"/>
      <c r="ATS925" s="28"/>
      <c r="ATT925" s="28"/>
      <c r="ATU925" s="28"/>
      <c r="ATV925" s="28"/>
      <c r="ATW925" s="28"/>
      <c r="ATX925" s="28"/>
      <c r="ATY925" s="28"/>
      <c r="ATZ925" s="28"/>
      <c r="AUA925" s="28"/>
      <c r="AUB925" s="28"/>
      <c r="AUC925" s="28"/>
      <c r="AUD925" s="28"/>
      <c r="AUE925" s="28"/>
      <c r="AUF925" s="28"/>
      <c r="AUG925" s="28"/>
      <c r="AUH925" s="28"/>
      <c r="AUI925" s="28"/>
      <c r="AUJ925" s="28"/>
      <c r="AUK925" s="28"/>
      <c r="AUL925" s="28"/>
      <c r="AUM925" s="28"/>
      <c r="AUN925" s="28"/>
      <c r="AUO925" s="28"/>
      <c r="AUP925" s="28"/>
      <c r="AUQ925" s="28"/>
      <c r="AUR925" s="28"/>
      <c r="AUS925" s="28"/>
      <c r="AUT925" s="28"/>
      <c r="AUU925" s="28"/>
      <c r="AUV925" s="28"/>
      <c r="AUW925" s="28"/>
      <c r="AUX925" s="28"/>
      <c r="AUY925" s="28"/>
      <c r="AUZ925" s="28"/>
      <c r="AVA925" s="28"/>
      <c r="AVB925" s="28"/>
      <c r="AVC925" s="28"/>
      <c r="AVD925" s="28"/>
      <c r="AVE925" s="28"/>
      <c r="AVF925" s="28"/>
      <c r="AVG925" s="28"/>
      <c r="AVH925" s="28"/>
      <c r="AVI925" s="28"/>
      <c r="AVJ925" s="28"/>
      <c r="AVK925" s="28"/>
      <c r="AVL925" s="28"/>
      <c r="AVM925" s="28"/>
      <c r="AVN925" s="28"/>
      <c r="AVO925" s="28"/>
      <c r="AVP925" s="28"/>
      <c r="AVQ925" s="28"/>
      <c r="AVR925" s="28"/>
      <c r="AVS925" s="28"/>
      <c r="AVT925" s="28"/>
      <c r="AVU925" s="28"/>
      <c r="AVV925" s="28"/>
      <c r="AVW925" s="28"/>
      <c r="AVX925" s="28"/>
      <c r="AVY925" s="28"/>
      <c r="AVZ925" s="28"/>
      <c r="AWA925" s="28"/>
      <c r="AWB925" s="28"/>
      <c r="AWC925" s="28"/>
      <c r="AWD925" s="28"/>
      <c r="AWE925" s="28"/>
      <c r="AWF925" s="28"/>
      <c r="AWG925" s="28"/>
      <c r="AWH925" s="28"/>
      <c r="AWI925" s="28"/>
      <c r="AWJ925" s="28"/>
      <c r="AWK925" s="28"/>
      <c r="AWL925" s="28"/>
      <c r="AWM925" s="28"/>
      <c r="AWN925" s="28"/>
      <c r="AWO925" s="28"/>
      <c r="AWP925" s="28"/>
      <c r="AWQ925" s="28"/>
      <c r="AWR925" s="28"/>
      <c r="AWS925" s="28"/>
      <c r="AWT925" s="28"/>
      <c r="AWU925" s="28"/>
      <c r="AWV925" s="28"/>
      <c r="AWW925" s="28"/>
      <c r="AWX925" s="28"/>
      <c r="AWY925" s="28"/>
      <c r="AWZ925" s="28"/>
      <c r="AXA925" s="28"/>
      <c r="AXB925" s="28"/>
      <c r="AXC925" s="28"/>
      <c r="AXD925" s="28"/>
      <c r="AXE925" s="28"/>
      <c r="AXF925" s="28"/>
      <c r="AXG925" s="28"/>
      <c r="AXH925" s="28"/>
      <c r="AXI925" s="28"/>
      <c r="AXJ925" s="28"/>
      <c r="AXK925" s="28"/>
      <c r="AXL925" s="28"/>
      <c r="AXM925" s="28"/>
      <c r="AXN925" s="28"/>
      <c r="AXO925" s="28"/>
      <c r="AXP925" s="28"/>
      <c r="AXQ925" s="28"/>
      <c r="AXR925" s="28"/>
      <c r="AXS925" s="28"/>
      <c r="AXT925" s="28"/>
      <c r="AXU925" s="28"/>
      <c r="AXV925" s="28"/>
      <c r="AXW925" s="28"/>
      <c r="AXX925" s="28"/>
      <c r="AXY925" s="28"/>
      <c r="AXZ925" s="28"/>
      <c r="AYA925" s="28"/>
      <c r="AYB925" s="28"/>
      <c r="AYC925" s="28"/>
      <c r="AYD925" s="28"/>
      <c r="AYE925" s="28"/>
      <c r="AYF925" s="28"/>
      <c r="AYG925" s="28"/>
      <c r="AYH925" s="28"/>
      <c r="AYI925" s="28"/>
      <c r="AYJ925" s="28"/>
      <c r="AYK925" s="28"/>
      <c r="AYL925" s="28"/>
      <c r="AYM925" s="28"/>
      <c r="AYN925" s="28"/>
      <c r="AYO925" s="28"/>
      <c r="AYP925" s="28"/>
      <c r="AYQ925" s="28"/>
      <c r="AYR925" s="28"/>
      <c r="AYS925" s="28"/>
      <c r="AYT925" s="28"/>
      <c r="AYU925" s="28"/>
      <c r="AYV925" s="28"/>
      <c r="AYW925" s="28"/>
      <c r="AYX925" s="28"/>
      <c r="AYY925" s="28"/>
      <c r="AYZ925" s="28"/>
      <c r="AZA925" s="28"/>
      <c r="AZB925" s="28"/>
      <c r="AZC925" s="28"/>
      <c r="AZD925" s="28"/>
      <c r="AZE925" s="28"/>
      <c r="AZF925" s="28"/>
      <c r="AZG925" s="28"/>
      <c r="AZH925" s="28"/>
      <c r="AZI925" s="28"/>
      <c r="AZJ925" s="28"/>
      <c r="AZK925" s="28"/>
      <c r="AZL925" s="28"/>
      <c r="AZM925" s="28"/>
      <c r="AZN925" s="28"/>
      <c r="AZO925" s="28"/>
      <c r="AZP925" s="28"/>
      <c r="AZQ925" s="28"/>
      <c r="AZR925" s="28"/>
      <c r="AZS925" s="28"/>
      <c r="AZT925" s="28"/>
      <c r="AZU925" s="28"/>
      <c r="AZV925" s="28"/>
      <c r="AZW925" s="28"/>
      <c r="AZX925" s="28"/>
      <c r="AZY925" s="28"/>
      <c r="AZZ925" s="28"/>
      <c r="BAA925" s="28"/>
      <c r="BAB925" s="28"/>
      <c r="BAC925" s="28"/>
      <c r="BAD925" s="28"/>
      <c r="BAE925" s="28"/>
      <c r="BAF925" s="28"/>
      <c r="BAG925" s="28"/>
      <c r="BAH925" s="28"/>
      <c r="BAI925" s="28"/>
      <c r="BAJ925" s="28"/>
      <c r="BAK925" s="28"/>
      <c r="BAL925" s="28"/>
      <c r="BAM925" s="28"/>
      <c r="BAN925" s="28"/>
      <c r="BAO925" s="28"/>
      <c r="BAP925" s="28"/>
      <c r="BAQ925" s="28"/>
      <c r="BAR925" s="28"/>
      <c r="BAS925" s="28"/>
      <c r="BAT925" s="28"/>
      <c r="BAU925" s="28"/>
      <c r="BAV925" s="28"/>
      <c r="BAW925" s="28"/>
      <c r="BAX925" s="28"/>
      <c r="BAY925" s="28"/>
      <c r="BAZ925" s="28"/>
      <c r="BBA925" s="28"/>
      <c r="BBB925" s="28"/>
      <c r="BBC925" s="28"/>
      <c r="BBD925" s="28"/>
      <c r="BBE925" s="28"/>
      <c r="BBF925" s="28"/>
      <c r="BBG925" s="28"/>
      <c r="BBH925" s="28"/>
      <c r="BBI925" s="28"/>
      <c r="BBJ925" s="28"/>
      <c r="BBK925" s="28"/>
      <c r="BBL925" s="28"/>
      <c r="BBM925" s="28"/>
      <c r="BBN925" s="28"/>
      <c r="BBO925" s="28"/>
      <c r="BBP925" s="28"/>
      <c r="BBQ925" s="28"/>
      <c r="BBR925" s="28"/>
      <c r="BBS925" s="28"/>
      <c r="BBT925" s="28"/>
      <c r="BBU925" s="28"/>
      <c r="BBV925" s="28"/>
      <c r="BBW925" s="28"/>
      <c r="BBX925" s="28"/>
      <c r="BBY925" s="28"/>
      <c r="BBZ925" s="28"/>
      <c r="BCA925" s="28"/>
      <c r="BCB925" s="28"/>
      <c r="BCC925" s="28"/>
      <c r="BCD925" s="28"/>
      <c r="BCE925" s="28"/>
      <c r="BCF925" s="28"/>
      <c r="BCG925" s="28"/>
      <c r="BCH925" s="28"/>
      <c r="BCI925" s="28"/>
      <c r="BCJ925" s="28"/>
      <c r="BCK925" s="28"/>
      <c r="BCL925" s="28"/>
      <c r="BCM925" s="28"/>
      <c r="BCN925" s="28"/>
      <c r="BCO925" s="28"/>
      <c r="BCP925" s="28"/>
      <c r="BCQ925" s="28"/>
      <c r="BCR925" s="28"/>
      <c r="BCS925" s="28"/>
      <c r="BCT925" s="28"/>
      <c r="BCU925" s="28"/>
      <c r="BCV925" s="28"/>
      <c r="BCW925" s="28"/>
      <c r="BCX925" s="28"/>
      <c r="BCY925" s="28"/>
      <c r="BCZ925" s="28"/>
      <c r="BDA925" s="28"/>
      <c r="BDB925" s="28"/>
      <c r="BDC925" s="28"/>
      <c r="BDD925" s="28"/>
      <c r="BDE925" s="28"/>
      <c r="BDF925" s="28"/>
      <c r="BDG925" s="28"/>
      <c r="BDH925" s="28"/>
      <c r="BDI925" s="28"/>
      <c r="BDJ925" s="28"/>
      <c r="BDK925" s="28"/>
      <c r="BDL925" s="28"/>
      <c r="BDM925" s="28"/>
      <c r="BDN925" s="28"/>
      <c r="BDO925" s="28"/>
      <c r="BDP925" s="28"/>
      <c r="BDQ925" s="28"/>
      <c r="BDR925" s="28"/>
      <c r="BDS925" s="28"/>
      <c r="BDT925" s="28"/>
      <c r="BDU925" s="28"/>
      <c r="BDV925" s="28"/>
      <c r="BDW925" s="28"/>
      <c r="BDX925" s="28"/>
      <c r="BDY925" s="28"/>
      <c r="BDZ925" s="28"/>
      <c r="BEA925" s="28"/>
      <c r="BEB925" s="28"/>
      <c r="BEC925" s="28"/>
      <c r="BED925" s="28"/>
      <c r="BEE925" s="28"/>
      <c r="BEF925" s="28"/>
      <c r="BEG925" s="28"/>
      <c r="BEH925" s="28"/>
      <c r="BEI925" s="28"/>
      <c r="BEJ925" s="28"/>
      <c r="BEK925" s="28"/>
      <c r="BEL925" s="28"/>
      <c r="BEM925" s="28"/>
      <c r="BEN925" s="28"/>
      <c r="BEO925" s="28"/>
      <c r="BEP925" s="28"/>
      <c r="BEQ925" s="28"/>
      <c r="BER925" s="28"/>
      <c r="BES925" s="28"/>
      <c r="BET925" s="28"/>
      <c r="BEU925" s="28"/>
      <c r="BEV925" s="28"/>
      <c r="BEW925" s="28"/>
      <c r="BEX925" s="28"/>
      <c r="BEY925" s="28"/>
      <c r="BEZ925" s="28"/>
      <c r="BFA925" s="28"/>
      <c r="BFB925" s="28"/>
      <c r="BFC925" s="28"/>
      <c r="BFD925" s="28"/>
      <c r="BFE925" s="28"/>
      <c r="BFF925" s="28"/>
      <c r="BFG925" s="28"/>
      <c r="BFH925" s="28"/>
      <c r="BFI925" s="28"/>
      <c r="BFJ925" s="28"/>
      <c r="BFK925" s="28"/>
      <c r="BFL925" s="28"/>
      <c r="BFM925" s="28"/>
      <c r="BFN925" s="28"/>
      <c r="BFO925" s="28"/>
      <c r="BFP925" s="28"/>
      <c r="BFQ925" s="28"/>
      <c r="BFR925" s="28"/>
      <c r="BFS925" s="28"/>
      <c r="BFT925" s="28"/>
      <c r="BFU925" s="28"/>
      <c r="BFV925" s="28"/>
      <c r="BFW925" s="28"/>
      <c r="BFX925" s="28"/>
      <c r="BFY925" s="28"/>
      <c r="BFZ925" s="28"/>
      <c r="BGA925" s="28"/>
      <c r="BGB925" s="28"/>
      <c r="BGC925" s="28"/>
      <c r="BGD925" s="28"/>
      <c r="BGE925" s="28"/>
      <c r="BGF925" s="28"/>
      <c r="BGG925" s="28"/>
      <c r="BGH925" s="28"/>
      <c r="BGI925" s="28"/>
      <c r="BGJ925" s="28"/>
      <c r="BGK925" s="28"/>
      <c r="BGL925" s="28"/>
      <c r="BGM925" s="28"/>
      <c r="BGN925" s="28"/>
      <c r="BGO925" s="28"/>
      <c r="BGP925" s="28"/>
      <c r="BGQ925" s="28"/>
      <c r="BGR925" s="28"/>
      <c r="BGS925" s="28"/>
      <c r="BGT925" s="28"/>
      <c r="BGU925" s="28"/>
      <c r="BGV925" s="28"/>
      <c r="BGW925" s="28"/>
      <c r="BGX925" s="28"/>
      <c r="BGY925" s="28"/>
      <c r="BGZ925" s="28"/>
      <c r="BHA925" s="28"/>
      <c r="BHB925" s="28"/>
      <c r="BHC925" s="28"/>
      <c r="BHD925" s="28"/>
      <c r="BHE925" s="28"/>
      <c r="BHF925" s="28"/>
      <c r="BHG925" s="28"/>
      <c r="BHH925" s="28"/>
      <c r="BHI925" s="28"/>
      <c r="BHJ925" s="28"/>
      <c r="BHK925" s="28"/>
      <c r="BHL925" s="28"/>
      <c r="BHM925" s="28"/>
      <c r="BHN925" s="28"/>
      <c r="BHO925" s="28"/>
      <c r="BHP925" s="28"/>
      <c r="BHQ925" s="28"/>
      <c r="BHR925" s="28"/>
      <c r="BHS925" s="28"/>
      <c r="BHT925" s="28"/>
      <c r="BHU925" s="28"/>
      <c r="BHV925" s="28"/>
      <c r="BHW925" s="28"/>
      <c r="BHX925" s="28"/>
      <c r="BHY925" s="28"/>
      <c r="BHZ925" s="28"/>
      <c r="BIA925" s="28"/>
      <c r="BIB925" s="28"/>
      <c r="BIC925" s="28"/>
      <c r="BID925" s="28"/>
      <c r="BIE925" s="28"/>
      <c r="BIF925" s="28"/>
      <c r="BIG925" s="28"/>
      <c r="BIH925" s="28"/>
      <c r="BII925" s="28"/>
      <c r="BIJ925" s="28"/>
      <c r="BIK925" s="28"/>
      <c r="BIL925" s="28"/>
      <c r="BIM925" s="28"/>
      <c r="BIN925" s="28"/>
      <c r="BIO925" s="28"/>
      <c r="BIP925" s="28"/>
      <c r="BIQ925" s="28"/>
      <c r="BIR925" s="28"/>
      <c r="BIS925" s="28"/>
      <c r="BIT925" s="28"/>
      <c r="BIU925" s="28"/>
      <c r="BIV925" s="28"/>
      <c r="BIW925" s="28"/>
      <c r="BIX925" s="28"/>
      <c r="BIY925" s="28"/>
      <c r="BIZ925" s="28"/>
      <c r="BJA925" s="28"/>
      <c r="BJB925" s="28"/>
      <c r="BJC925" s="28"/>
      <c r="BJD925" s="28"/>
      <c r="BJE925" s="28"/>
      <c r="BJF925" s="28"/>
      <c r="BJG925" s="28"/>
      <c r="BJH925" s="28"/>
      <c r="BJI925" s="28"/>
      <c r="BJJ925" s="28"/>
      <c r="BJK925" s="28"/>
      <c r="BJL925" s="28"/>
      <c r="BJM925" s="28"/>
      <c r="BJN925" s="28"/>
      <c r="BJO925" s="28"/>
      <c r="BJP925" s="28"/>
      <c r="BJQ925" s="28"/>
      <c r="BJR925" s="28"/>
      <c r="BJS925" s="28"/>
      <c r="BJT925" s="28"/>
      <c r="BJU925" s="28"/>
      <c r="BJV925" s="28"/>
      <c r="BJW925" s="28"/>
      <c r="BJX925" s="28"/>
      <c r="BJY925" s="28"/>
      <c r="BJZ925" s="28"/>
      <c r="BKA925" s="28"/>
      <c r="BKB925" s="28"/>
      <c r="BKC925" s="28"/>
      <c r="BKD925" s="28"/>
      <c r="BKE925" s="28"/>
      <c r="BKF925" s="28"/>
      <c r="BKG925" s="28"/>
      <c r="BKH925" s="28"/>
      <c r="BKI925" s="28"/>
      <c r="BKJ925" s="28"/>
      <c r="BKK925" s="28"/>
      <c r="BKL925" s="28"/>
      <c r="BKM925" s="28"/>
      <c r="BKN925" s="28"/>
      <c r="BKO925" s="28"/>
      <c r="BKP925" s="28"/>
      <c r="BKQ925" s="28"/>
      <c r="BKR925" s="28"/>
      <c r="BKS925" s="28"/>
      <c r="BKT925" s="28"/>
      <c r="BKU925" s="28"/>
      <c r="BKV925" s="28"/>
      <c r="BKW925" s="28"/>
      <c r="BKX925" s="28"/>
      <c r="BKY925" s="28"/>
      <c r="BKZ925" s="28"/>
      <c r="BLA925" s="28"/>
      <c r="BLB925" s="28"/>
      <c r="BLC925" s="28"/>
      <c r="BLD925" s="28"/>
      <c r="BLE925" s="28"/>
      <c r="BLF925" s="28"/>
      <c r="BLG925" s="28"/>
      <c r="BLH925" s="28"/>
      <c r="BLI925" s="28"/>
      <c r="BLJ925" s="28"/>
      <c r="BLK925" s="28"/>
      <c r="BLL925" s="28"/>
      <c r="BLM925" s="28"/>
      <c r="BLN925" s="28"/>
      <c r="BLO925" s="28"/>
      <c r="BLP925" s="28"/>
      <c r="BLQ925" s="28"/>
      <c r="BLR925" s="28"/>
      <c r="BLS925" s="28"/>
      <c r="BLT925" s="28"/>
      <c r="BLU925" s="28"/>
      <c r="BLV925" s="28"/>
      <c r="BLW925" s="28"/>
      <c r="BLX925" s="28"/>
      <c r="BLY925" s="28"/>
      <c r="BLZ925" s="28"/>
      <c r="BMA925" s="28"/>
      <c r="BMB925" s="28"/>
      <c r="BMC925" s="28"/>
      <c r="BMD925" s="28"/>
      <c r="BME925" s="28"/>
      <c r="BMF925" s="28"/>
      <c r="BMG925" s="28"/>
      <c r="BMH925" s="28"/>
      <c r="BMI925" s="28"/>
      <c r="BMJ925" s="28"/>
      <c r="BMK925" s="28"/>
      <c r="BML925" s="28"/>
      <c r="BMM925" s="28"/>
      <c r="BMN925" s="28"/>
      <c r="BMO925" s="28"/>
      <c r="BMP925" s="28"/>
      <c r="BMQ925" s="28"/>
      <c r="BMR925" s="28"/>
      <c r="BMS925" s="28"/>
      <c r="BMT925" s="28"/>
      <c r="BMU925" s="28"/>
      <c r="BMV925" s="28"/>
      <c r="BMW925" s="28"/>
      <c r="BMX925" s="28"/>
      <c r="BMY925" s="28"/>
      <c r="BMZ925" s="28"/>
      <c r="BNA925" s="28"/>
      <c r="BNB925" s="28"/>
      <c r="BNC925" s="28"/>
      <c r="BND925" s="28"/>
      <c r="BNE925" s="28"/>
      <c r="BNF925" s="28"/>
      <c r="BNG925" s="28"/>
      <c r="BNH925" s="28"/>
      <c r="BNI925" s="28"/>
      <c r="BNJ925" s="28"/>
      <c r="BNK925" s="28"/>
      <c r="BNL925" s="28"/>
      <c r="BNM925" s="28"/>
      <c r="BNN925" s="28"/>
      <c r="BNO925" s="28"/>
      <c r="BNP925" s="28"/>
      <c r="BNQ925" s="28"/>
      <c r="BNR925" s="28"/>
      <c r="BNS925" s="28"/>
      <c r="BNT925" s="28"/>
      <c r="BNU925" s="28"/>
      <c r="BNV925" s="28"/>
      <c r="BNW925" s="28"/>
      <c r="BNX925" s="28"/>
      <c r="BNY925" s="28"/>
      <c r="BNZ925" s="28"/>
      <c r="BOA925" s="28"/>
      <c r="BOB925" s="28"/>
      <c r="BOC925" s="28"/>
      <c r="BOD925" s="28"/>
      <c r="BOE925" s="28"/>
      <c r="BOF925" s="28"/>
      <c r="BOG925" s="28"/>
      <c r="BOH925" s="28"/>
      <c r="BOI925" s="28"/>
      <c r="BOJ925" s="28"/>
      <c r="BOK925" s="28"/>
      <c r="BOL925" s="28"/>
      <c r="BOM925" s="28"/>
      <c r="BON925" s="28"/>
      <c r="BOO925" s="28"/>
      <c r="BOP925" s="28"/>
      <c r="BOQ925" s="28"/>
      <c r="BOR925" s="28"/>
      <c r="BOS925" s="28"/>
      <c r="BOT925" s="28"/>
      <c r="BOU925" s="28"/>
      <c r="BOV925" s="28"/>
      <c r="BOW925" s="28"/>
      <c r="BOX925" s="28"/>
      <c r="BOY925" s="28"/>
      <c r="BOZ925" s="28"/>
      <c r="BPA925" s="28"/>
      <c r="BPB925" s="28"/>
      <c r="BPC925" s="28"/>
      <c r="BPD925" s="28"/>
      <c r="BPE925" s="28"/>
      <c r="BPF925" s="28"/>
      <c r="BPG925" s="28"/>
      <c r="BPH925" s="28"/>
      <c r="BPI925" s="28"/>
      <c r="BPJ925" s="28"/>
      <c r="BPK925" s="28"/>
      <c r="BPL925" s="28"/>
      <c r="BPM925" s="28"/>
      <c r="BPN925" s="28"/>
      <c r="BPO925" s="28"/>
      <c r="BPP925" s="28"/>
      <c r="BPQ925" s="28"/>
      <c r="BPR925" s="28"/>
      <c r="BPS925" s="28"/>
      <c r="BPT925" s="28"/>
      <c r="BPU925" s="28"/>
      <c r="BPV925" s="28"/>
      <c r="BPW925" s="28"/>
      <c r="BPX925" s="28"/>
      <c r="BPY925" s="28"/>
      <c r="BPZ925" s="28"/>
      <c r="BQA925" s="28"/>
      <c r="BQB925" s="28"/>
      <c r="BQC925" s="28"/>
      <c r="BQD925" s="28"/>
      <c r="BQE925" s="28"/>
      <c r="BQF925" s="28"/>
      <c r="BQG925" s="28"/>
      <c r="BQH925" s="28"/>
      <c r="BQI925" s="28"/>
      <c r="BQJ925" s="28"/>
      <c r="BQK925" s="28"/>
      <c r="BQL925" s="28"/>
      <c r="BQM925" s="28"/>
      <c r="BQN925" s="28"/>
      <c r="BQO925" s="28"/>
      <c r="BQP925" s="28"/>
      <c r="BQQ925" s="28"/>
      <c r="BQR925" s="28"/>
      <c r="BQS925" s="28"/>
      <c r="BQT925" s="28"/>
      <c r="BQU925" s="28"/>
      <c r="BQV925" s="28"/>
      <c r="BQW925" s="28"/>
      <c r="BQX925" s="28"/>
      <c r="BQY925" s="28"/>
      <c r="BQZ925" s="28"/>
      <c r="BRA925" s="28"/>
      <c r="BRB925" s="28"/>
      <c r="BRC925" s="28"/>
      <c r="BRD925" s="28"/>
      <c r="BRE925" s="28"/>
      <c r="BRF925" s="28"/>
      <c r="BRG925" s="28"/>
      <c r="BRH925" s="28"/>
      <c r="BRI925" s="28"/>
      <c r="BRJ925" s="28"/>
      <c r="BRK925" s="28"/>
      <c r="BRL925" s="28"/>
      <c r="BRM925" s="28"/>
      <c r="BRN925" s="28"/>
      <c r="BRO925" s="28"/>
      <c r="BRP925" s="28"/>
      <c r="BRQ925" s="28"/>
      <c r="BRR925" s="28"/>
      <c r="BRS925" s="28"/>
      <c r="BRT925" s="28"/>
      <c r="BRU925" s="28"/>
      <c r="BRV925" s="28"/>
      <c r="BRW925" s="28"/>
      <c r="BRX925" s="28"/>
      <c r="BRY925" s="28"/>
      <c r="BRZ925" s="28"/>
      <c r="BSA925" s="28"/>
      <c r="BSB925" s="28"/>
      <c r="BSC925" s="28"/>
      <c r="BSD925" s="28"/>
      <c r="BSE925" s="28"/>
      <c r="BSF925" s="28"/>
      <c r="BSG925" s="28"/>
      <c r="BSH925" s="28"/>
      <c r="BSI925" s="28"/>
      <c r="BSJ925" s="28"/>
      <c r="BSK925" s="28"/>
      <c r="BSL925" s="28"/>
      <c r="BSM925" s="28"/>
      <c r="BSN925" s="28"/>
      <c r="BSO925" s="28"/>
      <c r="BSP925" s="28"/>
      <c r="BSQ925" s="28"/>
      <c r="BSR925" s="28"/>
      <c r="BSS925" s="28"/>
      <c r="BST925" s="28"/>
      <c r="BSU925" s="28"/>
      <c r="BSV925" s="28"/>
      <c r="BSW925" s="28"/>
      <c r="BSX925" s="28"/>
      <c r="BSY925" s="28"/>
      <c r="BSZ925" s="28"/>
      <c r="BTA925" s="28"/>
      <c r="BTB925" s="28"/>
      <c r="BTC925" s="28"/>
      <c r="BTD925" s="28"/>
      <c r="BTE925" s="28"/>
      <c r="BTF925" s="28"/>
      <c r="BTG925" s="28"/>
      <c r="BTH925" s="28"/>
      <c r="BTI925" s="28"/>
      <c r="BTJ925" s="28"/>
      <c r="BTK925" s="28"/>
      <c r="BTL925" s="28"/>
      <c r="BTM925" s="28"/>
      <c r="BTN925" s="28"/>
      <c r="BTO925" s="28"/>
      <c r="BTP925" s="28"/>
      <c r="BTQ925" s="28"/>
      <c r="BTR925" s="28"/>
      <c r="BTS925" s="28"/>
      <c r="BTT925" s="28"/>
      <c r="BTU925" s="28"/>
      <c r="BTV925" s="28"/>
      <c r="BTW925" s="28"/>
      <c r="BTX925" s="28"/>
      <c r="BTY925" s="28"/>
      <c r="BTZ925" s="28"/>
      <c r="BUA925" s="28"/>
      <c r="BUB925" s="28"/>
      <c r="BUC925" s="28"/>
      <c r="BUD925" s="28"/>
      <c r="BUE925" s="28"/>
      <c r="BUF925" s="28"/>
      <c r="BUG925" s="28"/>
      <c r="BUH925" s="28"/>
      <c r="BUI925" s="28"/>
      <c r="BUJ925" s="28"/>
      <c r="BUK925" s="28"/>
      <c r="BUL925" s="28"/>
      <c r="BUM925" s="28"/>
      <c r="BUN925" s="28"/>
      <c r="BUO925" s="28"/>
      <c r="BUP925" s="28"/>
      <c r="BUQ925" s="28"/>
      <c r="BUR925" s="28"/>
      <c r="BUS925" s="28"/>
      <c r="BUT925" s="28"/>
      <c r="BUU925" s="28"/>
      <c r="BUV925" s="28"/>
      <c r="BUW925" s="28"/>
      <c r="BUX925" s="28"/>
      <c r="BUY925" s="28"/>
      <c r="BUZ925" s="28"/>
      <c r="BVA925" s="28"/>
      <c r="BVB925" s="28"/>
      <c r="BVC925" s="28"/>
      <c r="BVD925" s="28"/>
      <c r="BVE925" s="28"/>
      <c r="BVF925" s="28"/>
      <c r="BVG925" s="28"/>
      <c r="BVH925" s="28"/>
      <c r="BVI925" s="28"/>
      <c r="BVJ925" s="28"/>
      <c r="BVK925" s="28"/>
      <c r="BVL925" s="28"/>
      <c r="BVM925" s="28"/>
      <c r="BVN925" s="28"/>
      <c r="BVO925" s="28"/>
      <c r="BVP925" s="28"/>
      <c r="BVQ925" s="28"/>
      <c r="BVR925" s="28"/>
      <c r="BVS925" s="28"/>
      <c r="BVT925" s="28"/>
      <c r="BVU925" s="28"/>
      <c r="BVV925" s="28"/>
      <c r="BVW925" s="28"/>
      <c r="BVX925" s="28"/>
      <c r="BVY925" s="28"/>
      <c r="BVZ925" s="28"/>
      <c r="BWA925" s="28"/>
      <c r="BWB925" s="28"/>
      <c r="BWC925" s="28"/>
      <c r="BWD925" s="28"/>
      <c r="BWE925" s="28"/>
      <c r="BWF925" s="28"/>
      <c r="BWG925" s="28"/>
      <c r="BWH925" s="28"/>
      <c r="BWI925" s="28"/>
      <c r="BWJ925" s="28"/>
      <c r="BWK925" s="28"/>
      <c r="BWL925" s="28"/>
      <c r="BWM925" s="28"/>
      <c r="BWN925" s="28"/>
      <c r="BWO925" s="28"/>
      <c r="BWP925" s="28"/>
      <c r="BWQ925" s="28"/>
      <c r="BWR925" s="28"/>
      <c r="BWS925" s="28"/>
      <c r="BWT925" s="28"/>
      <c r="BWU925" s="28"/>
      <c r="BWV925" s="28"/>
      <c r="BWW925" s="28"/>
      <c r="BWX925" s="28"/>
      <c r="BWY925" s="28"/>
      <c r="BWZ925" s="28"/>
      <c r="BXA925" s="28"/>
      <c r="BXB925" s="28"/>
      <c r="BXC925" s="28"/>
      <c r="BXD925" s="28"/>
      <c r="BXE925" s="28"/>
      <c r="BXF925" s="28"/>
      <c r="BXG925" s="28"/>
      <c r="BXH925" s="28"/>
      <c r="BXI925" s="28"/>
      <c r="BXJ925" s="28"/>
      <c r="BXK925" s="28"/>
      <c r="BXL925" s="28"/>
      <c r="BXM925" s="28"/>
      <c r="BXN925" s="28"/>
      <c r="BXO925" s="28"/>
      <c r="BXP925" s="28"/>
      <c r="BXQ925" s="28"/>
      <c r="BXR925" s="28"/>
      <c r="BXS925" s="28"/>
      <c r="BXT925" s="28"/>
      <c r="BXU925" s="28"/>
      <c r="BXV925" s="28"/>
      <c r="BXW925" s="28"/>
      <c r="BXX925" s="28"/>
      <c r="BXY925" s="28"/>
      <c r="BXZ925" s="28"/>
      <c r="BYA925" s="28"/>
      <c r="BYB925" s="28"/>
      <c r="BYC925" s="28"/>
      <c r="BYD925" s="28"/>
      <c r="BYE925" s="28"/>
      <c r="BYF925" s="28"/>
      <c r="BYG925" s="28"/>
      <c r="BYH925" s="28"/>
      <c r="BYI925" s="28"/>
      <c r="BYJ925" s="28"/>
      <c r="BYK925" s="28"/>
      <c r="BYL925" s="28"/>
      <c r="BYM925" s="28"/>
      <c r="BYN925" s="28"/>
      <c r="BYO925" s="28"/>
      <c r="BYP925" s="28"/>
      <c r="BYQ925" s="28"/>
      <c r="BYR925" s="28"/>
      <c r="BYS925" s="28"/>
      <c r="BYT925" s="28"/>
      <c r="BYU925" s="28"/>
      <c r="BYV925" s="28"/>
      <c r="BYW925" s="28"/>
      <c r="BYX925" s="28"/>
      <c r="BYY925" s="28"/>
      <c r="BYZ925" s="28"/>
      <c r="BZA925" s="28"/>
      <c r="BZB925" s="28"/>
      <c r="BZC925" s="28"/>
      <c r="BZD925" s="28"/>
      <c r="BZE925" s="28"/>
      <c r="BZF925" s="28"/>
      <c r="BZG925" s="28"/>
      <c r="BZH925" s="28"/>
      <c r="BZI925" s="28"/>
      <c r="BZJ925" s="28"/>
      <c r="BZK925" s="28"/>
      <c r="BZL925" s="28"/>
      <c r="BZM925" s="28"/>
      <c r="BZN925" s="28"/>
      <c r="BZO925" s="28"/>
      <c r="BZP925" s="28"/>
      <c r="BZQ925" s="28"/>
      <c r="BZR925" s="28"/>
      <c r="BZS925" s="28"/>
      <c r="BZT925" s="28"/>
      <c r="BZU925" s="28"/>
      <c r="BZV925" s="28"/>
      <c r="BZW925" s="28"/>
      <c r="BZX925" s="28"/>
      <c r="BZY925" s="28"/>
      <c r="BZZ925" s="28"/>
      <c r="CAA925" s="28"/>
      <c r="CAB925" s="28"/>
      <c r="CAC925" s="28"/>
      <c r="CAD925" s="28"/>
      <c r="CAE925" s="28"/>
      <c r="CAF925" s="28"/>
      <c r="CAG925" s="28"/>
      <c r="CAH925" s="28"/>
      <c r="CAI925" s="28"/>
      <c r="CAJ925" s="28"/>
      <c r="CAK925" s="28"/>
      <c r="CAL925" s="28"/>
      <c r="CAM925" s="28"/>
      <c r="CAN925" s="28"/>
      <c r="CAO925" s="28"/>
      <c r="CAP925" s="28"/>
      <c r="CAQ925" s="28"/>
      <c r="CAR925" s="28"/>
      <c r="CAS925" s="28"/>
      <c r="CAT925" s="28"/>
      <c r="CAU925" s="28"/>
      <c r="CAV925" s="28"/>
      <c r="CAW925" s="28"/>
      <c r="CAX925" s="28"/>
      <c r="CAY925" s="28"/>
      <c r="CAZ925" s="28"/>
      <c r="CBA925" s="28"/>
      <c r="CBB925" s="28"/>
      <c r="CBC925" s="28"/>
      <c r="CBD925" s="28"/>
      <c r="CBE925" s="28"/>
      <c r="CBF925" s="28"/>
      <c r="CBG925" s="28"/>
      <c r="CBH925" s="28"/>
      <c r="CBI925" s="28"/>
      <c r="CBJ925" s="28"/>
      <c r="CBK925" s="28"/>
      <c r="CBL925" s="28"/>
      <c r="CBM925" s="28"/>
      <c r="CBN925" s="28"/>
      <c r="CBO925" s="28"/>
      <c r="CBP925" s="28"/>
      <c r="CBQ925" s="28"/>
      <c r="CBR925" s="28"/>
      <c r="CBS925" s="28"/>
      <c r="CBT925" s="28"/>
      <c r="CBU925" s="28"/>
      <c r="CBV925" s="28"/>
      <c r="CBW925" s="28"/>
      <c r="CBX925" s="28"/>
      <c r="CBY925" s="28"/>
      <c r="CBZ925" s="28"/>
      <c r="CCA925" s="28"/>
      <c r="CCB925" s="28"/>
      <c r="CCC925" s="28"/>
      <c r="CCD925" s="28"/>
      <c r="CCE925" s="28"/>
      <c r="CCF925" s="28"/>
      <c r="CCG925" s="28"/>
      <c r="CCH925" s="28"/>
      <c r="CCI925" s="28"/>
      <c r="CCJ925" s="28"/>
      <c r="CCK925" s="28"/>
      <c r="CCL925" s="28"/>
      <c r="CCM925" s="28"/>
      <c r="CCN925" s="28"/>
      <c r="CCO925" s="28"/>
      <c r="CCP925" s="28"/>
      <c r="CCQ925" s="28"/>
      <c r="CCR925" s="28"/>
      <c r="CCS925" s="28"/>
      <c r="CCT925" s="28"/>
      <c r="CCU925" s="28"/>
      <c r="CCV925" s="28"/>
      <c r="CCW925" s="28"/>
      <c r="CCX925" s="28"/>
      <c r="CCY925" s="28"/>
      <c r="CCZ925" s="28"/>
      <c r="CDA925" s="28"/>
      <c r="CDB925" s="28"/>
      <c r="CDC925" s="28"/>
      <c r="CDD925" s="28"/>
      <c r="CDE925" s="28"/>
      <c r="CDF925" s="28"/>
      <c r="CDG925" s="28"/>
      <c r="CDH925" s="28"/>
      <c r="CDI925" s="28"/>
      <c r="CDJ925" s="28"/>
      <c r="CDK925" s="28"/>
      <c r="CDL925" s="28"/>
      <c r="CDM925" s="28"/>
      <c r="CDN925" s="28"/>
      <c r="CDO925" s="28"/>
      <c r="CDP925" s="28"/>
      <c r="CDQ925" s="28"/>
      <c r="CDR925" s="28"/>
      <c r="CDS925" s="28"/>
      <c r="CDT925" s="28"/>
      <c r="CDU925" s="28"/>
      <c r="CDV925" s="28"/>
      <c r="CDW925" s="28"/>
      <c r="CDX925" s="28"/>
      <c r="CDY925" s="28"/>
      <c r="CDZ925" s="28"/>
      <c r="CEA925" s="28"/>
      <c r="CEB925" s="28"/>
      <c r="CEC925" s="28"/>
      <c r="CED925" s="28"/>
      <c r="CEE925" s="28"/>
      <c r="CEF925" s="28"/>
      <c r="CEG925" s="28"/>
      <c r="CEH925" s="28"/>
      <c r="CEI925" s="28"/>
      <c r="CEJ925" s="28"/>
      <c r="CEK925" s="28"/>
      <c r="CEL925" s="28"/>
      <c r="CEM925" s="28"/>
      <c r="CEN925" s="28"/>
      <c r="CEO925" s="28"/>
      <c r="CEP925" s="28"/>
      <c r="CEQ925" s="28"/>
      <c r="CER925" s="28"/>
      <c r="CES925" s="28"/>
      <c r="CET925" s="28"/>
      <c r="CEU925" s="28"/>
      <c r="CEV925" s="28"/>
      <c r="CEW925" s="28"/>
      <c r="CEX925" s="28"/>
      <c r="CEY925" s="28"/>
      <c r="CEZ925" s="28"/>
      <c r="CFA925" s="28"/>
      <c r="CFB925" s="28"/>
      <c r="CFC925" s="28"/>
      <c r="CFD925" s="28"/>
      <c r="CFE925" s="28"/>
      <c r="CFF925" s="28"/>
      <c r="CFG925" s="28"/>
      <c r="CFH925" s="28"/>
      <c r="CFI925" s="28"/>
      <c r="CFJ925" s="28"/>
      <c r="CFK925" s="28"/>
      <c r="CFL925" s="28"/>
      <c r="CFM925" s="28"/>
      <c r="CFN925" s="28"/>
      <c r="CFO925" s="28"/>
      <c r="CFP925" s="28"/>
      <c r="CFQ925" s="28"/>
      <c r="CFR925" s="28"/>
      <c r="CFS925" s="28"/>
      <c r="CFT925" s="28"/>
      <c r="CFU925" s="28"/>
      <c r="CFV925" s="28"/>
      <c r="CFW925" s="28"/>
      <c r="CFX925" s="28"/>
      <c r="CFY925" s="28"/>
      <c r="CFZ925" s="28"/>
      <c r="CGA925" s="28"/>
      <c r="CGB925" s="28"/>
      <c r="CGC925" s="28"/>
      <c r="CGD925" s="28"/>
      <c r="CGE925" s="28"/>
      <c r="CGF925" s="28"/>
      <c r="CGG925" s="28"/>
      <c r="CGH925" s="28"/>
      <c r="CGI925" s="28"/>
      <c r="CGJ925" s="28"/>
      <c r="CGK925" s="28"/>
      <c r="CGL925" s="28"/>
      <c r="CGM925" s="28"/>
      <c r="CGN925" s="28"/>
      <c r="CGO925" s="28"/>
      <c r="CGP925" s="28"/>
      <c r="CGQ925" s="28"/>
      <c r="CGR925" s="28"/>
      <c r="CGS925" s="28"/>
      <c r="CGT925" s="28"/>
      <c r="CGU925" s="28"/>
      <c r="CGV925" s="28"/>
      <c r="CGW925" s="28"/>
      <c r="CGX925" s="28"/>
      <c r="CGY925" s="28"/>
      <c r="CGZ925" s="28"/>
      <c r="CHA925" s="28"/>
      <c r="CHB925" s="28"/>
      <c r="CHC925" s="28"/>
      <c r="CHD925" s="28"/>
      <c r="CHE925" s="28"/>
      <c r="CHF925" s="28"/>
      <c r="CHG925" s="28"/>
      <c r="CHH925" s="28"/>
      <c r="CHI925" s="28"/>
      <c r="CHJ925" s="28"/>
      <c r="CHK925" s="28"/>
      <c r="CHL925" s="28"/>
      <c r="CHM925" s="28"/>
      <c r="CHN925" s="28"/>
      <c r="CHO925" s="28"/>
      <c r="CHP925" s="28"/>
      <c r="CHQ925" s="28"/>
      <c r="CHR925" s="28"/>
      <c r="CHS925" s="28"/>
      <c r="CHT925" s="28"/>
      <c r="CHU925" s="28"/>
      <c r="CHV925" s="28"/>
      <c r="CHW925" s="28"/>
      <c r="CHX925" s="28"/>
      <c r="CHY925" s="28"/>
      <c r="CHZ925" s="28"/>
      <c r="CIA925" s="28"/>
      <c r="CIB925" s="28"/>
      <c r="CIC925" s="28"/>
      <c r="CID925" s="28"/>
      <c r="CIE925" s="28"/>
      <c r="CIF925" s="28"/>
      <c r="CIG925" s="28"/>
      <c r="CIH925" s="28"/>
      <c r="CII925" s="28"/>
      <c r="CIJ925" s="28"/>
      <c r="CIK925" s="28"/>
      <c r="CIL925" s="28"/>
      <c r="CIM925" s="28"/>
      <c r="CIN925" s="28"/>
      <c r="CIO925" s="28"/>
      <c r="CIP925" s="28"/>
      <c r="CIQ925" s="28"/>
      <c r="CIR925" s="28"/>
      <c r="CIS925" s="28"/>
      <c r="CIT925" s="28"/>
      <c r="CIU925" s="28"/>
      <c r="CIV925" s="28"/>
      <c r="CIW925" s="28"/>
      <c r="CIX925" s="28"/>
      <c r="CIY925" s="28"/>
      <c r="CIZ925" s="28"/>
      <c r="CJA925" s="28"/>
      <c r="CJB925" s="28"/>
      <c r="CJC925" s="28"/>
      <c r="CJD925" s="28"/>
      <c r="CJE925" s="28"/>
      <c r="CJF925" s="28"/>
      <c r="CJG925" s="28"/>
      <c r="CJH925" s="28"/>
      <c r="CJI925" s="28"/>
      <c r="CJJ925" s="28"/>
      <c r="CJK925" s="28"/>
      <c r="CJL925" s="28"/>
      <c r="CJM925" s="28"/>
      <c r="CJN925" s="28"/>
      <c r="CJO925" s="28"/>
      <c r="CJP925" s="28"/>
      <c r="CJQ925" s="28"/>
      <c r="CJR925" s="28"/>
      <c r="CJS925" s="28"/>
      <c r="CJT925" s="28"/>
      <c r="CJU925" s="28"/>
      <c r="CJV925" s="28"/>
      <c r="CJW925" s="28"/>
      <c r="CJX925" s="28"/>
      <c r="CJY925" s="28"/>
      <c r="CJZ925" s="28"/>
      <c r="CKA925" s="28"/>
      <c r="CKB925" s="28"/>
      <c r="CKC925" s="28"/>
      <c r="CKD925" s="28"/>
      <c r="CKE925" s="28"/>
      <c r="CKF925" s="28"/>
      <c r="CKG925" s="28"/>
      <c r="CKH925" s="28"/>
      <c r="CKI925" s="28"/>
      <c r="CKJ925" s="28"/>
      <c r="CKK925" s="28"/>
      <c r="CKL925" s="28"/>
      <c r="CKM925" s="28"/>
      <c r="CKN925" s="28"/>
      <c r="CKO925" s="28"/>
      <c r="CKP925" s="28"/>
      <c r="CKQ925" s="28"/>
      <c r="CKR925" s="28"/>
      <c r="CKS925" s="28"/>
      <c r="CKT925" s="28"/>
      <c r="CKU925" s="28"/>
      <c r="CKV925" s="28"/>
      <c r="CKW925" s="28"/>
      <c r="CKX925" s="28"/>
      <c r="CKY925" s="28"/>
      <c r="CKZ925" s="28"/>
      <c r="CLA925" s="28"/>
      <c r="CLB925" s="28"/>
      <c r="CLC925" s="28"/>
      <c r="CLD925" s="28"/>
      <c r="CLE925" s="28"/>
      <c r="CLF925" s="28"/>
      <c r="CLG925" s="28"/>
      <c r="CLH925" s="28"/>
      <c r="CLI925" s="28"/>
      <c r="CLJ925" s="28"/>
      <c r="CLK925" s="28"/>
      <c r="CLL925" s="28"/>
      <c r="CLM925" s="28"/>
      <c r="CLN925" s="28"/>
      <c r="CLO925" s="28"/>
      <c r="CLP925" s="28"/>
      <c r="CLQ925" s="28"/>
      <c r="CLR925" s="28"/>
      <c r="CLS925" s="28"/>
      <c r="CLT925" s="28"/>
      <c r="CLU925" s="28"/>
      <c r="CLV925" s="28"/>
      <c r="CLW925" s="28"/>
      <c r="CLX925" s="28"/>
      <c r="CLY925" s="28"/>
      <c r="CLZ925" s="28"/>
      <c r="CMA925" s="28"/>
      <c r="CMB925" s="28"/>
      <c r="CMC925" s="28"/>
      <c r="CMD925" s="28"/>
      <c r="CME925" s="28"/>
      <c r="CMF925" s="28"/>
      <c r="CMG925" s="28"/>
      <c r="CMH925" s="28"/>
      <c r="CMI925" s="28"/>
      <c r="CMJ925" s="28"/>
      <c r="CMK925" s="28"/>
      <c r="CML925" s="28"/>
      <c r="CMM925" s="28"/>
      <c r="CMN925" s="28"/>
      <c r="CMO925" s="28"/>
      <c r="CMP925" s="28"/>
      <c r="CMQ925" s="28"/>
      <c r="CMR925" s="28"/>
      <c r="CMS925" s="28"/>
      <c r="CMT925" s="28"/>
      <c r="CMU925" s="28"/>
      <c r="CMV925" s="28"/>
      <c r="CMW925" s="28"/>
      <c r="CMX925" s="28"/>
      <c r="CMY925" s="28"/>
      <c r="CMZ925" s="28"/>
      <c r="CNA925" s="28"/>
      <c r="CNB925" s="28"/>
      <c r="CNC925" s="28"/>
      <c r="CND925" s="28"/>
      <c r="CNE925" s="28"/>
      <c r="CNF925" s="28"/>
      <c r="CNG925" s="28"/>
      <c r="CNH925" s="28"/>
      <c r="CNI925" s="28"/>
      <c r="CNJ925" s="28"/>
      <c r="CNK925" s="28"/>
      <c r="CNL925" s="28"/>
      <c r="CNM925" s="28"/>
      <c r="CNN925" s="28"/>
      <c r="CNO925" s="28"/>
      <c r="CNP925" s="28"/>
      <c r="CNQ925" s="28"/>
      <c r="CNR925" s="28"/>
      <c r="CNS925" s="28"/>
      <c r="CNT925" s="28"/>
      <c r="CNU925" s="28"/>
      <c r="CNV925" s="28"/>
      <c r="CNW925" s="28"/>
      <c r="CNX925" s="28"/>
      <c r="CNY925" s="28"/>
      <c r="CNZ925" s="28"/>
      <c r="COA925" s="28"/>
      <c r="COB925" s="28"/>
      <c r="COC925" s="28"/>
      <c r="COD925" s="28"/>
      <c r="COE925" s="28"/>
      <c r="COF925" s="28"/>
      <c r="COG925" s="28"/>
      <c r="COH925" s="28"/>
      <c r="COI925" s="28"/>
      <c r="COJ925" s="28"/>
      <c r="COK925" s="28"/>
      <c r="COL925" s="28"/>
      <c r="COM925" s="28"/>
      <c r="CON925" s="28"/>
      <c r="COO925" s="28"/>
      <c r="COP925" s="28"/>
      <c r="COQ925" s="28"/>
      <c r="COR925" s="28"/>
      <c r="COS925" s="28"/>
      <c r="COT925" s="28"/>
      <c r="COU925" s="28"/>
      <c r="COV925" s="28"/>
      <c r="COW925" s="28"/>
      <c r="COX925" s="28"/>
      <c r="COY925" s="28"/>
      <c r="COZ925" s="28"/>
      <c r="CPA925" s="28"/>
      <c r="CPB925" s="28"/>
      <c r="CPC925" s="28"/>
      <c r="CPD925" s="28"/>
      <c r="CPE925" s="28"/>
      <c r="CPF925" s="28"/>
      <c r="CPG925" s="28"/>
      <c r="CPH925" s="28"/>
      <c r="CPI925" s="28"/>
      <c r="CPJ925" s="28"/>
      <c r="CPK925" s="28"/>
      <c r="CPL925" s="28"/>
      <c r="CPM925" s="28"/>
      <c r="CPN925" s="28"/>
      <c r="CPO925" s="28"/>
      <c r="CPP925" s="28"/>
      <c r="CPQ925" s="28"/>
      <c r="CPR925" s="28"/>
      <c r="CPS925" s="28"/>
      <c r="CPT925" s="28"/>
      <c r="CPU925" s="28"/>
      <c r="CPV925" s="28"/>
      <c r="CPW925" s="28"/>
      <c r="CPX925" s="28"/>
      <c r="CPY925" s="28"/>
      <c r="CPZ925" s="28"/>
      <c r="CQA925" s="28"/>
      <c r="CQB925" s="28"/>
      <c r="CQC925" s="28"/>
      <c r="CQD925" s="28"/>
      <c r="CQE925" s="28"/>
      <c r="CQF925" s="28"/>
      <c r="CQG925" s="28"/>
      <c r="CQH925" s="28"/>
      <c r="CQI925" s="28"/>
      <c r="CQJ925" s="28"/>
      <c r="CQK925" s="28"/>
      <c r="CQL925" s="28"/>
      <c r="CQM925" s="28"/>
      <c r="CQN925" s="28"/>
      <c r="CQO925" s="28"/>
      <c r="CQP925" s="28"/>
      <c r="CQQ925" s="28"/>
      <c r="CQR925" s="28"/>
      <c r="CQS925" s="28"/>
      <c r="CQT925" s="28"/>
      <c r="CQU925" s="28"/>
      <c r="CQV925" s="28"/>
      <c r="CQW925" s="28"/>
      <c r="CQX925" s="28"/>
      <c r="CQY925" s="28"/>
      <c r="CQZ925" s="28"/>
      <c r="CRA925" s="28"/>
      <c r="CRB925" s="28"/>
      <c r="CRC925" s="28"/>
      <c r="CRD925" s="28"/>
      <c r="CRE925" s="28"/>
      <c r="CRF925" s="28"/>
      <c r="CRG925" s="28"/>
      <c r="CRH925" s="28"/>
      <c r="CRI925" s="28"/>
      <c r="CRJ925" s="28"/>
      <c r="CRK925" s="28"/>
      <c r="CRL925" s="28"/>
      <c r="CRM925" s="28"/>
      <c r="CRN925" s="28"/>
      <c r="CRO925" s="28"/>
      <c r="CRP925" s="28"/>
      <c r="CRQ925" s="28"/>
      <c r="CRR925" s="28"/>
      <c r="CRS925" s="28"/>
      <c r="CRT925" s="28"/>
      <c r="CRU925" s="28"/>
      <c r="CRV925" s="28"/>
      <c r="CRW925" s="28"/>
      <c r="CRX925" s="28"/>
      <c r="CRY925" s="28"/>
      <c r="CRZ925" s="28"/>
      <c r="CSA925" s="28"/>
      <c r="CSB925" s="28"/>
      <c r="CSC925" s="28"/>
      <c r="CSD925" s="28"/>
      <c r="CSE925" s="28"/>
      <c r="CSF925" s="28"/>
      <c r="CSG925" s="28"/>
      <c r="CSH925" s="28"/>
      <c r="CSI925" s="28"/>
      <c r="CSJ925" s="28"/>
      <c r="CSK925" s="28"/>
      <c r="CSL925" s="28"/>
      <c r="CSM925" s="28"/>
      <c r="CSN925" s="28"/>
      <c r="CSO925" s="28"/>
      <c r="CSP925" s="28"/>
      <c r="CSQ925" s="28"/>
      <c r="CSR925" s="28"/>
      <c r="CSS925" s="28"/>
      <c r="CST925" s="28"/>
      <c r="CSU925" s="28"/>
      <c r="CSV925" s="28"/>
      <c r="CSW925" s="28"/>
      <c r="CSX925" s="28"/>
      <c r="CSY925" s="28"/>
      <c r="CSZ925" s="28"/>
      <c r="CTA925" s="28"/>
      <c r="CTB925" s="28"/>
      <c r="CTC925" s="28"/>
      <c r="CTD925" s="28"/>
      <c r="CTE925" s="28"/>
      <c r="CTF925" s="28"/>
      <c r="CTG925" s="28"/>
      <c r="CTH925" s="28"/>
      <c r="CTI925" s="28"/>
      <c r="CTJ925" s="28"/>
      <c r="CTK925" s="28"/>
      <c r="CTL925" s="28"/>
      <c r="CTM925" s="28"/>
      <c r="CTN925" s="28"/>
      <c r="CTO925" s="28"/>
      <c r="CTP925" s="28"/>
      <c r="CTQ925" s="28"/>
      <c r="CTR925" s="28"/>
      <c r="CTS925" s="28"/>
      <c r="CTT925" s="28"/>
      <c r="CTU925" s="28"/>
      <c r="CTV925" s="28"/>
      <c r="CTW925" s="28"/>
      <c r="CTX925" s="28"/>
      <c r="CTY925" s="28"/>
      <c r="CTZ925" s="28"/>
      <c r="CUA925" s="28"/>
      <c r="CUB925" s="28"/>
      <c r="CUC925" s="28"/>
      <c r="CUD925" s="28"/>
      <c r="CUE925" s="28"/>
      <c r="CUF925" s="28"/>
      <c r="CUG925" s="28"/>
      <c r="CUH925" s="28"/>
      <c r="CUI925" s="28"/>
      <c r="CUJ925" s="28"/>
      <c r="CUK925" s="28"/>
      <c r="CUL925" s="28"/>
      <c r="CUM925" s="28"/>
      <c r="CUN925" s="28"/>
      <c r="CUO925" s="28"/>
      <c r="CUP925" s="28"/>
      <c r="CUQ925" s="28"/>
      <c r="CUR925" s="28"/>
      <c r="CUS925" s="28"/>
      <c r="CUT925" s="28"/>
      <c r="CUU925" s="28"/>
      <c r="CUV925" s="28"/>
      <c r="CUW925" s="28"/>
      <c r="CUX925" s="28"/>
      <c r="CUY925" s="28"/>
      <c r="CUZ925" s="28"/>
      <c r="CVA925" s="28"/>
      <c r="CVB925" s="28"/>
      <c r="CVC925" s="28"/>
      <c r="CVD925" s="28"/>
      <c r="CVE925" s="28"/>
      <c r="CVF925" s="28"/>
      <c r="CVG925" s="28"/>
      <c r="CVH925" s="28"/>
      <c r="CVI925" s="28"/>
      <c r="CVJ925" s="28"/>
      <c r="CVK925" s="28"/>
      <c r="CVL925" s="28"/>
      <c r="CVM925" s="28"/>
      <c r="CVN925" s="28"/>
      <c r="CVO925" s="28"/>
      <c r="CVP925" s="28"/>
      <c r="CVQ925" s="28"/>
      <c r="CVR925" s="28"/>
      <c r="CVS925" s="28"/>
      <c r="CVT925" s="28"/>
      <c r="CVU925" s="28"/>
      <c r="CVV925" s="28"/>
      <c r="CVW925" s="28"/>
      <c r="CVX925" s="28"/>
      <c r="CVY925" s="28"/>
      <c r="CVZ925" s="28"/>
      <c r="CWA925" s="28"/>
      <c r="CWB925" s="28"/>
      <c r="CWC925" s="28"/>
      <c r="CWD925" s="28"/>
      <c r="CWE925" s="28"/>
      <c r="CWF925" s="28"/>
      <c r="CWG925" s="28"/>
      <c r="CWH925" s="28"/>
      <c r="CWI925" s="28"/>
      <c r="CWJ925" s="28"/>
      <c r="CWK925" s="28"/>
      <c r="CWL925" s="28"/>
      <c r="CWM925" s="28"/>
      <c r="CWN925" s="28"/>
      <c r="CWO925" s="28"/>
      <c r="CWP925" s="28"/>
      <c r="CWQ925" s="28"/>
      <c r="CWR925" s="28"/>
      <c r="CWS925" s="28"/>
      <c r="CWT925" s="28"/>
      <c r="CWU925" s="28"/>
      <c r="CWV925" s="28"/>
      <c r="CWW925" s="28"/>
      <c r="CWX925" s="28"/>
      <c r="CWY925" s="28"/>
      <c r="CWZ925" s="28"/>
      <c r="CXA925" s="28"/>
      <c r="CXB925" s="28"/>
      <c r="CXC925" s="28"/>
      <c r="CXD925" s="28"/>
      <c r="CXE925" s="28"/>
      <c r="CXF925" s="28"/>
      <c r="CXG925" s="28"/>
      <c r="CXH925" s="28"/>
      <c r="CXI925" s="28"/>
      <c r="CXJ925" s="28"/>
      <c r="CXK925" s="28"/>
      <c r="CXL925" s="28"/>
      <c r="CXM925" s="28"/>
      <c r="CXN925" s="28"/>
      <c r="CXO925" s="28"/>
      <c r="CXP925" s="28"/>
      <c r="CXQ925" s="28"/>
      <c r="CXR925" s="28"/>
      <c r="CXS925" s="28"/>
      <c r="CXT925" s="28"/>
      <c r="CXU925" s="28"/>
      <c r="CXV925" s="28"/>
      <c r="CXW925" s="28"/>
      <c r="CXX925" s="28"/>
      <c r="CXY925" s="28"/>
      <c r="CXZ925" s="28"/>
      <c r="CYA925" s="28"/>
      <c r="CYB925" s="28"/>
      <c r="CYC925" s="28"/>
      <c r="CYD925" s="28"/>
      <c r="CYE925" s="28"/>
      <c r="CYF925" s="28"/>
      <c r="CYG925" s="28"/>
      <c r="CYH925" s="28"/>
      <c r="CYI925" s="28"/>
      <c r="CYJ925" s="28"/>
      <c r="CYK925" s="28"/>
      <c r="CYL925" s="28"/>
      <c r="CYM925" s="28"/>
      <c r="CYN925" s="28"/>
      <c r="CYO925" s="28"/>
      <c r="CYP925" s="28"/>
      <c r="CYQ925" s="28"/>
      <c r="CYR925" s="28"/>
      <c r="CYS925" s="28"/>
      <c r="CYT925" s="28"/>
      <c r="CYU925" s="28"/>
      <c r="CYV925" s="28"/>
      <c r="CYW925" s="28"/>
      <c r="CYX925" s="28"/>
      <c r="CYY925" s="28"/>
      <c r="CYZ925" s="28"/>
      <c r="CZA925" s="28"/>
      <c r="CZB925" s="28"/>
      <c r="CZC925" s="28"/>
      <c r="CZD925" s="28"/>
      <c r="CZE925" s="28"/>
      <c r="CZF925" s="28"/>
      <c r="CZG925" s="28"/>
      <c r="CZH925" s="28"/>
      <c r="CZI925" s="28"/>
      <c r="CZJ925" s="28"/>
      <c r="CZK925" s="28"/>
      <c r="CZL925" s="28"/>
      <c r="CZM925" s="28"/>
      <c r="CZN925" s="28"/>
      <c r="CZO925" s="28"/>
      <c r="CZP925" s="28"/>
      <c r="CZQ925" s="28"/>
      <c r="CZR925" s="28"/>
      <c r="CZS925" s="28"/>
      <c r="CZT925" s="28"/>
      <c r="CZU925" s="28"/>
      <c r="CZV925" s="28"/>
      <c r="CZW925" s="28"/>
      <c r="CZX925" s="28"/>
      <c r="CZY925" s="28"/>
      <c r="CZZ925" s="28"/>
      <c r="DAA925" s="28"/>
      <c r="DAB925" s="28"/>
      <c r="DAC925" s="28"/>
      <c r="DAD925" s="28"/>
      <c r="DAE925" s="28"/>
      <c r="DAF925" s="28"/>
      <c r="DAG925" s="28"/>
      <c r="DAH925" s="28"/>
      <c r="DAI925" s="28"/>
      <c r="DAJ925" s="28"/>
      <c r="DAK925" s="28"/>
      <c r="DAL925" s="28"/>
      <c r="DAM925" s="28"/>
      <c r="DAN925" s="28"/>
      <c r="DAO925" s="28"/>
      <c r="DAP925" s="28"/>
      <c r="DAQ925" s="28"/>
      <c r="DAR925" s="28"/>
      <c r="DAS925" s="28"/>
      <c r="DAT925" s="28"/>
      <c r="DAU925" s="28"/>
      <c r="DAV925" s="28"/>
      <c r="DAW925" s="28"/>
      <c r="DAX925" s="28"/>
      <c r="DAY925" s="28"/>
      <c r="DAZ925" s="28"/>
      <c r="DBA925" s="28"/>
      <c r="DBB925" s="28"/>
      <c r="DBC925" s="28"/>
      <c r="DBD925" s="28"/>
      <c r="DBE925" s="28"/>
      <c r="DBF925" s="28"/>
      <c r="DBG925" s="28"/>
      <c r="DBH925" s="28"/>
      <c r="DBI925" s="28"/>
      <c r="DBJ925" s="28"/>
      <c r="DBK925" s="28"/>
      <c r="DBL925" s="28"/>
      <c r="DBM925" s="28"/>
      <c r="DBN925" s="28"/>
      <c r="DBO925" s="28"/>
      <c r="DBP925" s="28"/>
      <c r="DBQ925" s="28"/>
      <c r="DBR925" s="28"/>
      <c r="DBS925" s="28"/>
      <c r="DBT925" s="28"/>
      <c r="DBU925" s="28"/>
      <c r="DBV925" s="28"/>
      <c r="DBW925" s="28"/>
      <c r="DBX925" s="28"/>
      <c r="DBY925" s="28"/>
      <c r="DBZ925" s="28"/>
      <c r="DCA925" s="28"/>
      <c r="DCB925" s="28"/>
      <c r="DCC925" s="28"/>
      <c r="DCD925" s="28"/>
      <c r="DCE925" s="28"/>
      <c r="DCF925" s="28"/>
      <c r="DCG925" s="28"/>
      <c r="DCH925" s="28"/>
      <c r="DCI925" s="28"/>
      <c r="DCJ925" s="28"/>
      <c r="DCK925" s="28"/>
      <c r="DCL925" s="28"/>
      <c r="DCM925" s="28"/>
      <c r="DCN925" s="28"/>
      <c r="DCO925" s="28"/>
      <c r="DCP925" s="28"/>
      <c r="DCQ925" s="28"/>
      <c r="DCR925" s="28"/>
      <c r="DCS925" s="28"/>
      <c r="DCT925" s="28"/>
      <c r="DCU925" s="28"/>
      <c r="DCV925" s="28"/>
      <c r="DCW925" s="28"/>
      <c r="DCX925" s="28"/>
      <c r="DCY925" s="28"/>
      <c r="DCZ925" s="28"/>
      <c r="DDA925" s="28"/>
      <c r="DDB925" s="28"/>
      <c r="DDC925" s="28"/>
      <c r="DDD925" s="28"/>
      <c r="DDE925" s="28"/>
      <c r="DDF925" s="28"/>
      <c r="DDG925" s="28"/>
      <c r="DDH925" s="28"/>
      <c r="DDI925" s="28"/>
      <c r="DDJ925" s="28"/>
      <c r="DDK925" s="28"/>
      <c r="DDL925" s="28"/>
      <c r="DDM925" s="28"/>
      <c r="DDN925" s="28"/>
      <c r="DDO925" s="28"/>
      <c r="DDP925" s="28"/>
      <c r="DDQ925" s="28"/>
      <c r="DDR925" s="28"/>
      <c r="DDS925" s="28"/>
      <c r="DDT925" s="28"/>
      <c r="DDU925" s="28"/>
      <c r="DDV925" s="28"/>
      <c r="DDW925" s="28"/>
      <c r="DDX925" s="28"/>
      <c r="DDY925" s="28"/>
      <c r="DDZ925" s="28"/>
      <c r="DEA925" s="28"/>
      <c r="DEB925" s="28"/>
      <c r="DEC925" s="28"/>
      <c r="DED925" s="28"/>
      <c r="DEE925" s="28"/>
      <c r="DEF925" s="28"/>
      <c r="DEG925" s="28"/>
      <c r="DEH925" s="28"/>
      <c r="DEI925" s="28"/>
      <c r="DEJ925" s="28"/>
      <c r="DEK925" s="28"/>
      <c r="DEL925" s="28"/>
      <c r="DEM925" s="28"/>
      <c r="DEN925" s="28"/>
      <c r="DEO925" s="28"/>
      <c r="DEP925" s="28"/>
      <c r="DEQ925" s="28"/>
      <c r="DER925" s="28"/>
      <c r="DES925" s="28"/>
      <c r="DET925" s="28"/>
      <c r="DEU925" s="28"/>
      <c r="DEV925" s="28"/>
      <c r="DEW925" s="28"/>
      <c r="DEX925" s="28"/>
      <c r="DEY925" s="28"/>
      <c r="DEZ925" s="28"/>
      <c r="DFA925" s="28"/>
      <c r="DFB925" s="28"/>
      <c r="DFC925" s="28"/>
      <c r="DFD925" s="28"/>
      <c r="DFE925" s="28"/>
      <c r="DFF925" s="28"/>
      <c r="DFG925" s="28"/>
      <c r="DFH925" s="28"/>
      <c r="DFI925" s="28"/>
      <c r="DFJ925" s="28"/>
      <c r="DFK925" s="28"/>
      <c r="DFL925" s="28"/>
      <c r="DFM925" s="28"/>
      <c r="DFN925" s="28"/>
      <c r="DFO925" s="28"/>
      <c r="DFP925" s="28"/>
      <c r="DFQ925" s="28"/>
      <c r="DFR925" s="28"/>
      <c r="DFS925" s="28"/>
      <c r="DFT925" s="28"/>
      <c r="DFU925" s="28"/>
      <c r="DFV925" s="28"/>
      <c r="DFW925" s="28"/>
      <c r="DFX925" s="28"/>
      <c r="DFY925" s="28"/>
      <c r="DFZ925" s="28"/>
      <c r="DGA925" s="28"/>
      <c r="DGB925" s="28"/>
      <c r="DGC925" s="28"/>
      <c r="DGD925" s="28"/>
      <c r="DGE925" s="28"/>
      <c r="DGF925" s="28"/>
      <c r="DGG925" s="28"/>
      <c r="DGH925" s="28"/>
      <c r="DGI925" s="28"/>
      <c r="DGJ925" s="28"/>
      <c r="DGK925" s="28"/>
      <c r="DGL925" s="28"/>
      <c r="DGM925" s="28"/>
      <c r="DGN925" s="28"/>
      <c r="DGO925" s="28"/>
      <c r="DGP925" s="28"/>
      <c r="DGQ925" s="28"/>
      <c r="DGR925" s="28"/>
      <c r="DGS925" s="28"/>
      <c r="DGT925" s="28"/>
      <c r="DGU925" s="28"/>
      <c r="DGV925" s="28"/>
      <c r="DGW925" s="28"/>
      <c r="DGX925" s="28"/>
      <c r="DGY925" s="28"/>
      <c r="DGZ925" s="28"/>
      <c r="DHA925" s="28"/>
      <c r="DHB925" s="28"/>
      <c r="DHC925" s="28"/>
      <c r="DHD925" s="28"/>
      <c r="DHE925" s="28"/>
      <c r="DHF925" s="28"/>
      <c r="DHG925" s="28"/>
      <c r="DHH925" s="28"/>
      <c r="DHI925" s="28"/>
      <c r="DHJ925" s="28"/>
      <c r="DHK925" s="28"/>
      <c r="DHL925" s="28"/>
      <c r="DHM925" s="28"/>
      <c r="DHN925" s="28"/>
      <c r="DHO925" s="28"/>
      <c r="DHP925" s="28"/>
      <c r="DHQ925" s="28"/>
      <c r="DHR925" s="28"/>
      <c r="DHS925" s="28"/>
      <c r="DHT925" s="28"/>
      <c r="DHU925" s="28"/>
      <c r="DHV925" s="28"/>
      <c r="DHW925" s="28"/>
      <c r="DHX925" s="28"/>
      <c r="DHY925" s="28"/>
      <c r="DHZ925" s="28"/>
      <c r="DIA925" s="28"/>
      <c r="DIB925" s="28"/>
      <c r="DIC925" s="28"/>
      <c r="DID925" s="28"/>
      <c r="DIE925" s="28"/>
      <c r="DIF925" s="28"/>
      <c r="DIG925" s="28"/>
      <c r="DIH925" s="28"/>
      <c r="DII925" s="28"/>
      <c r="DIJ925" s="28"/>
      <c r="DIK925" s="28"/>
      <c r="DIL925" s="28"/>
      <c r="DIM925" s="28"/>
      <c r="DIN925" s="28"/>
      <c r="DIO925" s="28"/>
      <c r="DIP925" s="28"/>
      <c r="DIQ925" s="28"/>
      <c r="DIR925" s="28"/>
      <c r="DIS925" s="28"/>
      <c r="DIT925" s="28"/>
      <c r="DIU925" s="28"/>
      <c r="DIV925" s="28"/>
      <c r="DIW925" s="28"/>
      <c r="DIX925" s="28"/>
      <c r="DIY925" s="28"/>
      <c r="DIZ925" s="28"/>
      <c r="DJA925" s="28"/>
      <c r="DJB925" s="28"/>
      <c r="DJC925" s="28"/>
      <c r="DJD925" s="28"/>
      <c r="DJE925" s="28"/>
      <c r="DJF925" s="28"/>
      <c r="DJG925" s="28"/>
      <c r="DJH925" s="28"/>
      <c r="DJI925" s="28"/>
      <c r="DJJ925" s="28"/>
      <c r="DJK925" s="28"/>
      <c r="DJL925" s="28"/>
      <c r="DJM925" s="28"/>
      <c r="DJN925" s="28"/>
      <c r="DJO925" s="28"/>
      <c r="DJP925" s="28"/>
      <c r="DJQ925" s="28"/>
      <c r="DJR925" s="28"/>
      <c r="DJS925" s="28"/>
      <c r="DJT925" s="28"/>
      <c r="DJU925" s="28"/>
      <c r="DJV925" s="28"/>
      <c r="DJW925" s="28"/>
      <c r="DJX925" s="28"/>
      <c r="DJY925" s="28"/>
      <c r="DJZ925" s="28"/>
      <c r="DKA925" s="28"/>
      <c r="DKB925" s="28"/>
      <c r="DKC925" s="28"/>
      <c r="DKD925" s="28"/>
      <c r="DKE925" s="28"/>
      <c r="DKF925" s="28"/>
      <c r="DKG925" s="28"/>
      <c r="DKH925" s="28"/>
      <c r="DKI925" s="28"/>
      <c r="DKJ925" s="28"/>
      <c r="DKK925" s="28"/>
      <c r="DKL925" s="28"/>
      <c r="DKM925" s="28"/>
      <c r="DKN925" s="28"/>
      <c r="DKO925" s="28"/>
      <c r="DKP925" s="28"/>
      <c r="DKQ925" s="28"/>
      <c r="DKR925" s="28"/>
      <c r="DKS925" s="28"/>
      <c r="DKT925" s="28"/>
      <c r="DKU925" s="28"/>
      <c r="DKV925" s="28"/>
      <c r="DKW925" s="28"/>
      <c r="DKX925" s="28"/>
      <c r="DKY925" s="28"/>
      <c r="DKZ925" s="28"/>
      <c r="DLA925" s="28"/>
      <c r="DLB925" s="28"/>
      <c r="DLC925" s="28"/>
      <c r="DLD925" s="28"/>
      <c r="DLE925" s="28"/>
      <c r="DLF925" s="28"/>
      <c r="DLG925" s="28"/>
      <c r="DLH925" s="28"/>
      <c r="DLI925" s="28"/>
      <c r="DLJ925" s="28"/>
      <c r="DLK925" s="28"/>
      <c r="DLL925" s="28"/>
      <c r="DLM925" s="28"/>
      <c r="DLN925" s="28"/>
      <c r="DLO925" s="28"/>
      <c r="DLP925" s="28"/>
      <c r="DLQ925" s="28"/>
      <c r="DLR925" s="28"/>
      <c r="DLS925" s="28"/>
      <c r="DLT925" s="28"/>
      <c r="DLU925" s="28"/>
      <c r="DLV925" s="28"/>
      <c r="DLW925" s="28"/>
      <c r="DLX925" s="28"/>
      <c r="DLY925" s="28"/>
      <c r="DLZ925" s="28"/>
      <c r="DMA925" s="28"/>
      <c r="DMB925" s="28"/>
      <c r="DMC925" s="28"/>
      <c r="DMD925" s="28"/>
      <c r="DME925" s="28"/>
      <c r="DMF925" s="28"/>
      <c r="DMG925" s="28"/>
      <c r="DMH925" s="28"/>
      <c r="DMI925" s="28"/>
      <c r="DMJ925" s="28"/>
      <c r="DMK925" s="28"/>
      <c r="DML925" s="28"/>
      <c r="DMM925" s="28"/>
      <c r="DMN925" s="28"/>
      <c r="DMO925" s="28"/>
      <c r="DMP925" s="28"/>
      <c r="DMQ925" s="28"/>
      <c r="DMR925" s="28"/>
      <c r="DMS925" s="28"/>
      <c r="DMT925" s="28"/>
      <c r="DMU925" s="28"/>
      <c r="DMV925" s="28"/>
      <c r="DMW925" s="28"/>
      <c r="DMX925" s="28"/>
      <c r="DMY925" s="28"/>
      <c r="DMZ925" s="28"/>
      <c r="DNA925" s="28"/>
      <c r="DNB925" s="28"/>
      <c r="DNC925" s="28"/>
      <c r="DND925" s="28"/>
      <c r="DNE925" s="28"/>
      <c r="DNF925" s="28"/>
      <c r="DNG925" s="28"/>
      <c r="DNH925" s="28"/>
      <c r="DNI925" s="28"/>
      <c r="DNJ925" s="28"/>
      <c r="DNK925" s="28"/>
      <c r="DNL925" s="28"/>
      <c r="DNM925" s="28"/>
      <c r="DNN925" s="28"/>
      <c r="DNO925" s="28"/>
      <c r="DNP925" s="28"/>
      <c r="DNQ925" s="28"/>
      <c r="DNR925" s="28"/>
      <c r="DNS925" s="28"/>
      <c r="DNT925" s="28"/>
      <c r="DNU925" s="28"/>
      <c r="DNV925" s="28"/>
      <c r="DNW925" s="28"/>
      <c r="DNX925" s="28"/>
      <c r="DNY925" s="28"/>
      <c r="DNZ925" s="28"/>
      <c r="DOA925" s="28"/>
      <c r="DOB925" s="28"/>
      <c r="DOC925" s="28"/>
      <c r="DOD925" s="28"/>
      <c r="DOE925" s="28"/>
      <c r="DOF925" s="28"/>
      <c r="DOG925" s="28"/>
      <c r="DOH925" s="28"/>
      <c r="DOI925" s="28"/>
      <c r="DOJ925" s="28"/>
      <c r="DOK925" s="28"/>
      <c r="DOL925" s="28"/>
      <c r="DOM925" s="28"/>
      <c r="DON925" s="28"/>
      <c r="DOO925" s="28"/>
      <c r="DOP925" s="28"/>
      <c r="DOQ925" s="28"/>
      <c r="DOR925" s="28"/>
      <c r="DOS925" s="28"/>
      <c r="DOT925" s="28"/>
      <c r="DOU925" s="28"/>
      <c r="DOV925" s="28"/>
      <c r="DOW925" s="28"/>
      <c r="DOX925" s="28"/>
      <c r="DOY925" s="28"/>
      <c r="DOZ925" s="28"/>
      <c r="DPA925" s="28"/>
      <c r="DPB925" s="28"/>
      <c r="DPC925" s="28"/>
      <c r="DPD925" s="28"/>
      <c r="DPE925" s="28"/>
      <c r="DPF925" s="28"/>
      <c r="DPG925" s="28"/>
      <c r="DPH925" s="28"/>
      <c r="DPI925" s="28"/>
      <c r="DPJ925" s="28"/>
      <c r="DPK925" s="28"/>
      <c r="DPL925" s="28"/>
      <c r="DPM925" s="28"/>
      <c r="DPN925" s="28"/>
      <c r="DPO925" s="28"/>
      <c r="DPP925" s="28"/>
      <c r="DPQ925" s="28"/>
      <c r="DPR925" s="28"/>
      <c r="DPS925" s="28"/>
      <c r="DPT925" s="28"/>
      <c r="DPU925" s="28"/>
      <c r="DPV925" s="28"/>
      <c r="DPW925" s="28"/>
      <c r="DPX925" s="28"/>
      <c r="DPY925" s="28"/>
      <c r="DPZ925" s="28"/>
      <c r="DQA925" s="28"/>
      <c r="DQB925" s="28"/>
      <c r="DQC925" s="28"/>
      <c r="DQD925" s="28"/>
      <c r="DQE925" s="28"/>
      <c r="DQF925" s="28"/>
      <c r="DQG925" s="28"/>
      <c r="DQH925" s="28"/>
      <c r="DQI925" s="28"/>
      <c r="DQJ925" s="28"/>
      <c r="DQK925" s="28"/>
      <c r="DQL925" s="28"/>
      <c r="DQM925" s="28"/>
      <c r="DQN925" s="28"/>
      <c r="DQO925" s="28"/>
      <c r="DQP925" s="28"/>
      <c r="DQQ925" s="28"/>
      <c r="DQR925" s="28"/>
      <c r="DQS925" s="28"/>
      <c r="DQT925" s="28"/>
      <c r="DQU925" s="28"/>
      <c r="DQV925" s="28"/>
      <c r="DQW925" s="28"/>
      <c r="DQX925" s="28"/>
      <c r="DQY925" s="28"/>
      <c r="DQZ925" s="28"/>
      <c r="DRA925" s="28"/>
      <c r="DRB925" s="28"/>
      <c r="DRC925" s="28"/>
      <c r="DRD925" s="28"/>
      <c r="DRE925" s="28"/>
      <c r="DRF925" s="28"/>
      <c r="DRG925" s="28"/>
      <c r="DRH925" s="28"/>
      <c r="DRI925" s="28"/>
      <c r="DRJ925" s="28"/>
      <c r="DRK925" s="28"/>
      <c r="DRL925" s="28"/>
      <c r="DRM925" s="28"/>
      <c r="DRN925" s="28"/>
      <c r="DRO925" s="28"/>
      <c r="DRP925" s="28"/>
      <c r="DRQ925" s="28"/>
      <c r="DRR925" s="28"/>
      <c r="DRS925" s="28"/>
      <c r="DRT925" s="28"/>
      <c r="DRU925" s="28"/>
      <c r="DRV925" s="28"/>
      <c r="DRW925" s="28"/>
      <c r="DRX925" s="28"/>
      <c r="DRY925" s="28"/>
      <c r="DRZ925" s="28"/>
      <c r="DSA925" s="28"/>
      <c r="DSB925" s="28"/>
      <c r="DSC925" s="28"/>
      <c r="DSD925" s="28"/>
      <c r="DSE925" s="28"/>
      <c r="DSF925" s="28"/>
      <c r="DSG925" s="28"/>
      <c r="DSH925" s="28"/>
      <c r="DSI925" s="28"/>
      <c r="DSJ925" s="28"/>
      <c r="DSK925" s="28"/>
      <c r="DSL925" s="28"/>
      <c r="DSM925" s="28"/>
      <c r="DSN925" s="28"/>
      <c r="DSO925" s="28"/>
      <c r="DSP925" s="28"/>
      <c r="DSQ925" s="28"/>
      <c r="DSR925" s="28"/>
      <c r="DSS925" s="28"/>
      <c r="DST925" s="28"/>
      <c r="DSU925" s="28"/>
      <c r="DSV925" s="28"/>
      <c r="DSW925" s="28"/>
      <c r="DSX925" s="28"/>
      <c r="DSY925" s="28"/>
      <c r="DSZ925" s="28"/>
      <c r="DTA925" s="28"/>
      <c r="DTB925" s="28"/>
      <c r="DTC925" s="28"/>
      <c r="DTD925" s="28"/>
      <c r="DTE925" s="28"/>
      <c r="DTF925" s="28"/>
      <c r="DTG925" s="28"/>
      <c r="DTH925" s="28"/>
      <c r="DTI925" s="28"/>
      <c r="DTJ925" s="28"/>
      <c r="DTK925" s="28"/>
      <c r="DTL925" s="28"/>
      <c r="DTM925" s="28"/>
      <c r="DTN925" s="28"/>
      <c r="DTO925" s="28"/>
      <c r="DTP925" s="28"/>
      <c r="DTQ925" s="28"/>
      <c r="DTR925" s="28"/>
      <c r="DTS925" s="28"/>
      <c r="DTT925" s="28"/>
      <c r="DTU925" s="28"/>
      <c r="DTV925" s="28"/>
      <c r="DTW925" s="28"/>
      <c r="DTX925" s="28"/>
      <c r="DTY925" s="28"/>
      <c r="DTZ925" s="28"/>
      <c r="DUA925" s="28"/>
      <c r="DUB925" s="28"/>
      <c r="DUC925" s="28"/>
      <c r="DUD925" s="28"/>
      <c r="DUE925" s="28"/>
      <c r="DUF925" s="28"/>
      <c r="DUG925" s="28"/>
      <c r="DUH925" s="28"/>
      <c r="DUI925" s="28"/>
      <c r="DUJ925" s="28"/>
      <c r="DUK925" s="28"/>
      <c r="DUL925" s="28"/>
      <c r="DUM925" s="28"/>
      <c r="DUN925" s="28"/>
      <c r="DUO925" s="28"/>
      <c r="DUP925" s="28"/>
      <c r="DUQ925" s="28"/>
      <c r="DUR925" s="28"/>
      <c r="DUS925" s="28"/>
      <c r="DUT925" s="28"/>
      <c r="DUU925" s="28"/>
      <c r="DUV925" s="28"/>
      <c r="DUW925" s="28"/>
      <c r="DUX925" s="28"/>
      <c r="DUY925" s="28"/>
      <c r="DUZ925" s="28"/>
      <c r="DVA925" s="28"/>
      <c r="DVB925" s="28"/>
      <c r="DVC925" s="28"/>
      <c r="DVD925" s="28"/>
      <c r="DVE925" s="28"/>
      <c r="DVF925" s="28"/>
      <c r="DVG925" s="28"/>
      <c r="DVH925" s="28"/>
      <c r="DVI925" s="28"/>
      <c r="DVJ925" s="28"/>
      <c r="DVK925" s="28"/>
      <c r="DVL925" s="28"/>
      <c r="DVM925" s="28"/>
      <c r="DVN925" s="28"/>
      <c r="DVO925" s="28"/>
      <c r="DVP925" s="28"/>
      <c r="DVQ925" s="28"/>
      <c r="DVR925" s="28"/>
      <c r="DVS925" s="28"/>
      <c r="DVT925" s="28"/>
      <c r="DVU925" s="28"/>
      <c r="DVV925" s="28"/>
      <c r="DVW925" s="28"/>
      <c r="DVX925" s="28"/>
      <c r="DVY925" s="28"/>
      <c r="DVZ925" s="28"/>
      <c r="DWA925" s="28"/>
      <c r="DWB925" s="28"/>
      <c r="DWC925" s="28"/>
      <c r="DWD925" s="28"/>
      <c r="DWE925" s="28"/>
      <c r="DWF925" s="28"/>
      <c r="DWG925" s="28"/>
      <c r="DWH925" s="28"/>
      <c r="DWI925" s="28"/>
      <c r="DWJ925" s="28"/>
      <c r="DWK925" s="28"/>
      <c r="DWL925" s="28"/>
      <c r="DWM925" s="28"/>
      <c r="DWN925" s="28"/>
      <c r="DWO925" s="28"/>
      <c r="DWP925" s="28"/>
      <c r="DWQ925" s="28"/>
      <c r="DWR925" s="28"/>
      <c r="DWS925" s="28"/>
      <c r="DWT925" s="28"/>
      <c r="DWU925" s="28"/>
      <c r="DWV925" s="28"/>
      <c r="DWW925" s="28"/>
      <c r="DWX925" s="28"/>
      <c r="DWY925" s="28"/>
      <c r="DWZ925" s="28"/>
      <c r="DXA925" s="28"/>
      <c r="DXB925" s="28"/>
      <c r="DXC925" s="28"/>
      <c r="DXD925" s="28"/>
      <c r="DXE925" s="28"/>
      <c r="DXF925" s="28"/>
      <c r="DXG925" s="28"/>
      <c r="DXH925" s="28"/>
      <c r="DXI925" s="28"/>
      <c r="DXJ925" s="28"/>
      <c r="DXK925" s="28"/>
      <c r="DXL925" s="28"/>
      <c r="DXM925" s="28"/>
      <c r="DXN925" s="28"/>
      <c r="DXO925" s="28"/>
      <c r="DXP925" s="28"/>
      <c r="DXQ925" s="28"/>
      <c r="DXR925" s="28"/>
      <c r="DXS925" s="28"/>
      <c r="DXT925" s="28"/>
      <c r="DXU925" s="28"/>
      <c r="DXV925" s="28"/>
      <c r="DXW925" s="28"/>
      <c r="DXX925" s="28"/>
      <c r="DXY925" s="28"/>
      <c r="DXZ925" s="28"/>
      <c r="DYA925" s="28"/>
      <c r="DYB925" s="28"/>
      <c r="DYC925" s="28"/>
      <c r="DYD925" s="28"/>
      <c r="DYE925" s="28"/>
      <c r="DYF925" s="28"/>
      <c r="DYG925" s="28"/>
      <c r="DYH925" s="28"/>
      <c r="DYI925" s="28"/>
      <c r="DYJ925" s="28"/>
      <c r="DYK925" s="28"/>
      <c r="DYL925" s="28"/>
      <c r="DYM925" s="28"/>
      <c r="DYN925" s="28"/>
      <c r="DYO925" s="28"/>
      <c r="DYP925" s="28"/>
      <c r="DYQ925" s="28"/>
      <c r="DYR925" s="28"/>
      <c r="DYS925" s="28"/>
      <c r="DYT925" s="28"/>
      <c r="DYU925" s="28"/>
      <c r="DYV925" s="28"/>
      <c r="DYW925" s="28"/>
      <c r="DYX925" s="28"/>
      <c r="DYY925" s="28"/>
      <c r="DYZ925" s="28"/>
      <c r="DZA925" s="28"/>
      <c r="DZB925" s="28"/>
      <c r="DZC925" s="28"/>
      <c r="DZD925" s="28"/>
      <c r="DZE925" s="28"/>
      <c r="DZF925" s="28"/>
      <c r="DZG925" s="28"/>
      <c r="DZH925" s="28"/>
      <c r="DZI925" s="28"/>
      <c r="DZJ925" s="28"/>
      <c r="DZK925" s="28"/>
      <c r="DZL925" s="28"/>
      <c r="DZM925" s="28"/>
      <c r="DZN925" s="28"/>
      <c r="DZO925" s="28"/>
      <c r="DZP925" s="28"/>
      <c r="DZQ925" s="28"/>
      <c r="DZR925" s="28"/>
      <c r="DZS925" s="28"/>
      <c r="DZT925" s="28"/>
      <c r="DZU925" s="28"/>
      <c r="DZV925" s="28"/>
      <c r="DZW925" s="28"/>
      <c r="DZX925" s="28"/>
      <c r="DZY925" s="28"/>
      <c r="DZZ925" s="28"/>
      <c r="EAA925" s="28"/>
      <c r="EAB925" s="28"/>
      <c r="EAC925" s="28"/>
      <c r="EAD925" s="28"/>
      <c r="EAE925" s="28"/>
      <c r="EAF925" s="28"/>
      <c r="EAG925" s="28"/>
      <c r="EAH925" s="28"/>
      <c r="EAI925" s="28"/>
      <c r="EAJ925" s="28"/>
      <c r="EAK925" s="28"/>
      <c r="EAL925" s="28"/>
      <c r="EAM925" s="28"/>
      <c r="EAN925" s="28"/>
      <c r="EAO925" s="28"/>
      <c r="EAP925" s="28"/>
      <c r="EAQ925" s="28"/>
      <c r="EAR925" s="28"/>
      <c r="EAS925" s="28"/>
      <c r="EAT925" s="28"/>
      <c r="EAU925" s="28"/>
      <c r="EAV925" s="28"/>
      <c r="EAW925" s="28"/>
      <c r="EAX925" s="28"/>
      <c r="EAY925" s="28"/>
      <c r="EAZ925" s="28"/>
      <c r="EBA925" s="28"/>
      <c r="EBB925" s="28"/>
      <c r="EBC925" s="28"/>
      <c r="EBD925" s="28"/>
      <c r="EBE925" s="28"/>
      <c r="EBF925" s="28"/>
      <c r="EBG925" s="28"/>
      <c r="EBH925" s="28"/>
      <c r="EBI925" s="28"/>
      <c r="EBJ925" s="28"/>
      <c r="EBK925" s="28"/>
      <c r="EBL925" s="28"/>
      <c r="EBM925" s="28"/>
      <c r="EBN925" s="28"/>
      <c r="EBO925" s="28"/>
      <c r="EBP925" s="28"/>
      <c r="EBQ925" s="28"/>
      <c r="EBR925" s="28"/>
      <c r="EBS925" s="28"/>
      <c r="EBT925" s="28"/>
      <c r="EBU925" s="28"/>
      <c r="EBV925" s="28"/>
      <c r="EBW925" s="28"/>
      <c r="EBX925" s="28"/>
      <c r="EBY925" s="28"/>
      <c r="EBZ925" s="28"/>
      <c r="ECA925" s="28"/>
      <c r="ECB925" s="28"/>
      <c r="ECC925" s="28"/>
      <c r="ECD925" s="28"/>
      <c r="ECE925" s="28"/>
      <c r="ECF925" s="28"/>
      <c r="ECG925" s="28"/>
      <c r="ECH925" s="28"/>
      <c r="ECI925" s="28"/>
      <c r="ECJ925" s="28"/>
      <c r="ECK925" s="28"/>
      <c r="ECL925" s="28"/>
      <c r="ECM925" s="28"/>
      <c r="ECN925" s="28"/>
      <c r="ECO925" s="28"/>
      <c r="ECP925" s="28"/>
      <c r="ECQ925" s="28"/>
      <c r="ECR925" s="28"/>
      <c r="ECS925" s="28"/>
      <c r="ECT925" s="28"/>
      <c r="ECU925" s="28"/>
      <c r="ECV925" s="28"/>
      <c r="ECW925" s="28"/>
      <c r="ECX925" s="28"/>
      <c r="ECY925" s="28"/>
      <c r="ECZ925" s="28"/>
      <c r="EDA925" s="28"/>
      <c r="EDB925" s="28"/>
      <c r="EDC925" s="28"/>
      <c r="EDD925" s="28"/>
      <c r="EDE925" s="28"/>
      <c r="EDF925" s="28"/>
      <c r="EDG925" s="28"/>
      <c r="EDH925" s="28"/>
      <c r="EDI925" s="28"/>
      <c r="EDJ925" s="28"/>
      <c r="EDK925" s="28"/>
      <c r="EDL925" s="28"/>
      <c r="EDM925" s="28"/>
      <c r="EDN925" s="28"/>
      <c r="EDO925" s="28"/>
      <c r="EDP925" s="28"/>
      <c r="EDQ925" s="28"/>
      <c r="EDR925" s="28"/>
      <c r="EDS925" s="28"/>
      <c r="EDT925" s="28"/>
      <c r="EDU925" s="28"/>
      <c r="EDV925" s="28"/>
      <c r="EDW925" s="28"/>
      <c r="EDX925" s="28"/>
      <c r="EDY925" s="28"/>
      <c r="EDZ925" s="28"/>
      <c r="EEA925" s="28"/>
      <c r="EEB925" s="28"/>
      <c r="EEC925" s="28"/>
      <c r="EED925" s="28"/>
      <c r="EEE925" s="28"/>
      <c r="EEF925" s="28"/>
      <c r="EEG925" s="28"/>
      <c r="EEH925" s="28"/>
      <c r="EEI925" s="28"/>
      <c r="EEJ925" s="28"/>
      <c r="EEK925" s="28"/>
      <c r="EEL925" s="28"/>
      <c r="EEM925" s="28"/>
      <c r="EEN925" s="28"/>
      <c r="EEO925" s="28"/>
      <c r="EEP925" s="28"/>
      <c r="EEQ925" s="28"/>
      <c r="EER925" s="28"/>
      <c r="EES925" s="28"/>
      <c r="EET925" s="28"/>
      <c r="EEU925" s="28"/>
      <c r="EEV925" s="28"/>
      <c r="EEW925" s="28"/>
      <c r="EEX925" s="28"/>
      <c r="EEY925" s="28"/>
      <c r="EEZ925" s="28"/>
      <c r="EFA925" s="28"/>
      <c r="EFB925" s="28"/>
      <c r="EFC925" s="28"/>
      <c r="EFD925" s="28"/>
      <c r="EFE925" s="28"/>
      <c r="EFF925" s="28"/>
      <c r="EFG925" s="28"/>
      <c r="EFH925" s="28"/>
      <c r="EFI925" s="28"/>
      <c r="EFJ925" s="28"/>
      <c r="EFK925" s="28"/>
      <c r="EFL925" s="28"/>
      <c r="EFM925" s="28"/>
      <c r="EFN925" s="28"/>
      <c r="EFO925" s="28"/>
      <c r="EFP925" s="28"/>
      <c r="EFQ925" s="28"/>
      <c r="EFR925" s="28"/>
      <c r="EFS925" s="28"/>
      <c r="EFT925" s="28"/>
      <c r="EFU925" s="28"/>
      <c r="EFV925" s="28"/>
      <c r="EFW925" s="28"/>
      <c r="EFX925" s="28"/>
      <c r="EFY925" s="28"/>
      <c r="EFZ925" s="28"/>
      <c r="EGA925" s="28"/>
      <c r="EGB925" s="28"/>
      <c r="EGC925" s="28"/>
      <c r="EGD925" s="28"/>
      <c r="EGE925" s="28"/>
      <c r="EGF925" s="28"/>
      <c r="EGG925" s="28"/>
      <c r="EGH925" s="28"/>
      <c r="EGI925" s="28"/>
      <c r="EGJ925" s="28"/>
      <c r="EGK925" s="28"/>
      <c r="EGL925" s="28"/>
      <c r="EGM925" s="28"/>
      <c r="EGN925" s="28"/>
      <c r="EGO925" s="28"/>
      <c r="EGP925" s="28"/>
      <c r="EGQ925" s="28"/>
      <c r="EGR925" s="28"/>
      <c r="EGS925" s="28"/>
      <c r="EGT925" s="28"/>
      <c r="EGU925" s="28"/>
      <c r="EGV925" s="28"/>
      <c r="EGW925" s="28"/>
      <c r="EGX925" s="28"/>
      <c r="EGY925" s="28"/>
      <c r="EGZ925" s="28"/>
      <c r="EHA925" s="28"/>
      <c r="EHB925" s="28"/>
      <c r="EHC925" s="28"/>
      <c r="EHD925" s="28"/>
      <c r="EHE925" s="28"/>
      <c r="EHF925" s="28"/>
      <c r="EHG925" s="28"/>
      <c r="EHH925" s="28"/>
      <c r="EHI925" s="28"/>
      <c r="EHJ925" s="28"/>
      <c r="EHK925" s="28"/>
      <c r="EHL925" s="28"/>
      <c r="EHM925" s="28"/>
      <c r="EHN925" s="28"/>
      <c r="EHO925" s="28"/>
      <c r="EHP925" s="28"/>
      <c r="EHQ925" s="28"/>
      <c r="EHR925" s="28"/>
      <c r="EHS925" s="28"/>
      <c r="EHT925" s="28"/>
      <c r="EHU925" s="28"/>
      <c r="EHV925" s="28"/>
      <c r="EHW925" s="28"/>
      <c r="EHX925" s="28"/>
      <c r="EHY925" s="28"/>
      <c r="EHZ925" s="28"/>
      <c r="EIA925" s="28"/>
      <c r="EIB925" s="28"/>
      <c r="EIC925" s="28"/>
      <c r="EID925" s="28"/>
      <c r="EIE925" s="28"/>
      <c r="EIF925" s="28"/>
      <c r="EIG925" s="28"/>
      <c r="EIH925" s="28"/>
      <c r="EII925" s="28"/>
      <c r="EIJ925" s="28"/>
      <c r="EIK925" s="28"/>
      <c r="EIL925" s="28"/>
      <c r="EIM925" s="28"/>
      <c r="EIN925" s="28"/>
      <c r="EIO925" s="28"/>
      <c r="EIP925" s="28"/>
      <c r="EIQ925" s="28"/>
      <c r="EIR925" s="28"/>
      <c r="EIS925" s="28"/>
      <c r="EIT925" s="28"/>
      <c r="EIU925" s="28"/>
      <c r="EIV925" s="28"/>
      <c r="EIW925" s="28"/>
      <c r="EIX925" s="28"/>
      <c r="EIY925" s="28"/>
      <c r="EIZ925" s="28"/>
      <c r="EJA925" s="28"/>
      <c r="EJB925" s="28"/>
      <c r="EJC925" s="28"/>
      <c r="EJD925" s="28"/>
      <c r="EJE925" s="28"/>
      <c r="EJF925" s="28"/>
      <c r="EJG925" s="28"/>
      <c r="EJH925" s="28"/>
      <c r="EJI925" s="28"/>
      <c r="EJJ925" s="28"/>
      <c r="EJK925" s="28"/>
      <c r="EJL925" s="28"/>
      <c r="EJM925" s="28"/>
      <c r="EJN925" s="28"/>
      <c r="EJO925" s="28"/>
      <c r="EJP925" s="28"/>
      <c r="EJQ925" s="28"/>
      <c r="EJR925" s="28"/>
      <c r="EJS925" s="28"/>
      <c r="EJT925" s="28"/>
      <c r="EJU925" s="28"/>
      <c r="EJV925" s="28"/>
      <c r="EJW925" s="28"/>
      <c r="EJX925" s="28"/>
      <c r="EJY925" s="28"/>
      <c r="EJZ925" s="28"/>
      <c r="EKA925" s="28"/>
      <c r="EKB925" s="28"/>
      <c r="EKC925" s="28"/>
      <c r="EKD925" s="28"/>
      <c r="EKE925" s="28"/>
      <c r="EKF925" s="28"/>
      <c r="EKG925" s="28"/>
      <c r="EKH925" s="28"/>
      <c r="EKI925" s="28"/>
      <c r="EKJ925" s="28"/>
      <c r="EKK925" s="28"/>
      <c r="EKL925" s="28"/>
      <c r="EKM925" s="28"/>
      <c r="EKN925" s="28"/>
      <c r="EKO925" s="28"/>
      <c r="EKP925" s="28"/>
      <c r="EKQ925" s="28"/>
      <c r="EKR925" s="28"/>
      <c r="EKS925" s="28"/>
      <c r="EKT925" s="28"/>
      <c r="EKU925" s="28"/>
      <c r="EKV925" s="28"/>
      <c r="EKW925" s="28"/>
      <c r="EKX925" s="28"/>
      <c r="EKY925" s="28"/>
      <c r="EKZ925" s="28"/>
      <c r="ELA925" s="28"/>
      <c r="ELB925" s="28"/>
      <c r="ELC925" s="28"/>
      <c r="ELD925" s="28"/>
      <c r="ELE925" s="28"/>
      <c r="ELF925" s="28"/>
      <c r="ELG925" s="28"/>
      <c r="ELH925" s="28"/>
      <c r="ELI925" s="28"/>
      <c r="ELJ925" s="28"/>
      <c r="ELK925" s="28"/>
      <c r="ELL925" s="28"/>
      <c r="ELM925" s="28"/>
      <c r="ELN925" s="28"/>
      <c r="ELO925" s="28"/>
      <c r="ELP925" s="28"/>
      <c r="ELQ925" s="28"/>
      <c r="ELR925" s="28"/>
      <c r="ELS925" s="28"/>
      <c r="ELT925" s="28"/>
      <c r="ELU925" s="28"/>
      <c r="ELV925" s="28"/>
      <c r="ELW925" s="28"/>
      <c r="ELX925" s="28"/>
      <c r="ELY925" s="28"/>
      <c r="ELZ925" s="28"/>
      <c r="EMA925" s="28"/>
      <c r="EMB925" s="28"/>
      <c r="EMC925" s="28"/>
      <c r="EMD925" s="28"/>
      <c r="EME925" s="28"/>
      <c r="EMF925" s="28"/>
      <c r="EMG925" s="28"/>
      <c r="EMH925" s="28"/>
      <c r="EMI925" s="28"/>
      <c r="EMJ925" s="28"/>
      <c r="EMK925" s="28"/>
      <c r="EML925" s="28"/>
      <c r="EMM925" s="28"/>
      <c r="EMN925" s="28"/>
      <c r="EMO925" s="28"/>
      <c r="EMP925" s="28"/>
      <c r="EMQ925" s="28"/>
      <c r="EMR925" s="28"/>
      <c r="EMS925" s="28"/>
      <c r="EMT925" s="28"/>
      <c r="EMU925" s="28"/>
      <c r="EMV925" s="28"/>
      <c r="EMW925" s="28"/>
      <c r="EMX925" s="28"/>
      <c r="EMY925" s="28"/>
      <c r="EMZ925" s="28"/>
      <c r="ENA925" s="28"/>
      <c r="ENB925" s="28"/>
      <c r="ENC925" s="28"/>
      <c r="END925" s="28"/>
      <c r="ENE925" s="28"/>
      <c r="ENF925" s="28"/>
      <c r="ENG925" s="28"/>
      <c r="ENH925" s="28"/>
      <c r="ENI925" s="28"/>
      <c r="ENJ925" s="28"/>
      <c r="ENK925" s="28"/>
      <c r="ENL925" s="28"/>
      <c r="ENM925" s="28"/>
      <c r="ENN925" s="28"/>
      <c r="ENO925" s="28"/>
      <c r="ENP925" s="28"/>
      <c r="ENQ925" s="28"/>
      <c r="ENR925" s="28"/>
      <c r="ENS925" s="28"/>
      <c r="ENT925" s="28"/>
      <c r="ENU925" s="28"/>
      <c r="ENV925" s="28"/>
      <c r="ENW925" s="28"/>
      <c r="ENX925" s="28"/>
      <c r="ENY925" s="28"/>
      <c r="ENZ925" s="28"/>
      <c r="EOA925" s="28"/>
      <c r="EOB925" s="28"/>
      <c r="EOC925" s="28"/>
      <c r="EOD925" s="28"/>
      <c r="EOE925" s="28"/>
      <c r="EOF925" s="28"/>
      <c r="EOG925" s="28"/>
      <c r="EOH925" s="28"/>
      <c r="EOI925" s="28"/>
      <c r="EOJ925" s="28"/>
      <c r="EOK925" s="28"/>
      <c r="EOL925" s="28"/>
      <c r="EOM925" s="28"/>
      <c r="EON925" s="28"/>
      <c r="EOO925" s="28"/>
      <c r="EOP925" s="28"/>
      <c r="EOQ925" s="28"/>
      <c r="EOR925" s="28"/>
      <c r="EOS925" s="28"/>
      <c r="EOT925" s="28"/>
      <c r="EOU925" s="28"/>
      <c r="EOV925" s="28"/>
      <c r="EOW925" s="28"/>
      <c r="EOX925" s="28"/>
      <c r="EOY925" s="28"/>
      <c r="EOZ925" s="28"/>
      <c r="EPA925" s="28"/>
      <c r="EPB925" s="28"/>
      <c r="EPC925" s="28"/>
      <c r="EPD925" s="28"/>
      <c r="EPE925" s="28"/>
      <c r="EPF925" s="28"/>
      <c r="EPG925" s="28"/>
      <c r="EPH925" s="28"/>
      <c r="EPI925" s="28"/>
      <c r="EPJ925" s="28"/>
      <c r="EPK925" s="28"/>
      <c r="EPL925" s="28"/>
      <c r="EPM925" s="28"/>
      <c r="EPN925" s="28"/>
      <c r="EPO925" s="28"/>
      <c r="EPP925" s="28"/>
      <c r="EPQ925" s="28"/>
      <c r="EPR925" s="28"/>
      <c r="EPS925" s="28"/>
      <c r="EPT925" s="28"/>
      <c r="EPU925" s="28"/>
      <c r="EPV925" s="28"/>
      <c r="EPW925" s="28"/>
      <c r="EPX925" s="28"/>
      <c r="EPY925" s="28"/>
      <c r="EPZ925" s="28"/>
      <c r="EQA925" s="28"/>
      <c r="EQB925" s="28"/>
      <c r="EQC925" s="28"/>
      <c r="EQD925" s="28"/>
      <c r="EQE925" s="28"/>
      <c r="EQF925" s="28"/>
      <c r="EQG925" s="28"/>
      <c r="EQH925" s="28"/>
      <c r="EQI925" s="28"/>
      <c r="EQJ925" s="28"/>
      <c r="EQK925" s="28"/>
      <c r="EQL925" s="28"/>
      <c r="EQM925" s="28"/>
      <c r="EQN925" s="28"/>
      <c r="EQO925" s="28"/>
      <c r="EQP925" s="28"/>
      <c r="EQQ925" s="28"/>
      <c r="EQR925" s="28"/>
      <c r="EQS925" s="28"/>
      <c r="EQT925" s="28"/>
      <c r="EQU925" s="28"/>
      <c r="EQV925" s="28"/>
      <c r="EQW925" s="28"/>
      <c r="EQX925" s="28"/>
      <c r="EQY925" s="28"/>
      <c r="EQZ925" s="28"/>
      <c r="ERA925" s="28"/>
      <c r="ERB925" s="28"/>
      <c r="ERC925" s="28"/>
      <c r="ERD925" s="28"/>
      <c r="ERE925" s="28"/>
      <c r="ERF925" s="28"/>
      <c r="ERG925" s="28"/>
      <c r="ERH925" s="28"/>
      <c r="ERI925" s="28"/>
      <c r="ERJ925" s="28"/>
      <c r="ERK925" s="28"/>
      <c r="ERL925" s="28"/>
      <c r="ERM925" s="28"/>
      <c r="ERN925" s="28"/>
      <c r="ERO925" s="28"/>
      <c r="ERP925" s="28"/>
      <c r="ERQ925" s="28"/>
      <c r="ERR925" s="28"/>
      <c r="ERS925" s="28"/>
      <c r="ERT925" s="28"/>
      <c r="ERU925" s="28"/>
      <c r="ERV925" s="28"/>
      <c r="ERW925" s="28"/>
      <c r="ERX925" s="28"/>
      <c r="ERY925" s="28"/>
      <c r="ERZ925" s="28"/>
      <c r="ESA925" s="28"/>
      <c r="ESB925" s="28"/>
      <c r="ESC925" s="28"/>
      <c r="ESD925" s="28"/>
      <c r="ESE925" s="28"/>
      <c r="ESF925" s="28"/>
      <c r="ESG925" s="28"/>
      <c r="ESH925" s="28"/>
      <c r="ESI925" s="28"/>
      <c r="ESJ925" s="28"/>
      <c r="ESK925" s="28"/>
      <c r="ESL925" s="28"/>
      <c r="ESM925" s="28"/>
      <c r="ESN925" s="28"/>
      <c r="ESO925" s="28"/>
      <c r="ESP925" s="28"/>
      <c r="ESQ925" s="28"/>
      <c r="ESR925" s="28"/>
      <c r="ESS925" s="28"/>
      <c r="EST925" s="28"/>
      <c r="ESU925" s="28"/>
      <c r="ESV925" s="28"/>
      <c r="ESW925" s="28"/>
      <c r="ESX925" s="28"/>
      <c r="ESY925" s="28"/>
      <c r="ESZ925" s="28"/>
      <c r="ETA925" s="28"/>
      <c r="ETB925" s="28"/>
      <c r="ETC925" s="28"/>
      <c r="ETD925" s="28"/>
      <c r="ETE925" s="28"/>
      <c r="ETF925" s="28"/>
      <c r="ETG925" s="28"/>
      <c r="ETH925" s="28"/>
      <c r="ETI925" s="28"/>
      <c r="ETJ925" s="28"/>
      <c r="ETK925" s="28"/>
      <c r="ETL925" s="28"/>
      <c r="ETM925" s="28"/>
      <c r="ETN925" s="28"/>
      <c r="ETO925" s="28"/>
      <c r="ETP925" s="28"/>
      <c r="ETQ925" s="28"/>
      <c r="ETR925" s="28"/>
      <c r="ETS925" s="28"/>
      <c r="ETT925" s="28"/>
      <c r="ETU925" s="28"/>
      <c r="ETV925" s="28"/>
      <c r="ETW925" s="28"/>
      <c r="ETX925" s="28"/>
      <c r="ETY925" s="28"/>
      <c r="ETZ925" s="28"/>
      <c r="EUA925" s="28"/>
      <c r="EUB925" s="28"/>
      <c r="EUC925" s="28"/>
      <c r="EUD925" s="28"/>
      <c r="EUE925" s="28"/>
      <c r="EUF925" s="28"/>
      <c r="EUG925" s="28"/>
      <c r="EUH925" s="28"/>
      <c r="EUI925" s="28"/>
      <c r="EUJ925" s="28"/>
      <c r="EUK925" s="28"/>
      <c r="EUL925" s="28"/>
      <c r="EUM925" s="28"/>
      <c r="EUN925" s="28"/>
      <c r="EUO925" s="28"/>
      <c r="EUP925" s="28"/>
      <c r="EUQ925" s="28"/>
      <c r="EUR925" s="28"/>
      <c r="EUS925" s="28"/>
      <c r="EUT925" s="28"/>
      <c r="EUU925" s="28"/>
      <c r="EUV925" s="28"/>
      <c r="EUW925" s="28"/>
      <c r="EUX925" s="28"/>
      <c r="EUY925" s="28"/>
      <c r="EUZ925" s="28"/>
      <c r="EVA925" s="28"/>
      <c r="EVB925" s="28"/>
      <c r="EVC925" s="28"/>
      <c r="EVD925" s="28"/>
      <c r="EVE925" s="28"/>
      <c r="EVF925" s="28"/>
      <c r="EVG925" s="28"/>
      <c r="EVH925" s="28"/>
      <c r="EVI925" s="28"/>
      <c r="EVJ925" s="28"/>
      <c r="EVK925" s="28"/>
      <c r="EVL925" s="28"/>
      <c r="EVM925" s="28"/>
      <c r="EVN925" s="28"/>
      <c r="EVO925" s="28"/>
      <c r="EVP925" s="28"/>
      <c r="EVQ925" s="28"/>
      <c r="EVR925" s="28"/>
      <c r="EVS925" s="28"/>
      <c r="EVT925" s="28"/>
      <c r="EVU925" s="28"/>
      <c r="EVV925" s="28"/>
      <c r="EVW925" s="28"/>
      <c r="EVX925" s="28"/>
      <c r="EVY925" s="28"/>
      <c r="EVZ925" s="28"/>
      <c r="EWA925" s="28"/>
      <c r="EWB925" s="28"/>
      <c r="EWC925" s="28"/>
      <c r="EWD925" s="28"/>
      <c r="EWE925" s="28"/>
      <c r="EWF925" s="28"/>
      <c r="EWG925" s="28"/>
      <c r="EWH925" s="28"/>
      <c r="EWI925" s="28"/>
      <c r="EWJ925" s="28"/>
      <c r="EWK925" s="28"/>
      <c r="EWL925" s="28"/>
      <c r="EWM925" s="28"/>
      <c r="EWN925" s="28"/>
      <c r="EWO925" s="28"/>
      <c r="EWP925" s="28"/>
      <c r="EWQ925" s="28"/>
      <c r="EWR925" s="28"/>
      <c r="EWS925" s="28"/>
      <c r="EWT925" s="28"/>
      <c r="EWU925" s="28"/>
      <c r="EWV925" s="28"/>
      <c r="EWW925" s="28"/>
      <c r="EWX925" s="28"/>
      <c r="EWY925" s="28"/>
      <c r="EWZ925" s="28"/>
      <c r="EXA925" s="28"/>
      <c r="EXB925" s="28"/>
      <c r="EXC925" s="28"/>
      <c r="EXD925" s="28"/>
      <c r="EXE925" s="28"/>
      <c r="EXF925" s="28"/>
      <c r="EXG925" s="28"/>
      <c r="EXH925" s="28"/>
      <c r="EXI925" s="28"/>
      <c r="EXJ925" s="28"/>
      <c r="EXK925" s="28"/>
      <c r="EXL925" s="28"/>
      <c r="EXM925" s="28"/>
      <c r="EXN925" s="28"/>
      <c r="EXO925" s="28"/>
      <c r="EXP925" s="28"/>
      <c r="EXQ925" s="28"/>
      <c r="EXR925" s="28"/>
      <c r="EXS925" s="28"/>
      <c r="EXT925" s="28"/>
      <c r="EXU925" s="28"/>
      <c r="EXV925" s="28"/>
      <c r="EXW925" s="28"/>
      <c r="EXX925" s="28"/>
      <c r="EXY925" s="28"/>
      <c r="EXZ925" s="28"/>
      <c r="EYA925" s="28"/>
      <c r="EYB925" s="28"/>
      <c r="EYC925" s="28"/>
      <c r="EYD925" s="28"/>
      <c r="EYE925" s="28"/>
      <c r="EYF925" s="28"/>
      <c r="EYG925" s="28"/>
      <c r="EYH925" s="28"/>
      <c r="EYI925" s="28"/>
      <c r="EYJ925" s="28"/>
      <c r="EYK925" s="28"/>
      <c r="EYL925" s="28"/>
      <c r="EYM925" s="28"/>
      <c r="EYN925" s="28"/>
      <c r="EYO925" s="28"/>
      <c r="EYP925" s="28"/>
      <c r="EYQ925" s="28"/>
      <c r="EYR925" s="28"/>
      <c r="EYS925" s="28"/>
      <c r="EYT925" s="28"/>
      <c r="EYU925" s="28"/>
      <c r="EYV925" s="28"/>
      <c r="EYW925" s="28"/>
      <c r="EYX925" s="28"/>
      <c r="EYY925" s="28"/>
      <c r="EYZ925" s="28"/>
      <c r="EZA925" s="28"/>
      <c r="EZB925" s="28"/>
      <c r="EZC925" s="28"/>
      <c r="EZD925" s="28"/>
      <c r="EZE925" s="28"/>
      <c r="EZF925" s="28"/>
      <c r="EZG925" s="28"/>
      <c r="EZH925" s="28"/>
      <c r="EZI925" s="28"/>
      <c r="EZJ925" s="28"/>
      <c r="EZK925" s="28"/>
      <c r="EZL925" s="28"/>
      <c r="EZM925" s="28"/>
      <c r="EZN925" s="28"/>
      <c r="EZO925" s="28"/>
      <c r="EZP925" s="28"/>
      <c r="EZQ925" s="28"/>
      <c r="EZR925" s="28"/>
      <c r="EZS925" s="28"/>
      <c r="EZT925" s="28"/>
      <c r="EZU925" s="28"/>
      <c r="EZV925" s="28"/>
      <c r="EZW925" s="28"/>
      <c r="EZX925" s="28"/>
      <c r="EZY925" s="28"/>
      <c r="EZZ925" s="28"/>
      <c r="FAA925" s="28"/>
      <c r="FAB925" s="28"/>
      <c r="FAC925" s="28"/>
      <c r="FAD925" s="28"/>
      <c r="FAE925" s="28"/>
      <c r="FAF925" s="28"/>
      <c r="FAG925" s="28"/>
      <c r="FAH925" s="28"/>
      <c r="FAI925" s="28"/>
      <c r="FAJ925" s="28"/>
      <c r="FAK925" s="28"/>
      <c r="FAL925" s="28"/>
      <c r="FAM925" s="28"/>
      <c r="FAN925" s="28"/>
      <c r="FAO925" s="28"/>
      <c r="FAP925" s="28"/>
      <c r="FAQ925" s="28"/>
      <c r="FAR925" s="28"/>
      <c r="FAS925" s="28"/>
      <c r="FAT925" s="28"/>
      <c r="FAU925" s="28"/>
      <c r="FAV925" s="28"/>
      <c r="FAW925" s="28"/>
      <c r="FAX925" s="28"/>
      <c r="FAY925" s="28"/>
      <c r="FAZ925" s="28"/>
      <c r="FBA925" s="28"/>
      <c r="FBB925" s="28"/>
      <c r="FBC925" s="28"/>
      <c r="FBD925" s="28"/>
      <c r="FBE925" s="28"/>
      <c r="FBF925" s="28"/>
      <c r="FBG925" s="28"/>
      <c r="FBH925" s="28"/>
      <c r="FBI925" s="28"/>
      <c r="FBJ925" s="28"/>
      <c r="FBK925" s="28"/>
      <c r="FBL925" s="28"/>
      <c r="FBM925" s="28"/>
      <c r="FBN925" s="28"/>
      <c r="FBO925" s="28"/>
      <c r="FBP925" s="28"/>
      <c r="FBQ925" s="28"/>
      <c r="FBR925" s="28"/>
      <c r="FBS925" s="28"/>
      <c r="FBT925" s="28"/>
      <c r="FBU925" s="28"/>
      <c r="FBV925" s="28"/>
      <c r="FBW925" s="28"/>
      <c r="FBX925" s="28"/>
      <c r="FBY925" s="28"/>
      <c r="FBZ925" s="28"/>
      <c r="FCA925" s="28"/>
      <c r="FCB925" s="28"/>
      <c r="FCC925" s="28"/>
      <c r="FCD925" s="28"/>
      <c r="FCE925" s="28"/>
      <c r="FCF925" s="28"/>
      <c r="FCG925" s="28"/>
      <c r="FCH925" s="28"/>
      <c r="FCI925" s="28"/>
      <c r="FCJ925" s="28"/>
      <c r="FCK925" s="28"/>
      <c r="FCL925" s="28"/>
      <c r="FCM925" s="28"/>
      <c r="FCN925" s="28"/>
      <c r="FCO925" s="28"/>
      <c r="FCP925" s="28"/>
      <c r="FCQ925" s="28"/>
      <c r="FCR925" s="28"/>
      <c r="FCS925" s="28"/>
      <c r="FCT925" s="28"/>
      <c r="FCU925" s="28"/>
      <c r="FCV925" s="28"/>
      <c r="FCW925" s="28"/>
      <c r="FCX925" s="28"/>
      <c r="FCY925" s="28"/>
      <c r="FCZ925" s="28"/>
      <c r="FDA925" s="28"/>
      <c r="FDB925" s="28"/>
      <c r="FDC925" s="28"/>
      <c r="FDD925" s="28"/>
      <c r="FDE925" s="28"/>
      <c r="FDF925" s="28"/>
      <c r="FDG925" s="28"/>
      <c r="FDH925" s="28"/>
      <c r="FDI925" s="28"/>
      <c r="FDJ925" s="28"/>
      <c r="FDK925" s="28"/>
      <c r="FDL925" s="28"/>
      <c r="FDM925" s="28"/>
      <c r="FDN925" s="28"/>
      <c r="FDO925" s="28"/>
      <c r="FDP925" s="28"/>
      <c r="FDQ925" s="28"/>
      <c r="FDR925" s="28"/>
      <c r="FDS925" s="28"/>
      <c r="FDT925" s="28"/>
      <c r="FDU925" s="28"/>
      <c r="FDV925" s="28"/>
      <c r="FDW925" s="28"/>
      <c r="FDX925" s="28"/>
      <c r="FDY925" s="28"/>
      <c r="FDZ925" s="28"/>
      <c r="FEA925" s="28"/>
      <c r="FEB925" s="28"/>
      <c r="FEC925" s="28"/>
      <c r="FED925" s="28"/>
      <c r="FEE925" s="28"/>
      <c r="FEF925" s="28"/>
      <c r="FEG925" s="28"/>
      <c r="FEH925" s="28"/>
      <c r="FEI925" s="28"/>
      <c r="FEJ925" s="28"/>
      <c r="FEK925" s="28"/>
      <c r="FEL925" s="28"/>
      <c r="FEM925" s="28"/>
      <c r="FEN925" s="28"/>
      <c r="FEO925" s="28"/>
      <c r="FEP925" s="28"/>
      <c r="FEQ925" s="28"/>
      <c r="FER925" s="28"/>
      <c r="FES925" s="28"/>
      <c r="FET925" s="28"/>
      <c r="FEU925" s="28"/>
      <c r="FEV925" s="28"/>
      <c r="FEW925" s="28"/>
      <c r="FEX925" s="28"/>
      <c r="FEY925" s="28"/>
      <c r="FEZ925" s="28"/>
      <c r="FFA925" s="28"/>
      <c r="FFB925" s="28"/>
      <c r="FFC925" s="28"/>
      <c r="FFD925" s="28"/>
      <c r="FFE925" s="28"/>
      <c r="FFF925" s="28"/>
      <c r="FFG925" s="28"/>
      <c r="FFH925" s="28"/>
      <c r="FFI925" s="28"/>
      <c r="FFJ925" s="28"/>
      <c r="FFK925" s="28"/>
      <c r="FFL925" s="28"/>
      <c r="FFM925" s="28"/>
      <c r="FFN925" s="28"/>
      <c r="FFO925" s="28"/>
      <c r="FFP925" s="28"/>
      <c r="FFQ925" s="28"/>
      <c r="FFR925" s="28"/>
      <c r="FFS925" s="28"/>
      <c r="FFT925" s="28"/>
      <c r="FFU925" s="28"/>
      <c r="FFV925" s="28"/>
      <c r="FFW925" s="28"/>
      <c r="FFX925" s="28"/>
      <c r="FFY925" s="28"/>
      <c r="FFZ925" s="28"/>
      <c r="FGA925" s="28"/>
      <c r="FGB925" s="28"/>
      <c r="FGC925" s="28"/>
      <c r="FGD925" s="28"/>
      <c r="FGE925" s="28"/>
      <c r="FGF925" s="28"/>
      <c r="FGG925" s="28"/>
      <c r="FGH925" s="28"/>
      <c r="FGI925" s="28"/>
      <c r="FGJ925" s="28"/>
      <c r="FGK925" s="28"/>
      <c r="FGL925" s="28"/>
      <c r="FGM925" s="28"/>
      <c r="FGN925" s="28"/>
      <c r="FGO925" s="28"/>
      <c r="FGP925" s="28"/>
      <c r="FGQ925" s="28"/>
      <c r="FGR925" s="28"/>
      <c r="FGS925" s="28"/>
      <c r="FGT925" s="28"/>
      <c r="FGU925" s="28"/>
      <c r="FGV925" s="28"/>
      <c r="FGW925" s="28"/>
      <c r="FGX925" s="28"/>
      <c r="FGY925" s="28"/>
      <c r="FGZ925" s="28"/>
      <c r="FHA925" s="28"/>
      <c r="FHB925" s="28"/>
      <c r="FHC925" s="28"/>
      <c r="FHD925" s="28"/>
      <c r="FHE925" s="28"/>
      <c r="FHF925" s="28"/>
      <c r="FHG925" s="28"/>
      <c r="FHH925" s="28"/>
      <c r="FHI925" s="28"/>
      <c r="FHJ925" s="28"/>
      <c r="FHK925" s="28"/>
      <c r="FHL925" s="28"/>
      <c r="FHM925" s="28"/>
      <c r="FHN925" s="28"/>
      <c r="FHO925" s="28"/>
      <c r="FHP925" s="28"/>
      <c r="FHQ925" s="28"/>
      <c r="FHR925" s="28"/>
      <c r="FHS925" s="28"/>
      <c r="FHT925" s="28"/>
      <c r="FHU925" s="28"/>
      <c r="FHV925" s="28"/>
      <c r="FHW925" s="28"/>
      <c r="FHX925" s="28"/>
      <c r="FHY925" s="28"/>
      <c r="FHZ925" s="28"/>
      <c r="FIA925" s="28"/>
      <c r="FIB925" s="28"/>
      <c r="FIC925" s="28"/>
      <c r="FID925" s="28"/>
      <c r="FIE925" s="28"/>
      <c r="FIF925" s="28"/>
      <c r="FIG925" s="28"/>
      <c r="FIH925" s="28"/>
      <c r="FII925" s="28"/>
      <c r="FIJ925" s="28"/>
      <c r="FIK925" s="28"/>
      <c r="FIL925" s="28"/>
      <c r="FIM925" s="28"/>
      <c r="FIN925" s="28"/>
      <c r="FIO925" s="28"/>
      <c r="FIP925" s="28"/>
      <c r="FIQ925" s="28"/>
      <c r="FIR925" s="28"/>
      <c r="FIS925" s="28"/>
      <c r="FIT925" s="28"/>
      <c r="FIU925" s="28"/>
      <c r="FIV925" s="28"/>
      <c r="FIW925" s="28"/>
      <c r="FIX925" s="28"/>
      <c r="FIY925" s="28"/>
      <c r="FIZ925" s="28"/>
      <c r="FJA925" s="28"/>
      <c r="FJB925" s="28"/>
      <c r="FJC925" s="28"/>
      <c r="FJD925" s="28"/>
      <c r="FJE925" s="28"/>
      <c r="FJF925" s="28"/>
      <c r="FJG925" s="28"/>
      <c r="FJH925" s="28"/>
      <c r="FJI925" s="28"/>
      <c r="FJJ925" s="28"/>
      <c r="FJK925" s="28"/>
      <c r="FJL925" s="28"/>
      <c r="FJM925" s="28"/>
      <c r="FJN925" s="28"/>
      <c r="FJO925" s="28"/>
      <c r="FJP925" s="28"/>
      <c r="FJQ925" s="28"/>
      <c r="FJR925" s="28"/>
      <c r="FJS925" s="28"/>
      <c r="FJT925" s="28"/>
      <c r="FJU925" s="28"/>
      <c r="FJV925" s="28"/>
      <c r="FJW925" s="28"/>
      <c r="FJX925" s="28"/>
      <c r="FJY925" s="28"/>
      <c r="FJZ925" s="28"/>
      <c r="FKA925" s="28"/>
      <c r="FKB925" s="28"/>
      <c r="FKC925" s="28"/>
      <c r="FKD925" s="28"/>
      <c r="FKE925" s="28"/>
      <c r="FKF925" s="28"/>
      <c r="FKG925" s="28"/>
      <c r="FKH925" s="28"/>
      <c r="FKI925" s="28"/>
      <c r="FKJ925" s="28"/>
      <c r="FKK925" s="28"/>
      <c r="FKL925" s="28"/>
      <c r="FKM925" s="28"/>
      <c r="FKN925" s="28"/>
      <c r="FKO925" s="28"/>
      <c r="FKP925" s="28"/>
      <c r="FKQ925" s="28"/>
      <c r="FKR925" s="28"/>
      <c r="FKS925" s="28"/>
      <c r="FKT925" s="28"/>
      <c r="FKU925" s="28"/>
      <c r="FKV925" s="28"/>
      <c r="FKW925" s="28"/>
      <c r="FKX925" s="28"/>
      <c r="FKY925" s="28"/>
      <c r="FKZ925" s="28"/>
      <c r="FLA925" s="28"/>
      <c r="FLB925" s="28"/>
      <c r="FLC925" s="28"/>
      <c r="FLD925" s="28"/>
      <c r="FLE925" s="28"/>
      <c r="FLF925" s="28"/>
      <c r="FLG925" s="28"/>
      <c r="FLH925" s="28"/>
      <c r="FLI925" s="28"/>
      <c r="FLJ925" s="28"/>
      <c r="FLK925" s="28"/>
      <c r="FLL925" s="28"/>
      <c r="FLM925" s="28"/>
      <c r="FLN925" s="28"/>
      <c r="FLO925" s="28"/>
      <c r="FLP925" s="28"/>
      <c r="FLQ925" s="28"/>
      <c r="FLR925" s="28"/>
      <c r="FLS925" s="28"/>
      <c r="FLT925" s="28"/>
      <c r="FLU925" s="28"/>
      <c r="FLV925" s="28"/>
      <c r="FLW925" s="28"/>
      <c r="FLX925" s="28"/>
      <c r="FLY925" s="28"/>
      <c r="FLZ925" s="28"/>
      <c r="FMA925" s="28"/>
      <c r="FMB925" s="28"/>
      <c r="FMC925" s="28"/>
      <c r="FMD925" s="28"/>
      <c r="FME925" s="28"/>
      <c r="FMF925" s="28"/>
      <c r="FMG925" s="28"/>
      <c r="FMH925" s="28"/>
      <c r="FMI925" s="28"/>
      <c r="FMJ925" s="28"/>
      <c r="FMK925" s="28"/>
      <c r="FML925" s="28"/>
      <c r="FMM925" s="28"/>
      <c r="FMN925" s="28"/>
      <c r="FMO925" s="28"/>
      <c r="FMP925" s="28"/>
      <c r="FMQ925" s="28"/>
      <c r="FMR925" s="28"/>
      <c r="FMS925" s="28"/>
      <c r="FMT925" s="28"/>
      <c r="FMU925" s="28"/>
      <c r="FMV925" s="28"/>
      <c r="FMW925" s="28"/>
      <c r="FMX925" s="28"/>
      <c r="FMY925" s="28"/>
      <c r="FMZ925" s="28"/>
      <c r="FNA925" s="28"/>
      <c r="FNB925" s="28"/>
      <c r="FNC925" s="28"/>
      <c r="FND925" s="28"/>
      <c r="FNE925" s="28"/>
      <c r="FNF925" s="28"/>
      <c r="FNG925" s="28"/>
      <c r="FNH925" s="28"/>
      <c r="FNI925" s="28"/>
      <c r="FNJ925" s="28"/>
      <c r="FNK925" s="28"/>
      <c r="FNL925" s="28"/>
      <c r="FNM925" s="28"/>
      <c r="FNN925" s="28"/>
      <c r="FNO925" s="28"/>
      <c r="FNP925" s="28"/>
      <c r="FNQ925" s="28"/>
      <c r="FNR925" s="28"/>
      <c r="FNS925" s="28"/>
      <c r="FNT925" s="28"/>
      <c r="FNU925" s="28"/>
      <c r="FNV925" s="28"/>
      <c r="FNW925" s="28"/>
      <c r="FNX925" s="28"/>
      <c r="FNY925" s="28"/>
      <c r="FNZ925" s="28"/>
      <c r="FOA925" s="28"/>
      <c r="FOB925" s="28"/>
      <c r="FOC925" s="28"/>
      <c r="FOD925" s="28"/>
      <c r="FOE925" s="28"/>
      <c r="FOF925" s="28"/>
      <c r="FOG925" s="28"/>
      <c r="FOH925" s="28"/>
      <c r="FOI925" s="28"/>
      <c r="FOJ925" s="28"/>
      <c r="FOK925" s="28"/>
      <c r="FOL925" s="28"/>
      <c r="FOM925" s="28"/>
      <c r="FON925" s="28"/>
      <c r="FOO925" s="28"/>
      <c r="FOP925" s="28"/>
      <c r="FOQ925" s="28"/>
      <c r="FOR925" s="28"/>
      <c r="FOS925" s="28"/>
      <c r="FOT925" s="28"/>
      <c r="FOU925" s="28"/>
      <c r="FOV925" s="28"/>
      <c r="FOW925" s="28"/>
      <c r="FOX925" s="28"/>
      <c r="FOY925" s="28"/>
      <c r="FOZ925" s="28"/>
      <c r="FPA925" s="28"/>
      <c r="FPB925" s="28"/>
      <c r="FPC925" s="28"/>
      <c r="FPD925" s="28"/>
      <c r="FPE925" s="28"/>
      <c r="FPF925" s="28"/>
      <c r="FPG925" s="28"/>
      <c r="FPH925" s="28"/>
      <c r="FPI925" s="28"/>
      <c r="FPJ925" s="28"/>
      <c r="FPK925" s="28"/>
      <c r="FPL925" s="28"/>
      <c r="FPM925" s="28"/>
      <c r="FPN925" s="28"/>
      <c r="FPO925" s="28"/>
      <c r="FPP925" s="28"/>
      <c r="FPQ925" s="28"/>
      <c r="FPR925" s="28"/>
      <c r="FPS925" s="28"/>
      <c r="FPT925" s="28"/>
      <c r="FPU925" s="28"/>
      <c r="FPV925" s="28"/>
      <c r="FPW925" s="28"/>
      <c r="FPX925" s="28"/>
      <c r="FPY925" s="28"/>
      <c r="FPZ925" s="28"/>
      <c r="FQA925" s="28"/>
      <c r="FQB925" s="28"/>
      <c r="FQC925" s="28"/>
      <c r="FQD925" s="28"/>
      <c r="FQE925" s="28"/>
      <c r="FQF925" s="28"/>
      <c r="FQG925" s="28"/>
      <c r="FQH925" s="28"/>
      <c r="FQI925" s="28"/>
      <c r="FQJ925" s="28"/>
      <c r="FQK925" s="28"/>
      <c r="FQL925" s="28"/>
      <c r="FQM925" s="28"/>
      <c r="FQN925" s="28"/>
      <c r="FQO925" s="28"/>
      <c r="FQP925" s="28"/>
      <c r="FQQ925" s="28"/>
      <c r="FQR925" s="28"/>
      <c r="FQS925" s="28"/>
      <c r="FQT925" s="28"/>
      <c r="FQU925" s="28"/>
      <c r="FQV925" s="28"/>
      <c r="FQW925" s="28"/>
      <c r="FQX925" s="28"/>
      <c r="FQY925" s="28"/>
      <c r="FQZ925" s="28"/>
      <c r="FRA925" s="28"/>
      <c r="FRB925" s="28"/>
      <c r="FRC925" s="28"/>
      <c r="FRD925" s="28"/>
      <c r="FRE925" s="28"/>
      <c r="FRF925" s="28"/>
      <c r="FRG925" s="28"/>
      <c r="FRH925" s="28"/>
      <c r="FRI925" s="28"/>
      <c r="FRJ925" s="28"/>
      <c r="FRK925" s="28"/>
      <c r="FRL925" s="28"/>
      <c r="FRM925" s="28"/>
      <c r="FRN925" s="28"/>
      <c r="FRO925" s="28"/>
      <c r="FRP925" s="28"/>
      <c r="FRQ925" s="28"/>
      <c r="FRR925" s="28"/>
      <c r="FRS925" s="28"/>
      <c r="FRT925" s="28"/>
      <c r="FRU925" s="28"/>
      <c r="FRV925" s="28"/>
      <c r="FRW925" s="28"/>
      <c r="FRX925" s="28"/>
      <c r="FRY925" s="28"/>
      <c r="FRZ925" s="28"/>
      <c r="FSA925" s="28"/>
      <c r="FSB925" s="28"/>
      <c r="FSC925" s="28"/>
      <c r="FSD925" s="28"/>
      <c r="FSE925" s="28"/>
      <c r="FSF925" s="28"/>
      <c r="FSG925" s="28"/>
      <c r="FSH925" s="28"/>
      <c r="FSI925" s="28"/>
      <c r="FSJ925" s="28"/>
      <c r="FSK925" s="28"/>
      <c r="FSL925" s="28"/>
      <c r="FSM925" s="28"/>
      <c r="FSN925" s="28"/>
      <c r="FSO925" s="28"/>
      <c r="FSP925" s="28"/>
      <c r="FSQ925" s="28"/>
      <c r="FSR925" s="28"/>
      <c r="FSS925" s="28"/>
      <c r="FST925" s="28"/>
      <c r="FSU925" s="28"/>
      <c r="FSV925" s="28"/>
      <c r="FSW925" s="28"/>
      <c r="FSX925" s="28"/>
      <c r="FSY925" s="28"/>
      <c r="FSZ925" s="28"/>
      <c r="FTA925" s="28"/>
      <c r="FTB925" s="28"/>
      <c r="FTC925" s="28"/>
      <c r="FTD925" s="28"/>
      <c r="FTE925" s="28"/>
      <c r="FTF925" s="28"/>
      <c r="FTG925" s="28"/>
      <c r="FTH925" s="28"/>
      <c r="FTI925" s="28"/>
      <c r="FTJ925" s="28"/>
      <c r="FTK925" s="28"/>
      <c r="FTL925" s="28"/>
      <c r="FTM925" s="28"/>
      <c r="FTN925" s="28"/>
      <c r="FTO925" s="28"/>
      <c r="FTP925" s="28"/>
      <c r="FTQ925" s="28"/>
      <c r="FTR925" s="28"/>
      <c r="FTS925" s="28"/>
      <c r="FTT925" s="28"/>
      <c r="FTU925" s="28"/>
      <c r="FTV925" s="28"/>
      <c r="FTW925" s="28"/>
      <c r="FTX925" s="28"/>
      <c r="FTY925" s="28"/>
      <c r="FTZ925" s="28"/>
      <c r="FUA925" s="28"/>
      <c r="FUB925" s="28"/>
      <c r="FUC925" s="28"/>
      <c r="FUD925" s="28"/>
      <c r="FUE925" s="28"/>
      <c r="FUF925" s="28"/>
      <c r="FUG925" s="28"/>
      <c r="FUH925" s="28"/>
      <c r="FUI925" s="28"/>
      <c r="FUJ925" s="28"/>
      <c r="FUK925" s="28"/>
      <c r="FUL925" s="28"/>
      <c r="FUM925" s="28"/>
      <c r="FUN925" s="28"/>
      <c r="FUO925" s="28"/>
      <c r="FUP925" s="28"/>
      <c r="FUQ925" s="28"/>
      <c r="FUR925" s="28"/>
      <c r="FUS925" s="28"/>
      <c r="FUT925" s="28"/>
      <c r="FUU925" s="28"/>
      <c r="FUV925" s="28"/>
      <c r="FUW925" s="28"/>
      <c r="FUX925" s="28"/>
      <c r="FUY925" s="28"/>
      <c r="FUZ925" s="28"/>
      <c r="FVA925" s="28"/>
      <c r="FVB925" s="28"/>
      <c r="FVC925" s="28"/>
      <c r="FVD925" s="28"/>
      <c r="FVE925" s="28"/>
      <c r="FVF925" s="28"/>
      <c r="FVG925" s="28"/>
      <c r="FVH925" s="28"/>
      <c r="FVI925" s="28"/>
      <c r="FVJ925" s="28"/>
      <c r="FVK925" s="28"/>
      <c r="FVL925" s="28"/>
      <c r="FVM925" s="28"/>
      <c r="FVN925" s="28"/>
      <c r="FVO925" s="28"/>
      <c r="FVP925" s="28"/>
      <c r="FVQ925" s="28"/>
      <c r="FVR925" s="28"/>
      <c r="FVS925" s="28"/>
      <c r="FVT925" s="28"/>
      <c r="FVU925" s="28"/>
      <c r="FVV925" s="28"/>
      <c r="FVW925" s="28"/>
      <c r="FVX925" s="28"/>
      <c r="FVY925" s="28"/>
      <c r="FVZ925" s="28"/>
      <c r="FWA925" s="28"/>
      <c r="FWB925" s="28"/>
      <c r="FWC925" s="28"/>
      <c r="FWD925" s="28"/>
      <c r="FWE925" s="28"/>
      <c r="FWF925" s="28"/>
      <c r="FWG925" s="28"/>
      <c r="FWH925" s="28"/>
      <c r="FWI925" s="28"/>
      <c r="FWJ925" s="28"/>
      <c r="FWK925" s="28"/>
      <c r="FWL925" s="28"/>
      <c r="FWM925" s="28"/>
      <c r="FWN925" s="28"/>
      <c r="FWO925" s="28"/>
      <c r="FWP925" s="28"/>
      <c r="FWQ925" s="28"/>
      <c r="FWR925" s="28"/>
      <c r="FWS925" s="28"/>
      <c r="FWT925" s="28"/>
      <c r="FWU925" s="28"/>
      <c r="FWV925" s="28"/>
      <c r="FWW925" s="28"/>
      <c r="FWX925" s="28"/>
      <c r="FWY925" s="28"/>
      <c r="FWZ925" s="28"/>
      <c r="FXA925" s="28"/>
      <c r="FXB925" s="28"/>
      <c r="FXC925" s="28"/>
      <c r="FXD925" s="28"/>
      <c r="FXE925" s="28"/>
      <c r="FXF925" s="28"/>
      <c r="FXG925" s="28"/>
      <c r="FXH925" s="28"/>
      <c r="FXI925" s="28"/>
      <c r="FXJ925" s="28"/>
      <c r="FXK925" s="28"/>
      <c r="FXL925" s="28"/>
      <c r="FXM925" s="28"/>
      <c r="FXN925" s="28"/>
      <c r="FXO925" s="28"/>
      <c r="FXP925" s="28"/>
      <c r="FXQ925" s="28"/>
      <c r="FXR925" s="28"/>
      <c r="FXS925" s="28"/>
      <c r="FXT925" s="28"/>
      <c r="FXU925" s="28"/>
      <c r="FXV925" s="28"/>
      <c r="FXW925" s="28"/>
      <c r="FXX925" s="28"/>
      <c r="FXY925" s="28"/>
      <c r="FXZ925" s="28"/>
      <c r="FYA925" s="28"/>
      <c r="FYB925" s="28"/>
      <c r="FYC925" s="28"/>
      <c r="FYD925" s="28"/>
      <c r="FYE925" s="28"/>
      <c r="FYF925" s="28"/>
      <c r="FYG925" s="28"/>
      <c r="FYH925" s="28"/>
      <c r="FYI925" s="28"/>
      <c r="FYJ925" s="28"/>
      <c r="FYK925" s="28"/>
      <c r="FYL925" s="28"/>
      <c r="FYM925" s="28"/>
      <c r="FYN925" s="28"/>
      <c r="FYO925" s="28"/>
      <c r="FYP925" s="28"/>
      <c r="FYQ925" s="28"/>
      <c r="FYR925" s="28"/>
      <c r="FYS925" s="28"/>
      <c r="FYT925" s="28"/>
      <c r="FYU925" s="28"/>
      <c r="FYV925" s="28"/>
      <c r="FYW925" s="28"/>
      <c r="FYX925" s="28"/>
      <c r="FYY925" s="28"/>
      <c r="FYZ925" s="28"/>
      <c r="FZA925" s="28"/>
      <c r="FZB925" s="28"/>
      <c r="FZC925" s="28"/>
      <c r="FZD925" s="28"/>
      <c r="FZE925" s="28"/>
      <c r="FZF925" s="28"/>
      <c r="FZG925" s="28"/>
      <c r="FZH925" s="28"/>
      <c r="FZI925" s="28"/>
      <c r="FZJ925" s="28"/>
      <c r="FZK925" s="28"/>
      <c r="FZL925" s="28"/>
      <c r="FZM925" s="28"/>
      <c r="FZN925" s="28"/>
      <c r="FZO925" s="28"/>
      <c r="FZP925" s="28"/>
      <c r="FZQ925" s="28"/>
      <c r="FZR925" s="28"/>
      <c r="FZS925" s="28"/>
      <c r="FZT925" s="28"/>
      <c r="FZU925" s="28"/>
      <c r="FZV925" s="28"/>
      <c r="FZW925" s="28"/>
      <c r="FZX925" s="28"/>
      <c r="FZY925" s="28"/>
      <c r="FZZ925" s="28"/>
      <c r="GAA925" s="28"/>
      <c r="GAB925" s="28"/>
      <c r="GAC925" s="28"/>
      <c r="GAD925" s="28"/>
      <c r="GAE925" s="28"/>
      <c r="GAF925" s="28"/>
      <c r="GAG925" s="28"/>
      <c r="GAH925" s="28"/>
      <c r="GAI925" s="28"/>
      <c r="GAJ925" s="28"/>
      <c r="GAK925" s="28"/>
      <c r="GAL925" s="28"/>
      <c r="GAM925" s="28"/>
      <c r="GAN925" s="28"/>
      <c r="GAO925" s="28"/>
      <c r="GAP925" s="28"/>
      <c r="GAQ925" s="28"/>
      <c r="GAR925" s="28"/>
      <c r="GAS925" s="28"/>
      <c r="GAT925" s="28"/>
      <c r="GAU925" s="28"/>
      <c r="GAV925" s="28"/>
      <c r="GAW925" s="28"/>
      <c r="GAX925" s="28"/>
      <c r="GAY925" s="28"/>
      <c r="GAZ925" s="28"/>
      <c r="GBA925" s="28"/>
      <c r="GBB925" s="28"/>
      <c r="GBC925" s="28"/>
      <c r="GBD925" s="28"/>
      <c r="GBE925" s="28"/>
      <c r="GBF925" s="28"/>
      <c r="GBG925" s="28"/>
      <c r="GBH925" s="28"/>
      <c r="GBI925" s="28"/>
      <c r="GBJ925" s="28"/>
      <c r="GBK925" s="28"/>
      <c r="GBL925" s="28"/>
      <c r="GBM925" s="28"/>
      <c r="GBN925" s="28"/>
      <c r="GBO925" s="28"/>
      <c r="GBP925" s="28"/>
      <c r="GBQ925" s="28"/>
      <c r="GBR925" s="28"/>
      <c r="GBS925" s="28"/>
      <c r="GBT925" s="28"/>
      <c r="GBU925" s="28"/>
      <c r="GBV925" s="28"/>
      <c r="GBW925" s="28"/>
      <c r="GBX925" s="28"/>
      <c r="GBY925" s="28"/>
      <c r="GBZ925" s="28"/>
      <c r="GCA925" s="28"/>
      <c r="GCB925" s="28"/>
      <c r="GCC925" s="28"/>
      <c r="GCD925" s="28"/>
      <c r="GCE925" s="28"/>
      <c r="GCF925" s="28"/>
      <c r="GCG925" s="28"/>
      <c r="GCH925" s="28"/>
      <c r="GCI925" s="28"/>
      <c r="GCJ925" s="28"/>
      <c r="GCK925" s="28"/>
      <c r="GCL925" s="28"/>
      <c r="GCM925" s="28"/>
      <c r="GCN925" s="28"/>
      <c r="GCO925" s="28"/>
      <c r="GCP925" s="28"/>
      <c r="GCQ925" s="28"/>
      <c r="GCR925" s="28"/>
      <c r="GCS925" s="28"/>
      <c r="GCT925" s="28"/>
      <c r="GCU925" s="28"/>
      <c r="GCV925" s="28"/>
      <c r="GCW925" s="28"/>
      <c r="GCX925" s="28"/>
      <c r="GCY925" s="28"/>
      <c r="GCZ925" s="28"/>
      <c r="GDA925" s="28"/>
      <c r="GDB925" s="28"/>
      <c r="GDC925" s="28"/>
      <c r="GDD925" s="28"/>
      <c r="GDE925" s="28"/>
      <c r="GDF925" s="28"/>
      <c r="GDG925" s="28"/>
      <c r="GDH925" s="28"/>
      <c r="GDI925" s="28"/>
      <c r="GDJ925" s="28"/>
      <c r="GDK925" s="28"/>
      <c r="GDL925" s="28"/>
      <c r="GDM925" s="28"/>
      <c r="GDN925" s="28"/>
      <c r="GDO925" s="28"/>
      <c r="GDP925" s="28"/>
      <c r="GDQ925" s="28"/>
      <c r="GDR925" s="28"/>
      <c r="GDS925" s="28"/>
      <c r="GDT925" s="28"/>
      <c r="GDU925" s="28"/>
      <c r="GDV925" s="28"/>
      <c r="GDW925" s="28"/>
      <c r="GDX925" s="28"/>
      <c r="GDY925" s="28"/>
      <c r="GDZ925" s="28"/>
      <c r="GEA925" s="28"/>
      <c r="GEB925" s="28"/>
      <c r="GEC925" s="28"/>
      <c r="GED925" s="28"/>
      <c r="GEE925" s="28"/>
      <c r="GEF925" s="28"/>
      <c r="GEG925" s="28"/>
      <c r="GEH925" s="28"/>
      <c r="GEI925" s="28"/>
      <c r="GEJ925" s="28"/>
      <c r="GEK925" s="28"/>
      <c r="GEL925" s="28"/>
      <c r="GEM925" s="28"/>
      <c r="GEN925" s="28"/>
      <c r="GEO925" s="28"/>
      <c r="GEP925" s="28"/>
      <c r="GEQ925" s="28"/>
      <c r="GER925" s="28"/>
      <c r="GES925" s="28"/>
      <c r="GET925" s="28"/>
      <c r="GEU925" s="28"/>
      <c r="GEV925" s="28"/>
      <c r="GEW925" s="28"/>
      <c r="GEX925" s="28"/>
      <c r="GEY925" s="28"/>
      <c r="GEZ925" s="28"/>
      <c r="GFA925" s="28"/>
      <c r="GFB925" s="28"/>
      <c r="GFC925" s="28"/>
      <c r="GFD925" s="28"/>
      <c r="GFE925" s="28"/>
      <c r="GFF925" s="28"/>
      <c r="GFG925" s="28"/>
      <c r="GFH925" s="28"/>
      <c r="GFI925" s="28"/>
      <c r="GFJ925" s="28"/>
      <c r="GFK925" s="28"/>
      <c r="GFL925" s="28"/>
      <c r="GFM925" s="28"/>
      <c r="GFN925" s="28"/>
      <c r="GFO925" s="28"/>
      <c r="GFP925" s="28"/>
      <c r="GFQ925" s="28"/>
      <c r="GFR925" s="28"/>
      <c r="GFS925" s="28"/>
      <c r="GFT925" s="28"/>
      <c r="GFU925" s="28"/>
      <c r="GFV925" s="28"/>
      <c r="GFW925" s="28"/>
      <c r="GFX925" s="28"/>
      <c r="GFY925" s="28"/>
      <c r="GFZ925" s="28"/>
      <c r="GGA925" s="28"/>
      <c r="GGB925" s="28"/>
      <c r="GGC925" s="28"/>
      <c r="GGD925" s="28"/>
      <c r="GGE925" s="28"/>
      <c r="GGF925" s="28"/>
      <c r="GGG925" s="28"/>
      <c r="GGH925" s="28"/>
      <c r="GGI925" s="28"/>
      <c r="GGJ925" s="28"/>
      <c r="GGK925" s="28"/>
      <c r="GGL925" s="28"/>
      <c r="GGM925" s="28"/>
      <c r="GGN925" s="28"/>
      <c r="GGO925" s="28"/>
      <c r="GGP925" s="28"/>
      <c r="GGQ925" s="28"/>
      <c r="GGR925" s="28"/>
      <c r="GGS925" s="28"/>
      <c r="GGT925" s="28"/>
      <c r="GGU925" s="28"/>
      <c r="GGV925" s="28"/>
      <c r="GGW925" s="28"/>
      <c r="GGX925" s="28"/>
      <c r="GGY925" s="28"/>
      <c r="GGZ925" s="28"/>
      <c r="GHA925" s="28"/>
      <c r="GHB925" s="28"/>
      <c r="GHC925" s="28"/>
      <c r="GHD925" s="28"/>
      <c r="GHE925" s="28"/>
      <c r="GHF925" s="28"/>
      <c r="GHG925" s="28"/>
      <c r="GHH925" s="28"/>
      <c r="GHI925" s="28"/>
      <c r="GHJ925" s="28"/>
      <c r="GHK925" s="28"/>
      <c r="GHL925" s="28"/>
      <c r="GHM925" s="28"/>
      <c r="GHN925" s="28"/>
      <c r="GHO925" s="28"/>
      <c r="GHP925" s="28"/>
      <c r="GHQ925" s="28"/>
      <c r="GHR925" s="28"/>
      <c r="GHS925" s="28"/>
      <c r="GHT925" s="28"/>
      <c r="GHU925" s="28"/>
      <c r="GHV925" s="28"/>
      <c r="GHW925" s="28"/>
      <c r="GHX925" s="28"/>
      <c r="GHY925" s="28"/>
      <c r="GHZ925" s="28"/>
      <c r="GIA925" s="28"/>
      <c r="GIB925" s="28"/>
      <c r="GIC925" s="28"/>
      <c r="GID925" s="28"/>
      <c r="GIE925" s="28"/>
      <c r="GIF925" s="28"/>
      <c r="GIG925" s="28"/>
      <c r="GIH925" s="28"/>
      <c r="GII925" s="28"/>
      <c r="GIJ925" s="28"/>
      <c r="GIK925" s="28"/>
      <c r="GIL925" s="28"/>
      <c r="GIM925" s="28"/>
      <c r="GIN925" s="28"/>
      <c r="GIO925" s="28"/>
      <c r="GIP925" s="28"/>
      <c r="GIQ925" s="28"/>
      <c r="GIR925" s="28"/>
      <c r="GIS925" s="28"/>
      <c r="GIT925" s="28"/>
      <c r="GIU925" s="28"/>
      <c r="GIV925" s="28"/>
      <c r="GIW925" s="28"/>
      <c r="GIX925" s="28"/>
      <c r="GIY925" s="28"/>
      <c r="GIZ925" s="28"/>
      <c r="GJA925" s="28"/>
      <c r="GJB925" s="28"/>
      <c r="GJC925" s="28"/>
      <c r="GJD925" s="28"/>
      <c r="GJE925" s="28"/>
      <c r="GJF925" s="28"/>
      <c r="GJG925" s="28"/>
      <c r="GJH925" s="28"/>
      <c r="GJI925" s="28"/>
      <c r="GJJ925" s="28"/>
      <c r="GJK925" s="28"/>
      <c r="GJL925" s="28"/>
      <c r="GJM925" s="28"/>
      <c r="GJN925" s="28"/>
      <c r="GJO925" s="28"/>
      <c r="GJP925" s="28"/>
      <c r="GJQ925" s="28"/>
      <c r="GJR925" s="28"/>
      <c r="GJS925" s="28"/>
      <c r="GJT925" s="28"/>
      <c r="GJU925" s="28"/>
      <c r="GJV925" s="28"/>
      <c r="GJW925" s="28"/>
      <c r="GJX925" s="28"/>
      <c r="GJY925" s="28"/>
      <c r="GJZ925" s="28"/>
      <c r="GKA925" s="28"/>
      <c r="GKB925" s="28"/>
      <c r="GKC925" s="28"/>
      <c r="GKD925" s="28"/>
      <c r="GKE925" s="28"/>
      <c r="GKF925" s="28"/>
      <c r="GKG925" s="28"/>
      <c r="GKH925" s="28"/>
      <c r="GKI925" s="28"/>
      <c r="GKJ925" s="28"/>
      <c r="GKK925" s="28"/>
      <c r="GKL925" s="28"/>
      <c r="GKM925" s="28"/>
      <c r="GKN925" s="28"/>
      <c r="GKO925" s="28"/>
      <c r="GKP925" s="28"/>
      <c r="GKQ925" s="28"/>
      <c r="GKR925" s="28"/>
      <c r="GKS925" s="28"/>
      <c r="GKT925" s="28"/>
      <c r="GKU925" s="28"/>
      <c r="GKV925" s="28"/>
      <c r="GKW925" s="28"/>
      <c r="GKX925" s="28"/>
      <c r="GKY925" s="28"/>
      <c r="GKZ925" s="28"/>
      <c r="GLA925" s="28"/>
      <c r="GLB925" s="28"/>
      <c r="GLC925" s="28"/>
      <c r="GLD925" s="28"/>
      <c r="GLE925" s="28"/>
      <c r="GLF925" s="28"/>
      <c r="GLG925" s="28"/>
      <c r="GLH925" s="28"/>
      <c r="GLI925" s="28"/>
      <c r="GLJ925" s="28"/>
      <c r="GLK925" s="28"/>
      <c r="GLL925" s="28"/>
      <c r="GLM925" s="28"/>
      <c r="GLN925" s="28"/>
      <c r="GLO925" s="28"/>
      <c r="GLP925" s="28"/>
      <c r="GLQ925" s="28"/>
      <c r="GLR925" s="28"/>
      <c r="GLS925" s="28"/>
      <c r="GLT925" s="28"/>
      <c r="GLU925" s="28"/>
      <c r="GLV925" s="28"/>
      <c r="GLW925" s="28"/>
      <c r="GLX925" s="28"/>
      <c r="GLY925" s="28"/>
      <c r="GLZ925" s="28"/>
      <c r="GMA925" s="28"/>
      <c r="GMB925" s="28"/>
      <c r="GMC925" s="28"/>
      <c r="GMD925" s="28"/>
      <c r="GME925" s="28"/>
      <c r="GMF925" s="28"/>
      <c r="GMG925" s="28"/>
      <c r="GMH925" s="28"/>
      <c r="GMI925" s="28"/>
      <c r="GMJ925" s="28"/>
      <c r="GMK925" s="28"/>
      <c r="GML925" s="28"/>
      <c r="GMM925" s="28"/>
      <c r="GMN925" s="28"/>
      <c r="GMO925" s="28"/>
      <c r="GMP925" s="28"/>
      <c r="GMQ925" s="28"/>
      <c r="GMR925" s="28"/>
      <c r="GMS925" s="28"/>
      <c r="GMT925" s="28"/>
      <c r="GMU925" s="28"/>
      <c r="GMV925" s="28"/>
      <c r="GMW925" s="28"/>
      <c r="GMX925" s="28"/>
      <c r="GMY925" s="28"/>
      <c r="GMZ925" s="28"/>
      <c r="GNA925" s="28"/>
      <c r="GNB925" s="28"/>
      <c r="GNC925" s="28"/>
      <c r="GND925" s="28"/>
      <c r="GNE925" s="28"/>
      <c r="GNF925" s="28"/>
      <c r="GNG925" s="28"/>
      <c r="GNH925" s="28"/>
      <c r="GNI925" s="28"/>
      <c r="GNJ925" s="28"/>
      <c r="GNK925" s="28"/>
      <c r="GNL925" s="28"/>
      <c r="GNM925" s="28"/>
      <c r="GNN925" s="28"/>
      <c r="GNO925" s="28"/>
      <c r="GNP925" s="28"/>
      <c r="GNQ925" s="28"/>
      <c r="GNR925" s="28"/>
      <c r="GNS925" s="28"/>
      <c r="GNT925" s="28"/>
      <c r="GNU925" s="28"/>
      <c r="GNV925" s="28"/>
      <c r="GNW925" s="28"/>
      <c r="GNX925" s="28"/>
      <c r="GNY925" s="28"/>
      <c r="GNZ925" s="28"/>
      <c r="GOA925" s="28"/>
      <c r="GOB925" s="28"/>
      <c r="GOC925" s="28"/>
      <c r="GOD925" s="28"/>
      <c r="GOE925" s="28"/>
      <c r="GOF925" s="28"/>
      <c r="GOG925" s="28"/>
      <c r="GOH925" s="28"/>
      <c r="GOI925" s="28"/>
      <c r="GOJ925" s="28"/>
      <c r="GOK925" s="28"/>
      <c r="GOL925" s="28"/>
      <c r="GOM925" s="28"/>
      <c r="GON925" s="28"/>
      <c r="GOO925" s="28"/>
      <c r="GOP925" s="28"/>
      <c r="GOQ925" s="28"/>
      <c r="GOR925" s="28"/>
      <c r="GOS925" s="28"/>
      <c r="GOT925" s="28"/>
      <c r="GOU925" s="28"/>
      <c r="GOV925" s="28"/>
      <c r="GOW925" s="28"/>
      <c r="GOX925" s="28"/>
      <c r="GOY925" s="28"/>
      <c r="GOZ925" s="28"/>
      <c r="GPA925" s="28"/>
      <c r="GPB925" s="28"/>
      <c r="GPC925" s="28"/>
      <c r="GPD925" s="28"/>
      <c r="GPE925" s="28"/>
      <c r="GPF925" s="28"/>
      <c r="GPG925" s="28"/>
      <c r="GPH925" s="28"/>
      <c r="GPI925" s="28"/>
      <c r="GPJ925" s="28"/>
      <c r="GPK925" s="28"/>
      <c r="GPL925" s="28"/>
      <c r="GPM925" s="28"/>
      <c r="GPN925" s="28"/>
      <c r="GPO925" s="28"/>
      <c r="GPP925" s="28"/>
      <c r="GPQ925" s="28"/>
      <c r="GPR925" s="28"/>
      <c r="GPS925" s="28"/>
      <c r="GPT925" s="28"/>
      <c r="GPU925" s="28"/>
      <c r="GPV925" s="28"/>
      <c r="GPW925" s="28"/>
      <c r="GPX925" s="28"/>
      <c r="GPY925" s="28"/>
      <c r="GPZ925" s="28"/>
      <c r="GQA925" s="28"/>
      <c r="GQB925" s="28"/>
      <c r="GQC925" s="28"/>
      <c r="GQD925" s="28"/>
      <c r="GQE925" s="28"/>
      <c r="GQF925" s="28"/>
      <c r="GQG925" s="28"/>
      <c r="GQH925" s="28"/>
      <c r="GQI925" s="28"/>
      <c r="GQJ925" s="28"/>
      <c r="GQK925" s="28"/>
      <c r="GQL925" s="28"/>
      <c r="GQM925" s="28"/>
      <c r="GQN925" s="28"/>
      <c r="GQO925" s="28"/>
      <c r="GQP925" s="28"/>
      <c r="GQQ925" s="28"/>
      <c r="GQR925" s="28"/>
      <c r="GQS925" s="28"/>
      <c r="GQT925" s="28"/>
      <c r="GQU925" s="28"/>
      <c r="GQV925" s="28"/>
      <c r="GQW925" s="28"/>
      <c r="GQX925" s="28"/>
      <c r="GQY925" s="28"/>
      <c r="GQZ925" s="28"/>
      <c r="GRA925" s="28"/>
      <c r="GRB925" s="28"/>
      <c r="GRC925" s="28"/>
      <c r="GRD925" s="28"/>
      <c r="GRE925" s="28"/>
      <c r="GRF925" s="28"/>
      <c r="GRG925" s="28"/>
      <c r="GRH925" s="28"/>
      <c r="GRI925" s="28"/>
      <c r="GRJ925" s="28"/>
      <c r="GRK925" s="28"/>
      <c r="GRL925" s="28"/>
      <c r="GRM925" s="28"/>
      <c r="GRN925" s="28"/>
      <c r="GRO925" s="28"/>
      <c r="GRP925" s="28"/>
      <c r="GRQ925" s="28"/>
      <c r="GRR925" s="28"/>
      <c r="GRS925" s="28"/>
      <c r="GRT925" s="28"/>
      <c r="GRU925" s="28"/>
      <c r="GRV925" s="28"/>
      <c r="GRW925" s="28"/>
      <c r="GRX925" s="28"/>
      <c r="GRY925" s="28"/>
      <c r="GRZ925" s="28"/>
      <c r="GSA925" s="28"/>
      <c r="GSB925" s="28"/>
      <c r="GSC925" s="28"/>
      <c r="GSD925" s="28"/>
      <c r="GSE925" s="28"/>
      <c r="GSF925" s="28"/>
      <c r="GSG925" s="28"/>
      <c r="GSH925" s="28"/>
      <c r="GSI925" s="28"/>
      <c r="GSJ925" s="28"/>
      <c r="GSK925" s="28"/>
      <c r="GSL925" s="28"/>
      <c r="GSM925" s="28"/>
      <c r="GSN925" s="28"/>
      <c r="GSO925" s="28"/>
      <c r="GSP925" s="28"/>
      <c r="GSQ925" s="28"/>
      <c r="GSR925" s="28"/>
      <c r="GSS925" s="28"/>
      <c r="GST925" s="28"/>
      <c r="GSU925" s="28"/>
      <c r="GSV925" s="28"/>
      <c r="GSW925" s="28"/>
      <c r="GSX925" s="28"/>
      <c r="GSY925" s="28"/>
      <c r="GSZ925" s="28"/>
      <c r="GTA925" s="28"/>
      <c r="GTB925" s="28"/>
      <c r="GTC925" s="28"/>
      <c r="GTD925" s="28"/>
      <c r="GTE925" s="28"/>
      <c r="GTF925" s="28"/>
      <c r="GTG925" s="28"/>
      <c r="GTH925" s="28"/>
      <c r="GTI925" s="28"/>
      <c r="GTJ925" s="28"/>
      <c r="GTK925" s="28"/>
      <c r="GTL925" s="28"/>
      <c r="GTM925" s="28"/>
      <c r="GTN925" s="28"/>
      <c r="GTO925" s="28"/>
      <c r="GTP925" s="28"/>
      <c r="GTQ925" s="28"/>
      <c r="GTR925" s="28"/>
      <c r="GTS925" s="28"/>
      <c r="GTT925" s="28"/>
      <c r="GTU925" s="28"/>
      <c r="GTV925" s="28"/>
      <c r="GTW925" s="28"/>
      <c r="GTX925" s="28"/>
      <c r="GTY925" s="28"/>
      <c r="GTZ925" s="28"/>
      <c r="GUA925" s="28"/>
      <c r="GUB925" s="28"/>
      <c r="GUC925" s="28"/>
      <c r="GUD925" s="28"/>
      <c r="GUE925" s="28"/>
      <c r="GUF925" s="28"/>
      <c r="GUG925" s="28"/>
      <c r="GUH925" s="28"/>
      <c r="GUI925" s="28"/>
      <c r="GUJ925" s="28"/>
      <c r="GUK925" s="28"/>
      <c r="GUL925" s="28"/>
      <c r="GUM925" s="28"/>
      <c r="GUN925" s="28"/>
      <c r="GUO925" s="28"/>
      <c r="GUP925" s="28"/>
      <c r="GUQ925" s="28"/>
      <c r="GUR925" s="28"/>
      <c r="GUS925" s="28"/>
      <c r="GUT925" s="28"/>
      <c r="GUU925" s="28"/>
      <c r="GUV925" s="28"/>
      <c r="GUW925" s="28"/>
      <c r="GUX925" s="28"/>
      <c r="GUY925" s="28"/>
      <c r="GUZ925" s="28"/>
      <c r="GVA925" s="28"/>
      <c r="GVB925" s="28"/>
      <c r="GVC925" s="28"/>
      <c r="GVD925" s="28"/>
      <c r="GVE925" s="28"/>
      <c r="GVF925" s="28"/>
      <c r="GVG925" s="28"/>
      <c r="GVH925" s="28"/>
      <c r="GVI925" s="28"/>
      <c r="GVJ925" s="28"/>
      <c r="GVK925" s="28"/>
      <c r="GVL925" s="28"/>
      <c r="GVM925" s="28"/>
      <c r="GVN925" s="28"/>
      <c r="GVO925" s="28"/>
      <c r="GVP925" s="28"/>
      <c r="GVQ925" s="28"/>
      <c r="GVR925" s="28"/>
      <c r="GVS925" s="28"/>
      <c r="GVT925" s="28"/>
      <c r="GVU925" s="28"/>
      <c r="GVV925" s="28"/>
      <c r="GVW925" s="28"/>
      <c r="GVX925" s="28"/>
      <c r="GVY925" s="28"/>
      <c r="GVZ925" s="28"/>
      <c r="GWA925" s="28"/>
      <c r="GWB925" s="28"/>
      <c r="GWC925" s="28"/>
      <c r="GWD925" s="28"/>
      <c r="GWE925" s="28"/>
      <c r="GWF925" s="28"/>
      <c r="GWG925" s="28"/>
      <c r="GWH925" s="28"/>
      <c r="GWI925" s="28"/>
      <c r="GWJ925" s="28"/>
      <c r="GWK925" s="28"/>
      <c r="GWL925" s="28"/>
      <c r="GWM925" s="28"/>
      <c r="GWN925" s="28"/>
      <c r="GWO925" s="28"/>
      <c r="GWP925" s="28"/>
      <c r="GWQ925" s="28"/>
      <c r="GWR925" s="28"/>
      <c r="GWS925" s="28"/>
      <c r="GWT925" s="28"/>
      <c r="GWU925" s="28"/>
      <c r="GWV925" s="28"/>
      <c r="GWW925" s="28"/>
      <c r="GWX925" s="28"/>
      <c r="GWY925" s="28"/>
      <c r="GWZ925" s="28"/>
      <c r="GXA925" s="28"/>
      <c r="GXB925" s="28"/>
      <c r="GXC925" s="28"/>
      <c r="GXD925" s="28"/>
      <c r="GXE925" s="28"/>
      <c r="GXF925" s="28"/>
      <c r="GXG925" s="28"/>
      <c r="GXH925" s="28"/>
      <c r="GXI925" s="28"/>
      <c r="GXJ925" s="28"/>
      <c r="GXK925" s="28"/>
      <c r="GXL925" s="28"/>
      <c r="GXM925" s="28"/>
      <c r="GXN925" s="28"/>
      <c r="GXO925" s="28"/>
      <c r="GXP925" s="28"/>
      <c r="GXQ925" s="28"/>
      <c r="GXR925" s="28"/>
      <c r="GXS925" s="28"/>
      <c r="GXT925" s="28"/>
      <c r="GXU925" s="28"/>
      <c r="GXV925" s="28"/>
      <c r="GXW925" s="28"/>
      <c r="GXX925" s="28"/>
      <c r="GXY925" s="28"/>
      <c r="GXZ925" s="28"/>
      <c r="GYA925" s="28"/>
      <c r="GYB925" s="28"/>
      <c r="GYC925" s="28"/>
      <c r="GYD925" s="28"/>
      <c r="GYE925" s="28"/>
      <c r="GYF925" s="28"/>
      <c r="GYG925" s="28"/>
      <c r="GYH925" s="28"/>
      <c r="GYI925" s="28"/>
      <c r="GYJ925" s="28"/>
      <c r="GYK925" s="28"/>
      <c r="GYL925" s="28"/>
      <c r="GYM925" s="28"/>
      <c r="GYN925" s="28"/>
      <c r="GYO925" s="28"/>
      <c r="GYP925" s="28"/>
      <c r="GYQ925" s="28"/>
      <c r="GYR925" s="28"/>
      <c r="GYS925" s="28"/>
      <c r="GYT925" s="28"/>
      <c r="GYU925" s="28"/>
      <c r="GYV925" s="28"/>
      <c r="GYW925" s="28"/>
      <c r="GYX925" s="28"/>
      <c r="GYY925" s="28"/>
      <c r="GYZ925" s="28"/>
      <c r="GZA925" s="28"/>
      <c r="GZB925" s="28"/>
      <c r="GZC925" s="28"/>
      <c r="GZD925" s="28"/>
      <c r="GZE925" s="28"/>
      <c r="GZF925" s="28"/>
      <c r="GZG925" s="28"/>
      <c r="GZH925" s="28"/>
      <c r="GZI925" s="28"/>
      <c r="GZJ925" s="28"/>
      <c r="GZK925" s="28"/>
      <c r="GZL925" s="28"/>
      <c r="GZM925" s="28"/>
      <c r="GZN925" s="28"/>
      <c r="GZO925" s="28"/>
      <c r="GZP925" s="28"/>
      <c r="GZQ925" s="28"/>
      <c r="GZR925" s="28"/>
      <c r="GZS925" s="28"/>
      <c r="GZT925" s="28"/>
      <c r="GZU925" s="28"/>
      <c r="GZV925" s="28"/>
      <c r="GZW925" s="28"/>
      <c r="GZX925" s="28"/>
      <c r="GZY925" s="28"/>
      <c r="GZZ925" s="28"/>
      <c r="HAA925" s="28"/>
      <c r="HAB925" s="28"/>
      <c r="HAC925" s="28"/>
      <c r="HAD925" s="28"/>
      <c r="HAE925" s="28"/>
      <c r="HAF925" s="28"/>
      <c r="HAG925" s="28"/>
      <c r="HAH925" s="28"/>
      <c r="HAI925" s="28"/>
      <c r="HAJ925" s="28"/>
      <c r="HAK925" s="28"/>
      <c r="HAL925" s="28"/>
      <c r="HAM925" s="28"/>
      <c r="HAN925" s="28"/>
      <c r="HAO925" s="28"/>
      <c r="HAP925" s="28"/>
      <c r="HAQ925" s="28"/>
      <c r="HAR925" s="28"/>
      <c r="HAS925" s="28"/>
      <c r="HAT925" s="28"/>
      <c r="HAU925" s="28"/>
      <c r="HAV925" s="28"/>
      <c r="HAW925" s="28"/>
      <c r="HAX925" s="28"/>
      <c r="HAY925" s="28"/>
      <c r="HAZ925" s="28"/>
      <c r="HBA925" s="28"/>
      <c r="HBB925" s="28"/>
      <c r="HBC925" s="28"/>
      <c r="HBD925" s="28"/>
      <c r="HBE925" s="28"/>
      <c r="HBF925" s="28"/>
      <c r="HBG925" s="28"/>
      <c r="HBH925" s="28"/>
      <c r="HBI925" s="28"/>
      <c r="HBJ925" s="28"/>
      <c r="HBK925" s="28"/>
      <c r="HBL925" s="28"/>
      <c r="HBM925" s="28"/>
      <c r="HBN925" s="28"/>
      <c r="HBO925" s="28"/>
      <c r="HBP925" s="28"/>
      <c r="HBQ925" s="28"/>
      <c r="HBR925" s="28"/>
      <c r="HBS925" s="28"/>
      <c r="HBT925" s="28"/>
      <c r="HBU925" s="28"/>
      <c r="HBV925" s="28"/>
      <c r="HBW925" s="28"/>
      <c r="HBX925" s="28"/>
      <c r="HBY925" s="28"/>
      <c r="HBZ925" s="28"/>
      <c r="HCA925" s="28"/>
      <c r="HCB925" s="28"/>
      <c r="HCC925" s="28"/>
      <c r="HCD925" s="28"/>
      <c r="HCE925" s="28"/>
      <c r="HCF925" s="28"/>
      <c r="HCG925" s="28"/>
      <c r="HCH925" s="28"/>
      <c r="HCI925" s="28"/>
      <c r="HCJ925" s="28"/>
      <c r="HCK925" s="28"/>
      <c r="HCL925" s="28"/>
      <c r="HCM925" s="28"/>
      <c r="HCN925" s="28"/>
      <c r="HCO925" s="28"/>
      <c r="HCP925" s="28"/>
      <c r="HCQ925" s="28"/>
      <c r="HCR925" s="28"/>
      <c r="HCS925" s="28"/>
      <c r="HCT925" s="28"/>
      <c r="HCU925" s="28"/>
      <c r="HCV925" s="28"/>
      <c r="HCW925" s="28"/>
      <c r="HCX925" s="28"/>
      <c r="HCY925" s="28"/>
      <c r="HCZ925" s="28"/>
      <c r="HDA925" s="28"/>
      <c r="HDB925" s="28"/>
      <c r="HDC925" s="28"/>
      <c r="HDD925" s="28"/>
      <c r="HDE925" s="28"/>
      <c r="HDF925" s="28"/>
      <c r="HDG925" s="28"/>
      <c r="HDH925" s="28"/>
      <c r="HDI925" s="28"/>
      <c r="HDJ925" s="28"/>
      <c r="HDK925" s="28"/>
      <c r="HDL925" s="28"/>
      <c r="HDM925" s="28"/>
      <c r="HDN925" s="28"/>
      <c r="HDO925" s="28"/>
      <c r="HDP925" s="28"/>
      <c r="HDQ925" s="28"/>
      <c r="HDR925" s="28"/>
      <c r="HDS925" s="28"/>
      <c r="HDT925" s="28"/>
      <c r="HDU925" s="28"/>
      <c r="HDV925" s="28"/>
      <c r="HDW925" s="28"/>
      <c r="HDX925" s="28"/>
      <c r="HDY925" s="28"/>
      <c r="HDZ925" s="28"/>
      <c r="HEA925" s="28"/>
      <c r="HEB925" s="28"/>
      <c r="HEC925" s="28"/>
      <c r="HED925" s="28"/>
      <c r="HEE925" s="28"/>
      <c r="HEF925" s="28"/>
      <c r="HEG925" s="28"/>
      <c r="HEH925" s="28"/>
      <c r="HEI925" s="28"/>
      <c r="HEJ925" s="28"/>
      <c r="HEK925" s="28"/>
      <c r="HEL925" s="28"/>
      <c r="HEM925" s="28"/>
      <c r="HEN925" s="28"/>
      <c r="HEO925" s="28"/>
      <c r="HEP925" s="28"/>
      <c r="HEQ925" s="28"/>
      <c r="HER925" s="28"/>
      <c r="HES925" s="28"/>
      <c r="HET925" s="28"/>
      <c r="HEU925" s="28"/>
      <c r="HEV925" s="28"/>
      <c r="HEW925" s="28"/>
      <c r="HEX925" s="28"/>
      <c r="HEY925" s="28"/>
      <c r="HEZ925" s="28"/>
      <c r="HFA925" s="28"/>
      <c r="HFB925" s="28"/>
      <c r="HFC925" s="28"/>
      <c r="HFD925" s="28"/>
      <c r="HFE925" s="28"/>
      <c r="HFF925" s="28"/>
      <c r="HFG925" s="28"/>
      <c r="HFH925" s="28"/>
      <c r="HFI925" s="28"/>
      <c r="HFJ925" s="28"/>
      <c r="HFK925" s="28"/>
      <c r="HFL925" s="28"/>
      <c r="HFM925" s="28"/>
      <c r="HFN925" s="28"/>
      <c r="HFO925" s="28"/>
      <c r="HFP925" s="28"/>
      <c r="HFQ925" s="28"/>
      <c r="HFR925" s="28"/>
      <c r="HFS925" s="28"/>
      <c r="HFT925" s="28"/>
      <c r="HFU925" s="28"/>
      <c r="HFV925" s="28"/>
      <c r="HFW925" s="28"/>
      <c r="HFX925" s="28"/>
      <c r="HFY925" s="28"/>
      <c r="HFZ925" s="28"/>
      <c r="HGA925" s="28"/>
      <c r="HGB925" s="28"/>
      <c r="HGC925" s="28"/>
      <c r="HGD925" s="28"/>
      <c r="HGE925" s="28"/>
      <c r="HGF925" s="28"/>
      <c r="HGG925" s="28"/>
      <c r="HGH925" s="28"/>
      <c r="HGI925" s="28"/>
      <c r="HGJ925" s="28"/>
      <c r="HGK925" s="28"/>
      <c r="HGL925" s="28"/>
      <c r="HGM925" s="28"/>
      <c r="HGN925" s="28"/>
      <c r="HGO925" s="28"/>
      <c r="HGP925" s="28"/>
      <c r="HGQ925" s="28"/>
      <c r="HGR925" s="28"/>
      <c r="HGS925" s="28"/>
      <c r="HGT925" s="28"/>
      <c r="HGU925" s="28"/>
      <c r="HGV925" s="28"/>
      <c r="HGW925" s="28"/>
      <c r="HGX925" s="28"/>
      <c r="HGY925" s="28"/>
      <c r="HGZ925" s="28"/>
      <c r="HHA925" s="28"/>
      <c r="HHB925" s="28"/>
      <c r="HHC925" s="28"/>
      <c r="HHD925" s="28"/>
      <c r="HHE925" s="28"/>
      <c r="HHF925" s="28"/>
      <c r="HHG925" s="28"/>
      <c r="HHH925" s="28"/>
      <c r="HHI925" s="28"/>
      <c r="HHJ925" s="28"/>
      <c r="HHK925" s="28"/>
      <c r="HHL925" s="28"/>
      <c r="HHM925" s="28"/>
      <c r="HHN925" s="28"/>
      <c r="HHO925" s="28"/>
      <c r="HHP925" s="28"/>
      <c r="HHQ925" s="28"/>
      <c r="HHR925" s="28"/>
      <c r="HHS925" s="28"/>
      <c r="HHT925" s="28"/>
      <c r="HHU925" s="28"/>
      <c r="HHV925" s="28"/>
      <c r="HHW925" s="28"/>
      <c r="HHX925" s="28"/>
      <c r="HHY925" s="28"/>
      <c r="HHZ925" s="28"/>
      <c r="HIA925" s="28"/>
      <c r="HIB925" s="28"/>
      <c r="HIC925" s="28"/>
      <c r="HID925" s="28"/>
      <c r="HIE925" s="28"/>
      <c r="HIF925" s="28"/>
      <c r="HIG925" s="28"/>
      <c r="HIH925" s="28"/>
      <c r="HII925" s="28"/>
      <c r="HIJ925" s="28"/>
      <c r="HIK925" s="28"/>
      <c r="HIL925" s="28"/>
      <c r="HIM925" s="28"/>
      <c r="HIN925" s="28"/>
      <c r="HIO925" s="28"/>
      <c r="HIP925" s="28"/>
      <c r="HIQ925" s="28"/>
      <c r="HIR925" s="28"/>
      <c r="HIS925" s="28"/>
      <c r="HIT925" s="28"/>
      <c r="HIU925" s="28"/>
      <c r="HIV925" s="28"/>
      <c r="HIW925" s="28"/>
      <c r="HIX925" s="28"/>
      <c r="HIY925" s="28"/>
      <c r="HIZ925" s="28"/>
      <c r="HJA925" s="28"/>
      <c r="HJB925" s="28"/>
      <c r="HJC925" s="28"/>
      <c r="HJD925" s="28"/>
      <c r="HJE925" s="28"/>
      <c r="HJF925" s="28"/>
      <c r="HJG925" s="28"/>
      <c r="HJH925" s="28"/>
      <c r="HJI925" s="28"/>
      <c r="HJJ925" s="28"/>
      <c r="HJK925" s="28"/>
      <c r="HJL925" s="28"/>
      <c r="HJM925" s="28"/>
      <c r="HJN925" s="28"/>
      <c r="HJO925" s="28"/>
      <c r="HJP925" s="28"/>
      <c r="HJQ925" s="28"/>
      <c r="HJR925" s="28"/>
      <c r="HJS925" s="28"/>
      <c r="HJT925" s="28"/>
      <c r="HJU925" s="28"/>
      <c r="HJV925" s="28"/>
      <c r="HJW925" s="28"/>
      <c r="HJX925" s="28"/>
      <c r="HJY925" s="28"/>
      <c r="HJZ925" s="28"/>
      <c r="HKA925" s="28"/>
      <c r="HKB925" s="28"/>
      <c r="HKC925" s="28"/>
      <c r="HKD925" s="28"/>
      <c r="HKE925" s="28"/>
      <c r="HKF925" s="28"/>
      <c r="HKG925" s="28"/>
      <c r="HKH925" s="28"/>
      <c r="HKI925" s="28"/>
      <c r="HKJ925" s="28"/>
      <c r="HKK925" s="28"/>
      <c r="HKL925" s="28"/>
      <c r="HKM925" s="28"/>
      <c r="HKN925" s="28"/>
      <c r="HKO925" s="28"/>
      <c r="HKP925" s="28"/>
      <c r="HKQ925" s="28"/>
      <c r="HKR925" s="28"/>
      <c r="HKS925" s="28"/>
      <c r="HKT925" s="28"/>
      <c r="HKU925" s="28"/>
      <c r="HKV925" s="28"/>
      <c r="HKW925" s="28"/>
      <c r="HKX925" s="28"/>
      <c r="HKY925" s="28"/>
      <c r="HKZ925" s="28"/>
      <c r="HLA925" s="28"/>
      <c r="HLB925" s="28"/>
      <c r="HLC925" s="28"/>
      <c r="HLD925" s="28"/>
      <c r="HLE925" s="28"/>
      <c r="HLF925" s="28"/>
      <c r="HLG925" s="28"/>
      <c r="HLH925" s="28"/>
      <c r="HLI925" s="28"/>
      <c r="HLJ925" s="28"/>
      <c r="HLK925" s="28"/>
      <c r="HLL925" s="28"/>
      <c r="HLM925" s="28"/>
      <c r="HLN925" s="28"/>
      <c r="HLO925" s="28"/>
      <c r="HLP925" s="28"/>
      <c r="HLQ925" s="28"/>
      <c r="HLR925" s="28"/>
      <c r="HLS925" s="28"/>
      <c r="HLT925" s="28"/>
      <c r="HLU925" s="28"/>
      <c r="HLV925" s="28"/>
      <c r="HLW925" s="28"/>
      <c r="HLX925" s="28"/>
      <c r="HLY925" s="28"/>
      <c r="HLZ925" s="28"/>
      <c r="HMA925" s="28"/>
      <c r="HMB925" s="28"/>
      <c r="HMC925" s="28"/>
      <c r="HMD925" s="28"/>
      <c r="HME925" s="28"/>
      <c r="HMF925" s="28"/>
      <c r="HMG925" s="28"/>
      <c r="HMH925" s="28"/>
      <c r="HMI925" s="28"/>
      <c r="HMJ925" s="28"/>
      <c r="HMK925" s="28"/>
      <c r="HML925" s="28"/>
      <c r="HMM925" s="28"/>
      <c r="HMN925" s="28"/>
      <c r="HMO925" s="28"/>
      <c r="HMP925" s="28"/>
      <c r="HMQ925" s="28"/>
      <c r="HMR925" s="28"/>
      <c r="HMS925" s="28"/>
      <c r="HMT925" s="28"/>
      <c r="HMU925" s="28"/>
      <c r="HMV925" s="28"/>
      <c r="HMW925" s="28"/>
      <c r="HMX925" s="28"/>
      <c r="HMY925" s="28"/>
      <c r="HMZ925" s="28"/>
      <c r="HNA925" s="28"/>
      <c r="HNB925" s="28"/>
      <c r="HNC925" s="28"/>
      <c r="HND925" s="28"/>
      <c r="HNE925" s="28"/>
      <c r="HNF925" s="28"/>
      <c r="HNG925" s="28"/>
      <c r="HNH925" s="28"/>
      <c r="HNI925" s="28"/>
      <c r="HNJ925" s="28"/>
      <c r="HNK925" s="28"/>
      <c r="HNL925" s="28"/>
      <c r="HNM925" s="28"/>
      <c r="HNN925" s="28"/>
      <c r="HNO925" s="28"/>
      <c r="HNP925" s="28"/>
      <c r="HNQ925" s="28"/>
      <c r="HNR925" s="28"/>
      <c r="HNS925" s="28"/>
      <c r="HNT925" s="28"/>
      <c r="HNU925" s="28"/>
      <c r="HNV925" s="28"/>
      <c r="HNW925" s="28"/>
      <c r="HNX925" s="28"/>
      <c r="HNY925" s="28"/>
      <c r="HNZ925" s="28"/>
      <c r="HOA925" s="28"/>
      <c r="HOB925" s="28"/>
      <c r="HOC925" s="28"/>
      <c r="HOD925" s="28"/>
      <c r="HOE925" s="28"/>
      <c r="HOF925" s="28"/>
      <c r="HOG925" s="28"/>
      <c r="HOH925" s="28"/>
      <c r="HOI925" s="28"/>
      <c r="HOJ925" s="28"/>
      <c r="HOK925" s="28"/>
      <c r="HOL925" s="28"/>
      <c r="HOM925" s="28"/>
      <c r="HON925" s="28"/>
      <c r="HOO925" s="28"/>
      <c r="HOP925" s="28"/>
      <c r="HOQ925" s="28"/>
      <c r="HOR925" s="28"/>
      <c r="HOS925" s="28"/>
      <c r="HOT925" s="28"/>
      <c r="HOU925" s="28"/>
      <c r="HOV925" s="28"/>
      <c r="HOW925" s="28"/>
      <c r="HOX925" s="28"/>
      <c r="HOY925" s="28"/>
      <c r="HOZ925" s="28"/>
      <c r="HPA925" s="28"/>
      <c r="HPB925" s="28"/>
      <c r="HPC925" s="28"/>
      <c r="HPD925" s="28"/>
      <c r="HPE925" s="28"/>
      <c r="HPF925" s="28"/>
      <c r="HPG925" s="28"/>
      <c r="HPH925" s="28"/>
      <c r="HPI925" s="28"/>
      <c r="HPJ925" s="28"/>
      <c r="HPK925" s="28"/>
      <c r="HPL925" s="28"/>
      <c r="HPM925" s="28"/>
      <c r="HPN925" s="28"/>
      <c r="HPO925" s="28"/>
      <c r="HPP925" s="28"/>
      <c r="HPQ925" s="28"/>
      <c r="HPR925" s="28"/>
      <c r="HPS925" s="28"/>
      <c r="HPT925" s="28"/>
      <c r="HPU925" s="28"/>
      <c r="HPV925" s="28"/>
      <c r="HPW925" s="28"/>
      <c r="HPX925" s="28"/>
      <c r="HPY925" s="28"/>
      <c r="HPZ925" s="28"/>
      <c r="HQA925" s="28"/>
      <c r="HQB925" s="28"/>
      <c r="HQC925" s="28"/>
      <c r="HQD925" s="28"/>
      <c r="HQE925" s="28"/>
      <c r="HQF925" s="28"/>
      <c r="HQG925" s="28"/>
      <c r="HQH925" s="28"/>
      <c r="HQI925" s="28"/>
      <c r="HQJ925" s="28"/>
      <c r="HQK925" s="28"/>
      <c r="HQL925" s="28"/>
      <c r="HQM925" s="28"/>
      <c r="HQN925" s="28"/>
      <c r="HQO925" s="28"/>
      <c r="HQP925" s="28"/>
      <c r="HQQ925" s="28"/>
      <c r="HQR925" s="28"/>
      <c r="HQS925" s="28"/>
      <c r="HQT925" s="28"/>
      <c r="HQU925" s="28"/>
      <c r="HQV925" s="28"/>
      <c r="HQW925" s="28"/>
      <c r="HQX925" s="28"/>
      <c r="HQY925" s="28"/>
      <c r="HQZ925" s="28"/>
      <c r="HRA925" s="28"/>
      <c r="HRB925" s="28"/>
      <c r="HRC925" s="28"/>
      <c r="HRD925" s="28"/>
      <c r="HRE925" s="28"/>
      <c r="HRF925" s="28"/>
      <c r="HRG925" s="28"/>
      <c r="HRH925" s="28"/>
      <c r="HRI925" s="28"/>
      <c r="HRJ925" s="28"/>
      <c r="HRK925" s="28"/>
      <c r="HRL925" s="28"/>
      <c r="HRM925" s="28"/>
      <c r="HRN925" s="28"/>
      <c r="HRO925" s="28"/>
      <c r="HRP925" s="28"/>
      <c r="HRQ925" s="28"/>
      <c r="HRR925" s="28"/>
      <c r="HRS925" s="28"/>
      <c r="HRT925" s="28"/>
      <c r="HRU925" s="28"/>
      <c r="HRV925" s="28"/>
      <c r="HRW925" s="28"/>
      <c r="HRX925" s="28"/>
      <c r="HRY925" s="28"/>
      <c r="HRZ925" s="28"/>
      <c r="HSA925" s="28"/>
      <c r="HSB925" s="28"/>
      <c r="HSC925" s="28"/>
      <c r="HSD925" s="28"/>
      <c r="HSE925" s="28"/>
      <c r="HSF925" s="28"/>
      <c r="HSG925" s="28"/>
      <c r="HSH925" s="28"/>
      <c r="HSI925" s="28"/>
      <c r="HSJ925" s="28"/>
      <c r="HSK925" s="28"/>
      <c r="HSL925" s="28"/>
      <c r="HSM925" s="28"/>
      <c r="HSN925" s="28"/>
      <c r="HSO925" s="28"/>
      <c r="HSP925" s="28"/>
      <c r="HSQ925" s="28"/>
      <c r="HSR925" s="28"/>
      <c r="HSS925" s="28"/>
      <c r="HST925" s="28"/>
      <c r="HSU925" s="28"/>
      <c r="HSV925" s="28"/>
      <c r="HSW925" s="28"/>
      <c r="HSX925" s="28"/>
      <c r="HSY925" s="28"/>
      <c r="HSZ925" s="28"/>
      <c r="HTA925" s="28"/>
      <c r="HTB925" s="28"/>
      <c r="HTC925" s="28"/>
      <c r="HTD925" s="28"/>
      <c r="HTE925" s="28"/>
      <c r="HTF925" s="28"/>
      <c r="HTG925" s="28"/>
      <c r="HTH925" s="28"/>
      <c r="HTI925" s="28"/>
      <c r="HTJ925" s="28"/>
      <c r="HTK925" s="28"/>
      <c r="HTL925" s="28"/>
      <c r="HTM925" s="28"/>
      <c r="HTN925" s="28"/>
      <c r="HTO925" s="28"/>
      <c r="HTP925" s="28"/>
      <c r="HTQ925" s="28"/>
      <c r="HTR925" s="28"/>
      <c r="HTS925" s="28"/>
      <c r="HTT925" s="28"/>
      <c r="HTU925" s="28"/>
      <c r="HTV925" s="28"/>
      <c r="HTW925" s="28"/>
      <c r="HTX925" s="28"/>
      <c r="HTY925" s="28"/>
      <c r="HTZ925" s="28"/>
      <c r="HUA925" s="28"/>
      <c r="HUB925" s="28"/>
      <c r="HUC925" s="28"/>
      <c r="HUD925" s="28"/>
      <c r="HUE925" s="28"/>
      <c r="HUF925" s="28"/>
      <c r="HUG925" s="28"/>
      <c r="HUH925" s="28"/>
      <c r="HUI925" s="28"/>
      <c r="HUJ925" s="28"/>
      <c r="HUK925" s="28"/>
      <c r="HUL925" s="28"/>
      <c r="HUM925" s="28"/>
      <c r="HUN925" s="28"/>
      <c r="HUO925" s="28"/>
      <c r="HUP925" s="28"/>
      <c r="HUQ925" s="28"/>
      <c r="HUR925" s="28"/>
      <c r="HUS925" s="28"/>
      <c r="HUT925" s="28"/>
      <c r="HUU925" s="28"/>
      <c r="HUV925" s="28"/>
      <c r="HUW925" s="28"/>
      <c r="HUX925" s="28"/>
      <c r="HUY925" s="28"/>
      <c r="HUZ925" s="28"/>
      <c r="HVA925" s="28"/>
      <c r="HVB925" s="28"/>
      <c r="HVC925" s="28"/>
      <c r="HVD925" s="28"/>
      <c r="HVE925" s="28"/>
      <c r="HVF925" s="28"/>
      <c r="HVG925" s="28"/>
      <c r="HVH925" s="28"/>
      <c r="HVI925" s="28"/>
      <c r="HVJ925" s="28"/>
      <c r="HVK925" s="28"/>
      <c r="HVL925" s="28"/>
      <c r="HVM925" s="28"/>
      <c r="HVN925" s="28"/>
      <c r="HVO925" s="28"/>
      <c r="HVP925" s="28"/>
      <c r="HVQ925" s="28"/>
      <c r="HVR925" s="28"/>
      <c r="HVS925" s="28"/>
      <c r="HVT925" s="28"/>
      <c r="HVU925" s="28"/>
      <c r="HVV925" s="28"/>
      <c r="HVW925" s="28"/>
      <c r="HVX925" s="28"/>
      <c r="HVY925" s="28"/>
      <c r="HVZ925" s="28"/>
      <c r="HWA925" s="28"/>
      <c r="HWB925" s="28"/>
      <c r="HWC925" s="28"/>
      <c r="HWD925" s="28"/>
      <c r="HWE925" s="28"/>
      <c r="HWF925" s="28"/>
      <c r="HWG925" s="28"/>
      <c r="HWH925" s="28"/>
      <c r="HWI925" s="28"/>
      <c r="HWJ925" s="28"/>
      <c r="HWK925" s="28"/>
      <c r="HWL925" s="28"/>
      <c r="HWM925" s="28"/>
      <c r="HWN925" s="28"/>
      <c r="HWO925" s="28"/>
      <c r="HWP925" s="28"/>
      <c r="HWQ925" s="28"/>
      <c r="HWR925" s="28"/>
      <c r="HWS925" s="28"/>
      <c r="HWT925" s="28"/>
      <c r="HWU925" s="28"/>
      <c r="HWV925" s="28"/>
      <c r="HWW925" s="28"/>
      <c r="HWX925" s="28"/>
      <c r="HWY925" s="28"/>
      <c r="HWZ925" s="28"/>
      <c r="HXA925" s="28"/>
      <c r="HXB925" s="28"/>
      <c r="HXC925" s="28"/>
      <c r="HXD925" s="28"/>
      <c r="HXE925" s="28"/>
      <c r="HXF925" s="28"/>
      <c r="HXG925" s="28"/>
      <c r="HXH925" s="28"/>
      <c r="HXI925" s="28"/>
      <c r="HXJ925" s="28"/>
      <c r="HXK925" s="28"/>
      <c r="HXL925" s="28"/>
      <c r="HXM925" s="28"/>
      <c r="HXN925" s="28"/>
      <c r="HXO925" s="28"/>
      <c r="HXP925" s="28"/>
      <c r="HXQ925" s="28"/>
      <c r="HXR925" s="28"/>
      <c r="HXS925" s="28"/>
      <c r="HXT925" s="28"/>
      <c r="HXU925" s="28"/>
      <c r="HXV925" s="28"/>
      <c r="HXW925" s="28"/>
      <c r="HXX925" s="28"/>
      <c r="HXY925" s="28"/>
      <c r="HXZ925" s="28"/>
      <c r="HYA925" s="28"/>
      <c r="HYB925" s="28"/>
      <c r="HYC925" s="28"/>
      <c r="HYD925" s="28"/>
      <c r="HYE925" s="28"/>
      <c r="HYF925" s="28"/>
      <c r="HYG925" s="28"/>
      <c r="HYH925" s="28"/>
      <c r="HYI925" s="28"/>
      <c r="HYJ925" s="28"/>
      <c r="HYK925" s="28"/>
      <c r="HYL925" s="28"/>
      <c r="HYM925" s="28"/>
      <c r="HYN925" s="28"/>
      <c r="HYO925" s="28"/>
      <c r="HYP925" s="28"/>
      <c r="HYQ925" s="28"/>
      <c r="HYR925" s="28"/>
      <c r="HYS925" s="28"/>
      <c r="HYT925" s="28"/>
      <c r="HYU925" s="28"/>
      <c r="HYV925" s="28"/>
      <c r="HYW925" s="28"/>
      <c r="HYX925" s="28"/>
      <c r="HYY925" s="28"/>
      <c r="HYZ925" s="28"/>
      <c r="HZA925" s="28"/>
      <c r="HZB925" s="28"/>
      <c r="HZC925" s="28"/>
      <c r="HZD925" s="28"/>
      <c r="HZE925" s="28"/>
      <c r="HZF925" s="28"/>
      <c r="HZG925" s="28"/>
      <c r="HZH925" s="28"/>
      <c r="HZI925" s="28"/>
      <c r="HZJ925" s="28"/>
      <c r="HZK925" s="28"/>
      <c r="HZL925" s="28"/>
      <c r="HZM925" s="28"/>
      <c r="HZN925" s="28"/>
      <c r="HZO925" s="28"/>
      <c r="HZP925" s="28"/>
      <c r="HZQ925" s="28"/>
      <c r="HZR925" s="28"/>
      <c r="HZS925" s="28"/>
      <c r="HZT925" s="28"/>
      <c r="HZU925" s="28"/>
      <c r="HZV925" s="28"/>
      <c r="HZW925" s="28"/>
      <c r="HZX925" s="28"/>
      <c r="HZY925" s="28"/>
      <c r="HZZ925" s="28"/>
      <c r="IAA925" s="28"/>
      <c r="IAB925" s="28"/>
      <c r="IAC925" s="28"/>
      <c r="IAD925" s="28"/>
      <c r="IAE925" s="28"/>
      <c r="IAF925" s="28"/>
      <c r="IAG925" s="28"/>
      <c r="IAH925" s="28"/>
      <c r="IAI925" s="28"/>
      <c r="IAJ925" s="28"/>
      <c r="IAK925" s="28"/>
      <c r="IAL925" s="28"/>
      <c r="IAM925" s="28"/>
      <c r="IAN925" s="28"/>
      <c r="IAO925" s="28"/>
      <c r="IAP925" s="28"/>
      <c r="IAQ925" s="28"/>
      <c r="IAR925" s="28"/>
      <c r="IAS925" s="28"/>
      <c r="IAT925" s="28"/>
      <c r="IAU925" s="28"/>
      <c r="IAV925" s="28"/>
      <c r="IAW925" s="28"/>
      <c r="IAX925" s="28"/>
      <c r="IAY925" s="28"/>
      <c r="IAZ925" s="28"/>
      <c r="IBA925" s="28"/>
      <c r="IBB925" s="28"/>
      <c r="IBC925" s="28"/>
      <c r="IBD925" s="28"/>
      <c r="IBE925" s="28"/>
      <c r="IBF925" s="28"/>
      <c r="IBG925" s="28"/>
      <c r="IBH925" s="28"/>
      <c r="IBI925" s="28"/>
      <c r="IBJ925" s="28"/>
      <c r="IBK925" s="28"/>
      <c r="IBL925" s="28"/>
      <c r="IBM925" s="28"/>
      <c r="IBN925" s="28"/>
      <c r="IBO925" s="28"/>
      <c r="IBP925" s="28"/>
      <c r="IBQ925" s="28"/>
      <c r="IBR925" s="28"/>
      <c r="IBS925" s="28"/>
      <c r="IBT925" s="28"/>
      <c r="IBU925" s="28"/>
      <c r="IBV925" s="28"/>
      <c r="IBW925" s="28"/>
      <c r="IBX925" s="28"/>
      <c r="IBY925" s="28"/>
      <c r="IBZ925" s="28"/>
      <c r="ICA925" s="28"/>
      <c r="ICB925" s="28"/>
      <c r="ICC925" s="28"/>
      <c r="ICD925" s="28"/>
      <c r="ICE925" s="28"/>
      <c r="ICF925" s="28"/>
      <c r="ICG925" s="28"/>
      <c r="ICH925" s="28"/>
      <c r="ICI925" s="28"/>
      <c r="ICJ925" s="28"/>
      <c r="ICK925" s="28"/>
      <c r="ICL925" s="28"/>
      <c r="ICM925" s="28"/>
      <c r="ICN925" s="28"/>
      <c r="ICO925" s="28"/>
      <c r="ICP925" s="28"/>
      <c r="ICQ925" s="28"/>
      <c r="ICR925" s="28"/>
      <c r="ICS925" s="28"/>
      <c r="ICT925" s="28"/>
      <c r="ICU925" s="28"/>
      <c r="ICV925" s="28"/>
      <c r="ICW925" s="28"/>
      <c r="ICX925" s="28"/>
      <c r="ICY925" s="28"/>
      <c r="ICZ925" s="28"/>
      <c r="IDA925" s="28"/>
      <c r="IDB925" s="28"/>
      <c r="IDC925" s="28"/>
      <c r="IDD925" s="28"/>
      <c r="IDE925" s="28"/>
      <c r="IDF925" s="28"/>
      <c r="IDG925" s="28"/>
      <c r="IDH925" s="28"/>
      <c r="IDI925" s="28"/>
      <c r="IDJ925" s="28"/>
      <c r="IDK925" s="28"/>
      <c r="IDL925" s="28"/>
      <c r="IDM925" s="28"/>
      <c r="IDN925" s="28"/>
      <c r="IDO925" s="28"/>
      <c r="IDP925" s="28"/>
      <c r="IDQ925" s="28"/>
      <c r="IDR925" s="28"/>
      <c r="IDS925" s="28"/>
      <c r="IDT925" s="28"/>
      <c r="IDU925" s="28"/>
      <c r="IDV925" s="28"/>
      <c r="IDW925" s="28"/>
      <c r="IDX925" s="28"/>
      <c r="IDY925" s="28"/>
      <c r="IDZ925" s="28"/>
      <c r="IEA925" s="28"/>
      <c r="IEB925" s="28"/>
      <c r="IEC925" s="28"/>
      <c r="IED925" s="28"/>
      <c r="IEE925" s="28"/>
      <c r="IEF925" s="28"/>
      <c r="IEG925" s="28"/>
      <c r="IEH925" s="28"/>
      <c r="IEI925" s="28"/>
      <c r="IEJ925" s="28"/>
      <c r="IEK925" s="28"/>
      <c r="IEL925" s="28"/>
      <c r="IEM925" s="28"/>
      <c r="IEN925" s="28"/>
      <c r="IEO925" s="28"/>
      <c r="IEP925" s="28"/>
      <c r="IEQ925" s="28"/>
      <c r="IER925" s="28"/>
      <c r="IES925" s="28"/>
      <c r="IET925" s="28"/>
      <c r="IEU925" s="28"/>
      <c r="IEV925" s="28"/>
      <c r="IEW925" s="28"/>
      <c r="IEX925" s="28"/>
      <c r="IEY925" s="28"/>
      <c r="IEZ925" s="28"/>
      <c r="IFA925" s="28"/>
      <c r="IFB925" s="28"/>
      <c r="IFC925" s="28"/>
      <c r="IFD925" s="28"/>
      <c r="IFE925" s="28"/>
      <c r="IFF925" s="28"/>
      <c r="IFG925" s="28"/>
      <c r="IFH925" s="28"/>
      <c r="IFI925" s="28"/>
      <c r="IFJ925" s="28"/>
      <c r="IFK925" s="28"/>
      <c r="IFL925" s="28"/>
      <c r="IFM925" s="28"/>
      <c r="IFN925" s="28"/>
      <c r="IFO925" s="28"/>
      <c r="IFP925" s="28"/>
      <c r="IFQ925" s="28"/>
      <c r="IFR925" s="28"/>
      <c r="IFS925" s="28"/>
      <c r="IFT925" s="28"/>
      <c r="IFU925" s="28"/>
      <c r="IFV925" s="28"/>
      <c r="IFW925" s="28"/>
      <c r="IFX925" s="28"/>
      <c r="IFY925" s="28"/>
      <c r="IFZ925" s="28"/>
      <c r="IGA925" s="28"/>
      <c r="IGB925" s="28"/>
      <c r="IGC925" s="28"/>
      <c r="IGD925" s="28"/>
      <c r="IGE925" s="28"/>
      <c r="IGF925" s="28"/>
      <c r="IGG925" s="28"/>
      <c r="IGH925" s="28"/>
      <c r="IGI925" s="28"/>
      <c r="IGJ925" s="28"/>
      <c r="IGK925" s="28"/>
      <c r="IGL925" s="28"/>
      <c r="IGM925" s="28"/>
      <c r="IGN925" s="28"/>
      <c r="IGO925" s="28"/>
      <c r="IGP925" s="28"/>
      <c r="IGQ925" s="28"/>
      <c r="IGR925" s="28"/>
      <c r="IGS925" s="28"/>
      <c r="IGT925" s="28"/>
      <c r="IGU925" s="28"/>
      <c r="IGV925" s="28"/>
      <c r="IGW925" s="28"/>
      <c r="IGX925" s="28"/>
      <c r="IGY925" s="28"/>
      <c r="IGZ925" s="28"/>
      <c r="IHA925" s="28"/>
      <c r="IHB925" s="28"/>
      <c r="IHC925" s="28"/>
      <c r="IHD925" s="28"/>
      <c r="IHE925" s="28"/>
      <c r="IHF925" s="28"/>
      <c r="IHG925" s="28"/>
      <c r="IHH925" s="28"/>
      <c r="IHI925" s="28"/>
      <c r="IHJ925" s="28"/>
      <c r="IHK925" s="28"/>
      <c r="IHL925" s="28"/>
      <c r="IHM925" s="28"/>
      <c r="IHN925" s="28"/>
      <c r="IHO925" s="28"/>
      <c r="IHP925" s="28"/>
      <c r="IHQ925" s="28"/>
      <c r="IHR925" s="28"/>
      <c r="IHS925" s="28"/>
      <c r="IHT925" s="28"/>
      <c r="IHU925" s="28"/>
      <c r="IHV925" s="28"/>
      <c r="IHW925" s="28"/>
      <c r="IHX925" s="28"/>
      <c r="IHY925" s="28"/>
      <c r="IHZ925" s="28"/>
      <c r="IIA925" s="28"/>
      <c r="IIB925" s="28"/>
      <c r="IIC925" s="28"/>
      <c r="IID925" s="28"/>
      <c r="IIE925" s="28"/>
      <c r="IIF925" s="28"/>
      <c r="IIG925" s="28"/>
      <c r="IIH925" s="28"/>
      <c r="III925" s="28"/>
      <c r="IIJ925" s="28"/>
      <c r="IIK925" s="28"/>
      <c r="IIL925" s="28"/>
      <c r="IIM925" s="28"/>
      <c r="IIN925" s="28"/>
      <c r="IIO925" s="28"/>
      <c r="IIP925" s="28"/>
      <c r="IIQ925" s="28"/>
      <c r="IIR925" s="28"/>
      <c r="IIS925" s="28"/>
      <c r="IIT925" s="28"/>
      <c r="IIU925" s="28"/>
      <c r="IIV925" s="28"/>
      <c r="IIW925" s="28"/>
      <c r="IIX925" s="28"/>
      <c r="IIY925" s="28"/>
      <c r="IIZ925" s="28"/>
      <c r="IJA925" s="28"/>
      <c r="IJB925" s="28"/>
      <c r="IJC925" s="28"/>
      <c r="IJD925" s="28"/>
      <c r="IJE925" s="28"/>
      <c r="IJF925" s="28"/>
      <c r="IJG925" s="28"/>
      <c r="IJH925" s="28"/>
      <c r="IJI925" s="28"/>
      <c r="IJJ925" s="28"/>
      <c r="IJK925" s="28"/>
      <c r="IJL925" s="28"/>
      <c r="IJM925" s="28"/>
      <c r="IJN925" s="28"/>
      <c r="IJO925" s="28"/>
      <c r="IJP925" s="28"/>
      <c r="IJQ925" s="28"/>
      <c r="IJR925" s="28"/>
      <c r="IJS925" s="28"/>
      <c r="IJT925" s="28"/>
      <c r="IJU925" s="28"/>
      <c r="IJV925" s="28"/>
      <c r="IJW925" s="28"/>
      <c r="IJX925" s="28"/>
      <c r="IJY925" s="28"/>
      <c r="IJZ925" s="28"/>
      <c r="IKA925" s="28"/>
      <c r="IKB925" s="28"/>
      <c r="IKC925" s="28"/>
      <c r="IKD925" s="28"/>
      <c r="IKE925" s="28"/>
      <c r="IKF925" s="28"/>
      <c r="IKG925" s="28"/>
      <c r="IKH925" s="28"/>
      <c r="IKI925" s="28"/>
      <c r="IKJ925" s="28"/>
      <c r="IKK925" s="28"/>
      <c r="IKL925" s="28"/>
      <c r="IKM925" s="28"/>
      <c r="IKN925" s="28"/>
      <c r="IKO925" s="28"/>
      <c r="IKP925" s="28"/>
      <c r="IKQ925" s="28"/>
      <c r="IKR925" s="28"/>
      <c r="IKS925" s="28"/>
      <c r="IKT925" s="28"/>
      <c r="IKU925" s="28"/>
      <c r="IKV925" s="28"/>
      <c r="IKW925" s="28"/>
      <c r="IKX925" s="28"/>
      <c r="IKY925" s="28"/>
      <c r="IKZ925" s="28"/>
      <c r="ILA925" s="28"/>
      <c r="ILB925" s="28"/>
      <c r="ILC925" s="28"/>
      <c r="ILD925" s="28"/>
      <c r="ILE925" s="28"/>
      <c r="ILF925" s="28"/>
      <c r="ILG925" s="28"/>
      <c r="ILH925" s="28"/>
      <c r="ILI925" s="28"/>
      <c r="ILJ925" s="28"/>
      <c r="ILK925" s="28"/>
      <c r="ILL925" s="28"/>
      <c r="ILM925" s="28"/>
      <c r="ILN925" s="28"/>
      <c r="ILO925" s="28"/>
      <c r="ILP925" s="28"/>
      <c r="ILQ925" s="28"/>
      <c r="ILR925" s="28"/>
      <c r="ILS925" s="28"/>
      <c r="ILT925" s="28"/>
      <c r="ILU925" s="28"/>
      <c r="ILV925" s="28"/>
      <c r="ILW925" s="28"/>
      <c r="ILX925" s="28"/>
      <c r="ILY925" s="28"/>
      <c r="ILZ925" s="28"/>
      <c r="IMA925" s="28"/>
      <c r="IMB925" s="28"/>
      <c r="IMC925" s="28"/>
      <c r="IMD925" s="28"/>
      <c r="IME925" s="28"/>
      <c r="IMF925" s="28"/>
      <c r="IMG925" s="28"/>
      <c r="IMH925" s="28"/>
      <c r="IMI925" s="28"/>
      <c r="IMJ925" s="28"/>
      <c r="IMK925" s="28"/>
      <c r="IML925" s="28"/>
      <c r="IMM925" s="28"/>
      <c r="IMN925" s="28"/>
      <c r="IMO925" s="28"/>
      <c r="IMP925" s="28"/>
      <c r="IMQ925" s="28"/>
      <c r="IMR925" s="28"/>
      <c r="IMS925" s="28"/>
      <c r="IMT925" s="28"/>
      <c r="IMU925" s="28"/>
      <c r="IMV925" s="28"/>
      <c r="IMW925" s="28"/>
      <c r="IMX925" s="28"/>
      <c r="IMY925" s="28"/>
      <c r="IMZ925" s="28"/>
      <c r="INA925" s="28"/>
      <c r="INB925" s="28"/>
      <c r="INC925" s="28"/>
      <c r="IND925" s="28"/>
      <c r="INE925" s="28"/>
      <c r="INF925" s="28"/>
      <c r="ING925" s="28"/>
      <c r="INH925" s="28"/>
      <c r="INI925" s="28"/>
      <c r="INJ925" s="28"/>
      <c r="INK925" s="28"/>
      <c r="INL925" s="28"/>
      <c r="INM925" s="28"/>
      <c r="INN925" s="28"/>
      <c r="INO925" s="28"/>
      <c r="INP925" s="28"/>
      <c r="INQ925" s="28"/>
      <c r="INR925" s="28"/>
      <c r="INS925" s="28"/>
      <c r="INT925" s="28"/>
      <c r="INU925" s="28"/>
      <c r="INV925" s="28"/>
      <c r="INW925" s="28"/>
      <c r="INX925" s="28"/>
      <c r="INY925" s="28"/>
      <c r="INZ925" s="28"/>
      <c r="IOA925" s="28"/>
      <c r="IOB925" s="28"/>
      <c r="IOC925" s="28"/>
      <c r="IOD925" s="28"/>
      <c r="IOE925" s="28"/>
      <c r="IOF925" s="28"/>
      <c r="IOG925" s="28"/>
      <c r="IOH925" s="28"/>
      <c r="IOI925" s="28"/>
      <c r="IOJ925" s="28"/>
      <c r="IOK925" s="28"/>
      <c r="IOL925" s="28"/>
      <c r="IOM925" s="28"/>
      <c r="ION925" s="28"/>
      <c r="IOO925" s="28"/>
      <c r="IOP925" s="28"/>
      <c r="IOQ925" s="28"/>
      <c r="IOR925" s="28"/>
      <c r="IOS925" s="28"/>
      <c r="IOT925" s="28"/>
      <c r="IOU925" s="28"/>
      <c r="IOV925" s="28"/>
      <c r="IOW925" s="28"/>
      <c r="IOX925" s="28"/>
      <c r="IOY925" s="28"/>
      <c r="IOZ925" s="28"/>
      <c r="IPA925" s="28"/>
      <c r="IPB925" s="28"/>
      <c r="IPC925" s="28"/>
      <c r="IPD925" s="28"/>
      <c r="IPE925" s="28"/>
      <c r="IPF925" s="28"/>
      <c r="IPG925" s="28"/>
      <c r="IPH925" s="28"/>
      <c r="IPI925" s="28"/>
      <c r="IPJ925" s="28"/>
      <c r="IPK925" s="28"/>
      <c r="IPL925" s="28"/>
      <c r="IPM925" s="28"/>
      <c r="IPN925" s="28"/>
      <c r="IPO925" s="28"/>
      <c r="IPP925" s="28"/>
      <c r="IPQ925" s="28"/>
      <c r="IPR925" s="28"/>
      <c r="IPS925" s="28"/>
      <c r="IPT925" s="28"/>
      <c r="IPU925" s="28"/>
      <c r="IPV925" s="28"/>
      <c r="IPW925" s="28"/>
      <c r="IPX925" s="28"/>
      <c r="IPY925" s="28"/>
      <c r="IPZ925" s="28"/>
      <c r="IQA925" s="28"/>
      <c r="IQB925" s="28"/>
      <c r="IQC925" s="28"/>
      <c r="IQD925" s="28"/>
      <c r="IQE925" s="28"/>
      <c r="IQF925" s="28"/>
      <c r="IQG925" s="28"/>
      <c r="IQH925" s="28"/>
      <c r="IQI925" s="28"/>
      <c r="IQJ925" s="28"/>
      <c r="IQK925" s="28"/>
      <c r="IQL925" s="28"/>
      <c r="IQM925" s="28"/>
      <c r="IQN925" s="28"/>
      <c r="IQO925" s="28"/>
      <c r="IQP925" s="28"/>
      <c r="IQQ925" s="28"/>
      <c r="IQR925" s="28"/>
      <c r="IQS925" s="28"/>
      <c r="IQT925" s="28"/>
      <c r="IQU925" s="28"/>
      <c r="IQV925" s="28"/>
      <c r="IQW925" s="28"/>
      <c r="IQX925" s="28"/>
      <c r="IQY925" s="28"/>
      <c r="IQZ925" s="28"/>
      <c r="IRA925" s="28"/>
      <c r="IRB925" s="28"/>
      <c r="IRC925" s="28"/>
      <c r="IRD925" s="28"/>
      <c r="IRE925" s="28"/>
      <c r="IRF925" s="28"/>
      <c r="IRG925" s="28"/>
      <c r="IRH925" s="28"/>
      <c r="IRI925" s="28"/>
      <c r="IRJ925" s="28"/>
      <c r="IRK925" s="28"/>
      <c r="IRL925" s="28"/>
      <c r="IRM925" s="28"/>
      <c r="IRN925" s="28"/>
      <c r="IRO925" s="28"/>
      <c r="IRP925" s="28"/>
      <c r="IRQ925" s="28"/>
      <c r="IRR925" s="28"/>
      <c r="IRS925" s="28"/>
      <c r="IRT925" s="28"/>
      <c r="IRU925" s="28"/>
      <c r="IRV925" s="28"/>
      <c r="IRW925" s="28"/>
      <c r="IRX925" s="28"/>
      <c r="IRY925" s="28"/>
      <c r="IRZ925" s="28"/>
      <c r="ISA925" s="28"/>
      <c r="ISB925" s="28"/>
      <c r="ISC925" s="28"/>
      <c r="ISD925" s="28"/>
      <c r="ISE925" s="28"/>
      <c r="ISF925" s="28"/>
      <c r="ISG925" s="28"/>
      <c r="ISH925" s="28"/>
      <c r="ISI925" s="28"/>
      <c r="ISJ925" s="28"/>
      <c r="ISK925" s="28"/>
      <c r="ISL925" s="28"/>
      <c r="ISM925" s="28"/>
      <c r="ISN925" s="28"/>
      <c r="ISO925" s="28"/>
      <c r="ISP925" s="28"/>
      <c r="ISQ925" s="28"/>
      <c r="ISR925" s="28"/>
      <c r="ISS925" s="28"/>
      <c r="IST925" s="28"/>
      <c r="ISU925" s="28"/>
      <c r="ISV925" s="28"/>
      <c r="ISW925" s="28"/>
      <c r="ISX925" s="28"/>
      <c r="ISY925" s="28"/>
      <c r="ISZ925" s="28"/>
      <c r="ITA925" s="28"/>
      <c r="ITB925" s="28"/>
      <c r="ITC925" s="28"/>
      <c r="ITD925" s="28"/>
      <c r="ITE925" s="28"/>
      <c r="ITF925" s="28"/>
      <c r="ITG925" s="28"/>
      <c r="ITH925" s="28"/>
      <c r="ITI925" s="28"/>
      <c r="ITJ925" s="28"/>
      <c r="ITK925" s="28"/>
      <c r="ITL925" s="28"/>
      <c r="ITM925" s="28"/>
      <c r="ITN925" s="28"/>
      <c r="ITO925" s="28"/>
      <c r="ITP925" s="28"/>
      <c r="ITQ925" s="28"/>
      <c r="ITR925" s="28"/>
      <c r="ITS925" s="28"/>
      <c r="ITT925" s="28"/>
      <c r="ITU925" s="28"/>
      <c r="ITV925" s="28"/>
      <c r="ITW925" s="28"/>
      <c r="ITX925" s="28"/>
      <c r="ITY925" s="28"/>
      <c r="ITZ925" s="28"/>
      <c r="IUA925" s="28"/>
      <c r="IUB925" s="28"/>
      <c r="IUC925" s="28"/>
      <c r="IUD925" s="28"/>
      <c r="IUE925" s="28"/>
      <c r="IUF925" s="28"/>
      <c r="IUG925" s="28"/>
      <c r="IUH925" s="28"/>
      <c r="IUI925" s="28"/>
      <c r="IUJ925" s="28"/>
      <c r="IUK925" s="28"/>
      <c r="IUL925" s="28"/>
      <c r="IUM925" s="28"/>
      <c r="IUN925" s="28"/>
      <c r="IUO925" s="28"/>
      <c r="IUP925" s="28"/>
      <c r="IUQ925" s="28"/>
      <c r="IUR925" s="28"/>
      <c r="IUS925" s="28"/>
      <c r="IUT925" s="28"/>
      <c r="IUU925" s="28"/>
      <c r="IUV925" s="28"/>
      <c r="IUW925" s="28"/>
      <c r="IUX925" s="28"/>
      <c r="IUY925" s="28"/>
      <c r="IUZ925" s="28"/>
      <c r="IVA925" s="28"/>
      <c r="IVB925" s="28"/>
      <c r="IVC925" s="28"/>
      <c r="IVD925" s="28"/>
      <c r="IVE925" s="28"/>
      <c r="IVF925" s="28"/>
      <c r="IVG925" s="28"/>
      <c r="IVH925" s="28"/>
      <c r="IVI925" s="28"/>
      <c r="IVJ925" s="28"/>
      <c r="IVK925" s="28"/>
      <c r="IVL925" s="28"/>
      <c r="IVM925" s="28"/>
      <c r="IVN925" s="28"/>
      <c r="IVO925" s="28"/>
      <c r="IVP925" s="28"/>
      <c r="IVQ925" s="28"/>
      <c r="IVR925" s="28"/>
      <c r="IVS925" s="28"/>
      <c r="IVT925" s="28"/>
      <c r="IVU925" s="28"/>
      <c r="IVV925" s="28"/>
      <c r="IVW925" s="28"/>
      <c r="IVX925" s="28"/>
      <c r="IVY925" s="28"/>
      <c r="IVZ925" s="28"/>
      <c r="IWA925" s="28"/>
      <c r="IWB925" s="28"/>
      <c r="IWC925" s="28"/>
      <c r="IWD925" s="28"/>
      <c r="IWE925" s="28"/>
      <c r="IWF925" s="28"/>
      <c r="IWG925" s="28"/>
      <c r="IWH925" s="28"/>
      <c r="IWI925" s="28"/>
      <c r="IWJ925" s="28"/>
      <c r="IWK925" s="28"/>
      <c r="IWL925" s="28"/>
      <c r="IWM925" s="28"/>
      <c r="IWN925" s="28"/>
      <c r="IWO925" s="28"/>
      <c r="IWP925" s="28"/>
      <c r="IWQ925" s="28"/>
      <c r="IWR925" s="28"/>
      <c r="IWS925" s="28"/>
      <c r="IWT925" s="28"/>
      <c r="IWU925" s="28"/>
      <c r="IWV925" s="28"/>
      <c r="IWW925" s="28"/>
      <c r="IWX925" s="28"/>
      <c r="IWY925" s="28"/>
      <c r="IWZ925" s="28"/>
      <c r="IXA925" s="28"/>
      <c r="IXB925" s="28"/>
      <c r="IXC925" s="28"/>
      <c r="IXD925" s="28"/>
      <c r="IXE925" s="28"/>
      <c r="IXF925" s="28"/>
      <c r="IXG925" s="28"/>
      <c r="IXH925" s="28"/>
      <c r="IXI925" s="28"/>
      <c r="IXJ925" s="28"/>
      <c r="IXK925" s="28"/>
      <c r="IXL925" s="28"/>
      <c r="IXM925" s="28"/>
      <c r="IXN925" s="28"/>
      <c r="IXO925" s="28"/>
      <c r="IXP925" s="28"/>
      <c r="IXQ925" s="28"/>
      <c r="IXR925" s="28"/>
      <c r="IXS925" s="28"/>
      <c r="IXT925" s="28"/>
      <c r="IXU925" s="28"/>
      <c r="IXV925" s="28"/>
      <c r="IXW925" s="28"/>
      <c r="IXX925" s="28"/>
      <c r="IXY925" s="28"/>
      <c r="IXZ925" s="28"/>
      <c r="IYA925" s="28"/>
      <c r="IYB925" s="28"/>
      <c r="IYC925" s="28"/>
      <c r="IYD925" s="28"/>
      <c r="IYE925" s="28"/>
      <c r="IYF925" s="28"/>
      <c r="IYG925" s="28"/>
      <c r="IYH925" s="28"/>
      <c r="IYI925" s="28"/>
      <c r="IYJ925" s="28"/>
      <c r="IYK925" s="28"/>
      <c r="IYL925" s="28"/>
      <c r="IYM925" s="28"/>
      <c r="IYN925" s="28"/>
      <c r="IYO925" s="28"/>
      <c r="IYP925" s="28"/>
      <c r="IYQ925" s="28"/>
      <c r="IYR925" s="28"/>
      <c r="IYS925" s="28"/>
      <c r="IYT925" s="28"/>
      <c r="IYU925" s="28"/>
      <c r="IYV925" s="28"/>
      <c r="IYW925" s="28"/>
      <c r="IYX925" s="28"/>
      <c r="IYY925" s="28"/>
      <c r="IYZ925" s="28"/>
      <c r="IZA925" s="28"/>
      <c r="IZB925" s="28"/>
      <c r="IZC925" s="28"/>
      <c r="IZD925" s="28"/>
      <c r="IZE925" s="28"/>
      <c r="IZF925" s="28"/>
      <c r="IZG925" s="28"/>
      <c r="IZH925" s="28"/>
      <c r="IZI925" s="28"/>
      <c r="IZJ925" s="28"/>
      <c r="IZK925" s="28"/>
      <c r="IZL925" s="28"/>
      <c r="IZM925" s="28"/>
      <c r="IZN925" s="28"/>
      <c r="IZO925" s="28"/>
      <c r="IZP925" s="28"/>
      <c r="IZQ925" s="28"/>
      <c r="IZR925" s="28"/>
      <c r="IZS925" s="28"/>
      <c r="IZT925" s="28"/>
      <c r="IZU925" s="28"/>
      <c r="IZV925" s="28"/>
      <c r="IZW925" s="28"/>
      <c r="IZX925" s="28"/>
      <c r="IZY925" s="28"/>
      <c r="IZZ925" s="28"/>
      <c r="JAA925" s="28"/>
      <c r="JAB925" s="28"/>
      <c r="JAC925" s="28"/>
      <c r="JAD925" s="28"/>
      <c r="JAE925" s="28"/>
      <c r="JAF925" s="28"/>
      <c r="JAG925" s="28"/>
      <c r="JAH925" s="28"/>
      <c r="JAI925" s="28"/>
      <c r="JAJ925" s="28"/>
      <c r="JAK925" s="28"/>
      <c r="JAL925" s="28"/>
      <c r="JAM925" s="28"/>
      <c r="JAN925" s="28"/>
      <c r="JAO925" s="28"/>
      <c r="JAP925" s="28"/>
      <c r="JAQ925" s="28"/>
      <c r="JAR925" s="28"/>
      <c r="JAS925" s="28"/>
      <c r="JAT925" s="28"/>
      <c r="JAU925" s="28"/>
      <c r="JAV925" s="28"/>
      <c r="JAW925" s="28"/>
      <c r="JAX925" s="28"/>
      <c r="JAY925" s="28"/>
      <c r="JAZ925" s="28"/>
      <c r="JBA925" s="28"/>
      <c r="JBB925" s="28"/>
      <c r="JBC925" s="28"/>
      <c r="JBD925" s="28"/>
      <c r="JBE925" s="28"/>
      <c r="JBF925" s="28"/>
      <c r="JBG925" s="28"/>
      <c r="JBH925" s="28"/>
      <c r="JBI925" s="28"/>
      <c r="JBJ925" s="28"/>
      <c r="JBK925" s="28"/>
      <c r="JBL925" s="28"/>
      <c r="JBM925" s="28"/>
      <c r="JBN925" s="28"/>
      <c r="JBO925" s="28"/>
      <c r="JBP925" s="28"/>
      <c r="JBQ925" s="28"/>
      <c r="JBR925" s="28"/>
      <c r="JBS925" s="28"/>
      <c r="JBT925" s="28"/>
      <c r="JBU925" s="28"/>
      <c r="JBV925" s="28"/>
      <c r="JBW925" s="28"/>
      <c r="JBX925" s="28"/>
      <c r="JBY925" s="28"/>
      <c r="JBZ925" s="28"/>
      <c r="JCA925" s="28"/>
      <c r="JCB925" s="28"/>
      <c r="JCC925" s="28"/>
      <c r="JCD925" s="28"/>
      <c r="JCE925" s="28"/>
      <c r="JCF925" s="28"/>
      <c r="JCG925" s="28"/>
      <c r="JCH925" s="28"/>
      <c r="JCI925" s="28"/>
      <c r="JCJ925" s="28"/>
      <c r="JCK925" s="28"/>
      <c r="JCL925" s="28"/>
      <c r="JCM925" s="28"/>
      <c r="JCN925" s="28"/>
      <c r="JCO925" s="28"/>
      <c r="JCP925" s="28"/>
      <c r="JCQ925" s="28"/>
      <c r="JCR925" s="28"/>
      <c r="JCS925" s="28"/>
      <c r="JCT925" s="28"/>
      <c r="JCU925" s="28"/>
      <c r="JCV925" s="28"/>
      <c r="JCW925" s="28"/>
      <c r="JCX925" s="28"/>
      <c r="JCY925" s="28"/>
      <c r="JCZ925" s="28"/>
      <c r="JDA925" s="28"/>
      <c r="JDB925" s="28"/>
      <c r="JDC925" s="28"/>
      <c r="JDD925" s="28"/>
      <c r="JDE925" s="28"/>
      <c r="JDF925" s="28"/>
      <c r="JDG925" s="28"/>
      <c r="JDH925" s="28"/>
      <c r="JDI925" s="28"/>
      <c r="JDJ925" s="28"/>
      <c r="JDK925" s="28"/>
      <c r="JDL925" s="28"/>
      <c r="JDM925" s="28"/>
      <c r="JDN925" s="28"/>
      <c r="JDO925" s="28"/>
      <c r="JDP925" s="28"/>
      <c r="JDQ925" s="28"/>
      <c r="JDR925" s="28"/>
      <c r="JDS925" s="28"/>
      <c r="JDT925" s="28"/>
      <c r="JDU925" s="28"/>
      <c r="JDV925" s="28"/>
      <c r="JDW925" s="28"/>
      <c r="JDX925" s="28"/>
      <c r="JDY925" s="28"/>
      <c r="JDZ925" s="28"/>
      <c r="JEA925" s="28"/>
      <c r="JEB925" s="28"/>
      <c r="JEC925" s="28"/>
      <c r="JED925" s="28"/>
      <c r="JEE925" s="28"/>
      <c r="JEF925" s="28"/>
      <c r="JEG925" s="28"/>
      <c r="JEH925" s="28"/>
      <c r="JEI925" s="28"/>
      <c r="JEJ925" s="28"/>
      <c r="JEK925" s="28"/>
      <c r="JEL925" s="28"/>
      <c r="JEM925" s="28"/>
      <c r="JEN925" s="28"/>
      <c r="JEO925" s="28"/>
      <c r="JEP925" s="28"/>
      <c r="JEQ925" s="28"/>
      <c r="JER925" s="28"/>
      <c r="JES925" s="28"/>
      <c r="JET925" s="28"/>
      <c r="JEU925" s="28"/>
      <c r="JEV925" s="28"/>
      <c r="JEW925" s="28"/>
      <c r="JEX925" s="28"/>
      <c r="JEY925" s="28"/>
      <c r="JEZ925" s="28"/>
      <c r="JFA925" s="28"/>
      <c r="JFB925" s="28"/>
      <c r="JFC925" s="28"/>
      <c r="JFD925" s="28"/>
      <c r="JFE925" s="28"/>
      <c r="JFF925" s="28"/>
      <c r="JFG925" s="28"/>
      <c r="JFH925" s="28"/>
      <c r="JFI925" s="28"/>
      <c r="JFJ925" s="28"/>
      <c r="JFK925" s="28"/>
      <c r="JFL925" s="28"/>
      <c r="JFM925" s="28"/>
      <c r="JFN925" s="28"/>
      <c r="JFO925" s="28"/>
      <c r="JFP925" s="28"/>
      <c r="JFQ925" s="28"/>
      <c r="JFR925" s="28"/>
      <c r="JFS925" s="28"/>
      <c r="JFT925" s="28"/>
      <c r="JFU925" s="28"/>
      <c r="JFV925" s="28"/>
      <c r="JFW925" s="28"/>
      <c r="JFX925" s="28"/>
      <c r="JFY925" s="28"/>
      <c r="JFZ925" s="28"/>
      <c r="JGA925" s="28"/>
      <c r="JGB925" s="28"/>
      <c r="JGC925" s="28"/>
      <c r="JGD925" s="28"/>
      <c r="JGE925" s="28"/>
      <c r="JGF925" s="28"/>
      <c r="JGG925" s="28"/>
      <c r="JGH925" s="28"/>
      <c r="JGI925" s="28"/>
      <c r="JGJ925" s="28"/>
      <c r="JGK925" s="28"/>
      <c r="JGL925" s="28"/>
      <c r="JGM925" s="28"/>
      <c r="JGN925" s="28"/>
      <c r="JGO925" s="28"/>
      <c r="JGP925" s="28"/>
      <c r="JGQ925" s="28"/>
      <c r="JGR925" s="28"/>
      <c r="JGS925" s="28"/>
      <c r="JGT925" s="28"/>
      <c r="JGU925" s="28"/>
      <c r="JGV925" s="28"/>
      <c r="JGW925" s="28"/>
      <c r="JGX925" s="28"/>
      <c r="JGY925" s="28"/>
      <c r="JGZ925" s="28"/>
      <c r="JHA925" s="28"/>
      <c r="JHB925" s="28"/>
      <c r="JHC925" s="28"/>
      <c r="JHD925" s="28"/>
      <c r="JHE925" s="28"/>
      <c r="JHF925" s="28"/>
      <c r="JHG925" s="28"/>
      <c r="JHH925" s="28"/>
      <c r="JHI925" s="28"/>
      <c r="JHJ925" s="28"/>
      <c r="JHK925" s="28"/>
      <c r="JHL925" s="28"/>
      <c r="JHM925" s="28"/>
      <c r="JHN925" s="28"/>
      <c r="JHO925" s="28"/>
      <c r="JHP925" s="28"/>
      <c r="JHQ925" s="28"/>
      <c r="JHR925" s="28"/>
      <c r="JHS925" s="28"/>
      <c r="JHT925" s="28"/>
      <c r="JHU925" s="28"/>
      <c r="JHV925" s="28"/>
      <c r="JHW925" s="28"/>
      <c r="JHX925" s="28"/>
      <c r="JHY925" s="28"/>
      <c r="JHZ925" s="28"/>
      <c r="JIA925" s="28"/>
      <c r="JIB925" s="28"/>
      <c r="JIC925" s="28"/>
      <c r="JID925" s="28"/>
      <c r="JIE925" s="28"/>
      <c r="JIF925" s="28"/>
      <c r="JIG925" s="28"/>
      <c r="JIH925" s="28"/>
      <c r="JII925" s="28"/>
      <c r="JIJ925" s="28"/>
      <c r="JIK925" s="28"/>
      <c r="JIL925" s="28"/>
      <c r="JIM925" s="28"/>
      <c r="JIN925" s="28"/>
      <c r="JIO925" s="28"/>
      <c r="JIP925" s="28"/>
      <c r="JIQ925" s="28"/>
      <c r="JIR925" s="28"/>
      <c r="JIS925" s="28"/>
      <c r="JIT925" s="28"/>
      <c r="JIU925" s="28"/>
      <c r="JIV925" s="28"/>
      <c r="JIW925" s="28"/>
      <c r="JIX925" s="28"/>
      <c r="JIY925" s="28"/>
      <c r="JIZ925" s="28"/>
      <c r="JJA925" s="28"/>
      <c r="JJB925" s="28"/>
      <c r="JJC925" s="28"/>
      <c r="JJD925" s="28"/>
      <c r="JJE925" s="28"/>
      <c r="JJF925" s="28"/>
      <c r="JJG925" s="28"/>
      <c r="JJH925" s="28"/>
      <c r="JJI925" s="28"/>
      <c r="JJJ925" s="28"/>
      <c r="JJK925" s="28"/>
      <c r="JJL925" s="28"/>
      <c r="JJM925" s="28"/>
      <c r="JJN925" s="28"/>
      <c r="JJO925" s="28"/>
      <c r="JJP925" s="28"/>
      <c r="JJQ925" s="28"/>
      <c r="JJR925" s="28"/>
      <c r="JJS925" s="28"/>
      <c r="JJT925" s="28"/>
      <c r="JJU925" s="28"/>
      <c r="JJV925" s="28"/>
      <c r="JJW925" s="28"/>
      <c r="JJX925" s="28"/>
      <c r="JJY925" s="28"/>
      <c r="JJZ925" s="28"/>
      <c r="JKA925" s="28"/>
      <c r="JKB925" s="28"/>
      <c r="JKC925" s="28"/>
      <c r="JKD925" s="28"/>
      <c r="JKE925" s="28"/>
      <c r="JKF925" s="28"/>
      <c r="JKG925" s="28"/>
      <c r="JKH925" s="28"/>
      <c r="JKI925" s="28"/>
      <c r="JKJ925" s="28"/>
      <c r="JKK925" s="28"/>
      <c r="JKL925" s="28"/>
      <c r="JKM925" s="28"/>
      <c r="JKN925" s="28"/>
      <c r="JKO925" s="28"/>
      <c r="JKP925" s="28"/>
      <c r="JKQ925" s="28"/>
      <c r="JKR925" s="28"/>
      <c r="JKS925" s="28"/>
      <c r="JKT925" s="28"/>
      <c r="JKU925" s="28"/>
      <c r="JKV925" s="28"/>
      <c r="JKW925" s="28"/>
      <c r="JKX925" s="28"/>
      <c r="JKY925" s="28"/>
      <c r="JKZ925" s="28"/>
      <c r="JLA925" s="28"/>
      <c r="JLB925" s="28"/>
      <c r="JLC925" s="28"/>
      <c r="JLD925" s="28"/>
      <c r="JLE925" s="28"/>
      <c r="JLF925" s="28"/>
      <c r="JLG925" s="28"/>
      <c r="JLH925" s="28"/>
      <c r="JLI925" s="28"/>
      <c r="JLJ925" s="28"/>
      <c r="JLK925" s="28"/>
      <c r="JLL925" s="28"/>
      <c r="JLM925" s="28"/>
      <c r="JLN925" s="28"/>
      <c r="JLO925" s="28"/>
      <c r="JLP925" s="28"/>
      <c r="JLQ925" s="28"/>
      <c r="JLR925" s="28"/>
      <c r="JLS925" s="28"/>
      <c r="JLT925" s="28"/>
      <c r="JLU925" s="28"/>
      <c r="JLV925" s="28"/>
      <c r="JLW925" s="28"/>
      <c r="JLX925" s="28"/>
      <c r="JLY925" s="28"/>
      <c r="JLZ925" s="28"/>
      <c r="JMA925" s="28"/>
      <c r="JMB925" s="28"/>
      <c r="JMC925" s="28"/>
      <c r="JMD925" s="28"/>
      <c r="JME925" s="28"/>
      <c r="JMF925" s="28"/>
      <c r="JMG925" s="28"/>
      <c r="JMH925" s="28"/>
      <c r="JMI925" s="28"/>
      <c r="JMJ925" s="28"/>
      <c r="JMK925" s="28"/>
      <c r="JML925" s="28"/>
      <c r="JMM925" s="28"/>
      <c r="JMN925" s="28"/>
      <c r="JMO925" s="28"/>
      <c r="JMP925" s="28"/>
      <c r="JMQ925" s="28"/>
      <c r="JMR925" s="28"/>
      <c r="JMS925" s="28"/>
      <c r="JMT925" s="28"/>
      <c r="JMU925" s="28"/>
      <c r="JMV925" s="28"/>
      <c r="JMW925" s="28"/>
      <c r="JMX925" s="28"/>
      <c r="JMY925" s="28"/>
      <c r="JMZ925" s="28"/>
      <c r="JNA925" s="28"/>
      <c r="JNB925" s="28"/>
      <c r="JNC925" s="28"/>
      <c r="JND925" s="28"/>
      <c r="JNE925" s="28"/>
      <c r="JNF925" s="28"/>
      <c r="JNG925" s="28"/>
      <c r="JNH925" s="28"/>
      <c r="JNI925" s="28"/>
      <c r="JNJ925" s="28"/>
      <c r="JNK925" s="28"/>
      <c r="JNL925" s="28"/>
      <c r="JNM925" s="28"/>
      <c r="JNN925" s="28"/>
      <c r="JNO925" s="28"/>
      <c r="JNP925" s="28"/>
      <c r="JNQ925" s="28"/>
      <c r="JNR925" s="28"/>
      <c r="JNS925" s="28"/>
      <c r="JNT925" s="28"/>
      <c r="JNU925" s="28"/>
      <c r="JNV925" s="28"/>
      <c r="JNW925" s="28"/>
      <c r="JNX925" s="28"/>
      <c r="JNY925" s="28"/>
      <c r="JNZ925" s="28"/>
      <c r="JOA925" s="28"/>
      <c r="JOB925" s="28"/>
      <c r="JOC925" s="28"/>
      <c r="JOD925" s="28"/>
      <c r="JOE925" s="28"/>
      <c r="JOF925" s="28"/>
      <c r="JOG925" s="28"/>
      <c r="JOH925" s="28"/>
      <c r="JOI925" s="28"/>
      <c r="JOJ925" s="28"/>
      <c r="JOK925" s="28"/>
      <c r="JOL925" s="28"/>
      <c r="JOM925" s="28"/>
      <c r="JON925" s="28"/>
      <c r="JOO925" s="28"/>
      <c r="JOP925" s="28"/>
      <c r="JOQ925" s="28"/>
      <c r="JOR925" s="28"/>
      <c r="JOS925" s="28"/>
      <c r="JOT925" s="28"/>
      <c r="JOU925" s="28"/>
      <c r="JOV925" s="28"/>
      <c r="JOW925" s="28"/>
      <c r="JOX925" s="28"/>
      <c r="JOY925" s="28"/>
      <c r="JOZ925" s="28"/>
      <c r="JPA925" s="28"/>
      <c r="JPB925" s="28"/>
      <c r="JPC925" s="28"/>
      <c r="JPD925" s="28"/>
      <c r="JPE925" s="28"/>
      <c r="JPF925" s="28"/>
      <c r="JPG925" s="28"/>
      <c r="JPH925" s="28"/>
      <c r="JPI925" s="28"/>
      <c r="JPJ925" s="28"/>
      <c r="JPK925" s="28"/>
      <c r="JPL925" s="28"/>
      <c r="JPM925" s="28"/>
      <c r="JPN925" s="28"/>
      <c r="JPO925" s="28"/>
      <c r="JPP925" s="28"/>
      <c r="JPQ925" s="28"/>
      <c r="JPR925" s="28"/>
      <c r="JPS925" s="28"/>
      <c r="JPT925" s="28"/>
      <c r="JPU925" s="28"/>
      <c r="JPV925" s="28"/>
      <c r="JPW925" s="28"/>
      <c r="JPX925" s="28"/>
      <c r="JPY925" s="28"/>
      <c r="JPZ925" s="28"/>
      <c r="JQA925" s="28"/>
      <c r="JQB925" s="28"/>
      <c r="JQC925" s="28"/>
      <c r="JQD925" s="28"/>
      <c r="JQE925" s="28"/>
      <c r="JQF925" s="28"/>
      <c r="JQG925" s="28"/>
      <c r="JQH925" s="28"/>
      <c r="JQI925" s="28"/>
      <c r="JQJ925" s="28"/>
      <c r="JQK925" s="28"/>
      <c r="JQL925" s="28"/>
      <c r="JQM925" s="28"/>
      <c r="JQN925" s="28"/>
      <c r="JQO925" s="28"/>
      <c r="JQP925" s="28"/>
      <c r="JQQ925" s="28"/>
      <c r="JQR925" s="28"/>
      <c r="JQS925" s="28"/>
      <c r="JQT925" s="28"/>
      <c r="JQU925" s="28"/>
      <c r="JQV925" s="28"/>
      <c r="JQW925" s="28"/>
      <c r="JQX925" s="28"/>
      <c r="JQY925" s="28"/>
      <c r="JQZ925" s="28"/>
      <c r="JRA925" s="28"/>
      <c r="JRB925" s="28"/>
      <c r="JRC925" s="28"/>
      <c r="JRD925" s="28"/>
      <c r="JRE925" s="28"/>
      <c r="JRF925" s="28"/>
      <c r="JRG925" s="28"/>
      <c r="JRH925" s="28"/>
      <c r="JRI925" s="28"/>
      <c r="JRJ925" s="28"/>
      <c r="JRK925" s="28"/>
      <c r="JRL925" s="28"/>
      <c r="JRM925" s="28"/>
      <c r="JRN925" s="28"/>
      <c r="JRO925" s="28"/>
      <c r="JRP925" s="28"/>
      <c r="JRQ925" s="28"/>
      <c r="JRR925" s="28"/>
      <c r="JRS925" s="28"/>
      <c r="JRT925" s="28"/>
      <c r="JRU925" s="28"/>
      <c r="JRV925" s="28"/>
      <c r="JRW925" s="28"/>
      <c r="JRX925" s="28"/>
      <c r="JRY925" s="28"/>
      <c r="JRZ925" s="28"/>
      <c r="JSA925" s="28"/>
      <c r="JSB925" s="28"/>
      <c r="JSC925" s="28"/>
      <c r="JSD925" s="28"/>
      <c r="JSE925" s="28"/>
      <c r="JSF925" s="28"/>
      <c r="JSG925" s="28"/>
      <c r="JSH925" s="28"/>
      <c r="JSI925" s="28"/>
      <c r="JSJ925" s="28"/>
      <c r="JSK925" s="28"/>
      <c r="JSL925" s="28"/>
      <c r="JSM925" s="28"/>
      <c r="JSN925" s="28"/>
      <c r="JSO925" s="28"/>
      <c r="JSP925" s="28"/>
      <c r="JSQ925" s="28"/>
      <c r="JSR925" s="28"/>
      <c r="JSS925" s="28"/>
      <c r="JST925" s="28"/>
      <c r="JSU925" s="28"/>
      <c r="JSV925" s="28"/>
      <c r="JSW925" s="28"/>
      <c r="JSX925" s="28"/>
      <c r="JSY925" s="28"/>
      <c r="JSZ925" s="28"/>
      <c r="JTA925" s="28"/>
      <c r="JTB925" s="28"/>
      <c r="JTC925" s="28"/>
      <c r="JTD925" s="28"/>
      <c r="JTE925" s="28"/>
      <c r="JTF925" s="28"/>
      <c r="JTG925" s="28"/>
      <c r="JTH925" s="28"/>
      <c r="JTI925" s="28"/>
      <c r="JTJ925" s="28"/>
      <c r="JTK925" s="28"/>
      <c r="JTL925" s="28"/>
      <c r="JTM925" s="28"/>
      <c r="JTN925" s="28"/>
      <c r="JTO925" s="28"/>
      <c r="JTP925" s="28"/>
      <c r="JTQ925" s="28"/>
      <c r="JTR925" s="28"/>
      <c r="JTS925" s="28"/>
      <c r="JTT925" s="28"/>
      <c r="JTU925" s="28"/>
      <c r="JTV925" s="28"/>
      <c r="JTW925" s="28"/>
      <c r="JTX925" s="28"/>
      <c r="JTY925" s="28"/>
      <c r="JTZ925" s="28"/>
      <c r="JUA925" s="28"/>
      <c r="JUB925" s="28"/>
      <c r="JUC925" s="28"/>
      <c r="JUD925" s="28"/>
      <c r="JUE925" s="28"/>
      <c r="JUF925" s="28"/>
      <c r="JUG925" s="28"/>
      <c r="JUH925" s="28"/>
      <c r="JUI925" s="28"/>
      <c r="JUJ925" s="28"/>
      <c r="JUK925" s="28"/>
      <c r="JUL925" s="28"/>
      <c r="JUM925" s="28"/>
      <c r="JUN925" s="28"/>
      <c r="JUO925" s="28"/>
      <c r="JUP925" s="28"/>
      <c r="JUQ925" s="28"/>
      <c r="JUR925" s="28"/>
      <c r="JUS925" s="28"/>
      <c r="JUT925" s="28"/>
      <c r="JUU925" s="28"/>
      <c r="JUV925" s="28"/>
      <c r="JUW925" s="28"/>
      <c r="JUX925" s="28"/>
      <c r="JUY925" s="28"/>
      <c r="JUZ925" s="28"/>
      <c r="JVA925" s="28"/>
      <c r="JVB925" s="28"/>
      <c r="JVC925" s="28"/>
      <c r="JVD925" s="28"/>
      <c r="JVE925" s="28"/>
      <c r="JVF925" s="28"/>
      <c r="JVG925" s="28"/>
      <c r="JVH925" s="28"/>
      <c r="JVI925" s="28"/>
      <c r="JVJ925" s="28"/>
      <c r="JVK925" s="28"/>
      <c r="JVL925" s="28"/>
      <c r="JVM925" s="28"/>
      <c r="JVN925" s="28"/>
      <c r="JVO925" s="28"/>
      <c r="JVP925" s="28"/>
      <c r="JVQ925" s="28"/>
      <c r="JVR925" s="28"/>
      <c r="JVS925" s="28"/>
      <c r="JVT925" s="28"/>
      <c r="JVU925" s="28"/>
      <c r="JVV925" s="28"/>
      <c r="JVW925" s="28"/>
      <c r="JVX925" s="28"/>
      <c r="JVY925" s="28"/>
      <c r="JVZ925" s="28"/>
      <c r="JWA925" s="28"/>
      <c r="JWB925" s="28"/>
      <c r="JWC925" s="28"/>
      <c r="JWD925" s="28"/>
      <c r="JWE925" s="28"/>
      <c r="JWF925" s="28"/>
      <c r="JWG925" s="28"/>
      <c r="JWH925" s="28"/>
      <c r="JWI925" s="28"/>
      <c r="JWJ925" s="28"/>
      <c r="JWK925" s="28"/>
      <c r="JWL925" s="28"/>
      <c r="JWM925" s="28"/>
      <c r="JWN925" s="28"/>
      <c r="JWO925" s="28"/>
      <c r="JWP925" s="28"/>
      <c r="JWQ925" s="28"/>
      <c r="JWR925" s="28"/>
      <c r="JWS925" s="28"/>
      <c r="JWT925" s="28"/>
      <c r="JWU925" s="28"/>
      <c r="JWV925" s="28"/>
      <c r="JWW925" s="28"/>
      <c r="JWX925" s="28"/>
      <c r="JWY925" s="28"/>
      <c r="JWZ925" s="28"/>
      <c r="JXA925" s="28"/>
      <c r="JXB925" s="28"/>
      <c r="JXC925" s="28"/>
      <c r="JXD925" s="28"/>
      <c r="JXE925" s="28"/>
      <c r="JXF925" s="28"/>
      <c r="JXG925" s="28"/>
      <c r="JXH925" s="28"/>
      <c r="JXI925" s="28"/>
      <c r="JXJ925" s="28"/>
      <c r="JXK925" s="28"/>
      <c r="JXL925" s="28"/>
      <c r="JXM925" s="28"/>
      <c r="JXN925" s="28"/>
      <c r="JXO925" s="28"/>
      <c r="JXP925" s="28"/>
      <c r="JXQ925" s="28"/>
      <c r="JXR925" s="28"/>
      <c r="JXS925" s="28"/>
      <c r="JXT925" s="28"/>
      <c r="JXU925" s="28"/>
      <c r="JXV925" s="28"/>
      <c r="JXW925" s="28"/>
      <c r="JXX925" s="28"/>
      <c r="JXY925" s="28"/>
      <c r="JXZ925" s="28"/>
      <c r="JYA925" s="28"/>
      <c r="JYB925" s="28"/>
      <c r="JYC925" s="28"/>
      <c r="JYD925" s="28"/>
      <c r="JYE925" s="28"/>
      <c r="JYF925" s="28"/>
      <c r="JYG925" s="28"/>
      <c r="JYH925" s="28"/>
      <c r="JYI925" s="28"/>
      <c r="JYJ925" s="28"/>
      <c r="JYK925" s="28"/>
      <c r="JYL925" s="28"/>
      <c r="JYM925" s="28"/>
      <c r="JYN925" s="28"/>
      <c r="JYO925" s="28"/>
      <c r="JYP925" s="28"/>
      <c r="JYQ925" s="28"/>
      <c r="JYR925" s="28"/>
      <c r="JYS925" s="28"/>
      <c r="JYT925" s="28"/>
      <c r="JYU925" s="28"/>
      <c r="JYV925" s="28"/>
      <c r="JYW925" s="28"/>
      <c r="JYX925" s="28"/>
      <c r="JYY925" s="28"/>
      <c r="JYZ925" s="28"/>
      <c r="JZA925" s="28"/>
      <c r="JZB925" s="28"/>
      <c r="JZC925" s="28"/>
      <c r="JZD925" s="28"/>
      <c r="JZE925" s="28"/>
      <c r="JZF925" s="28"/>
      <c r="JZG925" s="28"/>
      <c r="JZH925" s="28"/>
      <c r="JZI925" s="28"/>
      <c r="JZJ925" s="28"/>
      <c r="JZK925" s="28"/>
      <c r="JZL925" s="28"/>
      <c r="JZM925" s="28"/>
      <c r="JZN925" s="28"/>
      <c r="JZO925" s="28"/>
      <c r="JZP925" s="28"/>
      <c r="JZQ925" s="28"/>
      <c r="JZR925" s="28"/>
      <c r="JZS925" s="28"/>
      <c r="JZT925" s="28"/>
      <c r="JZU925" s="28"/>
      <c r="JZV925" s="28"/>
      <c r="JZW925" s="28"/>
      <c r="JZX925" s="28"/>
      <c r="JZY925" s="28"/>
      <c r="JZZ925" s="28"/>
      <c r="KAA925" s="28"/>
      <c r="KAB925" s="28"/>
      <c r="KAC925" s="28"/>
      <c r="KAD925" s="28"/>
      <c r="KAE925" s="28"/>
      <c r="KAF925" s="28"/>
      <c r="KAG925" s="28"/>
      <c r="KAH925" s="28"/>
      <c r="KAI925" s="28"/>
      <c r="KAJ925" s="28"/>
      <c r="KAK925" s="28"/>
      <c r="KAL925" s="28"/>
      <c r="KAM925" s="28"/>
      <c r="KAN925" s="28"/>
      <c r="KAO925" s="28"/>
      <c r="KAP925" s="28"/>
      <c r="KAQ925" s="28"/>
      <c r="KAR925" s="28"/>
      <c r="KAS925" s="28"/>
      <c r="KAT925" s="28"/>
      <c r="KAU925" s="28"/>
      <c r="KAV925" s="28"/>
      <c r="KAW925" s="28"/>
      <c r="KAX925" s="28"/>
      <c r="KAY925" s="28"/>
      <c r="KAZ925" s="28"/>
      <c r="KBA925" s="28"/>
      <c r="KBB925" s="28"/>
      <c r="KBC925" s="28"/>
      <c r="KBD925" s="28"/>
      <c r="KBE925" s="28"/>
      <c r="KBF925" s="28"/>
      <c r="KBG925" s="28"/>
      <c r="KBH925" s="28"/>
      <c r="KBI925" s="28"/>
      <c r="KBJ925" s="28"/>
      <c r="KBK925" s="28"/>
      <c r="KBL925" s="28"/>
      <c r="KBM925" s="28"/>
      <c r="KBN925" s="28"/>
      <c r="KBO925" s="28"/>
      <c r="KBP925" s="28"/>
      <c r="KBQ925" s="28"/>
      <c r="KBR925" s="28"/>
      <c r="KBS925" s="28"/>
      <c r="KBT925" s="28"/>
      <c r="KBU925" s="28"/>
      <c r="KBV925" s="28"/>
      <c r="KBW925" s="28"/>
      <c r="KBX925" s="28"/>
      <c r="KBY925" s="28"/>
      <c r="KBZ925" s="28"/>
      <c r="KCA925" s="28"/>
      <c r="KCB925" s="28"/>
      <c r="KCC925" s="28"/>
      <c r="KCD925" s="28"/>
      <c r="KCE925" s="28"/>
      <c r="KCF925" s="28"/>
      <c r="KCG925" s="28"/>
      <c r="KCH925" s="28"/>
      <c r="KCI925" s="28"/>
      <c r="KCJ925" s="28"/>
      <c r="KCK925" s="28"/>
      <c r="KCL925" s="28"/>
      <c r="KCM925" s="28"/>
      <c r="KCN925" s="28"/>
      <c r="KCO925" s="28"/>
      <c r="KCP925" s="28"/>
      <c r="KCQ925" s="28"/>
      <c r="KCR925" s="28"/>
      <c r="KCS925" s="28"/>
      <c r="KCT925" s="28"/>
      <c r="KCU925" s="28"/>
      <c r="KCV925" s="28"/>
      <c r="KCW925" s="28"/>
      <c r="KCX925" s="28"/>
      <c r="KCY925" s="28"/>
      <c r="KCZ925" s="28"/>
      <c r="KDA925" s="28"/>
      <c r="KDB925" s="28"/>
      <c r="KDC925" s="28"/>
      <c r="KDD925" s="28"/>
      <c r="KDE925" s="28"/>
      <c r="KDF925" s="28"/>
      <c r="KDG925" s="28"/>
      <c r="KDH925" s="28"/>
      <c r="KDI925" s="28"/>
      <c r="KDJ925" s="28"/>
      <c r="KDK925" s="28"/>
      <c r="KDL925" s="28"/>
      <c r="KDM925" s="28"/>
      <c r="KDN925" s="28"/>
      <c r="KDO925" s="28"/>
      <c r="KDP925" s="28"/>
      <c r="KDQ925" s="28"/>
      <c r="KDR925" s="28"/>
      <c r="KDS925" s="28"/>
      <c r="KDT925" s="28"/>
      <c r="KDU925" s="28"/>
      <c r="KDV925" s="28"/>
      <c r="KDW925" s="28"/>
      <c r="KDX925" s="28"/>
      <c r="KDY925" s="28"/>
      <c r="KDZ925" s="28"/>
      <c r="KEA925" s="28"/>
      <c r="KEB925" s="28"/>
      <c r="KEC925" s="28"/>
      <c r="KED925" s="28"/>
      <c r="KEE925" s="28"/>
      <c r="KEF925" s="28"/>
      <c r="KEG925" s="28"/>
      <c r="KEH925" s="28"/>
      <c r="KEI925" s="28"/>
      <c r="KEJ925" s="28"/>
      <c r="KEK925" s="28"/>
      <c r="KEL925" s="28"/>
      <c r="KEM925" s="28"/>
      <c r="KEN925" s="28"/>
      <c r="KEO925" s="28"/>
      <c r="KEP925" s="28"/>
      <c r="KEQ925" s="28"/>
      <c r="KER925" s="28"/>
      <c r="KES925" s="28"/>
      <c r="KET925" s="28"/>
      <c r="KEU925" s="28"/>
      <c r="KEV925" s="28"/>
      <c r="KEW925" s="28"/>
      <c r="KEX925" s="28"/>
      <c r="KEY925" s="28"/>
      <c r="KEZ925" s="28"/>
      <c r="KFA925" s="28"/>
      <c r="KFB925" s="28"/>
      <c r="KFC925" s="28"/>
      <c r="KFD925" s="28"/>
      <c r="KFE925" s="28"/>
      <c r="KFF925" s="28"/>
      <c r="KFG925" s="28"/>
      <c r="KFH925" s="28"/>
      <c r="KFI925" s="28"/>
      <c r="KFJ925" s="28"/>
      <c r="KFK925" s="28"/>
      <c r="KFL925" s="28"/>
      <c r="KFM925" s="28"/>
      <c r="KFN925" s="28"/>
      <c r="KFO925" s="28"/>
      <c r="KFP925" s="28"/>
      <c r="KFQ925" s="28"/>
      <c r="KFR925" s="28"/>
      <c r="KFS925" s="28"/>
      <c r="KFT925" s="28"/>
      <c r="KFU925" s="28"/>
      <c r="KFV925" s="28"/>
      <c r="KFW925" s="28"/>
      <c r="KFX925" s="28"/>
      <c r="KFY925" s="28"/>
      <c r="KFZ925" s="28"/>
      <c r="KGA925" s="28"/>
      <c r="KGB925" s="28"/>
      <c r="KGC925" s="28"/>
      <c r="KGD925" s="28"/>
      <c r="KGE925" s="28"/>
      <c r="KGF925" s="28"/>
      <c r="KGG925" s="28"/>
      <c r="KGH925" s="28"/>
      <c r="KGI925" s="28"/>
      <c r="KGJ925" s="28"/>
      <c r="KGK925" s="28"/>
      <c r="KGL925" s="28"/>
      <c r="KGM925" s="28"/>
      <c r="KGN925" s="28"/>
      <c r="KGO925" s="28"/>
      <c r="KGP925" s="28"/>
      <c r="KGQ925" s="28"/>
      <c r="KGR925" s="28"/>
      <c r="KGS925" s="28"/>
      <c r="KGT925" s="28"/>
      <c r="KGU925" s="28"/>
      <c r="KGV925" s="28"/>
      <c r="KGW925" s="28"/>
      <c r="KGX925" s="28"/>
      <c r="KGY925" s="28"/>
      <c r="KGZ925" s="28"/>
      <c r="KHA925" s="28"/>
      <c r="KHB925" s="28"/>
      <c r="KHC925" s="28"/>
      <c r="KHD925" s="28"/>
      <c r="KHE925" s="28"/>
      <c r="KHF925" s="28"/>
      <c r="KHG925" s="28"/>
      <c r="KHH925" s="28"/>
      <c r="KHI925" s="28"/>
      <c r="KHJ925" s="28"/>
      <c r="KHK925" s="28"/>
      <c r="KHL925" s="28"/>
      <c r="KHM925" s="28"/>
      <c r="KHN925" s="28"/>
      <c r="KHO925" s="28"/>
      <c r="KHP925" s="28"/>
      <c r="KHQ925" s="28"/>
      <c r="KHR925" s="28"/>
      <c r="KHS925" s="28"/>
      <c r="KHT925" s="28"/>
      <c r="KHU925" s="28"/>
      <c r="KHV925" s="28"/>
      <c r="KHW925" s="28"/>
      <c r="KHX925" s="28"/>
      <c r="KHY925" s="28"/>
      <c r="KHZ925" s="28"/>
      <c r="KIA925" s="28"/>
      <c r="KIB925" s="28"/>
      <c r="KIC925" s="28"/>
      <c r="KID925" s="28"/>
      <c r="KIE925" s="28"/>
      <c r="KIF925" s="28"/>
      <c r="KIG925" s="28"/>
      <c r="KIH925" s="28"/>
      <c r="KII925" s="28"/>
      <c r="KIJ925" s="28"/>
      <c r="KIK925" s="28"/>
      <c r="KIL925" s="28"/>
      <c r="KIM925" s="28"/>
      <c r="KIN925" s="28"/>
      <c r="KIO925" s="28"/>
      <c r="KIP925" s="28"/>
      <c r="KIQ925" s="28"/>
      <c r="KIR925" s="28"/>
      <c r="KIS925" s="28"/>
      <c r="KIT925" s="28"/>
      <c r="KIU925" s="28"/>
      <c r="KIV925" s="28"/>
      <c r="KIW925" s="28"/>
      <c r="KIX925" s="28"/>
      <c r="KIY925" s="28"/>
      <c r="KIZ925" s="28"/>
      <c r="KJA925" s="28"/>
      <c r="KJB925" s="28"/>
      <c r="KJC925" s="28"/>
      <c r="KJD925" s="28"/>
      <c r="KJE925" s="28"/>
      <c r="KJF925" s="28"/>
      <c r="KJG925" s="28"/>
      <c r="KJH925" s="28"/>
      <c r="KJI925" s="28"/>
      <c r="KJJ925" s="28"/>
      <c r="KJK925" s="28"/>
      <c r="KJL925" s="28"/>
      <c r="KJM925" s="28"/>
      <c r="KJN925" s="28"/>
      <c r="KJO925" s="28"/>
      <c r="KJP925" s="28"/>
      <c r="KJQ925" s="28"/>
      <c r="KJR925" s="28"/>
      <c r="KJS925" s="28"/>
      <c r="KJT925" s="28"/>
      <c r="KJU925" s="28"/>
      <c r="KJV925" s="28"/>
      <c r="KJW925" s="28"/>
      <c r="KJX925" s="28"/>
      <c r="KJY925" s="28"/>
      <c r="KJZ925" s="28"/>
      <c r="KKA925" s="28"/>
      <c r="KKB925" s="28"/>
      <c r="KKC925" s="28"/>
      <c r="KKD925" s="28"/>
      <c r="KKE925" s="28"/>
      <c r="KKF925" s="28"/>
      <c r="KKG925" s="28"/>
      <c r="KKH925" s="28"/>
      <c r="KKI925" s="28"/>
      <c r="KKJ925" s="28"/>
      <c r="KKK925" s="28"/>
      <c r="KKL925" s="28"/>
      <c r="KKM925" s="28"/>
      <c r="KKN925" s="28"/>
      <c r="KKO925" s="28"/>
      <c r="KKP925" s="28"/>
      <c r="KKQ925" s="28"/>
      <c r="KKR925" s="28"/>
      <c r="KKS925" s="28"/>
      <c r="KKT925" s="28"/>
      <c r="KKU925" s="28"/>
      <c r="KKV925" s="28"/>
      <c r="KKW925" s="28"/>
      <c r="KKX925" s="28"/>
      <c r="KKY925" s="28"/>
      <c r="KKZ925" s="28"/>
      <c r="KLA925" s="28"/>
      <c r="KLB925" s="28"/>
      <c r="KLC925" s="28"/>
      <c r="KLD925" s="28"/>
      <c r="KLE925" s="28"/>
      <c r="KLF925" s="28"/>
      <c r="KLG925" s="28"/>
      <c r="KLH925" s="28"/>
      <c r="KLI925" s="28"/>
      <c r="KLJ925" s="28"/>
      <c r="KLK925" s="28"/>
      <c r="KLL925" s="28"/>
      <c r="KLM925" s="28"/>
      <c r="KLN925" s="28"/>
      <c r="KLO925" s="28"/>
      <c r="KLP925" s="28"/>
      <c r="KLQ925" s="28"/>
      <c r="KLR925" s="28"/>
      <c r="KLS925" s="28"/>
      <c r="KLT925" s="28"/>
      <c r="KLU925" s="28"/>
      <c r="KLV925" s="28"/>
      <c r="KLW925" s="28"/>
      <c r="KLX925" s="28"/>
      <c r="KLY925" s="28"/>
      <c r="KLZ925" s="28"/>
      <c r="KMA925" s="28"/>
      <c r="KMB925" s="28"/>
      <c r="KMC925" s="28"/>
      <c r="KMD925" s="28"/>
      <c r="KME925" s="28"/>
      <c r="KMF925" s="28"/>
      <c r="KMG925" s="28"/>
      <c r="KMH925" s="28"/>
      <c r="KMI925" s="28"/>
      <c r="KMJ925" s="28"/>
      <c r="KMK925" s="28"/>
      <c r="KML925" s="28"/>
      <c r="KMM925" s="28"/>
      <c r="KMN925" s="28"/>
      <c r="KMO925" s="28"/>
      <c r="KMP925" s="28"/>
      <c r="KMQ925" s="28"/>
      <c r="KMR925" s="28"/>
      <c r="KMS925" s="28"/>
      <c r="KMT925" s="28"/>
      <c r="KMU925" s="28"/>
      <c r="KMV925" s="28"/>
      <c r="KMW925" s="28"/>
      <c r="KMX925" s="28"/>
      <c r="KMY925" s="28"/>
      <c r="KMZ925" s="28"/>
      <c r="KNA925" s="28"/>
      <c r="KNB925" s="28"/>
      <c r="KNC925" s="28"/>
      <c r="KND925" s="28"/>
      <c r="KNE925" s="28"/>
      <c r="KNF925" s="28"/>
      <c r="KNG925" s="28"/>
      <c r="KNH925" s="28"/>
      <c r="KNI925" s="28"/>
      <c r="KNJ925" s="28"/>
      <c r="KNK925" s="28"/>
      <c r="KNL925" s="28"/>
      <c r="KNM925" s="28"/>
      <c r="KNN925" s="28"/>
      <c r="KNO925" s="28"/>
      <c r="KNP925" s="28"/>
      <c r="KNQ925" s="28"/>
      <c r="KNR925" s="28"/>
      <c r="KNS925" s="28"/>
      <c r="KNT925" s="28"/>
      <c r="KNU925" s="28"/>
      <c r="KNV925" s="28"/>
      <c r="KNW925" s="28"/>
      <c r="KNX925" s="28"/>
      <c r="KNY925" s="28"/>
      <c r="KNZ925" s="28"/>
      <c r="KOA925" s="28"/>
      <c r="KOB925" s="28"/>
      <c r="KOC925" s="28"/>
      <c r="KOD925" s="28"/>
      <c r="KOE925" s="28"/>
      <c r="KOF925" s="28"/>
      <c r="KOG925" s="28"/>
      <c r="KOH925" s="28"/>
      <c r="KOI925" s="28"/>
      <c r="KOJ925" s="28"/>
      <c r="KOK925" s="28"/>
      <c r="KOL925" s="28"/>
      <c r="KOM925" s="28"/>
      <c r="KON925" s="28"/>
      <c r="KOO925" s="28"/>
      <c r="KOP925" s="28"/>
      <c r="KOQ925" s="28"/>
      <c r="KOR925" s="28"/>
      <c r="KOS925" s="28"/>
      <c r="KOT925" s="28"/>
      <c r="KOU925" s="28"/>
      <c r="KOV925" s="28"/>
      <c r="KOW925" s="28"/>
      <c r="KOX925" s="28"/>
      <c r="KOY925" s="28"/>
      <c r="KOZ925" s="28"/>
      <c r="KPA925" s="28"/>
      <c r="KPB925" s="28"/>
      <c r="KPC925" s="28"/>
      <c r="KPD925" s="28"/>
      <c r="KPE925" s="28"/>
      <c r="KPF925" s="28"/>
      <c r="KPG925" s="28"/>
      <c r="KPH925" s="28"/>
      <c r="KPI925" s="28"/>
      <c r="KPJ925" s="28"/>
      <c r="KPK925" s="28"/>
      <c r="KPL925" s="28"/>
      <c r="KPM925" s="28"/>
      <c r="KPN925" s="28"/>
      <c r="KPO925" s="28"/>
      <c r="KPP925" s="28"/>
      <c r="KPQ925" s="28"/>
      <c r="KPR925" s="28"/>
      <c r="KPS925" s="28"/>
      <c r="KPT925" s="28"/>
      <c r="KPU925" s="28"/>
      <c r="KPV925" s="28"/>
      <c r="KPW925" s="28"/>
      <c r="KPX925" s="28"/>
      <c r="KPY925" s="28"/>
      <c r="KPZ925" s="28"/>
      <c r="KQA925" s="28"/>
      <c r="KQB925" s="28"/>
      <c r="KQC925" s="28"/>
      <c r="KQD925" s="28"/>
      <c r="KQE925" s="28"/>
      <c r="KQF925" s="28"/>
      <c r="KQG925" s="28"/>
      <c r="KQH925" s="28"/>
      <c r="KQI925" s="28"/>
      <c r="KQJ925" s="28"/>
      <c r="KQK925" s="28"/>
      <c r="KQL925" s="28"/>
      <c r="KQM925" s="28"/>
      <c r="KQN925" s="28"/>
      <c r="KQO925" s="28"/>
      <c r="KQP925" s="28"/>
      <c r="KQQ925" s="28"/>
      <c r="KQR925" s="28"/>
      <c r="KQS925" s="28"/>
      <c r="KQT925" s="28"/>
      <c r="KQU925" s="28"/>
      <c r="KQV925" s="28"/>
      <c r="KQW925" s="28"/>
      <c r="KQX925" s="28"/>
      <c r="KQY925" s="28"/>
      <c r="KQZ925" s="28"/>
      <c r="KRA925" s="28"/>
      <c r="KRB925" s="28"/>
      <c r="KRC925" s="28"/>
      <c r="KRD925" s="28"/>
      <c r="KRE925" s="28"/>
      <c r="KRF925" s="28"/>
      <c r="KRG925" s="28"/>
      <c r="KRH925" s="28"/>
      <c r="KRI925" s="28"/>
      <c r="KRJ925" s="28"/>
      <c r="KRK925" s="28"/>
      <c r="KRL925" s="28"/>
      <c r="KRM925" s="28"/>
      <c r="KRN925" s="28"/>
      <c r="KRO925" s="28"/>
      <c r="KRP925" s="28"/>
      <c r="KRQ925" s="28"/>
      <c r="KRR925" s="28"/>
      <c r="KRS925" s="28"/>
      <c r="KRT925" s="28"/>
      <c r="KRU925" s="28"/>
      <c r="KRV925" s="28"/>
      <c r="KRW925" s="28"/>
      <c r="KRX925" s="28"/>
      <c r="KRY925" s="28"/>
      <c r="KRZ925" s="28"/>
      <c r="KSA925" s="28"/>
      <c r="KSB925" s="28"/>
      <c r="KSC925" s="28"/>
      <c r="KSD925" s="28"/>
      <c r="KSE925" s="28"/>
      <c r="KSF925" s="28"/>
      <c r="KSG925" s="28"/>
      <c r="KSH925" s="28"/>
      <c r="KSI925" s="28"/>
      <c r="KSJ925" s="28"/>
      <c r="KSK925" s="28"/>
      <c r="KSL925" s="28"/>
      <c r="KSM925" s="28"/>
      <c r="KSN925" s="28"/>
      <c r="KSO925" s="28"/>
      <c r="KSP925" s="28"/>
      <c r="KSQ925" s="28"/>
      <c r="KSR925" s="28"/>
      <c r="KSS925" s="28"/>
      <c r="KST925" s="28"/>
      <c r="KSU925" s="28"/>
      <c r="KSV925" s="28"/>
      <c r="KSW925" s="28"/>
      <c r="KSX925" s="28"/>
      <c r="KSY925" s="28"/>
      <c r="KSZ925" s="28"/>
      <c r="KTA925" s="28"/>
      <c r="KTB925" s="28"/>
      <c r="KTC925" s="28"/>
      <c r="KTD925" s="28"/>
      <c r="KTE925" s="28"/>
      <c r="KTF925" s="28"/>
      <c r="KTG925" s="28"/>
      <c r="KTH925" s="28"/>
      <c r="KTI925" s="28"/>
      <c r="KTJ925" s="28"/>
      <c r="KTK925" s="28"/>
      <c r="KTL925" s="28"/>
      <c r="KTM925" s="28"/>
      <c r="KTN925" s="28"/>
      <c r="KTO925" s="28"/>
      <c r="KTP925" s="28"/>
      <c r="KTQ925" s="28"/>
      <c r="KTR925" s="28"/>
      <c r="KTS925" s="28"/>
      <c r="KTT925" s="28"/>
      <c r="KTU925" s="28"/>
      <c r="KTV925" s="28"/>
      <c r="KTW925" s="28"/>
      <c r="KTX925" s="28"/>
      <c r="KTY925" s="28"/>
      <c r="KTZ925" s="28"/>
      <c r="KUA925" s="28"/>
      <c r="KUB925" s="28"/>
      <c r="KUC925" s="28"/>
      <c r="KUD925" s="28"/>
      <c r="KUE925" s="28"/>
      <c r="KUF925" s="28"/>
      <c r="KUG925" s="28"/>
      <c r="KUH925" s="28"/>
      <c r="KUI925" s="28"/>
      <c r="KUJ925" s="28"/>
      <c r="KUK925" s="28"/>
      <c r="KUL925" s="28"/>
      <c r="KUM925" s="28"/>
      <c r="KUN925" s="28"/>
      <c r="KUO925" s="28"/>
      <c r="KUP925" s="28"/>
      <c r="KUQ925" s="28"/>
      <c r="KUR925" s="28"/>
      <c r="KUS925" s="28"/>
      <c r="KUT925" s="28"/>
      <c r="KUU925" s="28"/>
      <c r="KUV925" s="28"/>
      <c r="KUW925" s="28"/>
      <c r="KUX925" s="28"/>
      <c r="KUY925" s="28"/>
      <c r="KUZ925" s="28"/>
      <c r="KVA925" s="28"/>
      <c r="KVB925" s="28"/>
      <c r="KVC925" s="28"/>
      <c r="KVD925" s="28"/>
      <c r="KVE925" s="28"/>
      <c r="KVF925" s="28"/>
      <c r="KVG925" s="28"/>
      <c r="KVH925" s="28"/>
      <c r="KVI925" s="28"/>
      <c r="KVJ925" s="28"/>
      <c r="KVK925" s="28"/>
      <c r="KVL925" s="28"/>
      <c r="KVM925" s="28"/>
      <c r="KVN925" s="28"/>
      <c r="KVO925" s="28"/>
      <c r="KVP925" s="28"/>
      <c r="KVQ925" s="28"/>
      <c r="KVR925" s="28"/>
      <c r="KVS925" s="28"/>
      <c r="KVT925" s="28"/>
      <c r="KVU925" s="28"/>
      <c r="KVV925" s="28"/>
      <c r="KVW925" s="28"/>
      <c r="KVX925" s="28"/>
      <c r="KVY925" s="28"/>
      <c r="KVZ925" s="28"/>
      <c r="KWA925" s="28"/>
      <c r="KWB925" s="28"/>
      <c r="KWC925" s="28"/>
      <c r="KWD925" s="28"/>
      <c r="KWE925" s="28"/>
      <c r="KWF925" s="28"/>
      <c r="KWG925" s="28"/>
      <c r="KWH925" s="28"/>
      <c r="KWI925" s="28"/>
      <c r="KWJ925" s="28"/>
      <c r="KWK925" s="28"/>
      <c r="KWL925" s="28"/>
      <c r="KWM925" s="28"/>
      <c r="KWN925" s="28"/>
      <c r="KWO925" s="28"/>
      <c r="KWP925" s="28"/>
      <c r="KWQ925" s="28"/>
      <c r="KWR925" s="28"/>
      <c r="KWS925" s="28"/>
      <c r="KWT925" s="28"/>
      <c r="KWU925" s="28"/>
      <c r="KWV925" s="28"/>
      <c r="KWW925" s="28"/>
      <c r="KWX925" s="28"/>
      <c r="KWY925" s="28"/>
      <c r="KWZ925" s="28"/>
      <c r="KXA925" s="28"/>
      <c r="KXB925" s="28"/>
      <c r="KXC925" s="28"/>
      <c r="KXD925" s="28"/>
      <c r="KXE925" s="28"/>
      <c r="KXF925" s="28"/>
      <c r="KXG925" s="28"/>
      <c r="KXH925" s="28"/>
      <c r="KXI925" s="28"/>
      <c r="KXJ925" s="28"/>
      <c r="KXK925" s="28"/>
      <c r="KXL925" s="28"/>
      <c r="KXM925" s="28"/>
      <c r="KXN925" s="28"/>
      <c r="KXO925" s="28"/>
      <c r="KXP925" s="28"/>
      <c r="KXQ925" s="28"/>
      <c r="KXR925" s="28"/>
      <c r="KXS925" s="28"/>
      <c r="KXT925" s="28"/>
      <c r="KXU925" s="28"/>
      <c r="KXV925" s="28"/>
      <c r="KXW925" s="28"/>
      <c r="KXX925" s="28"/>
      <c r="KXY925" s="28"/>
      <c r="KXZ925" s="28"/>
      <c r="KYA925" s="28"/>
      <c r="KYB925" s="28"/>
      <c r="KYC925" s="28"/>
      <c r="KYD925" s="28"/>
      <c r="KYE925" s="28"/>
      <c r="KYF925" s="28"/>
      <c r="KYG925" s="28"/>
      <c r="KYH925" s="28"/>
      <c r="KYI925" s="28"/>
      <c r="KYJ925" s="28"/>
      <c r="KYK925" s="28"/>
      <c r="KYL925" s="28"/>
      <c r="KYM925" s="28"/>
      <c r="KYN925" s="28"/>
      <c r="KYO925" s="28"/>
      <c r="KYP925" s="28"/>
      <c r="KYQ925" s="28"/>
      <c r="KYR925" s="28"/>
      <c r="KYS925" s="28"/>
      <c r="KYT925" s="28"/>
      <c r="KYU925" s="28"/>
      <c r="KYV925" s="28"/>
      <c r="KYW925" s="28"/>
      <c r="KYX925" s="28"/>
      <c r="KYY925" s="28"/>
      <c r="KYZ925" s="28"/>
      <c r="KZA925" s="28"/>
      <c r="KZB925" s="28"/>
      <c r="KZC925" s="28"/>
      <c r="KZD925" s="28"/>
      <c r="KZE925" s="28"/>
      <c r="KZF925" s="28"/>
      <c r="KZG925" s="28"/>
      <c r="KZH925" s="28"/>
      <c r="KZI925" s="28"/>
      <c r="KZJ925" s="28"/>
      <c r="KZK925" s="28"/>
      <c r="KZL925" s="28"/>
      <c r="KZM925" s="28"/>
      <c r="KZN925" s="28"/>
      <c r="KZO925" s="28"/>
      <c r="KZP925" s="28"/>
      <c r="KZQ925" s="28"/>
      <c r="KZR925" s="28"/>
      <c r="KZS925" s="28"/>
      <c r="KZT925" s="28"/>
      <c r="KZU925" s="28"/>
      <c r="KZV925" s="28"/>
      <c r="KZW925" s="28"/>
      <c r="KZX925" s="28"/>
      <c r="KZY925" s="28"/>
      <c r="KZZ925" s="28"/>
      <c r="LAA925" s="28"/>
      <c r="LAB925" s="28"/>
      <c r="LAC925" s="28"/>
      <c r="LAD925" s="28"/>
      <c r="LAE925" s="28"/>
      <c r="LAF925" s="28"/>
      <c r="LAG925" s="28"/>
      <c r="LAH925" s="28"/>
      <c r="LAI925" s="28"/>
      <c r="LAJ925" s="28"/>
      <c r="LAK925" s="28"/>
      <c r="LAL925" s="28"/>
      <c r="LAM925" s="28"/>
      <c r="LAN925" s="28"/>
      <c r="LAO925" s="28"/>
      <c r="LAP925" s="28"/>
      <c r="LAQ925" s="28"/>
      <c r="LAR925" s="28"/>
      <c r="LAS925" s="28"/>
      <c r="LAT925" s="28"/>
      <c r="LAU925" s="28"/>
      <c r="LAV925" s="28"/>
      <c r="LAW925" s="28"/>
      <c r="LAX925" s="28"/>
      <c r="LAY925" s="28"/>
      <c r="LAZ925" s="28"/>
      <c r="LBA925" s="28"/>
      <c r="LBB925" s="28"/>
      <c r="LBC925" s="28"/>
      <c r="LBD925" s="28"/>
      <c r="LBE925" s="28"/>
      <c r="LBF925" s="28"/>
      <c r="LBG925" s="28"/>
      <c r="LBH925" s="28"/>
      <c r="LBI925" s="28"/>
      <c r="LBJ925" s="28"/>
      <c r="LBK925" s="28"/>
      <c r="LBL925" s="28"/>
      <c r="LBM925" s="28"/>
      <c r="LBN925" s="28"/>
      <c r="LBO925" s="28"/>
      <c r="LBP925" s="28"/>
      <c r="LBQ925" s="28"/>
      <c r="LBR925" s="28"/>
      <c r="LBS925" s="28"/>
      <c r="LBT925" s="28"/>
      <c r="LBU925" s="28"/>
      <c r="LBV925" s="28"/>
      <c r="LBW925" s="28"/>
      <c r="LBX925" s="28"/>
      <c r="LBY925" s="28"/>
      <c r="LBZ925" s="28"/>
      <c r="LCA925" s="28"/>
      <c r="LCB925" s="28"/>
      <c r="LCC925" s="28"/>
      <c r="LCD925" s="28"/>
      <c r="LCE925" s="28"/>
      <c r="LCF925" s="28"/>
      <c r="LCG925" s="28"/>
      <c r="LCH925" s="28"/>
      <c r="LCI925" s="28"/>
      <c r="LCJ925" s="28"/>
      <c r="LCK925" s="28"/>
      <c r="LCL925" s="28"/>
      <c r="LCM925" s="28"/>
      <c r="LCN925" s="28"/>
      <c r="LCO925" s="28"/>
      <c r="LCP925" s="28"/>
      <c r="LCQ925" s="28"/>
      <c r="LCR925" s="28"/>
      <c r="LCS925" s="28"/>
      <c r="LCT925" s="28"/>
      <c r="LCU925" s="28"/>
      <c r="LCV925" s="28"/>
      <c r="LCW925" s="28"/>
      <c r="LCX925" s="28"/>
      <c r="LCY925" s="28"/>
      <c r="LCZ925" s="28"/>
      <c r="LDA925" s="28"/>
      <c r="LDB925" s="28"/>
      <c r="LDC925" s="28"/>
      <c r="LDD925" s="28"/>
      <c r="LDE925" s="28"/>
      <c r="LDF925" s="28"/>
      <c r="LDG925" s="28"/>
      <c r="LDH925" s="28"/>
      <c r="LDI925" s="28"/>
      <c r="LDJ925" s="28"/>
      <c r="LDK925" s="28"/>
      <c r="LDL925" s="28"/>
      <c r="LDM925" s="28"/>
      <c r="LDN925" s="28"/>
      <c r="LDO925" s="28"/>
      <c r="LDP925" s="28"/>
      <c r="LDQ925" s="28"/>
      <c r="LDR925" s="28"/>
      <c r="LDS925" s="28"/>
      <c r="LDT925" s="28"/>
      <c r="LDU925" s="28"/>
      <c r="LDV925" s="28"/>
      <c r="LDW925" s="28"/>
      <c r="LDX925" s="28"/>
      <c r="LDY925" s="28"/>
      <c r="LDZ925" s="28"/>
      <c r="LEA925" s="28"/>
      <c r="LEB925" s="28"/>
      <c r="LEC925" s="28"/>
      <c r="LED925" s="28"/>
      <c r="LEE925" s="28"/>
      <c r="LEF925" s="28"/>
      <c r="LEG925" s="28"/>
      <c r="LEH925" s="28"/>
      <c r="LEI925" s="28"/>
      <c r="LEJ925" s="28"/>
      <c r="LEK925" s="28"/>
      <c r="LEL925" s="28"/>
      <c r="LEM925" s="28"/>
      <c r="LEN925" s="28"/>
      <c r="LEO925" s="28"/>
      <c r="LEP925" s="28"/>
      <c r="LEQ925" s="28"/>
      <c r="LER925" s="28"/>
      <c r="LES925" s="28"/>
      <c r="LET925" s="28"/>
      <c r="LEU925" s="28"/>
      <c r="LEV925" s="28"/>
      <c r="LEW925" s="28"/>
      <c r="LEX925" s="28"/>
      <c r="LEY925" s="28"/>
      <c r="LEZ925" s="28"/>
      <c r="LFA925" s="28"/>
      <c r="LFB925" s="28"/>
      <c r="LFC925" s="28"/>
      <c r="LFD925" s="28"/>
      <c r="LFE925" s="28"/>
      <c r="LFF925" s="28"/>
      <c r="LFG925" s="28"/>
      <c r="LFH925" s="28"/>
      <c r="LFI925" s="28"/>
      <c r="LFJ925" s="28"/>
      <c r="LFK925" s="28"/>
      <c r="LFL925" s="28"/>
      <c r="LFM925" s="28"/>
      <c r="LFN925" s="28"/>
      <c r="LFO925" s="28"/>
      <c r="LFP925" s="28"/>
      <c r="LFQ925" s="28"/>
      <c r="LFR925" s="28"/>
      <c r="LFS925" s="28"/>
      <c r="LFT925" s="28"/>
      <c r="LFU925" s="28"/>
      <c r="LFV925" s="28"/>
      <c r="LFW925" s="28"/>
      <c r="LFX925" s="28"/>
      <c r="LFY925" s="28"/>
      <c r="LFZ925" s="28"/>
      <c r="LGA925" s="28"/>
      <c r="LGB925" s="28"/>
      <c r="LGC925" s="28"/>
      <c r="LGD925" s="28"/>
      <c r="LGE925" s="28"/>
      <c r="LGF925" s="28"/>
      <c r="LGG925" s="28"/>
      <c r="LGH925" s="28"/>
      <c r="LGI925" s="28"/>
      <c r="LGJ925" s="28"/>
      <c r="LGK925" s="28"/>
      <c r="LGL925" s="28"/>
      <c r="LGM925" s="28"/>
      <c r="LGN925" s="28"/>
      <c r="LGO925" s="28"/>
      <c r="LGP925" s="28"/>
      <c r="LGQ925" s="28"/>
      <c r="LGR925" s="28"/>
      <c r="LGS925" s="28"/>
      <c r="LGT925" s="28"/>
      <c r="LGU925" s="28"/>
      <c r="LGV925" s="28"/>
      <c r="LGW925" s="28"/>
      <c r="LGX925" s="28"/>
      <c r="LGY925" s="28"/>
      <c r="LGZ925" s="28"/>
      <c r="LHA925" s="28"/>
      <c r="LHB925" s="28"/>
      <c r="LHC925" s="28"/>
      <c r="LHD925" s="28"/>
      <c r="LHE925" s="28"/>
      <c r="LHF925" s="28"/>
      <c r="LHG925" s="28"/>
      <c r="LHH925" s="28"/>
      <c r="LHI925" s="28"/>
      <c r="LHJ925" s="28"/>
      <c r="LHK925" s="28"/>
      <c r="LHL925" s="28"/>
      <c r="LHM925" s="28"/>
      <c r="LHN925" s="28"/>
      <c r="LHO925" s="28"/>
      <c r="LHP925" s="28"/>
      <c r="LHQ925" s="28"/>
      <c r="LHR925" s="28"/>
      <c r="LHS925" s="28"/>
      <c r="LHT925" s="28"/>
      <c r="LHU925" s="28"/>
      <c r="LHV925" s="28"/>
      <c r="LHW925" s="28"/>
      <c r="LHX925" s="28"/>
      <c r="LHY925" s="28"/>
      <c r="LHZ925" s="28"/>
      <c r="LIA925" s="28"/>
      <c r="LIB925" s="28"/>
      <c r="LIC925" s="28"/>
      <c r="LID925" s="28"/>
      <c r="LIE925" s="28"/>
      <c r="LIF925" s="28"/>
      <c r="LIG925" s="28"/>
      <c r="LIH925" s="28"/>
      <c r="LII925" s="28"/>
      <c r="LIJ925" s="28"/>
      <c r="LIK925" s="28"/>
      <c r="LIL925" s="28"/>
      <c r="LIM925" s="28"/>
      <c r="LIN925" s="28"/>
      <c r="LIO925" s="28"/>
      <c r="LIP925" s="28"/>
      <c r="LIQ925" s="28"/>
      <c r="LIR925" s="28"/>
      <c r="LIS925" s="28"/>
      <c r="LIT925" s="28"/>
      <c r="LIU925" s="28"/>
      <c r="LIV925" s="28"/>
      <c r="LIW925" s="28"/>
      <c r="LIX925" s="28"/>
      <c r="LIY925" s="28"/>
      <c r="LIZ925" s="28"/>
      <c r="LJA925" s="28"/>
      <c r="LJB925" s="28"/>
      <c r="LJC925" s="28"/>
      <c r="LJD925" s="28"/>
      <c r="LJE925" s="28"/>
      <c r="LJF925" s="28"/>
      <c r="LJG925" s="28"/>
      <c r="LJH925" s="28"/>
      <c r="LJI925" s="28"/>
      <c r="LJJ925" s="28"/>
      <c r="LJK925" s="28"/>
      <c r="LJL925" s="28"/>
      <c r="LJM925" s="28"/>
      <c r="LJN925" s="28"/>
      <c r="LJO925" s="28"/>
      <c r="LJP925" s="28"/>
      <c r="LJQ925" s="28"/>
      <c r="LJR925" s="28"/>
      <c r="LJS925" s="28"/>
      <c r="LJT925" s="28"/>
      <c r="LJU925" s="28"/>
      <c r="LJV925" s="28"/>
      <c r="LJW925" s="28"/>
      <c r="LJX925" s="28"/>
      <c r="LJY925" s="28"/>
      <c r="LJZ925" s="28"/>
      <c r="LKA925" s="28"/>
      <c r="LKB925" s="28"/>
      <c r="LKC925" s="28"/>
      <c r="LKD925" s="28"/>
      <c r="LKE925" s="28"/>
      <c r="LKF925" s="28"/>
      <c r="LKG925" s="28"/>
      <c r="LKH925" s="28"/>
      <c r="LKI925" s="28"/>
      <c r="LKJ925" s="28"/>
      <c r="LKK925" s="28"/>
      <c r="LKL925" s="28"/>
      <c r="LKM925" s="28"/>
      <c r="LKN925" s="28"/>
      <c r="LKO925" s="28"/>
      <c r="LKP925" s="28"/>
      <c r="LKQ925" s="28"/>
      <c r="LKR925" s="28"/>
      <c r="LKS925" s="28"/>
      <c r="LKT925" s="28"/>
      <c r="LKU925" s="28"/>
      <c r="LKV925" s="28"/>
      <c r="LKW925" s="28"/>
      <c r="LKX925" s="28"/>
      <c r="LKY925" s="28"/>
      <c r="LKZ925" s="28"/>
      <c r="LLA925" s="28"/>
      <c r="LLB925" s="28"/>
      <c r="LLC925" s="28"/>
      <c r="LLD925" s="28"/>
      <c r="LLE925" s="28"/>
      <c r="LLF925" s="28"/>
      <c r="LLG925" s="28"/>
      <c r="LLH925" s="28"/>
      <c r="LLI925" s="28"/>
      <c r="LLJ925" s="28"/>
      <c r="LLK925" s="28"/>
      <c r="LLL925" s="28"/>
      <c r="LLM925" s="28"/>
      <c r="LLN925" s="28"/>
      <c r="LLO925" s="28"/>
      <c r="LLP925" s="28"/>
      <c r="LLQ925" s="28"/>
      <c r="LLR925" s="28"/>
      <c r="LLS925" s="28"/>
      <c r="LLT925" s="28"/>
      <c r="LLU925" s="28"/>
      <c r="LLV925" s="28"/>
      <c r="LLW925" s="28"/>
      <c r="LLX925" s="28"/>
      <c r="LLY925" s="28"/>
      <c r="LLZ925" s="28"/>
      <c r="LMA925" s="28"/>
      <c r="LMB925" s="28"/>
      <c r="LMC925" s="28"/>
      <c r="LMD925" s="28"/>
      <c r="LME925" s="28"/>
      <c r="LMF925" s="28"/>
      <c r="LMG925" s="28"/>
      <c r="LMH925" s="28"/>
      <c r="LMI925" s="28"/>
      <c r="LMJ925" s="28"/>
      <c r="LMK925" s="28"/>
      <c r="LML925" s="28"/>
      <c r="LMM925" s="28"/>
      <c r="LMN925" s="28"/>
      <c r="LMO925" s="28"/>
      <c r="LMP925" s="28"/>
      <c r="LMQ925" s="28"/>
      <c r="LMR925" s="28"/>
      <c r="LMS925" s="28"/>
      <c r="LMT925" s="28"/>
      <c r="LMU925" s="28"/>
      <c r="LMV925" s="28"/>
      <c r="LMW925" s="28"/>
      <c r="LMX925" s="28"/>
      <c r="LMY925" s="28"/>
      <c r="LMZ925" s="28"/>
      <c r="LNA925" s="28"/>
      <c r="LNB925" s="28"/>
      <c r="LNC925" s="28"/>
      <c r="LND925" s="28"/>
      <c r="LNE925" s="28"/>
      <c r="LNF925" s="28"/>
      <c r="LNG925" s="28"/>
      <c r="LNH925" s="28"/>
      <c r="LNI925" s="28"/>
      <c r="LNJ925" s="28"/>
      <c r="LNK925" s="28"/>
      <c r="LNL925" s="28"/>
      <c r="LNM925" s="28"/>
      <c r="LNN925" s="28"/>
      <c r="LNO925" s="28"/>
      <c r="LNP925" s="28"/>
      <c r="LNQ925" s="28"/>
      <c r="LNR925" s="28"/>
      <c r="LNS925" s="28"/>
      <c r="LNT925" s="28"/>
      <c r="LNU925" s="28"/>
      <c r="LNV925" s="28"/>
      <c r="LNW925" s="28"/>
      <c r="LNX925" s="28"/>
      <c r="LNY925" s="28"/>
      <c r="LNZ925" s="28"/>
      <c r="LOA925" s="28"/>
      <c r="LOB925" s="28"/>
      <c r="LOC925" s="28"/>
      <c r="LOD925" s="28"/>
      <c r="LOE925" s="28"/>
      <c r="LOF925" s="28"/>
      <c r="LOG925" s="28"/>
      <c r="LOH925" s="28"/>
      <c r="LOI925" s="28"/>
      <c r="LOJ925" s="28"/>
      <c r="LOK925" s="28"/>
      <c r="LOL925" s="28"/>
      <c r="LOM925" s="28"/>
      <c r="LON925" s="28"/>
      <c r="LOO925" s="28"/>
      <c r="LOP925" s="28"/>
      <c r="LOQ925" s="28"/>
      <c r="LOR925" s="28"/>
      <c r="LOS925" s="28"/>
      <c r="LOT925" s="28"/>
      <c r="LOU925" s="28"/>
      <c r="LOV925" s="28"/>
      <c r="LOW925" s="28"/>
      <c r="LOX925" s="28"/>
      <c r="LOY925" s="28"/>
      <c r="LOZ925" s="28"/>
      <c r="LPA925" s="28"/>
      <c r="LPB925" s="28"/>
      <c r="LPC925" s="28"/>
      <c r="LPD925" s="28"/>
      <c r="LPE925" s="28"/>
      <c r="LPF925" s="28"/>
      <c r="LPG925" s="28"/>
      <c r="LPH925" s="28"/>
      <c r="LPI925" s="28"/>
      <c r="LPJ925" s="28"/>
      <c r="LPK925" s="28"/>
      <c r="LPL925" s="28"/>
      <c r="LPM925" s="28"/>
      <c r="LPN925" s="28"/>
      <c r="LPO925" s="28"/>
      <c r="LPP925" s="28"/>
      <c r="LPQ925" s="28"/>
      <c r="LPR925" s="28"/>
      <c r="LPS925" s="28"/>
      <c r="LPT925" s="28"/>
      <c r="LPU925" s="28"/>
      <c r="LPV925" s="28"/>
      <c r="LPW925" s="28"/>
      <c r="LPX925" s="28"/>
      <c r="LPY925" s="28"/>
      <c r="LPZ925" s="28"/>
      <c r="LQA925" s="28"/>
      <c r="LQB925" s="28"/>
      <c r="LQC925" s="28"/>
      <c r="LQD925" s="28"/>
      <c r="LQE925" s="28"/>
      <c r="LQF925" s="28"/>
      <c r="LQG925" s="28"/>
      <c r="LQH925" s="28"/>
      <c r="LQI925" s="28"/>
      <c r="LQJ925" s="28"/>
      <c r="LQK925" s="28"/>
      <c r="LQL925" s="28"/>
      <c r="LQM925" s="28"/>
      <c r="LQN925" s="28"/>
      <c r="LQO925" s="28"/>
      <c r="LQP925" s="28"/>
      <c r="LQQ925" s="28"/>
      <c r="LQR925" s="28"/>
      <c r="LQS925" s="28"/>
      <c r="LQT925" s="28"/>
      <c r="LQU925" s="28"/>
      <c r="LQV925" s="28"/>
      <c r="LQW925" s="28"/>
      <c r="LQX925" s="28"/>
      <c r="LQY925" s="28"/>
      <c r="LQZ925" s="28"/>
      <c r="LRA925" s="28"/>
      <c r="LRB925" s="28"/>
      <c r="LRC925" s="28"/>
      <c r="LRD925" s="28"/>
      <c r="LRE925" s="28"/>
      <c r="LRF925" s="28"/>
      <c r="LRG925" s="28"/>
      <c r="LRH925" s="28"/>
      <c r="LRI925" s="28"/>
      <c r="LRJ925" s="28"/>
      <c r="LRK925" s="28"/>
      <c r="LRL925" s="28"/>
      <c r="LRM925" s="28"/>
      <c r="LRN925" s="28"/>
      <c r="LRO925" s="28"/>
      <c r="LRP925" s="28"/>
      <c r="LRQ925" s="28"/>
      <c r="LRR925" s="28"/>
      <c r="LRS925" s="28"/>
      <c r="LRT925" s="28"/>
      <c r="LRU925" s="28"/>
      <c r="LRV925" s="28"/>
      <c r="LRW925" s="28"/>
      <c r="LRX925" s="28"/>
      <c r="LRY925" s="28"/>
      <c r="LRZ925" s="28"/>
      <c r="LSA925" s="28"/>
      <c r="LSB925" s="28"/>
      <c r="LSC925" s="28"/>
      <c r="LSD925" s="28"/>
      <c r="LSE925" s="28"/>
      <c r="LSF925" s="28"/>
      <c r="LSG925" s="28"/>
      <c r="LSH925" s="28"/>
      <c r="LSI925" s="28"/>
      <c r="LSJ925" s="28"/>
      <c r="LSK925" s="28"/>
      <c r="LSL925" s="28"/>
      <c r="LSM925" s="28"/>
      <c r="LSN925" s="28"/>
      <c r="LSO925" s="28"/>
      <c r="LSP925" s="28"/>
      <c r="LSQ925" s="28"/>
      <c r="LSR925" s="28"/>
      <c r="LSS925" s="28"/>
      <c r="LST925" s="28"/>
      <c r="LSU925" s="28"/>
      <c r="LSV925" s="28"/>
      <c r="LSW925" s="28"/>
      <c r="LSX925" s="28"/>
      <c r="LSY925" s="28"/>
      <c r="LSZ925" s="28"/>
      <c r="LTA925" s="28"/>
      <c r="LTB925" s="28"/>
      <c r="LTC925" s="28"/>
      <c r="LTD925" s="28"/>
      <c r="LTE925" s="28"/>
      <c r="LTF925" s="28"/>
      <c r="LTG925" s="28"/>
      <c r="LTH925" s="28"/>
      <c r="LTI925" s="28"/>
      <c r="LTJ925" s="28"/>
      <c r="LTK925" s="28"/>
      <c r="LTL925" s="28"/>
      <c r="LTM925" s="28"/>
      <c r="LTN925" s="28"/>
      <c r="LTO925" s="28"/>
      <c r="LTP925" s="28"/>
      <c r="LTQ925" s="28"/>
      <c r="LTR925" s="28"/>
      <c r="LTS925" s="28"/>
      <c r="LTT925" s="28"/>
      <c r="LTU925" s="28"/>
      <c r="LTV925" s="28"/>
      <c r="LTW925" s="28"/>
      <c r="LTX925" s="28"/>
      <c r="LTY925" s="28"/>
      <c r="LTZ925" s="28"/>
      <c r="LUA925" s="28"/>
      <c r="LUB925" s="28"/>
      <c r="LUC925" s="28"/>
      <c r="LUD925" s="28"/>
      <c r="LUE925" s="28"/>
      <c r="LUF925" s="28"/>
      <c r="LUG925" s="28"/>
      <c r="LUH925" s="28"/>
      <c r="LUI925" s="28"/>
      <c r="LUJ925" s="28"/>
      <c r="LUK925" s="28"/>
      <c r="LUL925" s="28"/>
      <c r="LUM925" s="28"/>
      <c r="LUN925" s="28"/>
      <c r="LUO925" s="28"/>
      <c r="LUP925" s="28"/>
      <c r="LUQ925" s="28"/>
      <c r="LUR925" s="28"/>
      <c r="LUS925" s="28"/>
      <c r="LUT925" s="28"/>
      <c r="LUU925" s="28"/>
      <c r="LUV925" s="28"/>
      <c r="LUW925" s="28"/>
      <c r="LUX925" s="28"/>
      <c r="LUY925" s="28"/>
      <c r="LUZ925" s="28"/>
      <c r="LVA925" s="28"/>
      <c r="LVB925" s="28"/>
      <c r="LVC925" s="28"/>
      <c r="LVD925" s="28"/>
      <c r="LVE925" s="28"/>
      <c r="LVF925" s="28"/>
      <c r="LVG925" s="28"/>
      <c r="LVH925" s="28"/>
      <c r="LVI925" s="28"/>
      <c r="LVJ925" s="28"/>
      <c r="LVK925" s="28"/>
      <c r="LVL925" s="28"/>
      <c r="LVM925" s="28"/>
      <c r="LVN925" s="28"/>
      <c r="LVO925" s="28"/>
      <c r="LVP925" s="28"/>
      <c r="LVQ925" s="28"/>
      <c r="LVR925" s="28"/>
      <c r="LVS925" s="28"/>
      <c r="LVT925" s="28"/>
      <c r="LVU925" s="28"/>
      <c r="LVV925" s="28"/>
      <c r="LVW925" s="28"/>
      <c r="LVX925" s="28"/>
      <c r="LVY925" s="28"/>
      <c r="LVZ925" s="28"/>
      <c r="LWA925" s="28"/>
      <c r="LWB925" s="28"/>
      <c r="LWC925" s="28"/>
      <c r="LWD925" s="28"/>
      <c r="LWE925" s="28"/>
      <c r="LWF925" s="28"/>
      <c r="LWG925" s="28"/>
      <c r="LWH925" s="28"/>
      <c r="LWI925" s="28"/>
      <c r="LWJ925" s="28"/>
      <c r="LWK925" s="28"/>
      <c r="LWL925" s="28"/>
      <c r="LWM925" s="28"/>
      <c r="LWN925" s="28"/>
      <c r="LWO925" s="28"/>
      <c r="LWP925" s="28"/>
      <c r="LWQ925" s="28"/>
      <c r="LWR925" s="28"/>
      <c r="LWS925" s="28"/>
      <c r="LWT925" s="28"/>
      <c r="LWU925" s="28"/>
      <c r="LWV925" s="28"/>
      <c r="LWW925" s="28"/>
      <c r="LWX925" s="28"/>
      <c r="LWY925" s="28"/>
      <c r="LWZ925" s="28"/>
      <c r="LXA925" s="28"/>
      <c r="LXB925" s="28"/>
      <c r="LXC925" s="28"/>
      <c r="LXD925" s="28"/>
      <c r="LXE925" s="28"/>
      <c r="LXF925" s="28"/>
      <c r="LXG925" s="28"/>
      <c r="LXH925" s="28"/>
      <c r="LXI925" s="28"/>
      <c r="LXJ925" s="28"/>
      <c r="LXK925" s="28"/>
      <c r="LXL925" s="28"/>
      <c r="LXM925" s="28"/>
      <c r="LXN925" s="28"/>
      <c r="LXO925" s="28"/>
      <c r="LXP925" s="28"/>
      <c r="LXQ925" s="28"/>
      <c r="LXR925" s="28"/>
      <c r="LXS925" s="28"/>
      <c r="LXT925" s="28"/>
      <c r="LXU925" s="28"/>
      <c r="LXV925" s="28"/>
      <c r="LXW925" s="28"/>
      <c r="LXX925" s="28"/>
      <c r="LXY925" s="28"/>
      <c r="LXZ925" s="28"/>
      <c r="LYA925" s="28"/>
      <c r="LYB925" s="28"/>
      <c r="LYC925" s="28"/>
      <c r="LYD925" s="28"/>
      <c r="LYE925" s="28"/>
      <c r="LYF925" s="28"/>
      <c r="LYG925" s="28"/>
      <c r="LYH925" s="28"/>
      <c r="LYI925" s="28"/>
      <c r="LYJ925" s="28"/>
      <c r="LYK925" s="28"/>
      <c r="LYL925" s="28"/>
      <c r="LYM925" s="28"/>
      <c r="LYN925" s="28"/>
      <c r="LYO925" s="28"/>
      <c r="LYP925" s="28"/>
      <c r="LYQ925" s="28"/>
      <c r="LYR925" s="28"/>
      <c r="LYS925" s="28"/>
      <c r="LYT925" s="28"/>
      <c r="LYU925" s="28"/>
      <c r="LYV925" s="28"/>
      <c r="LYW925" s="28"/>
      <c r="LYX925" s="28"/>
      <c r="LYY925" s="28"/>
      <c r="LYZ925" s="28"/>
      <c r="LZA925" s="28"/>
      <c r="LZB925" s="28"/>
      <c r="LZC925" s="28"/>
      <c r="LZD925" s="28"/>
      <c r="LZE925" s="28"/>
      <c r="LZF925" s="28"/>
      <c r="LZG925" s="28"/>
      <c r="LZH925" s="28"/>
      <c r="LZI925" s="28"/>
      <c r="LZJ925" s="28"/>
      <c r="LZK925" s="28"/>
      <c r="LZL925" s="28"/>
      <c r="LZM925" s="28"/>
      <c r="LZN925" s="28"/>
      <c r="LZO925" s="28"/>
      <c r="LZP925" s="28"/>
      <c r="LZQ925" s="28"/>
      <c r="LZR925" s="28"/>
      <c r="LZS925" s="28"/>
      <c r="LZT925" s="28"/>
      <c r="LZU925" s="28"/>
      <c r="LZV925" s="28"/>
      <c r="LZW925" s="28"/>
      <c r="LZX925" s="28"/>
      <c r="LZY925" s="28"/>
      <c r="LZZ925" s="28"/>
      <c r="MAA925" s="28"/>
      <c r="MAB925" s="28"/>
      <c r="MAC925" s="28"/>
      <c r="MAD925" s="28"/>
      <c r="MAE925" s="28"/>
      <c r="MAF925" s="28"/>
      <c r="MAG925" s="28"/>
      <c r="MAH925" s="28"/>
      <c r="MAI925" s="28"/>
      <c r="MAJ925" s="28"/>
      <c r="MAK925" s="28"/>
      <c r="MAL925" s="28"/>
      <c r="MAM925" s="28"/>
      <c r="MAN925" s="28"/>
      <c r="MAO925" s="28"/>
      <c r="MAP925" s="28"/>
      <c r="MAQ925" s="28"/>
      <c r="MAR925" s="28"/>
      <c r="MAS925" s="28"/>
      <c r="MAT925" s="28"/>
      <c r="MAU925" s="28"/>
      <c r="MAV925" s="28"/>
      <c r="MAW925" s="28"/>
      <c r="MAX925" s="28"/>
      <c r="MAY925" s="28"/>
      <c r="MAZ925" s="28"/>
      <c r="MBA925" s="28"/>
      <c r="MBB925" s="28"/>
      <c r="MBC925" s="28"/>
      <c r="MBD925" s="28"/>
      <c r="MBE925" s="28"/>
      <c r="MBF925" s="28"/>
      <c r="MBG925" s="28"/>
      <c r="MBH925" s="28"/>
      <c r="MBI925" s="28"/>
      <c r="MBJ925" s="28"/>
      <c r="MBK925" s="28"/>
      <c r="MBL925" s="28"/>
      <c r="MBM925" s="28"/>
      <c r="MBN925" s="28"/>
      <c r="MBO925" s="28"/>
      <c r="MBP925" s="28"/>
      <c r="MBQ925" s="28"/>
      <c r="MBR925" s="28"/>
      <c r="MBS925" s="28"/>
      <c r="MBT925" s="28"/>
      <c r="MBU925" s="28"/>
      <c r="MBV925" s="28"/>
      <c r="MBW925" s="28"/>
      <c r="MBX925" s="28"/>
      <c r="MBY925" s="28"/>
      <c r="MBZ925" s="28"/>
      <c r="MCA925" s="28"/>
      <c r="MCB925" s="28"/>
      <c r="MCC925" s="28"/>
      <c r="MCD925" s="28"/>
      <c r="MCE925" s="28"/>
      <c r="MCF925" s="28"/>
      <c r="MCG925" s="28"/>
      <c r="MCH925" s="28"/>
      <c r="MCI925" s="28"/>
      <c r="MCJ925" s="28"/>
      <c r="MCK925" s="28"/>
      <c r="MCL925" s="28"/>
      <c r="MCM925" s="28"/>
      <c r="MCN925" s="28"/>
      <c r="MCO925" s="28"/>
      <c r="MCP925" s="28"/>
      <c r="MCQ925" s="28"/>
      <c r="MCR925" s="28"/>
      <c r="MCS925" s="28"/>
      <c r="MCT925" s="28"/>
      <c r="MCU925" s="28"/>
      <c r="MCV925" s="28"/>
      <c r="MCW925" s="28"/>
      <c r="MCX925" s="28"/>
      <c r="MCY925" s="28"/>
      <c r="MCZ925" s="28"/>
      <c r="MDA925" s="28"/>
      <c r="MDB925" s="28"/>
      <c r="MDC925" s="28"/>
      <c r="MDD925" s="28"/>
      <c r="MDE925" s="28"/>
      <c r="MDF925" s="28"/>
      <c r="MDG925" s="28"/>
      <c r="MDH925" s="28"/>
      <c r="MDI925" s="28"/>
      <c r="MDJ925" s="28"/>
      <c r="MDK925" s="28"/>
      <c r="MDL925" s="28"/>
      <c r="MDM925" s="28"/>
      <c r="MDN925" s="28"/>
      <c r="MDO925" s="28"/>
      <c r="MDP925" s="28"/>
      <c r="MDQ925" s="28"/>
      <c r="MDR925" s="28"/>
      <c r="MDS925" s="28"/>
      <c r="MDT925" s="28"/>
      <c r="MDU925" s="28"/>
      <c r="MDV925" s="28"/>
      <c r="MDW925" s="28"/>
      <c r="MDX925" s="28"/>
      <c r="MDY925" s="28"/>
      <c r="MDZ925" s="28"/>
      <c r="MEA925" s="28"/>
      <c r="MEB925" s="28"/>
      <c r="MEC925" s="28"/>
      <c r="MED925" s="28"/>
      <c r="MEE925" s="28"/>
      <c r="MEF925" s="28"/>
      <c r="MEG925" s="28"/>
      <c r="MEH925" s="28"/>
      <c r="MEI925" s="28"/>
      <c r="MEJ925" s="28"/>
      <c r="MEK925" s="28"/>
      <c r="MEL925" s="28"/>
      <c r="MEM925" s="28"/>
      <c r="MEN925" s="28"/>
      <c r="MEO925" s="28"/>
      <c r="MEP925" s="28"/>
      <c r="MEQ925" s="28"/>
      <c r="MER925" s="28"/>
      <c r="MES925" s="28"/>
      <c r="MET925" s="28"/>
      <c r="MEU925" s="28"/>
      <c r="MEV925" s="28"/>
      <c r="MEW925" s="28"/>
      <c r="MEX925" s="28"/>
      <c r="MEY925" s="28"/>
      <c r="MEZ925" s="28"/>
      <c r="MFA925" s="28"/>
      <c r="MFB925" s="28"/>
      <c r="MFC925" s="28"/>
      <c r="MFD925" s="28"/>
      <c r="MFE925" s="28"/>
      <c r="MFF925" s="28"/>
      <c r="MFG925" s="28"/>
      <c r="MFH925" s="28"/>
      <c r="MFI925" s="28"/>
      <c r="MFJ925" s="28"/>
      <c r="MFK925" s="28"/>
      <c r="MFL925" s="28"/>
      <c r="MFM925" s="28"/>
      <c r="MFN925" s="28"/>
      <c r="MFO925" s="28"/>
      <c r="MFP925" s="28"/>
      <c r="MFQ925" s="28"/>
      <c r="MFR925" s="28"/>
      <c r="MFS925" s="28"/>
      <c r="MFT925" s="28"/>
      <c r="MFU925" s="28"/>
      <c r="MFV925" s="28"/>
      <c r="MFW925" s="28"/>
      <c r="MFX925" s="28"/>
      <c r="MFY925" s="28"/>
      <c r="MFZ925" s="28"/>
      <c r="MGA925" s="28"/>
      <c r="MGB925" s="28"/>
      <c r="MGC925" s="28"/>
      <c r="MGD925" s="28"/>
      <c r="MGE925" s="28"/>
      <c r="MGF925" s="28"/>
      <c r="MGG925" s="28"/>
      <c r="MGH925" s="28"/>
      <c r="MGI925" s="28"/>
      <c r="MGJ925" s="28"/>
      <c r="MGK925" s="28"/>
      <c r="MGL925" s="28"/>
      <c r="MGM925" s="28"/>
      <c r="MGN925" s="28"/>
      <c r="MGO925" s="28"/>
      <c r="MGP925" s="28"/>
      <c r="MGQ925" s="28"/>
      <c r="MGR925" s="28"/>
      <c r="MGS925" s="28"/>
      <c r="MGT925" s="28"/>
      <c r="MGU925" s="28"/>
      <c r="MGV925" s="28"/>
      <c r="MGW925" s="28"/>
      <c r="MGX925" s="28"/>
      <c r="MGY925" s="28"/>
      <c r="MGZ925" s="28"/>
      <c r="MHA925" s="28"/>
      <c r="MHB925" s="28"/>
      <c r="MHC925" s="28"/>
      <c r="MHD925" s="28"/>
      <c r="MHE925" s="28"/>
      <c r="MHF925" s="28"/>
      <c r="MHG925" s="28"/>
      <c r="MHH925" s="28"/>
      <c r="MHI925" s="28"/>
      <c r="MHJ925" s="28"/>
      <c r="MHK925" s="28"/>
      <c r="MHL925" s="28"/>
      <c r="MHM925" s="28"/>
      <c r="MHN925" s="28"/>
      <c r="MHO925" s="28"/>
      <c r="MHP925" s="28"/>
      <c r="MHQ925" s="28"/>
      <c r="MHR925" s="28"/>
      <c r="MHS925" s="28"/>
      <c r="MHT925" s="28"/>
      <c r="MHU925" s="28"/>
      <c r="MHV925" s="28"/>
      <c r="MHW925" s="28"/>
      <c r="MHX925" s="28"/>
      <c r="MHY925" s="28"/>
      <c r="MHZ925" s="28"/>
      <c r="MIA925" s="28"/>
      <c r="MIB925" s="28"/>
      <c r="MIC925" s="28"/>
      <c r="MID925" s="28"/>
      <c r="MIE925" s="28"/>
      <c r="MIF925" s="28"/>
      <c r="MIG925" s="28"/>
      <c r="MIH925" s="28"/>
      <c r="MII925" s="28"/>
      <c r="MIJ925" s="28"/>
      <c r="MIK925" s="28"/>
      <c r="MIL925" s="28"/>
      <c r="MIM925" s="28"/>
      <c r="MIN925" s="28"/>
      <c r="MIO925" s="28"/>
      <c r="MIP925" s="28"/>
      <c r="MIQ925" s="28"/>
      <c r="MIR925" s="28"/>
      <c r="MIS925" s="28"/>
      <c r="MIT925" s="28"/>
      <c r="MIU925" s="28"/>
      <c r="MIV925" s="28"/>
      <c r="MIW925" s="28"/>
      <c r="MIX925" s="28"/>
      <c r="MIY925" s="28"/>
      <c r="MIZ925" s="28"/>
      <c r="MJA925" s="28"/>
      <c r="MJB925" s="28"/>
      <c r="MJC925" s="28"/>
      <c r="MJD925" s="28"/>
      <c r="MJE925" s="28"/>
      <c r="MJF925" s="28"/>
      <c r="MJG925" s="28"/>
      <c r="MJH925" s="28"/>
      <c r="MJI925" s="28"/>
      <c r="MJJ925" s="28"/>
      <c r="MJK925" s="28"/>
      <c r="MJL925" s="28"/>
      <c r="MJM925" s="28"/>
      <c r="MJN925" s="28"/>
      <c r="MJO925" s="28"/>
      <c r="MJP925" s="28"/>
      <c r="MJQ925" s="28"/>
      <c r="MJR925" s="28"/>
      <c r="MJS925" s="28"/>
      <c r="MJT925" s="28"/>
      <c r="MJU925" s="28"/>
      <c r="MJV925" s="28"/>
      <c r="MJW925" s="28"/>
      <c r="MJX925" s="28"/>
      <c r="MJY925" s="28"/>
      <c r="MJZ925" s="28"/>
      <c r="MKA925" s="28"/>
      <c r="MKB925" s="28"/>
      <c r="MKC925" s="28"/>
      <c r="MKD925" s="28"/>
      <c r="MKE925" s="28"/>
      <c r="MKF925" s="28"/>
      <c r="MKG925" s="28"/>
      <c r="MKH925" s="28"/>
      <c r="MKI925" s="28"/>
      <c r="MKJ925" s="28"/>
      <c r="MKK925" s="28"/>
      <c r="MKL925" s="28"/>
      <c r="MKM925" s="28"/>
      <c r="MKN925" s="28"/>
      <c r="MKO925" s="28"/>
      <c r="MKP925" s="28"/>
      <c r="MKQ925" s="28"/>
      <c r="MKR925" s="28"/>
      <c r="MKS925" s="28"/>
      <c r="MKT925" s="28"/>
      <c r="MKU925" s="28"/>
      <c r="MKV925" s="28"/>
      <c r="MKW925" s="28"/>
      <c r="MKX925" s="28"/>
      <c r="MKY925" s="28"/>
      <c r="MKZ925" s="28"/>
      <c r="MLA925" s="28"/>
      <c r="MLB925" s="28"/>
      <c r="MLC925" s="28"/>
      <c r="MLD925" s="28"/>
      <c r="MLE925" s="28"/>
      <c r="MLF925" s="28"/>
      <c r="MLG925" s="28"/>
      <c r="MLH925" s="28"/>
      <c r="MLI925" s="28"/>
      <c r="MLJ925" s="28"/>
      <c r="MLK925" s="28"/>
      <c r="MLL925" s="28"/>
      <c r="MLM925" s="28"/>
      <c r="MLN925" s="28"/>
      <c r="MLO925" s="28"/>
      <c r="MLP925" s="28"/>
      <c r="MLQ925" s="28"/>
      <c r="MLR925" s="28"/>
      <c r="MLS925" s="28"/>
      <c r="MLT925" s="28"/>
      <c r="MLU925" s="28"/>
      <c r="MLV925" s="28"/>
      <c r="MLW925" s="28"/>
      <c r="MLX925" s="28"/>
      <c r="MLY925" s="28"/>
      <c r="MLZ925" s="28"/>
      <c r="MMA925" s="28"/>
      <c r="MMB925" s="28"/>
      <c r="MMC925" s="28"/>
      <c r="MMD925" s="28"/>
      <c r="MME925" s="28"/>
      <c r="MMF925" s="28"/>
      <c r="MMG925" s="28"/>
      <c r="MMH925" s="28"/>
      <c r="MMI925" s="28"/>
      <c r="MMJ925" s="28"/>
      <c r="MMK925" s="28"/>
      <c r="MML925" s="28"/>
      <c r="MMM925" s="28"/>
      <c r="MMN925" s="28"/>
      <c r="MMO925" s="28"/>
      <c r="MMP925" s="28"/>
      <c r="MMQ925" s="28"/>
      <c r="MMR925" s="28"/>
      <c r="MMS925" s="28"/>
      <c r="MMT925" s="28"/>
      <c r="MMU925" s="28"/>
      <c r="MMV925" s="28"/>
      <c r="MMW925" s="28"/>
      <c r="MMX925" s="28"/>
      <c r="MMY925" s="28"/>
      <c r="MMZ925" s="28"/>
      <c r="MNA925" s="28"/>
      <c r="MNB925" s="28"/>
      <c r="MNC925" s="28"/>
      <c r="MND925" s="28"/>
      <c r="MNE925" s="28"/>
      <c r="MNF925" s="28"/>
      <c r="MNG925" s="28"/>
      <c r="MNH925" s="28"/>
      <c r="MNI925" s="28"/>
      <c r="MNJ925" s="28"/>
      <c r="MNK925" s="28"/>
      <c r="MNL925" s="28"/>
      <c r="MNM925" s="28"/>
      <c r="MNN925" s="28"/>
      <c r="MNO925" s="28"/>
      <c r="MNP925" s="28"/>
      <c r="MNQ925" s="28"/>
      <c r="MNR925" s="28"/>
      <c r="MNS925" s="28"/>
      <c r="MNT925" s="28"/>
      <c r="MNU925" s="28"/>
      <c r="MNV925" s="28"/>
      <c r="MNW925" s="28"/>
      <c r="MNX925" s="28"/>
      <c r="MNY925" s="28"/>
      <c r="MNZ925" s="28"/>
      <c r="MOA925" s="28"/>
      <c r="MOB925" s="28"/>
      <c r="MOC925" s="28"/>
      <c r="MOD925" s="28"/>
      <c r="MOE925" s="28"/>
      <c r="MOF925" s="28"/>
      <c r="MOG925" s="28"/>
      <c r="MOH925" s="28"/>
      <c r="MOI925" s="28"/>
      <c r="MOJ925" s="28"/>
      <c r="MOK925" s="28"/>
      <c r="MOL925" s="28"/>
      <c r="MOM925" s="28"/>
      <c r="MON925" s="28"/>
      <c r="MOO925" s="28"/>
      <c r="MOP925" s="28"/>
      <c r="MOQ925" s="28"/>
      <c r="MOR925" s="28"/>
      <c r="MOS925" s="28"/>
      <c r="MOT925" s="28"/>
      <c r="MOU925" s="28"/>
      <c r="MOV925" s="28"/>
      <c r="MOW925" s="28"/>
      <c r="MOX925" s="28"/>
      <c r="MOY925" s="28"/>
      <c r="MOZ925" s="28"/>
      <c r="MPA925" s="28"/>
      <c r="MPB925" s="28"/>
      <c r="MPC925" s="28"/>
      <c r="MPD925" s="28"/>
      <c r="MPE925" s="28"/>
      <c r="MPF925" s="28"/>
      <c r="MPG925" s="28"/>
      <c r="MPH925" s="28"/>
      <c r="MPI925" s="28"/>
      <c r="MPJ925" s="28"/>
      <c r="MPK925" s="28"/>
      <c r="MPL925" s="28"/>
      <c r="MPM925" s="28"/>
      <c r="MPN925" s="28"/>
      <c r="MPO925" s="28"/>
      <c r="MPP925" s="28"/>
      <c r="MPQ925" s="28"/>
      <c r="MPR925" s="28"/>
      <c r="MPS925" s="28"/>
      <c r="MPT925" s="28"/>
      <c r="MPU925" s="28"/>
      <c r="MPV925" s="28"/>
      <c r="MPW925" s="28"/>
      <c r="MPX925" s="28"/>
      <c r="MPY925" s="28"/>
      <c r="MPZ925" s="28"/>
      <c r="MQA925" s="28"/>
      <c r="MQB925" s="28"/>
      <c r="MQC925" s="28"/>
      <c r="MQD925" s="28"/>
      <c r="MQE925" s="28"/>
      <c r="MQF925" s="28"/>
      <c r="MQG925" s="28"/>
      <c r="MQH925" s="28"/>
      <c r="MQI925" s="28"/>
      <c r="MQJ925" s="28"/>
      <c r="MQK925" s="28"/>
      <c r="MQL925" s="28"/>
      <c r="MQM925" s="28"/>
      <c r="MQN925" s="28"/>
      <c r="MQO925" s="28"/>
      <c r="MQP925" s="28"/>
      <c r="MQQ925" s="28"/>
      <c r="MQR925" s="28"/>
      <c r="MQS925" s="28"/>
      <c r="MQT925" s="28"/>
      <c r="MQU925" s="28"/>
      <c r="MQV925" s="28"/>
      <c r="MQW925" s="28"/>
      <c r="MQX925" s="28"/>
      <c r="MQY925" s="28"/>
      <c r="MQZ925" s="28"/>
      <c r="MRA925" s="28"/>
      <c r="MRB925" s="28"/>
      <c r="MRC925" s="28"/>
      <c r="MRD925" s="28"/>
      <c r="MRE925" s="28"/>
      <c r="MRF925" s="28"/>
      <c r="MRG925" s="28"/>
      <c r="MRH925" s="28"/>
      <c r="MRI925" s="28"/>
      <c r="MRJ925" s="28"/>
      <c r="MRK925" s="28"/>
      <c r="MRL925" s="28"/>
      <c r="MRM925" s="28"/>
      <c r="MRN925" s="28"/>
      <c r="MRO925" s="28"/>
      <c r="MRP925" s="28"/>
      <c r="MRQ925" s="28"/>
      <c r="MRR925" s="28"/>
      <c r="MRS925" s="28"/>
      <c r="MRT925" s="28"/>
      <c r="MRU925" s="28"/>
      <c r="MRV925" s="28"/>
      <c r="MRW925" s="28"/>
      <c r="MRX925" s="28"/>
      <c r="MRY925" s="28"/>
      <c r="MRZ925" s="28"/>
      <c r="MSA925" s="28"/>
      <c r="MSB925" s="28"/>
      <c r="MSC925" s="28"/>
      <c r="MSD925" s="28"/>
      <c r="MSE925" s="28"/>
      <c r="MSF925" s="28"/>
      <c r="MSG925" s="28"/>
      <c r="MSH925" s="28"/>
      <c r="MSI925" s="28"/>
      <c r="MSJ925" s="28"/>
      <c r="MSK925" s="28"/>
      <c r="MSL925" s="28"/>
      <c r="MSM925" s="28"/>
      <c r="MSN925" s="28"/>
      <c r="MSO925" s="28"/>
      <c r="MSP925" s="28"/>
      <c r="MSQ925" s="28"/>
      <c r="MSR925" s="28"/>
      <c r="MSS925" s="28"/>
      <c r="MST925" s="28"/>
      <c r="MSU925" s="28"/>
      <c r="MSV925" s="28"/>
      <c r="MSW925" s="28"/>
      <c r="MSX925" s="28"/>
      <c r="MSY925" s="28"/>
      <c r="MSZ925" s="28"/>
      <c r="MTA925" s="28"/>
      <c r="MTB925" s="28"/>
      <c r="MTC925" s="28"/>
      <c r="MTD925" s="28"/>
      <c r="MTE925" s="28"/>
      <c r="MTF925" s="28"/>
      <c r="MTG925" s="28"/>
      <c r="MTH925" s="28"/>
      <c r="MTI925" s="28"/>
      <c r="MTJ925" s="28"/>
      <c r="MTK925" s="28"/>
      <c r="MTL925" s="28"/>
      <c r="MTM925" s="28"/>
      <c r="MTN925" s="28"/>
      <c r="MTO925" s="28"/>
      <c r="MTP925" s="28"/>
      <c r="MTQ925" s="28"/>
      <c r="MTR925" s="28"/>
      <c r="MTS925" s="28"/>
      <c r="MTT925" s="28"/>
      <c r="MTU925" s="28"/>
      <c r="MTV925" s="28"/>
      <c r="MTW925" s="28"/>
      <c r="MTX925" s="28"/>
      <c r="MTY925" s="28"/>
      <c r="MTZ925" s="28"/>
      <c r="MUA925" s="28"/>
      <c r="MUB925" s="28"/>
      <c r="MUC925" s="28"/>
      <c r="MUD925" s="28"/>
      <c r="MUE925" s="28"/>
      <c r="MUF925" s="28"/>
      <c r="MUG925" s="28"/>
      <c r="MUH925" s="28"/>
      <c r="MUI925" s="28"/>
      <c r="MUJ925" s="28"/>
      <c r="MUK925" s="28"/>
      <c r="MUL925" s="28"/>
      <c r="MUM925" s="28"/>
      <c r="MUN925" s="28"/>
      <c r="MUO925" s="28"/>
      <c r="MUP925" s="28"/>
      <c r="MUQ925" s="28"/>
      <c r="MUR925" s="28"/>
      <c r="MUS925" s="28"/>
      <c r="MUT925" s="28"/>
      <c r="MUU925" s="28"/>
      <c r="MUV925" s="28"/>
      <c r="MUW925" s="28"/>
      <c r="MUX925" s="28"/>
      <c r="MUY925" s="28"/>
      <c r="MUZ925" s="28"/>
      <c r="MVA925" s="28"/>
      <c r="MVB925" s="28"/>
      <c r="MVC925" s="28"/>
      <c r="MVD925" s="28"/>
      <c r="MVE925" s="28"/>
      <c r="MVF925" s="28"/>
      <c r="MVG925" s="28"/>
      <c r="MVH925" s="28"/>
      <c r="MVI925" s="28"/>
      <c r="MVJ925" s="28"/>
      <c r="MVK925" s="28"/>
      <c r="MVL925" s="28"/>
      <c r="MVM925" s="28"/>
      <c r="MVN925" s="28"/>
      <c r="MVO925" s="28"/>
      <c r="MVP925" s="28"/>
      <c r="MVQ925" s="28"/>
      <c r="MVR925" s="28"/>
      <c r="MVS925" s="28"/>
      <c r="MVT925" s="28"/>
      <c r="MVU925" s="28"/>
      <c r="MVV925" s="28"/>
      <c r="MVW925" s="28"/>
      <c r="MVX925" s="28"/>
      <c r="MVY925" s="28"/>
      <c r="MVZ925" s="28"/>
      <c r="MWA925" s="28"/>
      <c r="MWB925" s="28"/>
      <c r="MWC925" s="28"/>
      <c r="MWD925" s="28"/>
      <c r="MWE925" s="28"/>
      <c r="MWF925" s="28"/>
      <c r="MWG925" s="28"/>
      <c r="MWH925" s="28"/>
      <c r="MWI925" s="28"/>
      <c r="MWJ925" s="28"/>
      <c r="MWK925" s="28"/>
      <c r="MWL925" s="28"/>
      <c r="MWM925" s="28"/>
      <c r="MWN925" s="28"/>
      <c r="MWO925" s="28"/>
      <c r="MWP925" s="28"/>
      <c r="MWQ925" s="28"/>
      <c r="MWR925" s="28"/>
      <c r="MWS925" s="28"/>
      <c r="MWT925" s="28"/>
      <c r="MWU925" s="28"/>
      <c r="MWV925" s="28"/>
      <c r="MWW925" s="28"/>
      <c r="MWX925" s="28"/>
      <c r="MWY925" s="28"/>
      <c r="MWZ925" s="28"/>
      <c r="MXA925" s="28"/>
      <c r="MXB925" s="28"/>
      <c r="MXC925" s="28"/>
      <c r="MXD925" s="28"/>
      <c r="MXE925" s="28"/>
      <c r="MXF925" s="28"/>
      <c r="MXG925" s="28"/>
      <c r="MXH925" s="28"/>
      <c r="MXI925" s="28"/>
      <c r="MXJ925" s="28"/>
      <c r="MXK925" s="28"/>
      <c r="MXL925" s="28"/>
      <c r="MXM925" s="28"/>
      <c r="MXN925" s="28"/>
      <c r="MXO925" s="28"/>
      <c r="MXP925" s="28"/>
      <c r="MXQ925" s="28"/>
      <c r="MXR925" s="28"/>
      <c r="MXS925" s="28"/>
      <c r="MXT925" s="28"/>
      <c r="MXU925" s="28"/>
      <c r="MXV925" s="28"/>
      <c r="MXW925" s="28"/>
      <c r="MXX925" s="28"/>
      <c r="MXY925" s="28"/>
      <c r="MXZ925" s="28"/>
      <c r="MYA925" s="28"/>
      <c r="MYB925" s="28"/>
      <c r="MYC925" s="28"/>
      <c r="MYD925" s="28"/>
      <c r="MYE925" s="28"/>
      <c r="MYF925" s="28"/>
      <c r="MYG925" s="28"/>
      <c r="MYH925" s="28"/>
      <c r="MYI925" s="28"/>
      <c r="MYJ925" s="28"/>
      <c r="MYK925" s="28"/>
      <c r="MYL925" s="28"/>
      <c r="MYM925" s="28"/>
      <c r="MYN925" s="28"/>
      <c r="MYO925" s="28"/>
      <c r="MYP925" s="28"/>
      <c r="MYQ925" s="28"/>
      <c r="MYR925" s="28"/>
      <c r="MYS925" s="28"/>
      <c r="MYT925" s="28"/>
      <c r="MYU925" s="28"/>
      <c r="MYV925" s="28"/>
      <c r="MYW925" s="28"/>
      <c r="MYX925" s="28"/>
      <c r="MYY925" s="28"/>
      <c r="MYZ925" s="28"/>
      <c r="MZA925" s="28"/>
      <c r="MZB925" s="28"/>
      <c r="MZC925" s="28"/>
      <c r="MZD925" s="28"/>
      <c r="MZE925" s="28"/>
      <c r="MZF925" s="28"/>
      <c r="MZG925" s="28"/>
      <c r="MZH925" s="28"/>
      <c r="MZI925" s="28"/>
      <c r="MZJ925" s="28"/>
      <c r="MZK925" s="28"/>
      <c r="MZL925" s="28"/>
      <c r="MZM925" s="28"/>
      <c r="MZN925" s="28"/>
      <c r="MZO925" s="28"/>
      <c r="MZP925" s="28"/>
      <c r="MZQ925" s="28"/>
      <c r="MZR925" s="28"/>
      <c r="MZS925" s="28"/>
      <c r="MZT925" s="28"/>
      <c r="MZU925" s="28"/>
      <c r="MZV925" s="28"/>
      <c r="MZW925" s="28"/>
      <c r="MZX925" s="28"/>
      <c r="MZY925" s="28"/>
      <c r="MZZ925" s="28"/>
      <c r="NAA925" s="28"/>
      <c r="NAB925" s="28"/>
      <c r="NAC925" s="28"/>
      <c r="NAD925" s="28"/>
      <c r="NAE925" s="28"/>
      <c r="NAF925" s="28"/>
      <c r="NAG925" s="28"/>
      <c r="NAH925" s="28"/>
      <c r="NAI925" s="28"/>
      <c r="NAJ925" s="28"/>
      <c r="NAK925" s="28"/>
      <c r="NAL925" s="28"/>
      <c r="NAM925" s="28"/>
      <c r="NAN925" s="28"/>
      <c r="NAO925" s="28"/>
      <c r="NAP925" s="28"/>
      <c r="NAQ925" s="28"/>
      <c r="NAR925" s="28"/>
      <c r="NAS925" s="28"/>
      <c r="NAT925" s="28"/>
      <c r="NAU925" s="28"/>
      <c r="NAV925" s="28"/>
      <c r="NAW925" s="28"/>
      <c r="NAX925" s="28"/>
      <c r="NAY925" s="28"/>
      <c r="NAZ925" s="28"/>
      <c r="NBA925" s="28"/>
      <c r="NBB925" s="28"/>
      <c r="NBC925" s="28"/>
      <c r="NBD925" s="28"/>
      <c r="NBE925" s="28"/>
      <c r="NBF925" s="28"/>
      <c r="NBG925" s="28"/>
      <c r="NBH925" s="28"/>
      <c r="NBI925" s="28"/>
      <c r="NBJ925" s="28"/>
      <c r="NBK925" s="28"/>
      <c r="NBL925" s="28"/>
      <c r="NBM925" s="28"/>
      <c r="NBN925" s="28"/>
      <c r="NBO925" s="28"/>
      <c r="NBP925" s="28"/>
      <c r="NBQ925" s="28"/>
      <c r="NBR925" s="28"/>
      <c r="NBS925" s="28"/>
      <c r="NBT925" s="28"/>
      <c r="NBU925" s="28"/>
      <c r="NBV925" s="28"/>
      <c r="NBW925" s="28"/>
      <c r="NBX925" s="28"/>
      <c r="NBY925" s="28"/>
      <c r="NBZ925" s="28"/>
      <c r="NCA925" s="28"/>
      <c r="NCB925" s="28"/>
      <c r="NCC925" s="28"/>
      <c r="NCD925" s="28"/>
      <c r="NCE925" s="28"/>
      <c r="NCF925" s="28"/>
      <c r="NCG925" s="28"/>
      <c r="NCH925" s="28"/>
      <c r="NCI925" s="28"/>
      <c r="NCJ925" s="28"/>
      <c r="NCK925" s="28"/>
      <c r="NCL925" s="28"/>
      <c r="NCM925" s="28"/>
      <c r="NCN925" s="28"/>
      <c r="NCO925" s="28"/>
      <c r="NCP925" s="28"/>
      <c r="NCQ925" s="28"/>
      <c r="NCR925" s="28"/>
      <c r="NCS925" s="28"/>
      <c r="NCT925" s="28"/>
      <c r="NCU925" s="28"/>
      <c r="NCV925" s="28"/>
      <c r="NCW925" s="28"/>
      <c r="NCX925" s="28"/>
      <c r="NCY925" s="28"/>
      <c r="NCZ925" s="28"/>
      <c r="NDA925" s="28"/>
      <c r="NDB925" s="28"/>
      <c r="NDC925" s="28"/>
      <c r="NDD925" s="28"/>
      <c r="NDE925" s="28"/>
      <c r="NDF925" s="28"/>
      <c r="NDG925" s="28"/>
      <c r="NDH925" s="28"/>
      <c r="NDI925" s="28"/>
      <c r="NDJ925" s="28"/>
      <c r="NDK925" s="28"/>
      <c r="NDL925" s="28"/>
      <c r="NDM925" s="28"/>
      <c r="NDN925" s="28"/>
      <c r="NDO925" s="28"/>
      <c r="NDP925" s="28"/>
      <c r="NDQ925" s="28"/>
      <c r="NDR925" s="28"/>
      <c r="NDS925" s="28"/>
      <c r="NDT925" s="28"/>
      <c r="NDU925" s="28"/>
      <c r="NDV925" s="28"/>
      <c r="NDW925" s="28"/>
      <c r="NDX925" s="28"/>
      <c r="NDY925" s="28"/>
      <c r="NDZ925" s="28"/>
      <c r="NEA925" s="28"/>
      <c r="NEB925" s="28"/>
      <c r="NEC925" s="28"/>
      <c r="NED925" s="28"/>
      <c r="NEE925" s="28"/>
      <c r="NEF925" s="28"/>
      <c r="NEG925" s="28"/>
      <c r="NEH925" s="28"/>
      <c r="NEI925" s="28"/>
      <c r="NEJ925" s="28"/>
      <c r="NEK925" s="28"/>
      <c r="NEL925" s="28"/>
      <c r="NEM925" s="28"/>
      <c r="NEN925" s="28"/>
      <c r="NEO925" s="28"/>
      <c r="NEP925" s="28"/>
      <c r="NEQ925" s="28"/>
      <c r="NER925" s="28"/>
      <c r="NES925" s="28"/>
      <c r="NET925" s="28"/>
      <c r="NEU925" s="28"/>
      <c r="NEV925" s="28"/>
      <c r="NEW925" s="28"/>
      <c r="NEX925" s="28"/>
      <c r="NEY925" s="28"/>
      <c r="NEZ925" s="28"/>
      <c r="NFA925" s="28"/>
      <c r="NFB925" s="28"/>
      <c r="NFC925" s="28"/>
      <c r="NFD925" s="28"/>
      <c r="NFE925" s="28"/>
      <c r="NFF925" s="28"/>
      <c r="NFG925" s="28"/>
      <c r="NFH925" s="28"/>
      <c r="NFI925" s="28"/>
      <c r="NFJ925" s="28"/>
      <c r="NFK925" s="28"/>
      <c r="NFL925" s="28"/>
      <c r="NFM925" s="28"/>
      <c r="NFN925" s="28"/>
      <c r="NFO925" s="28"/>
      <c r="NFP925" s="28"/>
      <c r="NFQ925" s="28"/>
      <c r="NFR925" s="28"/>
      <c r="NFS925" s="28"/>
      <c r="NFT925" s="28"/>
      <c r="NFU925" s="28"/>
      <c r="NFV925" s="28"/>
      <c r="NFW925" s="28"/>
      <c r="NFX925" s="28"/>
      <c r="NFY925" s="28"/>
      <c r="NFZ925" s="28"/>
      <c r="NGA925" s="28"/>
      <c r="NGB925" s="28"/>
      <c r="NGC925" s="28"/>
      <c r="NGD925" s="28"/>
      <c r="NGE925" s="28"/>
      <c r="NGF925" s="28"/>
      <c r="NGG925" s="28"/>
      <c r="NGH925" s="28"/>
      <c r="NGI925" s="28"/>
      <c r="NGJ925" s="28"/>
      <c r="NGK925" s="28"/>
      <c r="NGL925" s="28"/>
      <c r="NGM925" s="28"/>
      <c r="NGN925" s="28"/>
      <c r="NGO925" s="28"/>
      <c r="NGP925" s="28"/>
      <c r="NGQ925" s="28"/>
      <c r="NGR925" s="28"/>
      <c r="NGS925" s="28"/>
      <c r="NGT925" s="28"/>
      <c r="NGU925" s="28"/>
      <c r="NGV925" s="28"/>
      <c r="NGW925" s="28"/>
      <c r="NGX925" s="28"/>
      <c r="NGY925" s="28"/>
      <c r="NGZ925" s="28"/>
      <c r="NHA925" s="28"/>
      <c r="NHB925" s="28"/>
      <c r="NHC925" s="28"/>
      <c r="NHD925" s="28"/>
      <c r="NHE925" s="28"/>
      <c r="NHF925" s="28"/>
      <c r="NHG925" s="28"/>
      <c r="NHH925" s="28"/>
      <c r="NHI925" s="28"/>
      <c r="NHJ925" s="28"/>
      <c r="NHK925" s="28"/>
      <c r="NHL925" s="28"/>
      <c r="NHM925" s="28"/>
      <c r="NHN925" s="28"/>
      <c r="NHO925" s="28"/>
      <c r="NHP925" s="28"/>
      <c r="NHQ925" s="28"/>
      <c r="NHR925" s="28"/>
      <c r="NHS925" s="28"/>
      <c r="NHT925" s="28"/>
      <c r="NHU925" s="28"/>
      <c r="NHV925" s="28"/>
      <c r="NHW925" s="28"/>
      <c r="NHX925" s="28"/>
      <c r="NHY925" s="28"/>
      <c r="NHZ925" s="28"/>
      <c r="NIA925" s="28"/>
      <c r="NIB925" s="28"/>
      <c r="NIC925" s="28"/>
      <c r="NID925" s="28"/>
      <c r="NIE925" s="28"/>
      <c r="NIF925" s="28"/>
      <c r="NIG925" s="28"/>
      <c r="NIH925" s="28"/>
      <c r="NII925" s="28"/>
      <c r="NIJ925" s="28"/>
      <c r="NIK925" s="28"/>
      <c r="NIL925" s="28"/>
      <c r="NIM925" s="28"/>
      <c r="NIN925" s="28"/>
      <c r="NIO925" s="28"/>
      <c r="NIP925" s="28"/>
      <c r="NIQ925" s="28"/>
      <c r="NIR925" s="28"/>
      <c r="NIS925" s="28"/>
      <c r="NIT925" s="28"/>
      <c r="NIU925" s="28"/>
      <c r="NIV925" s="28"/>
      <c r="NIW925" s="28"/>
      <c r="NIX925" s="28"/>
      <c r="NIY925" s="28"/>
      <c r="NIZ925" s="28"/>
      <c r="NJA925" s="28"/>
      <c r="NJB925" s="28"/>
      <c r="NJC925" s="28"/>
      <c r="NJD925" s="28"/>
      <c r="NJE925" s="28"/>
      <c r="NJF925" s="28"/>
      <c r="NJG925" s="28"/>
      <c r="NJH925" s="28"/>
      <c r="NJI925" s="28"/>
      <c r="NJJ925" s="28"/>
      <c r="NJK925" s="28"/>
      <c r="NJL925" s="28"/>
      <c r="NJM925" s="28"/>
      <c r="NJN925" s="28"/>
      <c r="NJO925" s="28"/>
      <c r="NJP925" s="28"/>
      <c r="NJQ925" s="28"/>
      <c r="NJR925" s="28"/>
      <c r="NJS925" s="28"/>
      <c r="NJT925" s="28"/>
      <c r="NJU925" s="28"/>
      <c r="NJV925" s="28"/>
      <c r="NJW925" s="28"/>
      <c r="NJX925" s="28"/>
      <c r="NJY925" s="28"/>
      <c r="NJZ925" s="28"/>
      <c r="NKA925" s="28"/>
      <c r="NKB925" s="28"/>
      <c r="NKC925" s="28"/>
      <c r="NKD925" s="28"/>
      <c r="NKE925" s="28"/>
      <c r="NKF925" s="28"/>
      <c r="NKG925" s="28"/>
      <c r="NKH925" s="28"/>
      <c r="NKI925" s="28"/>
      <c r="NKJ925" s="28"/>
      <c r="NKK925" s="28"/>
      <c r="NKL925" s="28"/>
      <c r="NKM925" s="28"/>
      <c r="NKN925" s="28"/>
      <c r="NKO925" s="28"/>
      <c r="NKP925" s="28"/>
      <c r="NKQ925" s="28"/>
      <c r="NKR925" s="28"/>
      <c r="NKS925" s="28"/>
      <c r="NKT925" s="28"/>
      <c r="NKU925" s="28"/>
      <c r="NKV925" s="28"/>
      <c r="NKW925" s="28"/>
      <c r="NKX925" s="28"/>
      <c r="NKY925" s="28"/>
      <c r="NKZ925" s="28"/>
      <c r="NLA925" s="28"/>
      <c r="NLB925" s="28"/>
      <c r="NLC925" s="28"/>
      <c r="NLD925" s="28"/>
      <c r="NLE925" s="28"/>
      <c r="NLF925" s="28"/>
      <c r="NLG925" s="28"/>
      <c r="NLH925" s="28"/>
      <c r="NLI925" s="28"/>
      <c r="NLJ925" s="28"/>
      <c r="NLK925" s="28"/>
      <c r="NLL925" s="28"/>
      <c r="NLM925" s="28"/>
      <c r="NLN925" s="28"/>
      <c r="NLO925" s="28"/>
      <c r="NLP925" s="28"/>
      <c r="NLQ925" s="28"/>
      <c r="NLR925" s="28"/>
      <c r="NLS925" s="28"/>
      <c r="NLT925" s="28"/>
      <c r="NLU925" s="28"/>
      <c r="NLV925" s="28"/>
      <c r="NLW925" s="28"/>
      <c r="NLX925" s="28"/>
      <c r="NLY925" s="28"/>
      <c r="NLZ925" s="28"/>
      <c r="NMA925" s="28"/>
      <c r="NMB925" s="28"/>
      <c r="NMC925" s="28"/>
      <c r="NMD925" s="28"/>
      <c r="NME925" s="28"/>
      <c r="NMF925" s="28"/>
      <c r="NMG925" s="28"/>
      <c r="NMH925" s="28"/>
      <c r="NMI925" s="28"/>
      <c r="NMJ925" s="28"/>
      <c r="NMK925" s="28"/>
      <c r="NML925" s="28"/>
      <c r="NMM925" s="28"/>
      <c r="NMN925" s="28"/>
      <c r="NMO925" s="28"/>
      <c r="NMP925" s="28"/>
      <c r="NMQ925" s="28"/>
      <c r="NMR925" s="28"/>
      <c r="NMS925" s="28"/>
      <c r="NMT925" s="28"/>
      <c r="NMU925" s="28"/>
      <c r="NMV925" s="28"/>
      <c r="NMW925" s="28"/>
      <c r="NMX925" s="28"/>
      <c r="NMY925" s="28"/>
      <c r="NMZ925" s="28"/>
      <c r="NNA925" s="28"/>
      <c r="NNB925" s="28"/>
      <c r="NNC925" s="28"/>
      <c r="NND925" s="28"/>
      <c r="NNE925" s="28"/>
      <c r="NNF925" s="28"/>
      <c r="NNG925" s="28"/>
      <c r="NNH925" s="28"/>
      <c r="NNI925" s="28"/>
      <c r="NNJ925" s="28"/>
      <c r="NNK925" s="28"/>
      <c r="NNL925" s="28"/>
      <c r="NNM925" s="28"/>
      <c r="NNN925" s="28"/>
      <c r="NNO925" s="28"/>
      <c r="NNP925" s="28"/>
      <c r="NNQ925" s="28"/>
      <c r="NNR925" s="28"/>
      <c r="NNS925" s="28"/>
      <c r="NNT925" s="28"/>
      <c r="NNU925" s="28"/>
      <c r="NNV925" s="28"/>
      <c r="NNW925" s="28"/>
      <c r="NNX925" s="28"/>
      <c r="NNY925" s="28"/>
      <c r="NNZ925" s="28"/>
      <c r="NOA925" s="28"/>
      <c r="NOB925" s="28"/>
      <c r="NOC925" s="28"/>
      <c r="NOD925" s="28"/>
      <c r="NOE925" s="28"/>
      <c r="NOF925" s="28"/>
      <c r="NOG925" s="28"/>
      <c r="NOH925" s="28"/>
      <c r="NOI925" s="28"/>
      <c r="NOJ925" s="28"/>
      <c r="NOK925" s="28"/>
      <c r="NOL925" s="28"/>
      <c r="NOM925" s="28"/>
      <c r="NON925" s="28"/>
      <c r="NOO925" s="28"/>
      <c r="NOP925" s="28"/>
      <c r="NOQ925" s="28"/>
      <c r="NOR925" s="28"/>
      <c r="NOS925" s="28"/>
      <c r="NOT925" s="28"/>
      <c r="NOU925" s="28"/>
      <c r="NOV925" s="28"/>
      <c r="NOW925" s="28"/>
      <c r="NOX925" s="28"/>
      <c r="NOY925" s="28"/>
      <c r="NOZ925" s="28"/>
      <c r="NPA925" s="28"/>
      <c r="NPB925" s="28"/>
      <c r="NPC925" s="28"/>
      <c r="NPD925" s="28"/>
      <c r="NPE925" s="28"/>
      <c r="NPF925" s="28"/>
      <c r="NPG925" s="28"/>
      <c r="NPH925" s="28"/>
      <c r="NPI925" s="28"/>
      <c r="NPJ925" s="28"/>
      <c r="NPK925" s="28"/>
      <c r="NPL925" s="28"/>
      <c r="NPM925" s="28"/>
      <c r="NPN925" s="28"/>
      <c r="NPO925" s="28"/>
      <c r="NPP925" s="28"/>
      <c r="NPQ925" s="28"/>
      <c r="NPR925" s="28"/>
      <c r="NPS925" s="28"/>
      <c r="NPT925" s="28"/>
      <c r="NPU925" s="28"/>
      <c r="NPV925" s="28"/>
      <c r="NPW925" s="28"/>
      <c r="NPX925" s="28"/>
      <c r="NPY925" s="28"/>
      <c r="NPZ925" s="28"/>
      <c r="NQA925" s="28"/>
      <c r="NQB925" s="28"/>
      <c r="NQC925" s="28"/>
      <c r="NQD925" s="28"/>
      <c r="NQE925" s="28"/>
      <c r="NQF925" s="28"/>
      <c r="NQG925" s="28"/>
      <c r="NQH925" s="28"/>
      <c r="NQI925" s="28"/>
      <c r="NQJ925" s="28"/>
      <c r="NQK925" s="28"/>
      <c r="NQL925" s="28"/>
      <c r="NQM925" s="28"/>
      <c r="NQN925" s="28"/>
      <c r="NQO925" s="28"/>
      <c r="NQP925" s="28"/>
      <c r="NQQ925" s="28"/>
      <c r="NQR925" s="28"/>
      <c r="NQS925" s="28"/>
      <c r="NQT925" s="28"/>
      <c r="NQU925" s="28"/>
      <c r="NQV925" s="28"/>
      <c r="NQW925" s="28"/>
      <c r="NQX925" s="28"/>
      <c r="NQY925" s="28"/>
      <c r="NQZ925" s="28"/>
      <c r="NRA925" s="28"/>
      <c r="NRB925" s="28"/>
      <c r="NRC925" s="28"/>
      <c r="NRD925" s="28"/>
      <c r="NRE925" s="28"/>
      <c r="NRF925" s="28"/>
      <c r="NRG925" s="28"/>
      <c r="NRH925" s="28"/>
      <c r="NRI925" s="28"/>
      <c r="NRJ925" s="28"/>
      <c r="NRK925" s="28"/>
      <c r="NRL925" s="28"/>
      <c r="NRM925" s="28"/>
      <c r="NRN925" s="28"/>
      <c r="NRO925" s="28"/>
      <c r="NRP925" s="28"/>
      <c r="NRQ925" s="28"/>
      <c r="NRR925" s="28"/>
      <c r="NRS925" s="28"/>
      <c r="NRT925" s="28"/>
      <c r="NRU925" s="28"/>
      <c r="NRV925" s="28"/>
      <c r="NRW925" s="28"/>
      <c r="NRX925" s="28"/>
      <c r="NRY925" s="28"/>
      <c r="NRZ925" s="28"/>
      <c r="NSA925" s="28"/>
      <c r="NSB925" s="28"/>
      <c r="NSC925" s="28"/>
      <c r="NSD925" s="28"/>
      <c r="NSE925" s="28"/>
      <c r="NSF925" s="28"/>
      <c r="NSG925" s="28"/>
      <c r="NSH925" s="28"/>
      <c r="NSI925" s="28"/>
      <c r="NSJ925" s="28"/>
      <c r="NSK925" s="28"/>
      <c r="NSL925" s="28"/>
      <c r="NSM925" s="28"/>
      <c r="NSN925" s="28"/>
      <c r="NSO925" s="28"/>
      <c r="NSP925" s="28"/>
      <c r="NSQ925" s="28"/>
      <c r="NSR925" s="28"/>
      <c r="NSS925" s="28"/>
      <c r="NST925" s="28"/>
      <c r="NSU925" s="28"/>
      <c r="NSV925" s="28"/>
      <c r="NSW925" s="28"/>
      <c r="NSX925" s="28"/>
      <c r="NSY925" s="28"/>
      <c r="NSZ925" s="28"/>
      <c r="NTA925" s="28"/>
      <c r="NTB925" s="28"/>
      <c r="NTC925" s="28"/>
      <c r="NTD925" s="28"/>
      <c r="NTE925" s="28"/>
      <c r="NTF925" s="28"/>
      <c r="NTG925" s="28"/>
      <c r="NTH925" s="28"/>
      <c r="NTI925" s="28"/>
      <c r="NTJ925" s="28"/>
      <c r="NTK925" s="28"/>
      <c r="NTL925" s="28"/>
      <c r="NTM925" s="28"/>
      <c r="NTN925" s="28"/>
      <c r="NTO925" s="28"/>
      <c r="NTP925" s="28"/>
      <c r="NTQ925" s="28"/>
      <c r="NTR925" s="28"/>
      <c r="NTS925" s="28"/>
      <c r="NTT925" s="28"/>
      <c r="NTU925" s="28"/>
      <c r="NTV925" s="28"/>
      <c r="NTW925" s="28"/>
      <c r="NTX925" s="28"/>
      <c r="NTY925" s="28"/>
      <c r="NTZ925" s="28"/>
      <c r="NUA925" s="28"/>
      <c r="NUB925" s="28"/>
      <c r="NUC925" s="28"/>
      <c r="NUD925" s="28"/>
      <c r="NUE925" s="28"/>
      <c r="NUF925" s="28"/>
      <c r="NUG925" s="28"/>
      <c r="NUH925" s="28"/>
      <c r="NUI925" s="28"/>
      <c r="NUJ925" s="28"/>
      <c r="NUK925" s="28"/>
      <c r="NUL925" s="28"/>
      <c r="NUM925" s="28"/>
      <c r="NUN925" s="28"/>
      <c r="NUO925" s="28"/>
      <c r="NUP925" s="28"/>
      <c r="NUQ925" s="28"/>
      <c r="NUR925" s="28"/>
      <c r="NUS925" s="28"/>
      <c r="NUT925" s="28"/>
      <c r="NUU925" s="28"/>
      <c r="NUV925" s="28"/>
      <c r="NUW925" s="28"/>
      <c r="NUX925" s="28"/>
      <c r="NUY925" s="28"/>
      <c r="NUZ925" s="28"/>
      <c r="NVA925" s="28"/>
      <c r="NVB925" s="28"/>
      <c r="NVC925" s="28"/>
      <c r="NVD925" s="28"/>
      <c r="NVE925" s="28"/>
      <c r="NVF925" s="28"/>
      <c r="NVG925" s="28"/>
      <c r="NVH925" s="28"/>
      <c r="NVI925" s="28"/>
      <c r="NVJ925" s="28"/>
      <c r="NVK925" s="28"/>
      <c r="NVL925" s="28"/>
      <c r="NVM925" s="28"/>
      <c r="NVN925" s="28"/>
      <c r="NVO925" s="28"/>
      <c r="NVP925" s="28"/>
      <c r="NVQ925" s="28"/>
      <c r="NVR925" s="28"/>
      <c r="NVS925" s="28"/>
      <c r="NVT925" s="28"/>
      <c r="NVU925" s="28"/>
      <c r="NVV925" s="28"/>
      <c r="NVW925" s="28"/>
      <c r="NVX925" s="28"/>
      <c r="NVY925" s="28"/>
      <c r="NVZ925" s="28"/>
      <c r="NWA925" s="28"/>
      <c r="NWB925" s="28"/>
      <c r="NWC925" s="28"/>
      <c r="NWD925" s="28"/>
      <c r="NWE925" s="28"/>
      <c r="NWF925" s="28"/>
      <c r="NWG925" s="28"/>
      <c r="NWH925" s="28"/>
      <c r="NWI925" s="28"/>
      <c r="NWJ925" s="28"/>
      <c r="NWK925" s="28"/>
      <c r="NWL925" s="28"/>
      <c r="NWM925" s="28"/>
      <c r="NWN925" s="28"/>
      <c r="NWO925" s="28"/>
      <c r="NWP925" s="28"/>
      <c r="NWQ925" s="28"/>
      <c r="NWR925" s="28"/>
      <c r="NWS925" s="28"/>
      <c r="NWT925" s="28"/>
      <c r="NWU925" s="28"/>
      <c r="NWV925" s="28"/>
      <c r="NWW925" s="28"/>
      <c r="NWX925" s="28"/>
      <c r="NWY925" s="28"/>
      <c r="NWZ925" s="28"/>
      <c r="NXA925" s="28"/>
      <c r="NXB925" s="28"/>
      <c r="NXC925" s="28"/>
      <c r="NXD925" s="28"/>
      <c r="NXE925" s="28"/>
      <c r="NXF925" s="28"/>
      <c r="NXG925" s="28"/>
      <c r="NXH925" s="28"/>
      <c r="NXI925" s="28"/>
      <c r="NXJ925" s="28"/>
      <c r="NXK925" s="28"/>
      <c r="NXL925" s="28"/>
      <c r="NXM925" s="28"/>
      <c r="NXN925" s="28"/>
      <c r="NXO925" s="28"/>
      <c r="NXP925" s="28"/>
      <c r="NXQ925" s="28"/>
      <c r="NXR925" s="28"/>
      <c r="NXS925" s="28"/>
      <c r="NXT925" s="28"/>
      <c r="NXU925" s="28"/>
      <c r="NXV925" s="28"/>
      <c r="NXW925" s="28"/>
      <c r="NXX925" s="28"/>
      <c r="NXY925" s="28"/>
      <c r="NXZ925" s="28"/>
      <c r="NYA925" s="28"/>
      <c r="NYB925" s="28"/>
      <c r="NYC925" s="28"/>
      <c r="NYD925" s="28"/>
      <c r="NYE925" s="28"/>
      <c r="NYF925" s="28"/>
      <c r="NYG925" s="28"/>
      <c r="NYH925" s="28"/>
      <c r="NYI925" s="28"/>
      <c r="NYJ925" s="28"/>
      <c r="NYK925" s="28"/>
      <c r="NYL925" s="28"/>
      <c r="NYM925" s="28"/>
      <c r="NYN925" s="28"/>
      <c r="NYO925" s="28"/>
      <c r="NYP925" s="28"/>
      <c r="NYQ925" s="28"/>
      <c r="NYR925" s="28"/>
      <c r="NYS925" s="28"/>
      <c r="NYT925" s="28"/>
      <c r="NYU925" s="28"/>
      <c r="NYV925" s="28"/>
      <c r="NYW925" s="28"/>
      <c r="NYX925" s="28"/>
      <c r="NYY925" s="28"/>
      <c r="NYZ925" s="28"/>
      <c r="NZA925" s="28"/>
      <c r="NZB925" s="28"/>
      <c r="NZC925" s="28"/>
      <c r="NZD925" s="28"/>
      <c r="NZE925" s="28"/>
      <c r="NZF925" s="28"/>
      <c r="NZG925" s="28"/>
      <c r="NZH925" s="28"/>
      <c r="NZI925" s="28"/>
      <c r="NZJ925" s="28"/>
      <c r="NZK925" s="28"/>
      <c r="NZL925" s="28"/>
      <c r="NZM925" s="28"/>
      <c r="NZN925" s="28"/>
      <c r="NZO925" s="28"/>
      <c r="NZP925" s="28"/>
      <c r="NZQ925" s="28"/>
      <c r="NZR925" s="28"/>
      <c r="NZS925" s="28"/>
      <c r="NZT925" s="28"/>
      <c r="NZU925" s="28"/>
      <c r="NZV925" s="28"/>
      <c r="NZW925" s="28"/>
      <c r="NZX925" s="28"/>
      <c r="NZY925" s="28"/>
      <c r="NZZ925" s="28"/>
      <c r="OAA925" s="28"/>
      <c r="OAB925" s="28"/>
      <c r="OAC925" s="28"/>
      <c r="OAD925" s="28"/>
      <c r="OAE925" s="28"/>
      <c r="OAF925" s="28"/>
      <c r="OAG925" s="28"/>
      <c r="OAH925" s="28"/>
      <c r="OAI925" s="28"/>
      <c r="OAJ925" s="28"/>
      <c r="OAK925" s="28"/>
      <c r="OAL925" s="28"/>
      <c r="OAM925" s="28"/>
      <c r="OAN925" s="28"/>
      <c r="OAO925" s="28"/>
      <c r="OAP925" s="28"/>
      <c r="OAQ925" s="28"/>
      <c r="OAR925" s="28"/>
      <c r="OAS925" s="28"/>
      <c r="OAT925" s="28"/>
      <c r="OAU925" s="28"/>
      <c r="OAV925" s="28"/>
      <c r="OAW925" s="28"/>
      <c r="OAX925" s="28"/>
      <c r="OAY925" s="28"/>
      <c r="OAZ925" s="28"/>
      <c r="OBA925" s="28"/>
      <c r="OBB925" s="28"/>
      <c r="OBC925" s="28"/>
      <c r="OBD925" s="28"/>
      <c r="OBE925" s="28"/>
      <c r="OBF925" s="28"/>
      <c r="OBG925" s="28"/>
      <c r="OBH925" s="28"/>
      <c r="OBI925" s="28"/>
      <c r="OBJ925" s="28"/>
      <c r="OBK925" s="28"/>
      <c r="OBL925" s="28"/>
      <c r="OBM925" s="28"/>
      <c r="OBN925" s="28"/>
      <c r="OBO925" s="28"/>
      <c r="OBP925" s="28"/>
      <c r="OBQ925" s="28"/>
      <c r="OBR925" s="28"/>
      <c r="OBS925" s="28"/>
      <c r="OBT925" s="28"/>
      <c r="OBU925" s="28"/>
      <c r="OBV925" s="28"/>
      <c r="OBW925" s="28"/>
      <c r="OBX925" s="28"/>
      <c r="OBY925" s="28"/>
      <c r="OBZ925" s="28"/>
      <c r="OCA925" s="28"/>
      <c r="OCB925" s="28"/>
      <c r="OCC925" s="28"/>
      <c r="OCD925" s="28"/>
      <c r="OCE925" s="28"/>
      <c r="OCF925" s="28"/>
      <c r="OCG925" s="28"/>
      <c r="OCH925" s="28"/>
      <c r="OCI925" s="28"/>
      <c r="OCJ925" s="28"/>
      <c r="OCK925" s="28"/>
      <c r="OCL925" s="28"/>
      <c r="OCM925" s="28"/>
      <c r="OCN925" s="28"/>
      <c r="OCO925" s="28"/>
      <c r="OCP925" s="28"/>
      <c r="OCQ925" s="28"/>
      <c r="OCR925" s="28"/>
      <c r="OCS925" s="28"/>
      <c r="OCT925" s="28"/>
      <c r="OCU925" s="28"/>
      <c r="OCV925" s="28"/>
      <c r="OCW925" s="28"/>
      <c r="OCX925" s="28"/>
      <c r="OCY925" s="28"/>
      <c r="OCZ925" s="28"/>
      <c r="ODA925" s="28"/>
      <c r="ODB925" s="28"/>
      <c r="ODC925" s="28"/>
      <c r="ODD925" s="28"/>
      <c r="ODE925" s="28"/>
      <c r="ODF925" s="28"/>
      <c r="ODG925" s="28"/>
      <c r="ODH925" s="28"/>
      <c r="ODI925" s="28"/>
      <c r="ODJ925" s="28"/>
      <c r="ODK925" s="28"/>
      <c r="ODL925" s="28"/>
      <c r="ODM925" s="28"/>
      <c r="ODN925" s="28"/>
      <c r="ODO925" s="28"/>
      <c r="ODP925" s="28"/>
      <c r="ODQ925" s="28"/>
      <c r="ODR925" s="28"/>
      <c r="ODS925" s="28"/>
      <c r="ODT925" s="28"/>
      <c r="ODU925" s="28"/>
      <c r="ODV925" s="28"/>
      <c r="ODW925" s="28"/>
      <c r="ODX925" s="28"/>
      <c r="ODY925" s="28"/>
      <c r="ODZ925" s="28"/>
      <c r="OEA925" s="28"/>
      <c r="OEB925" s="28"/>
      <c r="OEC925" s="28"/>
      <c r="OED925" s="28"/>
      <c r="OEE925" s="28"/>
      <c r="OEF925" s="28"/>
      <c r="OEG925" s="28"/>
      <c r="OEH925" s="28"/>
      <c r="OEI925" s="28"/>
      <c r="OEJ925" s="28"/>
      <c r="OEK925" s="28"/>
      <c r="OEL925" s="28"/>
      <c r="OEM925" s="28"/>
      <c r="OEN925" s="28"/>
      <c r="OEO925" s="28"/>
      <c r="OEP925" s="28"/>
      <c r="OEQ925" s="28"/>
      <c r="OER925" s="28"/>
      <c r="OES925" s="28"/>
      <c r="OET925" s="28"/>
      <c r="OEU925" s="28"/>
      <c r="OEV925" s="28"/>
      <c r="OEW925" s="28"/>
      <c r="OEX925" s="28"/>
      <c r="OEY925" s="28"/>
      <c r="OEZ925" s="28"/>
      <c r="OFA925" s="28"/>
      <c r="OFB925" s="28"/>
      <c r="OFC925" s="28"/>
      <c r="OFD925" s="28"/>
      <c r="OFE925" s="28"/>
      <c r="OFF925" s="28"/>
      <c r="OFG925" s="28"/>
      <c r="OFH925" s="28"/>
      <c r="OFI925" s="28"/>
      <c r="OFJ925" s="28"/>
      <c r="OFK925" s="28"/>
      <c r="OFL925" s="28"/>
      <c r="OFM925" s="28"/>
      <c r="OFN925" s="28"/>
      <c r="OFO925" s="28"/>
      <c r="OFP925" s="28"/>
      <c r="OFQ925" s="28"/>
      <c r="OFR925" s="28"/>
      <c r="OFS925" s="28"/>
      <c r="OFT925" s="28"/>
      <c r="OFU925" s="28"/>
      <c r="OFV925" s="28"/>
      <c r="OFW925" s="28"/>
      <c r="OFX925" s="28"/>
      <c r="OFY925" s="28"/>
      <c r="OFZ925" s="28"/>
      <c r="OGA925" s="28"/>
      <c r="OGB925" s="28"/>
      <c r="OGC925" s="28"/>
      <c r="OGD925" s="28"/>
      <c r="OGE925" s="28"/>
      <c r="OGF925" s="28"/>
      <c r="OGG925" s="28"/>
      <c r="OGH925" s="28"/>
      <c r="OGI925" s="28"/>
      <c r="OGJ925" s="28"/>
      <c r="OGK925" s="28"/>
      <c r="OGL925" s="28"/>
      <c r="OGM925" s="28"/>
      <c r="OGN925" s="28"/>
      <c r="OGO925" s="28"/>
      <c r="OGP925" s="28"/>
      <c r="OGQ925" s="28"/>
      <c r="OGR925" s="28"/>
      <c r="OGS925" s="28"/>
      <c r="OGT925" s="28"/>
      <c r="OGU925" s="28"/>
      <c r="OGV925" s="28"/>
      <c r="OGW925" s="28"/>
      <c r="OGX925" s="28"/>
      <c r="OGY925" s="28"/>
      <c r="OGZ925" s="28"/>
      <c r="OHA925" s="28"/>
      <c r="OHB925" s="28"/>
      <c r="OHC925" s="28"/>
      <c r="OHD925" s="28"/>
      <c r="OHE925" s="28"/>
      <c r="OHF925" s="28"/>
      <c r="OHG925" s="28"/>
      <c r="OHH925" s="28"/>
      <c r="OHI925" s="28"/>
      <c r="OHJ925" s="28"/>
      <c r="OHK925" s="28"/>
      <c r="OHL925" s="28"/>
      <c r="OHM925" s="28"/>
      <c r="OHN925" s="28"/>
      <c r="OHO925" s="28"/>
      <c r="OHP925" s="28"/>
      <c r="OHQ925" s="28"/>
      <c r="OHR925" s="28"/>
      <c r="OHS925" s="28"/>
      <c r="OHT925" s="28"/>
      <c r="OHU925" s="28"/>
      <c r="OHV925" s="28"/>
      <c r="OHW925" s="28"/>
      <c r="OHX925" s="28"/>
      <c r="OHY925" s="28"/>
      <c r="OHZ925" s="28"/>
      <c r="OIA925" s="28"/>
      <c r="OIB925" s="28"/>
      <c r="OIC925" s="28"/>
      <c r="OID925" s="28"/>
      <c r="OIE925" s="28"/>
      <c r="OIF925" s="28"/>
      <c r="OIG925" s="28"/>
      <c r="OIH925" s="28"/>
      <c r="OII925" s="28"/>
      <c r="OIJ925" s="28"/>
      <c r="OIK925" s="28"/>
      <c r="OIL925" s="28"/>
      <c r="OIM925" s="28"/>
      <c r="OIN925" s="28"/>
      <c r="OIO925" s="28"/>
      <c r="OIP925" s="28"/>
      <c r="OIQ925" s="28"/>
      <c r="OIR925" s="28"/>
      <c r="OIS925" s="28"/>
      <c r="OIT925" s="28"/>
      <c r="OIU925" s="28"/>
      <c r="OIV925" s="28"/>
      <c r="OIW925" s="28"/>
      <c r="OIX925" s="28"/>
      <c r="OIY925" s="28"/>
      <c r="OIZ925" s="28"/>
      <c r="OJA925" s="28"/>
      <c r="OJB925" s="28"/>
      <c r="OJC925" s="28"/>
      <c r="OJD925" s="28"/>
      <c r="OJE925" s="28"/>
      <c r="OJF925" s="28"/>
      <c r="OJG925" s="28"/>
      <c r="OJH925" s="28"/>
      <c r="OJI925" s="28"/>
      <c r="OJJ925" s="28"/>
      <c r="OJK925" s="28"/>
      <c r="OJL925" s="28"/>
      <c r="OJM925" s="28"/>
      <c r="OJN925" s="28"/>
      <c r="OJO925" s="28"/>
      <c r="OJP925" s="28"/>
      <c r="OJQ925" s="28"/>
      <c r="OJR925" s="28"/>
      <c r="OJS925" s="28"/>
      <c r="OJT925" s="28"/>
      <c r="OJU925" s="28"/>
      <c r="OJV925" s="28"/>
      <c r="OJW925" s="28"/>
      <c r="OJX925" s="28"/>
      <c r="OJY925" s="28"/>
      <c r="OJZ925" s="28"/>
      <c r="OKA925" s="28"/>
      <c r="OKB925" s="28"/>
      <c r="OKC925" s="28"/>
      <c r="OKD925" s="28"/>
      <c r="OKE925" s="28"/>
      <c r="OKF925" s="28"/>
      <c r="OKG925" s="28"/>
      <c r="OKH925" s="28"/>
      <c r="OKI925" s="28"/>
      <c r="OKJ925" s="28"/>
      <c r="OKK925" s="28"/>
      <c r="OKL925" s="28"/>
      <c r="OKM925" s="28"/>
      <c r="OKN925" s="28"/>
      <c r="OKO925" s="28"/>
      <c r="OKP925" s="28"/>
      <c r="OKQ925" s="28"/>
      <c r="OKR925" s="28"/>
      <c r="OKS925" s="28"/>
      <c r="OKT925" s="28"/>
      <c r="OKU925" s="28"/>
      <c r="OKV925" s="28"/>
      <c r="OKW925" s="28"/>
      <c r="OKX925" s="28"/>
      <c r="OKY925" s="28"/>
      <c r="OKZ925" s="28"/>
      <c r="OLA925" s="28"/>
      <c r="OLB925" s="28"/>
      <c r="OLC925" s="28"/>
      <c r="OLD925" s="28"/>
      <c r="OLE925" s="28"/>
      <c r="OLF925" s="28"/>
      <c r="OLG925" s="28"/>
      <c r="OLH925" s="28"/>
      <c r="OLI925" s="28"/>
      <c r="OLJ925" s="28"/>
      <c r="OLK925" s="28"/>
      <c r="OLL925" s="28"/>
      <c r="OLM925" s="28"/>
      <c r="OLN925" s="28"/>
      <c r="OLO925" s="28"/>
      <c r="OLP925" s="28"/>
      <c r="OLQ925" s="28"/>
      <c r="OLR925" s="28"/>
      <c r="OLS925" s="28"/>
      <c r="OLT925" s="28"/>
      <c r="OLU925" s="28"/>
      <c r="OLV925" s="28"/>
      <c r="OLW925" s="28"/>
      <c r="OLX925" s="28"/>
      <c r="OLY925" s="28"/>
      <c r="OLZ925" s="28"/>
      <c r="OMA925" s="28"/>
      <c r="OMB925" s="28"/>
      <c r="OMC925" s="28"/>
      <c r="OMD925" s="28"/>
      <c r="OME925" s="28"/>
      <c r="OMF925" s="28"/>
      <c r="OMG925" s="28"/>
      <c r="OMH925" s="28"/>
      <c r="OMI925" s="28"/>
      <c r="OMJ925" s="28"/>
      <c r="OMK925" s="28"/>
      <c r="OML925" s="28"/>
      <c r="OMM925" s="28"/>
      <c r="OMN925" s="28"/>
      <c r="OMO925" s="28"/>
      <c r="OMP925" s="28"/>
      <c r="OMQ925" s="28"/>
      <c r="OMR925" s="28"/>
      <c r="OMS925" s="28"/>
      <c r="OMT925" s="28"/>
      <c r="OMU925" s="28"/>
      <c r="OMV925" s="28"/>
      <c r="OMW925" s="28"/>
      <c r="OMX925" s="28"/>
      <c r="OMY925" s="28"/>
      <c r="OMZ925" s="28"/>
      <c r="ONA925" s="28"/>
      <c r="ONB925" s="28"/>
      <c r="ONC925" s="28"/>
      <c r="OND925" s="28"/>
      <c r="ONE925" s="28"/>
      <c r="ONF925" s="28"/>
      <c r="ONG925" s="28"/>
      <c r="ONH925" s="28"/>
      <c r="ONI925" s="28"/>
      <c r="ONJ925" s="28"/>
      <c r="ONK925" s="28"/>
      <c r="ONL925" s="28"/>
      <c r="ONM925" s="28"/>
      <c r="ONN925" s="28"/>
      <c r="ONO925" s="28"/>
      <c r="ONP925" s="28"/>
      <c r="ONQ925" s="28"/>
      <c r="ONR925" s="28"/>
      <c r="ONS925" s="28"/>
      <c r="ONT925" s="28"/>
      <c r="ONU925" s="28"/>
      <c r="ONV925" s="28"/>
      <c r="ONW925" s="28"/>
      <c r="ONX925" s="28"/>
      <c r="ONY925" s="28"/>
      <c r="ONZ925" s="28"/>
      <c r="OOA925" s="28"/>
      <c r="OOB925" s="28"/>
      <c r="OOC925" s="28"/>
      <c r="OOD925" s="28"/>
      <c r="OOE925" s="28"/>
      <c r="OOF925" s="28"/>
      <c r="OOG925" s="28"/>
      <c r="OOH925" s="28"/>
      <c r="OOI925" s="28"/>
      <c r="OOJ925" s="28"/>
      <c r="OOK925" s="28"/>
      <c r="OOL925" s="28"/>
      <c r="OOM925" s="28"/>
      <c r="OON925" s="28"/>
      <c r="OOO925" s="28"/>
      <c r="OOP925" s="28"/>
      <c r="OOQ925" s="28"/>
      <c r="OOR925" s="28"/>
      <c r="OOS925" s="28"/>
      <c r="OOT925" s="28"/>
      <c r="OOU925" s="28"/>
      <c r="OOV925" s="28"/>
      <c r="OOW925" s="28"/>
      <c r="OOX925" s="28"/>
      <c r="OOY925" s="28"/>
      <c r="OOZ925" s="28"/>
      <c r="OPA925" s="28"/>
      <c r="OPB925" s="28"/>
      <c r="OPC925" s="28"/>
      <c r="OPD925" s="28"/>
      <c r="OPE925" s="28"/>
      <c r="OPF925" s="28"/>
      <c r="OPG925" s="28"/>
      <c r="OPH925" s="28"/>
      <c r="OPI925" s="28"/>
      <c r="OPJ925" s="28"/>
      <c r="OPK925" s="28"/>
      <c r="OPL925" s="28"/>
      <c r="OPM925" s="28"/>
      <c r="OPN925" s="28"/>
      <c r="OPO925" s="28"/>
      <c r="OPP925" s="28"/>
      <c r="OPQ925" s="28"/>
      <c r="OPR925" s="28"/>
      <c r="OPS925" s="28"/>
      <c r="OPT925" s="28"/>
      <c r="OPU925" s="28"/>
      <c r="OPV925" s="28"/>
      <c r="OPW925" s="28"/>
      <c r="OPX925" s="28"/>
      <c r="OPY925" s="28"/>
      <c r="OPZ925" s="28"/>
      <c r="OQA925" s="28"/>
      <c r="OQB925" s="28"/>
      <c r="OQC925" s="28"/>
      <c r="OQD925" s="28"/>
      <c r="OQE925" s="28"/>
      <c r="OQF925" s="28"/>
      <c r="OQG925" s="28"/>
      <c r="OQH925" s="28"/>
      <c r="OQI925" s="28"/>
      <c r="OQJ925" s="28"/>
      <c r="OQK925" s="28"/>
      <c r="OQL925" s="28"/>
      <c r="OQM925" s="28"/>
      <c r="OQN925" s="28"/>
      <c r="OQO925" s="28"/>
      <c r="OQP925" s="28"/>
      <c r="OQQ925" s="28"/>
      <c r="OQR925" s="28"/>
      <c r="OQS925" s="28"/>
      <c r="OQT925" s="28"/>
      <c r="OQU925" s="28"/>
      <c r="OQV925" s="28"/>
      <c r="OQW925" s="28"/>
      <c r="OQX925" s="28"/>
      <c r="OQY925" s="28"/>
      <c r="OQZ925" s="28"/>
      <c r="ORA925" s="28"/>
      <c r="ORB925" s="28"/>
      <c r="ORC925" s="28"/>
      <c r="ORD925" s="28"/>
      <c r="ORE925" s="28"/>
      <c r="ORF925" s="28"/>
      <c r="ORG925" s="28"/>
      <c r="ORH925" s="28"/>
      <c r="ORI925" s="28"/>
      <c r="ORJ925" s="28"/>
      <c r="ORK925" s="28"/>
      <c r="ORL925" s="28"/>
      <c r="ORM925" s="28"/>
      <c r="ORN925" s="28"/>
      <c r="ORO925" s="28"/>
      <c r="ORP925" s="28"/>
      <c r="ORQ925" s="28"/>
      <c r="ORR925" s="28"/>
      <c r="ORS925" s="28"/>
      <c r="ORT925" s="28"/>
      <c r="ORU925" s="28"/>
      <c r="ORV925" s="28"/>
      <c r="ORW925" s="28"/>
      <c r="ORX925" s="28"/>
      <c r="ORY925" s="28"/>
      <c r="ORZ925" s="28"/>
      <c r="OSA925" s="28"/>
      <c r="OSB925" s="28"/>
      <c r="OSC925" s="28"/>
      <c r="OSD925" s="28"/>
      <c r="OSE925" s="28"/>
      <c r="OSF925" s="28"/>
      <c r="OSG925" s="28"/>
      <c r="OSH925" s="28"/>
      <c r="OSI925" s="28"/>
      <c r="OSJ925" s="28"/>
      <c r="OSK925" s="28"/>
      <c r="OSL925" s="28"/>
      <c r="OSM925" s="28"/>
      <c r="OSN925" s="28"/>
      <c r="OSO925" s="28"/>
      <c r="OSP925" s="28"/>
      <c r="OSQ925" s="28"/>
      <c r="OSR925" s="28"/>
      <c r="OSS925" s="28"/>
      <c r="OST925" s="28"/>
      <c r="OSU925" s="28"/>
      <c r="OSV925" s="28"/>
      <c r="OSW925" s="28"/>
      <c r="OSX925" s="28"/>
      <c r="OSY925" s="28"/>
      <c r="OSZ925" s="28"/>
      <c r="OTA925" s="28"/>
      <c r="OTB925" s="28"/>
      <c r="OTC925" s="28"/>
      <c r="OTD925" s="28"/>
      <c r="OTE925" s="28"/>
      <c r="OTF925" s="28"/>
      <c r="OTG925" s="28"/>
      <c r="OTH925" s="28"/>
      <c r="OTI925" s="28"/>
      <c r="OTJ925" s="28"/>
      <c r="OTK925" s="28"/>
      <c r="OTL925" s="28"/>
      <c r="OTM925" s="28"/>
      <c r="OTN925" s="28"/>
      <c r="OTO925" s="28"/>
      <c r="OTP925" s="28"/>
      <c r="OTQ925" s="28"/>
      <c r="OTR925" s="28"/>
      <c r="OTS925" s="28"/>
      <c r="OTT925" s="28"/>
      <c r="OTU925" s="28"/>
      <c r="OTV925" s="28"/>
      <c r="OTW925" s="28"/>
      <c r="OTX925" s="28"/>
      <c r="OTY925" s="28"/>
      <c r="OTZ925" s="28"/>
      <c r="OUA925" s="28"/>
      <c r="OUB925" s="28"/>
      <c r="OUC925" s="28"/>
      <c r="OUD925" s="28"/>
      <c r="OUE925" s="28"/>
      <c r="OUF925" s="28"/>
      <c r="OUG925" s="28"/>
      <c r="OUH925" s="28"/>
      <c r="OUI925" s="28"/>
      <c r="OUJ925" s="28"/>
      <c r="OUK925" s="28"/>
      <c r="OUL925" s="28"/>
      <c r="OUM925" s="28"/>
      <c r="OUN925" s="28"/>
      <c r="OUO925" s="28"/>
      <c r="OUP925" s="28"/>
      <c r="OUQ925" s="28"/>
      <c r="OUR925" s="28"/>
      <c r="OUS925" s="28"/>
      <c r="OUT925" s="28"/>
      <c r="OUU925" s="28"/>
      <c r="OUV925" s="28"/>
      <c r="OUW925" s="28"/>
      <c r="OUX925" s="28"/>
      <c r="OUY925" s="28"/>
      <c r="OUZ925" s="28"/>
      <c r="OVA925" s="28"/>
      <c r="OVB925" s="28"/>
      <c r="OVC925" s="28"/>
      <c r="OVD925" s="28"/>
      <c r="OVE925" s="28"/>
      <c r="OVF925" s="28"/>
      <c r="OVG925" s="28"/>
      <c r="OVH925" s="28"/>
      <c r="OVI925" s="28"/>
      <c r="OVJ925" s="28"/>
      <c r="OVK925" s="28"/>
      <c r="OVL925" s="28"/>
      <c r="OVM925" s="28"/>
      <c r="OVN925" s="28"/>
      <c r="OVO925" s="28"/>
      <c r="OVP925" s="28"/>
      <c r="OVQ925" s="28"/>
      <c r="OVR925" s="28"/>
      <c r="OVS925" s="28"/>
      <c r="OVT925" s="28"/>
      <c r="OVU925" s="28"/>
      <c r="OVV925" s="28"/>
      <c r="OVW925" s="28"/>
      <c r="OVX925" s="28"/>
      <c r="OVY925" s="28"/>
      <c r="OVZ925" s="28"/>
      <c r="OWA925" s="28"/>
      <c r="OWB925" s="28"/>
      <c r="OWC925" s="28"/>
      <c r="OWD925" s="28"/>
      <c r="OWE925" s="28"/>
      <c r="OWF925" s="28"/>
      <c r="OWG925" s="28"/>
      <c r="OWH925" s="28"/>
      <c r="OWI925" s="28"/>
      <c r="OWJ925" s="28"/>
      <c r="OWK925" s="28"/>
      <c r="OWL925" s="28"/>
      <c r="OWM925" s="28"/>
      <c r="OWN925" s="28"/>
      <c r="OWO925" s="28"/>
      <c r="OWP925" s="28"/>
      <c r="OWQ925" s="28"/>
      <c r="OWR925" s="28"/>
      <c r="OWS925" s="28"/>
      <c r="OWT925" s="28"/>
      <c r="OWU925" s="28"/>
      <c r="OWV925" s="28"/>
      <c r="OWW925" s="28"/>
      <c r="OWX925" s="28"/>
      <c r="OWY925" s="28"/>
      <c r="OWZ925" s="28"/>
      <c r="OXA925" s="28"/>
      <c r="OXB925" s="28"/>
      <c r="OXC925" s="28"/>
      <c r="OXD925" s="28"/>
      <c r="OXE925" s="28"/>
      <c r="OXF925" s="28"/>
      <c r="OXG925" s="28"/>
      <c r="OXH925" s="28"/>
      <c r="OXI925" s="28"/>
      <c r="OXJ925" s="28"/>
      <c r="OXK925" s="28"/>
      <c r="OXL925" s="28"/>
      <c r="OXM925" s="28"/>
      <c r="OXN925" s="28"/>
      <c r="OXO925" s="28"/>
      <c r="OXP925" s="28"/>
      <c r="OXQ925" s="28"/>
      <c r="OXR925" s="28"/>
      <c r="OXS925" s="28"/>
      <c r="OXT925" s="28"/>
      <c r="OXU925" s="28"/>
      <c r="OXV925" s="28"/>
      <c r="OXW925" s="28"/>
      <c r="OXX925" s="28"/>
      <c r="OXY925" s="28"/>
      <c r="OXZ925" s="28"/>
      <c r="OYA925" s="28"/>
      <c r="OYB925" s="28"/>
      <c r="OYC925" s="28"/>
      <c r="OYD925" s="28"/>
      <c r="OYE925" s="28"/>
      <c r="OYF925" s="28"/>
      <c r="OYG925" s="28"/>
      <c r="OYH925" s="28"/>
      <c r="OYI925" s="28"/>
      <c r="OYJ925" s="28"/>
      <c r="OYK925" s="28"/>
      <c r="OYL925" s="28"/>
      <c r="OYM925" s="28"/>
      <c r="OYN925" s="28"/>
      <c r="OYO925" s="28"/>
      <c r="OYP925" s="28"/>
      <c r="OYQ925" s="28"/>
      <c r="OYR925" s="28"/>
      <c r="OYS925" s="28"/>
      <c r="OYT925" s="28"/>
      <c r="OYU925" s="28"/>
      <c r="OYV925" s="28"/>
      <c r="OYW925" s="28"/>
      <c r="OYX925" s="28"/>
      <c r="OYY925" s="28"/>
      <c r="OYZ925" s="28"/>
      <c r="OZA925" s="28"/>
      <c r="OZB925" s="28"/>
      <c r="OZC925" s="28"/>
      <c r="OZD925" s="28"/>
      <c r="OZE925" s="28"/>
      <c r="OZF925" s="28"/>
      <c r="OZG925" s="28"/>
      <c r="OZH925" s="28"/>
      <c r="OZI925" s="28"/>
      <c r="OZJ925" s="28"/>
      <c r="OZK925" s="28"/>
      <c r="OZL925" s="28"/>
      <c r="OZM925" s="28"/>
      <c r="OZN925" s="28"/>
      <c r="OZO925" s="28"/>
      <c r="OZP925" s="28"/>
      <c r="OZQ925" s="28"/>
      <c r="OZR925" s="28"/>
      <c r="OZS925" s="28"/>
      <c r="OZT925" s="28"/>
      <c r="OZU925" s="28"/>
      <c r="OZV925" s="28"/>
      <c r="OZW925" s="28"/>
      <c r="OZX925" s="28"/>
      <c r="OZY925" s="28"/>
      <c r="OZZ925" s="28"/>
      <c r="PAA925" s="28"/>
      <c r="PAB925" s="28"/>
      <c r="PAC925" s="28"/>
      <c r="PAD925" s="28"/>
      <c r="PAE925" s="28"/>
      <c r="PAF925" s="28"/>
      <c r="PAG925" s="28"/>
      <c r="PAH925" s="28"/>
      <c r="PAI925" s="28"/>
      <c r="PAJ925" s="28"/>
      <c r="PAK925" s="28"/>
      <c r="PAL925" s="28"/>
      <c r="PAM925" s="28"/>
      <c r="PAN925" s="28"/>
      <c r="PAO925" s="28"/>
      <c r="PAP925" s="28"/>
      <c r="PAQ925" s="28"/>
      <c r="PAR925" s="28"/>
      <c r="PAS925" s="28"/>
      <c r="PAT925" s="28"/>
      <c r="PAU925" s="28"/>
      <c r="PAV925" s="28"/>
      <c r="PAW925" s="28"/>
      <c r="PAX925" s="28"/>
      <c r="PAY925" s="28"/>
      <c r="PAZ925" s="28"/>
      <c r="PBA925" s="28"/>
      <c r="PBB925" s="28"/>
      <c r="PBC925" s="28"/>
      <c r="PBD925" s="28"/>
      <c r="PBE925" s="28"/>
      <c r="PBF925" s="28"/>
      <c r="PBG925" s="28"/>
      <c r="PBH925" s="28"/>
      <c r="PBI925" s="28"/>
      <c r="PBJ925" s="28"/>
      <c r="PBK925" s="28"/>
      <c r="PBL925" s="28"/>
      <c r="PBM925" s="28"/>
      <c r="PBN925" s="28"/>
      <c r="PBO925" s="28"/>
      <c r="PBP925" s="28"/>
      <c r="PBQ925" s="28"/>
      <c r="PBR925" s="28"/>
      <c r="PBS925" s="28"/>
      <c r="PBT925" s="28"/>
      <c r="PBU925" s="28"/>
      <c r="PBV925" s="28"/>
      <c r="PBW925" s="28"/>
      <c r="PBX925" s="28"/>
      <c r="PBY925" s="28"/>
      <c r="PBZ925" s="28"/>
      <c r="PCA925" s="28"/>
      <c r="PCB925" s="28"/>
      <c r="PCC925" s="28"/>
      <c r="PCD925" s="28"/>
      <c r="PCE925" s="28"/>
      <c r="PCF925" s="28"/>
      <c r="PCG925" s="28"/>
      <c r="PCH925" s="28"/>
      <c r="PCI925" s="28"/>
      <c r="PCJ925" s="28"/>
      <c r="PCK925" s="28"/>
      <c r="PCL925" s="28"/>
      <c r="PCM925" s="28"/>
      <c r="PCN925" s="28"/>
      <c r="PCO925" s="28"/>
      <c r="PCP925" s="28"/>
      <c r="PCQ925" s="28"/>
      <c r="PCR925" s="28"/>
      <c r="PCS925" s="28"/>
      <c r="PCT925" s="28"/>
      <c r="PCU925" s="28"/>
      <c r="PCV925" s="28"/>
      <c r="PCW925" s="28"/>
      <c r="PCX925" s="28"/>
      <c r="PCY925" s="28"/>
      <c r="PCZ925" s="28"/>
      <c r="PDA925" s="28"/>
      <c r="PDB925" s="28"/>
      <c r="PDC925" s="28"/>
      <c r="PDD925" s="28"/>
      <c r="PDE925" s="28"/>
      <c r="PDF925" s="28"/>
      <c r="PDG925" s="28"/>
      <c r="PDH925" s="28"/>
      <c r="PDI925" s="28"/>
      <c r="PDJ925" s="28"/>
      <c r="PDK925" s="28"/>
      <c r="PDL925" s="28"/>
      <c r="PDM925" s="28"/>
      <c r="PDN925" s="28"/>
      <c r="PDO925" s="28"/>
      <c r="PDP925" s="28"/>
      <c r="PDQ925" s="28"/>
      <c r="PDR925" s="28"/>
      <c r="PDS925" s="28"/>
      <c r="PDT925" s="28"/>
      <c r="PDU925" s="28"/>
      <c r="PDV925" s="28"/>
      <c r="PDW925" s="28"/>
      <c r="PDX925" s="28"/>
      <c r="PDY925" s="28"/>
      <c r="PDZ925" s="28"/>
      <c r="PEA925" s="28"/>
      <c r="PEB925" s="28"/>
      <c r="PEC925" s="28"/>
      <c r="PED925" s="28"/>
      <c r="PEE925" s="28"/>
      <c r="PEF925" s="28"/>
      <c r="PEG925" s="28"/>
      <c r="PEH925" s="28"/>
      <c r="PEI925" s="28"/>
      <c r="PEJ925" s="28"/>
      <c r="PEK925" s="28"/>
      <c r="PEL925" s="28"/>
      <c r="PEM925" s="28"/>
      <c r="PEN925" s="28"/>
      <c r="PEO925" s="28"/>
      <c r="PEP925" s="28"/>
      <c r="PEQ925" s="28"/>
      <c r="PER925" s="28"/>
      <c r="PES925" s="28"/>
      <c r="PET925" s="28"/>
      <c r="PEU925" s="28"/>
      <c r="PEV925" s="28"/>
      <c r="PEW925" s="28"/>
      <c r="PEX925" s="28"/>
      <c r="PEY925" s="28"/>
      <c r="PEZ925" s="28"/>
      <c r="PFA925" s="28"/>
      <c r="PFB925" s="28"/>
      <c r="PFC925" s="28"/>
      <c r="PFD925" s="28"/>
      <c r="PFE925" s="28"/>
      <c r="PFF925" s="28"/>
      <c r="PFG925" s="28"/>
      <c r="PFH925" s="28"/>
      <c r="PFI925" s="28"/>
      <c r="PFJ925" s="28"/>
      <c r="PFK925" s="28"/>
      <c r="PFL925" s="28"/>
      <c r="PFM925" s="28"/>
      <c r="PFN925" s="28"/>
      <c r="PFO925" s="28"/>
      <c r="PFP925" s="28"/>
      <c r="PFQ925" s="28"/>
      <c r="PFR925" s="28"/>
      <c r="PFS925" s="28"/>
      <c r="PFT925" s="28"/>
      <c r="PFU925" s="28"/>
      <c r="PFV925" s="28"/>
      <c r="PFW925" s="28"/>
      <c r="PFX925" s="28"/>
      <c r="PFY925" s="28"/>
      <c r="PFZ925" s="28"/>
      <c r="PGA925" s="28"/>
      <c r="PGB925" s="28"/>
      <c r="PGC925" s="28"/>
      <c r="PGD925" s="28"/>
      <c r="PGE925" s="28"/>
      <c r="PGF925" s="28"/>
      <c r="PGG925" s="28"/>
      <c r="PGH925" s="28"/>
      <c r="PGI925" s="28"/>
      <c r="PGJ925" s="28"/>
      <c r="PGK925" s="28"/>
      <c r="PGL925" s="28"/>
      <c r="PGM925" s="28"/>
      <c r="PGN925" s="28"/>
      <c r="PGO925" s="28"/>
      <c r="PGP925" s="28"/>
      <c r="PGQ925" s="28"/>
      <c r="PGR925" s="28"/>
      <c r="PGS925" s="28"/>
      <c r="PGT925" s="28"/>
      <c r="PGU925" s="28"/>
      <c r="PGV925" s="28"/>
      <c r="PGW925" s="28"/>
      <c r="PGX925" s="28"/>
      <c r="PGY925" s="28"/>
      <c r="PGZ925" s="28"/>
      <c r="PHA925" s="28"/>
      <c r="PHB925" s="28"/>
      <c r="PHC925" s="28"/>
      <c r="PHD925" s="28"/>
      <c r="PHE925" s="28"/>
      <c r="PHF925" s="28"/>
      <c r="PHG925" s="28"/>
      <c r="PHH925" s="28"/>
      <c r="PHI925" s="28"/>
      <c r="PHJ925" s="28"/>
      <c r="PHK925" s="28"/>
      <c r="PHL925" s="28"/>
      <c r="PHM925" s="28"/>
      <c r="PHN925" s="28"/>
      <c r="PHO925" s="28"/>
      <c r="PHP925" s="28"/>
      <c r="PHQ925" s="28"/>
      <c r="PHR925" s="28"/>
      <c r="PHS925" s="28"/>
      <c r="PHT925" s="28"/>
      <c r="PHU925" s="28"/>
      <c r="PHV925" s="28"/>
      <c r="PHW925" s="28"/>
      <c r="PHX925" s="28"/>
      <c r="PHY925" s="28"/>
      <c r="PHZ925" s="28"/>
      <c r="PIA925" s="28"/>
      <c r="PIB925" s="28"/>
      <c r="PIC925" s="28"/>
      <c r="PID925" s="28"/>
      <c r="PIE925" s="28"/>
      <c r="PIF925" s="28"/>
      <c r="PIG925" s="28"/>
      <c r="PIH925" s="28"/>
      <c r="PII925" s="28"/>
      <c r="PIJ925" s="28"/>
      <c r="PIK925" s="28"/>
      <c r="PIL925" s="28"/>
      <c r="PIM925" s="28"/>
      <c r="PIN925" s="28"/>
      <c r="PIO925" s="28"/>
      <c r="PIP925" s="28"/>
      <c r="PIQ925" s="28"/>
      <c r="PIR925" s="28"/>
      <c r="PIS925" s="28"/>
      <c r="PIT925" s="28"/>
      <c r="PIU925" s="28"/>
      <c r="PIV925" s="28"/>
      <c r="PIW925" s="28"/>
      <c r="PIX925" s="28"/>
      <c r="PIY925" s="28"/>
      <c r="PIZ925" s="28"/>
      <c r="PJA925" s="28"/>
      <c r="PJB925" s="28"/>
      <c r="PJC925" s="28"/>
      <c r="PJD925" s="28"/>
      <c r="PJE925" s="28"/>
      <c r="PJF925" s="28"/>
      <c r="PJG925" s="28"/>
      <c r="PJH925" s="28"/>
      <c r="PJI925" s="28"/>
      <c r="PJJ925" s="28"/>
      <c r="PJK925" s="28"/>
      <c r="PJL925" s="28"/>
      <c r="PJM925" s="28"/>
      <c r="PJN925" s="28"/>
      <c r="PJO925" s="28"/>
      <c r="PJP925" s="28"/>
      <c r="PJQ925" s="28"/>
      <c r="PJR925" s="28"/>
      <c r="PJS925" s="28"/>
      <c r="PJT925" s="28"/>
      <c r="PJU925" s="28"/>
      <c r="PJV925" s="28"/>
      <c r="PJW925" s="28"/>
      <c r="PJX925" s="28"/>
      <c r="PJY925" s="28"/>
      <c r="PJZ925" s="28"/>
      <c r="PKA925" s="28"/>
      <c r="PKB925" s="28"/>
      <c r="PKC925" s="28"/>
      <c r="PKD925" s="28"/>
      <c r="PKE925" s="28"/>
      <c r="PKF925" s="28"/>
      <c r="PKG925" s="28"/>
      <c r="PKH925" s="28"/>
      <c r="PKI925" s="28"/>
      <c r="PKJ925" s="28"/>
      <c r="PKK925" s="28"/>
      <c r="PKL925" s="28"/>
      <c r="PKM925" s="28"/>
      <c r="PKN925" s="28"/>
      <c r="PKO925" s="28"/>
      <c r="PKP925" s="28"/>
      <c r="PKQ925" s="28"/>
      <c r="PKR925" s="28"/>
      <c r="PKS925" s="28"/>
      <c r="PKT925" s="28"/>
      <c r="PKU925" s="28"/>
      <c r="PKV925" s="28"/>
      <c r="PKW925" s="28"/>
      <c r="PKX925" s="28"/>
      <c r="PKY925" s="28"/>
      <c r="PKZ925" s="28"/>
      <c r="PLA925" s="28"/>
      <c r="PLB925" s="28"/>
      <c r="PLC925" s="28"/>
      <c r="PLD925" s="28"/>
      <c r="PLE925" s="28"/>
      <c r="PLF925" s="28"/>
      <c r="PLG925" s="28"/>
      <c r="PLH925" s="28"/>
      <c r="PLI925" s="28"/>
      <c r="PLJ925" s="28"/>
      <c r="PLK925" s="28"/>
      <c r="PLL925" s="28"/>
      <c r="PLM925" s="28"/>
      <c r="PLN925" s="28"/>
      <c r="PLO925" s="28"/>
      <c r="PLP925" s="28"/>
      <c r="PLQ925" s="28"/>
      <c r="PLR925" s="28"/>
      <c r="PLS925" s="28"/>
      <c r="PLT925" s="28"/>
      <c r="PLU925" s="28"/>
      <c r="PLV925" s="28"/>
      <c r="PLW925" s="28"/>
      <c r="PLX925" s="28"/>
      <c r="PLY925" s="28"/>
      <c r="PLZ925" s="28"/>
      <c r="PMA925" s="28"/>
      <c r="PMB925" s="28"/>
      <c r="PMC925" s="28"/>
      <c r="PMD925" s="28"/>
      <c r="PME925" s="28"/>
      <c r="PMF925" s="28"/>
      <c r="PMG925" s="28"/>
      <c r="PMH925" s="28"/>
      <c r="PMI925" s="28"/>
      <c r="PMJ925" s="28"/>
      <c r="PMK925" s="28"/>
      <c r="PML925" s="28"/>
      <c r="PMM925" s="28"/>
      <c r="PMN925" s="28"/>
      <c r="PMO925" s="28"/>
      <c r="PMP925" s="28"/>
      <c r="PMQ925" s="28"/>
      <c r="PMR925" s="28"/>
      <c r="PMS925" s="28"/>
      <c r="PMT925" s="28"/>
      <c r="PMU925" s="28"/>
      <c r="PMV925" s="28"/>
      <c r="PMW925" s="28"/>
      <c r="PMX925" s="28"/>
      <c r="PMY925" s="28"/>
      <c r="PMZ925" s="28"/>
      <c r="PNA925" s="28"/>
      <c r="PNB925" s="28"/>
      <c r="PNC925" s="28"/>
      <c r="PND925" s="28"/>
      <c r="PNE925" s="28"/>
      <c r="PNF925" s="28"/>
      <c r="PNG925" s="28"/>
      <c r="PNH925" s="28"/>
      <c r="PNI925" s="28"/>
      <c r="PNJ925" s="28"/>
      <c r="PNK925" s="28"/>
      <c r="PNL925" s="28"/>
      <c r="PNM925" s="28"/>
      <c r="PNN925" s="28"/>
      <c r="PNO925" s="28"/>
      <c r="PNP925" s="28"/>
      <c r="PNQ925" s="28"/>
      <c r="PNR925" s="28"/>
      <c r="PNS925" s="28"/>
      <c r="PNT925" s="28"/>
      <c r="PNU925" s="28"/>
      <c r="PNV925" s="28"/>
      <c r="PNW925" s="28"/>
      <c r="PNX925" s="28"/>
      <c r="PNY925" s="28"/>
      <c r="PNZ925" s="28"/>
      <c r="POA925" s="28"/>
      <c r="POB925" s="28"/>
      <c r="POC925" s="28"/>
      <c r="POD925" s="28"/>
      <c r="POE925" s="28"/>
      <c r="POF925" s="28"/>
      <c r="POG925" s="28"/>
      <c r="POH925" s="28"/>
      <c r="POI925" s="28"/>
      <c r="POJ925" s="28"/>
      <c r="POK925" s="28"/>
      <c r="POL925" s="28"/>
      <c r="POM925" s="28"/>
      <c r="PON925" s="28"/>
      <c r="POO925" s="28"/>
      <c r="POP925" s="28"/>
      <c r="POQ925" s="28"/>
      <c r="POR925" s="28"/>
      <c r="POS925" s="28"/>
      <c r="POT925" s="28"/>
      <c r="POU925" s="28"/>
      <c r="POV925" s="28"/>
      <c r="POW925" s="28"/>
      <c r="POX925" s="28"/>
      <c r="POY925" s="28"/>
      <c r="POZ925" s="28"/>
      <c r="PPA925" s="28"/>
      <c r="PPB925" s="28"/>
      <c r="PPC925" s="28"/>
      <c r="PPD925" s="28"/>
      <c r="PPE925" s="28"/>
      <c r="PPF925" s="28"/>
      <c r="PPG925" s="28"/>
      <c r="PPH925" s="28"/>
      <c r="PPI925" s="28"/>
      <c r="PPJ925" s="28"/>
      <c r="PPK925" s="28"/>
      <c r="PPL925" s="28"/>
      <c r="PPM925" s="28"/>
      <c r="PPN925" s="28"/>
      <c r="PPO925" s="28"/>
      <c r="PPP925" s="28"/>
      <c r="PPQ925" s="28"/>
      <c r="PPR925" s="28"/>
      <c r="PPS925" s="28"/>
      <c r="PPT925" s="28"/>
      <c r="PPU925" s="28"/>
      <c r="PPV925" s="28"/>
      <c r="PPW925" s="28"/>
      <c r="PPX925" s="28"/>
      <c r="PPY925" s="28"/>
      <c r="PPZ925" s="28"/>
      <c r="PQA925" s="28"/>
      <c r="PQB925" s="28"/>
      <c r="PQC925" s="28"/>
      <c r="PQD925" s="28"/>
      <c r="PQE925" s="28"/>
      <c r="PQF925" s="28"/>
      <c r="PQG925" s="28"/>
      <c r="PQH925" s="28"/>
      <c r="PQI925" s="28"/>
      <c r="PQJ925" s="28"/>
      <c r="PQK925" s="28"/>
      <c r="PQL925" s="28"/>
      <c r="PQM925" s="28"/>
      <c r="PQN925" s="28"/>
      <c r="PQO925" s="28"/>
      <c r="PQP925" s="28"/>
      <c r="PQQ925" s="28"/>
      <c r="PQR925" s="28"/>
      <c r="PQS925" s="28"/>
      <c r="PQT925" s="28"/>
      <c r="PQU925" s="28"/>
      <c r="PQV925" s="28"/>
      <c r="PQW925" s="28"/>
      <c r="PQX925" s="28"/>
      <c r="PQY925" s="28"/>
      <c r="PQZ925" s="28"/>
      <c r="PRA925" s="28"/>
      <c r="PRB925" s="28"/>
      <c r="PRC925" s="28"/>
      <c r="PRD925" s="28"/>
      <c r="PRE925" s="28"/>
      <c r="PRF925" s="28"/>
      <c r="PRG925" s="28"/>
      <c r="PRH925" s="28"/>
      <c r="PRI925" s="28"/>
      <c r="PRJ925" s="28"/>
      <c r="PRK925" s="28"/>
      <c r="PRL925" s="28"/>
      <c r="PRM925" s="28"/>
      <c r="PRN925" s="28"/>
      <c r="PRO925" s="28"/>
      <c r="PRP925" s="28"/>
      <c r="PRQ925" s="28"/>
      <c r="PRR925" s="28"/>
      <c r="PRS925" s="28"/>
      <c r="PRT925" s="28"/>
      <c r="PRU925" s="28"/>
      <c r="PRV925" s="28"/>
      <c r="PRW925" s="28"/>
      <c r="PRX925" s="28"/>
      <c r="PRY925" s="28"/>
      <c r="PRZ925" s="28"/>
      <c r="PSA925" s="28"/>
      <c r="PSB925" s="28"/>
      <c r="PSC925" s="28"/>
      <c r="PSD925" s="28"/>
      <c r="PSE925" s="28"/>
      <c r="PSF925" s="28"/>
      <c r="PSG925" s="28"/>
      <c r="PSH925" s="28"/>
      <c r="PSI925" s="28"/>
      <c r="PSJ925" s="28"/>
      <c r="PSK925" s="28"/>
      <c r="PSL925" s="28"/>
      <c r="PSM925" s="28"/>
      <c r="PSN925" s="28"/>
      <c r="PSO925" s="28"/>
      <c r="PSP925" s="28"/>
      <c r="PSQ925" s="28"/>
      <c r="PSR925" s="28"/>
      <c r="PSS925" s="28"/>
      <c r="PST925" s="28"/>
      <c r="PSU925" s="28"/>
      <c r="PSV925" s="28"/>
      <c r="PSW925" s="28"/>
      <c r="PSX925" s="28"/>
      <c r="PSY925" s="28"/>
      <c r="PSZ925" s="28"/>
      <c r="PTA925" s="28"/>
      <c r="PTB925" s="28"/>
      <c r="PTC925" s="28"/>
      <c r="PTD925" s="28"/>
      <c r="PTE925" s="28"/>
      <c r="PTF925" s="28"/>
      <c r="PTG925" s="28"/>
      <c r="PTH925" s="28"/>
      <c r="PTI925" s="28"/>
      <c r="PTJ925" s="28"/>
      <c r="PTK925" s="28"/>
      <c r="PTL925" s="28"/>
      <c r="PTM925" s="28"/>
      <c r="PTN925" s="28"/>
      <c r="PTO925" s="28"/>
      <c r="PTP925" s="28"/>
      <c r="PTQ925" s="28"/>
      <c r="PTR925" s="28"/>
      <c r="PTS925" s="28"/>
      <c r="PTT925" s="28"/>
      <c r="PTU925" s="28"/>
      <c r="PTV925" s="28"/>
      <c r="PTW925" s="28"/>
      <c r="PTX925" s="28"/>
      <c r="PTY925" s="28"/>
      <c r="PTZ925" s="28"/>
      <c r="PUA925" s="28"/>
      <c r="PUB925" s="28"/>
      <c r="PUC925" s="28"/>
      <c r="PUD925" s="28"/>
      <c r="PUE925" s="28"/>
      <c r="PUF925" s="28"/>
      <c r="PUG925" s="28"/>
      <c r="PUH925" s="28"/>
      <c r="PUI925" s="28"/>
      <c r="PUJ925" s="28"/>
      <c r="PUK925" s="28"/>
      <c r="PUL925" s="28"/>
      <c r="PUM925" s="28"/>
      <c r="PUN925" s="28"/>
      <c r="PUO925" s="28"/>
      <c r="PUP925" s="28"/>
      <c r="PUQ925" s="28"/>
      <c r="PUR925" s="28"/>
      <c r="PUS925" s="28"/>
      <c r="PUT925" s="28"/>
      <c r="PUU925" s="28"/>
      <c r="PUV925" s="28"/>
      <c r="PUW925" s="28"/>
      <c r="PUX925" s="28"/>
      <c r="PUY925" s="28"/>
      <c r="PUZ925" s="28"/>
      <c r="PVA925" s="28"/>
      <c r="PVB925" s="28"/>
      <c r="PVC925" s="28"/>
      <c r="PVD925" s="28"/>
      <c r="PVE925" s="28"/>
      <c r="PVF925" s="28"/>
      <c r="PVG925" s="28"/>
      <c r="PVH925" s="28"/>
      <c r="PVI925" s="28"/>
      <c r="PVJ925" s="28"/>
      <c r="PVK925" s="28"/>
      <c r="PVL925" s="28"/>
      <c r="PVM925" s="28"/>
      <c r="PVN925" s="28"/>
      <c r="PVO925" s="28"/>
      <c r="PVP925" s="28"/>
      <c r="PVQ925" s="28"/>
      <c r="PVR925" s="28"/>
      <c r="PVS925" s="28"/>
      <c r="PVT925" s="28"/>
      <c r="PVU925" s="28"/>
      <c r="PVV925" s="28"/>
      <c r="PVW925" s="28"/>
      <c r="PVX925" s="28"/>
      <c r="PVY925" s="28"/>
      <c r="PVZ925" s="28"/>
      <c r="PWA925" s="28"/>
      <c r="PWB925" s="28"/>
      <c r="PWC925" s="28"/>
      <c r="PWD925" s="28"/>
      <c r="PWE925" s="28"/>
      <c r="PWF925" s="28"/>
      <c r="PWG925" s="28"/>
      <c r="PWH925" s="28"/>
      <c r="PWI925" s="28"/>
      <c r="PWJ925" s="28"/>
      <c r="PWK925" s="28"/>
      <c r="PWL925" s="28"/>
      <c r="PWM925" s="28"/>
      <c r="PWN925" s="28"/>
      <c r="PWO925" s="28"/>
      <c r="PWP925" s="28"/>
      <c r="PWQ925" s="28"/>
      <c r="PWR925" s="28"/>
      <c r="PWS925" s="28"/>
      <c r="PWT925" s="28"/>
      <c r="PWU925" s="28"/>
      <c r="PWV925" s="28"/>
      <c r="PWW925" s="28"/>
      <c r="PWX925" s="28"/>
      <c r="PWY925" s="28"/>
      <c r="PWZ925" s="28"/>
      <c r="PXA925" s="28"/>
      <c r="PXB925" s="28"/>
      <c r="PXC925" s="28"/>
      <c r="PXD925" s="28"/>
      <c r="PXE925" s="28"/>
      <c r="PXF925" s="28"/>
      <c r="PXG925" s="28"/>
      <c r="PXH925" s="28"/>
      <c r="PXI925" s="28"/>
      <c r="PXJ925" s="28"/>
      <c r="PXK925" s="28"/>
      <c r="PXL925" s="28"/>
      <c r="PXM925" s="28"/>
      <c r="PXN925" s="28"/>
      <c r="PXO925" s="28"/>
      <c r="PXP925" s="28"/>
      <c r="PXQ925" s="28"/>
      <c r="PXR925" s="28"/>
      <c r="PXS925" s="28"/>
      <c r="PXT925" s="28"/>
      <c r="PXU925" s="28"/>
      <c r="PXV925" s="28"/>
      <c r="PXW925" s="28"/>
      <c r="PXX925" s="28"/>
      <c r="PXY925" s="28"/>
      <c r="PXZ925" s="28"/>
      <c r="PYA925" s="28"/>
      <c r="PYB925" s="28"/>
      <c r="PYC925" s="28"/>
      <c r="PYD925" s="28"/>
      <c r="PYE925" s="28"/>
      <c r="PYF925" s="28"/>
      <c r="PYG925" s="28"/>
      <c r="PYH925" s="28"/>
      <c r="PYI925" s="28"/>
      <c r="PYJ925" s="28"/>
      <c r="PYK925" s="28"/>
      <c r="PYL925" s="28"/>
      <c r="PYM925" s="28"/>
      <c r="PYN925" s="28"/>
      <c r="PYO925" s="28"/>
      <c r="PYP925" s="28"/>
      <c r="PYQ925" s="28"/>
      <c r="PYR925" s="28"/>
      <c r="PYS925" s="28"/>
      <c r="PYT925" s="28"/>
      <c r="PYU925" s="28"/>
      <c r="PYV925" s="28"/>
      <c r="PYW925" s="28"/>
      <c r="PYX925" s="28"/>
      <c r="PYY925" s="28"/>
      <c r="PYZ925" s="28"/>
      <c r="PZA925" s="28"/>
      <c r="PZB925" s="28"/>
      <c r="PZC925" s="28"/>
      <c r="PZD925" s="28"/>
      <c r="PZE925" s="28"/>
      <c r="PZF925" s="28"/>
      <c r="PZG925" s="28"/>
      <c r="PZH925" s="28"/>
      <c r="PZI925" s="28"/>
      <c r="PZJ925" s="28"/>
      <c r="PZK925" s="28"/>
      <c r="PZL925" s="28"/>
      <c r="PZM925" s="28"/>
      <c r="PZN925" s="28"/>
      <c r="PZO925" s="28"/>
      <c r="PZP925" s="28"/>
      <c r="PZQ925" s="28"/>
      <c r="PZR925" s="28"/>
      <c r="PZS925" s="28"/>
      <c r="PZT925" s="28"/>
      <c r="PZU925" s="28"/>
      <c r="PZV925" s="28"/>
      <c r="PZW925" s="28"/>
      <c r="PZX925" s="28"/>
      <c r="PZY925" s="28"/>
      <c r="PZZ925" s="28"/>
      <c r="QAA925" s="28"/>
      <c r="QAB925" s="28"/>
      <c r="QAC925" s="28"/>
      <c r="QAD925" s="28"/>
      <c r="QAE925" s="28"/>
      <c r="QAF925" s="28"/>
      <c r="QAG925" s="28"/>
      <c r="QAH925" s="28"/>
      <c r="QAI925" s="28"/>
      <c r="QAJ925" s="28"/>
      <c r="QAK925" s="28"/>
      <c r="QAL925" s="28"/>
      <c r="QAM925" s="28"/>
      <c r="QAN925" s="28"/>
      <c r="QAO925" s="28"/>
      <c r="QAP925" s="28"/>
      <c r="QAQ925" s="28"/>
      <c r="QAR925" s="28"/>
      <c r="QAS925" s="28"/>
      <c r="QAT925" s="28"/>
      <c r="QAU925" s="28"/>
      <c r="QAV925" s="28"/>
      <c r="QAW925" s="28"/>
      <c r="QAX925" s="28"/>
      <c r="QAY925" s="28"/>
      <c r="QAZ925" s="28"/>
      <c r="QBA925" s="28"/>
      <c r="QBB925" s="28"/>
      <c r="QBC925" s="28"/>
      <c r="QBD925" s="28"/>
      <c r="QBE925" s="28"/>
      <c r="QBF925" s="28"/>
      <c r="QBG925" s="28"/>
      <c r="QBH925" s="28"/>
      <c r="QBI925" s="28"/>
      <c r="QBJ925" s="28"/>
      <c r="QBK925" s="28"/>
      <c r="QBL925" s="28"/>
      <c r="QBM925" s="28"/>
      <c r="QBN925" s="28"/>
      <c r="QBO925" s="28"/>
      <c r="QBP925" s="28"/>
      <c r="QBQ925" s="28"/>
      <c r="QBR925" s="28"/>
      <c r="QBS925" s="28"/>
      <c r="QBT925" s="28"/>
      <c r="QBU925" s="28"/>
      <c r="QBV925" s="28"/>
      <c r="QBW925" s="28"/>
      <c r="QBX925" s="28"/>
      <c r="QBY925" s="28"/>
      <c r="QBZ925" s="28"/>
      <c r="QCA925" s="28"/>
      <c r="QCB925" s="28"/>
      <c r="QCC925" s="28"/>
      <c r="QCD925" s="28"/>
      <c r="QCE925" s="28"/>
      <c r="QCF925" s="28"/>
      <c r="QCG925" s="28"/>
      <c r="QCH925" s="28"/>
      <c r="QCI925" s="28"/>
      <c r="QCJ925" s="28"/>
      <c r="QCK925" s="28"/>
      <c r="QCL925" s="28"/>
      <c r="QCM925" s="28"/>
      <c r="QCN925" s="28"/>
      <c r="QCO925" s="28"/>
      <c r="QCP925" s="28"/>
      <c r="QCQ925" s="28"/>
      <c r="QCR925" s="28"/>
      <c r="QCS925" s="28"/>
      <c r="QCT925" s="28"/>
      <c r="QCU925" s="28"/>
      <c r="QCV925" s="28"/>
      <c r="QCW925" s="28"/>
      <c r="QCX925" s="28"/>
      <c r="QCY925" s="28"/>
      <c r="QCZ925" s="28"/>
      <c r="QDA925" s="28"/>
      <c r="QDB925" s="28"/>
      <c r="QDC925" s="28"/>
      <c r="QDD925" s="28"/>
      <c r="QDE925" s="28"/>
      <c r="QDF925" s="28"/>
      <c r="QDG925" s="28"/>
      <c r="QDH925" s="28"/>
      <c r="QDI925" s="28"/>
      <c r="QDJ925" s="28"/>
      <c r="QDK925" s="28"/>
      <c r="QDL925" s="28"/>
      <c r="QDM925" s="28"/>
      <c r="QDN925" s="28"/>
      <c r="QDO925" s="28"/>
      <c r="QDP925" s="28"/>
      <c r="QDQ925" s="28"/>
      <c r="QDR925" s="28"/>
      <c r="QDS925" s="28"/>
      <c r="QDT925" s="28"/>
      <c r="QDU925" s="28"/>
      <c r="QDV925" s="28"/>
      <c r="QDW925" s="28"/>
      <c r="QDX925" s="28"/>
      <c r="QDY925" s="28"/>
      <c r="QDZ925" s="28"/>
      <c r="QEA925" s="28"/>
      <c r="QEB925" s="28"/>
      <c r="QEC925" s="28"/>
      <c r="QED925" s="28"/>
      <c r="QEE925" s="28"/>
      <c r="QEF925" s="28"/>
      <c r="QEG925" s="28"/>
      <c r="QEH925" s="28"/>
      <c r="QEI925" s="28"/>
      <c r="QEJ925" s="28"/>
      <c r="QEK925" s="28"/>
      <c r="QEL925" s="28"/>
      <c r="QEM925" s="28"/>
      <c r="QEN925" s="28"/>
      <c r="QEO925" s="28"/>
      <c r="QEP925" s="28"/>
      <c r="QEQ925" s="28"/>
      <c r="QER925" s="28"/>
      <c r="QES925" s="28"/>
      <c r="QET925" s="28"/>
      <c r="QEU925" s="28"/>
      <c r="QEV925" s="28"/>
      <c r="QEW925" s="28"/>
      <c r="QEX925" s="28"/>
      <c r="QEY925" s="28"/>
      <c r="QEZ925" s="28"/>
      <c r="QFA925" s="28"/>
      <c r="QFB925" s="28"/>
      <c r="QFC925" s="28"/>
      <c r="QFD925" s="28"/>
      <c r="QFE925" s="28"/>
      <c r="QFF925" s="28"/>
      <c r="QFG925" s="28"/>
      <c r="QFH925" s="28"/>
      <c r="QFI925" s="28"/>
      <c r="QFJ925" s="28"/>
      <c r="QFK925" s="28"/>
      <c r="QFL925" s="28"/>
      <c r="QFM925" s="28"/>
      <c r="QFN925" s="28"/>
      <c r="QFO925" s="28"/>
      <c r="QFP925" s="28"/>
      <c r="QFQ925" s="28"/>
      <c r="QFR925" s="28"/>
      <c r="QFS925" s="28"/>
      <c r="QFT925" s="28"/>
      <c r="QFU925" s="28"/>
      <c r="QFV925" s="28"/>
      <c r="QFW925" s="28"/>
      <c r="QFX925" s="28"/>
      <c r="QFY925" s="28"/>
      <c r="QFZ925" s="28"/>
      <c r="QGA925" s="28"/>
      <c r="QGB925" s="28"/>
      <c r="QGC925" s="28"/>
      <c r="QGD925" s="28"/>
      <c r="QGE925" s="28"/>
      <c r="QGF925" s="28"/>
      <c r="QGG925" s="28"/>
      <c r="QGH925" s="28"/>
      <c r="QGI925" s="28"/>
      <c r="QGJ925" s="28"/>
      <c r="QGK925" s="28"/>
      <c r="QGL925" s="28"/>
      <c r="QGM925" s="28"/>
      <c r="QGN925" s="28"/>
      <c r="QGO925" s="28"/>
      <c r="QGP925" s="28"/>
      <c r="QGQ925" s="28"/>
      <c r="QGR925" s="28"/>
      <c r="QGS925" s="28"/>
      <c r="QGT925" s="28"/>
      <c r="QGU925" s="28"/>
      <c r="QGV925" s="28"/>
      <c r="QGW925" s="28"/>
      <c r="QGX925" s="28"/>
      <c r="QGY925" s="28"/>
      <c r="QGZ925" s="28"/>
      <c r="QHA925" s="28"/>
      <c r="QHB925" s="28"/>
      <c r="QHC925" s="28"/>
      <c r="QHD925" s="28"/>
      <c r="QHE925" s="28"/>
      <c r="QHF925" s="28"/>
      <c r="QHG925" s="28"/>
      <c r="QHH925" s="28"/>
      <c r="QHI925" s="28"/>
      <c r="QHJ925" s="28"/>
      <c r="QHK925" s="28"/>
      <c r="QHL925" s="28"/>
      <c r="QHM925" s="28"/>
      <c r="QHN925" s="28"/>
      <c r="QHO925" s="28"/>
      <c r="QHP925" s="28"/>
      <c r="QHQ925" s="28"/>
      <c r="QHR925" s="28"/>
      <c r="QHS925" s="28"/>
      <c r="QHT925" s="28"/>
      <c r="QHU925" s="28"/>
      <c r="QHV925" s="28"/>
      <c r="QHW925" s="28"/>
      <c r="QHX925" s="28"/>
      <c r="QHY925" s="28"/>
      <c r="QHZ925" s="28"/>
      <c r="QIA925" s="28"/>
      <c r="QIB925" s="28"/>
      <c r="QIC925" s="28"/>
      <c r="QID925" s="28"/>
      <c r="QIE925" s="28"/>
      <c r="QIF925" s="28"/>
      <c r="QIG925" s="28"/>
      <c r="QIH925" s="28"/>
      <c r="QII925" s="28"/>
      <c r="QIJ925" s="28"/>
      <c r="QIK925" s="28"/>
      <c r="QIL925" s="28"/>
      <c r="QIM925" s="28"/>
      <c r="QIN925" s="28"/>
      <c r="QIO925" s="28"/>
      <c r="QIP925" s="28"/>
      <c r="QIQ925" s="28"/>
      <c r="QIR925" s="28"/>
      <c r="QIS925" s="28"/>
      <c r="QIT925" s="28"/>
      <c r="QIU925" s="28"/>
      <c r="QIV925" s="28"/>
      <c r="QIW925" s="28"/>
      <c r="QIX925" s="28"/>
      <c r="QIY925" s="28"/>
      <c r="QIZ925" s="28"/>
      <c r="QJA925" s="28"/>
      <c r="QJB925" s="28"/>
      <c r="QJC925" s="28"/>
      <c r="QJD925" s="28"/>
      <c r="QJE925" s="28"/>
      <c r="QJF925" s="28"/>
      <c r="QJG925" s="28"/>
      <c r="QJH925" s="28"/>
      <c r="QJI925" s="28"/>
      <c r="QJJ925" s="28"/>
      <c r="QJK925" s="28"/>
      <c r="QJL925" s="28"/>
      <c r="QJM925" s="28"/>
      <c r="QJN925" s="28"/>
      <c r="QJO925" s="28"/>
      <c r="QJP925" s="28"/>
      <c r="QJQ925" s="28"/>
      <c r="QJR925" s="28"/>
      <c r="QJS925" s="28"/>
      <c r="QJT925" s="28"/>
      <c r="QJU925" s="28"/>
      <c r="QJV925" s="28"/>
      <c r="QJW925" s="28"/>
      <c r="QJX925" s="28"/>
      <c r="QJY925" s="28"/>
      <c r="QJZ925" s="28"/>
      <c r="QKA925" s="28"/>
      <c r="QKB925" s="28"/>
      <c r="QKC925" s="28"/>
      <c r="QKD925" s="28"/>
      <c r="QKE925" s="28"/>
      <c r="QKF925" s="28"/>
      <c r="QKG925" s="28"/>
      <c r="QKH925" s="28"/>
      <c r="QKI925" s="28"/>
      <c r="QKJ925" s="28"/>
      <c r="QKK925" s="28"/>
      <c r="QKL925" s="28"/>
      <c r="QKM925" s="28"/>
      <c r="QKN925" s="28"/>
      <c r="QKO925" s="28"/>
      <c r="QKP925" s="28"/>
      <c r="QKQ925" s="28"/>
      <c r="QKR925" s="28"/>
      <c r="QKS925" s="28"/>
      <c r="QKT925" s="28"/>
      <c r="QKU925" s="28"/>
      <c r="QKV925" s="28"/>
      <c r="QKW925" s="28"/>
      <c r="QKX925" s="28"/>
      <c r="QKY925" s="28"/>
      <c r="QKZ925" s="28"/>
      <c r="QLA925" s="28"/>
      <c r="QLB925" s="28"/>
      <c r="QLC925" s="28"/>
      <c r="QLD925" s="28"/>
      <c r="QLE925" s="28"/>
      <c r="QLF925" s="28"/>
      <c r="QLG925" s="28"/>
      <c r="QLH925" s="28"/>
      <c r="QLI925" s="28"/>
      <c r="QLJ925" s="28"/>
      <c r="QLK925" s="28"/>
      <c r="QLL925" s="28"/>
      <c r="QLM925" s="28"/>
      <c r="QLN925" s="28"/>
      <c r="QLO925" s="28"/>
      <c r="QLP925" s="28"/>
      <c r="QLQ925" s="28"/>
      <c r="QLR925" s="28"/>
      <c r="QLS925" s="28"/>
      <c r="QLT925" s="28"/>
      <c r="QLU925" s="28"/>
      <c r="QLV925" s="28"/>
      <c r="QLW925" s="28"/>
      <c r="QLX925" s="28"/>
      <c r="QLY925" s="28"/>
      <c r="QLZ925" s="28"/>
      <c r="QMA925" s="28"/>
      <c r="QMB925" s="28"/>
      <c r="QMC925" s="28"/>
      <c r="QMD925" s="28"/>
      <c r="QME925" s="28"/>
      <c r="QMF925" s="28"/>
      <c r="QMG925" s="28"/>
      <c r="QMH925" s="28"/>
      <c r="QMI925" s="28"/>
      <c r="QMJ925" s="28"/>
      <c r="QMK925" s="28"/>
      <c r="QML925" s="28"/>
      <c r="QMM925" s="28"/>
      <c r="QMN925" s="28"/>
      <c r="QMO925" s="28"/>
      <c r="QMP925" s="28"/>
      <c r="QMQ925" s="28"/>
      <c r="QMR925" s="28"/>
      <c r="QMS925" s="28"/>
      <c r="QMT925" s="28"/>
      <c r="QMU925" s="28"/>
      <c r="QMV925" s="28"/>
      <c r="QMW925" s="28"/>
      <c r="QMX925" s="28"/>
      <c r="QMY925" s="28"/>
      <c r="QMZ925" s="28"/>
      <c r="QNA925" s="28"/>
      <c r="QNB925" s="28"/>
      <c r="QNC925" s="28"/>
      <c r="QND925" s="28"/>
      <c r="QNE925" s="28"/>
      <c r="QNF925" s="28"/>
      <c r="QNG925" s="28"/>
      <c r="QNH925" s="28"/>
      <c r="QNI925" s="28"/>
      <c r="QNJ925" s="28"/>
      <c r="QNK925" s="28"/>
      <c r="QNL925" s="28"/>
      <c r="QNM925" s="28"/>
      <c r="QNN925" s="28"/>
      <c r="QNO925" s="28"/>
      <c r="QNP925" s="28"/>
      <c r="QNQ925" s="28"/>
      <c r="QNR925" s="28"/>
      <c r="QNS925" s="28"/>
      <c r="QNT925" s="28"/>
      <c r="QNU925" s="28"/>
      <c r="QNV925" s="28"/>
      <c r="QNW925" s="28"/>
      <c r="QNX925" s="28"/>
      <c r="QNY925" s="28"/>
      <c r="QNZ925" s="28"/>
      <c r="QOA925" s="28"/>
      <c r="QOB925" s="28"/>
      <c r="QOC925" s="28"/>
      <c r="QOD925" s="28"/>
      <c r="QOE925" s="28"/>
      <c r="QOF925" s="28"/>
      <c r="QOG925" s="28"/>
      <c r="QOH925" s="28"/>
      <c r="QOI925" s="28"/>
      <c r="QOJ925" s="28"/>
      <c r="QOK925" s="28"/>
      <c r="QOL925" s="28"/>
      <c r="QOM925" s="28"/>
      <c r="QON925" s="28"/>
      <c r="QOO925" s="28"/>
      <c r="QOP925" s="28"/>
      <c r="QOQ925" s="28"/>
      <c r="QOR925" s="28"/>
      <c r="QOS925" s="28"/>
      <c r="QOT925" s="28"/>
      <c r="QOU925" s="28"/>
      <c r="QOV925" s="28"/>
      <c r="QOW925" s="28"/>
      <c r="QOX925" s="28"/>
      <c r="QOY925" s="28"/>
      <c r="QOZ925" s="28"/>
      <c r="QPA925" s="28"/>
      <c r="QPB925" s="28"/>
      <c r="QPC925" s="28"/>
      <c r="QPD925" s="28"/>
      <c r="QPE925" s="28"/>
      <c r="QPF925" s="28"/>
      <c r="QPG925" s="28"/>
      <c r="QPH925" s="28"/>
      <c r="QPI925" s="28"/>
      <c r="QPJ925" s="28"/>
      <c r="QPK925" s="28"/>
      <c r="QPL925" s="28"/>
      <c r="QPM925" s="28"/>
      <c r="QPN925" s="28"/>
      <c r="QPO925" s="28"/>
      <c r="QPP925" s="28"/>
      <c r="QPQ925" s="28"/>
      <c r="QPR925" s="28"/>
      <c r="QPS925" s="28"/>
      <c r="QPT925" s="28"/>
      <c r="QPU925" s="28"/>
      <c r="QPV925" s="28"/>
      <c r="QPW925" s="28"/>
      <c r="QPX925" s="28"/>
      <c r="QPY925" s="28"/>
      <c r="QPZ925" s="28"/>
      <c r="QQA925" s="28"/>
      <c r="QQB925" s="28"/>
      <c r="QQC925" s="28"/>
      <c r="QQD925" s="28"/>
      <c r="QQE925" s="28"/>
      <c r="QQF925" s="28"/>
      <c r="QQG925" s="28"/>
      <c r="QQH925" s="28"/>
      <c r="QQI925" s="28"/>
      <c r="QQJ925" s="28"/>
      <c r="QQK925" s="28"/>
      <c r="QQL925" s="28"/>
      <c r="QQM925" s="28"/>
      <c r="QQN925" s="28"/>
      <c r="QQO925" s="28"/>
      <c r="QQP925" s="28"/>
      <c r="QQQ925" s="28"/>
      <c r="QQR925" s="28"/>
      <c r="QQS925" s="28"/>
      <c r="QQT925" s="28"/>
      <c r="QQU925" s="28"/>
      <c r="QQV925" s="28"/>
      <c r="QQW925" s="28"/>
      <c r="QQX925" s="28"/>
      <c r="QQY925" s="28"/>
      <c r="QQZ925" s="28"/>
      <c r="QRA925" s="28"/>
      <c r="QRB925" s="28"/>
      <c r="QRC925" s="28"/>
      <c r="QRD925" s="28"/>
      <c r="QRE925" s="28"/>
      <c r="QRF925" s="28"/>
      <c r="QRG925" s="28"/>
      <c r="QRH925" s="28"/>
      <c r="QRI925" s="28"/>
      <c r="QRJ925" s="28"/>
      <c r="QRK925" s="28"/>
      <c r="QRL925" s="28"/>
      <c r="QRM925" s="28"/>
      <c r="QRN925" s="28"/>
      <c r="QRO925" s="28"/>
      <c r="QRP925" s="28"/>
      <c r="QRQ925" s="28"/>
      <c r="QRR925" s="28"/>
      <c r="QRS925" s="28"/>
      <c r="QRT925" s="28"/>
      <c r="QRU925" s="28"/>
      <c r="QRV925" s="28"/>
      <c r="QRW925" s="28"/>
      <c r="QRX925" s="28"/>
      <c r="QRY925" s="28"/>
      <c r="QRZ925" s="28"/>
      <c r="QSA925" s="28"/>
      <c r="QSB925" s="28"/>
      <c r="QSC925" s="28"/>
      <c r="QSD925" s="28"/>
      <c r="QSE925" s="28"/>
      <c r="QSF925" s="28"/>
      <c r="QSG925" s="28"/>
      <c r="QSH925" s="28"/>
      <c r="QSI925" s="28"/>
      <c r="QSJ925" s="28"/>
      <c r="QSK925" s="28"/>
      <c r="QSL925" s="28"/>
      <c r="QSM925" s="28"/>
      <c r="QSN925" s="28"/>
      <c r="QSO925" s="28"/>
      <c r="QSP925" s="28"/>
      <c r="QSQ925" s="28"/>
      <c r="QSR925" s="28"/>
      <c r="QSS925" s="28"/>
      <c r="QST925" s="28"/>
      <c r="QSU925" s="28"/>
      <c r="QSV925" s="28"/>
      <c r="QSW925" s="28"/>
      <c r="QSX925" s="28"/>
      <c r="QSY925" s="28"/>
      <c r="QSZ925" s="28"/>
      <c r="QTA925" s="28"/>
      <c r="QTB925" s="28"/>
      <c r="QTC925" s="28"/>
      <c r="QTD925" s="28"/>
      <c r="QTE925" s="28"/>
      <c r="QTF925" s="28"/>
      <c r="QTG925" s="28"/>
      <c r="QTH925" s="28"/>
      <c r="QTI925" s="28"/>
      <c r="QTJ925" s="28"/>
      <c r="QTK925" s="28"/>
      <c r="QTL925" s="28"/>
      <c r="QTM925" s="28"/>
      <c r="QTN925" s="28"/>
      <c r="QTO925" s="28"/>
      <c r="QTP925" s="28"/>
      <c r="QTQ925" s="28"/>
      <c r="QTR925" s="28"/>
      <c r="QTS925" s="28"/>
      <c r="QTT925" s="28"/>
      <c r="QTU925" s="28"/>
      <c r="QTV925" s="28"/>
      <c r="QTW925" s="28"/>
      <c r="QTX925" s="28"/>
      <c r="QTY925" s="28"/>
      <c r="QTZ925" s="28"/>
      <c r="QUA925" s="28"/>
      <c r="QUB925" s="28"/>
      <c r="QUC925" s="28"/>
      <c r="QUD925" s="28"/>
      <c r="QUE925" s="28"/>
      <c r="QUF925" s="28"/>
      <c r="QUG925" s="28"/>
      <c r="QUH925" s="28"/>
      <c r="QUI925" s="28"/>
      <c r="QUJ925" s="28"/>
      <c r="QUK925" s="28"/>
      <c r="QUL925" s="28"/>
      <c r="QUM925" s="28"/>
      <c r="QUN925" s="28"/>
      <c r="QUO925" s="28"/>
      <c r="QUP925" s="28"/>
      <c r="QUQ925" s="28"/>
      <c r="QUR925" s="28"/>
      <c r="QUS925" s="28"/>
      <c r="QUT925" s="28"/>
      <c r="QUU925" s="28"/>
      <c r="QUV925" s="28"/>
      <c r="QUW925" s="28"/>
      <c r="QUX925" s="28"/>
      <c r="QUY925" s="28"/>
      <c r="QUZ925" s="28"/>
      <c r="QVA925" s="28"/>
      <c r="QVB925" s="28"/>
      <c r="QVC925" s="28"/>
      <c r="QVD925" s="28"/>
      <c r="QVE925" s="28"/>
      <c r="QVF925" s="28"/>
      <c r="QVG925" s="28"/>
      <c r="QVH925" s="28"/>
      <c r="QVI925" s="28"/>
      <c r="QVJ925" s="28"/>
      <c r="QVK925" s="28"/>
      <c r="QVL925" s="28"/>
      <c r="QVM925" s="28"/>
      <c r="QVN925" s="28"/>
      <c r="QVO925" s="28"/>
      <c r="QVP925" s="28"/>
      <c r="QVQ925" s="28"/>
      <c r="QVR925" s="28"/>
      <c r="QVS925" s="28"/>
      <c r="QVT925" s="28"/>
      <c r="QVU925" s="28"/>
      <c r="QVV925" s="28"/>
      <c r="QVW925" s="28"/>
      <c r="QVX925" s="28"/>
      <c r="QVY925" s="28"/>
      <c r="QVZ925" s="28"/>
      <c r="QWA925" s="28"/>
      <c r="QWB925" s="28"/>
      <c r="QWC925" s="28"/>
      <c r="QWD925" s="28"/>
      <c r="QWE925" s="28"/>
      <c r="QWF925" s="28"/>
      <c r="QWG925" s="28"/>
      <c r="QWH925" s="28"/>
      <c r="QWI925" s="28"/>
      <c r="QWJ925" s="28"/>
      <c r="QWK925" s="28"/>
      <c r="QWL925" s="28"/>
      <c r="QWM925" s="28"/>
      <c r="QWN925" s="28"/>
      <c r="QWO925" s="28"/>
      <c r="QWP925" s="28"/>
      <c r="QWQ925" s="28"/>
      <c r="QWR925" s="28"/>
      <c r="QWS925" s="28"/>
      <c r="QWT925" s="28"/>
      <c r="QWU925" s="28"/>
      <c r="QWV925" s="28"/>
      <c r="QWW925" s="28"/>
      <c r="QWX925" s="28"/>
      <c r="QWY925" s="28"/>
      <c r="QWZ925" s="28"/>
      <c r="QXA925" s="28"/>
      <c r="QXB925" s="28"/>
      <c r="QXC925" s="28"/>
      <c r="QXD925" s="28"/>
      <c r="QXE925" s="28"/>
      <c r="QXF925" s="28"/>
      <c r="QXG925" s="28"/>
      <c r="QXH925" s="28"/>
      <c r="QXI925" s="28"/>
      <c r="QXJ925" s="28"/>
      <c r="QXK925" s="28"/>
      <c r="QXL925" s="28"/>
      <c r="QXM925" s="28"/>
      <c r="QXN925" s="28"/>
      <c r="QXO925" s="28"/>
      <c r="QXP925" s="28"/>
      <c r="QXQ925" s="28"/>
      <c r="QXR925" s="28"/>
      <c r="QXS925" s="28"/>
      <c r="QXT925" s="28"/>
      <c r="QXU925" s="28"/>
      <c r="QXV925" s="28"/>
      <c r="QXW925" s="28"/>
      <c r="QXX925" s="28"/>
      <c r="QXY925" s="28"/>
      <c r="QXZ925" s="28"/>
      <c r="QYA925" s="28"/>
      <c r="QYB925" s="28"/>
      <c r="QYC925" s="28"/>
      <c r="QYD925" s="28"/>
      <c r="QYE925" s="28"/>
      <c r="QYF925" s="28"/>
      <c r="QYG925" s="28"/>
      <c r="QYH925" s="28"/>
      <c r="QYI925" s="28"/>
      <c r="QYJ925" s="28"/>
      <c r="QYK925" s="28"/>
      <c r="QYL925" s="28"/>
      <c r="QYM925" s="28"/>
      <c r="QYN925" s="28"/>
      <c r="QYO925" s="28"/>
      <c r="QYP925" s="28"/>
      <c r="QYQ925" s="28"/>
      <c r="QYR925" s="28"/>
      <c r="QYS925" s="28"/>
      <c r="QYT925" s="28"/>
      <c r="QYU925" s="28"/>
      <c r="QYV925" s="28"/>
      <c r="QYW925" s="28"/>
      <c r="QYX925" s="28"/>
      <c r="QYY925" s="28"/>
      <c r="QYZ925" s="28"/>
      <c r="QZA925" s="28"/>
      <c r="QZB925" s="28"/>
      <c r="QZC925" s="28"/>
      <c r="QZD925" s="28"/>
      <c r="QZE925" s="28"/>
      <c r="QZF925" s="28"/>
      <c r="QZG925" s="28"/>
      <c r="QZH925" s="28"/>
      <c r="QZI925" s="28"/>
      <c r="QZJ925" s="28"/>
      <c r="QZK925" s="28"/>
      <c r="QZL925" s="28"/>
      <c r="QZM925" s="28"/>
      <c r="QZN925" s="28"/>
      <c r="QZO925" s="28"/>
      <c r="QZP925" s="28"/>
      <c r="QZQ925" s="28"/>
      <c r="QZR925" s="28"/>
      <c r="QZS925" s="28"/>
      <c r="QZT925" s="28"/>
      <c r="QZU925" s="28"/>
      <c r="QZV925" s="28"/>
      <c r="QZW925" s="28"/>
      <c r="QZX925" s="28"/>
      <c r="QZY925" s="28"/>
      <c r="QZZ925" s="28"/>
      <c r="RAA925" s="28"/>
      <c r="RAB925" s="28"/>
      <c r="RAC925" s="28"/>
      <c r="RAD925" s="28"/>
      <c r="RAE925" s="28"/>
      <c r="RAF925" s="28"/>
      <c r="RAG925" s="28"/>
      <c r="RAH925" s="28"/>
      <c r="RAI925" s="28"/>
      <c r="RAJ925" s="28"/>
      <c r="RAK925" s="28"/>
      <c r="RAL925" s="28"/>
      <c r="RAM925" s="28"/>
      <c r="RAN925" s="28"/>
      <c r="RAO925" s="28"/>
      <c r="RAP925" s="28"/>
      <c r="RAQ925" s="28"/>
      <c r="RAR925" s="28"/>
      <c r="RAS925" s="28"/>
      <c r="RAT925" s="28"/>
      <c r="RAU925" s="28"/>
      <c r="RAV925" s="28"/>
      <c r="RAW925" s="28"/>
      <c r="RAX925" s="28"/>
      <c r="RAY925" s="28"/>
      <c r="RAZ925" s="28"/>
      <c r="RBA925" s="28"/>
      <c r="RBB925" s="28"/>
      <c r="RBC925" s="28"/>
      <c r="RBD925" s="28"/>
      <c r="RBE925" s="28"/>
      <c r="RBF925" s="28"/>
      <c r="RBG925" s="28"/>
      <c r="RBH925" s="28"/>
      <c r="RBI925" s="28"/>
      <c r="RBJ925" s="28"/>
      <c r="RBK925" s="28"/>
      <c r="RBL925" s="28"/>
      <c r="RBM925" s="28"/>
      <c r="RBN925" s="28"/>
      <c r="RBO925" s="28"/>
      <c r="RBP925" s="28"/>
      <c r="RBQ925" s="28"/>
      <c r="RBR925" s="28"/>
      <c r="RBS925" s="28"/>
      <c r="RBT925" s="28"/>
      <c r="RBU925" s="28"/>
      <c r="RBV925" s="28"/>
      <c r="RBW925" s="28"/>
      <c r="RBX925" s="28"/>
      <c r="RBY925" s="28"/>
      <c r="RBZ925" s="28"/>
      <c r="RCA925" s="28"/>
      <c r="RCB925" s="28"/>
      <c r="RCC925" s="28"/>
      <c r="RCD925" s="28"/>
      <c r="RCE925" s="28"/>
      <c r="RCF925" s="28"/>
      <c r="RCG925" s="28"/>
      <c r="RCH925" s="28"/>
      <c r="RCI925" s="28"/>
      <c r="RCJ925" s="28"/>
      <c r="RCK925" s="28"/>
      <c r="RCL925" s="28"/>
      <c r="RCM925" s="28"/>
      <c r="RCN925" s="28"/>
      <c r="RCO925" s="28"/>
      <c r="RCP925" s="28"/>
      <c r="RCQ925" s="28"/>
      <c r="RCR925" s="28"/>
      <c r="RCS925" s="28"/>
      <c r="RCT925" s="28"/>
      <c r="RCU925" s="28"/>
      <c r="RCV925" s="28"/>
      <c r="RCW925" s="28"/>
      <c r="RCX925" s="28"/>
      <c r="RCY925" s="28"/>
      <c r="RCZ925" s="28"/>
      <c r="RDA925" s="28"/>
      <c r="RDB925" s="28"/>
      <c r="RDC925" s="28"/>
      <c r="RDD925" s="28"/>
      <c r="RDE925" s="28"/>
      <c r="RDF925" s="28"/>
      <c r="RDG925" s="28"/>
      <c r="RDH925" s="28"/>
      <c r="RDI925" s="28"/>
      <c r="RDJ925" s="28"/>
      <c r="RDK925" s="28"/>
      <c r="RDL925" s="28"/>
      <c r="RDM925" s="28"/>
      <c r="RDN925" s="28"/>
      <c r="RDO925" s="28"/>
      <c r="RDP925" s="28"/>
      <c r="RDQ925" s="28"/>
      <c r="RDR925" s="28"/>
      <c r="RDS925" s="28"/>
      <c r="RDT925" s="28"/>
      <c r="RDU925" s="28"/>
      <c r="RDV925" s="28"/>
      <c r="RDW925" s="28"/>
      <c r="RDX925" s="28"/>
      <c r="RDY925" s="28"/>
      <c r="RDZ925" s="28"/>
      <c r="REA925" s="28"/>
      <c r="REB925" s="28"/>
      <c r="REC925" s="28"/>
      <c r="RED925" s="28"/>
      <c r="REE925" s="28"/>
      <c r="REF925" s="28"/>
      <c r="REG925" s="28"/>
      <c r="REH925" s="28"/>
      <c r="REI925" s="28"/>
      <c r="REJ925" s="28"/>
      <c r="REK925" s="28"/>
      <c r="REL925" s="28"/>
      <c r="REM925" s="28"/>
      <c r="REN925" s="28"/>
      <c r="REO925" s="28"/>
      <c r="REP925" s="28"/>
      <c r="REQ925" s="28"/>
      <c r="RER925" s="28"/>
      <c r="RES925" s="28"/>
      <c r="RET925" s="28"/>
      <c r="REU925" s="28"/>
      <c r="REV925" s="28"/>
      <c r="REW925" s="28"/>
      <c r="REX925" s="28"/>
      <c r="REY925" s="28"/>
      <c r="REZ925" s="28"/>
      <c r="RFA925" s="28"/>
      <c r="RFB925" s="28"/>
      <c r="RFC925" s="28"/>
      <c r="RFD925" s="28"/>
      <c r="RFE925" s="28"/>
      <c r="RFF925" s="28"/>
      <c r="RFG925" s="28"/>
      <c r="RFH925" s="28"/>
      <c r="RFI925" s="28"/>
      <c r="RFJ925" s="28"/>
      <c r="RFK925" s="28"/>
      <c r="RFL925" s="28"/>
      <c r="RFM925" s="28"/>
      <c r="RFN925" s="28"/>
      <c r="RFO925" s="28"/>
      <c r="RFP925" s="28"/>
      <c r="RFQ925" s="28"/>
      <c r="RFR925" s="28"/>
      <c r="RFS925" s="28"/>
      <c r="RFT925" s="28"/>
      <c r="RFU925" s="28"/>
      <c r="RFV925" s="28"/>
      <c r="RFW925" s="28"/>
      <c r="RFX925" s="28"/>
      <c r="RFY925" s="28"/>
      <c r="RFZ925" s="28"/>
      <c r="RGA925" s="28"/>
      <c r="RGB925" s="28"/>
      <c r="RGC925" s="28"/>
      <c r="RGD925" s="28"/>
      <c r="RGE925" s="28"/>
      <c r="RGF925" s="28"/>
      <c r="RGG925" s="28"/>
      <c r="RGH925" s="28"/>
      <c r="RGI925" s="28"/>
      <c r="RGJ925" s="28"/>
      <c r="RGK925" s="28"/>
      <c r="RGL925" s="28"/>
      <c r="RGM925" s="28"/>
      <c r="RGN925" s="28"/>
      <c r="RGO925" s="28"/>
      <c r="RGP925" s="28"/>
      <c r="RGQ925" s="28"/>
      <c r="RGR925" s="28"/>
      <c r="RGS925" s="28"/>
      <c r="RGT925" s="28"/>
      <c r="RGU925" s="28"/>
      <c r="RGV925" s="28"/>
      <c r="RGW925" s="28"/>
      <c r="RGX925" s="28"/>
      <c r="RGY925" s="28"/>
      <c r="RGZ925" s="28"/>
      <c r="RHA925" s="28"/>
      <c r="RHB925" s="28"/>
      <c r="RHC925" s="28"/>
      <c r="RHD925" s="28"/>
      <c r="RHE925" s="28"/>
      <c r="RHF925" s="28"/>
      <c r="RHG925" s="28"/>
      <c r="RHH925" s="28"/>
      <c r="RHI925" s="28"/>
      <c r="RHJ925" s="28"/>
      <c r="RHK925" s="28"/>
      <c r="RHL925" s="28"/>
      <c r="RHM925" s="28"/>
      <c r="RHN925" s="28"/>
      <c r="RHO925" s="28"/>
      <c r="RHP925" s="28"/>
      <c r="RHQ925" s="28"/>
      <c r="RHR925" s="28"/>
      <c r="RHS925" s="28"/>
      <c r="RHT925" s="28"/>
      <c r="RHU925" s="28"/>
      <c r="RHV925" s="28"/>
      <c r="RHW925" s="28"/>
      <c r="RHX925" s="28"/>
      <c r="RHY925" s="28"/>
      <c r="RHZ925" s="28"/>
      <c r="RIA925" s="28"/>
      <c r="RIB925" s="28"/>
      <c r="RIC925" s="28"/>
      <c r="RID925" s="28"/>
      <c r="RIE925" s="28"/>
      <c r="RIF925" s="28"/>
      <c r="RIG925" s="28"/>
      <c r="RIH925" s="28"/>
      <c r="RII925" s="28"/>
      <c r="RIJ925" s="28"/>
      <c r="RIK925" s="28"/>
      <c r="RIL925" s="28"/>
      <c r="RIM925" s="28"/>
      <c r="RIN925" s="28"/>
      <c r="RIO925" s="28"/>
      <c r="RIP925" s="28"/>
      <c r="RIQ925" s="28"/>
      <c r="RIR925" s="28"/>
      <c r="RIS925" s="28"/>
      <c r="RIT925" s="28"/>
      <c r="RIU925" s="28"/>
      <c r="RIV925" s="28"/>
      <c r="RIW925" s="28"/>
      <c r="RIX925" s="28"/>
      <c r="RIY925" s="28"/>
      <c r="RIZ925" s="28"/>
      <c r="RJA925" s="28"/>
      <c r="RJB925" s="28"/>
      <c r="RJC925" s="28"/>
      <c r="RJD925" s="28"/>
      <c r="RJE925" s="28"/>
      <c r="RJF925" s="28"/>
      <c r="RJG925" s="28"/>
      <c r="RJH925" s="28"/>
      <c r="RJI925" s="28"/>
      <c r="RJJ925" s="28"/>
      <c r="RJK925" s="28"/>
      <c r="RJL925" s="28"/>
      <c r="RJM925" s="28"/>
      <c r="RJN925" s="28"/>
      <c r="RJO925" s="28"/>
      <c r="RJP925" s="28"/>
      <c r="RJQ925" s="28"/>
      <c r="RJR925" s="28"/>
      <c r="RJS925" s="28"/>
      <c r="RJT925" s="28"/>
      <c r="RJU925" s="28"/>
      <c r="RJV925" s="28"/>
      <c r="RJW925" s="28"/>
      <c r="RJX925" s="28"/>
      <c r="RJY925" s="28"/>
      <c r="RJZ925" s="28"/>
      <c r="RKA925" s="28"/>
      <c r="RKB925" s="28"/>
      <c r="RKC925" s="28"/>
      <c r="RKD925" s="28"/>
      <c r="RKE925" s="28"/>
      <c r="RKF925" s="28"/>
      <c r="RKG925" s="28"/>
      <c r="RKH925" s="28"/>
      <c r="RKI925" s="28"/>
      <c r="RKJ925" s="28"/>
      <c r="RKK925" s="28"/>
      <c r="RKL925" s="28"/>
      <c r="RKM925" s="28"/>
      <c r="RKN925" s="28"/>
      <c r="RKO925" s="28"/>
      <c r="RKP925" s="28"/>
      <c r="RKQ925" s="28"/>
      <c r="RKR925" s="28"/>
      <c r="RKS925" s="28"/>
      <c r="RKT925" s="28"/>
      <c r="RKU925" s="28"/>
      <c r="RKV925" s="28"/>
      <c r="RKW925" s="28"/>
      <c r="RKX925" s="28"/>
      <c r="RKY925" s="28"/>
      <c r="RKZ925" s="28"/>
      <c r="RLA925" s="28"/>
      <c r="RLB925" s="28"/>
      <c r="RLC925" s="28"/>
      <c r="RLD925" s="28"/>
      <c r="RLE925" s="28"/>
      <c r="RLF925" s="28"/>
      <c r="RLG925" s="28"/>
      <c r="RLH925" s="28"/>
      <c r="RLI925" s="28"/>
      <c r="RLJ925" s="28"/>
      <c r="RLK925" s="28"/>
      <c r="RLL925" s="28"/>
      <c r="RLM925" s="28"/>
      <c r="RLN925" s="28"/>
      <c r="RLO925" s="28"/>
      <c r="RLP925" s="28"/>
      <c r="RLQ925" s="28"/>
      <c r="RLR925" s="28"/>
      <c r="RLS925" s="28"/>
      <c r="RLT925" s="28"/>
      <c r="RLU925" s="28"/>
      <c r="RLV925" s="28"/>
      <c r="RLW925" s="28"/>
      <c r="RLX925" s="28"/>
      <c r="RLY925" s="28"/>
      <c r="RLZ925" s="28"/>
      <c r="RMA925" s="28"/>
      <c r="RMB925" s="28"/>
      <c r="RMC925" s="28"/>
      <c r="RMD925" s="28"/>
      <c r="RME925" s="28"/>
      <c r="RMF925" s="28"/>
      <c r="RMG925" s="28"/>
      <c r="RMH925" s="28"/>
      <c r="RMI925" s="28"/>
      <c r="RMJ925" s="28"/>
      <c r="RMK925" s="28"/>
      <c r="RML925" s="28"/>
      <c r="RMM925" s="28"/>
      <c r="RMN925" s="28"/>
      <c r="RMO925" s="28"/>
      <c r="RMP925" s="28"/>
      <c r="RMQ925" s="28"/>
      <c r="RMR925" s="28"/>
      <c r="RMS925" s="28"/>
      <c r="RMT925" s="28"/>
      <c r="RMU925" s="28"/>
      <c r="RMV925" s="28"/>
      <c r="RMW925" s="28"/>
      <c r="RMX925" s="28"/>
      <c r="RMY925" s="28"/>
      <c r="RMZ925" s="28"/>
      <c r="RNA925" s="28"/>
      <c r="RNB925" s="28"/>
      <c r="RNC925" s="28"/>
      <c r="RND925" s="28"/>
      <c r="RNE925" s="28"/>
      <c r="RNF925" s="28"/>
      <c r="RNG925" s="28"/>
      <c r="RNH925" s="28"/>
      <c r="RNI925" s="28"/>
      <c r="RNJ925" s="28"/>
      <c r="RNK925" s="28"/>
      <c r="RNL925" s="28"/>
      <c r="RNM925" s="28"/>
      <c r="RNN925" s="28"/>
      <c r="RNO925" s="28"/>
      <c r="RNP925" s="28"/>
      <c r="RNQ925" s="28"/>
      <c r="RNR925" s="28"/>
      <c r="RNS925" s="28"/>
      <c r="RNT925" s="28"/>
      <c r="RNU925" s="28"/>
      <c r="RNV925" s="28"/>
      <c r="RNW925" s="28"/>
      <c r="RNX925" s="28"/>
      <c r="RNY925" s="28"/>
      <c r="RNZ925" s="28"/>
      <c r="ROA925" s="28"/>
      <c r="ROB925" s="28"/>
      <c r="ROC925" s="28"/>
      <c r="ROD925" s="28"/>
      <c r="ROE925" s="28"/>
      <c r="ROF925" s="28"/>
      <c r="ROG925" s="28"/>
      <c r="ROH925" s="28"/>
      <c r="ROI925" s="28"/>
      <c r="ROJ925" s="28"/>
      <c r="ROK925" s="28"/>
      <c r="ROL925" s="28"/>
      <c r="ROM925" s="28"/>
      <c r="RON925" s="28"/>
      <c r="ROO925" s="28"/>
      <c r="ROP925" s="28"/>
      <c r="ROQ925" s="28"/>
      <c r="ROR925" s="28"/>
      <c r="ROS925" s="28"/>
      <c r="ROT925" s="28"/>
      <c r="ROU925" s="28"/>
      <c r="ROV925" s="28"/>
      <c r="ROW925" s="28"/>
      <c r="ROX925" s="28"/>
      <c r="ROY925" s="28"/>
      <c r="ROZ925" s="28"/>
      <c r="RPA925" s="28"/>
      <c r="RPB925" s="28"/>
      <c r="RPC925" s="28"/>
      <c r="RPD925" s="28"/>
      <c r="RPE925" s="28"/>
      <c r="RPF925" s="28"/>
      <c r="RPG925" s="28"/>
      <c r="RPH925" s="28"/>
      <c r="RPI925" s="28"/>
      <c r="RPJ925" s="28"/>
      <c r="RPK925" s="28"/>
      <c r="RPL925" s="28"/>
      <c r="RPM925" s="28"/>
      <c r="RPN925" s="28"/>
      <c r="RPO925" s="28"/>
      <c r="RPP925" s="28"/>
      <c r="RPQ925" s="28"/>
      <c r="RPR925" s="28"/>
      <c r="RPS925" s="28"/>
      <c r="RPT925" s="28"/>
      <c r="RPU925" s="28"/>
      <c r="RPV925" s="28"/>
      <c r="RPW925" s="28"/>
      <c r="RPX925" s="28"/>
      <c r="RPY925" s="28"/>
      <c r="RPZ925" s="28"/>
      <c r="RQA925" s="28"/>
      <c r="RQB925" s="28"/>
      <c r="RQC925" s="28"/>
      <c r="RQD925" s="28"/>
      <c r="RQE925" s="28"/>
      <c r="RQF925" s="28"/>
      <c r="RQG925" s="28"/>
      <c r="RQH925" s="28"/>
      <c r="RQI925" s="28"/>
      <c r="RQJ925" s="28"/>
      <c r="RQK925" s="28"/>
      <c r="RQL925" s="28"/>
      <c r="RQM925" s="28"/>
      <c r="RQN925" s="28"/>
      <c r="RQO925" s="28"/>
      <c r="RQP925" s="28"/>
      <c r="RQQ925" s="28"/>
      <c r="RQR925" s="28"/>
      <c r="RQS925" s="28"/>
      <c r="RQT925" s="28"/>
      <c r="RQU925" s="28"/>
      <c r="RQV925" s="28"/>
      <c r="RQW925" s="28"/>
      <c r="RQX925" s="28"/>
      <c r="RQY925" s="28"/>
      <c r="RQZ925" s="28"/>
      <c r="RRA925" s="28"/>
      <c r="RRB925" s="28"/>
      <c r="RRC925" s="28"/>
      <c r="RRD925" s="28"/>
      <c r="RRE925" s="28"/>
      <c r="RRF925" s="28"/>
      <c r="RRG925" s="28"/>
      <c r="RRH925" s="28"/>
      <c r="RRI925" s="28"/>
      <c r="RRJ925" s="28"/>
      <c r="RRK925" s="28"/>
      <c r="RRL925" s="28"/>
      <c r="RRM925" s="28"/>
      <c r="RRN925" s="28"/>
      <c r="RRO925" s="28"/>
      <c r="RRP925" s="28"/>
      <c r="RRQ925" s="28"/>
      <c r="RRR925" s="28"/>
      <c r="RRS925" s="28"/>
      <c r="RRT925" s="28"/>
      <c r="RRU925" s="28"/>
      <c r="RRV925" s="28"/>
      <c r="RRW925" s="28"/>
      <c r="RRX925" s="28"/>
      <c r="RRY925" s="28"/>
      <c r="RRZ925" s="28"/>
      <c r="RSA925" s="28"/>
      <c r="RSB925" s="28"/>
      <c r="RSC925" s="28"/>
      <c r="RSD925" s="28"/>
      <c r="RSE925" s="28"/>
      <c r="RSF925" s="28"/>
      <c r="RSG925" s="28"/>
      <c r="RSH925" s="28"/>
      <c r="RSI925" s="28"/>
      <c r="RSJ925" s="28"/>
      <c r="RSK925" s="28"/>
      <c r="RSL925" s="28"/>
      <c r="RSM925" s="28"/>
      <c r="RSN925" s="28"/>
      <c r="RSO925" s="28"/>
      <c r="RSP925" s="28"/>
      <c r="RSQ925" s="28"/>
      <c r="RSR925" s="28"/>
      <c r="RSS925" s="28"/>
      <c r="RST925" s="28"/>
      <c r="RSU925" s="28"/>
      <c r="RSV925" s="28"/>
      <c r="RSW925" s="28"/>
      <c r="RSX925" s="28"/>
      <c r="RSY925" s="28"/>
      <c r="RSZ925" s="28"/>
      <c r="RTA925" s="28"/>
      <c r="RTB925" s="28"/>
      <c r="RTC925" s="28"/>
      <c r="RTD925" s="28"/>
      <c r="RTE925" s="28"/>
      <c r="RTF925" s="28"/>
      <c r="RTG925" s="28"/>
      <c r="RTH925" s="28"/>
      <c r="RTI925" s="28"/>
      <c r="RTJ925" s="28"/>
      <c r="RTK925" s="28"/>
      <c r="RTL925" s="28"/>
      <c r="RTM925" s="28"/>
      <c r="RTN925" s="28"/>
      <c r="RTO925" s="28"/>
      <c r="RTP925" s="28"/>
      <c r="RTQ925" s="28"/>
      <c r="RTR925" s="28"/>
      <c r="RTS925" s="28"/>
      <c r="RTT925" s="28"/>
      <c r="RTU925" s="28"/>
      <c r="RTV925" s="28"/>
      <c r="RTW925" s="28"/>
      <c r="RTX925" s="28"/>
      <c r="RTY925" s="28"/>
      <c r="RTZ925" s="28"/>
      <c r="RUA925" s="28"/>
      <c r="RUB925" s="28"/>
      <c r="RUC925" s="28"/>
      <c r="RUD925" s="28"/>
      <c r="RUE925" s="28"/>
      <c r="RUF925" s="28"/>
      <c r="RUG925" s="28"/>
      <c r="RUH925" s="28"/>
      <c r="RUI925" s="28"/>
      <c r="RUJ925" s="28"/>
      <c r="RUK925" s="28"/>
      <c r="RUL925" s="28"/>
      <c r="RUM925" s="28"/>
      <c r="RUN925" s="28"/>
      <c r="RUO925" s="28"/>
      <c r="RUP925" s="28"/>
      <c r="RUQ925" s="28"/>
      <c r="RUR925" s="28"/>
      <c r="RUS925" s="28"/>
      <c r="RUT925" s="28"/>
      <c r="RUU925" s="28"/>
      <c r="RUV925" s="28"/>
      <c r="RUW925" s="28"/>
      <c r="RUX925" s="28"/>
      <c r="RUY925" s="28"/>
      <c r="RUZ925" s="28"/>
      <c r="RVA925" s="28"/>
      <c r="RVB925" s="28"/>
      <c r="RVC925" s="28"/>
      <c r="RVD925" s="28"/>
      <c r="RVE925" s="28"/>
      <c r="RVF925" s="28"/>
      <c r="RVG925" s="28"/>
      <c r="RVH925" s="28"/>
      <c r="RVI925" s="28"/>
      <c r="RVJ925" s="28"/>
      <c r="RVK925" s="28"/>
      <c r="RVL925" s="28"/>
      <c r="RVM925" s="28"/>
      <c r="RVN925" s="28"/>
      <c r="RVO925" s="28"/>
      <c r="RVP925" s="28"/>
      <c r="RVQ925" s="28"/>
      <c r="RVR925" s="28"/>
      <c r="RVS925" s="28"/>
      <c r="RVT925" s="28"/>
      <c r="RVU925" s="28"/>
      <c r="RVV925" s="28"/>
      <c r="RVW925" s="28"/>
      <c r="RVX925" s="28"/>
      <c r="RVY925" s="28"/>
      <c r="RVZ925" s="28"/>
      <c r="RWA925" s="28"/>
      <c r="RWB925" s="28"/>
      <c r="RWC925" s="28"/>
      <c r="RWD925" s="28"/>
      <c r="RWE925" s="28"/>
      <c r="RWF925" s="28"/>
      <c r="RWG925" s="28"/>
      <c r="RWH925" s="28"/>
      <c r="RWI925" s="28"/>
      <c r="RWJ925" s="28"/>
      <c r="RWK925" s="28"/>
      <c r="RWL925" s="28"/>
      <c r="RWM925" s="28"/>
      <c r="RWN925" s="28"/>
      <c r="RWO925" s="28"/>
      <c r="RWP925" s="28"/>
      <c r="RWQ925" s="28"/>
      <c r="RWR925" s="28"/>
      <c r="RWS925" s="28"/>
      <c r="RWT925" s="28"/>
      <c r="RWU925" s="28"/>
      <c r="RWV925" s="28"/>
      <c r="RWW925" s="28"/>
      <c r="RWX925" s="28"/>
      <c r="RWY925" s="28"/>
      <c r="RWZ925" s="28"/>
      <c r="RXA925" s="28"/>
      <c r="RXB925" s="28"/>
      <c r="RXC925" s="28"/>
      <c r="RXD925" s="28"/>
      <c r="RXE925" s="28"/>
      <c r="RXF925" s="28"/>
      <c r="RXG925" s="28"/>
      <c r="RXH925" s="28"/>
      <c r="RXI925" s="28"/>
      <c r="RXJ925" s="28"/>
      <c r="RXK925" s="28"/>
      <c r="RXL925" s="28"/>
      <c r="RXM925" s="28"/>
      <c r="RXN925" s="28"/>
      <c r="RXO925" s="28"/>
      <c r="RXP925" s="28"/>
      <c r="RXQ925" s="28"/>
      <c r="RXR925" s="28"/>
      <c r="RXS925" s="28"/>
      <c r="RXT925" s="28"/>
      <c r="RXU925" s="28"/>
      <c r="RXV925" s="28"/>
      <c r="RXW925" s="28"/>
      <c r="RXX925" s="28"/>
      <c r="RXY925" s="28"/>
      <c r="RXZ925" s="28"/>
      <c r="RYA925" s="28"/>
      <c r="RYB925" s="28"/>
      <c r="RYC925" s="28"/>
      <c r="RYD925" s="28"/>
      <c r="RYE925" s="28"/>
      <c r="RYF925" s="28"/>
      <c r="RYG925" s="28"/>
      <c r="RYH925" s="28"/>
      <c r="RYI925" s="28"/>
      <c r="RYJ925" s="28"/>
      <c r="RYK925" s="28"/>
      <c r="RYL925" s="28"/>
      <c r="RYM925" s="28"/>
      <c r="RYN925" s="28"/>
      <c r="RYO925" s="28"/>
      <c r="RYP925" s="28"/>
      <c r="RYQ925" s="28"/>
      <c r="RYR925" s="28"/>
      <c r="RYS925" s="28"/>
      <c r="RYT925" s="28"/>
      <c r="RYU925" s="28"/>
      <c r="RYV925" s="28"/>
      <c r="RYW925" s="28"/>
      <c r="RYX925" s="28"/>
      <c r="RYY925" s="28"/>
      <c r="RYZ925" s="28"/>
      <c r="RZA925" s="28"/>
      <c r="RZB925" s="28"/>
      <c r="RZC925" s="28"/>
      <c r="RZD925" s="28"/>
      <c r="RZE925" s="28"/>
      <c r="RZF925" s="28"/>
      <c r="RZG925" s="28"/>
      <c r="RZH925" s="28"/>
      <c r="RZI925" s="28"/>
      <c r="RZJ925" s="28"/>
      <c r="RZK925" s="28"/>
      <c r="RZL925" s="28"/>
      <c r="RZM925" s="28"/>
      <c r="RZN925" s="28"/>
      <c r="RZO925" s="28"/>
      <c r="RZP925" s="28"/>
      <c r="RZQ925" s="28"/>
      <c r="RZR925" s="28"/>
      <c r="RZS925" s="28"/>
      <c r="RZT925" s="28"/>
      <c r="RZU925" s="28"/>
      <c r="RZV925" s="28"/>
      <c r="RZW925" s="28"/>
      <c r="RZX925" s="28"/>
      <c r="RZY925" s="28"/>
      <c r="RZZ925" s="28"/>
      <c r="SAA925" s="28"/>
      <c r="SAB925" s="28"/>
      <c r="SAC925" s="28"/>
      <c r="SAD925" s="28"/>
      <c r="SAE925" s="28"/>
      <c r="SAF925" s="28"/>
      <c r="SAG925" s="28"/>
      <c r="SAH925" s="28"/>
      <c r="SAI925" s="28"/>
      <c r="SAJ925" s="28"/>
      <c r="SAK925" s="28"/>
      <c r="SAL925" s="28"/>
      <c r="SAM925" s="28"/>
      <c r="SAN925" s="28"/>
      <c r="SAO925" s="28"/>
      <c r="SAP925" s="28"/>
      <c r="SAQ925" s="28"/>
      <c r="SAR925" s="28"/>
      <c r="SAS925" s="28"/>
      <c r="SAT925" s="28"/>
      <c r="SAU925" s="28"/>
      <c r="SAV925" s="28"/>
      <c r="SAW925" s="28"/>
      <c r="SAX925" s="28"/>
      <c r="SAY925" s="28"/>
      <c r="SAZ925" s="28"/>
      <c r="SBA925" s="28"/>
      <c r="SBB925" s="28"/>
      <c r="SBC925" s="28"/>
      <c r="SBD925" s="28"/>
      <c r="SBE925" s="28"/>
      <c r="SBF925" s="28"/>
      <c r="SBG925" s="28"/>
      <c r="SBH925" s="28"/>
      <c r="SBI925" s="28"/>
      <c r="SBJ925" s="28"/>
      <c r="SBK925" s="28"/>
      <c r="SBL925" s="28"/>
      <c r="SBM925" s="28"/>
      <c r="SBN925" s="28"/>
      <c r="SBO925" s="28"/>
      <c r="SBP925" s="28"/>
      <c r="SBQ925" s="28"/>
      <c r="SBR925" s="28"/>
      <c r="SBS925" s="28"/>
      <c r="SBT925" s="28"/>
      <c r="SBU925" s="28"/>
      <c r="SBV925" s="28"/>
      <c r="SBW925" s="28"/>
      <c r="SBX925" s="28"/>
      <c r="SBY925" s="28"/>
      <c r="SBZ925" s="28"/>
      <c r="SCA925" s="28"/>
      <c r="SCB925" s="28"/>
      <c r="SCC925" s="28"/>
      <c r="SCD925" s="28"/>
      <c r="SCE925" s="28"/>
      <c r="SCF925" s="28"/>
      <c r="SCG925" s="28"/>
      <c r="SCH925" s="28"/>
      <c r="SCI925" s="28"/>
      <c r="SCJ925" s="28"/>
      <c r="SCK925" s="28"/>
      <c r="SCL925" s="28"/>
      <c r="SCM925" s="28"/>
      <c r="SCN925" s="28"/>
      <c r="SCO925" s="28"/>
      <c r="SCP925" s="28"/>
      <c r="SCQ925" s="28"/>
      <c r="SCR925" s="28"/>
      <c r="SCS925" s="28"/>
      <c r="SCT925" s="28"/>
      <c r="SCU925" s="28"/>
      <c r="SCV925" s="28"/>
      <c r="SCW925" s="28"/>
      <c r="SCX925" s="28"/>
      <c r="SCY925" s="28"/>
      <c r="SCZ925" s="28"/>
      <c r="SDA925" s="28"/>
      <c r="SDB925" s="28"/>
      <c r="SDC925" s="28"/>
      <c r="SDD925" s="28"/>
      <c r="SDE925" s="28"/>
      <c r="SDF925" s="28"/>
      <c r="SDG925" s="28"/>
      <c r="SDH925" s="28"/>
      <c r="SDI925" s="28"/>
      <c r="SDJ925" s="28"/>
      <c r="SDK925" s="28"/>
      <c r="SDL925" s="28"/>
      <c r="SDM925" s="28"/>
      <c r="SDN925" s="28"/>
      <c r="SDO925" s="28"/>
      <c r="SDP925" s="28"/>
      <c r="SDQ925" s="28"/>
      <c r="SDR925" s="28"/>
      <c r="SDS925" s="28"/>
      <c r="SDT925" s="28"/>
      <c r="SDU925" s="28"/>
      <c r="SDV925" s="28"/>
      <c r="SDW925" s="28"/>
      <c r="SDX925" s="28"/>
      <c r="SDY925" s="28"/>
      <c r="SDZ925" s="28"/>
      <c r="SEA925" s="28"/>
      <c r="SEB925" s="28"/>
      <c r="SEC925" s="28"/>
      <c r="SED925" s="28"/>
      <c r="SEE925" s="28"/>
      <c r="SEF925" s="28"/>
      <c r="SEG925" s="28"/>
      <c r="SEH925" s="28"/>
      <c r="SEI925" s="28"/>
      <c r="SEJ925" s="28"/>
      <c r="SEK925" s="28"/>
      <c r="SEL925" s="28"/>
      <c r="SEM925" s="28"/>
      <c r="SEN925" s="28"/>
      <c r="SEO925" s="28"/>
      <c r="SEP925" s="28"/>
      <c r="SEQ925" s="28"/>
      <c r="SER925" s="28"/>
      <c r="SES925" s="28"/>
      <c r="SET925" s="28"/>
      <c r="SEU925" s="28"/>
      <c r="SEV925" s="28"/>
      <c r="SEW925" s="28"/>
      <c r="SEX925" s="28"/>
      <c r="SEY925" s="28"/>
      <c r="SEZ925" s="28"/>
      <c r="SFA925" s="28"/>
      <c r="SFB925" s="28"/>
      <c r="SFC925" s="28"/>
      <c r="SFD925" s="28"/>
      <c r="SFE925" s="28"/>
      <c r="SFF925" s="28"/>
      <c r="SFG925" s="28"/>
      <c r="SFH925" s="28"/>
      <c r="SFI925" s="28"/>
      <c r="SFJ925" s="28"/>
      <c r="SFK925" s="28"/>
      <c r="SFL925" s="28"/>
      <c r="SFM925" s="28"/>
      <c r="SFN925" s="28"/>
      <c r="SFO925" s="28"/>
      <c r="SFP925" s="28"/>
      <c r="SFQ925" s="28"/>
      <c r="SFR925" s="28"/>
      <c r="SFS925" s="28"/>
      <c r="SFT925" s="28"/>
      <c r="SFU925" s="28"/>
      <c r="SFV925" s="28"/>
      <c r="SFW925" s="28"/>
      <c r="SFX925" s="28"/>
      <c r="SFY925" s="28"/>
      <c r="SFZ925" s="28"/>
      <c r="SGA925" s="28"/>
      <c r="SGB925" s="28"/>
      <c r="SGC925" s="28"/>
      <c r="SGD925" s="28"/>
      <c r="SGE925" s="28"/>
      <c r="SGF925" s="28"/>
      <c r="SGG925" s="28"/>
      <c r="SGH925" s="28"/>
      <c r="SGI925" s="28"/>
      <c r="SGJ925" s="28"/>
      <c r="SGK925" s="28"/>
      <c r="SGL925" s="28"/>
      <c r="SGM925" s="28"/>
      <c r="SGN925" s="28"/>
      <c r="SGO925" s="28"/>
      <c r="SGP925" s="28"/>
      <c r="SGQ925" s="28"/>
      <c r="SGR925" s="28"/>
      <c r="SGS925" s="28"/>
      <c r="SGT925" s="28"/>
      <c r="SGU925" s="28"/>
      <c r="SGV925" s="28"/>
      <c r="SGW925" s="28"/>
      <c r="SGX925" s="28"/>
      <c r="SGY925" s="28"/>
      <c r="SGZ925" s="28"/>
      <c r="SHA925" s="28"/>
      <c r="SHB925" s="28"/>
      <c r="SHC925" s="28"/>
      <c r="SHD925" s="28"/>
      <c r="SHE925" s="28"/>
      <c r="SHF925" s="28"/>
      <c r="SHG925" s="28"/>
      <c r="SHH925" s="28"/>
      <c r="SHI925" s="28"/>
      <c r="SHJ925" s="28"/>
      <c r="SHK925" s="28"/>
      <c r="SHL925" s="28"/>
      <c r="SHM925" s="28"/>
      <c r="SHN925" s="28"/>
      <c r="SHO925" s="28"/>
      <c r="SHP925" s="28"/>
      <c r="SHQ925" s="28"/>
      <c r="SHR925" s="28"/>
      <c r="SHS925" s="28"/>
      <c r="SHT925" s="28"/>
      <c r="SHU925" s="28"/>
      <c r="SHV925" s="28"/>
      <c r="SHW925" s="28"/>
      <c r="SHX925" s="28"/>
      <c r="SHY925" s="28"/>
      <c r="SHZ925" s="28"/>
      <c r="SIA925" s="28"/>
      <c r="SIB925" s="28"/>
      <c r="SIC925" s="28"/>
      <c r="SID925" s="28"/>
      <c r="SIE925" s="28"/>
      <c r="SIF925" s="28"/>
      <c r="SIG925" s="28"/>
      <c r="SIH925" s="28"/>
      <c r="SII925" s="28"/>
      <c r="SIJ925" s="28"/>
      <c r="SIK925" s="28"/>
      <c r="SIL925" s="28"/>
      <c r="SIM925" s="28"/>
      <c r="SIN925" s="28"/>
      <c r="SIO925" s="28"/>
      <c r="SIP925" s="28"/>
      <c r="SIQ925" s="28"/>
      <c r="SIR925" s="28"/>
      <c r="SIS925" s="28"/>
      <c r="SIT925" s="28"/>
      <c r="SIU925" s="28"/>
      <c r="SIV925" s="28"/>
      <c r="SIW925" s="28"/>
      <c r="SIX925" s="28"/>
      <c r="SIY925" s="28"/>
      <c r="SIZ925" s="28"/>
      <c r="SJA925" s="28"/>
      <c r="SJB925" s="28"/>
      <c r="SJC925" s="28"/>
      <c r="SJD925" s="28"/>
      <c r="SJE925" s="28"/>
      <c r="SJF925" s="28"/>
      <c r="SJG925" s="28"/>
      <c r="SJH925" s="28"/>
      <c r="SJI925" s="28"/>
      <c r="SJJ925" s="28"/>
      <c r="SJK925" s="28"/>
      <c r="SJL925" s="28"/>
      <c r="SJM925" s="28"/>
      <c r="SJN925" s="28"/>
      <c r="SJO925" s="28"/>
      <c r="SJP925" s="28"/>
      <c r="SJQ925" s="28"/>
      <c r="SJR925" s="28"/>
      <c r="SJS925" s="28"/>
      <c r="SJT925" s="28"/>
      <c r="SJU925" s="28"/>
      <c r="SJV925" s="28"/>
      <c r="SJW925" s="28"/>
      <c r="SJX925" s="28"/>
      <c r="SJY925" s="28"/>
      <c r="SJZ925" s="28"/>
      <c r="SKA925" s="28"/>
      <c r="SKB925" s="28"/>
      <c r="SKC925" s="28"/>
      <c r="SKD925" s="28"/>
      <c r="SKE925" s="28"/>
      <c r="SKF925" s="28"/>
      <c r="SKG925" s="28"/>
      <c r="SKH925" s="28"/>
      <c r="SKI925" s="28"/>
      <c r="SKJ925" s="28"/>
      <c r="SKK925" s="28"/>
      <c r="SKL925" s="28"/>
      <c r="SKM925" s="28"/>
      <c r="SKN925" s="28"/>
      <c r="SKO925" s="28"/>
      <c r="SKP925" s="28"/>
      <c r="SKQ925" s="28"/>
      <c r="SKR925" s="28"/>
      <c r="SKS925" s="28"/>
      <c r="SKT925" s="28"/>
      <c r="SKU925" s="28"/>
      <c r="SKV925" s="28"/>
      <c r="SKW925" s="28"/>
      <c r="SKX925" s="28"/>
      <c r="SKY925" s="28"/>
      <c r="SKZ925" s="28"/>
      <c r="SLA925" s="28"/>
      <c r="SLB925" s="28"/>
      <c r="SLC925" s="28"/>
      <c r="SLD925" s="28"/>
      <c r="SLE925" s="28"/>
      <c r="SLF925" s="28"/>
      <c r="SLG925" s="28"/>
      <c r="SLH925" s="28"/>
      <c r="SLI925" s="28"/>
      <c r="SLJ925" s="28"/>
      <c r="SLK925" s="28"/>
      <c r="SLL925" s="28"/>
      <c r="SLM925" s="28"/>
      <c r="SLN925" s="28"/>
      <c r="SLO925" s="28"/>
      <c r="SLP925" s="28"/>
      <c r="SLQ925" s="28"/>
      <c r="SLR925" s="28"/>
      <c r="SLS925" s="28"/>
      <c r="SLT925" s="28"/>
      <c r="SLU925" s="28"/>
      <c r="SLV925" s="28"/>
      <c r="SLW925" s="28"/>
      <c r="SLX925" s="28"/>
      <c r="SLY925" s="28"/>
      <c r="SLZ925" s="28"/>
      <c r="SMA925" s="28"/>
      <c r="SMB925" s="28"/>
      <c r="SMC925" s="28"/>
      <c r="SMD925" s="28"/>
      <c r="SME925" s="28"/>
      <c r="SMF925" s="28"/>
      <c r="SMG925" s="28"/>
      <c r="SMH925" s="28"/>
      <c r="SMI925" s="28"/>
      <c r="SMJ925" s="28"/>
      <c r="SMK925" s="28"/>
      <c r="SML925" s="28"/>
      <c r="SMM925" s="28"/>
      <c r="SMN925" s="28"/>
      <c r="SMO925" s="28"/>
      <c r="SMP925" s="28"/>
      <c r="SMQ925" s="28"/>
      <c r="SMR925" s="28"/>
      <c r="SMS925" s="28"/>
      <c r="SMT925" s="28"/>
      <c r="SMU925" s="28"/>
      <c r="SMV925" s="28"/>
      <c r="SMW925" s="28"/>
      <c r="SMX925" s="28"/>
      <c r="SMY925" s="28"/>
      <c r="SMZ925" s="28"/>
      <c r="SNA925" s="28"/>
      <c r="SNB925" s="28"/>
      <c r="SNC925" s="28"/>
      <c r="SND925" s="28"/>
      <c r="SNE925" s="28"/>
      <c r="SNF925" s="28"/>
      <c r="SNG925" s="28"/>
      <c r="SNH925" s="28"/>
      <c r="SNI925" s="28"/>
      <c r="SNJ925" s="28"/>
      <c r="SNK925" s="28"/>
      <c r="SNL925" s="28"/>
      <c r="SNM925" s="28"/>
      <c r="SNN925" s="28"/>
      <c r="SNO925" s="28"/>
      <c r="SNP925" s="28"/>
      <c r="SNQ925" s="28"/>
      <c r="SNR925" s="28"/>
      <c r="SNS925" s="28"/>
      <c r="SNT925" s="28"/>
      <c r="SNU925" s="28"/>
      <c r="SNV925" s="28"/>
      <c r="SNW925" s="28"/>
      <c r="SNX925" s="28"/>
      <c r="SNY925" s="28"/>
      <c r="SNZ925" s="28"/>
      <c r="SOA925" s="28"/>
      <c r="SOB925" s="28"/>
      <c r="SOC925" s="28"/>
      <c r="SOD925" s="28"/>
      <c r="SOE925" s="28"/>
      <c r="SOF925" s="28"/>
      <c r="SOG925" s="28"/>
      <c r="SOH925" s="28"/>
      <c r="SOI925" s="28"/>
      <c r="SOJ925" s="28"/>
      <c r="SOK925" s="28"/>
      <c r="SOL925" s="28"/>
      <c r="SOM925" s="28"/>
      <c r="SON925" s="28"/>
      <c r="SOO925" s="28"/>
      <c r="SOP925" s="28"/>
      <c r="SOQ925" s="28"/>
      <c r="SOR925" s="28"/>
      <c r="SOS925" s="28"/>
      <c r="SOT925" s="28"/>
      <c r="SOU925" s="28"/>
      <c r="SOV925" s="28"/>
      <c r="SOW925" s="28"/>
      <c r="SOX925" s="28"/>
      <c r="SOY925" s="28"/>
      <c r="SOZ925" s="28"/>
      <c r="SPA925" s="28"/>
      <c r="SPB925" s="28"/>
      <c r="SPC925" s="28"/>
      <c r="SPD925" s="28"/>
      <c r="SPE925" s="28"/>
      <c r="SPF925" s="28"/>
      <c r="SPG925" s="28"/>
      <c r="SPH925" s="28"/>
      <c r="SPI925" s="28"/>
      <c r="SPJ925" s="28"/>
      <c r="SPK925" s="28"/>
      <c r="SPL925" s="28"/>
      <c r="SPM925" s="28"/>
      <c r="SPN925" s="28"/>
      <c r="SPO925" s="28"/>
      <c r="SPP925" s="28"/>
      <c r="SPQ925" s="28"/>
      <c r="SPR925" s="28"/>
      <c r="SPS925" s="28"/>
      <c r="SPT925" s="28"/>
      <c r="SPU925" s="28"/>
      <c r="SPV925" s="28"/>
      <c r="SPW925" s="28"/>
      <c r="SPX925" s="28"/>
      <c r="SPY925" s="28"/>
      <c r="SPZ925" s="28"/>
      <c r="SQA925" s="28"/>
      <c r="SQB925" s="28"/>
      <c r="SQC925" s="28"/>
      <c r="SQD925" s="28"/>
      <c r="SQE925" s="28"/>
      <c r="SQF925" s="28"/>
      <c r="SQG925" s="28"/>
      <c r="SQH925" s="28"/>
      <c r="SQI925" s="28"/>
      <c r="SQJ925" s="28"/>
      <c r="SQK925" s="28"/>
      <c r="SQL925" s="28"/>
      <c r="SQM925" s="28"/>
      <c r="SQN925" s="28"/>
      <c r="SQO925" s="28"/>
      <c r="SQP925" s="28"/>
      <c r="SQQ925" s="28"/>
      <c r="SQR925" s="28"/>
      <c r="SQS925" s="28"/>
      <c r="SQT925" s="28"/>
      <c r="SQU925" s="28"/>
      <c r="SQV925" s="28"/>
      <c r="SQW925" s="28"/>
      <c r="SQX925" s="28"/>
      <c r="SQY925" s="28"/>
      <c r="SQZ925" s="28"/>
      <c r="SRA925" s="28"/>
      <c r="SRB925" s="28"/>
      <c r="SRC925" s="28"/>
      <c r="SRD925" s="28"/>
      <c r="SRE925" s="28"/>
      <c r="SRF925" s="28"/>
      <c r="SRG925" s="28"/>
      <c r="SRH925" s="28"/>
      <c r="SRI925" s="28"/>
      <c r="SRJ925" s="28"/>
      <c r="SRK925" s="28"/>
      <c r="SRL925" s="28"/>
      <c r="SRM925" s="28"/>
      <c r="SRN925" s="28"/>
      <c r="SRO925" s="28"/>
      <c r="SRP925" s="28"/>
      <c r="SRQ925" s="28"/>
      <c r="SRR925" s="28"/>
      <c r="SRS925" s="28"/>
      <c r="SRT925" s="28"/>
      <c r="SRU925" s="28"/>
      <c r="SRV925" s="28"/>
      <c r="SRW925" s="28"/>
      <c r="SRX925" s="28"/>
      <c r="SRY925" s="28"/>
      <c r="SRZ925" s="28"/>
      <c r="SSA925" s="28"/>
      <c r="SSB925" s="28"/>
      <c r="SSC925" s="28"/>
      <c r="SSD925" s="28"/>
      <c r="SSE925" s="28"/>
      <c r="SSF925" s="28"/>
      <c r="SSG925" s="28"/>
      <c r="SSH925" s="28"/>
      <c r="SSI925" s="28"/>
      <c r="SSJ925" s="28"/>
      <c r="SSK925" s="28"/>
      <c r="SSL925" s="28"/>
      <c r="SSM925" s="28"/>
      <c r="SSN925" s="28"/>
      <c r="SSO925" s="28"/>
      <c r="SSP925" s="28"/>
      <c r="SSQ925" s="28"/>
      <c r="SSR925" s="28"/>
      <c r="SSS925" s="28"/>
      <c r="SST925" s="28"/>
      <c r="SSU925" s="28"/>
      <c r="SSV925" s="28"/>
      <c r="SSW925" s="28"/>
      <c r="SSX925" s="28"/>
      <c r="SSY925" s="28"/>
      <c r="SSZ925" s="28"/>
      <c r="STA925" s="28"/>
      <c r="STB925" s="28"/>
      <c r="STC925" s="28"/>
      <c r="STD925" s="28"/>
      <c r="STE925" s="28"/>
      <c r="STF925" s="28"/>
      <c r="STG925" s="28"/>
      <c r="STH925" s="28"/>
      <c r="STI925" s="28"/>
      <c r="STJ925" s="28"/>
      <c r="STK925" s="28"/>
      <c r="STL925" s="28"/>
      <c r="STM925" s="28"/>
      <c r="STN925" s="28"/>
      <c r="STO925" s="28"/>
      <c r="STP925" s="28"/>
      <c r="STQ925" s="28"/>
      <c r="STR925" s="28"/>
      <c r="STS925" s="28"/>
      <c r="STT925" s="28"/>
      <c r="STU925" s="28"/>
      <c r="STV925" s="28"/>
      <c r="STW925" s="28"/>
      <c r="STX925" s="28"/>
      <c r="STY925" s="28"/>
      <c r="STZ925" s="28"/>
      <c r="SUA925" s="28"/>
      <c r="SUB925" s="28"/>
      <c r="SUC925" s="28"/>
      <c r="SUD925" s="28"/>
      <c r="SUE925" s="28"/>
      <c r="SUF925" s="28"/>
      <c r="SUG925" s="28"/>
      <c r="SUH925" s="28"/>
      <c r="SUI925" s="28"/>
      <c r="SUJ925" s="28"/>
      <c r="SUK925" s="28"/>
      <c r="SUL925" s="28"/>
      <c r="SUM925" s="28"/>
      <c r="SUN925" s="28"/>
      <c r="SUO925" s="28"/>
      <c r="SUP925" s="28"/>
      <c r="SUQ925" s="28"/>
      <c r="SUR925" s="28"/>
      <c r="SUS925" s="28"/>
      <c r="SUT925" s="28"/>
      <c r="SUU925" s="28"/>
      <c r="SUV925" s="28"/>
      <c r="SUW925" s="28"/>
      <c r="SUX925" s="28"/>
      <c r="SUY925" s="28"/>
      <c r="SUZ925" s="28"/>
      <c r="SVA925" s="28"/>
      <c r="SVB925" s="28"/>
      <c r="SVC925" s="28"/>
      <c r="SVD925" s="28"/>
      <c r="SVE925" s="28"/>
      <c r="SVF925" s="28"/>
      <c r="SVG925" s="28"/>
      <c r="SVH925" s="28"/>
      <c r="SVI925" s="28"/>
      <c r="SVJ925" s="28"/>
      <c r="SVK925" s="28"/>
      <c r="SVL925" s="28"/>
      <c r="SVM925" s="28"/>
      <c r="SVN925" s="28"/>
      <c r="SVO925" s="28"/>
      <c r="SVP925" s="28"/>
      <c r="SVQ925" s="28"/>
      <c r="SVR925" s="28"/>
      <c r="SVS925" s="28"/>
      <c r="SVT925" s="28"/>
      <c r="SVU925" s="28"/>
      <c r="SVV925" s="28"/>
      <c r="SVW925" s="28"/>
      <c r="SVX925" s="28"/>
      <c r="SVY925" s="28"/>
      <c r="SVZ925" s="28"/>
      <c r="SWA925" s="28"/>
      <c r="SWB925" s="28"/>
      <c r="SWC925" s="28"/>
      <c r="SWD925" s="28"/>
      <c r="SWE925" s="28"/>
      <c r="SWF925" s="28"/>
      <c r="SWG925" s="28"/>
      <c r="SWH925" s="28"/>
      <c r="SWI925" s="28"/>
      <c r="SWJ925" s="28"/>
      <c r="SWK925" s="28"/>
      <c r="SWL925" s="28"/>
      <c r="SWM925" s="28"/>
      <c r="SWN925" s="28"/>
      <c r="SWO925" s="28"/>
      <c r="SWP925" s="28"/>
      <c r="SWQ925" s="28"/>
      <c r="SWR925" s="28"/>
      <c r="SWS925" s="28"/>
      <c r="SWT925" s="28"/>
      <c r="SWU925" s="28"/>
      <c r="SWV925" s="28"/>
      <c r="SWW925" s="28"/>
      <c r="SWX925" s="28"/>
      <c r="SWY925" s="28"/>
      <c r="SWZ925" s="28"/>
      <c r="SXA925" s="28"/>
      <c r="SXB925" s="28"/>
      <c r="SXC925" s="28"/>
      <c r="SXD925" s="28"/>
      <c r="SXE925" s="28"/>
      <c r="SXF925" s="28"/>
      <c r="SXG925" s="28"/>
      <c r="SXH925" s="28"/>
      <c r="SXI925" s="28"/>
      <c r="SXJ925" s="28"/>
      <c r="SXK925" s="28"/>
      <c r="SXL925" s="28"/>
      <c r="SXM925" s="28"/>
      <c r="SXN925" s="28"/>
      <c r="SXO925" s="28"/>
      <c r="SXP925" s="28"/>
      <c r="SXQ925" s="28"/>
      <c r="SXR925" s="28"/>
      <c r="SXS925" s="28"/>
      <c r="SXT925" s="28"/>
      <c r="SXU925" s="28"/>
      <c r="SXV925" s="28"/>
      <c r="SXW925" s="28"/>
      <c r="SXX925" s="28"/>
      <c r="SXY925" s="28"/>
      <c r="SXZ925" s="28"/>
      <c r="SYA925" s="28"/>
      <c r="SYB925" s="28"/>
      <c r="SYC925" s="28"/>
      <c r="SYD925" s="28"/>
      <c r="SYE925" s="28"/>
      <c r="SYF925" s="28"/>
      <c r="SYG925" s="28"/>
      <c r="SYH925" s="28"/>
      <c r="SYI925" s="28"/>
      <c r="SYJ925" s="28"/>
      <c r="SYK925" s="28"/>
      <c r="SYL925" s="28"/>
      <c r="SYM925" s="28"/>
      <c r="SYN925" s="28"/>
      <c r="SYO925" s="28"/>
      <c r="SYP925" s="28"/>
      <c r="SYQ925" s="28"/>
      <c r="SYR925" s="28"/>
      <c r="SYS925" s="28"/>
      <c r="SYT925" s="28"/>
      <c r="SYU925" s="28"/>
      <c r="SYV925" s="28"/>
      <c r="SYW925" s="28"/>
      <c r="SYX925" s="28"/>
      <c r="SYY925" s="28"/>
      <c r="SYZ925" s="28"/>
      <c r="SZA925" s="28"/>
      <c r="SZB925" s="28"/>
      <c r="SZC925" s="28"/>
      <c r="SZD925" s="28"/>
      <c r="SZE925" s="28"/>
      <c r="SZF925" s="28"/>
      <c r="SZG925" s="28"/>
      <c r="SZH925" s="28"/>
      <c r="SZI925" s="28"/>
      <c r="SZJ925" s="28"/>
      <c r="SZK925" s="28"/>
      <c r="SZL925" s="28"/>
      <c r="SZM925" s="28"/>
      <c r="SZN925" s="28"/>
      <c r="SZO925" s="28"/>
      <c r="SZP925" s="28"/>
      <c r="SZQ925" s="28"/>
      <c r="SZR925" s="28"/>
      <c r="SZS925" s="28"/>
      <c r="SZT925" s="28"/>
      <c r="SZU925" s="28"/>
      <c r="SZV925" s="28"/>
      <c r="SZW925" s="28"/>
      <c r="SZX925" s="28"/>
      <c r="SZY925" s="28"/>
      <c r="SZZ925" s="28"/>
      <c r="TAA925" s="28"/>
      <c r="TAB925" s="28"/>
      <c r="TAC925" s="28"/>
      <c r="TAD925" s="28"/>
      <c r="TAE925" s="28"/>
      <c r="TAF925" s="28"/>
      <c r="TAG925" s="28"/>
      <c r="TAH925" s="28"/>
      <c r="TAI925" s="28"/>
      <c r="TAJ925" s="28"/>
      <c r="TAK925" s="28"/>
      <c r="TAL925" s="28"/>
      <c r="TAM925" s="28"/>
      <c r="TAN925" s="28"/>
      <c r="TAO925" s="28"/>
      <c r="TAP925" s="28"/>
      <c r="TAQ925" s="28"/>
      <c r="TAR925" s="28"/>
      <c r="TAS925" s="28"/>
      <c r="TAT925" s="28"/>
      <c r="TAU925" s="28"/>
      <c r="TAV925" s="28"/>
      <c r="TAW925" s="28"/>
      <c r="TAX925" s="28"/>
      <c r="TAY925" s="28"/>
      <c r="TAZ925" s="28"/>
      <c r="TBA925" s="28"/>
      <c r="TBB925" s="28"/>
      <c r="TBC925" s="28"/>
      <c r="TBD925" s="28"/>
      <c r="TBE925" s="28"/>
      <c r="TBF925" s="28"/>
      <c r="TBG925" s="28"/>
      <c r="TBH925" s="28"/>
      <c r="TBI925" s="28"/>
      <c r="TBJ925" s="28"/>
      <c r="TBK925" s="28"/>
      <c r="TBL925" s="28"/>
      <c r="TBM925" s="28"/>
      <c r="TBN925" s="28"/>
      <c r="TBO925" s="28"/>
      <c r="TBP925" s="28"/>
      <c r="TBQ925" s="28"/>
      <c r="TBR925" s="28"/>
      <c r="TBS925" s="28"/>
      <c r="TBT925" s="28"/>
      <c r="TBU925" s="28"/>
      <c r="TBV925" s="28"/>
      <c r="TBW925" s="28"/>
      <c r="TBX925" s="28"/>
      <c r="TBY925" s="28"/>
      <c r="TBZ925" s="28"/>
      <c r="TCA925" s="28"/>
      <c r="TCB925" s="28"/>
      <c r="TCC925" s="28"/>
      <c r="TCD925" s="28"/>
      <c r="TCE925" s="28"/>
      <c r="TCF925" s="28"/>
      <c r="TCG925" s="28"/>
      <c r="TCH925" s="28"/>
      <c r="TCI925" s="28"/>
      <c r="TCJ925" s="28"/>
      <c r="TCK925" s="28"/>
      <c r="TCL925" s="28"/>
      <c r="TCM925" s="28"/>
      <c r="TCN925" s="28"/>
      <c r="TCO925" s="28"/>
      <c r="TCP925" s="28"/>
      <c r="TCQ925" s="28"/>
      <c r="TCR925" s="28"/>
      <c r="TCS925" s="28"/>
      <c r="TCT925" s="28"/>
      <c r="TCU925" s="28"/>
      <c r="TCV925" s="28"/>
      <c r="TCW925" s="28"/>
      <c r="TCX925" s="28"/>
      <c r="TCY925" s="28"/>
      <c r="TCZ925" s="28"/>
      <c r="TDA925" s="28"/>
      <c r="TDB925" s="28"/>
      <c r="TDC925" s="28"/>
      <c r="TDD925" s="28"/>
      <c r="TDE925" s="28"/>
      <c r="TDF925" s="28"/>
      <c r="TDG925" s="28"/>
      <c r="TDH925" s="28"/>
      <c r="TDI925" s="28"/>
      <c r="TDJ925" s="28"/>
      <c r="TDK925" s="28"/>
      <c r="TDL925" s="28"/>
      <c r="TDM925" s="28"/>
      <c r="TDN925" s="28"/>
      <c r="TDO925" s="28"/>
      <c r="TDP925" s="28"/>
      <c r="TDQ925" s="28"/>
      <c r="TDR925" s="28"/>
      <c r="TDS925" s="28"/>
      <c r="TDT925" s="28"/>
      <c r="TDU925" s="28"/>
      <c r="TDV925" s="28"/>
      <c r="TDW925" s="28"/>
      <c r="TDX925" s="28"/>
      <c r="TDY925" s="28"/>
      <c r="TDZ925" s="28"/>
      <c r="TEA925" s="28"/>
      <c r="TEB925" s="28"/>
      <c r="TEC925" s="28"/>
      <c r="TED925" s="28"/>
      <c r="TEE925" s="28"/>
      <c r="TEF925" s="28"/>
      <c r="TEG925" s="28"/>
      <c r="TEH925" s="28"/>
      <c r="TEI925" s="28"/>
      <c r="TEJ925" s="28"/>
      <c r="TEK925" s="28"/>
      <c r="TEL925" s="28"/>
      <c r="TEM925" s="28"/>
      <c r="TEN925" s="28"/>
      <c r="TEO925" s="28"/>
      <c r="TEP925" s="28"/>
      <c r="TEQ925" s="28"/>
      <c r="TER925" s="28"/>
      <c r="TES925" s="28"/>
      <c r="TET925" s="28"/>
      <c r="TEU925" s="28"/>
      <c r="TEV925" s="28"/>
      <c r="TEW925" s="28"/>
      <c r="TEX925" s="28"/>
      <c r="TEY925" s="28"/>
      <c r="TEZ925" s="28"/>
      <c r="TFA925" s="28"/>
      <c r="TFB925" s="28"/>
      <c r="TFC925" s="28"/>
      <c r="TFD925" s="28"/>
      <c r="TFE925" s="28"/>
      <c r="TFF925" s="28"/>
      <c r="TFG925" s="28"/>
      <c r="TFH925" s="28"/>
      <c r="TFI925" s="28"/>
      <c r="TFJ925" s="28"/>
      <c r="TFK925" s="28"/>
      <c r="TFL925" s="28"/>
      <c r="TFM925" s="28"/>
      <c r="TFN925" s="28"/>
      <c r="TFO925" s="28"/>
      <c r="TFP925" s="28"/>
      <c r="TFQ925" s="28"/>
      <c r="TFR925" s="28"/>
      <c r="TFS925" s="28"/>
      <c r="TFT925" s="28"/>
      <c r="TFU925" s="28"/>
      <c r="TFV925" s="28"/>
      <c r="TFW925" s="28"/>
      <c r="TFX925" s="28"/>
      <c r="TFY925" s="28"/>
      <c r="TFZ925" s="28"/>
      <c r="TGA925" s="28"/>
      <c r="TGB925" s="28"/>
      <c r="TGC925" s="28"/>
      <c r="TGD925" s="28"/>
      <c r="TGE925" s="28"/>
      <c r="TGF925" s="28"/>
      <c r="TGG925" s="28"/>
      <c r="TGH925" s="28"/>
      <c r="TGI925" s="28"/>
      <c r="TGJ925" s="28"/>
      <c r="TGK925" s="28"/>
      <c r="TGL925" s="28"/>
      <c r="TGM925" s="28"/>
      <c r="TGN925" s="28"/>
      <c r="TGO925" s="28"/>
      <c r="TGP925" s="28"/>
      <c r="TGQ925" s="28"/>
      <c r="TGR925" s="28"/>
      <c r="TGS925" s="28"/>
      <c r="TGT925" s="28"/>
      <c r="TGU925" s="28"/>
      <c r="TGV925" s="28"/>
      <c r="TGW925" s="28"/>
      <c r="TGX925" s="28"/>
      <c r="TGY925" s="28"/>
      <c r="TGZ925" s="28"/>
      <c r="THA925" s="28"/>
      <c r="THB925" s="28"/>
      <c r="THC925" s="28"/>
      <c r="THD925" s="28"/>
      <c r="THE925" s="28"/>
      <c r="THF925" s="28"/>
      <c r="THG925" s="28"/>
      <c r="THH925" s="28"/>
      <c r="THI925" s="28"/>
      <c r="THJ925" s="28"/>
      <c r="THK925" s="28"/>
      <c r="THL925" s="28"/>
      <c r="THM925" s="28"/>
      <c r="THN925" s="28"/>
      <c r="THO925" s="28"/>
      <c r="THP925" s="28"/>
      <c r="THQ925" s="28"/>
      <c r="THR925" s="28"/>
      <c r="THS925" s="28"/>
      <c r="THT925" s="28"/>
      <c r="THU925" s="28"/>
      <c r="THV925" s="28"/>
      <c r="THW925" s="28"/>
      <c r="THX925" s="28"/>
      <c r="THY925" s="28"/>
      <c r="THZ925" s="28"/>
      <c r="TIA925" s="28"/>
      <c r="TIB925" s="28"/>
      <c r="TIC925" s="28"/>
      <c r="TID925" s="28"/>
      <c r="TIE925" s="28"/>
      <c r="TIF925" s="28"/>
      <c r="TIG925" s="28"/>
      <c r="TIH925" s="28"/>
      <c r="TII925" s="28"/>
      <c r="TIJ925" s="28"/>
      <c r="TIK925" s="28"/>
      <c r="TIL925" s="28"/>
      <c r="TIM925" s="28"/>
      <c r="TIN925" s="28"/>
      <c r="TIO925" s="28"/>
      <c r="TIP925" s="28"/>
      <c r="TIQ925" s="28"/>
      <c r="TIR925" s="28"/>
      <c r="TIS925" s="28"/>
      <c r="TIT925" s="28"/>
      <c r="TIU925" s="28"/>
      <c r="TIV925" s="28"/>
      <c r="TIW925" s="28"/>
      <c r="TIX925" s="28"/>
      <c r="TIY925" s="28"/>
      <c r="TIZ925" s="28"/>
      <c r="TJA925" s="28"/>
      <c r="TJB925" s="28"/>
      <c r="TJC925" s="28"/>
      <c r="TJD925" s="28"/>
      <c r="TJE925" s="28"/>
      <c r="TJF925" s="28"/>
      <c r="TJG925" s="28"/>
      <c r="TJH925" s="28"/>
      <c r="TJI925" s="28"/>
      <c r="TJJ925" s="28"/>
      <c r="TJK925" s="28"/>
      <c r="TJL925" s="28"/>
      <c r="TJM925" s="28"/>
      <c r="TJN925" s="28"/>
      <c r="TJO925" s="28"/>
      <c r="TJP925" s="28"/>
      <c r="TJQ925" s="28"/>
      <c r="TJR925" s="28"/>
      <c r="TJS925" s="28"/>
      <c r="TJT925" s="28"/>
      <c r="TJU925" s="28"/>
      <c r="TJV925" s="28"/>
      <c r="TJW925" s="28"/>
      <c r="TJX925" s="28"/>
      <c r="TJY925" s="28"/>
      <c r="TJZ925" s="28"/>
      <c r="TKA925" s="28"/>
      <c r="TKB925" s="28"/>
      <c r="TKC925" s="28"/>
      <c r="TKD925" s="28"/>
      <c r="TKE925" s="28"/>
      <c r="TKF925" s="28"/>
      <c r="TKG925" s="28"/>
      <c r="TKH925" s="28"/>
      <c r="TKI925" s="28"/>
      <c r="TKJ925" s="28"/>
      <c r="TKK925" s="28"/>
      <c r="TKL925" s="28"/>
      <c r="TKM925" s="28"/>
      <c r="TKN925" s="28"/>
      <c r="TKO925" s="28"/>
      <c r="TKP925" s="28"/>
      <c r="TKQ925" s="28"/>
      <c r="TKR925" s="28"/>
      <c r="TKS925" s="28"/>
      <c r="TKT925" s="28"/>
      <c r="TKU925" s="28"/>
      <c r="TKV925" s="28"/>
      <c r="TKW925" s="28"/>
      <c r="TKX925" s="28"/>
      <c r="TKY925" s="28"/>
      <c r="TKZ925" s="28"/>
      <c r="TLA925" s="28"/>
      <c r="TLB925" s="28"/>
      <c r="TLC925" s="28"/>
      <c r="TLD925" s="28"/>
      <c r="TLE925" s="28"/>
      <c r="TLF925" s="28"/>
      <c r="TLG925" s="28"/>
      <c r="TLH925" s="28"/>
      <c r="TLI925" s="28"/>
      <c r="TLJ925" s="28"/>
      <c r="TLK925" s="28"/>
      <c r="TLL925" s="28"/>
      <c r="TLM925" s="28"/>
      <c r="TLN925" s="28"/>
      <c r="TLO925" s="28"/>
      <c r="TLP925" s="28"/>
      <c r="TLQ925" s="28"/>
      <c r="TLR925" s="28"/>
      <c r="TLS925" s="28"/>
      <c r="TLT925" s="28"/>
      <c r="TLU925" s="28"/>
      <c r="TLV925" s="28"/>
      <c r="TLW925" s="28"/>
      <c r="TLX925" s="28"/>
      <c r="TLY925" s="28"/>
      <c r="TLZ925" s="28"/>
      <c r="TMA925" s="28"/>
      <c r="TMB925" s="28"/>
      <c r="TMC925" s="28"/>
      <c r="TMD925" s="28"/>
      <c r="TME925" s="28"/>
      <c r="TMF925" s="28"/>
      <c r="TMG925" s="28"/>
      <c r="TMH925" s="28"/>
      <c r="TMI925" s="28"/>
      <c r="TMJ925" s="28"/>
      <c r="TMK925" s="28"/>
      <c r="TML925" s="28"/>
      <c r="TMM925" s="28"/>
      <c r="TMN925" s="28"/>
      <c r="TMO925" s="28"/>
      <c r="TMP925" s="28"/>
      <c r="TMQ925" s="28"/>
      <c r="TMR925" s="28"/>
      <c r="TMS925" s="28"/>
      <c r="TMT925" s="28"/>
      <c r="TMU925" s="28"/>
      <c r="TMV925" s="28"/>
      <c r="TMW925" s="28"/>
      <c r="TMX925" s="28"/>
      <c r="TMY925" s="28"/>
      <c r="TMZ925" s="28"/>
      <c r="TNA925" s="28"/>
      <c r="TNB925" s="28"/>
      <c r="TNC925" s="28"/>
      <c r="TND925" s="28"/>
      <c r="TNE925" s="28"/>
      <c r="TNF925" s="28"/>
      <c r="TNG925" s="28"/>
      <c r="TNH925" s="28"/>
      <c r="TNI925" s="28"/>
      <c r="TNJ925" s="28"/>
      <c r="TNK925" s="28"/>
      <c r="TNL925" s="28"/>
      <c r="TNM925" s="28"/>
      <c r="TNN925" s="28"/>
      <c r="TNO925" s="28"/>
      <c r="TNP925" s="28"/>
      <c r="TNQ925" s="28"/>
      <c r="TNR925" s="28"/>
      <c r="TNS925" s="28"/>
      <c r="TNT925" s="28"/>
      <c r="TNU925" s="28"/>
      <c r="TNV925" s="28"/>
      <c r="TNW925" s="28"/>
      <c r="TNX925" s="28"/>
      <c r="TNY925" s="28"/>
      <c r="TNZ925" s="28"/>
      <c r="TOA925" s="28"/>
      <c r="TOB925" s="28"/>
      <c r="TOC925" s="28"/>
      <c r="TOD925" s="28"/>
      <c r="TOE925" s="28"/>
      <c r="TOF925" s="28"/>
      <c r="TOG925" s="28"/>
      <c r="TOH925" s="28"/>
      <c r="TOI925" s="28"/>
      <c r="TOJ925" s="28"/>
      <c r="TOK925" s="28"/>
      <c r="TOL925" s="28"/>
      <c r="TOM925" s="28"/>
      <c r="TON925" s="28"/>
      <c r="TOO925" s="28"/>
      <c r="TOP925" s="28"/>
      <c r="TOQ925" s="28"/>
      <c r="TOR925" s="28"/>
      <c r="TOS925" s="28"/>
      <c r="TOT925" s="28"/>
      <c r="TOU925" s="28"/>
      <c r="TOV925" s="28"/>
      <c r="TOW925" s="28"/>
      <c r="TOX925" s="28"/>
      <c r="TOY925" s="28"/>
      <c r="TOZ925" s="28"/>
      <c r="TPA925" s="28"/>
      <c r="TPB925" s="28"/>
      <c r="TPC925" s="28"/>
      <c r="TPD925" s="28"/>
      <c r="TPE925" s="28"/>
      <c r="TPF925" s="28"/>
      <c r="TPG925" s="28"/>
      <c r="TPH925" s="28"/>
      <c r="TPI925" s="28"/>
      <c r="TPJ925" s="28"/>
      <c r="TPK925" s="28"/>
      <c r="TPL925" s="28"/>
      <c r="TPM925" s="28"/>
      <c r="TPN925" s="28"/>
      <c r="TPO925" s="28"/>
      <c r="TPP925" s="28"/>
      <c r="TPQ925" s="28"/>
      <c r="TPR925" s="28"/>
      <c r="TPS925" s="28"/>
      <c r="TPT925" s="28"/>
      <c r="TPU925" s="28"/>
      <c r="TPV925" s="28"/>
      <c r="TPW925" s="28"/>
      <c r="TPX925" s="28"/>
      <c r="TPY925" s="28"/>
      <c r="TPZ925" s="28"/>
      <c r="TQA925" s="28"/>
      <c r="TQB925" s="28"/>
      <c r="TQC925" s="28"/>
      <c r="TQD925" s="28"/>
      <c r="TQE925" s="28"/>
      <c r="TQF925" s="28"/>
      <c r="TQG925" s="28"/>
      <c r="TQH925" s="28"/>
      <c r="TQI925" s="28"/>
      <c r="TQJ925" s="28"/>
      <c r="TQK925" s="28"/>
      <c r="TQL925" s="28"/>
      <c r="TQM925" s="28"/>
      <c r="TQN925" s="28"/>
      <c r="TQO925" s="28"/>
      <c r="TQP925" s="28"/>
      <c r="TQQ925" s="28"/>
      <c r="TQR925" s="28"/>
      <c r="TQS925" s="28"/>
      <c r="TQT925" s="28"/>
      <c r="TQU925" s="28"/>
      <c r="TQV925" s="28"/>
      <c r="TQW925" s="28"/>
      <c r="TQX925" s="28"/>
      <c r="TQY925" s="28"/>
      <c r="TQZ925" s="28"/>
      <c r="TRA925" s="28"/>
      <c r="TRB925" s="28"/>
      <c r="TRC925" s="28"/>
      <c r="TRD925" s="28"/>
      <c r="TRE925" s="28"/>
      <c r="TRF925" s="28"/>
      <c r="TRG925" s="28"/>
      <c r="TRH925" s="28"/>
      <c r="TRI925" s="28"/>
      <c r="TRJ925" s="28"/>
      <c r="TRK925" s="28"/>
      <c r="TRL925" s="28"/>
      <c r="TRM925" s="28"/>
      <c r="TRN925" s="28"/>
      <c r="TRO925" s="28"/>
      <c r="TRP925" s="28"/>
      <c r="TRQ925" s="28"/>
      <c r="TRR925" s="28"/>
      <c r="TRS925" s="28"/>
      <c r="TRT925" s="28"/>
      <c r="TRU925" s="28"/>
      <c r="TRV925" s="28"/>
      <c r="TRW925" s="28"/>
      <c r="TRX925" s="28"/>
      <c r="TRY925" s="28"/>
      <c r="TRZ925" s="28"/>
      <c r="TSA925" s="28"/>
      <c r="TSB925" s="28"/>
      <c r="TSC925" s="28"/>
      <c r="TSD925" s="28"/>
      <c r="TSE925" s="28"/>
      <c r="TSF925" s="28"/>
      <c r="TSG925" s="28"/>
      <c r="TSH925" s="28"/>
      <c r="TSI925" s="28"/>
      <c r="TSJ925" s="28"/>
      <c r="TSK925" s="28"/>
      <c r="TSL925" s="28"/>
      <c r="TSM925" s="28"/>
      <c r="TSN925" s="28"/>
      <c r="TSO925" s="28"/>
      <c r="TSP925" s="28"/>
      <c r="TSQ925" s="28"/>
      <c r="TSR925" s="28"/>
      <c r="TSS925" s="28"/>
      <c r="TST925" s="28"/>
      <c r="TSU925" s="28"/>
      <c r="TSV925" s="28"/>
      <c r="TSW925" s="28"/>
      <c r="TSX925" s="28"/>
      <c r="TSY925" s="28"/>
      <c r="TSZ925" s="28"/>
      <c r="TTA925" s="28"/>
      <c r="TTB925" s="28"/>
      <c r="TTC925" s="28"/>
      <c r="TTD925" s="28"/>
      <c r="TTE925" s="28"/>
      <c r="TTF925" s="28"/>
      <c r="TTG925" s="28"/>
      <c r="TTH925" s="28"/>
      <c r="TTI925" s="28"/>
      <c r="TTJ925" s="28"/>
      <c r="TTK925" s="28"/>
      <c r="TTL925" s="28"/>
      <c r="TTM925" s="28"/>
      <c r="TTN925" s="28"/>
      <c r="TTO925" s="28"/>
      <c r="TTP925" s="28"/>
      <c r="TTQ925" s="28"/>
      <c r="TTR925" s="28"/>
      <c r="TTS925" s="28"/>
      <c r="TTT925" s="28"/>
      <c r="TTU925" s="28"/>
      <c r="TTV925" s="28"/>
      <c r="TTW925" s="28"/>
      <c r="TTX925" s="28"/>
      <c r="TTY925" s="28"/>
      <c r="TTZ925" s="28"/>
      <c r="TUA925" s="28"/>
      <c r="TUB925" s="28"/>
      <c r="TUC925" s="28"/>
      <c r="TUD925" s="28"/>
      <c r="TUE925" s="28"/>
      <c r="TUF925" s="28"/>
      <c r="TUG925" s="28"/>
      <c r="TUH925" s="28"/>
      <c r="TUI925" s="28"/>
      <c r="TUJ925" s="28"/>
      <c r="TUK925" s="28"/>
      <c r="TUL925" s="28"/>
      <c r="TUM925" s="28"/>
      <c r="TUN925" s="28"/>
      <c r="TUO925" s="28"/>
      <c r="TUP925" s="28"/>
      <c r="TUQ925" s="28"/>
      <c r="TUR925" s="28"/>
      <c r="TUS925" s="28"/>
      <c r="TUT925" s="28"/>
      <c r="TUU925" s="28"/>
      <c r="TUV925" s="28"/>
      <c r="TUW925" s="28"/>
      <c r="TUX925" s="28"/>
      <c r="TUY925" s="28"/>
      <c r="TUZ925" s="28"/>
      <c r="TVA925" s="28"/>
      <c r="TVB925" s="28"/>
      <c r="TVC925" s="28"/>
      <c r="TVD925" s="28"/>
      <c r="TVE925" s="28"/>
      <c r="TVF925" s="28"/>
      <c r="TVG925" s="28"/>
      <c r="TVH925" s="28"/>
      <c r="TVI925" s="28"/>
      <c r="TVJ925" s="28"/>
      <c r="TVK925" s="28"/>
      <c r="TVL925" s="28"/>
      <c r="TVM925" s="28"/>
      <c r="TVN925" s="28"/>
      <c r="TVO925" s="28"/>
      <c r="TVP925" s="28"/>
      <c r="TVQ925" s="28"/>
      <c r="TVR925" s="28"/>
      <c r="TVS925" s="28"/>
      <c r="TVT925" s="28"/>
      <c r="TVU925" s="28"/>
      <c r="TVV925" s="28"/>
      <c r="TVW925" s="28"/>
      <c r="TVX925" s="28"/>
      <c r="TVY925" s="28"/>
      <c r="TVZ925" s="28"/>
      <c r="TWA925" s="28"/>
      <c r="TWB925" s="28"/>
      <c r="TWC925" s="28"/>
      <c r="TWD925" s="28"/>
      <c r="TWE925" s="28"/>
      <c r="TWF925" s="28"/>
      <c r="TWG925" s="28"/>
      <c r="TWH925" s="28"/>
      <c r="TWI925" s="28"/>
      <c r="TWJ925" s="28"/>
      <c r="TWK925" s="28"/>
      <c r="TWL925" s="28"/>
      <c r="TWM925" s="28"/>
      <c r="TWN925" s="28"/>
      <c r="TWO925" s="28"/>
      <c r="TWP925" s="28"/>
      <c r="TWQ925" s="28"/>
      <c r="TWR925" s="28"/>
      <c r="TWS925" s="28"/>
      <c r="TWT925" s="28"/>
      <c r="TWU925" s="28"/>
      <c r="TWV925" s="28"/>
      <c r="TWW925" s="28"/>
      <c r="TWX925" s="28"/>
      <c r="TWY925" s="28"/>
      <c r="TWZ925" s="28"/>
      <c r="TXA925" s="28"/>
      <c r="TXB925" s="28"/>
      <c r="TXC925" s="28"/>
      <c r="TXD925" s="28"/>
      <c r="TXE925" s="28"/>
      <c r="TXF925" s="28"/>
      <c r="TXG925" s="28"/>
      <c r="TXH925" s="28"/>
      <c r="TXI925" s="28"/>
      <c r="TXJ925" s="28"/>
      <c r="TXK925" s="28"/>
      <c r="TXL925" s="28"/>
      <c r="TXM925" s="28"/>
      <c r="TXN925" s="28"/>
      <c r="TXO925" s="28"/>
      <c r="TXP925" s="28"/>
      <c r="TXQ925" s="28"/>
      <c r="TXR925" s="28"/>
      <c r="TXS925" s="28"/>
      <c r="TXT925" s="28"/>
      <c r="TXU925" s="28"/>
      <c r="TXV925" s="28"/>
      <c r="TXW925" s="28"/>
      <c r="TXX925" s="28"/>
      <c r="TXY925" s="28"/>
      <c r="TXZ925" s="28"/>
      <c r="TYA925" s="28"/>
      <c r="TYB925" s="28"/>
      <c r="TYC925" s="28"/>
      <c r="TYD925" s="28"/>
      <c r="TYE925" s="28"/>
      <c r="TYF925" s="28"/>
      <c r="TYG925" s="28"/>
      <c r="TYH925" s="28"/>
      <c r="TYI925" s="28"/>
      <c r="TYJ925" s="28"/>
      <c r="TYK925" s="28"/>
      <c r="TYL925" s="28"/>
      <c r="TYM925" s="28"/>
      <c r="TYN925" s="28"/>
      <c r="TYO925" s="28"/>
      <c r="TYP925" s="28"/>
      <c r="TYQ925" s="28"/>
      <c r="TYR925" s="28"/>
      <c r="TYS925" s="28"/>
      <c r="TYT925" s="28"/>
      <c r="TYU925" s="28"/>
      <c r="TYV925" s="28"/>
      <c r="TYW925" s="28"/>
      <c r="TYX925" s="28"/>
      <c r="TYY925" s="28"/>
      <c r="TYZ925" s="28"/>
      <c r="TZA925" s="28"/>
      <c r="TZB925" s="28"/>
      <c r="TZC925" s="28"/>
      <c r="TZD925" s="28"/>
      <c r="TZE925" s="28"/>
      <c r="TZF925" s="28"/>
      <c r="TZG925" s="28"/>
      <c r="TZH925" s="28"/>
      <c r="TZI925" s="28"/>
      <c r="TZJ925" s="28"/>
      <c r="TZK925" s="28"/>
      <c r="TZL925" s="28"/>
      <c r="TZM925" s="28"/>
      <c r="TZN925" s="28"/>
      <c r="TZO925" s="28"/>
      <c r="TZP925" s="28"/>
      <c r="TZQ925" s="28"/>
      <c r="TZR925" s="28"/>
      <c r="TZS925" s="28"/>
      <c r="TZT925" s="28"/>
      <c r="TZU925" s="28"/>
      <c r="TZV925" s="28"/>
      <c r="TZW925" s="28"/>
      <c r="TZX925" s="28"/>
      <c r="TZY925" s="28"/>
      <c r="TZZ925" s="28"/>
      <c r="UAA925" s="28"/>
      <c r="UAB925" s="28"/>
      <c r="UAC925" s="28"/>
      <c r="UAD925" s="28"/>
      <c r="UAE925" s="28"/>
      <c r="UAF925" s="28"/>
      <c r="UAG925" s="28"/>
      <c r="UAH925" s="28"/>
      <c r="UAI925" s="28"/>
      <c r="UAJ925" s="28"/>
      <c r="UAK925" s="28"/>
      <c r="UAL925" s="28"/>
      <c r="UAM925" s="28"/>
      <c r="UAN925" s="28"/>
      <c r="UAO925" s="28"/>
      <c r="UAP925" s="28"/>
      <c r="UAQ925" s="28"/>
      <c r="UAR925" s="28"/>
      <c r="UAS925" s="28"/>
      <c r="UAT925" s="28"/>
      <c r="UAU925" s="28"/>
      <c r="UAV925" s="28"/>
      <c r="UAW925" s="28"/>
      <c r="UAX925" s="28"/>
      <c r="UAY925" s="28"/>
      <c r="UAZ925" s="28"/>
      <c r="UBA925" s="28"/>
      <c r="UBB925" s="28"/>
      <c r="UBC925" s="28"/>
      <c r="UBD925" s="28"/>
      <c r="UBE925" s="28"/>
      <c r="UBF925" s="28"/>
      <c r="UBG925" s="28"/>
      <c r="UBH925" s="28"/>
      <c r="UBI925" s="28"/>
      <c r="UBJ925" s="28"/>
      <c r="UBK925" s="28"/>
      <c r="UBL925" s="28"/>
      <c r="UBM925" s="28"/>
      <c r="UBN925" s="28"/>
      <c r="UBO925" s="28"/>
      <c r="UBP925" s="28"/>
      <c r="UBQ925" s="28"/>
      <c r="UBR925" s="28"/>
      <c r="UBS925" s="28"/>
      <c r="UBT925" s="28"/>
      <c r="UBU925" s="28"/>
      <c r="UBV925" s="28"/>
      <c r="UBW925" s="28"/>
      <c r="UBX925" s="28"/>
      <c r="UBY925" s="28"/>
      <c r="UBZ925" s="28"/>
      <c r="UCA925" s="28"/>
      <c r="UCB925" s="28"/>
      <c r="UCC925" s="28"/>
      <c r="UCD925" s="28"/>
      <c r="UCE925" s="28"/>
      <c r="UCF925" s="28"/>
      <c r="UCG925" s="28"/>
      <c r="UCH925" s="28"/>
      <c r="UCI925" s="28"/>
      <c r="UCJ925" s="28"/>
      <c r="UCK925" s="28"/>
      <c r="UCL925" s="28"/>
      <c r="UCM925" s="28"/>
      <c r="UCN925" s="28"/>
      <c r="UCO925" s="28"/>
      <c r="UCP925" s="28"/>
      <c r="UCQ925" s="28"/>
      <c r="UCR925" s="28"/>
      <c r="UCS925" s="28"/>
      <c r="UCT925" s="28"/>
      <c r="UCU925" s="28"/>
      <c r="UCV925" s="28"/>
      <c r="UCW925" s="28"/>
      <c r="UCX925" s="28"/>
      <c r="UCY925" s="28"/>
      <c r="UCZ925" s="28"/>
      <c r="UDA925" s="28"/>
      <c r="UDB925" s="28"/>
      <c r="UDC925" s="28"/>
      <c r="UDD925" s="28"/>
      <c r="UDE925" s="28"/>
      <c r="UDF925" s="28"/>
      <c r="UDG925" s="28"/>
      <c r="UDH925" s="28"/>
      <c r="UDI925" s="28"/>
      <c r="UDJ925" s="28"/>
      <c r="UDK925" s="28"/>
      <c r="UDL925" s="28"/>
      <c r="UDM925" s="28"/>
      <c r="UDN925" s="28"/>
      <c r="UDO925" s="28"/>
      <c r="UDP925" s="28"/>
      <c r="UDQ925" s="28"/>
      <c r="UDR925" s="28"/>
      <c r="UDS925" s="28"/>
      <c r="UDT925" s="28"/>
      <c r="UDU925" s="28"/>
      <c r="UDV925" s="28"/>
      <c r="UDW925" s="28"/>
      <c r="UDX925" s="28"/>
      <c r="UDY925" s="28"/>
      <c r="UDZ925" s="28"/>
      <c r="UEA925" s="28"/>
      <c r="UEB925" s="28"/>
      <c r="UEC925" s="28"/>
      <c r="UED925" s="28"/>
      <c r="UEE925" s="28"/>
      <c r="UEF925" s="28"/>
      <c r="UEG925" s="28"/>
      <c r="UEH925" s="28"/>
      <c r="UEI925" s="28"/>
      <c r="UEJ925" s="28"/>
      <c r="UEK925" s="28"/>
      <c r="UEL925" s="28"/>
      <c r="UEM925" s="28"/>
      <c r="UEN925" s="28"/>
      <c r="UEO925" s="28"/>
      <c r="UEP925" s="28"/>
      <c r="UEQ925" s="28"/>
      <c r="UER925" s="28"/>
      <c r="UES925" s="28"/>
      <c r="UET925" s="28"/>
      <c r="UEU925" s="28"/>
      <c r="UEV925" s="28"/>
      <c r="UEW925" s="28"/>
      <c r="UEX925" s="28"/>
      <c r="UEY925" s="28"/>
      <c r="UEZ925" s="28"/>
      <c r="UFA925" s="28"/>
      <c r="UFB925" s="28"/>
      <c r="UFC925" s="28"/>
      <c r="UFD925" s="28"/>
      <c r="UFE925" s="28"/>
      <c r="UFF925" s="28"/>
      <c r="UFG925" s="28"/>
      <c r="UFH925" s="28"/>
      <c r="UFI925" s="28"/>
      <c r="UFJ925" s="28"/>
      <c r="UFK925" s="28"/>
      <c r="UFL925" s="28"/>
      <c r="UFM925" s="28"/>
      <c r="UFN925" s="28"/>
      <c r="UFO925" s="28"/>
      <c r="UFP925" s="28"/>
      <c r="UFQ925" s="28"/>
      <c r="UFR925" s="28"/>
      <c r="UFS925" s="28"/>
      <c r="UFT925" s="28"/>
      <c r="UFU925" s="28"/>
      <c r="UFV925" s="28"/>
      <c r="UFW925" s="28"/>
      <c r="UFX925" s="28"/>
      <c r="UFY925" s="28"/>
      <c r="UFZ925" s="28"/>
      <c r="UGA925" s="28"/>
      <c r="UGB925" s="28"/>
      <c r="UGC925" s="28"/>
      <c r="UGD925" s="28"/>
      <c r="UGE925" s="28"/>
      <c r="UGF925" s="28"/>
      <c r="UGG925" s="28"/>
      <c r="UGH925" s="28"/>
      <c r="UGI925" s="28"/>
      <c r="UGJ925" s="28"/>
      <c r="UGK925" s="28"/>
      <c r="UGL925" s="28"/>
      <c r="UGM925" s="28"/>
      <c r="UGN925" s="28"/>
      <c r="UGO925" s="28"/>
      <c r="UGP925" s="28"/>
      <c r="UGQ925" s="28"/>
      <c r="UGR925" s="28"/>
      <c r="UGS925" s="28"/>
      <c r="UGT925" s="28"/>
      <c r="UGU925" s="28"/>
      <c r="UGV925" s="28"/>
      <c r="UGW925" s="28"/>
      <c r="UGX925" s="28"/>
      <c r="UGY925" s="28"/>
      <c r="UGZ925" s="28"/>
      <c r="UHA925" s="28"/>
      <c r="UHB925" s="28"/>
      <c r="UHC925" s="28"/>
      <c r="UHD925" s="28"/>
      <c r="UHE925" s="28"/>
      <c r="UHF925" s="28"/>
      <c r="UHG925" s="28"/>
      <c r="UHH925" s="28"/>
      <c r="UHI925" s="28"/>
      <c r="UHJ925" s="28"/>
      <c r="UHK925" s="28"/>
      <c r="UHL925" s="28"/>
      <c r="UHM925" s="28"/>
      <c r="UHN925" s="28"/>
      <c r="UHO925" s="28"/>
      <c r="UHP925" s="28"/>
      <c r="UHQ925" s="28"/>
      <c r="UHR925" s="28"/>
      <c r="UHS925" s="28"/>
      <c r="UHT925" s="28"/>
      <c r="UHU925" s="28"/>
      <c r="UHV925" s="28"/>
      <c r="UHW925" s="28"/>
      <c r="UHX925" s="28"/>
      <c r="UHY925" s="28"/>
      <c r="UHZ925" s="28"/>
      <c r="UIA925" s="28"/>
      <c r="UIB925" s="28"/>
      <c r="UIC925" s="28"/>
      <c r="UID925" s="28"/>
      <c r="UIE925" s="28"/>
      <c r="UIF925" s="28"/>
      <c r="UIG925" s="28"/>
      <c r="UIH925" s="28"/>
      <c r="UII925" s="28"/>
      <c r="UIJ925" s="28"/>
      <c r="UIK925" s="28"/>
      <c r="UIL925" s="28"/>
      <c r="UIM925" s="28"/>
      <c r="UIN925" s="28"/>
      <c r="UIO925" s="28"/>
      <c r="UIP925" s="28"/>
      <c r="UIQ925" s="28"/>
      <c r="UIR925" s="28"/>
      <c r="UIS925" s="28"/>
      <c r="UIT925" s="28"/>
      <c r="UIU925" s="28"/>
      <c r="UIV925" s="28"/>
      <c r="UIW925" s="28"/>
      <c r="UIX925" s="28"/>
      <c r="UIY925" s="28"/>
      <c r="UIZ925" s="28"/>
      <c r="UJA925" s="28"/>
      <c r="UJB925" s="28"/>
      <c r="UJC925" s="28"/>
      <c r="UJD925" s="28"/>
      <c r="UJE925" s="28"/>
      <c r="UJF925" s="28"/>
      <c r="UJG925" s="28"/>
      <c r="UJH925" s="28"/>
      <c r="UJI925" s="28"/>
      <c r="UJJ925" s="28"/>
      <c r="UJK925" s="28"/>
      <c r="UJL925" s="28"/>
      <c r="UJM925" s="28"/>
      <c r="UJN925" s="28"/>
      <c r="UJO925" s="28"/>
      <c r="UJP925" s="28"/>
      <c r="UJQ925" s="28"/>
      <c r="UJR925" s="28"/>
      <c r="UJS925" s="28"/>
      <c r="UJT925" s="28"/>
      <c r="UJU925" s="28"/>
      <c r="UJV925" s="28"/>
      <c r="UJW925" s="28"/>
      <c r="UJX925" s="28"/>
      <c r="UJY925" s="28"/>
      <c r="UJZ925" s="28"/>
      <c r="UKA925" s="28"/>
      <c r="UKB925" s="28"/>
      <c r="UKC925" s="28"/>
      <c r="UKD925" s="28"/>
      <c r="UKE925" s="28"/>
      <c r="UKF925" s="28"/>
      <c r="UKG925" s="28"/>
      <c r="UKH925" s="28"/>
      <c r="UKI925" s="28"/>
      <c r="UKJ925" s="28"/>
      <c r="UKK925" s="28"/>
      <c r="UKL925" s="28"/>
      <c r="UKM925" s="28"/>
      <c r="UKN925" s="28"/>
      <c r="UKO925" s="28"/>
      <c r="UKP925" s="28"/>
      <c r="UKQ925" s="28"/>
      <c r="UKR925" s="28"/>
      <c r="UKS925" s="28"/>
      <c r="UKT925" s="28"/>
      <c r="UKU925" s="28"/>
      <c r="UKV925" s="28"/>
      <c r="UKW925" s="28"/>
      <c r="UKX925" s="28"/>
      <c r="UKY925" s="28"/>
      <c r="UKZ925" s="28"/>
      <c r="ULA925" s="28"/>
      <c r="ULB925" s="28"/>
      <c r="ULC925" s="28"/>
      <c r="ULD925" s="28"/>
      <c r="ULE925" s="28"/>
      <c r="ULF925" s="28"/>
      <c r="ULG925" s="28"/>
      <c r="ULH925" s="28"/>
      <c r="ULI925" s="28"/>
      <c r="ULJ925" s="28"/>
      <c r="ULK925" s="28"/>
      <c r="ULL925" s="28"/>
      <c r="ULM925" s="28"/>
      <c r="ULN925" s="28"/>
      <c r="ULO925" s="28"/>
      <c r="ULP925" s="28"/>
      <c r="ULQ925" s="28"/>
      <c r="ULR925" s="28"/>
      <c r="ULS925" s="28"/>
      <c r="ULT925" s="28"/>
      <c r="ULU925" s="28"/>
      <c r="ULV925" s="28"/>
      <c r="ULW925" s="28"/>
      <c r="ULX925" s="28"/>
      <c r="ULY925" s="28"/>
      <c r="ULZ925" s="28"/>
      <c r="UMA925" s="28"/>
      <c r="UMB925" s="28"/>
      <c r="UMC925" s="28"/>
      <c r="UMD925" s="28"/>
      <c r="UME925" s="28"/>
      <c r="UMF925" s="28"/>
      <c r="UMG925" s="28"/>
      <c r="UMH925" s="28"/>
      <c r="UMI925" s="28"/>
      <c r="UMJ925" s="28"/>
      <c r="UMK925" s="28"/>
      <c r="UML925" s="28"/>
      <c r="UMM925" s="28"/>
      <c r="UMN925" s="28"/>
      <c r="UMO925" s="28"/>
      <c r="UMP925" s="28"/>
      <c r="UMQ925" s="28"/>
      <c r="UMR925" s="28"/>
      <c r="UMS925" s="28"/>
      <c r="UMT925" s="28"/>
      <c r="UMU925" s="28"/>
      <c r="UMV925" s="28"/>
      <c r="UMW925" s="28"/>
      <c r="UMX925" s="28"/>
      <c r="UMY925" s="28"/>
      <c r="UMZ925" s="28"/>
      <c r="UNA925" s="28"/>
      <c r="UNB925" s="28"/>
      <c r="UNC925" s="28"/>
      <c r="UND925" s="28"/>
      <c r="UNE925" s="28"/>
      <c r="UNF925" s="28"/>
      <c r="UNG925" s="28"/>
      <c r="UNH925" s="28"/>
      <c r="UNI925" s="28"/>
      <c r="UNJ925" s="28"/>
      <c r="UNK925" s="28"/>
      <c r="UNL925" s="28"/>
      <c r="UNM925" s="28"/>
      <c r="UNN925" s="28"/>
      <c r="UNO925" s="28"/>
      <c r="UNP925" s="28"/>
      <c r="UNQ925" s="28"/>
      <c r="UNR925" s="28"/>
      <c r="UNS925" s="28"/>
      <c r="UNT925" s="28"/>
      <c r="UNU925" s="28"/>
      <c r="UNV925" s="28"/>
      <c r="UNW925" s="28"/>
      <c r="UNX925" s="28"/>
      <c r="UNY925" s="28"/>
      <c r="UNZ925" s="28"/>
      <c r="UOA925" s="28"/>
      <c r="UOB925" s="28"/>
      <c r="UOC925" s="28"/>
      <c r="UOD925" s="28"/>
      <c r="UOE925" s="28"/>
      <c r="UOF925" s="28"/>
      <c r="UOG925" s="28"/>
      <c r="UOH925" s="28"/>
      <c r="UOI925" s="28"/>
      <c r="UOJ925" s="28"/>
      <c r="UOK925" s="28"/>
      <c r="UOL925" s="28"/>
      <c r="UOM925" s="28"/>
      <c r="UON925" s="28"/>
      <c r="UOO925" s="28"/>
      <c r="UOP925" s="28"/>
      <c r="UOQ925" s="28"/>
      <c r="UOR925" s="28"/>
      <c r="UOS925" s="28"/>
      <c r="UOT925" s="28"/>
      <c r="UOU925" s="28"/>
      <c r="UOV925" s="28"/>
      <c r="UOW925" s="28"/>
      <c r="UOX925" s="28"/>
      <c r="UOY925" s="28"/>
      <c r="UOZ925" s="28"/>
      <c r="UPA925" s="28"/>
      <c r="UPB925" s="28"/>
      <c r="UPC925" s="28"/>
      <c r="UPD925" s="28"/>
      <c r="UPE925" s="28"/>
      <c r="UPF925" s="28"/>
      <c r="UPG925" s="28"/>
      <c r="UPH925" s="28"/>
      <c r="UPI925" s="28"/>
      <c r="UPJ925" s="28"/>
      <c r="UPK925" s="28"/>
      <c r="UPL925" s="28"/>
      <c r="UPM925" s="28"/>
      <c r="UPN925" s="28"/>
      <c r="UPO925" s="28"/>
      <c r="UPP925" s="28"/>
      <c r="UPQ925" s="28"/>
      <c r="UPR925" s="28"/>
      <c r="UPS925" s="28"/>
      <c r="UPT925" s="28"/>
      <c r="UPU925" s="28"/>
      <c r="UPV925" s="28"/>
      <c r="UPW925" s="28"/>
      <c r="UPX925" s="28"/>
      <c r="UPY925" s="28"/>
      <c r="UPZ925" s="28"/>
      <c r="UQA925" s="28"/>
      <c r="UQB925" s="28"/>
      <c r="UQC925" s="28"/>
      <c r="UQD925" s="28"/>
      <c r="UQE925" s="28"/>
      <c r="UQF925" s="28"/>
      <c r="UQG925" s="28"/>
      <c r="UQH925" s="28"/>
      <c r="UQI925" s="28"/>
      <c r="UQJ925" s="28"/>
      <c r="UQK925" s="28"/>
      <c r="UQL925" s="28"/>
      <c r="UQM925" s="28"/>
      <c r="UQN925" s="28"/>
      <c r="UQO925" s="28"/>
      <c r="UQP925" s="28"/>
      <c r="UQQ925" s="28"/>
      <c r="UQR925" s="28"/>
      <c r="UQS925" s="28"/>
      <c r="UQT925" s="28"/>
      <c r="UQU925" s="28"/>
      <c r="UQV925" s="28"/>
      <c r="UQW925" s="28"/>
      <c r="UQX925" s="28"/>
      <c r="UQY925" s="28"/>
      <c r="UQZ925" s="28"/>
      <c r="URA925" s="28"/>
      <c r="URB925" s="28"/>
      <c r="URC925" s="28"/>
      <c r="URD925" s="28"/>
      <c r="URE925" s="28"/>
      <c r="URF925" s="28"/>
      <c r="URG925" s="28"/>
      <c r="URH925" s="28"/>
      <c r="URI925" s="28"/>
      <c r="URJ925" s="28"/>
      <c r="URK925" s="28"/>
      <c r="URL925" s="28"/>
      <c r="URM925" s="28"/>
      <c r="URN925" s="28"/>
      <c r="URO925" s="28"/>
      <c r="URP925" s="28"/>
      <c r="URQ925" s="28"/>
      <c r="URR925" s="28"/>
      <c r="URS925" s="28"/>
      <c r="URT925" s="28"/>
      <c r="URU925" s="28"/>
      <c r="URV925" s="28"/>
      <c r="URW925" s="28"/>
      <c r="URX925" s="28"/>
      <c r="URY925" s="28"/>
      <c r="URZ925" s="28"/>
      <c r="USA925" s="28"/>
      <c r="USB925" s="28"/>
      <c r="USC925" s="28"/>
      <c r="USD925" s="28"/>
      <c r="USE925" s="28"/>
      <c r="USF925" s="28"/>
      <c r="USG925" s="28"/>
      <c r="USH925" s="28"/>
      <c r="USI925" s="28"/>
      <c r="USJ925" s="28"/>
      <c r="USK925" s="28"/>
      <c r="USL925" s="28"/>
      <c r="USM925" s="28"/>
      <c r="USN925" s="28"/>
      <c r="USO925" s="28"/>
      <c r="USP925" s="28"/>
      <c r="USQ925" s="28"/>
      <c r="USR925" s="28"/>
      <c r="USS925" s="28"/>
      <c r="UST925" s="28"/>
      <c r="USU925" s="28"/>
      <c r="USV925" s="28"/>
      <c r="USW925" s="28"/>
      <c r="USX925" s="28"/>
      <c r="USY925" s="28"/>
      <c r="USZ925" s="28"/>
      <c r="UTA925" s="28"/>
      <c r="UTB925" s="28"/>
      <c r="UTC925" s="28"/>
      <c r="UTD925" s="28"/>
      <c r="UTE925" s="28"/>
      <c r="UTF925" s="28"/>
      <c r="UTG925" s="28"/>
      <c r="UTH925" s="28"/>
      <c r="UTI925" s="28"/>
      <c r="UTJ925" s="28"/>
      <c r="UTK925" s="28"/>
      <c r="UTL925" s="28"/>
      <c r="UTM925" s="28"/>
      <c r="UTN925" s="28"/>
      <c r="UTO925" s="28"/>
      <c r="UTP925" s="28"/>
      <c r="UTQ925" s="28"/>
      <c r="UTR925" s="28"/>
      <c r="UTS925" s="28"/>
      <c r="UTT925" s="28"/>
      <c r="UTU925" s="28"/>
      <c r="UTV925" s="28"/>
      <c r="UTW925" s="28"/>
      <c r="UTX925" s="28"/>
      <c r="UTY925" s="28"/>
      <c r="UTZ925" s="28"/>
      <c r="UUA925" s="28"/>
      <c r="UUB925" s="28"/>
      <c r="UUC925" s="28"/>
      <c r="UUD925" s="28"/>
      <c r="UUE925" s="28"/>
      <c r="UUF925" s="28"/>
      <c r="UUG925" s="28"/>
      <c r="UUH925" s="28"/>
      <c r="UUI925" s="28"/>
      <c r="UUJ925" s="28"/>
      <c r="UUK925" s="28"/>
      <c r="UUL925" s="28"/>
      <c r="UUM925" s="28"/>
      <c r="UUN925" s="28"/>
      <c r="UUO925" s="28"/>
      <c r="UUP925" s="28"/>
      <c r="UUQ925" s="28"/>
      <c r="UUR925" s="28"/>
      <c r="UUS925" s="28"/>
      <c r="UUT925" s="28"/>
      <c r="UUU925" s="28"/>
      <c r="UUV925" s="28"/>
      <c r="UUW925" s="28"/>
      <c r="UUX925" s="28"/>
      <c r="UUY925" s="28"/>
      <c r="UUZ925" s="28"/>
      <c r="UVA925" s="28"/>
      <c r="UVB925" s="28"/>
      <c r="UVC925" s="28"/>
      <c r="UVD925" s="28"/>
      <c r="UVE925" s="28"/>
      <c r="UVF925" s="28"/>
      <c r="UVG925" s="28"/>
      <c r="UVH925" s="28"/>
      <c r="UVI925" s="28"/>
      <c r="UVJ925" s="28"/>
      <c r="UVK925" s="28"/>
      <c r="UVL925" s="28"/>
      <c r="UVM925" s="28"/>
      <c r="UVN925" s="28"/>
      <c r="UVO925" s="28"/>
      <c r="UVP925" s="28"/>
      <c r="UVQ925" s="28"/>
      <c r="UVR925" s="28"/>
      <c r="UVS925" s="28"/>
      <c r="UVT925" s="28"/>
      <c r="UVU925" s="28"/>
      <c r="UVV925" s="28"/>
      <c r="UVW925" s="28"/>
      <c r="UVX925" s="28"/>
      <c r="UVY925" s="28"/>
      <c r="UVZ925" s="28"/>
      <c r="UWA925" s="28"/>
      <c r="UWB925" s="28"/>
      <c r="UWC925" s="28"/>
      <c r="UWD925" s="28"/>
      <c r="UWE925" s="28"/>
      <c r="UWF925" s="28"/>
      <c r="UWG925" s="28"/>
      <c r="UWH925" s="28"/>
      <c r="UWI925" s="28"/>
      <c r="UWJ925" s="28"/>
      <c r="UWK925" s="28"/>
      <c r="UWL925" s="28"/>
      <c r="UWM925" s="28"/>
      <c r="UWN925" s="28"/>
      <c r="UWO925" s="28"/>
      <c r="UWP925" s="28"/>
      <c r="UWQ925" s="28"/>
      <c r="UWR925" s="28"/>
      <c r="UWS925" s="28"/>
      <c r="UWT925" s="28"/>
      <c r="UWU925" s="28"/>
      <c r="UWV925" s="28"/>
      <c r="UWW925" s="28"/>
      <c r="UWX925" s="28"/>
      <c r="UWY925" s="28"/>
      <c r="UWZ925" s="28"/>
      <c r="UXA925" s="28"/>
      <c r="UXB925" s="28"/>
      <c r="UXC925" s="28"/>
      <c r="UXD925" s="28"/>
      <c r="UXE925" s="28"/>
      <c r="UXF925" s="28"/>
      <c r="UXG925" s="28"/>
      <c r="UXH925" s="28"/>
      <c r="UXI925" s="28"/>
      <c r="UXJ925" s="28"/>
      <c r="UXK925" s="28"/>
      <c r="UXL925" s="28"/>
      <c r="UXM925" s="28"/>
      <c r="UXN925" s="28"/>
      <c r="UXO925" s="28"/>
      <c r="UXP925" s="28"/>
      <c r="UXQ925" s="28"/>
      <c r="UXR925" s="28"/>
      <c r="UXS925" s="28"/>
      <c r="UXT925" s="28"/>
      <c r="UXU925" s="28"/>
      <c r="UXV925" s="28"/>
      <c r="UXW925" s="28"/>
      <c r="UXX925" s="28"/>
      <c r="UXY925" s="28"/>
      <c r="UXZ925" s="28"/>
      <c r="UYA925" s="28"/>
      <c r="UYB925" s="28"/>
      <c r="UYC925" s="28"/>
      <c r="UYD925" s="28"/>
      <c r="UYE925" s="28"/>
      <c r="UYF925" s="28"/>
      <c r="UYG925" s="28"/>
      <c r="UYH925" s="28"/>
      <c r="UYI925" s="28"/>
      <c r="UYJ925" s="28"/>
      <c r="UYK925" s="28"/>
      <c r="UYL925" s="28"/>
      <c r="UYM925" s="28"/>
      <c r="UYN925" s="28"/>
      <c r="UYO925" s="28"/>
      <c r="UYP925" s="28"/>
      <c r="UYQ925" s="28"/>
      <c r="UYR925" s="28"/>
      <c r="UYS925" s="28"/>
      <c r="UYT925" s="28"/>
      <c r="UYU925" s="28"/>
      <c r="UYV925" s="28"/>
      <c r="UYW925" s="28"/>
      <c r="UYX925" s="28"/>
      <c r="UYY925" s="28"/>
      <c r="UYZ925" s="28"/>
      <c r="UZA925" s="28"/>
      <c r="UZB925" s="28"/>
      <c r="UZC925" s="28"/>
      <c r="UZD925" s="28"/>
      <c r="UZE925" s="28"/>
      <c r="UZF925" s="28"/>
      <c r="UZG925" s="28"/>
      <c r="UZH925" s="28"/>
      <c r="UZI925" s="28"/>
      <c r="UZJ925" s="28"/>
      <c r="UZK925" s="28"/>
      <c r="UZL925" s="28"/>
      <c r="UZM925" s="28"/>
      <c r="UZN925" s="28"/>
      <c r="UZO925" s="28"/>
      <c r="UZP925" s="28"/>
      <c r="UZQ925" s="28"/>
      <c r="UZR925" s="28"/>
      <c r="UZS925" s="28"/>
      <c r="UZT925" s="28"/>
      <c r="UZU925" s="28"/>
      <c r="UZV925" s="28"/>
      <c r="UZW925" s="28"/>
      <c r="UZX925" s="28"/>
      <c r="UZY925" s="28"/>
      <c r="UZZ925" s="28"/>
      <c r="VAA925" s="28"/>
      <c r="VAB925" s="28"/>
      <c r="VAC925" s="28"/>
      <c r="VAD925" s="28"/>
      <c r="VAE925" s="28"/>
      <c r="VAF925" s="28"/>
      <c r="VAG925" s="28"/>
      <c r="VAH925" s="28"/>
      <c r="VAI925" s="28"/>
      <c r="VAJ925" s="28"/>
      <c r="VAK925" s="28"/>
      <c r="VAL925" s="28"/>
      <c r="VAM925" s="28"/>
      <c r="VAN925" s="28"/>
      <c r="VAO925" s="28"/>
      <c r="VAP925" s="28"/>
      <c r="VAQ925" s="28"/>
      <c r="VAR925" s="28"/>
      <c r="VAS925" s="28"/>
      <c r="VAT925" s="28"/>
      <c r="VAU925" s="28"/>
      <c r="VAV925" s="28"/>
      <c r="VAW925" s="28"/>
      <c r="VAX925" s="28"/>
      <c r="VAY925" s="28"/>
      <c r="VAZ925" s="28"/>
      <c r="VBA925" s="28"/>
      <c r="VBB925" s="28"/>
      <c r="VBC925" s="28"/>
      <c r="VBD925" s="28"/>
      <c r="VBE925" s="28"/>
      <c r="VBF925" s="28"/>
      <c r="VBG925" s="28"/>
      <c r="VBH925" s="28"/>
      <c r="VBI925" s="28"/>
      <c r="VBJ925" s="28"/>
      <c r="VBK925" s="28"/>
      <c r="VBL925" s="28"/>
      <c r="VBM925" s="28"/>
      <c r="VBN925" s="28"/>
      <c r="VBO925" s="28"/>
      <c r="VBP925" s="28"/>
      <c r="VBQ925" s="28"/>
      <c r="VBR925" s="28"/>
      <c r="VBS925" s="28"/>
      <c r="VBT925" s="28"/>
      <c r="VBU925" s="28"/>
      <c r="VBV925" s="28"/>
      <c r="VBW925" s="28"/>
      <c r="VBX925" s="28"/>
      <c r="VBY925" s="28"/>
      <c r="VBZ925" s="28"/>
      <c r="VCA925" s="28"/>
      <c r="VCB925" s="28"/>
      <c r="VCC925" s="28"/>
      <c r="VCD925" s="28"/>
      <c r="VCE925" s="28"/>
      <c r="VCF925" s="28"/>
      <c r="VCG925" s="28"/>
      <c r="VCH925" s="28"/>
      <c r="VCI925" s="28"/>
      <c r="VCJ925" s="28"/>
      <c r="VCK925" s="28"/>
      <c r="VCL925" s="28"/>
      <c r="VCM925" s="28"/>
      <c r="VCN925" s="28"/>
      <c r="VCO925" s="28"/>
      <c r="VCP925" s="28"/>
      <c r="VCQ925" s="28"/>
      <c r="VCR925" s="28"/>
      <c r="VCS925" s="28"/>
      <c r="VCT925" s="28"/>
      <c r="VCU925" s="28"/>
      <c r="VCV925" s="28"/>
      <c r="VCW925" s="28"/>
      <c r="VCX925" s="28"/>
      <c r="VCY925" s="28"/>
      <c r="VCZ925" s="28"/>
      <c r="VDA925" s="28"/>
      <c r="VDB925" s="28"/>
      <c r="VDC925" s="28"/>
      <c r="VDD925" s="28"/>
      <c r="VDE925" s="28"/>
      <c r="VDF925" s="28"/>
      <c r="VDG925" s="28"/>
      <c r="VDH925" s="28"/>
      <c r="VDI925" s="28"/>
      <c r="VDJ925" s="28"/>
      <c r="VDK925" s="28"/>
      <c r="VDL925" s="28"/>
      <c r="VDM925" s="28"/>
      <c r="VDN925" s="28"/>
      <c r="VDO925" s="28"/>
      <c r="VDP925" s="28"/>
      <c r="VDQ925" s="28"/>
      <c r="VDR925" s="28"/>
      <c r="VDS925" s="28"/>
      <c r="VDT925" s="28"/>
      <c r="VDU925" s="28"/>
      <c r="VDV925" s="28"/>
      <c r="VDW925" s="28"/>
      <c r="VDX925" s="28"/>
      <c r="VDY925" s="28"/>
      <c r="VDZ925" s="28"/>
      <c r="VEA925" s="28"/>
      <c r="VEB925" s="28"/>
      <c r="VEC925" s="28"/>
      <c r="VED925" s="28"/>
      <c r="VEE925" s="28"/>
      <c r="VEF925" s="28"/>
      <c r="VEG925" s="28"/>
      <c r="VEH925" s="28"/>
      <c r="VEI925" s="28"/>
      <c r="VEJ925" s="28"/>
      <c r="VEK925" s="28"/>
      <c r="VEL925" s="28"/>
      <c r="VEM925" s="28"/>
      <c r="VEN925" s="28"/>
      <c r="VEO925" s="28"/>
      <c r="VEP925" s="28"/>
      <c r="VEQ925" s="28"/>
      <c r="VER925" s="28"/>
      <c r="VES925" s="28"/>
      <c r="VET925" s="28"/>
      <c r="VEU925" s="28"/>
      <c r="VEV925" s="28"/>
      <c r="VEW925" s="28"/>
      <c r="VEX925" s="28"/>
      <c r="VEY925" s="28"/>
      <c r="VEZ925" s="28"/>
      <c r="VFA925" s="28"/>
      <c r="VFB925" s="28"/>
      <c r="VFC925" s="28"/>
      <c r="VFD925" s="28"/>
      <c r="VFE925" s="28"/>
      <c r="VFF925" s="28"/>
      <c r="VFG925" s="28"/>
      <c r="VFH925" s="28"/>
      <c r="VFI925" s="28"/>
      <c r="VFJ925" s="28"/>
      <c r="VFK925" s="28"/>
      <c r="VFL925" s="28"/>
      <c r="VFM925" s="28"/>
      <c r="VFN925" s="28"/>
      <c r="VFO925" s="28"/>
      <c r="VFP925" s="28"/>
      <c r="VFQ925" s="28"/>
      <c r="VFR925" s="28"/>
      <c r="VFS925" s="28"/>
      <c r="VFT925" s="28"/>
      <c r="VFU925" s="28"/>
      <c r="VFV925" s="28"/>
      <c r="VFW925" s="28"/>
      <c r="VFX925" s="28"/>
      <c r="VFY925" s="28"/>
      <c r="VFZ925" s="28"/>
      <c r="VGA925" s="28"/>
      <c r="VGB925" s="28"/>
      <c r="VGC925" s="28"/>
      <c r="VGD925" s="28"/>
      <c r="VGE925" s="28"/>
      <c r="VGF925" s="28"/>
      <c r="VGG925" s="28"/>
      <c r="VGH925" s="28"/>
      <c r="VGI925" s="28"/>
      <c r="VGJ925" s="28"/>
      <c r="VGK925" s="28"/>
      <c r="VGL925" s="28"/>
      <c r="VGM925" s="28"/>
      <c r="VGN925" s="28"/>
      <c r="VGO925" s="28"/>
      <c r="VGP925" s="28"/>
      <c r="VGQ925" s="28"/>
      <c r="VGR925" s="28"/>
      <c r="VGS925" s="28"/>
      <c r="VGT925" s="28"/>
      <c r="VGU925" s="28"/>
      <c r="VGV925" s="28"/>
      <c r="VGW925" s="28"/>
      <c r="VGX925" s="28"/>
      <c r="VGY925" s="28"/>
      <c r="VGZ925" s="28"/>
      <c r="VHA925" s="28"/>
      <c r="VHB925" s="28"/>
      <c r="VHC925" s="28"/>
      <c r="VHD925" s="28"/>
      <c r="VHE925" s="28"/>
      <c r="VHF925" s="28"/>
      <c r="VHG925" s="28"/>
      <c r="VHH925" s="28"/>
      <c r="VHI925" s="28"/>
      <c r="VHJ925" s="28"/>
      <c r="VHK925" s="28"/>
      <c r="VHL925" s="28"/>
      <c r="VHM925" s="28"/>
      <c r="VHN925" s="28"/>
      <c r="VHO925" s="28"/>
      <c r="VHP925" s="28"/>
      <c r="VHQ925" s="28"/>
      <c r="VHR925" s="28"/>
      <c r="VHS925" s="28"/>
      <c r="VHT925" s="28"/>
      <c r="VHU925" s="28"/>
      <c r="VHV925" s="28"/>
      <c r="VHW925" s="28"/>
      <c r="VHX925" s="28"/>
      <c r="VHY925" s="28"/>
      <c r="VHZ925" s="28"/>
      <c r="VIA925" s="28"/>
      <c r="VIB925" s="28"/>
      <c r="VIC925" s="28"/>
      <c r="VID925" s="28"/>
      <c r="VIE925" s="28"/>
      <c r="VIF925" s="28"/>
      <c r="VIG925" s="28"/>
      <c r="VIH925" s="28"/>
      <c r="VII925" s="28"/>
      <c r="VIJ925" s="28"/>
      <c r="VIK925" s="28"/>
      <c r="VIL925" s="28"/>
      <c r="VIM925" s="28"/>
      <c r="VIN925" s="28"/>
      <c r="VIO925" s="28"/>
      <c r="VIP925" s="28"/>
      <c r="VIQ925" s="28"/>
      <c r="VIR925" s="28"/>
      <c r="VIS925" s="28"/>
      <c r="VIT925" s="28"/>
      <c r="VIU925" s="28"/>
      <c r="VIV925" s="28"/>
      <c r="VIW925" s="28"/>
      <c r="VIX925" s="28"/>
      <c r="VIY925" s="28"/>
      <c r="VIZ925" s="28"/>
      <c r="VJA925" s="28"/>
      <c r="VJB925" s="28"/>
      <c r="VJC925" s="28"/>
      <c r="VJD925" s="28"/>
      <c r="VJE925" s="28"/>
      <c r="VJF925" s="28"/>
      <c r="VJG925" s="28"/>
      <c r="VJH925" s="28"/>
      <c r="VJI925" s="28"/>
      <c r="VJJ925" s="28"/>
      <c r="VJK925" s="28"/>
      <c r="VJL925" s="28"/>
      <c r="VJM925" s="28"/>
      <c r="VJN925" s="28"/>
      <c r="VJO925" s="28"/>
      <c r="VJP925" s="28"/>
      <c r="VJQ925" s="28"/>
      <c r="VJR925" s="28"/>
      <c r="VJS925" s="28"/>
      <c r="VJT925" s="28"/>
      <c r="VJU925" s="28"/>
      <c r="VJV925" s="28"/>
      <c r="VJW925" s="28"/>
      <c r="VJX925" s="28"/>
      <c r="VJY925" s="28"/>
      <c r="VJZ925" s="28"/>
      <c r="VKA925" s="28"/>
      <c r="VKB925" s="28"/>
      <c r="VKC925" s="28"/>
      <c r="VKD925" s="28"/>
      <c r="VKE925" s="28"/>
      <c r="VKF925" s="28"/>
      <c r="VKG925" s="28"/>
      <c r="VKH925" s="28"/>
      <c r="VKI925" s="28"/>
      <c r="VKJ925" s="28"/>
      <c r="VKK925" s="28"/>
      <c r="VKL925" s="28"/>
      <c r="VKM925" s="28"/>
      <c r="VKN925" s="28"/>
      <c r="VKO925" s="28"/>
      <c r="VKP925" s="28"/>
      <c r="VKQ925" s="28"/>
      <c r="VKR925" s="28"/>
      <c r="VKS925" s="28"/>
      <c r="VKT925" s="28"/>
      <c r="VKU925" s="28"/>
      <c r="VKV925" s="28"/>
      <c r="VKW925" s="28"/>
      <c r="VKX925" s="28"/>
      <c r="VKY925" s="28"/>
      <c r="VKZ925" s="28"/>
      <c r="VLA925" s="28"/>
      <c r="VLB925" s="28"/>
      <c r="VLC925" s="28"/>
      <c r="VLD925" s="28"/>
      <c r="VLE925" s="28"/>
      <c r="VLF925" s="28"/>
      <c r="VLG925" s="28"/>
      <c r="VLH925" s="28"/>
      <c r="VLI925" s="28"/>
      <c r="VLJ925" s="28"/>
      <c r="VLK925" s="28"/>
      <c r="VLL925" s="28"/>
      <c r="VLM925" s="28"/>
      <c r="VLN925" s="28"/>
      <c r="VLO925" s="28"/>
      <c r="VLP925" s="28"/>
      <c r="VLQ925" s="28"/>
      <c r="VLR925" s="28"/>
      <c r="VLS925" s="28"/>
      <c r="VLT925" s="28"/>
      <c r="VLU925" s="28"/>
      <c r="VLV925" s="28"/>
      <c r="VLW925" s="28"/>
      <c r="VLX925" s="28"/>
      <c r="VLY925" s="28"/>
      <c r="VLZ925" s="28"/>
      <c r="VMA925" s="28"/>
      <c r="VMB925" s="28"/>
      <c r="VMC925" s="28"/>
      <c r="VMD925" s="28"/>
      <c r="VME925" s="28"/>
      <c r="VMF925" s="28"/>
      <c r="VMG925" s="28"/>
      <c r="VMH925" s="28"/>
      <c r="VMI925" s="28"/>
      <c r="VMJ925" s="28"/>
      <c r="VMK925" s="28"/>
      <c r="VML925" s="28"/>
      <c r="VMM925" s="28"/>
      <c r="VMN925" s="28"/>
      <c r="VMO925" s="28"/>
      <c r="VMP925" s="28"/>
      <c r="VMQ925" s="28"/>
      <c r="VMR925" s="28"/>
      <c r="VMS925" s="28"/>
      <c r="VMT925" s="28"/>
      <c r="VMU925" s="28"/>
      <c r="VMV925" s="28"/>
      <c r="VMW925" s="28"/>
      <c r="VMX925" s="28"/>
      <c r="VMY925" s="28"/>
      <c r="VMZ925" s="28"/>
      <c r="VNA925" s="28"/>
      <c r="VNB925" s="28"/>
      <c r="VNC925" s="28"/>
      <c r="VND925" s="28"/>
      <c r="VNE925" s="28"/>
      <c r="VNF925" s="28"/>
      <c r="VNG925" s="28"/>
      <c r="VNH925" s="28"/>
      <c r="VNI925" s="28"/>
      <c r="VNJ925" s="28"/>
      <c r="VNK925" s="28"/>
      <c r="VNL925" s="28"/>
      <c r="VNM925" s="28"/>
      <c r="VNN925" s="28"/>
      <c r="VNO925" s="28"/>
      <c r="VNP925" s="28"/>
      <c r="VNQ925" s="28"/>
      <c r="VNR925" s="28"/>
      <c r="VNS925" s="28"/>
      <c r="VNT925" s="28"/>
      <c r="VNU925" s="28"/>
      <c r="VNV925" s="28"/>
      <c r="VNW925" s="28"/>
      <c r="VNX925" s="28"/>
      <c r="VNY925" s="28"/>
      <c r="VNZ925" s="28"/>
      <c r="VOA925" s="28"/>
      <c r="VOB925" s="28"/>
      <c r="VOC925" s="28"/>
      <c r="VOD925" s="28"/>
      <c r="VOE925" s="28"/>
      <c r="VOF925" s="28"/>
      <c r="VOG925" s="28"/>
      <c r="VOH925" s="28"/>
      <c r="VOI925" s="28"/>
      <c r="VOJ925" s="28"/>
      <c r="VOK925" s="28"/>
      <c r="VOL925" s="28"/>
      <c r="VOM925" s="28"/>
      <c r="VON925" s="28"/>
      <c r="VOO925" s="28"/>
      <c r="VOP925" s="28"/>
      <c r="VOQ925" s="28"/>
      <c r="VOR925" s="28"/>
      <c r="VOS925" s="28"/>
      <c r="VOT925" s="28"/>
      <c r="VOU925" s="28"/>
      <c r="VOV925" s="28"/>
      <c r="VOW925" s="28"/>
      <c r="VOX925" s="28"/>
      <c r="VOY925" s="28"/>
      <c r="VOZ925" s="28"/>
      <c r="VPA925" s="28"/>
      <c r="VPB925" s="28"/>
      <c r="VPC925" s="28"/>
      <c r="VPD925" s="28"/>
      <c r="VPE925" s="28"/>
      <c r="VPF925" s="28"/>
      <c r="VPG925" s="28"/>
      <c r="VPH925" s="28"/>
      <c r="VPI925" s="28"/>
      <c r="VPJ925" s="28"/>
      <c r="VPK925" s="28"/>
      <c r="VPL925" s="28"/>
      <c r="VPM925" s="28"/>
      <c r="VPN925" s="28"/>
      <c r="VPO925" s="28"/>
      <c r="VPP925" s="28"/>
      <c r="VPQ925" s="28"/>
      <c r="VPR925" s="28"/>
      <c r="VPS925" s="28"/>
      <c r="VPT925" s="28"/>
      <c r="VPU925" s="28"/>
      <c r="VPV925" s="28"/>
      <c r="VPW925" s="28"/>
      <c r="VPX925" s="28"/>
      <c r="VPY925" s="28"/>
      <c r="VPZ925" s="28"/>
      <c r="VQA925" s="28"/>
      <c r="VQB925" s="28"/>
      <c r="VQC925" s="28"/>
      <c r="VQD925" s="28"/>
      <c r="VQE925" s="28"/>
      <c r="VQF925" s="28"/>
      <c r="VQG925" s="28"/>
      <c r="VQH925" s="28"/>
      <c r="VQI925" s="28"/>
      <c r="VQJ925" s="28"/>
      <c r="VQK925" s="28"/>
      <c r="VQL925" s="28"/>
      <c r="VQM925" s="28"/>
      <c r="VQN925" s="28"/>
      <c r="VQO925" s="28"/>
      <c r="VQP925" s="28"/>
      <c r="VQQ925" s="28"/>
      <c r="VQR925" s="28"/>
      <c r="VQS925" s="28"/>
      <c r="VQT925" s="28"/>
      <c r="VQU925" s="28"/>
      <c r="VQV925" s="28"/>
      <c r="VQW925" s="28"/>
      <c r="VQX925" s="28"/>
      <c r="VQY925" s="28"/>
      <c r="VQZ925" s="28"/>
      <c r="VRA925" s="28"/>
      <c r="VRB925" s="28"/>
      <c r="VRC925" s="28"/>
      <c r="VRD925" s="28"/>
      <c r="VRE925" s="28"/>
      <c r="VRF925" s="28"/>
      <c r="VRG925" s="28"/>
      <c r="VRH925" s="28"/>
      <c r="VRI925" s="28"/>
      <c r="VRJ925" s="28"/>
      <c r="VRK925" s="28"/>
      <c r="VRL925" s="28"/>
      <c r="VRM925" s="28"/>
      <c r="VRN925" s="28"/>
      <c r="VRO925" s="28"/>
      <c r="VRP925" s="28"/>
      <c r="VRQ925" s="28"/>
      <c r="VRR925" s="28"/>
      <c r="VRS925" s="28"/>
      <c r="VRT925" s="28"/>
      <c r="VRU925" s="28"/>
      <c r="VRV925" s="28"/>
      <c r="VRW925" s="28"/>
      <c r="VRX925" s="28"/>
      <c r="VRY925" s="28"/>
      <c r="VRZ925" s="28"/>
      <c r="VSA925" s="28"/>
      <c r="VSB925" s="28"/>
      <c r="VSC925" s="28"/>
      <c r="VSD925" s="28"/>
      <c r="VSE925" s="28"/>
      <c r="VSF925" s="28"/>
      <c r="VSG925" s="28"/>
      <c r="VSH925" s="28"/>
      <c r="VSI925" s="28"/>
      <c r="VSJ925" s="28"/>
      <c r="VSK925" s="28"/>
      <c r="VSL925" s="28"/>
      <c r="VSM925" s="28"/>
      <c r="VSN925" s="28"/>
      <c r="VSO925" s="28"/>
      <c r="VSP925" s="28"/>
      <c r="VSQ925" s="28"/>
      <c r="VSR925" s="28"/>
      <c r="VSS925" s="28"/>
      <c r="VST925" s="28"/>
      <c r="VSU925" s="28"/>
      <c r="VSV925" s="28"/>
      <c r="VSW925" s="28"/>
      <c r="VSX925" s="28"/>
      <c r="VSY925" s="28"/>
      <c r="VSZ925" s="28"/>
      <c r="VTA925" s="28"/>
      <c r="VTB925" s="28"/>
      <c r="VTC925" s="28"/>
      <c r="VTD925" s="28"/>
      <c r="VTE925" s="28"/>
      <c r="VTF925" s="28"/>
      <c r="VTG925" s="28"/>
      <c r="VTH925" s="28"/>
      <c r="VTI925" s="28"/>
      <c r="VTJ925" s="28"/>
      <c r="VTK925" s="28"/>
      <c r="VTL925" s="28"/>
      <c r="VTM925" s="28"/>
      <c r="VTN925" s="28"/>
      <c r="VTO925" s="28"/>
      <c r="VTP925" s="28"/>
      <c r="VTQ925" s="28"/>
      <c r="VTR925" s="28"/>
      <c r="VTS925" s="28"/>
      <c r="VTT925" s="28"/>
      <c r="VTU925" s="28"/>
      <c r="VTV925" s="28"/>
      <c r="VTW925" s="28"/>
      <c r="VTX925" s="28"/>
      <c r="VTY925" s="28"/>
      <c r="VTZ925" s="28"/>
      <c r="VUA925" s="28"/>
      <c r="VUB925" s="28"/>
      <c r="VUC925" s="28"/>
      <c r="VUD925" s="28"/>
      <c r="VUE925" s="28"/>
      <c r="VUF925" s="28"/>
      <c r="VUG925" s="28"/>
      <c r="VUH925" s="28"/>
      <c r="VUI925" s="28"/>
      <c r="VUJ925" s="28"/>
      <c r="VUK925" s="28"/>
      <c r="VUL925" s="28"/>
      <c r="VUM925" s="28"/>
      <c r="VUN925" s="28"/>
      <c r="VUO925" s="28"/>
      <c r="VUP925" s="28"/>
      <c r="VUQ925" s="28"/>
      <c r="VUR925" s="28"/>
      <c r="VUS925" s="28"/>
      <c r="VUT925" s="28"/>
      <c r="VUU925" s="28"/>
      <c r="VUV925" s="28"/>
      <c r="VUW925" s="28"/>
      <c r="VUX925" s="28"/>
      <c r="VUY925" s="28"/>
      <c r="VUZ925" s="28"/>
      <c r="VVA925" s="28"/>
      <c r="VVB925" s="28"/>
      <c r="VVC925" s="28"/>
      <c r="VVD925" s="28"/>
      <c r="VVE925" s="28"/>
      <c r="VVF925" s="28"/>
      <c r="VVG925" s="28"/>
      <c r="VVH925" s="28"/>
      <c r="VVI925" s="28"/>
      <c r="VVJ925" s="28"/>
      <c r="VVK925" s="28"/>
      <c r="VVL925" s="28"/>
      <c r="VVM925" s="28"/>
      <c r="VVN925" s="28"/>
      <c r="VVO925" s="28"/>
      <c r="VVP925" s="28"/>
      <c r="VVQ925" s="28"/>
      <c r="VVR925" s="28"/>
      <c r="VVS925" s="28"/>
      <c r="VVT925" s="28"/>
      <c r="VVU925" s="28"/>
      <c r="VVV925" s="28"/>
      <c r="VVW925" s="28"/>
      <c r="VVX925" s="28"/>
      <c r="VVY925" s="28"/>
      <c r="VVZ925" s="28"/>
      <c r="VWA925" s="28"/>
      <c r="VWB925" s="28"/>
      <c r="VWC925" s="28"/>
      <c r="VWD925" s="28"/>
      <c r="VWE925" s="28"/>
      <c r="VWF925" s="28"/>
      <c r="VWG925" s="28"/>
      <c r="VWH925" s="28"/>
      <c r="VWI925" s="28"/>
      <c r="VWJ925" s="28"/>
      <c r="VWK925" s="28"/>
      <c r="VWL925" s="28"/>
      <c r="VWM925" s="28"/>
      <c r="VWN925" s="28"/>
      <c r="VWO925" s="28"/>
      <c r="VWP925" s="28"/>
      <c r="VWQ925" s="28"/>
      <c r="VWR925" s="28"/>
      <c r="VWS925" s="28"/>
      <c r="VWT925" s="28"/>
      <c r="VWU925" s="28"/>
      <c r="VWV925" s="28"/>
      <c r="VWW925" s="28"/>
      <c r="VWX925" s="28"/>
      <c r="VWY925" s="28"/>
      <c r="VWZ925" s="28"/>
      <c r="VXA925" s="28"/>
      <c r="VXB925" s="28"/>
      <c r="VXC925" s="28"/>
      <c r="VXD925" s="28"/>
      <c r="VXE925" s="28"/>
      <c r="VXF925" s="28"/>
      <c r="VXG925" s="28"/>
      <c r="VXH925" s="28"/>
      <c r="VXI925" s="28"/>
      <c r="VXJ925" s="28"/>
      <c r="VXK925" s="28"/>
      <c r="VXL925" s="28"/>
      <c r="VXM925" s="28"/>
      <c r="VXN925" s="28"/>
      <c r="VXO925" s="28"/>
      <c r="VXP925" s="28"/>
      <c r="VXQ925" s="28"/>
      <c r="VXR925" s="28"/>
      <c r="VXS925" s="28"/>
      <c r="VXT925" s="28"/>
      <c r="VXU925" s="28"/>
      <c r="VXV925" s="28"/>
      <c r="VXW925" s="28"/>
      <c r="VXX925" s="28"/>
      <c r="VXY925" s="28"/>
      <c r="VXZ925" s="28"/>
      <c r="VYA925" s="28"/>
      <c r="VYB925" s="28"/>
      <c r="VYC925" s="28"/>
      <c r="VYD925" s="28"/>
      <c r="VYE925" s="28"/>
      <c r="VYF925" s="28"/>
      <c r="VYG925" s="28"/>
      <c r="VYH925" s="28"/>
      <c r="VYI925" s="28"/>
      <c r="VYJ925" s="28"/>
      <c r="VYK925" s="28"/>
      <c r="VYL925" s="28"/>
      <c r="VYM925" s="28"/>
      <c r="VYN925" s="28"/>
      <c r="VYO925" s="28"/>
      <c r="VYP925" s="28"/>
      <c r="VYQ925" s="28"/>
      <c r="VYR925" s="28"/>
      <c r="VYS925" s="28"/>
      <c r="VYT925" s="28"/>
      <c r="VYU925" s="28"/>
      <c r="VYV925" s="28"/>
      <c r="VYW925" s="28"/>
      <c r="VYX925" s="28"/>
      <c r="VYY925" s="28"/>
      <c r="VYZ925" s="28"/>
      <c r="VZA925" s="28"/>
      <c r="VZB925" s="28"/>
      <c r="VZC925" s="28"/>
      <c r="VZD925" s="28"/>
      <c r="VZE925" s="28"/>
      <c r="VZF925" s="28"/>
      <c r="VZG925" s="28"/>
      <c r="VZH925" s="28"/>
      <c r="VZI925" s="28"/>
      <c r="VZJ925" s="28"/>
      <c r="VZK925" s="28"/>
      <c r="VZL925" s="28"/>
      <c r="VZM925" s="28"/>
      <c r="VZN925" s="28"/>
      <c r="VZO925" s="28"/>
      <c r="VZP925" s="28"/>
      <c r="VZQ925" s="28"/>
      <c r="VZR925" s="28"/>
      <c r="VZS925" s="28"/>
      <c r="VZT925" s="28"/>
      <c r="VZU925" s="28"/>
      <c r="VZV925" s="28"/>
      <c r="VZW925" s="28"/>
      <c r="VZX925" s="28"/>
      <c r="VZY925" s="28"/>
      <c r="VZZ925" s="28"/>
      <c r="WAA925" s="28"/>
      <c r="WAB925" s="28"/>
      <c r="WAC925" s="28"/>
      <c r="WAD925" s="28"/>
      <c r="WAE925" s="28"/>
      <c r="WAF925" s="28"/>
      <c r="WAG925" s="28"/>
      <c r="WAH925" s="28"/>
      <c r="WAI925" s="28"/>
      <c r="WAJ925" s="28"/>
      <c r="WAK925" s="28"/>
      <c r="WAL925" s="28"/>
      <c r="WAM925" s="28"/>
      <c r="WAN925" s="28"/>
      <c r="WAO925" s="28"/>
      <c r="WAP925" s="28"/>
      <c r="WAQ925" s="28"/>
      <c r="WAR925" s="28"/>
      <c r="WAS925" s="28"/>
      <c r="WAT925" s="28"/>
      <c r="WAU925" s="28"/>
      <c r="WAV925" s="28"/>
      <c r="WAW925" s="28"/>
      <c r="WAX925" s="28"/>
      <c r="WAY925" s="28"/>
      <c r="WAZ925" s="28"/>
      <c r="WBA925" s="28"/>
      <c r="WBB925" s="28"/>
      <c r="WBC925" s="28"/>
      <c r="WBD925" s="28"/>
      <c r="WBE925" s="28"/>
      <c r="WBF925" s="28"/>
      <c r="WBG925" s="28"/>
      <c r="WBH925" s="28"/>
      <c r="WBI925" s="28"/>
      <c r="WBJ925" s="28"/>
      <c r="WBK925" s="28"/>
      <c r="WBL925" s="28"/>
      <c r="WBM925" s="28"/>
      <c r="WBN925" s="28"/>
      <c r="WBO925" s="28"/>
      <c r="WBP925" s="28"/>
      <c r="WBQ925" s="28"/>
      <c r="WBR925" s="28"/>
      <c r="WBS925" s="28"/>
      <c r="WBT925" s="28"/>
      <c r="WBU925" s="28"/>
      <c r="WBV925" s="28"/>
      <c r="WBW925" s="28"/>
      <c r="WBX925" s="28"/>
      <c r="WBY925" s="28"/>
      <c r="WBZ925" s="28"/>
      <c r="WCA925" s="28"/>
      <c r="WCB925" s="28"/>
      <c r="WCC925" s="28"/>
      <c r="WCD925" s="28"/>
      <c r="WCE925" s="28"/>
      <c r="WCF925" s="28"/>
      <c r="WCG925" s="28"/>
      <c r="WCH925" s="28"/>
      <c r="WCI925" s="28"/>
      <c r="WCJ925" s="28"/>
      <c r="WCK925" s="28"/>
      <c r="WCL925" s="28"/>
      <c r="WCM925" s="28"/>
      <c r="WCN925" s="28"/>
      <c r="WCO925" s="28"/>
      <c r="WCP925" s="28"/>
      <c r="WCQ925" s="28"/>
      <c r="WCR925" s="28"/>
      <c r="WCS925" s="28"/>
      <c r="WCT925" s="28"/>
      <c r="WCU925" s="28"/>
      <c r="WCV925" s="28"/>
      <c r="WCW925" s="28"/>
      <c r="WCX925" s="28"/>
      <c r="WCY925" s="28"/>
      <c r="WCZ925" s="28"/>
      <c r="WDA925" s="28"/>
      <c r="WDB925" s="28"/>
      <c r="WDC925" s="28"/>
      <c r="WDD925" s="28"/>
      <c r="WDE925" s="28"/>
      <c r="WDF925" s="28"/>
      <c r="WDG925" s="28"/>
      <c r="WDH925" s="28"/>
      <c r="WDI925" s="28"/>
      <c r="WDJ925" s="28"/>
      <c r="WDK925" s="28"/>
      <c r="WDL925" s="28"/>
      <c r="WDM925" s="28"/>
      <c r="WDN925" s="28"/>
      <c r="WDO925" s="28"/>
      <c r="WDP925" s="28"/>
      <c r="WDQ925" s="28"/>
      <c r="WDR925" s="28"/>
      <c r="WDS925" s="28"/>
      <c r="WDT925" s="28"/>
      <c r="WDU925" s="28"/>
      <c r="WDV925" s="28"/>
      <c r="WDW925" s="28"/>
      <c r="WDX925" s="28"/>
      <c r="WDY925" s="28"/>
      <c r="WDZ925" s="28"/>
      <c r="WEA925" s="28"/>
      <c r="WEB925" s="28"/>
      <c r="WEC925" s="28"/>
      <c r="WED925" s="28"/>
      <c r="WEE925" s="28"/>
      <c r="WEF925" s="28"/>
      <c r="WEG925" s="28"/>
      <c r="WEH925" s="28"/>
      <c r="WEI925" s="28"/>
      <c r="WEJ925" s="28"/>
      <c r="WEK925" s="28"/>
      <c r="WEL925" s="28"/>
      <c r="WEM925" s="28"/>
      <c r="WEN925" s="28"/>
      <c r="WEO925" s="28"/>
      <c r="WEP925" s="28"/>
      <c r="WEQ925" s="28"/>
      <c r="WER925" s="28"/>
      <c r="WES925" s="28"/>
      <c r="WET925" s="28"/>
      <c r="WEU925" s="28"/>
      <c r="WEV925" s="28"/>
      <c r="WEW925" s="28"/>
      <c r="WEX925" s="28"/>
      <c r="WEY925" s="28"/>
      <c r="WEZ925" s="28"/>
      <c r="WFA925" s="28"/>
      <c r="WFB925" s="28"/>
      <c r="WFC925" s="28"/>
      <c r="WFD925" s="28"/>
      <c r="WFE925" s="28"/>
      <c r="WFF925" s="28"/>
      <c r="WFG925" s="28"/>
      <c r="WFH925" s="28"/>
      <c r="WFI925" s="28"/>
      <c r="WFJ925" s="28"/>
      <c r="WFK925" s="28"/>
      <c r="WFL925" s="28"/>
      <c r="WFM925" s="28"/>
      <c r="WFN925" s="28"/>
      <c r="WFO925" s="28"/>
      <c r="WFP925" s="28"/>
      <c r="WFQ925" s="28"/>
      <c r="WFR925" s="28"/>
      <c r="WFS925" s="28"/>
      <c r="WFT925" s="28"/>
      <c r="WFU925" s="28"/>
      <c r="WFV925" s="28"/>
      <c r="WFW925" s="28"/>
      <c r="WFX925" s="28"/>
      <c r="WFY925" s="28"/>
      <c r="WFZ925" s="28"/>
      <c r="WGA925" s="28"/>
      <c r="WGB925" s="28"/>
      <c r="WGC925" s="28"/>
      <c r="WGD925" s="28"/>
      <c r="WGE925" s="28"/>
      <c r="WGF925" s="28"/>
      <c r="WGG925" s="28"/>
      <c r="WGH925" s="28"/>
      <c r="WGI925" s="28"/>
      <c r="WGJ925" s="28"/>
      <c r="WGK925" s="28"/>
      <c r="WGL925" s="28"/>
      <c r="WGM925" s="28"/>
      <c r="WGN925" s="28"/>
      <c r="WGO925" s="28"/>
      <c r="WGP925" s="28"/>
      <c r="WGQ925" s="28"/>
      <c r="WGR925" s="28"/>
      <c r="WGS925" s="28"/>
      <c r="WGT925" s="28"/>
      <c r="WGU925" s="28"/>
      <c r="WGV925" s="28"/>
      <c r="WGW925" s="28"/>
      <c r="WGX925" s="28"/>
      <c r="WGY925" s="28"/>
      <c r="WGZ925" s="28"/>
      <c r="WHA925" s="28"/>
      <c r="WHB925" s="28"/>
      <c r="WHC925" s="28"/>
      <c r="WHD925" s="28"/>
      <c r="WHE925" s="28"/>
      <c r="WHF925" s="28"/>
      <c r="WHG925" s="28"/>
      <c r="WHH925" s="28"/>
      <c r="WHI925" s="28"/>
      <c r="WHJ925" s="28"/>
      <c r="WHK925" s="28"/>
      <c r="WHL925" s="28"/>
      <c r="WHM925" s="28"/>
      <c r="WHN925" s="28"/>
      <c r="WHO925" s="28"/>
      <c r="WHP925" s="28"/>
      <c r="WHQ925" s="28"/>
      <c r="WHR925" s="28"/>
      <c r="WHS925" s="28"/>
      <c r="WHT925" s="28"/>
      <c r="WHU925" s="28"/>
      <c r="WHV925" s="28"/>
      <c r="WHW925" s="28"/>
      <c r="WHX925" s="28"/>
      <c r="WHY925" s="28"/>
      <c r="WHZ925" s="28"/>
      <c r="WIA925" s="28"/>
      <c r="WIB925" s="28"/>
      <c r="WIC925" s="28"/>
      <c r="WID925" s="28"/>
      <c r="WIE925" s="28"/>
      <c r="WIF925" s="28"/>
      <c r="WIG925" s="28"/>
      <c r="WIH925" s="28"/>
      <c r="WII925" s="28"/>
      <c r="WIJ925" s="28"/>
      <c r="WIK925" s="28"/>
      <c r="WIL925" s="28"/>
      <c r="WIM925" s="28"/>
      <c r="WIN925" s="28"/>
      <c r="WIO925" s="28"/>
      <c r="WIP925" s="28"/>
      <c r="WIQ925" s="28"/>
      <c r="WIR925" s="28"/>
      <c r="WIS925" s="28"/>
      <c r="WIT925" s="28"/>
      <c r="WIU925" s="28"/>
      <c r="WIV925" s="28"/>
      <c r="WIW925" s="28"/>
      <c r="WIX925" s="28"/>
      <c r="WIY925" s="28"/>
      <c r="WIZ925" s="28"/>
      <c r="WJA925" s="28"/>
      <c r="WJB925" s="28"/>
      <c r="WJC925" s="28"/>
      <c r="WJD925" s="28"/>
      <c r="WJE925" s="28"/>
      <c r="WJF925" s="28"/>
      <c r="WJG925" s="28"/>
      <c r="WJH925" s="28"/>
      <c r="WJI925" s="28"/>
      <c r="WJJ925" s="28"/>
      <c r="WJK925" s="28"/>
      <c r="WJL925" s="28"/>
      <c r="WJM925" s="28"/>
      <c r="WJN925" s="28"/>
      <c r="WJO925" s="28"/>
      <c r="WJP925" s="28"/>
      <c r="WJQ925" s="28"/>
      <c r="WJR925" s="28"/>
      <c r="WJS925" s="28"/>
      <c r="WJT925" s="28"/>
      <c r="WJU925" s="28"/>
      <c r="WJV925" s="28"/>
      <c r="WJW925" s="28"/>
      <c r="WJX925" s="28"/>
      <c r="WJY925" s="28"/>
      <c r="WJZ925" s="28"/>
      <c r="WKA925" s="28"/>
      <c r="WKB925" s="28"/>
      <c r="WKC925" s="28"/>
      <c r="WKD925" s="28"/>
      <c r="WKE925" s="28"/>
      <c r="WKF925" s="28"/>
      <c r="WKG925" s="28"/>
      <c r="WKH925" s="28"/>
      <c r="WKI925" s="28"/>
      <c r="WKJ925" s="28"/>
      <c r="WKK925" s="28"/>
      <c r="WKL925" s="28"/>
      <c r="WKM925" s="28"/>
      <c r="WKN925" s="28"/>
      <c r="WKO925" s="28"/>
      <c r="WKP925" s="28"/>
      <c r="WKQ925" s="28"/>
      <c r="WKR925" s="28"/>
      <c r="WKS925" s="28"/>
      <c r="WKT925" s="28"/>
      <c r="WKU925" s="28"/>
      <c r="WKV925" s="28"/>
      <c r="WKW925" s="28"/>
      <c r="WKX925" s="28"/>
      <c r="WKY925" s="28"/>
      <c r="WKZ925" s="28"/>
      <c r="WLA925" s="28"/>
      <c r="WLB925" s="28"/>
      <c r="WLC925" s="28"/>
      <c r="WLD925" s="28"/>
      <c r="WLE925" s="28"/>
      <c r="WLF925" s="28"/>
      <c r="WLG925" s="28"/>
      <c r="WLH925" s="28"/>
      <c r="WLI925" s="28"/>
      <c r="WLJ925" s="28"/>
      <c r="WLK925" s="28"/>
      <c r="WLL925" s="28"/>
      <c r="WLM925" s="28"/>
      <c r="WLN925" s="28"/>
      <c r="WLO925" s="28"/>
      <c r="WLP925" s="28"/>
      <c r="WLQ925" s="28"/>
      <c r="WLR925" s="28"/>
      <c r="WLS925" s="28"/>
      <c r="WLT925" s="28"/>
      <c r="WLU925" s="28"/>
      <c r="WLV925" s="28"/>
      <c r="WLW925" s="28"/>
      <c r="WLX925" s="28"/>
      <c r="WLY925" s="28"/>
      <c r="WLZ925" s="28"/>
      <c r="WMA925" s="28"/>
      <c r="WMB925" s="28"/>
      <c r="WMC925" s="28"/>
      <c r="WMD925" s="28"/>
      <c r="WME925" s="28"/>
      <c r="WMF925" s="28"/>
      <c r="WMG925" s="28"/>
      <c r="WMH925" s="28"/>
      <c r="WMI925" s="28"/>
      <c r="WMJ925" s="28"/>
      <c r="WMK925" s="28"/>
      <c r="WML925" s="28"/>
      <c r="WMM925" s="28"/>
      <c r="WMN925" s="28"/>
      <c r="WMO925" s="28"/>
      <c r="WMP925" s="28"/>
      <c r="WMQ925" s="28"/>
      <c r="WMR925" s="28"/>
      <c r="WMS925" s="28"/>
      <c r="WMT925" s="28"/>
      <c r="WMU925" s="28"/>
      <c r="WMV925" s="28"/>
      <c r="WMW925" s="28"/>
      <c r="WMX925" s="28"/>
      <c r="WMY925" s="28"/>
      <c r="WMZ925" s="28"/>
      <c r="WNA925" s="28"/>
      <c r="WNB925" s="28"/>
      <c r="WNC925" s="28"/>
      <c r="WND925" s="28"/>
      <c r="WNE925" s="28"/>
      <c r="WNF925" s="28"/>
      <c r="WNG925" s="28"/>
      <c r="WNH925" s="28"/>
      <c r="WNI925" s="28"/>
      <c r="WNJ925" s="28"/>
      <c r="WNK925" s="28"/>
      <c r="WNL925" s="28"/>
      <c r="WNM925" s="28"/>
      <c r="WNN925" s="28"/>
      <c r="WNO925" s="28"/>
      <c r="WNP925" s="28"/>
      <c r="WNQ925" s="28"/>
      <c r="WNR925" s="28"/>
      <c r="WNS925" s="28"/>
      <c r="WNT925" s="28"/>
      <c r="WNU925" s="28"/>
      <c r="WNV925" s="28"/>
      <c r="WNW925" s="28"/>
      <c r="WNX925" s="28"/>
      <c r="WNY925" s="28"/>
      <c r="WNZ925" s="28"/>
      <c r="WOA925" s="28"/>
      <c r="WOB925" s="28"/>
      <c r="WOC925" s="28"/>
      <c r="WOD925" s="28"/>
      <c r="WOE925" s="28"/>
      <c r="WOF925" s="28"/>
      <c r="WOG925" s="28"/>
      <c r="WOH925" s="28"/>
      <c r="WOI925" s="28"/>
      <c r="WOJ925" s="28"/>
      <c r="WOK925" s="28"/>
      <c r="WOL925" s="28"/>
      <c r="WOM925" s="28"/>
      <c r="WON925" s="28"/>
      <c r="WOO925" s="28"/>
      <c r="WOP925" s="28"/>
      <c r="WOQ925" s="28"/>
      <c r="WOR925" s="28"/>
      <c r="WOS925" s="28"/>
      <c r="WOT925" s="28"/>
      <c r="WOU925" s="28"/>
      <c r="WOV925" s="28"/>
      <c r="WOW925" s="28"/>
      <c r="WOX925" s="28"/>
      <c r="WOY925" s="28"/>
      <c r="WOZ925" s="28"/>
      <c r="WPA925" s="28"/>
      <c r="WPB925" s="28"/>
      <c r="WPC925" s="28"/>
      <c r="WPD925" s="28"/>
      <c r="WPE925" s="28"/>
      <c r="WPF925" s="28"/>
      <c r="WPG925" s="28"/>
      <c r="WPH925" s="28"/>
      <c r="WPI925" s="28"/>
      <c r="WPJ925" s="28"/>
      <c r="WPK925" s="28"/>
      <c r="WPL925" s="28"/>
      <c r="WPM925" s="28"/>
      <c r="WPN925" s="28"/>
      <c r="WPO925" s="28"/>
      <c r="WPP925" s="28"/>
      <c r="WPQ925" s="28"/>
      <c r="WPR925" s="28"/>
      <c r="WPS925" s="28"/>
      <c r="WPT925" s="28"/>
      <c r="WPU925" s="28"/>
      <c r="WPV925" s="28"/>
      <c r="WPW925" s="28"/>
      <c r="WPX925" s="28"/>
      <c r="WPY925" s="28"/>
      <c r="WPZ925" s="28"/>
      <c r="WQA925" s="28"/>
      <c r="WQB925" s="28"/>
      <c r="WQC925" s="28"/>
      <c r="WQD925" s="28"/>
      <c r="WQE925" s="28"/>
      <c r="WQF925" s="28"/>
      <c r="WQG925" s="28"/>
      <c r="WQH925" s="28"/>
      <c r="WQI925" s="28"/>
      <c r="WQJ925" s="28"/>
      <c r="WQK925" s="28"/>
      <c r="WQL925" s="28"/>
      <c r="WQM925" s="28"/>
      <c r="WQN925" s="28"/>
      <c r="WQO925" s="28"/>
      <c r="WQP925" s="28"/>
      <c r="WQQ925" s="28"/>
      <c r="WQR925" s="28"/>
      <c r="WQS925" s="28"/>
      <c r="WQT925" s="28"/>
      <c r="WQU925" s="28"/>
      <c r="WQV925" s="28"/>
      <c r="WQW925" s="28"/>
      <c r="WQX925" s="28"/>
      <c r="WQY925" s="28"/>
      <c r="WQZ925" s="28"/>
      <c r="WRA925" s="28"/>
      <c r="WRB925" s="28"/>
      <c r="WRC925" s="28"/>
      <c r="WRD925" s="28"/>
      <c r="WRE925" s="28"/>
      <c r="WRF925" s="28"/>
      <c r="WRG925" s="28"/>
      <c r="WRH925" s="28"/>
      <c r="WRI925" s="28"/>
      <c r="WRJ925" s="28"/>
      <c r="WRK925" s="28"/>
      <c r="WRL925" s="28"/>
      <c r="WRM925" s="28"/>
      <c r="WRN925" s="28"/>
      <c r="WRO925" s="28"/>
      <c r="WRP925" s="28"/>
      <c r="WRQ925" s="28"/>
      <c r="WRR925" s="28"/>
      <c r="WRS925" s="28"/>
      <c r="WRT925" s="28"/>
      <c r="WRU925" s="28"/>
      <c r="WRV925" s="28"/>
      <c r="WRW925" s="28"/>
      <c r="WRX925" s="28"/>
      <c r="WRY925" s="28"/>
      <c r="WRZ925" s="28"/>
      <c r="WSA925" s="28"/>
      <c r="WSB925" s="28"/>
      <c r="WSC925" s="28"/>
      <c r="WSD925" s="28"/>
      <c r="WSE925" s="28"/>
      <c r="WSF925" s="28"/>
      <c r="WSG925" s="28"/>
      <c r="WSH925" s="28"/>
      <c r="WSI925" s="28"/>
      <c r="WSJ925" s="28"/>
      <c r="WSK925" s="28"/>
      <c r="WSL925" s="28"/>
      <c r="WSM925" s="28"/>
      <c r="WSN925" s="28"/>
      <c r="WSO925" s="28"/>
      <c r="WSP925" s="28"/>
      <c r="WSQ925" s="28"/>
      <c r="WSR925" s="28"/>
      <c r="WSS925" s="28"/>
      <c r="WST925" s="28"/>
      <c r="WSU925" s="28"/>
      <c r="WSV925" s="28"/>
      <c r="WSW925" s="28"/>
      <c r="WSX925" s="28"/>
      <c r="WSY925" s="28"/>
      <c r="WSZ925" s="28"/>
      <c r="WTA925" s="28"/>
      <c r="WTB925" s="28"/>
      <c r="WTC925" s="28"/>
      <c r="WTD925" s="28"/>
      <c r="WTE925" s="28"/>
      <c r="WTF925" s="28"/>
      <c r="WTG925" s="28"/>
      <c r="WTH925" s="28"/>
      <c r="WTI925" s="28"/>
      <c r="WTJ925" s="28"/>
      <c r="WTK925" s="28"/>
      <c r="WTL925" s="28"/>
      <c r="WTM925" s="28"/>
      <c r="WTN925" s="28"/>
      <c r="WTO925" s="28"/>
      <c r="WTP925" s="28"/>
      <c r="WTQ925" s="28"/>
      <c r="WTR925" s="28"/>
      <c r="WTS925" s="28"/>
      <c r="WTT925" s="28"/>
      <c r="WTU925" s="28"/>
      <c r="WTV925" s="28"/>
      <c r="WTW925" s="28"/>
      <c r="WTX925" s="28"/>
      <c r="WTY925" s="28"/>
      <c r="WTZ925" s="28"/>
      <c r="WUA925" s="28"/>
      <c r="WUB925" s="28"/>
      <c r="WUC925" s="28"/>
      <c r="WUD925" s="28"/>
      <c r="WUE925" s="28"/>
      <c r="WUF925" s="28"/>
      <c r="WUG925" s="28"/>
      <c r="WUH925" s="28"/>
      <c r="WUI925" s="28"/>
      <c r="WUJ925" s="28"/>
      <c r="WUK925" s="28"/>
      <c r="WUL925" s="28"/>
      <c r="WUM925" s="28"/>
      <c r="WUN925" s="28"/>
      <c r="WUO925" s="28"/>
      <c r="WUP925" s="28"/>
      <c r="WUQ925" s="28"/>
      <c r="WUR925" s="28"/>
      <c r="WUS925" s="28"/>
      <c r="WUT925" s="28"/>
      <c r="WUU925" s="28"/>
      <c r="WUV925" s="28"/>
      <c r="WUW925" s="28"/>
      <c r="WUX925" s="28"/>
      <c r="WUY925" s="28"/>
      <c r="WUZ925" s="28"/>
      <c r="WVA925" s="28"/>
      <c r="WVB925" s="28"/>
      <c r="WVC925" s="28"/>
      <c r="WVD925" s="28"/>
      <c r="WVE925" s="28"/>
      <c r="WVF925" s="28"/>
      <c r="WVG925" s="28"/>
      <c r="WVH925" s="28"/>
      <c r="WVI925" s="28"/>
      <c r="WVJ925" s="28"/>
      <c r="WVK925" s="28"/>
      <c r="WVL925" s="28"/>
      <c r="WVM925" s="28"/>
      <c r="WVN925" s="28"/>
      <c r="WVO925" s="28"/>
      <c r="WVP925" s="28"/>
      <c r="WVQ925" s="28"/>
      <c r="WVR925" s="28"/>
      <c r="WVS925" s="28"/>
      <c r="WVT925" s="28"/>
      <c r="WVU925" s="28"/>
      <c r="WVV925" s="28"/>
      <c r="WVW925" s="28"/>
      <c r="WVX925" s="28"/>
      <c r="WVY925" s="28"/>
      <c r="WVZ925" s="28"/>
      <c r="WWA925" s="28"/>
      <c r="WWB925" s="28"/>
      <c r="WWC925" s="28"/>
      <c r="WWD925" s="28"/>
      <c r="WWE925" s="28"/>
      <c r="WWF925" s="28"/>
      <c r="WWG925" s="28"/>
      <c r="WWH925" s="28"/>
      <c r="WWI925" s="28"/>
      <c r="WWJ925" s="28"/>
      <c r="WWK925" s="28"/>
      <c r="WWL925" s="28"/>
      <c r="WWM925" s="28"/>
      <c r="WWN925" s="28"/>
      <c r="WWO925" s="28"/>
      <c r="WWP925" s="28"/>
      <c r="WWQ925" s="28"/>
      <c r="WWR925" s="28"/>
      <c r="WWS925" s="28"/>
      <c r="WWT925" s="28"/>
      <c r="WWU925" s="28"/>
      <c r="WWV925" s="28"/>
      <c r="WWW925" s="28"/>
      <c r="WWX925" s="28"/>
      <c r="WWY925" s="28"/>
      <c r="WWZ925" s="28"/>
      <c r="WXA925" s="28"/>
      <c r="WXB925" s="28"/>
      <c r="WXC925" s="28"/>
      <c r="WXD925" s="28"/>
      <c r="WXE925" s="28"/>
      <c r="WXF925" s="28"/>
      <c r="WXG925" s="28"/>
      <c r="WXH925" s="28"/>
      <c r="WXI925" s="28"/>
      <c r="WXJ925" s="28"/>
      <c r="WXK925" s="28"/>
      <c r="WXL925" s="28"/>
      <c r="WXM925" s="28"/>
      <c r="WXN925" s="28"/>
      <c r="WXO925" s="28"/>
      <c r="WXP925" s="28"/>
      <c r="WXQ925" s="28"/>
      <c r="WXR925" s="28"/>
      <c r="WXS925" s="28"/>
      <c r="WXT925" s="28"/>
      <c r="WXU925" s="28"/>
      <c r="WXV925" s="28"/>
      <c r="WXW925" s="28"/>
      <c r="WXX925" s="28"/>
      <c r="WXY925" s="28"/>
      <c r="WXZ925" s="28"/>
      <c r="WYA925" s="28"/>
      <c r="WYB925" s="28"/>
      <c r="WYC925" s="28"/>
      <c r="WYD925" s="28"/>
      <c r="WYE925" s="28"/>
      <c r="WYF925" s="28"/>
      <c r="WYG925" s="28"/>
      <c r="WYH925" s="28"/>
      <c r="WYI925" s="28"/>
      <c r="WYJ925" s="28"/>
      <c r="WYK925" s="28"/>
      <c r="WYL925" s="28"/>
      <c r="WYM925" s="28"/>
      <c r="WYN925" s="28"/>
      <c r="WYO925" s="28"/>
      <c r="WYP925" s="28"/>
      <c r="WYQ925" s="28"/>
      <c r="WYR925" s="28"/>
      <c r="WYS925" s="28"/>
      <c r="WYT925" s="28"/>
      <c r="WYU925" s="28"/>
      <c r="WYV925" s="28"/>
      <c r="WYW925" s="28"/>
      <c r="WYX925" s="28"/>
      <c r="WYY925" s="28"/>
      <c r="WYZ925" s="28"/>
      <c r="WZA925" s="28"/>
      <c r="WZB925" s="28"/>
      <c r="WZC925" s="28"/>
      <c r="WZD925" s="28"/>
      <c r="WZE925" s="28"/>
      <c r="WZF925" s="28"/>
      <c r="WZG925" s="28"/>
      <c r="WZH925" s="28"/>
      <c r="WZI925" s="28"/>
      <c r="WZJ925" s="28"/>
      <c r="WZK925" s="28"/>
      <c r="WZL925" s="28"/>
      <c r="WZM925" s="28"/>
      <c r="WZN925" s="28"/>
      <c r="WZO925" s="28"/>
      <c r="WZP925" s="28"/>
      <c r="WZQ925" s="28"/>
      <c r="WZR925" s="28"/>
      <c r="WZS925" s="28"/>
      <c r="WZT925" s="28"/>
      <c r="WZU925" s="28"/>
      <c r="WZV925" s="28"/>
      <c r="WZW925" s="28"/>
      <c r="WZX925" s="28"/>
      <c r="WZY925" s="28"/>
      <c r="WZZ925" s="28"/>
      <c r="XAA925" s="28"/>
      <c r="XAB925" s="28"/>
      <c r="XAC925" s="28"/>
      <c r="XAD925" s="28"/>
      <c r="XAE925" s="28"/>
      <c r="XAF925" s="28"/>
      <c r="XAG925" s="28"/>
      <c r="XAH925" s="28"/>
      <c r="XAI925" s="28"/>
      <c r="XAJ925" s="28"/>
      <c r="XAK925" s="28"/>
      <c r="XAL925" s="28"/>
      <c r="XAM925" s="28"/>
      <c r="XAN925" s="28"/>
      <c r="XAO925" s="28"/>
      <c r="XAP925" s="28"/>
      <c r="XAQ925" s="28"/>
      <c r="XAR925" s="28"/>
      <c r="XAS925" s="28"/>
      <c r="XAT925" s="28"/>
      <c r="XAU925" s="28"/>
      <c r="XAV925" s="28"/>
      <c r="XAW925" s="28"/>
      <c r="XAX925" s="28"/>
      <c r="XAY925" s="28"/>
      <c r="XAZ925" s="28"/>
      <c r="XBA925" s="28"/>
      <c r="XBB925" s="28"/>
      <c r="XBC925" s="28"/>
      <c r="XBD925" s="28"/>
      <c r="XBE925" s="28"/>
      <c r="XBF925" s="28"/>
      <c r="XBG925" s="28"/>
      <c r="XBH925" s="28"/>
      <c r="XBI925" s="28"/>
      <c r="XBJ925" s="28"/>
      <c r="XBK925" s="28"/>
      <c r="XBL925" s="28"/>
      <c r="XBM925" s="28"/>
      <c r="XBN925" s="28"/>
      <c r="XBO925" s="28"/>
      <c r="XBP925" s="28"/>
      <c r="XBQ925" s="28"/>
      <c r="XBR925" s="28"/>
      <c r="XBS925" s="28"/>
      <c r="XBT925" s="28"/>
      <c r="XBU925" s="28"/>
      <c r="XBV925" s="28"/>
      <c r="XBW925" s="28"/>
      <c r="XBX925" s="28"/>
      <c r="XBY925" s="28"/>
      <c r="XBZ925" s="28"/>
      <c r="XCA925" s="28"/>
      <c r="XCB925" s="28"/>
      <c r="XCC925" s="28"/>
      <c r="XCD925" s="28"/>
      <c r="XCE925" s="28"/>
      <c r="XCF925" s="28"/>
      <c r="XCG925" s="28"/>
      <c r="XCH925" s="28"/>
      <c r="XCI925" s="28"/>
      <c r="XCJ925" s="28"/>
      <c r="XCK925" s="28"/>
      <c r="XCL925" s="28"/>
      <c r="XCM925" s="28"/>
      <c r="XCN925" s="28"/>
      <c r="XCO925" s="28"/>
      <c r="XCP925" s="28"/>
      <c r="XCQ925" s="28"/>
      <c r="XCR925" s="28"/>
      <c r="XCS925" s="28"/>
      <c r="XCT925" s="28"/>
      <c r="XCU925" s="28"/>
      <c r="XCV925" s="28"/>
      <c r="XCW925" s="28"/>
      <c r="XCX925" s="28"/>
      <c r="XCY925" s="28"/>
      <c r="XCZ925" s="28"/>
      <c r="XDA925" s="28"/>
      <c r="XDB925" s="28"/>
      <c r="XDC925" s="28"/>
      <c r="XDD925" s="28"/>
      <c r="XDE925" s="28"/>
      <c r="XDF925" s="28"/>
      <c r="XDG925" s="28"/>
      <c r="XDH925" s="28"/>
      <c r="XDI925" s="28"/>
      <c r="XDJ925" s="28"/>
      <c r="XDK925" s="28"/>
      <c r="XDL925" s="28"/>
      <c r="XDM925" s="28"/>
      <c r="XDN925" s="28"/>
      <c r="XDO925" s="28"/>
      <c r="XDP925" s="28"/>
      <c r="XDQ925" s="28"/>
      <c r="XDR925" s="28"/>
      <c r="XDS925" s="28"/>
      <c r="XDT925" s="28"/>
      <c r="XDU925" s="28"/>
      <c r="XDV925" s="28"/>
      <c r="XDW925" s="28"/>
      <c r="XDX925" s="28"/>
      <c r="XDY925" s="28"/>
      <c r="XDZ925" s="28"/>
      <c r="XEA925" s="28"/>
      <c r="XEB925" s="28"/>
      <c r="XEC925" s="28"/>
      <c r="XED925" s="28"/>
      <c r="XEE925" s="28"/>
      <c r="XEF925" s="28"/>
      <c r="XEG925" s="28"/>
      <c r="XEH925" s="28"/>
      <c r="XEI925" s="28"/>
      <c r="XEJ925" s="28"/>
      <c r="XEK925" s="28"/>
      <c r="XEL925" s="28"/>
      <c r="XEM925" s="28"/>
      <c r="XEN925" s="28"/>
      <c r="XEO925" s="28"/>
      <c r="XEP925" s="28"/>
    </row>
    <row r="926" spans="1:16370" ht="30" x14ac:dyDescent="0.25">
      <c r="A926" s="44">
        <f t="shared" si="25"/>
        <v>922</v>
      </c>
      <c r="B926" s="58">
        <v>402</v>
      </c>
      <c r="C926" s="31" t="s">
        <v>582</v>
      </c>
      <c r="D926" s="38" t="s">
        <v>200</v>
      </c>
      <c r="E926" s="44" t="s">
        <v>2</v>
      </c>
      <c r="F926" s="61" t="s">
        <v>948</v>
      </c>
      <c r="G926" s="43">
        <v>45609</v>
      </c>
      <c r="H926" s="39" t="s">
        <v>1034</v>
      </c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  <c r="FU926" s="30"/>
      <c r="FV926" s="30"/>
      <c r="FW926" s="30"/>
      <c r="FX926" s="30"/>
      <c r="FY926" s="30"/>
      <c r="FZ926" s="30"/>
      <c r="GA926" s="30"/>
      <c r="GB926" s="30"/>
      <c r="GC926" s="30"/>
      <c r="GD926" s="30"/>
      <c r="GE926" s="30"/>
      <c r="GF926" s="30"/>
      <c r="GG926" s="30"/>
      <c r="GH926" s="30"/>
      <c r="GI926" s="30"/>
      <c r="GJ926" s="30"/>
      <c r="GK926" s="30"/>
      <c r="GL926" s="30"/>
      <c r="GM926" s="30"/>
      <c r="GN926" s="30"/>
      <c r="GO926" s="30"/>
      <c r="GP926" s="30"/>
      <c r="GQ926" s="30"/>
      <c r="GR926" s="30"/>
      <c r="GS926" s="30"/>
      <c r="GT926" s="30"/>
      <c r="GU926" s="30"/>
      <c r="GV926" s="30"/>
      <c r="GW926" s="30"/>
      <c r="GX926" s="30"/>
      <c r="GY926" s="30"/>
      <c r="GZ926" s="30"/>
      <c r="HA926" s="30"/>
      <c r="HB926" s="30"/>
      <c r="HC926" s="30"/>
      <c r="HD926" s="30"/>
      <c r="HE926" s="30"/>
      <c r="HF926" s="30"/>
      <c r="HG926" s="30"/>
      <c r="HH926" s="30"/>
      <c r="HI926" s="30"/>
      <c r="HJ926" s="30"/>
      <c r="HK926" s="30"/>
      <c r="HL926" s="30"/>
      <c r="HM926" s="30"/>
      <c r="HN926" s="30"/>
      <c r="HO926" s="30"/>
      <c r="HP926" s="30"/>
      <c r="HQ926" s="30"/>
      <c r="HR926" s="30"/>
      <c r="HS926" s="30"/>
      <c r="HT926" s="30"/>
      <c r="HU926" s="30"/>
      <c r="HV926" s="30"/>
      <c r="HW926" s="30"/>
      <c r="HX926" s="30"/>
      <c r="HY926" s="30"/>
      <c r="HZ926" s="30"/>
      <c r="IA926" s="30"/>
      <c r="IB926" s="30"/>
      <c r="IC926" s="30"/>
      <c r="ID926" s="30"/>
      <c r="IE926" s="30"/>
      <c r="IF926" s="30"/>
      <c r="IG926" s="30"/>
      <c r="IH926" s="30"/>
      <c r="II926" s="30"/>
      <c r="IJ926" s="30"/>
      <c r="IK926" s="30"/>
      <c r="IL926" s="30"/>
      <c r="IM926" s="30"/>
      <c r="IN926" s="30"/>
      <c r="IO926" s="30"/>
      <c r="IP926" s="30"/>
      <c r="IQ926" s="30"/>
      <c r="IR926" s="30"/>
      <c r="IS926" s="30"/>
      <c r="IT926" s="30"/>
      <c r="IU926" s="30"/>
      <c r="IV926" s="30"/>
      <c r="IW926" s="30"/>
      <c r="IX926" s="30"/>
      <c r="IY926" s="30"/>
      <c r="IZ926" s="30"/>
      <c r="JA926" s="30"/>
      <c r="JB926" s="30"/>
      <c r="JC926" s="30"/>
      <c r="JD926" s="30"/>
      <c r="JE926" s="30"/>
      <c r="JF926" s="30"/>
      <c r="JG926" s="30"/>
      <c r="JH926" s="30"/>
      <c r="JI926" s="30"/>
      <c r="JJ926" s="30"/>
      <c r="JK926" s="30"/>
      <c r="JL926" s="30"/>
      <c r="JM926" s="30"/>
      <c r="JN926" s="30"/>
      <c r="JO926" s="30"/>
      <c r="JP926" s="30"/>
      <c r="JQ926" s="30"/>
      <c r="JR926" s="30"/>
      <c r="JS926" s="30"/>
      <c r="JT926" s="30"/>
      <c r="JU926" s="30"/>
      <c r="JV926" s="30"/>
      <c r="JW926" s="30"/>
      <c r="JX926" s="30"/>
      <c r="JY926" s="30"/>
      <c r="JZ926" s="30"/>
      <c r="KA926" s="30"/>
      <c r="KB926" s="30"/>
      <c r="KC926" s="30"/>
      <c r="KD926" s="30"/>
      <c r="KE926" s="30"/>
      <c r="KF926" s="30"/>
      <c r="KG926" s="30"/>
      <c r="KH926" s="30"/>
      <c r="KI926" s="30"/>
      <c r="KJ926" s="30"/>
      <c r="KK926" s="30"/>
      <c r="KL926" s="30"/>
      <c r="KM926" s="30"/>
      <c r="KN926" s="30"/>
      <c r="KO926" s="30"/>
      <c r="KP926" s="30"/>
      <c r="KQ926" s="30"/>
      <c r="KR926" s="30"/>
      <c r="KS926" s="30"/>
      <c r="KT926" s="30"/>
      <c r="KU926" s="30"/>
      <c r="KV926" s="30"/>
      <c r="KW926" s="30"/>
      <c r="KX926" s="30"/>
      <c r="KY926" s="30"/>
      <c r="KZ926" s="30"/>
      <c r="LA926" s="30"/>
      <c r="LB926" s="30"/>
      <c r="LC926" s="30"/>
      <c r="LD926" s="30"/>
      <c r="LE926" s="30"/>
      <c r="LF926" s="30"/>
      <c r="LG926" s="30"/>
      <c r="LH926" s="30"/>
      <c r="LI926" s="30"/>
      <c r="LJ926" s="30"/>
      <c r="LK926" s="30"/>
      <c r="LL926" s="30"/>
      <c r="LM926" s="30"/>
      <c r="LN926" s="30"/>
      <c r="LO926" s="30"/>
      <c r="LP926" s="30"/>
      <c r="LQ926" s="30"/>
      <c r="LR926" s="30"/>
      <c r="LS926" s="30"/>
      <c r="LT926" s="30"/>
      <c r="LU926" s="30"/>
      <c r="LV926" s="30"/>
      <c r="LW926" s="30"/>
      <c r="LX926" s="30"/>
      <c r="LY926" s="30"/>
      <c r="LZ926" s="30"/>
      <c r="MA926" s="30"/>
      <c r="MB926" s="30"/>
      <c r="MC926" s="30"/>
      <c r="MD926" s="30"/>
      <c r="ME926" s="30"/>
      <c r="MF926" s="30"/>
      <c r="MG926" s="30"/>
      <c r="MH926" s="30"/>
      <c r="MI926" s="30"/>
      <c r="MJ926" s="30"/>
      <c r="MK926" s="30"/>
      <c r="ML926" s="30"/>
      <c r="MM926" s="30"/>
      <c r="MN926" s="30"/>
      <c r="MO926" s="30"/>
      <c r="MP926" s="30"/>
      <c r="MQ926" s="30"/>
      <c r="MR926" s="30"/>
      <c r="MS926" s="30"/>
      <c r="MT926" s="30"/>
      <c r="MU926" s="30"/>
      <c r="MV926" s="30"/>
      <c r="MW926" s="30"/>
      <c r="MX926" s="30"/>
      <c r="MY926" s="30"/>
      <c r="MZ926" s="30"/>
      <c r="NA926" s="30"/>
      <c r="NB926" s="30"/>
      <c r="NC926" s="30"/>
      <c r="ND926" s="30"/>
      <c r="NE926" s="30"/>
      <c r="NF926" s="30"/>
      <c r="NG926" s="30"/>
      <c r="NH926" s="30"/>
      <c r="NI926" s="30"/>
      <c r="NJ926" s="30"/>
      <c r="NK926" s="30"/>
      <c r="NL926" s="30"/>
      <c r="NM926" s="30"/>
      <c r="NN926" s="30"/>
      <c r="NO926" s="30"/>
      <c r="NP926" s="30"/>
      <c r="NQ926" s="30"/>
      <c r="NR926" s="30"/>
      <c r="NS926" s="30"/>
      <c r="NT926" s="30"/>
      <c r="NU926" s="30"/>
      <c r="NV926" s="30"/>
      <c r="NW926" s="30"/>
      <c r="NX926" s="30"/>
      <c r="NY926" s="30"/>
      <c r="NZ926" s="30"/>
      <c r="OA926" s="30"/>
      <c r="OB926" s="30"/>
      <c r="OC926" s="30"/>
      <c r="OD926" s="30"/>
      <c r="OE926" s="30"/>
      <c r="OF926" s="30"/>
      <c r="OG926" s="30"/>
      <c r="OH926" s="30"/>
      <c r="OI926" s="30"/>
      <c r="OJ926" s="30"/>
      <c r="OK926" s="30"/>
      <c r="OL926" s="30"/>
      <c r="OM926" s="30"/>
      <c r="ON926" s="30"/>
      <c r="OO926" s="30"/>
      <c r="OP926" s="30"/>
      <c r="OQ926" s="30"/>
      <c r="OR926" s="30"/>
      <c r="OS926" s="30"/>
      <c r="OT926" s="30"/>
      <c r="OU926" s="30"/>
      <c r="OV926" s="30"/>
      <c r="OW926" s="30"/>
      <c r="OX926" s="30"/>
      <c r="OY926" s="30"/>
      <c r="OZ926" s="30"/>
      <c r="PA926" s="30"/>
      <c r="PB926" s="30"/>
      <c r="PC926" s="30"/>
      <c r="PD926" s="30"/>
      <c r="PE926" s="30"/>
      <c r="PF926" s="30"/>
      <c r="PG926" s="30"/>
      <c r="PH926" s="30"/>
      <c r="PI926" s="30"/>
      <c r="PJ926" s="30"/>
      <c r="PK926" s="30"/>
      <c r="PL926" s="30"/>
      <c r="PM926" s="30"/>
      <c r="PN926" s="30"/>
      <c r="PO926" s="30"/>
      <c r="PP926" s="30"/>
      <c r="PQ926" s="30"/>
      <c r="PR926" s="30"/>
      <c r="PS926" s="30"/>
      <c r="PT926" s="30"/>
      <c r="PU926" s="30"/>
      <c r="PV926" s="30"/>
      <c r="PW926" s="30"/>
      <c r="PX926" s="30"/>
      <c r="PY926" s="30"/>
      <c r="PZ926" s="30"/>
      <c r="QA926" s="30"/>
      <c r="QB926" s="30"/>
      <c r="QC926" s="30"/>
      <c r="QD926" s="30"/>
      <c r="QE926" s="30"/>
      <c r="QF926" s="30"/>
      <c r="QG926" s="30"/>
      <c r="QH926" s="30"/>
      <c r="QI926" s="30"/>
      <c r="QJ926" s="30"/>
      <c r="QK926" s="30"/>
      <c r="QL926" s="30"/>
      <c r="QM926" s="30"/>
      <c r="QN926" s="30"/>
      <c r="QO926" s="30"/>
      <c r="QP926" s="30"/>
      <c r="QQ926" s="30"/>
      <c r="QR926" s="30"/>
      <c r="QS926" s="30"/>
      <c r="QT926" s="30"/>
      <c r="QU926" s="30"/>
      <c r="QV926" s="30"/>
      <c r="QW926" s="30"/>
      <c r="QX926" s="30"/>
      <c r="QY926" s="30"/>
      <c r="QZ926" s="30"/>
      <c r="RA926" s="30"/>
      <c r="RB926" s="30"/>
      <c r="RC926" s="30"/>
      <c r="RD926" s="30"/>
      <c r="RE926" s="30"/>
      <c r="RF926" s="30"/>
      <c r="RG926" s="30"/>
      <c r="RH926" s="30"/>
      <c r="RI926" s="30"/>
      <c r="RJ926" s="30"/>
      <c r="RK926" s="30"/>
      <c r="RL926" s="30"/>
      <c r="RM926" s="30"/>
      <c r="RN926" s="30"/>
      <c r="RO926" s="30"/>
      <c r="RP926" s="30"/>
      <c r="RQ926" s="30"/>
      <c r="RR926" s="30"/>
      <c r="RS926" s="30"/>
      <c r="RT926" s="30"/>
      <c r="RU926" s="30"/>
      <c r="RV926" s="30"/>
      <c r="RW926" s="30"/>
      <c r="RX926" s="30"/>
      <c r="RY926" s="30"/>
      <c r="RZ926" s="30"/>
      <c r="SA926" s="30"/>
      <c r="SB926" s="30"/>
      <c r="SC926" s="30"/>
      <c r="SD926" s="30"/>
      <c r="SE926" s="30"/>
      <c r="SF926" s="30"/>
      <c r="SG926" s="30"/>
      <c r="SH926" s="30"/>
      <c r="SI926" s="30"/>
      <c r="SJ926" s="30"/>
      <c r="SK926" s="30"/>
      <c r="SL926" s="30"/>
      <c r="SM926" s="30"/>
      <c r="SN926" s="30"/>
      <c r="SO926" s="30"/>
      <c r="SP926" s="30"/>
      <c r="SQ926" s="30"/>
      <c r="SR926" s="30"/>
      <c r="SS926" s="30"/>
      <c r="ST926" s="30"/>
      <c r="SU926" s="30"/>
      <c r="SV926" s="30"/>
      <c r="SW926" s="30"/>
      <c r="SX926" s="30"/>
      <c r="SY926" s="30"/>
      <c r="SZ926" s="30"/>
      <c r="TA926" s="30"/>
      <c r="TB926" s="30"/>
      <c r="TC926" s="30"/>
      <c r="TD926" s="30"/>
      <c r="TE926" s="30"/>
      <c r="TF926" s="30"/>
      <c r="TG926" s="30"/>
      <c r="TH926" s="30"/>
      <c r="TI926" s="30"/>
      <c r="TJ926" s="30"/>
      <c r="TK926" s="30"/>
      <c r="TL926" s="30"/>
      <c r="TM926" s="30"/>
      <c r="TN926" s="30"/>
      <c r="TO926" s="30"/>
      <c r="TP926" s="30"/>
      <c r="TQ926" s="30"/>
      <c r="TR926" s="30"/>
      <c r="TS926" s="30"/>
      <c r="TT926" s="30"/>
      <c r="TU926" s="30"/>
      <c r="TV926" s="30"/>
      <c r="TW926" s="30"/>
      <c r="TX926" s="30"/>
      <c r="TY926" s="30"/>
      <c r="TZ926" s="30"/>
      <c r="UA926" s="30"/>
      <c r="UB926" s="30"/>
      <c r="UC926" s="30"/>
      <c r="UD926" s="30"/>
      <c r="UE926" s="30"/>
      <c r="UF926" s="30"/>
      <c r="UG926" s="30"/>
      <c r="UH926" s="30"/>
      <c r="UI926" s="30"/>
      <c r="UJ926" s="30"/>
      <c r="UK926" s="30"/>
      <c r="UL926" s="30"/>
      <c r="UM926" s="30"/>
      <c r="UN926" s="30"/>
      <c r="UO926" s="30"/>
      <c r="UP926" s="30"/>
      <c r="UQ926" s="30"/>
      <c r="UR926" s="30"/>
      <c r="US926" s="30"/>
      <c r="UT926" s="30"/>
      <c r="UU926" s="30"/>
      <c r="UV926" s="30"/>
      <c r="UW926" s="30"/>
      <c r="UX926" s="30"/>
      <c r="UY926" s="30"/>
      <c r="UZ926" s="30"/>
      <c r="VA926" s="30"/>
      <c r="VB926" s="30"/>
      <c r="VC926" s="30"/>
      <c r="VD926" s="30"/>
      <c r="VE926" s="30"/>
      <c r="VF926" s="30"/>
      <c r="VG926" s="30"/>
      <c r="VH926" s="30"/>
      <c r="VI926" s="30"/>
      <c r="VJ926" s="30"/>
      <c r="VK926" s="30"/>
      <c r="VL926" s="30"/>
      <c r="VM926" s="30"/>
      <c r="VN926" s="30"/>
      <c r="VO926" s="30"/>
      <c r="VP926" s="30"/>
      <c r="VQ926" s="30"/>
      <c r="VR926" s="30"/>
      <c r="VS926" s="30"/>
      <c r="VT926" s="30"/>
      <c r="VU926" s="30"/>
      <c r="VV926" s="30"/>
      <c r="VW926" s="30"/>
      <c r="VX926" s="30"/>
      <c r="VY926" s="30"/>
      <c r="VZ926" s="30"/>
      <c r="WA926" s="30"/>
      <c r="WB926" s="30"/>
      <c r="WC926" s="30"/>
      <c r="WD926" s="30"/>
      <c r="WE926" s="30"/>
      <c r="WF926" s="30"/>
      <c r="WG926" s="30"/>
      <c r="WH926" s="30"/>
      <c r="WI926" s="30"/>
      <c r="WJ926" s="30"/>
      <c r="WK926" s="30"/>
      <c r="WL926" s="30"/>
      <c r="WM926" s="30"/>
      <c r="WN926" s="30"/>
      <c r="WO926" s="30"/>
      <c r="WP926" s="30"/>
      <c r="WQ926" s="30"/>
      <c r="WR926" s="30"/>
      <c r="WS926" s="30"/>
      <c r="WT926" s="30"/>
      <c r="WU926" s="30"/>
      <c r="WV926" s="30"/>
      <c r="WW926" s="30"/>
      <c r="WX926" s="30"/>
      <c r="WY926" s="30"/>
      <c r="WZ926" s="30"/>
      <c r="XA926" s="30"/>
      <c r="XB926" s="30"/>
      <c r="XC926" s="30"/>
      <c r="XD926" s="30"/>
      <c r="XE926" s="30"/>
      <c r="XF926" s="30"/>
      <c r="XG926" s="30"/>
      <c r="XH926" s="30"/>
      <c r="XI926" s="30"/>
      <c r="XJ926" s="30"/>
      <c r="XK926" s="30"/>
      <c r="XL926" s="30"/>
      <c r="XM926" s="30"/>
      <c r="XN926" s="30"/>
      <c r="XO926" s="30"/>
      <c r="XP926" s="30"/>
      <c r="XQ926" s="30"/>
      <c r="XR926" s="30"/>
      <c r="XS926" s="30"/>
      <c r="XT926" s="30"/>
      <c r="XU926" s="30"/>
      <c r="XV926" s="30"/>
      <c r="XW926" s="30"/>
      <c r="XX926" s="30"/>
      <c r="XY926" s="30"/>
      <c r="XZ926" s="30"/>
      <c r="YA926" s="30"/>
      <c r="YB926" s="30"/>
      <c r="YC926" s="30"/>
      <c r="YD926" s="30"/>
      <c r="YE926" s="30"/>
      <c r="YF926" s="30"/>
      <c r="YG926" s="30"/>
      <c r="YH926" s="30"/>
      <c r="YI926" s="30"/>
      <c r="YJ926" s="30"/>
      <c r="YK926" s="30"/>
      <c r="YL926" s="30"/>
      <c r="YM926" s="30"/>
      <c r="YN926" s="30"/>
      <c r="YO926" s="30"/>
      <c r="YP926" s="30"/>
      <c r="YQ926" s="30"/>
      <c r="YR926" s="30"/>
      <c r="YS926" s="30"/>
      <c r="YT926" s="30"/>
      <c r="YU926" s="30"/>
      <c r="YV926" s="30"/>
      <c r="YW926" s="30"/>
      <c r="YX926" s="30"/>
      <c r="YY926" s="30"/>
      <c r="YZ926" s="30"/>
      <c r="ZA926" s="30"/>
      <c r="ZB926" s="30"/>
      <c r="ZC926" s="30"/>
      <c r="ZD926" s="30"/>
      <c r="ZE926" s="30"/>
      <c r="ZF926" s="30"/>
      <c r="ZG926" s="30"/>
      <c r="ZH926" s="30"/>
      <c r="ZI926" s="30"/>
      <c r="ZJ926" s="30"/>
      <c r="ZK926" s="30"/>
      <c r="ZL926" s="30"/>
      <c r="ZM926" s="30"/>
      <c r="ZN926" s="30"/>
      <c r="ZO926" s="30"/>
      <c r="ZP926" s="30"/>
      <c r="ZQ926" s="30"/>
      <c r="ZR926" s="30"/>
      <c r="ZS926" s="30"/>
      <c r="ZT926" s="30"/>
      <c r="ZU926" s="30"/>
      <c r="ZV926" s="30"/>
      <c r="ZW926" s="30"/>
      <c r="ZX926" s="30"/>
      <c r="ZY926" s="30"/>
      <c r="ZZ926" s="30"/>
      <c r="AAA926" s="30"/>
      <c r="AAB926" s="30"/>
      <c r="AAC926" s="30"/>
      <c r="AAD926" s="30"/>
      <c r="AAE926" s="30"/>
      <c r="AAF926" s="30"/>
      <c r="AAG926" s="30"/>
      <c r="AAH926" s="30"/>
      <c r="AAI926" s="30"/>
      <c r="AAJ926" s="30"/>
      <c r="AAK926" s="30"/>
      <c r="AAL926" s="30"/>
      <c r="AAM926" s="30"/>
      <c r="AAN926" s="30"/>
      <c r="AAO926" s="30"/>
      <c r="AAP926" s="30"/>
      <c r="AAQ926" s="30"/>
      <c r="AAR926" s="30"/>
      <c r="AAS926" s="30"/>
      <c r="AAT926" s="30"/>
      <c r="AAU926" s="30"/>
      <c r="AAV926" s="30"/>
      <c r="AAW926" s="30"/>
      <c r="AAX926" s="30"/>
      <c r="AAY926" s="30"/>
      <c r="AAZ926" s="30"/>
      <c r="ABA926" s="30"/>
      <c r="ABB926" s="30"/>
      <c r="ABC926" s="30"/>
      <c r="ABD926" s="30"/>
      <c r="ABE926" s="30"/>
      <c r="ABF926" s="30"/>
      <c r="ABG926" s="30"/>
      <c r="ABH926" s="30"/>
      <c r="ABI926" s="30"/>
      <c r="ABJ926" s="30"/>
      <c r="ABK926" s="30"/>
      <c r="ABL926" s="30"/>
      <c r="ABM926" s="30"/>
      <c r="ABN926" s="30"/>
      <c r="ABO926" s="30"/>
      <c r="ABP926" s="30"/>
      <c r="ABQ926" s="30"/>
      <c r="ABR926" s="30"/>
      <c r="ABS926" s="30"/>
      <c r="ABT926" s="30"/>
      <c r="ABU926" s="30"/>
      <c r="ABV926" s="30"/>
      <c r="ABW926" s="30"/>
      <c r="ABX926" s="30"/>
      <c r="ABY926" s="30"/>
      <c r="ABZ926" s="30"/>
      <c r="ACA926" s="30"/>
      <c r="ACB926" s="30"/>
      <c r="ACC926" s="30"/>
      <c r="ACD926" s="30"/>
      <c r="ACE926" s="30"/>
      <c r="ACF926" s="30"/>
      <c r="ACG926" s="30"/>
      <c r="ACH926" s="30"/>
      <c r="ACI926" s="30"/>
      <c r="ACJ926" s="30"/>
      <c r="ACK926" s="30"/>
      <c r="ACL926" s="30"/>
      <c r="ACM926" s="30"/>
      <c r="ACN926" s="30"/>
      <c r="ACO926" s="30"/>
      <c r="ACP926" s="30"/>
      <c r="ACQ926" s="30"/>
      <c r="ACR926" s="30"/>
      <c r="ACS926" s="30"/>
      <c r="ACT926" s="30"/>
      <c r="ACU926" s="30"/>
      <c r="ACV926" s="30"/>
      <c r="ACW926" s="30"/>
      <c r="ACX926" s="30"/>
      <c r="ACY926" s="30"/>
      <c r="ACZ926" s="30"/>
      <c r="ADA926" s="30"/>
      <c r="ADB926" s="30"/>
      <c r="ADC926" s="30"/>
      <c r="ADD926" s="30"/>
      <c r="ADE926" s="30"/>
      <c r="ADF926" s="30"/>
      <c r="ADG926" s="30"/>
      <c r="ADH926" s="30"/>
      <c r="ADI926" s="30"/>
      <c r="ADJ926" s="30"/>
      <c r="ADK926" s="30"/>
      <c r="ADL926" s="30"/>
      <c r="ADM926" s="30"/>
      <c r="ADN926" s="30"/>
      <c r="ADO926" s="30"/>
      <c r="ADP926" s="30"/>
      <c r="ADQ926" s="30"/>
      <c r="ADR926" s="30"/>
      <c r="ADS926" s="30"/>
      <c r="ADT926" s="30"/>
      <c r="ADU926" s="30"/>
      <c r="ADV926" s="30"/>
      <c r="ADW926" s="30"/>
      <c r="ADX926" s="30"/>
      <c r="ADY926" s="30"/>
      <c r="ADZ926" s="30"/>
      <c r="AEA926" s="30"/>
      <c r="AEB926" s="30"/>
      <c r="AEC926" s="30"/>
      <c r="AED926" s="30"/>
      <c r="AEE926" s="30"/>
      <c r="AEF926" s="30"/>
      <c r="AEG926" s="30"/>
      <c r="AEH926" s="30"/>
      <c r="AEI926" s="30"/>
      <c r="AEJ926" s="30"/>
      <c r="AEK926" s="30"/>
      <c r="AEL926" s="30"/>
      <c r="AEM926" s="30"/>
      <c r="AEN926" s="30"/>
      <c r="AEO926" s="30"/>
      <c r="AEP926" s="30"/>
      <c r="AEQ926" s="30"/>
      <c r="AER926" s="30"/>
      <c r="AES926" s="30"/>
      <c r="AET926" s="30"/>
      <c r="AEU926" s="30"/>
      <c r="AEV926" s="30"/>
      <c r="AEW926" s="30"/>
      <c r="AEX926" s="30"/>
      <c r="AEY926" s="30"/>
      <c r="AEZ926" s="30"/>
      <c r="AFA926" s="30"/>
      <c r="AFB926" s="30"/>
      <c r="AFC926" s="30"/>
      <c r="AFD926" s="30"/>
      <c r="AFE926" s="30"/>
      <c r="AFF926" s="30"/>
      <c r="AFG926" s="30"/>
      <c r="AFH926" s="30"/>
      <c r="AFI926" s="30"/>
      <c r="AFJ926" s="30"/>
      <c r="AFK926" s="30"/>
      <c r="AFL926" s="30"/>
      <c r="AFM926" s="30"/>
      <c r="AFN926" s="30"/>
      <c r="AFO926" s="30"/>
      <c r="AFP926" s="30"/>
      <c r="AFQ926" s="30"/>
      <c r="AFR926" s="30"/>
      <c r="AFS926" s="30"/>
      <c r="AFT926" s="30"/>
      <c r="AFU926" s="30"/>
      <c r="AFV926" s="30"/>
      <c r="AFW926" s="30"/>
      <c r="AFX926" s="30"/>
      <c r="AFY926" s="30"/>
      <c r="AFZ926" s="30"/>
      <c r="AGA926" s="30"/>
      <c r="AGB926" s="30"/>
      <c r="AGC926" s="30"/>
      <c r="AGD926" s="30"/>
      <c r="AGE926" s="30"/>
      <c r="AGF926" s="30"/>
      <c r="AGG926" s="30"/>
      <c r="AGH926" s="30"/>
      <c r="AGI926" s="30"/>
      <c r="AGJ926" s="30"/>
      <c r="AGK926" s="30"/>
      <c r="AGL926" s="30"/>
      <c r="AGM926" s="30"/>
      <c r="AGN926" s="30"/>
      <c r="AGO926" s="30"/>
      <c r="AGP926" s="30"/>
      <c r="AGQ926" s="30"/>
      <c r="AGR926" s="30"/>
      <c r="AGS926" s="30"/>
      <c r="AGT926" s="30"/>
      <c r="AGU926" s="30"/>
      <c r="AGV926" s="30"/>
      <c r="AGW926" s="30"/>
      <c r="AGX926" s="30"/>
      <c r="AGY926" s="30"/>
      <c r="AGZ926" s="30"/>
      <c r="AHA926" s="30"/>
      <c r="AHB926" s="30"/>
      <c r="AHC926" s="30"/>
      <c r="AHD926" s="30"/>
      <c r="AHE926" s="30"/>
      <c r="AHF926" s="30"/>
      <c r="AHG926" s="30"/>
      <c r="AHH926" s="30"/>
      <c r="AHI926" s="30"/>
      <c r="AHJ926" s="30"/>
      <c r="AHK926" s="30"/>
      <c r="AHL926" s="30"/>
      <c r="AHM926" s="30"/>
      <c r="AHN926" s="30"/>
      <c r="AHO926" s="30"/>
      <c r="AHP926" s="30"/>
      <c r="AHQ926" s="30"/>
      <c r="AHR926" s="30"/>
      <c r="AHS926" s="30"/>
      <c r="AHT926" s="30"/>
      <c r="AHU926" s="30"/>
      <c r="AHV926" s="30"/>
      <c r="AHW926" s="30"/>
      <c r="AHX926" s="30"/>
      <c r="AHY926" s="30"/>
      <c r="AHZ926" s="30"/>
      <c r="AIA926" s="30"/>
      <c r="AIB926" s="30"/>
      <c r="AIC926" s="30"/>
      <c r="AID926" s="30"/>
      <c r="AIE926" s="30"/>
      <c r="AIF926" s="30"/>
      <c r="AIG926" s="30"/>
      <c r="AIH926" s="30"/>
      <c r="AII926" s="30"/>
      <c r="AIJ926" s="30"/>
      <c r="AIK926" s="30"/>
      <c r="AIL926" s="30"/>
      <c r="AIM926" s="30"/>
      <c r="AIN926" s="30"/>
      <c r="AIO926" s="30"/>
      <c r="AIP926" s="30"/>
      <c r="AIQ926" s="30"/>
      <c r="AIR926" s="30"/>
      <c r="AIS926" s="30"/>
      <c r="AIT926" s="30"/>
      <c r="AIU926" s="30"/>
      <c r="AIV926" s="30"/>
      <c r="AIW926" s="30"/>
      <c r="AIX926" s="30"/>
      <c r="AIY926" s="30"/>
      <c r="AIZ926" s="30"/>
      <c r="AJA926" s="30"/>
      <c r="AJB926" s="30"/>
      <c r="AJC926" s="30"/>
      <c r="AJD926" s="30"/>
      <c r="AJE926" s="30"/>
      <c r="AJF926" s="30"/>
      <c r="AJG926" s="30"/>
      <c r="AJH926" s="30"/>
      <c r="AJI926" s="30"/>
      <c r="AJJ926" s="30"/>
      <c r="AJK926" s="30"/>
      <c r="AJL926" s="30"/>
      <c r="AJM926" s="30"/>
      <c r="AJN926" s="30"/>
      <c r="AJO926" s="30"/>
      <c r="AJP926" s="30"/>
      <c r="AJQ926" s="30"/>
      <c r="AJR926" s="30"/>
      <c r="AJS926" s="30"/>
      <c r="AJT926" s="30"/>
      <c r="AJU926" s="30"/>
      <c r="AJV926" s="30"/>
      <c r="AJW926" s="30"/>
      <c r="AJX926" s="30"/>
      <c r="AJY926" s="30"/>
      <c r="AJZ926" s="30"/>
      <c r="AKA926" s="30"/>
      <c r="AKB926" s="30"/>
      <c r="AKC926" s="30"/>
      <c r="AKD926" s="30"/>
      <c r="AKE926" s="30"/>
      <c r="AKF926" s="30"/>
      <c r="AKG926" s="30"/>
      <c r="AKH926" s="30"/>
      <c r="AKI926" s="30"/>
      <c r="AKJ926" s="30"/>
      <c r="AKK926" s="30"/>
      <c r="AKL926" s="30"/>
      <c r="AKM926" s="30"/>
      <c r="AKN926" s="30"/>
      <c r="AKO926" s="30"/>
      <c r="AKP926" s="30"/>
      <c r="AKQ926" s="30"/>
      <c r="AKR926" s="30"/>
      <c r="AKS926" s="30"/>
      <c r="AKT926" s="30"/>
      <c r="AKU926" s="30"/>
      <c r="AKV926" s="30"/>
      <c r="AKW926" s="30"/>
      <c r="AKX926" s="30"/>
      <c r="AKY926" s="30"/>
      <c r="AKZ926" s="30"/>
      <c r="ALA926" s="30"/>
      <c r="ALB926" s="30"/>
      <c r="ALC926" s="30"/>
      <c r="ALD926" s="30"/>
      <c r="ALE926" s="30"/>
      <c r="ALF926" s="30"/>
      <c r="ALG926" s="30"/>
      <c r="ALH926" s="30"/>
      <c r="ALI926" s="30"/>
      <c r="ALJ926" s="30"/>
      <c r="ALK926" s="30"/>
      <c r="ALL926" s="30"/>
      <c r="ALM926" s="30"/>
      <c r="ALN926" s="30"/>
      <c r="ALO926" s="30"/>
      <c r="ALP926" s="30"/>
      <c r="ALQ926" s="30"/>
      <c r="ALR926" s="30"/>
      <c r="ALS926" s="30"/>
      <c r="ALT926" s="30"/>
      <c r="ALU926" s="30"/>
      <c r="ALV926" s="30"/>
      <c r="ALW926" s="30"/>
      <c r="ALX926" s="30"/>
      <c r="ALY926" s="30"/>
      <c r="ALZ926" s="30"/>
      <c r="AMA926" s="30"/>
      <c r="AMB926" s="30"/>
      <c r="AMC926" s="30"/>
      <c r="AMD926" s="30"/>
      <c r="AME926" s="30"/>
      <c r="AMF926" s="30"/>
      <c r="AMG926" s="30"/>
      <c r="AMH926" s="30"/>
      <c r="AMI926" s="30"/>
      <c r="AMJ926" s="30"/>
      <c r="AMK926" s="30"/>
      <c r="AML926" s="30"/>
      <c r="AMM926" s="30"/>
      <c r="AMN926" s="30"/>
      <c r="AMO926" s="30"/>
      <c r="AMP926" s="30"/>
      <c r="AMQ926" s="30"/>
      <c r="AMR926" s="30"/>
      <c r="AMS926" s="30"/>
      <c r="AMT926" s="30"/>
      <c r="AMU926" s="30"/>
      <c r="AMV926" s="30"/>
      <c r="AMW926" s="30"/>
      <c r="AMX926" s="30"/>
      <c r="AMY926" s="30"/>
      <c r="AMZ926" s="30"/>
      <c r="ANA926" s="30"/>
      <c r="ANB926" s="30"/>
      <c r="ANC926" s="30"/>
      <c r="AND926" s="30"/>
      <c r="ANE926" s="30"/>
      <c r="ANF926" s="30"/>
      <c r="ANG926" s="30"/>
      <c r="ANH926" s="30"/>
      <c r="ANI926" s="30"/>
      <c r="ANJ926" s="30"/>
      <c r="ANK926" s="30"/>
      <c r="ANL926" s="30"/>
      <c r="ANM926" s="30"/>
      <c r="ANN926" s="30"/>
      <c r="ANO926" s="30"/>
      <c r="ANP926" s="30"/>
      <c r="ANQ926" s="30"/>
      <c r="ANR926" s="30"/>
      <c r="ANS926" s="30"/>
      <c r="ANT926" s="30"/>
      <c r="ANU926" s="30"/>
      <c r="ANV926" s="30"/>
      <c r="ANW926" s="30"/>
      <c r="ANX926" s="30"/>
      <c r="ANY926" s="30"/>
      <c r="ANZ926" s="30"/>
      <c r="AOA926" s="30"/>
      <c r="AOB926" s="30"/>
      <c r="AOC926" s="30"/>
      <c r="AOD926" s="30"/>
      <c r="AOE926" s="30"/>
      <c r="AOF926" s="30"/>
      <c r="AOG926" s="30"/>
      <c r="AOH926" s="30"/>
      <c r="AOI926" s="30"/>
      <c r="AOJ926" s="30"/>
      <c r="AOK926" s="30"/>
      <c r="AOL926" s="30"/>
      <c r="AOM926" s="30"/>
      <c r="AON926" s="30"/>
      <c r="AOO926" s="30"/>
      <c r="AOP926" s="30"/>
      <c r="AOQ926" s="30"/>
      <c r="AOR926" s="30"/>
      <c r="AOS926" s="30"/>
      <c r="AOT926" s="30"/>
      <c r="AOU926" s="30"/>
      <c r="AOV926" s="30"/>
      <c r="AOW926" s="30"/>
      <c r="AOX926" s="30"/>
      <c r="AOY926" s="30"/>
      <c r="AOZ926" s="30"/>
      <c r="APA926" s="30"/>
      <c r="APB926" s="30"/>
      <c r="APC926" s="30"/>
      <c r="APD926" s="30"/>
      <c r="APE926" s="30"/>
      <c r="APF926" s="30"/>
      <c r="APG926" s="30"/>
      <c r="APH926" s="30"/>
      <c r="API926" s="30"/>
      <c r="APJ926" s="30"/>
      <c r="APK926" s="30"/>
      <c r="APL926" s="30"/>
      <c r="APM926" s="30"/>
      <c r="APN926" s="30"/>
      <c r="APO926" s="30"/>
      <c r="APP926" s="30"/>
      <c r="APQ926" s="30"/>
      <c r="APR926" s="30"/>
      <c r="APS926" s="30"/>
      <c r="APT926" s="30"/>
      <c r="APU926" s="30"/>
      <c r="APV926" s="30"/>
      <c r="APW926" s="30"/>
      <c r="APX926" s="30"/>
      <c r="APY926" s="30"/>
      <c r="APZ926" s="30"/>
      <c r="AQA926" s="30"/>
      <c r="AQB926" s="30"/>
      <c r="AQC926" s="30"/>
      <c r="AQD926" s="30"/>
      <c r="AQE926" s="30"/>
      <c r="AQF926" s="30"/>
      <c r="AQG926" s="30"/>
      <c r="AQH926" s="30"/>
      <c r="AQI926" s="30"/>
      <c r="AQJ926" s="30"/>
      <c r="AQK926" s="30"/>
      <c r="AQL926" s="30"/>
      <c r="AQM926" s="30"/>
      <c r="AQN926" s="30"/>
      <c r="AQO926" s="30"/>
      <c r="AQP926" s="30"/>
      <c r="AQQ926" s="30"/>
      <c r="AQR926" s="30"/>
      <c r="AQS926" s="30"/>
      <c r="AQT926" s="30"/>
      <c r="AQU926" s="30"/>
      <c r="AQV926" s="30"/>
      <c r="AQW926" s="30"/>
      <c r="AQX926" s="30"/>
      <c r="AQY926" s="30"/>
      <c r="AQZ926" s="30"/>
      <c r="ARA926" s="30"/>
      <c r="ARB926" s="30"/>
      <c r="ARC926" s="30"/>
      <c r="ARD926" s="30"/>
      <c r="ARE926" s="30"/>
      <c r="ARF926" s="30"/>
      <c r="ARG926" s="30"/>
      <c r="ARH926" s="30"/>
      <c r="ARI926" s="30"/>
      <c r="ARJ926" s="30"/>
      <c r="ARK926" s="30"/>
      <c r="ARL926" s="30"/>
      <c r="ARM926" s="30"/>
      <c r="ARN926" s="30"/>
      <c r="ARO926" s="30"/>
      <c r="ARP926" s="30"/>
      <c r="ARQ926" s="30"/>
      <c r="ARR926" s="30"/>
      <c r="ARS926" s="30"/>
      <c r="ART926" s="30"/>
      <c r="ARU926" s="30"/>
      <c r="ARV926" s="30"/>
      <c r="ARW926" s="30"/>
      <c r="ARX926" s="30"/>
      <c r="ARY926" s="30"/>
      <c r="ARZ926" s="30"/>
      <c r="ASA926" s="30"/>
      <c r="ASB926" s="30"/>
      <c r="ASC926" s="30"/>
      <c r="ASD926" s="30"/>
      <c r="ASE926" s="30"/>
      <c r="ASF926" s="30"/>
      <c r="ASG926" s="30"/>
      <c r="ASH926" s="30"/>
      <c r="ASI926" s="30"/>
      <c r="ASJ926" s="30"/>
      <c r="ASK926" s="30"/>
      <c r="ASL926" s="30"/>
      <c r="ASM926" s="30"/>
      <c r="ASN926" s="30"/>
      <c r="ASO926" s="30"/>
      <c r="ASP926" s="30"/>
      <c r="ASQ926" s="30"/>
      <c r="ASR926" s="30"/>
      <c r="ASS926" s="30"/>
      <c r="AST926" s="30"/>
      <c r="ASU926" s="30"/>
      <c r="ASV926" s="30"/>
      <c r="ASW926" s="30"/>
      <c r="ASX926" s="30"/>
      <c r="ASY926" s="30"/>
      <c r="ASZ926" s="30"/>
      <c r="ATA926" s="30"/>
      <c r="ATB926" s="30"/>
      <c r="ATC926" s="30"/>
      <c r="ATD926" s="30"/>
      <c r="ATE926" s="30"/>
      <c r="ATF926" s="30"/>
      <c r="ATG926" s="30"/>
      <c r="ATH926" s="30"/>
      <c r="ATI926" s="30"/>
      <c r="ATJ926" s="30"/>
      <c r="ATK926" s="30"/>
      <c r="ATL926" s="30"/>
      <c r="ATM926" s="30"/>
      <c r="ATN926" s="30"/>
      <c r="ATO926" s="30"/>
      <c r="ATP926" s="30"/>
      <c r="ATQ926" s="30"/>
      <c r="ATR926" s="30"/>
      <c r="ATS926" s="30"/>
      <c r="ATT926" s="30"/>
      <c r="ATU926" s="30"/>
      <c r="ATV926" s="30"/>
      <c r="ATW926" s="30"/>
      <c r="ATX926" s="30"/>
      <c r="ATY926" s="30"/>
      <c r="ATZ926" s="30"/>
      <c r="AUA926" s="30"/>
      <c r="AUB926" s="30"/>
      <c r="AUC926" s="30"/>
      <c r="AUD926" s="30"/>
      <c r="AUE926" s="30"/>
      <c r="AUF926" s="30"/>
      <c r="AUG926" s="30"/>
      <c r="AUH926" s="30"/>
      <c r="AUI926" s="30"/>
      <c r="AUJ926" s="30"/>
      <c r="AUK926" s="30"/>
      <c r="AUL926" s="30"/>
      <c r="AUM926" s="30"/>
      <c r="AUN926" s="30"/>
      <c r="AUO926" s="30"/>
      <c r="AUP926" s="30"/>
      <c r="AUQ926" s="30"/>
      <c r="AUR926" s="30"/>
      <c r="AUS926" s="30"/>
      <c r="AUT926" s="30"/>
      <c r="AUU926" s="30"/>
      <c r="AUV926" s="30"/>
      <c r="AUW926" s="30"/>
      <c r="AUX926" s="30"/>
      <c r="AUY926" s="30"/>
      <c r="AUZ926" s="30"/>
      <c r="AVA926" s="30"/>
      <c r="AVB926" s="30"/>
      <c r="AVC926" s="30"/>
      <c r="AVD926" s="30"/>
      <c r="AVE926" s="30"/>
      <c r="AVF926" s="30"/>
      <c r="AVG926" s="30"/>
      <c r="AVH926" s="30"/>
      <c r="AVI926" s="30"/>
      <c r="AVJ926" s="30"/>
      <c r="AVK926" s="30"/>
      <c r="AVL926" s="30"/>
      <c r="AVM926" s="30"/>
      <c r="AVN926" s="30"/>
      <c r="AVO926" s="30"/>
      <c r="AVP926" s="30"/>
      <c r="AVQ926" s="30"/>
      <c r="AVR926" s="30"/>
      <c r="AVS926" s="30"/>
      <c r="AVT926" s="30"/>
      <c r="AVU926" s="30"/>
      <c r="AVV926" s="30"/>
      <c r="AVW926" s="30"/>
      <c r="AVX926" s="30"/>
      <c r="AVY926" s="30"/>
      <c r="AVZ926" s="30"/>
      <c r="AWA926" s="30"/>
      <c r="AWB926" s="30"/>
      <c r="AWC926" s="30"/>
      <c r="AWD926" s="30"/>
      <c r="AWE926" s="30"/>
      <c r="AWF926" s="30"/>
      <c r="AWG926" s="30"/>
      <c r="AWH926" s="30"/>
      <c r="AWI926" s="30"/>
      <c r="AWJ926" s="30"/>
      <c r="AWK926" s="30"/>
      <c r="AWL926" s="30"/>
      <c r="AWM926" s="30"/>
      <c r="AWN926" s="30"/>
      <c r="AWO926" s="30"/>
      <c r="AWP926" s="30"/>
      <c r="AWQ926" s="30"/>
      <c r="AWR926" s="30"/>
      <c r="AWS926" s="30"/>
      <c r="AWT926" s="30"/>
      <c r="AWU926" s="30"/>
      <c r="AWV926" s="30"/>
      <c r="AWW926" s="30"/>
      <c r="AWX926" s="30"/>
      <c r="AWY926" s="30"/>
      <c r="AWZ926" s="30"/>
      <c r="AXA926" s="30"/>
      <c r="AXB926" s="30"/>
      <c r="AXC926" s="30"/>
      <c r="AXD926" s="30"/>
      <c r="AXE926" s="30"/>
      <c r="AXF926" s="30"/>
      <c r="AXG926" s="30"/>
      <c r="AXH926" s="30"/>
      <c r="AXI926" s="30"/>
      <c r="AXJ926" s="30"/>
      <c r="AXK926" s="30"/>
      <c r="AXL926" s="30"/>
      <c r="AXM926" s="30"/>
      <c r="AXN926" s="30"/>
      <c r="AXO926" s="30"/>
      <c r="AXP926" s="30"/>
      <c r="AXQ926" s="30"/>
      <c r="AXR926" s="30"/>
      <c r="AXS926" s="30"/>
      <c r="AXT926" s="30"/>
      <c r="AXU926" s="30"/>
      <c r="AXV926" s="30"/>
      <c r="AXW926" s="30"/>
      <c r="AXX926" s="30"/>
      <c r="AXY926" s="30"/>
      <c r="AXZ926" s="30"/>
      <c r="AYA926" s="30"/>
      <c r="AYB926" s="30"/>
      <c r="AYC926" s="30"/>
      <c r="AYD926" s="30"/>
      <c r="AYE926" s="30"/>
      <c r="AYF926" s="30"/>
      <c r="AYG926" s="30"/>
      <c r="AYH926" s="30"/>
      <c r="AYI926" s="30"/>
      <c r="AYJ926" s="30"/>
      <c r="AYK926" s="30"/>
      <c r="AYL926" s="30"/>
      <c r="AYM926" s="30"/>
      <c r="AYN926" s="30"/>
      <c r="AYO926" s="30"/>
      <c r="AYP926" s="30"/>
      <c r="AYQ926" s="30"/>
      <c r="AYR926" s="30"/>
      <c r="AYS926" s="30"/>
      <c r="AYT926" s="30"/>
      <c r="AYU926" s="30"/>
      <c r="AYV926" s="30"/>
      <c r="AYW926" s="30"/>
      <c r="AYX926" s="30"/>
      <c r="AYY926" s="30"/>
      <c r="AYZ926" s="30"/>
      <c r="AZA926" s="30"/>
      <c r="AZB926" s="30"/>
      <c r="AZC926" s="30"/>
      <c r="AZD926" s="30"/>
      <c r="AZE926" s="30"/>
      <c r="AZF926" s="30"/>
      <c r="AZG926" s="30"/>
      <c r="AZH926" s="30"/>
      <c r="AZI926" s="30"/>
      <c r="AZJ926" s="30"/>
      <c r="AZK926" s="30"/>
      <c r="AZL926" s="30"/>
      <c r="AZM926" s="30"/>
      <c r="AZN926" s="30"/>
      <c r="AZO926" s="30"/>
      <c r="AZP926" s="30"/>
      <c r="AZQ926" s="30"/>
      <c r="AZR926" s="30"/>
      <c r="AZS926" s="30"/>
      <c r="AZT926" s="30"/>
      <c r="AZU926" s="30"/>
      <c r="AZV926" s="30"/>
      <c r="AZW926" s="30"/>
      <c r="AZX926" s="30"/>
      <c r="AZY926" s="30"/>
      <c r="AZZ926" s="30"/>
      <c r="BAA926" s="30"/>
      <c r="BAB926" s="30"/>
      <c r="BAC926" s="30"/>
      <c r="BAD926" s="30"/>
      <c r="BAE926" s="30"/>
      <c r="BAF926" s="30"/>
      <c r="BAG926" s="30"/>
      <c r="BAH926" s="30"/>
      <c r="BAI926" s="30"/>
      <c r="BAJ926" s="30"/>
      <c r="BAK926" s="30"/>
      <c r="BAL926" s="30"/>
      <c r="BAM926" s="30"/>
      <c r="BAN926" s="30"/>
      <c r="BAO926" s="30"/>
      <c r="BAP926" s="30"/>
      <c r="BAQ926" s="30"/>
      <c r="BAR926" s="30"/>
      <c r="BAS926" s="30"/>
      <c r="BAT926" s="30"/>
      <c r="BAU926" s="30"/>
      <c r="BAV926" s="30"/>
      <c r="BAW926" s="30"/>
      <c r="BAX926" s="30"/>
      <c r="BAY926" s="30"/>
      <c r="BAZ926" s="30"/>
      <c r="BBA926" s="30"/>
      <c r="BBB926" s="30"/>
      <c r="BBC926" s="30"/>
      <c r="BBD926" s="30"/>
      <c r="BBE926" s="30"/>
      <c r="BBF926" s="30"/>
      <c r="BBG926" s="30"/>
      <c r="BBH926" s="30"/>
      <c r="BBI926" s="30"/>
      <c r="BBJ926" s="30"/>
      <c r="BBK926" s="30"/>
      <c r="BBL926" s="30"/>
      <c r="BBM926" s="30"/>
      <c r="BBN926" s="30"/>
      <c r="BBO926" s="30"/>
      <c r="BBP926" s="30"/>
      <c r="BBQ926" s="30"/>
      <c r="BBR926" s="30"/>
      <c r="BBS926" s="30"/>
      <c r="BBT926" s="30"/>
      <c r="BBU926" s="30"/>
      <c r="BBV926" s="30"/>
      <c r="BBW926" s="30"/>
      <c r="BBX926" s="30"/>
      <c r="BBY926" s="30"/>
      <c r="BBZ926" s="30"/>
      <c r="BCA926" s="30"/>
      <c r="BCB926" s="30"/>
      <c r="BCC926" s="30"/>
      <c r="BCD926" s="30"/>
      <c r="BCE926" s="30"/>
      <c r="BCF926" s="30"/>
      <c r="BCG926" s="30"/>
      <c r="BCH926" s="30"/>
      <c r="BCI926" s="30"/>
      <c r="BCJ926" s="30"/>
      <c r="BCK926" s="30"/>
      <c r="BCL926" s="30"/>
      <c r="BCM926" s="30"/>
      <c r="BCN926" s="30"/>
      <c r="BCO926" s="30"/>
      <c r="BCP926" s="30"/>
      <c r="BCQ926" s="30"/>
      <c r="BCR926" s="30"/>
      <c r="BCS926" s="30"/>
      <c r="BCT926" s="30"/>
      <c r="BCU926" s="30"/>
      <c r="BCV926" s="30"/>
      <c r="BCW926" s="30"/>
      <c r="BCX926" s="30"/>
      <c r="BCY926" s="30"/>
      <c r="BCZ926" s="30"/>
      <c r="BDA926" s="30"/>
      <c r="BDB926" s="30"/>
      <c r="BDC926" s="30"/>
      <c r="BDD926" s="30"/>
      <c r="BDE926" s="30"/>
      <c r="BDF926" s="30"/>
      <c r="BDG926" s="30"/>
      <c r="BDH926" s="30"/>
      <c r="BDI926" s="30"/>
      <c r="BDJ926" s="30"/>
      <c r="BDK926" s="30"/>
      <c r="BDL926" s="30"/>
      <c r="BDM926" s="30"/>
      <c r="BDN926" s="30"/>
      <c r="BDO926" s="30"/>
      <c r="BDP926" s="30"/>
      <c r="BDQ926" s="30"/>
      <c r="BDR926" s="30"/>
      <c r="BDS926" s="30"/>
      <c r="BDT926" s="30"/>
      <c r="BDU926" s="30"/>
      <c r="BDV926" s="30"/>
      <c r="BDW926" s="30"/>
      <c r="BDX926" s="30"/>
      <c r="BDY926" s="30"/>
      <c r="BDZ926" s="30"/>
      <c r="BEA926" s="30"/>
      <c r="BEB926" s="30"/>
      <c r="BEC926" s="30"/>
      <c r="BED926" s="30"/>
      <c r="BEE926" s="30"/>
      <c r="BEF926" s="30"/>
      <c r="BEG926" s="30"/>
      <c r="BEH926" s="30"/>
      <c r="BEI926" s="30"/>
      <c r="BEJ926" s="30"/>
      <c r="BEK926" s="30"/>
      <c r="BEL926" s="30"/>
      <c r="BEM926" s="30"/>
      <c r="BEN926" s="30"/>
      <c r="BEO926" s="30"/>
      <c r="BEP926" s="30"/>
      <c r="BEQ926" s="30"/>
      <c r="BER926" s="30"/>
      <c r="BES926" s="30"/>
      <c r="BET926" s="30"/>
      <c r="BEU926" s="30"/>
      <c r="BEV926" s="30"/>
      <c r="BEW926" s="30"/>
      <c r="BEX926" s="30"/>
      <c r="BEY926" s="30"/>
      <c r="BEZ926" s="30"/>
      <c r="BFA926" s="30"/>
      <c r="BFB926" s="30"/>
      <c r="BFC926" s="30"/>
      <c r="BFD926" s="30"/>
      <c r="BFE926" s="30"/>
      <c r="BFF926" s="30"/>
      <c r="BFG926" s="30"/>
      <c r="BFH926" s="30"/>
      <c r="BFI926" s="30"/>
      <c r="BFJ926" s="30"/>
      <c r="BFK926" s="30"/>
      <c r="BFL926" s="30"/>
      <c r="BFM926" s="30"/>
      <c r="BFN926" s="30"/>
      <c r="BFO926" s="30"/>
      <c r="BFP926" s="30"/>
      <c r="BFQ926" s="30"/>
      <c r="BFR926" s="30"/>
      <c r="BFS926" s="30"/>
      <c r="BFT926" s="30"/>
      <c r="BFU926" s="30"/>
      <c r="BFV926" s="30"/>
      <c r="BFW926" s="30"/>
      <c r="BFX926" s="30"/>
      <c r="BFY926" s="30"/>
      <c r="BFZ926" s="30"/>
      <c r="BGA926" s="30"/>
      <c r="BGB926" s="30"/>
      <c r="BGC926" s="30"/>
      <c r="BGD926" s="30"/>
      <c r="BGE926" s="30"/>
      <c r="BGF926" s="30"/>
      <c r="BGG926" s="30"/>
      <c r="BGH926" s="30"/>
      <c r="BGI926" s="30"/>
      <c r="BGJ926" s="30"/>
      <c r="BGK926" s="30"/>
      <c r="BGL926" s="30"/>
      <c r="BGM926" s="30"/>
      <c r="BGN926" s="30"/>
      <c r="BGO926" s="30"/>
      <c r="BGP926" s="30"/>
      <c r="BGQ926" s="30"/>
      <c r="BGR926" s="30"/>
      <c r="BGS926" s="30"/>
      <c r="BGT926" s="30"/>
      <c r="BGU926" s="30"/>
      <c r="BGV926" s="30"/>
      <c r="BGW926" s="30"/>
      <c r="BGX926" s="30"/>
      <c r="BGY926" s="30"/>
      <c r="BGZ926" s="30"/>
      <c r="BHA926" s="30"/>
      <c r="BHB926" s="30"/>
      <c r="BHC926" s="30"/>
      <c r="BHD926" s="30"/>
      <c r="BHE926" s="30"/>
      <c r="BHF926" s="30"/>
      <c r="BHG926" s="30"/>
      <c r="BHH926" s="30"/>
      <c r="BHI926" s="30"/>
      <c r="BHJ926" s="30"/>
      <c r="BHK926" s="30"/>
      <c r="BHL926" s="30"/>
      <c r="BHM926" s="30"/>
      <c r="BHN926" s="30"/>
      <c r="BHO926" s="30"/>
      <c r="BHP926" s="30"/>
      <c r="BHQ926" s="30"/>
      <c r="BHR926" s="30"/>
      <c r="BHS926" s="30"/>
      <c r="BHT926" s="30"/>
      <c r="BHU926" s="30"/>
      <c r="BHV926" s="30"/>
      <c r="BHW926" s="30"/>
      <c r="BHX926" s="30"/>
      <c r="BHY926" s="30"/>
      <c r="BHZ926" s="30"/>
      <c r="BIA926" s="30"/>
      <c r="BIB926" s="30"/>
      <c r="BIC926" s="30"/>
      <c r="BID926" s="30"/>
      <c r="BIE926" s="30"/>
      <c r="BIF926" s="30"/>
      <c r="BIG926" s="30"/>
      <c r="BIH926" s="30"/>
      <c r="BII926" s="30"/>
      <c r="BIJ926" s="30"/>
      <c r="BIK926" s="30"/>
      <c r="BIL926" s="30"/>
      <c r="BIM926" s="30"/>
      <c r="BIN926" s="30"/>
      <c r="BIO926" s="30"/>
      <c r="BIP926" s="30"/>
      <c r="BIQ926" s="30"/>
      <c r="BIR926" s="30"/>
      <c r="BIS926" s="30"/>
      <c r="BIT926" s="30"/>
      <c r="BIU926" s="30"/>
      <c r="BIV926" s="30"/>
      <c r="BIW926" s="30"/>
      <c r="BIX926" s="30"/>
      <c r="BIY926" s="30"/>
      <c r="BIZ926" s="30"/>
      <c r="BJA926" s="30"/>
      <c r="BJB926" s="30"/>
      <c r="BJC926" s="30"/>
      <c r="BJD926" s="30"/>
      <c r="BJE926" s="30"/>
      <c r="BJF926" s="30"/>
      <c r="BJG926" s="30"/>
      <c r="BJH926" s="30"/>
      <c r="BJI926" s="30"/>
      <c r="BJJ926" s="30"/>
      <c r="BJK926" s="30"/>
      <c r="BJL926" s="30"/>
      <c r="BJM926" s="30"/>
      <c r="BJN926" s="30"/>
      <c r="BJO926" s="30"/>
      <c r="BJP926" s="30"/>
      <c r="BJQ926" s="30"/>
      <c r="BJR926" s="30"/>
      <c r="BJS926" s="30"/>
      <c r="BJT926" s="30"/>
      <c r="BJU926" s="30"/>
      <c r="BJV926" s="30"/>
      <c r="BJW926" s="30"/>
      <c r="BJX926" s="30"/>
      <c r="BJY926" s="30"/>
      <c r="BJZ926" s="30"/>
      <c r="BKA926" s="30"/>
      <c r="BKB926" s="30"/>
      <c r="BKC926" s="30"/>
      <c r="BKD926" s="30"/>
      <c r="BKE926" s="30"/>
      <c r="BKF926" s="30"/>
      <c r="BKG926" s="30"/>
      <c r="BKH926" s="30"/>
      <c r="BKI926" s="30"/>
      <c r="BKJ926" s="30"/>
      <c r="BKK926" s="30"/>
      <c r="BKL926" s="30"/>
      <c r="BKM926" s="30"/>
      <c r="BKN926" s="30"/>
      <c r="BKO926" s="30"/>
      <c r="BKP926" s="30"/>
      <c r="BKQ926" s="30"/>
      <c r="BKR926" s="30"/>
      <c r="BKS926" s="30"/>
      <c r="BKT926" s="30"/>
      <c r="BKU926" s="30"/>
      <c r="BKV926" s="30"/>
      <c r="BKW926" s="30"/>
      <c r="BKX926" s="30"/>
      <c r="BKY926" s="30"/>
      <c r="BKZ926" s="30"/>
      <c r="BLA926" s="30"/>
      <c r="BLB926" s="30"/>
      <c r="BLC926" s="30"/>
      <c r="BLD926" s="30"/>
      <c r="BLE926" s="30"/>
      <c r="BLF926" s="30"/>
      <c r="BLG926" s="30"/>
      <c r="BLH926" s="30"/>
      <c r="BLI926" s="30"/>
      <c r="BLJ926" s="30"/>
      <c r="BLK926" s="30"/>
      <c r="BLL926" s="30"/>
      <c r="BLM926" s="30"/>
      <c r="BLN926" s="30"/>
      <c r="BLO926" s="30"/>
      <c r="BLP926" s="30"/>
      <c r="BLQ926" s="30"/>
      <c r="BLR926" s="30"/>
      <c r="BLS926" s="30"/>
      <c r="BLT926" s="30"/>
      <c r="BLU926" s="30"/>
      <c r="BLV926" s="30"/>
      <c r="BLW926" s="30"/>
      <c r="BLX926" s="30"/>
      <c r="BLY926" s="30"/>
      <c r="BLZ926" s="30"/>
      <c r="BMA926" s="30"/>
      <c r="BMB926" s="30"/>
      <c r="BMC926" s="30"/>
      <c r="BMD926" s="30"/>
      <c r="BME926" s="30"/>
      <c r="BMF926" s="30"/>
      <c r="BMG926" s="30"/>
      <c r="BMH926" s="30"/>
      <c r="BMI926" s="30"/>
      <c r="BMJ926" s="30"/>
      <c r="BMK926" s="30"/>
      <c r="BML926" s="30"/>
      <c r="BMM926" s="30"/>
      <c r="BMN926" s="30"/>
      <c r="BMO926" s="30"/>
      <c r="BMP926" s="30"/>
      <c r="BMQ926" s="30"/>
      <c r="BMR926" s="30"/>
      <c r="BMS926" s="30"/>
      <c r="BMT926" s="30"/>
      <c r="BMU926" s="30"/>
      <c r="BMV926" s="30"/>
      <c r="BMW926" s="30"/>
      <c r="BMX926" s="30"/>
      <c r="BMY926" s="30"/>
      <c r="BMZ926" s="30"/>
      <c r="BNA926" s="30"/>
      <c r="BNB926" s="30"/>
      <c r="BNC926" s="30"/>
      <c r="BND926" s="30"/>
      <c r="BNE926" s="30"/>
      <c r="BNF926" s="30"/>
      <c r="BNG926" s="30"/>
      <c r="BNH926" s="30"/>
      <c r="BNI926" s="30"/>
      <c r="BNJ926" s="30"/>
      <c r="BNK926" s="30"/>
      <c r="BNL926" s="30"/>
      <c r="BNM926" s="30"/>
      <c r="BNN926" s="30"/>
      <c r="BNO926" s="30"/>
      <c r="BNP926" s="30"/>
      <c r="BNQ926" s="30"/>
      <c r="BNR926" s="30"/>
      <c r="BNS926" s="30"/>
      <c r="BNT926" s="30"/>
      <c r="BNU926" s="30"/>
      <c r="BNV926" s="30"/>
      <c r="BNW926" s="30"/>
      <c r="BNX926" s="30"/>
      <c r="BNY926" s="30"/>
      <c r="BNZ926" s="30"/>
      <c r="BOA926" s="30"/>
      <c r="BOB926" s="30"/>
      <c r="BOC926" s="30"/>
      <c r="BOD926" s="30"/>
      <c r="BOE926" s="30"/>
      <c r="BOF926" s="30"/>
      <c r="BOG926" s="30"/>
      <c r="BOH926" s="30"/>
      <c r="BOI926" s="30"/>
      <c r="BOJ926" s="30"/>
      <c r="BOK926" s="30"/>
      <c r="BOL926" s="30"/>
      <c r="BOM926" s="30"/>
      <c r="BON926" s="30"/>
      <c r="BOO926" s="30"/>
      <c r="BOP926" s="30"/>
      <c r="BOQ926" s="30"/>
      <c r="BOR926" s="30"/>
      <c r="BOS926" s="30"/>
      <c r="BOT926" s="30"/>
      <c r="BOU926" s="30"/>
      <c r="BOV926" s="30"/>
      <c r="BOW926" s="30"/>
      <c r="BOX926" s="30"/>
      <c r="BOY926" s="30"/>
      <c r="BOZ926" s="30"/>
      <c r="BPA926" s="30"/>
      <c r="BPB926" s="30"/>
      <c r="BPC926" s="30"/>
      <c r="BPD926" s="30"/>
      <c r="BPE926" s="30"/>
      <c r="BPF926" s="30"/>
      <c r="BPG926" s="30"/>
      <c r="BPH926" s="30"/>
      <c r="BPI926" s="30"/>
      <c r="BPJ926" s="30"/>
      <c r="BPK926" s="30"/>
      <c r="BPL926" s="30"/>
      <c r="BPM926" s="30"/>
      <c r="BPN926" s="30"/>
      <c r="BPO926" s="30"/>
      <c r="BPP926" s="30"/>
      <c r="BPQ926" s="30"/>
      <c r="BPR926" s="30"/>
      <c r="BPS926" s="30"/>
      <c r="BPT926" s="30"/>
      <c r="BPU926" s="30"/>
      <c r="BPV926" s="30"/>
      <c r="BPW926" s="30"/>
      <c r="BPX926" s="30"/>
      <c r="BPY926" s="30"/>
      <c r="BPZ926" s="30"/>
      <c r="BQA926" s="30"/>
      <c r="BQB926" s="30"/>
      <c r="BQC926" s="30"/>
      <c r="BQD926" s="30"/>
      <c r="BQE926" s="30"/>
      <c r="BQF926" s="30"/>
      <c r="BQG926" s="30"/>
      <c r="BQH926" s="30"/>
      <c r="BQI926" s="30"/>
      <c r="BQJ926" s="30"/>
      <c r="BQK926" s="30"/>
      <c r="BQL926" s="30"/>
      <c r="BQM926" s="30"/>
      <c r="BQN926" s="30"/>
      <c r="BQO926" s="30"/>
      <c r="BQP926" s="30"/>
      <c r="BQQ926" s="30"/>
      <c r="BQR926" s="30"/>
      <c r="BQS926" s="30"/>
      <c r="BQT926" s="30"/>
      <c r="BQU926" s="30"/>
      <c r="BQV926" s="30"/>
      <c r="BQW926" s="30"/>
      <c r="BQX926" s="30"/>
      <c r="BQY926" s="30"/>
      <c r="BQZ926" s="30"/>
      <c r="BRA926" s="30"/>
      <c r="BRB926" s="30"/>
      <c r="BRC926" s="30"/>
      <c r="BRD926" s="30"/>
      <c r="BRE926" s="30"/>
      <c r="BRF926" s="30"/>
      <c r="BRG926" s="30"/>
      <c r="BRH926" s="30"/>
      <c r="BRI926" s="30"/>
      <c r="BRJ926" s="30"/>
      <c r="BRK926" s="30"/>
      <c r="BRL926" s="30"/>
      <c r="BRM926" s="30"/>
      <c r="BRN926" s="30"/>
      <c r="BRO926" s="30"/>
      <c r="BRP926" s="30"/>
      <c r="BRQ926" s="30"/>
      <c r="BRR926" s="30"/>
      <c r="BRS926" s="30"/>
      <c r="BRT926" s="30"/>
      <c r="BRU926" s="30"/>
      <c r="BRV926" s="30"/>
      <c r="BRW926" s="30"/>
      <c r="BRX926" s="30"/>
      <c r="BRY926" s="30"/>
      <c r="BRZ926" s="30"/>
      <c r="BSA926" s="30"/>
      <c r="BSB926" s="30"/>
      <c r="BSC926" s="30"/>
      <c r="BSD926" s="30"/>
      <c r="BSE926" s="30"/>
      <c r="BSF926" s="30"/>
      <c r="BSG926" s="30"/>
      <c r="BSH926" s="30"/>
      <c r="BSI926" s="30"/>
      <c r="BSJ926" s="30"/>
      <c r="BSK926" s="30"/>
      <c r="BSL926" s="30"/>
      <c r="BSM926" s="30"/>
      <c r="BSN926" s="30"/>
      <c r="BSO926" s="30"/>
      <c r="BSP926" s="30"/>
      <c r="BSQ926" s="30"/>
      <c r="BSR926" s="30"/>
      <c r="BSS926" s="30"/>
      <c r="BST926" s="30"/>
      <c r="BSU926" s="30"/>
      <c r="BSV926" s="30"/>
      <c r="BSW926" s="30"/>
      <c r="BSX926" s="30"/>
      <c r="BSY926" s="30"/>
      <c r="BSZ926" s="30"/>
      <c r="BTA926" s="30"/>
      <c r="BTB926" s="30"/>
      <c r="BTC926" s="30"/>
      <c r="BTD926" s="30"/>
      <c r="BTE926" s="30"/>
      <c r="BTF926" s="30"/>
      <c r="BTG926" s="30"/>
      <c r="BTH926" s="30"/>
      <c r="BTI926" s="30"/>
      <c r="BTJ926" s="30"/>
      <c r="BTK926" s="30"/>
      <c r="BTL926" s="30"/>
      <c r="BTM926" s="30"/>
      <c r="BTN926" s="30"/>
      <c r="BTO926" s="30"/>
      <c r="BTP926" s="30"/>
      <c r="BTQ926" s="30"/>
      <c r="BTR926" s="30"/>
      <c r="BTS926" s="30"/>
      <c r="BTT926" s="30"/>
      <c r="BTU926" s="30"/>
      <c r="BTV926" s="30"/>
      <c r="BTW926" s="30"/>
      <c r="BTX926" s="30"/>
      <c r="BTY926" s="30"/>
      <c r="BTZ926" s="30"/>
      <c r="BUA926" s="30"/>
      <c r="BUB926" s="30"/>
      <c r="BUC926" s="30"/>
      <c r="BUD926" s="30"/>
      <c r="BUE926" s="30"/>
      <c r="BUF926" s="30"/>
      <c r="BUG926" s="30"/>
      <c r="BUH926" s="30"/>
      <c r="BUI926" s="30"/>
      <c r="BUJ926" s="30"/>
      <c r="BUK926" s="30"/>
      <c r="BUL926" s="30"/>
      <c r="BUM926" s="30"/>
      <c r="BUN926" s="30"/>
      <c r="BUO926" s="30"/>
      <c r="BUP926" s="30"/>
      <c r="BUQ926" s="30"/>
      <c r="BUR926" s="30"/>
      <c r="BUS926" s="30"/>
      <c r="BUT926" s="30"/>
      <c r="BUU926" s="30"/>
      <c r="BUV926" s="30"/>
      <c r="BUW926" s="30"/>
      <c r="BUX926" s="30"/>
      <c r="BUY926" s="30"/>
      <c r="BUZ926" s="30"/>
      <c r="BVA926" s="30"/>
      <c r="BVB926" s="30"/>
      <c r="BVC926" s="30"/>
      <c r="BVD926" s="30"/>
      <c r="BVE926" s="30"/>
      <c r="BVF926" s="30"/>
      <c r="BVG926" s="30"/>
      <c r="BVH926" s="30"/>
      <c r="BVI926" s="30"/>
      <c r="BVJ926" s="30"/>
      <c r="BVK926" s="30"/>
      <c r="BVL926" s="30"/>
      <c r="BVM926" s="30"/>
      <c r="BVN926" s="30"/>
      <c r="BVO926" s="30"/>
      <c r="BVP926" s="30"/>
      <c r="BVQ926" s="30"/>
      <c r="BVR926" s="30"/>
      <c r="BVS926" s="30"/>
      <c r="BVT926" s="30"/>
      <c r="BVU926" s="30"/>
      <c r="BVV926" s="30"/>
      <c r="BVW926" s="30"/>
      <c r="BVX926" s="30"/>
      <c r="BVY926" s="30"/>
      <c r="BVZ926" s="30"/>
      <c r="BWA926" s="30"/>
      <c r="BWB926" s="30"/>
      <c r="BWC926" s="30"/>
      <c r="BWD926" s="30"/>
      <c r="BWE926" s="30"/>
      <c r="BWF926" s="30"/>
      <c r="BWG926" s="30"/>
      <c r="BWH926" s="30"/>
      <c r="BWI926" s="30"/>
      <c r="BWJ926" s="30"/>
      <c r="BWK926" s="30"/>
      <c r="BWL926" s="30"/>
      <c r="BWM926" s="30"/>
      <c r="BWN926" s="30"/>
      <c r="BWO926" s="30"/>
      <c r="BWP926" s="30"/>
      <c r="BWQ926" s="30"/>
      <c r="BWR926" s="30"/>
      <c r="BWS926" s="30"/>
      <c r="BWT926" s="30"/>
      <c r="BWU926" s="30"/>
      <c r="BWV926" s="30"/>
      <c r="BWW926" s="30"/>
      <c r="BWX926" s="30"/>
      <c r="BWY926" s="30"/>
      <c r="BWZ926" s="30"/>
      <c r="BXA926" s="30"/>
      <c r="BXB926" s="30"/>
      <c r="BXC926" s="30"/>
      <c r="BXD926" s="30"/>
      <c r="BXE926" s="30"/>
      <c r="BXF926" s="30"/>
      <c r="BXG926" s="30"/>
      <c r="BXH926" s="30"/>
      <c r="BXI926" s="30"/>
      <c r="BXJ926" s="30"/>
      <c r="BXK926" s="30"/>
      <c r="BXL926" s="30"/>
      <c r="BXM926" s="30"/>
      <c r="BXN926" s="30"/>
      <c r="BXO926" s="30"/>
      <c r="BXP926" s="30"/>
      <c r="BXQ926" s="30"/>
      <c r="BXR926" s="30"/>
      <c r="BXS926" s="30"/>
      <c r="BXT926" s="30"/>
      <c r="BXU926" s="30"/>
      <c r="BXV926" s="30"/>
      <c r="BXW926" s="30"/>
      <c r="BXX926" s="30"/>
      <c r="BXY926" s="30"/>
      <c r="BXZ926" s="30"/>
      <c r="BYA926" s="30"/>
      <c r="BYB926" s="30"/>
      <c r="BYC926" s="30"/>
      <c r="BYD926" s="30"/>
      <c r="BYE926" s="30"/>
      <c r="BYF926" s="30"/>
      <c r="BYG926" s="30"/>
      <c r="BYH926" s="30"/>
      <c r="BYI926" s="30"/>
      <c r="BYJ926" s="30"/>
      <c r="BYK926" s="30"/>
      <c r="BYL926" s="30"/>
      <c r="BYM926" s="30"/>
      <c r="BYN926" s="30"/>
      <c r="BYO926" s="30"/>
      <c r="BYP926" s="30"/>
      <c r="BYQ926" s="30"/>
      <c r="BYR926" s="30"/>
      <c r="BYS926" s="30"/>
      <c r="BYT926" s="30"/>
      <c r="BYU926" s="30"/>
      <c r="BYV926" s="30"/>
      <c r="BYW926" s="30"/>
      <c r="BYX926" s="30"/>
      <c r="BYY926" s="30"/>
      <c r="BYZ926" s="30"/>
      <c r="BZA926" s="30"/>
      <c r="BZB926" s="30"/>
      <c r="BZC926" s="30"/>
      <c r="BZD926" s="30"/>
      <c r="BZE926" s="30"/>
      <c r="BZF926" s="30"/>
      <c r="BZG926" s="30"/>
      <c r="BZH926" s="30"/>
      <c r="BZI926" s="30"/>
      <c r="BZJ926" s="30"/>
      <c r="BZK926" s="30"/>
      <c r="BZL926" s="30"/>
      <c r="BZM926" s="30"/>
      <c r="BZN926" s="30"/>
      <c r="BZO926" s="30"/>
      <c r="BZP926" s="30"/>
      <c r="BZQ926" s="30"/>
      <c r="BZR926" s="30"/>
      <c r="BZS926" s="30"/>
      <c r="BZT926" s="30"/>
      <c r="BZU926" s="30"/>
      <c r="BZV926" s="30"/>
      <c r="BZW926" s="30"/>
      <c r="BZX926" s="30"/>
      <c r="BZY926" s="30"/>
      <c r="BZZ926" s="30"/>
      <c r="CAA926" s="30"/>
      <c r="CAB926" s="30"/>
      <c r="CAC926" s="30"/>
      <c r="CAD926" s="30"/>
      <c r="CAE926" s="30"/>
      <c r="CAF926" s="30"/>
      <c r="CAG926" s="30"/>
      <c r="CAH926" s="30"/>
      <c r="CAI926" s="30"/>
      <c r="CAJ926" s="30"/>
      <c r="CAK926" s="30"/>
      <c r="CAL926" s="30"/>
      <c r="CAM926" s="30"/>
      <c r="CAN926" s="30"/>
      <c r="CAO926" s="30"/>
      <c r="CAP926" s="30"/>
      <c r="CAQ926" s="30"/>
      <c r="CAR926" s="30"/>
      <c r="CAS926" s="30"/>
      <c r="CAT926" s="30"/>
      <c r="CAU926" s="30"/>
      <c r="CAV926" s="30"/>
      <c r="CAW926" s="30"/>
      <c r="CAX926" s="30"/>
      <c r="CAY926" s="30"/>
      <c r="CAZ926" s="30"/>
      <c r="CBA926" s="30"/>
      <c r="CBB926" s="30"/>
      <c r="CBC926" s="30"/>
      <c r="CBD926" s="30"/>
      <c r="CBE926" s="30"/>
      <c r="CBF926" s="30"/>
      <c r="CBG926" s="30"/>
      <c r="CBH926" s="30"/>
      <c r="CBI926" s="30"/>
      <c r="CBJ926" s="30"/>
      <c r="CBK926" s="30"/>
      <c r="CBL926" s="30"/>
      <c r="CBM926" s="30"/>
      <c r="CBN926" s="30"/>
      <c r="CBO926" s="30"/>
      <c r="CBP926" s="30"/>
      <c r="CBQ926" s="30"/>
      <c r="CBR926" s="30"/>
      <c r="CBS926" s="30"/>
      <c r="CBT926" s="30"/>
      <c r="CBU926" s="30"/>
      <c r="CBV926" s="30"/>
      <c r="CBW926" s="30"/>
      <c r="CBX926" s="30"/>
      <c r="CBY926" s="30"/>
      <c r="CBZ926" s="30"/>
      <c r="CCA926" s="30"/>
      <c r="CCB926" s="30"/>
      <c r="CCC926" s="30"/>
      <c r="CCD926" s="30"/>
      <c r="CCE926" s="30"/>
      <c r="CCF926" s="30"/>
      <c r="CCG926" s="30"/>
      <c r="CCH926" s="30"/>
      <c r="CCI926" s="30"/>
      <c r="CCJ926" s="30"/>
      <c r="CCK926" s="30"/>
      <c r="CCL926" s="30"/>
      <c r="CCM926" s="30"/>
      <c r="CCN926" s="30"/>
      <c r="CCO926" s="30"/>
      <c r="CCP926" s="30"/>
      <c r="CCQ926" s="30"/>
      <c r="CCR926" s="30"/>
      <c r="CCS926" s="30"/>
      <c r="CCT926" s="30"/>
      <c r="CCU926" s="30"/>
      <c r="CCV926" s="30"/>
      <c r="CCW926" s="30"/>
      <c r="CCX926" s="30"/>
      <c r="CCY926" s="30"/>
      <c r="CCZ926" s="30"/>
      <c r="CDA926" s="30"/>
      <c r="CDB926" s="30"/>
      <c r="CDC926" s="30"/>
      <c r="CDD926" s="30"/>
      <c r="CDE926" s="30"/>
      <c r="CDF926" s="30"/>
      <c r="CDG926" s="30"/>
      <c r="CDH926" s="30"/>
      <c r="CDI926" s="30"/>
      <c r="CDJ926" s="30"/>
      <c r="CDK926" s="30"/>
      <c r="CDL926" s="30"/>
      <c r="CDM926" s="30"/>
      <c r="CDN926" s="30"/>
      <c r="CDO926" s="30"/>
      <c r="CDP926" s="30"/>
      <c r="CDQ926" s="30"/>
      <c r="CDR926" s="30"/>
      <c r="CDS926" s="30"/>
      <c r="CDT926" s="30"/>
      <c r="CDU926" s="30"/>
      <c r="CDV926" s="30"/>
      <c r="CDW926" s="30"/>
      <c r="CDX926" s="30"/>
      <c r="CDY926" s="30"/>
      <c r="CDZ926" s="30"/>
      <c r="CEA926" s="30"/>
      <c r="CEB926" s="30"/>
      <c r="CEC926" s="30"/>
      <c r="CED926" s="30"/>
      <c r="CEE926" s="30"/>
      <c r="CEF926" s="30"/>
      <c r="CEG926" s="30"/>
      <c r="CEH926" s="30"/>
      <c r="CEI926" s="30"/>
      <c r="CEJ926" s="30"/>
      <c r="CEK926" s="30"/>
      <c r="CEL926" s="30"/>
      <c r="CEM926" s="30"/>
      <c r="CEN926" s="30"/>
      <c r="CEO926" s="30"/>
      <c r="CEP926" s="30"/>
      <c r="CEQ926" s="30"/>
      <c r="CER926" s="30"/>
      <c r="CES926" s="30"/>
      <c r="CET926" s="30"/>
      <c r="CEU926" s="30"/>
      <c r="CEV926" s="30"/>
      <c r="CEW926" s="30"/>
      <c r="CEX926" s="30"/>
      <c r="CEY926" s="30"/>
      <c r="CEZ926" s="30"/>
      <c r="CFA926" s="30"/>
      <c r="CFB926" s="30"/>
      <c r="CFC926" s="30"/>
      <c r="CFD926" s="30"/>
      <c r="CFE926" s="30"/>
      <c r="CFF926" s="30"/>
      <c r="CFG926" s="30"/>
      <c r="CFH926" s="30"/>
      <c r="CFI926" s="30"/>
      <c r="CFJ926" s="30"/>
      <c r="CFK926" s="30"/>
      <c r="CFL926" s="30"/>
      <c r="CFM926" s="30"/>
      <c r="CFN926" s="30"/>
      <c r="CFO926" s="30"/>
      <c r="CFP926" s="30"/>
      <c r="CFQ926" s="30"/>
      <c r="CFR926" s="30"/>
      <c r="CFS926" s="30"/>
      <c r="CFT926" s="30"/>
      <c r="CFU926" s="30"/>
      <c r="CFV926" s="30"/>
      <c r="CFW926" s="30"/>
      <c r="CFX926" s="30"/>
      <c r="CFY926" s="30"/>
      <c r="CFZ926" s="30"/>
      <c r="CGA926" s="30"/>
      <c r="CGB926" s="30"/>
      <c r="CGC926" s="30"/>
      <c r="CGD926" s="30"/>
      <c r="CGE926" s="30"/>
      <c r="CGF926" s="30"/>
      <c r="CGG926" s="30"/>
      <c r="CGH926" s="30"/>
      <c r="CGI926" s="30"/>
      <c r="CGJ926" s="30"/>
      <c r="CGK926" s="30"/>
      <c r="CGL926" s="30"/>
      <c r="CGM926" s="30"/>
      <c r="CGN926" s="30"/>
      <c r="CGO926" s="30"/>
      <c r="CGP926" s="30"/>
      <c r="CGQ926" s="30"/>
      <c r="CGR926" s="30"/>
      <c r="CGS926" s="30"/>
      <c r="CGT926" s="30"/>
      <c r="CGU926" s="30"/>
      <c r="CGV926" s="30"/>
      <c r="CGW926" s="30"/>
      <c r="CGX926" s="30"/>
      <c r="CGY926" s="30"/>
      <c r="CGZ926" s="30"/>
      <c r="CHA926" s="30"/>
      <c r="CHB926" s="30"/>
      <c r="CHC926" s="30"/>
      <c r="CHD926" s="30"/>
      <c r="CHE926" s="30"/>
      <c r="CHF926" s="30"/>
      <c r="CHG926" s="30"/>
      <c r="CHH926" s="30"/>
      <c r="CHI926" s="30"/>
      <c r="CHJ926" s="30"/>
      <c r="CHK926" s="30"/>
      <c r="CHL926" s="30"/>
      <c r="CHM926" s="30"/>
      <c r="CHN926" s="30"/>
      <c r="CHO926" s="30"/>
      <c r="CHP926" s="30"/>
      <c r="CHQ926" s="30"/>
      <c r="CHR926" s="30"/>
      <c r="CHS926" s="30"/>
      <c r="CHT926" s="30"/>
      <c r="CHU926" s="30"/>
      <c r="CHV926" s="30"/>
      <c r="CHW926" s="30"/>
      <c r="CHX926" s="30"/>
      <c r="CHY926" s="30"/>
      <c r="CHZ926" s="30"/>
      <c r="CIA926" s="30"/>
      <c r="CIB926" s="30"/>
      <c r="CIC926" s="30"/>
      <c r="CID926" s="30"/>
      <c r="CIE926" s="30"/>
      <c r="CIF926" s="30"/>
      <c r="CIG926" s="30"/>
      <c r="CIH926" s="30"/>
      <c r="CII926" s="30"/>
      <c r="CIJ926" s="30"/>
      <c r="CIK926" s="30"/>
      <c r="CIL926" s="30"/>
      <c r="CIM926" s="30"/>
      <c r="CIN926" s="30"/>
      <c r="CIO926" s="30"/>
      <c r="CIP926" s="30"/>
      <c r="CIQ926" s="30"/>
      <c r="CIR926" s="30"/>
      <c r="CIS926" s="30"/>
      <c r="CIT926" s="30"/>
      <c r="CIU926" s="30"/>
      <c r="CIV926" s="30"/>
      <c r="CIW926" s="30"/>
      <c r="CIX926" s="30"/>
      <c r="CIY926" s="30"/>
      <c r="CIZ926" s="30"/>
      <c r="CJA926" s="30"/>
      <c r="CJB926" s="30"/>
      <c r="CJC926" s="30"/>
      <c r="CJD926" s="30"/>
      <c r="CJE926" s="30"/>
      <c r="CJF926" s="30"/>
      <c r="CJG926" s="30"/>
      <c r="CJH926" s="30"/>
      <c r="CJI926" s="30"/>
      <c r="CJJ926" s="30"/>
      <c r="CJK926" s="30"/>
      <c r="CJL926" s="30"/>
      <c r="CJM926" s="30"/>
      <c r="CJN926" s="30"/>
      <c r="CJO926" s="30"/>
      <c r="CJP926" s="30"/>
      <c r="CJQ926" s="30"/>
      <c r="CJR926" s="30"/>
      <c r="CJS926" s="30"/>
      <c r="CJT926" s="30"/>
      <c r="CJU926" s="30"/>
      <c r="CJV926" s="30"/>
      <c r="CJW926" s="30"/>
      <c r="CJX926" s="30"/>
      <c r="CJY926" s="30"/>
      <c r="CJZ926" s="30"/>
      <c r="CKA926" s="30"/>
      <c r="CKB926" s="30"/>
      <c r="CKC926" s="30"/>
      <c r="CKD926" s="30"/>
      <c r="CKE926" s="30"/>
      <c r="CKF926" s="30"/>
      <c r="CKG926" s="30"/>
      <c r="CKH926" s="30"/>
      <c r="CKI926" s="30"/>
      <c r="CKJ926" s="30"/>
      <c r="CKK926" s="30"/>
      <c r="CKL926" s="30"/>
      <c r="CKM926" s="30"/>
      <c r="CKN926" s="30"/>
      <c r="CKO926" s="30"/>
      <c r="CKP926" s="30"/>
      <c r="CKQ926" s="30"/>
      <c r="CKR926" s="30"/>
      <c r="CKS926" s="30"/>
      <c r="CKT926" s="30"/>
      <c r="CKU926" s="30"/>
      <c r="CKV926" s="30"/>
      <c r="CKW926" s="30"/>
      <c r="CKX926" s="30"/>
      <c r="CKY926" s="30"/>
      <c r="CKZ926" s="30"/>
      <c r="CLA926" s="30"/>
      <c r="CLB926" s="30"/>
      <c r="CLC926" s="30"/>
      <c r="CLD926" s="30"/>
      <c r="CLE926" s="30"/>
      <c r="CLF926" s="30"/>
      <c r="CLG926" s="30"/>
      <c r="CLH926" s="30"/>
      <c r="CLI926" s="30"/>
      <c r="CLJ926" s="30"/>
      <c r="CLK926" s="30"/>
      <c r="CLL926" s="30"/>
      <c r="CLM926" s="30"/>
      <c r="CLN926" s="30"/>
      <c r="CLO926" s="30"/>
      <c r="CLP926" s="30"/>
      <c r="CLQ926" s="30"/>
      <c r="CLR926" s="30"/>
      <c r="CLS926" s="30"/>
      <c r="CLT926" s="30"/>
      <c r="CLU926" s="30"/>
      <c r="CLV926" s="30"/>
      <c r="CLW926" s="30"/>
      <c r="CLX926" s="30"/>
      <c r="CLY926" s="30"/>
      <c r="CLZ926" s="30"/>
      <c r="CMA926" s="30"/>
      <c r="CMB926" s="30"/>
      <c r="CMC926" s="30"/>
      <c r="CMD926" s="30"/>
      <c r="CME926" s="30"/>
      <c r="CMF926" s="30"/>
      <c r="CMG926" s="30"/>
      <c r="CMH926" s="30"/>
      <c r="CMI926" s="30"/>
      <c r="CMJ926" s="30"/>
      <c r="CMK926" s="30"/>
      <c r="CML926" s="30"/>
      <c r="CMM926" s="30"/>
      <c r="CMN926" s="30"/>
      <c r="CMO926" s="30"/>
      <c r="CMP926" s="30"/>
      <c r="CMQ926" s="30"/>
      <c r="CMR926" s="30"/>
      <c r="CMS926" s="30"/>
      <c r="CMT926" s="30"/>
      <c r="CMU926" s="30"/>
      <c r="CMV926" s="30"/>
      <c r="CMW926" s="30"/>
      <c r="CMX926" s="30"/>
      <c r="CMY926" s="30"/>
      <c r="CMZ926" s="30"/>
      <c r="CNA926" s="30"/>
      <c r="CNB926" s="30"/>
      <c r="CNC926" s="30"/>
      <c r="CND926" s="30"/>
      <c r="CNE926" s="30"/>
      <c r="CNF926" s="30"/>
      <c r="CNG926" s="30"/>
      <c r="CNH926" s="30"/>
      <c r="CNI926" s="30"/>
      <c r="CNJ926" s="30"/>
      <c r="CNK926" s="30"/>
      <c r="CNL926" s="30"/>
      <c r="CNM926" s="30"/>
      <c r="CNN926" s="30"/>
      <c r="CNO926" s="30"/>
      <c r="CNP926" s="30"/>
      <c r="CNQ926" s="30"/>
      <c r="CNR926" s="30"/>
      <c r="CNS926" s="30"/>
      <c r="CNT926" s="30"/>
      <c r="CNU926" s="30"/>
      <c r="CNV926" s="30"/>
      <c r="CNW926" s="30"/>
      <c r="CNX926" s="30"/>
      <c r="CNY926" s="30"/>
      <c r="CNZ926" s="30"/>
      <c r="COA926" s="30"/>
      <c r="COB926" s="30"/>
      <c r="COC926" s="30"/>
      <c r="COD926" s="30"/>
      <c r="COE926" s="30"/>
      <c r="COF926" s="30"/>
      <c r="COG926" s="30"/>
      <c r="COH926" s="30"/>
      <c r="COI926" s="30"/>
      <c r="COJ926" s="30"/>
      <c r="COK926" s="30"/>
      <c r="COL926" s="30"/>
      <c r="COM926" s="30"/>
      <c r="CON926" s="30"/>
      <c r="COO926" s="30"/>
      <c r="COP926" s="30"/>
      <c r="COQ926" s="30"/>
      <c r="COR926" s="30"/>
      <c r="COS926" s="30"/>
      <c r="COT926" s="30"/>
      <c r="COU926" s="30"/>
      <c r="COV926" s="30"/>
      <c r="COW926" s="30"/>
      <c r="COX926" s="30"/>
      <c r="COY926" s="30"/>
      <c r="COZ926" s="30"/>
      <c r="CPA926" s="30"/>
      <c r="CPB926" s="30"/>
      <c r="CPC926" s="30"/>
      <c r="CPD926" s="30"/>
      <c r="CPE926" s="30"/>
      <c r="CPF926" s="30"/>
      <c r="CPG926" s="30"/>
      <c r="CPH926" s="30"/>
      <c r="CPI926" s="30"/>
      <c r="CPJ926" s="30"/>
      <c r="CPK926" s="30"/>
      <c r="CPL926" s="30"/>
      <c r="CPM926" s="30"/>
      <c r="CPN926" s="30"/>
      <c r="CPO926" s="30"/>
      <c r="CPP926" s="30"/>
      <c r="CPQ926" s="30"/>
      <c r="CPR926" s="30"/>
      <c r="CPS926" s="30"/>
      <c r="CPT926" s="30"/>
      <c r="CPU926" s="30"/>
      <c r="CPV926" s="30"/>
      <c r="CPW926" s="30"/>
      <c r="CPX926" s="30"/>
      <c r="CPY926" s="30"/>
      <c r="CPZ926" s="30"/>
      <c r="CQA926" s="30"/>
      <c r="CQB926" s="30"/>
      <c r="CQC926" s="30"/>
      <c r="CQD926" s="30"/>
      <c r="CQE926" s="30"/>
      <c r="CQF926" s="30"/>
      <c r="CQG926" s="30"/>
      <c r="CQH926" s="30"/>
      <c r="CQI926" s="30"/>
      <c r="CQJ926" s="30"/>
      <c r="CQK926" s="30"/>
      <c r="CQL926" s="30"/>
      <c r="CQM926" s="30"/>
      <c r="CQN926" s="30"/>
      <c r="CQO926" s="30"/>
      <c r="CQP926" s="30"/>
      <c r="CQQ926" s="30"/>
      <c r="CQR926" s="30"/>
      <c r="CQS926" s="30"/>
      <c r="CQT926" s="30"/>
      <c r="CQU926" s="30"/>
      <c r="CQV926" s="30"/>
      <c r="CQW926" s="30"/>
      <c r="CQX926" s="30"/>
      <c r="CQY926" s="30"/>
      <c r="CQZ926" s="30"/>
      <c r="CRA926" s="30"/>
      <c r="CRB926" s="30"/>
      <c r="CRC926" s="30"/>
      <c r="CRD926" s="30"/>
      <c r="CRE926" s="30"/>
      <c r="CRF926" s="30"/>
      <c r="CRG926" s="30"/>
      <c r="CRH926" s="30"/>
      <c r="CRI926" s="30"/>
      <c r="CRJ926" s="30"/>
      <c r="CRK926" s="30"/>
      <c r="CRL926" s="30"/>
      <c r="CRM926" s="30"/>
      <c r="CRN926" s="30"/>
      <c r="CRO926" s="30"/>
      <c r="CRP926" s="30"/>
      <c r="CRQ926" s="30"/>
      <c r="CRR926" s="30"/>
      <c r="CRS926" s="30"/>
      <c r="CRT926" s="30"/>
      <c r="CRU926" s="30"/>
      <c r="CRV926" s="30"/>
      <c r="CRW926" s="30"/>
      <c r="CRX926" s="30"/>
      <c r="CRY926" s="30"/>
      <c r="CRZ926" s="30"/>
      <c r="CSA926" s="30"/>
      <c r="CSB926" s="30"/>
      <c r="CSC926" s="30"/>
      <c r="CSD926" s="30"/>
      <c r="CSE926" s="30"/>
      <c r="CSF926" s="30"/>
      <c r="CSG926" s="30"/>
      <c r="CSH926" s="30"/>
      <c r="CSI926" s="30"/>
      <c r="CSJ926" s="30"/>
      <c r="CSK926" s="30"/>
      <c r="CSL926" s="30"/>
      <c r="CSM926" s="30"/>
      <c r="CSN926" s="30"/>
      <c r="CSO926" s="30"/>
      <c r="CSP926" s="30"/>
      <c r="CSQ926" s="30"/>
      <c r="CSR926" s="30"/>
      <c r="CSS926" s="30"/>
      <c r="CST926" s="30"/>
      <c r="CSU926" s="30"/>
      <c r="CSV926" s="30"/>
      <c r="CSW926" s="30"/>
      <c r="CSX926" s="30"/>
      <c r="CSY926" s="30"/>
      <c r="CSZ926" s="30"/>
      <c r="CTA926" s="30"/>
      <c r="CTB926" s="30"/>
      <c r="CTC926" s="30"/>
      <c r="CTD926" s="30"/>
      <c r="CTE926" s="30"/>
      <c r="CTF926" s="30"/>
      <c r="CTG926" s="30"/>
      <c r="CTH926" s="30"/>
      <c r="CTI926" s="30"/>
      <c r="CTJ926" s="30"/>
      <c r="CTK926" s="30"/>
      <c r="CTL926" s="30"/>
      <c r="CTM926" s="30"/>
      <c r="CTN926" s="30"/>
      <c r="CTO926" s="30"/>
      <c r="CTP926" s="30"/>
      <c r="CTQ926" s="30"/>
      <c r="CTR926" s="30"/>
      <c r="CTS926" s="30"/>
      <c r="CTT926" s="30"/>
      <c r="CTU926" s="30"/>
      <c r="CTV926" s="30"/>
      <c r="CTW926" s="30"/>
      <c r="CTX926" s="30"/>
      <c r="CTY926" s="30"/>
      <c r="CTZ926" s="30"/>
      <c r="CUA926" s="30"/>
      <c r="CUB926" s="30"/>
      <c r="CUC926" s="30"/>
      <c r="CUD926" s="30"/>
      <c r="CUE926" s="30"/>
      <c r="CUF926" s="30"/>
      <c r="CUG926" s="30"/>
      <c r="CUH926" s="30"/>
      <c r="CUI926" s="30"/>
      <c r="CUJ926" s="30"/>
      <c r="CUK926" s="30"/>
      <c r="CUL926" s="30"/>
      <c r="CUM926" s="30"/>
      <c r="CUN926" s="30"/>
      <c r="CUO926" s="30"/>
      <c r="CUP926" s="30"/>
      <c r="CUQ926" s="30"/>
      <c r="CUR926" s="30"/>
      <c r="CUS926" s="30"/>
      <c r="CUT926" s="30"/>
      <c r="CUU926" s="30"/>
      <c r="CUV926" s="30"/>
      <c r="CUW926" s="30"/>
      <c r="CUX926" s="30"/>
      <c r="CUY926" s="30"/>
      <c r="CUZ926" s="30"/>
      <c r="CVA926" s="30"/>
      <c r="CVB926" s="30"/>
      <c r="CVC926" s="30"/>
      <c r="CVD926" s="30"/>
      <c r="CVE926" s="30"/>
      <c r="CVF926" s="30"/>
      <c r="CVG926" s="30"/>
      <c r="CVH926" s="30"/>
      <c r="CVI926" s="30"/>
      <c r="CVJ926" s="30"/>
      <c r="CVK926" s="30"/>
      <c r="CVL926" s="30"/>
      <c r="CVM926" s="30"/>
      <c r="CVN926" s="30"/>
      <c r="CVO926" s="30"/>
      <c r="CVP926" s="30"/>
      <c r="CVQ926" s="30"/>
      <c r="CVR926" s="30"/>
      <c r="CVS926" s="30"/>
      <c r="CVT926" s="30"/>
      <c r="CVU926" s="30"/>
      <c r="CVV926" s="30"/>
      <c r="CVW926" s="30"/>
      <c r="CVX926" s="30"/>
      <c r="CVY926" s="30"/>
      <c r="CVZ926" s="30"/>
      <c r="CWA926" s="30"/>
      <c r="CWB926" s="30"/>
      <c r="CWC926" s="30"/>
      <c r="CWD926" s="30"/>
      <c r="CWE926" s="30"/>
      <c r="CWF926" s="30"/>
      <c r="CWG926" s="30"/>
      <c r="CWH926" s="30"/>
      <c r="CWI926" s="30"/>
      <c r="CWJ926" s="30"/>
      <c r="CWK926" s="30"/>
      <c r="CWL926" s="30"/>
      <c r="CWM926" s="30"/>
      <c r="CWN926" s="30"/>
      <c r="CWO926" s="30"/>
      <c r="CWP926" s="30"/>
      <c r="CWQ926" s="30"/>
      <c r="CWR926" s="30"/>
      <c r="CWS926" s="30"/>
      <c r="CWT926" s="30"/>
      <c r="CWU926" s="30"/>
      <c r="CWV926" s="30"/>
      <c r="CWW926" s="30"/>
      <c r="CWX926" s="30"/>
      <c r="CWY926" s="30"/>
      <c r="CWZ926" s="30"/>
      <c r="CXA926" s="30"/>
      <c r="CXB926" s="30"/>
      <c r="CXC926" s="30"/>
      <c r="CXD926" s="30"/>
      <c r="CXE926" s="30"/>
      <c r="CXF926" s="30"/>
      <c r="CXG926" s="30"/>
      <c r="CXH926" s="30"/>
      <c r="CXI926" s="30"/>
      <c r="CXJ926" s="30"/>
      <c r="CXK926" s="30"/>
      <c r="CXL926" s="30"/>
      <c r="CXM926" s="30"/>
      <c r="CXN926" s="30"/>
      <c r="CXO926" s="30"/>
      <c r="CXP926" s="30"/>
      <c r="CXQ926" s="30"/>
      <c r="CXR926" s="30"/>
      <c r="CXS926" s="30"/>
      <c r="CXT926" s="30"/>
      <c r="CXU926" s="30"/>
      <c r="CXV926" s="30"/>
      <c r="CXW926" s="30"/>
      <c r="CXX926" s="30"/>
      <c r="CXY926" s="30"/>
      <c r="CXZ926" s="30"/>
      <c r="CYA926" s="30"/>
      <c r="CYB926" s="30"/>
      <c r="CYC926" s="30"/>
      <c r="CYD926" s="30"/>
      <c r="CYE926" s="30"/>
      <c r="CYF926" s="30"/>
      <c r="CYG926" s="30"/>
      <c r="CYH926" s="30"/>
      <c r="CYI926" s="30"/>
      <c r="CYJ926" s="30"/>
      <c r="CYK926" s="30"/>
      <c r="CYL926" s="30"/>
      <c r="CYM926" s="30"/>
      <c r="CYN926" s="30"/>
      <c r="CYO926" s="30"/>
      <c r="CYP926" s="30"/>
      <c r="CYQ926" s="30"/>
      <c r="CYR926" s="30"/>
      <c r="CYS926" s="30"/>
      <c r="CYT926" s="30"/>
      <c r="CYU926" s="30"/>
      <c r="CYV926" s="30"/>
      <c r="CYW926" s="30"/>
      <c r="CYX926" s="30"/>
      <c r="CYY926" s="30"/>
      <c r="CYZ926" s="30"/>
      <c r="CZA926" s="30"/>
      <c r="CZB926" s="30"/>
      <c r="CZC926" s="30"/>
      <c r="CZD926" s="30"/>
      <c r="CZE926" s="30"/>
      <c r="CZF926" s="30"/>
      <c r="CZG926" s="30"/>
      <c r="CZH926" s="30"/>
      <c r="CZI926" s="30"/>
      <c r="CZJ926" s="30"/>
      <c r="CZK926" s="30"/>
      <c r="CZL926" s="30"/>
      <c r="CZM926" s="30"/>
      <c r="CZN926" s="30"/>
      <c r="CZO926" s="30"/>
      <c r="CZP926" s="30"/>
      <c r="CZQ926" s="30"/>
      <c r="CZR926" s="30"/>
      <c r="CZS926" s="30"/>
      <c r="CZT926" s="30"/>
      <c r="CZU926" s="30"/>
      <c r="CZV926" s="30"/>
      <c r="CZW926" s="30"/>
      <c r="CZX926" s="30"/>
      <c r="CZY926" s="30"/>
      <c r="CZZ926" s="30"/>
      <c r="DAA926" s="30"/>
      <c r="DAB926" s="30"/>
      <c r="DAC926" s="30"/>
      <c r="DAD926" s="30"/>
      <c r="DAE926" s="30"/>
      <c r="DAF926" s="30"/>
      <c r="DAG926" s="30"/>
      <c r="DAH926" s="30"/>
      <c r="DAI926" s="30"/>
      <c r="DAJ926" s="30"/>
      <c r="DAK926" s="30"/>
      <c r="DAL926" s="30"/>
      <c r="DAM926" s="30"/>
      <c r="DAN926" s="30"/>
      <c r="DAO926" s="30"/>
      <c r="DAP926" s="30"/>
      <c r="DAQ926" s="30"/>
      <c r="DAR926" s="30"/>
      <c r="DAS926" s="30"/>
      <c r="DAT926" s="30"/>
      <c r="DAU926" s="30"/>
      <c r="DAV926" s="30"/>
      <c r="DAW926" s="30"/>
      <c r="DAX926" s="30"/>
      <c r="DAY926" s="30"/>
      <c r="DAZ926" s="30"/>
      <c r="DBA926" s="30"/>
      <c r="DBB926" s="30"/>
      <c r="DBC926" s="30"/>
      <c r="DBD926" s="30"/>
      <c r="DBE926" s="30"/>
      <c r="DBF926" s="30"/>
      <c r="DBG926" s="30"/>
      <c r="DBH926" s="30"/>
      <c r="DBI926" s="30"/>
      <c r="DBJ926" s="30"/>
      <c r="DBK926" s="30"/>
      <c r="DBL926" s="30"/>
      <c r="DBM926" s="30"/>
      <c r="DBN926" s="30"/>
      <c r="DBO926" s="30"/>
      <c r="DBP926" s="30"/>
      <c r="DBQ926" s="30"/>
      <c r="DBR926" s="30"/>
      <c r="DBS926" s="30"/>
      <c r="DBT926" s="30"/>
      <c r="DBU926" s="30"/>
      <c r="DBV926" s="30"/>
      <c r="DBW926" s="30"/>
      <c r="DBX926" s="30"/>
      <c r="DBY926" s="30"/>
      <c r="DBZ926" s="30"/>
      <c r="DCA926" s="30"/>
      <c r="DCB926" s="30"/>
      <c r="DCC926" s="30"/>
      <c r="DCD926" s="30"/>
      <c r="DCE926" s="30"/>
      <c r="DCF926" s="30"/>
      <c r="DCG926" s="30"/>
      <c r="DCH926" s="30"/>
      <c r="DCI926" s="30"/>
      <c r="DCJ926" s="30"/>
      <c r="DCK926" s="30"/>
      <c r="DCL926" s="30"/>
      <c r="DCM926" s="30"/>
      <c r="DCN926" s="30"/>
      <c r="DCO926" s="30"/>
      <c r="DCP926" s="30"/>
      <c r="DCQ926" s="30"/>
      <c r="DCR926" s="30"/>
      <c r="DCS926" s="30"/>
      <c r="DCT926" s="30"/>
      <c r="DCU926" s="30"/>
      <c r="DCV926" s="30"/>
      <c r="DCW926" s="30"/>
      <c r="DCX926" s="30"/>
      <c r="DCY926" s="30"/>
      <c r="DCZ926" s="30"/>
      <c r="DDA926" s="30"/>
      <c r="DDB926" s="30"/>
      <c r="DDC926" s="30"/>
      <c r="DDD926" s="30"/>
      <c r="DDE926" s="30"/>
      <c r="DDF926" s="30"/>
      <c r="DDG926" s="30"/>
      <c r="DDH926" s="30"/>
      <c r="DDI926" s="30"/>
      <c r="DDJ926" s="30"/>
      <c r="DDK926" s="30"/>
      <c r="DDL926" s="30"/>
      <c r="DDM926" s="30"/>
      <c r="DDN926" s="30"/>
      <c r="DDO926" s="30"/>
      <c r="DDP926" s="30"/>
      <c r="DDQ926" s="30"/>
      <c r="DDR926" s="30"/>
      <c r="DDS926" s="30"/>
      <c r="DDT926" s="30"/>
      <c r="DDU926" s="30"/>
      <c r="DDV926" s="30"/>
      <c r="DDW926" s="30"/>
      <c r="DDX926" s="30"/>
      <c r="DDY926" s="30"/>
      <c r="DDZ926" s="30"/>
      <c r="DEA926" s="30"/>
      <c r="DEB926" s="30"/>
      <c r="DEC926" s="30"/>
      <c r="DED926" s="30"/>
      <c r="DEE926" s="30"/>
      <c r="DEF926" s="30"/>
      <c r="DEG926" s="30"/>
      <c r="DEH926" s="30"/>
      <c r="DEI926" s="30"/>
      <c r="DEJ926" s="30"/>
      <c r="DEK926" s="30"/>
      <c r="DEL926" s="30"/>
      <c r="DEM926" s="30"/>
      <c r="DEN926" s="30"/>
      <c r="DEO926" s="30"/>
      <c r="DEP926" s="30"/>
      <c r="DEQ926" s="30"/>
      <c r="DER926" s="30"/>
      <c r="DES926" s="30"/>
      <c r="DET926" s="30"/>
      <c r="DEU926" s="30"/>
      <c r="DEV926" s="30"/>
      <c r="DEW926" s="30"/>
      <c r="DEX926" s="30"/>
      <c r="DEY926" s="30"/>
      <c r="DEZ926" s="30"/>
      <c r="DFA926" s="30"/>
      <c r="DFB926" s="30"/>
      <c r="DFC926" s="30"/>
      <c r="DFD926" s="30"/>
      <c r="DFE926" s="30"/>
      <c r="DFF926" s="30"/>
      <c r="DFG926" s="30"/>
      <c r="DFH926" s="30"/>
      <c r="DFI926" s="30"/>
      <c r="DFJ926" s="30"/>
      <c r="DFK926" s="30"/>
      <c r="DFL926" s="30"/>
      <c r="DFM926" s="30"/>
      <c r="DFN926" s="30"/>
      <c r="DFO926" s="30"/>
      <c r="DFP926" s="30"/>
      <c r="DFQ926" s="30"/>
      <c r="DFR926" s="30"/>
      <c r="DFS926" s="30"/>
      <c r="DFT926" s="30"/>
      <c r="DFU926" s="30"/>
      <c r="DFV926" s="30"/>
      <c r="DFW926" s="30"/>
      <c r="DFX926" s="30"/>
      <c r="DFY926" s="30"/>
      <c r="DFZ926" s="30"/>
      <c r="DGA926" s="30"/>
      <c r="DGB926" s="30"/>
      <c r="DGC926" s="30"/>
      <c r="DGD926" s="30"/>
      <c r="DGE926" s="30"/>
      <c r="DGF926" s="30"/>
      <c r="DGG926" s="30"/>
      <c r="DGH926" s="30"/>
      <c r="DGI926" s="30"/>
      <c r="DGJ926" s="30"/>
      <c r="DGK926" s="30"/>
      <c r="DGL926" s="30"/>
      <c r="DGM926" s="30"/>
      <c r="DGN926" s="30"/>
      <c r="DGO926" s="30"/>
      <c r="DGP926" s="30"/>
      <c r="DGQ926" s="30"/>
      <c r="DGR926" s="30"/>
      <c r="DGS926" s="30"/>
      <c r="DGT926" s="30"/>
      <c r="DGU926" s="30"/>
      <c r="DGV926" s="30"/>
      <c r="DGW926" s="30"/>
      <c r="DGX926" s="30"/>
      <c r="DGY926" s="30"/>
      <c r="DGZ926" s="30"/>
      <c r="DHA926" s="30"/>
      <c r="DHB926" s="30"/>
      <c r="DHC926" s="30"/>
      <c r="DHD926" s="30"/>
      <c r="DHE926" s="30"/>
      <c r="DHF926" s="30"/>
      <c r="DHG926" s="30"/>
      <c r="DHH926" s="30"/>
      <c r="DHI926" s="30"/>
      <c r="DHJ926" s="30"/>
      <c r="DHK926" s="30"/>
      <c r="DHL926" s="30"/>
      <c r="DHM926" s="30"/>
      <c r="DHN926" s="30"/>
      <c r="DHO926" s="30"/>
      <c r="DHP926" s="30"/>
      <c r="DHQ926" s="30"/>
      <c r="DHR926" s="30"/>
      <c r="DHS926" s="30"/>
      <c r="DHT926" s="30"/>
      <c r="DHU926" s="30"/>
      <c r="DHV926" s="30"/>
      <c r="DHW926" s="30"/>
      <c r="DHX926" s="30"/>
      <c r="DHY926" s="30"/>
      <c r="DHZ926" s="30"/>
      <c r="DIA926" s="30"/>
      <c r="DIB926" s="30"/>
      <c r="DIC926" s="30"/>
      <c r="DID926" s="30"/>
      <c r="DIE926" s="30"/>
      <c r="DIF926" s="30"/>
      <c r="DIG926" s="30"/>
      <c r="DIH926" s="30"/>
      <c r="DII926" s="30"/>
      <c r="DIJ926" s="30"/>
      <c r="DIK926" s="30"/>
      <c r="DIL926" s="30"/>
      <c r="DIM926" s="30"/>
      <c r="DIN926" s="30"/>
      <c r="DIO926" s="30"/>
      <c r="DIP926" s="30"/>
      <c r="DIQ926" s="30"/>
      <c r="DIR926" s="30"/>
      <c r="DIS926" s="30"/>
      <c r="DIT926" s="30"/>
      <c r="DIU926" s="30"/>
      <c r="DIV926" s="30"/>
      <c r="DIW926" s="30"/>
      <c r="DIX926" s="30"/>
      <c r="DIY926" s="30"/>
      <c r="DIZ926" s="30"/>
      <c r="DJA926" s="30"/>
      <c r="DJB926" s="30"/>
      <c r="DJC926" s="30"/>
      <c r="DJD926" s="30"/>
      <c r="DJE926" s="30"/>
      <c r="DJF926" s="30"/>
      <c r="DJG926" s="30"/>
      <c r="DJH926" s="30"/>
      <c r="DJI926" s="30"/>
      <c r="DJJ926" s="30"/>
      <c r="DJK926" s="30"/>
      <c r="DJL926" s="30"/>
      <c r="DJM926" s="30"/>
      <c r="DJN926" s="30"/>
      <c r="DJO926" s="30"/>
      <c r="DJP926" s="30"/>
      <c r="DJQ926" s="30"/>
      <c r="DJR926" s="30"/>
      <c r="DJS926" s="30"/>
      <c r="DJT926" s="30"/>
      <c r="DJU926" s="30"/>
      <c r="DJV926" s="30"/>
      <c r="DJW926" s="30"/>
      <c r="DJX926" s="30"/>
      <c r="DJY926" s="30"/>
      <c r="DJZ926" s="30"/>
      <c r="DKA926" s="30"/>
      <c r="DKB926" s="30"/>
      <c r="DKC926" s="30"/>
      <c r="DKD926" s="30"/>
      <c r="DKE926" s="30"/>
      <c r="DKF926" s="30"/>
      <c r="DKG926" s="30"/>
      <c r="DKH926" s="30"/>
      <c r="DKI926" s="30"/>
      <c r="DKJ926" s="30"/>
      <c r="DKK926" s="30"/>
      <c r="DKL926" s="30"/>
      <c r="DKM926" s="30"/>
      <c r="DKN926" s="30"/>
      <c r="DKO926" s="30"/>
      <c r="DKP926" s="30"/>
      <c r="DKQ926" s="30"/>
      <c r="DKR926" s="30"/>
      <c r="DKS926" s="30"/>
      <c r="DKT926" s="30"/>
      <c r="DKU926" s="30"/>
      <c r="DKV926" s="30"/>
      <c r="DKW926" s="30"/>
      <c r="DKX926" s="30"/>
      <c r="DKY926" s="30"/>
      <c r="DKZ926" s="30"/>
      <c r="DLA926" s="30"/>
      <c r="DLB926" s="30"/>
      <c r="DLC926" s="30"/>
      <c r="DLD926" s="30"/>
      <c r="DLE926" s="30"/>
      <c r="DLF926" s="30"/>
      <c r="DLG926" s="30"/>
      <c r="DLH926" s="30"/>
      <c r="DLI926" s="30"/>
      <c r="DLJ926" s="30"/>
      <c r="DLK926" s="30"/>
      <c r="DLL926" s="30"/>
      <c r="DLM926" s="30"/>
      <c r="DLN926" s="30"/>
      <c r="DLO926" s="30"/>
      <c r="DLP926" s="30"/>
      <c r="DLQ926" s="30"/>
      <c r="DLR926" s="30"/>
      <c r="DLS926" s="30"/>
      <c r="DLT926" s="30"/>
      <c r="DLU926" s="30"/>
      <c r="DLV926" s="30"/>
      <c r="DLW926" s="30"/>
      <c r="DLX926" s="30"/>
      <c r="DLY926" s="30"/>
      <c r="DLZ926" s="30"/>
      <c r="DMA926" s="30"/>
      <c r="DMB926" s="30"/>
      <c r="DMC926" s="30"/>
      <c r="DMD926" s="30"/>
      <c r="DME926" s="30"/>
      <c r="DMF926" s="30"/>
      <c r="DMG926" s="30"/>
      <c r="DMH926" s="30"/>
      <c r="DMI926" s="30"/>
      <c r="DMJ926" s="30"/>
      <c r="DMK926" s="30"/>
      <c r="DML926" s="30"/>
      <c r="DMM926" s="30"/>
      <c r="DMN926" s="30"/>
      <c r="DMO926" s="30"/>
      <c r="DMP926" s="30"/>
      <c r="DMQ926" s="30"/>
      <c r="DMR926" s="30"/>
      <c r="DMS926" s="30"/>
      <c r="DMT926" s="30"/>
      <c r="DMU926" s="30"/>
      <c r="DMV926" s="30"/>
      <c r="DMW926" s="30"/>
      <c r="DMX926" s="30"/>
      <c r="DMY926" s="30"/>
      <c r="DMZ926" s="30"/>
      <c r="DNA926" s="30"/>
      <c r="DNB926" s="30"/>
      <c r="DNC926" s="30"/>
      <c r="DND926" s="30"/>
      <c r="DNE926" s="30"/>
      <c r="DNF926" s="30"/>
      <c r="DNG926" s="30"/>
      <c r="DNH926" s="30"/>
      <c r="DNI926" s="30"/>
      <c r="DNJ926" s="30"/>
      <c r="DNK926" s="30"/>
      <c r="DNL926" s="30"/>
      <c r="DNM926" s="30"/>
      <c r="DNN926" s="30"/>
      <c r="DNO926" s="30"/>
      <c r="DNP926" s="30"/>
      <c r="DNQ926" s="30"/>
      <c r="DNR926" s="30"/>
      <c r="DNS926" s="30"/>
      <c r="DNT926" s="30"/>
      <c r="DNU926" s="30"/>
      <c r="DNV926" s="30"/>
      <c r="DNW926" s="30"/>
      <c r="DNX926" s="30"/>
      <c r="DNY926" s="30"/>
      <c r="DNZ926" s="30"/>
      <c r="DOA926" s="30"/>
      <c r="DOB926" s="30"/>
      <c r="DOC926" s="30"/>
      <c r="DOD926" s="30"/>
      <c r="DOE926" s="30"/>
      <c r="DOF926" s="30"/>
      <c r="DOG926" s="30"/>
      <c r="DOH926" s="30"/>
      <c r="DOI926" s="30"/>
      <c r="DOJ926" s="30"/>
      <c r="DOK926" s="30"/>
      <c r="DOL926" s="30"/>
      <c r="DOM926" s="30"/>
      <c r="DON926" s="30"/>
      <c r="DOO926" s="30"/>
      <c r="DOP926" s="30"/>
      <c r="DOQ926" s="30"/>
      <c r="DOR926" s="30"/>
      <c r="DOS926" s="30"/>
      <c r="DOT926" s="30"/>
      <c r="DOU926" s="30"/>
      <c r="DOV926" s="30"/>
      <c r="DOW926" s="30"/>
      <c r="DOX926" s="30"/>
      <c r="DOY926" s="30"/>
      <c r="DOZ926" s="30"/>
      <c r="DPA926" s="30"/>
      <c r="DPB926" s="30"/>
      <c r="DPC926" s="30"/>
      <c r="DPD926" s="30"/>
      <c r="DPE926" s="30"/>
      <c r="DPF926" s="30"/>
      <c r="DPG926" s="30"/>
      <c r="DPH926" s="30"/>
      <c r="DPI926" s="30"/>
      <c r="DPJ926" s="30"/>
      <c r="DPK926" s="30"/>
      <c r="DPL926" s="30"/>
      <c r="DPM926" s="30"/>
      <c r="DPN926" s="30"/>
      <c r="DPO926" s="30"/>
      <c r="DPP926" s="30"/>
      <c r="DPQ926" s="30"/>
      <c r="DPR926" s="30"/>
      <c r="DPS926" s="30"/>
      <c r="DPT926" s="30"/>
      <c r="DPU926" s="30"/>
      <c r="DPV926" s="30"/>
      <c r="DPW926" s="30"/>
      <c r="DPX926" s="30"/>
      <c r="DPY926" s="30"/>
      <c r="DPZ926" s="30"/>
      <c r="DQA926" s="30"/>
      <c r="DQB926" s="30"/>
      <c r="DQC926" s="30"/>
      <c r="DQD926" s="30"/>
      <c r="DQE926" s="30"/>
      <c r="DQF926" s="30"/>
      <c r="DQG926" s="30"/>
      <c r="DQH926" s="30"/>
      <c r="DQI926" s="30"/>
      <c r="DQJ926" s="30"/>
      <c r="DQK926" s="30"/>
      <c r="DQL926" s="30"/>
      <c r="DQM926" s="30"/>
      <c r="DQN926" s="30"/>
      <c r="DQO926" s="30"/>
      <c r="DQP926" s="30"/>
      <c r="DQQ926" s="30"/>
      <c r="DQR926" s="30"/>
      <c r="DQS926" s="30"/>
      <c r="DQT926" s="30"/>
      <c r="DQU926" s="30"/>
      <c r="DQV926" s="30"/>
      <c r="DQW926" s="30"/>
      <c r="DQX926" s="30"/>
      <c r="DQY926" s="30"/>
      <c r="DQZ926" s="30"/>
      <c r="DRA926" s="30"/>
      <c r="DRB926" s="30"/>
      <c r="DRC926" s="30"/>
      <c r="DRD926" s="30"/>
      <c r="DRE926" s="30"/>
      <c r="DRF926" s="30"/>
      <c r="DRG926" s="30"/>
      <c r="DRH926" s="30"/>
      <c r="DRI926" s="30"/>
      <c r="DRJ926" s="30"/>
      <c r="DRK926" s="30"/>
      <c r="DRL926" s="30"/>
      <c r="DRM926" s="30"/>
      <c r="DRN926" s="30"/>
      <c r="DRO926" s="30"/>
      <c r="DRP926" s="30"/>
      <c r="DRQ926" s="30"/>
      <c r="DRR926" s="30"/>
      <c r="DRS926" s="30"/>
      <c r="DRT926" s="30"/>
      <c r="DRU926" s="30"/>
      <c r="DRV926" s="30"/>
      <c r="DRW926" s="30"/>
      <c r="DRX926" s="30"/>
      <c r="DRY926" s="30"/>
      <c r="DRZ926" s="30"/>
      <c r="DSA926" s="30"/>
      <c r="DSB926" s="30"/>
      <c r="DSC926" s="30"/>
      <c r="DSD926" s="30"/>
      <c r="DSE926" s="30"/>
      <c r="DSF926" s="30"/>
      <c r="DSG926" s="30"/>
      <c r="DSH926" s="30"/>
      <c r="DSI926" s="30"/>
      <c r="DSJ926" s="30"/>
      <c r="DSK926" s="30"/>
      <c r="DSL926" s="30"/>
      <c r="DSM926" s="30"/>
      <c r="DSN926" s="30"/>
      <c r="DSO926" s="30"/>
      <c r="DSP926" s="30"/>
      <c r="DSQ926" s="30"/>
      <c r="DSR926" s="30"/>
      <c r="DSS926" s="30"/>
      <c r="DST926" s="30"/>
      <c r="DSU926" s="30"/>
      <c r="DSV926" s="30"/>
      <c r="DSW926" s="30"/>
      <c r="DSX926" s="30"/>
      <c r="DSY926" s="30"/>
      <c r="DSZ926" s="30"/>
      <c r="DTA926" s="30"/>
      <c r="DTB926" s="30"/>
      <c r="DTC926" s="30"/>
      <c r="DTD926" s="30"/>
      <c r="DTE926" s="30"/>
      <c r="DTF926" s="30"/>
      <c r="DTG926" s="30"/>
      <c r="DTH926" s="30"/>
      <c r="DTI926" s="30"/>
      <c r="DTJ926" s="30"/>
      <c r="DTK926" s="30"/>
      <c r="DTL926" s="30"/>
      <c r="DTM926" s="30"/>
      <c r="DTN926" s="30"/>
      <c r="DTO926" s="30"/>
      <c r="DTP926" s="30"/>
      <c r="DTQ926" s="30"/>
      <c r="DTR926" s="30"/>
      <c r="DTS926" s="30"/>
      <c r="DTT926" s="30"/>
      <c r="DTU926" s="30"/>
      <c r="DTV926" s="30"/>
      <c r="DTW926" s="30"/>
      <c r="DTX926" s="30"/>
      <c r="DTY926" s="30"/>
      <c r="DTZ926" s="30"/>
      <c r="DUA926" s="30"/>
      <c r="DUB926" s="30"/>
      <c r="DUC926" s="30"/>
      <c r="DUD926" s="30"/>
      <c r="DUE926" s="30"/>
      <c r="DUF926" s="30"/>
      <c r="DUG926" s="30"/>
      <c r="DUH926" s="30"/>
      <c r="DUI926" s="30"/>
      <c r="DUJ926" s="30"/>
      <c r="DUK926" s="30"/>
      <c r="DUL926" s="30"/>
      <c r="DUM926" s="30"/>
      <c r="DUN926" s="30"/>
      <c r="DUO926" s="30"/>
      <c r="DUP926" s="30"/>
      <c r="DUQ926" s="30"/>
      <c r="DUR926" s="30"/>
      <c r="DUS926" s="30"/>
      <c r="DUT926" s="30"/>
      <c r="DUU926" s="30"/>
      <c r="DUV926" s="30"/>
      <c r="DUW926" s="30"/>
      <c r="DUX926" s="30"/>
      <c r="DUY926" s="30"/>
      <c r="DUZ926" s="30"/>
      <c r="DVA926" s="30"/>
      <c r="DVB926" s="30"/>
      <c r="DVC926" s="30"/>
      <c r="DVD926" s="30"/>
      <c r="DVE926" s="30"/>
      <c r="DVF926" s="30"/>
      <c r="DVG926" s="30"/>
      <c r="DVH926" s="30"/>
      <c r="DVI926" s="30"/>
      <c r="DVJ926" s="30"/>
      <c r="DVK926" s="30"/>
      <c r="DVL926" s="30"/>
      <c r="DVM926" s="30"/>
      <c r="DVN926" s="30"/>
      <c r="DVO926" s="30"/>
      <c r="DVP926" s="30"/>
      <c r="DVQ926" s="30"/>
      <c r="DVR926" s="30"/>
      <c r="DVS926" s="30"/>
      <c r="DVT926" s="30"/>
      <c r="DVU926" s="30"/>
      <c r="DVV926" s="30"/>
      <c r="DVW926" s="30"/>
      <c r="DVX926" s="30"/>
      <c r="DVY926" s="30"/>
      <c r="DVZ926" s="30"/>
      <c r="DWA926" s="30"/>
      <c r="DWB926" s="30"/>
      <c r="DWC926" s="30"/>
      <c r="DWD926" s="30"/>
      <c r="DWE926" s="30"/>
      <c r="DWF926" s="30"/>
      <c r="DWG926" s="30"/>
      <c r="DWH926" s="30"/>
      <c r="DWI926" s="30"/>
      <c r="DWJ926" s="30"/>
      <c r="DWK926" s="30"/>
      <c r="DWL926" s="30"/>
      <c r="DWM926" s="30"/>
      <c r="DWN926" s="30"/>
      <c r="DWO926" s="30"/>
      <c r="DWP926" s="30"/>
      <c r="DWQ926" s="30"/>
      <c r="DWR926" s="30"/>
      <c r="DWS926" s="30"/>
      <c r="DWT926" s="30"/>
      <c r="DWU926" s="30"/>
      <c r="DWV926" s="30"/>
      <c r="DWW926" s="30"/>
      <c r="DWX926" s="30"/>
      <c r="DWY926" s="30"/>
      <c r="DWZ926" s="30"/>
      <c r="DXA926" s="30"/>
      <c r="DXB926" s="30"/>
      <c r="DXC926" s="30"/>
      <c r="DXD926" s="30"/>
      <c r="DXE926" s="30"/>
      <c r="DXF926" s="30"/>
      <c r="DXG926" s="30"/>
      <c r="DXH926" s="30"/>
      <c r="DXI926" s="30"/>
      <c r="DXJ926" s="30"/>
      <c r="DXK926" s="30"/>
      <c r="DXL926" s="30"/>
      <c r="DXM926" s="30"/>
      <c r="DXN926" s="30"/>
      <c r="DXO926" s="30"/>
      <c r="DXP926" s="30"/>
      <c r="DXQ926" s="30"/>
      <c r="DXR926" s="30"/>
      <c r="DXS926" s="30"/>
      <c r="DXT926" s="30"/>
      <c r="DXU926" s="30"/>
      <c r="DXV926" s="30"/>
      <c r="DXW926" s="30"/>
      <c r="DXX926" s="30"/>
      <c r="DXY926" s="30"/>
      <c r="DXZ926" s="30"/>
      <c r="DYA926" s="30"/>
      <c r="DYB926" s="30"/>
      <c r="DYC926" s="30"/>
      <c r="DYD926" s="30"/>
      <c r="DYE926" s="30"/>
      <c r="DYF926" s="30"/>
      <c r="DYG926" s="30"/>
      <c r="DYH926" s="30"/>
      <c r="DYI926" s="30"/>
      <c r="DYJ926" s="30"/>
      <c r="DYK926" s="30"/>
      <c r="DYL926" s="30"/>
      <c r="DYM926" s="30"/>
      <c r="DYN926" s="30"/>
      <c r="DYO926" s="30"/>
      <c r="DYP926" s="30"/>
      <c r="DYQ926" s="30"/>
      <c r="DYR926" s="30"/>
      <c r="DYS926" s="30"/>
      <c r="DYT926" s="30"/>
      <c r="DYU926" s="30"/>
      <c r="DYV926" s="30"/>
      <c r="DYW926" s="30"/>
      <c r="DYX926" s="30"/>
      <c r="DYY926" s="30"/>
      <c r="DYZ926" s="30"/>
      <c r="DZA926" s="30"/>
      <c r="DZB926" s="30"/>
      <c r="DZC926" s="30"/>
      <c r="DZD926" s="30"/>
      <c r="DZE926" s="30"/>
      <c r="DZF926" s="30"/>
      <c r="DZG926" s="30"/>
      <c r="DZH926" s="30"/>
      <c r="DZI926" s="30"/>
      <c r="DZJ926" s="30"/>
      <c r="DZK926" s="30"/>
      <c r="DZL926" s="30"/>
      <c r="DZM926" s="30"/>
      <c r="DZN926" s="30"/>
      <c r="DZO926" s="30"/>
      <c r="DZP926" s="30"/>
      <c r="DZQ926" s="30"/>
      <c r="DZR926" s="30"/>
      <c r="DZS926" s="30"/>
      <c r="DZT926" s="30"/>
      <c r="DZU926" s="30"/>
      <c r="DZV926" s="30"/>
      <c r="DZW926" s="30"/>
      <c r="DZX926" s="30"/>
      <c r="DZY926" s="30"/>
      <c r="DZZ926" s="30"/>
      <c r="EAA926" s="30"/>
      <c r="EAB926" s="30"/>
      <c r="EAC926" s="30"/>
      <c r="EAD926" s="30"/>
      <c r="EAE926" s="30"/>
      <c r="EAF926" s="30"/>
      <c r="EAG926" s="30"/>
      <c r="EAH926" s="30"/>
      <c r="EAI926" s="30"/>
      <c r="EAJ926" s="30"/>
      <c r="EAK926" s="30"/>
      <c r="EAL926" s="30"/>
      <c r="EAM926" s="30"/>
      <c r="EAN926" s="30"/>
      <c r="EAO926" s="30"/>
      <c r="EAP926" s="30"/>
      <c r="EAQ926" s="30"/>
      <c r="EAR926" s="30"/>
      <c r="EAS926" s="30"/>
      <c r="EAT926" s="30"/>
      <c r="EAU926" s="30"/>
      <c r="EAV926" s="30"/>
      <c r="EAW926" s="30"/>
      <c r="EAX926" s="30"/>
      <c r="EAY926" s="30"/>
      <c r="EAZ926" s="30"/>
      <c r="EBA926" s="30"/>
      <c r="EBB926" s="30"/>
      <c r="EBC926" s="30"/>
      <c r="EBD926" s="30"/>
      <c r="EBE926" s="30"/>
      <c r="EBF926" s="30"/>
      <c r="EBG926" s="30"/>
      <c r="EBH926" s="30"/>
      <c r="EBI926" s="30"/>
      <c r="EBJ926" s="30"/>
      <c r="EBK926" s="30"/>
      <c r="EBL926" s="30"/>
      <c r="EBM926" s="30"/>
      <c r="EBN926" s="30"/>
      <c r="EBO926" s="30"/>
      <c r="EBP926" s="30"/>
      <c r="EBQ926" s="30"/>
      <c r="EBR926" s="30"/>
      <c r="EBS926" s="30"/>
      <c r="EBT926" s="30"/>
      <c r="EBU926" s="30"/>
      <c r="EBV926" s="30"/>
      <c r="EBW926" s="30"/>
      <c r="EBX926" s="30"/>
      <c r="EBY926" s="30"/>
      <c r="EBZ926" s="30"/>
      <c r="ECA926" s="30"/>
      <c r="ECB926" s="30"/>
      <c r="ECC926" s="30"/>
      <c r="ECD926" s="30"/>
      <c r="ECE926" s="30"/>
      <c r="ECF926" s="30"/>
      <c r="ECG926" s="30"/>
      <c r="ECH926" s="30"/>
      <c r="ECI926" s="30"/>
      <c r="ECJ926" s="30"/>
      <c r="ECK926" s="30"/>
      <c r="ECL926" s="30"/>
      <c r="ECM926" s="30"/>
      <c r="ECN926" s="30"/>
      <c r="ECO926" s="30"/>
      <c r="ECP926" s="30"/>
      <c r="ECQ926" s="30"/>
      <c r="ECR926" s="30"/>
      <c r="ECS926" s="30"/>
      <c r="ECT926" s="30"/>
      <c r="ECU926" s="30"/>
      <c r="ECV926" s="30"/>
      <c r="ECW926" s="30"/>
      <c r="ECX926" s="30"/>
      <c r="ECY926" s="30"/>
      <c r="ECZ926" s="30"/>
      <c r="EDA926" s="30"/>
      <c r="EDB926" s="30"/>
      <c r="EDC926" s="30"/>
      <c r="EDD926" s="30"/>
      <c r="EDE926" s="30"/>
      <c r="EDF926" s="30"/>
      <c r="EDG926" s="30"/>
      <c r="EDH926" s="30"/>
      <c r="EDI926" s="30"/>
      <c r="EDJ926" s="30"/>
      <c r="EDK926" s="30"/>
      <c r="EDL926" s="30"/>
      <c r="EDM926" s="30"/>
      <c r="EDN926" s="30"/>
      <c r="EDO926" s="30"/>
      <c r="EDP926" s="30"/>
      <c r="EDQ926" s="30"/>
      <c r="EDR926" s="30"/>
      <c r="EDS926" s="30"/>
      <c r="EDT926" s="30"/>
      <c r="EDU926" s="30"/>
      <c r="EDV926" s="30"/>
      <c r="EDW926" s="30"/>
      <c r="EDX926" s="30"/>
      <c r="EDY926" s="30"/>
      <c r="EDZ926" s="30"/>
      <c r="EEA926" s="30"/>
      <c r="EEB926" s="30"/>
      <c r="EEC926" s="30"/>
      <c r="EED926" s="30"/>
      <c r="EEE926" s="30"/>
      <c r="EEF926" s="30"/>
      <c r="EEG926" s="30"/>
      <c r="EEH926" s="30"/>
      <c r="EEI926" s="30"/>
      <c r="EEJ926" s="30"/>
      <c r="EEK926" s="30"/>
      <c r="EEL926" s="30"/>
      <c r="EEM926" s="30"/>
      <c r="EEN926" s="30"/>
      <c r="EEO926" s="30"/>
      <c r="EEP926" s="30"/>
      <c r="EEQ926" s="30"/>
      <c r="EER926" s="30"/>
      <c r="EES926" s="30"/>
      <c r="EET926" s="30"/>
      <c r="EEU926" s="30"/>
      <c r="EEV926" s="30"/>
      <c r="EEW926" s="30"/>
      <c r="EEX926" s="30"/>
      <c r="EEY926" s="30"/>
      <c r="EEZ926" s="30"/>
      <c r="EFA926" s="30"/>
      <c r="EFB926" s="30"/>
      <c r="EFC926" s="30"/>
      <c r="EFD926" s="30"/>
      <c r="EFE926" s="30"/>
      <c r="EFF926" s="30"/>
      <c r="EFG926" s="30"/>
      <c r="EFH926" s="30"/>
      <c r="EFI926" s="30"/>
      <c r="EFJ926" s="30"/>
      <c r="EFK926" s="30"/>
      <c r="EFL926" s="30"/>
      <c r="EFM926" s="30"/>
      <c r="EFN926" s="30"/>
      <c r="EFO926" s="30"/>
      <c r="EFP926" s="30"/>
      <c r="EFQ926" s="30"/>
      <c r="EFR926" s="30"/>
      <c r="EFS926" s="30"/>
      <c r="EFT926" s="30"/>
      <c r="EFU926" s="30"/>
      <c r="EFV926" s="30"/>
      <c r="EFW926" s="30"/>
      <c r="EFX926" s="30"/>
      <c r="EFY926" s="30"/>
      <c r="EFZ926" s="30"/>
      <c r="EGA926" s="30"/>
      <c r="EGB926" s="30"/>
      <c r="EGC926" s="30"/>
      <c r="EGD926" s="30"/>
      <c r="EGE926" s="30"/>
      <c r="EGF926" s="30"/>
      <c r="EGG926" s="30"/>
      <c r="EGH926" s="30"/>
      <c r="EGI926" s="30"/>
      <c r="EGJ926" s="30"/>
      <c r="EGK926" s="30"/>
      <c r="EGL926" s="30"/>
      <c r="EGM926" s="30"/>
      <c r="EGN926" s="30"/>
      <c r="EGO926" s="30"/>
      <c r="EGP926" s="30"/>
      <c r="EGQ926" s="30"/>
      <c r="EGR926" s="30"/>
      <c r="EGS926" s="30"/>
      <c r="EGT926" s="30"/>
      <c r="EGU926" s="30"/>
      <c r="EGV926" s="30"/>
      <c r="EGW926" s="30"/>
      <c r="EGX926" s="30"/>
      <c r="EGY926" s="30"/>
      <c r="EGZ926" s="30"/>
      <c r="EHA926" s="30"/>
      <c r="EHB926" s="30"/>
      <c r="EHC926" s="30"/>
      <c r="EHD926" s="30"/>
      <c r="EHE926" s="30"/>
      <c r="EHF926" s="30"/>
      <c r="EHG926" s="30"/>
      <c r="EHH926" s="30"/>
      <c r="EHI926" s="30"/>
      <c r="EHJ926" s="30"/>
      <c r="EHK926" s="30"/>
      <c r="EHL926" s="30"/>
      <c r="EHM926" s="30"/>
      <c r="EHN926" s="30"/>
      <c r="EHO926" s="30"/>
      <c r="EHP926" s="30"/>
      <c r="EHQ926" s="30"/>
      <c r="EHR926" s="30"/>
      <c r="EHS926" s="30"/>
      <c r="EHT926" s="30"/>
      <c r="EHU926" s="30"/>
      <c r="EHV926" s="30"/>
      <c r="EHW926" s="30"/>
      <c r="EHX926" s="30"/>
      <c r="EHY926" s="30"/>
      <c r="EHZ926" s="30"/>
      <c r="EIA926" s="30"/>
      <c r="EIB926" s="30"/>
      <c r="EIC926" s="30"/>
      <c r="EID926" s="30"/>
      <c r="EIE926" s="30"/>
      <c r="EIF926" s="30"/>
      <c r="EIG926" s="30"/>
      <c r="EIH926" s="30"/>
      <c r="EII926" s="30"/>
      <c r="EIJ926" s="30"/>
      <c r="EIK926" s="30"/>
      <c r="EIL926" s="30"/>
      <c r="EIM926" s="30"/>
      <c r="EIN926" s="30"/>
      <c r="EIO926" s="30"/>
      <c r="EIP926" s="30"/>
      <c r="EIQ926" s="30"/>
      <c r="EIR926" s="30"/>
      <c r="EIS926" s="30"/>
      <c r="EIT926" s="30"/>
      <c r="EIU926" s="30"/>
      <c r="EIV926" s="30"/>
      <c r="EIW926" s="30"/>
      <c r="EIX926" s="30"/>
      <c r="EIY926" s="30"/>
      <c r="EIZ926" s="30"/>
      <c r="EJA926" s="30"/>
      <c r="EJB926" s="30"/>
      <c r="EJC926" s="30"/>
      <c r="EJD926" s="30"/>
      <c r="EJE926" s="30"/>
      <c r="EJF926" s="30"/>
      <c r="EJG926" s="30"/>
      <c r="EJH926" s="30"/>
      <c r="EJI926" s="30"/>
      <c r="EJJ926" s="30"/>
      <c r="EJK926" s="30"/>
      <c r="EJL926" s="30"/>
      <c r="EJM926" s="30"/>
      <c r="EJN926" s="30"/>
      <c r="EJO926" s="30"/>
      <c r="EJP926" s="30"/>
      <c r="EJQ926" s="30"/>
      <c r="EJR926" s="30"/>
      <c r="EJS926" s="30"/>
      <c r="EJT926" s="30"/>
      <c r="EJU926" s="30"/>
      <c r="EJV926" s="30"/>
      <c r="EJW926" s="30"/>
      <c r="EJX926" s="30"/>
      <c r="EJY926" s="30"/>
      <c r="EJZ926" s="30"/>
      <c r="EKA926" s="30"/>
      <c r="EKB926" s="30"/>
      <c r="EKC926" s="30"/>
      <c r="EKD926" s="30"/>
      <c r="EKE926" s="30"/>
      <c r="EKF926" s="30"/>
      <c r="EKG926" s="30"/>
      <c r="EKH926" s="30"/>
      <c r="EKI926" s="30"/>
      <c r="EKJ926" s="30"/>
      <c r="EKK926" s="30"/>
      <c r="EKL926" s="30"/>
      <c r="EKM926" s="30"/>
      <c r="EKN926" s="30"/>
      <c r="EKO926" s="30"/>
      <c r="EKP926" s="30"/>
      <c r="EKQ926" s="30"/>
      <c r="EKR926" s="30"/>
      <c r="EKS926" s="30"/>
      <c r="EKT926" s="30"/>
      <c r="EKU926" s="30"/>
      <c r="EKV926" s="30"/>
      <c r="EKW926" s="30"/>
      <c r="EKX926" s="30"/>
      <c r="EKY926" s="30"/>
      <c r="EKZ926" s="30"/>
      <c r="ELA926" s="30"/>
      <c r="ELB926" s="30"/>
      <c r="ELC926" s="30"/>
      <c r="ELD926" s="30"/>
      <c r="ELE926" s="30"/>
      <c r="ELF926" s="30"/>
      <c r="ELG926" s="30"/>
      <c r="ELH926" s="30"/>
      <c r="ELI926" s="30"/>
      <c r="ELJ926" s="30"/>
      <c r="ELK926" s="30"/>
      <c r="ELL926" s="30"/>
      <c r="ELM926" s="30"/>
      <c r="ELN926" s="30"/>
      <c r="ELO926" s="30"/>
      <c r="ELP926" s="30"/>
      <c r="ELQ926" s="30"/>
      <c r="ELR926" s="30"/>
      <c r="ELS926" s="30"/>
      <c r="ELT926" s="30"/>
      <c r="ELU926" s="30"/>
      <c r="ELV926" s="30"/>
      <c r="ELW926" s="30"/>
      <c r="ELX926" s="30"/>
      <c r="ELY926" s="30"/>
      <c r="ELZ926" s="30"/>
      <c r="EMA926" s="30"/>
      <c r="EMB926" s="30"/>
      <c r="EMC926" s="30"/>
      <c r="EMD926" s="30"/>
      <c r="EME926" s="30"/>
      <c r="EMF926" s="30"/>
      <c r="EMG926" s="30"/>
      <c r="EMH926" s="30"/>
      <c r="EMI926" s="30"/>
      <c r="EMJ926" s="30"/>
      <c r="EMK926" s="30"/>
      <c r="EML926" s="30"/>
      <c r="EMM926" s="30"/>
      <c r="EMN926" s="30"/>
      <c r="EMO926" s="30"/>
      <c r="EMP926" s="30"/>
      <c r="EMQ926" s="30"/>
      <c r="EMR926" s="30"/>
      <c r="EMS926" s="30"/>
      <c r="EMT926" s="30"/>
      <c r="EMU926" s="30"/>
      <c r="EMV926" s="30"/>
      <c r="EMW926" s="30"/>
      <c r="EMX926" s="30"/>
      <c r="EMY926" s="30"/>
      <c r="EMZ926" s="30"/>
      <c r="ENA926" s="30"/>
      <c r="ENB926" s="30"/>
      <c r="ENC926" s="30"/>
      <c r="END926" s="30"/>
      <c r="ENE926" s="30"/>
      <c r="ENF926" s="30"/>
      <c r="ENG926" s="30"/>
      <c r="ENH926" s="30"/>
      <c r="ENI926" s="30"/>
      <c r="ENJ926" s="30"/>
      <c r="ENK926" s="30"/>
      <c r="ENL926" s="30"/>
      <c r="ENM926" s="30"/>
      <c r="ENN926" s="30"/>
      <c r="ENO926" s="30"/>
      <c r="ENP926" s="30"/>
      <c r="ENQ926" s="30"/>
      <c r="ENR926" s="30"/>
      <c r="ENS926" s="30"/>
      <c r="ENT926" s="30"/>
      <c r="ENU926" s="30"/>
      <c r="ENV926" s="30"/>
      <c r="ENW926" s="30"/>
      <c r="ENX926" s="30"/>
      <c r="ENY926" s="30"/>
      <c r="ENZ926" s="30"/>
      <c r="EOA926" s="30"/>
      <c r="EOB926" s="30"/>
      <c r="EOC926" s="30"/>
      <c r="EOD926" s="30"/>
      <c r="EOE926" s="30"/>
      <c r="EOF926" s="30"/>
      <c r="EOG926" s="30"/>
      <c r="EOH926" s="30"/>
      <c r="EOI926" s="30"/>
      <c r="EOJ926" s="30"/>
      <c r="EOK926" s="30"/>
      <c r="EOL926" s="30"/>
      <c r="EOM926" s="30"/>
      <c r="EON926" s="30"/>
      <c r="EOO926" s="30"/>
      <c r="EOP926" s="30"/>
      <c r="EOQ926" s="30"/>
      <c r="EOR926" s="30"/>
      <c r="EOS926" s="30"/>
      <c r="EOT926" s="30"/>
      <c r="EOU926" s="30"/>
      <c r="EOV926" s="30"/>
      <c r="EOW926" s="30"/>
      <c r="EOX926" s="30"/>
      <c r="EOY926" s="30"/>
      <c r="EOZ926" s="30"/>
      <c r="EPA926" s="30"/>
      <c r="EPB926" s="30"/>
      <c r="EPC926" s="30"/>
      <c r="EPD926" s="30"/>
      <c r="EPE926" s="30"/>
      <c r="EPF926" s="30"/>
      <c r="EPG926" s="30"/>
      <c r="EPH926" s="30"/>
      <c r="EPI926" s="30"/>
      <c r="EPJ926" s="30"/>
      <c r="EPK926" s="30"/>
      <c r="EPL926" s="30"/>
      <c r="EPM926" s="30"/>
      <c r="EPN926" s="30"/>
      <c r="EPO926" s="30"/>
      <c r="EPP926" s="30"/>
      <c r="EPQ926" s="30"/>
      <c r="EPR926" s="30"/>
      <c r="EPS926" s="30"/>
      <c r="EPT926" s="30"/>
      <c r="EPU926" s="30"/>
      <c r="EPV926" s="30"/>
      <c r="EPW926" s="30"/>
      <c r="EPX926" s="30"/>
      <c r="EPY926" s="30"/>
      <c r="EPZ926" s="30"/>
      <c r="EQA926" s="30"/>
      <c r="EQB926" s="30"/>
      <c r="EQC926" s="30"/>
      <c r="EQD926" s="30"/>
      <c r="EQE926" s="30"/>
      <c r="EQF926" s="30"/>
      <c r="EQG926" s="30"/>
      <c r="EQH926" s="30"/>
      <c r="EQI926" s="30"/>
      <c r="EQJ926" s="30"/>
      <c r="EQK926" s="30"/>
      <c r="EQL926" s="30"/>
      <c r="EQM926" s="30"/>
      <c r="EQN926" s="30"/>
      <c r="EQO926" s="30"/>
      <c r="EQP926" s="30"/>
      <c r="EQQ926" s="30"/>
      <c r="EQR926" s="30"/>
      <c r="EQS926" s="30"/>
      <c r="EQT926" s="30"/>
      <c r="EQU926" s="30"/>
      <c r="EQV926" s="30"/>
      <c r="EQW926" s="30"/>
      <c r="EQX926" s="30"/>
      <c r="EQY926" s="30"/>
      <c r="EQZ926" s="30"/>
      <c r="ERA926" s="30"/>
      <c r="ERB926" s="30"/>
      <c r="ERC926" s="30"/>
      <c r="ERD926" s="30"/>
      <c r="ERE926" s="30"/>
      <c r="ERF926" s="30"/>
      <c r="ERG926" s="30"/>
      <c r="ERH926" s="30"/>
      <c r="ERI926" s="30"/>
      <c r="ERJ926" s="30"/>
      <c r="ERK926" s="30"/>
      <c r="ERL926" s="30"/>
      <c r="ERM926" s="30"/>
      <c r="ERN926" s="30"/>
      <c r="ERO926" s="30"/>
      <c r="ERP926" s="30"/>
      <c r="ERQ926" s="30"/>
      <c r="ERR926" s="30"/>
      <c r="ERS926" s="30"/>
      <c r="ERT926" s="30"/>
      <c r="ERU926" s="30"/>
      <c r="ERV926" s="30"/>
      <c r="ERW926" s="30"/>
      <c r="ERX926" s="30"/>
      <c r="ERY926" s="30"/>
      <c r="ERZ926" s="30"/>
      <c r="ESA926" s="30"/>
      <c r="ESB926" s="30"/>
      <c r="ESC926" s="30"/>
      <c r="ESD926" s="30"/>
      <c r="ESE926" s="30"/>
      <c r="ESF926" s="30"/>
      <c r="ESG926" s="30"/>
      <c r="ESH926" s="30"/>
      <c r="ESI926" s="30"/>
      <c r="ESJ926" s="30"/>
      <c r="ESK926" s="30"/>
      <c r="ESL926" s="30"/>
      <c r="ESM926" s="30"/>
      <c r="ESN926" s="30"/>
      <c r="ESO926" s="30"/>
      <c r="ESP926" s="30"/>
      <c r="ESQ926" s="30"/>
      <c r="ESR926" s="30"/>
      <c r="ESS926" s="30"/>
      <c r="EST926" s="30"/>
      <c r="ESU926" s="30"/>
      <c r="ESV926" s="30"/>
      <c r="ESW926" s="30"/>
      <c r="ESX926" s="30"/>
      <c r="ESY926" s="30"/>
      <c r="ESZ926" s="30"/>
      <c r="ETA926" s="30"/>
      <c r="ETB926" s="30"/>
      <c r="ETC926" s="30"/>
      <c r="ETD926" s="30"/>
      <c r="ETE926" s="30"/>
      <c r="ETF926" s="30"/>
      <c r="ETG926" s="30"/>
      <c r="ETH926" s="30"/>
      <c r="ETI926" s="30"/>
      <c r="ETJ926" s="30"/>
      <c r="ETK926" s="30"/>
      <c r="ETL926" s="30"/>
      <c r="ETM926" s="30"/>
      <c r="ETN926" s="30"/>
      <c r="ETO926" s="30"/>
      <c r="ETP926" s="30"/>
      <c r="ETQ926" s="30"/>
      <c r="ETR926" s="30"/>
      <c r="ETS926" s="30"/>
      <c r="ETT926" s="30"/>
      <c r="ETU926" s="30"/>
      <c r="ETV926" s="30"/>
      <c r="ETW926" s="30"/>
      <c r="ETX926" s="30"/>
      <c r="ETY926" s="30"/>
      <c r="ETZ926" s="30"/>
      <c r="EUA926" s="30"/>
      <c r="EUB926" s="30"/>
      <c r="EUC926" s="30"/>
      <c r="EUD926" s="30"/>
      <c r="EUE926" s="30"/>
      <c r="EUF926" s="30"/>
      <c r="EUG926" s="30"/>
      <c r="EUH926" s="30"/>
      <c r="EUI926" s="30"/>
      <c r="EUJ926" s="30"/>
      <c r="EUK926" s="30"/>
      <c r="EUL926" s="30"/>
      <c r="EUM926" s="30"/>
      <c r="EUN926" s="30"/>
      <c r="EUO926" s="30"/>
      <c r="EUP926" s="30"/>
      <c r="EUQ926" s="30"/>
      <c r="EUR926" s="30"/>
      <c r="EUS926" s="30"/>
      <c r="EUT926" s="30"/>
      <c r="EUU926" s="30"/>
      <c r="EUV926" s="30"/>
      <c r="EUW926" s="30"/>
      <c r="EUX926" s="30"/>
      <c r="EUY926" s="30"/>
      <c r="EUZ926" s="30"/>
      <c r="EVA926" s="30"/>
      <c r="EVB926" s="30"/>
      <c r="EVC926" s="30"/>
      <c r="EVD926" s="30"/>
      <c r="EVE926" s="30"/>
      <c r="EVF926" s="30"/>
      <c r="EVG926" s="30"/>
      <c r="EVH926" s="30"/>
      <c r="EVI926" s="30"/>
      <c r="EVJ926" s="30"/>
      <c r="EVK926" s="30"/>
      <c r="EVL926" s="30"/>
      <c r="EVM926" s="30"/>
      <c r="EVN926" s="30"/>
      <c r="EVO926" s="30"/>
      <c r="EVP926" s="30"/>
      <c r="EVQ926" s="30"/>
      <c r="EVR926" s="30"/>
      <c r="EVS926" s="30"/>
      <c r="EVT926" s="30"/>
      <c r="EVU926" s="30"/>
      <c r="EVV926" s="30"/>
      <c r="EVW926" s="30"/>
      <c r="EVX926" s="30"/>
      <c r="EVY926" s="30"/>
      <c r="EVZ926" s="30"/>
      <c r="EWA926" s="30"/>
      <c r="EWB926" s="30"/>
      <c r="EWC926" s="30"/>
      <c r="EWD926" s="30"/>
      <c r="EWE926" s="30"/>
      <c r="EWF926" s="30"/>
      <c r="EWG926" s="30"/>
      <c r="EWH926" s="30"/>
      <c r="EWI926" s="30"/>
      <c r="EWJ926" s="30"/>
      <c r="EWK926" s="30"/>
      <c r="EWL926" s="30"/>
      <c r="EWM926" s="30"/>
      <c r="EWN926" s="30"/>
      <c r="EWO926" s="30"/>
      <c r="EWP926" s="30"/>
      <c r="EWQ926" s="30"/>
      <c r="EWR926" s="30"/>
      <c r="EWS926" s="30"/>
      <c r="EWT926" s="30"/>
      <c r="EWU926" s="30"/>
      <c r="EWV926" s="30"/>
      <c r="EWW926" s="30"/>
      <c r="EWX926" s="30"/>
      <c r="EWY926" s="30"/>
      <c r="EWZ926" s="30"/>
      <c r="EXA926" s="30"/>
      <c r="EXB926" s="30"/>
      <c r="EXC926" s="30"/>
      <c r="EXD926" s="30"/>
      <c r="EXE926" s="30"/>
      <c r="EXF926" s="30"/>
      <c r="EXG926" s="30"/>
      <c r="EXH926" s="30"/>
      <c r="EXI926" s="30"/>
      <c r="EXJ926" s="30"/>
      <c r="EXK926" s="30"/>
      <c r="EXL926" s="30"/>
      <c r="EXM926" s="30"/>
      <c r="EXN926" s="30"/>
      <c r="EXO926" s="30"/>
      <c r="EXP926" s="30"/>
      <c r="EXQ926" s="30"/>
      <c r="EXR926" s="30"/>
      <c r="EXS926" s="30"/>
      <c r="EXT926" s="30"/>
      <c r="EXU926" s="30"/>
      <c r="EXV926" s="30"/>
      <c r="EXW926" s="30"/>
      <c r="EXX926" s="30"/>
      <c r="EXY926" s="30"/>
      <c r="EXZ926" s="30"/>
      <c r="EYA926" s="30"/>
      <c r="EYB926" s="30"/>
      <c r="EYC926" s="30"/>
      <c r="EYD926" s="30"/>
      <c r="EYE926" s="30"/>
      <c r="EYF926" s="30"/>
      <c r="EYG926" s="30"/>
      <c r="EYH926" s="30"/>
      <c r="EYI926" s="30"/>
      <c r="EYJ926" s="30"/>
      <c r="EYK926" s="30"/>
      <c r="EYL926" s="30"/>
      <c r="EYM926" s="30"/>
      <c r="EYN926" s="30"/>
      <c r="EYO926" s="30"/>
      <c r="EYP926" s="30"/>
      <c r="EYQ926" s="30"/>
      <c r="EYR926" s="30"/>
      <c r="EYS926" s="30"/>
      <c r="EYT926" s="30"/>
      <c r="EYU926" s="30"/>
      <c r="EYV926" s="30"/>
      <c r="EYW926" s="30"/>
      <c r="EYX926" s="30"/>
      <c r="EYY926" s="30"/>
      <c r="EYZ926" s="30"/>
      <c r="EZA926" s="30"/>
      <c r="EZB926" s="30"/>
      <c r="EZC926" s="30"/>
      <c r="EZD926" s="30"/>
      <c r="EZE926" s="30"/>
      <c r="EZF926" s="30"/>
      <c r="EZG926" s="30"/>
      <c r="EZH926" s="30"/>
      <c r="EZI926" s="30"/>
      <c r="EZJ926" s="30"/>
      <c r="EZK926" s="30"/>
      <c r="EZL926" s="30"/>
      <c r="EZM926" s="30"/>
      <c r="EZN926" s="30"/>
      <c r="EZO926" s="30"/>
      <c r="EZP926" s="30"/>
      <c r="EZQ926" s="30"/>
      <c r="EZR926" s="30"/>
      <c r="EZS926" s="30"/>
      <c r="EZT926" s="30"/>
      <c r="EZU926" s="30"/>
      <c r="EZV926" s="30"/>
      <c r="EZW926" s="30"/>
      <c r="EZX926" s="30"/>
      <c r="EZY926" s="30"/>
      <c r="EZZ926" s="30"/>
      <c r="FAA926" s="30"/>
      <c r="FAB926" s="30"/>
      <c r="FAC926" s="30"/>
      <c r="FAD926" s="30"/>
      <c r="FAE926" s="30"/>
      <c r="FAF926" s="30"/>
      <c r="FAG926" s="30"/>
      <c r="FAH926" s="30"/>
      <c r="FAI926" s="30"/>
      <c r="FAJ926" s="30"/>
      <c r="FAK926" s="30"/>
      <c r="FAL926" s="30"/>
      <c r="FAM926" s="30"/>
      <c r="FAN926" s="30"/>
      <c r="FAO926" s="30"/>
      <c r="FAP926" s="30"/>
      <c r="FAQ926" s="30"/>
      <c r="FAR926" s="30"/>
      <c r="FAS926" s="30"/>
      <c r="FAT926" s="30"/>
      <c r="FAU926" s="30"/>
      <c r="FAV926" s="30"/>
      <c r="FAW926" s="30"/>
      <c r="FAX926" s="30"/>
      <c r="FAY926" s="30"/>
      <c r="FAZ926" s="30"/>
      <c r="FBA926" s="30"/>
      <c r="FBB926" s="30"/>
      <c r="FBC926" s="30"/>
      <c r="FBD926" s="30"/>
      <c r="FBE926" s="30"/>
      <c r="FBF926" s="30"/>
      <c r="FBG926" s="30"/>
      <c r="FBH926" s="30"/>
      <c r="FBI926" s="30"/>
      <c r="FBJ926" s="30"/>
      <c r="FBK926" s="30"/>
      <c r="FBL926" s="30"/>
      <c r="FBM926" s="30"/>
      <c r="FBN926" s="30"/>
      <c r="FBO926" s="30"/>
      <c r="FBP926" s="30"/>
      <c r="FBQ926" s="30"/>
      <c r="FBR926" s="30"/>
      <c r="FBS926" s="30"/>
      <c r="FBT926" s="30"/>
      <c r="FBU926" s="30"/>
      <c r="FBV926" s="30"/>
      <c r="FBW926" s="30"/>
      <c r="FBX926" s="30"/>
      <c r="FBY926" s="30"/>
      <c r="FBZ926" s="30"/>
      <c r="FCA926" s="30"/>
      <c r="FCB926" s="30"/>
      <c r="FCC926" s="30"/>
      <c r="FCD926" s="30"/>
      <c r="FCE926" s="30"/>
      <c r="FCF926" s="30"/>
      <c r="FCG926" s="30"/>
      <c r="FCH926" s="30"/>
      <c r="FCI926" s="30"/>
      <c r="FCJ926" s="30"/>
      <c r="FCK926" s="30"/>
      <c r="FCL926" s="30"/>
      <c r="FCM926" s="30"/>
      <c r="FCN926" s="30"/>
      <c r="FCO926" s="30"/>
      <c r="FCP926" s="30"/>
      <c r="FCQ926" s="30"/>
      <c r="FCR926" s="30"/>
      <c r="FCS926" s="30"/>
      <c r="FCT926" s="30"/>
      <c r="FCU926" s="30"/>
      <c r="FCV926" s="30"/>
      <c r="FCW926" s="30"/>
      <c r="FCX926" s="30"/>
      <c r="FCY926" s="30"/>
      <c r="FCZ926" s="30"/>
      <c r="FDA926" s="30"/>
      <c r="FDB926" s="30"/>
      <c r="FDC926" s="30"/>
      <c r="FDD926" s="30"/>
      <c r="FDE926" s="30"/>
      <c r="FDF926" s="30"/>
      <c r="FDG926" s="30"/>
      <c r="FDH926" s="30"/>
      <c r="FDI926" s="30"/>
      <c r="FDJ926" s="30"/>
      <c r="FDK926" s="30"/>
      <c r="FDL926" s="30"/>
      <c r="FDM926" s="30"/>
      <c r="FDN926" s="30"/>
      <c r="FDO926" s="30"/>
      <c r="FDP926" s="30"/>
      <c r="FDQ926" s="30"/>
      <c r="FDR926" s="30"/>
      <c r="FDS926" s="30"/>
      <c r="FDT926" s="30"/>
      <c r="FDU926" s="30"/>
      <c r="FDV926" s="30"/>
      <c r="FDW926" s="30"/>
      <c r="FDX926" s="30"/>
      <c r="FDY926" s="30"/>
      <c r="FDZ926" s="30"/>
      <c r="FEA926" s="30"/>
      <c r="FEB926" s="30"/>
      <c r="FEC926" s="30"/>
      <c r="FED926" s="30"/>
      <c r="FEE926" s="30"/>
      <c r="FEF926" s="30"/>
      <c r="FEG926" s="30"/>
      <c r="FEH926" s="30"/>
      <c r="FEI926" s="30"/>
      <c r="FEJ926" s="30"/>
      <c r="FEK926" s="30"/>
      <c r="FEL926" s="30"/>
      <c r="FEM926" s="30"/>
      <c r="FEN926" s="30"/>
      <c r="FEO926" s="30"/>
      <c r="FEP926" s="30"/>
      <c r="FEQ926" s="30"/>
      <c r="FER926" s="30"/>
      <c r="FES926" s="30"/>
      <c r="FET926" s="30"/>
      <c r="FEU926" s="30"/>
      <c r="FEV926" s="30"/>
      <c r="FEW926" s="30"/>
      <c r="FEX926" s="30"/>
      <c r="FEY926" s="30"/>
      <c r="FEZ926" s="30"/>
      <c r="FFA926" s="30"/>
      <c r="FFB926" s="30"/>
      <c r="FFC926" s="30"/>
      <c r="FFD926" s="30"/>
      <c r="FFE926" s="30"/>
      <c r="FFF926" s="30"/>
      <c r="FFG926" s="30"/>
      <c r="FFH926" s="30"/>
      <c r="FFI926" s="30"/>
      <c r="FFJ926" s="30"/>
      <c r="FFK926" s="30"/>
      <c r="FFL926" s="30"/>
      <c r="FFM926" s="30"/>
      <c r="FFN926" s="30"/>
      <c r="FFO926" s="30"/>
      <c r="FFP926" s="30"/>
      <c r="FFQ926" s="30"/>
      <c r="FFR926" s="30"/>
      <c r="FFS926" s="30"/>
      <c r="FFT926" s="30"/>
      <c r="FFU926" s="30"/>
      <c r="FFV926" s="30"/>
      <c r="FFW926" s="30"/>
      <c r="FFX926" s="30"/>
      <c r="FFY926" s="30"/>
      <c r="FFZ926" s="30"/>
      <c r="FGA926" s="30"/>
      <c r="FGB926" s="30"/>
      <c r="FGC926" s="30"/>
      <c r="FGD926" s="30"/>
      <c r="FGE926" s="30"/>
      <c r="FGF926" s="30"/>
      <c r="FGG926" s="30"/>
      <c r="FGH926" s="30"/>
      <c r="FGI926" s="30"/>
      <c r="FGJ926" s="30"/>
      <c r="FGK926" s="30"/>
      <c r="FGL926" s="30"/>
      <c r="FGM926" s="30"/>
      <c r="FGN926" s="30"/>
      <c r="FGO926" s="30"/>
      <c r="FGP926" s="30"/>
      <c r="FGQ926" s="30"/>
      <c r="FGR926" s="30"/>
      <c r="FGS926" s="30"/>
      <c r="FGT926" s="30"/>
      <c r="FGU926" s="30"/>
      <c r="FGV926" s="30"/>
      <c r="FGW926" s="30"/>
      <c r="FGX926" s="30"/>
      <c r="FGY926" s="30"/>
      <c r="FGZ926" s="30"/>
      <c r="FHA926" s="30"/>
      <c r="FHB926" s="30"/>
      <c r="FHC926" s="30"/>
      <c r="FHD926" s="30"/>
      <c r="FHE926" s="30"/>
      <c r="FHF926" s="30"/>
      <c r="FHG926" s="30"/>
      <c r="FHH926" s="30"/>
      <c r="FHI926" s="30"/>
      <c r="FHJ926" s="30"/>
      <c r="FHK926" s="30"/>
      <c r="FHL926" s="30"/>
      <c r="FHM926" s="30"/>
      <c r="FHN926" s="30"/>
      <c r="FHO926" s="30"/>
      <c r="FHP926" s="30"/>
      <c r="FHQ926" s="30"/>
      <c r="FHR926" s="30"/>
      <c r="FHS926" s="30"/>
      <c r="FHT926" s="30"/>
      <c r="FHU926" s="30"/>
      <c r="FHV926" s="30"/>
      <c r="FHW926" s="30"/>
      <c r="FHX926" s="30"/>
      <c r="FHY926" s="30"/>
      <c r="FHZ926" s="30"/>
      <c r="FIA926" s="30"/>
      <c r="FIB926" s="30"/>
      <c r="FIC926" s="30"/>
      <c r="FID926" s="30"/>
      <c r="FIE926" s="30"/>
      <c r="FIF926" s="30"/>
      <c r="FIG926" s="30"/>
      <c r="FIH926" s="30"/>
      <c r="FII926" s="30"/>
      <c r="FIJ926" s="30"/>
      <c r="FIK926" s="30"/>
      <c r="FIL926" s="30"/>
      <c r="FIM926" s="30"/>
      <c r="FIN926" s="30"/>
      <c r="FIO926" s="30"/>
      <c r="FIP926" s="30"/>
      <c r="FIQ926" s="30"/>
      <c r="FIR926" s="30"/>
      <c r="FIS926" s="30"/>
      <c r="FIT926" s="30"/>
      <c r="FIU926" s="30"/>
      <c r="FIV926" s="30"/>
      <c r="FIW926" s="30"/>
      <c r="FIX926" s="30"/>
      <c r="FIY926" s="30"/>
      <c r="FIZ926" s="30"/>
      <c r="FJA926" s="30"/>
      <c r="FJB926" s="30"/>
      <c r="FJC926" s="30"/>
      <c r="FJD926" s="30"/>
      <c r="FJE926" s="30"/>
      <c r="FJF926" s="30"/>
      <c r="FJG926" s="30"/>
      <c r="FJH926" s="30"/>
      <c r="FJI926" s="30"/>
      <c r="FJJ926" s="30"/>
      <c r="FJK926" s="30"/>
      <c r="FJL926" s="30"/>
      <c r="FJM926" s="30"/>
      <c r="FJN926" s="30"/>
      <c r="FJO926" s="30"/>
      <c r="FJP926" s="30"/>
      <c r="FJQ926" s="30"/>
      <c r="FJR926" s="30"/>
      <c r="FJS926" s="30"/>
      <c r="FJT926" s="30"/>
      <c r="FJU926" s="30"/>
      <c r="FJV926" s="30"/>
      <c r="FJW926" s="30"/>
      <c r="FJX926" s="30"/>
      <c r="FJY926" s="30"/>
      <c r="FJZ926" s="30"/>
      <c r="FKA926" s="30"/>
      <c r="FKB926" s="30"/>
      <c r="FKC926" s="30"/>
      <c r="FKD926" s="30"/>
      <c r="FKE926" s="30"/>
      <c r="FKF926" s="30"/>
      <c r="FKG926" s="30"/>
      <c r="FKH926" s="30"/>
      <c r="FKI926" s="30"/>
      <c r="FKJ926" s="30"/>
      <c r="FKK926" s="30"/>
      <c r="FKL926" s="30"/>
      <c r="FKM926" s="30"/>
      <c r="FKN926" s="30"/>
      <c r="FKO926" s="30"/>
      <c r="FKP926" s="30"/>
      <c r="FKQ926" s="30"/>
      <c r="FKR926" s="30"/>
      <c r="FKS926" s="30"/>
      <c r="FKT926" s="30"/>
      <c r="FKU926" s="30"/>
      <c r="FKV926" s="30"/>
      <c r="FKW926" s="30"/>
      <c r="FKX926" s="30"/>
      <c r="FKY926" s="30"/>
      <c r="FKZ926" s="30"/>
      <c r="FLA926" s="30"/>
      <c r="FLB926" s="30"/>
      <c r="FLC926" s="30"/>
      <c r="FLD926" s="30"/>
      <c r="FLE926" s="30"/>
      <c r="FLF926" s="30"/>
      <c r="FLG926" s="30"/>
      <c r="FLH926" s="30"/>
      <c r="FLI926" s="30"/>
      <c r="FLJ926" s="30"/>
      <c r="FLK926" s="30"/>
      <c r="FLL926" s="30"/>
      <c r="FLM926" s="30"/>
      <c r="FLN926" s="30"/>
      <c r="FLO926" s="30"/>
      <c r="FLP926" s="30"/>
      <c r="FLQ926" s="30"/>
      <c r="FLR926" s="30"/>
      <c r="FLS926" s="30"/>
      <c r="FLT926" s="30"/>
      <c r="FLU926" s="30"/>
      <c r="FLV926" s="30"/>
      <c r="FLW926" s="30"/>
      <c r="FLX926" s="30"/>
      <c r="FLY926" s="30"/>
      <c r="FLZ926" s="30"/>
      <c r="FMA926" s="30"/>
      <c r="FMB926" s="30"/>
      <c r="FMC926" s="30"/>
      <c r="FMD926" s="30"/>
      <c r="FME926" s="30"/>
      <c r="FMF926" s="30"/>
      <c r="FMG926" s="30"/>
      <c r="FMH926" s="30"/>
      <c r="FMI926" s="30"/>
      <c r="FMJ926" s="30"/>
      <c r="FMK926" s="30"/>
      <c r="FML926" s="30"/>
      <c r="FMM926" s="30"/>
      <c r="FMN926" s="30"/>
      <c r="FMO926" s="30"/>
      <c r="FMP926" s="30"/>
      <c r="FMQ926" s="30"/>
      <c r="FMR926" s="30"/>
      <c r="FMS926" s="30"/>
      <c r="FMT926" s="30"/>
      <c r="FMU926" s="30"/>
      <c r="FMV926" s="30"/>
      <c r="FMW926" s="30"/>
      <c r="FMX926" s="30"/>
      <c r="FMY926" s="30"/>
      <c r="FMZ926" s="30"/>
      <c r="FNA926" s="30"/>
      <c r="FNB926" s="30"/>
      <c r="FNC926" s="30"/>
      <c r="FND926" s="30"/>
      <c r="FNE926" s="30"/>
      <c r="FNF926" s="30"/>
      <c r="FNG926" s="30"/>
      <c r="FNH926" s="30"/>
      <c r="FNI926" s="30"/>
      <c r="FNJ926" s="30"/>
      <c r="FNK926" s="30"/>
      <c r="FNL926" s="30"/>
      <c r="FNM926" s="30"/>
      <c r="FNN926" s="30"/>
      <c r="FNO926" s="30"/>
      <c r="FNP926" s="30"/>
      <c r="FNQ926" s="30"/>
      <c r="FNR926" s="30"/>
      <c r="FNS926" s="30"/>
      <c r="FNT926" s="30"/>
      <c r="FNU926" s="30"/>
      <c r="FNV926" s="30"/>
      <c r="FNW926" s="30"/>
      <c r="FNX926" s="30"/>
      <c r="FNY926" s="30"/>
      <c r="FNZ926" s="30"/>
      <c r="FOA926" s="30"/>
      <c r="FOB926" s="30"/>
      <c r="FOC926" s="30"/>
      <c r="FOD926" s="30"/>
      <c r="FOE926" s="30"/>
      <c r="FOF926" s="30"/>
      <c r="FOG926" s="30"/>
      <c r="FOH926" s="30"/>
      <c r="FOI926" s="30"/>
      <c r="FOJ926" s="30"/>
      <c r="FOK926" s="30"/>
      <c r="FOL926" s="30"/>
      <c r="FOM926" s="30"/>
      <c r="FON926" s="30"/>
      <c r="FOO926" s="30"/>
      <c r="FOP926" s="30"/>
      <c r="FOQ926" s="30"/>
      <c r="FOR926" s="30"/>
      <c r="FOS926" s="30"/>
      <c r="FOT926" s="30"/>
      <c r="FOU926" s="30"/>
      <c r="FOV926" s="30"/>
      <c r="FOW926" s="30"/>
      <c r="FOX926" s="30"/>
      <c r="FOY926" s="30"/>
      <c r="FOZ926" s="30"/>
      <c r="FPA926" s="30"/>
      <c r="FPB926" s="30"/>
      <c r="FPC926" s="30"/>
      <c r="FPD926" s="30"/>
      <c r="FPE926" s="30"/>
      <c r="FPF926" s="30"/>
      <c r="FPG926" s="30"/>
      <c r="FPH926" s="30"/>
      <c r="FPI926" s="30"/>
      <c r="FPJ926" s="30"/>
      <c r="FPK926" s="30"/>
      <c r="FPL926" s="30"/>
      <c r="FPM926" s="30"/>
      <c r="FPN926" s="30"/>
      <c r="FPO926" s="30"/>
      <c r="FPP926" s="30"/>
      <c r="FPQ926" s="30"/>
      <c r="FPR926" s="30"/>
      <c r="FPS926" s="30"/>
      <c r="FPT926" s="30"/>
      <c r="FPU926" s="30"/>
      <c r="FPV926" s="30"/>
      <c r="FPW926" s="30"/>
      <c r="FPX926" s="30"/>
      <c r="FPY926" s="30"/>
      <c r="FPZ926" s="30"/>
      <c r="FQA926" s="30"/>
      <c r="FQB926" s="30"/>
      <c r="FQC926" s="30"/>
      <c r="FQD926" s="30"/>
      <c r="FQE926" s="30"/>
      <c r="FQF926" s="30"/>
      <c r="FQG926" s="30"/>
      <c r="FQH926" s="30"/>
      <c r="FQI926" s="30"/>
      <c r="FQJ926" s="30"/>
      <c r="FQK926" s="30"/>
      <c r="FQL926" s="30"/>
      <c r="FQM926" s="30"/>
      <c r="FQN926" s="30"/>
      <c r="FQO926" s="30"/>
      <c r="FQP926" s="30"/>
      <c r="FQQ926" s="30"/>
      <c r="FQR926" s="30"/>
      <c r="FQS926" s="30"/>
      <c r="FQT926" s="30"/>
      <c r="FQU926" s="30"/>
      <c r="FQV926" s="30"/>
      <c r="FQW926" s="30"/>
      <c r="FQX926" s="30"/>
      <c r="FQY926" s="30"/>
      <c r="FQZ926" s="30"/>
      <c r="FRA926" s="30"/>
      <c r="FRB926" s="30"/>
      <c r="FRC926" s="30"/>
      <c r="FRD926" s="30"/>
      <c r="FRE926" s="30"/>
      <c r="FRF926" s="30"/>
      <c r="FRG926" s="30"/>
      <c r="FRH926" s="30"/>
      <c r="FRI926" s="30"/>
      <c r="FRJ926" s="30"/>
      <c r="FRK926" s="30"/>
      <c r="FRL926" s="30"/>
      <c r="FRM926" s="30"/>
      <c r="FRN926" s="30"/>
      <c r="FRO926" s="30"/>
      <c r="FRP926" s="30"/>
      <c r="FRQ926" s="30"/>
      <c r="FRR926" s="30"/>
      <c r="FRS926" s="30"/>
      <c r="FRT926" s="30"/>
      <c r="FRU926" s="30"/>
      <c r="FRV926" s="30"/>
      <c r="FRW926" s="30"/>
      <c r="FRX926" s="30"/>
      <c r="FRY926" s="30"/>
      <c r="FRZ926" s="30"/>
      <c r="FSA926" s="30"/>
      <c r="FSB926" s="30"/>
      <c r="FSC926" s="30"/>
      <c r="FSD926" s="30"/>
      <c r="FSE926" s="30"/>
      <c r="FSF926" s="30"/>
      <c r="FSG926" s="30"/>
      <c r="FSH926" s="30"/>
      <c r="FSI926" s="30"/>
      <c r="FSJ926" s="30"/>
      <c r="FSK926" s="30"/>
      <c r="FSL926" s="30"/>
      <c r="FSM926" s="30"/>
      <c r="FSN926" s="30"/>
      <c r="FSO926" s="30"/>
      <c r="FSP926" s="30"/>
      <c r="FSQ926" s="30"/>
      <c r="FSR926" s="30"/>
      <c r="FSS926" s="30"/>
      <c r="FST926" s="30"/>
      <c r="FSU926" s="30"/>
      <c r="FSV926" s="30"/>
      <c r="FSW926" s="30"/>
      <c r="FSX926" s="30"/>
      <c r="FSY926" s="30"/>
      <c r="FSZ926" s="30"/>
      <c r="FTA926" s="30"/>
      <c r="FTB926" s="30"/>
      <c r="FTC926" s="30"/>
      <c r="FTD926" s="30"/>
      <c r="FTE926" s="30"/>
      <c r="FTF926" s="30"/>
      <c r="FTG926" s="30"/>
      <c r="FTH926" s="30"/>
      <c r="FTI926" s="30"/>
      <c r="FTJ926" s="30"/>
      <c r="FTK926" s="30"/>
      <c r="FTL926" s="30"/>
      <c r="FTM926" s="30"/>
      <c r="FTN926" s="30"/>
      <c r="FTO926" s="30"/>
      <c r="FTP926" s="30"/>
      <c r="FTQ926" s="30"/>
      <c r="FTR926" s="30"/>
      <c r="FTS926" s="30"/>
      <c r="FTT926" s="30"/>
      <c r="FTU926" s="30"/>
      <c r="FTV926" s="30"/>
      <c r="FTW926" s="30"/>
      <c r="FTX926" s="30"/>
      <c r="FTY926" s="30"/>
      <c r="FTZ926" s="30"/>
      <c r="FUA926" s="30"/>
      <c r="FUB926" s="30"/>
      <c r="FUC926" s="30"/>
      <c r="FUD926" s="30"/>
      <c r="FUE926" s="30"/>
      <c r="FUF926" s="30"/>
      <c r="FUG926" s="30"/>
      <c r="FUH926" s="30"/>
      <c r="FUI926" s="30"/>
      <c r="FUJ926" s="30"/>
      <c r="FUK926" s="30"/>
      <c r="FUL926" s="30"/>
      <c r="FUM926" s="30"/>
      <c r="FUN926" s="30"/>
      <c r="FUO926" s="30"/>
      <c r="FUP926" s="30"/>
      <c r="FUQ926" s="30"/>
      <c r="FUR926" s="30"/>
      <c r="FUS926" s="30"/>
      <c r="FUT926" s="30"/>
      <c r="FUU926" s="30"/>
      <c r="FUV926" s="30"/>
      <c r="FUW926" s="30"/>
      <c r="FUX926" s="30"/>
      <c r="FUY926" s="30"/>
      <c r="FUZ926" s="30"/>
      <c r="FVA926" s="30"/>
      <c r="FVB926" s="30"/>
      <c r="FVC926" s="30"/>
      <c r="FVD926" s="30"/>
      <c r="FVE926" s="30"/>
      <c r="FVF926" s="30"/>
      <c r="FVG926" s="30"/>
      <c r="FVH926" s="30"/>
      <c r="FVI926" s="30"/>
      <c r="FVJ926" s="30"/>
      <c r="FVK926" s="30"/>
      <c r="FVL926" s="30"/>
      <c r="FVM926" s="30"/>
      <c r="FVN926" s="30"/>
      <c r="FVO926" s="30"/>
      <c r="FVP926" s="30"/>
      <c r="FVQ926" s="30"/>
      <c r="FVR926" s="30"/>
      <c r="FVS926" s="30"/>
      <c r="FVT926" s="30"/>
      <c r="FVU926" s="30"/>
      <c r="FVV926" s="30"/>
      <c r="FVW926" s="30"/>
      <c r="FVX926" s="30"/>
      <c r="FVY926" s="30"/>
      <c r="FVZ926" s="30"/>
      <c r="FWA926" s="30"/>
      <c r="FWB926" s="30"/>
      <c r="FWC926" s="30"/>
      <c r="FWD926" s="30"/>
      <c r="FWE926" s="30"/>
      <c r="FWF926" s="30"/>
      <c r="FWG926" s="30"/>
      <c r="FWH926" s="30"/>
      <c r="FWI926" s="30"/>
      <c r="FWJ926" s="30"/>
      <c r="FWK926" s="30"/>
      <c r="FWL926" s="30"/>
      <c r="FWM926" s="30"/>
      <c r="FWN926" s="30"/>
      <c r="FWO926" s="30"/>
      <c r="FWP926" s="30"/>
      <c r="FWQ926" s="30"/>
      <c r="FWR926" s="30"/>
      <c r="FWS926" s="30"/>
      <c r="FWT926" s="30"/>
      <c r="FWU926" s="30"/>
      <c r="FWV926" s="30"/>
      <c r="FWW926" s="30"/>
      <c r="FWX926" s="30"/>
      <c r="FWY926" s="30"/>
      <c r="FWZ926" s="30"/>
      <c r="FXA926" s="30"/>
      <c r="FXB926" s="30"/>
      <c r="FXC926" s="30"/>
      <c r="FXD926" s="30"/>
      <c r="FXE926" s="30"/>
      <c r="FXF926" s="30"/>
      <c r="FXG926" s="30"/>
      <c r="FXH926" s="30"/>
      <c r="FXI926" s="30"/>
      <c r="FXJ926" s="30"/>
      <c r="FXK926" s="30"/>
      <c r="FXL926" s="30"/>
      <c r="FXM926" s="30"/>
      <c r="FXN926" s="30"/>
      <c r="FXO926" s="30"/>
      <c r="FXP926" s="30"/>
      <c r="FXQ926" s="30"/>
      <c r="FXR926" s="30"/>
      <c r="FXS926" s="30"/>
      <c r="FXT926" s="30"/>
      <c r="FXU926" s="30"/>
      <c r="FXV926" s="30"/>
      <c r="FXW926" s="30"/>
      <c r="FXX926" s="30"/>
      <c r="FXY926" s="30"/>
      <c r="FXZ926" s="30"/>
      <c r="FYA926" s="30"/>
      <c r="FYB926" s="30"/>
      <c r="FYC926" s="30"/>
      <c r="FYD926" s="30"/>
      <c r="FYE926" s="30"/>
      <c r="FYF926" s="30"/>
      <c r="FYG926" s="30"/>
      <c r="FYH926" s="30"/>
      <c r="FYI926" s="30"/>
      <c r="FYJ926" s="30"/>
      <c r="FYK926" s="30"/>
      <c r="FYL926" s="30"/>
      <c r="FYM926" s="30"/>
      <c r="FYN926" s="30"/>
      <c r="FYO926" s="30"/>
      <c r="FYP926" s="30"/>
      <c r="FYQ926" s="30"/>
      <c r="FYR926" s="30"/>
      <c r="FYS926" s="30"/>
      <c r="FYT926" s="30"/>
      <c r="FYU926" s="30"/>
      <c r="FYV926" s="30"/>
      <c r="FYW926" s="30"/>
      <c r="FYX926" s="30"/>
      <c r="FYY926" s="30"/>
      <c r="FYZ926" s="30"/>
      <c r="FZA926" s="30"/>
      <c r="FZB926" s="30"/>
      <c r="FZC926" s="30"/>
      <c r="FZD926" s="30"/>
      <c r="FZE926" s="30"/>
      <c r="FZF926" s="30"/>
      <c r="FZG926" s="30"/>
      <c r="FZH926" s="30"/>
      <c r="FZI926" s="30"/>
      <c r="FZJ926" s="30"/>
      <c r="FZK926" s="30"/>
      <c r="FZL926" s="30"/>
      <c r="FZM926" s="30"/>
      <c r="FZN926" s="30"/>
      <c r="FZO926" s="30"/>
      <c r="FZP926" s="30"/>
      <c r="FZQ926" s="30"/>
      <c r="FZR926" s="30"/>
      <c r="FZS926" s="30"/>
      <c r="FZT926" s="30"/>
      <c r="FZU926" s="30"/>
      <c r="FZV926" s="30"/>
      <c r="FZW926" s="30"/>
      <c r="FZX926" s="30"/>
      <c r="FZY926" s="30"/>
      <c r="FZZ926" s="30"/>
      <c r="GAA926" s="30"/>
      <c r="GAB926" s="30"/>
      <c r="GAC926" s="30"/>
      <c r="GAD926" s="30"/>
      <c r="GAE926" s="30"/>
      <c r="GAF926" s="30"/>
      <c r="GAG926" s="30"/>
      <c r="GAH926" s="30"/>
      <c r="GAI926" s="30"/>
      <c r="GAJ926" s="30"/>
      <c r="GAK926" s="30"/>
      <c r="GAL926" s="30"/>
      <c r="GAM926" s="30"/>
      <c r="GAN926" s="30"/>
      <c r="GAO926" s="30"/>
      <c r="GAP926" s="30"/>
      <c r="GAQ926" s="30"/>
      <c r="GAR926" s="30"/>
      <c r="GAS926" s="30"/>
      <c r="GAT926" s="30"/>
      <c r="GAU926" s="30"/>
      <c r="GAV926" s="30"/>
      <c r="GAW926" s="30"/>
      <c r="GAX926" s="30"/>
      <c r="GAY926" s="30"/>
      <c r="GAZ926" s="30"/>
      <c r="GBA926" s="30"/>
      <c r="GBB926" s="30"/>
      <c r="GBC926" s="30"/>
      <c r="GBD926" s="30"/>
      <c r="GBE926" s="30"/>
      <c r="GBF926" s="30"/>
      <c r="GBG926" s="30"/>
      <c r="GBH926" s="30"/>
      <c r="GBI926" s="30"/>
      <c r="GBJ926" s="30"/>
      <c r="GBK926" s="30"/>
      <c r="GBL926" s="30"/>
      <c r="GBM926" s="30"/>
      <c r="GBN926" s="30"/>
      <c r="GBO926" s="30"/>
      <c r="GBP926" s="30"/>
      <c r="GBQ926" s="30"/>
      <c r="GBR926" s="30"/>
      <c r="GBS926" s="30"/>
      <c r="GBT926" s="30"/>
      <c r="GBU926" s="30"/>
      <c r="GBV926" s="30"/>
      <c r="GBW926" s="30"/>
      <c r="GBX926" s="30"/>
      <c r="GBY926" s="30"/>
      <c r="GBZ926" s="30"/>
      <c r="GCA926" s="30"/>
      <c r="GCB926" s="30"/>
      <c r="GCC926" s="30"/>
      <c r="GCD926" s="30"/>
      <c r="GCE926" s="30"/>
      <c r="GCF926" s="30"/>
      <c r="GCG926" s="30"/>
      <c r="GCH926" s="30"/>
      <c r="GCI926" s="30"/>
      <c r="GCJ926" s="30"/>
      <c r="GCK926" s="30"/>
      <c r="GCL926" s="30"/>
      <c r="GCM926" s="30"/>
      <c r="GCN926" s="30"/>
      <c r="GCO926" s="30"/>
      <c r="GCP926" s="30"/>
      <c r="GCQ926" s="30"/>
      <c r="GCR926" s="30"/>
      <c r="GCS926" s="30"/>
      <c r="GCT926" s="30"/>
      <c r="GCU926" s="30"/>
      <c r="GCV926" s="30"/>
      <c r="GCW926" s="30"/>
      <c r="GCX926" s="30"/>
      <c r="GCY926" s="30"/>
      <c r="GCZ926" s="30"/>
      <c r="GDA926" s="30"/>
      <c r="GDB926" s="30"/>
      <c r="GDC926" s="30"/>
      <c r="GDD926" s="30"/>
      <c r="GDE926" s="30"/>
      <c r="GDF926" s="30"/>
      <c r="GDG926" s="30"/>
      <c r="GDH926" s="30"/>
      <c r="GDI926" s="30"/>
      <c r="GDJ926" s="30"/>
      <c r="GDK926" s="30"/>
      <c r="GDL926" s="30"/>
      <c r="GDM926" s="30"/>
      <c r="GDN926" s="30"/>
      <c r="GDO926" s="30"/>
      <c r="GDP926" s="30"/>
      <c r="GDQ926" s="30"/>
      <c r="GDR926" s="30"/>
      <c r="GDS926" s="30"/>
      <c r="GDT926" s="30"/>
      <c r="GDU926" s="30"/>
      <c r="GDV926" s="30"/>
      <c r="GDW926" s="30"/>
      <c r="GDX926" s="30"/>
      <c r="GDY926" s="30"/>
      <c r="GDZ926" s="30"/>
      <c r="GEA926" s="30"/>
      <c r="GEB926" s="30"/>
      <c r="GEC926" s="30"/>
      <c r="GED926" s="30"/>
      <c r="GEE926" s="30"/>
      <c r="GEF926" s="30"/>
      <c r="GEG926" s="30"/>
      <c r="GEH926" s="30"/>
      <c r="GEI926" s="30"/>
      <c r="GEJ926" s="30"/>
      <c r="GEK926" s="30"/>
      <c r="GEL926" s="30"/>
      <c r="GEM926" s="30"/>
      <c r="GEN926" s="30"/>
      <c r="GEO926" s="30"/>
      <c r="GEP926" s="30"/>
      <c r="GEQ926" s="30"/>
      <c r="GER926" s="30"/>
      <c r="GES926" s="30"/>
      <c r="GET926" s="30"/>
      <c r="GEU926" s="30"/>
      <c r="GEV926" s="30"/>
      <c r="GEW926" s="30"/>
      <c r="GEX926" s="30"/>
      <c r="GEY926" s="30"/>
      <c r="GEZ926" s="30"/>
      <c r="GFA926" s="30"/>
      <c r="GFB926" s="30"/>
      <c r="GFC926" s="30"/>
      <c r="GFD926" s="30"/>
      <c r="GFE926" s="30"/>
      <c r="GFF926" s="30"/>
      <c r="GFG926" s="30"/>
      <c r="GFH926" s="30"/>
      <c r="GFI926" s="30"/>
      <c r="GFJ926" s="30"/>
      <c r="GFK926" s="30"/>
      <c r="GFL926" s="30"/>
      <c r="GFM926" s="30"/>
      <c r="GFN926" s="30"/>
      <c r="GFO926" s="30"/>
      <c r="GFP926" s="30"/>
      <c r="GFQ926" s="30"/>
      <c r="GFR926" s="30"/>
      <c r="GFS926" s="30"/>
      <c r="GFT926" s="30"/>
      <c r="GFU926" s="30"/>
      <c r="GFV926" s="30"/>
      <c r="GFW926" s="30"/>
      <c r="GFX926" s="30"/>
      <c r="GFY926" s="30"/>
      <c r="GFZ926" s="30"/>
      <c r="GGA926" s="30"/>
      <c r="GGB926" s="30"/>
      <c r="GGC926" s="30"/>
      <c r="GGD926" s="30"/>
      <c r="GGE926" s="30"/>
      <c r="GGF926" s="30"/>
      <c r="GGG926" s="30"/>
      <c r="GGH926" s="30"/>
      <c r="GGI926" s="30"/>
      <c r="GGJ926" s="30"/>
      <c r="GGK926" s="30"/>
      <c r="GGL926" s="30"/>
      <c r="GGM926" s="30"/>
      <c r="GGN926" s="30"/>
      <c r="GGO926" s="30"/>
      <c r="GGP926" s="30"/>
      <c r="GGQ926" s="30"/>
      <c r="GGR926" s="30"/>
      <c r="GGS926" s="30"/>
      <c r="GGT926" s="30"/>
      <c r="GGU926" s="30"/>
      <c r="GGV926" s="30"/>
      <c r="GGW926" s="30"/>
      <c r="GGX926" s="30"/>
      <c r="GGY926" s="30"/>
      <c r="GGZ926" s="30"/>
      <c r="GHA926" s="30"/>
      <c r="GHB926" s="30"/>
      <c r="GHC926" s="30"/>
      <c r="GHD926" s="30"/>
      <c r="GHE926" s="30"/>
      <c r="GHF926" s="30"/>
      <c r="GHG926" s="30"/>
      <c r="GHH926" s="30"/>
      <c r="GHI926" s="30"/>
      <c r="GHJ926" s="30"/>
      <c r="GHK926" s="30"/>
      <c r="GHL926" s="30"/>
      <c r="GHM926" s="30"/>
      <c r="GHN926" s="30"/>
      <c r="GHO926" s="30"/>
      <c r="GHP926" s="30"/>
      <c r="GHQ926" s="30"/>
      <c r="GHR926" s="30"/>
      <c r="GHS926" s="30"/>
      <c r="GHT926" s="30"/>
      <c r="GHU926" s="30"/>
      <c r="GHV926" s="30"/>
      <c r="GHW926" s="30"/>
      <c r="GHX926" s="30"/>
      <c r="GHY926" s="30"/>
      <c r="GHZ926" s="30"/>
      <c r="GIA926" s="30"/>
      <c r="GIB926" s="30"/>
      <c r="GIC926" s="30"/>
      <c r="GID926" s="30"/>
      <c r="GIE926" s="30"/>
      <c r="GIF926" s="30"/>
      <c r="GIG926" s="30"/>
      <c r="GIH926" s="30"/>
      <c r="GII926" s="30"/>
      <c r="GIJ926" s="30"/>
      <c r="GIK926" s="30"/>
      <c r="GIL926" s="30"/>
      <c r="GIM926" s="30"/>
      <c r="GIN926" s="30"/>
      <c r="GIO926" s="30"/>
      <c r="GIP926" s="30"/>
      <c r="GIQ926" s="30"/>
      <c r="GIR926" s="30"/>
      <c r="GIS926" s="30"/>
      <c r="GIT926" s="30"/>
      <c r="GIU926" s="30"/>
      <c r="GIV926" s="30"/>
      <c r="GIW926" s="30"/>
      <c r="GIX926" s="30"/>
      <c r="GIY926" s="30"/>
      <c r="GIZ926" s="30"/>
      <c r="GJA926" s="30"/>
      <c r="GJB926" s="30"/>
      <c r="GJC926" s="30"/>
      <c r="GJD926" s="30"/>
      <c r="GJE926" s="30"/>
      <c r="GJF926" s="30"/>
      <c r="GJG926" s="30"/>
      <c r="GJH926" s="30"/>
      <c r="GJI926" s="30"/>
      <c r="GJJ926" s="30"/>
      <c r="GJK926" s="30"/>
      <c r="GJL926" s="30"/>
      <c r="GJM926" s="30"/>
      <c r="GJN926" s="30"/>
      <c r="GJO926" s="30"/>
      <c r="GJP926" s="30"/>
      <c r="GJQ926" s="30"/>
      <c r="GJR926" s="30"/>
      <c r="GJS926" s="30"/>
      <c r="GJT926" s="30"/>
      <c r="GJU926" s="30"/>
      <c r="GJV926" s="30"/>
      <c r="GJW926" s="30"/>
      <c r="GJX926" s="30"/>
      <c r="GJY926" s="30"/>
      <c r="GJZ926" s="30"/>
      <c r="GKA926" s="30"/>
      <c r="GKB926" s="30"/>
      <c r="GKC926" s="30"/>
      <c r="GKD926" s="30"/>
      <c r="GKE926" s="30"/>
      <c r="GKF926" s="30"/>
      <c r="GKG926" s="30"/>
      <c r="GKH926" s="30"/>
      <c r="GKI926" s="30"/>
      <c r="GKJ926" s="30"/>
      <c r="GKK926" s="30"/>
      <c r="GKL926" s="30"/>
      <c r="GKM926" s="30"/>
      <c r="GKN926" s="30"/>
      <c r="GKO926" s="30"/>
      <c r="GKP926" s="30"/>
      <c r="GKQ926" s="30"/>
      <c r="GKR926" s="30"/>
      <c r="GKS926" s="30"/>
      <c r="GKT926" s="30"/>
      <c r="GKU926" s="30"/>
      <c r="GKV926" s="30"/>
      <c r="GKW926" s="30"/>
      <c r="GKX926" s="30"/>
      <c r="GKY926" s="30"/>
      <c r="GKZ926" s="30"/>
      <c r="GLA926" s="30"/>
      <c r="GLB926" s="30"/>
      <c r="GLC926" s="30"/>
      <c r="GLD926" s="30"/>
      <c r="GLE926" s="30"/>
      <c r="GLF926" s="30"/>
      <c r="GLG926" s="30"/>
      <c r="GLH926" s="30"/>
      <c r="GLI926" s="30"/>
      <c r="GLJ926" s="30"/>
      <c r="GLK926" s="30"/>
      <c r="GLL926" s="30"/>
      <c r="GLM926" s="30"/>
      <c r="GLN926" s="30"/>
      <c r="GLO926" s="30"/>
      <c r="GLP926" s="30"/>
      <c r="GLQ926" s="30"/>
      <c r="GLR926" s="30"/>
      <c r="GLS926" s="30"/>
      <c r="GLT926" s="30"/>
      <c r="GLU926" s="30"/>
      <c r="GLV926" s="30"/>
      <c r="GLW926" s="30"/>
      <c r="GLX926" s="30"/>
      <c r="GLY926" s="30"/>
      <c r="GLZ926" s="30"/>
      <c r="GMA926" s="30"/>
      <c r="GMB926" s="30"/>
      <c r="GMC926" s="30"/>
      <c r="GMD926" s="30"/>
      <c r="GME926" s="30"/>
      <c r="GMF926" s="30"/>
      <c r="GMG926" s="30"/>
      <c r="GMH926" s="30"/>
      <c r="GMI926" s="30"/>
      <c r="GMJ926" s="30"/>
      <c r="GMK926" s="30"/>
      <c r="GML926" s="30"/>
      <c r="GMM926" s="30"/>
      <c r="GMN926" s="30"/>
      <c r="GMO926" s="30"/>
      <c r="GMP926" s="30"/>
      <c r="GMQ926" s="30"/>
      <c r="GMR926" s="30"/>
      <c r="GMS926" s="30"/>
      <c r="GMT926" s="30"/>
      <c r="GMU926" s="30"/>
      <c r="GMV926" s="30"/>
      <c r="GMW926" s="30"/>
      <c r="GMX926" s="30"/>
      <c r="GMY926" s="30"/>
      <c r="GMZ926" s="30"/>
      <c r="GNA926" s="30"/>
      <c r="GNB926" s="30"/>
      <c r="GNC926" s="30"/>
      <c r="GND926" s="30"/>
      <c r="GNE926" s="30"/>
      <c r="GNF926" s="30"/>
      <c r="GNG926" s="30"/>
      <c r="GNH926" s="30"/>
      <c r="GNI926" s="30"/>
      <c r="GNJ926" s="30"/>
      <c r="GNK926" s="30"/>
      <c r="GNL926" s="30"/>
      <c r="GNM926" s="30"/>
      <c r="GNN926" s="30"/>
      <c r="GNO926" s="30"/>
      <c r="GNP926" s="30"/>
      <c r="GNQ926" s="30"/>
      <c r="GNR926" s="30"/>
      <c r="GNS926" s="30"/>
      <c r="GNT926" s="30"/>
      <c r="GNU926" s="30"/>
      <c r="GNV926" s="30"/>
      <c r="GNW926" s="30"/>
      <c r="GNX926" s="30"/>
      <c r="GNY926" s="30"/>
      <c r="GNZ926" s="30"/>
      <c r="GOA926" s="30"/>
      <c r="GOB926" s="30"/>
      <c r="GOC926" s="30"/>
      <c r="GOD926" s="30"/>
      <c r="GOE926" s="30"/>
      <c r="GOF926" s="30"/>
      <c r="GOG926" s="30"/>
      <c r="GOH926" s="30"/>
      <c r="GOI926" s="30"/>
      <c r="GOJ926" s="30"/>
      <c r="GOK926" s="30"/>
      <c r="GOL926" s="30"/>
      <c r="GOM926" s="30"/>
      <c r="GON926" s="30"/>
      <c r="GOO926" s="30"/>
      <c r="GOP926" s="30"/>
      <c r="GOQ926" s="30"/>
      <c r="GOR926" s="30"/>
      <c r="GOS926" s="30"/>
      <c r="GOT926" s="30"/>
      <c r="GOU926" s="30"/>
      <c r="GOV926" s="30"/>
      <c r="GOW926" s="30"/>
      <c r="GOX926" s="30"/>
      <c r="GOY926" s="30"/>
      <c r="GOZ926" s="30"/>
      <c r="GPA926" s="30"/>
      <c r="GPB926" s="30"/>
      <c r="GPC926" s="30"/>
      <c r="GPD926" s="30"/>
      <c r="GPE926" s="30"/>
      <c r="GPF926" s="30"/>
      <c r="GPG926" s="30"/>
      <c r="GPH926" s="30"/>
      <c r="GPI926" s="30"/>
      <c r="GPJ926" s="30"/>
      <c r="GPK926" s="30"/>
      <c r="GPL926" s="30"/>
      <c r="GPM926" s="30"/>
      <c r="GPN926" s="30"/>
      <c r="GPO926" s="30"/>
      <c r="GPP926" s="30"/>
      <c r="GPQ926" s="30"/>
      <c r="GPR926" s="30"/>
      <c r="GPS926" s="30"/>
      <c r="GPT926" s="30"/>
      <c r="GPU926" s="30"/>
      <c r="GPV926" s="30"/>
      <c r="GPW926" s="30"/>
      <c r="GPX926" s="30"/>
      <c r="GPY926" s="30"/>
      <c r="GPZ926" s="30"/>
      <c r="GQA926" s="30"/>
      <c r="GQB926" s="30"/>
      <c r="GQC926" s="30"/>
      <c r="GQD926" s="30"/>
      <c r="GQE926" s="30"/>
      <c r="GQF926" s="30"/>
      <c r="GQG926" s="30"/>
      <c r="GQH926" s="30"/>
      <c r="GQI926" s="30"/>
      <c r="GQJ926" s="30"/>
      <c r="GQK926" s="30"/>
      <c r="GQL926" s="30"/>
      <c r="GQM926" s="30"/>
      <c r="GQN926" s="30"/>
      <c r="GQO926" s="30"/>
      <c r="GQP926" s="30"/>
      <c r="GQQ926" s="30"/>
      <c r="GQR926" s="30"/>
      <c r="GQS926" s="30"/>
      <c r="GQT926" s="30"/>
      <c r="GQU926" s="30"/>
      <c r="GQV926" s="30"/>
      <c r="GQW926" s="30"/>
      <c r="GQX926" s="30"/>
      <c r="GQY926" s="30"/>
      <c r="GQZ926" s="30"/>
      <c r="GRA926" s="30"/>
      <c r="GRB926" s="30"/>
      <c r="GRC926" s="30"/>
      <c r="GRD926" s="30"/>
      <c r="GRE926" s="30"/>
      <c r="GRF926" s="30"/>
      <c r="GRG926" s="30"/>
      <c r="GRH926" s="30"/>
      <c r="GRI926" s="30"/>
      <c r="GRJ926" s="30"/>
      <c r="GRK926" s="30"/>
      <c r="GRL926" s="30"/>
      <c r="GRM926" s="30"/>
      <c r="GRN926" s="30"/>
      <c r="GRO926" s="30"/>
      <c r="GRP926" s="30"/>
      <c r="GRQ926" s="30"/>
      <c r="GRR926" s="30"/>
      <c r="GRS926" s="30"/>
      <c r="GRT926" s="30"/>
      <c r="GRU926" s="30"/>
      <c r="GRV926" s="30"/>
      <c r="GRW926" s="30"/>
      <c r="GRX926" s="30"/>
      <c r="GRY926" s="30"/>
      <c r="GRZ926" s="30"/>
      <c r="GSA926" s="30"/>
      <c r="GSB926" s="30"/>
      <c r="GSC926" s="30"/>
      <c r="GSD926" s="30"/>
      <c r="GSE926" s="30"/>
      <c r="GSF926" s="30"/>
      <c r="GSG926" s="30"/>
      <c r="GSH926" s="30"/>
      <c r="GSI926" s="30"/>
      <c r="GSJ926" s="30"/>
      <c r="GSK926" s="30"/>
      <c r="GSL926" s="30"/>
      <c r="GSM926" s="30"/>
      <c r="GSN926" s="30"/>
      <c r="GSO926" s="30"/>
      <c r="GSP926" s="30"/>
      <c r="GSQ926" s="30"/>
      <c r="GSR926" s="30"/>
      <c r="GSS926" s="30"/>
      <c r="GST926" s="30"/>
      <c r="GSU926" s="30"/>
      <c r="GSV926" s="30"/>
      <c r="GSW926" s="30"/>
      <c r="GSX926" s="30"/>
      <c r="GSY926" s="30"/>
      <c r="GSZ926" s="30"/>
      <c r="GTA926" s="30"/>
      <c r="GTB926" s="30"/>
      <c r="GTC926" s="30"/>
      <c r="GTD926" s="30"/>
      <c r="GTE926" s="30"/>
      <c r="GTF926" s="30"/>
      <c r="GTG926" s="30"/>
      <c r="GTH926" s="30"/>
      <c r="GTI926" s="30"/>
      <c r="GTJ926" s="30"/>
      <c r="GTK926" s="30"/>
      <c r="GTL926" s="30"/>
      <c r="GTM926" s="30"/>
      <c r="GTN926" s="30"/>
      <c r="GTO926" s="30"/>
      <c r="GTP926" s="30"/>
      <c r="GTQ926" s="30"/>
      <c r="GTR926" s="30"/>
      <c r="GTS926" s="30"/>
      <c r="GTT926" s="30"/>
      <c r="GTU926" s="30"/>
      <c r="GTV926" s="30"/>
      <c r="GTW926" s="30"/>
      <c r="GTX926" s="30"/>
      <c r="GTY926" s="30"/>
      <c r="GTZ926" s="30"/>
      <c r="GUA926" s="30"/>
      <c r="GUB926" s="30"/>
      <c r="GUC926" s="30"/>
      <c r="GUD926" s="30"/>
      <c r="GUE926" s="30"/>
      <c r="GUF926" s="30"/>
      <c r="GUG926" s="30"/>
      <c r="GUH926" s="30"/>
      <c r="GUI926" s="30"/>
      <c r="GUJ926" s="30"/>
      <c r="GUK926" s="30"/>
      <c r="GUL926" s="30"/>
      <c r="GUM926" s="30"/>
      <c r="GUN926" s="30"/>
      <c r="GUO926" s="30"/>
      <c r="GUP926" s="30"/>
      <c r="GUQ926" s="30"/>
      <c r="GUR926" s="30"/>
      <c r="GUS926" s="30"/>
      <c r="GUT926" s="30"/>
      <c r="GUU926" s="30"/>
      <c r="GUV926" s="30"/>
      <c r="GUW926" s="30"/>
      <c r="GUX926" s="30"/>
      <c r="GUY926" s="30"/>
      <c r="GUZ926" s="30"/>
      <c r="GVA926" s="30"/>
      <c r="GVB926" s="30"/>
      <c r="GVC926" s="30"/>
      <c r="GVD926" s="30"/>
      <c r="GVE926" s="30"/>
      <c r="GVF926" s="30"/>
      <c r="GVG926" s="30"/>
      <c r="GVH926" s="30"/>
      <c r="GVI926" s="30"/>
      <c r="GVJ926" s="30"/>
      <c r="GVK926" s="30"/>
      <c r="GVL926" s="30"/>
      <c r="GVM926" s="30"/>
      <c r="GVN926" s="30"/>
      <c r="GVO926" s="30"/>
      <c r="GVP926" s="30"/>
      <c r="GVQ926" s="30"/>
      <c r="GVR926" s="30"/>
      <c r="GVS926" s="30"/>
      <c r="GVT926" s="30"/>
      <c r="GVU926" s="30"/>
      <c r="GVV926" s="30"/>
      <c r="GVW926" s="30"/>
      <c r="GVX926" s="30"/>
      <c r="GVY926" s="30"/>
      <c r="GVZ926" s="30"/>
      <c r="GWA926" s="30"/>
      <c r="GWB926" s="30"/>
      <c r="GWC926" s="30"/>
      <c r="GWD926" s="30"/>
      <c r="GWE926" s="30"/>
      <c r="GWF926" s="30"/>
      <c r="GWG926" s="30"/>
      <c r="GWH926" s="30"/>
      <c r="GWI926" s="30"/>
      <c r="GWJ926" s="30"/>
      <c r="GWK926" s="30"/>
      <c r="GWL926" s="30"/>
      <c r="GWM926" s="30"/>
      <c r="GWN926" s="30"/>
      <c r="GWO926" s="30"/>
      <c r="GWP926" s="30"/>
      <c r="GWQ926" s="30"/>
      <c r="GWR926" s="30"/>
      <c r="GWS926" s="30"/>
      <c r="GWT926" s="30"/>
      <c r="GWU926" s="30"/>
      <c r="GWV926" s="30"/>
      <c r="GWW926" s="30"/>
      <c r="GWX926" s="30"/>
      <c r="GWY926" s="30"/>
      <c r="GWZ926" s="30"/>
      <c r="GXA926" s="30"/>
      <c r="GXB926" s="30"/>
      <c r="GXC926" s="30"/>
      <c r="GXD926" s="30"/>
      <c r="GXE926" s="30"/>
      <c r="GXF926" s="30"/>
      <c r="GXG926" s="30"/>
      <c r="GXH926" s="30"/>
      <c r="GXI926" s="30"/>
      <c r="GXJ926" s="30"/>
      <c r="GXK926" s="30"/>
      <c r="GXL926" s="30"/>
      <c r="GXM926" s="30"/>
      <c r="GXN926" s="30"/>
      <c r="GXO926" s="30"/>
      <c r="GXP926" s="30"/>
      <c r="GXQ926" s="30"/>
      <c r="GXR926" s="30"/>
      <c r="GXS926" s="30"/>
      <c r="GXT926" s="30"/>
      <c r="GXU926" s="30"/>
      <c r="GXV926" s="30"/>
      <c r="GXW926" s="30"/>
      <c r="GXX926" s="30"/>
      <c r="GXY926" s="30"/>
      <c r="GXZ926" s="30"/>
      <c r="GYA926" s="30"/>
      <c r="GYB926" s="30"/>
      <c r="GYC926" s="30"/>
      <c r="GYD926" s="30"/>
      <c r="GYE926" s="30"/>
      <c r="GYF926" s="30"/>
      <c r="GYG926" s="30"/>
      <c r="GYH926" s="30"/>
      <c r="GYI926" s="30"/>
      <c r="GYJ926" s="30"/>
      <c r="GYK926" s="30"/>
      <c r="GYL926" s="30"/>
      <c r="GYM926" s="30"/>
      <c r="GYN926" s="30"/>
      <c r="GYO926" s="30"/>
      <c r="GYP926" s="30"/>
      <c r="GYQ926" s="30"/>
      <c r="GYR926" s="30"/>
      <c r="GYS926" s="30"/>
      <c r="GYT926" s="30"/>
      <c r="GYU926" s="30"/>
      <c r="GYV926" s="30"/>
      <c r="GYW926" s="30"/>
      <c r="GYX926" s="30"/>
      <c r="GYY926" s="30"/>
      <c r="GYZ926" s="30"/>
      <c r="GZA926" s="30"/>
      <c r="GZB926" s="30"/>
      <c r="GZC926" s="30"/>
      <c r="GZD926" s="30"/>
      <c r="GZE926" s="30"/>
      <c r="GZF926" s="30"/>
      <c r="GZG926" s="30"/>
      <c r="GZH926" s="30"/>
      <c r="GZI926" s="30"/>
      <c r="GZJ926" s="30"/>
      <c r="GZK926" s="30"/>
      <c r="GZL926" s="30"/>
      <c r="GZM926" s="30"/>
      <c r="GZN926" s="30"/>
      <c r="GZO926" s="30"/>
      <c r="GZP926" s="30"/>
      <c r="GZQ926" s="30"/>
      <c r="GZR926" s="30"/>
      <c r="GZS926" s="30"/>
      <c r="GZT926" s="30"/>
      <c r="GZU926" s="30"/>
      <c r="GZV926" s="30"/>
      <c r="GZW926" s="30"/>
      <c r="GZX926" s="30"/>
      <c r="GZY926" s="30"/>
      <c r="GZZ926" s="30"/>
      <c r="HAA926" s="30"/>
      <c r="HAB926" s="30"/>
      <c r="HAC926" s="30"/>
      <c r="HAD926" s="30"/>
      <c r="HAE926" s="30"/>
      <c r="HAF926" s="30"/>
      <c r="HAG926" s="30"/>
      <c r="HAH926" s="30"/>
      <c r="HAI926" s="30"/>
      <c r="HAJ926" s="30"/>
      <c r="HAK926" s="30"/>
      <c r="HAL926" s="30"/>
      <c r="HAM926" s="30"/>
      <c r="HAN926" s="30"/>
      <c r="HAO926" s="30"/>
      <c r="HAP926" s="30"/>
      <c r="HAQ926" s="30"/>
      <c r="HAR926" s="30"/>
      <c r="HAS926" s="30"/>
      <c r="HAT926" s="30"/>
      <c r="HAU926" s="30"/>
      <c r="HAV926" s="30"/>
      <c r="HAW926" s="30"/>
      <c r="HAX926" s="30"/>
      <c r="HAY926" s="30"/>
      <c r="HAZ926" s="30"/>
      <c r="HBA926" s="30"/>
      <c r="HBB926" s="30"/>
      <c r="HBC926" s="30"/>
      <c r="HBD926" s="30"/>
      <c r="HBE926" s="30"/>
      <c r="HBF926" s="30"/>
      <c r="HBG926" s="30"/>
      <c r="HBH926" s="30"/>
      <c r="HBI926" s="30"/>
      <c r="HBJ926" s="30"/>
      <c r="HBK926" s="30"/>
      <c r="HBL926" s="30"/>
      <c r="HBM926" s="30"/>
      <c r="HBN926" s="30"/>
      <c r="HBO926" s="30"/>
      <c r="HBP926" s="30"/>
      <c r="HBQ926" s="30"/>
      <c r="HBR926" s="30"/>
      <c r="HBS926" s="30"/>
      <c r="HBT926" s="30"/>
      <c r="HBU926" s="30"/>
      <c r="HBV926" s="30"/>
      <c r="HBW926" s="30"/>
      <c r="HBX926" s="30"/>
      <c r="HBY926" s="30"/>
      <c r="HBZ926" s="30"/>
      <c r="HCA926" s="30"/>
      <c r="HCB926" s="30"/>
      <c r="HCC926" s="30"/>
      <c r="HCD926" s="30"/>
      <c r="HCE926" s="30"/>
      <c r="HCF926" s="30"/>
      <c r="HCG926" s="30"/>
      <c r="HCH926" s="30"/>
      <c r="HCI926" s="30"/>
      <c r="HCJ926" s="30"/>
      <c r="HCK926" s="30"/>
      <c r="HCL926" s="30"/>
      <c r="HCM926" s="30"/>
      <c r="HCN926" s="30"/>
      <c r="HCO926" s="30"/>
      <c r="HCP926" s="30"/>
      <c r="HCQ926" s="30"/>
      <c r="HCR926" s="30"/>
      <c r="HCS926" s="30"/>
      <c r="HCT926" s="30"/>
      <c r="HCU926" s="30"/>
      <c r="HCV926" s="30"/>
      <c r="HCW926" s="30"/>
      <c r="HCX926" s="30"/>
      <c r="HCY926" s="30"/>
      <c r="HCZ926" s="30"/>
      <c r="HDA926" s="30"/>
      <c r="HDB926" s="30"/>
      <c r="HDC926" s="30"/>
      <c r="HDD926" s="30"/>
      <c r="HDE926" s="30"/>
      <c r="HDF926" s="30"/>
      <c r="HDG926" s="30"/>
      <c r="HDH926" s="30"/>
      <c r="HDI926" s="30"/>
      <c r="HDJ926" s="30"/>
      <c r="HDK926" s="30"/>
      <c r="HDL926" s="30"/>
      <c r="HDM926" s="30"/>
      <c r="HDN926" s="30"/>
      <c r="HDO926" s="30"/>
      <c r="HDP926" s="30"/>
      <c r="HDQ926" s="30"/>
      <c r="HDR926" s="30"/>
      <c r="HDS926" s="30"/>
      <c r="HDT926" s="30"/>
      <c r="HDU926" s="30"/>
      <c r="HDV926" s="30"/>
      <c r="HDW926" s="30"/>
      <c r="HDX926" s="30"/>
      <c r="HDY926" s="30"/>
      <c r="HDZ926" s="30"/>
      <c r="HEA926" s="30"/>
      <c r="HEB926" s="30"/>
      <c r="HEC926" s="30"/>
      <c r="HED926" s="30"/>
      <c r="HEE926" s="30"/>
      <c r="HEF926" s="30"/>
      <c r="HEG926" s="30"/>
      <c r="HEH926" s="30"/>
      <c r="HEI926" s="30"/>
      <c r="HEJ926" s="30"/>
      <c r="HEK926" s="30"/>
      <c r="HEL926" s="30"/>
      <c r="HEM926" s="30"/>
      <c r="HEN926" s="30"/>
      <c r="HEO926" s="30"/>
      <c r="HEP926" s="30"/>
      <c r="HEQ926" s="30"/>
      <c r="HER926" s="30"/>
      <c r="HES926" s="30"/>
      <c r="HET926" s="30"/>
      <c r="HEU926" s="30"/>
      <c r="HEV926" s="30"/>
      <c r="HEW926" s="30"/>
      <c r="HEX926" s="30"/>
      <c r="HEY926" s="30"/>
      <c r="HEZ926" s="30"/>
      <c r="HFA926" s="30"/>
      <c r="HFB926" s="30"/>
      <c r="HFC926" s="30"/>
      <c r="HFD926" s="30"/>
      <c r="HFE926" s="30"/>
      <c r="HFF926" s="30"/>
      <c r="HFG926" s="30"/>
      <c r="HFH926" s="30"/>
      <c r="HFI926" s="30"/>
      <c r="HFJ926" s="30"/>
      <c r="HFK926" s="30"/>
      <c r="HFL926" s="30"/>
      <c r="HFM926" s="30"/>
      <c r="HFN926" s="30"/>
      <c r="HFO926" s="30"/>
      <c r="HFP926" s="30"/>
      <c r="HFQ926" s="30"/>
      <c r="HFR926" s="30"/>
      <c r="HFS926" s="30"/>
      <c r="HFT926" s="30"/>
      <c r="HFU926" s="30"/>
      <c r="HFV926" s="30"/>
      <c r="HFW926" s="30"/>
      <c r="HFX926" s="30"/>
      <c r="HFY926" s="30"/>
      <c r="HFZ926" s="30"/>
      <c r="HGA926" s="30"/>
      <c r="HGB926" s="30"/>
      <c r="HGC926" s="30"/>
      <c r="HGD926" s="30"/>
      <c r="HGE926" s="30"/>
      <c r="HGF926" s="30"/>
      <c r="HGG926" s="30"/>
      <c r="HGH926" s="30"/>
      <c r="HGI926" s="30"/>
      <c r="HGJ926" s="30"/>
      <c r="HGK926" s="30"/>
      <c r="HGL926" s="30"/>
      <c r="HGM926" s="30"/>
      <c r="HGN926" s="30"/>
      <c r="HGO926" s="30"/>
      <c r="HGP926" s="30"/>
      <c r="HGQ926" s="30"/>
      <c r="HGR926" s="30"/>
      <c r="HGS926" s="30"/>
      <c r="HGT926" s="30"/>
      <c r="HGU926" s="30"/>
      <c r="HGV926" s="30"/>
      <c r="HGW926" s="30"/>
      <c r="HGX926" s="30"/>
      <c r="HGY926" s="30"/>
      <c r="HGZ926" s="30"/>
      <c r="HHA926" s="30"/>
      <c r="HHB926" s="30"/>
      <c r="HHC926" s="30"/>
      <c r="HHD926" s="30"/>
      <c r="HHE926" s="30"/>
      <c r="HHF926" s="30"/>
      <c r="HHG926" s="30"/>
      <c r="HHH926" s="30"/>
      <c r="HHI926" s="30"/>
      <c r="HHJ926" s="30"/>
      <c r="HHK926" s="30"/>
      <c r="HHL926" s="30"/>
      <c r="HHM926" s="30"/>
      <c r="HHN926" s="30"/>
      <c r="HHO926" s="30"/>
      <c r="HHP926" s="30"/>
      <c r="HHQ926" s="30"/>
      <c r="HHR926" s="30"/>
      <c r="HHS926" s="30"/>
      <c r="HHT926" s="30"/>
      <c r="HHU926" s="30"/>
      <c r="HHV926" s="30"/>
      <c r="HHW926" s="30"/>
      <c r="HHX926" s="30"/>
      <c r="HHY926" s="30"/>
      <c r="HHZ926" s="30"/>
      <c r="HIA926" s="30"/>
      <c r="HIB926" s="30"/>
      <c r="HIC926" s="30"/>
      <c r="HID926" s="30"/>
      <c r="HIE926" s="30"/>
      <c r="HIF926" s="30"/>
      <c r="HIG926" s="30"/>
      <c r="HIH926" s="30"/>
      <c r="HII926" s="30"/>
      <c r="HIJ926" s="30"/>
      <c r="HIK926" s="30"/>
      <c r="HIL926" s="30"/>
      <c r="HIM926" s="30"/>
      <c r="HIN926" s="30"/>
      <c r="HIO926" s="30"/>
      <c r="HIP926" s="30"/>
      <c r="HIQ926" s="30"/>
      <c r="HIR926" s="30"/>
      <c r="HIS926" s="30"/>
      <c r="HIT926" s="30"/>
      <c r="HIU926" s="30"/>
      <c r="HIV926" s="30"/>
      <c r="HIW926" s="30"/>
      <c r="HIX926" s="30"/>
      <c r="HIY926" s="30"/>
      <c r="HIZ926" s="30"/>
      <c r="HJA926" s="30"/>
      <c r="HJB926" s="30"/>
      <c r="HJC926" s="30"/>
      <c r="HJD926" s="30"/>
      <c r="HJE926" s="30"/>
      <c r="HJF926" s="30"/>
      <c r="HJG926" s="30"/>
      <c r="HJH926" s="30"/>
      <c r="HJI926" s="30"/>
      <c r="HJJ926" s="30"/>
      <c r="HJK926" s="30"/>
      <c r="HJL926" s="30"/>
      <c r="HJM926" s="30"/>
      <c r="HJN926" s="30"/>
      <c r="HJO926" s="30"/>
      <c r="HJP926" s="30"/>
      <c r="HJQ926" s="30"/>
      <c r="HJR926" s="30"/>
      <c r="HJS926" s="30"/>
      <c r="HJT926" s="30"/>
      <c r="HJU926" s="30"/>
      <c r="HJV926" s="30"/>
      <c r="HJW926" s="30"/>
      <c r="HJX926" s="30"/>
      <c r="HJY926" s="30"/>
      <c r="HJZ926" s="30"/>
      <c r="HKA926" s="30"/>
      <c r="HKB926" s="30"/>
      <c r="HKC926" s="30"/>
      <c r="HKD926" s="30"/>
      <c r="HKE926" s="30"/>
      <c r="HKF926" s="30"/>
      <c r="HKG926" s="30"/>
      <c r="HKH926" s="30"/>
      <c r="HKI926" s="30"/>
      <c r="HKJ926" s="30"/>
      <c r="HKK926" s="30"/>
      <c r="HKL926" s="30"/>
      <c r="HKM926" s="30"/>
      <c r="HKN926" s="30"/>
      <c r="HKO926" s="30"/>
      <c r="HKP926" s="30"/>
      <c r="HKQ926" s="30"/>
      <c r="HKR926" s="30"/>
      <c r="HKS926" s="30"/>
      <c r="HKT926" s="30"/>
      <c r="HKU926" s="30"/>
      <c r="HKV926" s="30"/>
      <c r="HKW926" s="30"/>
      <c r="HKX926" s="30"/>
      <c r="HKY926" s="30"/>
      <c r="HKZ926" s="30"/>
      <c r="HLA926" s="30"/>
      <c r="HLB926" s="30"/>
      <c r="HLC926" s="30"/>
      <c r="HLD926" s="30"/>
      <c r="HLE926" s="30"/>
      <c r="HLF926" s="30"/>
      <c r="HLG926" s="30"/>
      <c r="HLH926" s="30"/>
      <c r="HLI926" s="30"/>
      <c r="HLJ926" s="30"/>
      <c r="HLK926" s="30"/>
      <c r="HLL926" s="30"/>
      <c r="HLM926" s="30"/>
      <c r="HLN926" s="30"/>
      <c r="HLO926" s="30"/>
      <c r="HLP926" s="30"/>
      <c r="HLQ926" s="30"/>
      <c r="HLR926" s="30"/>
      <c r="HLS926" s="30"/>
      <c r="HLT926" s="30"/>
      <c r="HLU926" s="30"/>
      <c r="HLV926" s="30"/>
      <c r="HLW926" s="30"/>
      <c r="HLX926" s="30"/>
      <c r="HLY926" s="30"/>
      <c r="HLZ926" s="30"/>
      <c r="HMA926" s="30"/>
      <c r="HMB926" s="30"/>
      <c r="HMC926" s="30"/>
      <c r="HMD926" s="30"/>
      <c r="HME926" s="30"/>
      <c r="HMF926" s="30"/>
      <c r="HMG926" s="30"/>
      <c r="HMH926" s="30"/>
      <c r="HMI926" s="30"/>
      <c r="HMJ926" s="30"/>
      <c r="HMK926" s="30"/>
      <c r="HML926" s="30"/>
      <c r="HMM926" s="30"/>
      <c r="HMN926" s="30"/>
      <c r="HMO926" s="30"/>
      <c r="HMP926" s="30"/>
      <c r="HMQ926" s="30"/>
      <c r="HMR926" s="30"/>
      <c r="HMS926" s="30"/>
      <c r="HMT926" s="30"/>
      <c r="HMU926" s="30"/>
      <c r="HMV926" s="30"/>
      <c r="HMW926" s="30"/>
      <c r="HMX926" s="30"/>
      <c r="HMY926" s="30"/>
      <c r="HMZ926" s="30"/>
      <c r="HNA926" s="30"/>
      <c r="HNB926" s="30"/>
      <c r="HNC926" s="30"/>
      <c r="HND926" s="30"/>
      <c r="HNE926" s="30"/>
      <c r="HNF926" s="30"/>
      <c r="HNG926" s="30"/>
      <c r="HNH926" s="30"/>
      <c r="HNI926" s="30"/>
      <c r="HNJ926" s="30"/>
      <c r="HNK926" s="30"/>
      <c r="HNL926" s="30"/>
      <c r="HNM926" s="30"/>
      <c r="HNN926" s="30"/>
      <c r="HNO926" s="30"/>
      <c r="HNP926" s="30"/>
      <c r="HNQ926" s="30"/>
      <c r="HNR926" s="30"/>
      <c r="HNS926" s="30"/>
      <c r="HNT926" s="30"/>
      <c r="HNU926" s="30"/>
      <c r="HNV926" s="30"/>
      <c r="HNW926" s="30"/>
      <c r="HNX926" s="30"/>
      <c r="HNY926" s="30"/>
      <c r="HNZ926" s="30"/>
      <c r="HOA926" s="30"/>
      <c r="HOB926" s="30"/>
      <c r="HOC926" s="30"/>
      <c r="HOD926" s="30"/>
      <c r="HOE926" s="30"/>
      <c r="HOF926" s="30"/>
      <c r="HOG926" s="30"/>
      <c r="HOH926" s="30"/>
      <c r="HOI926" s="30"/>
      <c r="HOJ926" s="30"/>
      <c r="HOK926" s="30"/>
      <c r="HOL926" s="30"/>
      <c r="HOM926" s="30"/>
      <c r="HON926" s="30"/>
      <c r="HOO926" s="30"/>
      <c r="HOP926" s="30"/>
      <c r="HOQ926" s="30"/>
      <c r="HOR926" s="30"/>
      <c r="HOS926" s="30"/>
      <c r="HOT926" s="30"/>
      <c r="HOU926" s="30"/>
      <c r="HOV926" s="30"/>
      <c r="HOW926" s="30"/>
      <c r="HOX926" s="30"/>
      <c r="HOY926" s="30"/>
      <c r="HOZ926" s="30"/>
      <c r="HPA926" s="30"/>
      <c r="HPB926" s="30"/>
      <c r="HPC926" s="30"/>
      <c r="HPD926" s="30"/>
      <c r="HPE926" s="30"/>
      <c r="HPF926" s="30"/>
      <c r="HPG926" s="30"/>
      <c r="HPH926" s="30"/>
      <c r="HPI926" s="30"/>
      <c r="HPJ926" s="30"/>
      <c r="HPK926" s="30"/>
      <c r="HPL926" s="30"/>
      <c r="HPM926" s="30"/>
      <c r="HPN926" s="30"/>
      <c r="HPO926" s="30"/>
      <c r="HPP926" s="30"/>
      <c r="HPQ926" s="30"/>
      <c r="HPR926" s="30"/>
      <c r="HPS926" s="30"/>
      <c r="HPT926" s="30"/>
      <c r="HPU926" s="30"/>
      <c r="HPV926" s="30"/>
      <c r="HPW926" s="30"/>
      <c r="HPX926" s="30"/>
      <c r="HPY926" s="30"/>
      <c r="HPZ926" s="30"/>
      <c r="HQA926" s="30"/>
      <c r="HQB926" s="30"/>
      <c r="HQC926" s="30"/>
      <c r="HQD926" s="30"/>
      <c r="HQE926" s="30"/>
      <c r="HQF926" s="30"/>
      <c r="HQG926" s="30"/>
      <c r="HQH926" s="30"/>
      <c r="HQI926" s="30"/>
      <c r="HQJ926" s="30"/>
      <c r="HQK926" s="30"/>
      <c r="HQL926" s="30"/>
      <c r="HQM926" s="30"/>
      <c r="HQN926" s="30"/>
      <c r="HQO926" s="30"/>
      <c r="HQP926" s="30"/>
      <c r="HQQ926" s="30"/>
      <c r="HQR926" s="30"/>
      <c r="HQS926" s="30"/>
      <c r="HQT926" s="30"/>
      <c r="HQU926" s="30"/>
      <c r="HQV926" s="30"/>
      <c r="HQW926" s="30"/>
      <c r="HQX926" s="30"/>
      <c r="HQY926" s="30"/>
      <c r="HQZ926" s="30"/>
      <c r="HRA926" s="30"/>
      <c r="HRB926" s="30"/>
      <c r="HRC926" s="30"/>
      <c r="HRD926" s="30"/>
      <c r="HRE926" s="30"/>
      <c r="HRF926" s="30"/>
      <c r="HRG926" s="30"/>
      <c r="HRH926" s="30"/>
      <c r="HRI926" s="30"/>
      <c r="HRJ926" s="30"/>
      <c r="HRK926" s="30"/>
      <c r="HRL926" s="30"/>
      <c r="HRM926" s="30"/>
      <c r="HRN926" s="30"/>
      <c r="HRO926" s="30"/>
      <c r="HRP926" s="30"/>
      <c r="HRQ926" s="30"/>
      <c r="HRR926" s="30"/>
      <c r="HRS926" s="30"/>
      <c r="HRT926" s="30"/>
      <c r="HRU926" s="30"/>
      <c r="HRV926" s="30"/>
      <c r="HRW926" s="30"/>
      <c r="HRX926" s="30"/>
      <c r="HRY926" s="30"/>
      <c r="HRZ926" s="30"/>
      <c r="HSA926" s="30"/>
      <c r="HSB926" s="30"/>
      <c r="HSC926" s="30"/>
      <c r="HSD926" s="30"/>
      <c r="HSE926" s="30"/>
      <c r="HSF926" s="30"/>
      <c r="HSG926" s="30"/>
      <c r="HSH926" s="30"/>
      <c r="HSI926" s="30"/>
      <c r="HSJ926" s="30"/>
      <c r="HSK926" s="30"/>
      <c r="HSL926" s="30"/>
      <c r="HSM926" s="30"/>
      <c r="HSN926" s="30"/>
      <c r="HSO926" s="30"/>
      <c r="HSP926" s="30"/>
      <c r="HSQ926" s="30"/>
      <c r="HSR926" s="30"/>
      <c r="HSS926" s="30"/>
      <c r="HST926" s="30"/>
      <c r="HSU926" s="30"/>
      <c r="HSV926" s="30"/>
      <c r="HSW926" s="30"/>
      <c r="HSX926" s="30"/>
      <c r="HSY926" s="30"/>
      <c r="HSZ926" s="30"/>
      <c r="HTA926" s="30"/>
      <c r="HTB926" s="30"/>
      <c r="HTC926" s="30"/>
      <c r="HTD926" s="30"/>
      <c r="HTE926" s="30"/>
      <c r="HTF926" s="30"/>
      <c r="HTG926" s="30"/>
      <c r="HTH926" s="30"/>
      <c r="HTI926" s="30"/>
      <c r="HTJ926" s="30"/>
      <c r="HTK926" s="30"/>
      <c r="HTL926" s="30"/>
      <c r="HTM926" s="30"/>
      <c r="HTN926" s="30"/>
      <c r="HTO926" s="30"/>
      <c r="HTP926" s="30"/>
      <c r="HTQ926" s="30"/>
      <c r="HTR926" s="30"/>
      <c r="HTS926" s="30"/>
      <c r="HTT926" s="30"/>
      <c r="HTU926" s="30"/>
      <c r="HTV926" s="30"/>
      <c r="HTW926" s="30"/>
      <c r="HTX926" s="30"/>
      <c r="HTY926" s="30"/>
      <c r="HTZ926" s="30"/>
      <c r="HUA926" s="30"/>
      <c r="HUB926" s="30"/>
      <c r="HUC926" s="30"/>
      <c r="HUD926" s="30"/>
      <c r="HUE926" s="30"/>
      <c r="HUF926" s="30"/>
      <c r="HUG926" s="30"/>
      <c r="HUH926" s="30"/>
      <c r="HUI926" s="30"/>
      <c r="HUJ926" s="30"/>
      <c r="HUK926" s="30"/>
      <c r="HUL926" s="30"/>
      <c r="HUM926" s="30"/>
      <c r="HUN926" s="30"/>
      <c r="HUO926" s="30"/>
      <c r="HUP926" s="30"/>
      <c r="HUQ926" s="30"/>
      <c r="HUR926" s="30"/>
      <c r="HUS926" s="30"/>
      <c r="HUT926" s="30"/>
      <c r="HUU926" s="30"/>
      <c r="HUV926" s="30"/>
      <c r="HUW926" s="30"/>
      <c r="HUX926" s="30"/>
      <c r="HUY926" s="30"/>
      <c r="HUZ926" s="30"/>
      <c r="HVA926" s="30"/>
      <c r="HVB926" s="30"/>
      <c r="HVC926" s="30"/>
      <c r="HVD926" s="30"/>
      <c r="HVE926" s="30"/>
      <c r="HVF926" s="30"/>
      <c r="HVG926" s="30"/>
      <c r="HVH926" s="30"/>
      <c r="HVI926" s="30"/>
      <c r="HVJ926" s="30"/>
      <c r="HVK926" s="30"/>
      <c r="HVL926" s="30"/>
      <c r="HVM926" s="30"/>
      <c r="HVN926" s="30"/>
      <c r="HVO926" s="30"/>
      <c r="HVP926" s="30"/>
      <c r="HVQ926" s="30"/>
      <c r="HVR926" s="30"/>
      <c r="HVS926" s="30"/>
      <c r="HVT926" s="30"/>
      <c r="HVU926" s="30"/>
      <c r="HVV926" s="30"/>
      <c r="HVW926" s="30"/>
      <c r="HVX926" s="30"/>
      <c r="HVY926" s="30"/>
      <c r="HVZ926" s="30"/>
      <c r="HWA926" s="30"/>
      <c r="HWB926" s="30"/>
      <c r="HWC926" s="30"/>
      <c r="HWD926" s="30"/>
      <c r="HWE926" s="30"/>
      <c r="HWF926" s="30"/>
      <c r="HWG926" s="30"/>
      <c r="HWH926" s="30"/>
      <c r="HWI926" s="30"/>
      <c r="HWJ926" s="30"/>
      <c r="HWK926" s="30"/>
      <c r="HWL926" s="30"/>
      <c r="HWM926" s="30"/>
      <c r="HWN926" s="30"/>
      <c r="HWO926" s="30"/>
      <c r="HWP926" s="30"/>
      <c r="HWQ926" s="30"/>
      <c r="HWR926" s="30"/>
      <c r="HWS926" s="30"/>
      <c r="HWT926" s="30"/>
      <c r="HWU926" s="30"/>
      <c r="HWV926" s="30"/>
      <c r="HWW926" s="30"/>
      <c r="HWX926" s="30"/>
      <c r="HWY926" s="30"/>
      <c r="HWZ926" s="30"/>
      <c r="HXA926" s="30"/>
      <c r="HXB926" s="30"/>
      <c r="HXC926" s="30"/>
      <c r="HXD926" s="30"/>
      <c r="HXE926" s="30"/>
      <c r="HXF926" s="30"/>
      <c r="HXG926" s="30"/>
      <c r="HXH926" s="30"/>
      <c r="HXI926" s="30"/>
      <c r="HXJ926" s="30"/>
      <c r="HXK926" s="30"/>
      <c r="HXL926" s="30"/>
      <c r="HXM926" s="30"/>
      <c r="HXN926" s="30"/>
      <c r="HXO926" s="30"/>
      <c r="HXP926" s="30"/>
      <c r="HXQ926" s="30"/>
      <c r="HXR926" s="30"/>
      <c r="HXS926" s="30"/>
      <c r="HXT926" s="30"/>
      <c r="HXU926" s="30"/>
      <c r="HXV926" s="30"/>
      <c r="HXW926" s="30"/>
      <c r="HXX926" s="30"/>
      <c r="HXY926" s="30"/>
      <c r="HXZ926" s="30"/>
      <c r="HYA926" s="30"/>
      <c r="HYB926" s="30"/>
      <c r="HYC926" s="30"/>
      <c r="HYD926" s="30"/>
      <c r="HYE926" s="30"/>
      <c r="HYF926" s="30"/>
      <c r="HYG926" s="30"/>
      <c r="HYH926" s="30"/>
      <c r="HYI926" s="30"/>
      <c r="HYJ926" s="30"/>
      <c r="HYK926" s="30"/>
      <c r="HYL926" s="30"/>
      <c r="HYM926" s="30"/>
      <c r="HYN926" s="30"/>
      <c r="HYO926" s="30"/>
      <c r="HYP926" s="30"/>
      <c r="HYQ926" s="30"/>
      <c r="HYR926" s="30"/>
      <c r="HYS926" s="30"/>
      <c r="HYT926" s="30"/>
      <c r="HYU926" s="30"/>
      <c r="HYV926" s="30"/>
      <c r="HYW926" s="30"/>
      <c r="HYX926" s="30"/>
      <c r="HYY926" s="30"/>
      <c r="HYZ926" s="30"/>
      <c r="HZA926" s="30"/>
      <c r="HZB926" s="30"/>
      <c r="HZC926" s="30"/>
      <c r="HZD926" s="30"/>
      <c r="HZE926" s="30"/>
      <c r="HZF926" s="30"/>
      <c r="HZG926" s="30"/>
      <c r="HZH926" s="30"/>
      <c r="HZI926" s="30"/>
      <c r="HZJ926" s="30"/>
      <c r="HZK926" s="30"/>
      <c r="HZL926" s="30"/>
      <c r="HZM926" s="30"/>
      <c r="HZN926" s="30"/>
      <c r="HZO926" s="30"/>
      <c r="HZP926" s="30"/>
      <c r="HZQ926" s="30"/>
      <c r="HZR926" s="30"/>
      <c r="HZS926" s="30"/>
      <c r="HZT926" s="30"/>
      <c r="HZU926" s="30"/>
      <c r="HZV926" s="30"/>
      <c r="HZW926" s="30"/>
      <c r="HZX926" s="30"/>
      <c r="HZY926" s="30"/>
      <c r="HZZ926" s="30"/>
      <c r="IAA926" s="30"/>
      <c r="IAB926" s="30"/>
      <c r="IAC926" s="30"/>
      <c r="IAD926" s="30"/>
      <c r="IAE926" s="30"/>
      <c r="IAF926" s="30"/>
      <c r="IAG926" s="30"/>
      <c r="IAH926" s="30"/>
      <c r="IAI926" s="30"/>
      <c r="IAJ926" s="30"/>
      <c r="IAK926" s="30"/>
      <c r="IAL926" s="30"/>
      <c r="IAM926" s="30"/>
      <c r="IAN926" s="30"/>
      <c r="IAO926" s="30"/>
      <c r="IAP926" s="30"/>
      <c r="IAQ926" s="30"/>
      <c r="IAR926" s="30"/>
      <c r="IAS926" s="30"/>
      <c r="IAT926" s="30"/>
      <c r="IAU926" s="30"/>
      <c r="IAV926" s="30"/>
      <c r="IAW926" s="30"/>
      <c r="IAX926" s="30"/>
      <c r="IAY926" s="30"/>
      <c r="IAZ926" s="30"/>
      <c r="IBA926" s="30"/>
      <c r="IBB926" s="30"/>
      <c r="IBC926" s="30"/>
      <c r="IBD926" s="30"/>
      <c r="IBE926" s="30"/>
      <c r="IBF926" s="30"/>
      <c r="IBG926" s="30"/>
      <c r="IBH926" s="30"/>
      <c r="IBI926" s="30"/>
      <c r="IBJ926" s="30"/>
      <c r="IBK926" s="30"/>
      <c r="IBL926" s="30"/>
      <c r="IBM926" s="30"/>
      <c r="IBN926" s="30"/>
      <c r="IBO926" s="30"/>
      <c r="IBP926" s="30"/>
      <c r="IBQ926" s="30"/>
      <c r="IBR926" s="30"/>
      <c r="IBS926" s="30"/>
      <c r="IBT926" s="30"/>
      <c r="IBU926" s="30"/>
      <c r="IBV926" s="30"/>
      <c r="IBW926" s="30"/>
      <c r="IBX926" s="30"/>
      <c r="IBY926" s="30"/>
      <c r="IBZ926" s="30"/>
      <c r="ICA926" s="30"/>
      <c r="ICB926" s="30"/>
      <c r="ICC926" s="30"/>
      <c r="ICD926" s="30"/>
      <c r="ICE926" s="30"/>
      <c r="ICF926" s="30"/>
      <c r="ICG926" s="30"/>
      <c r="ICH926" s="30"/>
      <c r="ICI926" s="30"/>
      <c r="ICJ926" s="30"/>
      <c r="ICK926" s="30"/>
      <c r="ICL926" s="30"/>
      <c r="ICM926" s="30"/>
      <c r="ICN926" s="30"/>
      <c r="ICO926" s="30"/>
      <c r="ICP926" s="30"/>
      <c r="ICQ926" s="30"/>
      <c r="ICR926" s="30"/>
      <c r="ICS926" s="30"/>
      <c r="ICT926" s="30"/>
      <c r="ICU926" s="30"/>
      <c r="ICV926" s="30"/>
      <c r="ICW926" s="30"/>
      <c r="ICX926" s="30"/>
      <c r="ICY926" s="30"/>
      <c r="ICZ926" s="30"/>
      <c r="IDA926" s="30"/>
      <c r="IDB926" s="30"/>
      <c r="IDC926" s="30"/>
      <c r="IDD926" s="30"/>
      <c r="IDE926" s="30"/>
      <c r="IDF926" s="30"/>
      <c r="IDG926" s="30"/>
      <c r="IDH926" s="30"/>
      <c r="IDI926" s="30"/>
      <c r="IDJ926" s="30"/>
      <c r="IDK926" s="30"/>
      <c r="IDL926" s="30"/>
      <c r="IDM926" s="30"/>
      <c r="IDN926" s="30"/>
      <c r="IDO926" s="30"/>
      <c r="IDP926" s="30"/>
      <c r="IDQ926" s="30"/>
      <c r="IDR926" s="30"/>
      <c r="IDS926" s="30"/>
      <c r="IDT926" s="30"/>
      <c r="IDU926" s="30"/>
      <c r="IDV926" s="30"/>
      <c r="IDW926" s="30"/>
      <c r="IDX926" s="30"/>
      <c r="IDY926" s="30"/>
      <c r="IDZ926" s="30"/>
      <c r="IEA926" s="30"/>
      <c r="IEB926" s="30"/>
      <c r="IEC926" s="30"/>
      <c r="IED926" s="30"/>
      <c r="IEE926" s="30"/>
      <c r="IEF926" s="30"/>
      <c r="IEG926" s="30"/>
      <c r="IEH926" s="30"/>
      <c r="IEI926" s="30"/>
      <c r="IEJ926" s="30"/>
      <c r="IEK926" s="30"/>
      <c r="IEL926" s="30"/>
      <c r="IEM926" s="30"/>
      <c r="IEN926" s="30"/>
      <c r="IEO926" s="30"/>
      <c r="IEP926" s="30"/>
      <c r="IEQ926" s="30"/>
      <c r="IER926" s="30"/>
      <c r="IES926" s="30"/>
      <c r="IET926" s="30"/>
      <c r="IEU926" s="30"/>
      <c r="IEV926" s="30"/>
      <c r="IEW926" s="30"/>
      <c r="IEX926" s="30"/>
      <c r="IEY926" s="30"/>
      <c r="IEZ926" s="30"/>
      <c r="IFA926" s="30"/>
      <c r="IFB926" s="30"/>
      <c r="IFC926" s="30"/>
      <c r="IFD926" s="30"/>
      <c r="IFE926" s="30"/>
      <c r="IFF926" s="30"/>
      <c r="IFG926" s="30"/>
      <c r="IFH926" s="30"/>
      <c r="IFI926" s="30"/>
      <c r="IFJ926" s="30"/>
      <c r="IFK926" s="30"/>
      <c r="IFL926" s="30"/>
      <c r="IFM926" s="30"/>
      <c r="IFN926" s="30"/>
      <c r="IFO926" s="30"/>
      <c r="IFP926" s="30"/>
      <c r="IFQ926" s="30"/>
      <c r="IFR926" s="30"/>
      <c r="IFS926" s="30"/>
      <c r="IFT926" s="30"/>
      <c r="IFU926" s="30"/>
      <c r="IFV926" s="30"/>
      <c r="IFW926" s="30"/>
      <c r="IFX926" s="30"/>
      <c r="IFY926" s="30"/>
      <c r="IFZ926" s="30"/>
      <c r="IGA926" s="30"/>
      <c r="IGB926" s="30"/>
      <c r="IGC926" s="30"/>
      <c r="IGD926" s="30"/>
      <c r="IGE926" s="30"/>
      <c r="IGF926" s="30"/>
      <c r="IGG926" s="30"/>
      <c r="IGH926" s="30"/>
      <c r="IGI926" s="30"/>
      <c r="IGJ926" s="30"/>
      <c r="IGK926" s="30"/>
      <c r="IGL926" s="30"/>
      <c r="IGM926" s="30"/>
      <c r="IGN926" s="30"/>
      <c r="IGO926" s="30"/>
      <c r="IGP926" s="30"/>
      <c r="IGQ926" s="30"/>
      <c r="IGR926" s="30"/>
      <c r="IGS926" s="30"/>
      <c r="IGT926" s="30"/>
      <c r="IGU926" s="30"/>
      <c r="IGV926" s="30"/>
      <c r="IGW926" s="30"/>
      <c r="IGX926" s="30"/>
      <c r="IGY926" s="30"/>
      <c r="IGZ926" s="30"/>
      <c r="IHA926" s="30"/>
      <c r="IHB926" s="30"/>
      <c r="IHC926" s="30"/>
      <c r="IHD926" s="30"/>
      <c r="IHE926" s="30"/>
      <c r="IHF926" s="30"/>
      <c r="IHG926" s="30"/>
      <c r="IHH926" s="30"/>
      <c r="IHI926" s="30"/>
      <c r="IHJ926" s="30"/>
      <c r="IHK926" s="30"/>
      <c r="IHL926" s="30"/>
      <c r="IHM926" s="30"/>
      <c r="IHN926" s="30"/>
      <c r="IHO926" s="30"/>
      <c r="IHP926" s="30"/>
      <c r="IHQ926" s="30"/>
      <c r="IHR926" s="30"/>
      <c r="IHS926" s="30"/>
      <c r="IHT926" s="30"/>
      <c r="IHU926" s="30"/>
      <c r="IHV926" s="30"/>
      <c r="IHW926" s="30"/>
      <c r="IHX926" s="30"/>
      <c r="IHY926" s="30"/>
      <c r="IHZ926" s="30"/>
      <c r="IIA926" s="30"/>
      <c r="IIB926" s="30"/>
      <c r="IIC926" s="30"/>
      <c r="IID926" s="30"/>
      <c r="IIE926" s="30"/>
      <c r="IIF926" s="30"/>
      <c r="IIG926" s="30"/>
      <c r="IIH926" s="30"/>
      <c r="III926" s="30"/>
      <c r="IIJ926" s="30"/>
      <c r="IIK926" s="30"/>
      <c r="IIL926" s="30"/>
      <c r="IIM926" s="30"/>
      <c r="IIN926" s="30"/>
      <c r="IIO926" s="30"/>
      <c r="IIP926" s="30"/>
      <c r="IIQ926" s="30"/>
      <c r="IIR926" s="30"/>
      <c r="IIS926" s="30"/>
      <c r="IIT926" s="30"/>
      <c r="IIU926" s="30"/>
      <c r="IIV926" s="30"/>
      <c r="IIW926" s="30"/>
      <c r="IIX926" s="30"/>
      <c r="IIY926" s="30"/>
      <c r="IIZ926" s="30"/>
      <c r="IJA926" s="30"/>
      <c r="IJB926" s="30"/>
      <c r="IJC926" s="30"/>
      <c r="IJD926" s="30"/>
      <c r="IJE926" s="30"/>
      <c r="IJF926" s="30"/>
      <c r="IJG926" s="30"/>
      <c r="IJH926" s="30"/>
      <c r="IJI926" s="30"/>
      <c r="IJJ926" s="30"/>
      <c r="IJK926" s="30"/>
      <c r="IJL926" s="30"/>
      <c r="IJM926" s="30"/>
      <c r="IJN926" s="30"/>
      <c r="IJO926" s="30"/>
      <c r="IJP926" s="30"/>
      <c r="IJQ926" s="30"/>
      <c r="IJR926" s="30"/>
      <c r="IJS926" s="30"/>
      <c r="IJT926" s="30"/>
      <c r="IJU926" s="30"/>
      <c r="IJV926" s="30"/>
      <c r="IJW926" s="30"/>
      <c r="IJX926" s="30"/>
      <c r="IJY926" s="30"/>
      <c r="IJZ926" s="30"/>
      <c r="IKA926" s="30"/>
      <c r="IKB926" s="30"/>
      <c r="IKC926" s="30"/>
      <c r="IKD926" s="30"/>
      <c r="IKE926" s="30"/>
      <c r="IKF926" s="30"/>
      <c r="IKG926" s="30"/>
      <c r="IKH926" s="30"/>
      <c r="IKI926" s="30"/>
      <c r="IKJ926" s="30"/>
      <c r="IKK926" s="30"/>
      <c r="IKL926" s="30"/>
      <c r="IKM926" s="30"/>
      <c r="IKN926" s="30"/>
      <c r="IKO926" s="30"/>
      <c r="IKP926" s="30"/>
      <c r="IKQ926" s="30"/>
      <c r="IKR926" s="30"/>
      <c r="IKS926" s="30"/>
      <c r="IKT926" s="30"/>
      <c r="IKU926" s="30"/>
      <c r="IKV926" s="30"/>
      <c r="IKW926" s="30"/>
      <c r="IKX926" s="30"/>
      <c r="IKY926" s="30"/>
      <c r="IKZ926" s="30"/>
      <c r="ILA926" s="30"/>
      <c r="ILB926" s="30"/>
      <c r="ILC926" s="30"/>
      <c r="ILD926" s="30"/>
      <c r="ILE926" s="30"/>
      <c r="ILF926" s="30"/>
      <c r="ILG926" s="30"/>
      <c r="ILH926" s="30"/>
      <c r="ILI926" s="30"/>
      <c r="ILJ926" s="30"/>
      <c r="ILK926" s="30"/>
      <c r="ILL926" s="30"/>
      <c r="ILM926" s="30"/>
      <c r="ILN926" s="30"/>
      <c r="ILO926" s="30"/>
      <c r="ILP926" s="30"/>
      <c r="ILQ926" s="30"/>
      <c r="ILR926" s="30"/>
      <c r="ILS926" s="30"/>
      <c r="ILT926" s="30"/>
      <c r="ILU926" s="30"/>
      <c r="ILV926" s="30"/>
      <c r="ILW926" s="30"/>
      <c r="ILX926" s="30"/>
      <c r="ILY926" s="30"/>
      <c r="ILZ926" s="30"/>
      <c r="IMA926" s="30"/>
      <c r="IMB926" s="30"/>
      <c r="IMC926" s="30"/>
      <c r="IMD926" s="30"/>
      <c r="IME926" s="30"/>
      <c r="IMF926" s="30"/>
      <c r="IMG926" s="30"/>
      <c r="IMH926" s="30"/>
      <c r="IMI926" s="30"/>
      <c r="IMJ926" s="30"/>
      <c r="IMK926" s="30"/>
      <c r="IML926" s="30"/>
      <c r="IMM926" s="30"/>
      <c r="IMN926" s="30"/>
      <c r="IMO926" s="30"/>
      <c r="IMP926" s="30"/>
      <c r="IMQ926" s="30"/>
      <c r="IMR926" s="30"/>
      <c r="IMS926" s="30"/>
      <c r="IMT926" s="30"/>
      <c r="IMU926" s="30"/>
      <c r="IMV926" s="30"/>
      <c r="IMW926" s="30"/>
      <c r="IMX926" s="30"/>
      <c r="IMY926" s="30"/>
      <c r="IMZ926" s="30"/>
      <c r="INA926" s="30"/>
      <c r="INB926" s="30"/>
      <c r="INC926" s="30"/>
      <c r="IND926" s="30"/>
      <c r="INE926" s="30"/>
      <c r="INF926" s="30"/>
      <c r="ING926" s="30"/>
      <c r="INH926" s="30"/>
      <c r="INI926" s="30"/>
      <c r="INJ926" s="30"/>
      <c r="INK926" s="30"/>
      <c r="INL926" s="30"/>
      <c r="INM926" s="30"/>
      <c r="INN926" s="30"/>
      <c r="INO926" s="30"/>
      <c r="INP926" s="30"/>
      <c r="INQ926" s="30"/>
      <c r="INR926" s="30"/>
      <c r="INS926" s="30"/>
      <c r="INT926" s="30"/>
      <c r="INU926" s="30"/>
      <c r="INV926" s="30"/>
      <c r="INW926" s="30"/>
      <c r="INX926" s="30"/>
      <c r="INY926" s="30"/>
      <c r="INZ926" s="30"/>
      <c r="IOA926" s="30"/>
      <c r="IOB926" s="30"/>
      <c r="IOC926" s="30"/>
      <c r="IOD926" s="30"/>
      <c r="IOE926" s="30"/>
      <c r="IOF926" s="30"/>
      <c r="IOG926" s="30"/>
      <c r="IOH926" s="30"/>
      <c r="IOI926" s="30"/>
      <c r="IOJ926" s="30"/>
      <c r="IOK926" s="30"/>
      <c r="IOL926" s="30"/>
      <c r="IOM926" s="30"/>
      <c r="ION926" s="30"/>
      <c r="IOO926" s="30"/>
      <c r="IOP926" s="30"/>
      <c r="IOQ926" s="30"/>
      <c r="IOR926" s="30"/>
      <c r="IOS926" s="30"/>
      <c r="IOT926" s="30"/>
      <c r="IOU926" s="30"/>
      <c r="IOV926" s="30"/>
      <c r="IOW926" s="30"/>
      <c r="IOX926" s="30"/>
      <c r="IOY926" s="30"/>
      <c r="IOZ926" s="30"/>
      <c r="IPA926" s="30"/>
      <c r="IPB926" s="30"/>
      <c r="IPC926" s="30"/>
      <c r="IPD926" s="30"/>
      <c r="IPE926" s="30"/>
      <c r="IPF926" s="30"/>
      <c r="IPG926" s="30"/>
      <c r="IPH926" s="30"/>
      <c r="IPI926" s="30"/>
      <c r="IPJ926" s="30"/>
      <c r="IPK926" s="30"/>
      <c r="IPL926" s="30"/>
      <c r="IPM926" s="30"/>
      <c r="IPN926" s="30"/>
      <c r="IPO926" s="30"/>
      <c r="IPP926" s="30"/>
      <c r="IPQ926" s="30"/>
      <c r="IPR926" s="30"/>
      <c r="IPS926" s="30"/>
      <c r="IPT926" s="30"/>
      <c r="IPU926" s="30"/>
      <c r="IPV926" s="30"/>
      <c r="IPW926" s="30"/>
      <c r="IPX926" s="30"/>
      <c r="IPY926" s="30"/>
      <c r="IPZ926" s="30"/>
      <c r="IQA926" s="30"/>
      <c r="IQB926" s="30"/>
      <c r="IQC926" s="30"/>
      <c r="IQD926" s="30"/>
      <c r="IQE926" s="30"/>
      <c r="IQF926" s="30"/>
      <c r="IQG926" s="30"/>
      <c r="IQH926" s="30"/>
      <c r="IQI926" s="30"/>
      <c r="IQJ926" s="30"/>
      <c r="IQK926" s="30"/>
      <c r="IQL926" s="30"/>
      <c r="IQM926" s="30"/>
      <c r="IQN926" s="30"/>
      <c r="IQO926" s="30"/>
      <c r="IQP926" s="30"/>
      <c r="IQQ926" s="30"/>
      <c r="IQR926" s="30"/>
      <c r="IQS926" s="30"/>
      <c r="IQT926" s="30"/>
      <c r="IQU926" s="30"/>
      <c r="IQV926" s="30"/>
      <c r="IQW926" s="30"/>
      <c r="IQX926" s="30"/>
      <c r="IQY926" s="30"/>
      <c r="IQZ926" s="30"/>
      <c r="IRA926" s="30"/>
      <c r="IRB926" s="30"/>
      <c r="IRC926" s="30"/>
      <c r="IRD926" s="30"/>
      <c r="IRE926" s="30"/>
      <c r="IRF926" s="30"/>
      <c r="IRG926" s="30"/>
      <c r="IRH926" s="30"/>
      <c r="IRI926" s="30"/>
      <c r="IRJ926" s="30"/>
      <c r="IRK926" s="30"/>
      <c r="IRL926" s="30"/>
      <c r="IRM926" s="30"/>
      <c r="IRN926" s="30"/>
      <c r="IRO926" s="30"/>
      <c r="IRP926" s="30"/>
      <c r="IRQ926" s="30"/>
      <c r="IRR926" s="30"/>
      <c r="IRS926" s="30"/>
      <c r="IRT926" s="30"/>
      <c r="IRU926" s="30"/>
      <c r="IRV926" s="30"/>
      <c r="IRW926" s="30"/>
      <c r="IRX926" s="30"/>
      <c r="IRY926" s="30"/>
      <c r="IRZ926" s="30"/>
      <c r="ISA926" s="30"/>
      <c r="ISB926" s="30"/>
      <c r="ISC926" s="30"/>
      <c r="ISD926" s="30"/>
      <c r="ISE926" s="30"/>
      <c r="ISF926" s="30"/>
      <c r="ISG926" s="30"/>
      <c r="ISH926" s="30"/>
      <c r="ISI926" s="30"/>
      <c r="ISJ926" s="30"/>
      <c r="ISK926" s="30"/>
      <c r="ISL926" s="30"/>
      <c r="ISM926" s="30"/>
      <c r="ISN926" s="30"/>
      <c r="ISO926" s="30"/>
      <c r="ISP926" s="30"/>
      <c r="ISQ926" s="30"/>
      <c r="ISR926" s="30"/>
      <c r="ISS926" s="30"/>
      <c r="IST926" s="30"/>
      <c r="ISU926" s="30"/>
      <c r="ISV926" s="30"/>
      <c r="ISW926" s="30"/>
      <c r="ISX926" s="30"/>
      <c r="ISY926" s="30"/>
      <c r="ISZ926" s="30"/>
      <c r="ITA926" s="30"/>
      <c r="ITB926" s="30"/>
      <c r="ITC926" s="30"/>
      <c r="ITD926" s="30"/>
      <c r="ITE926" s="30"/>
      <c r="ITF926" s="30"/>
      <c r="ITG926" s="30"/>
      <c r="ITH926" s="30"/>
      <c r="ITI926" s="30"/>
      <c r="ITJ926" s="30"/>
      <c r="ITK926" s="30"/>
      <c r="ITL926" s="30"/>
      <c r="ITM926" s="30"/>
      <c r="ITN926" s="30"/>
      <c r="ITO926" s="30"/>
      <c r="ITP926" s="30"/>
      <c r="ITQ926" s="30"/>
      <c r="ITR926" s="30"/>
      <c r="ITS926" s="30"/>
      <c r="ITT926" s="30"/>
      <c r="ITU926" s="30"/>
      <c r="ITV926" s="30"/>
      <c r="ITW926" s="30"/>
      <c r="ITX926" s="30"/>
      <c r="ITY926" s="30"/>
      <c r="ITZ926" s="30"/>
      <c r="IUA926" s="30"/>
      <c r="IUB926" s="30"/>
      <c r="IUC926" s="30"/>
      <c r="IUD926" s="30"/>
      <c r="IUE926" s="30"/>
      <c r="IUF926" s="30"/>
      <c r="IUG926" s="30"/>
      <c r="IUH926" s="30"/>
      <c r="IUI926" s="30"/>
      <c r="IUJ926" s="30"/>
      <c r="IUK926" s="30"/>
      <c r="IUL926" s="30"/>
      <c r="IUM926" s="30"/>
      <c r="IUN926" s="30"/>
      <c r="IUO926" s="30"/>
      <c r="IUP926" s="30"/>
      <c r="IUQ926" s="30"/>
      <c r="IUR926" s="30"/>
      <c r="IUS926" s="30"/>
      <c r="IUT926" s="30"/>
      <c r="IUU926" s="30"/>
      <c r="IUV926" s="30"/>
      <c r="IUW926" s="30"/>
      <c r="IUX926" s="30"/>
      <c r="IUY926" s="30"/>
      <c r="IUZ926" s="30"/>
      <c r="IVA926" s="30"/>
      <c r="IVB926" s="30"/>
      <c r="IVC926" s="30"/>
      <c r="IVD926" s="30"/>
      <c r="IVE926" s="30"/>
      <c r="IVF926" s="30"/>
      <c r="IVG926" s="30"/>
      <c r="IVH926" s="30"/>
      <c r="IVI926" s="30"/>
      <c r="IVJ926" s="30"/>
      <c r="IVK926" s="30"/>
      <c r="IVL926" s="30"/>
      <c r="IVM926" s="30"/>
      <c r="IVN926" s="30"/>
      <c r="IVO926" s="30"/>
      <c r="IVP926" s="30"/>
      <c r="IVQ926" s="30"/>
      <c r="IVR926" s="30"/>
      <c r="IVS926" s="30"/>
      <c r="IVT926" s="30"/>
      <c r="IVU926" s="30"/>
      <c r="IVV926" s="30"/>
      <c r="IVW926" s="30"/>
      <c r="IVX926" s="30"/>
      <c r="IVY926" s="30"/>
      <c r="IVZ926" s="30"/>
      <c r="IWA926" s="30"/>
      <c r="IWB926" s="30"/>
      <c r="IWC926" s="30"/>
      <c r="IWD926" s="30"/>
      <c r="IWE926" s="30"/>
      <c r="IWF926" s="30"/>
      <c r="IWG926" s="30"/>
      <c r="IWH926" s="30"/>
      <c r="IWI926" s="30"/>
      <c r="IWJ926" s="30"/>
      <c r="IWK926" s="30"/>
      <c r="IWL926" s="30"/>
      <c r="IWM926" s="30"/>
      <c r="IWN926" s="30"/>
      <c r="IWO926" s="30"/>
      <c r="IWP926" s="30"/>
      <c r="IWQ926" s="30"/>
      <c r="IWR926" s="30"/>
      <c r="IWS926" s="30"/>
      <c r="IWT926" s="30"/>
      <c r="IWU926" s="30"/>
      <c r="IWV926" s="30"/>
      <c r="IWW926" s="30"/>
      <c r="IWX926" s="30"/>
      <c r="IWY926" s="30"/>
      <c r="IWZ926" s="30"/>
      <c r="IXA926" s="30"/>
      <c r="IXB926" s="30"/>
      <c r="IXC926" s="30"/>
      <c r="IXD926" s="30"/>
      <c r="IXE926" s="30"/>
      <c r="IXF926" s="30"/>
      <c r="IXG926" s="30"/>
      <c r="IXH926" s="30"/>
      <c r="IXI926" s="30"/>
      <c r="IXJ926" s="30"/>
      <c r="IXK926" s="30"/>
      <c r="IXL926" s="30"/>
      <c r="IXM926" s="30"/>
      <c r="IXN926" s="30"/>
      <c r="IXO926" s="30"/>
      <c r="IXP926" s="30"/>
      <c r="IXQ926" s="30"/>
      <c r="IXR926" s="30"/>
      <c r="IXS926" s="30"/>
      <c r="IXT926" s="30"/>
      <c r="IXU926" s="30"/>
      <c r="IXV926" s="30"/>
      <c r="IXW926" s="30"/>
      <c r="IXX926" s="30"/>
      <c r="IXY926" s="30"/>
      <c r="IXZ926" s="30"/>
      <c r="IYA926" s="30"/>
      <c r="IYB926" s="30"/>
      <c r="IYC926" s="30"/>
      <c r="IYD926" s="30"/>
      <c r="IYE926" s="30"/>
      <c r="IYF926" s="30"/>
      <c r="IYG926" s="30"/>
      <c r="IYH926" s="30"/>
      <c r="IYI926" s="30"/>
      <c r="IYJ926" s="30"/>
      <c r="IYK926" s="30"/>
      <c r="IYL926" s="30"/>
      <c r="IYM926" s="30"/>
      <c r="IYN926" s="30"/>
      <c r="IYO926" s="30"/>
      <c r="IYP926" s="30"/>
      <c r="IYQ926" s="30"/>
      <c r="IYR926" s="30"/>
      <c r="IYS926" s="30"/>
      <c r="IYT926" s="30"/>
      <c r="IYU926" s="30"/>
      <c r="IYV926" s="30"/>
      <c r="IYW926" s="30"/>
      <c r="IYX926" s="30"/>
      <c r="IYY926" s="30"/>
      <c r="IYZ926" s="30"/>
      <c r="IZA926" s="30"/>
      <c r="IZB926" s="30"/>
      <c r="IZC926" s="30"/>
      <c r="IZD926" s="30"/>
      <c r="IZE926" s="30"/>
      <c r="IZF926" s="30"/>
      <c r="IZG926" s="30"/>
      <c r="IZH926" s="30"/>
      <c r="IZI926" s="30"/>
      <c r="IZJ926" s="30"/>
      <c r="IZK926" s="30"/>
      <c r="IZL926" s="30"/>
      <c r="IZM926" s="30"/>
      <c r="IZN926" s="30"/>
      <c r="IZO926" s="30"/>
      <c r="IZP926" s="30"/>
      <c r="IZQ926" s="30"/>
      <c r="IZR926" s="30"/>
      <c r="IZS926" s="30"/>
      <c r="IZT926" s="30"/>
      <c r="IZU926" s="30"/>
      <c r="IZV926" s="30"/>
      <c r="IZW926" s="30"/>
      <c r="IZX926" s="30"/>
      <c r="IZY926" s="30"/>
      <c r="IZZ926" s="30"/>
      <c r="JAA926" s="30"/>
      <c r="JAB926" s="30"/>
      <c r="JAC926" s="30"/>
      <c r="JAD926" s="30"/>
      <c r="JAE926" s="30"/>
      <c r="JAF926" s="30"/>
      <c r="JAG926" s="30"/>
      <c r="JAH926" s="30"/>
      <c r="JAI926" s="30"/>
      <c r="JAJ926" s="30"/>
      <c r="JAK926" s="30"/>
      <c r="JAL926" s="30"/>
      <c r="JAM926" s="30"/>
      <c r="JAN926" s="30"/>
      <c r="JAO926" s="30"/>
      <c r="JAP926" s="30"/>
      <c r="JAQ926" s="30"/>
      <c r="JAR926" s="30"/>
      <c r="JAS926" s="30"/>
      <c r="JAT926" s="30"/>
      <c r="JAU926" s="30"/>
      <c r="JAV926" s="30"/>
      <c r="JAW926" s="30"/>
      <c r="JAX926" s="30"/>
      <c r="JAY926" s="30"/>
      <c r="JAZ926" s="30"/>
      <c r="JBA926" s="30"/>
      <c r="JBB926" s="30"/>
      <c r="JBC926" s="30"/>
      <c r="JBD926" s="30"/>
      <c r="JBE926" s="30"/>
      <c r="JBF926" s="30"/>
      <c r="JBG926" s="30"/>
      <c r="JBH926" s="30"/>
      <c r="JBI926" s="30"/>
      <c r="JBJ926" s="30"/>
      <c r="JBK926" s="30"/>
      <c r="JBL926" s="30"/>
      <c r="JBM926" s="30"/>
      <c r="JBN926" s="30"/>
      <c r="JBO926" s="30"/>
      <c r="JBP926" s="30"/>
      <c r="JBQ926" s="30"/>
      <c r="JBR926" s="30"/>
      <c r="JBS926" s="30"/>
      <c r="JBT926" s="30"/>
      <c r="JBU926" s="30"/>
      <c r="JBV926" s="30"/>
      <c r="JBW926" s="30"/>
      <c r="JBX926" s="30"/>
      <c r="JBY926" s="30"/>
      <c r="JBZ926" s="30"/>
      <c r="JCA926" s="30"/>
      <c r="JCB926" s="30"/>
      <c r="JCC926" s="30"/>
      <c r="JCD926" s="30"/>
      <c r="JCE926" s="30"/>
      <c r="JCF926" s="30"/>
      <c r="JCG926" s="30"/>
      <c r="JCH926" s="30"/>
      <c r="JCI926" s="30"/>
      <c r="JCJ926" s="30"/>
      <c r="JCK926" s="30"/>
      <c r="JCL926" s="30"/>
      <c r="JCM926" s="30"/>
      <c r="JCN926" s="30"/>
      <c r="JCO926" s="30"/>
      <c r="JCP926" s="30"/>
      <c r="JCQ926" s="30"/>
      <c r="JCR926" s="30"/>
      <c r="JCS926" s="30"/>
      <c r="JCT926" s="30"/>
      <c r="JCU926" s="30"/>
      <c r="JCV926" s="30"/>
      <c r="JCW926" s="30"/>
      <c r="JCX926" s="30"/>
      <c r="JCY926" s="30"/>
      <c r="JCZ926" s="30"/>
      <c r="JDA926" s="30"/>
      <c r="JDB926" s="30"/>
      <c r="JDC926" s="30"/>
      <c r="JDD926" s="30"/>
      <c r="JDE926" s="30"/>
      <c r="JDF926" s="30"/>
      <c r="JDG926" s="30"/>
      <c r="JDH926" s="30"/>
      <c r="JDI926" s="30"/>
      <c r="JDJ926" s="30"/>
      <c r="JDK926" s="30"/>
      <c r="JDL926" s="30"/>
      <c r="JDM926" s="30"/>
      <c r="JDN926" s="30"/>
      <c r="JDO926" s="30"/>
      <c r="JDP926" s="30"/>
      <c r="JDQ926" s="30"/>
      <c r="JDR926" s="30"/>
      <c r="JDS926" s="30"/>
      <c r="JDT926" s="30"/>
      <c r="JDU926" s="30"/>
      <c r="JDV926" s="30"/>
      <c r="JDW926" s="30"/>
      <c r="JDX926" s="30"/>
      <c r="JDY926" s="30"/>
      <c r="JDZ926" s="30"/>
      <c r="JEA926" s="30"/>
      <c r="JEB926" s="30"/>
      <c r="JEC926" s="30"/>
      <c r="JED926" s="30"/>
      <c r="JEE926" s="30"/>
      <c r="JEF926" s="30"/>
      <c r="JEG926" s="30"/>
      <c r="JEH926" s="30"/>
      <c r="JEI926" s="30"/>
      <c r="JEJ926" s="30"/>
      <c r="JEK926" s="30"/>
      <c r="JEL926" s="30"/>
      <c r="JEM926" s="30"/>
      <c r="JEN926" s="30"/>
      <c r="JEO926" s="30"/>
      <c r="JEP926" s="30"/>
      <c r="JEQ926" s="30"/>
      <c r="JER926" s="30"/>
      <c r="JES926" s="30"/>
      <c r="JET926" s="30"/>
      <c r="JEU926" s="30"/>
      <c r="JEV926" s="30"/>
      <c r="JEW926" s="30"/>
      <c r="JEX926" s="30"/>
      <c r="JEY926" s="30"/>
      <c r="JEZ926" s="30"/>
      <c r="JFA926" s="30"/>
      <c r="JFB926" s="30"/>
      <c r="JFC926" s="30"/>
      <c r="JFD926" s="30"/>
      <c r="JFE926" s="30"/>
      <c r="JFF926" s="30"/>
      <c r="JFG926" s="30"/>
      <c r="JFH926" s="30"/>
      <c r="JFI926" s="30"/>
      <c r="JFJ926" s="30"/>
      <c r="JFK926" s="30"/>
      <c r="JFL926" s="30"/>
      <c r="JFM926" s="30"/>
      <c r="JFN926" s="30"/>
      <c r="JFO926" s="30"/>
      <c r="JFP926" s="30"/>
      <c r="JFQ926" s="30"/>
      <c r="JFR926" s="30"/>
      <c r="JFS926" s="30"/>
      <c r="JFT926" s="30"/>
      <c r="JFU926" s="30"/>
      <c r="JFV926" s="30"/>
      <c r="JFW926" s="30"/>
      <c r="JFX926" s="30"/>
      <c r="JFY926" s="30"/>
      <c r="JFZ926" s="30"/>
      <c r="JGA926" s="30"/>
      <c r="JGB926" s="30"/>
      <c r="JGC926" s="30"/>
      <c r="JGD926" s="30"/>
      <c r="JGE926" s="30"/>
      <c r="JGF926" s="30"/>
      <c r="JGG926" s="30"/>
      <c r="JGH926" s="30"/>
      <c r="JGI926" s="30"/>
      <c r="JGJ926" s="30"/>
      <c r="JGK926" s="30"/>
      <c r="JGL926" s="30"/>
      <c r="JGM926" s="30"/>
      <c r="JGN926" s="30"/>
      <c r="JGO926" s="30"/>
      <c r="JGP926" s="30"/>
      <c r="JGQ926" s="30"/>
      <c r="JGR926" s="30"/>
      <c r="JGS926" s="30"/>
      <c r="JGT926" s="30"/>
      <c r="JGU926" s="30"/>
      <c r="JGV926" s="30"/>
      <c r="JGW926" s="30"/>
      <c r="JGX926" s="30"/>
      <c r="JGY926" s="30"/>
      <c r="JGZ926" s="30"/>
      <c r="JHA926" s="30"/>
      <c r="JHB926" s="30"/>
      <c r="JHC926" s="30"/>
      <c r="JHD926" s="30"/>
      <c r="JHE926" s="30"/>
      <c r="JHF926" s="30"/>
      <c r="JHG926" s="30"/>
      <c r="JHH926" s="30"/>
      <c r="JHI926" s="30"/>
      <c r="JHJ926" s="30"/>
      <c r="JHK926" s="30"/>
      <c r="JHL926" s="30"/>
      <c r="JHM926" s="30"/>
      <c r="JHN926" s="30"/>
      <c r="JHO926" s="30"/>
      <c r="JHP926" s="30"/>
      <c r="JHQ926" s="30"/>
      <c r="JHR926" s="30"/>
      <c r="JHS926" s="30"/>
      <c r="JHT926" s="30"/>
      <c r="JHU926" s="30"/>
      <c r="JHV926" s="30"/>
      <c r="JHW926" s="30"/>
      <c r="JHX926" s="30"/>
      <c r="JHY926" s="30"/>
      <c r="JHZ926" s="30"/>
      <c r="JIA926" s="30"/>
      <c r="JIB926" s="30"/>
      <c r="JIC926" s="30"/>
      <c r="JID926" s="30"/>
      <c r="JIE926" s="30"/>
      <c r="JIF926" s="30"/>
      <c r="JIG926" s="30"/>
      <c r="JIH926" s="30"/>
      <c r="JII926" s="30"/>
      <c r="JIJ926" s="30"/>
      <c r="JIK926" s="30"/>
      <c r="JIL926" s="30"/>
      <c r="JIM926" s="30"/>
      <c r="JIN926" s="30"/>
      <c r="JIO926" s="30"/>
      <c r="JIP926" s="30"/>
      <c r="JIQ926" s="30"/>
      <c r="JIR926" s="30"/>
      <c r="JIS926" s="30"/>
      <c r="JIT926" s="30"/>
      <c r="JIU926" s="30"/>
      <c r="JIV926" s="30"/>
      <c r="JIW926" s="30"/>
      <c r="JIX926" s="30"/>
      <c r="JIY926" s="30"/>
      <c r="JIZ926" s="30"/>
      <c r="JJA926" s="30"/>
      <c r="JJB926" s="30"/>
      <c r="JJC926" s="30"/>
      <c r="JJD926" s="30"/>
      <c r="JJE926" s="30"/>
      <c r="JJF926" s="30"/>
      <c r="JJG926" s="30"/>
      <c r="JJH926" s="30"/>
      <c r="JJI926" s="30"/>
      <c r="JJJ926" s="30"/>
      <c r="JJK926" s="30"/>
      <c r="JJL926" s="30"/>
      <c r="JJM926" s="30"/>
      <c r="JJN926" s="30"/>
      <c r="JJO926" s="30"/>
      <c r="JJP926" s="30"/>
      <c r="JJQ926" s="30"/>
      <c r="JJR926" s="30"/>
      <c r="JJS926" s="30"/>
      <c r="JJT926" s="30"/>
      <c r="JJU926" s="30"/>
      <c r="JJV926" s="30"/>
      <c r="JJW926" s="30"/>
      <c r="JJX926" s="30"/>
      <c r="JJY926" s="30"/>
      <c r="JJZ926" s="30"/>
      <c r="JKA926" s="30"/>
      <c r="JKB926" s="30"/>
      <c r="JKC926" s="30"/>
      <c r="JKD926" s="30"/>
      <c r="JKE926" s="30"/>
      <c r="JKF926" s="30"/>
      <c r="JKG926" s="30"/>
      <c r="JKH926" s="30"/>
      <c r="JKI926" s="30"/>
      <c r="JKJ926" s="30"/>
      <c r="JKK926" s="30"/>
      <c r="JKL926" s="30"/>
      <c r="JKM926" s="30"/>
      <c r="JKN926" s="30"/>
      <c r="JKO926" s="30"/>
      <c r="JKP926" s="30"/>
      <c r="JKQ926" s="30"/>
      <c r="JKR926" s="30"/>
      <c r="JKS926" s="30"/>
      <c r="JKT926" s="30"/>
      <c r="JKU926" s="30"/>
      <c r="JKV926" s="30"/>
      <c r="JKW926" s="30"/>
      <c r="JKX926" s="30"/>
      <c r="JKY926" s="30"/>
      <c r="JKZ926" s="30"/>
      <c r="JLA926" s="30"/>
      <c r="JLB926" s="30"/>
      <c r="JLC926" s="30"/>
      <c r="JLD926" s="30"/>
      <c r="JLE926" s="30"/>
      <c r="JLF926" s="30"/>
      <c r="JLG926" s="30"/>
      <c r="JLH926" s="30"/>
      <c r="JLI926" s="30"/>
      <c r="JLJ926" s="30"/>
      <c r="JLK926" s="30"/>
      <c r="JLL926" s="30"/>
      <c r="JLM926" s="30"/>
      <c r="JLN926" s="30"/>
      <c r="JLO926" s="30"/>
      <c r="JLP926" s="30"/>
      <c r="JLQ926" s="30"/>
      <c r="JLR926" s="30"/>
      <c r="JLS926" s="30"/>
      <c r="JLT926" s="30"/>
      <c r="JLU926" s="30"/>
      <c r="JLV926" s="30"/>
      <c r="JLW926" s="30"/>
      <c r="JLX926" s="30"/>
      <c r="JLY926" s="30"/>
      <c r="JLZ926" s="30"/>
      <c r="JMA926" s="30"/>
      <c r="JMB926" s="30"/>
      <c r="JMC926" s="30"/>
      <c r="JMD926" s="30"/>
      <c r="JME926" s="30"/>
      <c r="JMF926" s="30"/>
      <c r="JMG926" s="30"/>
      <c r="JMH926" s="30"/>
      <c r="JMI926" s="30"/>
      <c r="JMJ926" s="30"/>
      <c r="JMK926" s="30"/>
      <c r="JML926" s="30"/>
      <c r="JMM926" s="30"/>
      <c r="JMN926" s="30"/>
      <c r="JMO926" s="30"/>
      <c r="JMP926" s="30"/>
      <c r="JMQ926" s="30"/>
      <c r="JMR926" s="30"/>
      <c r="JMS926" s="30"/>
      <c r="JMT926" s="30"/>
      <c r="JMU926" s="30"/>
      <c r="JMV926" s="30"/>
      <c r="JMW926" s="30"/>
      <c r="JMX926" s="30"/>
      <c r="JMY926" s="30"/>
      <c r="JMZ926" s="30"/>
      <c r="JNA926" s="30"/>
      <c r="JNB926" s="30"/>
      <c r="JNC926" s="30"/>
      <c r="JND926" s="30"/>
      <c r="JNE926" s="30"/>
      <c r="JNF926" s="30"/>
      <c r="JNG926" s="30"/>
      <c r="JNH926" s="30"/>
      <c r="JNI926" s="30"/>
      <c r="JNJ926" s="30"/>
      <c r="JNK926" s="30"/>
      <c r="JNL926" s="30"/>
      <c r="JNM926" s="30"/>
      <c r="JNN926" s="30"/>
      <c r="JNO926" s="30"/>
      <c r="JNP926" s="30"/>
      <c r="JNQ926" s="30"/>
      <c r="JNR926" s="30"/>
      <c r="JNS926" s="30"/>
      <c r="JNT926" s="30"/>
      <c r="JNU926" s="30"/>
      <c r="JNV926" s="30"/>
      <c r="JNW926" s="30"/>
      <c r="JNX926" s="30"/>
      <c r="JNY926" s="30"/>
      <c r="JNZ926" s="30"/>
      <c r="JOA926" s="30"/>
      <c r="JOB926" s="30"/>
      <c r="JOC926" s="30"/>
      <c r="JOD926" s="30"/>
      <c r="JOE926" s="30"/>
      <c r="JOF926" s="30"/>
      <c r="JOG926" s="30"/>
      <c r="JOH926" s="30"/>
      <c r="JOI926" s="30"/>
      <c r="JOJ926" s="30"/>
      <c r="JOK926" s="30"/>
      <c r="JOL926" s="30"/>
      <c r="JOM926" s="30"/>
      <c r="JON926" s="30"/>
      <c r="JOO926" s="30"/>
      <c r="JOP926" s="30"/>
      <c r="JOQ926" s="30"/>
      <c r="JOR926" s="30"/>
      <c r="JOS926" s="30"/>
      <c r="JOT926" s="30"/>
      <c r="JOU926" s="30"/>
      <c r="JOV926" s="30"/>
      <c r="JOW926" s="30"/>
      <c r="JOX926" s="30"/>
      <c r="JOY926" s="30"/>
      <c r="JOZ926" s="30"/>
      <c r="JPA926" s="30"/>
      <c r="JPB926" s="30"/>
      <c r="JPC926" s="30"/>
      <c r="JPD926" s="30"/>
      <c r="JPE926" s="30"/>
      <c r="JPF926" s="30"/>
      <c r="JPG926" s="30"/>
      <c r="JPH926" s="30"/>
      <c r="JPI926" s="30"/>
      <c r="JPJ926" s="30"/>
      <c r="JPK926" s="30"/>
      <c r="JPL926" s="30"/>
      <c r="JPM926" s="30"/>
      <c r="JPN926" s="30"/>
      <c r="JPO926" s="30"/>
      <c r="JPP926" s="30"/>
      <c r="JPQ926" s="30"/>
      <c r="JPR926" s="30"/>
      <c r="JPS926" s="30"/>
      <c r="JPT926" s="30"/>
      <c r="JPU926" s="30"/>
      <c r="JPV926" s="30"/>
      <c r="JPW926" s="30"/>
      <c r="JPX926" s="30"/>
      <c r="JPY926" s="30"/>
      <c r="JPZ926" s="30"/>
      <c r="JQA926" s="30"/>
      <c r="JQB926" s="30"/>
      <c r="JQC926" s="30"/>
      <c r="JQD926" s="30"/>
      <c r="JQE926" s="30"/>
      <c r="JQF926" s="30"/>
      <c r="JQG926" s="30"/>
      <c r="JQH926" s="30"/>
      <c r="JQI926" s="30"/>
      <c r="JQJ926" s="30"/>
      <c r="JQK926" s="30"/>
      <c r="JQL926" s="30"/>
      <c r="JQM926" s="30"/>
      <c r="JQN926" s="30"/>
      <c r="JQO926" s="30"/>
      <c r="JQP926" s="30"/>
      <c r="JQQ926" s="30"/>
      <c r="JQR926" s="30"/>
      <c r="JQS926" s="30"/>
      <c r="JQT926" s="30"/>
      <c r="JQU926" s="30"/>
      <c r="JQV926" s="30"/>
      <c r="JQW926" s="30"/>
      <c r="JQX926" s="30"/>
      <c r="JQY926" s="30"/>
      <c r="JQZ926" s="30"/>
      <c r="JRA926" s="30"/>
      <c r="JRB926" s="30"/>
      <c r="JRC926" s="30"/>
      <c r="JRD926" s="30"/>
      <c r="JRE926" s="30"/>
      <c r="JRF926" s="30"/>
      <c r="JRG926" s="30"/>
      <c r="JRH926" s="30"/>
      <c r="JRI926" s="30"/>
      <c r="JRJ926" s="30"/>
      <c r="JRK926" s="30"/>
      <c r="JRL926" s="30"/>
      <c r="JRM926" s="30"/>
      <c r="JRN926" s="30"/>
      <c r="JRO926" s="30"/>
      <c r="JRP926" s="30"/>
      <c r="JRQ926" s="30"/>
      <c r="JRR926" s="30"/>
      <c r="JRS926" s="30"/>
      <c r="JRT926" s="30"/>
      <c r="JRU926" s="30"/>
      <c r="JRV926" s="30"/>
      <c r="JRW926" s="30"/>
      <c r="JRX926" s="30"/>
      <c r="JRY926" s="30"/>
      <c r="JRZ926" s="30"/>
      <c r="JSA926" s="30"/>
      <c r="JSB926" s="30"/>
      <c r="JSC926" s="30"/>
      <c r="JSD926" s="30"/>
      <c r="JSE926" s="30"/>
      <c r="JSF926" s="30"/>
      <c r="JSG926" s="30"/>
      <c r="JSH926" s="30"/>
      <c r="JSI926" s="30"/>
      <c r="JSJ926" s="30"/>
      <c r="JSK926" s="30"/>
      <c r="JSL926" s="30"/>
      <c r="JSM926" s="30"/>
      <c r="JSN926" s="30"/>
      <c r="JSO926" s="30"/>
      <c r="JSP926" s="30"/>
      <c r="JSQ926" s="30"/>
      <c r="JSR926" s="30"/>
      <c r="JSS926" s="30"/>
      <c r="JST926" s="30"/>
      <c r="JSU926" s="30"/>
      <c r="JSV926" s="30"/>
      <c r="JSW926" s="30"/>
      <c r="JSX926" s="30"/>
      <c r="JSY926" s="30"/>
      <c r="JSZ926" s="30"/>
      <c r="JTA926" s="30"/>
      <c r="JTB926" s="30"/>
      <c r="JTC926" s="30"/>
      <c r="JTD926" s="30"/>
      <c r="JTE926" s="30"/>
      <c r="JTF926" s="30"/>
      <c r="JTG926" s="30"/>
      <c r="JTH926" s="30"/>
      <c r="JTI926" s="30"/>
      <c r="JTJ926" s="30"/>
      <c r="JTK926" s="30"/>
      <c r="JTL926" s="30"/>
      <c r="JTM926" s="30"/>
      <c r="JTN926" s="30"/>
      <c r="JTO926" s="30"/>
      <c r="JTP926" s="30"/>
      <c r="JTQ926" s="30"/>
      <c r="JTR926" s="30"/>
      <c r="JTS926" s="30"/>
      <c r="JTT926" s="30"/>
      <c r="JTU926" s="30"/>
      <c r="JTV926" s="30"/>
      <c r="JTW926" s="30"/>
      <c r="JTX926" s="30"/>
      <c r="JTY926" s="30"/>
      <c r="JTZ926" s="30"/>
      <c r="JUA926" s="30"/>
      <c r="JUB926" s="30"/>
      <c r="JUC926" s="30"/>
      <c r="JUD926" s="30"/>
      <c r="JUE926" s="30"/>
      <c r="JUF926" s="30"/>
      <c r="JUG926" s="30"/>
      <c r="JUH926" s="30"/>
      <c r="JUI926" s="30"/>
      <c r="JUJ926" s="30"/>
      <c r="JUK926" s="30"/>
      <c r="JUL926" s="30"/>
      <c r="JUM926" s="30"/>
      <c r="JUN926" s="30"/>
      <c r="JUO926" s="30"/>
      <c r="JUP926" s="30"/>
      <c r="JUQ926" s="30"/>
      <c r="JUR926" s="30"/>
      <c r="JUS926" s="30"/>
      <c r="JUT926" s="30"/>
      <c r="JUU926" s="30"/>
      <c r="JUV926" s="30"/>
      <c r="JUW926" s="30"/>
      <c r="JUX926" s="30"/>
      <c r="JUY926" s="30"/>
      <c r="JUZ926" s="30"/>
      <c r="JVA926" s="30"/>
      <c r="JVB926" s="30"/>
      <c r="JVC926" s="30"/>
      <c r="JVD926" s="30"/>
      <c r="JVE926" s="30"/>
      <c r="JVF926" s="30"/>
      <c r="JVG926" s="30"/>
      <c r="JVH926" s="30"/>
      <c r="JVI926" s="30"/>
      <c r="JVJ926" s="30"/>
      <c r="JVK926" s="30"/>
      <c r="JVL926" s="30"/>
      <c r="JVM926" s="30"/>
      <c r="JVN926" s="30"/>
      <c r="JVO926" s="30"/>
      <c r="JVP926" s="30"/>
      <c r="JVQ926" s="30"/>
      <c r="JVR926" s="30"/>
      <c r="JVS926" s="30"/>
      <c r="JVT926" s="30"/>
      <c r="JVU926" s="30"/>
      <c r="JVV926" s="30"/>
      <c r="JVW926" s="30"/>
      <c r="JVX926" s="30"/>
      <c r="JVY926" s="30"/>
      <c r="JVZ926" s="30"/>
      <c r="JWA926" s="30"/>
      <c r="JWB926" s="30"/>
      <c r="JWC926" s="30"/>
      <c r="JWD926" s="30"/>
      <c r="JWE926" s="30"/>
      <c r="JWF926" s="30"/>
      <c r="JWG926" s="30"/>
      <c r="JWH926" s="30"/>
      <c r="JWI926" s="30"/>
      <c r="JWJ926" s="30"/>
      <c r="JWK926" s="30"/>
      <c r="JWL926" s="30"/>
      <c r="JWM926" s="30"/>
      <c r="JWN926" s="30"/>
      <c r="JWO926" s="30"/>
      <c r="JWP926" s="30"/>
      <c r="JWQ926" s="30"/>
      <c r="JWR926" s="30"/>
      <c r="JWS926" s="30"/>
      <c r="JWT926" s="30"/>
      <c r="JWU926" s="30"/>
      <c r="JWV926" s="30"/>
      <c r="JWW926" s="30"/>
      <c r="JWX926" s="30"/>
      <c r="JWY926" s="30"/>
      <c r="JWZ926" s="30"/>
      <c r="JXA926" s="30"/>
      <c r="JXB926" s="30"/>
      <c r="JXC926" s="30"/>
      <c r="JXD926" s="30"/>
      <c r="JXE926" s="30"/>
      <c r="JXF926" s="30"/>
      <c r="JXG926" s="30"/>
      <c r="JXH926" s="30"/>
      <c r="JXI926" s="30"/>
      <c r="JXJ926" s="30"/>
      <c r="JXK926" s="30"/>
      <c r="JXL926" s="30"/>
      <c r="JXM926" s="30"/>
      <c r="JXN926" s="30"/>
      <c r="JXO926" s="30"/>
      <c r="JXP926" s="30"/>
      <c r="JXQ926" s="30"/>
      <c r="JXR926" s="30"/>
      <c r="JXS926" s="30"/>
      <c r="JXT926" s="30"/>
      <c r="JXU926" s="30"/>
      <c r="JXV926" s="30"/>
      <c r="JXW926" s="30"/>
      <c r="JXX926" s="30"/>
      <c r="JXY926" s="30"/>
      <c r="JXZ926" s="30"/>
      <c r="JYA926" s="30"/>
      <c r="JYB926" s="30"/>
      <c r="JYC926" s="30"/>
      <c r="JYD926" s="30"/>
      <c r="JYE926" s="30"/>
      <c r="JYF926" s="30"/>
      <c r="JYG926" s="30"/>
      <c r="JYH926" s="30"/>
      <c r="JYI926" s="30"/>
      <c r="JYJ926" s="30"/>
      <c r="JYK926" s="30"/>
      <c r="JYL926" s="30"/>
      <c r="JYM926" s="30"/>
      <c r="JYN926" s="30"/>
      <c r="JYO926" s="30"/>
      <c r="JYP926" s="30"/>
      <c r="JYQ926" s="30"/>
      <c r="JYR926" s="30"/>
      <c r="JYS926" s="30"/>
      <c r="JYT926" s="30"/>
      <c r="JYU926" s="30"/>
      <c r="JYV926" s="30"/>
      <c r="JYW926" s="30"/>
      <c r="JYX926" s="30"/>
      <c r="JYY926" s="30"/>
      <c r="JYZ926" s="30"/>
      <c r="JZA926" s="30"/>
      <c r="JZB926" s="30"/>
      <c r="JZC926" s="30"/>
      <c r="JZD926" s="30"/>
      <c r="JZE926" s="30"/>
      <c r="JZF926" s="30"/>
      <c r="JZG926" s="30"/>
      <c r="JZH926" s="30"/>
      <c r="JZI926" s="30"/>
      <c r="JZJ926" s="30"/>
      <c r="JZK926" s="30"/>
      <c r="JZL926" s="30"/>
      <c r="JZM926" s="30"/>
      <c r="JZN926" s="30"/>
      <c r="JZO926" s="30"/>
      <c r="JZP926" s="30"/>
      <c r="JZQ926" s="30"/>
      <c r="JZR926" s="30"/>
      <c r="JZS926" s="30"/>
      <c r="JZT926" s="30"/>
      <c r="JZU926" s="30"/>
      <c r="JZV926" s="30"/>
      <c r="JZW926" s="30"/>
      <c r="JZX926" s="30"/>
      <c r="JZY926" s="30"/>
      <c r="JZZ926" s="30"/>
      <c r="KAA926" s="30"/>
      <c r="KAB926" s="30"/>
      <c r="KAC926" s="30"/>
      <c r="KAD926" s="30"/>
      <c r="KAE926" s="30"/>
      <c r="KAF926" s="30"/>
      <c r="KAG926" s="30"/>
      <c r="KAH926" s="30"/>
      <c r="KAI926" s="30"/>
      <c r="KAJ926" s="30"/>
      <c r="KAK926" s="30"/>
      <c r="KAL926" s="30"/>
      <c r="KAM926" s="30"/>
      <c r="KAN926" s="30"/>
      <c r="KAO926" s="30"/>
      <c r="KAP926" s="30"/>
      <c r="KAQ926" s="30"/>
      <c r="KAR926" s="30"/>
      <c r="KAS926" s="30"/>
      <c r="KAT926" s="30"/>
      <c r="KAU926" s="30"/>
      <c r="KAV926" s="30"/>
      <c r="KAW926" s="30"/>
      <c r="KAX926" s="30"/>
      <c r="KAY926" s="30"/>
      <c r="KAZ926" s="30"/>
      <c r="KBA926" s="30"/>
      <c r="KBB926" s="30"/>
      <c r="KBC926" s="30"/>
      <c r="KBD926" s="30"/>
      <c r="KBE926" s="30"/>
      <c r="KBF926" s="30"/>
      <c r="KBG926" s="30"/>
      <c r="KBH926" s="30"/>
      <c r="KBI926" s="30"/>
      <c r="KBJ926" s="30"/>
      <c r="KBK926" s="30"/>
      <c r="KBL926" s="30"/>
      <c r="KBM926" s="30"/>
      <c r="KBN926" s="30"/>
      <c r="KBO926" s="30"/>
      <c r="KBP926" s="30"/>
      <c r="KBQ926" s="30"/>
      <c r="KBR926" s="30"/>
      <c r="KBS926" s="30"/>
      <c r="KBT926" s="30"/>
      <c r="KBU926" s="30"/>
      <c r="KBV926" s="30"/>
      <c r="KBW926" s="30"/>
      <c r="KBX926" s="30"/>
      <c r="KBY926" s="30"/>
      <c r="KBZ926" s="30"/>
      <c r="KCA926" s="30"/>
      <c r="KCB926" s="30"/>
      <c r="KCC926" s="30"/>
      <c r="KCD926" s="30"/>
      <c r="KCE926" s="30"/>
      <c r="KCF926" s="30"/>
      <c r="KCG926" s="30"/>
      <c r="KCH926" s="30"/>
      <c r="KCI926" s="30"/>
      <c r="KCJ926" s="30"/>
      <c r="KCK926" s="30"/>
      <c r="KCL926" s="30"/>
      <c r="KCM926" s="30"/>
      <c r="KCN926" s="30"/>
      <c r="KCO926" s="30"/>
      <c r="KCP926" s="30"/>
      <c r="KCQ926" s="30"/>
      <c r="KCR926" s="30"/>
      <c r="KCS926" s="30"/>
      <c r="KCT926" s="30"/>
      <c r="KCU926" s="30"/>
      <c r="KCV926" s="30"/>
      <c r="KCW926" s="30"/>
      <c r="KCX926" s="30"/>
      <c r="KCY926" s="30"/>
      <c r="KCZ926" s="30"/>
      <c r="KDA926" s="30"/>
      <c r="KDB926" s="30"/>
      <c r="KDC926" s="30"/>
      <c r="KDD926" s="30"/>
      <c r="KDE926" s="30"/>
      <c r="KDF926" s="30"/>
      <c r="KDG926" s="30"/>
      <c r="KDH926" s="30"/>
      <c r="KDI926" s="30"/>
      <c r="KDJ926" s="30"/>
      <c r="KDK926" s="30"/>
      <c r="KDL926" s="30"/>
      <c r="KDM926" s="30"/>
      <c r="KDN926" s="30"/>
      <c r="KDO926" s="30"/>
      <c r="KDP926" s="30"/>
      <c r="KDQ926" s="30"/>
      <c r="KDR926" s="30"/>
      <c r="KDS926" s="30"/>
      <c r="KDT926" s="30"/>
      <c r="KDU926" s="30"/>
      <c r="KDV926" s="30"/>
      <c r="KDW926" s="30"/>
      <c r="KDX926" s="30"/>
      <c r="KDY926" s="30"/>
      <c r="KDZ926" s="30"/>
      <c r="KEA926" s="30"/>
      <c r="KEB926" s="30"/>
      <c r="KEC926" s="30"/>
      <c r="KED926" s="30"/>
      <c r="KEE926" s="30"/>
      <c r="KEF926" s="30"/>
      <c r="KEG926" s="30"/>
      <c r="KEH926" s="30"/>
      <c r="KEI926" s="30"/>
      <c r="KEJ926" s="30"/>
      <c r="KEK926" s="30"/>
      <c r="KEL926" s="30"/>
      <c r="KEM926" s="30"/>
      <c r="KEN926" s="30"/>
      <c r="KEO926" s="30"/>
      <c r="KEP926" s="30"/>
      <c r="KEQ926" s="30"/>
      <c r="KER926" s="30"/>
      <c r="KES926" s="30"/>
      <c r="KET926" s="30"/>
      <c r="KEU926" s="30"/>
      <c r="KEV926" s="30"/>
      <c r="KEW926" s="30"/>
      <c r="KEX926" s="30"/>
      <c r="KEY926" s="30"/>
      <c r="KEZ926" s="30"/>
      <c r="KFA926" s="30"/>
      <c r="KFB926" s="30"/>
      <c r="KFC926" s="30"/>
      <c r="KFD926" s="30"/>
      <c r="KFE926" s="30"/>
      <c r="KFF926" s="30"/>
      <c r="KFG926" s="30"/>
      <c r="KFH926" s="30"/>
      <c r="KFI926" s="30"/>
      <c r="KFJ926" s="30"/>
      <c r="KFK926" s="30"/>
      <c r="KFL926" s="30"/>
      <c r="KFM926" s="30"/>
      <c r="KFN926" s="30"/>
      <c r="KFO926" s="30"/>
      <c r="KFP926" s="30"/>
      <c r="KFQ926" s="30"/>
      <c r="KFR926" s="30"/>
      <c r="KFS926" s="30"/>
      <c r="KFT926" s="30"/>
      <c r="KFU926" s="30"/>
      <c r="KFV926" s="30"/>
      <c r="KFW926" s="30"/>
      <c r="KFX926" s="30"/>
      <c r="KFY926" s="30"/>
      <c r="KFZ926" s="30"/>
      <c r="KGA926" s="30"/>
      <c r="KGB926" s="30"/>
      <c r="KGC926" s="30"/>
      <c r="KGD926" s="30"/>
      <c r="KGE926" s="30"/>
      <c r="KGF926" s="30"/>
      <c r="KGG926" s="30"/>
      <c r="KGH926" s="30"/>
      <c r="KGI926" s="30"/>
      <c r="KGJ926" s="30"/>
      <c r="KGK926" s="30"/>
      <c r="KGL926" s="30"/>
      <c r="KGM926" s="30"/>
      <c r="KGN926" s="30"/>
      <c r="KGO926" s="30"/>
      <c r="KGP926" s="30"/>
      <c r="KGQ926" s="30"/>
      <c r="KGR926" s="30"/>
      <c r="KGS926" s="30"/>
      <c r="KGT926" s="30"/>
      <c r="KGU926" s="30"/>
      <c r="KGV926" s="30"/>
      <c r="KGW926" s="30"/>
      <c r="KGX926" s="30"/>
      <c r="KGY926" s="30"/>
      <c r="KGZ926" s="30"/>
      <c r="KHA926" s="30"/>
      <c r="KHB926" s="30"/>
      <c r="KHC926" s="30"/>
      <c r="KHD926" s="30"/>
      <c r="KHE926" s="30"/>
      <c r="KHF926" s="30"/>
      <c r="KHG926" s="30"/>
      <c r="KHH926" s="30"/>
      <c r="KHI926" s="30"/>
      <c r="KHJ926" s="30"/>
      <c r="KHK926" s="30"/>
      <c r="KHL926" s="30"/>
      <c r="KHM926" s="30"/>
      <c r="KHN926" s="30"/>
      <c r="KHO926" s="30"/>
      <c r="KHP926" s="30"/>
      <c r="KHQ926" s="30"/>
      <c r="KHR926" s="30"/>
      <c r="KHS926" s="30"/>
      <c r="KHT926" s="30"/>
      <c r="KHU926" s="30"/>
      <c r="KHV926" s="30"/>
      <c r="KHW926" s="30"/>
      <c r="KHX926" s="30"/>
      <c r="KHY926" s="30"/>
      <c r="KHZ926" s="30"/>
      <c r="KIA926" s="30"/>
      <c r="KIB926" s="30"/>
      <c r="KIC926" s="30"/>
      <c r="KID926" s="30"/>
      <c r="KIE926" s="30"/>
      <c r="KIF926" s="30"/>
      <c r="KIG926" s="30"/>
      <c r="KIH926" s="30"/>
      <c r="KII926" s="30"/>
      <c r="KIJ926" s="30"/>
      <c r="KIK926" s="30"/>
      <c r="KIL926" s="30"/>
      <c r="KIM926" s="30"/>
      <c r="KIN926" s="30"/>
      <c r="KIO926" s="30"/>
      <c r="KIP926" s="30"/>
      <c r="KIQ926" s="30"/>
      <c r="KIR926" s="30"/>
      <c r="KIS926" s="30"/>
      <c r="KIT926" s="30"/>
      <c r="KIU926" s="30"/>
      <c r="KIV926" s="30"/>
      <c r="KIW926" s="30"/>
      <c r="KIX926" s="30"/>
      <c r="KIY926" s="30"/>
      <c r="KIZ926" s="30"/>
      <c r="KJA926" s="30"/>
      <c r="KJB926" s="30"/>
      <c r="KJC926" s="30"/>
      <c r="KJD926" s="30"/>
      <c r="KJE926" s="30"/>
      <c r="KJF926" s="30"/>
      <c r="KJG926" s="30"/>
      <c r="KJH926" s="30"/>
      <c r="KJI926" s="30"/>
      <c r="KJJ926" s="30"/>
      <c r="KJK926" s="30"/>
      <c r="KJL926" s="30"/>
      <c r="KJM926" s="30"/>
      <c r="KJN926" s="30"/>
      <c r="KJO926" s="30"/>
      <c r="KJP926" s="30"/>
      <c r="KJQ926" s="30"/>
      <c r="KJR926" s="30"/>
      <c r="KJS926" s="30"/>
      <c r="KJT926" s="30"/>
      <c r="KJU926" s="30"/>
      <c r="KJV926" s="30"/>
      <c r="KJW926" s="30"/>
      <c r="KJX926" s="30"/>
      <c r="KJY926" s="30"/>
      <c r="KJZ926" s="30"/>
      <c r="KKA926" s="30"/>
      <c r="KKB926" s="30"/>
      <c r="KKC926" s="30"/>
      <c r="KKD926" s="30"/>
      <c r="KKE926" s="30"/>
      <c r="KKF926" s="30"/>
      <c r="KKG926" s="30"/>
      <c r="KKH926" s="30"/>
      <c r="KKI926" s="30"/>
      <c r="KKJ926" s="30"/>
      <c r="KKK926" s="30"/>
      <c r="KKL926" s="30"/>
      <c r="KKM926" s="30"/>
      <c r="KKN926" s="30"/>
      <c r="KKO926" s="30"/>
      <c r="KKP926" s="30"/>
      <c r="KKQ926" s="30"/>
      <c r="KKR926" s="30"/>
      <c r="KKS926" s="30"/>
      <c r="KKT926" s="30"/>
      <c r="KKU926" s="30"/>
      <c r="KKV926" s="30"/>
      <c r="KKW926" s="30"/>
      <c r="KKX926" s="30"/>
      <c r="KKY926" s="30"/>
      <c r="KKZ926" s="30"/>
      <c r="KLA926" s="30"/>
      <c r="KLB926" s="30"/>
      <c r="KLC926" s="30"/>
      <c r="KLD926" s="30"/>
      <c r="KLE926" s="30"/>
      <c r="KLF926" s="30"/>
      <c r="KLG926" s="30"/>
      <c r="KLH926" s="30"/>
      <c r="KLI926" s="30"/>
      <c r="KLJ926" s="30"/>
      <c r="KLK926" s="30"/>
      <c r="KLL926" s="30"/>
      <c r="KLM926" s="30"/>
      <c r="KLN926" s="30"/>
      <c r="KLO926" s="30"/>
      <c r="KLP926" s="30"/>
      <c r="KLQ926" s="30"/>
      <c r="KLR926" s="30"/>
      <c r="KLS926" s="30"/>
      <c r="KLT926" s="30"/>
      <c r="KLU926" s="30"/>
      <c r="KLV926" s="30"/>
      <c r="KLW926" s="30"/>
      <c r="KLX926" s="30"/>
      <c r="KLY926" s="30"/>
      <c r="KLZ926" s="30"/>
      <c r="KMA926" s="30"/>
      <c r="KMB926" s="30"/>
      <c r="KMC926" s="30"/>
      <c r="KMD926" s="30"/>
      <c r="KME926" s="30"/>
      <c r="KMF926" s="30"/>
      <c r="KMG926" s="30"/>
      <c r="KMH926" s="30"/>
      <c r="KMI926" s="30"/>
      <c r="KMJ926" s="30"/>
      <c r="KMK926" s="30"/>
      <c r="KML926" s="30"/>
      <c r="KMM926" s="30"/>
      <c r="KMN926" s="30"/>
      <c r="KMO926" s="30"/>
      <c r="KMP926" s="30"/>
      <c r="KMQ926" s="30"/>
      <c r="KMR926" s="30"/>
      <c r="KMS926" s="30"/>
      <c r="KMT926" s="30"/>
      <c r="KMU926" s="30"/>
      <c r="KMV926" s="30"/>
      <c r="KMW926" s="30"/>
      <c r="KMX926" s="30"/>
      <c r="KMY926" s="30"/>
      <c r="KMZ926" s="30"/>
      <c r="KNA926" s="30"/>
      <c r="KNB926" s="30"/>
      <c r="KNC926" s="30"/>
      <c r="KND926" s="30"/>
      <c r="KNE926" s="30"/>
      <c r="KNF926" s="30"/>
      <c r="KNG926" s="30"/>
      <c r="KNH926" s="30"/>
      <c r="KNI926" s="30"/>
      <c r="KNJ926" s="30"/>
      <c r="KNK926" s="30"/>
      <c r="KNL926" s="30"/>
      <c r="KNM926" s="30"/>
      <c r="KNN926" s="30"/>
      <c r="KNO926" s="30"/>
      <c r="KNP926" s="30"/>
      <c r="KNQ926" s="30"/>
      <c r="KNR926" s="30"/>
      <c r="KNS926" s="30"/>
      <c r="KNT926" s="30"/>
      <c r="KNU926" s="30"/>
      <c r="KNV926" s="30"/>
      <c r="KNW926" s="30"/>
      <c r="KNX926" s="30"/>
      <c r="KNY926" s="30"/>
      <c r="KNZ926" s="30"/>
      <c r="KOA926" s="30"/>
      <c r="KOB926" s="30"/>
      <c r="KOC926" s="30"/>
      <c r="KOD926" s="30"/>
      <c r="KOE926" s="30"/>
      <c r="KOF926" s="30"/>
      <c r="KOG926" s="30"/>
      <c r="KOH926" s="30"/>
      <c r="KOI926" s="30"/>
      <c r="KOJ926" s="30"/>
      <c r="KOK926" s="30"/>
      <c r="KOL926" s="30"/>
      <c r="KOM926" s="30"/>
      <c r="KON926" s="30"/>
      <c r="KOO926" s="30"/>
      <c r="KOP926" s="30"/>
      <c r="KOQ926" s="30"/>
      <c r="KOR926" s="30"/>
      <c r="KOS926" s="30"/>
      <c r="KOT926" s="30"/>
      <c r="KOU926" s="30"/>
      <c r="KOV926" s="30"/>
      <c r="KOW926" s="30"/>
      <c r="KOX926" s="30"/>
      <c r="KOY926" s="30"/>
      <c r="KOZ926" s="30"/>
      <c r="KPA926" s="30"/>
      <c r="KPB926" s="30"/>
      <c r="KPC926" s="30"/>
      <c r="KPD926" s="30"/>
      <c r="KPE926" s="30"/>
      <c r="KPF926" s="30"/>
      <c r="KPG926" s="30"/>
      <c r="KPH926" s="30"/>
      <c r="KPI926" s="30"/>
      <c r="KPJ926" s="30"/>
      <c r="KPK926" s="30"/>
      <c r="KPL926" s="30"/>
      <c r="KPM926" s="30"/>
      <c r="KPN926" s="30"/>
      <c r="KPO926" s="30"/>
      <c r="KPP926" s="30"/>
      <c r="KPQ926" s="30"/>
      <c r="KPR926" s="30"/>
      <c r="KPS926" s="30"/>
      <c r="KPT926" s="30"/>
      <c r="KPU926" s="30"/>
      <c r="KPV926" s="30"/>
      <c r="KPW926" s="30"/>
      <c r="KPX926" s="30"/>
      <c r="KPY926" s="30"/>
      <c r="KPZ926" s="30"/>
      <c r="KQA926" s="30"/>
      <c r="KQB926" s="30"/>
      <c r="KQC926" s="30"/>
      <c r="KQD926" s="30"/>
      <c r="KQE926" s="30"/>
      <c r="KQF926" s="30"/>
      <c r="KQG926" s="30"/>
      <c r="KQH926" s="30"/>
      <c r="KQI926" s="30"/>
      <c r="KQJ926" s="30"/>
      <c r="KQK926" s="30"/>
      <c r="KQL926" s="30"/>
      <c r="KQM926" s="30"/>
      <c r="KQN926" s="30"/>
      <c r="KQO926" s="30"/>
      <c r="KQP926" s="30"/>
      <c r="KQQ926" s="30"/>
      <c r="KQR926" s="30"/>
      <c r="KQS926" s="30"/>
      <c r="KQT926" s="30"/>
      <c r="KQU926" s="30"/>
      <c r="KQV926" s="30"/>
      <c r="KQW926" s="30"/>
      <c r="KQX926" s="30"/>
      <c r="KQY926" s="30"/>
      <c r="KQZ926" s="30"/>
      <c r="KRA926" s="30"/>
      <c r="KRB926" s="30"/>
      <c r="KRC926" s="30"/>
      <c r="KRD926" s="30"/>
      <c r="KRE926" s="30"/>
      <c r="KRF926" s="30"/>
      <c r="KRG926" s="30"/>
      <c r="KRH926" s="30"/>
      <c r="KRI926" s="30"/>
      <c r="KRJ926" s="30"/>
      <c r="KRK926" s="30"/>
      <c r="KRL926" s="30"/>
      <c r="KRM926" s="30"/>
      <c r="KRN926" s="30"/>
      <c r="KRO926" s="30"/>
      <c r="KRP926" s="30"/>
      <c r="KRQ926" s="30"/>
      <c r="KRR926" s="30"/>
      <c r="KRS926" s="30"/>
      <c r="KRT926" s="30"/>
      <c r="KRU926" s="30"/>
      <c r="KRV926" s="30"/>
      <c r="KRW926" s="30"/>
      <c r="KRX926" s="30"/>
      <c r="KRY926" s="30"/>
      <c r="KRZ926" s="30"/>
      <c r="KSA926" s="30"/>
      <c r="KSB926" s="30"/>
      <c r="KSC926" s="30"/>
      <c r="KSD926" s="30"/>
      <c r="KSE926" s="30"/>
      <c r="KSF926" s="30"/>
      <c r="KSG926" s="30"/>
      <c r="KSH926" s="30"/>
      <c r="KSI926" s="30"/>
      <c r="KSJ926" s="30"/>
      <c r="KSK926" s="30"/>
      <c r="KSL926" s="30"/>
      <c r="KSM926" s="30"/>
      <c r="KSN926" s="30"/>
      <c r="KSO926" s="30"/>
      <c r="KSP926" s="30"/>
      <c r="KSQ926" s="30"/>
      <c r="KSR926" s="30"/>
      <c r="KSS926" s="30"/>
      <c r="KST926" s="30"/>
      <c r="KSU926" s="30"/>
      <c r="KSV926" s="30"/>
      <c r="KSW926" s="30"/>
      <c r="KSX926" s="30"/>
      <c r="KSY926" s="30"/>
      <c r="KSZ926" s="30"/>
      <c r="KTA926" s="30"/>
      <c r="KTB926" s="30"/>
      <c r="KTC926" s="30"/>
      <c r="KTD926" s="30"/>
      <c r="KTE926" s="30"/>
      <c r="KTF926" s="30"/>
      <c r="KTG926" s="30"/>
      <c r="KTH926" s="30"/>
      <c r="KTI926" s="30"/>
      <c r="KTJ926" s="30"/>
      <c r="KTK926" s="30"/>
      <c r="KTL926" s="30"/>
      <c r="KTM926" s="30"/>
      <c r="KTN926" s="30"/>
      <c r="KTO926" s="30"/>
      <c r="KTP926" s="30"/>
      <c r="KTQ926" s="30"/>
      <c r="KTR926" s="30"/>
      <c r="KTS926" s="30"/>
      <c r="KTT926" s="30"/>
      <c r="KTU926" s="30"/>
      <c r="KTV926" s="30"/>
      <c r="KTW926" s="30"/>
      <c r="KTX926" s="30"/>
      <c r="KTY926" s="30"/>
      <c r="KTZ926" s="30"/>
      <c r="KUA926" s="30"/>
      <c r="KUB926" s="30"/>
      <c r="KUC926" s="30"/>
      <c r="KUD926" s="30"/>
      <c r="KUE926" s="30"/>
      <c r="KUF926" s="30"/>
      <c r="KUG926" s="30"/>
      <c r="KUH926" s="30"/>
      <c r="KUI926" s="30"/>
      <c r="KUJ926" s="30"/>
      <c r="KUK926" s="30"/>
      <c r="KUL926" s="30"/>
      <c r="KUM926" s="30"/>
      <c r="KUN926" s="30"/>
      <c r="KUO926" s="30"/>
      <c r="KUP926" s="30"/>
      <c r="KUQ926" s="30"/>
      <c r="KUR926" s="30"/>
      <c r="KUS926" s="30"/>
      <c r="KUT926" s="30"/>
      <c r="KUU926" s="30"/>
      <c r="KUV926" s="30"/>
      <c r="KUW926" s="30"/>
      <c r="KUX926" s="30"/>
      <c r="KUY926" s="30"/>
      <c r="KUZ926" s="30"/>
      <c r="KVA926" s="30"/>
      <c r="KVB926" s="30"/>
      <c r="KVC926" s="30"/>
      <c r="KVD926" s="30"/>
      <c r="KVE926" s="30"/>
      <c r="KVF926" s="30"/>
      <c r="KVG926" s="30"/>
      <c r="KVH926" s="30"/>
      <c r="KVI926" s="30"/>
      <c r="KVJ926" s="30"/>
      <c r="KVK926" s="30"/>
      <c r="KVL926" s="30"/>
      <c r="KVM926" s="30"/>
      <c r="KVN926" s="30"/>
      <c r="KVO926" s="30"/>
      <c r="KVP926" s="30"/>
      <c r="KVQ926" s="30"/>
      <c r="KVR926" s="30"/>
      <c r="KVS926" s="30"/>
      <c r="KVT926" s="30"/>
      <c r="KVU926" s="30"/>
      <c r="KVV926" s="30"/>
      <c r="KVW926" s="30"/>
      <c r="KVX926" s="30"/>
      <c r="KVY926" s="30"/>
      <c r="KVZ926" s="30"/>
      <c r="KWA926" s="30"/>
      <c r="KWB926" s="30"/>
      <c r="KWC926" s="30"/>
      <c r="KWD926" s="30"/>
      <c r="KWE926" s="30"/>
      <c r="KWF926" s="30"/>
      <c r="KWG926" s="30"/>
      <c r="KWH926" s="30"/>
      <c r="KWI926" s="30"/>
      <c r="KWJ926" s="30"/>
      <c r="KWK926" s="30"/>
      <c r="KWL926" s="30"/>
      <c r="KWM926" s="30"/>
      <c r="KWN926" s="30"/>
      <c r="KWO926" s="30"/>
      <c r="KWP926" s="30"/>
      <c r="KWQ926" s="30"/>
      <c r="KWR926" s="30"/>
      <c r="KWS926" s="30"/>
      <c r="KWT926" s="30"/>
      <c r="KWU926" s="30"/>
      <c r="KWV926" s="30"/>
      <c r="KWW926" s="30"/>
      <c r="KWX926" s="30"/>
      <c r="KWY926" s="30"/>
      <c r="KWZ926" s="30"/>
      <c r="KXA926" s="30"/>
      <c r="KXB926" s="30"/>
      <c r="KXC926" s="30"/>
      <c r="KXD926" s="30"/>
      <c r="KXE926" s="30"/>
      <c r="KXF926" s="30"/>
      <c r="KXG926" s="30"/>
      <c r="KXH926" s="30"/>
      <c r="KXI926" s="30"/>
      <c r="KXJ926" s="30"/>
      <c r="KXK926" s="30"/>
      <c r="KXL926" s="30"/>
      <c r="KXM926" s="30"/>
      <c r="KXN926" s="30"/>
      <c r="KXO926" s="30"/>
      <c r="KXP926" s="30"/>
      <c r="KXQ926" s="30"/>
      <c r="KXR926" s="30"/>
      <c r="KXS926" s="30"/>
      <c r="KXT926" s="30"/>
      <c r="KXU926" s="30"/>
      <c r="KXV926" s="30"/>
      <c r="KXW926" s="30"/>
      <c r="KXX926" s="30"/>
      <c r="KXY926" s="30"/>
      <c r="KXZ926" s="30"/>
      <c r="KYA926" s="30"/>
      <c r="KYB926" s="30"/>
      <c r="KYC926" s="30"/>
      <c r="KYD926" s="30"/>
      <c r="KYE926" s="30"/>
      <c r="KYF926" s="30"/>
      <c r="KYG926" s="30"/>
      <c r="KYH926" s="30"/>
      <c r="KYI926" s="30"/>
      <c r="KYJ926" s="30"/>
      <c r="KYK926" s="30"/>
      <c r="KYL926" s="30"/>
      <c r="KYM926" s="30"/>
      <c r="KYN926" s="30"/>
      <c r="KYO926" s="30"/>
      <c r="KYP926" s="30"/>
      <c r="KYQ926" s="30"/>
      <c r="KYR926" s="30"/>
      <c r="KYS926" s="30"/>
      <c r="KYT926" s="30"/>
      <c r="KYU926" s="30"/>
      <c r="KYV926" s="30"/>
      <c r="KYW926" s="30"/>
      <c r="KYX926" s="30"/>
      <c r="KYY926" s="30"/>
      <c r="KYZ926" s="30"/>
      <c r="KZA926" s="30"/>
      <c r="KZB926" s="30"/>
      <c r="KZC926" s="30"/>
      <c r="KZD926" s="30"/>
      <c r="KZE926" s="30"/>
      <c r="KZF926" s="30"/>
      <c r="KZG926" s="30"/>
      <c r="KZH926" s="30"/>
      <c r="KZI926" s="30"/>
      <c r="KZJ926" s="30"/>
      <c r="KZK926" s="30"/>
      <c r="KZL926" s="30"/>
      <c r="KZM926" s="30"/>
      <c r="KZN926" s="30"/>
      <c r="KZO926" s="30"/>
      <c r="KZP926" s="30"/>
      <c r="KZQ926" s="30"/>
      <c r="KZR926" s="30"/>
      <c r="KZS926" s="30"/>
      <c r="KZT926" s="30"/>
      <c r="KZU926" s="30"/>
      <c r="KZV926" s="30"/>
      <c r="KZW926" s="30"/>
      <c r="KZX926" s="30"/>
      <c r="KZY926" s="30"/>
      <c r="KZZ926" s="30"/>
      <c r="LAA926" s="30"/>
      <c r="LAB926" s="30"/>
      <c r="LAC926" s="30"/>
      <c r="LAD926" s="30"/>
      <c r="LAE926" s="30"/>
      <c r="LAF926" s="30"/>
      <c r="LAG926" s="30"/>
      <c r="LAH926" s="30"/>
      <c r="LAI926" s="30"/>
      <c r="LAJ926" s="30"/>
      <c r="LAK926" s="30"/>
      <c r="LAL926" s="30"/>
      <c r="LAM926" s="30"/>
      <c r="LAN926" s="30"/>
      <c r="LAO926" s="30"/>
      <c r="LAP926" s="30"/>
      <c r="LAQ926" s="30"/>
      <c r="LAR926" s="30"/>
      <c r="LAS926" s="30"/>
      <c r="LAT926" s="30"/>
      <c r="LAU926" s="30"/>
      <c r="LAV926" s="30"/>
      <c r="LAW926" s="30"/>
      <c r="LAX926" s="30"/>
      <c r="LAY926" s="30"/>
      <c r="LAZ926" s="30"/>
      <c r="LBA926" s="30"/>
      <c r="LBB926" s="30"/>
      <c r="LBC926" s="30"/>
      <c r="LBD926" s="30"/>
      <c r="LBE926" s="30"/>
      <c r="LBF926" s="30"/>
      <c r="LBG926" s="30"/>
      <c r="LBH926" s="30"/>
      <c r="LBI926" s="30"/>
      <c r="LBJ926" s="30"/>
      <c r="LBK926" s="30"/>
      <c r="LBL926" s="30"/>
      <c r="LBM926" s="30"/>
      <c r="LBN926" s="30"/>
      <c r="LBO926" s="30"/>
      <c r="LBP926" s="30"/>
      <c r="LBQ926" s="30"/>
      <c r="LBR926" s="30"/>
      <c r="LBS926" s="30"/>
      <c r="LBT926" s="30"/>
      <c r="LBU926" s="30"/>
      <c r="LBV926" s="30"/>
      <c r="LBW926" s="30"/>
      <c r="LBX926" s="30"/>
      <c r="LBY926" s="30"/>
      <c r="LBZ926" s="30"/>
      <c r="LCA926" s="30"/>
      <c r="LCB926" s="30"/>
      <c r="LCC926" s="30"/>
      <c r="LCD926" s="30"/>
      <c r="LCE926" s="30"/>
      <c r="LCF926" s="30"/>
      <c r="LCG926" s="30"/>
      <c r="LCH926" s="30"/>
      <c r="LCI926" s="30"/>
      <c r="LCJ926" s="30"/>
      <c r="LCK926" s="30"/>
      <c r="LCL926" s="30"/>
      <c r="LCM926" s="30"/>
      <c r="LCN926" s="30"/>
      <c r="LCO926" s="30"/>
      <c r="LCP926" s="30"/>
      <c r="LCQ926" s="30"/>
      <c r="LCR926" s="30"/>
      <c r="LCS926" s="30"/>
      <c r="LCT926" s="30"/>
      <c r="LCU926" s="30"/>
      <c r="LCV926" s="30"/>
      <c r="LCW926" s="30"/>
      <c r="LCX926" s="30"/>
      <c r="LCY926" s="30"/>
      <c r="LCZ926" s="30"/>
      <c r="LDA926" s="30"/>
      <c r="LDB926" s="30"/>
      <c r="LDC926" s="30"/>
      <c r="LDD926" s="30"/>
      <c r="LDE926" s="30"/>
      <c r="LDF926" s="30"/>
      <c r="LDG926" s="30"/>
      <c r="LDH926" s="30"/>
      <c r="LDI926" s="30"/>
      <c r="LDJ926" s="30"/>
      <c r="LDK926" s="30"/>
      <c r="LDL926" s="30"/>
      <c r="LDM926" s="30"/>
      <c r="LDN926" s="30"/>
      <c r="LDO926" s="30"/>
      <c r="LDP926" s="30"/>
      <c r="LDQ926" s="30"/>
      <c r="LDR926" s="30"/>
      <c r="LDS926" s="30"/>
      <c r="LDT926" s="30"/>
      <c r="LDU926" s="30"/>
      <c r="LDV926" s="30"/>
      <c r="LDW926" s="30"/>
      <c r="LDX926" s="30"/>
      <c r="LDY926" s="30"/>
      <c r="LDZ926" s="30"/>
      <c r="LEA926" s="30"/>
      <c r="LEB926" s="30"/>
      <c r="LEC926" s="30"/>
      <c r="LED926" s="30"/>
      <c r="LEE926" s="30"/>
      <c r="LEF926" s="30"/>
      <c r="LEG926" s="30"/>
      <c r="LEH926" s="30"/>
      <c r="LEI926" s="30"/>
      <c r="LEJ926" s="30"/>
      <c r="LEK926" s="30"/>
      <c r="LEL926" s="30"/>
      <c r="LEM926" s="30"/>
      <c r="LEN926" s="30"/>
      <c r="LEO926" s="30"/>
      <c r="LEP926" s="30"/>
      <c r="LEQ926" s="30"/>
      <c r="LER926" s="30"/>
      <c r="LES926" s="30"/>
      <c r="LET926" s="30"/>
      <c r="LEU926" s="30"/>
      <c r="LEV926" s="30"/>
      <c r="LEW926" s="30"/>
      <c r="LEX926" s="30"/>
      <c r="LEY926" s="30"/>
      <c r="LEZ926" s="30"/>
      <c r="LFA926" s="30"/>
      <c r="LFB926" s="30"/>
      <c r="LFC926" s="30"/>
      <c r="LFD926" s="30"/>
      <c r="LFE926" s="30"/>
      <c r="LFF926" s="30"/>
      <c r="LFG926" s="30"/>
      <c r="LFH926" s="30"/>
      <c r="LFI926" s="30"/>
      <c r="LFJ926" s="30"/>
      <c r="LFK926" s="30"/>
      <c r="LFL926" s="30"/>
      <c r="LFM926" s="30"/>
      <c r="LFN926" s="30"/>
      <c r="LFO926" s="30"/>
      <c r="LFP926" s="30"/>
      <c r="LFQ926" s="30"/>
      <c r="LFR926" s="30"/>
      <c r="LFS926" s="30"/>
      <c r="LFT926" s="30"/>
      <c r="LFU926" s="30"/>
      <c r="LFV926" s="30"/>
      <c r="LFW926" s="30"/>
      <c r="LFX926" s="30"/>
      <c r="LFY926" s="30"/>
      <c r="LFZ926" s="30"/>
      <c r="LGA926" s="30"/>
      <c r="LGB926" s="30"/>
      <c r="LGC926" s="30"/>
      <c r="LGD926" s="30"/>
      <c r="LGE926" s="30"/>
      <c r="LGF926" s="30"/>
      <c r="LGG926" s="30"/>
      <c r="LGH926" s="30"/>
      <c r="LGI926" s="30"/>
      <c r="LGJ926" s="30"/>
      <c r="LGK926" s="30"/>
      <c r="LGL926" s="30"/>
      <c r="LGM926" s="30"/>
      <c r="LGN926" s="30"/>
      <c r="LGO926" s="30"/>
      <c r="LGP926" s="30"/>
      <c r="LGQ926" s="30"/>
      <c r="LGR926" s="30"/>
      <c r="LGS926" s="30"/>
      <c r="LGT926" s="30"/>
      <c r="LGU926" s="30"/>
      <c r="LGV926" s="30"/>
      <c r="LGW926" s="30"/>
      <c r="LGX926" s="30"/>
      <c r="LGY926" s="30"/>
      <c r="LGZ926" s="30"/>
      <c r="LHA926" s="30"/>
      <c r="LHB926" s="30"/>
      <c r="LHC926" s="30"/>
      <c r="LHD926" s="30"/>
      <c r="LHE926" s="30"/>
      <c r="LHF926" s="30"/>
      <c r="LHG926" s="30"/>
      <c r="LHH926" s="30"/>
      <c r="LHI926" s="30"/>
      <c r="LHJ926" s="30"/>
      <c r="LHK926" s="30"/>
      <c r="LHL926" s="30"/>
      <c r="LHM926" s="30"/>
      <c r="LHN926" s="30"/>
      <c r="LHO926" s="30"/>
      <c r="LHP926" s="30"/>
      <c r="LHQ926" s="30"/>
      <c r="LHR926" s="30"/>
      <c r="LHS926" s="30"/>
      <c r="LHT926" s="30"/>
      <c r="LHU926" s="30"/>
      <c r="LHV926" s="30"/>
      <c r="LHW926" s="30"/>
      <c r="LHX926" s="30"/>
      <c r="LHY926" s="30"/>
      <c r="LHZ926" s="30"/>
      <c r="LIA926" s="30"/>
      <c r="LIB926" s="30"/>
      <c r="LIC926" s="30"/>
      <c r="LID926" s="30"/>
      <c r="LIE926" s="30"/>
      <c r="LIF926" s="30"/>
      <c r="LIG926" s="30"/>
      <c r="LIH926" s="30"/>
      <c r="LII926" s="30"/>
      <c r="LIJ926" s="30"/>
      <c r="LIK926" s="30"/>
      <c r="LIL926" s="30"/>
      <c r="LIM926" s="30"/>
      <c r="LIN926" s="30"/>
      <c r="LIO926" s="30"/>
      <c r="LIP926" s="30"/>
      <c r="LIQ926" s="30"/>
      <c r="LIR926" s="30"/>
      <c r="LIS926" s="30"/>
      <c r="LIT926" s="30"/>
      <c r="LIU926" s="30"/>
      <c r="LIV926" s="30"/>
      <c r="LIW926" s="30"/>
      <c r="LIX926" s="30"/>
      <c r="LIY926" s="30"/>
      <c r="LIZ926" s="30"/>
      <c r="LJA926" s="30"/>
      <c r="LJB926" s="30"/>
      <c r="LJC926" s="30"/>
      <c r="LJD926" s="30"/>
      <c r="LJE926" s="30"/>
      <c r="LJF926" s="30"/>
      <c r="LJG926" s="30"/>
      <c r="LJH926" s="30"/>
      <c r="LJI926" s="30"/>
      <c r="LJJ926" s="30"/>
      <c r="LJK926" s="30"/>
      <c r="LJL926" s="30"/>
      <c r="LJM926" s="30"/>
      <c r="LJN926" s="30"/>
      <c r="LJO926" s="30"/>
      <c r="LJP926" s="30"/>
      <c r="LJQ926" s="30"/>
      <c r="LJR926" s="30"/>
      <c r="LJS926" s="30"/>
      <c r="LJT926" s="30"/>
      <c r="LJU926" s="30"/>
      <c r="LJV926" s="30"/>
      <c r="LJW926" s="30"/>
      <c r="LJX926" s="30"/>
      <c r="LJY926" s="30"/>
      <c r="LJZ926" s="30"/>
      <c r="LKA926" s="30"/>
      <c r="LKB926" s="30"/>
      <c r="LKC926" s="30"/>
      <c r="LKD926" s="30"/>
      <c r="LKE926" s="30"/>
      <c r="LKF926" s="30"/>
      <c r="LKG926" s="30"/>
      <c r="LKH926" s="30"/>
      <c r="LKI926" s="30"/>
      <c r="LKJ926" s="30"/>
      <c r="LKK926" s="30"/>
      <c r="LKL926" s="30"/>
      <c r="LKM926" s="30"/>
      <c r="LKN926" s="30"/>
      <c r="LKO926" s="30"/>
      <c r="LKP926" s="30"/>
      <c r="LKQ926" s="30"/>
      <c r="LKR926" s="30"/>
      <c r="LKS926" s="30"/>
      <c r="LKT926" s="30"/>
      <c r="LKU926" s="30"/>
      <c r="LKV926" s="30"/>
      <c r="LKW926" s="30"/>
      <c r="LKX926" s="30"/>
      <c r="LKY926" s="30"/>
      <c r="LKZ926" s="30"/>
      <c r="LLA926" s="30"/>
      <c r="LLB926" s="30"/>
      <c r="LLC926" s="30"/>
      <c r="LLD926" s="30"/>
      <c r="LLE926" s="30"/>
      <c r="LLF926" s="30"/>
      <c r="LLG926" s="30"/>
      <c r="LLH926" s="30"/>
      <c r="LLI926" s="30"/>
      <c r="LLJ926" s="30"/>
      <c r="LLK926" s="30"/>
      <c r="LLL926" s="30"/>
      <c r="LLM926" s="30"/>
      <c r="LLN926" s="30"/>
      <c r="LLO926" s="30"/>
      <c r="LLP926" s="30"/>
      <c r="LLQ926" s="30"/>
      <c r="LLR926" s="30"/>
      <c r="LLS926" s="30"/>
      <c r="LLT926" s="30"/>
      <c r="LLU926" s="30"/>
      <c r="LLV926" s="30"/>
      <c r="LLW926" s="30"/>
      <c r="LLX926" s="30"/>
      <c r="LLY926" s="30"/>
      <c r="LLZ926" s="30"/>
      <c r="LMA926" s="30"/>
      <c r="LMB926" s="30"/>
      <c r="LMC926" s="30"/>
      <c r="LMD926" s="30"/>
      <c r="LME926" s="30"/>
      <c r="LMF926" s="30"/>
      <c r="LMG926" s="30"/>
      <c r="LMH926" s="30"/>
      <c r="LMI926" s="30"/>
      <c r="LMJ926" s="30"/>
      <c r="LMK926" s="30"/>
      <c r="LML926" s="30"/>
      <c r="LMM926" s="30"/>
      <c r="LMN926" s="30"/>
      <c r="LMO926" s="30"/>
      <c r="LMP926" s="30"/>
      <c r="LMQ926" s="30"/>
      <c r="LMR926" s="30"/>
      <c r="LMS926" s="30"/>
      <c r="LMT926" s="30"/>
      <c r="LMU926" s="30"/>
      <c r="LMV926" s="30"/>
      <c r="LMW926" s="30"/>
      <c r="LMX926" s="30"/>
      <c r="LMY926" s="30"/>
      <c r="LMZ926" s="30"/>
      <c r="LNA926" s="30"/>
      <c r="LNB926" s="30"/>
      <c r="LNC926" s="30"/>
      <c r="LND926" s="30"/>
      <c r="LNE926" s="30"/>
      <c r="LNF926" s="30"/>
      <c r="LNG926" s="30"/>
      <c r="LNH926" s="30"/>
      <c r="LNI926" s="30"/>
      <c r="LNJ926" s="30"/>
      <c r="LNK926" s="30"/>
      <c r="LNL926" s="30"/>
      <c r="LNM926" s="30"/>
      <c r="LNN926" s="30"/>
      <c r="LNO926" s="30"/>
      <c r="LNP926" s="30"/>
      <c r="LNQ926" s="30"/>
      <c r="LNR926" s="30"/>
      <c r="LNS926" s="30"/>
      <c r="LNT926" s="30"/>
      <c r="LNU926" s="30"/>
      <c r="LNV926" s="30"/>
      <c r="LNW926" s="30"/>
      <c r="LNX926" s="30"/>
      <c r="LNY926" s="30"/>
      <c r="LNZ926" s="30"/>
      <c r="LOA926" s="30"/>
      <c r="LOB926" s="30"/>
      <c r="LOC926" s="30"/>
      <c r="LOD926" s="30"/>
      <c r="LOE926" s="30"/>
      <c r="LOF926" s="30"/>
      <c r="LOG926" s="30"/>
      <c r="LOH926" s="30"/>
      <c r="LOI926" s="30"/>
      <c r="LOJ926" s="30"/>
      <c r="LOK926" s="30"/>
      <c r="LOL926" s="30"/>
      <c r="LOM926" s="30"/>
      <c r="LON926" s="30"/>
      <c r="LOO926" s="30"/>
      <c r="LOP926" s="30"/>
      <c r="LOQ926" s="30"/>
      <c r="LOR926" s="30"/>
      <c r="LOS926" s="30"/>
      <c r="LOT926" s="30"/>
      <c r="LOU926" s="30"/>
      <c r="LOV926" s="30"/>
      <c r="LOW926" s="30"/>
      <c r="LOX926" s="30"/>
      <c r="LOY926" s="30"/>
      <c r="LOZ926" s="30"/>
      <c r="LPA926" s="30"/>
      <c r="LPB926" s="30"/>
      <c r="LPC926" s="30"/>
      <c r="LPD926" s="30"/>
      <c r="LPE926" s="30"/>
      <c r="LPF926" s="30"/>
      <c r="LPG926" s="30"/>
      <c r="LPH926" s="30"/>
      <c r="LPI926" s="30"/>
      <c r="LPJ926" s="30"/>
      <c r="LPK926" s="30"/>
      <c r="LPL926" s="30"/>
      <c r="LPM926" s="30"/>
      <c r="LPN926" s="30"/>
      <c r="LPO926" s="30"/>
      <c r="LPP926" s="30"/>
      <c r="LPQ926" s="30"/>
      <c r="LPR926" s="30"/>
      <c r="LPS926" s="30"/>
      <c r="LPT926" s="30"/>
      <c r="LPU926" s="30"/>
      <c r="LPV926" s="30"/>
      <c r="LPW926" s="30"/>
      <c r="LPX926" s="30"/>
      <c r="LPY926" s="30"/>
      <c r="LPZ926" s="30"/>
      <c r="LQA926" s="30"/>
      <c r="LQB926" s="30"/>
      <c r="LQC926" s="30"/>
      <c r="LQD926" s="30"/>
      <c r="LQE926" s="30"/>
      <c r="LQF926" s="30"/>
      <c r="LQG926" s="30"/>
      <c r="LQH926" s="30"/>
      <c r="LQI926" s="30"/>
      <c r="LQJ926" s="30"/>
      <c r="LQK926" s="30"/>
      <c r="LQL926" s="30"/>
      <c r="LQM926" s="30"/>
      <c r="LQN926" s="30"/>
      <c r="LQO926" s="30"/>
      <c r="LQP926" s="30"/>
      <c r="LQQ926" s="30"/>
      <c r="LQR926" s="30"/>
      <c r="LQS926" s="30"/>
      <c r="LQT926" s="30"/>
      <c r="LQU926" s="30"/>
      <c r="LQV926" s="30"/>
      <c r="LQW926" s="30"/>
      <c r="LQX926" s="30"/>
      <c r="LQY926" s="30"/>
      <c r="LQZ926" s="30"/>
      <c r="LRA926" s="30"/>
      <c r="LRB926" s="30"/>
      <c r="LRC926" s="30"/>
      <c r="LRD926" s="30"/>
      <c r="LRE926" s="30"/>
      <c r="LRF926" s="30"/>
      <c r="LRG926" s="30"/>
      <c r="LRH926" s="30"/>
      <c r="LRI926" s="30"/>
      <c r="LRJ926" s="30"/>
      <c r="LRK926" s="30"/>
      <c r="LRL926" s="30"/>
      <c r="LRM926" s="30"/>
      <c r="LRN926" s="30"/>
      <c r="LRO926" s="30"/>
      <c r="LRP926" s="30"/>
      <c r="LRQ926" s="30"/>
      <c r="LRR926" s="30"/>
      <c r="LRS926" s="30"/>
      <c r="LRT926" s="30"/>
      <c r="LRU926" s="30"/>
      <c r="LRV926" s="30"/>
      <c r="LRW926" s="30"/>
      <c r="LRX926" s="30"/>
      <c r="LRY926" s="30"/>
      <c r="LRZ926" s="30"/>
      <c r="LSA926" s="30"/>
      <c r="LSB926" s="30"/>
      <c r="LSC926" s="30"/>
      <c r="LSD926" s="30"/>
      <c r="LSE926" s="30"/>
      <c r="LSF926" s="30"/>
      <c r="LSG926" s="30"/>
      <c r="LSH926" s="30"/>
      <c r="LSI926" s="30"/>
      <c r="LSJ926" s="30"/>
      <c r="LSK926" s="30"/>
      <c r="LSL926" s="30"/>
      <c r="LSM926" s="30"/>
      <c r="LSN926" s="30"/>
      <c r="LSO926" s="30"/>
      <c r="LSP926" s="30"/>
      <c r="LSQ926" s="30"/>
      <c r="LSR926" s="30"/>
      <c r="LSS926" s="30"/>
      <c r="LST926" s="30"/>
      <c r="LSU926" s="30"/>
      <c r="LSV926" s="30"/>
      <c r="LSW926" s="30"/>
      <c r="LSX926" s="30"/>
      <c r="LSY926" s="30"/>
      <c r="LSZ926" s="30"/>
      <c r="LTA926" s="30"/>
      <c r="LTB926" s="30"/>
      <c r="LTC926" s="30"/>
      <c r="LTD926" s="30"/>
      <c r="LTE926" s="30"/>
      <c r="LTF926" s="30"/>
      <c r="LTG926" s="30"/>
      <c r="LTH926" s="30"/>
      <c r="LTI926" s="30"/>
      <c r="LTJ926" s="30"/>
      <c r="LTK926" s="30"/>
      <c r="LTL926" s="30"/>
      <c r="LTM926" s="30"/>
      <c r="LTN926" s="30"/>
      <c r="LTO926" s="30"/>
      <c r="LTP926" s="30"/>
      <c r="LTQ926" s="30"/>
      <c r="LTR926" s="30"/>
      <c r="LTS926" s="30"/>
      <c r="LTT926" s="30"/>
      <c r="LTU926" s="30"/>
      <c r="LTV926" s="30"/>
      <c r="LTW926" s="30"/>
      <c r="LTX926" s="30"/>
      <c r="LTY926" s="30"/>
      <c r="LTZ926" s="30"/>
      <c r="LUA926" s="30"/>
      <c r="LUB926" s="30"/>
      <c r="LUC926" s="30"/>
      <c r="LUD926" s="30"/>
      <c r="LUE926" s="30"/>
      <c r="LUF926" s="30"/>
      <c r="LUG926" s="30"/>
      <c r="LUH926" s="30"/>
      <c r="LUI926" s="30"/>
      <c r="LUJ926" s="30"/>
      <c r="LUK926" s="30"/>
      <c r="LUL926" s="30"/>
      <c r="LUM926" s="30"/>
      <c r="LUN926" s="30"/>
      <c r="LUO926" s="30"/>
      <c r="LUP926" s="30"/>
      <c r="LUQ926" s="30"/>
      <c r="LUR926" s="30"/>
      <c r="LUS926" s="30"/>
      <c r="LUT926" s="30"/>
      <c r="LUU926" s="30"/>
      <c r="LUV926" s="30"/>
      <c r="LUW926" s="30"/>
      <c r="LUX926" s="30"/>
      <c r="LUY926" s="30"/>
      <c r="LUZ926" s="30"/>
      <c r="LVA926" s="30"/>
      <c r="LVB926" s="30"/>
      <c r="LVC926" s="30"/>
      <c r="LVD926" s="30"/>
      <c r="LVE926" s="30"/>
      <c r="LVF926" s="30"/>
      <c r="LVG926" s="30"/>
      <c r="LVH926" s="30"/>
      <c r="LVI926" s="30"/>
      <c r="LVJ926" s="30"/>
      <c r="LVK926" s="30"/>
      <c r="LVL926" s="30"/>
      <c r="LVM926" s="30"/>
      <c r="LVN926" s="30"/>
      <c r="LVO926" s="30"/>
      <c r="LVP926" s="30"/>
      <c r="LVQ926" s="30"/>
      <c r="LVR926" s="30"/>
      <c r="LVS926" s="30"/>
      <c r="LVT926" s="30"/>
      <c r="LVU926" s="30"/>
      <c r="LVV926" s="30"/>
      <c r="LVW926" s="30"/>
      <c r="LVX926" s="30"/>
      <c r="LVY926" s="30"/>
      <c r="LVZ926" s="30"/>
      <c r="LWA926" s="30"/>
      <c r="LWB926" s="30"/>
      <c r="LWC926" s="30"/>
      <c r="LWD926" s="30"/>
      <c r="LWE926" s="30"/>
      <c r="LWF926" s="30"/>
      <c r="LWG926" s="30"/>
      <c r="LWH926" s="30"/>
      <c r="LWI926" s="30"/>
      <c r="LWJ926" s="30"/>
      <c r="LWK926" s="30"/>
      <c r="LWL926" s="30"/>
      <c r="LWM926" s="30"/>
      <c r="LWN926" s="30"/>
      <c r="LWO926" s="30"/>
      <c r="LWP926" s="30"/>
      <c r="LWQ926" s="30"/>
      <c r="LWR926" s="30"/>
      <c r="LWS926" s="30"/>
      <c r="LWT926" s="30"/>
      <c r="LWU926" s="30"/>
      <c r="LWV926" s="30"/>
      <c r="LWW926" s="30"/>
      <c r="LWX926" s="30"/>
      <c r="LWY926" s="30"/>
      <c r="LWZ926" s="30"/>
      <c r="LXA926" s="30"/>
      <c r="LXB926" s="30"/>
      <c r="LXC926" s="30"/>
      <c r="LXD926" s="30"/>
      <c r="LXE926" s="30"/>
      <c r="LXF926" s="30"/>
      <c r="LXG926" s="30"/>
      <c r="LXH926" s="30"/>
      <c r="LXI926" s="30"/>
      <c r="LXJ926" s="30"/>
      <c r="LXK926" s="30"/>
      <c r="LXL926" s="30"/>
      <c r="LXM926" s="30"/>
      <c r="LXN926" s="30"/>
      <c r="LXO926" s="30"/>
      <c r="LXP926" s="30"/>
      <c r="LXQ926" s="30"/>
      <c r="LXR926" s="30"/>
      <c r="LXS926" s="30"/>
      <c r="LXT926" s="30"/>
      <c r="LXU926" s="30"/>
      <c r="LXV926" s="30"/>
      <c r="LXW926" s="30"/>
      <c r="LXX926" s="30"/>
      <c r="LXY926" s="30"/>
      <c r="LXZ926" s="30"/>
      <c r="LYA926" s="30"/>
      <c r="LYB926" s="30"/>
      <c r="LYC926" s="30"/>
      <c r="LYD926" s="30"/>
      <c r="LYE926" s="30"/>
      <c r="LYF926" s="30"/>
      <c r="LYG926" s="30"/>
      <c r="LYH926" s="30"/>
      <c r="LYI926" s="30"/>
      <c r="LYJ926" s="30"/>
      <c r="LYK926" s="30"/>
      <c r="LYL926" s="30"/>
      <c r="LYM926" s="30"/>
      <c r="LYN926" s="30"/>
      <c r="LYO926" s="30"/>
      <c r="LYP926" s="30"/>
      <c r="LYQ926" s="30"/>
      <c r="LYR926" s="30"/>
      <c r="LYS926" s="30"/>
      <c r="LYT926" s="30"/>
      <c r="LYU926" s="30"/>
      <c r="LYV926" s="30"/>
      <c r="LYW926" s="30"/>
      <c r="LYX926" s="30"/>
      <c r="LYY926" s="30"/>
      <c r="LYZ926" s="30"/>
      <c r="LZA926" s="30"/>
      <c r="LZB926" s="30"/>
      <c r="LZC926" s="30"/>
      <c r="LZD926" s="30"/>
      <c r="LZE926" s="30"/>
      <c r="LZF926" s="30"/>
      <c r="LZG926" s="30"/>
      <c r="LZH926" s="30"/>
      <c r="LZI926" s="30"/>
      <c r="LZJ926" s="30"/>
      <c r="LZK926" s="30"/>
      <c r="LZL926" s="30"/>
      <c r="LZM926" s="30"/>
      <c r="LZN926" s="30"/>
      <c r="LZO926" s="30"/>
      <c r="LZP926" s="30"/>
      <c r="LZQ926" s="30"/>
      <c r="LZR926" s="30"/>
      <c r="LZS926" s="30"/>
      <c r="LZT926" s="30"/>
      <c r="LZU926" s="30"/>
      <c r="LZV926" s="30"/>
      <c r="LZW926" s="30"/>
      <c r="LZX926" s="30"/>
      <c r="LZY926" s="30"/>
      <c r="LZZ926" s="30"/>
      <c r="MAA926" s="30"/>
      <c r="MAB926" s="30"/>
      <c r="MAC926" s="30"/>
      <c r="MAD926" s="30"/>
      <c r="MAE926" s="30"/>
      <c r="MAF926" s="30"/>
      <c r="MAG926" s="30"/>
      <c r="MAH926" s="30"/>
      <c r="MAI926" s="30"/>
      <c r="MAJ926" s="30"/>
      <c r="MAK926" s="30"/>
      <c r="MAL926" s="30"/>
      <c r="MAM926" s="30"/>
      <c r="MAN926" s="30"/>
      <c r="MAO926" s="30"/>
      <c r="MAP926" s="30"/>
      <c r="MAQ926" s="30"/>
      <c r="MAR926" s="30"/>
      <c r="MAS926" s="30"/>
      <c r="MAT926" s="30"/>
      <c r="MAU926" s="30"/>
      <c r="MAV926" s="30"/>
      <c r="MAW926" s="30"/>
      <c r="MAX926" s="30"/>
      <c r="MAY926" s="30"/>
      <c r="MAZ926" s="30"/>
      <c r="MBA926" s="30"/>
      <c r="MBB926" s="30"/>
      <c r="MBC926" s="30"/>
      <c r="MBD926" s="30"/>
      <c r="MBE926" s="30"/>
      <c r="MBF926" s="30"/>
      <c r="MBG926" s="30"/>
      <c r="MBH926" s="30"/>
      <c r="MBI926" s="30"/>
      <c r="MBJ926" s="30"/>
      <c r="MBK926" s="30"/>
      <c r="MBL926" s="30"/>
      <c r="MBM926" s="30"/>
      <c r="MBN926" s="30"/>
      <c r="MBO926" s="30"/>
      <c r="MBP926" s="30"/>
      <c r="MBQ926" s="30"/>
      <c r="MBR926" s="30"/>
      <c r="MBS926" s="30"/>
      <c r="MBT926" s="30"/>
      <c r="MBU926" s="30"/>
      <c r="MBV926" s="30"/>
      <c r="MBW926" s="30"/>
      <c r="MBX926" s="30"/>
      <c r="MBY926" s="30"/>
      <c r="MBZ926" s="30"/>
      <c r="MCA926" s="30"/>
      <c r="MCB926" s="30"/>
      <c r="MCC926" s="30"/>
      <c r="MCD926" s="30"/>
      <c r="MCE926" s="30"/>
      <c r="MCF926" s="30"/>
      <c r="MCG926" s="30"/>
      <c r="MCH926" s="30"/>
      <c r="MCI926" s="30"/>
      <c r="MCJ926" s="30"/>
      <c r="MCK926" s="30"/>
      <c r="MCL926" s="30"/>
      <c r="MCM926" s="30"/>
      <c r="MCN926" s="30"/>
      <c r="MCO926" s="30"/>
      <c r="MCP926" s="30"/>
      <c r="MCQ926" s="30"/>
      <c r="MCR926" s="30"/>
      <c r="MCS926" s="30"/>
      <c r="MCT926" s="30"/>
      <c r="MCU926" s="30"/>
      <c r="MCV926" s="30"/>
      <c r="MCW926" s="30"/>
      <c r="MCX926" s="30"/>
      <c r="MCY926" s="30"/>
      <c r="MCZ926" s="30"/>
      <c r="MDA926" s="30"/>
      <c r="MDB926" s="30"/>
      <c r="MDC926" s="30"/>
      <c r="MDD926" s="30"/>
      <c r="MDE926" s="30"/>
      <c r="MDF926" s="30"/>
      <c r="MDG926" s="30"/>
      <c r="MDH926" s="30"/>
      <c r="MDI926" s="30"/>
      <c r="MDJ926" s="30"/>
      <c r="MDK926" s="30"/>
      <c r="MDL926" s="30"/>
      <c r="MDM926" s="30"/>
      <c r="MDN926" s="30"/>
      <c r="MDO926" s="30"/>
      <c r="MDP926" s="30"/>
      <c r="MDQ926" s="30"/>
      <c r="MDR926" s="30"/>
      <c r="MDS926" s="30"/>
      <c r="MDT926" s="30"/>
      <c r="MDU926" s="30"/>
      <c r="MDV926" s="30"/>
      <c r="MDW926" s="30"/>
      <c r="MDX926" s="30"/>
      <c r="MDY926" s="30"/>
      <c r="MDZ926" s="30"/>
      <c r="MEA926" s="30"/>
      <c r="MEB926" s="30"/>
      <c r="MEC926" s="30"/>
      <c r="MED926" s="30"/>
      <c r="MEE926" s="30"/>
      <c r="MEF926" s="30"/>
      <c r="MEG926" s="30"/>
      <c r="MEH926" s="30"/>
      <c r="MEI926" s="30"/>
      <c r="MEJ926" s="30"/>
      <c r="MEK926" s="30"/>
      <c r="MEL926" s="30"/>
      <c r="MEM926" s="30"/>
      <c r="MEN926" s="30"/>
      <c r="MEO926" s="30"/>
      <c r="MEP926" s="30"/>
      <c r="MEQ926" s="30"/>
      <c r="MER926" s="30"/>
      <c r="MES926" s="30"/>
      <c r="MET926" s="30"/>
      <c r="MEU926" s="30"/>
      <c r="MEV926" s="30"/>
      <c r="MEW926" s="30"/>
      <c r="MEX926" s="30"/>
      <c r="MEY926" s="30"/>
      <c r="MEZ926" s="30"/>
      <c r="MFA926" s="30"/>
      <c r="MFB926" s="30"/>
      <c r="MFC926" s="30"/>
      <c r="MFD926" s="30"/>
      <c r="MFE926" s="30"/>
      <c r="MFF926" s="30"/>
      <c r="MFG926" s="30"/>
      <c r="MFH926" s="30"/>
      <c r="MFI926" s="30"/>
      <c r="MFJ926" s="30"/>
      <c r="MFK926" s="30"/>
      <c r="MFL926" s="30"/>
      <c r="MFM926" s="30"/>
      <c r="MFN926" s="30"/>
      <c r="MFO926" s="30"/>
      <c r="MFP926" s="30"/>
      <c r="MFQ926" s="30"/>
      <c r="MFR926" s="30"/>
      <c r="MFS926" s="30"/>
      <c r="MFT926" s="30"/>
      <c r="MFU926" s="30"/>
      <c r="MFV926" s="30"/>
      <c r="MFW926" s="30"/>
      <c r="MFX926" s="30"/>
      <c r="MFY926" s="30"/>
      <c r="MFZ926" s="30"/>
      <c r="MGA926" s="30"/>
      <c r="MGB926" s="30"/>
      <c r="MGC926" s="30"/>
      <c r="MGD926" s="30"/>
      <c r="MGE926" s="30"/>
      <c r="MGF926" s="30"/>
      <c r="MGG926" s="30"/>
      <c r="MGH926" s="30"/>
      <c r="MGI926" s="30"/>
      <c r="MGJ926" s="30"/>
      <c r="MGK926" s="30"/>
      <c r="MGL926" s="30"/>
      <c r="MGM926" s="30"/>
      <c r="MGN926" s="30"/>
      <c r="MGO926" s="30"/>
      <c r="MGP926" s="30"/>
      <c r="MGQ926" s="30"/>
      <c r="MGR926" s="30"/>
      <c r="MGS926" s="30"/>
      <c r="MGT926" s="30"/>
      <c r="MGU926" s="30"/>
      <c r="MGV926" s="30"/>
      <c r="MGW926" s="30"/>
      <c r="MGX926" s="30"/>
      <c r="MGY926" s="30"/>
      <c r="MGZ926" s="30"/>
      <c r="MHA926" s="30"/>
      <c r="MHB926" s="30"/>
      <c r="MHC926" s="30"/>
      <c r="MHD926" s="30"/>
      <c r="MHE926" s="30"/>
      <c r="MHF926" s="30"/>
      <c r="MHG926" s="30"/>
      <c r="MHH926" s="30"/>
      <c r="MHI926" s="30"/>
      <c r="MHJ926" s="30"/>
      <c r="MHK926" s="30"/>
      <c r="MHL926" s="30"/>
      <c r="MHM926" s="30"/>
      <c r="MHN926" s="30"/>
      <c r="MHO926" s="30"/>
      <c r="MHP926" s="30"/>
      <c r="MHQ926" s="30"/>
      <c r="MHR926" s="30"/>
      <c r="MHS926" s="30"/>
      <c r="MHT926" s="30"/>
      <c r="MHU926" s="30"/>
      <c r="MHV926" s="30"/>
      <c r="MHW926" s="30"/>
      <c r="MHX926" s="30"/>
      <c r="MHY926" s="30"/>
      <c r="MHZ926" s="30"/>
      <c r="MIA926" s="30"/>
      <c r="MIB926" s="30"/>
      <c r="MIC926" s="30"/>
      <c r="MID926" s="30"/>
      <c r="MIE926" s="30"/>
      <c r="MIF926" s="30"/>
      <c r="MIG926" s="30"/>
      <c r="MIH926" s="30"/>
      <c r="MII926" s="30"/>
      <c r="MIJ926" s="30"/>
      <c r="MIK926" s="30"/>
      <c r="MIL926" s="30"/>
      <c r="MIM926" s="30"/>
      <c r="MIN926" s="30"/>
      <c r="MIO926" s="30"/>
      <c r="MIP926" s="30"/>
      <c r="MIQ926" s="30"/>
      <c r="MIR926" s="30"/>
      <c r="MIS926" s="30"/>
      <c r="MIT926" s="30"/>
      <c r="MIU926" s="30"/>
      <c r="MIV926" s="30"/>
      <c r="MIW926" s="30"/>
      <c r="MIX926" s="30"/>
      <c r="MIY926" s="30"/>
      <c r="MIZ926" s="30"/>
      <c r="MJA926" s="30"/>
      <c r="MJB926" s="30"/>
      <c r="MJC926" s="30"/>
      <c r="MJD926" s="30"/>
      <c r="MJE926" s="30"/>
      <c r="MJF926" s="30"/>
      <c r="MJG926" s="30"/>
      <c r="MJH926" s="30"/>
      <c r="MJI926" s="30"/>
      <c r="MJJ926" s="30"/>
      <c r="MJK926" s="30"/>
      <c r="MJL926" s="30"/>
      <c r="MJM926" s="30"/>
      <c r="MJN926" s="30"/>
      <c r="MJO926" s="30"/>
      <c r="MJP926" s="30"/>
      <c r="MJQ926" s="30"/>
      <c r="MJR926" s="30"/>
      <c r="MJS926" s="30"/>
      <c r="MJT926" s="30"/>
      <c r="MJU926" s="30"/>
      <c r="MJV926" s="30"/>
      <c r="MJW926" s="30"/>
      <c r="MJX926" s="30"/>
      <c r="MJY926" s="30"/>
      <c r="MJZ926" s="30"/>
      <c r="MKA926" s="30"/>
      <c r="MKB926" s="30"/>
      <c r="MKC926" s="30"/>
      <c r="MKD926" s="30"/>
      <c r="MKE926" s="30"/>
      <c r="MKF926" s="30"/>
      <c r="MKG926" s="30"/>
      <c r="MKH926" s="30"/>
      <c r="MKI926" s="30"/>
      <c r="MKJ926" s="30"/>
      <c r="MKK926" s="30"/>
      <c r="MKL926" s="30"/>
      <c r="MKM926" s="30"/>
      <c r="MKN926" s="30"/>
      <c r="MKO926" s="30"/>
      <c r="MKP926" s="30"/>
      <c r="MKQ926" s="30"/>
      <c r="MKR926" s="30"/>
      <c r="MKS926" s="30"/>
      <c r="MKT926" s="30"/>
      <c r="MKU926" s="30"/>
      <c r="MKV926" s="30"/>
      <c r="MKW926" s="30"/>
      <c r="MKX926" s="30"/>
      <c r="MKY926" s="30"/>
      <c r="MKZ926" s="30"/>
      <c r="MLA926" s="30"/>
      <c r="MLB926" s="30"/>
      <c r="MLC926" s="30"/>
      <c r="MLD926" s="30"/>
      <c r="MLE926" s="30"/>
      <c r="MLF926" s="30"/>
      <c r="MLG926" s="30"/>
      <c r="MLH926" s="30"/>
      <c r="MLI926" s="30"/>
      <c r="MLJ926" s="30"/>
      <c r="MLK926" s="30"/>
      <c r="MLL926" s="30"/>
      <c r="MLM926" s="30"/>
      <c r="MLN926" s="30"/>
      <c r="MLO926" s="30"/>
      <c r="MLP926" s="30"/>
      <c r="MLQ926" s="30"/>
      <c r="MLR926" s="30"/>
      <c r="MLS926" s="30"/>
      <c r="MLT926" s="30"/>
      <c r="MLU926" s="30"/>
      <c r="MLV926" s="30"/>
      <c r="MLW926" s="30"/>
      <c r="MLX926" s="30"/>
      <c r="MLY926" s="30"/>
      <c r="MLZ926" s="30"/>
      <c r="MMA926" s="30"/>
      <c r="MMB926" s="30"/>
      <c r="MMC926" s="30"/>
      <c r="MMD926" s="30"/>
      <c r="MME926" s="30"/>
      <c r="MMF926" s="30"/>
      <c r="MMG926" s="30"/>
      <c r="MMH926" s="30"/>
      <c r="MMI926" s="30"/>
      <c r="MMJ926" s="30"/>
      <c r="MMK926" s="30"/>
      <c r="MML926" s="30"/>
      <c r="MMM926" s="30"/>
      <c r="MMN926" s="30"/>
      <c r="MMO926" s="30"/>
      <c r="MMP926" s="30"/>
      <c r="MMQ926" s="30"/>
      <c r="MMR926" s="30"/>
      <c r="MMS926" s="30"/>
      <c r="MMT926" s="30"/>
      <c r="MMU926" s="30"/>
      <c r="MMV926" s="30"/>
      <c r="MMW926" s="30"/>
      <c r="MMX926" s="30"/>
      <c r="MMY926" s="30"/>
      <c r="MMZ926" s="30"/>
      <c r="MNA926" s="30"/>
      <c r="MNB926" s="30"/>
      <c r="MNC926" s="30"/>
      <c r="MND926" s="30"/>
      <c r="MNE926" s="30"/>
      <c r="MNF926" s="30"/>
      <c r="MNG926" s="30"/>
      <c r="MNH926" s="30"/>
      <c r="MNI926" s="30"/>
      <c r="MNJ926" s="30"/>
      <c r="MNK926" s="30"/>
      <c r="MNL926" s="30"/>
      <c r="MNM926" s="30"/>
      <c r="MNN926" s="30"/>
      <c r="MNO926" s="30"/>
      <c r="MNP926" s="30"/>
      <c r="MNQ926" s="30"/>
      <c r="MNR926" s="30"/>
      <c r="MNS926" s="30"/>
      <c r="MNT926" s="30"/>
      <c r="MNU926" s="30"/>
      <c r="MNV926" s="30"/>
      <c r="MNW926" s="30"/>
      <c r="MNX926" s="30"/>
      <c r="MNY926" s="30"/>
      <c r="MNZ926" s="30"/>
      <c r="MOA926" s="30"/>
      <c r="MOB926" s="30"/>
      <c r="MOC926" s="30"/>
      <c r="MOD926" s="30"/>
      <c r="MOE926" s="30"/>
      <c r="MOF926" s="30"/>
      <c r="MOG926" s="30"/>
      <c r="MOH926" s="30"/>
      <c r="MOI926" s="30"/>
      <c r="MOJ926" s="30"/>
      <c r="MOK926" s="30"/>
      <c r="MOL926" s="30"/>
      <c r="MOM926" s="30"/>
      <c r="MON926" s="30"/>
      <c r="MOO926" s="30"/>
      <c r="MOP926" s="30"/>
      <c r="MOQ926" s="30"/>
      <c r="MOR926" s="30"/>
      <c r="MOS926" s="30"/>
      <c r="MOT926" s="30"/>
      <c r="MOU926" s="30"/>
      <c r="MOV926" s="30"/>
      <c r="MOW926" s="30"/>
      <c r="MOX926" s="30"/>
      <c r="MOY926" s="30"/>
      <c r="MOZ926" s="30"/>
      <c r="MPA926" s="30"/>
      <c r="MPB926" s="30"/>
      <c r="MPC926" s="30"/>
      <c r="MPD926" s="30"/>
      <c r="MPE926" s="30"/>
      <c r="MPF926" s="30"/>
      <c r="MPG926" s="30"/>
      <c r="MPH926" s="30"/>
      <c r="MPI926" s="30"/>
      <c r="MPJ926" s="30"/>
      <c r="MPK926" s="30"/>
      <c r="MPL926" s="30"/>
      <c r="MPM926" s="30"/>
      <c r="MPN926" s="30"/>
      <c r="MPO926" s="30"/>
      <c r="MPP926" s="30"/>
      <c r="MPQ926" s="30"/>
      <c r="MPR926" s="30"/>
      <c r="MPS926" s="30"/>
      <c r="MPT926" s="30"/>
      <c r="MPU926" s="30"/>
      <c r="MPV926" s="30"/>
      <c r="MPW926" s="30"/>
      <c r="MPX926" s="30"/>
      <c r="MPY926" s="30"/>
      <c r="MPZ926" s="30"/>
      <c r="MQA926" s="30"/>
      <c r="MQB926" s="30"/>
      <c r="MQC926" s="30"/>
      <c r="MQD926" s="30"/>
      <c r="MQE926" s="30"/>
      <c r="MQF926" s="30"/>
      <c r="MQG926" s="30"/>
      <c r="MQH926" s="30"/>
      <c r="MQI926" s="30"/>
      <c r="MQJ926" s="30"/>
      <c r="MQK926" s="30"/>
      <c r="MQL926" s="30"/>
      <c r="MQM926" s="30"/>
      <c r="MQN926" s="30"/>
      <c r="MQO926" s="30"/>
      <c r="MQP926" s="30"/>
      <c r="MQQ926" s="30"/>
      <c r="MQR926" s="30"/>
      <c r="MQS926" s="30"/>
      <c r="MQT926" s="30"/>
      <c r="MQU926" s="30"/>
      <c r="MQV926" s="30"/>
      <c r="MQW926" s="30"/>
      <c r="MQX926" s="30"/>
      <c r="MQY926" s="30"/>
      <c r="MQZ926" s="30"/>
      <c r="MRA926" s="30"/>
      <c r="MRB926" s="30"/>
      <c r="MRC926" s="30"/>
      <c r="MRD926" s="30"/>
      <c r="MRE926" s="30"/>
      <c r="MRF926" s="30"/>
      <c r="MRG926" s="30"/>
      <c r="MRH926" s="30"/>
      <c r="MRI926" s="30"/>
      <c r="MRJ926" s="30"/>
      <c r="MRK926" s="30"/>
      <c r="MRL926" s="30"/>
      <c r="MRM926" s="30"/>
      <c r="MRN926" s="30"/>
      <c r="MRO926" s="30"/>
      <c r="MRP926" s="30"/>
      <c r="MRQ926" s="30"/>
      <c r="MRR926" s="30"/>
      <c r="MRS926" s="30"/>
      <c r="MRT926" s="30"/>
      <c r="MRU926" s="30"/>
      <c r="MRV926" s="30"/>
      <c r="MRW926" s="30"/>
      <c r="MRX926" s="30"/>
      <c r="MRY926" s="30"/>
      <c r="MRZ926" s="30"/>
      <c r="MSA926" s="30"/>
      <c r="MSB926" s="30"/>
      <c r="MSC926" s="30"/>
      <c r="MSD926" s="30"/>
      <c r="MSE926" s="30"/>
      <c r="MSF926" s="30"/>
      <c r="MSG926" s="30"/>
      <c r="MSH926" s="30"/>
      <c r="MSI926" s="30"/>
      <c r="MSJ926" s="30"/>
      <c r="MSK926" s="30"/>
      <c r="MSL926" s="30"/>
      <c r="MSM926" s="30"/>
      <c r="MSN926" s="30"/>
      <c r="MSO926" s="30"/>
      <c r="MSP926" s="30"/>
      <c r="MSQ926" s="30"/>
      <c r="MSR926" s="30"/>
      <c r="MSS926" s="30"/>
      <c r="MST926" s="30"/>
      <c r="MSU926" s="30"/>
      <c r="MSV926" s="30"/>
      <c r="MSW926" s="30"/>
      <c r="MSX926" s="30"/>
      <c r="MSY926" s="30"/>
      <c r="MSZ926" s="30"/>
      <c r="MTA926" s="30"/>
      <c r="MTB926" s="30"/>
      <c r="MTC926" s="30"/>
      <c r="MTD926" s="30"/>
      <c r="MTE926" s="30"/>
      <c r="MTF926" s="30"/>
      <c r="MTG926" s="30"/>
      <c r="MTH926" s="30"/>
      <c r="MTI926" s="30"/>
      <c r="MTJ926" s="30"/>
      <c r="MTK926" s="30"/>
      <c r="MTL926" s="30"/>
      <c r="MTM926" s="30"/>
      <c r="MTN926" s="30"/>
      <c r="MTO926" s="30"/>
      <c r="MTP926" s="30"/>
      <c r="MTQ926" s="30"/>
      <c r="MTR926" s="30"/>
      <c r="MTS926" s="30"/>
      <c r="MTT926" s="30"/>
      <c r="MTU926" s="30"/>
      <c r="MTV926" s="30"/>
      <c r="MTW926" s="30"/>
      <c r="MTX926" s="30"/>
      <c r="MTY926" s="30"/>
      <c r="MTZ926" s="30"/>
      <c r="MUA926" s="30"/>
      <c r="MUB926" s="30"/>
      <c r="MUC926" s="30"/>
      <c r="MUD926" s="30"/>
      <c r="MUE926" s="30"/>
      <c r="MUF926" s="30"/>
      <c r="MUG926" s="30"/>
      <c r="MUH926" s="30"/>
      <c r="MUI926" s="30"/>
      <c r="MUJ926" s="30"/>
      <c r="MUK926" s="30"/>
      <c r="MUL926" s="30"/>
      <c r="MUM926" s="30"/>
      <c r="MUN926" s="30"/>
      <c r="MUO926" s="30"/>
      <c r="MUP926" s="30"/>
      <c r="MUQ926" s="30"/>
      <c r="MUR926" s="30"/>
      <c r="MUS926" s="30"/>
      <c r="MUT926" s="30"/>
      <c r="MUU926" s="30"/>
      <c r="MUV926" s="30"/>
      <c r="MUW926" s="30"/>
      <c r="MUX926" s="30"/>
      <c r="MUY926" s="30"/>
      <c r="MUZ926" s="30"/>
      <c r="MVA926" s="30"/>
      <c r="MVB926" s="30"/>
      <c r="MVC926" s="30"/>
      <c r="MVD926" s="30"/>
      <c r="MVE926" s="30"/>
      <c r="MVF926" s="30"/>
      <c r="MVG926" s="30"/>
      <c r="MVH926" s="30"/>
      <c r="MVI926" s="30"/>
      <c r="MVJ926" s="30"/>
      <c r="MVK926" s="30"/>
      <c r="MVL926" s="30"/>
      <c r="MVM926" s="30"/>
      <c r="MVN926" s="30"/>
      <c r="MVO926" s="30"/>
      <c r="MVP926" s="30"/>
      <c r="MVQ926" s="30"/>
      <c r="MVR926" s="30"/>
      <c r="MVS926" s="30"/>
      <c r="MVT926" s="30"/>
      <c r="MVU926" s="30"/>
      <c r="MVV926" s="30"/>
      <c r="MVW926" s="30"/>
      <c r="MVX926" s="30"/>
      <c r="MVY926" s="30"/>
      <c r="MVZ926" s="30"/>
      <c r="MWA926" s="30"/>
      <c r="MWB926" s="30"/>
      <c r="MWC926" s="30"/>
      <c r="MWD926" s="30"/>
      <c r="MWE926" s="30"/>
      <c r="MWF926" s="30"/>
      <c r="MWG926" s="30"/>
      <c r="MWH926" s="30"/>
      <c r="MWI926" s="30"/>
      <c r="MWJ926" s="30"/>
      <c r="MWK926" s="30"/>
      <c r="MWL926" s="30"/>
      <c r="MWM926" s="30"/>
      <c r="MWN926" s="30"/>
      <c r="MWO926" s="30"/>
      <c r="MWP926" s="30"/>
      <c r="MWQ926" s="30"/>
      <c r="MWR926" s="30"/>
      <c r="MWS926" s="30"/>
      <c r="MWT926" s="30"/>
      <c r="MWU926" s="30"/>
      <c r="MWV926" s="30"/>
      <c r="MWW926" s="30"/>
      <c r="MWX926" s="30"/>
      <c r="MWY926" s="30"/>
      <c r="MWZ926" s="30"/>
      <c r="MXA926" s="30"/>
      <c r="MXB926" s="30"/>
      <c r="MXC926" s="30"/>
      <c r="MXD926" s="30"/>
      <c r="MXE926" s="30"/>
      <c r="MXF926" s="30"/>
      <c r="MXG926" s="30"/>
      <c r="MXH926" s="30"/>
      <c r="MXI926" s="30"/>
      <c r="MXJ926" s="30"/>
      <c r="MXK926" s="30"/>
      <c r="MXL926" s="30"/>
      <c r="MXM926" s="30"/>
      <c r="MXN926" s="30"/>
      <c r="MXO926" s="30"/>
      <c r="MXP926" s="30"/>
      <c r="MXQ926" s="30"/>
      <c r="MXR926" s="30"/>
      <c r="MXS926" s="30"/>
      <c r="MXT926" s="30"/>
      <c r="MXU926" s="30"/>
      <c r="MXV926" s="30"/>
      <c r="MXW926" s="30"/>
      <c r="MXX926" s="30"/>
      <c r="MXY926" s="30"/>
      <c r="MXZ926" s="30"/>
      <c r="MYA926" s="30"/>
      <c r="MYB926" s="30"/>
      <c r="MYC926" s="30"/>
      <c r="MYD926" s="30"/>
      <c r="MYE926" s="30"/>
      <c r="MYF926" s="30"/>
      <c r="MYG926" s="30"/>
      <c r="MYH926" s="30"/>
      <c r="MYI926" s="30"/>
      <c r="MYJ926" s="30"/>
      <c r="MYK926" s="30"/>
      <c r="MYL926" s="30"/>
      <c r="MYM926" s="30"/>
      <c r="MYN926" s="30"/>
      <c r="MYO926" s="30"/>
      <c r="MYP926" s="30"/>
      <c r="MYQ926" s="30"/>
      <c r="MYR926" s="30"/>
      <c r="MYS926" s="30"/>
      <c r="MYT926" s="30"/>
      <c r="MYU926" s="30"/>
      <c r="MYV926" s="30"/>
      <c r="MYW926" s="30"/>
      <c r="MYX926" s="30"/>
      <c r="MYY926" s="30"/>
      <c r="MYZ926" s="30"/>
      <c r="MZA926" s="30"/>
      <c r="MZB926" s="30"/>
      <c r="MZC926" s="30"/>
      <c r="MZD926" s="30"/>
      <c r="MZE926" s="30"/>
      <c r="MZF926" s="30"/>
      <c r="MZG926" s="30"/>
      <c r="MZH926" s="30"/>
      <c r="MZI926" s="30"/>
      <c r="MZJ926" s="30"/>
      <c r="MZK926" s="30"/>
      <c r="MZL926" s="30"/>
      <c r="MZM926" s="30"/>
      <c r="MZN926" s="30"/>
      <c r="MZO926" s="30"/>
      <c r="MZP926" s="30"/>
      <c r="MZQ926" s="30"/>
      <c r="MZR926" s="30"/>
      <c r="MZS926" s="30"/>
      <c r="MZT926" s="30"/>
      <c r="MZU926" s="30"/>
      <c r="MZV926" s="30"/>
      <c r="MZW926" s="30"/>
      <c r="MZX926" s="30"/>
      <c r="MZY926" s="30"/>
      <c r="MZZ926" s="30"/>
      <c r="NAA926" s="30"/>
      <c r="NAB926" s="30"/>
      <c r="NAC926" s="30"/>
      <c r="NAD926" s="30"/>
      <c r="NAE926" s="30"/>
      <c r="NAF926" s="30"/>
      <c r="NAG926" s="30"/>
      <c r="NAH926" s="30"/>
      <c r="NAI926" s="30"/>
      <c r="NAJ926" s="30"/>
      <c r="NAK926" s="30"/>
      <c r="NAL926" s="30"/>
      <c r="NAM926" s="30"/>
      <c r="NAN926" s="30"/>
      <c r="NAO926" s="30"/>
      <c r="NAP926" s="30"/>
      <c r="NAQ926" s="30"/>
      <c r="NAR926" s="30"/>
      <c r="NAS926" s="30"/>
      <c r="NAT926" s="30"/>
      <c r="NAU926" s="30"/>
      <c r="NAV926" s="30"/>
      <c r="NAW926" s="30"/>
      <c r="NAX926" s="30"/>
      <c r="NAY926" s="30"/>
      <c r="NAZ926" s="30"/>
      <c r="NBA926" s="30"/>
      <c r="NBB926" s="30"/>
      <c r="NBC926" s="30"/>
      <c r="NBD926" s="30"/>
      <c r="NBE926" s="30"/>
      <c r="NBF926" s="30"/>
      <c r="NBG926" s="30"/>
      <c r="NBH926" s="30"/>
      <c r="NBI926" s="30"/>
      <c r="NBJ926" s="30"/>
      <c r="NBK926" s="30"/>
      <c r="NBL926" s="30"/>
      <c r="NBM926" s="30"/>
      <c r="NBN926" s="30"/>
      <c r="NBO926" s="30"/>
      <c r="NBP926" s="30"/>
      <c r="NBQ926" s="30"/>
      <c r="NBR926" s="30"/>
      <c r="NBS926" s="30"/>
      <c r="NBT926" s="30"/>
      <c r="NBU926" s="30"/>
      <c r="NBV926" s="30"/>
      <c r="NBW926" s="30"/>
      <c r="NBX926" s="30"/>
      <c r="NBY926" s="30"/>
      <c r="NBZ926" s="30"/>
      <c r="NCA926" s="30"/>
      <c r="NCB926" s="30"/>
      <c r="NCC926" s="30"/>
      <c r="NCD926" s="30"/>
      <c r="NCE926" s="30"/>
      <c r="NCF926" s="30"/>
      <c r="NCG926" s="30"/>
      <c r="NCH926" s="30"/>
      <c r="NCI926" s="30"/>
      <c r="NCJ926" s="30"/>
      <c r="NCK926" s="30"/>
      <c r="NCL926" s="30"/>
      <c r="NCM926" s="30"/>
      <c r="NCN926" s="30"/>
      <c r="NCO926" s="30"/>
      <c r="NCP926" s="30"/>
      <c r="NCQ926" s="30"/>
      <c r="NCR926" s="30"/>
      <c r="NCS926" s="30"/>
      <c r="NCT926" s="30"/>
      <c r="NCU926" s="30"/>
      <c r="NCV926" s="30"/>
      <c r="NCW926" s="30"/>
      <c r="NCX926" s="30"/>
      <c r="NCY926" s="30"/>
      <c r="NCZ926" s="30"/>
      <c r="NDA926" s="30"/>
      <c r="NDB926" s="30"/>
      <c r="NDC926" s="30"/>
      <c r="NDD926" s="30"/>
      <c r="NDE926" s="30"/>
      <c r="NDF926" s="30"/>
      <c r="NDG926" s="30"/>
      <c r="NDH926" s="30"/>
      <c r="NDI926" s="30"/>
      <c r="NDJ926" s="30"/>
      <c r="NDK926" s="30"/>
      <c r="NDL926" s="30"/>
      <c r="NDM926" s="30"/>
      <c r="NDN926" s="30"/>
      <c r="NDO926" s="30"/>
      <c r="NDP926" s="30"/>
      <c r="NDQ926" s="30"/>
      <c r="NDR926" s="30"/>
      <c r="NDS926" s="30"/>
      <c r="NDT926" s="30"/>
      <c r="NDU926" s="30"/>
      <c r="NDV926" s="30"/>
      <c r="NDW926" s="30"/>
      <c r="NDX926" s="30"/>
      <c r="NDY926" s="30"/>
      <c r="NDZ926" s="30"/>
      <c r="NEA926" s="30"/>
      <c r="NEB926" s="30"/>
      <c r="NEC926" s="30"/>
      <c r="NED926" s="30"/>
      <c r="NEE926" s="30"/>
      <c r="NEF926" s="30"/>
      <c r="NEG926" s="30"/>
      <c r="NEH926" s="30"/>
      <c r="NEI926" s="30"/>
      <c r="NEJ926" s="30"/>
      <c r="NEK926" s="30"/>
      <c r="NEL926" s="30"/>
      <c r="NEM926" s="30"/>
      <c r="NEN926" s="30"/>
      <c r="NEO926" s="30"/>
      <c r="NEP926" s="30"/>
      <c r="NEQ926" s="30"/>
      <c r="NER926" s="30"/>
      <c r="NES926" s="30"/>
      <c r="NET926" s="30"/>
      <c r="NEU926" s="30"/>
      <c r="NEV926" s="30"/>
      <c r="NEW926" s="30"/>
      <c r="NEX926" s="30"/>
      <c r="NEY926" s="30"/>
      <c r="NEZ926" s="30"/>
      <c r="NFA926" s="30"/>
      <c r="NFB926" s="30"/>
      <c r="NFC926" s="30"/>
      <c r="NFD926" s="30"/>
      <c r="NFE926" s="30"/>
      <c r="NFF926" s="30"/>
      <c r="NFG926" s="30"/>
      <c r="NFH926" s="30"/>
      <c r="NFI926" s="30"/>
      <c r="NFJ926" s="30"/>
      <c r="NFK926" s="30"/>
      <c r="NFL926" s="30"/>
      <c r="NFM926" s="30"/>
      <c r="NFN926" s="30"/>
      <c r="NFO926" s="30"/>
      <c r="NFP926" s="30"/>
      <c r="NFQ926" s="30"/>
      <c r="NFR926" s="30"/>
      <c r="NFS926" s="30"/>
      <c r="NFT926" s="30"/>
      <c r="NFU926" s="30"/>
      <c r="NFV926" s="30"/>
      <c r="NFW926" s="30"/>
      <c r="NFX926" s="30"/>
      <c r="NFY926" s="30"/>
      <c r="NFZ926" s="30"/>
      <c r="NGA926" s="30"/>
      <c r="NGB926" s="30"/>
      <c r="NGC926" s="30"/>
      <c r="NGD926" s="30"/>
      <c r="NGE926" s="30"/>
      <c r="NGF926" s="30"/>
      <c r="NGG926" s="30"/>
      <c r="NGH926" s="30"/>
      <c r="NGI926" s="30"/>
      <c r="NGJ926" s="30"/>
      <c r="NGK926" s="30"/>
      <c r="NGL926" s="30"/>
      <c r="NGM926" s="30"/>
      <c r="NGN926" s="30"/>
      <c r="NGO926" s="30"/>
      <c r="NGP926" s="30"/>
      <c r="NGQ926" s="30"/>
      <c r="NGR926" s="30"/>
      <c r="NGS926" s="30"/>
      <c r="NGT926" s="30"/>
      <c r="NGU926" s="30"/>
      <c r="NGV926" s="30"/>
      <c r="NGW926" s="30"/>
      <c r="NGX926" s="30"/>
      <c r="NGY926" s="30"/>
      <c r="NGZ926" s="30"/>
      <c r="NHA926" s="30"/>
      <c r="NHB926" s="30"/>
      <c r="NHC926" s="30"/>
      <c r="NHD926" s="30"/>
      <c r="NHE926" s="30"/>
      <c r="NHF926" s="30"/>
      <c r="NHG926" s="30"/>
      <c r="NHH926" s="30"/>
      <c r="NHI926" s="30"/>
      <c r="NHJ926" s="30"/>
      <c r="NHK926" s="30"/>
      <c r="NHL926" s="30"/>
      <c r="NHM926" s="30"/>
      <c r="NHN926" s="30"/>
      <c r="NHO926" s="30"/>
      <c r="NHP926" s="30"/>
      <c r="NHQ926" s="30"/>
      <c r="NHR926" s="30"/>
      <c r="NHS926" s="30"/>
      <c r="NHT926" s="30"/>
      <c r="NHU926" s="30"/>
      <c r="NHV926" s="30"/>
      <c r="NHW926" s="30"/>
      <c r="NHX926" s="30"/>
      <c r="NHY926" s="30"/>
      <c r="NHZ926" s="30"/>
      <c r="NIA926" s="30"/>
      <c r="NIB926" s="30"/>
      <c r="NIC926" s="30"/>
      <c r="NID926" s="30"/>
      <c r="NIE926" s="30"/>
      <c r="NIF926" s="30"/>
      <c r="NIG926" s="30"/>
      <c r="NIH926" s="30"/>
      <c r="NII926" s="30"/>
      <c r="NIJ926" s="30"/>
      <c r="NIK926" s="30"/>
      <c r="NIL926" s="30"/>
      <c r="NIM926" s="30"/>
      <c r="NIN926" s="30"/>
      <c r="NIO926" s="30"/>
      <c r="NIP926" s="30"/>
      <c r="NIQ926" s="30"/>
      <c r="NIR926" s="30"/>
      <c r="NIS926" s="30"/>
      <c r="NIT926" s="30"/>
      <c r="NIU926" s="30"/>
      <c r="NIV926" s="30"/>
      <c r="NIW926" s="30"/>
      <c r="NIX926" s="30"/>
      <c r="NIY926" s="30"/>
      <c r="NIZ926" s="30"/>
      <c r="NJA926" s="30"/>
      <c r="NJB926" s="30"/>
      <c r="NJC926" s="30"/>
      <c r="NJD926" s="30"/>
      <c r="NJE926" s="30"/>
      <c r="NJF926" s="30"/>
      <c r="NJG926" s="30"/>
      <c r="NJH926" s="30"/>
      <c r="NJI926" s="30"/>
      <c r="NJJ926" s="30"/>
      <c r="NJK926" s="30"/>
      <c r="NJL926" s="30"/>
      <c r="NJM926" s="30"/>
      <c r="NJN926" s="30"/>
      <c r="NJO926" s="30"/>
      <c r="NJP926" s="30"/>
      <c r="NJQ926" s="30"/>
      <c r="NJR926" s="30"/>
      <c r="NJS926" s="30"/>
      <c r="NJT926" s="30"/>
      <c r="NJU926" s="30"/>
      <c r="NJV926" s="30"/>
      <c r="NJW926" s="30"/>
      <c r="NJX926" s="30"/>
      <c r="NJY926" s="30"/>
      <c r="NJZ926" s="30"/>
      <c r="NKA926" s="30"/>
      <c r="NKB926" s="30"/>
      <c r="NKC926" s="30"/>
      <c r="NKD926" s="30"/>
      <c r="NKE926" s="30"/>
      <c r="NKF926" s="30"/>
      <c r="NKG926" s="30"/>
      <c r="NKH926" s="30"/>
      <c r="NKI926" s="30"/>
      <c r="NKJ926" s="30"/>
      <c r="NKK926" s="30"/>
      <c r="NKL926" s="30"/>
      <c r="NKM926" s="30"/>
      <c r="NKN926" s="30"/>
      <c r="NKO926" s="30"/>
      <c r="NKP926" s="30"/>
      <c r="NKQ926" s="30"/>
      <c r="NKR926" s="30"/>
      <c r="NKS926" s="30"/>
      <c r="NKT926" s="30"/>
      <c r="NKU926" s="30"/>
      <c r="NKV926" s="30"/>
      <c r="NKW926" s="30"/>
      <c r="NKX926" s="30"/>
      <c r="NKY926" s="30"/>
      <c r="NKZ926" s="30"/>
      <c r="NLA926" s="30"/>
      <c r="NLB926" s="30"/>
      <c r="NLC926" s="30"/>
      <c r="NLD926" s="30"/>
      <c r="NLE926" s="30"/>
      <c r="NLF926" s="30"/>
      <c r="NLG926" s="30"/>
      <c r="NLH926" s="30"/>
      <c r="NLI926" s="30"/>
      <c r="NLJ926" s="30"/>
      <c r="NLK926" s="30"/>
      <c r="NLL926" s="30"/>
      <c r="NLM926" s="30"/>
      <c r="NLN926" s="30"/>
      <c r="NLO926" s="30"/>
      <c r="NLP926" s="30"/>
      <c r="NLQ926" s="30"/>
      <c r="NLR926" s="30"/>
      <c r="NLS926" s="30"/>
      <c r="NLT926" s="30"/>
      <c r="NLU926" s="30"/>
      <c r="NLV926" s="30"/>
      <c r="NLW926" s="30"/>
      <c r="NLX926" s="30"/>
      <c r="NLY926" s="30"/>
      <c r="NLZ926" s="30"/>
      <c r="NMA926" s="30"/>
      <c r="NMB926" s="30"/>
      <c r="NMC926" s="30"/>
      <c r="NMD926" s="30"/>
      <c r="NME926" s="30"/>
      <c r="NMF926" s="30"/>
      <c r="NMG926" s="30"/>
      <c r="NMH926" s="30"/>
      <c r="NMI926" s="30"/>
      <c r="NMJ926" s="30"/>
      <c r="NMK926" s="30"/>
      <c r="NML926" s="30"/>
      <c r="NMM926" s="30"/>
      <c r="NMN926" s="30"/>
      <c r="NMO926" s="30"/>
      <c r="NMP926" s="30"/>
      <c r="NMQ926" s="30"/>
      <c r="NMR926" s="30"/>
      <c r="NMS926" s="30"/>
      <c r="NMT926" s="30"/>
      <c r="NMU926" s="30"/>
      <c r="NMV926" s="30"/>
      <c r="NMW926" s="30"/>
      <c r="NMX926" s="30"/>
      <c r="NMY926" s="30"/>
      <c r="NMZ926" s="30"/>
      <c r="NNA926" s="30"/>
      <c r="NNB926" s="30"/>
      <c r="NNC926" s="30"/>
      <c r="NND926" s="30"/>
      <c r="NNE926" s="30"/>
      <c r="NNF926" s="30"/>
      <c r="NNG926" s="30"/>
      <c r="NNH926" s="30"/>
      <c r="NNI926" s="30"/>
      <c r="NNJ926" s="30"/>
      <c r="NNK926" s="30"/>
      <c r="NNL926" s="30"/>
      <c r="NNM926" s="30"/>
      <c r="NNN926" s="30"/>
      <c r="NNO926" s="30"/>
      <c r="NNP926" s="30"/>
      <c r="NNQ926" s="30"/>
      <c r="NNR926" s="30"/>
      <c r="NNS926" s="30"/>
      <c r="NNT926" s="30"/>
      <c r="NNU926" s="30"/>
      <c r="NNV926" s="30"/>
      <c r="NNW926" s="30"/>
      <c r="NNX926" s="30"/>
      <c r="NNY926" s="30"/>
      <c r="NNZ926" s="30"/>
      <c r="NOA926" s="30"/>
      <c r="NOB926" s="30"/>
      <c r="NOC926" s="30"/>
      <c r="NOD926" s="30"/>
      <c r="NOE926" s="30"/>
      <c r="NOF926" s="30"/>
      <c r="NOG926" s="30"/>
      <c r="NOH926" s="30"/>
      <c r="NOI926" s="30"/>
      <c r="NOJ926" s="30"/>
      <c r="NOK926" s="30"/>
      <c r="NOL926" s="30"/>
      <c r="NOM926" s="30"/>
      <c r="NON926" s="30"/>
      <c r="NOO926" s="30"/>
      <c r="NOP926" s="30"/>
      <c r="NOQ926" s="30"/>
      <c r="NOR926" s="30"/>
      <c r="NOS926" s="30"/>
      <c r="NOT926" s="30"/>
      <c r="NOU926" s="30"/>
      <c r="NOV926" s="30"/>
      <c r="NOW926" s="30"/>
      <c r="NOX926" s="30"/>
      <c r="NOY926" s="30"/>
      <c r="NOZ926" s="30"/>
      <c r="NPA926" s="30"/>
      <c r="NPB926" s="30"/>
      <c r="NPC926" s="30"/>
      <c r="NPD926" s="30"/>
      <c r="NPE926" s="30"/>
      <c r="NPF926" s="30"/>
      <c r="NPG926" s="30"/>
      <c r="NPH926" s="30"/>
      <c r="NPI926" s="30"/>
      <c r="NPJ926" s="30"/>
      <c r="NPK926" s="30"/>
      <c r="NPL926" s="30"/>
      <c r="NPM926" s="30"/>
      <c r="NPN926" s="30"/>
      <c r="NPO926" s="30"/>
      <c r="NPP926" s="30"/>
      <c r="NPQ926" s="30"/>
      <c r="NPR926" s="30"/>
      <c r="NPS926" s="30"/>
      <c r="NPT926" s="30"/>
      <c r="NPU926" s="30"/>
      <c r="NPV926" s="30"/>
      <c r="NPW926" s="30"/>
      <c r="NPX926" s="30"/>
      <c r="NPY926" s="30"/>
      <c r="NPZ926" s="30"/>
      <c r="NQA926" s="30"/>
      <c r="NQB926" s="30"/>
      <c r="NQC926" s="30"/>
      <c r="NQD926" s="30"/>
      <c r="NQE926" s="30"/>
      <c r="NQF926" s="30"/>
      <c r="NQG926" s="30"/>
      <c r="NQH926" s="30"/>
      <c r="NQI926" s="30"/>
      <c r="NQJ926" s="30"/>
      <c r="NQK926" s="30"/>
      <c r="NQL926" s="30"/>
      <c r="NQM926" s="30"/>
      <c r="NQN926" s="30"/>
      <c r="NQO926" s="30"/>
      <c r="NQP926" s="30"/>
      <c r="NQQ926" s="30"/>
      <c r="NQR926" s="30"/>
      <c r="NQS926" s="30"/>
      <c r="NQT926" s="30"/>
      <c r="NQU926" s="30"/>
      <c r="NQV926" s="30"/>
      <c r="NQW926" s="30"/>
      <c r="NQX926" s="30"/>
      <c r="NQY926" s="30"/>
      <c r="NQZ926" s="30"/>
      <c r="NRA926" s="30"/>
      <c r="NRB926" s="30"/>
      <c r="NRC926" s="30"/>
      <c r="NRD926" s="30"/>
      <c r="NRE926" s="30"/>
      <c r="NRF926" s="30"/>
      <c r="NRG926" s="30"/>
      <c r="NRH926" s="30"/>
      <c r="NRI926" s="30"/>
      <c r="NRJ926" s="30"/>
      <c r="NRK926" s="30"/>
      <c r="NRL926" s="30"/>
      <c r="NRM926" s="30"/>
      <c r="NRN926" s="30"/>
      <c r="NRO926" s="30"/>
      <c r="NRP926" s="30"/>
      <c r="NRQ926" s="30"/>
      <c r="NRR926" s="30"/>
      <c r="NRS926" s="30"/>
      <c r="NRT926" s="30"/>
      <c r="NRU926" s="30"/>
      <c r="NRV926" s="30"/>
      <c r="NRW926" s="30"/>
      <c r="NRX926" s="30"/>
      <c r="NRY926" s="30"/>
      <c r="NRZ926" s="30"/>
      <c r="NSA926" s="30"/>
      <c r="NSB926" s="30"/>
      <c r="NSC926" s="30"/>
      <c r="NSD926" s="30"/>
      <c r="NSE926" s="30"/>
      <c r="NSF926" s="30"/>
      <c r="NSG926" s="30"/>
      <c r="NSH926" s="30"/>
      <c r="NSI926" s="30"/>
      <c r="NSJ926" s="30"/>
      <c r="NSK926" s="30"/>
      <c r="NSL926" s="30"/>
      <c r="NSM926" s="30"/>
      <c r="NSN926" s="30"/>
      <c r="NSO926" s="30"/>
      <c r="NSP926" s="30"/>
      <c r="NSQ926" s="30"/>
      <c r="NSR926" s="30"/>
      <c r="NSS926" s="30"/>
      <c r="NST926" s="30"/>
      <c r="NSU926" s="30"/>
      <c r="NSV926" s="30"/>
      <c r="NSW926" s="30"/>
      <c r="NSX926" s="30"/>
      <c r="NSY926" s="30"/>
      <c r="NSZ926" s="30"/>
      <c r="NTA926" s="30"/>
      <c r="NTB926" s="30"/>
      <c r="NTC926" s="30"/>
      <c r="NTD926" s="30"/>
      <c r="NTE926" s="30"/>
      <c r="NTF926" s="30"/>
      <c r="NTG926" s="30"/>
      <c r="NTH926" s="30"/>
      <c r="NTI926" s="30"/>
      <c r="NTJ926" s="30"/>
      <c r="NTK926" s="30"/>
      <c r="NTL926" s="30"/>
      <c r="NTM926" s="30"/>
      <c r="NTN926" s="30"/>
      <c r="NTO926" s="30"/>
      <c r="NTP926" s="30"/>
      <c r="NTQ926" s="30"/>
      <c r="NTR926" s="30"/>
      <c r="NTS926" s="30"/>
      <c r="NTT926" s="30"/>
      <c r="NTU926" s="30"/>
      <c r="NTV926" s="30"/>
      <c r="NTW926" s="30"/>
      <c r="NTX926" s="30"/>
      <c r="NTY926" s="30"/>
      <c r="NTZ926" s="30"/>
      <c r="NUA926" s="30"/>
      <c r="NUB926" s="30"/>
      <c r="NUC926" s="30"/>
      <c r="NUD926" s="30"/>
      <c r="NUE926" s="30"/>
      <c r="NUF926" s="30"/>
      <c r="NUG926" s="30"/>
      <c r="NUH926" s="30"/>
      <c r="NUI926" s="30"/>
      <c r="NUJ926" s="30"/>
      <c r="NUK926" s="30"/>
      <c r="NUL926" s="30"/>
      <c r="NUM926" s="30"/>
      <c r="NUN926" s="30"/>
      <c r="NUO926" s="30"/>
      <c r="NUP926" s="30"/>
      <c r="NUQ926" s="30"/>
      <c r="NUR926" s="30"/>
      <c r="NUS926" s="30"/>
      <c r="NUT926" s="30"/>
      <c r="NUU926" s="30"/>
      <c r="NUV926" s="30"/>
      <c r="NUW926" s="30"/>
      <c r="NUX926" s="30"/>
      <c r="NUY926" s="30"/>
      <c r="NUZ926" s="30"/>
      <c r="NVA926" s="30"/>
      <c r="NVB926" s="30"/>
      <c r="NVC926" s="30"/>
      <c r="NVD926" s="30"/>
      <c r="NVE926" s="30"/>
      <c r="NVF926" s="30"/>
      <c r="NVG926" s="30"/>
      <c r="NVH926" s="30"/>
      <c r="NVI926" s="30"/>
      <c r="NVJ926" s="30"/>
      <c r="NVK926" s="30"/>
      <c r="NVL926" s="30"/>
      <c r="NVM926" s="30"/>
      <c r="NVN926" s="30"/>
      <c r="NVO926" s="30"/>
      <c r="NVP926" s="30"/>
      <c r="NVQ926" s="30"/>
      <c r="NVR926" s="30"/>
      <c r="NVS926" s="30"/>
      <c r="NVT926" s="30"/>
      <c r="NVU926" s="30"/>
      <c r="NVV926" s="30"/>
      <c r="NVW926" s="30"/>
      <c r="NVX926" s="30"/>
      <c r="NVY926" s="30"/>
      <c r="NVZ926" s="30"/>
      <c r="NWA926" s="30"/>
      <c r="NWB926" s="30"/>
      <c r="NWC926" s="30"/>
      <c r="NWD926" s="30"/>
      <c r="NWE926" s="30"/>
      <c r="NWF926" s="30"/>
      <c r="NWG926" s="30"/>
      <c r="NWH926" s="30"/>
      <c r="NWI926" s="30"/>
      <c r="NWJ926" s="30"/>
      <c r="NWK926" s="30"/>
      <c r="NWL926" s="30"/>
      <c r="NWM926" s="30"/>
      <c r="NWN926" s="30"/>
      <c r="NWO926" s="30"/>
      <c r="NWP926" s="30"/>
      <c r="NWQ926" s="30"/>
      <c r="NWR926" s="30"/>
      <c r="NWS926" s="30"/>
      <c r="NWT926" s="30"/>
      <c r="NWU926" s="30"/>
      <c r="NWV926" s="30"/>
      <c r="NWW926" s="30"/>
      <c r="NWX926" s="30"/>
      <c r="NWY926" s="30"/>
      <c r="NWZ926" s="30"/>
      <c r="NXA926" s="30"/>
      <c r="NXB926" s="30"/>
      <c r="NXC926" s="30"/>
      <c r="NXD926" s="30"/>
      <c r="NXE926" s="30"/>
      <c r="NXF926" s="30"/>
      <c r="NXG926" s="30"/>
      <c r="NXH926" s="30"/>
      <c r="NXI926" s="30"/>
      <c r="NXJ926" s="30"/>
      <c r="NXK926" s="30"/>
      <c r="NXL926" s="30"/>
      <c r="NXM926" s="30"/>
      <c r="NXN926" s="30"/>
      <c r="NXO926" s="30"/>
      <c r="NXP926" s="30"/>
      <c r="NXQ926" s="30"/>
      <c r="NXR926" s="30"/>
      <c r="NXS926" s="30"/>
      <c r="NXT926" s="30"/>
      <c r="NXU926" s="30"/>
      <c r="NXV926" s="30"/>
      <c r="NXW926" s="30"/>
      <c r="NXX926" s="30"/>
      <c r="NXY926" s="30"/>
      <c r="NXZ926" s="30"/>
      <c r="NYA926" s="30"/>
      <c r="NYB926" s="30"/>
      <c r="NYC926" s="30"/>
      <c r="NYD926" s="30"/>
      <c r="NYE926" s="30"/>
      <c r="NYF926" s="30"/>
      <c r="NYG926" s="30"/>
      <c r="NYH926" s="30"/>
      <c r="NYI926" s="30"/>
      <c r="NYJ926" s="30"/>
      <c r="NYK926" s="30"/>
      <c r="NYL926" s="30"/>
      <c r="NYM926" s="30"/>
      <c r="NYN926" s="30"/>
      <c r="NYO926" s="30"/>
      <c r="NYP926" s="30"/>
      <c r="NYQ926" s="30"/>
      <c r="NYR926" s="30"/>
      <c r="NYS926" s="30"/>
      <c r="NYT926" s="30"/>
      <c r="NYU926" s="30"/>
      <c r="NYV926" s="30"/>
      <c r="NYW926" s="30"/>
      <c r="NYX926" s="30"/>
      <c r="NYY926" s="30"/>
      <c r="NYZ926" s="30"/>
      <c r="NZA926" s="30"/>
      <c r="NZB926" s="30"/>
      <c r="NZC926" s="30"/>
      <c r="NZD926" s="30"/>
      <c r="NZE926" s="30"/>
      <c r="NZF926" s="30"/>
      <c r="NZG926" s="30"/>
      <c r="NZH926" s="30"/>
      <c r="NZI926" s="30"/>
      <c r="NZJ926" s="30"/>
      <c r="NZK926" s="30"/>
      <c r="NZL926" s="30"/>
      <c r="NZM926" s="30"/>
      <c r="NZN926" s="30"/>
      <c r="NZO926" s="30"/>
      <c r="NZP926" s="30"/>
      <c r="NZQ926" s="30"/>
      <c r="NZR926" s="30"/>
      <c r="NZS926" s="30"/>
      <c r="NZT926" s="30"/>
      <c r="NZU926" s="30"/>
      <c r="NZV926" s="30"/>
      <c r="NZW926" s="30"/>
      <c r="NZX926" s="30"/>
      <c r="NZY926" s="30"/>
      <c r="NZZ926" s="30"/>
      <c r="OAA926" s="30"/>
      <c r="OAB926" s="30"/>
      <c r="OAC926" s="30"/>
      <c r="OAD926" s="30"/>
      <c r="OAE926" s="30"/>
      <c r="OAF926" s="30"/>
      <c r="OAG926" s="30"/>
      <c r="OAH926" s="30"/>
      <c r="OAI926" s="30"/>
      <c r="OAJ926" s="30"/>
      <c r="OAK926" s="30"/>
      <c r="OAL926" s="30"/>
      <c r="OAM926" s="30"/>
      <c r="OAN926" s="30"/>
      <c r="OAO926" s="30"/>
      <c r="OAP926" s="30"/>
      <c r="OAQ926" s="30"/>
      <c r="OAR926" s="30"/>
      <c r="OAS926" s="30"/>
      <c r="OAT926" s="30"/>
      <c r="OAU926" s="30"/>
      <c r="OAV926" s="30"/>
      <c r="OAW926" s="30"/>
      <c r="OAX926" s="30"/>
      <c r="OAY926" s="30"/>
      <c r="OAZ926" s="30"/>
      <c r="OBA926" s="30"/>
      <c r="OBB926" s="30"/>
      <c r="OBC926" s="30"/>
      <c r="OBD926" s="30"/>
      <c r="OBE926" s="30"/>
      <c r="OBF926" s="30"/>
      <c r="OBG926" s="30"/>
      <c r="OBH926" s="30"/>
      <c r="OBI926" s="30"/>
      <c r="OBJ926" s="30"/>
      <c r="OBK926" s="30"/>
      <c r="OBL926" s="30"/>
      <c r="OBM926" s="30"/>
      <c r="OBN926" s="30"/>
      <c r="OBO926" s="30"/>
      <c r="OBP926" s="30"/>
      <c r="OBQ926" s="30"/>
      <c r="OBR926" s="30"/>
      <c r="OBS926" s="30"/>
      <c r="OBT926" s="30"/>
      <c r="OBU926" s="30"/>
      <c r="OBV926" s="30"/>
      <c r="OBW926" s="30"/>
      <c r="OBX926" s="30"/>
      <c r="OBY926" s="30"/>
      <c r="OBZ926" s="30"/>
      <c r="OCA926" s="30"/>
      <c r="OCB926" s="30"/>
      <c r="OCC926" s="30"/>
      <c r="OCD926" s="30"/>
      <c r="OCE926" s="30"/>
      <c r="OCF926" s="30"/>
      <c r="OCG926" s="30"/>
      <c r="OCH926" s="30"/>
      <c r="OCI926" s="30"/>
      <c r="OCJ926" s="30"/>
      <c r="OCK926" s="30"/>
      <c r="OCL926" s="30"/>
      <c r="OCM926" s="30"/>
      <c r="OCN926" s="30"/>
      <c r="OCO926" s="30"/>
      <c r="OCP926" s="30"/>
      <c r="OCQ926" s="30"/>
      <c r="OCR926" s="30"/>
      <c r="OCS926" s="30"/>
      <c r="OCT926" s="30"/>
      <c r="OCU926" s="30"/>
      <c r="OCV926" s="30"/>
      <c r="OCW926" s="30"/>
      <c r="OCX926" s="30"/>
      <c r="OCY926" s="30"/>
      <c r="OCZ926" s="30"/>
      <c r="ODA926" s="30"/>
      <c r="ODB926" s="30"/>
      <c r="ODC926" s="30"/>
      <c r="ODD926" s="30"/>
      <c r="ODE926" s="30"/>
      <c r="ODF926" s="30"/>
      <c r="ODG926" s="30"/>
      <c r="ODH926" s="30"/>
      <c r="ODI926" s="30"/>
      <c r="ODJ926" s="30"/>
      <c r="ODK926" s="30"/>
      <c r="ODL926" s="30"/>
      <c r="ODM926" s="30"/>
      <c r="ODN926" s="30"/>
      <c r="ODO926" s="30"/>
      <c r="ODP926" s="30"/>
      <c r="ODQ926" s="30"/>
      <c r="ODR926" s="30"/>
      <c r="ODS926" s="30"/>
      <c r="ODT926" s="30"/>
      <c r="ODU926" s="30"/>
      <c r="ODV926" s="30"/>
      <c r="ODW926" s="30"/>
      <c r="ODX926" s="30"/>
      <c r="ODY926" s="30"/>
      <c r="ODZ926" s="30"/>
      <c r="OEA926" s="30"/>
      <c r="OEB926" s="30"/>
      <c r="OEC926" s="30"/>
      <c r="OED926" s="30"/>
      <c r="OEE926" s="30"/>
      <c r="OEF926" s="30"/>
      <c r="OEG926" s="30"/>
      <c r="OEH926" s="30"/>
      <c r="OEI926" s="30"/>
      <c r="OEJ926" s="30"/>
      <c r="OEK926" s="30"/>
      <c r="OEL926" s="30"/>
      <c r="OEM926" s="30"/>
      <c r="OEN926" s="30"/>
      <c r="OEO926" s="30"/>
      <c r="OEP926" s="30"/>
      <c r="OEQ926" s="30"/>
      <c r="OER926" s="30"/>
      <c r="OES926" s="30"/>
      <c r="OET926" s="30"/>
      <c r="OEU926" s="30"/>
      <c r="OEV926" s="30"/>
      <c r="OEW926" s="30"/>
      <c r="OEX926" s="30"/>
      <c r="OEY926" s="30"/>
      <c r="OEZ926" s="30"/>
      <c r="OFA926" s="30"/>
      <c r="OFB926" s="30"/>
      <c r="OFC926" s="30"/>
      <c r="OFD926" s="30"/>
      <c r="OFE926" s="30"/>
      <c r="OFF926" s="30"/>
      <c r="OFG926" s="30"/>
      <c r="OFH926" s="30"/>
      <c r="OFI926" s="30"/>
      <c r="OFJ926" s="30"/>
      <c r="OFK926" s="30"/>
      <c r="OFL926" s="30"/>
      <c r="OFM926" s="30"/>
      <c r="OFN926" s="30"/>
      <c r="OFO926" s="30"/>
      <c r="OFP926" s="30"/>
      <c r="OFQ926" s="30"/>
      <c r="OFR926" s="30"/>
      <c r="OFS926" s="30"/>
      <c r="OFT926" s="30"/>
      <c r="OFU926" s="30"/>
      <c r="OFV926" s="30"/>
      <c r="OFW926" s="30"/>
      <c r="OFX926" s="30"/>
      <c r="OFY926" s="30"/>
      <c r="OFZ926" s="30"/>
      <c r="OGA926" s="30"/>
      <c r="OGB926" s="30"/>
      <c r="OGC926" s="30"/>
      <c r="OGD926" s="30"/>
      <c r="OGE926" s="30"/>
      <c r="OGF926" s="30"/>
      <c r="OGG926" s="30"/>
      <c r="OGH926" s="30"/>
      <c r="OGI926" s="30"/>
      <c r="OGJ926" s="30"/>
      <c r="OGK926" s="30"/>
      <c r="OGL926" s="30"/>
      <c r="OGM926" s="30"/>
      <c r="OGN926" s="30"/>
      <c r="OGO926" s="30"/>
      <c r="OGP926" s="30"/>
      <c r="OGQ926" s="30"/>
      <c r="OGR926" s="30"/>
      <c r="OGS926" s="30"/>
      <c r="OGT926" s="30"/>
      <c r="OGU926" s="30"/>
      <c r="OGV926" s="30"/>
      <c r="OGW926" s="30"/>
      <c r="OGX926" s="30"/>
      <c r="OGY926" s="30"/>
      <c r="OGZ926" s="30"/>
      <c r="OHA926" s="30"/>
      <c r="OHB926" s="30"/>
      <c r="OHC926" s="30"/>
      <c r="OHD926" s="30"/>
      <c r="OHE926" s="30"/>
      <c r="OHF926" s="30"/>
      <c r="OHG926" s="30"/>
      <c r="OHH926" s="30"/>
      <c r="OHI926" s="30"/>
      <c r="OHJ926" s="30"/>
      <c r="OHK926" s="30"/>
      <c r="OHL926" s="30"/>
      <c r="OHM926" s="30"/>
      <c r="OHN926" s="30"/>
      <c r="OHO926" s="30"/>
      <c r="OHP926" s="30"/>
      <c r="OHQ926" s="30"/>
      <c r="OHR926" s="30"/>
      <c r="OHS926" s="30"/>
      <c r="OHT926" s="30"/>
      <c r="OHU926" s="30"/>
      <c r="OHV926" s="30"/>
      <c r="OHW926" s="30"/>
      <c r="OHX926" s="30"/>
      <c r="OHY926" s="30"/>
      <c r="OHZ926" s="30"/>
      <c r="OIA926" s="30"/>
      <c r="OIB926" s="30"/>
      <c r="OIC926" s="30"/>
      <c r="OID926" s="30"/>
      <c r="OIE926" s="30"/>
      <c r="OIF926" s="30"/>
      <c r="OIG926" s="30"/>
      <c r="OIH926" s="30"/>
      <c r="OII926" s="30"/>
      <c r="OIJ926" s="30"/>
      <c r="OIK926" s="30"/>
      <c r="OIL926" s="30"/>
      <c r="OIM926" s="30"/>
      <c r="OIN926" s="30"/>
      <c r="OIO926" s="30"/>
      <c r="OIP926" s="30"/>
      <c r="OIQ926" s="30"/>
      <c r="OIR926" s="30"/>
      <c r="OIS926" s="30"/>
      <c r="OIT926" s="30"/>
      <c r="OIU926" s="30"/>
      <c r="OIV926" s="30"/>
      <c r="OIW926" s="30"/>
      <c r="OIX926" s="30"/>
      <c r="OIY926" s="30"/>
      <c r="OIZ926" s="30"/>
      <c r="OJA926" s="30"/>
      <c r="OJB926" s="30"/>
      <c r="OJC926" s="30"/>
      <c r="OJD926" s="30"/>
      <c r="OJE926" s="30"/>
      <c r="OJF926" s="30"/>
      <c r="OJG926" s="30"/>
      <c r="OJH926" s="30"/>
      <c r="OJI926" s="30"/>
      <c r="OJJ926" s="30"/>
      <c r="OJK926" s="30"/>
      <c r="OJL926" s="30"/>
      <c r="OJM926" s="30"/>
      <c r="OJN926" s="30"/>
      <c r="OJO926" s="30"/>
      <c r="OJP926" s="30"/>
      <c r="OJQ926" s="30"/>
      <c r="OJR926" s="30"/>
      <c r="OJS926" s="30"/>
      <c r="OJT926" s="30"/>
      <c r="OJU926" s="30"/>
      <c r="OJV926" s="30"/>
      <c r="OJW926" s="30"/>
      <c r="OJX926" s="30"/>
      <c r="OJY926" s="30"/>
      <c r="OJZ926" s="30"/>
      <c r="OKA926" s="30"/>
      <c r="OKB926" s="30"/>
      <c r="OKC926" s="30"/>
      <c r="OKD926" s="30"/>
      <c r="OKE926" s="30"/>
      <c r="OKF926" s="30"/>
      <c r="OKG926" s="30"/>
      <c r="OKH926" s="30"/>
      <c r="OKI926" s="30"/>
      <c r="OKJ926" s="30"/>
      <c r="OKK926" s="30"/>
      <c r="OKL926" s="30"/>
      <c r="OKM926" s="30"/>
      <c r="OKN926" s="30"/>
      <c r="OKO926" s="30"/>
      <c r="OKP926" s="30"/>
      <c r="OKQ926" s="30"/>
      <c r="OKR926" s="30"/>
      <c r="OKS926" s="30"/>
      <c r="OKT926" s="30"/>
      <c r="OKU926" s="30"/>
      <c r="OKV926" s="30"/>
      <c r="OKW926" s="30"/>
      <c r="OKX926" s="30"/>
      <c r="OKY926" s="30"/>
      <c r="OKZ926" s="30"/>
      <c r="OLA926" s="30"/>
      <c r="OLB926" s="30"/>
      <c r="OLC926" s="30"/>
      <c r="OLD926" s="30"/>
      <c r="OLE926" s="30"/>
      <c r="OLF926" s="30"/>
      <c r="OLG926" s="30"/>
      <c r="OLH926" s="30"/>
      <c r="OLI926" s="30"/>
      <c r="OLJ926" s="30"/>
      <c r="OLK926" s="30"/>
      <c r="OLL926" s="30"/>
      <c r="OLM926" s="30"/>
      <c r="OLN926" s="30"/>
      <c r="OLO926" s="30"/>
      <c r="OLP926" s="30"/>
      <c r="OLQ926" s="30"/>
      <c r="OLR926" s="30"/>
      <c r="OLS926" s="30"/>
      <c r="OLT926" s="30"/>
      <c r="OLU926" s="30"/>
      <c r="OLV926" s="30"/>
      <c r="OLW926" s="30"/>
      <c r="OLX926" s="30"/>
      <c r="OLY926" s="30"/>
      <c r="OLZ926" s="30"/>
      <c r="OMA926" s="30"/>
      <c r="OMB926" s="30"/>
      <c r="OMC926" s="30"/>
      <c r="OMD926" s="30"/>
      <c r="OME926" s="30"/>
      <c r="OMF926" s="30"/>
      <c r="OMG926" s="30"/>
      <c r="OMH926" s="30"/>
      <c r="OMI926" s="30"/>
      <c r="OMJ926" s="30"/>
      <c r="OMK926" s="30"/>
      <c r="OML926" s="30"/>
      <c r="OMM926" s="30"/>
      <c r="OMN926" s="30"/>
      <c r="OMO926" s="30"/>
      <c r="OMP926" s="30"/>
      <c r="OMQ926" s="30"/>
      <c r="OMR926" s="30"/>
      <c r="OMS926" s="30"/>
      <c r="OMT926" s="30"/>
      <c r="OMU926" s="30"/>
      <c r="OMV926" s="30"/>
      <c r="OMW926" s="30"/>
      <c r="OMX926" s="30"/>
      <c r="OMY926" s="30"/>
      <c r="OMZ926" s="30"/>
      <c r="ONA926" s="30"/>
      <c r="ONB926" s="30"/>
      <c r="ONC926" s="30"/>
      <c r="OND926" s="30"/>
      <c r="ONE926" s="30"/>
      <c r="ONF926" s="30"/>
      <c r="ONG926" s="30"/>
      <c r="ONH926" s="30"/>
      <c r="ONI926" s="30"/>
      <c r="ONJ926" s="30"/>
      <c r="ONK926" s="30"/>
      <c r="ONL926" s="30"/>
      <c r="ONM926" s="30"/>
      <c r="ONN926" s="30"/>
      <c r="ONO926" s="30"/>
      <c r="ONP926" s="30"/>
      <c r="ONQ926" s="30"/>
      <c r="ONR926" s="30"/>
      <c r="ONS926" s="30"/>
      <c r="ONT926" s="30"/>
      <c r="ONU926" s="30"/>
      <c r="ONV926" s="30"/>
      <c r="ONW926" s="30"/>
      <c r="ONX926" s="30"/>
      <c r="ONY926" s="30"/>
      <c r="ONZ926" s="30"/>
      <c r="OOA926" s="30"/>
      <c r="OOB926" s="30"/>
      <c r="OOC926" s="30"/>
      <c r="OOD926" s="30"/>
      <c r="OOE926" s="30"/>
      <c r="OOF926" s="30"/>
      <c r="OOG926" s="30"/>
      <c r="OOH926" s="30"/>
      <c r="OOI926" s="30"/>
      <c r="OOJ926" s="30"/>
      <c r="OOK926" s="30"/>
      <c r="OOL926" s="30"/>
      <c r="OOM926" s="30"/>
      <c r="OON926" s="30"/>
      <c r="OOO926" s="30"/>
      <c r="OOP926" s="30"/>
      <c r="OOQ926" s="30"/>
      <c r="OOR926" s="30"/>
      <c r="OOS926" s="30"/>
      <c r="OOT926" s="30"/>
      <c r="OOU926" s="30"/>
      <c r="OOV926" s="30"/>
      <c r="OOW926" s="30"/>
      <c r="OOX926" s="30"/>
      <c r="OOY926" s="30"/>
      <c r="OOZ926" s="30"/>
      <c r="OPA926" s="30"/>
      <c r="OPB926" s="30"/>
      <c r="OPC926" s="30"/>
      <c r="OPD926" s="30"/>
      <c r="OPE926" s="30"/>
      <c r="OPF926" s="30"/>
      <c r="OPG926" s="30"/>
      <c r="OPH926" s="30"/>
      <c r="OPI926" s="30"/>
      <c r="OPJ926" s="30"/>
      <c r="OPK926" s="30"/>
      <c r="OPL926" s="30"/>
      <c r="OPM926" s="30"/>
      <c r="OPN926" s="30"/>
      <c r="OPO926" s="30"/>
      <c r="OPP926" s="30"/>
      <c r="OPQ926" s="30"/>
      <c r="OPR926" s="30"/>
      <c r="OPS926" s="30"/>
      <c r="OPT926" s="30"/>
      <c r="OPU926" s="30"/>
      <c r="OPV926" s="30"/>
      <c r="OPW926" s="30"/>
      <c r="OPX926" s="30"/>
      <c r="OPY926" s="30"/>
      <c r="OPZ926" s="30"/>
      <c r="OQA926" s="30"/>
      <c r="OQB926" s="30"/>
      <c r="OQC926" s="30"/>
      <c r="OQD926" s="30"/>
      <c r="OQE926" s="30"/>
      <c r="OQF926" s="30"/>
      <c r="OQG926" s="30"/>
      <c r="OQH926" s="30"/>
      <c r="OQI926" s="30"/>
      <c r="OQJ926" s="30"/>
      <c r="OQK926" s="30"/>
      <c r="OQL926" s="30"/>
      <c r="OQM926" s="30"/>
      <c r="OQN926" s="30"/>
      <c r="OQO926" s="30"/>
      <c r="OQP926" s="30"/>
      <c r="OQQ926" s="30"/>
      <c r="OQR926" s="30"/>
      <c r="OQS926" s="30"/>
      <c r="OQT926" s="30"/>
      <c r="OQU926" s="30"/>
      <c r="OQV926" s="30"/>
      <c r="OQW926" s="30"/>
      <c r="OQX926" s="30"/>
      <c r="OQY926" s="30"/>
      <c r="OQZ926" s="30"/>
      <c r="ORA926" s="30"/>
      <c r="ORB926" s="30"/>
      <c r="ORC926" s="30"/>
      <c r="ORD926" s="30"/>
      <c r="ORE926" s="30"/>
      <c r="ORF926" s="30"/>
      <c r="ORG926" s="30"/>
      <c r="ORH926" s="30"/>
      <c r="ORI926" s="30"/>
      <c r="ORJ926" s="30"/>
      <c r="ORK926" s="30"/>
      <c r="ORL926" s="30"/>
      <c r="ORM926" s="30"/>
      <c r="ORN926" s="30"/>
      <c r="ORO926" s="30"/>
      <c r="ORP926" s="30"/>
      <c r="ORQ926" s="30"/>
      <c r="ORR926" s="30"/>
      <c r="ORS926" s="30"/>
      <c r="ORT926" s="30"/>
      <c r="ORU926" s="30"/>
      <c r="ORV926" s="30"/>
      <c r="ORW926" s="30"/>
      <c r="ORX926" s="30"/>
      <c r="ORY926" s="30"/>
      <c r="ORZ926" s="30"/>
      <c r="OSA926" s="30"/>
      <c r="OSB926" s="30"/>
      <c r="OSC926" s="30"/>
      <c r="OSD926" s="30"/>
      <c r="OSE926" s="30"/>
      <c r="OSF926" s="30"/>
      <c r="OSG926" s="30"/>
      <c r="OSH926" s="30"/>
      <c r="OSI926" s="30"/>
      <c r="OSJ926" s="30"/>
      <c r="OSK926" s="30"/>
      <c r="OSL926" s="30"/>
      <c r="OSM926" s="30"/>
      <c r="OSN926" s="30"/>
      <c r="OSO926" s="30"/>
      <c r="OSP926" s="30"/>
      <c r="OSQ926" s="30"/>
      <c r="OSR926" s="30"/>
      <c r="OSS926" s="30"/>
      <c r="OST926" s="30"/>
      <c r="OSU926" s="30"/>
      <c r="OSV926" s="30"/>
      <c r="OSW926" s="30"/>
      <c r="OSX926" s="30"/>
      <c r="OSY926" s="30"/>
      <c r="OSZ926" s="30"/>
      <c r="OTA926" s="30"/>
      <c r="OTB926" s="30"/>
      <c r="OTC926" s="30"/>
      <c r="OTD926" s="30"/>
      <c r="OTE926" s="30"/>
      <c r="OTF926" s="30"/>
      <c r="OTG926" s="30"/>
      <c r="OTH926" s="30"/>
      <c r="OTI926" s="30"/>
      <c r="OTJ926" s="30"/>
      <c r="OTK926" s="30"/>
      <c r="OTL926" s="30"/>
      <c r="OTM926" s="30"/>
      <c r="OTN926" s="30"/>
      <c r="OTO926" s="30"/>
      <c r="OTP926" s="30"/>
      <c r="OTQ926" s="30"/>
      <c r="OTR926" s="30"/>
      <c r="OTS926" s="30"/>
      <c r="OTT926" s="30"/>
      <c r="OTU926" s="30"/>
      <c r="OTV926" s="30"/>
      <c r="OTW926" s="30"/>
      <c r="OTX926" s="30"/>
      <c r="OTY926" s="30"/>
      <c r="OTZ926" s="30"/>
      <c r="OUA926" s="30"/>
      <c r="OUB926" s="30"/>
      <c r="OUC926" s="30"/>
      <c r="OUD926" s="30"/>
      <c r="OUE926" s="30"/>
      <c r="OUF926" s="30"/>
      <c r="OUG926" s="30"/>
      <c r="OUH926" s="30"/>
      <c r="OUI926" s="30"/>
      <c r="OUJ926" s="30"/>
      <c r="OUK926" s="30"/>
      <c r="OUL926" s="30"/>
      <c r="OUM926" s="30"/>
      <c r="OUN926" s="30"/>
      <c r="OUO926" s="30"/>
      <c r="OUP926" s="30"/>
      <c r="OUQ926" s="30"/>
      <c r="OUR926" s="30"/>
      <c r="OUS926" s="30"/>
      <c r="OUT926" s="30"/>
      <c r="OUU926" s="30"/>
      <c r="OUV926" s="30"/>
      <c r="OUW926" s="30"/>
      <c r="OUX926" s="30"/>
      <c r="OUY926" s="30"/>
      <c r="OUZ926" s="30"/>
      <c r="OVA926" s="30"/>
      <c r="OVB926" s="30"/>
      <c r="OVC926" s="30"/>
      <c r="OVD926" s="30"/>
      <c r="OVE926" s="30"/>
      <c r="OVF926" s="30"/>
      <c r="OVG926" s="30"/>
      <c r="OVH926" s="30"/>
      <c r="OVI926" s="30"/>
      <c r="OVJ926" s="30"/>
      <c r="OVK926" s="30"/>
      <c r="OVL926" s="30"/>
      <c r="OVM926" s="30"/>
      <c r="OVN926" s="30"/>
      <c r="OVO926" s="30"/>
      <c r="OVP926" s="30"/>
      <c r="OVQ926" s="30"/>
      <c r="OVR926" s="30"/>
      <c r="OVS926" s="30"/>
      <c r="OVT926" s="30"/>
      <c r="OVU926" s="30"/>
      <c r="OVV926" s="30"/>
      <c r="OVW926" s="30"/>
      <c r="OVX926" s="30"/>
      <c r="OVY926" s="30"/>
      <c r="OVZ926" s="30"/>
      <c r="OWA926" s="30"/>
      <c r="OWB926" s="30"/>
      <c r="OWC926" s="30"/>
      <c r="OWD926" s="30"/>
      <c r="OWE926" s="30"/>
      <c r="OWF926" s="30"/>
      <c r="OWG926" s="30"/>
      <c r="OWH926" s="30"/>
      <c r="OWI926" s="30"/>
      <c r="OWJ926" s="30"/>
      <c r="OWK926" s="30"/>
      <c r="OWL926" s="30"/>
      <c r="OWM926" s="30"/>
      <c r="OWN926" s="30"/>
      <c r="OWO926" s="30"/>
      <c r="OWP926" s="30"/>
      <c r="OWQ926" s="30"/>
      <c r="OWR926" s="30"/>
      <c r="OWS926" s="30"/>
      <c r="OWT926" s="30"/>
      <c r="OWU926" s="30"/>
      <c r="OWV926" s="30"/>
      <c r="OWW926" s="30"/>
      <c r="OWX926" s="30"/>
      <c r="OWY926" s="30"/>
      <c r="OWZ926" s="30"/>
      <c r="OXA926" s="30"/>
      <c r="OXB926" s="30"/>
      <c r="OXC926" s="30"/>
      <c r="OXD926" s="30"/>
      <c r="OXE926" s="30"/>
      <c r="OXF926" s="30"/>
      <c r="OXG926" s="30"/>
      <c r="OXH926" s="30"/>
      <c r="OXI926" s="30"/>
      <c r="OXJ926" s="30"/>
      <c r="OXK926" s="30"/>
      <c r="OXL926" s="30"/>
      <c r="OXM926" s="30"/>
      <c r="OXN926" s="30"/>
      <c r="OXO926" s="30"/>
      <c r="OXP926" s="30"/>
      <c r="OXQ926" s="30"/>
      <c r="OXR926" s="30"/>
      <c r="OXS926" s="30"/>
      <c r="OXT926" s="30"/>
      <c r="OXU926" s="30"/>
      <c r="OXV926" s="30"/>
      <c r="OXW926" s="30"/>
      <c r="OXX926" s="30"/>
      <c r="OXY926" s="30"/>
      <c r="OXZ926" s="30"/>
      <c r="OYA926" s="30"/>
      <c r="OYB926" s="30"/>
      <c r="OYC926" s="30"/>
      <c r="OYD926" s="30"/>
      <c r="OYE926" s="30"/>
      <c r="OYF926" s="30"/>
      <c r="OYG926" s="30"/>
      <c r="OYH926" s="30"/>
      <c r="OYI926" s="30"/>
      <c r="OYJ926" s="30"/>
      <c r="OYK926" s="30"/>
      <c r="OYL926" s="30"/>
      <c r="OYM926" s="30"/>
      <c r="OYN926" s="30"/>
      <c r="OYO926" s="30"/>
      <c r="OYP926" s="30"/>
      <c r="OYQ926" s="30"/>
      <c r="OYR926" s="30"/>
      <c r="OYS926" s="30"/>
      <c r="OYT926" s="30"/>
      <c r="OYU926" s="30"/>
      <c r="OYV926" s="30"/>
      <c r="OYW926" s="30"/>
      <c r="OYX926" s="30"/>
      <c r="OYY926" s="30"/>
      <c r="OYZ926" s="30"/>
      <c r="OZA926" s="30"/>
      <c r="OZB926" s="30"/>
      <c r="OZC926" s="30"/>
      <c r="OZD926" s="30"/>
      <c r="OZE926" s="30"/>
      <c r="OZF926" s="30"/>
      <c r="OZG926" s="30"/>
      <c r="OZH926" s="30"/>
      <c r="OZI926" s="30"/>
      <c r="OZJ926" s="30"/>
      <c r="OZK926" s="30"/>
      <c r="OZL926" s="30"/>
      <c r="OZM926" s="30"/>
      <c r="OZN926" s="30"/>
      <c r="OZO926" s="30"/>
      <c r="OZP926" s="30"/>
      <c r="OZQ926" s="30"/>
      <c r="OZR926" s="30"/>
      <c r="OZS926" s="30"/>
      <c r="OZT926" s="30"/>
      <c r="OZU926" s="30"/>
      <c r="OZV926" s="30"/>
      <c r="OZW926" s="30"/>
      <c r="OZX926" s="30"/>
      <c r="OZY926" s="30"/>
      <c r="OZZ926" s="30"/>
      <c r="PAA926" s="30"/>
      <c r="PAB926" s="30"/>
      <c r="PAC926" s="30"/>
      <c r="PAD926" s="30"/>
      <c r="PAE926" s="30"/>
      <c r="PAF926" s="30"/>
      <c r="PAG926" s="30"/>
      <c r="PAH926" s="30"/>
      <c r="PAI926" s="30"/>
      <c r="PAJ926" s="30"/>
      <c r="PAK926" s="30"/>
      <c r="PAL926" s="30"/>
      <c r="PAM926" s="30"/>
      <c r="PAN926" s="30"/>
      <c r="PAO926" s="30"/>
      <c r="PAP926" s="30"/>
      <c r="PAQ926" s="30"/>
      <c r="PAR926" s="30"/>
      <c r="PAS926" s="30"/>
      <c r="PAT926" s="30"/>
      <c r="PAU926" s="30"/>
      <c r="PAV926" s="30"/>
      <c r="PAW926" s="30"/>
      <c r="PAX926" s="30"/>
      <c r="PAY926" s="30"/>
      <c r="PAZ926" s="30"/>
      <c r="PBA926" s="30"/>
      <c r="PBB926" s="30"/>
      <c r="PBC926" s="30"/>
      <c r="PBD926" s="30"/>
      <c r="PBE926" s="30"/>
      <c r="PBF926" s="30"/>
      <c r="PBG926" s="30"/>
      <c r="PBH926" s="30"/>
      <c r="PBI926" s="30"/>
      <c r="PBJ926" s="30"/>
      <c r="PBK926" s="30"/>
      <c r="PBL926" s="30"/>
      <c r="PBM926" s="30"/>
      <c r="PBN926" s="30"/>
      <c r="PBO926" s="30"/>
      <c r="PBP926" s="30"/>
      <c r="PBQ926" s="30"/>
      <c r="PBR926" s="30"/>
      <c r="PBS926" s="30"/>
      <c r="PBT926" s="30"/>
      <c r="PBU926" s="30"/>
      <c r="PBV926" s="30"/>
      <c r="PBW926" s="30"/>
      <c r="PBX926" s="30"/>
      <c r="PBY926" s="30"/>
      <c r="PBZ926" s="30"/>
      <c r="PCA926" s="30"/>
      <c r="PCB926" s="30"/>
      <c r="PCC926" s="30"/>
      <c r="PCD926" s="30"/>
      <c r="PCE926" s="30"/>
      <c r="PCF926" s="30"/>
      <c r="PCG926" s="30"/>
      <c r="PCH926" s="30"/>
      <c r="PCI926" s="30"/>
      <c r="PCJ926" s="30"/>
      <c r="PCK926" s="30"/>
      <c r="PCL926" s="30"/>
      <c r="PCM926" s="30"/>
      <c r="PCN926" s="30"/>
      <c r="PCO926" s="30"/>
      <c r="PCP926" s="30"/>
      <c r="PCQ926" s="30"/>
      <c r="PCR926" s="30"/>
      <c r="PCS926" s="30"/>
      <c r="PCT926" s="30"/>
      <c r="PCU926" s="30"/>
      <c r="PCV926" s="30"/>
      <c r="PCW926" s="30"/>
      <c r="PCX926" s="30"/>
      <c r="PCY926" s="30"/>
      <c r="PCZ926" s="30"/>
      <c r="PDA926" s="30"/>
      <c r="PDB926" s="30"/>
      <c r="PDC926" s="30"/>
      <c r="PDD926" s="30"/>
      <c r="PDE926" s="30"/>
      <c r="PDF926" s="30"/>
      <c r="PDG926" s="30"/>
      <c r="PDH926" s="30"/>
      <c r="PDI926" s="30"/>
      <c r="PDJ926" s="30"/>
      <c r="PDK926" s="30"/>
      <c r="PDL926" s="30"/>
      <c r="PDM926" s="30"/>
      <c r="PDN926" s="30"/>
      <c r="PDO926" s="30"/>
      <c r="PDP926" s="30"/>
      <c r="PDQ926" s="30"/>
      <c r="PDR926" s="30"/>
      <c r="PDS926" s="30"/>
      <c r="PDT926" s="30"/>
      <c r="PDU926" s="30"/>
      <c r="PDV926" s="30"/>
      <c r="PDW926" s="30"/>
      <c r="PDX926" s="30"/>
      <c r="PDY926" s="30"/>
      <c r="PDZ926" s="30"/>
      <c r="PEA926" s="30"/>
      <c r="PEB926" s="30"/>
      <c r="PEC926" s="30"/>
      <c r="PED926" s="30"/>
      <c r="PEE926" s="30"/>
      <c r="PEF926" s="30"/>
      <c r="PEG926" s="30"/>
      <c r="PEH926" s="30"/>
      <c r="PEI926" s="30"/>
      <c r="PEJ926" s="30"/>
      <c r="PEK926" s="30"/>
      <c r="PEL926" s="30"/>
      <c r="PEM926" s="30"/>
      <c r="PEN926" s="30"/>
      <c r="PEO926" s="30"/>
      <c r="PEP926" s="30"/>
      <c r="PEQ926" s="30"/>
      <c r="PER926" s="30"/>
      <c r="PES926" s="30"/>
      <c r="PET926" s="30"/>
      <c r="PEU926" s="30"/>
      <c r="PEV926" s="30"/>
      <c r="PEW926" s="30"/>
      <c r="PEX926" s="30"/>
      <c r="PEY926" s="30"/>
      <c r="PEZ926" s="30"/>
      <c r="PFA926" s="30"/>
      <c r="PFB926" s="30"/>
      <c r="PFC926" s="30"/>
      <c r="PFD926" s="30"/>
      <c r="PFE926" s="30"/>
      <c r="PFF926" s="30"/>
      <c r="PFG926" s="30"/>
      <c r="PFH926" s="30"/>
      <c r="PFI926" s="30"/>
      <c r="PFJ926" s="30"/>
      <c r="PFK926" s="30"/>
      <c r="PFL926" s="30"/>
      <c r="PFM926" s="30"/>
      <c r="PFN926" s="30"/>
      <c r="PFO926" s="30"/>
      <c r="PFP926" s="30"/>
      <c r="PFQ926" s="30"/>
      <c r="PFR926" s="30"/>
      <c r="PFS926" s="30"/>
      <c r="PFT926" s="30"/>
      <c r="PFU926" s="30"/>
      <c r="PFV926" s="30"/>
      <c r="PFW926" s="30"/>
      <c r="PFX926" s="30"/>
      <c r="PFY926" s="30"/>
      <c r="PFZ926" s="30"/>
      <c r="PGA926" s="30"/>
      <c r="PGB926" s="30"/>
      <c r="PGC926" s="30"/>
      <c r="PGD926" s="30"/>
      <c r="PGE926" s="30"/>
      <c r="PGF926" s="30"/>
      <c r="PGG926" s="30"/>
      <c r="PGH926" s="30"/>
      <c r="PGI926" s="30"/>
      <c r="PGJ926" s="30"/>
      <c r="PGK926" s="30"/>
      <c r="PGL926" s="30"/>
      <c r="PGM926" s="30"/>
      <c r="PGN926" s="30"/>
      <c r="PGO926" s="30"/>
      <c r="PGP926" s="30"/>
      <c r="PGQ926" s="30"/>
      <c r="PGR926" s="30"/>
      <c r="PGS926" s="30"/>
      <c r="PGT926" s="30"/>
      <c r="PGU926" s="30"/>
      <c r="PGV926" s="30"/>
      <c r="PGW926" s="30"/>
      <c r="PGX926" s="30"/>
      <c r="PGY926" s="30"/>
      <c r="PGZ926" s="30"/>
      <c r="PHA926" s="30"/>
      <c r="PHB926" s="30"/>
      <c r="PHC926" s="30"/>
      <c r="PHD926" s="30"/>
      <c r="PHE926" s="30"/>
      <c r="PHF926" s="30"/>
      <c r="PHG926" s="30"/>
      <c r="PHH926" s="30"/>
      <c r="PHI926" s="30"/>
      <c r="PHJ926" s="30"/>
      <c r="PHK926" s="30"/>
      <c r="PHL926" s="30"/>
      <c r="PHM926" s="30"/>
      <c r="PHN926" s="30"/>
      <c r="PHO926" s="30"/>
      <c r="PHP926" s="30"/>
      <c r="PHQ926" s="30"/>
      <c r="PHR926" s="30"/>
      <c r="PHS926" s="30"/>
      <c r="PHT926" s="30"/>
      <c r="PHU926" s="30"/>
      <c r="PHV926" s="30"/>
      <c r="PHW926" s="30"/>
      <c r="PHX926" s="30"/>
      <c r="PHY926" s="30"/>
      <c r="PHZ926" s="30"/>
      <c r="PIA926" s="30"/>
      <c r="PIB926" s="30"/>
      <c r="PIC926" s="30"/>
      <c r="PID926" s="30"/>
      <c r="PIE926" s="30"/>
      <c r="PIF926" s="30"/>
      <c r="PIG926" s="30"/>
      <c r="PIH926" s="30"/>
      <c r="PII926" s="30"/>
      <c r="PIJ926" s="30"/>
      <c r="PIK926" s="30"/>
      <c r="PIL926" s="30"/>
      <c r="PIM926" s="30"/>
      <c r="PIN926" s="30"/>
      <c r="PIO926" s="30"/>
      <c r="PIP926" s="30"/>
      <c r="PIQ926" s="30"/>
      <c r="PIR926" s="30"/>
      <c r="PIS926" s="30"/>
      <c r="PIT926" s="30"/>
      <c r="PIU926" s="30"/>
      <c r="PIV926" s="30"/>
      <c r="PIW926" s="30"/>
      <c r="PIX926" s="30"/>
      <c r="PIY926" s="30"/>
      <c r="PIZ926" s="30"/>
      <c r="PJA926" s="30"/>
      <c r="PJB926" s="30"/>
      <c r="PJC926" s="30"/>
      <c r="PJD926" s="30"/>
      <c r="PJE926" s="30"/>
      <c r="PJF926" s="30"/>
      <c r="PJG926" s="30"/>
      <c r="PJH926" s="30"/>
      <c r="PJI926" s="30"/>
      <c r="PJJ926" s="30"/>
      <c r="PJK926" s="30"/>
      <c r="PJL926" s="30"/>
      <c r="PJM926" s="30"/>
      <c r="PJN926" s="30"/>
      <c r="PJO926" s="30"/>
      <c r="PJP926" s="30"/>
      <c r="PJQ926" s="30"/>
      <c r="PJR926" s="30"/>
      <c r="PJS926" s="30"/>
      <c r="PJT926" s="30"/>
      <c r="PJU926" s="30"/>
      <c r="PJV926" s="30"/>
      <c r="PJW926" s="30"/>
      <c r="PJX926" s="30"/>
      <c r="PJY926" s="30"/>
      <c r="PJZ926" s="30"/>
      <c r="PKA926" s="30"/>
      <c r="PKB926" s="30"/>
      <c r="PKC926" s="30"/>
      <c r="PKD926" s="30"/>
      <c r="PKE926" s="30"/>
      <c r="PKF926" s="30"/>
      <c r="PKG926" s="30"/>
      <c r="PKH926" s="30"/>
      <c r="PKI926" s="30"/>
      <c r="PKJ926" s="30"/>
      <c r="PKK926" s="30"/>
      <c r="PKL926" s="30"/>
      <c r="PKM926" s="30"/>
      <c r="PKN926" s="30"/>
      <c r="PKO926" s="30"/>
      <c r="PKP926" s="30"/>
      <c r="PKQ926" s="30"/>
      <c r="PKR926" s="30"/>
      <c r="PKS926" s="30"/>
      <c r="PKT926" s="30"/>
      <c r="PKU926" s="30"/>
      <c r="PKV926" s="30"/>
      <c r="PKW926" s="30"/>
      <c r="PKX926" s="30"/>
      <c r="PKY926" s="30"/>
      <c r="PKZ926" s="30"/>
      <c r="PLA926" s="30"/>
      <c r="PLB926" s="30"/>
      <c r="PLC926" s="30"/>
      <c r="PLD926" s="30"/>
      <c r="PLE926" s="30"/>
      <c r="PLF926" s="30"/>
      <c r="PLG926" s="30"/>
      <c r="PLH926" s="30"/>
      <c r="PLI926" s="30"/>
      <c r="PLJ926" s="30"/>
      <c r="PLK926" s="30"/>
      <c r="PLL926" s="30"/>
      <c r="PLM926" s="30"/>
      <c r="PLN926" s="30"/>
      <c r="PLO926" s="30"/>
      <c r="PLP926" s="30"/>
      <c r="PLQ926" s="30"/>
      <c r="PLR926" s="30"/>
      <c r="PLS926" s="30"/>
      <c r="PLT926" s="30"/>
      <c r="PLU926" s="30"/>
      <c r="PLV926" s="30"/>
      <c r="PLW926" s="30"/>
      <c r="PLX926" s="30"/>
      <c r="PLY926" s="30"/>
      <c r="PLZ926" s="30"/>
      <c r="PMA926" s="30"/>
      <c r="PMB926" s="30"/>
      <c r="PMC926" s="30"/>
      <c r="PMD926" s="30"/>
      <c r="PME926" s="30"/>
      <c r="PMF926" s="30"/>
      <c r="PMG926" s="30"/>
      <c r="PMH926" s="30"/>
      <c r="PMI926" s="30"/>
      <c r="PMJ926" s="30"/>
      <c r="PMK926" s="30"/>
      <c r="PML926" s="30"/>
      <c r="PMM926" s="30"/>
      <c r="PMN926" s="30"/>
      <c r="PMO926" s="30"/>
      <c r="PMP926" s="30"/>
      <c r="PMQ926" s="30"/>
      <c r="PMR926" s="30"/>
      <c r="PMS926" s="30"/>
      <c r="PMT926" s="30"/>
      <c r="PMU926" s="30"/>
      <c r="PMV926" s="30"/>
      <c r="PMW926" s="30"/>
      <c r="PMX926" s="30"/>
      <c r="PMY926" s="30"/>
      <c r="PMZ926" s="30"/>
      <c r="PNA926" s="30"/>
      <c r="PNB926" s="30"/>
      <c r="PNC926" s="30"/>
      <c r="PND926" s="30"/>
      <c r="PNE926" s="30"/>
      <c r="PNF926" s="30"/>
      <c r="PNG926" s="30"/>
      <c r="PNH926" s="30"/>
      <c r="PNI926" s="30"/>
      <c r="PNJ926" s="30"/>
      <c r="PNK926" s="30"/>
      <c r="PNL926" s="30"/>
      <c r="PNM926" s="30"/>
      <c r="PNN926" s="30"/>
      <c r="PNO926" s="30"/>
      <c r="PNP926" s="30"/>
      <c r="PNQ926" s="30"/>
      <c r="PNR926" s="30"/>
      <c r="PNS926" s="30"/>
      <c r="PNT926" s="30"/>
      <c r="PNU926" s="30"/>
      <c r="PNV926" s="30"/>
      <c r="PNW926" s="30"/>
      <c r="PNX926" s="30"/>
      <c r="PNY926" s="30"/>
      <c r="PNZ926" s="30"/>
      <c r="POA926" s="30"/>
      <c r="POB926" s="30"/>
      <c r="POC926" s="30"/>
      <c r="POD926" s="30"/>
      <c r="POE926" s="30"/>
      <c r="POF926" s="30"/>
      <c r="POG926" s="30"/>
      <c r="POH926" s="30"/>
      <c r="POI926" s="30"/>
      <c r="POJ926" s="30"/>
      <c r="POK926" s="30"/>
      <c r="POL926" s="30"/>
      <c r="POM926" s="30"/>
      <c r="PON926" s="30"/>
      <c r="POO926" s="30"/>
      <c r="POP926" s="30"/>
      <c r="POQ926" s="30"/>
      <c r="POR926" s="30"/>
      <c r="POS926" s="30"/>
      <c r="POT926" s="30"/>
      <c r="POU926" s="30"/>
      <c r="POV926" s="30"/>
      <c r="POW926" s="30"/>
      <c r="POX926" s="30"/>
      <c r="POY926" s="30"/>
      <c r="POZ926" s="30"/>
      <c r="PPA926" s="30"/>
      <c r="PPB926" s="30"/>
      <c r="PPC926" s="30"/>
      <c r="PPD926" s="30"/>
      <c r="PPE926" s="30"/>
      <c r="PPF926" s="30"/>
      <c r="PPG926" s="30"/>
      <c r="PPH926" s="30"/>
      <c r="PPI926" s="30"/>
      <c r="PPJ926" s="30"/>
      <c r="PPK926" s="30"/>
      <c r="PPL926" s="30"/>
      <c r="PPM926" s="30"/>
      <c r="PPN926" s="30"/>
      <c r="PPO926" s="30"/>
      <c r="PPP926" s="30"/>
      <c r="PPQ926" s="30"/>
      <c r="PPR926" s="30"/>
      <c r="PPS926" s="30"/>
      <c r="PPT926" s="30"/>
      <c r="PPU926" s="30"/>
      <c r="PPV926" s="30"/>
      <c r="PPW926" s="30"/>
      <c r="PPX926" s="30"/>
      <c r="PPY926" s="30"/>
      <c r="PPZ926" s="30"/>
      <c r="PQA926" s="30"/>
      <c r="PQB926" s="30"/>
      <c r="PQC926" s="30"/>
      <c r="PQD926" s="30"/>
      <c r="PQE926" s="30"/>
      <c r="PQF926" s="30"/>
      <c r="PQG926" s="30"/>
      <c r="PQH926" s="30"/>
      <c r="PQI926" s="30"/>
      <c r="PQJ926" s="30"/>
      <c r="PQK926" s="30"/>
      <c r="PQL926" s="30"/>
      <c r="PQM926" s="30"/>
      <c r="PQN926" s="30"/>
      <c r="PQO926" s="30"/>
      <c r="PQP926" s="30"/>
      <c r="PQQ926" s="30"/>
      <c r="PQR926" s="30"/>
      <c r="PQS926" s="30"/>
      <c r="PQT926" s="30"/>
      <c r="PQU926" s="30"/>
      <c r="PQV926" s="30"/>
      <c r="PQW926" s="30"/>
      <c r="PQX926" s="30"/>
      <c r="PQY926" s="30"/>
      <c r="PQZ926" s="30"/>
      <c r="PRA926" s="30"/>
      <c r="PRB926" s="30"/>
      <c r="PRC926" s="30"/>
      <c r="PRD926" s="30"/>
      <c r="PRE926" s="30"/>
      <c r="PRF926" s="30"/>
      <c r="PRG926" s="30"/>
      <c r="PRH926" s="30"/>
      <c r="PRI926" s="30"/>
      <c r="PRJ926" s="30"/>
      <c r="PRK926" s="30"/>
      <c r="PRL926" s="30"/>
      <c r="PRM926" s="30"/>
      <c r="PRN926" s="30"/>
      <c r="PRO926" s="30"/>
      <c r="PRP926" s="30"/>
      <c r="PRQ926" s="30"/>
      <c r="PRR926" s="30"/>
      <c r="PRS926" s="30"/>
      <c r="PRT926" s="30"/>
      <c r="PRU926" s="30"/>
      <c r="PRV926" s="30"/>
      <c r="PRW926" s="30"/>
      <c r="PRX926" s="30"/>
      <c r="PRY926" s="30"/>
      <c r="PRZ926" s="30"/>
      <c r="PSA926" s="30"/>
      <c r="PSB926" s="30"/>
      <c r="PSC926" s="30"/>
      <c r="PSD926" s="30"/>
      <c r="PSE926" s="30"/>
      <c r="PSF926" s="30"/>
      <c r="PSG926" s="30"/>
      <c r="PSH926" s="30"/>
      <c r="PSI926" s="30"/>
      <c r="PSJ926" s="30"/>
      <c r="PSK926" s="30"/>
      <c r="PSL926" s="30"/>
      <c r="PSM926" s="30"/>
      <c r="PSN926" s="30"/>
      <c r="PSO926" s="30"/>
      <c r="PSP926" s="30"/>
      <c r="PSQ926" s="30"/>
      <c r="PSR926" s="30"/>
      <c r="PSS926" s="30"/>
      <c r="PST926" s="30"/>
      <c r="PSU926" s="30"/>
      <c r="PSV926" s="30"/>
      <c r="PSW926" s="30"/>
      <c r="PSX926" s="30"/>
      <c r="PSY926" s="30"/>
      <c r="PSZ926" s="30"/>
      <c r="PTA926" s="30"/>
      <c r="PTB926" s="30"/>
      <c r="PTC926" s="30"/>
      <c r="PTD926" s="30"/>
      <c r="PTE926" s="30"/>
      <c r="PTF926" s="30"/>
      <c r="PTG926" s="30"/>
      <c r="PTH926" s="30"/>
      <c r="PTI926" s="30"/>
      <c r="PTJ926" s="30"/>
      <c r="PTK926" s="30"/>
      <c r="PTL926" s="30"/>
      <c r="PTM926" s="30"/>
      <c r="PTN926" s="30"/>
      <c r="PTO926" s="30"/>
      <c r="PTP926" s="30"/>
      <c r="PTQ926" s="30"/>
      <c r="PTR926" s="30"/>
      <c r="PTS926" s="30"/>
      <c r="PTT926" s="30"/>
      <c r="PTU926" s="30"/>
      <c r="PTV926" s="30"/>
      <c r="PTW926" s="30"/>
      <c r="PTX926" s="30"/>
      <c r="PTY926" s="30"/>
      <c r="PTZ926" s="30"/>
      <c r="PUA926" s="30"/>
      <c r="PUB926" s="30"/>
      <c r="PUC926" s="30"/>
      <c r="PUD926" s="30"/>
      <c r="PUE926" s="30"/>
      <c r="PUF926" s="30"/>
      <c r="PUG926" s="30"/>
      <c r="PUH926" s="30"/>
      <c r="PUI926" s="30"/>
      <c r="PUJ926" s="30"/>
      <c r="PUK926" s="30"/>
      <c r="PUL926" s="30"/>
      <c r="PUM926" s="30"/>
      <c r="PUN926" s="30"/>
      <c r="PUO926" s="30"/>
      <c r="PUP926" s="30"/>
      <c r="PUQ926" s="30"/>
      <c r="PUR926" s="30"/>
      <c r="PUS926" s="30"/>
      <c r="PUT926" s="30"/>
      <c r="PUU926" s="30"/>
      <c r="PUV926" s="30"/>
      <c r="PUW926" s="30"/>
      <c r="PUX926" s="30"/>
      <c r="PUY926" s="30"/>
      <c r="PUZ926" s="30"/>
      <c r="PVA926" s="30"/>
      <c r="PVB926" s="30"/>
      <c r="PVC926" s="30"/>
      <c r="PVD926" s="30"/>
      <c r="PVE926" s="30"/>
      <c r="PVF926" s="30"/>
      <c r="PVG926" s="30"/>
      <c r="PVH926" s="30"/>
      <c r="PVI926" s="30"/>
      <c r="PVJ926" s="30"/>
      <c r="PVK926" s="30"/>
      <c r="PVL926" s="30"/>
      <c r="PVM926" s="30"/>
      <c r="PVN926" s="30"/>
      <c r="PVO926" s="30"/>
      <c r="PVP926" s="30"/>
      <c r="PVQ926" s="30"/>
      <c r="PVR926" s="30"/>
      <c r="PVS926" s="30"/>
      <c r="PVT926" s="30"/>
      <c r="PVU926" s="30"/>
      <c r="PVV926" s="30"/>
      <c r="PVW926" s="30"/>
      <c r="PVX926" s="30"/>
      <c r="PVY926" s="30"/>
      <c r="PVZ926" s="30"/>
      <c r="PWA926" s="30"/>
      <c r="PWB926" s="30"/>
      <c r="PWC926" s="30"/>
      <c r="PWD926" s="30"/>
      <c r="PWE926" s="30"/>
      <c r="PWF926" s="30"/>
      <c r="PWG926" s="30"/>
      <c r="PWH926" s="30"/>
      <c r="PWI926" s="30"/>
      <c r="PWJ926" s="30"/>
      <c r="PWK926" s="30"/>
      <c r="PWL926" s="30"/>
      <c r="PWM926" s="30"/>
      <c r="PWN926" s="30"/>
      <c r="PWO926" s="30"/>
      <c r="PWP926" s="30"/>
      <c r="PWQ926" s="30"/>
      <c r="PWR926" s="30"/>
      <c r="PWS926" s="30"/>
      <c r="PWT926" s="30"/>
      <c r="PWU926" s="30"/>
      <c r="PWV926" s="30"/>
      <c r="PWW926" s="30"/>
      <c r="PWX926" s="30"/>
      <c r="PWY926" s="30"/>
      <c r="PWZ926" s="30"/>
      <c r="PXA926" s="30"/>
      <c r="PXB926" s="30"/>
      <c r="PXC926" s="30"/>
      <c r="PXD926" s="30"/>
      <c r="PXE926" s="30"/>
      <c r="PXF926" s="30"/>
      <c r="PXG926" s="30"/>
      <c r="PXH926" s="30"/>
      <c r="PXI926" s="30"/>
      <c r="PXJ926" s="30"/>
      <c r="PXK926" s="30"/>
      <c r="PXL926" s="30"/>
      <c r="PXM926" s="30"/>
      <c r="PXN926" s="30"/>
      <c r="PXO926" s="30"/>
      <c r="PXP926" s="30"/>
      <c r="PXQ926" s="30"/>
      <c r="PXR926" s="30"/>
      <c r="PXS926" s="30"/>
      <c r="PXT926" s="30"/>
      <c r="PXU926" s="30"/>
      <c r="PXV926" s="30"/>
      <c r="PXW926" s="30"/>
      <c r="PXX926" s="30"/>
      <c r="PXY926" s="30"/>
      <c r="PXZ926" s="30"/>
      <c r="PYA926" s="30"/>
      <c r="PYB926" s="30"/>
      <c r="PYC926" s="30"/>
      <c r="PYD926" s="30"/>
      <c r="PYE926" s="30"/>
      <c r="PYF926" s="30"/>
      <c r="PYG926" s="30"/>
      <c r="PYH926" s="30"/>
      <c r="PYI926" s="30"/>
      <c r="PYJ926" s="30"/>
      <c r="PYK926" s="30"/>
      <c r="PYL926" s="30"/>
      <c r="PYM926" s="30"/>
      <c r="PYN926" s="30"/>
      <c r="PYO926" s="30"/>
      <c r="PYP926" s="30"/>
      <c r="PYQ926" s="30"/>
      <c r="PYR926" s="30"/>
      <c r="PYS926" s="30"/>
      <c r="PYT926" s="30"/>
      <c r="PYU926" s="30"/>
      <c r="PYV926" s="30"/>
      <c r="PYW926" s="30"/>
      <c r="PYX926" s="30"/>
      <c r="PYY926" s="30"/>
      <c r="PYZ926" s="30"/>
      <c r="PZA926" s="30"/>
      <c r="PZB926" s="30"/>
      <c r="PZC926" s="30"/>
      <c r="PZD926" s="30"/>
      <c r="PZE926" s="30"/>
      <c r="PZF926" s="30"/>
      <c r="PZG926" s="30"/>
      <c r="PZH926" s="30"/>
      <c r="PZI926" s="30"/>
      <c r="PZJ926" s="30"/>
      <c r="PZK926" s="30"/>
      <c r="PZL926" s="30"/>
      <c r="PZM926" s="30"/>
      <c r="PZN926" s="30"/>
      <c r="PZO926" s="30"/>
      <c r="PZP926" s="30"/>
      <c r="PZQ926" s="30"/>
      <c r="PZR926" s="30"/>
      <c r="PZS926" s="30"/>
      <c r="PZT926" s="30"/>
      <c r="PZU926" s="30"/>
      <c r="PZV926" s="30"/>
      <c r="PZW926" s="30"/>
      <c r="PZX926" s="30"/>
      <c r="PZY926" s="30"/>
      <c r="PZZ926" s="30"/>
      <c r="QAA926" s="30"/>
      <c r="QAB926" s="30"/>
      <c r="QAC926" s="30"/>
      <c r="QAD926" s="30"/>
      <c r="QAE926" s="30"/>
      <c r="QAF926" s="30"/>
      <c r="QAG926" s="30"/>
      <c r="QAH926" s="30"/>
      <c r="QAI926" s="30"/>
      <c r="QAJ926" s="30"/>
      <c r="QAK926" s="30"/>
      <c r="QAL926" s="30"/>
      <c r="QAM926" s="30"/>
      <c r="QAN926" s="30"/>
      <c r="QAO926" s="30"/>
      <c r="QAP926" s="30"/>
      <c r="QAQ926" s="30"/>
      <c r="QAR926" s="30"/>
      <c r="QAS926" s="30"/>
      <c r="QAT926" s="30"/>
      <c r="QAU926" s="30"/>
      <c r="QAV926" s="30"/>
      <c r="QAW926" s="30"/>
      <c r="QAX926" s="30"/>
      <c r="QAY926" s="30"/>
      <c r="QAZ926" s="30"/>
      <c r="QBA926" s="30"/>
      <c r="QBB926" s="30"/>
      <c r="QBC926" s="30"/>
      <c r="QBD926" s="30"/>
      <c r="QBE926" s="30"/>
      <c r="QBF926" s="30"/>
      <c r="QBG926" s="30"/>
      <c r="QBH926" s="30"/>
      <c r="QBI926" s="30"/>
      <c r="QBJ926" s="30"/>
      <c r="QBK926" s="30"/>
      <c r="QBL926" s="30"/>
      <c r="QBM926" s="30"/>
      <c r="QBN926" s="30"/>
      <c r="QBO926" s="30"/>
      <c r="QBP926" s="30"/>
      <c r="QBQ926" s="30"/>
      <c r="QBR926" s="30"/>
      <c r="QBS926" s="30"/>
      <c r="QBT926" s="30"/>
      <c r="QBU926" s="30"/>
      <c r="QBV926" s="30"/>
      <c r="QBW926" s="30"/>
      <c r="QBX926" s="30"/>
      <c r="QBY926" s="30"/>
      <c r="QBZ926" s="30"/>
      <c r="QCA926" s="30"/>
      <c r="QCB926" s="30"/>
      <c r="QCC926" s="30"/>
      <c r="QCD926" s="30"/>
      <c r="QCE926" s="30"/>
      <c r="QCF926" s="30"/>
      <c r="QCG926" s="30"/>
      <c r="QCH926" s="30"/>
      <c r="QCI926" s="30"/>
      <c r="QCJ926" s="30"/>
      <c r="QCK926" s="30"/>
      <c r="QCL926" s="30"/>
      <c r="QCM926" s="30"/>
      <c r="QCN926" s="30"/>
      <c r="QCO926" s="30"/>
      <c r="QCP926" s="30"/>
      <c r="QCQ926" s="30"/>
      <c r="QCR926" s="30"/>
      <c r="QCS926" s="30"/>
      <c r="QCT926" s="30"/>
      <c r="QCU926" s="30"/>
      <c r="QCV926" s="30"/>
      <c r="QCW926" s="30"/>
      <c r="QCX926" s="30"/>
      <c r="QCY926" s="30"/>
      <c r="QCZ926" s="30"/>
      <c r="QDA926" s="30"/>
      <c r="QDB926" s="30"/>
      <c r="QDC926" s="30"/>
      <c r="QDD926" s="30"/>
      <c r="QDE926" s="30"/>
      <c r="QDF926" s="30"/>
      <c r="QDG926" s="30"/>
      <c r="QDH926" s="30"/>
      <c r="QDI926" s="30"/>
      <c r="QDJ926" s="30"/>
      <c r="QDK926" s="30"/>
      <c r="QDL926" s="30"/>
      <c r="QDM926" s="30"/>
      <c r="QDN926" s="30"/>
      <c r="QDO926" s="30"/>
      <c r="QDP926" s="30"/>
      <c r="QDQ926" s="30"/>
      <c r="QDR926" s="30"/>
      <c r="QDS926" s="30"/>
      <c r="QDT926" s="30"/>
      <c r="QDU926" s="30"/>
      <c r="QDV926" s="30"/>
      <c r="QDW926" s="30"/>
      <c r="QDX926" s="30"/>
      <c r="QDY926" s="30"/>
      <c r="QDZ926" s="30"/>
      <c r="QEA926" s="30"/>
      <c r="QEB926" s="30"/>
      <c r="QEC926" s="30"/>
      <c r="QED926" s="30"/>
      <c r="QEE926" s="30"/>
      <c r="QEF926" s="30"/>
      <c r="QEG926" s="30"/>
      <c r="QEH926" s="30"/>
      <c r="QEI926" s="30"/>
      <c r="QEJ926" s="30"/>
      <c r="QEK926" s="30"/>
      <c r="QEL926" s="30"/>
      <c r="QEM926" s="30"/>
      <c r="QEN926" s="30"/>
      <c r="QEO926" s="30"/>
      <c r="QEP926" s="30"/>
      <c r="QEQ926" s="30"/>
      <c r="QER926" s="30"/>
      <c r="QES926" s="30"/>
      <c r="QET926" s="30"/>
      <c r="QEU926" s="30"/>
      <c r="QEV926" s="30"/>
      <c r="QEW926" s="30"/>
      <c r="QEX926" s="30"/>
      <c r="QEY926" s="30"/>
      <c r="QEZ926" s="30"/>
      <c r="QFA926" s="30"/>
      <c r="QFB926" s="30"/>
      <c r="QFC926" s="30"/>
      <c r="QFD926" s="30"/>
      <c r="QFE926" s="30"/>
      <c r="QFF926" s="30"/>
      <c r="QFG926" s="30"/>
      <c r="QFH926" s="30"/>
      <c r="QFI926" s="30"/>
      <c r="QFJ926" s="30"/>
      <c r="QFK926" s="30"/>
      <c r="QFL926" s="30"/>
      <c r="QFM926" s="30"/>
      <c r="QFN926" s="30"/>
      <c r="QFO926" s="30"/>
      <c r="QFP926" s="30"/>
      <c r="QFQ926" s="30"/>
      <c r="QFR926" s="30"/>
      <c r="QFS926" s="30"/>
      <c r="QFT926" s="30"/>
      <c r="QFU926" s="30"/>
      <c r="QFV926" s="30"/>
      <c r="QFW926" s="30"/>
      <c r="QFX926" s="30"/>
      <c r="QFY926" s="30"/>
      <c r="QFZ926" s="30"/>
      <c r="QGA926" s="30"/>
      <c r="QGB926" s="30"/>
      <c r="QGC926" s="30"/>
      <c r="QGD926" s="30"/>
      <c r="QGE926" s="30"/>
      <c r="QGF926" s="30"/>
      <c r="QGG926" s="30"/>
      <c r="QGH926" s="30"/>
      <c r="QGI926" s="30"/>
      <c r="QGJ926" s="30"/>
      <c r="QGK926" s="30"/>
      <c r="QGL926" s="30"/>
      <c r="QGM926" s="30"/>
      <c r="QGN926" s="30"/>
      <c r="QGO926" s="30"/>
      <c r="QGP926" s="30"/>
      <c r="QGQ926" s="30"/>
      <c r="QGR926" s="30"/>
      <c r="QGS926" s="30"/>
      <c r="QGT926" s="30"/>
      <c r="QGU926" s="30"/>
      <c r="QGV926" s="30"/>
      <c r="QGW926" s="30"/>
      <c r="QGX926" s="30"/>
      <c r="QGY926" s="30"/>
      <c r="QGZ926" s="30"/>
      <c r="QHA926" s="30"/>
      <c r="QHB926" s="30"/>
      <c r="QHC926" s="30"/>
      <c r="QHD926" s="30"/>
      <c r="QHE926" s="30"/>
      <c r="QHF926" s="30"/>
      <c r="QHG926" s="30"/>
      <c r="QHH926" s="30"/>
      <c r="QHI926" s="30"/>
      <c r="QHJ926" s="30"/>
      <c r="QHK926" s="30"/>
      <c r="QHL926" s="30"/>
      <c r="QHM926" s="30"/>
      <c r="QHN926" s="30"/>
      <c r="QHO926" s="30"/>
      <c r="QHP926" s="30"/>
      <c r="QHQ926" s="30"/>
      <c r="QHR926" s="30"/>
      <c r="QHS926" s="30"/>
      <c r="QHT926" s="30"/>
      <c r="QHU926" s="30"/>
      <c r="QHV926" s="30"/>
      <c r="QHW926" s="30"/>
      <c r="QHX926" s="30"/>
      <c r="QHY926" s="30"/>
      <c r="QHZ926" s="30"/>
      <c r="QIA926" s="30"/>
      <c r="QIB926" s="30"/>
      <c r="QIC926" s="30"/>
      <c r="QID926" s="30"/>
      <c r="QIE926" s="30"/>
      <c r="QIF926" s="30"/>
      <c r="QIG926" s="30"/>
      <c r="QIH926" s="30"/>
      <c r="QII926" s="30"/>
      <c r="QIJ926" s="30"/>
      <c r="QIK926" s="30"/>
      <c r="QIL926" s="30"/>
      <c r="QIM926" s="30"/>
      <c r="QIN926" s="30"/>
      <c r="QIO926" s="30"/>
      <c r="QIP926" s="30"/>
      <c r="QIQ926" s="30"/>
      <c r="QIR926" s="30"/>
      <c r="QIS926" s="30"/>
      <c r="QIT926" s="30"/>
      <c r="QIU926" s="30"/>
      <c r="QIV926" s="30"/>
      <c r="QIW926" s="30"/>
      <c r="QIX926" s="30"/>
      <c r="QIY926" s="30"/>
      <c r="QIZ926" s="30"/>
      <c r="QJA926" s="30"/>
      <c r="QJB926" s="30"/>
      <c r="QJC926" s="30"/>
      <c r="QJD926" s="30"/>
      <c r="QJE926" s="30"/>
      <c r="QJF926" s="30"/>
      <c r="QJG926" s="30"/>
      <c r="QJH926" s="30"/>
      <c r="QJI926" s="30"/>
      <c r="QJJ926" s="30"/>
      <c r="QJK926" s="30"/>
      <c r="QJL926" s="30"/>
      <c r="QJM926" s="30"/>
      <c r="QJN926" s="30"/>
      <c r="QJO926" s="30"/>
      <c r="QJP926" s="30"/>
      <c r="QJQ926" s="30"/>
      <c r="QJR926" s="30"/>
      <c r="QJS926" s="30"/>
      <c r="QJT926" s="30"/>
      <c r="QJU926" s="30"/>
      <c r="QJV926" s="30"/>
      <c r="QJW926" s="30"/>
      <c r="QJX926" s="30"/>
      <c r="QJY926" s="30"/>
      <c r="QJZ926" s="30"/>
      <c r="QKA926" s="30"/>
      <c r="QKB926" s="30"/>
      <c r="QKC926" s="30"/>
      <c r="QKD926" s="30"/>
      <c r="QKE926" s="30"/>
      <c r="QKF926" s="30"/>
      <c r="QKG926" s="30"/>
      <c r="QKH926" s="30"/>
      <c r="QKI926" s="30"/>
      <c r="QKJ926" s="30"/>
      <c r="QKK926" s="30"/>
      <c r="QKL926" s="30"/>
      <c r="QKM926" s="30"/>
      <c r="QKN926" s="30"/>
      <c r="QKO926" s="30"/>
      <c r="QKP926" s="30"/>
      <c r="QKQ926" s="30"/>
      <c r="QKR926" s="30"/>
      <c r="QKS926" s="30"/>
      <c r="QKT926" s="30"/>
      <c r="QKU926" s="30"/>
      <c r="QKV926" s="30"/>
      <c r="QKW926" s="30"/>
      <c r="QKX926" s="30"/>
      <c r="QKY926" s="30"/>
      <c r="QKZ926" s="30"/>
      <c r="QLA926" s="30"/>
      <c r="QLB926" s="30"/>
      <c r="QLC926" s="30"/>
      <c r="QLD926" s="30"/>
      <c r="QLE926" s="30"/>
      <c r="QLF926" s="30"/>
      <c r="QLG926" s="30"/>
      <c r="QLH926" s="30"/>
      <c r="QLI926" s="30"/>
      <c r="QLJ926" s="30"/>
      <c r="QLK926" s="30"/>
      <c r="QLL926" s="30"/>
      <c r="QLM926" s="30"/>
      <c r="QLN926" s="30"/>
      <c r="QLO926" s="30"/>
      <c r="QLP926" s="30"/>
      <c r="QLQ926" s="30"/>
      <c r="QLR926" s="30"/>
      <c r="QLS926" s="30"/>
      <c r="QLT926" s="30"/>
      <c r="QLU926" s="30"/>
      <c r="QLV926" s="30"/>
      <c r="QLW926" s="30"/>
      <c r="QLX926" s="30"/>
      <c r="QLY926" s="30"/>
      <c r="QLZ926" s="30"/>
      <c r="QMA926" s="30"/>
      <c r="QMB926" s="30"/>
      <c r="QMC926" s="30"/>
      <c r="QMD926" s="30"/>
      <c r="QME926" s="30"/>
      <c r="QMF926" s="30"/>
      <c r="QMG926" s="30"/>
      <c r="QMH926" s="30"/>
      <c r="QMI926" s="30"/>
      <c r="QMJ926" s="30"/>
      <c r="QMK926" s="30"/>
      <c r="QML926" s="30"/>
      <c r="QMM926" s="30"/>
      <c r="QMN926" s="30"/>
      <c r="QMO926" s="30"/>
      <c r="QMP926" s="30"/>
      <c r="QMQ926" s="30"/>
      <c r="QMR926" s="30"/>
      <c r="QMS926" s="30"/>
      <c r="QMT926" s="30"/>
      <c r="QMU926" s="30"/>
      <c r="QMV926" s="30"/>
      <c r="QMW926" s="30"/>
      <c r="QMX926" s="30"/>
      <c r="QMY926" s="30"/>
      <c r="QMZ926" s="30"/>
      <c r="QNA926" s="30"/>
      <c r="QNB926" s="30"/>
      <c r="QNC926" s="30"/>
      <c r="QND926" s="30"/>
      <c r="QNE926" s="30"/>
      <c r="QNF926" s="30"/>
      <c r="QNG926" s="30"/>
      <c r="QNH926" s="30"/>
      <c r="QNI926" s="30"/>
      <c r="QNJ926" s="30"/>
      <c r="QNK926" s="30"/>
      <c r="QNL926" s="30"/>
      <c r="QNM926" s="30"/>
      <c r="QNN926" s="30"/>
      <c r="QNO926" s="30"/>
      <c r="QNP926" s="30"/>
      <c r="QNQ926" s="30"/>
      <c r="QNR926" s="30"/>
      <c r="QNS926" s="30"/>
      <c r="QNT926" s="30"/>
      <c r="QNU926" s="30"/>
      <c r="QNV926" s="30"/>
      <c r="QNW926" s="30"/>
      <c r="QNX926" s="30"/>
      <c r="QNY926" s="30"/>
      <c r="QNZ926" s="30"/>
      <c r="QOA926" s="30"/>
      <c r="QOB926" s="30"/>
      <c r="QOC926" s="30"/>
      <c r="QOD926" s="30"/>
      <c r="QOE926" s="30"/>
      <c r="QOF926" s="30"/>
      <c r="QOG926" s="30"/>
      <c r="QOH926" s="30"/>
      <c r="QOI926" s="30"/>
      <c r="QOJ926" s="30"/>
      <c r="QOK926" s="30"/>
      <c r="QOL926" s="30"/>
      <c r="QOM926" s="30"/>
      <c r="QON926" s="30"/>
      <c r="QOO926" s="30"/>
      <c r="QOP926" s="30"/>
      <c r="QOQ926" s="30"/>
      <c r="QOR926" s="30"/>
      <c r="QOS926" s="30"/>
      <c r="QOT926" s="30"/>
      <c r="QOU926" s="30"/>
      <c r="QOV926" s="30"/>
      <c r="QOW926" s="30"/>
      <c r="QOX926" s="30"/>
      <c r="QOY926" s="30"/>
      <c r="QOZ926" s="30"/>
      <c r="QPA926" s="30"/>
      <c r="QPB926" s="30"/>
      <c r="QPC926" s="30"/>
      <c r="QPD926" s="30"/>
      <c r="QPE926" s="30"/>
      <c r="QPF926" s="30"/>
      <c r="QPG926" s="30"/>
      <c r="QPH926" s="30"/>
      <c r="QPI926" s="30"/>
      <c r="QPJ926" s="30"/>
      <c r="QPK926" s="30"/>
      <c r="QPL926" s="30"/>
      <c r="QPM926" s="30"/>
      <c r="QPN926" s="30"/>
      <c r="QPO926" s="30"/>
      <c r="QPP926" s="30"/>
      <c r="QPQ926" s="30"/>
      <c r="QPR926" s="30"/>
      <c r="QPS926" s="30"/>
      <c r="QPT926" s="30"/>
      <c r="QPU926" s="30"/>
      <c r="QPV926" s="30"/>
      <c r="QPW926" s="30"/>
      <c r="QPX926" s="30"/>
      <c r="QPY926" s="30"/>
      <c r="QPZ926" s="30"/>
      <c r="QQA926" s="30"/>
      <c r="QQB926" s="30"/>
      <c r="QQC926" s="30"/>
      <c r="QQD926" s="30"/>
      <c r="QQE926" s="30"/>
      <c r="QQF926" s="30"/>
      <c r="QQG926" s="30"/>
      <c r="QQH926" s="30"/>
      <c r="QQI926" s="30"/>
      <c r="QQJ926" s="30"/>
      <c r="QQK926" s="30"/>
      <c r="QQL926" s="30"/>
      <c r="QQM926" s="30"/>
      <c r="QQN926" s="30"/>
      <c r="QQO926" s="30"/>
      <c r="QQP926" s="30"/>
      <c r="QQQ926" s="30"/>
      <c r="QQR926" s="30"/>
      <c r="QQS926" s="30"/>
      <c r="QQT926" s="30"/>
      <c r="QQU926" s="30"/>
      <c r="QQV926" s="30"/>
      <c r="QQW926" s="30"/>
      <c r="QQX926" s="30"/>
      <c r="QQY926" s="30"/>
      <c r="QQZ926" s="30"/>
      <c r="QRA926" s="30"/>
      <c r="QRB926" s="30"/>
      <c r="QRC926" s="30"/>
      <c r="QRD926" s="30"/>
      <c r="QRE926" s="30"/>
      <c r="QRF926" s="30"/>
      <c r="QRG926" s="30"/>
      <c r="QRH926" s="30"/>
      <c r="QRI926" s="30"/>
      <c r="QRJ926" s="30"/>
      <c r="QRK926" s="30"/>
      <c r="QRL926" s="30"/>
      <c r="QRM926" s="30"/>
      <c r="QRN926" s="30"/>
      <c r="QRO926" s="30"/>
      <c r="QRP926" s="30"/>
      <c r="QRQ926" s="30"/>
      <c r="QRR926" s="30"/>
      <c r="QRS926" s="30"/>
      <c r="QRT926" s="30"/>
      <c r="QRU926" s="30"/>
      <c r="QRV926" s="30"/>
      <c r="QRW926" s="30"/>
      <c r="QRX926" s="30"/>
      <c r="QRY926" s="30"/>
      <c r="QRZ926" s="30"/>
      <c r="QSA926" s="30"/>
      <c r="QSB926" s="30"/>
      <c r="QSC926" s="30"/>
      <c r="QSD926" s="30"/>
      <c r="QSE926" s="30"/>
      <c r="QSF926" s="30"/>
      <c r="QSG926" s="30"/>
      <c r="QSH926" s="30"/>
      <c r="QSI926" s="30"/>
      <c r="QSJ926" s="30"/>
      <c r="QSK926" s="30"/>
      <c r="QSL926" s="30"/>
      <c r="QSM926" s="30"/>
      <c r="QSN926" s="30"/>
      <c r="QSO926" s="30"/>
      <c r="QSP926" s="30"/>
      <c r="QSQ926" s="30"/>
      <c r="QSR926" s="30"/>
      <c r="QSS926" s="30"/>
      <c r="QST926" s="30"/>
      <c r="QSU926" s="30"/>
      <c r="QSV926" s="30"/>
      <c r="QSW926" s="30"/>
      <c r="QSX926" s="30"/>
      <c r="QSY926" s="30"/>
      <c r="QSZ926" s="30"/>
      <c r="QTA926" s="30"/>
      <c r="QTB926" s="30"/>
      <c r="QTC926" s="30"/>
      <c r="QTD926" s="30"/>
      <c r="QTE926" s="30"/>
      <c r="QTF926" s="30"/>
      <c r="QTG926" s="30"/>
      <c r="QTH926" s="30"/>
      <c r="QTI926" s="30"/>
      <c r="QTJ926" s="30"/>
      <c r="QTK926" s="30"/>
      <c r="QTL926" s="30"/>
      <c r="QTM926" s="30"/>
      <c r="QTN926" s="30"/>
      <c r="QTO926" s="30"/>
      <c r="QTP926" s="30"/>
      <c r="QTQ926" s="30"/>
      <c r="QTR926" s="30"/>
      <c r="QTS926" s="30"/>
      <c r="QTT926" s="30"/>
      <c r="QTU926" s="30"/>
      <c r="QTV926" s="30"/>
      <c r="QTW926" s="30"/>
      <c r="QTX926" s="30"/>
      <c r="QTY926" s="30"/>
      <c r="QTZ926" s="30"/>
      <c r="QUA926" s="30"/>
      <c r="QUB926" s="30"/>
      <c r="QUC926" s="30"/>
      <c r="QUD926" s="30"/>
      <c r="QUE926" s="30"/>
      <c r="QUF926" s="30"/>
      <c r="QUG926" s="30"/>
      <c r="QUH926" s="30"/>
      <c r="QUI926" s="30"/>
      <c r="QUJ926" s="30"/>
      <c r="QUK926" s="30"/>
      <c r="QUL926" s="30"/>
      <c r="QUM926" s="30"/>
      <c r="QUN926" s="30"/>
      <c r="QUO926" s="30"/>
      <c r="QUP926" s="30"/>
      <c r="QUQ926" s="30"/>
      <c r="QUR926" s="30"/>
      <c r="QUS926" s="30"/>
      <c r="QUT926" s="30"/>
      <c r="QUU926" s="30"/>
      <c r="QUV926" s="30"/>
      <c r="QUW926" s="30"/>
      <c r="QUX926" s="30"/>
      <c r="QUY926" s="30"/>
      <c r="QUZ926" s="30"/>
      <c r="QVA926" s="30"/>
      <c r="QVB926" s="30"/>
      <c r="QVC926" s="30"/>
      <c r="QVD926" s="30"/>
      <c r="QVE926" s="30"/>
      <c r="QVF926" s="30"/>
      <c r="QVG926" s="30"/>
      <c r="QVH926" s="30"/>
      <c r="QVI926" s="30"/>
      <c r="QVJ926" s="30"/>
      <c r="QVK926" s="30"/>
      <c r="QVL926" s="30"/>
      <c r="QVM926" s="30"/>
      <c r="QVN926" s="30"/>
      <c r="QVO926" s="30"/>
      <c r="QVP926" s="30"/>
      <c r="QVQ926" s="30"/>
      <c r="QVR926" s="30"/>
      <c r="QVS926" s="30"/>
      <c r="QVT926" s="30"/>
      <c r="QVU926" s="30"/>
      <c r="QVV926" s="30"/>
      <c r="QVW926" s="30"/>
      <c r="QVX926" s="30"/>
      <c r="QVY926" s="30"/>
      <c r="QVZ926" s="30"/>
      <c r="QWA926" s="30"/>
      <c r="QWB926" s="30"/>
      <c r="QWC926" s="30"/>
      <c r="QWD926" s="30"/>
      <c r="QWE926" s="30"/>
      <c r="QWF926" s="30"/>
      <c r="QWG926" s="30"/>
      <c r="QWH926" s="30"/>
      <c r="QWI926" s="30"/>
      <c r="QWJ926" s="30"/>
      <c r="QWK926" s="30"/>
      <c r="QWL926" s="30"/>
      <c r="QWM926" s="30"/>
      <c r="QWN926" s="30"/>
      <c r="QWO926" s="30"/>
      <c r="QWP926" s="30"/>
      <c r="QWQ926" s="30"/>
      <c r="QWR926" s="30"/>
      <c r="QWS926" s="30"/>
      <c r="QWT926" s="30"/>
      <c r="QWU926" s="30"/>
      <c r="QWV926" s="30"/>
      <c r="QWW926" s="30"/>
      <c r="QWX926" s="30"/>
      <c r="QWY926" s="30"/>
      <c r="QWZ926" s="30"/>
      <c r="QXA926" s="30"/>
      <c r="QXB926" s="30"/>
      <c r="QXC926" s="30"/>
      <c r="QXD926" s="30"/>
      <c r="QXE926" s="30"/>
      <c r="QXF926" s="30"/>
      <c r="QXG926" s="30"/>
      <c r="QXH926" s="30"/>
      <c r="QXI926" s="30"/>
      <c r="QXJ926" s="30"/>
      <c r="QXK926" s="30"/>
      <c r="QXL926" s="30"/>
      <c r="QXM926" s="30"/>
      <c r="QXN926" s="30"/>
      <c r="QXO926" s="30"/>
      <c r="QXP926" s="30"/>
      <c r="QXQ926" s="30"/>
      <c r="QXR926" s="30"/>
      <c r="QXS926" s="30"/>
      <c r="QXT926" s="30"/>
      <c r="QXU926" s="30"/>
      <c r="QXV926" s="30"/>
      <c r="QXW926" s="30"/>
      <c r="QXX926" s="30"/>
      <c r="QXY926" s="30"/>
      <c r="QXZ926" s="30"/>
      <c r="QYA926" s="30"/>
      <c r="QYB926" s="30"/>
      <c r="QYC926" s="30"/>
      <c r="QYD926" s="30"/>
      <c r="QYE926" s="30"/>
      <c r="QYF926" s="30"/>
      <c r="QYG926" s="30"/>
      <c r="QYH926" s="30"/>
      <c r="QYI926" s="30"/>
      <c r="QYJ926" s="30"/>
      <c r="QYK926" s="30"/>
      <c r="QYL926" s="30"/>
      <c r="QYM926" s="30"/>
      <c r="QYN926" s="30"/>
      <c r="QYO926" s="30"/>
      <c r="QYP926" s="30"/>
      <c r="QYQ926" s="30"/>
      <c r="QYR926" s="30"/>
      <c r="QYS926" s="30"/>
      <c r="QYT926" s="30"/>
      <c r="QYU926" s="30"/>
      <c r="QYV926" s="30"/>
      <c r="QYW926" s="30"/>
      <c r="QYX926" s="30"/>
      <c r="QYY926" s="30"/>
      <c r="QYZ926" s="30"/>
      <c r="QZA926" s="30"/>
      <c r="QZB926" s="30"/>
      <c r="QZC926" s="30"/>
      <c r="QZD926" s="30"/>
      <c r="QZE926" s="30"/>
      <c r="QZF926" s="30"/>
      <c r="QZG926" s="30"/>
      <c r="QZH926" s="30"/>
      <c r="QZI926" s="30"/>
      <c r="QZJ926" s="30"/>
      <c r="QZK926" s="30"/>
      <c r="QZL926" s="30"/>
      <c r="QZM926" s="30"/>
      <c r="QZN926" s="30"/>
      <c r="QZO926" s="30"/>
      <c r="QZP926" s="30"/>
      <c r="QZQ926" s="30"/>
      <c r="QZR926" s="30"/>
      <c r="QZS926" s="30"/>
      <c r="QZT926" s="30"/>
      <c r="QZU926" s="30"/>
      <c r="QZV926" s="30"/>
      <c r="QZW926" s="30"/>
      <c r="QZX926" s="30"/>
      <c r="QZY926" s="30"/>
      <c r="QZZ926" s="30"/>
      <c r="RAA926" s="30"/>
      <c r="RAB926" s="30"/>
      <c r="RAC926" s="30"/>
      <c r="RAD926" s="30"/>
      <c r="RAE926" s="30"/>
      <c r="RAF926" s="30"/>
      <c r="RAG926" s="30"/>
      <c r="RAH926" s="30"/>
      <c r="RAI926" s="30"/>
      <c r="RAJ926" s="30"/>
      <c r="RAK926" s="30"/>
      <c r="RAL926" s="30"/>
      <c r="RAM926" s="30"/>
      <c r="RAN926" s="30"/>
      <c r="RAO926" s="30"/>
      <c r="RAP926" s="30"/>
      <c r="RAQ926" s="30"/>
      <c r="RAR926" s="30"/>
      <c r="RAS926" s="30"/>
      <c r="RAT926" s="30"/>
      <c r="RAU926" s="30"/>
      <c r="RAV926" s="30"/>
      <c r="RAW926" s="30"/>
      <c r="RAX926" s="30"/>
      <c r="RAY926" s="30"/>
      <c r="RAZ926" s="30"/>
      <c r="RBA926" s="30"/>
      <c r="RBB926" s="30"/>
      <c r="RBC926" s="30"/>
      <c r="RBD926" s="30"/>
      <c r="RBE926" s="30"/>
      <c r="RBF926" s="30"/>
      <c r="RBG926" s="30"/>
      <c r="RBH926" s="30"/>
      <c r="RBI926" s="30"/>
      <c r="RBJ926" s="30"/>
      <c r="RBK926" s="30"/>
      <c r="RBL926" s="30"/>
      <c r="RBM926" s="30"/>
      <c r="RBN926" s="30"/>
      <c r="RBO926" s="30"/>
      <c r="RBP926" s="30"/>
      <c r="RBQ926" s="30"/>
      <c r="RBR926" s="30"/>
      <c r="RBS926" s="30"/>
      <c r="RBT926" s="30"/>
      <c r="RBU926" s="30"/>
      <c r="RBV926" s="30"/>
      <c r="RBW926" s="30"/>
      <c r="RBX926" s="30"/>
      <c r="RBY926" s="30"/>
      <c r="RBZ926" s="30"/>
      <c r="RCA926" s="30"/>
      <c r="RCB926" s="30"/>
      <c r="RCC926" s="30"/>
      <c r="RCD926" s="30"/>
      <c r="RCE926" s="30"/>
      <c r="RCF926" s="30"/>
      <c r="RCG926" s="30"/>
      <c r="RCH926" s="30"/>
      <c r="RCI926" s="30"/>
      <c r="RCJ926" s="30"/>
      <c r="RCK926" s="30"/>
      <c r="RCL926" s="30"/>
      <c r="RCM926" s="30"/>
      <c r="RCN926" s="30"/>
      <c r="RCO926" s="30"/>
      <c r="RCP926" s="30"/>
      <c r="RCQ926" s="30"/>
      <c r="RCR926" s="30"/>
      <c r="RCS926" s="30"/>
      <c r="RCT926" s="30"/>
      <c r="RCU926" s="30"/>
      <c r="RCV926" s="30"/>
      <c r="RCW926" s="30"/>
      <c r="RCX926" s="30"/>
      <c r="RCY926" s="30"/>
      <c r="RCZ926" s="30"/>
      <c r="RDA926" s="30"/>
      <c r="RDB926" s="30"/>
      <c r="RDC926" s="30"/>
      <c r="RDD926" s="30"/>
      <c r="RDE926" s="30"/>
      <c r="RDF926" s="30"/>
      <c r="RDG926" s="30"/>
      <c r="RDH926" s="30"/>
      <c r="RDI926" s="30"/>
      <c r="RDJ926" s="30"/>
      <c r="RDK926" s="30"/>
      <c r="RDL926" s="30"/>
      <c r="RDM926" s="30"/>
      <c r="RDN926" s="30"/>
      <c r="RDO926" s="30"/>
      <c r="RDP926" s="30"/>
      <c r="RDQ926" s="30"/>
      <c r="RDR926" s="30"/>
      <c r="RDS926" s="30"/>
      <c r="RDT926" s="30"/>
      <c r="RDU926" s="30"/>
      <c r="RDV926" s="30"/>
      <c r="RDW926" s="30"/>
      <c r="RDX926" s="30"/>
      <c r="RDY926" s="30"/>
      <c r="RDZ926" s="30"/>
      <c r="REA926" s="30"/>
      <c r="REB926" s="30"/>
      <c r="REC926" s="30"/>
      <c r="RED926" s="30"/>
      <c r="REE926" s="30"/>
      <c r="REF926" s="30"/>
      <c r="REG926" s="30"/>
      <c r="REH926" s="30"/>
      <c r="REI926" s="30"/>
      <c r="REJ926" s="30"/>
      <c r="REK926" s="30"/>
      <c r="REL926" s="30"/>
      <c r="REM926" s="30"/>
      <c r="REN926" s="30"/>
      <c r="REO926" s="30"/>
      <c r="REP926" s="30"/>
      <c r="REQ926" s="30"/>
      <c r="RER926" s="30"/>
      <c r="RES926" s="30"/>
      <c r="RET926" s="30"/>
      <c r="REU926" s="30"/>
      <c r="REV926" s="30"/>
      <c r="REW926" s="30"/>
      <c r="REX926" s="30"/>
      <c r="REY926" s="30"/>
      <c r="REZ926" s="30"/>
      <c r="RFA926" s="30"/>
      <c r="RFB926" s="30"/>
      <c r="RFC926" s="30"/>
      <c r="RFD926" s="30"/>
      <c r="RFE926" s="30"/>
      <c r="RFF926" s="30"/>
      <c r="RFG926" s="30"/>
      <c r="RFH926" s="30"/>
      <c r="RFI926" s="30"/>
      <c r="RFJ926" s="30"/>
      <c r="RFK926" s="30"/>
      <c r="RFL926" s="30"/>
      <c r="RFM926" s="30"/>
      <c r="RFN926" s="30"/>
      <c r="RFO926" s="30"/>
      <c r="RFP926" s="30"/>
      <c r="RFQ926" s="30"/>
      <c r="RFR926" s="30"/>
      <c r="RFS926" s="30"/>
      <c r="RFT926" s="30"/>
      <c r="RFU926" s="30"/>
      <c r="RFV926" s="30"/>
      <c r="RFW926" s="30"/>
      <c r="RFX926" s="30"/>
      <c r="RFY926" s="30"/>
      <c r="RFZ926" s="30"/>
      <c r="RGA926" s="30"/>
      <c r="RGB926" s="30"/>
      <c r="RGC926" s="30"/>
      <c r="RGD926" s="30"/>
      <c r="RGE926" s="30"/>
      <c r="RGF926" s="30"/>
      <c r="RGG926" s="30"/>
      <c r="RGH926" s="30"/>
      <c r="RGI926" s="30"/>
      <c r="RGJ926" s="30"/>
      <c r="RGK926" s="30"/>
      <c r="RGL926" s="30"/>
      <c r="RGM926" s="30"/>
      <c r="RGN926" s="30"/>
      <c r="RGO926" s="30"/>
      <c r="RGP926" s="30"/>
      <c r="RGQ926" s="30"/>
      <c r="RGR926" s="30"/>
      <c r="RGS926" s="30"/>
      <c r="RGT926" s="30"/>
      <c r="RGU926" s="30"/>
      <c r="RGV926" s="30"/>
      <c r="RGW926" s="30"/>
      <c r="RGX926" s="30"/>
      <c r="RGY926" s="30"/>
      <c r="RGZ926" s="30"/>
      <c r="RHA926" s="30"/>
      <c r="RHB926" s="30"/>
      <c r="RHC926" s="30"/>
      <c r="RHD926" s="30"/>
      <c r="RHE926" s="30"/>
      <c r="RHF926" s="30"/>
      <c r="RHG926" s="30"/>
      <c r="RHH926" s="30"/>
      <c r="RHI926" s="30"/>
      <c r="RHJ926" s="30"/>
      <c r="RHK926" s="30"/>
      <c r="RHL926" s="30"/>
      <c r="RHM926" s="30"/>
      <c r="RHN926" s="30"/>
      <c r="RHO926" s="30"/>
      <c r="RHP926" s="30"/>
      <c r="RHQ926" s="30"/>
      <c r="RHR926" s="30"/>
      <c r="RHS926" s="30"/>
      <c r="RHT926" s="30"/>
      <c r="RHU926" s="30"/>
      <c r="RHV926" s="30"/>
      <c r="RHW926" s="30"/>
      <c r="RHX926" s="30"/>
      <c r="RHY926" s="30"/>
      <c r="RHZ926" s="30"/>
      <c r="RIA926" s="30"/>
      <c r="RIB926" s="30"/>
      <c r="RIC926" s="30"/>
      <c r="RID926" s="30"/>
      <c r="RIE926" s="30"/>
      <c r="RIF926" s="30"/>
      <c r="RIG926" s="30"/>
      <c r="RIH926" s="30"/>
      <c r="RII926" s="30"/>
      <c r="RIJ926" s="30"/>
      <c r="RIK926" s="30"/>
      <c r="RIL926" s="30"/>
      <c r="RIM926" s="30"/>
      <c r="RIN926" s="30"/>
      <c r="RIO926" s="30"/>
      <c r="RIP926" s="30"/>
      <c r="RIQ926" s="30"/>
      <c r="RIR926" s="30"/>
      <c r="RIS926" s="30"/>
      <c r="RIT926" s="30"/>
      <c r="RIU926" s="30"/>
      <c r="RIV926" s="30"/>
      <c r="RIW926" s="30"/>
      <c r="RIX926" s="30"/>
      <c r="RIY926" s="30"/>
      <c r="RIZ926" s="30"/>
      <c r="RJA926" s="30"/>
      <c r="RJB926" s="30"/>
      <c r="RJC926" s="30"/>
      <c r="RJD926" s="30"/>
      <c r="RJE926" s="30"/>
      <c r="RJF926" s="30"/>
      <c r="RJG926" s="30"/>
      <c r="RJH926" s="30"/>
      <c r="RJI926" s="30"/>
      <c r="RJJ926" s="30"/>
      <c r="RJK926" s="30"/>
      <c r="RJL926" s="30"/>
      <c r="RJM926" s="30"/>
      <c r="RJN926" s="30"/>
      <c r="RJO926" s="30"/>
      <c r="RJP926" s="30"/>
      <c r="RJQ926" s="30"/>
      <c r="RJR926" s="30"/>
      <c r="RJS926" s="30"/>
      <c r="RJT926" s="30"/>
      <c r="RJU926" s="30"/>
      <c r="RJV926" s="30"/>
      <c r="RJW926" s="30"/>
      <c r="RJX926" s="30"/>
      <c r="RJY926" s="30"/>
      <c r="RJZ926" s="30"/>
      <c r="RKA926" s="30"/>
      <c r="RKB926" s="30"/>
      <c r="RKC926" s="30"/>
      <c r="RKD926" s="30"/>
      <c r="RKE926" s="30"/>
      <c r="RKF926" s="30"/>
      <c r="RKG926" s="30"/>
      <c r="RKH926" s="30"/>
      <c r="RKI926" s="30"/>
      <c r="RKJ926" s="30"/>
      <c r="RKK926" s="30"/>
      <c r="RKL926" s="30"/>
      <c r="RKM926" s="30"/>
      <c r="RKN926" s="30"/>
      <c r="RKO926" s="30"/>
      <c r="RKP926" s="30"/>
      <c r="RKQ926" s="30"/>
      <c r="RKR926" s="30"/>
      <c r="RKS926" s="30"/>
      <c r="RKT926" s="30"/>
      <c r="RKU926" s="30"/>
      <c r="RKV926" s="30"/>
      <c r="RKW926" s="30"/>
      <c r="RKX926" s="30"/>
      <c r="RKY926" s="30"/>
      <c r="RKZ926" s="30"/>
      <c r="RLA926" s="30"/>
      <c r="RLB926" s="30"/>
      <c r="RLC926" s="30"/>
      <c r="RLD926" s="30"/>
      <c r="RLE926" s="30"/>
      <c r="RLF926" s="30"/>
      <c r="RLG926" s="30"/>
      <c r="RLH926" s="30"/>
      <c r="RLI926" s="30"/>
      <c r="RLJ926" s="30"/>
      <c r="RLK926" s="30"/>
      <c r="RLL926" s="30"/>
      <c r="RLM926" s="30"/>
      <c r="RLN926" s="30"/>
      <c r="RLO926" s="30"/>
      <c r="RLP926" s="30"/>
      <c r="RLQ926" s="30"/>
      <c r="RLR926" s="30"/>
      <c r="RLS926" s="30"/>
      <c r="RLT926" s="30"/>
      <c r="RLU926" s="30"/>
      <c r="RLV926" s="30"/>
      <c r="RLW926" s="30"/>
      <c r="RLX926" s="30"/>
      <c r="RLY926" s="30"/>
      <c r="RLZ926" s="30"/>
      <c r="RMA926" s="30"/>
      <c r="RMB926" s="30"/>
      <c r="RMC926" s="30"/>
      <c r="RMD926" s="30"/>
      <c r="RME926" s="30"/>
      <c r="RMF926" s="30"/>
      <c r="RMG926" s="30"/>
      <c r="RMH926" s="30"/>
      <c r="RMI926" s="30"/>
      <c r="RMJ926" s="30"/>
      <c r="RMK926" s="30"/>
      <c r="RML926" s="30"/>
      <c r="RMM926" s="30"/>
      <c r="RMN926" s="30"/>
      <c r="RMO926" s="30"/>
      <c r="RMP926" s="30"/>
      <c r="RMQ926" s="30"/>
      <c r="RMR926" s="30"/>
      <c r="RMS926" s="30"/>
      <c r="RMT926" s="30"/>
      <c r="RMU926" s="30"/>
      <c r="RMV926" s="30"/>
      <c r="RMW926" s="30"/>
      <c r="RMX926" s="30"/>
      <c r="RMY926" s="30"/>
      <c r="RMZ926" s="30"/>
      <c r="RNA926" s="30"/>
      <c r="RNB926" s="30"/>
      <c r="RNC926" s="30"/>
      <c r="RND926" s="30"/>
      <c r="RNE926" s="30"/>
      <c r="RNF926" s="30"/>
      <c r="RNG926" s="30"/>
      <c r="RNH926" s="30"/>
      <c r="RNI926" s="30"/>
      <c r="RNJ926" s="30"/>
      <c r="RNK926" s="30"/>
      <c r="RNL926" s="30"/>
      <c r="RNM926" s="30"/>
      <c r="RNN926" s="30"/>
      <c r="RNO926" s="30"/>
      <c r="RNP926" s="30"/>
      <c r="RNQ926" s="30"/>
      <c r="RNR926" s="30"/>
      <c r="RNS926" s="30"/>
      <c r="RNT926" s="30"/>
      <c r="RNU926" s="30"/>
      <c r="RNV926" s="30"/>
      <c r="RNW926" s="30"/>
      <c r="RNX926" s="30"/>
      <c r="RNY926" s="30"/>
      <c r="RNZ926" s="30"/>
      <c r="ROA926" s="30"/>
      <c r="ROB926" s="30"/>
      <c r="ROC926" s="30"/>
      <c r="ROD926" s="30"/>
      <c r="ROE926" s="30"/>
      <c r="ROF926" s="30"/>
      <c r="ROG926" s="30"/>
      <c r="ROH926" s="30"/>
      <c r="ROI926" s="30"/>
      <c r="ROJ926" s="30"/>
      <c r="ROK926" s="30"/>
      <c r="ROL926" s="30"/>
      <c r="ROM926" s="30"/>
      <c r="RON926" s="30"/>
      <c r="ROO926" s="30"/>
      <c r="ROP926" s="30"/>
      <c r="ROQ926" s="30"/>
      <c r="ROR926" s="30"/>
      <c r="ROS926" s="30"/>
      <c r="ROT926" s="30"/>
      <c r="ROU926" s="30"/>
      <c r="ROV926" s="30"/>
      <c r="ROW926" s="30"/>
      <c r="ROX926" s="30"/>
      <c r="ROY926" s="30"/>
      <c r="ROZ926" s="30"/>
      <c r="RPA926" s="30"/>
      <c r="RPB926" s="30"/>
      <c r="RPC926" s="30"/>
      <c r="RPD926" s="30"/>
      <c r="RPE926" s="30"/>
      <c r="RPF926" s="30"/>
      <c r="RPG926" s="30"/>
      <c r="RPH926" s="30"/>
      <c r="RPI926" s="30"/>
      <c r="RPJ926" s="30"/>
      <c r="RPK926" s="30"/>
      <c r="RPL926" s="30"/>
      <c r="RPM926" s="30"/>
      <c r="RPN926" s="30"/>
      <c r="RPO926" s="30"/>
      <c r="RPP926" s="30"/>
      <c r="RPQ926" s="30"/>
      <c r="RPR926" s="30"/>
      <c r="RPS926" s="30"/>
      <c r="RPT926" s="30"/>
      <c r="RPU926" s="30"/>
      <c r="RPV926" s="30"/>
      <c r="RPW926" s="30"/>
      <c r="RPX926" s="30"/>
      <c r="RPY926" s="30"/>
      <c r="RPZ926" s="30"/>
      <c r="RQA926" s="30"/>
      <c r="RQB926" s="30"/>
      <c r="RQC926" s="30"/>
      <c r="RQD926" s="30"/>
      <c r="RQE926" s="30"/>
      <c r="RQF926" s="30"/>
      <c r="RQG926" s="30"/>
      <c r="RQH926" s="30"/>
      <c r="RQI926" s="30"/>
      <c r="RQJ926" s="30"/>
      <c r="RQK926" s="30"/>
      <c r="RQL926" s="30"/>
      <c r="RQM926" s="30"/>
      <c r="RQN926" s="30"/>
      <c r="RQO926" s="30"/>
      <c r="RQP926" s="30"/>
      <c r="RQQ926" s="30"/>
      <c r="RQR926" s="30"/>
      <c r="RQS926" s="30"/>
      <c r="RQT926" s="30"/>
      <c r="RQU926" s="30"/>
      <c r="RQV926" s="30"/>
      <c r="RQW926" s="30"/>
      <c r="RQX926" s="30"/>
      <c r="RQY926" s="30"/>
      <c r="RQZ926" s="30"/>
      <c r="RRA926" s="30"/>
      <c r="RRB926" s="30"/>
      <c r="RRC926" s="30"/>
      <c r="RRD926" s="30"/>
      <c r="RRE926" s="30"/>
      <c r="RRF926" s="30"/>
      <c r="RRG926" s="30"/>
      <c r="RRH926" s="30"/>
      <c r="RRI926" s="30"/>
      <c r="RRJ926" s="30"/>
      <c r="RRK926" s="30"/>
      <c r="RRL926" s="30"/>
      <c r="RRM926" s="30"/>
      <c r="RRN926" s="30"/>
      <c r="RRO926" s="30"/>
      <c r="RRP926" s="30"/>
      <c r="RRQ926" s="30"/>
      <c r="RRR926" s="30"/>
      <c r="RRS926" s="30"/>
      <c r="RRT926" s="30"/>
      <c r="RRU926" s="30"/>
      <c r="RRV926" s="30"/>
      <c r="RRW926" s="30"/>
      <c r="RRX926" s="30"/>
      <c r="RRY926" s="30"/>
      <c r="RRZ926" s="30"/>
      <c r="RSA926" s="30"/>
      <c r="RSB926" s="30"/>
      <c r="RSC926" s="30"/>
      <c r="RSD926" s="30"/>
      <c r="RSE926" s="30"/>
      <c r="RSF926" s="30"/>
      <c r="RSG926" s="30"/>
      <c r="RSH926" s="30"/>
      <c r="RSI926" s="30"/>
      <c r="RSJ926" s="30"/>
      <c r="RSK926" s="30"/>
      <c r="RSL926" s="30"/>
      <c r="RSM926" s="30"/>
      <c r="RSN926" s="30"/>
      <c r="RSO926" s="30"/>
      <c r="RSP926" s="30"/>
      <c r="RSQ926" s="30"/>
      <c r="RSR926" s="30"/>
      <c r="RSS926" s="30"/>
      <c r="RST926" s="30"/>
      <c r="RSU926" s="30"/>
      <c r="RSV926" s="30"/>
      <c r="RSW926" s="30"/>
      <c r="RSX926" s="30"/>
      <c r="RSY926" s="30"/>
      <c r="RSZ926" s="30"/>
      <c r="RTA926" s="30"/>
      <c r="RTB926" s="30"/>
      <c r="RTC926" s="30"/>
      <c r="RTD926" s="30"/>
      <c r="RTE926" s="30"/>
      <c r="RTF926" s="30"/>
      <c r="RTG926" s="30"/>
      <c r="RTH926" s="30"/>
      <c r="RTI926" s="30"/>
      <c r="RTJ926" s="30"/>
      <c r="RTK926" s="30"/>
      <c r="RTL926" s="30"/>
      <c r="RTM926" s="30"/>
      <c r="RTN926" s="30"/>
      <c r="RTO926" s="30"/>
      <c r="RTP926" s="30"/>
      <c r="RTQ926" s="30"/>
      <c r="RTR926" s="30"/>
      <c r="RTS926" s="30"/>
      <c r="RTT926" s="30"/>
      <c r="RTU926" s="30"/>
      <c r="RTV926" s="30"/>
      <c r="RTW926" s="30"/>
      <c r="RTX926" s="30"/>
      <c r="RTY926" s="30"/>
      <c r="RTZ926" s="30"/>
      <c r="RUA926" s="30"/>
      <c r="RUB926" s="30"/>
      <c r="RUC926" s="30"/>
      <c r="RUD926" s="30"/>
      <c r="RUE926" s="30"/>
      <c r="RUF926" s="30"/>
      <c r="RUG926" s="30"/>
      <c r="RUH926" s="30"/>
      <c r="RUI926" s="30"/>
      <c r="RUJ926" s="30"/>
      <c r="RUK926" s="30"/>
      <c r="RUL926" s="30"/>
      <c r="RUM926" s="30"/>
      <c r="RUN926" s="30"/>
      <c r="RUO926" s="30"/>
      <c r="RUP926" s="30"/>
      <c r="RUQ926" s="30"/>
      <c r="RUR926" s="30"/>
      <c r="RUS926" s="30"/>
      <c r="RUT926" s="30"/>
      <c r="RUU926" s="30"/>
      <c r="RUV926" s="30"/>
      <c r="RUW926" s="30"/>
      <c r="RUX926" s="30"/>
      <c r="RUY926" s="30"/>
      <c r="RUZ926" s="30"/>
      <c r="RVA926" s="30"/>
      <c r="RVB926" s="30"/>
      <c r="RVC926" s="30"/>
      <c r="RVD926" s="30"/>
      <c r="RVE926" s="30"/>
      <c r="RVF926" s="30"/>
      <c r="RVG926" s="30"/>
      <c r="RVH926" s="30"/>
      <c r="RVI926" s="30"/>
      <c r="RVJ926" s="30"/>
      <c r="RVK926" s="30"/>
      <c r="RVL926" s="30"/>
      <c r="RVM926" s="30"/>
      <c r="RVN926" s="30"/>
      <c r="RVO926" s="30"/>
      <c r="RVP926" s="30"/>
      <c r="RVQ926" s="30"/>
      <c r="RVR926" s="30"/>
      <c r="RVS926" s="30"/>
      <c r="RVT926" s="30"/>
      <c r="RVU926" s="30"/>
      <c r="RVV926" s="30"/>
      <c r="RVW926" s="30"/>
      <c r="RVX926" s="30"/>
      <c r="RVY926" s="30"/>
      <c r="RVZ926" s="30"/>
      <c r="RWA926" s="30"/>
      <c r="RWB926" s="30"/>
      <c r="RWC926" s="30"/>
      <c r="RWD926" s="30"/>
      <c r="RWE926" s="30"/>
      <c r="RWF926" s="30"/>
      <c r="RWG926" s="30"/>
      <c r="RWH926" s="30"/>
      <c r="RWI926" s="30"/>
      <c r="RWJ926" s="30"/>
      <c r="RWK926" s="30"/>
      <c r="RWL926" s="30"/>
      <c r="RWM926" s="30"/>
      <c r="RWN926" s="30"/>
      <c r="RWO926" s="30"/>
      <c r="RWP926" s="30"/>
      <c r="RWQ926" s="30"/>
      <c r="RWR926" s="30"/>
      <c r="RWS926" s="30"/>
      <c r="RWT926" s="30"/>
      <c r="RWU926" s="30"/>
      <c r="RWV926" s="30"/>
      <c r="RWW926" s="30"/>
      <c r="RWX926" s="30"/>
      <c r="RWY926" s="30"/>
      <c r="RWZ926" s="30"/>
      <c r="RXA926" s="30"/>
      <c r="RXB926" s="30"/>
      <c r="RXC926" s="30"/>
      <c r="RXD926" s="30"/>
      <c r="RXE926" s="30"/>
      <c r="RXF926" s="30"/>
      <c r="RXG926" s="30"/>
      <c r="RXH926" s="30"/>
      <c r="RXI926" s="30"/>
      <c r="RXJ926" s="30"/>
      <c r="RXK926" s="30"/>
      <c r="RXL926" s="30"/>
      <c r="RXM926" s="30"/>
      <c r="RXN926" s="30"/>
      <c r="RXO926" s="30"/>
      <c r="RXP926" s="30"/>
      <c r="RXQ926" s="30"/>
      <c r="RXR926" s="30"/>
      <c r="RXS926" s="30"/>
      <c r="RXT926" s="30"/>
      <c r="RXU926" s="30"/>
      <c r="RXV926" s="30"/>
      <c r="RXW926" s="30"/>
      <c r="RXX926" s="30"/>
      <c r="RXY926" s="30"/>
      <c r="RXZ926" s="30"/>
      <c r="RYA926" s="30"/>
      <c r="RYB926" s="30"/>
      <c r="RYC926" s="30"/>
      <c r="RYD926" s="30"/>
      <c r="RYE926" s="30"/>
      <c r="RYF926" s="30"/>
      <c r="RYG926" s="30"/>
      <c r="RYH926" s="30"/>
      <c r="RYI926" s="30"/>
      <c r="RYJ926" s="30"/>
      <c r="RYK926" s="30"/>
      <c r="RYL926" s="30"/>
      <c r="RYM926" s="30"/>
      <c r="RYN926" s="30"/>
      <c r="RYO926" s="30"/>
      <c r="RYP926" s="30"/>
      <c r="RYQ926" s="30"/>
      <c r="RYR926" s="30"/>
      <c r="RYS926" s="30"/>
      <c r="RYT926" s="30"/>
      <c r="RYU926" s="30"/>
      <c r="RYV926" s="30"/>
      <c r="RYW926" s="30"/>
      <c r="RYX926" s="30"/>
      <c r="RYY926" s="30"/>
      <c r="RYZ926" s="30"/>
      <c r="RZA926" s="30"/>
      <c r="RZB926" s="30"/>
      <c r="RZC926" s="30"/>
      <c r="RZD926" s="30"/>
      <c r="RZE926" s="30"/>
      <c r="RZF926" s="30"/>
      <c r="RZG926" s="30"/>
      <c r="RZH926" s="30"/>
      <c r="RZI926" s="30"/>
      <c r="RZJ926" s="30"/>
      <c r="RZK926" s="30"/>
      <c r="RZL926" s="30"/>
      <c r="RZM926" s="30"/>
      <c r="RZN926" s="30"/>
      <c r="RZO926" s="30"/>
      <c r="RZP926" s="30"/>
      <c r="RZQ926" s="30"/>
      <c r="RZR926" s="30"/>
      <c r="RZS926" s="30"/>
      <c r="RZT926" s="30"/>
      <c r="RZU926" s="30"/>
      <c r="RZV926" s="30"/>
      <c r="RZW926" s="30"/>
      <c r="RZX926" s="30"/>
      <c r="RZY926" s="30"/>
      <c r="RZZ926" s="30"/>
      <c r="SAA926" s="30"/>
      <c r="SAB926" s="30"/>
      <c r="SAC926" s="30"/>
      <c r="SAD926" s="30"/>
      <c r="SAE926" s="30"/>
      <c r="SAF926" s="30"/>
      <c r="SAG926" s="30"/>
      <c r="SAH926" s="30"/>
      <c r="SAI926" s="30"/>
      <c r="SAJ926" s="30"/>
      <c r="SAK926" s="30"/>
      <c r="SAL926" s="30"/>
      <c r="SAM926" s="30"/>
      <c r="SAN926" s="30"/>
      <c r="SAO926" s="30"/>
      <c r="SAP926" s="30"/>
      <c r="SAQ926" s="30"/>
      <c r="SAR926" s="30"/>
      <c r="SAS926" s="30"/>
      <c r="SAT926" s="30"/>
      <c r="SAU926" s="30"/>
      <c r="SAV926" s="30"/>
      <c r="SAW926" s="30"/>
      <c r="SAX926" s="30"/>
      <c r="SAY926" s="30"/>
      <c r="SAZ926" s="30"/>
      <c r="SBA926" s="30"/>
      <c r="SBB926" s="30"/>
      <c r="SBC926" s="30"/>
      <c r="SBD926" s="30"/>
      <c r="SBE926" s="30"/>
      <c r="SBF926" s="30"/>
      <c r="SBG926" s="30"/>
      <c r="SBH926" s="30"/>
      <c r="SBI926" s="30"/>
      <c r="SBJ926" s="30"/>
      <c r="SBK926" s="30"/>
      <c r="SBL926" s="30"/>
      <c r="SBM926" s="30"/>
      <c r="SBN926" s="30"/>
      <c r="SBO926" s="30"/>
      <c r="SBP926" s="30"/>
      <c r="SBQ926" s="30"/>
      <c r="SBR926" s="30"/>
      <c r="SBS926" s="30"/>
      <c r="SBT926" s="30"/>
      <c r="SBU926" s="30"/>
      <c r="SBV926" s="30"/>
      <c r="SBW926" s="30"/>
      <c r="SBX926" s="30"/>
      <c r="SBY926" s="30"/>
      <c r="SBZ926" s="30"/>
      <c r="SCA926" s="30"/>
      <c r="SCB926" s="30"/>
      <c r="SCC926" s="30"/>
      <c r="SCD926" s="30"/>
      <c r="SCE926" s="30"/>
      <c r="SCF926" s="30"/>
      <c r="SCG926" s="30"/>
      <c r="SCH926" s="30"/>
      <c r="SCI926" s="30"/>
      <c r="SCJ926" s="30"/>
      <c r="SCK926" s="30"/>
      <c r="SCL926" s="30"/>
      <c r="SCM926" s="30"/>
      <c r="SCN926" s="30"/>
      <c r="SCO926" s="30"/>
      <c r="SCP926" s="30"/>
      <c r="SCQ926" s="30"/>
      <c r="SCR926" s="30"/>
      <c r="SCS926" s="30"/>
      <c r="SCT926" s="30"/>
      <c r="SCU926" s="30"/>
      <c r="SCV926" s="30"/>
      <c r="SCW926" s="30"/>
      <c r="SCX926" s="30"/>
      <c r="SCY926" s="30"/>
      <c r="SCZ926" s="30"/>
      <c r="SDA926" s="30"/>
      <c r="SDB926" s="30"/>
      <c r="SDC926" s="30"/>
      <c r="SDD926" s="30"/>
      <c r="SDE926" s="30"/>
      <c r="SDF926" s="30"/>
      <c r="SDG926" s="30"/>
      <c r="SDH926" s="30"/>
      <c r="SDI926" s="30"/>
      <c r="SDJ926" s="30"/>
      <c r="SDK926" s="30"/>
      <c r="SDL926" s="30"/>
      <c r="SDM926" s="30"/>
      <c r="SDN926" s="30"/>
      <c r="SDO926" s="30"/>
      <c r="SDP926" s="30"/>
      <c r="SDQ926" s="30"/>
      <c r="SDR926" s="30"/>
      <c r="SDS926" s="30"/>
      <c r="SDT926" s="30"/>
      <c r="SDU926" s="30"/>
      <c r="SDV926" s="30"/>
      <c r="SDW926" s="30"/>
      <c r="SDX926" s="30"/>
      <c r="SDY926" s="30"/>
      <c r="SDZ926" s="30"/>
      <c r="SEA926" s="30"/>
      <c r="SEB926" s="30"/>
      <c r="SEC926" s="30"/>
      <c r="SED926" s="30"/>
      <c r="SEE926" s="30"/>
      <c r="SEF926" s="30"/>
      <c r="SEG926" s="30"/>
      <c r="SEH926" s="30"/>
      <c r="SEI926" s="30"/>
      <c r="SEJ926" s="30"/>
      <c r="SEK926" s="30"/>
      <c r="SEL926" s="30"/>
      <c r="SEM926" s="30"/>
      <c r="SEN926" s="30"/>
      <c r="SEO926" s="30"/>
      <c r="SEP926" s="30"/>
      <c r="SEQ926" s="30"/>
      <c r="SER926" s="30"/>
      <c r="SES926" s="30"/>
      <c r="SET926" s="30"/>
      <c r="SEU926" s="30"/>
      <c r="SEV926" s="30"/>
      <c r="SEW926" s="30"/>
      <c r="SEX926" s="30"/>
      <c r="SEY926" s="30"/>
      <c r="SEZ926" s="30"/>
      <c r="SFA926" s="30"/>
      <c r="SFB926" s="30"/>
      <c r="SFC926" s="30"/>
      <c r="SFD926" s="30"/>
      <c r="SFE926" s="30"/>
      <c r="SFF926" s="30"/>
      <c r="SFG926" s="30"/>
      <c r="SFH926" s="30"/>
      <c r="SFI926" s="30"/>
      <c r="SFJ926" s="30"/>
      <c r="SFK926" s="30"/>
      <c r="SFL926" s="30"/>
      <c r="SFM926" s="30"/>
      <c r="SFN926" s="30"/>
      <c r="SFO926" s="30"/>
      <c r="SFP926" s="30"/>
      <c r="SFQ926" s="30"/>
      <c r="SFR926" s="30"/>
      <c r="SFS926" s="30"/>
      <c r="SFT926" s="30"/>
      <c r="SFU926" s="30"/>
      <c r="SFV926" s="30"/>
      <c r="SFW926" s="30"/>
      <c r="SFX926" s="30"/>
      <c r="SFY926" s="30"/>
      <c r="SFZ926" s="30"/>
      <c r="SGA926" s="30"/>
      <c r="SGB926" s="30"/>
      <c r="SGC926" s="30"/>
      <c r="SGD926" s="30"/>
      <c r="SGE926" s="30"/>
      <c r="SGF926" s="30"/>
      <c r="SGG926" s="30"/>
      <c r="SGH926" s="30"/>
      <c r="SGI926" s="30"/>
      <c r="SGJ926" s="30"/>
      <c r="SGK926" s="30"/>
      <c r="SGL926" s="30"/>
      <c r="SGM926" s="30"/>
      <c r="SGN926" s="30"/>
      <c r="SGO926" s="30"/>
      <c r="SGP926" s="30"/>
      <c r="SGQ926" s="30"/>
      <c r="SGR926" s="30"/>
      <c r="SGS926" s="30"/>
      <c r="SGT926" s="30"/>
      <c r="SGU926" s="30"/>
      <c r="SGV926" s="30"/>
      <c r="SGW926" s="30"/>
      <c r="SGX926" s="30"/>
      <c r="SGY926" s="30"/>
      <c r="SGZ926" s="30"/>
      <c r="SHA926" s="30"/>
      <c r="SHB926" s="30"/>
      <c r="SHC926" s="30"/>
      <c r="SHD926" s="30"/>
      <c r="SHE926" s="30"/>
      <c r="SHF926" s="30"/>
      <c r="SHG926" s="30"/>
      <c r="SHH926" s="30"/>
      <c r="SHI926" s="30"/>
      <c r="SHJ926" s="30"/>
      <c r="SHK926" s="30"/>
      <c r="SHL926" s="30"/>
      <c r="SHM926" s="30"/>
      <c r="SHN926" s="30"/>
      <c r="SHO926" s="30"/>
      <c r="SHP926" s="30"/>
      <c r="SHQ926" s="30"/>
      <c r="SHR926" s="30"/>
      <c r="SHS926" s="30"/>
      <c r="SHT926" s="30"/>
      <c r="SHU926" s="30"/>
      <c r="SHV926" s="30"/>
      <c r="SHW926" s="30"/>
      <c r="SHX926" s="30"/>
      <c r="SHY926" s="30"/>
      <c r="SHZ926" s="30"/>
      <c r="SIA926" s="30"/>
      <c r="SIB926" s="30"/>
      <c r="SIC926" s="30"/>
      <c r="SID926" s="30"/>
      <c r="SIE926" s="30"/>
      <c r="SIF926" s="30"/>
      <c r="SIG926" s="30"/>
      <c r="SIH926" s="30"/>
      <c r="SII926" s="30"/>
      <c r="SIJ926" s="30"/>
      <c r="SIK926" s="30"/>
      <c r="SIL926" s="30"/>
      <c r="SIM926" s="30"/>
      <c r="SIN926" s="30"/>
      <c r="SIO926" s="30"/>
      <c r="SIP926" s="30"/>
      <c r="SIQ926" s="30"/>
      <c r="SIR926" s="30"/>
      <c r="SIS926" s="30"/>
      <c r="SIT926" s="30"/>
      <c r="SIU926" s="30"/>
      <c r="SIV926" s="30"/>
      <c r="SIW926" s="30"/>
      <c r="SIX926" s="30"/>
      <c r="SIY926" s="30"/>
      <c r="SIZ926" s="30"/>
      <c r="SJA926" s="30"/>
      <c r="SJB926" s="30"/>
      <c r="SJC926" s="30"/>
      <c r="SJD926" s="30"/>
      <c r="SJE926" s="30"/>
      <c r="SJF926" s="30"/>
      <c r="SJG926" s="30"/>
      <c r="SJH926" s="30"/>
      <c r="SJI926" s="30"/>
      <c r="SJJ926" s="30"/>
      <c r="SJK926" s="30"/>
      <c r="SJL926" s="30"/>
      <c r="SJM926" s="30"/>
      <c r="SJN926" s="30"/>
      <c r="SJO926" s="30"/>
      <c r="SJP926" s="30"/>
      <c r="SJQ926" s="30"/>
      <c r="SJR926" s="30"/>
      <c r="SJS926" s="30"/>
      <c r="SJT926" s="30"/>
      <c r="SJU926" s="30"/>
      <c r="SJV926" s="30"/>
      <c r="SJW926" s="30"/>
      <c r="SJX926" s="30"/>
      <c r="SJY926" s="30"/>
      <c r="SJZ926" s="30"/>
      <c r="SKA926" s="30"/>
      <c r="SKB926" s="30"/>
      <c r="SKC926" s="30"/>
      <c r="SKD926" s="30"/>
      <c r="SKE926" s="30"/>
      <c r="SKF926" s="30"/>
      <c r="SKG926" s="30"/>
      <c r="SKH926" s="30"/>
      <c r="SKI926" s="30"/>
      <c r="SKJ926" s="30"/>
      <c r="SKK926" s="30"/>
      <c r="SKL926" s="30"/>
      <c r="SKM926" s="30"/>
      <c r="SKN926" s="30"/>
      <c r="SKO926" s="30"/>
      <c r="SKP926" s="30"/>
      <c r="SKQ926" s="30"/>
      <c r="SKR926" s="30"/>
      <c r="SKS926" s="30"/>
      <c r="SKT926" s="30"/>
      <c r="SKU926" s="30"/>
      <c r="SKV926" s="30"/>
      <c r="SKW926" s="30"/>
      <c r="SKX926" s="30"/>
      <c r="SKY926" s="30"/>
      <c r="SKZ926" s="30"/>
      <c r="SLA926" s="30"/>
      <c r="SLB926" s="30"/>
      <c r="SLC926" s="30"/>
      <c r="SLD926" s="30"/>
      <c r="SLE926" s="30"/>
      <c r="SLF926" s="30"/>
      <c r="SLG926" s="30"/>
      <c r="SLH926" s="30"/>
      <c r="SLI926" s="30"/>
      <c r="SLJ926" s="30"/>
      <c r="SLK926" s="30"/>
      <c r="SLL926" s="30"/>
      <c r="SLM926" s="30"/>
      <c r="SLN926" s="30"/>
      <c r="SLO926" s="30"/>
      <c r="SLP926" s="30"/>
      <c r="SLQ926" s="30"/>
      <c r="SLR926" s="30"/>
      <c r="SLS926" s="30"/>
      <c r="SLT926" s="30"/>
      <c r="SLU926" s="30"/>
      <c r="SLV926" s="30"/>
      <c r="SLW926" s="30"/>
      <c r="SLX926" s="30"/>
      <c r="SLY926" s="30"/>
      <c r="SLZ926" s="30"/>
      <c r="SMA926" s="30"/>
      <c r="SMB926" s="30"/>
      <c r="SMC926" s="30"/>
      <c r="SMD926" s="30"/>
      <c r="SME926" s="30"/>
      <c r="SMF926" s="30"/>
      <c r="SMG926" s="30"/>
      <c r="SMH926" s="30"/>
      <c r="SMI926" s="30"/>
      <c r="SMJ926" s="30"/>
      <c r="SMK926" s="30"/>
      <c r="SML926" s="30"/>
      <c r="SMM926" s="30"/>
      <c r="SMN926" s="30"/>
      <c r="SMO926" s="30"/>
      <c r="SMP926" s="30"/>
      <c r="SMQ926" s="30"/>
      <c r="SMR926" s="30"/>
      <c r="SMS926" s="30"/>
      <c r="SMT926" s="30"/>
      <c r="SMU926" s="30"/>
      <c r="SMV926" s="30"/>
      <c r="SMW926" s="30"/>
      <c r="SMX926" s="30"/>
      <c r="SMY926" s="30"/>
      <c r="SMZ926" s="30"/>
      <c r="SNA926" s="30"/>
      <c r="SNB926" s="30"/>
      <c r="SNC926" s="30"/>
      <c r="SND926" s="30"/>
      <c r="SNE926" s="30"/>
      <c r="SNF926" s="30"/>
      <c r="SNG926" s="30"/>
      <c r="SNH926" s="30"/>
      <c r="SNI926" s="30"/>
      <c r="SNJ926" s="30"/>
      <c r="SNK926" s="30"/>
      <c r="SNL926" s="30"/>
      <c r="SNM926" s="30"/>
      <c r="SNN926" s="30"/>
      <c r="SNO926" s="30"/>
      <c r="SNP926" s="30"/>
      <c r="SNQ926" s="30"/>
      <c r="SNR926" s="30"/>
      <c r="SNS926" s="30"/>
      <c r="SNT926" s="30"/>
      <c r="SNU926" s="30"/>
      <c r="SNV926" s="30"/>
      <c r="SNW926" s="30"/>
      <c r="SNX926" s="30"/>
      <c r="SNY926" s="30"/>
      <c r="SNZ926" s="30"/>
      <c r="SOA926" s="30"/>
      <c r="SOB926" s="30"/>
      <c r="SOC926" s="30"/>
      <c r="SOD926" s="30"/>
      <c r="SOE926" s="30"/>
      <c r="SOF926" s="30"/>
      <c r="SOG926" s="30"/>
      <c r="SOH926" s="30"/>
      <c r="SOI926" s="30"/>
      <c r="SOJ926" s="30"/>
      <c r="SOK926" s="30"/>
      <c r="SOL926" s="30"/>
      <c r="SOM926" s="30"/>
      <c r="SON926" s="30"/>
      <c r="SOO926" s="30"/>
      <c r="SOP926" s="30"/>
      <c r="SOQ926" s="30"/>
      <c r="SOR926" s="30"/>
      <c r="SOS926" s="30"/>
      <c r="SOT926" s="30"/>
      <c r="SOU926" s="30"/>
      <c r="SOV926" s="30"/>
      <c r="SOW926" s="30"/>
      <c r="SOX926" s="30"/>
      <c r="SOY926" s="30"/>
      <c r="SOZ926" s="30"/>
      <c r="SPA926" s="30"/>
      <c r="SPB926" s="30"/>
      <c r="SPC926" s="30"/>
      <c r="SPD926" s="30"/>
      <c r="SPE926" s="30"/>
      <c r="SPF926" s="30"/>
      <c r="SPG926" s="30"/>
      <c r="SPH926" s="30"/>
      <c r="SPI926" s="30"/>
      <c r="SPJ926" s="30"/>
      <c r="SPK926" s="30"/>
      <c r="SPL926" s="30"/>
      <c r="SPM926" s="30"/>
      <c r="SPN926" s="30"/>
      <c r="SPO926" s="30"/>
      <c r="SPP926" s="30"/>
      <c r="SPQ926" s="30"/>
      <c r="SPR926" s="30"/>
      <c r="SPS926" s="30"/>
      <c r="SPT926" s="30"/>
      <c r="SPU926" s="30"/>
      <c r="SPV926" s="30"/>
      <c r="SPW926" s="30"/>
      <c r="SPX926" s="30"/>
      <c r="SPY926" s="30"/>
      <c r="SPZ926" s="30"/>
      <c r="SQA926" s="30"/>
      <c r="SQB926" s="30"/>
      <c r="SQC926" s="30"/>
      <c r="SQD926" s="30"/>
      <c r="SQE926" s="30"/>
      <c r="SQF926" s="30"/>
      <c r="SQG926" s="30"/>
      <c r="SQH926" s="30"/>
      <c r="SQI926" s="30"/>
      <c r="SQJ926" s="30"/>
      <c r="SQK926" s="30"/>
      <c r="SQL926" s="30"/>
      <c r="SQM926" s="30"/>
      <c r="SQN926" s="30"/>
      <c r="SQO926" s="30"/>
      <c r="SQP926" s="30"/>
      <c r="SQQ926" s="30"/>
      <c r="SQR926" s="30"/>
      <c r="SQS926" s="30"/>
      <c r="SQT926" s="30"/>
      <c r="SQU926" s="30"/>
      <c r="SQV926" s="30"/>
      <c r="SQW926" s="30"/>
      <c r="SQX926" s="30"/>
      <c r="SQY926" s="30"/>
      <c r="SQZ926" s="30"/>
      <c r="SRA926" s="30"/>
      <c r="SRB926" s="30"/>
      <c r="SRC926" s="30"/>
      <c r="SRD926" s="30"/>
      <c r="SRE926" s="30"/>
      <c r="SRF926" s="30"/>
      <c r="SRG926" s="30"/>
      <c r="SRH926" s="30"/>
      <c r="SRI926" s="30"/>
      <c r="SRJ926" s="30"/>
      <c r="SRK926" s="30"/>
      <c r="SRL926" s="30"/>
      <c r="SRM926" s="30"/>
      <c r="SRN926" s="30"/>
      <c r="SRO926" s="30"/>
      <c r="SRP926" s="30"/>
      <c r="SRQ926" s="30"/>
      <c r="SRR926" s="30"/>
      <c r="SRS926" s="30"/>
      <c r="SRT926" s="30"/>
      <c r="SRU926" s="30"/>
      <c r="SRV926" s="30"/>
      <c r="SRW926" s="30"/>
      <c r="SRX926" s="30"/>
      <c r="SRY926" s="30"/>
      <c r="SRZ926" s="30"/>
      <c r="SSA926" s="30"/>
      <c r="SSB926" s="30"/>
      <c r="SSC926" s="30"/>
      <c r="SSD926" s="30"/>
      <c r="SSE926" s="30"/>
      <c r="SSF926" s="30"/>
      <c r="SSG926" s="30"/>
      <c r="SSH926" s="30"/>
      <c r="SSI926" s="30"/>
      <c r="SSJ926" s="30"/>
      <c r="SSK926" s="30"/>
      <c r="SSL926" s="30"/>
      <c r="SSM926" s="30"/>
      <c r="SSN926" s="30"/>
      <c r="SSO926" s="30"/>
      <c r="SSP926" s="30"/>
      <c r="SSQ926" s="30"/>
      <c r="SSR926" s="30"/>
      <c r="SSS926" s="30"/>
      <c r="SST926" s="30"/>
      <c r="SSU926" s="30"/>
      <c r="SSV926" s="30"/>
      <c r="SSW926" s="30"/>
      <c r="SSX926" s="30"/>
      <c r="SSY926" s="30"/>
      <c r="SSZ926" s="30"/>
      <c r="STA926" s="30"/>
      <c r="STB926" s="30"/>
      <c r="STC926" s="30"/>
      <c r="STD926" s="30"/>
      <c r="STE926" s="30"/>
      <c r="STF926" s="30"/>
      <c r="STG926" s="30"/>
      <c r="STH926" s="30"/>
      <c r="STI926" s="30"/>
      <c r="STJ926" s="30"/>
      <c r="STK926" s="30"/>
      <c r="STL926" s="30"/>
      <c r="STM926" s="30"/>
      <c r="STN926" s="30"/>
      <c r="STO926" s="30"/>
      <c r="STP926" s="30"/>
      <c r="STQ926" s="30"/>
      <c r="STR926" s="30"/>
      <c r="STS926" s="30"/>
      <c r="STT926" s="30"/>
      <c r="STU926" s="30"/>
      <c r="STV926" s="30"/>
      <c r="STW926" s="30"/>
      <c r="STX926" s="30"/>
      <c r="STY926" s="30"/>
      <c r="STZ926" s="30"/>
      <c r="SUA926" s="30"/>
      <c r="SUB926" s="30"/>
      <c r="SUC926" s="30"/>
      <c r="SUD926" s="30"/>
      <c r="SUE926" s="30"/>
      <c r="SUF926" s="30"/>
      <c r="SUG926" s="30"/>
      <c r="SUH926" s="30"/>
      <c r="SUI926" s="30"/>
      <c r="SUJ926" s="30"/>
      <c r="SUK926" s="30"/>
      <c r="SUL926" s="30"/>
      <c r="SUM926" s="30"/>
      <c r="SUN926" s="30"/>
      <c r="SUO926" s="30"/>
      <c r="SUP926" s="30"/>
      <c r="SUQ926" s="30"/>
      <c r="SUR926" s="30"/>
      <c r="SUS926" s="30"/>
      <c r="SUT926" s="30"/>
      <c r="SUU926" s="30"/>
      <c r="SUV926" s="30"/>
      <c r="SUW926" s="30"/>
      <c r="SUX926" s="30"/>
      <c r="SUY926" s="30"/>
      <c r="SUZ926" s="30"/>
      <c r="SVA926" s="30"/>
      <c r="SVB926" s="30"/>
      <c r="SVC926" s="30"/>
      <c r="SVD926" s="30"/>
      <c r="SVE926" s="30"/>
      <c r="SVF926" s="30"/>
      <c r="SVG926" s="30"/>
      <c r="SVH926" s="30"/>
      <c r="SVI926" s="30"/>
      <c r="SVJ926" s="30"/>
      <c r="SVK926" s="30"/>
      <c r="SVL926" s="30"/>
      <c r="SVM926" s="30"/>
      <c r="SVN926" s="30"/>
      <c r="SVO926" s="30"/>
      <c r="SVP926" s="30"/>
      <c r="SVQ926" s="30"/>
      <c r="SVR926" s="30"/>
      <c r="SVS926" s="30"/>
      <c r="SVT926" s="30"/>
      <c r="SVU926" s="30"/>
      <c r="SVV926" s="30"/>
      <c r="SVW926" s="30"/>
      <c r="SVX926" s="30"/>
      <c r="SVY926" s="30"/>
      <c r="SVZ926" s="30"/>
      <c r="SWA926" s="30"/>
      <c r="SWB926" s="30"/>
      <c r="SWC926" s="30"/>
      <c r="SWD926" s="30"/>
      <c r="SWE926" s="30"/>
      <c r="SWF926" s="30"/>
      <c r="SWG926" s="30"/>
      <c r="SWH926" s="30"/>
      <c r="SWI926" s="30"/>
      <c r="SWJ926" s="30"/>
      <c r="SWK926" s="30"/>
      <c r="SWL926" s="30"/>
      <c r="SWM926" s="30"/>
      <c r="SWN926" s="30"/>
      <c r="SWO926" s="30"/>
      <c r="SWP926" s="30"/>
      <c r="SWQ926" s="30"/>
      <c r="SWR926" s="30"/>
      <c r="SWS926" s="30"/>
      <c r="SWT926" s="30"/>
      <c r="SWU926" s="30"/>
      <c r="SWV926" s="30"/>
      <c r="SWW926" s="30"/>
      <c r="SWX926" s="30"/>
      <c r="SWY926" s="30"/>
      <c r="SWZ926" s="30"/>
      <c r="SXA926" s="30"/>
      <c r="SXB926" s="30"/>
      <c r="SXC926" s="30"/>
      <c r="SXD926" s="30"/>
      <c r="SXE926" s="30"/>
      <c r="SXF926" s="30"/>
      <c r="SXG926" s="30"/>
      <c r="SXH926" s="30"/>
      <c r="SXI926" s="30"/>
      <c r="SXJ926" s="30"/>
      <c r="SXK926" s="30"/>
      <c r="SXL926" s="30"/>
      <c r="SXM926" s="30"/>
      <c r="SXN926" s="30"/>
      <c r="SXO926" s="30"/>
      <c r="SXP926" s="30"/>
      <c r="SXQ926" s="30"/>
      <c r="SXR926" s="30"/>
      <c r="SXS926" s="30"/>
      <c r="SXT926" s="30"/>
      <c r="SXU926" s="30"/>
      <c r="SXV926" s="30"/>
      <c r="SXW926" s="30"/>
      <c r="SXX926" s="30"/>
      <c r="SXY926" s="30"/>
      <c r="SXZ926" s="30"/>
      <c r="SYA926" s="30"/>
      <c r="SYB926" s="30"/>
      <c r="SYC926" s="30"/>
      <c r="SYD926" s="30"/>
      <c r="SYE926" s="30"/>
      <c r="SYF926" s="30"/>
      <c r="SYG926" s="30"/>
      <c r="SYH926" s="30"/>
      <c r="SYI926" s="30"/>
      <c r="SYJ926" s="30"/>
      <c r="SYK926" s="30"/>
      <c r="SYL926" s="30"/>
      <c r="SYM926" s="30"/>
      <c r="SYN926" s="30"/>
      <c r="SYO926" s="30"/>
      <c r="SYP926" s="30"/>
      <c r="SYQ926" s="30"/>
      <c r="SYR926" s="30"/>
      <c r="SYS926" s="30"/>
      <c r="SYT926" s="30"/>
      <c r="SYU926" s="30"/>
      <c r="SYV926" s="30"/>
      <c r="SYW926" s="30"/>
      <c r="SYX926" s="30"/>
      <c r="SYY926" s="30"/>
      <c r="SYZ926" s="30"/>
      <c r="SZA926" s="30"/>
      <c r="SZB926" s="30"/>
      <c r="SZC926" s="30"/>
      <c r="SZD926" s="30"/>
      <c r="SZE926" s="30"/>
      <c r="SZF926" s="30"/>
      <c r="SZG926" s="30"/>
      <c r="SZH926" s="30"/>
      <c r="SZI926" s="30"/>
      <c r="SZJ926" s="30"/>
      <c r="SZK926" s="30"/>
      <c r="SZL926" s="30"/>
      <c r="SZM926" s="30"/>
      <c r="SZN926" s="30"/>
      <c r="SZO926" s="30"/>
      <c r="SZP926" s="30"/>
      <c r="SZQ926" s="30"/>
      <c r="SZR926" s="30"/>
      <c r="SZS926" s="30"/>
      <c r="SZT926" s="30"/>
      <c r="SZU926" s="30"/>
      <c r="SZV926" s="30"/>
      <c r="SZW926" s="30"/>
      <c r="SZX926" s="30"/>
      <c r="SZY926" s="30"/>
      <c r="SZZ926" s="30"/>
      <c r="TAA926" s="30"/>
      <c r="TAB926" s="30"/>
      <c r="TAC926" s="30"/>
      <c r="TAD926" s="30"/>
      <c r="TAE926" s="30"/>
      <c r="TAF926" s="30"/>
      <c r="TAG926" s="30"/>
      <c r="TAH926" s="30"/>
      <c r="TAI926" s="30"/>
      <c r="TAJ926" s="30"/>
      <c r="TAK926" s="30"/>
      <c r="TAL926" s="30"/>
      <c r="TAM926" s="30"/>
      <c r="TAN926" s="30"/>
      <c r="TAO926" s="30"/>
      <c r="TAP926" s="30"/>
      <c r="TAQ926" s="30"/>
      <c r="TAR926" s="30"/>
      <c r="TAS926" s="30"/>
      <c r="TAT926" s="30"/>
      <c r="TAU926" s="30"/>
      <c r="TAV926" s="30"/>
      <c r="TAW926" s="30"/>
      <c r="TAX926" s="30"/>
      <c r="TAY926" s="30"/>
      <c r="TAZ926" s="30"/>
      <c r="TBA926" s="30"/>
      <c r="TBB926" s="30"/>
      <c r="TBC926" s="30"/>
      <c r="TBD926" s="30"/>
      <c r="TBE926" s="30"/>
      <c r="TBF926" s="30"/>
      <c r="TBG926" s="30"/>
      <c r="TBH926" s="30"/>
      <c r="TBI926" s="30"/>
      <c r="TBJ926" s="30"/>
      <c r="TBK926" s="30"/>
      <c r="TBL926" s="30"/>
      <c r="TBM926" s="30"/>
      <c r="TBN926" s="30"/>
      <c r="TBO926" s="30"/>
      <c r="TBP926" s="30"/>
      <c r="TBQ926" s="30"/>
      <c r="TBR926" s="30"/>
      <c r="TBS926" s="30"/>
      <c r="TBT926" s="30"/>
      <c r="TBU926" s="30"/>
      <c r="TBV926" s="30"/>
      <c r="TBW926" s="30"/>
      <c r="TBX926" s="30"/>
      <c r="TBY926" s="30"/>
      <c r="TBZ926" s="30"/>
      <c r="TCA926" s="30"/>
      <c r="TCB926" s="30"/>
      <c r="TCC926" s="30"/>
      <c r="TCD926" s="30"/>
      <c r="TCE926" s="30"/>
      <c r="TCF926" s="30"/>
      <c r="TCG926" s="30"/>
      <c r="TCH926" s="30"/>
      <c r="TCI926" s="30"/>
      <c r="TCJ926" s="30"/>
      <c r="TCK926" s="30"/>
      <c r="TCL926" s="30"/>
      <c r="TCM926" s="30"/>
      <c r="TCN926" s="30"/>
      <c r="TCO926" s="30"/>
      <c r="TCP926" s="30"/>
      <c r="TCQ926" s="30"/>
      <c r="TCR926" s="30"/>
      <c r="TCS926" s="30"/>
      <c r="TCT926" s="30"/>
      <c r="TCU926" s="30"/>
      <c r="TCV926" s="30"/>
      <c r="TCW926" s="30"/>
      <c r="TCX926" s="30"/>
      <c r="TCY926" s="30"/>
      <c r="TCZ926" s="30"/>
      <c r="TDA926" s="30"/>
      <c r="TDB926" s="30"/>
      <c r="TDC926" s="30"/>
      <c r="TDD926" s="30"/>
      <c r="TDE926" s="30"/>
      <c r="TDF926" s="30"/>
      <c r="TDG926" s="30"/>
      <c r="TDH926" s="30"/>
      <c r="TDI926" s="30"/>
      <c r="TDJ926" s="30"/>
      <c r="TDK926" s="30"/>
      <c r="TDL926" s="30"/>
      <c r="TDM926" s="30"/>
      <c r="TDN926" s="30"/>
      <c r="TDO926" s="30"/>
      <c r="TDP926" s="30"/>
      <c r="TDQ926" s="30"/>
      <c r="TDR926" s="30"/>
      <c r="TDS926" s="30"/>
      <c r="TDT926" s="30"/>
      <c r="TDU926" s="30"/>
      <c r="TDV926" s="30"/>
      <c r="TDW926" s="30"/>
      <c r="TDX926" s="30"/>
      <c r="TDY926" s="30"/>
      <c r="TDZ926" s="30"/>
      <c r="TEA926" s="30"/>
      <c r="TEB926" s="30"/>
      <c r="TEC926" s="30"/>
      <c r="TED926" s="30"/>
      <c r="TEE926" s="30"/>
      <c r="TEF926" s="30"/>
      <c r="TEG926" s="30"/>
      <c r="TEH926" s="30"/>
      <c r="TEI926" s="30"/>
      <c r="TEJ926" s="30"/>
      <c r="TEK926" s="30"/>
      <c r="TEL926" s="30"/>
      <c r="TEM926" s="30"/>
      <c r="TEN926" s="30"/>
      <c r="TEO926" s="30"/>
      <c r="TEP926" s="30"/>
      <c r="TEQ926" s="30"/>
      <c r="TER926" s="30"/>
      <c r="TES926" s="30"/>
      <c r="TET926" s="30"/>
      <c r="TEU926" s="30"/>
      <c r="TEV926" s="30"/>
      <c r="TEW926" s="30"/>
      <c r="TEX926" s="30"/>
      <c r="TEY926" s="30"/>
      <c r="TEZ926" s="30"/>
      <c r="TFA926" s="30"/>
      <c r="TFB926" s="30"/>
      <c r="TFC926" s="30"/>
      <c r="TFD926" s="30"/>
      <c r="TFE926" s="30"/>
      <c r="TFF926" s="30"/>
      <c r="TFG926" s="30"/>
      <c r="TFH926" s="30"/>
      <c r="TFI926" s="30"/>
      <c r="TFJ926" s="30"/>
      <c r="TFK926" s="30"/>
      <c r="TFL926" s="30"/>
      <c r="TFM926" s="30"/>
      <c r="TFN926" s="30"/>
      <c r="TFO926" s="30"/>
      <c r="TFP926" s="30"/>
      <c r="TFQ926" s="30"/>
      <c r="TFR926" s="30"/>
      <c r="TFS926" s="30"/>
      <c r="TFT926" s="30"/>
      <c r="TFU926" s="30"/>
      <c r="TFV926" s="30"/>
      <c r="TFW926" s="30"/>
      <c r="TFX926" s="30"/>
      <c r="TFY926" s="30"/>
      <c r="TFZ926" s="30"/>
      <c r="TGA926" s="30"/>
      <c r="TGB926" s="30"/>
      <c r="TGC926" s="30"/>
      <c r="TGD926" s="30"/>
      <c r="TGE926" s="30"/>
      <c r="TGF926" s="30"/>
      <c r="TGG926" s="30"/>
      <c r="TGH926" s="30"/>
      <c r="TGI926" s="30"/>
      <c r="TGJ926" s="30"/>
      <c r="TGK926" s="30"/>
      <c r="TGL926" s="30"/>
      <c r="TGM926" s="30"/>
      <c r="TGN926" s="30"/>
      <c r="TGO926" s="30"/>
      <c r="TGP926" s="30"/>
      <c r="TGQ926" s="30"/>
      <c r="TGR926" s="30"/>
      <c r="TGS926" s="30"/>
      <c r="TGT926" s="30"/>
      <c r="TGU926" s="30"/>
      <c r="TGV926" s="30"/>
      <c r="TGW926" s="30"/>
      <c r="TGX926" s="30"/>
      <c r="TGY926" s="30"/>
      <c r="TGZ926" s="30"/>
      <c r="THA926" s="30"/>
      <c r="THB926" s="30"/>
      <c r="THC926" s="30"/>
      <c r="THD926" s="30"/>
      <c r="THE926" s="30"/>
      <c r="THF926" s="30"/>
      <c r="THG926" s="30"/>
      <c r="THH926" s="30"/>
      <c r="THI926" s="30"/>
      <c r="THJ926" s="30"/>
      <c r="THK926" s="30"/>
      <c r="THL926" s="30"/>
      <c r="THM926" s="30"/>
      <c r="THN926" s="30"/>
      <c r="THO926" s="30"/>
      <c r="THP926" s="30"/>
      <c r="THQ926" s="30"/>
      <c r="THR926" s="30"/>
      <c r="THS926" s="30"/>
      <c r="THT926" s="30"/>
      <c r="THU926" s="30"/>
      <c r="THV926" s="30"/>
      <c r="THW926" s="30"/>
      <c r="THX926" s="30"/>
      <c r="THY926" s="30"/>
      <c r="THZ926" s="30"/>
      <c r="TIA926" s="30"/>
      <c r="TIB926" s="30"/>
      <c r="TIC926" s="30"/>
      <c r="TID926" s="30"/>
      <c r="TIE926" s="30"/>
      <c r="TIF926" s="30"/>
      <c r="TIG926" s="30"/>
      <c r="TIH926" s="30"/>
      <c r="TII926" s="30"/>
      <c r="TIJ926" s="30"/>
      <c r="TIK926" s="30"/>
      <c r="TIL926" s="30"/>
      <c r="TIM926" s="30"/>
      <c r="TIN926" s="30"/>
      <c r="TIO926" s="30"/>
      <c r="TIP926" s="30"/>
      <c r="TIQ926" s="30"/>
      <c r="TIR926" s="30"/>
      <c r="TIS926" s="30"/>
      <c r="TIT926" s="30"/>
      <c r="TIU926" s="30"/>
      <c r="TIV926" s="30"/>
      <c r="TIW926" s="30"/>
      <c r="TIX926" s="30"/>
      <c r="TIY926" s="30"/>
      <c r="TIZ926" s="30"/>
      <c r="TJA926" s="30"/>
      <c r="TJB926" s="30"/>
      <c r="TJC926" s="30"/>
      <c r="TJD926" s="30"/>
      <c r="TJE926" s="30"/>
      <c r="TJF926" s="30"/>
      <c r="TJG926" s="30"/>
      <c r="TJH926" s="30"/>
      <c r="TJI926" s="30"/>
      <c r="TJJ926" s="30"/>
      <c r="TJK926" s="30"/>
      <c r="TJL926" s="30"/>
      <c r="TJM926" s="30"/>
      <c r="TJN926" s="30"/>
      <c r="TJO926" s="30"/>
      <c r="TJP926" s="30"/>
      <c r="TJQ926" s="30"/>
      <c r="TJR926" s="30"/>
      <c r="TJS926" s="30"/>
      <c r="TJT926" s="30"/>
      <c r="TJU926" s="30"/>
      <c r="TJV926" s="30"/>
      <c r="TJW926" s="30"/>
      <c r="TJX926" s="30"/>
      <c r="TJY926" s="30"/>
      <c r="TJZ926" s="30"/>
      <c r="TKA926" s="30"/>
      <c r="TKB926" s="30"/>
      <c r="TKC926" s="30"/>
      <c r="TKD926" s="30"/>
      <c r="TKE926" s="30"/>
      <c r="TKF926" s="30"/>
      <c r="TKG926" s="30"/>
      <c r="TKH926" s="30"/>
      <c r="TKI926" s="30"/>
      <c r="TKJ926" s="30"/>
      <c r="TKK926" s="30"/>
      <c r="TKL926" s="30"/>
      <c r="TKM926" s="30"/>
      <c r="TKN926" s="30"/>
      <c r="TKO926" s="30"/>
      <c r="TKP926" s="30"/>
      <c r="TKQ926" s="30"/>
      <c r="TKR926" s="30"/>
      <c r="TKS926" s="30"/>
      <c r="TKT926" s="30"/>
      <c r="TKU926" s="30"/>
      <c r="TKV926" s="30"/>
      <c r="TKW926" s="30"/>
      <c r="TKX926" s="30"/>
      <c r="TKY926" s="30"/>
      <c r="TKZ926" s="30"/>
      <c r="TLA926" s="30"/>
      <c r="TLB926" s="30"/>
      <c r="TLC926" s="30"/>
      <c r="TLD926" s="30"/>
      <c r="TLE926" s="30"/>
      <c r="TLF926" s="30"/>
      <c r="TLG926" s="30"/>
      <c r="TLH926" s="30"/>
      <c r="TLI926" s="30"/>
      <c r="TLJ926" s="30"/>
      <c r="TLK926" s="30"/>
      <c r="TLL926" s="30"/>
      <c r="TLM926" s="30"/>
      <c r="TLN926" s="30"/>
      <c r="TLO926" s="30"/>
      <c r="TLP926" s="30"/>
      <c r="TLQ926" s="30"/>
      <c r="TLR926" s="30"/>
      <c r="TLS926" s="30"/>
      <c r="TLT926" s="30"/>
      <c r="TLU926" s="30"/>
      <c r="TLV926" s="30"/>
      <c r="TLW926" s="30"/>
      <c r="TLX926" s="30"/>
      <c r="TLY926" s="30"/>
      <c r="TLZ926" s="30"/>
      <c r="TMA926" s="30"/>
      <c r="TMB926" s="30"/>
      <c r="TMC926" s="30"/>
      <c r="TMD926" s="30"/>
      <c r="TME926" s="30"/>
      <c r="TMF926" s="30"/>
      <c r="TMG926" s="30"/>
      <c r="TMH926" s="30"/>
      <c r="TMI926" s="30"/>
      <c r="TMJ926" s="30"/>
      <c r="TMK926" s="30"/>
      <c r="TML926" s="30"/>
      <c r="TMM926" s="30"/>
      <c r="TMN926" s="30"/>
      <c r="TMO926" s="30"/>
      <c r="TMP926" s="30"/>
      <c r="TMQ926" s="30"/>
      <c r="TMR926" s="30"/>
      <c r="TMS926" s="30"/>
      <c r="TMT926" s="30"/>
      <c r="TMU926" s="30"/>
      <c r="TMV926" s="30"/>
      <c r="TMW926" s="30"/>
      <c r="TMX926" s="30"/>
      <c r="TMY926" s="30"/>
      <c r="TMZ926" s="30"/>
      <c r="TNA926" s="30"/>
      <c r="TNB926" s="30"/>
      <c r="TNC926" s="30"/>
      <c r="TND926" s="30"/>
      <c r="TNE926" s="30"/>
      <c r="TNF926" s="30"/>
      <c r="TNG926" s="30"/>
      <c r="TNH926" s="30"/>
      <c r="TNI926" s="30"/>
      <c r="TNJ926" s="30"/>
      <c r="TNK926" s="30"/>
      <c r="TNL926" s="30"/>
      <c r="TNM926" s="30"/>
      <c r="TNN926" s="30"/>
      <c r="TNO926" s="30"/>
      <c r="TNP926" s="30"/>
      <c r="TNQ926" s="30"/>
      <c r="TNR926" s="30"/>
      <c r="TNS926" s="30"/>
      <c r="TNT926" s="30"/>
      <c r="TNU926" s="30"/>
      <c r="TNV926" s="30"/>
      <c r="TNW926" s="30"/>
      <c r="TNX926" s="30"/>
      <c r="TNY926" s="30"/>
      <c r="TNZ926" s="30"/>
      <c r="TOA926" s="30"/>
      <c r="TOB926" s="30"/>
      <c r="TOC926" s="30"/>
      <c r="TOD926" s="30"/>
      <c r="TOE926" s="30"/>
      <c r="TOF926" s="30"/>
      <c r="TOG926" s="30"/>
      <c r="TOH926" s="30"/>
      <c r="TOI926" s="30"/>
      <c r="TOJ926" s="30"/>
      <c r="TOK926" s="30"/>
      <c r="TOL926" s="30"/>
      <c r="TOM926" s="30"/>
      <c r="TON926" s="30"/>
      <c r="TOO926" s="30"/>
      <c r="TOP926" s="30"/>
      <c r="TOQ926" s="30"/>
      <c r="TOR926" s="30"/>
      <c r="TOS926" s="30"/>
      <c r="TOT926" s="30"/>
      <c r="TOU926" s="30"/>
      <c r="TOV926" s="30"/>
      <c r="TOW926" s="30"/>
      <c r="TOX926" s="30"/>
      <c r="TOY926" s="30"/>
      <c r="TOZ926" s="30"/>
      <c r="TPA926" s="30"/>
      <c r="TPB926" s="30"/>
      <c r="TPC926" s="30"/>
      <c r="TPD926" s="30"/>
      <c r="TPE926" s="30"/>
      <c r="TPF926" s="30"/>
      <c r="TPG926" s="30"/>
      <c r="TPH926" s="30"/>
      <c r="TPI926" s="30"/>
      <c r="TPJ926" s="30"/>
      <c r="TPK926" s="30"/>
      <c r="TPL926" s="30"/>
      <c r="TPM926" s="30"/>
      <c r="TPN926" s="30"/>
      <c r="TPO926" s="30"/>
      <c r="TPP926" s="30"/>
      <c r="TPQ926" s="30"/>
      <c r="TPR926" s="30"/>
      <c r="TPS926" s="30"/>
      <c r="TPT926" s="30"/>
      <c r="TPU926" s="30"/>
      <c r="TPV926" s="30"/>
      <c r="TPW926" s="30"/>
      <c r="TPX926" s="30"/>
      <c r="TPY926" s="30"/>
      <c r="TPZ926" s="30"/>
      <c r="TQA926" s="30"/>
      <c r="TQB926" s="30"/>
      <c r="TQC926" s="30"/>
      <c r="TQD926" s="30"/>
      <c r="TQE926" s="30"/>
      <c r="TQF926" s="30"/>
      <c r="TQG926" s="30"/>
      <c r="TQH926" s="30"/>
      <c r="TQI926" s="30"/>
      <c r="TQJ926" s="30"/>
      <c r="TQK926" s="30"/>
      <c r="TQL926" s="30"/>
      <c r="TQM926" s="30"/>
      <c r="TQN926" s="30"/>
      <c r="TQO926" s="30"/>
      <c r="TQP926" s="30"/>
      <c r="TQQ926" s="30"/>
      <c r="TQR926" s="30"/>
      <c r="TQS926" s="30"/>
      <c r="TQT926" s="30"/>
      <c r="TQU926" s="30"/>
      <c r="TQV926" s="30"/>
      <c r="TQW926" s="30"/>
      <c r="TQX926" s="30"/>
      <c r="TQY926" s="30"/>
      <c r="TQZ926" s="30"/>
      <c r="TRA926" s="30"/>
      <c r="TRB926" s="30"/>
      <c r="TRC926" s="30"/>
      <c r="TRD926" s="30"/>
      <c r="TRE926" s="30"/>
      <c r="TRF926" s="30"/>
      <c r="TRG926" s="30"/>
      <c r="TRH926" s="30"/>
      <c r="TRI926" s="30"/>
      <c r="TRJ926" s="30"/>
      <c r="TRK926" s="30"/>
      <c r="TRL926" s="30"/>
      <c r="TRM926" s="30"/>
      <c r="TRN926" s="30"/>
      <c r="TRO926" s="30"/>
      <c r="TRP926" s="30"/>
      <c r="TRQ926" s="30"/>
      <c r="TRR926" s="30"/>
      <c r="TRS926" s="30"/>
      <c r="TRT926" s="30"/>
      <c r="TRU926" s="30"/>
      <c r="TRV926" s="30"/>
      <c r="TRW926" s="30"/>
      <c r="TRX926" s="30"/>
      <c r="TRY926" s="30"/>
      <c r="TRZ926" s="30"/>
      <c r="TSA926" s="30"/>
      <c r="TSB926" s="30"/>
      <c r="TSC926" s="30"/>
      <c r="TSD926" s="30"/>
      <c r="TSE926" s="30"/>
      <c r="TSF926" s="30"/>
      <c r="TSG926" s="30"/>
      <c r="TSH926" s="30"/>
      <c r="TSI926" s="30"/>
      <c r="TSJ926" s="30"/>
      <c r="TSK926" s="30"/>
      <c r="TSL926" s="30"/>
      <c r="TSM926" s="30"/>
      <c r="TSN926" s="30"/>
      <c r="TSO926" s="30"/>
      <c r="TSP926" s="30"/>
      <c r="TSQ926" s="30"/>
      <c r="TSR926" s="30"/>
      <c r="TSS926" s="30"/>
      <c r="TST926" s="30"/>
      <c r="TSU926" s="30"/>
      <c r="TSV926" s="30"/>
      <c r="TSW926" s="30"/>
      <c r="TSX926" s="30"/>
      <c r="TSY926" s="30"/>
      <c r="TSZ926" s="30"/>
      <c r="TTA926" s="30"/>
      <c r="TTB926" s="30"/>
      <c r="TTC926" s="30"/>
      <c r="TTD926" s="30"/>
      <c r="TTE926" s="30"/>
      <c r="TTF926" s="30"/>
      <c r="TTG926" s="30"/>
      <c r="TTH926" s="30"/>
      <c r="TTI926" s="30"/>
      <c r="TTJ926" s="30"/>
      <c r="TTK926" s="30"/>
      <c r="TTL926" s="30"/>
      <c r="TTM926" s="30"/>
      <c r="TTN926" s="30"/>
      <c r="TTO926" s="30"/>
      <c r="TTP926" s="30"/>
      <c r="TTQ926" s="30"/>
      <c r="TTR926" s="30"/>
      <c r="TTS926" s="30"/>
      <c r="TTT926" s="30"/>
      <c r="TTU926" s="30"/>
      <c r="TTV926" s="30"/>
      <c r="TTW926" s="30"/>
      <c r="TTX926" s="30"/>
      <c r="TTY926" s="30"/>
      <c r="TTZ926" s="30"/>
      <c r="TUA926" s="30"/>
      <c r="TUB926" s="30"/>
      <c r="TUC926" s="30"/>
      <c r="TUD926" s="30"/>
      <c r="TUE926" s="30"/>
      <c r="TUF926" s="30"/>
      <c r="TUG926" s="30"/>
      <c r="TUH926" s="30"/>
      <c r="TUI926" s="30"/>
      <c r="TUJ926" s="30"/>
      <c r="TUK926" s="30"/>
      <c r="TUL926" s="30"/>
      <c r="TUM926" s="30"/>
      <c r="TUN926" s="30"/>
      <c r="TUO926" s="30"/>
      <c r="TUP926" s="30"/>
      <c r="TUQ926" s="30"/>
      <c r="TUR926" s="30"/>
      <c r="TUS926" s="30"/>
      <c r="TUT926" s="30"/>
      <c r="TUU926" s="30"/>
      <c r="TUV926" s="30"/>
      <c r="TUW926" s="30"/>
      <c r="TUX926" s="30"/>
      <c r="TUY926" s="30"/>
      <c r="TUZ926" s="30"/>
      <c r="TVA926" s="30"/>
      <c r="TVB926" s="30"/>
      <c r="TVC926" s="30"/>
      <c r="TVD926" s="30"/>
      <c r="TVE926" s="30"/>
      <c r="TVF926" s="30"/>
      <c r="TVG926" s="30"/>
      <c r="TVH926" s="30"/>
      <c r="TVI926" s="30"/>
      <c r="TVJ926" s="30"/>
      <c r="TVK926" s="30"/>
      <c r="TVL926" s="30"/>
      <c r="TVM926" s="30"/>
      <c r="TVN926" s="30"/>
      <c r="TVO926" s="30"/>
      <c r="TVP926" s="30"/>
      <c r="TVQ926" s="30"/>
      <c r="TVR926" s="30"/>
      <c r="TVS926" s="30"/>
      <c r="TVT926" s="30"/>
      <c r="TVU926" s="30"/>
      <c r="TVV926" s="30"/>
      <c r="TVW926" s="30"/>
      <c r="TVX926" s="30"/>
      <c r="TVY926" s="30"/>
      <c r="TVZ926" s="30"/>
      <c r="TWA926" s="30"/>
      <c r="TWB926" s="30"/>
      <c r="TWC926" s="30"/>
      <c r="TWD926" s="30"/>
      <c r="TWE926" s="30"/>
      <c r="TWF926" s="30"/>
      <c r="TWG926" s="30"/>
      <c r="TWH926" s="30"/>
      <c r="TWI926" s="30"/>
      <c r="TWJ926" s="30"/>
      <c r="TWK926" s="30"/>
      <c r="TWL926" s="30"/>
      <c r="TWM926" s="30"/>
      <c r="TWN926" s="30"/>
      <c r="TWO926" s="30"/>
      <c r="TWP926" s="30"/>
      <c r="TWQ926" s="30"/>
      <c r="TWR926" s="30"/>
      <c r="TWS926" s="30"/>
      <c r="TWT926" s="30"/>
      <c r="TWU926" s="30"/>
      <c r="TWV926" s="30"/>
      <c r="TWW926" s="30"/>
      <c r="TWX926" s="30"/>
      <c r="TWY926" s="30"/>
      <c r="TWZ926" s="30"/>
      <c r="TXA926" s="30"/>
      <c r="TXB926" s="30"/>
      <c r="TXC926" s="30"/>
      <c r="TXD926" s="30"/>
      <c r="TXE926" s="30"/>
      <c r="TXF926" s="30"/>
      <c r="TXG926" s="30"/>
      <c r="TXH926" s="30"/>
      <c r="TXI926" s="30"/>
      <c r="TXJ926" s="30"/>
      <c r="TXK926" s="30"/>
      <c r="TXL926" s="30"/>
      <c r="TXM926" s="30"/>
      <c r="TXN926" s="30"/>
      <c r="TXO926" s="30"/>
      <c r="TXP926" s="30"/>
      <c r="TXQ926" s="30"/>
      <c r="TXR926" s="30"/>
      <c r="TXS926" s="30"/>
      <c r="TXT926" s="30"/>
      <c r="TXU926" s="30"/>
      <c r="TXV926" s="30"/>
      <c r="TXW926" s="30"/>
      <c r="TXX926" s="30"/>
      <c r="TXY926" s="30"/>
      <c r="TXZ926" s="30"/>
      <c r="TYA926" s="30"/>
      <c r="TYB926" s="30"/>
      <c r="TYC926" s="30"/>
      <c r="TYD926" s="30"/>
      <c r="TYE926" s="30"/>
      <c r="TYF926" s="30"/>
      <c r="TYG926" s="30"/>
      <c r="TYH926" s="30"/>
      <c r="TYI926" s="30"/>
      <c r="TYJ926" s="30"/>
      <c r="TYK926" s="30"/>
      <c r="TYL926" s="30"/>
      <c r="TYM926" s="30"/>
      <c r="TYN926" s="30"/>
      <c r="TYO926" s="30"/>
      <c r="TYP926" s="30"/>
      <c r="TYQ926" s="30"/>
      <c r="TYR926" s="30"/>
      <c r="TYS926" s="30"/>
      <c r="TYT926" s="30"/>
      <c r="TYU926" s="30"/>
      <c r="TYV926" s="30"/>
      <c r="TYW926" s="30"/>
      <c r="TYX926" s="30"/>
      <c r="TYY926" s="30"/>
      <c r="TYZ926" s="30"/>
      <c r="TZA926" s="30"/>
      <c r="TZB926" s="30"/>
      <c r="TZC926" s="30"/>
      <c r="TZD926" s="30"/>
      <c r="TZE926" s="30"/>
      <c r="TZF926" s="30"/>
      <c r="TZG926" s="30"/>
      <c r="TZH926" s="30"/>
      <c r="TZI926" s="30"/>
      <c r="TZJ926" s="30"/>
      <c r="TZK926" s="30"/>
      <c r="TZL926" s="30"/>
      <c r="TZM926" s="30"/>
      <c r="TZN926" s="30"/>
      <c r="TZO926" s="30"/>
      <c r="TZP926" s="30"/>
      <c r="TZQ926" s="30"/>
      <c r="TZR926" s="30"/>
      <c r="TZS926" s="30"/>
      <c r="TZT926" s="30"/>
      <c r="TZU926" s="30"/>
      <c r="TZV926" s="30"/>
      <c r="TZW926" s="30"/>
      <c r="TZX926" s="30"/>
      <c r="TZY926" s="30"/>
      <c r="TZZ926" s="30"/>
      <c r="UAA926" s="30"/>
      <c r="UAB926" s="30"/>
      <c r="UAC926" s="30"/>
      <c r="UAD926" s="30"/>
      <c r="UAE926" s="30"/>
      <c r="UAF926" s="30"/>
      <c r="UAG926" s="30"/>
      <c r="UAH926" s="30"/>
      <c r="UAI926" s="30"/>
      <c r="UAJ926" s="30"/>
      <c r="UAK926" s="30"/>
      <c r="UAL926" s="30"/>
      <c r="UAM926" s="30"/>
      <c r="UAN926" s="30"/>
      <c r="UAO926" s="30"/>
      <c r="UAP926" s="30"/>
      <c r="UAQ926" s="30"/>
      <c r="UAR926" s="30"/>
      <c r="UAS926" s="30"/>
      <c r="UAT926" s="30"/>
      <c r="UAU926" s="30"/>
      <c r="UAV926" s="30"/>
      <c r="UAW926" s="30"/>
      <c r="UAX926" s="30"/>
      <c r="UAY926" s="30"/>
      <c r="UAZ926" s="30"/>
      <c r="UBA926" s="30"/>
      <c r="UBB926" s="30"/>
      <c r="UBC926" s="30"/>
      <c r="UBD926" s="30"/>
      <c r="UBE926" s="30"/>
      <c r="UBF926" s="30"/>
      <c r="UBG926" s="30"/>
      <c r="UBH926" s="30"/>
      <c r="UBI926" s="30"/>
      <c r="UBJ926" s="30"/>
      <c r="UBK926" s="30"/>
      <c r="UBL926" s="30"/>
      <c r="UBM926" s="30"/>
      <c r="UBN926" s="30"/>
      <c r="UBO926" s="30"/>
      <c r="UBP926" s="30"/>
      <c r="UBQ926" s="30"/>
      <c r="UBR926" s="30"/>
      <c r="UBS926" s="30"/>
      <c r="UBT926" s="30"/>
      <c r="UBU926" s="30"/>
      <c r="UBV926" s="30"/>
      <c r="UBW926" s="30"/>
      <c r="UBX926" s="30"/>
      <c r="UBY926" s="30"/>
      <c r="UBZ926" s="30"/>
      <c r="UCA926" s="30"/>
      <c r="UCB926" s="30"/>
      <c r="UCC926" s="30"/>
      <c r="UCD926" s="30"/>
      <c r="UCE926" s="30"/>
      <c r="UCF926" s="30"/>
      <c r="UCG926" s="30"/>
      <c r="UCH926" s="30"/>
      <c r="UCI926" s="30"/>
      <c r="UCJ926" s="30"/>
      <c r="UCK926" s="30"/>
      <c r="UCL926" s="30"/>
      <c r="UCM926" s="30"/>
      <c r="UCN926" s="30"/>
      <c r="UCO926" s="30"/>
      <c r="UCP926" s="30"/>
      <c r="UCQ926" s="30"/>
      <c r="UCR926" s="30"/>
      <c r="UCS926" s="30"/>
      <c r="UCT926" s="30"/>
      <c r="UCU926" s="30"/>
      <c r="UCV926" s="30"/>
      <c r="UCW926" s="30"/>
      <c r="UCX926" s="30"/>
      <c r="UCY926" s="30"/>
      <c r="UCZ926" s="30"/>
      <c r="UDA926" s="30"/>
      <c r="UDB926" s="30"/>
      <c r="UDC926" s="30"/>
      <c r="UDD926" s="30"/>
      <c r="UDE926" s="30"/>
      <c r="UDF926" s="30"/>
      <c r="UDG926" s="30"/>
      <c r="UDH926" s="30"/>
      <c r="UDI926" s="30"/>
      <c r="UDJ926" s="30"/>
      <c r="UDK926" s="30"/>
      <c r="UDL926" s="30"/>
      <c r="UDM926" s="30"/>
      <c r="UDN926" s="30"/>
      <c r="UDO926" s="30"/>
      <c r="UDP926" s="30"/>
      <c r="UDQ926" s="30"/>
      <c r="UDR926" s="30"/>
      <c r="UDS926" s="30"/>
      <c r="UDT926" s="30"/>
      <c r="UDU926" s="30"/>
      <c r="UDV926" s="30"/>
      <c r="UDW926" s="30"/>
      <c r="UDX926" s="30"/>
      <c r="UDY926" s="30"/>
      <c r="UDZ926" s="30"/>
      <c r="UEA926" s="30"/>
      <c r="UEB926" s="30"/>
      <c r="UEC926" s="30"/>
      <c r="UED926" s="30"/>
      <c r="UEE926" s="30"/>
      <c r="UEF926" s="30"/>
      <c r="UEG926" s="30"/>
      <c r="UEH926" s="30"/>
      <c r="UEI926" s="30"/>
      <c r="UEJ926" s="30"/>
      <c r="UEK926" s="30"/>
      <c r="UEL926" s="30"/>
      <c r="UEM926" s="30"/>
      <c r="UEN926" s="30"/>
      <c r="UEO926" s="30"/>
      <c r="UEP926" s="30"/>
      <c r="UEQ926" s="30"/>
      <c r="UER926" s="30"/>
      <c r="UES926" s="30"/>
      <c r="UET926" s="30"/>
      <c r="UEU926" s="30"/>
      <c r="UEV926" s="30"/>
      <c r="UEW926" s="30"/>
      <c r="UEX926" s="30"/>
      <c r="UEY926" s="30"/>
      <c r="UEZ926" s="30"/>
      <c r="UFA926" s="30"/>
      <c r="UFB926" s="30"/>
      <c r="UFC926" s="30"/>
      <c r="UFD926" s="30"/>
      <c r="UFE926" s="30"/>
      <c r="UFF926" s="30"/>
      <c r="UFG926" s="30"/>
      <c r="UFH926" s="30"/>
      <c r="UFI926" s="30"/>
      <c r="UFJ926" s="30"/>
      <c r="UFK926" s="30"/>
      <c r="UFL926" s="30"/>
      <c r="UFM926" s="30"/>
      <c r="UFN926" s="30"/>
      <c r="UFO926" s="30"/>
      <c r="UFP926" s="30"/>
      <c r="UFQ926" s="30"/>
      <c r="UFR926" s="30"/>
      <c r="UFS926" s="30"/>
      <c r="UFT926" s="30"/>
      <c r="UFU926" s="30"/>
      <c r="UFV926" s="30"/>
      <c r="UFW926" s="30"/>
      <c r="UFX926" s="30"/>
      <c r="UFY926" s="30"/>
      <c r="UFZ926" s="30"/>
      <c r="UGA926" s="30"/>
      <c r="UGB926" s="30"/>
      <c r="UGC926" s="30"/>
      <c r="UGD926" s="30"/>
      <c r="UGE926" s="30"/>
      <c r="UGF926" s="30"/>
      <c r="UGG926" s="30"/>
      <c r="UGH926" s="30"/>
      <c r="UGI926" s="30"/>
      <c r="UGJ926" s="30"/>
      <c r="UGK926" s="30"/>
      <c r="UGL926" s="30"/>
      <c r="UGM926" s="30"/>
      <c r="UGN926" s="30"/>
      <c r="UGO926" s="30"/>
      <c r="UGP926" s="30"/>
      <c r="UGQ926" s="30"/>
      <c r="UGR926" s="30"/>
      <c r="UGS926" s="30"/>
      <c r="UGT926" s="30"/>
      <c r="UGU926" s="30"/>
      <c r="UGV926" s="30"/>
      <c r="UGW926" s="30"/>
      <c r="UGX926" s="30"/>
      <c r="UGY926" s="30"/>
      <c r="UGZ926" s="30"/>
      <c r="UHA926" s="30"/>
      <c r="UHB926" s="30"/>
      <c r="UHC926" s="30"/>
      <c r="UHD926" s="30"/>
      <c r="UHE926" s="30"/>
      <c r="UHF926" s="30"/>
      <c r="UHG926" s="30"/>
      <c r="UHH926" s="30"/>
      <c r="UHI926" s="30"/>
      <c r="UHJ926" s="30"/>
      <c r="UHK926" s="30"/>
      <c r="UHL926" s="30"/>
      <c r="UHM926" s="30"/>
      <c r="UHN926" s="30"/>
      <c r="UHO926" s="30"/>
      <c r="UHP926" s="30"/>
      <c r="UHQ926" s="30"/>
      <c r="UHR926" s="30"/>
      <c r="UHS926" s="30"/>
      <c r="UHT926" s="30"/>
      <c r="UHU926" s="30"/>
      <c r="UHV926" s="30"/>
      <c r="UHW926" s="30"/>
      <c r="UHX926" s="30"/>
      <c r="UHY926" s="30"/>
      <c r="UHZ926" s="30"/>
      <c r="UIA926" s="30"/>
      <c r="UIB926" s="30"/>
      <c r="UIC926" s="30"/>
      <c r="UID926" s="30"/>
      <c r="UIE926" s="30"/>
      <c r="UIF926" s="30"/>
      <c r="UIG926" s="30"/>
      <c r="UIH926" s="30"/>
      <c r="UII926" s="30"/>
      <c r="UIJ926" s="30"/>
      <c r="UIK926" s="30"/>
      <c r="UIL926" s="30"/>
      <c r="UIM926" s="30"/>
      <c r="UIN926" s="30"/>
      <c r="UIO926" s="30"/>
      <c r="UIP926" s="30"/>
      <c r="UIQ926" s="30"/>
      <c r="UIR926" s="30"/>
      <c r="UIS926" s="30"/>
      <c r="UIT926" s="30"/>
      <c r="UIU926" s="30"/>
      <c r="UIV926" s="30"/>
      <c r="UIW926" s="30"/>
      <c r="UIX926" s="30"/>
      <c r="UIY926" s="30"/>
      <c r="UIZ926" s="30"/>
      <c r="UJA926" s="30"/>
      <c r="UJB926" s="30"/>
      <c r="UJC926" s="30"/>
      <c r="UJD926" s="30"/>
      <c r="UJE926" s="30"/>
      <c r="UJF926" s="30"/>
      <c r="UJG926" s="30"/>
      <c r="UJH926" s="30"/>
      <c r="UJI926" s="30"/>
      <c r="UJJ926" s="30"/>
      <c r="UJK926" s="30"/>
      <c r="UJL926" s="30"/>
      <c r="UJM926" s="30"/>
      <c r="UJN926" s="30"/>
      <c r="UJO926" s="30"/>
      <c r="UJP926" s="30"/>
      <c r="UJQ926" s="30"/>
      <c r="UJR926" s="30"/>
      <c r="UJS926" s="30"/>
      <c r="UJT926" s="30"/>
      <c r="UJU926" s="30"/>
      <c r="UJV926" s="30"/>
      <c r="UJW926" s="30"/>
      <c r="UJX926" s="30"/>
      <c r="UJY926" s="30"/>
      <c r="UJZ926" s="30"/>
      <c r="UKA926" s="30"/>
      <c r="UKB926" s="30"/>
      <c r="UKC926" s="30"/>
      <c r="UKD926" s="30"/>
      <c r="UKE926" s="30"/>
      <c r="UKF926" s="30"/>
      <c r="UKG926" s="30"/>
      <c r="UKH926" s="30"/>
      <c r="UKI926" s="30"/>
      <c r="UKJ926" s="30"/>
      <c r="UKK926" s="30"/>
      <c r="UKL926" s="30"/>
      <c r="UKM926" s="30"/>
      <c r="UKN926" s="30"/>
      <c r="UKO926" s="30"/>
      <c r="UKP926" s="30"/>
      <c r="UKQ926" s="30"/>
      <c r="UKR926" s="30"/>
      <c r="UKS926" s="30"/>
      <c r="UKT926" s="30"/>
      <c r="UKU926" s="30"/>
      <c r="UKV926" s="30"/>
      <c r="UKW926" s="30"/>
      <c r="UKX926" s="30"/>
      <c r="UKY926" s="30"/>
      <c r="UKZ926" s="30"/>
      <c r="ULA926" s="30"/>
      <c r="ULB926" s="30"/>
      <c r="ULC926" s="30"/>
      <c r="ULD926" s="30"/>
      <c r="ULE926" s="30"/>
      <c r="ULF926" s="30"/>
      <c r="ULG926" s="30"/>
      <c r="ULH926" s="30"/>
      <c r="ULI926" s="30"/>
      <c r="ULJ926" s="30"/>
      <c r="ULK926" s="30"/>
      <c r="ULL926" s="30"/>
      <c r="ULM926" s="30"/>
      <c r="ULN926" s="30"/>
      <c r="ULO926" s="30"/>
      <c r="ULP926" s="30"/>
      <c r="ULQ926" s="30"/>
      <c r="ULR926" s="30"/>
      <c r="ULS926" s="30"/>
      <c r="ULT926" s="30"/>
      <c r="ULU926" s="30"/>
      <c r="ULV926" s="30"/>
      <c r="ULW926" s="30"/>
      <c r="ULX926" s="30"/>
      <c r="ULY926" s="30"/>
      <c r="ULZ926" s="30"/>
      <c r="UMA926" s="30"/>
      <c r="UMB926" s="30"/>
      <c r="UMC926" s="30"/>
      <c r="UMD926" s="30"/>
      <c r="UME926" s="30"/>
      <c r="UMF926" s="30"/>
      <c r="UMG926" s="30"/>
      <c r="UMH926" s="30"/>
      <c r="UMI926" s="30"/>
      <c r="UMJ926" s="30"/>
      <c r="UMK926" s="30"/>
      <c r="UML926" s="30"/>
      <c r="UMM926" s="30"/>
      <c r="UMN926" s="30"/>
      <c r="UMO926" s="30"/>
      <c r="UMP926" s="30"/>
      <c r="UMQ926" s="30"/>
      <c r="UMR926" s="30"/>
      <c r="UMS926" s="30"/>
      <c r="UMT926" s="30"/>
      <c r="UMU926" s="30"/>
      <c r="UMV926" s="30"/>
      <c r="UMW926" s="30"/>
      <c r="UMX926" s="30"/>
      <c r="UMY926" s="30"/>
      <c r="UMZ926" s="30"/>
      <c r="UNA926" s="30"/>
      <c r="UNB926" s="30"/>
      <c r="UNC926" s="30"/>
      <c r="UND926" s="30"/>
      <c r="UNE926" s="30"/>
      <c r="UNF926" s="30"/>
      <c r="UNG926" s="30"/>
      <c r="UNH926" s="30"/>
      <c r="UNI926" s="30"/>
      <c r="UNJ926" s="30"/>
      <c r="UNK926" s="30"/>
      <c r="UNL926" s="30"/>
      <c r="UNM926" s="30"/>
      <c r="UNN926" s="30"/>
      <c r="UNO926" s="30"/>
      <c r="UNP926" s="30"/>
      <c r="UNQ926" s="30"/>
      <c r="UNR926" s="30"/>
      <c r="UNS926" s="30"/>
      <c r="UNT926" s="30"/>
      <c r="UNU926" s="30"/>
      <c r="UNV926" s="30"/>
      <c r="UNW926" s="30"/>
      <c r="UNX926" s="30"/>
      <c r="UNY926" s="30"/>
      <c r="UNZ926" s="30"/>
      <c r="UOA926" s="30"/>
      <c r="UOB926" s="30"/>
      <c r="UOC926" s="30"/>
      <c r="UOD926" s="30"/>
      <c r="UOE926" s="30"/>
      <c r="UOF926" s="30"/>
      <c r="UOG926" s="30"/>
      <c r="UOH926" s="30"/>
      <c r="UOI926" s="30"/>
      <c r="UOJ926" s="30"/>
      <c r="UOK926" s="30"/>
      <c r="UOL926" s="30"/>
      <c r="UOM926" s="30"/>
      <c r="UON926" s="30"/>
      <c r="UOO926" s="30"/>
      <c r="UOP926" s="30"/>
      <c r="UOQ926" s="30"/>
      <c r="UOR926" s="30"/>
      <c r="UOS926" s="30"/>
      <c r="UOT926" s="30"/>
      <c r="UOU926" s="30"/>
      <c r="UOV926" s="30"/>
      <c r="UOW926" s="30"/>
      <c r="UOX926" s="30"/>
      <c r="UOY926" s="30"/>
      <c r="UOZ926" s="30"/>
      <c r="UPA926" s="30"/>
      <c r="UPB926" s="30"/>
      <c r="UPC926" s="30"/>
      <c r="UPD926" s="30"/>
      <c r="UPE926" s="30"/>
      <c r="UPF926" s="30"/>
      <c r="UPG926" s="30"/>
      <c r="UPH926" s="30"/>
      <c r="UPI926" s="30"/>
      <c r="UPJ926" s="30"/>
      <c r="UPK926" s="30"/>
      <c r="UPL926" s="30"/>
      <c r="UPM926" s="30"/>
      <c r="UPN926" s="30"/>
      <c r="UPO926" s="30"/>
      <c r="UPP926" s="30"/>
      <c r="UPQ926" s="30"/>
      <c r="UPR926" s="30"/>
      <c r="UPS926" s="30"/>
      <c r="UPT926" s="30"/>
      <c r="UPU926" s="30"/>
      <c r="UPV926" s="30"/>
      <c r="UPW926" s="30"/>
      <c r="UPX926" s="30"/>
      <c r="UPY926" s="30"/>
      <c r="UPZ926" s="30"/>
      <c r="UQA926" s="30"/>
      <c r="UQB926" s="30"/>
      <c r="UQC926" s="30"/>
      <c r="UQD926" s="30"/>
      <c r="UQE926" s="30"/>
      <c r="UQF926" s="30"/>
      <c r="UQG926" s="30"/>
      <c r="UQH926" s="30"/>
      <c r="UQI926" s="30"/>
      <c r="UQJ926" s="30"/>
      <c r="UQK926" s="30"/>
      <c r="UQL926" s="30"/>
      <c r="UQM926" s="30"/>
      <c r="UQN926" s="30"/>
      <c r="UQO926" s="30"/>
      <c r="UQP926" s="30"/>
      <c r="UQQ926" s="30"/>
      <c r="UQR926" s="30"/>
      <c r="UQS926" s="30"/>
      <c r="UQT926" s="30"/>
      <c r="UQU926" s="30"/>
      <c r="UQV926" s="30"/>
      <c r="UQW926" s="30"/>
      <c r="UQX926" s="30"/>
      <c r="UQY926" s="30"/>
      <c r="UQZ926" s="30"/>
      <c r="URA926" s="30"/>
      <c r="URB926" s="30"/>
      <c r="URC926" s="30"/>
      <c r="URD926" s="30"/>
      <c r="URE926" s="30"/>
      <c r="URF926" s="30"/>
      <c r="URG926" s="30"/>
      <c r="URH926" s="30"/>
      <c r="URI926" s="30"/>
      <c r="URJ926" s="30"/>
      <c r="URK926" s="30"/>
      <c r="URL926" s="30"/>
      <c r="URM926" s="30"/>
      <c r="URN926" s="30"/>
      <c r="URO926" s="30"/>
      <c r="URP926" s="30"/>
      <c r="URQ926" s="30"/>
      <c r="URR926" s="30"/>
      <c r="URS926" s="30"/>
      <c r="URT926" s="30"/>
      <c r="URU926" s="30"/>
      <c r="URV926" s="30"/>
      <c r="URW926" s="30"/>
      <c r="URX926" s="30"/>
      <c r="URY926" s="30"/>
      <c r="URZ926" s="30"/>
      <c r="USA926" s="30"/>
      <c r="USB926" s="30"/>
      <c r="USC926" s="30"/>
      <c r="USD926" s="30"/>
      <c r="USE926" s="30"/>
      <c r="USF926" s="30"/>
      <c r="USG926" s="30"/>
      <c r="USH926" s="30"/>
      <c r="USI926" s="30"/>
      <c r="USJ926" s="30"/>
      <c r="USK926" s="30"/>
      <c r="USL926" s="30"/>
      <c r="USM926" s="30"/>
      <c r="USN926" s="30"/>
      <c r="USO926" s="30"/>
      <c r="USP926" s="30"/>
      <c r="USQ926" s="30"/>
      <c r="USR926" s="30"/>
      <c r="USS926" s="30"/>
      <c r="UST926" s="30"/>
      <c r="USU926" s="30"/>
      <c r="USV926" s="30"/>
      <c r="USW926" s="30"/>
      <c r="USX926" s="30"/>
      <c r="USY926" s="30"/>
      <c r="USZ926" s="30"/>
      <c r="UTA926" s="30"/>
      <c r="UTB926" s="30"/>
      <c r="UTC926" s="30"/>
      <c r="UTD926" s="30"/>
      <c r="UTE926" s="30"/>
      <c r="UTF926" s="30"/>
      <c r="UTG926" s="30"/>
      <c r="UTH926" s="30"/>
      <c r="UTI926" s="30"/>
      <c r="UTJ926" s="30"/>
      <c r="UTK926" s="30"/>
      <c r="UTL926" s="30"/>
      <c r="UTM926" s="30"/>
      <c r="UTN926" s="30"/>
      <c r="UTO926" s="30"/>
      <c r="UTP926" s="30"/>
      <c r="UTQ926" s="30"/>
      <c r="UTR926" s="30"/>
      <c r="UTS926" s="30"/>
      <c r="UTT926" s="30"/>
      <c r="UTU926" s="30"/>
      <c r="UTV926" s="30"/>
      <c r="UTW926" s="30"/>
      <c r="UTX926" s="30"/>
      <c r="UTY926" s="30"/>
      <c r="UTZ926" s="30"/>
      <c r="UUA926" s="30"/>
      <c r="UUB926" s="30"/>
      <c r="UUC926" s="30"/>
      <c r="UUD926" s="30"/>
      <c r="UUE926" s="30"/>
      <c r="UUF926" s="30"/>
      <c r="UUG926" s="30"/>
      <c r="UUH926" s="30"/>
      <c r="UUI926" s="30"/>
      <c r="UUJ926" s="30"/>
      <c r="UUK926" s="30"/>
      <c r="UUL926" s="30"/>
      <c r="UUM926" s="30"/>
      <c r="UUN926" s="30"/>
      <c r="UUO926" s="30"/>
      <c r="UUP926" s="30"/>
      <c r="UUQ926" s="30"/>
      <c r="UUR926" s="30"/>
      <c r="UUS926" s="30"/>
      <c r="UUT926" s="30"/>
      <c r="UUU926" s="30"/>
      <c r="UUV926" s="30"/>
      <c r="UUW926" s="30"/>
      <c r="UUX926" s="30"/>
      <c r="UUY926" s="30"/>
      <c r="UUZ926" s="30"/>
      <c r="UVA926" s="30"/>
      <c r="UVB926" s="30"/>
      <c r="UVC926" s="30"/>
      <c r="UVD926" s="30"/>
      <c r="UVE926" s="30"/>
      <c r="UVF926" s="30"/>
      <c r="UVG926" s="30"/>
      <c r="UVH926" s="30"/>
      <c r="UVI926" s="30"/>
      <c r="UVJ926" s="30"/>
      <c r="UVK926" s="30"/>
      <c r="UVL926" s="30"/>
      <c r="UVM926" s="30"/>
      <c r="UVN926" s="30"/>
      <c r="UVO926" s="30"/>
      <c r="UVP926" s="30"/>
      <c r="UVQ926" s="30"/>
      <c r="UVR926" s="30"/>
      <c r="UVS926" s="30"/>
      <c r="UVT926" s="30"/>
      <c r="UVU926" s="30"/>
      <c r="UVV926" s="30"/>
      <c r="UVW926" s="30"/>
      <c r="UVX926" s="30"/>
      <c r="UVY926" s="30"/>
      <c r="UVZ926" s="30"/>
      <c r="UWA926" s="30"/>
      <c r="UWB926" s="30"/>
      <c r="UWC926" s="30"/>
      <c r="UWD926" s="30"/>
      <c r="UWE926" s="30"/>
      <c r="UWF926" s="30"/>
      <c r="UWG926" s="30"/>
      <c r="UWH926" s="30"/>
      <c r="UWI926" s="30"/>
      <c r="UWJ926" s="30"/>
      <c r="UWK926" s="30"/>
      <c r="UWL926" s="30"/>
      <c r="UWM926" s="30"/>
      <c r="UWN926" s="30"/>
      <c r="UWO926" s="30"/>
      <c r="UWP926" s="30"/>
      <c r="UWQ926" s="30"/>
      <c r="UWR926" s="30"/>
      <c r="UWS926" s="30"/>
      <c r="UWT926" s="30"/>
      <c r="UWU926" s="30"/>
      <c r="UWV926" s="30"/>
      <c r="UWW926" s="30"/>
      <c r="UWX926" s="30"/>
      <c r="UWY926" s="30"/>
      <c r="UWZ926" s="30"/>
      <c r="UXA926" s="30"/>
      <c r="UXB926" s="30"/>
      <c r="UXC926" s="30"/>
      <c r="UXD926" s="30"/>
      <c r="UXE926" s="30"/>
      <c r="UXF926" s="30"/>
      <c r="UXG926" s="30"/>
      <c r="UXH926" s="30"/>
      <c r="UXI926" s="30"/>
      <c r="UXJ926" s="30"/>
      <c r="UXK926" s="30"/>
      <c r="UXL926" s="30"/>
      <c r="UXM926" s="30"/>
      <c r="UXN926" s="30"/>
      <c r="UXO926" s="30"/>
      <c r="UXP926" s="30"/>
      <c r="UXQ926" s="30"/>
      <c r="UXR926" s="30"/>
      <c r="UXS926" s="30"/>
      <c r="UXT926" s="30"/>
      <c r="UXU926" s="30"/>
      <c r="UXV926" s="30"/>
      <c r="UXW926" s="30"/>
      <c r="UXX926" s="30"/>
      <c r="UXY926" s="30"/>
      <c r="UXZ926" s="30"/>
      <c r="UYA926" s="30"/>
      <c r="UYB926" s="30"/>
      <c r="UYC926" s="30"/>
      <c r="UYD926" s="30"/>
      <c r="UYE926" s="30"/>
      <c r="UYF926" s="30"/>
      <c r="UYG926" s="30"/>
      <c r="UYH926" s="30"/>
      <c r="UYI926" s="30"/>
      <c r="UYJ926" s="30"/>
      <c r="UYK926" s="30"/>
      <c r="UYL926" s="30"/>
      <c r="UYM926" s="30"/>
      <c r="UYN926" s="30"/>
      <c r="UYO926" s="30"/>
      <c r="UYP926" s="30"/>
      <c r="UYQ926" s="30"/>
      <c r="UYR926" s="30"/>
      <c r="UYS926" s="30"/>
      <c r="UYT926" s="30"/>
      <c r="UYU926" s="30"/>
      <c r="UYV926" s="30"/>
      <c r="UYW926" s="30"/>
      <c r="UYX926" s="30"/>
      <c r="UYY926" s="30"/>
      <c r="UYZ926" s="30"/>
      <c r="UZA926" s="30"/>
      <c r="UZB926" s="30"/>
      <c r="UZC926" s="30"/>
      <c r="UZD926" s="30"/>
      <c r="UZE926" s="30"/>
      <c r="UZF926" s="30"/>
      <c r="UZG926" s="30"/>
      <c r="UZH926" s="30"/>
      <c r="UZI926" s="30"/>
      <c r="UZJ926" s="30"/>
      <c r="UZK926" s="30"/>
      <c r="UZL926" s="30"/>
      <c r="UZM926" s="30"/>
      <c r="UZN926" s="30"/>
      <c r="UZO926" s="30"/>
      <c r="UZP926" s="30"/>
      <c r="UZQ926" s="30"/>
      <c r="UZR926" s="30"/>
      <c r="UZS926" s="30"/>
      <c r="UZT926" s="30"/>
      <c r="UZU926" s="30"/>
      <c r="UZV926" s="30"/>
      <c r="UZW926" s="30"/>
      <c r="UZX926" s="30"/>
      <c r="UZY926" s="30"/>
      <c r="UZZ926" s="30"/>
      <c r="VAA926" s="30"/>
      <c r="VAB926" s="30"/>
      <c r="VAC926" s="30"/>
      <c r="VAD926" s="30"/>
      <c r="VAE926" s="30"/>
      <c r="VAF926" s="30"/>
      <c r="VAG926" s="30"/>
      <c r="VAH926" s="30"/>
      <c r="VAI926" s="30"/>
      <c r="VAJ926" s="30"/>
      <c r="VAK926" s="30"/>
      <c r="VAL926" s="30"/>
      <c r="VAM926" s="30"/>
      <c r="VAN926" s="30"/>
      <c r="VAO926" s="30"/>
      <c r="VAP926" s="30"/>
      <c r="VAQ926" s="30"/>
      <c r="VAR926" s="30"/>
      <c r="VAS926" s="30"/>
      <c r="VAT926" s="30"/>
      <c r="VAU926" s="30"/>
      <c r="VAV926" s="30"/>
      <c r="VAW926" s="30"/>
      <c r="VAX926" s="30"/>
      <c r="VAY926" s="30"/>
      <c r="VAZ926" s="30"/>
      <c r="VBA926" s="30"/>
      <c r="VBB926" s="30"/>
      <c r="VBC926" s="30"/>
      <c r="VBD926" s="30"/>
      <c r="VBE926" s="30"/>
      <c r="VBF926" s="30"/>
      <c r="VBG926" s="30"/>
      <c r="VBH926" s="30"/>
      <c r="VBI926" s="30"/>
      <c r="VBJ926" s="30"/>
      <c r="VBK926" s="30"/>
      <c r="VBL926" s="30"/>
      <c r="VBM926" s="30"/>
      <c r="VBN926" s="30"/>
      <c r="VBO926" s="30"/>
      <c r="VBP926" s="30"/>
      <c r="VBQ926" s="30"/>
      <c r="VBR926" s="30"/>
      <c r="VBS926" s="30"/>
      <c r="VBT926" s="30"/>
      <c r="VBU926" s="30"/>
      <c r="VBV926" s="30"/>
      <c r="VBW926" s="30"/>
      <c r="VBX926" s="30"/>
      <c r="VBY926" s="30"/>
      <c r="VBZ926" s="30"/>
      <c r="VCA926" s="30"/>
      <c r="VCB926" s="30"/>
      <c r="VCC926" s="30"/>
      <c r="VCD926" s="30"/>
      <c r="VCE926" s="30"/>
      <c r="VCF926" s="30"/>
      <c r="VCG926" s="30"/>
      <c r="VCH926" s="30"/>
      <c r="VCI926" s="30"/>
      <c r="VCJ926" s="30"/>
      <c r="VCK926" s="30"/>
      <c r="VCL926" s="30"/>
      <c r="VCM926" s="30"/>
      <c r="VCN926" s="30"/>
      <c r="VCO926" s="30"/>
      <c r="VCP926" s="30"/>
      <c r="VCQ926" s="30"/>
      <c r="VCR926" s="30"/>
      <c r="VCS926" s="30"/>
      <c r="VCT926" s="30"/>
      <c r="VCU926" s="30"/>
      <c r="VCV926" s="30"/>
      <c r="VCW926" s="30"/>
      <c r="VCX926" s="30"/>
      <c r="VCY926" s="30"/>
      <c r="VCZ926" s="30"/>
      <c r="VDA926" s="30"/>
      <c r="VDB926" s="30"/>
      <c r="VDC926" s="30"/>
      <c r="VDD926" s="30"/>
      <c r="VDE926" s="30"/>
      <c r="VDF926" s="30"/>
      <c r="VDG926" s="30"/>
      <c r="VDH926" s="30"/>
      <c r="VDI926" s="30"/>
      <c r="VDJ926" s="30"/>
      <c r="VDK926" s="30"/>
      <c r="VDL926" s="30"/>
      <c r="VDM926" s="30"/>
      <c r="VDN926" s="30"/>
      <c r="VDO926" s="30"/>
      <c r="VDP926" s="30"/>
      <c r="VDQ926" s="30"/>
      <c r="VDR926" s="30"/>
      <c r="VDS926" s="30"/>
      <c r="VDT926" s="30"/>
      <c r="VDU926" s="30"/>
      <c r="VDV926" s="30"/>
      <c r="VDW926" s="30"/>
      <c r="VDX926" s="30"/>
      <c r="VDY926" s="30"/>
      <c r="VDZ926" s="30"/>
      <c r="VEA926" s="30"/>
      <c r="VEB926" s="30"/>
      <c r="VEC926" s="30"/>
      <c r="VED926" s="30"/>
      <c r="VEE926" s="30"/>
      <c r="VEF926" s="30"/>
      <c r="VEG926" s="30"/>
      <c r="VEH926" s="30"/>
      <c r="VEI926" s="30"/>
      <c r="VEJ926" s="30"/>
      <c r="VEK926" s="30"/>
      <c r="VEL926" s="30"/>
      <c r="VEM926" s="30"/>
      <c r="VEN926" s="30"/>
      <c r="VEO926" s="30"/>
      <c r="VEP926" s="30"/>
      <c r="VEQ926" s="30"/>
      <c r="VER926" s="30"/>
      <c r="VES926" s="30"/>
      <c r="VET926" s="30"/>
      <c r="VEU926" s="30"/>
      <c r="VEV926" s="30"/>
      <c r="VEW926" s="30"/>
      <c r="VEX926" s="30"/>
      <c r="VEY926" s="30"/>
      <c r="VEZ926" s="30"/>
      <c r="VFA926" s="30"/>
      <c r="VFB926" s="30"/>
      <c r="VFC926" s="30"/>
      <c r="VFD926" s="30"/>
      <c r="VFE926" s="30"/>
      <c r="VFF926" s="30"/>
      <c r="VFG926" s="30"/>
      <c r="VFH926" s="30"/>
      <c r="VFI926" s="30"/>
      <c r="VFJ926" s="30"/>
      <c r="VFK926" s="30"/>
      <c r="VFL926" s="30"/>
      <c r="VFM926" s="30"/>
      <c r="VFN926" s="30"/>
      <c r="VFO926" s="30"/>
      <c r="VFP926" s="30"/>
      <c r="VFQ926" s="30"/>
      <c r="VFR926" s="30"/>
      <c r="VFS926" s="30"/>
      <c r="VFT926" s="30"/>
      <c r="VFU926" s="30"/>
      <c r="VFV926" s="30"/>
      <c r="VFW926" s="30"/>
      <c r="VFX926" s="30"/>
      <c r="VFY926" s="30"/>
      <c r="VFZ926" s="30"/>
      <c r="VGA926" s="30"/>
      <c r="VGB926" s="30"/>
      <c r="VGC926" s="30"/>
      <c r="VGD926" s="30"/>
      <c r="VGE926" s="30"/>
      <c r="VGF926" s="30"/>
      <c r="VGG926" s="30"/>
      <c r="VGH926" s="30"/>
      <c r="VGI926" s="30"/>
      <c r="VGJ926" s="30"/>
      <c r="VGK926" s="30"/>
      <c r="VGL926" s="30"/>
      <c r="VGM926" s="30"/>
      <c r="VGN926" s="30"/>
      <c r="VGO926" s="30"/>
      <c r="VGP926" s="30"/>
      <c r="VGQ926" s="30"/>
      <c r="VGR926" s="30"/>
      <c r="VGS926" s="30"/>
      <c r="VGT926" s="30"/>
      <c r="VGU926" s="30"/>
      <c r="VGV926" s="30"/>
      <c r="VGW926" s="30"/>
      <c r="VGX926" s="30"/>
      <c r="VGY926" s="30"/>
      <c r="VGZ926" s="30"/>
      <c r="VHA926" s="30"/>
      <c r="VHB926" s="30"/>
      <c r="VHC926" s="30"/>
      <c r="VHD926" s="30"/>
      <c r="VHE926" s="30"/>
      <c r="VHF926" s="30"/>
      <c r="VHG926" s="30"/>
      <c r="VHH926" s="30"/>
      <c r="VHI926" s="30"/>
      <c r="VHJ926" s="30"/>
      <c r="VHK926" s="30"/>
      <c r="VHL926" s="30"/>
      <c r="VHM926" s="30"/>
      <c r="VHN926" s="30"/>
      <c r="VHO926" s="30"/>
      <c r="VHP926" s="30"/>
      <c r="VHQ926" s="30"/>
      <c r="VHR926" s="30"/>
      <c r="VHS926" s="30"/>
      <c r="VHT926" s="30"/>
      <c r="VHU926" s="30"/>
      <c r="VHV926" s="30"/>
      <c r="VHW926" s="30"/>
      <c r="VHX926" s="30"/>
      <c r="VHY926" s="30"/>
      <c r="VHZ926" s="30"/>
      <c r="VIA926" s="30"/>
      <c r="VIB926" s="30"/>
      <c r="VIC926" s="30"/>
      <c r="VID926" s="30"/>
      <c r="VIE926" s="30"/>
      <c r="VIF926" s="30"/>
      <c r="VIG926" s="30"/>
      <c r="VIH926" s="30"/>
      <c r="VII926" s="30"/>
      <c r="VIJ926" s="30"/>
      <c r="VIK926" s="30"/>
      <c r="VIL926" s="30"/>
      <c r="VIM926" s="30"/>
      <c r="VIN926" s="30"/>
      <c r="VIO926" s="30"/>
      <c r="VIP926" s="30"/>
      <c r="VIQ926" s="30"/>
      <c r="VIR926" s="30"/>
      <c r="VIS926" s="30"/>
      <c r="VIT926" s="30"/>
      <c r="VIU926" s="30"/>
      <c r="VIV926" s="30"/>
      <c r="VIW926" s="30"/>
      <c r="VIX926" s="30"/>
      <c r="VIY926" s="30"/>
      <c r="VIZ926" s="30"/>
      <c r="VJA926" s="30"/>
      <c r="VJB926" s="30"/>
      <c r="VJC926" s="30"/>
      <c r="VJD926" s="30"/>
      <c r="VJE926" s="30"/>
      <c r="VJF926" s="30"/>
      <c r="VJG926" s="30"/>
      <c r="VJH926" s="30"/>
      <c r="VJI926" s="30"/>
      <c r="VJJ926" s="30"/>
      <c r="VJK926" s="30"/>
      <c r="VJL926" s="30"/>
      <c r="VJM926" s="30"/>
      <c r="VJN926" s="30"/>
      <c r="VJO926" s="30"/>
      <c r="VJP926" s="30"/>
      <c r="VJQ926" s="30"/>
      <c r="VJR926" s="30"/>
      <c r="VJS926" s="30"/>
      <c r="VJT926" s="30"/>
      <c r="VJU926" s="30"/>
      <c r="VJV926" s="30"/>
      <c r="VJW926" s="30"/>
      <c r="VJX926" s="30"/>
      <c r="VJY926" s="30"/>
      <c r="VJZ926" s="30"/>
      <c r="VKA926" s="30"/>
      <c r="VKB926" s="30"/>
      <c r="VKC926" s="30"/>
      <c r="VKD926" s="30"/>
      <c r="VKE926" s="30"/>
      <c r="VKF926" s="30"/>
      <c r="VKG926" s="30"/>
      <c r="VKH926" s="30"/>
      <c r="VKI926" s="30"/>
      <c r="VKJ926" s="30"/>
      <c r="VKK926" s="30"/>
      <c r="VKL926" s="30"/>
      <c r="VKM926" s="30"/>
      <c r="VKN926" s="30"/>
      <c r="VKO926" s="30"/>
      <c r="VKP926" s="30"/>
      <c r="VKQ926" s="30"/>
      <c r="VKR926" s="30"/>
      <c r="VKS926" s="30"/>
      <c r="VKT926" s="30"/>
      <c r="VKU926" s="30"/>
      <c r="VKV926" s="30"/>
      <c r="VKW926" s="30"/>
      <c r="VKX926" s="30"/>
      <c r="VKY926" s="30"/>
      <c r="VKZ926" s="30"/>
      <c r="VLA926" s="30"/>
      <c r="VLB926" s="30"/>
      <c r="VLC926" s="30"/>
      <c r="VLD926" s="30"/>
      <c r="VLE926" s="30"/>
      <c r="VLF926" s="30"/>
      <c r="VLG926" s="30"/>
      <c r="VLH926" s="30"/>
      <c r="VLI926" s="30"/>
      <c r="VLJ926" s="30"/>
      <c r="VLK926" s="30"/>
      <c r="VLL926" s="30"/>
      <c r="VLM926" s="30"/>
      <c r="VLN926" s="30"/>
      <c r="VLO926" s="30"/>
      <c r="VLP926" s="30"/>
      <c r="VLQ926" s="30"/>
      <c r="VLR926" s="30"/>
      <c r="VLS926" s="30"/>
      <c r="VLT926" s="30"/>
      <c r="VLU926" s="30"/>
      <c r="VLV926" s="30"/>
      <c r="VLW926" s="30"/>
      <c r="VLX926" s="30"/>
      <c r="VLY926" s="30"/>
      <c r="VLZ926" s="30"/>
      <c r="VMA926" s="30"/>
      <c r="VMB926" s="30"/>
      <c r="VMC926" s="30"/>
      <c r="VMD926" s="30"/>
      <c r="VME926" s="30"/>
      <c r="VMF926" s="30"/>
      <c r="VMG926" s="30"/>
      <c r="VMH926" s="30"/>
      <c r="VMI926" s="30"/>
      <c r="VMJ926" s="30"/>
      <c r="VMK926" s="30"/>
      <c r="VML926" s="30"/>
      <c r="VMM926" s="30"/>
      <c r="VMN926" s="30"/>
      <c r="VMO926" s="30"/>
      <c r="VMP926" s="30"/>
      <c r="VMQ926" s="30"/>
      <c r="VMR926" s="30"/>
      <c r="VMS926" s="30"/>
      <c r="VMT926" s="30"/>
      <c r="VMU926" s="30"/>
      <c r="VMV926" s="30"/>
      <c r="VMW926" s="30"/>
      <c r="VMX926" s="30"/>
      <c r="VMY926" s="30"/>
      <c r="VMZ926" s="30"/>
      <c r="VNA926" s="30"/>
      <c r="VNB926" s="30"/>
      <c r="VNC926" s="30"/>
      <c r="VND926" s="30"/>
      <c r="VNE926" s="30"/>
      <c r="VNF926" s="30"/>
      <c r="VNG926" s="30"/>
      <c r="VNH926" s="30"/>
      <c r="VNI926" s="30"/>
      <c r="VNJ926" s="30"/>
      <c r="VNK926" s="30"/>
      <c r="VNL926" s="30"/>
      <c r="VNM926" s="30"/>
      <c r="VNN926" s="30"/>
      <c r="VNO926" s="30"/>
      <c r="VNP926" s="30"/>
      <c r="VNQ926" s="30"/>
      <c r="VNR926" s="30"/>
      <c r="VNS926" s="30"/>
      <c r="VNT926" s="30"/>
      <c r="VNU926" s="30"/>
      <c r="VNV926" s="30"/>
      <c r="VNW926" s="30"/>
      <c r="VNX926" s="30"/>
      <c r="VNY926" s="30"/>
      <c r="VNZ926" s="30"/>
      <c r="VOA926" s="30"/>
      <c r="VOB926" s="30"/>
      <c r="VOC926" s="30"/>
      <c r="VOD926" s="30"/>
      <c r="VOE926" s="30"/>
      <c r="VOF926" s="30"/>
      <c r="VOG926" s="30"/>
      <c r="VOH926" s="30"/>
      <c r="VOI926" s="30"/>
      <c r="VOJ926" s="30"/>
      <c r="VOK926" s="30"/>
      <c r="VOL926" s="30"/>
      <c r="VOM926" s="30"/>
      <c r="VON926" s="30"/>
      <c r="VOO926" s="30"/>
      <c r="VOP926" s="30"/>
      <c r="VOQ926" s="30"/>
      <c r="VOR926" s="30"/>
      <c r="VOS926" s="30"/>
      <c r="VOT926" s="30"/>
      <c r="VOU926" s="30"/>
      <c r="VOV926" s="30"/>
      <c r="VOW926" s="30"/>
      <c r="VOX926" s="30"/>
      <c r="VOY926" s="30"/>
      <c r="VOZ926" s="30"/>
      <c r="VPA926" s="30"/>
      <c r="VPB926" s="30"/>
      <c r="VPC926" s="30"/>
      <c r="VPD926" s="30"/>
      <c r="VPE926" s="30"/>
      <c r="VPF926" s="30"/>
      <c r="VPG926" s="30"/>
      <c r="VPH926" s="30"/>
      <c r="VPI926" s="30"/>
      <c r="VPJ926" s="30"/>
      <c r="VPK926" s="30"/>
      <c r="VPL926" s="30"/>
      <c r="VPM926" s="30"/>
      <c r="VPN926" s="30"/>
      <c r="VPO926" s="30"/>
      <c r="VPP926" s="30"/>
      <c r="VPQ926" s="30"/>
      <c r="VPR926" s="30"/>
      <c r="VPS926" s="30"/>
      <c r="VPT926" s="30"/>
      <c r="VPU926" s="30"/>
      <c r="VPV926" s="30"/>
      <c r="VPW926" s="30"/>
      <c r="VPX926" s="30"/>
      <c r="VPY926" s="30"/>
      <c r="VPZ926" s="30"/>
      <c r="VQA926" s="30"/>
      <c r="VQB926" s="30"/>
      <c r="VQC926" s="30"/>
      <c r="VQD926" s="30"/>
      <c r="VQE926" s="30"/>
      <c r="VQF926" s="30"/>
      <c r="VQG926" s="30"/>
      <c r="VQH926" s="30"/>
      <c r="VQI926" s="30"/>
      <c r="VQJ926" s="30"/>
      <c r="VQK926" s="30"/>
      <c r="VQL926" s="30"/>
      <c r="VQM926" s="30"/>
      <c r="VQN926" s="30"/>
      <c r="VQO926" s="30"/>
      <c r="VQP926" s="30"/>
      <c r="VQQ926" s="30"/>
      <c r="VQR926" s="30"/>
      <c r="VQS926" s="30"/>
      <c r="VQT926" s="30"/>
      <c r="VQU926" s="30"/>
      <c r="VQV926" s="30"/>
      <c r="VQW926" s="30"/>
      <c r="VQX926" s="30"/>
      <c r="VQY926" s="30"/>
      <c r="VQZ926" s="30"/>
      <c r="VRA926" s="30"/>
      <c r="VRB926" s="30"/>
      <c r="VRC926" s="30"/>
      <c r="VRD926" s="30"/>
      <c r="VRE926" s="30"/>
      <c r="VRF926" s="30"/>
      <c r="VRG926" s="30"/>
      <c r="VRH926" s="30"/>
      <c r="VRI926" s="30"/>
      <c r="VRJ926" s="30"/>
      <c r="VRK926" s="30"/>
      <c r="VRL926" s="30"/>
      <c r="VRM926" s="30"/>
      <c r="VRN926" s="30"/>
      <c r="VRO926" s="30"/>
      <c r="VRP926" s="30"/>
      <c r="VRQ926" s="30"/>
      <c r="VRR926" s="30"/>
      <c r="VRS926" s="30"/>
      <c r="VRT926" s="30"/>
      <c r="VRU926" s="30"/>
      <c r="VRV926" s="30"/>
      <c r="VRW926" s="30"/>
      <c r="VRX926" s="30"/>
      <c r="VRY926" s="30"/>
      <c r="VRZ926" s="30"/>
      <c r="VSA926" s="30"/>
      <c r="VSB926" s="30"/>
      <c r="VSC926" s="30"/>
      <c r="VSD926" s="30"/>
      <c r="VSE926" s="30"/>
      <c r="VSF926" s="30"/>
      <c r="VSG926" s="30"/>
      <c r="VSH926" s="30"/>
      <c r="VSI926" s="30"/>
      <c r="VSJ926" s="30"/>
      <c r="VSK926" s="30"/>
      <c r="VSL926" s="30"/>
      <c r="VSM926" s="30"/>
      <c r="VSN926" s="30"/>
      <c r="VSO926" s="30"/>
      <c r="VSP926" s="30"/>
      <c r="VSQ926" s="30"/>
      <c r="VSR926" s="30"/>
      <c r="VSS926" s="30"/>
      <c r="VST926" s="30"/>
      <c r="VSU926" s="30"/>
      <c r="VSV926" s="30"/>
      <c r="VSW926" s="30"/>
      <c r="VSX926" s="30"/>
      <c r="VSY926" s="30"/>
      <c r="VSZ926" s="30"/>
      <c r="VTA926" s="30"/>
      <c r="VTB926" s="30"/>
      <c r="VTC926" s="30"/>
      <c r="VTD926" s="30"/>
      <c r="VTE926" s="30"/>
      <c r="VTF926" s="30"/>
      <c r="VTG926" s="30"/>
      <c r="VTH926" s="30"/>
      <c r="VTI926" s="30"/>
      <c r="VTJ926" s="30"/>
      <c r="VTK926" s="30"/>
      <c r="VTL926" s="30"/>
      <c r="VTM926" s="30"/>
      <c r="VTN926" s="30"/>
      <c r="VTO926" s="30"/>
      <c r="VTP926" s="30"/>
      <c r="VTQ926" s="30"/>
      <c r="VTR926" s="30"/>
      <c r="VTS926" s="30"/>
      <c r="VTT926" s="30"/>
      <c r="VTU926" s="30"/>
      <c r="VTV926" s="30"/>
      <c r="VTW926" s="30"/>
      <c r="VTX926" s="30"/>
      <c r="VTY926" s="30"/>
      <c r="VTZ926" s="30"/>
      <c r="VUA926" s="30"/>
      <c r="VUB926" s="30"/>
      <c r="VUC926" s="30"/>
      <c r="VUD926" s="30"/>
      <c r="VUE926" s="30"/>
      <c r="VUF926" s="30"/>
      <c r="VUG926" s="30"/>
      <c r="VUH926" s="30"/>
      <c r="VUI926" s="30"/>
      <c r="VUJ926" s="30"/>
      <c r="VUK926" s="30"/>
      <c r="VUL926" s="30"/>
      <c r="VUM926" s="30"/>
      <c r="VUN926" s="30"/>
      <c r="VUO926" s="30"/>
      <c r="VUP926" s="30"/>
      <c r="VUQ926" s="30"/>
      <c r="VUR926" s="30"/>
      <c r="VUS926" s="30"/>
      <c r="VUT926" s="30"/>
      <c r="VUU926" s="30"/>
      <c r="VUV926" s="30"/>
      <c r="VUW926" s="30"/>
      <c r="VUX926" s="30"/>
      <c r="VUY926" s="30"/>
      <c r="VUZ926" s="30"/>
      <c r="VVA926" s="30"/>
      <c r="VVB926" s="30"/>
      <c r="VVC926" s="30"/>
      <c r="VVD926" s="30"/>
      <c r="VVE926" s="30"/>
      <c r="VVF926" s="30"/>
      <c r="VVG926" s="30"/>
      <c r="VVH926" s="30"/>
      <c r="VVI926" s="30"/>
      <c r="VVJ926" s="30"/>
      <c r="VVK926" s="30"/>
      <c r="VVL926" s="30"/>
      <c r="VVM926" s="30"/>
      <c r="VVN926" s="30"/>
      <c r="VVO926" s="30"/>
      <c r="VVP926" s="30"/>
      <c r="VVQ926" s="30"/>
      <c r="VVR926" s="30"/>
      <c r="VVS926" s="30"/>
      <c r="VVT926" s="30"/>
      <c r="VVU926" s="30"/>
      <c r="VVV926" s="30"/>
      <c r="VVW926" s="30"/>
      <c r="VVX926" s="30"/>
      <c r="VVY926" s="30"/>
      <c r="VVZ926" s="30"/>
      <c r="VWA926" s="30"/>
      <c r="VWB926" s="30"/>
      <c r="VWC926" s="30"/>
      <c r="VWD926" s="30"/>
      <c r="VWE926" s="30"/>
      <c r="VWF926" s="30"/>
      <c r="VWG926" s="30"/>
      <c r="VWH926" s="30"/>
      <c r="VWI926" s="30"/>
      <c r="VWJ926" s="30"/>
      <c r="VWK926" s="30"/>
      <c r="VWL926" s="30"/>
      <c r="VWM926" s="30"/>
      <c r="VWN926" s="30"/>
      <c r="VWO926" s="30"/>
      <c r="VWP926" s="30"/>
      <c r="VWQ926" s="30"/>
      <c r="VWR926" s="30"/>
      <c r="VWS926" s="30"/>
      <c r="VWT926" s="30"/>
      <c r="VWU926" s="30"/>
      <c r="VWV926" s="30"/>
      <c r="VWW926" s="30"/>
      <c r="VWX926" s="30"/>
      <c r="VWY926" s="30"/>
      <c r="VWZ926" s="30"/>
      <c r="VXA926" s="30"/>
      <c r="VXB926" s="30"/>
      <c r="VXC926" s="30"/>
      <c r="VXD926" s="30"/>
      <c r="VXE926" s="30"/>
      <c r="VXF926" s="30"/>
      <c r="VXG926" s="30"/>
      <c r="VXH926" s="30"/>
      <c r="VXI926" s="30"/>
      <c r="VXJ926" s="30"/>
      <c r="VXK926" s="30"/>
      <c r="VXL926" s="30"/>
      <c r="VXM926" s="30"/>
      <c r="VXN926" s="30"/>
      <c r="VXO926" s="30"/>
      <c r="VXP926" s="30"/>
      <c r="VXQ926" s="30"/>
      <c r="VXR926" s="30"/>
      <c r="VXS926" s="30"/>
      <c r="VXT926" s="30"/>
      <c r="VXU926" s="30"/>
      <c r="VXV926" s="30"/>
      <c r="VXW926" s="30"/>
      <c r="VXX926" s="30"/>
      <c r="VXY926" s="30"/>
      <c r="VXZ926" s="30"/>
      <c r="VYA926" s="30"/>
      <c r="VYB926" s="30"/>
      <c r="VYC926" s="30"/>
      <c r="VYD926" s="30"/>
      <c r="VYE926" s="30"/>
      <c r="VYF926" s="30"/>
      <c r="VYG926" s="30"/>
      <c r="VYH926" s="30"/>
      <c r="VYI926" s="30"/>
      <c r="VYJ926" s="30"/>
      <c r="VYK926" s="30"/>
      <c r="VYL926" s="30"/>
      <c r="VYM926" s="30"/>
      <c r="VYN926" s="30"/>
      <c r="VYO926" s="30"/>
      <c r="VYP926" s="30"/>
      <c r="VYQ926" s="30"/>
      <c r="VYR926" s="30"/>
      <c r="VYS926" s="30"/>
      <c r="VYT926" s="30"/>
      <c r="VYU926" s="30"/>
      <c r="VYV926" s="30"/>
      <c r="VYW926" s="30"/>
      <c r="VYX926" s="30"/>
      <c r="VYY926" s="30"/>
      <c r="VYZ926" s="30"/>
      <c r="VZA926" s="30"/>
      <c r="VZB926" s="30"/>
      <c r="VZC926" s="30"/>
      <c r="VZD926" s="30"/>
      <c r="VZE926" s="30"/>
      <c r="VZF926" s="30"/>
      <c r="VZG926" s="30"/>
      <c r="VZH926" s="30"/>
      <c r="VZI926" s="30"/>
      <c r="VZJ926" s="30"/>
      <c r="VZK926" s="30"/>
      <c r="VZL926" s="30"/>
      <c r="VZM926" s="30"/>
      <c r="VZN926" s="30"/>
      <c r="VZO926" s="30"/>
      <c r="VZP926" s="30"/>
      <c r="VZQ926" s="30"/>
      <c r="VZR926" s="30"/>
      <c r="VZS926" s="30"/>
      <c r="VZT926" s="30"/>
      <c r="VZU926" s="30"/>
      <c r="VZV926" s="30"/>
      <c r="VZW926" s="30"/>
      <c r="VZX926" s="30"/>
      <c r="VZY926" s="30"/>
      <c r="VZZ926" s="30"/>
      <c r="WAA926" s="30"/>
      <c r="WAB926" s="30"/>
      <c r="WAC926" s="30"/>
      <c r="WAD926" s="30"/>
      <c r="WAE926" s="30"/>
      <c r="WAF926" s="30"/>
      <c r="WAG926" s="30"/>
      <c r="WAH926" s="30"/>
      <c r="WAI926" s="30"/>
      <c r="WAJ926" s="30"/>
      <c r="WAK926" s="30"/>
      <c r="WAL926" s="30"/>
      <c r="WAM926" s="30"/>
      <c r="WAN926" s="30"/>
      <c r="WAO926" s="30"/>
      <c r="WAP926" s="30"/>
      <c r="WAQ926" s="30"/>
      <c r="WAR926" s="30"/>
      <c r="WAS926" s="30"/>
      <c r="WAT926" s="30"/>
      <c r="WAU926" s="30"/>
      <c r="WAV926" s="30"/>
      <c r="WAW926" s="30"/>
      <c r="WAX926" s="30"/>
      <c r="WAY926" s="30"/>
      <c r="WAZ926" s="30"/>
      <c r="WBA926" s="30"/>
      <c r="WBB926" s="30"/>
      <c r="WBC926" s="30"/>
      <c r="WBD926" s="30"/>
      <c r="WBE926" s="30"/>
      <c r="WBF926" s="30"/>
      <c r="WBG926" s="30"/>
      <c r="WBH926" s="30"/>
      <c r="WBI926" s="30"/>
      <c r="WBJ926" s="30"/>
      <c r="WBK926" s="30"/>
      <c r="WBL926" s="30"/>
      <c r="WBM926" s="30"/>
      <c r="WBN926" s="30"/>
      <c r="WBO926" s="30"/>
      <c r="WBP926" s="30"/>
      <c r="WBQ926" s="30"/>
      <c r="WBR926" s="30"/>
      <c r="WBS926" s="30"/>
      <c r="WBT926" s="30"/>
      <c r="WBU926" s="30"/>
      <c r="WBV926" s="30"/>
      <c r="WBW926" s="30"/>
      <c r="WBX926" s="30"/>
      <c r="WBY926" s="30"/>
      <c r="WBZ926" s="30"/>
      <c r="WCA926" s="30"/>
      <c r="WCB926" s="30"/>
      <c r="WCC926" s="30"/>
      <c r="WCD926" s="30"/>
      <c r="WCE926" s="30"/>
      <c r="WCF926" s="30"/>
      <c r="WCG926" s="30"/>
      <c r="WCH926" s="30"/>
      <c r="WCI926" s="30"/>
      <c r="WCJ926" s="30"/>
      <c r="WCK926" s="30"/>
      <c r="WCL926" s="30"/>
      <c r="WCM926" s="30"/>
      <c r="WCN926" s="30"/>
      <c r="WCO926" s="30"/>
      <c r="WCP926" s="30"/>
      <c r="WCQ926" s="30"/>
      <c r="WCR926" s="30"/>
      <c r="WCS926" s="30"/>
      <c r="WCT926" s="30"/>
      <c r="WCU926" s="30"/>
      <c r="WCV926" s="30"/>
      <c r="WCW926" s="30"/>
      <c r="WCX926" s="30"/>
      <c r="WCY926" s="30"/>
      <c r="WCZ926" s="30"/>
      <c r="WDA926" s="30"/>
      <c r="WDB926" s="30"/>
      <c r="WDC926" s="30"/>
      <c r="WDD926" s="30"/>
      <c r="WDE926" s="30"/>
      <c r="WDF926" s="30"/>
      <c r="WDG926" s="30"/>
      <c r="WDH926" s="30"/>
      <c r="WDI926" s="30"/>
      <c r="WDJ926" s="30"/>
      <c r="WDK926" s="30"/>
      <c r="WDL926" s="30"/>
      <c r="WDM926" s="30"/>
      <c r="WDN926" s="30"/>
      <c r="WDO926" s="30"/>
      <c r="WDP926" s="30"/>
      <c r="WDQ926" s="30"/>
      <c r="WDR926" s="30"/>
      <c r="WDS926" s="30"/>
      <c r="WDT926" s="30"/>
      <c r="WDU926" s="30"/>
      <c r="WDV926" s="30"/>
      <c r="WDW926" s="30"/>
      <c r="WDX926" s="30"/>
      <c r="WDY926" s="30"/>
      <c r="WDZ926" s="30"/>
      <c r="WEA926" s="30"/>
      <c r="WEB926" s="30"/>
      <c r="WEC926" s="30"/>
      <c r="WED926" s="30"/>
      <c r="WEE926" s="30"/>
      <c r="WEF926" s="30"/>
      <c r="WEG926" s="30"/>
      <c r="WEH926" s="30"/>
      <c r="WEI926" s="30"/>
      <c r="WEJ926" s="30"/>
      <c r="WEK926" s="30"/>
      <c r="WEL926" s="30"/>
      <c r="WEM926" s="30"/>
      <c r="WEN926" s="30"/>
      <c r="WEO926" s="30"/>
      <c r="WEP926" s="30"/>
      <c r="WEQ926" s="30"/>
      <c r="WER926" s="30"/>
      <c r="WES926" s="30"/>
      <c r="WET926" s="30"/>
      <c r="WEU926" s="30"/>
      <c r="WEV926" s="30"/>
      <c r="WEW926" s="30"/>
      <c r="WEX926" s="30"/>
      <c r="WEY926" s="30"/>
      <c r="WEZ926" s="30"/>
      <c r="WFA926" s="30"/>
      <c r="WFB926" s="30"/>
      <c r="WFC926" s="30"/>
      <c r="WFD926" s="30"/>
      <c r="WFE926" s="30"/>
      <c r="WFF926" s="30"/>
      <c r="WFG926" s="30"/>
      <c r="WFH926" s="30"/>
      <c r="WFI926" s="30"/>
      <c r="WFJ926" s="30"/>
      <c r="WFK926" s="30"/>
      <c r="WFL926" s="30"/>
      <c r="WFM926" s="30"/>
      <c r="WFN926" s="30"/>
      <c r="WFO926" s="30"/>
      <c r="WFP926" s="30"/>
      <c r="WFQ926" s="30"/>
      <c r="WFR926" s="30"/>
      <c r="WFS926" s="30"/>
      <c r="WFT926" s="30"/>
      <c r="WFU926" s="30"/>
      <c r="WFV926" s="30"/>
      <c r="WFW926" s="30"/>
      <c r="WFX926" s="30"/>
      <c r="WFY926" s="30"/>
      <c r="WFZ926" s="30"/>
      <c r="WGA926" s="30"/>
      <c r="WGB926" s="30"/>
      <c r="WGC926" s="30"/>
      <c r="WGD926" s="30"/>
      <c r="WGE926" s="30"/>
      <c r="WGF926" s="30"/>
      <c r="WGG926" s="30"/>
      <c r="WGH926" s="30"/>
      <c r="WGI926" s="30"/>
      <c r="WGJ926" s="30"/>
      <c r="WGK926" s="30"/>
      <c r="WGL926" s="30"/>
      <c r="WGM926" s="30"/>
      <c r="WGN926" s="30"/>
      <c r="WGO926" s="30"/>
      <c r="WGP926" s="30"/>
      <c r="WGQ926" s="30"/>
      <c r="WGR926" s="30"/>
      <c r="WGS926" s="30"/>
      <c r="WGT926" s="30"/>
      <c r="WGU926" s="30"/>
      <c r="WGV926" s="30"/>
      <c r="WGW926" s="30"/>
      <c r="WGX926" s="30"/>
      <c r="WGY926" s="30"/>
      <c r="WGZ926" s="30"/>
      <c r="WHA926" s="30"/>
      <c r="WHB926" s="30"/>
      <c r="WHC926" s="30"/>
      <c r="WHD926" s="30"/>
      <c r="WHE926" s="30"/>
      <c r="WHF926" s="30"/>
      <c r="WHG926" s="30"/>
      <c r="WHH926" s="30"/>
      <c r="WHI926" s="30"/>
      <c r="WHJ926" s="30"/>
      <c r="WHK926" s="30"/>
      <c r="WHL926" s="30"/>
      <c r="WHM926" s="30"/>
      <c r="WHN926" s="30"/>
      <c r="WHO926" s="30"/>
      <c r="WHP926" s="30"/>
      <c r="WHQ926" s="30"/>
      <c r="WHR926" s="30"/>
      <c r="WHS926" s="30"/>
      <c r="WHT926" s="30"/>
      <c r="WHU926" s="30"/>
      <c r="WHV926" s="30"/>
      <c r="WHW926" s="30"/>
      <c r="WHX926" s="30"/>
      <c r="WHY926" s="30"/>
      <c r="WHZ926" s="30"/>
      <c r="WIA926" s="30"/>
      <c r="WIB926" s="30"/>
      <c r="WIC926" s="30"/>
      <c r="WID926" s="30"/>
      <c r="WIE926" s="30"/>
      <c r="WIF926" s="30"/>
      <c r="WIG926" s="30"/>
      <c r="WIH926" s="30"/>
      <c r="WII926" s="30"/>
      <c r="WIJ926" s="30"/>
      <c r="WIK926" s="30"/>
      <c r="WIL926" s="30"/>
      <c r="WIM926" s="30"/>
      <c r="WIN926" s="30"/>
      <c r="WIO926" s="30"/>
      <c r="WIP926" s="30"/>
      <c r="WIQ926" s="30"/>
      <c r="WIR926" s="30"/>
      <c r="WIS926" s="30"/>
      <c r="WIT926" s="30"/>
      <c r="WIU926" s="30"/>
      <c r="WIV926" s="30"/>
      <c r="WIW926" s="30"/>
      <c r="WIX926" s="30"/>
      <c r="WIY926" s="30"/>
      <c r="WIZ926" s="30"/>
      <c r="WJA926" s="30"/>
      <c r="WJB926" s="30"/>
      <c r="WJC926" s="30"/>
      <c r="WJD926" s="30"/>
      <c r="WJE926" s="30"/>
      <c r="WJF926" s="30"/>
      <c r="WJG926" s="30"/>
      <c r="WJH926" s="30"/>
      <c r="WJI926" s="30"/>
      <c r="WJJ926" s="30"/>
      <c r="WJK926" s="30"/>
      <c r="WJL926" s="30"/>
      <c r="WJM926" s="30"/>
      <c r="WJN926" s="30"/>
      <c r="WJO926" s="30"/>
      <c r="WJP926" s="30"/>
      <c r="WJQ926" s="30"/>
      <c r="WJR926" s="30"/>
      <c r="WJS926" s="30"/>
      <c r="WJT926" s="30"/>
      <c r="WJU926" s="30"/>
      <c r="WJV926" s="30"/>
      <c r="WJW926" s="30"/>
      <c r="WJX926" s="30"/>
      <c r="WJY926" s="30"/>
      <c r="WJZ926" s="30"/>
      <c r="WKA926" s="30"/>
      <c r="WKB926" s="30"/>
      <c r="WKC926" s="30"/>
      <c r="WKD926" s="30"/>
      <c r="WKE926" s="30"/>
      <c r="WKF926" s="30"/>
      <c r="WKG926" s="30"/>
      <c r="WKH926" s="30"/>
      <c r="WKI926" s="30"/>
      <c r="WKJ926" s="30"/>
      <c r="WKK926" s="30"/>
      <c r="WKL926" s="30"/>
      <c r="WKM926" s="30"/>
      <c r="WKN926" s="30"/>
      <c r="WKO926" s="30"/>
      <c r="WKP926" s="30"/>
      <c r="WKQ926" s="30"/>
      <c r="WKR926" s="30"/>
      <c r="WKS926" s="30"/>
      <c r="WKT926" s="30"/>
      <c r="WKU926" s="30"/>
      <c r="WKV926" s="30"/>
      <c r="WKW926" s="30"/>
      <c r="WKX926" s="30"/>
      <c r="WKY926" s="30"/>
      <c r="WKZ926" s="30"/>
      <c r="WLA926" s="30"/>
      <c r="WLB926" s="30"/>
      <c r="WLC926" s="30"/>
      <c r="WLD926" s="30"/>
      <c r="WLE926" s="30"/>
      <c r="WLF926" s="30"/>
      <c r="WLG926" s="30"/>
      <c r="WLH926" s="30"/>
      <c r="WLI926" s="30"/>
      <c r="WLJ926" s="30"/>
      <c r="WLK926" s="30"/>
      <c r="WLL926" s="30"/>
      <c r="WLM926" s="30"/>
      <c r="WLN926" s="30"/>
      <c r="WLO926" s="30"/>
      <c r="WLP926" s="30"/>
      <c r="WLQ926" s="30"/>
      <c r="WLR926" s="30"/>
      <c r="WLS926" s="30"/>
      <c r="WLT926" s="30"/>
      <c r="WLU926" s="30"/>
      <c r="WLV926" s="30"/>
      <c r="WLW926" s="30"/>
      <c r="WLX926" s="30"/>
      <c r="WLY926" s="30"/>
      <c r="WLZ926" s="30"/>
      <c r="WMA926" s="30"/>
      <c r="WMB926" s="30"/>
      <c r="WMC926" s="30"/>
      <c r="WMD926" s="30"/>
      <c r="WME926" s="30"/>
      <c r="WMF926" s="30"/>
      <c r="WMG926" s="30"/>
      <c r="WMH926" s="30"/>
      <c r="WMI926" s="30"/>
      <c r="WMJ926" s="30"/>
      <c r="WMK926" s="30"/>
      <c r="WML926" s="30"/>
      <c r="WMM926" s="30"/>
      <c r="WMN926" s="30"/>
      <c r="WMO926" s="30"/>
      <c r="WMP926" s="30"/>
      <c r="WMQ926" s="30"/>
      <c r="WMR926" s="30"/>
      <c r="WMS926" s="30"/>
      <c r="WMT926" s="30"/>
      <c r="WMU926" s="30"/>
      <c r="WMV926" s="30"/>
      <c r="WMW926" s="30"/>
      <c r="WMX926" s="30"/>
      <c r="WMY926" s="30"/>
      <c r="WMZ926" s="30"/>
      <c r="WNA926" s="30"/>
      <c r="WNB926" s="30"/>
      <c r="WNC926" s="30"/>
      <c r="WND926" s="30"/>
      <c r="WNE926" s="30"/>
      <c r="WNF926" s="30"/>
      <c r="WNG926" s="30"/>
      <c r="WNH926" s="30"/>
      <c r="WNI926" s="30"/>
      <c r="WNJ926" s="30"/>
      <c r="WNK926" s="30"/>
      <c r="WNL926" s="30"/>
      <c r="WNM926" s="30"/>
      <c r="WNN926" s="30"/>
      <c r="WNO926" s="30"/>
      <c r="WNP926" s="30"/>
      <c r="WNQ926" s="30"/>
      <c r="WNR926" s="30"/>
      <c r="WNS926" s="30"/>
      <c r="WNT926" s="30"/>
      <c r="WNU926" s="30"/>
      <c r="WNV926" s="30"/>
      <c r="WNW926" s="30"/>
      <c r="WNX926" s="30"/>
      <c r="WNY926" s="30"/>
      <c r="WNZ926" s="30"/>
      <c r="WOA926" s="30"/>
      <c r="WOB926" s="30"/>
      <c r="WOC926" s="30"/>
      <c r="WOD926" s="30"/>
      <c r="WOE926" s="30"/>
      <c r="WOF926" s="30"/>
      <c r="WOG926" s="30"/>
      <c r="WOH926" s="30"/>
      <c r="WOI926" s="30"/>
      <c r="WOJ926" s="30"/>
      <c r="WOK926" s="30"/>
      <c r="WOL926" s="30"/>
      <c r="WOM926" s="30"/>
      <c r="WON926" s="30"/>
      <c r="WOO926" s="30"/>
      <c r="WOP926" s="30"/>
      <c r="WOQ926" s="30"/>
      <c r="WOR926" s="30"/>
      <c r="WOS926" s="30"/>
      <c r="WOT926" s="30"/>
      <c r="WOU926" s="30"/>
      <c r="WOV926" s="30"/>
      <c r="WOW926" s="30"/>
      <c r="WOX926" s="30"/>
      <c r="WOY926" s="30"/>
      <c r="WOZ926" s="30"/>
      <c r="WPA926" s="30"/>
      <c r="WPB926" s="30"/>
      <c r="WPC926" s="30"/>
      <c r="WPD926" s="30"/>
      <c r="WPE926" s="30"/>
      <c r="WPF926" s="30"/>
      <c r="WPG926" s="30"/>
      <c r="WPH926" s="30"/>
      <c r="WPI926" s="30"/>
      <c r="WPJ926" s="30"/>
      <c r="WPK926" s="30"/>
      <c r="WPL926" s="30"/>
      <c r="WPM926" s="30"/>
      <c r="WPN926" s="30"/>
      <c r="WPO926" s="30"/>
      <c r="WPP926" s="30"/>
      <c r="WPQ926" s="30"/>
      <c r="WPR926" s="30"/>
      <c r="WPS926" s="30"/>
      <c r="WPT926" s="30"/>
      <c r="WPU926" s="30"/>
      <c r="WPV926" s="30"/>
      <c r="WPW926" s="30"/>
      <c r="WPX926" s="30"/>
      <c r="WPY926" s="30"/>
      <c r="WPZ926" s="30"/>
      <c r="WQA926" s="30"/>
      <c r="WQB926" s="30"/>
      <c r="WQC926" s="30"/>
      <c r="WQD926" s="30"/>
      <c r="WQE926" s="30"/>
      <c r="WQF926" s="30"/>
      <c r="WQG926" s="30"/>
      <c r="WQH926" s="30"/>
      <c r="WQI926" s="30"/>
      <c r="WQJ926" s="30"/>
      <c r="WQK926" s="30"/>
      <c r="WQL926" s="30"/>
      <c r="WQM926" s="30"/>
      <c r="WQN926" s="30"/>
      <c r="WQO926" s="30"/>
      <c r="WQP926" s="30"/>
      <c r="WQQ926" s="30"/>
      <c r="WQR926" s="30"/>
      <c r="WQS926" s="30"/>
      <c r="WQT926" s="30"/>
      <c r="WQU926" s="30"/>
      <c r="WQV926" s="30"/>
      <c r="WQW926" s="30"/>
      <c r="WQX926" s="30"/>
      <c r="WQY926" s="30"/>
      <c r="WQZ926" s="30"/>
      <c r="WRA926" s="30"/>
      <c r="WRB926" s="30"/>
      <c r="WRC926" s="30"/>
      <c r="WRD926" s="30"/>
      <c r="WRE926" s="30"/>
      <c r="WRF926" s="30"/>
      <c r="WRG926" s="30"/>
      <c r="WRH926" s="30"/>
      <c r="WRI926" s="30"/>
      <c r="WRJ926" s="30"/>
      <c r="WRK926" s="30"/>
      <c r="WRL926" s="30"/>
      <c r="WRM926" s="30"/>
      <c r="WRN926" s="30"/>
      <c r="WRO926" s="30"/>
      <c r="WRP926" s="30"/>
      <c r="WRQ926" s="30"/>
      <c r="WRR926" s="30"/>
      <c r="WRS926" s="30"/>
      <c r="WRT926" s="30"/>
      <c r="WRU926" s="30"/>
      <c r="WRV926" s="30"/>
      <c r="WRW926" s="30"/>
      <c r="WRX926" s="30"/>
      <c r="WRY926" s="30"/>
      <c r="WRZ926" s="30"/>
      <c r="WSA926" s="30"/>
      <c r="WSB926" s="30"/>
      <c r="WSC926" s="30"/>
      <c r="WSD926" s="30"/>
      <c r="WSE926" s="30"/>
      <c r="WSF926" s="30"/>
      <c r="WSG926" s="30"/>
      <c r="WSH926" s="30"/>
      <c r="WSI926" s="30"/>
      <c r="WSJ926" s="30"/>
      <c r="WSK926" s="30"/>
      <c r="WSL926" s="30"/>
      <c r="WSM926" s="30"/>
      <c r="WSN926" s="30"/>
      <c r="WSO926" s="30"/>
      <c r="WSP926" s="30"/>
      <c r="WSQ926" s="30"/>
      <c r="WSR926" s="30"/>
      <c r="WSS926" s="30"/>
      <c r="WST926" s="30"/>
      <c r="WSU926" s="30"/>
      <c r="WSV926" s="30"/>
      <c r="WSW926" s="30"/>
      <c r="WSX926" s="30"/>
      <c r="WSY926" s="30"/>
      <c r="WSZ926" s="30"/>
      <c r="WTA926" s="30"/>
      <c r="WTB926" s="30"/>
      <c r="WTC926" s="30"/>
      <c r="WTD926" s="30"/>
      <c r="WTE926" s="30"/>
      <c r="WTF926" s="30"/>
      <c r="WTG926" s="30"/>
      <c r="WTH926" s="30"/>
      <c r="WTI926" s="30"/>
      <c r="WTJ926" s="30"/>
      <c r="WTK926" s="30"/>
      <c r="WTL926" s="30"/>
      <c r="WTM926" s="30"/>
      <c r="WTN926" s="30"/>
      <c r="WTO926" s="30"/>
      <c r="WTP926" s="30"/>
      <c r="WTQ926" s="30"/>
      <c r="WTR926" s="30"/>
      <c r="WTS926" s="30"/>
      <c r="WTT926" s="30"/>
      <c r="WTU926" s="30"/>
      <c r="WTV926" s="30"/>
      <c r="WTW926" s="30"/>
      <c r="WTX926" s="30"/>
      <c r="WTY926" s="30"/>
      <c r="WTZ926" s="30"/>
      <c r="WUA926" s="30"/>
      <c r="WUB926" s="30"/>
      <c r="WUC926" s="30"/>
      <c r="WUD926" s="30"/>
      <c r="WUE926" s="30"/>
      <c r="WUF926" s="30"/>
      <c r="WUG926" s="30"/>
      <c r="WUH926" s="30"/>
      <c r="WUI926" s="30"/>
      <c r="WUJ926" s="30"/>
      <c r="WUK926" s="30"/>
      <c r="WUL926" s="30"/>
      <c r="WUM926" s="30"/>
      <c r="WUN926" s="30"/>
      <c r="WUO926" s="30"/>
      <c r="WUP926" s="30"/>
      <c r="WUQ926" s="30"/>
      <c r="WUR926" s="30"/>
      <c r="WUS926" s="30"/>
      <c r="WUT926" s="30"/>
      <c r="WUU926" s="30"/>
      <c r="WUV926" s="30"/>
      <c r="WUW926" s="30"/>
      <c r="WUX926" s="30"/>
      <c r="WUY926" s="30"/>
      <c r="WUZ926" s="30"/>
      <c r="WVA926" s="30"/>
      <c r="WVB926" s="30"/>
      <c r="WVC926" s="30"/>
      <c r="WVD926" s="30"/>
      <c r="WVE926" s="30"/>
      <c r="WVF926" s="30"/>
      <c r="WVG926" s="30"/>
      <c r="WVH926" s="30"/>
      <c r="WVI926" s="30"/>
      <c r="WVJ926" s="30"/>
      <c r="WVK926" s="30"/>
      <c r="WVL926" s="30"/>
      <c r="WVM926" s="30"/>
      <c r="WVN926" s="30"/>
      <c r="WVO926" s="30"/>
      <c r="WVP926" s="30"/>
      <c r="WVQ926" s="30"/>
      <c r="WVR926" s="30"/>
      <c r="WVS926" s="30"/>
      <c r="WVT926" s="30"/>
      <c r="WVU926" s="30"/>
      <c r="WVV926" s="30"/>
      <c r="WVW926" s="30"/>
      <c r="WVX926" s="30"/>
      <c r="WVY926" s="30"/>
      <c r="WVZ926" s="30"/>
      <c r="WWA926" s="30"/>
      <c r="WWB926" s="30"/>
      <c r="WWC926" s="30"/>
      <c r="WWD926" s="30"/>
      <c r="WWE926" s="30"/>
      <c r="WWF926" s="30"/>
      <c r="WWG926" s="30"/>
      <c r="WWH926" s="30"/>
      <c r="WWI926" s="30"/>
      <c r="WWJ926" s="30"/>
      <c r="WWK926" s="30"/>
      <c r="WWL926" s="30"/>
      <c r="WWM926" s="30"/>
      <c r="WWN926" s="30"/>
      <c r="WWO926" s="30"/>
      <c r="WWP926" s="30"/>
      <c r="WWQ926" s="30"/>
      <c r="WWR926" s="30"/>
      <c r="WWS926" s="30"/>
      <c r="WWT926" s="30"/>
      <c r="WWU926" s="30"/>
      <c r="WWV926" s="30"/>
      <c r="WWW926" s="30"/>
      <c r="WWX926" s="30"/>
      <c r="WWY926" s="30"/>
      <c r="WWZ926" s="30"/>
      <c r="WXA926" s="30"/>
      <c r="WXB926" s="30"/>
      <c r="WXC926" s="30"/>
      <c r="WXD926" s="30"/>
      <c r="WXE926" s="30"/>
      <c r="WXF926" s="30"/>
      <c r="WXG926" s="30"/>
      <c r="WXH926" s="30"/>
      <c r="WXI926" s="30"/>
      <c r="WXJ926" s="30"/>
      <c r="WXK926" s="30"/>
      <c r="WXL926" s="30"/>
      <c r="WXM926" s="30"/>
      <c r="WXN926" s="30"/>
      <c r="WXO926" s="30"/>
      <c r="WXP926" s="30"/>
      <c r="WXQ926" s="30"/>
      <c r="WXR926" s="30"/>
      <c r="WXS926" s="30"/>
      <c r="WXT926" s="30"/>
      <c r="WXU926" s="30"/>
      <c r="WXV926" s="30"/>
      <c r="WXW926" s="30"/>
      <c r="WXX926" s="30"/>
      <c r="WXY926" s="30"/>
      <c r="WXZ926" s="30"/>
      <c r="WYA926" s="30"/>
      <c r="WYB926" s="30"/>
      <c r="WYC926" s="30"/>
      <c r="WYD926" s="30"/>
      <c r="WYE926" s="30"/>
      <c r="WYF926" s="30"/>
      <c r="WYG926" s="30"/>
      <c r="WYH926" s="30"/>
      <c r="WYI926" s="30"/>
      <c r="WYJ926" s="30"/>
      <c r="WYK926" s="30"/>
      <c r="WYL926" s="30"/>
      <c r="WYM926" s="30"/>
      <c r="WYN926" s="30"/>
      <c r="WYO926" s="30"/>
      <c r="WYP926" s="30"/>
      <c r="WYQ926" s="30"/>
      <c r="WYR926" s="30"/>
      <c r="WYS926" s="30"/>
      <c r="WYT926" s="30"/>
      <c r="WYU926" s="30"/>
      <c r="WYV926" s="30"/>
      <c r="WYW926" s="30"/>
      <c r="WYX926" s="30"/>
      <c r="WYY926" s="30"/>
      <c r="WYZ926" s="30"/>
      <c r="WZA926" s="30"/>
      <c r="WZB926" s="30"/>
      <c r="WZC926" s="30"/>
      <c r="WZD926" s="30"/>
      <c r="WZE926" s="30"/>
      <c r="WZF926" s="30"/>
      <c r="WZG926" s="30"/>
      <c r="WZH926" s="30"/>
      <c r="WZI926" s="30"/>
      <c r="WZJ926" s="30"/>
      <c r="WZK926" s="30"/>
      <c r="WZL926" s="30"/>
      <c r="WZM926" s="30"/>
      <c r="WZN926" s="30"/>
      <c r="WZO926" s="30"/>
      <c r="WZP926" s="30"/>
      <c r="WZQ926" s="30"/>
      <c r="WZR926" s="30"/>
      <c r="WZS926" s="30"/>
      <c r="WZT926" s="30"/>
      <c r="WZU926" s="30"/>
      <c r="WZV926" s="30"/>
      <c r="WZW926" s="30"/>
      <c r="WZX926" s="30"/>
      <c r="WZY926" s="30"/>
      <c r="WZZ926" s="30"/>
      <c r="XAA926" s="30"/>
      <c r="XAB926" s="30"/>
      <c r="XAC926" s="30"/>
      <c r="XAD926" s="30"/>
      <c r="XAE926" s="30"/>
      <c r="XAF926" s="30"/>
      <c r="XAG926" s="30"/>
      <c r="XAH926" s="30"/>
      <c r="XAI926" s="30"/>
      <c r="XAJ926" s="30"/>
      <c r="XAK926" s="30"/>
      <c r="XAL926" s="30"/>
      <c r="XAM926" s="30"/>
      <c r="XAN926" s="30"/>
      <c r="XAO926" s="30"/>
      <c r="XAP926" s="30"/>
      <c r="XAQ926" s="30"/>
      <c r="XAR926" s="30"/>
      <c r="XAS926" s="30"/>
      <c r="XAT926" s="30"/>
      <c r="XAU926" s="30"/>
      <c r="XAV926" s="30"/>
      <c r="XAW926" s="30"/>
      <c r="XAX926" s="30"/>
      <c r="XAY926" s="30"/>
      <c r="XAZ926" s="30"/>
      <c r="XBA926" s="30"/>
      <c r="XBB926" s="30"/>
      <c r="XBC926" s="30"/>
      <c r="XBD926" s="30"/>
      <c r="XBE926" s="30"/>
      <c r="XBF926" s="30"/>
      <c r="XBG926" s="30"/>
      <c r="XBH926" s="30"/>
      <c r="XBI926" s="30"/>
      <c r="XBJ926" s="30"/>
      <c r="XBK926" s="30"/>
      <c r="XBL926" s="30"/>
      <c r="XBM926" s="30"/>
      <c r="XBN926" s="30"/>
      <c r="XBO926" s="30"/>
      <c r="XBP926" s="30"/>
      <c r="XBQ926" s="30"/>
      <c r="XBR926" s="30"/>
      <c r="XBS926" s="30"/>
      <c r="XBT926" s="30"/>
      <c r="XBU926" s="30"/>
      <c r="XBV926" s="30"/>
      <c r="XBW926" s="30"/>
      <c r="XBX926" s="30"/>
      <c r="XBY926" s="30"/>
      <c r="XBZ926" s="30"/>
      <c r="XCA926" s="30"/>
      <c r="XCB926" s="30"/>
      <c r="XCC926" s="30"/>
      <c r="XCD926" s="30"/>
      <c r="XCE926" s="30"/>
      <c r="XCF926" s="30"/>
      <c r="XCG926" s="30"/>
      <c r="XCH926" s="30"/>
      <c r="XCI926" s="30"/>
      <c r="XCJ926" s="30"/>
      <c r="XCK926" s="30"/>
      <c r="XCL926" s="30"/>
      <c r="XCM926" s="30"/>
      <c r="XCN926" s="30"/>
      <c r="XCO926" s="30"/>
      <c r="XCP926" s="30"/>
      <c r="XCQ926" s="30"/>
      <c r="XCR926" s="30"/>
      <c r="XCS926" s="30"/>
      <c r="XCT926" s="30"/>
      <c r="XCU926" s="30"/>
      <c r="XCV926" s="30"/>
      <c r="XCW926" s="30"/>
      <c r="XCX926" s="30"/>
      <c r="XCY926" s="30"/>
      <c r="XCZ926" s="30"/>
      <c r="XDA926" s="30"/>
      <c r="XDB926" s="30"/>
      <c r="XDC926" s="30"/>
      <c r="XDD926" s="30"/>
      <c r="XDE926" s="30"/>
      <c r="XDF926" s="30"/>
      <c r="XDG926" s="30"/>
      <c r="XDH926" s="30"/>
      <c r="XDI926" s="30"/>
      <c r="XDJ926" s="30"/>
      <c r="XDK926" s="30"/>
      <c r="XDL926" s="30"/>
      <c r="XDM926" s="30"/>
      <c r="XDN926" s="30"/>
      <c r="XDO926" s="30"/>
      <c r="XDP926" s="30"/>
      <c r="XDQ926" s="30"/>
      <c r="XDR926" s="30"/>
      <c r="XDS926" s="30"/>
      <c r="XDT926" s="30"/>
      <c r="XDU926" s="30"/>
      <c r="XDV926" s="30"/>
      <c r="XDW926" s="30"/>
      <c r="XDX926" s="30"/>
      <c r="XDY926" s="30"/>
      <c r="XDZ926" s="30"/>
      <c r="XEA926" s="30"/>
      <c r="XEB926" s="30"/>
      <c r="XEC926" s="30"/>
      <c r="XED926" s="30"/>
      <c r="XEE926" s="30"/>
      <c r="XEF926" s="30"/>
      <c r="XEG926" s="30"/>
      <c r="XEH926" s="30"/>
      <c r="XEI926" s="30"/>
      <c r="XEJ926" s="30"/>
      <c r="XEK926" s="30"/>
      <c r="XEL926" s="30"/>
      <c r="XEM926" s="30"/>
      <c r="XEN926" s="30"/>
      <c r="XEO926" s="30"/>
      <c r="XEP926" s="30"/>
    </row>
    <row r="927" spans="1:16370" ht="30" x14ac:dyDescent="0.25">
      <c r="A927" s="44">
        <f t="shared" si="25"/>
        <v>923</v>
      </c>
      <c r="B927" s="58">
        <v>401</v>
      </c>
      <c r="C927" s="31" t="s">
        <v>582</v>
      </c>
      <c r="D927" s="38" t="s">
        <v>199</v>
      </c>
      <c r="E927" s="44" t="s">
        <v>2</v>
      </c>
      <c r="F927" s="61" t="s">
        <v>948</v>
      </c>
      <c r="G927" s="43">
        <v>45609</v>
      </c>
      <c r="H927" s="39" t="s">
        <v>1034</v>
      </c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  <c r="DB927" s="30"/>
      <c r="DC927" s="30"/>
      <c r="DD927" s="30"/>
      <c r="DE927" s="30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P927" s="30"/>
      <c r="DQ927" s="30"/>
      <c r="DR927" s="30"/>
      <c r="DS927" s="30"/>
      <c r="DT927" s="30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  <c r="EH927" s="30"/>
      <c r="EI927" s="30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  <c r="ET927" s="30"/>
      <c r="EU927" s="30"/>
      <c r="EV927" s="30"/>
      <c r="EW927" s="30"/>
      <c r="EX927" s="30"/>
      <c r="EY927" s="30"/>
      <c r="EZ927" s="30"/>
      <c r="FA927" s="30"/>
      <c r="FB927" s="30"/>
      <c r="FC927" s="30"/>
      <c r="FD927" s="30"/>
      <c r="FE927" s="30"/>
      <c r="FF927" s="30"/>
      <c r="FG927" s="30"/>
      <c r="FH927" s="30"/>
      <c r="FI927" s="30"/>
      <c r="FJ927" s="30"/>
      <c r="FK927" s="30"/>
      <c r="FL927" s="30"/>
      <c r="FM927" s="30"/>
      <c r="FN927" s="30"/>
      <c r="FO927" s="30"/>
      <c r="FP927" s="30"/>
      <c r="FQ927" s="30"/>
      <c r="FR927" s="30"/>
      <c r="FS927" s="30"/>
      <c r="FT927" s="30"/>
      <c r="FU927" s="30"/>
      <c r="FV927" s="30"/>
      <c r="FW927" s="30"/>
      <c r="FX927" s="30"/>
      <c r="FY927" s="30"/>
      <c r="FZ927" s="30"/>
      <c r="GA927" s="30"/>
      <c r="GB927" s="30"/>
      <c r="GC927" s="30"/>
      <c r="GD927" s="30"/>
      <c r="GE927" s="30"/>
      <c r="GF927" s="30"/>
      <c r="GG927" s="30"/>
      <c r="GH927" s="30"/>
      <c r="GI927" s="30"/>
      <c r="GJ927" s="30"/>
      <c r="GK927" s="30"/>
      <c r="GL927" s="30"/>
      <c r="GM927" s="30"/>
      <c r="GN927" s="30"/>
      <c r="GO927" s="30"/>
      <c r="GP927" s="30"/>
      <c r="GQ927" s="30"/>
      <c r="GR927" s="30"/>
      <c r="GS927" s="30"/>
      <c r="GT927" s="30"/>
      <c r="GU927" s="30"/>
      <c r="GV927" s="30"/>
      <c r="GW927" s="30"/>
      <c r="GX927" s="30"/>
      <c r="GY927" s="30"/>
      <c r="GZ927" s="30"/>
      <c r="HA927" s="30"/>
      <c r="HB927" s="30"/>
      <c r="HC927" s="30"/>
      <c r="HD927" s="30"/>
      <c r="HE927" s="30"/>
      <c r="HF927" s="30"/>
      <c r="HG927" s="30"/>
      <c r="HH927" s="30"/>
      <c r="HI927" s="30"/>
      <c r="HJ927" s="30"/>
      <c r="HK927" s="30"/>
      <c r="HL927" s="30"/>
      <c r="HM927" s="30"/>
      <c r="HN927" s="30"/>
      <c r="HO927" s="30"/>
      <c r="HP927" s="30"/>
      <c r="HQ927" s="30"/>
      <c r="HR927" s="30"/>
      <c r="HS927" s="30"/>
      <c r="HT927" s="30"/>
      <c r="HU927" s="30"/>
      <c r="HV927" s="30"/>
      <c r="HW927" s="30"/>
      <c r="HX927" s="30"/>
      <c r="HY927" s="30"/>
      <c r="HZ927" s="30"/>
      <c r="IA927" s="30"/>
      <c r="IB927" s="30"/>
      <c r="IC927" s="30"/>
      <c r="ID927" s="30"/>
      <c r="IE927" s="30"/>
      <c r="IF927" s="30"/>
      <c r="IG927" s="30"/>
      <c r="IH927" s="30"/>
      <c r="II927" s="30"/>
      <c r="IJ927" s="30"/>
      <c r="IK927" s="30"/>
      <c r="IL927" s="30"/>
      <c r="IM927" s="30"/>
      <c r="IN927" s="30"/>
      <c r="IO927" s="30"/>
      <c r="IP927" s="30"/>
      <c r="IQ927" s="30"/>
      <c r="IR927" s="30"/>
      <c r="IS927" s="30"/>
      <c r="IT927" s="30"/>
      <c r="IU927" s="30"/>
      <c r="IV927" s="30"/>
      <c r="IW927" s="30"/>
      <c r="IX927" s="30"/>
      <c r="IY927" s="30"/>
      <c r="IZ927" s="30"/>
      <c r="JA927" s="30"/>
      <c r="JB927" s="30"/>
      <c r="JC927" s="30"/>
      <c r="JD927" s="30"/>
      <c r="JE927" s="30"/>
      <c r="JF927" s="30"/>
      <c r="JG927" s="30"/>
      <c r="JH927" s="30"/>
      <c r="JI927" s="30"/>
      <c r="JJ927" s="30"/>
      <c r="JK927" s="30"/>
      <c r="JL927" s="30"/>
      <c r="JM927" s="30"/>
      <c r="JN927" s="30"/>
      <c r="JO927" s="30"/>
      <c r="JP927" s="30"/>
      <c r="JQ927" s="30"/>
      <c r="JR927" s="30"/>
      <c r="JS927" s="30"/>
      <c r="JT927" s="30"/>
      <c r="JU927" s="30"/>
      <c r="JV927" s="30"/>
      <c r="JW927" s="30"/>
      <c r="JX927" s="30"/>
      <c r="JY927" s="30"/>
      <c r="JZ927" s="30"/>
      <c r="KA927" s="30"/>
      <c r="KB927" s="30"/>
      <c r="KC927" s="30"/>
      <c r="KD927" s="30"/>
      <c r="KE927" s="30"/>
      <c r="KF927" s="30"/>
      <c r="KG927" s="30"/>
      <c r="KH927" s="30"/>
      <c r="KI927" s="30"/>
      <c r="KJ927" s="30"/>
      <c r="KK927" s="30"/>
      <c r="KL927" s="30"/>
      <c r="KM927" s="30"/>
      <c r="KN927" s="30"/>
      <c r="KO927" s="30"/>
      <c r="KP927" s="30"/>
      <c r="KQ927" s="30"/>
      <c r="KR927" s="30"/>
      <c r="KS927" s="30"/>
      <c r="KT927" s="30"/>
      <c r="KU927" s="30"/>
      <c r="KV927" s="30"/>
      <c r="KW927" s="30"/>
      <c r="KX927" s="30"/>
      <c r="KY927" s="30"/>
      <c r="KZ927" s="30"/>
      <c r="LA927" s="30"/>
      <c r="LB927" s="30"/>
      <c r="LC927" s="30"/>
      <c r="LD927" s="30"/>
      <c r="LE927" s="30"/>
      <c r="LF927" s="30"/>
      <c r="LG927" s="30"/>
      <c r="LH927" s="30"/>
      <c r="LI927" s="30"/>
      <c r="LJ927" s="30"/>
      <c r="LK927" s="30"/>
      <c r="LL927" s="30"/>
      <c r="LM927" s="30"/>
      <c r="LN927" s="30"/>
      <c r="LO927" s="30"/>
      <c r="LP927" s="30"/>
      <c r="LQ927" s="30"/>
      <c r="LR927" s="30"/>
      <c r="LS927" s="30"/>
      <c r="LT927" s="30"/>
      <c r="LU927" s="30"/>
      <c r="LV927" s="30"/>
      <c r="LW927" s="30"/>
      <c r="LX927" s="30"/>
      <c r="LY927" s="30"/>
      <c r="LZ927" s="30"/>
      <c r="MA927" s="30"/>
      <c r="MB927" s="30"/>
      <c r="MC927" s="30"/>
      <c r="MD927" s="30"/>
      <c r="ME927" s="30"/>
      <c r="MF927" s="30"/>
      <c r="MG927" s="30"/>
      <c r="MH927" s="30"/>
      <c r="MI927" s="30"/>
      <c r="MJ927" s="30"/>
      <c r="MK927" s="30"/>
      <c r="ML927" s="30"/>
      <c r="MM927" s="30"/>
      <c r="MN927" s="30"/>
      <c r="MO927" s="30"/>
      <c r="MP927" s="30"/>
      <c r="MQ927" s="30"/>
      <c r="MR927" s="30"/>
      <c r="MS927" s="30"/>
      <c r="MT927" s="30"/>
      <c r="MU927" s="30"/>
      <c r="MV927" s="30"/>
      <c r="MW927" s="30"/>
      <c r="MX927" s="30"/>
      <c r="MY927" s="30"/>
      <c r="MZ927" s="30"/>
      <c r="NA927" s="30"/>
      <c r="NB927" s="30"/>
      <c r="NC927" s="30"/>
      <c r="ND927" s="30"/>
      <c r="NE927" s="30"/>
      <c r="NF927" s="30"/>
      <c r="NG927" s="30"/>
      <c r="NH927" s="30"/>
      <c r="NI927" s="30"/>
      <c r="NJ927" s="30"/>
      <c r="NK927" s="30"/>
      <c r="NL927" s="30"/>
      <c r="NM927" s="30"/>
      <c r="NN927" s="30"/>
      <c r="NO927" s="30"/>
      <c r="NP927" s="30"/>
      <c r="NQ927" s="30"/>
      <c r="NR927" s="30"/>
      <c r="NS927" s="30"/>
      <c r="NT927" s="30"/>
      <c r="NU927" s="30"/>
      <c r="NV927" s="30"/>
      <c r="NW927" s="30"/>
      <c r="NX927" s="30"/>
      <c r="NY927" s="30"/>
      <c r="NZ927" s="30"/>
      <c r="OA927" s="30"/>
      <c r="OB927" s="30"/>
      <c r="OC927" s="30"/>
      <c r="OD927" s="30"/>
      <c r="OE927" s="30"/>
      <c r="OF927" s="30"/>
      <c r="OG927" s="30"/>
      <c r="OH927" s="30"/>
      <c r="OI927" s="30"/>
      <c r="OJ927" s="30"/>
      <c r="OK927" s="30"/>
      <c r="OL927" s="30"/>
      <c r="OM927" s="30"/>
      <c r="ON927" s="30"/>
      <c r="OO927" s="30"/>
      <c r="OP927" s="30"/>
      <c r="OQ927" s="30"/>
      <c r="OR927" s="30"/>
      <c r="OS927" s="30"/>
      <c r="OT927" s="30"/>
      <c r="OU927" s="30"/>
      <c r="OV927" s="30"/>
      <c r="OW927" s="30"/>
      <c r="OX927" s="30"/>
      <c r="OY927" s="30"/>
      <c r="OZ927" s="30"/>
      <c r="PA927" s="30"/>
      <c r="PB927" s="30"/>
      <c r="PC927" s="30"/>
      <c r="PD927" s="30"/>
      <c r="PE927" s="30"/>
      <c r="PF927" s="30"/>
      <c r="PG927" s="30"/>
      <c r="PH927" s="30"/>
      <c r="PI927" s="30"/>
      <c r="PJ927" s="30"/>
      <c r="PK927" s="30"/>
      <c r="PL927" s="30"/>
      <c r="PM927" s="30"/>
      <c r="PN927" s="30"/>
      <c r="PO927" s="30"/>
      <c r="PP927" s="30"/>
      <c r="PQ927" s="30"/>
      <c r="PR927" s="30"/>
      <c r="PS927" s="30"/>
      <c r="PT927" s="30"/>
      <c r="PU927" s="30"/>
      <c r="PV927" s="30"/>
      <c r="PW927" s="30"/>
      <c r="PX927" s="30"/>
      <c r="PY927" s="30"/>
      <c r="PZ927" s="30"/>
      <c r="QA927" s="30"/>
      <c r="QB927" s="30"/>
      <c r="QC927" s="30"/>
      <c r="QD927" s="30"/>
      <c r="QE927" s="30"/>
      <c r="QF927" s="30"/>
      <c r="QG927" s="30"/>
      <c r="QH927" s="30"/>
      <c r="QI927" s="30"/>
      <c r="QJ927" s="30"/>
      <c r="QK927" s="30"/>
      <c r="QL927" s="30"/>
      <c r="QM927" s="30"/>
      <c r="QN927" s="30"/>
      <c r="QO927" s="30"/>
      <c r="QP927" s="30"/>
      <c r="QQ927" s="30"/>
      <c r="QR927" s="30"/>
      <c r="QS927" s="30"/>
      <c r="QT927" s="30"/>
      <c r="QU927" s="30"/>
      <c r="QV927" s="30"/>
      <c r="QW927" s="30"/>
      <c r="QX927" s="30"/>
      <c r="QY927" s="30"/>
      <c r="QZ927" s="30"/>
      <c r="RA927" s="30"/>
      <c r="RB927" s="30"/>
      <c r="RC927" s="30"/>
      <c r="RD927" s="30"/>
      <c r="RE927" s="30"/>
      <c r="RF927" s="30"/>
      <c r="RG927" s="30"/>
      <c r="RH927" s="30"/>
      <c r="RI927" s="30"/>
      <c r="RJ927" s="30"/>
      <c r="RK927" s="30"/>
      <c r="RL927" s="30"/>
      <c r="RM927" s="30"/>
      <c r="RN927" s="30"/>
      <c r="RO927" s="30"/>
      <c r="RP927" s="30"/>
      <c r="RQ927" s="30"/>
      <c r="RR927" s="30"/>
      <c r="RS927" s="30"/>
      <c r="RT927" s="30"/>
      <c r="RU927" s="30"/>
      <c r="RV927" s="30"/>
      <c r="RW927" s="30"/>
      <c r="RX927" s="30"/>
      <c r="RY927" s="30"/>
      <c r="RZ927" s="30"/>
      <c r="SA927" s="30"/>
      <c r="SB927" s="30"/>
      <c r="SC927" s="30"/>
      <c r="SD927" s="30"/>
      <c r="SE927" s="30"/>
      <c r="SF927" s="30"/>
      <c r="SG927" s="30"/>
      <c r="SH927" s="30"/>
      <c r="SI927" s="30"/>
      <c r="SJ927" s="30"/>
      <c r="SK927" s="30"/>
      <c r="SL927" s="30"/>
      <c r="SM927" s="30"/>
      <c r="SN927" s="30"/>
      <c r="SO927" s="30"/>
      <c r="SP927" s="30"/>
      <c r="SQ927" s="30"/>
      <c r="SR927" s="30"/>
      <c r="SS927" s="30"/>
      <c r="ST927" s="30"/>
      <c r="SU927" s="30"/>
      <c r="SV927" s="30"/>
      <c r="SW927" s="30"/>
      <c r="SX927" s="30"/>
      <c r="SY927" s="30"/>
      <c r="SZ927" s="30"/>
      <c r="TA927" s="30"/>
      <c r="TB927" s="30"/>
      <c r="TC927" s="30"/>
      <c r="TD927" s="30"/>
      <c r="TE927" s="30"/>
      <c r="TF927" s="30"/>
      <c r="TG927" s="30"/>
      <c r="TH927" s="30"/>
      <c r="TI927" s="30"/>
      <c r="TJ927" s="30"/>
      <c r="TK927" s="30"/>
      <c r="TL927" s="30"/>
      <c r="TM927" s="30"/>
      <c r="TN927" s="30"/>
      <c r="TO927" s="30"/>
      <c r="TP927" s="30"/>
      <c r="TQ927" s="30"/>
      <c r="TR927" s="30"/>
      <c r="TS927" s="30"/>
      <c r="TT927" s="30"/>
      <c r="TU927" s="30"/>
      <c r="TV927" s="30"/>
      <c r="TW927" s="30"/>
      <c r="TX927" s="30"/>
      <c r="TY927" s="30"/>
      <c r="TZ927" s="30"/>
      <c r="UA927" s="30"/>
      <c r="UB927" s="30"/>
      <c r="UC927" s="30"/>
      <c r="UD927" s="30"/>
      <c r="UE927" s="30"/>
      <c r="UF927" s="30"/>
      <c r="UG927" s="30"/>
      <c r="UH927" s="30"/>
      <c r="UI927" s="30"/>
      <c r="UJ927" s="30"/>
      <c r="UK927" s="30"/>
      <c r="UL927" s="30"/>
      <c r="UM927" s="30"/>
      <c r="UN927" s="30"/>
      <c r="UO927" s="30"/>
      <c r="UP927" s="30"/>
      <c r="UQ927" s="30"/>
      <c r="UR927" s="30"/>
      <c r="US927" s="30"/>
      <c r="UT927" s="30"/>
      <c r="UU927" s="30"/>
      <c r="UV927" s="30"/>
      <c r="UW927" s="30"/>
      <c r="UX927" s="30"/>
      <c r="UY927" s="30"/>
      <c r="UZ927" s="30"/>
      <c r="VA927" s="30"/>
      <c r="VB927" s="30"/>
      <c r="VC927" s="30"/>
      <c r="VD927" s="30"/>
      <c r="VE927" s="30"/>
      <c r="VF927" s="30"/>
      <c r="VG927" s="30"/>
      <c r="VH927" s="30"/>
      <c r="VI927" s="30"/>
      <c r="VJ927" s="30"/>
      <c r="VK927" s="30"/>
      <c r="VL927" s="30"/>
      <c r="VM927" s="30"/>
      <c r="VN927" s="30"/>
      <c r="VO927" s="30"/>
      <c r="VP927" s="30"/>
      <c r="VQ927" s="30"/>
      <c r="VR927" s="30"/>
      <c r="VS927" s="30"/>
      <c r="VT927" s="30"/>
      <c r="VU927" s="30"/>
      <c r="VV927" s="30"/>
      <c r="VW927" s="30"/>
      <c r="VX927" s="30"/>
      <c r="VY927" s="30"/>
      <c r="VZ927" s="30"/>
      <c r="WA927" s="30"/>
      <c r="WB927" s="30"/>
      <c r="WC927" s="30"/>
      <c r="WD927" s="30"/>
      <c r="WE927" s="30"/>
      <c r="WF927" s="30"/>
      <c r="WG927" s="30"/>
      <c r="WH927" s="30"/>
      <c r="WI927" s="30"/>
      <c r="WJ927" s="30"/>
      <c r="WK927" s="30"/>
      <c r="WL927" s="30"/>
      <c r="WM927" s="30"/>
      <c r="WN927" s="30"/>
      <c r="WO927" s="30"/>
      <c r="WP927" s="30"/>
      <c r="WQ927" s="30"/>
      <c r="WR927" s="30"/>
      <c r="WS927" s="30"/>
      <c r="WT927" s="30"/>
      <c r="WU927" s="30"/>
      <c r="WV927" s="30"/>
      <c r="WW927" s="30"/>
      <c r="WX927" s="30"/>
      <c r="WY927" s="30"/>
      <c r="WZ927" s="30"/>
      <c r="XA927" s="30"/>
      <c r="XB927" s="30"/>
      <c r="XC927" s="30"/>
      <c r="XD927" s="30"/>
      <c r="XE927" s="30"/>
      <c r="XF927" s="30"/>
      <c r="XG927" s="30"/>
      <c r="XH927" s="30"/>
      <c r="XI927" s="30"/>
      <c r="XJ927" s="30"/>
      <c r="XK927" s="30"/>
      <c r="XL927" s="30"/>
      <c r="XM927" s="30"/>
      <c r="XN927" s="30"/>
      <c r="XO927" s="30"/>
      <c r="XP927" s="30"/>
      <c r="XQ927" s="30"/>
      <c r="XR927" s="30"/>
      <c r="XS927" s="30"/>
      <c r="XT927" s="30"/>
      <c r="XU927" s="30"/>
      <c r="XV927" s="30"/>
      <c r="XW927" s="30"/>
      <c r="XX927" s="30"/>
      <c r="XY927" s="30"/>
      <c r="XZ927" s="30"/>
      <c r="YA927" s="30"/>
      <c r="YB927" s="30"/>
      <c r="YC927" s="30"/>
      <c r="YD927" s="30"/>
      <c r="YE927" s="30"/>
      <c r="YF927" s="30"/>
      <c r="YG927" s="30"/>
      <c r="YH927" s="30"/>
      <c r="YI927" s="30"/>
      <c r="YJ927" s="30"/>
      <c r="YK927" s="30"/>
      <c r="YL927" s="30"/>
      <c r="YM927" s="30"/>
      <c r="YN927" s="30"/>
      <c r="YO927" s="30"/>
      <c r="YP927" s="30"/>
      <c r="YQ927" s="30"/>
      <c r="YR927" s="30"/>
      <c r="YS927" s="30"/>
      <c r="YT927" s="30"/>
      <c r="YU927" s="30"/>
      <c r="YV927" s="30"/>
      <c r="YW927" s="30"/>
      <c r="YX927" s="30"/>
      <c r="YY927" s="30"/>
      <c r="YZ927" s="30"/>
      <c r="ZA927" s="30"/>
      <c r="ZB927" s="30"/>
      <c r="ZC927" s="30"/>
      <c r="ZD927" s="30"/>
      <c r="ZE927" s="30"/>
      <c r="ZF927" s="30"/>
      <c r="ZG927" s="30"/>
      <c r="ZH927" s="30"/>
      <c r="ZI927" s="30"/>
      <c r="ZJ927" s="30"/>
      <c r="ZK927" s="30"/>
      <c r="ZL927" s="30"/>
      <c r="ZM927" s="30"/>
      <c r="ZN927" s="30"/>
      <c r="ZO927" s="30"/>
      <c r="ZP927" s="30"/>
      <c r="ZQ927" s="30"/>
      <c r="ZR927" s="30"/>
      <c r="ZS927" s="30"/>
      <c r="ZT927" s="30"/>
      <c r="ZU927" s="30"/>
      <c r="ZV927" s="30"/>
      <c r="ZW927" s="30"/>
      <c r="ZX927" s="30"/>
      <c r="ZY927" s="30"/>
      <c r="ZZ927" s="30"/>
      <c r="AAA927" s="30"/>
      <c r="AAB927" s="30"/>
      <c r="AAC927" s="30"/>
      <c r="AAD927" s="30"/>
      <c r="AAE927" s="30"/>
      <c r="AAF927" s="30"/>
      <c r="AAG927" s="30"/>
      <c r="AAH927" s="30"/>
      <c r="AAI927" s="30"/>
      <c r="AAJ927" s="30"/>
      <c r="AAK927" s="30"/>
      <c r="AAL927" s="30"/>
      <c r="AAM927" s="30"/>
      <c r="AAN927" s="30"/>
      <c r="AAO927" s="30"/>
      <c r="AAP927" s="30"/>
      <c r="AAQ927" s="30"/>
      <c r="AAR927" s="30"/>
      <c r="AAS927" s="30"/>
      <c r="AAT927" s="30"/>
      <c r="AAU927" s="30"/>
      <c r="AAV927" s="30"/>
      <c r="AAW927" s="30"/>
      <c r="AAX927" s="30"/>
      <c r="AAY927" s="30"/>
      <c r="AAZ927" s="30"/>
      <c r="ABA927" s="30"/>
      <c r="ABB927" s="30"/>
      <c r="ABC927" s="30"/>
      <c r="ABD927" s="30"/>
      <c r="ABE927" s="30"/>
      <c r="ABF927" s="30"/>
      <c r="ABG927" s="30"/>
      <c r="ABH927" s="30"/>
      <c r="ABI927" s="30"/>
      <c r="ABJ927" s="30"/>
      <c r="ABK927" s="30"/>
      <c r="ABL927" s="30"/>
      <c r="ABM927" s="30"/>
      <c r="ABN927" s="30"/>
      <c r="ABO927" s="30"/>
      <c r="ABP927" s="30"/>
      <c r="ABQ927" s="30"/>
      <c r="ABR927" s="30"/>
      <c r="ABS927" s="30"/>
      <c r="ABT927" s="30"/>
      <c r="ABU927" s="30"/>
      <c r="ABV927" s="30"/>
      <c r="ABW927" s="30"/>
      <c r="ABX927" s="30"/>
      <c r="ABY927" s="30"/>
      <c r="ABZ927" s="30"/>
      <c r="ACA927" s="30"/>
      <c r="ACB927" s="30"/>
      <c r="ACC927" s="30"/>
      <c r="ACD927" s="30"/>
      <c r="ACE927" s="30"/>
      <c r="ACF927" s="30"/>
      <c r="ACG927" s="30"/>
      <c r="ACH927" s="30"/>
      <c r="ACI927" s="30"/>
      <c r="ACJ927" s="30"/>
      <c r="ACK927" s="30"/>
      <c r="ACL927" s="30"/>
      <c r="ACM927" s="30"/>
      <c r="ACN927" s="30"/>
      <c r="ACO927" s="30"/>
      <c r="ACP927" s="30"/>
      <c r="ACQ927" s="30"/>
      <c r="ACR927" s="30"/>
      <c r="ACS927" s="30"/>
      <c r="ACT927" s="30"/>
      <c r="ACU927" s="30"/>
      <c r="ACV927" s="30"/>
      <c r="ACW927" s="30"/>
      <c r="ACX927" s="30"/>
      <c r="ACY927" s="30"/>
      <c r="ACZ927" s="30"/>
      <c r="ADA927" s="30"/>
      <c r="ADB927" s="30"/>
      <c r="ADC927" s="30"/>
      <c r="ADD927" s="30"/>
      <c r="ADE927" s="30"/>
      <c r="ADF927" s="30"/>
      <c r="ADG927" s="30"/>
      <c r="ADH927" s="30"/>
      <c r="ADI927" s="30"/>
      <c r="ADJ927" s="30"/>
      <c r="ADK927" s="30"/>
      <c r="ADL927" s="30"/>
      <c r="ADM927" s="30"/>
      <c r="ADN927" s="30"/>
      <c r="ADO927" s="30"/>
      <c r="ADP927" s="30"/>
      <c r="ADQ927" s="30"/>
      <c r="ADR927" s="30"/>
      <c r="ADS927" s="30"/>
      <c r="ADT927" s="30"/>
      <c r="ADU927" s="30"/>
      <c r="ADV927" s="30"/>
      <c r="ADW927" s="30"/>
      <c r="ADX927" s="30"/>
      <c r="ADY927" s="30"/>
      <c r="ADZ927" s="30"/>
      <c r="AEA927" s="30"/>
      <c r="AEB927" s="30"/>
      <c r="AEC927" s="30"/>
      <c r="AED927" s="30"/>
      <c r="AEE927" s="30"/>
      <c r="AEF927" s="30"/>
      <c r="AEG927" s="30"/>
      <c r="AEH927" s="30"/>
      <c r="AEI927" s="30"/>
      <c r="AEJ927" s="30"/>
      <c r="AEK927" s="30"/>
      <c r="AEL927" s="30"/>
      <c r="AEM927" s="30"/>
      <c r="AEN927" s="30"/>
      <c r="AEO927" s="30"/>
      <c r="AEP927" s="30"/>
      <c r="AEQ927" s="30"/>
      <c r="AER927" s="30"/>
      <c r="AES927" s="30"/>
      <c r="AET927" s="30"/>
      <c r="AEU927" s="30"/>
      <c r="AEV927" s="30"/>
      <c r="AEW927" s="30"/>
      <c r="AEX927" s="30"/>
      <c r="AEY927" s="30"/>
      <c r="AEZ927" s="30"/>
      <c r="AFA927" s="30"/>
      <c r="AFB927" s="30"/>
      <c r="AFC927" s="30"/>
      <c r="AFD927" s="30"/>
      <c r="AFE927" s="30"/>
      <c r="AFF927" s="30"/>
      <c r="AFG927" s="30"/>
      <c r="AFH927" s="30"/>
      <c r="AFI927" s="30"/>
      <c r="AFJ927" s="30"/>
      <c r="AFK927" s="30"/>
      <c r="AFL927" s="30"/>
      <c r="AFM927" s="30"/>
      <c r="AFN927" s="30"/>
      <c r="AFO927" s="30"/>
      <c r="AFP927" s="30"/>
      <c r="AFQ927" s="30"/>
      <c r="AFR927" s="30"/>
      <c r="AFS927" s="30"/>
      <c r="AFT927" s="30"/>
      <c r="AFU927" s="30"/>
      <c r="AFV927" s="30"/>
      <c r="AFW927" s="30"/>
      <c r="AFX927" s="30"/>
      <c r="AFY927" s="30"/>
      <c r="AFZ927" s="30"/>
      <c r="AGA927" s="30"/>
      <c r="AGB927" s="30"/>
      <c r="AGC927" s="30"/>
      <c r="AGD927" s="30"/>
      <c r="AGE927" s="30"/>
      <c r="AGF927" s="30"/>
      <c r="AGG927" s="30"/>
      <c r="AGH927" s="30"/>
      <c r="AGI927" s="30"/>
      <c r="AGJ927" s="30"/>
      <c r="AGK927" s="30"/>
      <c r="AGL927" s="30"/>
      <c r="AGM927" s="30"/>
      <c r="AGN927" s="30"/>
      <c r="AGO927" s="30"/>
      <c r="AGP927" s="30"/>
      <c r="AGQ927" s="30"/>
      <c r="AGR927" s="30"/>
      <c r="AGS927" s="30"/>
      <c r="AGT927" s="30"/>
      <c r="AGU927" s="30"/>
      <c r="AGV927" s="30"/>
      <c r="AGW927" s="30"/>
      <c r="AGX927" s="30"/>
      <c r="AGY927" s="30"/>
      <c r="AGZ927" s="30"/>
      <c r="AHA927" s="30"/>
      <c r="AHB927" s="30"/>
      <c r="AHC927" s="30"/>
      <c r="AHD927" s="30"/>
      <c r="AHE927" s="30"/>
      <c r="AHF927" s="30"/>
      <c r="AHG927" s="30"/>
      <c r="AHH927" s="30"/>
      <c r="AHI927" s="30"/>
      <c r="AHJ927" s="30"/>
      <c r="AHK927" s="30"/>
      <c r="AHL927" s="30"/>
      <c r="AHM927" s="30"/>
      <c r="AHN927" s="30"/>
      <c r="AHO927" s="30"/>
      <c r="AHP927" s="30"/>
      <c r="AHQ927" s="30"/>
      <c r="AHR927" s="30"/>
      <c r="AHS927" s="30"/>
      <c r="AHT927" s="30"/>
      <c r="AHU927" s="30"/>
      <c r="AHV927" s="30"/>
      <c r="AHW927" s="30"/>
      <c r="AHX927" s="30"/>
      <c r="AHY927" s="30"/>
      <c r="AHZ927" s="30"/>
      <c r="AIA927" s="30"/>
      <c r="AIB927" s="30"/>
      <c r="AIC927" s="30"/>
      <c r="AID927" s="30"/>
      <c r="AIE927" s="30"/>
      <c r="AIF927" s="30"/>
      <c r="AIG927" s="30"/>
      <c r="AIH927" s="30"/>
      <c r="AII927" s="30"/>
      <c r="AIJ927" s="30"/>
      <c r="AIK927" s="30"/>
      <c r="AIL927" s="30"/>
      <c r="AIM927" s="30"/>
      <c r="AIN927" s="30"/>
      <c r="AIO927" s="30"/>
      <c r="AIP927" s="30"/>
      <c r="AIQ927" s="30"/>
      <c r="AIR927" s="30"/>
      <c r="AIS927" s="30"/>
      <c r="AIT927" s="30"/>
      <c r="AIU927" s="30"/>
      <c r="AIV927" s="30"/>
      <c r="AIW927" s="30"/>
      <c r="AIX927" s="30"/>
      <c r="AIY927" s="30"/>
      <c r="AIZ927" s="30"/>
      <c r="AJA927" s="30"/>
      <c r="AJB927" s="30"/>
      <c r="AJC927" s="30"/>
      <c r="AJD927" s="30"/>
      <c r="AJE927" s="30"/>
      <c r="AJF927" s="30"/>
      <c r="AJG927" s="30"/>
      <c r="AJH927" s="30"/>
      <c r="AJI927" s="30"/>
      <c r="AJJ927" s="30"/>
      <c r="AJK927" s="30"/>
      <c r="AJL927" s="30"/>
      <c r="AJM927" s="30"/>
      <c r="AJN927" s="30"/>
      <c r="AJO927" s="30"/>
      <c r="AJP927" s="30"/>
      <c r="AJQ927" s="30"/>
      <c r="AJR927" s="30"/>
      <c r="AJS927" s="30"/>
      <c r="AJT927" s="30"/>
      <c r="AJU927" s="30"/>
      <c r="AJV927" s="30"/>
      <c r="AJW927" s="30"/>
      <c r="AJX927" s="30"/>
      <c r="AJY927" s="30"/>
      <c r="AJZ927" s="30"/>
      <c r="AKA927" s="30"/>
      <c r="AKB927" s="30"/>
      <c r="AKC927" s="30"/>
      <c r="AKD927" s="30"/>
      <c r="AKE927" s="30"/>
      <c r="AKF927" s="30"/>
      <c r="AKG927" s="30"/>
      <c r="AKH927" s="30"/>
      <c r="AKI927" s="30"/>
      <c r="AKJ927" s="30"/>
      <c r="AKK927" s="30"/>
      <c r="AKL927" s="30"/>
      <c r="AKM927" s="30"/>
      <c r="AKN927" s="30"/>
      <c r="AKO927" s="30"/>
      <c r="AKP927" s="30"/>
      <c r="AKQ927" s="30"/>
      <c r="AKR927" s="30"/>
      <c r="AKS927" s="30"/>
      <c r="AKT927" s="30"/>
      <c r="AKU927" s="30"/>
      <c r="AKV927" s="30"/>
      <c r="AKW927" s="30"/>
      <c r="AKX927" s="30"/>
      <c r="AKY927" s="30"/>
      <c r="AKZ927" s="30"/>
      <c r="ALA927" s="30"/>
      <c r="ALB927" s="30"/>
      <c r="ALC927" s="30"/>
      <c r="ALD927" s="30"/>
      <c r="ALE927" s="30"/>
      <c r="ALF927" s="30"/>
      <c r="ALG927" s="30"/>
      <c r="ALH927" s="30"/>
      <c r="ALI927" s="30"/>
      <c r="ALJ927" s="30"/>
      <c r="ALK927" s="30"/>
      <c r="ALL927" s="30"/>
      <c r="ALM927" s="30"/>
      <c r="ALN927" s="30"/>
      <c r="ALO927" s="30"/>
      <c r="ALP927" s="30"/>
      <c r="ALQ927" s="30"/>
      <c r="ALR927" s="30"/>
      <c r="ALS927" s="30"/>
      <c r="ALT927" s="30"/>
      <c r="ALU927" s="30"/>
      <c r="ALV927" s="30"/>
      <c r="ALW927" s="30"/>
      <c r="ALX927" s="30"/>
      <c r="ALY927" s="30"/>
      <c r="ALZ927" s="30"/>
      <c r="AMA927" s="30"/>
      <c r="AMB927" s="30"/>
      <c r="AMC927" s="30"/>
      <c r="AMD927" s="30"/>
      <c r="AME927" s="30"/>
      <c r="AMF927" s="30"/>
      <c r="AMG927" s="30"/>
      <c r="AMH927" s="30"/>
      <c r="AMI927" s="30"/>
      <c r="AMJ927" s="30"/>
      <c r="AMK927" s="30"/>
      <c r="AML927" s="30"/>
      <c r="AMM927" s="30"/>
      <c r="AMN927" s="30"/>
      <c r="AMO927" s="30"/>
      <c r="AMP927" s="30"/>
      <c r="AMQ927" s="30"/>
      <c r="AMR927" s="30"/>
      <c r="AMS927" s="30"/>
      <c r="AMT927" s="30"/>
      <c r="AMU927" s="30"/>
      <c r="AMV927" s="30"/>
      <c r="AMW927" s="30"/>
      <c r="AMX927" s="30"/>
      <c r="AMY927" s="30"/>
      <c r="AMZ927" s="30"/>
      <c r="ANA927" s="30"/>
      <c r="ANB927" s="30"/>
      <c r="ANC927" s="30"/>
      <c r="AND927" s="30"/>
      <c r="ANE927" s="30"/>
      <c r="ANF927" s="30"/>
      <c r="ANG927" s="30"/>
      <c r="ANH927" s="30"/>
      <c r="ANI927" s="30"/>
      <c r="ANJ927" s="30"/>
      <c r="ANK927" s="30"/>
      <c r="ANL927" s="30"/>
      <c r="ANM927" s="30"/>
      <c r="ANN927" s="30"/>
      <c r="ANO927" s="30"/>
      <c r="ANP927" s="30"/>
      <c r="ANQ927" s="30"/>
      <c r="ANR927" s="30"/>
      <c r="ANS927" s="30"/>
      <c r="ANT927" s="30"/>
      <c r="ANU927" s="30"/>
      <c r="ANV927" s="30"/>
      <c r="ANW927" s="30"/>
      <c r="ANX927" s="30"/>
      <c r="ANY927" s="30"/>
      <c r="ANZ927" s="30"/>
      <c r="AOA927" s="30"/>
      <c r="AOB927" s="30"/>
      <c r="AOC927" s="30"/>
      <c r="AOD927" s="30"/>
      <c r="AOE927" s="30"/>
      <c r="AOF927" s="30"/>
      <c r="AOG927" s="30"/>
      <c r="AOH927" s="30"/>
      <c r="AOI927" s="30"/>
      <c r="AOJ927" s="30"/>
      <c r="AOK927" s="30"/>
      <c r="AOL927" s="30"/>
      <c r="AOM927" s="30"/>
      <c r="AON927" s="30"/>
      <c r="AOO927" s="30"/>
      <c r="AOP927" s="30"/>
      <c r="AOQ927" s="30"/>
      <c r="AOR927" s="30"/>
      <c r="AOS927" s="30"/>
      <c r="AOT927" s="30"/>
      <c r="AOU927" s="30"/>
      <c r="AOV927" s="30"/>
      <c r="AOW927" s="30"/>
      <c r="AOX927" s="30"/>
      <c r="AOY927" s="30"/>
      <c r="AOZ927" s="30"/>
      <c r="APA927" s="30"/>
      <c r="APB927" s="30"/>
      <c r="APC927" s="30"/>
      <c r="APD927" s="30"/>
      <c r="APE927" s="30"/>
      <c r="APF927" s="30"/>
      <c r="APG927" s="30"/>
      <c r="APH927" s="30"/>
      <c r="API927" s="30"/>
      <c r="APJ927" s="30"/>
      <c r="APK927" s="30"/>
      <c r="APL927" s="30"/>
      <c r="APM927" s="30"/>
      <c r="APN927" s="30"/>
      <c r="APO927" s="30"/>
      <c r="APP927" s="30"/>
      <c r="APQ927" s="30"/>
      <c r="APR927" s="30"/>
      <c r="APS927" s="30"/>
      <c r="APT927" s="30"/>
      <c r="APU927" s="30"/>
      <c r="APV927" s="30"/>
      <c r="APW927" s="30"/>
      <c r="APX927" s="30"/>
      <c r="APY927" s="30"/>
      <c r="APZ927" s="30"/>
      <c r="AQA927" s="30"/>
      <c r="AQB927" s="30"/>
      <c r="AQC927" s="30"/>
      <c r="AQD927" s="30"/>
      <c r="AQE927" s="30"/>
      <c r="AQF927" s="30"/>
      <c r="AQG927" s="30"/>
      <c r="AQH927" s="30"/>
      <c r="AQI927" s="30"/>
      <c r="AQJ927" s="30"/>
      <c r="AQK927" s="30"/>
      <c r="AQL927" s="30"/>
      <c r="AQM927" s="30"/>
      <c r="AQN927" s="30"/>
      <c r="AQO927" s="30"/>
      <c r="AQP927" s="30"/>
      <c r="AQQ927" s="30"/>
      <c r="AQR927" s="30"/>
      <c r="AQS927" s="30"/>
      <c r="AQT927" s="30"/>
      <c r="AQU927" s="30"/>
      <c r="AQV927" s="30"/>
      <c r="AQW927" s="30"/>
      <c r="AQX927" s="30"/>
      <c r="AQY927" s="30"/>
      <c r="AQZ927" s="30"/>
      <c r="ARA927" s="30"/>
      <c r="ARB927" s="30"/>
      <c r="ARC927" s="30"/>
      <c r="ARD927" s="30"/>
      <c r="ARE927" s="30"/>
      <c r="ARF927" s="30"/>
      <c r="ARG927" s="30"/>
      <c r="ARH927" s="30"/>
      <c r="ARI927" s="30"/>
      <c r="ARJ927" s="30"/>
      <c r="ARK927" s="30"/>
      <c r="ARL927" s="30"/>
      <c r="ARM927" s="30"/>
      <c r="ARN927" s="30"/>
      <c r="ARO927" s="30"/>
      <c r="ARP927" s="30"/>
      <c r="ARQ927" s="30"/>
      <c r="ARR927" s="30"/>
      <c r="ARS927" s="30"/>
      <c r="ART927" s="30"/>
      <c r="ARU927" s="30"/>
      <c r="ARV927" s="30"/>
      <c r="ARW927" s="30"/>
      <c r="ARX927" s="30"/>
      <c r="ARY927" s="30"/>
      <c r="ARZ927" s="30"/>
      <c r="ASA927" s="30"/>
      <c r="ASB927" s="30"/>
      <c r="ASC927" s="30"/>
      <c r="ASD927" s="30"/>
      <c r="ASE927" s="30"/>
      <c r="ASF927" s="30"/>
      <c r="ASG927" s="30"/>
      <c r="ASH927" s="30"/>
      <c r="ASI927" s="30"/>
      <c r="ASJ927" s="30"/>
      <c r="ASK927" s="30"/>
      <c r="ASL927" s="30"/>
      <c r="ASM927" s="30"/>
      <c r="ASN927" s="30"/>
      <c r="ASO927" s="30"/>
      <c r="ASP927" s="30"/>
      <c r="ASQ927" s="30"/>
      <c r="ASR927" s="30"/>
      <c r="ASS927" s="30"/>
      <c r="AST927" s="30"/>
      <c r="ASU927" s="30"/>
      <c r="ASV927" s="30"/>
      <c r="ASW927" s="30"/>
      <c r="ASX927" s="30"/>
      <c r="ASY927" s="30"/>
      <c r="ASZ927" s="30"/>
      <c r="ATA927" s="30"/>
      <c r="ATB927" s="30"/>
      <c r="ATC927" s="30"/>
      <c r="ATD927" s="30"/>
      <c r="ATE927" s="30"/>
      <c r="ATF927" s="30"/>
      <c r="ATG927" s="30"/>
      <c r="ATH927" s="30"/>
      <c r="ATI927" s="30"/>
      <c r="ATJ927" s="30"/>
      <c r="ATK927" s="30"/>
      <c r="ATL927" s="30"/>
      <c r="ATM927" s="30"/>
      <c r="ATN927" s="30"/>
      <c r="ATO927" s="30"/>
      <c r="ATP927" s="30"/>
      <c r="ATQ927" s="30"/>
      <c r="ATR927" s="30"/>
      <c r="ATS927" s="30"/>
      <c r="ATT927" s="30"/>
      <c r="ATU927" s="30"/>
      <c r="ATV927" s="30"/>
      <c r="ATW927" s="30"/>
      <c r="ATX927" s="30"/>
      <c r="ATY927" s="30"/>
      <c r="ATZ927" s="30"/>
      <c r="AUA927" s="30"/>
      <c r="AUB927" s="30"/>
      <c r="AUC927" s="30"/>
      <c r="AUD927" s="30"/>
      <c r="AUE927" s="30"/>
      <c r="AUF927" s="30"/>
      <c r="AUG927" s="30"/>
      <c r="AUH927" s="30"/>
      <c r="AUI927" s="30"/>
      <c r="AUJ927" s="30"/>
      <c r="AUK927" s="30"/>
      <c r="AUL927" s="30"/>
      <c r="AUM927" s="30"/>
      <c r="AUN927" s="30"/>
      <c r="AUO927" s="30"/>
      <c r="AUP927" s="30"/>
      <c r="AUQ927" s="30"/>
      <c r="AUR927" s="30"/>
      <c r="AUS927" s="30"/>
      <c r="AUT927" s="30"/>
      <c r="AUU927" s="30"/>
      <c r="AUV927" s="30"/>
      <c r="AUW927" s="30"/>
      <c r="AUX927" s="30"/>
      <c r="AUY927" s="30"/>
      <c r="AUZ927" s="30"/>
      <c r="AVA927" s="30"/>
      <c r="AVB927" s="30"/>
      <c r="AVC927" s="30"/>
      <c r="AVD927" s="30"/>
      <c r="AVE927" s="30"/>
      <c r="AVF927" s="30"/>
      <c r="AVG927" s="30"/>
      <c r="AVH927" s="30"/>
      <c r="AVI927" s="30"/>
      <c r="AVJ927" s="30"/>
      <c r="AVK927" s="30"/>
      <c r="AVL927" s="30"/>
      <c r="AVM927" s="30"/>
      <c r="AVN927" s="30"/>
      <c r="AVO927" s="30"/>
      <c r="AVP927" s="30"/>
      <c r="AVQ927" s="30"/>
      <c r="AVR927" s="30"/>
      <c r="AVS927" s="30"/>
      <c r="AVT927" s="30"/>
      <c r="AVU927" s="30"/>
      <c r="AVV927" s="30"/>
      <c r="AVW927" s="30"/>
      <c r="AVX927" s="30"/>
      <c r="AVY927" s="30"/>
      <c r="AVZ927" s="30"/>
      <c r="AWA927" s="30"/>
      <c r="AWB927" s="30"/>
      <c r="AWC927" s="30"/>
      <c r="AWD927" s="30"/>
      <c r="AWE927" s="30"/>
      <c r="AWF927" s="30"/>
      <c r="AWG927" s="30"/>
      <c r="AWH927" s="30"/>
      <c r="AWI927" s="30"/>
      <c r="AWJ927" s="30"/>
      <c r="AWK927" s="30"/>
      <c r="AWL927" s="30"/>
      <c r="AWM927" s="30"/>
      <c r="AWN927" s="30"/>
      <c r="AWO927" s="30"/>
      <c r="AWP927" s="30"/>
      <c r="AWQ927" s="30"/>
      <c r="AWR927" s="30"/>
      <c r="AWS927" s="30"/>
      <c r="AWT927" s="30"/>
      <c r="AWU927" s="30"/>
      <c r="AWV927" s="30"/>
      <c r="AWW927" s="30"/>
      <c r="AWX927" s="30"/>
      <c r="AWY927" s="30"/>
      <c r="AWZ927" s="30"/>
      <c r="AXA927" s="30"/>
      <c r="AXB927" s="30"/>
      <c r="AXC927" s="30"/>
      <c r="AXD927" s="30"/>
      <c r="AXE927" s="30"/>
      <c r="AXF927" s="30"/>
      <c r="AXG927" s="30"/>
      <c r="AXH927" s="30"/>
      <c r="AXI927" s="30"/>
      <c r="AXJ927" s="30"/>
      <c r="AXK927" s="30"/>
      <c r="AXL927" s="30"/>
      <c r="AXM927" s="30"/>
      <c r="AXN927" s="30"/>
      <c r="AXO927" s="30"/>
      <c r="AXP927" s="30"/>
      <c r="AXQ927" s="30"/>
      <c r="AXR927" s="30"/>
      <c r="AXS927" s="30"/>
      <c r="AXT927" s="30"/>
      <c r="AXU927" s="30"/>
      <c r="AXV927" s="30"/>
      <c r="AXW927" s="30"/>
      <c r="AXX927" s="30"/>
      <c r="AXY927" s="30"/>
      <c r="AXZ927" s="30"/>
      <c r="AYA927" s="30"/>
      <c r="AYB927" s="30"/>
      <c r="AYC927" s="30"/>
      <c r="AYD927" s="30"/>
      <c r="AYE927" s="30"/>
      <c r="AYF927" s="30"/>
      <c r="AYG927" s="30"/>
      <c r="AYH927" s="30"/>
      <c r="AYI927" s="30"/>
      <c r="AYJ927" s="30"/>
      <c r="AYK927" s="30"/>
      <c r="AYL927" s="30"/>
      <c r="AYM927" s="30"/>
      <c r="AYN927" s="30"/>
      <c r="AYO927" s="30"/>
      <c r="AYP927" s="30"/>
      <c r="AYQ927" s="30"/>
      <c r="AYR927" s="30"/>
      <c r="AYS927" s="30"/>
      <c r="AYT927" s="30"/>
      <c r="AYU927" s="30"/>
      <c r="AYV927" s="30"/>
      <c r="AYW927" s="30"/>
      <c r="AYX927" s="30"/>
      <c r="AYY927" s="30"/>
      <c r="AYZ927" s="30"/>
      <c r="AZA927" s="30"/>
      <c r="AZB927" s="30"/>
      <c r="AZC927" s="30"/>
      <c r="AZD927" s="30"/>
      <c r="AZE927" s="30"/>
      <c r="AZF927" s="30"/>
      <c r="AZG927" s="30"/>
      <c r="AZH927" s="30"/>
      <c r="AZI927" s="30"/>
      <c r="AZJ927" s="30"/>
      <c r="AZK927" s="30"/>
      <c r="AZL927" s="30"/>
      <c r="AZM927" s="30"/>
      <c r="AZN927" s="30"/>
      <c r="AZO927" s="30"/>
      <c r="AZP927" s="30"/>
      <c r="AZQ927" s="30"/>
      <c r="AZR927" s="30"/>
      <c r="AZS927" s="30"/>
      <c r="AZT927" s="30"/>
      <c r="AZU927" s="30"/>
      <c r="AZV927" s="30"/>
      <c r="AZW927" s="30"/>
      <c r="AZX927" s="30"/>
      <c r="AZY927" s="30"/>
      <c r="AZZ927" s="30"/>
      <c r="BAA927" s="30"/>
      <c r="BAB927" s="30"/>
      <c r="BAC927" s="30"/>
      <c r="BAD927" s="30"/>
      <c r="BAE927" s="30"/>
      <c r="BAF927" s="30"/>
      <c r="BAG927" s="30"/>
      <c r="BAH927" s="30"/>
      <c r="BAI927" s="30"/>
      <c r="BAJ927" s="30"/>
      <c r="BAK927" s="30"/>
      <c r="BAL927" s="30"/>
      <c r="BAM927" s="30"/>
      <c r="BAN927" s="30"/>
      <c r="BAO927" s="30"/>
      <c r="BAP927" s="30"/>
      <c r="BAQ927" s="30"/>
      <c r="BAR927" s="30"/>
      <c r="BAS927" s="30"/>
      <c r="BAT927" s="30"/>
      <c r="BAU927" s="30"/>
      <c r="BAV927" s="30"/>
      <c r="BAW927" s="30"/>
      <c r="BAX927" s="30"/>
      <c r="BAY927" s="30"/>
      <c r="BAZ927" s="30"/>
      <c r="BBA927" s="30"/>
      <c r="BBB927" s="30"/>
      <c r="BBC927" s="30"/>
      <c r="BBD927" s="30"/>
      <c r="BBE927" s="30"/>
      <c r="BBF927" s="30"/>
      <c r="BBG927" s="30"/>
      <c r="BBH927" s="30"/>
      <c r="BBI927" s="30"/>
      <c r="BBJ927" s="30"/>
      <c r="BBK927" s="30"/>
      <c r="BBL927" s="30"/>
      <c r="BBM927" s="30"/>
      <c r="BBN927" s="30"/>
      <c r="BBO927" s="30"/>
      <c r="BBP927" s="30"/>
      <c r="BBQ927" s="30"/>
      <c r="BBR927" s="30"/>
      <c r="BBS927" s="30"/>
      <c r="BBT927" s="30"/>
      <c r="BBU927" s="30"/>
      <c r="BBV927" s="30"/>
      <c r="BBW927" s="30"/>
      <c r="BBX927" s="30"/>
      <c r="BBY927" s="30"/>
      <c r="BBZ927" s="30"/>
      <c r="BCA927" s="30"/>
      <c r="BCB927" s="30"/>
      <c r="BCC927" s="30"/>
      <c r="BCD927" s="30"/>
      <c r="BCE927" s="30"/>
      <c r="BCF927" s="30"/>
      <c r="BCG927" s="30"/>
      <c r="BCH927" s="30"/>
      <c r="BCI927" s="30"/>
      <c r="BCJ927" s="30"/>
      <c r="BCK927" s="30"/>
      <c r="BCL927" s="30"/>
      <c r="BCM927" s="30"/>
      <c r="BCN927" s="30"/>
      <c r="BCO927" s="30"/>
      <c r="BCP927" s="30"/>
      <c r="BCQ927" s="30"/>
      <c r="BCR927" s="30"/>
      <c r="BCS927" s="30"/>
      <c r="BCT927" s="30"/>
      <c r="BCU927" s="30"/>
      <c r="BCV927" s="30"/>
      <c r="BCW927" s="30"/>
      <c r="BCX927" s="30"/>
      <c r="BCY927" s="30"/>
      <c r="BCZ927" s="30"/>
      <c r="BDA927" s="30"/>
      <c r="BDB927" s="30"/>
      <c r="BDC927" s="30"/>
      <c r="BDD927" s="30"/>
      <c r="BDE927" s="30"/>
      <c r="BDF927" s="30"/>
      <c r="BDG927" s="30"/>
      <c r="BDH927" s="30"/>
      <c r="BDI927" s="30"/>
      <c r="BDJ927" s="30"/>
      <c r="BDK927" s="30"/>
      <c r="BDL927" s="30"/>
      <c r="BDM927" s="30"/>
      <c r="BDN927" s="30"/>
      <c r="BDO927" s="30"/>
      <c r="BDP927" s="30"/>
      <c r="BDQ927" s="30"/>
      <c r="BDR927" s="30"/>
      <c r="BDS927" s="30"/>
      <c r="BDT927" s="30"/>
      <c r="BDU927" s="30"/>
      <c r="BDV927" s="30"/>
      <c r="BDW927" s="30"/>
      <c r="BDX927" s="30"/>
      <c r="BDY927" s="30"/>
      <c r="BDZ927" s="30"/>
      <c r="BEA927" s="30"/>
      <c r="BEB927" s="30"/>
      <c r="BEC927" s="30"/>
      <c r="BED927" s="30"/>
      <c r="BEE927" s="30"/>
      <c r="BEF927" s="30"/>
      <c r="BEG927" s="30"/>
      <c r="BEH927" s="30"/>
      <c r="BEI927" s="30"/>
      <c r="BEJ927" s="30"/>
      <c r="BEK927" s="30"/>
      <c r="BEL927" s="30"/>
      <c r="BEM927" s="30"/>
      <c r="BEN927" s="30"/>
      <c r="BEO927" s="30"/>
      <c r="BEP927" s="30"/>
      <c r="BEQ927" s="30"/>
      <c r="BER927" s="30"/>
      <c r="BES927" s="30"/>
      <c r="BET927" s="30"/>
      <c r="BEU927" s="30"/>
      <c r="BEV927" s="30"/>
      <c r="BEW927" s="30"/>
      <c r="BEX927" s="30"/>
      <c r="BEY927" s="30"/>
      <c r="BEZ927" s="30"/>
      <c r="BFA927" s="30"/>
      <c r="BFB927" s="30"/>
      <c r="BFC927" s="30"/>
      <c r="BFD927" s="30"/>
      <c r="BFE927" s="30"/>
      <c r="BFF927" s="30"/>
      <c r="BFG927" s="30"/>
      <c r="BFH927" s="30"/>
      <c r="BFI927" s="30"/>
      <c r="BFJ927" s="30"/>
      <c r="BFK927" s="30"/>
      <c r="BFL927" s="30"/>
      <c r="BFM927" s="30"/>
      <c r="BFN927" s="30"/>
      <c r="BFO927" s="30"/>
      <c r="BFP927" s="30"/>
      <c r="BFQ927" s="30"/>
      <c r="BFR927" s="30"/>
      <c r="BFS927" s="30"/>
      <c r="BFT927" s="30"/>
      <c r="BFU927" s="30"/>
      <c r="BFV927" s="30"/>
      <c r="BFW927" s="30"/>
      <c r="BFX927" s="30"/>
      <c r="BFY927" s="30"/>
      <c r="BFZ927" s="30"/>
      <c r="BGA927" s="30"/>
      <c r="BGB927" s="30"/>
      <c r="BGC927" s="30"/>
      <c r="BGD927" s="30"/>
      <c r="BGE927" s="30"/>
      <c r="BGF927" s="30"/>
      <c r="BGG927" s="30"/>
      <c r="BGH927" s="30"/>
      <c r="BGI927" s="30"/>
      <c r="BGJ927" s="30"/>
      <c r="BGK927" s="30"/>
      <c r="BGL927" s="30"/>
      <c r="BGM927" s="30"/>
      <c r="BGN927" s="30"/>
      <c r="BGO927" s="30"/>
      <c r="BGP927" s="30"/>
      <c r="BGQ927" s="30"/>
      <c r="BGR927" s="30"/>
      <c r="BGS927" s="30"/>
      <c r="BGT927" s="30"/>
      <c r="BGU927" s="30"/>
      <c r="BGV927" s="30"/>
      <c r="BGW927" s="30"/>
      <c r="BGX927" s="30"/>
      <c r="BGY927" s="30"/>
      <c r="BGZ927" s="30"/>
      <c r="BHA927" s="30"/>
      <c r="BHB927" s="30"/>
      <c r="BHC927" s="30"/>
      <c r="BHD927" s="30"/>
      <c r="BHE927" s="30"/>
      <c r="BHF927" s="30"/>
      <c r="BHG927" s="30"/>
      <c r="BHH927" s="30"/>
      <c r="BHI927" s="30"/>
      <c r="BHJ927" s="30"/>
      <c r="BHK927" s="30"/>
      <c r="BHL927" s="30"/>
      <c r="BHM927" s="30"/>
      <c r="BHN927" s="30"/>
      <c r="BHO927" s="30"/>
      <c r="BHP927" s="30"/>
      <c r="BHQ927" s="30"/>
      <c r="BHR927" s="30"/>
      <c r="BHS927" s="30"/>
      <c r="BHT927" s="30"/>
      <c r="BHU927" s="30"/>
      <c r="BHV927" s="30"/>
      <c r="BHW927" s="30"/>
      <c r="BHX927" s="30"/>
      <c r="BHY927" s="30"/>
      <c r="BHZ927" s="30"/>
      <c r="BIA927" s="30"/>
      <c r="BIB927" s="30"/>
      <c r="BIC927" s="30"/>
      <c r="BID927" s="30"/>
      <c r="BIE927" s="30"/>
      <c r="BIF927" s="30"/>
      <c r="BIG927" s="30"/>
      <c r="BIH927" s="30"/>
      <c r="BII927" s="30"/>
      <c r="BIJ927" s="30"/>
      <c r="BIK927" s="30"/>
      <c r="BIL927" s="30"/>
      <c r="BIM927" s="30"/>
      <c r="BIN927" s="30"/>
      <c r="BIO927" s="30"/>
      <c r="BIP927" s="30"/>
      <c r="BIQ927" s="30"/>
      <c r="BIR927" s="30"/>
      <c r="BIS927" s="30"/>
      <c r="BIT927" s="30"/>
      <c r="BIU927" s="30"/>
      <c r="BIV927" s="30"/>
      <c r="BIW927" s="30"/>
      <c r="BIX927" s="30"/>
      <c r="BIY927" s="30"/>
      <c r="BIZ927" s="30"/>
      <c r="BJA927" s="30"/>
      <c r="BJB927" s="30"/>
      <c r="BJC927" s="30"/>
      <c r="BJD927" s="30"/>
      <c r="BJE927" s="30"/>
      <c r="BJF927" s="30"/>
      <c r="BJG927" s="30"/>
      <c r="BJH927" s="30"/>
      <c r="BJI927" s="30"/>
      <c r="BJJ927" s="30"/>
      <c r="BJK927" s="30"/>
      <c r="BJL927" s="30"/>
      <c r="BJM927" s="30"/>
      <c r="BJN927" s="30"/>
      <c r="BJO927" s="30"/>
      <c r="BJP927" s="30"/>
      <c r="BJQ927" s="30"/>
      <c r="BJR927" s="30"/>
      <c r="BJS927" s="30"/>
      <c r="BJT927" s="30"/>
      <c r="BJU927" s="30"/>
      <c r="BJV927" s="30"/>
      <c r="BJW927" s="30"/>
      <c r="BJX927" s="30"/>
      <c r="BJY927" s="30"/>
      <c r="BJZ927" s="30"/>
      <c r="BKA927" s="30"/>
      <c r="BKB927" s="30"/>
      <c r="BKC927" s="30"/>
      <c r="BKD927" s="30"/>
      <c r="BKE927" s="30"/>
      <c r="BKF927" s="30"/>
      <c r="BKG927" s="30"/>
      <c r="BKH927" s="30"/>
      <c r="BKI927" s="30"/>
      <c r="BKJ927" s="30"/>
      <c r="BKK927" s="30"/>
      <c r="BKL927" s="30"/>
      <c r="BKM927" s="30"/>
      <c r="BKN927" s="30"/>
      <c r="BKO927" s="30"/>
      <c r="BKP927" s="30"/>
      <c r="BKQ927" s="30"/>
      <c r="BKR927" s="30"/>
      <c r="BKS927" s="30"/>
      <c r="BKT927" s="30"/>
      <c r="BKU927" s="30"/>
      <c r="BKV927" s="30"/>
      <c r="BKW927" s="30"/>
      <c r="BKX927" s="30"/>
      <c r="BKY927" s="30"/>
      <c r="BKZ927" s="30"/>
      <c r="BLA927" s="30"/>
      <c r="BLB927" s="30"/>
      <c r="BLC927" s="30"/>
      <c r="BLD927" s="30"/>
      <c r="BLE927" s="30"/>
      <c r="BLF927" s="30"/>
      <c r="BLG927" s="30"/>
      <c r="BLH927" s="30"/>
      <c r="BLI927" s="30"/>
      <c r="BLJ927" s="30"/>
      <c r="BLK927" s="30"/>
      <c r="BLL927" s="30"/>
      <c r="BLM927" s="30"/>
      <c r="BLN927" s="30"/>
      <c r="BLO927" s="30"/>
      <c r="BLP927" s="30"/>
      <c r="BLQ927" s="30"/>
      <c r="BLR927" s="30"/>
      <c r="BLS927" s="30"/>
      <c r="BLT927" s="30"/>
      <c r="BLU927" s="30"/>
      <c r="BLV927" s="30"/>
      <c r="BLW927" s="30"/>
      <c r="BLX927" s="30"/>
      <c r="BLY927" s="30"/>
      <c r="BLZ927" s="30"/>
      <c r="BMA927" s="30"/>
      <c r="BMB927" s="30"/>
      <c r="BMC927" s="30"/>
      <c r="BMD927" s="30"/>
      <c r="BME927" s="30"/>
      <c r="BMF927" s="30"/>
      <c r="BMG927" s="30"/>
      <c r="BMH927" s="30"/>
      <c r="BMI927" s="30"/>
      <c r="BMJ927" s="30"/>
      <c r="BMK927" s="30"/>
      <c r="BML927" s="30"/>
      <c r="BMM927" s="30"/>
      <c r="BMN927" s="30"/>
      <c r="BMO927" s="30"/>
      <c r="BMP927" s="30"/>
      <c r="BMQ927" s="30"/>
      <c r="BMR927" s="30"/>
      <c r="BMS927" s="30"/>
      <c r="BMT927" s="30"/>
      <c r="BMU927" s="30"/>
      <c r="BMV927" s="30"/>
      <c r="BMW927" s="30"/>
      <c r="BMX927" s="30"/>
      <c r="BMY927" s="30"/>
      <c r="BMZ927" s="30"/>
      <c r="BNA927" s="30"/>
      <c r="BNB927" s="30"/>
      <c r="BNC927" s="30"/>
      <c r="BND927" s="30"/>
      <c r="BNE927" s="30"/>
      <c r="BNF927" s="30"/>
      <c r="BNG927" s="30"/>
      <c r="BNH927" s="30"/>
      <c r="BNI927" s="30"/>
      <c r="BNJ927" s="30"/>
      <c r="BNK927" s="30"/>
      <c r="BNL927" s="30"/>
      <c r="BNM927" s="30"/>
      <c r="BNN927" s="30"/>
      <c r="BNO927" s="30"/>
      <c r="BNP927" s="30"/>
      <c r="BNQ927" s="30"/>
      <c r="BNR927" s="30"/>
      <c r="BNS927" s="30"/>
      <c r="BNT927" s="30"/>
      <c r="BNU927" s="30"/>
      <c r="BNV927" s="30"/>
      <c r="BNW927" s="30"/>
      <c r="BNX927" s="30"/>
      <c r="BNY927" s="30"/>
      <c r="BNZ927" s="30"/>
      <c r="BOA927" s="30"/>
      <c r="BOB927" s="30"/>
      <c r="BOC927" s="30"/>
      <c r="BOD927" s="30"/>
      <c r="BOE927" s="30"/>
      <c r="BOF927" s="30"/>
      <c r="BOG927" s="30"/>
      <c r="BOH927" s="30"/>
      <c r="BOI927" s="30"/>
      <c r="BOJ927" s="30"/>
      <c r="BOK927" s="30"/>
      <c r="BOL927" s="30"/>
      <c r="BOM927" s="30"/>
      <c r="BON927" s="30"/>
      <c r="BOO927" s="30"/>
      <c r="BOP927" s="30"/>
      <c r="BOQ927" s="30"/>
      <c r="BOR927" s="30"/>
      <c r="BOS927" s="30"/>
      <c r="BOT927" s="30"/>
      <c r="BOU927" s="30"/>
      <c r="BOV927" s="30"/>
      <c r="BOW927" s="30"/>
      <c r="BOX927" s="30"/>
      <c r="BOY927" s="30"/>
      <c r="BOZ927" s="30"/>
      <c r="BPA927" s="30"/>
      <c r="BPB927" s="30"/>
      <c r="BPC927" s="30"/>
      <c r="BPD927" s="30"/>
      <c r="BPE927" s="30"/>
      <c r="BPF927" s="30"/>
      <c r="BPG927" s="30"/>
      <c r="BPH927" s="30"/>
      <c r="BPI927" s="30"/>
      <c r="BPJ927" s="30"/>
      <c r="BPK927" s="30"/>
      <c r="BPL927" s="30"/>
      <c r="BPM927" s="30"/>
      <c r="BPN927" s="30"/>
      <c r="BPO927" s="30"/>
      <c r="BPP927" s="30"/>
      <c r="BPQ927" s="30"/>
      <c r="BPR927" s="30"/>
      <c r="BPS927" s="30"/>
      <c r="BPT927" s="30"/>
      <c r="BPU927" s="30"/>
      <c r="BPV927" s="30"/>
      <c r="BPW927" s="30"/>
      <c r="BPX927" s="30"/>
      <c r="BPY927" s="30"/>
      <c r="BPZ927" s="30"/>
      <c r="BQA927" s="30"/>
      <c r="BQB927" s="30"/>
      <c r="BQC927" s="30"/>
      <c r="BQD927" s="30"/>
      <c r="BQE927" s="30"/>
      <c r="BQF927" s="30"/>
      <c r="BQG927" s="30"/>
      <c r="BQH927" s="30"/>
      <c r="BQI927" s="30"/>
      <c r="BQJ927" s="30"/>
      <c r="BQK927" s="30"/>
      <c r="BQL927" s="30"/>
      <c r="BQM927" s="30"/>
      <c r="BQN927" s="30"/>
      <c r="BQO927" s="30"/>
      <c r="BQP927" s="30"/>
      <c r="BQQ927" s="30"/>
      <c r="BQR927" s="30"/>
      <c r="BQS927" s="30"/>
      <c r="BQT927" s="30"/>
      <c r="BQU927" s="30"/>
      <c r="BQV927" s="30"/>
      <c r="BQW927" s="30"/>
      <c r="BQX927" s="30"/>
      <c r="BQY927" s="30"/>
      <c r="BQZ927" s="30"/>
      <c r="BRA927" s="30"/>
      <c r="BRB927" s="30"/>
      <c r="BRC927" s="30"/>
      <c r="BRD927" s="30"/>
      <c r="BRE927" s="30"/>
      <c r="BRF927" s="30"/>
      <c r="BRG927" s="30"/>
      <c r="BRH927" s="30"/>
      <c r="BRI927" s="30"/>
      <c r="BRJ927" s="30"/>
      <c r="BRK927" s="30"/>
      <c r="BRL927" s="30"/>
      <c r="BRM927" s="30"/>
      <c r="BRN927" s="30"/>
      <c r="BRO927" s="30"/>
      <c r="BRP927" s="30"/>
      <c r="BRQ927" s="30"/>
      <c r="BRR927" s="30"/>
      <c r="BRS927" s="30"/>
      <c r="BRT927" s="30"/>
      <c r="BRU927" s="30"/>
      <c r="BRV927" s="30"/>
      <c r="BRW927" s="30"/>
      <c r="BRX927" s="30"/>
      <c r="BRY927" s="30"/>
      <c r="BRZ927" s="30"/>
      <c r="BSA927" s="30"/>
      <c r="BSB927" s="30"/>
      <c r="BSC927" s="30"/>
      <c r="BSD927" s="30"/>
      <c r="BSE927" s="30"/>
      <c r="BSF927" s="30"/>
      <c r="BSG927" s="30"/>
      <c r="BSH927" s="30"/>
      <c r="BSI927" s="30"/>
      <c r="BSJ927" s="30"/>
      <c r="BSK927" s="30"/>
      <c r="BSL927" s="30"/>
      <c r="BSM927" s="30"/>
      <c r="BSN927" s="30"/>
      <c r="BSO927" s="30"/>
      <c r="BSP927" s="30"/>
      <c r="BSQ927" s="30"/>
      <c r="BSR927" s="30"/>
      <c r="BSS927" s="30"/>
      <c r="BST927" s="30"/>
      <c r="BSU927" s="30"/>
      <c r="BSV927" s="30"/>
      <c r="BSW927" s="30"/>
      <c r="BSX927" s="30"/>
      <c r="BSY927" s="30"/>
      <c r="BSZ927" s="30"/>
      <c r="BTA927" s="30"/>
      <c r="BTB927" s="30"/>
      <c r="BTC927" s="30"/>
      <c r="BTD927" s="30"/>
      <c r="BTE927" s="30"/>
      <c r="BTF927" s="30"/>
      <c r="BTG927" s="30"/>
      <c r="BTH927" s="30"/>
      <c r="BTI927" s="30"/>
      <c r="BTJ927" s="30"/>
      <c r="BTK927" s="30"/>
      <c r="BTL927" s="30"/>
      <c r="BTM927" s="30"/>
      <c r="BTN927" s="30"/>
      <c r="BTO927" s="30"/>
      <c r="BTP927" s="30"/>
      <c r="BTQ927" s="30"/>
      <c r="BTR927" s="30"/>
      <c r="BTS927" s="30"/>
      <c r="BTT927" s="30"/>
      <c r="BTU927" s="30"/>
      <c r="BTV927" s="30"/>
      <c r="BTW927" s="30"/>
      <c r="BTX927" s="30"/>
      <c r="BTY927" s="30"/>
      <c r="BTZ927" s="30"/>
      <c r="BUA927" s="30"/>
      <c r="BUB927" s="30"/>
      <c r="BUC927" s="30"/>
      <c r="BUD927" s="30"/>
      <c r="BUE927" s="30"/>
      <c r="BUF927" s="30"/>
      <c r="BUG927" s="30"/>
      <c r="BUH927" s="30"/>
      <c r="BUI927" s="30"/>
      <c r="BUJ927" s="30"/>
      <c r="BUK927" s="30"/>
      <c r="BUL927" s="30"/>
      <c r="BUM927" s="30"/>
      <c r="BUN927" s="30"/>
      <c r="BUO927" s="30"/>
      <c r="BUP927" s="30"/>
      <c r="BUQ927" s="30"/>
      <c r="BUR927" s="30"/>
      <c r="BUS927" s="30"/>
      <c r="BUT927" s="30"/>
      <c r="BUU927" s="30"/>
      <c r="BUV927" s="30"/>
      <c r="BUW927" s="30"/>
      <c r="BUX927" s="30"/>
      <c r="BUY927" s="30"/>
      <c r="BUZ927" s="30"/>
      <c r="BVA927" s="30"/>
      <c r="BVB927" s="30"/>
      <c r="BVC927" s="30"/>
      <c r="BVD927" s="30"/>
      <c r="BVE927" s="30"/>
      <c r="BVF927" s="30"/>
      <c r="BVG927" s="30"/>
      <c r="BVH927" s="30"/>
      <c r="BVI927" s="30"/>
      <c r="BVJ927" s="30"/>
      <c r="BVK927" s="30"/>
      <c r="BVL927" s="30"/>
      <c r="BVM927" s="30"/>
      <c r="BVN927" s="30"/>
      <c r="BVO927" s="30"/>
      <c r="BVP927" s="30"/>
      <c r="BVQ927" s="30"/>
      <c r="BVR927" s="30"/>
      <c r="BVS927" s="30"/>
      <c r="BVT927" s="30"/>
      <c r="BVU927" s="30"/>
      <c r="BVV927" s="30"/>
      <c r="BVW927" s="30"/>
      <c r="BVX927" s="30"/>
      <c r="BVY927" s="30"/>
      <c r="BVZ927" s="30"/>
      <c r="BWA927" s="30"/>
      <c r="BWB927" s="30"/>
      <c r="BWC927" s="30"/>
      <c r="BWD927" s="30"/>
      <c r="BWE927" s="30"/>
      <c r="BWF927" s="30"/>
      <c r="BWG927" s="30"/>
      <c r="BWH927" s="30"/>
      <c r="BWI927" s="30"/>
      <c r="BWJ927" s="30"/>
      <c r="BWK927" s="30"/>
      <c r="BWL927" s="30"/>
      <c r="BWM927" s="30"/>
      <c r="BWN927" s="30"/>
      <c r="BWO927" s="30"/>
      <c r="BWP927" s="30"/>
      <c r="BWQ927" s="30"/>
      <c r="BWR927" s="30"/>
      <c r="BWS927" s="30"/>
      <c r="BWT927" s="30"/>
      <c r="BWU927" s="30"/>
      <c r="BWV927" s="30"/>
      <c r="BWW927" s="30"/>
      <c r="BWX927" s="30"/>
      <c r="BWY927" s="30"/>
      <c r="BWZ927" s="30"/>
      <c r="BXA927" s="30"/>
      <c r="BXB927" s="30"/>
      <c r="BXC927" s="30"/>
      <c r="BXD927" s="30"/>
      <c r="BXE927" s="30"/>
      <c r="BXF927" s="30"/>
      <c r="BXG927" s="30"/>
      <c r="BXH927" s="30"/>
      <c r="BXI927" s="30"/>
      <c r="BXJ927" s="30"/>
      <c r="BXK927" s="30"/>
      <c r="BXL927" s="30"/>
      <c r="BXM927" s="30"/>
      <c r="BXN927" s="30"/>
      <c r="BXO927" s="30"/>
      <c r="BXP927" s="30"/>
      <c r="BXQ927" s="30"/>
      <c r="BXR927" s="30"/>
      <c r="BXS927" s="30"/>
      <c r="BXT927" s="30"/>
      <c r="BXU927" s="30"/>
      <c r="BXV927" s="30"/>
      <c r="BXW927" s="30"/>
      <c r="BXX927" s="30"/>
      <c r="BXY927" s="30"/>
      <c r="BXZ927" s="30"/>
      <c r="BYA927" s="30"/>
      <c r="BYB927" s="30"/>
      <c r="BYC927" s="30"/>
      <c r="BYD927" s="30"/>
      <c r="BYE927" s="30"/>
      <c r="BYF927" s="30"/>
      <c r="BYG927" s="30"/>
      <c r="BYH927" s="30"/>
      <c r="BYI927" s="30"/>
      <c r="BYJ927" s="30"/>
      <c r="BYK927" s="30"/>
      <c r="BYL927" s="30"/>
      <c r="BYM927" s="30"/>
      <c r="BYN927" s="30"/>
      <c r="BYO927" s="30"/>
      <c r="BYP927" s="30"/>
      <c r="BYQ927" s="30"/>
      <c r="BYR927" s="30"/>
      <c r="BYS927" s="30"/>
      <c r="BYT927" s="30"/>
      <c r="BYU927" s="30"/>
      <c r="BYV927" s="30"/>
      <c r="BYW927" s="30"/>
      <c r="BYX927" s="30"/>
      <c r="BYY927" s="30"/>
      <c r="BYZ927" s="30"/>
      <c r="BZA927" s="30"/>
      <c r="BZB927" s="30"/>
      <c r="BZC927" s="30"/>
      <c r="BZD927" s="30"/>
      <c r="BZE927" s="30"/>
      <c r="BZF927" s="30"/>
      <c r="BZG927" s="30"/>
      <c r="BZH927" s="30"/>
      <c r="BZI927" s="30"/>
      <c r="BZJ927" s="30"/>
      <c r="BZK927" s="30"/>
      <c r="BZL927" s="30"/>
      <c r="BZM927" s="30"/>
      <c r="BZN927" s="30"/>
      <c r="BZO927" s="30"/>
      <c r="BZP927" s="30"/>
      <c r="BZQ927" s="30"/>
      <c r="BZR927" s="30"/>
      <c r="BZS927" s="30"/>
      <c r="BZT927" s="30"/>
      <c r="BZU927" s="30"/>
      <c r="BZV927" s="30"/>
      <c r="BZW927" s="30"/>
      <c r="BZX927" s="30"/>
      <c r="BZY927" s="30"/>
      <c r="BZZ927" s="30"/>
      <c r="CAA927" s="30"/>
      <c r="CAB927" s="30"/>
      <c r="CAC927" s="30"/>
      <c r="CAD927" s="30"/>
      <c r="CAE927" s="30"/>
      <c r="CAF927" s="30"/>
      <c r="CAG927" s="30"/>
      <c r="CAH927" s="30"/>
      <c r="CAI927" s="30"/>
      <c r="CAJ927" s="30"/>
      <c r="CAK927" s="30"/>
      <c r="CAL927" s="30"/>
      <c r="CAM927" s="30"/>
      <c r="CAN927" s="30"/>
      <c r="CAO927" s="30"/>
      <c r="CAP927" s="30"/>
      <c r="CAQ927" s="30"/>
      <c r="CAR927" s="30"/>
      <c r="CAS927" s="30"/>
      <c r="CAT927" s="30"/>
      <c r="CAU927" s="30"/>
      <c r="CAV927" s="30"/>
      <c r="CAW927" s="30"/>
      <c r="CAX927" s="30"/>
      <c r="CAY927" s="30"/>
      <c r="CAZ927" s="30"/>
      <c r="CBA927" s="30"/>
      <c r="CBB927" s="30"/>
      <c r="CBC927" s="30"/>
      <c r="CBD927" s="30"/>
      <c r="CBE927" s="30"/>
      <c r="CBF927" s="30"/>
      <c r="CBG927" s="30"/>
      <c r="CBH927" s="30"/>
      <c r="CBI927" s="30"/>
      <c r="CBJ927" s="30"/>
      <c r="CBK927" s="30"/>
      <c r="CBL927" s="30"/>
      <c r="CBM927" s="30"/>
      <c r="CBN927" s="30"/>
      <c r="CBO927" s="30"/>
      <c r="CBP927" s="30"/>
      <c r="CBQ927" s="30"/>
      <c r="CBR927" s="30"/>
      <c r="CBS927" s="30"/>
      <c r="CBT927" s="30"/>
      <c r="CBU927" s="30"/>
      <c r="CBV927" s="30"/>
      <c r="CBW927" s="30"/>
      <c r="CBX927" s="30"/>
      <c r="CBY927" s="30"/>
      <c r="CBZ927" s="30"/>
      <c r="CCA927" s="30"/>
      <c r="CCB927" s="30"/>
      <c r="CCC927" s="30"/>
      <c r="CCD927" s="30"/>
      <c r="CCE927" s="30"/>
      <c r="CCF927" s="30"/>
      <c r="CCG927" s="30"/>
      <c r="CCH927" s="30"/>
      <c r="CCI927" s="30"/>
      <c r="CCJ927" s="30"/>
      <c r="CCK927" s="30"/>
      <c r="CCL927" s="30"/>
      <c r="CCM927" s="30"/>
      <c r="CCN927" s="30"/>
      <c r="CCO927" s="30"/>
      <c r="CCP927" s="30"/>
      <c r="CCQ927" s="30"/>
      <c r="CCR927" s="30"/>
      <c r="CCS927" s="30"/>
      <c r="CCT927" s="30"/>
      <c r="CCU927" s="30"/>
      <c r="CCV927" s="30"/>
      <c r="CCW927" s="30"/>
      <c r="CCX927" s="30"/>
      <c r="CCY927" s="30"/>
      <c r="CCZ927" s="30"/>
      <c r="CDA927" s="30"/>
      <c r="CDB927" s="30"/>
      <c r="CDC927" s="30"/>
      <c r="CDD927" s="30"/>
      <c r="CDE927" s="30"/>
      <c r="CDF927" s="30"/>
      <c r="CDG927" s="30"/>
      <c r="CDH927" s="30"/>
      <c r="CDI927" s="30"/>
      <c r="CDJ927" s="30"/>
      <c r="CDK927" s="30"/>
      <c r="CDL927" s="30"/>
      <c r="CDM927" s="30"/>
      <c r="CDN927" s="30"/>
      <c r="CDO927" s="30"/>
      <c r="CDP927" s="30"/>
      <c r="CDQ927" s="30"/>
      <c r="CDR927" s="30"/>
      <c r="CDS927" s="30"/>
      <c r="CDT927" s="30"/>
      <c r="CDU927" s="30"/>
      <c r="CDV927" s="30"/>
      <c r="CDW927" s="30"/>
      <c r="CDX927" s="30"/>
      <c r="CDY927" s="30"/>
      <c r="CDZ927" s="30"/>
      <c r="CEA927" s="30"/>
      <c r="CEB927" s="30"/>
      <c r="CEC927" s="30"/>
      <c r="CED927" s="30"/>
      <c r="CEE927" s="30"/>
      <c r="CEF927" s="30"/>
      <c r="CEG927" s="30"/>
      <c r="CEH927" s="30"/>
      <c r="CEI927" s="30"/>
      <c r="CEJ927" s="30"/>
      <c r="CEK927" s="30"/>
      <c r="CEL927" s="30"/>
      <c r="CEM927" s="30"/>
      <c r="CEN927" s="30"/>
      <c r="CEO927" s="30"/>
      <c r="CEP927" s="30"/>
      <c r="CEQ927" s="30"/>
      <c r="CER927" s="30"/>
      <c r="CES927" s="30"/>
      <c r="CET927" s="30"/>
      <c r="CEU927" s="30"/>
      <c r="CEV927" s="30"/>
      <c r="CEW927" s="30"/>
      <c r="CEX927" s="30"/>
      <c r="CEY927" s="30"/>
      <c r="CEZ927" s="30"/>
      <c r="CFA927" s="30"/>
      <c r="CFB927" s="30"/>
      <c r="CFC927" s="30"/>
      <c r="CFD927" s="30"/>
      <c r="CFE927" s="30"/>
      <c r="CFF927" s="30"/>
      <c r="CFG927" s="30"/>
      <c r="CFH927" s="30"/>
      <c r="CFI927" s="30"/>
      <c r="CFJ927" s="30"/>
      <c r="CFK927" s="30"/>
      <c r="CFL927" s="30"/>
      <c r="CFM927" s="30"/>
      <c r="CFN927" s="30"/>
      <c r="CFO927" s="30"/>
      <c r="CFP927" s="30"/>
      <c r="CFQ927" s="30"/>
      <c r="CFR927" s="30"/>
      <c r="CFS927" s="30"/>
      <c r="CFT927" s="30"/>
      <c r="CFU927" s="30"/>
      <c r="CFV927" s="30"/>
      <c r="CFW927" s="30"/>
      <c r="CFX927" s="30"/>
      <c r="CFY927" s="30"/>
      <c r="CFZ927" s="30"/>
      <c r="CGA927" s="30"/>
      <c r="CGB927" s="30"/>
      <c r="CGC927" s="30"/>
      <c r="CGD927" s="30"/>
      <c r="CGE927" s="30"/>
      <c r="CGF927" s="30"/>
      <c r="CGG927" s="30"/>
      <c r="CGH927" s="30"/>
      <c r="CGI927" s="30"/>
      <c r="CGJ927" s="30"/>
      <c r="CGK927" s="30"/>
      <c r="CGL927" s="30"/>
      <c r="CGM927" s="30"/>
      <c r="CGN927" s="30"/>
      <c r="CGO927" s="30"/>
      <c r="CGP927" s="30"/>
      <c r="CGQ927" s="30"/>
      <c r="CGR927" s="30"/>
      <c r="CGS927" s="30"/>
      <c r="CGT927" s="30"/>
      <c r="CGU927" s="30"/>
      <c r="CGV927" s="30"/>
      <c r="CGW927" s="30"/>
      <c r="CGX927" s="30"/>
      <c r="CGY927" s="30"/>
      <c r="CGZ927" s="30"/>
      <c r="CHA927" s="30"/>
      <c r="CHB927" s="30"/>
      <c r="CHC927" s="30"/>
      <c r="CHD927" s="30"/>
      <c r="CHE927" s="30"/>
      <c r="CHF927" s="30"/>
      <c r="CHG927" s="30"/>
      <c r="CHH927" s="30"/>
      <c r="CHI927" s="30"/>
      <c r="CHJ927" s="30"/>
      <c r="CHK927" s="30"/>
      <c r="CHL927" s="30"/>
      <c r="CHM927" s="30"/>
      <c r="CHN927" s="30"/>
      <c r="CHO927" s="30"/>
      <c r="CHP927" s="30"/>
      <c r="CHQ927" s="30"/>
      <c r="CHR927" s="30"/>
      <c r="CHS927" s="30"/>
      <c r="CHT927" s="30"/>
      <c r="CHU927" s="30"/>
      <c r="CHV927" s="30"/>
      <c r="CHW927" s="30"/>
      <c r="CHX927" s="30"/>
      <c r="CHY927" s="30"/>
      <c r="CHZ927" s="30"/>
      <c r="CIA927" s="30"/>
      <c r="CIB927" s="30"/>
      <c r="CIC927" s="30"/>
      <c r="CID927" s="30"/>
      <c r="CIE927" s="30"/>
      <c r="CIF927" s="30"/>
      <c r="CIG927" s="30"/>
      <c r="CIH927" s="30"/>
      <c r="CII927" s="30"/>
      <c r="CIJ927" s="30"/>
      <c r="CIK927" s="30"/>
      <c r="CIL927" s="30"/>
      <c r="CIM927" s="30"/>
      <c r="CIN927" s="30"/>
      <c r="CIO927" s="30"/>
      <c r="CIP927" s="30"/>
      <c r="CIQ927" s="30"/>
      <c r="CIR927" s="30"/>
      <c r="CIS927" s="30"/>
      <c r="CIT927" s="30"/>
      <c r="CIU927" s="30"/>
      <c r="CIV927" s="30"/>
      <c r="CIW927" s="30"/>
      <c r="CIX927" s="30"/>
      <c r="CIY927" s="30"/>
      <c r="CIZ927" s="30"/>
      <c r="CJA927" s="30"/>
      <c r="CJB927" s="30"/>
      <c r="CJC927" s="30"/>
      <c r="CJD927" s="30"/>
      <c r="CJE927" s="30"/>
      <c r="CJF927" s="30"/>
      <c r="CJG927" s="30"/>
      <c r="CJH927" s="30"/>
      <c r="CJI927" s="30"/>
      <c r="CJJ927" s="30"/>
      <c r="CJK927" s="30"/>
      <c r="CJL927" s="30"/>
      <c r="CJM927" s="30"/>
      <c r="CJN927" s="30"/>
      <c r="CJO927" s="30"/>
      <c r="CJP927" s="30"/>
      <c r="CJQ927" s="30"/>
      <c r="CJR927" s="30"/>
      <c r="CJS927" s="30"/>
      <c r="CJT927" s="30"/>
      <c r="CJU927" s="30"/>
      <c r="CJV927" s="30"/>
      <c r="CJW927" s="30"/>
      <c r="CJX927" s="30"/>
      <c r="CJY927" s="30"/>
      <c r="CJZ927" s="30"/>
      <c r="CKA927" s="30"/>
      <c r="CKB927" s="30"/>
      <c r="CKC927" s="30"/>
      <c r="CKD927" s="30"/>
      <c r="CKE927" s="30"/>
      <c r="CKF927" s="30"/>
      <c r="CKG927" s="30"/>
      <c r="CKH927" s="30"/>
      <c r="CKI927" s="30"/>
      <c r="CKJ927" s="30"/>
      <c r="CKK927" s="30"/>
      <c r="CKL927" s="30"/>
      <c r="CKM927" s="30"/>
      <c r="CKN927" s="30"/>
      <c r="CKO927" s="30"/>
      <c r="CKP927" s="30"/>
      <c r="CKQ927" s="30"/>
      <c r="CKR927" s="30"/>
      <c r="CKS927" s="30"/>
      <c r="CKT927" s="30"/>
      <c r="CKU927" s="30"/>
      <c r="CKV927" s="30"/>
      <c r="CKW927" s="30"/>
      <c r="CKX927" s="30"/>
      <c r="CKY927" s="30"/>
      <c r="CKZ927" s="30"/>
      <c r="CLA927" s="30"/>
      <c r="CLB927" s="30"/>
      <c r="CLC927" s="30"/>
      <c r="CLD927" s="30"/>
      <c r="CLE927" s="30"/>
      <c r="CLF927" s="30"/>
      <c r="CLG927" s="30"/>
      <c r="CLH927" s="30"/>
      <c r="CLI927" s="30"/>
      <c r="CLJ927" s="30"/>
      <c r="CLK927" s="30"/>
      <c r="CLL927" s="30"/>
      <c r="CLM927" s="30"/>
      <c r="CLN927" s="30"/>
      <c r="CLO927" s="30"/>
      <c r="CLP927" s="30"/>
      <c r="CLQ927" s="30"/>
      <c r="CLR927" s="30"/>
      <c r="CLS927" s="30"/>
      <c r="CLT927" s="30"/>
      <c r="CLU927" s="30"/>
      <c r="CLV927" s="30"/>
      <c r="CLW927" s="30"/>
      <c r="CLX927" s="30"/>
      <c r="CLY927" s="30"/>
      <c r="CLZ927" s="30"/>
      <c r="CMA927" s="30"/>
      <c r="CMB927" s="30"/>
      <c r="CMC927" s="30"/>
      <c r="CMD927" s="30"/>
      <c r="CME927" s="30"/>
      <c r="CMF927" s="30"/>
      <c r="CMG927" s="30"/>
      <c r="CMH927" s="30"/>
      <c r="CMI927" s="30"/>
      <c r="CMJ927" s="30"/>
      <c r="CMK927" s="30"/>
      <c r="CML927" s="30"/>
      <c r="CMM927" s="30"/>
      <c r="CMN927" s="30"/>
      <c r="CMO927" s="30"/>
      <c r="CMP927" s="30"/>
      <c r="CMQ927" s="30"/>
      <c r="CMR927" s="30"/>
      <c r="CMS927" s="30"/>
      <c r="CMT927" s="30"/>
      <c r="CMU927" s="30"/>
      <c r="CMV927" s="30"/>
      <c r="CMW927" s="30"/>
      <c r="CMX927" s="30"/>
      <c r="CMY927" s="30"/>
      <c r="CMZ927" s="30"/>
      <c r="CNA927" s="30"/>
      <c r="CNB927" s="30"/>
      <c r="CNC927" s="30"/>
      <c r="CND927" s="30"/>
      <c r="CNE927" s="30"/>
      <c r="CNF927" s="30"/>
      <c r="CNG927" s="30"/>
      <c r="CNH927" s="30"/>
      <c r="CNI927" s="30"/>
      <c r="CNJ927" s="30"/>
      <c r="CNK927" s="30"/>
      <c r="CNL927" s="30"/>
      <c r="CNM927" s="30"/>
      <c r="CNN927" s="30"/>
      <c r="CNO927" s="30"/>
      <c r="CNP927" s="30"/>
      <c r="CNQ927" s="30"/>
      <c r="CNR927" s="30"/>
      <c r="CNS927" s="30"/>
      <c r="CNT927" s="30"/>
      <c r="CNU927" s="30"/>
      <c r="CNV927" s="30"/>
      <c r="CNW927" s="30"/>
      <c r="CNX927" s="30"/>
      <c r="CNY927" s="30"/>
      <c r="CNZ927" s="30"/>
      <c r="COA927" s="30"/>
      <c r="COB927" s="30"/>
      <c r="COC927" s="30"/>
      <c r="COD927" s="30"/>
      <c r="COE927" s="30"/>
      <c r="COF927" s="30"/>
      <c r="COG927" s="30"/>
      <c r="COH927" s="30"/>
      <c r="COI927" s="30"/>
      <c r="COJ927" s="30"/>
      <c r="COK927" s="30"/>
      <c r="COL927" s="30"/>
      <c r="COM927" s="30"/>
      <c r="CON927" s="30"/>
      <c r="COO927" s="30"/>
      <c r="COP927" s="30"/>
      <c r="COQ927" s="30"/>
      <c r="COR927" s="30"/>
      <c r="COS927" s="30"/>
      <c r="COT927" s="30"/>
      <c r="COU927" s="30"/>
      <c r="COV927" s="30"/>
      <c r="COW927" s="30"/>
      <c r="COX927" s="30"/>
      <c r="COY927" s="30"/>
      <c r="COZ927" s="30"/>
      <c r="CPA927" s="30"/>
      <c r="CPB927" s="30"/>
      <c r="CPC927" s="30"/>
      <c r="CPD927" s="30"/>
      <c r="CPE927" s="30"/>
      <c r="CPF927" s="30"/>
      <c r="CPG927" s="30"/>
      <c r="CPH927" s="30"/>
      <c r="CPI927" s="30"/>
      <c r="CPJ927" s="30"/>
      <c r="CPK927" s="30"/>
      <c r="CPL927" s="30"/>
      <c r="CPM927" s="30"/>
      <c r="CPN927" s="30"/>
      <c r="CPO927" s="30"/>
      <c r="CPP927" s="30"/>
      <c r="CPQ927" s="30"/>
      <c r="CPR927" s="30"/>
      <c r="CPS927" s="30"/>
      <c r="CPT927" s="30"/>
      <c r="CPU927" s="30"/>
      <c r="CPV927" s="30"/>
      <c r="CPW927" s="30"/>
      <c r="CPX927" s="30"/>
      <c r="CPY927" s="30"/>
      <c r="CPZ927" s="30"/>
      <c r="CQA927" s="30"/>
      <c r="CQB927" s="30"/>
      <c r="CQC927" s="30"/>
      <c r="CQD927" s="30"/>
      <c r="CQE927" s="30"/>
      <c r="CQF927" s="30"/>
      <c r="CQG927" s="30"/>
      <c r="CQH927" s="30"/>
      <c r="CQI927" s="30"/>
      <c r="CQJ927" s="30"/>
      <c r="CQK927" s="30"/>
      <c r="CQL927" s="30"/>
      <c r="CQM927" s="30"/>
      <c r="CQN927" s="30"/>
      <c r="CQO927" s="30"/>
      <c r="CQP927" s="30"/>
      <c r="CQQ927" s="30"/>
      <c r="CQR927" s="30"/>
      <c r="CQS927" s="30"/>
      <c r="CQT927" s="30"/>
      <c r="CQU927" s="30"/>
      <c r="CQV927" s="30"/>
      <c r="CQW927" s="30"/>
      <c r="CQX927" s="30"/>
      <c r="CQY927" s="30"/>
      <c r="CQZ927" s="30"/>
      <c r="CRA927" s="30"/>
      <c r="CRB927" s="30"/>
      <c r="CRC927" s="30"/>
      <c r="CRD927" s="30"/>
      <c r="CRE927" s="30"/>
      <c r="CRF927" s="30"/>
      <c r="CRG927" s="30"/>
      <c r="CRH927" s="30"/>
      <c r="CRI927" s="30"/>
      <c r="CRJ927" s="30"/>
      <c r="CRK927" s="30"/>
      <c r="CRL927" s="30"/>
      <c r="CRM927" s="30"/>
      <c r="CRN927" s="30"/>
      <c r="CRO927" s="30"/>
      <c r="CRP927" s="30"/>
      <c r="CRQ927" s="30"/>
      <c r="CRR927" s="30"/>
      <c r="CRS927" s="30"/>
      <c r="CRT927" s="30"/>
      <c r="CRU927" s="30"/>
      <c r="CRV927" s="30"/>
      <c r="CRW927" s="30"/>
      <c r="CRX927" s="30"/>
      <c r="CRY927" s="30"/>
      <c r="CRZ927" s="30"/>
      <c r="CSA927" s="30"/>
      <c r="CSB927" s="30"/>
      <c r="CSC927" s="30"/>
      <c r="CSD927" s="30"/>
      <c r="CSE927" s="30"/>
      <c r="CSF927" s="30"/>
      <c r="CSG927" s="30"/>
      <c r="CSH927" s="30"/>
      <c r="CSI927" s="30"/>
      <c r="CSJ927" s="30"/>
      <c r="CSK927" s="30"/>
      <c r="CSL927" s="30"/>
      <c r="CSM927" s="30"/>
      <c r="CSN927" s="30"/>
      <c r="CSO927" s="30"/>
      <c r="CSP927" s="30"/>
      <c r="CSQ927" s="30"/>
      <c r="CSR927" s="30"/>
      <c r="CSS927" s="30"/>
      <c r="CST927" s="30"/>
      <c r="CSU927" s="30"/>
      <c r="CSV927" s="30"/>
      <c r="CSW927" s="30"/>
      <c r="CSX927" s="30"/>
      <c r="CSY927" s="30"/>
      <c r="CSZ927" s="30"/>
      <c r="CTA927" s="30"/>
      <c r="CTB927" s="30"/>
      <c r="CTC927" s="30"/>
      <c r="CTD927" s="30"/>
      <c r="CTE927" s="30"/>
      <c r="CTF927" s="30"/>
      <c r="CTG927" s="30"/>
      <c r="CTH927" s="30"/>
      <c r="CTI927" s="30"/>
      <c r="CTJ927" s="30"/>
      <c r="CTK927" s="30"/>
      <c r="CTL927" s="30"/>
      <c r="CTM927" s="30"/>
      <c r="CTN927" s="30"/>
      <c r="CTO927" s="30"/>
      <c r="CTP927" s="30"/>
      <c r="CTQ927" s="30"/>
      <c r="CTR927" s="30"/>
      <c r="CTS927" s="30"/>
      <c r="CTT927" s="30"/>
      <c r="CTU927" s="30"/>
      <c r="CTV927" s="30"/>
      <c r="CTW927" s="30"/>
      <c r="CTX927" s="30"/>
      <c r="CTY927" s="30"/>
      <c r="CTZ927" s="30"/>
      <c r="CUA927" s="30"/>
      <c r="CUB927" s="30"/>
      <c r="CUC927" s="30"/>
      <c r="CUD927" s="30"/>
      <c r="CUE927" s="30"/>
      <c r="CUF927" s="30"/>
      <c r="CUG927" s="30"/>
      <c r="CUH927" s="30"/>
      <c r="CUI927" s="30"/>
      <c r="CUJ927" s="30"/>
      <c r="CUK927" s="30"/>
      <c r="CUL927" s="30"/>
      <c r="CUM927" s="30"/>
      <c r="CUN927" s="30"/>
      <c r="CUO927" s="30"/>
      <c r="CUP927" s="30"/>
      <c r="CUQ927" s="30"/>
      <c r="CUR927" s="30"/>
      <c r="CUS927" s="30"/>
      <c r="CUT927" s="30"/>
      <c r="CUU927" s="30"/>
      <c r="CUV927" s="30"/>
      <c r="CUW927" s="30"/>
      <c r="CUX927" s="30"/>
      <c r="CUY927" s="30"/>
      <c r="CUZ927" s="30"/>
      <c r="CVA927" s="30"/>
      <c r="CVB927" s="30"/>
      <c r="CVC927" s="30"/>
      <c r="CVD927" s="30"/>
      <c r="CVE927" s="30"/>
      <c r="CVF927" s="30"/>
      <c r="CVG927" s="30"/>
      <c r="CVH927" s="30"/>
      <c r="CVI927" s="30"/>
      <c r="CVJ927" s="30"/>
      <c r="CVK927" s="30"/>
      <c r="CVL927" s="30"/>
      <c r="CVM927" s="30"/>
      <c r="CVN927" s="30"/>
      <c r="CVO927" s="30"/>
      <c r="CVP927" s="30"/>
      <c r="CVQ927" s="30"/>
      <c r="CVR927" s="30"/>
      <c r="CVS927" s="30"/>
      <c r="CVT927" s="30"/>
      <c r="CVU927" s="30"/>
      <c r="CVV927" s="30"/>
      <c r="CVW927" s="30"/>
      <c r="CVX927" s="30"/>
      <c r="CVY927" s="30"/>
      <c r="CVZ927" s="30"/>
      <c r="CWA927" s="30"/>
      <c r="CWB927" s="30"/>
      <c r="CWC927" s="30"/>
      <c r="CWD927" s="30"/>
      <c r="CWE927" s="30"/>
      <c r="CWF927" s="30"/>
      <c r="CWG927" s="30"/>
      <c r="CWH927" s="30"/>
      <c r="CWI927" s="30"/>
      <c r="CWJ927" s="30"/>
      <c r="CWK927" s="30"/>
      <c r="CWL927" s="30"/>
      <c r="CWM927" s="30"/>
      <c r="CWN927" s="30"/>
      <c r="CWO927" s="30"/>
      <c r="CWP927" s="30"/>
      <c r="CWQ927" s="30"/>
      <c r="CWR927" s="30"/>
      <c r="CWS927" s="30"/>
      <c r="CWT927" s="30"/>
      <c r="CWU927" s="30"/>
      <c r="CWV927" s="30"/>
      <c r="CWW927" s="30"/>
      <c r="CWX927" s="30"/>
      <c r="CWY927" s="30"/>
      <c r="CWZ927" s="30"/>
      <c r="CXA927" s="30"/>
      <c r="CXB927" s="30"/>
      <c r="CXC927" s="30"/>
      <c r="CXD927" s="30"/>
      <c r="CXE927" s="30"/>
      <c r="CXF927" s="30"/>
      <c r="CXG927" s="30"/>
      <c r="CXH927" s="30"/>
      <c r="CXI927" s="30"/>
      <c r="CXJ927" s="30"/>
      <c r="CXK927" s="30"/>
      <c r="CXL927" s="30"/>
      <c r="CXM927" s="30"/>
      <c r="CXN927" s="30"/>
      <c r="CXO927" s="30"/>
      <c r="CXP927" s="30"/>
      <c r="CXQ927" s="30"/>
      <c r="CXR927" s="30"/>
      <c r="CXS927" s="30"/>
      <c r="CXT927" s="30"/>
      <c r="CXU927" s="30"/>
      <c r="CXV927" s="30"/>
      <c r="CXW927" s="30"/>
      <c r="CXX927" s="30"/>
      <c r="CXY927" s="30"/>
      <c r="CXZ927" s="30"/>
      <c r="CYA927" s="30"/>
      <c r="CYB927" s="30"/>
      <c r="CYC927" s="30"/>
      <c r="CYD927" s="30"/>
      <c r="CYE927" s="30"/>
      <c r="CYF927" s="30"/>
      <c r="CYG927" s="30"/>
      <c r="CYH927" s="30"/>
      <c r="CYI927" s="30"/>
      <c r="CYJ927" s="30"/>
      <c r="CYK927" s="30"/>
      <c r="CYL927" s="30"/>
      <c r="CYM927" s="30"/>
      <c r="CYN927" s="30"/>
      <c r="CYO927" s="30"/>
      <c r="CYP927" s="30"/>
      <c r="CYQ927" s="30"/>
      <c r="CYR927" s="30"/>
      <c r="CYS927" s="30"/>
      <c r="CYT927" s="30"/>
      <c r="CYU927" s="30"/>
      <c r="CYV927" s="30"/>
      <c r="CYW927" s="30"/>
      <c r="CYX927" s="30"/>
      <c r="CYY927" s="30"/>
      <c r="CYZ927" s="30"/>
      <c r="CZA927" s="30"/>
      <c r="CZB927" s="30"/>
      <c r="CZC927" s="30"/>
      <c r="CZD927" s="30"/>
      <c r="CZE927" s="30"/>
      <c r="CZF927" s="30"/>
      <c r="CZG927" s="30"/>
      <c r="CZH927" s="30"/>
      <c r="CZI927" s="30"/>
      <c r="CZJ927" s="30"/>
      <c r="CZK927" s="30"/>
      <c r="CZL927" s="30"/>
      <c r="CZM927" s="30"/>
      <c r="CZN927" s="30"/>
      <c r="CZO927" s="30"/>
      <c r="CZP927" s="30"/>
      <c r="CZQ927" s="30"/>
      <c r="CZR927" s="30"/>
      <c r="CZS927" s="30"/>
      <c r="CZT927" s="30"/>
      <c r="CZU927" s="30"/>
      <c r="CZV927" s="30"/>
      <c r="CZW927" s="30"/>
      <c r="CZX927" s="30"/>
      <c r="CZY927" s="30"/>
      <c r="CZZ927" s="30"/>
      <c r="DAA927" s="30"/>
      <c r="DAB927" s="30"/>
      <c r="DAC927" s="30"/>
      <c r="DAD927" s="30"/>
      <c r="DAE927" s="30"/>
      <c r="DAF927" s="30"/>
      <c r="DAG927" s="30"/>
      <c r="DAH927" s="30"/>
      <c r="DAI927" s="30"/>
      <c r="DAJ927" s="30"/>
      <c r="DAK927" s="30"/>
      <c r="DAL927" s="30"/>
      <c r="DAM927" s="30"/>
      <c r="DAN927" s="30"/>
      <c r="DAO927" s="30"/>
      <c r="DAP927" s="30"/>
      <c r="DAQ927" s="30"/>
      <c r="DAR927" s="30"/>
      <c r="DAS927" s="30"/>
      <c r="DAT927" s="30"/>
      <c r="DAU927" s="30"/>
      <c r="DAV927" s="30"/>
      <c r="DAW927" s="30"/>
      <c r="DAX927" s="30"/>
      <c r="DAY927" s="30"/>
      <c r="DAZ927" s="30"/>
      <c r="DBA927" s="30"/>
      <c r="DBB927" s="30"/>
      <c r="DBC927" s="30"/>
      <c r="DBD927" s="30"/>
      <c r="DBE927" s="30"/>
      <c r="DBF927" s="30"/>
      <c r="DBG927" s="30"/>
      <c r="DBH927" s="30"/>
      <c r="DBI927" s="30"/>
      <c r="DBJ927" s="30"/>
      <c r="DBK927" s="30"/>
      <c r="DBL927" s="30"/>
      <c r="DBM927" s="30"/>
      <c r="DBN927" s="30"/>
      <c r="DBO927" s="30"/>
      <c r="DBP927" s="30"/>
      <c r="DBQ927" s="30"/>
      <c r="DBR927" s="30"/>
      <c r="DBS927" s="30"/>
      <c r="DBT927" s="30"/>
      <c r="DBU927" s="30"/>
      <c r="DBV927" s="30"/>
      <c r="DBW927" s="30"/>
      <c r="DBX927" s="30"/>
      <c r="DBY927" s="30"/>
      <c r="DBZ927" s="30"/>
      <c r="DCA927" s="30"/>
      <c r="DCB927" s="30"/>
      <c r="DCC927" s="30"/>
      <c r="DCD927" s="30"/>
      <c r="DCE927" s="30"/>
      <c r="DCF927" s="30"/>
      <c r="DCG927" s="30"/>
      <c r="DCH927" s="30"/>
      <c r="DCI927" s="30"/>
      <c r="DCJ927" s="30"/>
      <c r="DCK927" s="30"/>
      <c r="DCL927" s="30"/>
      <c r="DCM927" s="30"/>
      <c r="DCN927" s="30"/>
      <c r="DCO927" s="30"/>
      <c r="DCP927" s="30"/>
      <c r="DCQ927" s="30"/>
      <c r="DCR927" s="30"/>
      <c r="DCS927" s="30"/>
      <c r="DCT927" s="30"/>
      <c r="DCU927" s="30"/>
      <c r="DCV927" s="30"/>
      <c r="DCW927" s="30"/>
      <c r="DCX927" s="30"/>
      <c r="DCY927" s="30"/>
      <c r="DCZ927" s="30"/>
      <c r="DDA927" s="30"/>
      <c r="DDB927" s="30"/>
      <c r="DDC927" s="30"/>
      <c r="DDD927" s="30"/>
      <c r="DDE927" s="30"/>
      <c r="DDF927" s="30"/>
      <c r="DDG927" s="30"/>
      <c r="DDH927" s="30"/>
      <c r="DDI927" s="30"/>
      <c r="DDJ927" s="30"/>
      <c r="DDK927" s="30"/>
      <c r="DDL927" s="30"/>
      <c r="DDM927" s="30"/>
      <c r="DDN927" s="30"/>
      <c r="DDO927" s="30"/>
      <c r="DDP927" s="30"/>
      <c r="DDQ927" s="30"/>
      <c r="DDR927" s="30"/>
      <c r="DDS927" s="30"/>
      <c r="DDT927" s="30"/>
      <c r="DDU927" s="30"/>
      <c r="DDV927" s="30"/>
      <c r="DDW927" s="30"/>
      <c r="DDX927" s="30"/>
      <c r="DDY927" s="30"/>
      <c r="DDZ927" s="30"/>
      <c r="DEA927" s="30"/>
      <c r="DEB927" s="30"/>
      <c r="DEC927" s="30"/>
      <c r="DED927" s="30"/>
      <c r="DEE927" s="30"/>
      <c r="DEF927" s="30"/>
      <c r="DEG927" s="30"/>
      <c r="DEH927" s="30"/>
      <c r="DEI927" s="30"/>
      <c r="DEJ927" s="30"/>
      <c r="DEK927" s="30"/>
      <c r="DEL927" s="30"/>
      <c r="DEM927" s="30"/>
      <c r="DEN927" s="30"/>
      <c r="DEO927" s="30"/>
      <c r="DEP927" s="30"/>
      <c r="DEQ927" s="30"/>
      <c r="DER927" s="30"/>
      <c r="DES927" s="30"/>
      <c r="DET927" s="30"/>
      <c r="DEU927" s="30"/>
      <c r="DEV927" s="30"/>
      <c r="DEW927" s="30"/>
      <c r="DEX927" s="30"/>
      <c r="DEY927" s="30"/>
      <c r="DEZ927" s="30"/>
      <c r="DFA927" s="30"/>
      <c r="DFB927" s="30"/>
      <c r="DFC927" s="30"/>
      <c r="DFD927" s="30"/>
      <c r="DFE927" s="30"/>
      <c r="DFF927" s="30"/>
      <c r="DFG927" s="30"/>
      <c r="DFH927" s="30"/>
      <c r="DFI927" s="30"/>
      <c r="DFJ927" s="30"/>
      <c r="DFK927" s="30"/>
      <c r="DFL927" s="30"/>
      <c r="DFM927" s="30"/>
      <c r="DFN927" s="30"/>
      <c r="DFO927" s="30"/>
      <c r="DFP927" s="30"/>
      <c r="DFQ927" s="30"/>
      <c r="DFR927" s="30"/>
      <c r="DFS927" s="30"/>
      <c r="DFT927" s="30"/>
      <c r="DFU927" s="30"/>
      <c r="DFV927" s="30"/>
      <c r="DFW927" s="30"/>
      <c r="DFX927" s="30"/>
      <c r="DFY927" s="30"/>
      <c r="DFZ927" s="30"/>
      <c r="DGA927" s="30"/>
      <c r="DGB927" s="30"/>
      <c r="DGC927" s="30"/>
      <c r="DGD927" s="30"/>
      <c r="DGE927" s="30"/>
      <c r="DGF927" s="30"/>
      <c r="DGG927" s="30"/>
      <c r="DGH927" s="30"/>
      <c r="DGI927" s="30"/>
      <c r="DGJ927" s="30"/>
      <c r="DGK927" s="30"/>
      <c r="DGL927" s="30"/>
      <c r="DGM927" s="30"/>
      <c r="DGN927" s="30"/>
      <c r="DGO927" s="30"/>
      <c r="DGP927" s="30"/>
      <c r="DGQ927" s="30"/>
      <c r="DGR927" s="30"/>
      <c r="DGS927" s="30"/>
      <c r="DGT927" s="30"/>
      <c r="DGU927" s="30"/>
      <c r="DGV927" s="30"/>
      <c r="DGW927" s="30"/>
      <c r="DGX927" s="30"/>
      <c r="DGY927" s="30"/>
      <c r="DGZ927" s="30"/>
      <c r="DHA927" s="30"/>
      <c r="DHB927" s="30"/>
      <c r="DHC927" s="30"/>
      <c r="DHD927" s="30"/>
      <c r="DHE927" s="30"/>
      <c r="DHF927" s="30"/>
      <c r="DHG927" s="30"/>
      <c r="DHH927" s="30"/>
      <c r="DHI927" s="30"/>
      <c r="DHJ927" s="30"/>
      <c r="DHK927" s="30"/>
      <c r="DHL927" s="30"/>
      <c r="DHM927" s="30"/>
      <c r="DHN927" s="30"/>
      <c r="DHO927" s="30"/>
      <c r="DHP927" s="30"/>
      <c r="DHQ927" s="30"/>
      <c r="DHR927" s="30"/>
      <c r="DHS927" s="30"/>
      <c r="DHT927" s="30"/>
      <c r="DHU927" s="30"/>
      <c r="DHV927" s="30"/>
      <c r="DHW927" s="30"/>
      <c r="DHX927" s="30"/>
      <c r="DHY927" s="30"/>
      <c r="DHZ927" s="30"/>
      <c r="DIA927" s="30"/>
      <c r="DIB927" s="30"/>
      <c r="DIC927" s="30"/>
      <c r="DID927" s="30"/>
      <c r="DIE927" s="30"/>
      <c r="DIF927" s="30"/>
      <c r="DIG927" s="30"/>
      <c r="DIH927" s="30"/>
      <c r="DII927" s="30"/>
      <c r="DIJ927" s="30"/>
      <c r="DIK927" s="30"/>
      <c r="DIL927" s="30"/>
      <c r="DIM927" s="30"/>
      <c r="DIN927" s="30"/>
      <c r="DIO927" s="30"/>
      <c r="DIP927" s="30"/>
      <c r="DIQ927" s="30"/>
      <c r="DIR927" s="30"/>
      <c r="DIS927" s="30"/>
      <c r="DIT927" s="30"/>
      <c r="DIU927" s="30"/>
      <c r="DIV927" s="30"/>
      <c r="DIW927" s="30"/>
      <c r="DIX927" s="30"/>
      <c r="DIY927" s="30"/>
      <c r="DIZ927" s="30"/>
      <c r="DJA927" s="30"/>
      <c r="DJB927" s="30"/>
      <c r="DJC927" s="30"/>
      <c r="DJD927" s="30"/>
      <c r="DJE927" s="30"/>
      <c r="DJF927" s="30"/>
      <c r="DJG927" s="30"/>
      <c r="DJH927" s="30"/>
      <c r="DJI927" s="30"/>
      <c r="DJJ927" s="30"/>
      <c r="DJK927" s="30"/>
      <c r="DJL927" s="30"/>
      <c r="DJM927" s="30"/>
      <c r="DJN927" s="30"/>
      <c r="DJO927" s="30"/>
      <c r="DJP927" s="30"/>
      <c r="DJQ927" s="30"/>
      <c r="DJR927" s="30"/>
      <c r="DJS927" s="30"/>
      <c r="DJT927" s="30"/>
      <c r="DJU927" s="30"/>
      <c r="DJV927" s="30"/>
      <c r="DJW927" s="30"/>
      <c r="DJX927" s="30"/>
      <c r="DJY927" s="30"/>
      <c r="DJZ927" s="30"/>
      <c r="DKA927" s="30"/>
      <c r="DKB927" s="30"/>
      <c r="DKC927" s="30"/>
      <c r="DKD927" s="30"/>
      <c r="DKE927" s="30"/>
      <c r="DKF927" s="30"/>
      <c r="DKG927" s="30"/>
      <c r="DKH927" s="30"/>
      <c r="DKI927" s="30"/>
      <c r="DKJ927" s="30"/>
      <c r="DKK927" s="30"/>
      <c r="DKL927" s="30"/>
      <c r="DKM927" s="30"/>
      <c r="DKN927" s="30"/>
      <c r="DKO927" s="30"/>
      <c r="DKP927" s="30"/>
      <c r="DKQ927" s="30"/>
      <c r="DKR927" s="30"/>
      <c r="DKS927" s="30"/>
      <c r="DKT927" s="30"/>
      <c r="DKU927" s="30"/>
      <c r="DKV927" s="30"/>
      <c r="DKW927" s="30"/>
      <c r="DKX927" s="30"/>
      <c r="DKY927" s="30"/>
      <c r="DKZ927" s="30"/>
      <c r="DLA927" s="30"/>
      <c r="DLB927" s="30"/>
      <c r="DLC927" s="30"/>
      <c r="DLD927" s="30"/>
      <c r="DLE927" s="30"/>
      <c r="DLF927" s="30"/>
      <c r="DLG927" s="30"/>
      <c r="DLH927" s="30"/>
      <c r="DLI927" s="30"/>
      <c r="DLJ927" s="30"/>
      <c r="DLK927" s="30"/>
      <c r="DLL927" s="30"/>
      <c r="DLM927" s="30"/>
      <c r="DLN927" s="30"/>
      <c r="DLO927" s="30"/>
      <c r="DLP927" s="30"/>
      <c r="DLQ927" s="30"/>
      <c r="DLR927" s="30"/>
      <c r="DLS927" s="30"/>
      <c r="DLT927" s="30"/>
      <c r="DLU927" s="30"/>
      <c r="DLV927" s="30"/>
      <c r="DLW927" s="30"/>
      <c r="DLX927" s="30"/>
      <c r="DLY927" s="30"/>
      <c r="DLZ927" s="30"/>
      <c r="DMA927" s="30"/>
      <c r="DMB927" s="30"/>
      <c r="DMC927" s="30"/>
      <c r="DMD927" s="30"/>
      <c r="DME927" s="30"/>
      <c r="DMF927" s="30"/>
      <c r="DMG927" s="30"/>
      <c r="DMH927" s="30"/>
      <c r="DMI927" s="30"/>
      <c r="DMJ927" s="30"/>
      <c r="DMK927" s="30"/>
      <c r="DML927" s="30"/>
      <c r="DMM927" s="30"/>
      <c r="DMN927" s="30"/>
      <c r="DMO927" s="30"/>
      <c r="DMP927" s="30"/>
      <c r="DMQ927" s="30"/>
      <c r="DMR927" s="30"/>
      <c r="DMS927" s="30"/>
      <c r="DMT927" s="30"/>
      <c r="DMU927" s="30"/>
      <c r="DMV927" s="30"/>
      <c r="DMW927" s="30"/>
      <c r="DMX927" s="30"/>
      <c r="DMY927" s="30"/>
      <c r="DMZ927" s="30"/>
      <c r="DNA927" s="30"/>
      <c r="DNB927" s="30"/>
      <c r="DNC927" s="30"/>
      <c r="DND927" s="30"/>
      <c r="DNE927" s="30"/>
      <c r="DNF927" s="30"/>
      <c r="DNG927" s="30"/>
      <c r="DNH927" s="30"/>
      <c r="DNI927" s="30"/>
      <c r="DNJ927" s="30"/>
      <c r="DNK927" s="30"/>
      <c r="DNL927" s="30"/>
      <c r="DNM927" s="30"/>
      <c r="DNN927" s="30"/>
      <c r="DNO927" s="30"/>
      <c r="DNP927" s="30"/>
      <c r="DNQ927" s="30"/>
      <c r="DNR927" s="30"/>
      <c r="DNS927" s="30"/>
      <c r="DNT927" s="30"/>
      <c r="DNU927" s="30"/>
      <c r="DNV927" s="30"/>
      <c r="DNW927" s="30"/>
      <c r="DNX927" s="30"/>
      <c r="DNY927" s="30"/>
      <c r="DNZ927" s="30"/>
      <c r="DOA927" s="30"/>
      <c r="DOB927" s="30"/>
      <c r="DOC927" s="30"/>
      <c r="DOD927" s="30"/>
      <c r="DOE927" s="30"/>
      <c r="DOF927" s="30"/>
      <c r="DOG927" s="30"/>
      <c r="DOH927" s="30"/>
      <c r="DOI927" s="30"/>
      <c r="DOJ927" s="30"/>
      <c r="DOK927" s="30"/>
      <c r="DOL927" s="30"/>
      <c r="DOM927" s="30"/>
      <c r="DON927" s="30"/>
      <c r="DOO927" s="30"/>
      <c r="DOP927" s="30"/>
      <c r="DOQ927" s="30"/>
      <c r="DOR927" s="30"/>
      <c r="DOS927" s="30"/>
      <c r="DOT927" s="30"/>
      <c r="DOU927" s="30"/>
      <c r="DOV927" s="30"/>
      <c r="DOW927" s="30"/>
      <c r="DOX927" s="30"/>
      <c r="DOY927" s="30"/>
      <c r="DOZ927" s="30"/>
      <c r="DPA927" s="30"/>
      <c r="DPB927" s="30"/>
      <c r="DPC927" s="30"/>
      <c r="DPD927" s="30"/>
      <c r="DPE927" s="30"/>
      <c r="DPF927" s="30"/>
      <c r="DPG927" s="30"/>
      <c r="DPH927" s="30"/>
      <c r="DPI927" s="30"/>
      <c r="DPJ927" s="30"/>
      <c r="DPK927" s="30"/>
      <c r="DPL927" s="30"/>
      <c r="DPM927" s="30"/>
      <c r="DPN927" s="30"/>
      <c r="DPO927" s="30"/>
      <c r="DPP927" s="30"/>
      <c r="DPQ927" s="30"/>
      <c r="DPR927" s="30"/>
      <c r="DPS927" s="30"/>
      <c r="DPT927" s="30"/>
      <c r="DPU927" s="30"/>
      <c r="DPV927" s="30"/>
      <c r="DPW927" s="30"/>
      <c r="DPX927" s="30"/>
      <c r="DPY927" s="30"/>
      <c r="DPZ927" s="30"/>
      <c r="DQA927" s="30"/>
      <c r="DQB927" s="30"/>
      <c r="DQC927" s="30"/>
      <c r="DQD927" s="30"/>
      <c r="DQE927" s="30"/>
      <c r="DQF927" s="30"/>
      <c r="DQG927" s="30"/>
      <c r="DQH927" s="30"/>
      <c r="DQI927" s="30"/>
      <c r="DQJ927" s="30"/>
      <c r="DQK927" s="30"/>
      <c r="DQL927" s="30"/>
      <c r="DQM927" s="30"/>
      <c r="DQN927" s="30"/>
      <c r="DQO927" s="30"/>
      <c r="DQP927" s="30"/>
      <c r="DQQ927" s="30"/>
      <c r="DQR927" s="30"/>
      <c r="DQS927" s="30"/>
      <c r="DQT927" s="30"/>
      <c r="DQU927" s="30"/>
      <c r="DQV927" s="30"/>
      <c r="DQW927" s="30"/>
      <c r="DQX927" s="30"/>
      <c r="DQY927" s="30"/>
      <c r="DQZ927" s="30"/>
      <c r="DRA927" s="30"/>
      <c r="DRB927" s="30"/>
      <c r="DRC927" s="30"/>
      <c r="DRD927" s="30"/>
      <c r="DRE927" s="30"/>
      <c r="DRF927" s="30"/>
      <c r="DRG927" s="30"/>
      <c r="DRH927" s="30"/>
      <c r="DRI927" s="30"/>
      <c r="DRJ927" s="30"/>
      <c r="DRK927" s="30"/>
      <c r="DRL927" s="30"/>
      <c r="DRM927" s="30"/>
      <c r="DRN927" s="30"/>
      <c r="DRO927" s="30"/>
      <c r="DRP927" s="30"/>
      <c r="DRQ927" s="30"/>
      <c r="DRR927" s="30"/>
      <c r="DRS927" s="30"/>
      <c r="DRT927" s="30"/>
      <c r="DRU927" s="30"/>
      <c r="DRV927" s="30"/>
      <c r="DRW927" s="30"/>
      <c r="DRX927" s="30"/>
      <c r="DRY927" s="30"/>
      <c r="DRZ927" s="30"/>
      <c r="DSA927" s="30"/>
      <c r="DSB927" s="30"/>
      <c r="DSC927" s="30"/>
      <c r="DSD927" s="30"/>
      <c r="DSE927" s="30"/>
      <c r="DSF927" s="30"/>
      <c r="DSG927" s="30"/>
      <c r="DSH927" s="30"/>
      <c r="DSI927" s="30"/>
      <c r="DSJ927" s="30"/>
      <c r="DSK927" s="30"/>
      <c r="DSL927" s="30"/>
      <c r="DSM927" s="30"/>
      <c r="DSN927" s="30"/>
      <c r="DSO927" s="30"/>
      <c r="DSP927" s="30"/>
      <c r="DSQ927" s="30"/>
      <c r="DSR927" s="30"/>
      <c r="DSS927" s="30"/>
      <c r="DST927" s="30"/>
      <c r="DSU927" s="30"/>
      <c r="DSV927" s="30"/>
      <c r="DSW927" s="30"/>
      <c r="DSX927" s="30"/>
      <c r="DSY927" s="30"/>
      <c r="DSZ927" s="30"/>
      <c r="DTA927" s="30"/>
      <c r="DTB927" s="30"/>
      <c r="DTC927" s="30"/>
      <c r="DTD927" s="30"/>
      <c r="DTE927" s="30"/>
      <c r="DTF927" s="30"/>
      <c r="DTG927" s="30"/>
      <c r="DTH927" s="30"/>
      <c r="DTI927" s="30"/>
      <c r="DTJ927" s="30"/>
      <c r="DTK927" s="30"/>
      <c r="DTL927" s="30"/>
      <c r="DTM927" s="30"/>
      <c r="DTN927" s="30"/>
      <c r="DTO927" s="30"/>
      <c r="DTP927" s="30"/>
      <c r="DTQ927" s="30"/>
      <c r="DTR927" s="30"/>
      <c r="DTS927" s="30"/>
      <c r="DTT927" s="30"/>
      <c r="DTU927" s="30"/>
      <c r="DTV927" s="30"/>
      <c r="DTW927" s="30"/>
      <c r="DTX927" s="30"/>
      <c r="DTY927" s="30"/>
      <c r="DTZ927" s="30"/>
      <c r="DUA927" s="30"/>
      <c r="DUB927" s="30"/>
      <c r="DUC927" s="30"/>
      <c r="DUD927" s="30"/>
      <c r="DUE927" s="30"/>
      <c r="DUF927" s="30"/>
      <c r="DUG927" s="30"/>
      <c r="DUH927" s="30"/>
      <c r="DUI927" s="30"/>
      <c r="DUJ927" s="30"/>
      <c r="DUK927" s="30"/>
      <c r="DUL927" s="30"/>
      <c r="DUM927" s="30"/>
      <c r="DUN927" s="30"/>
      <c r="DUO927" s="30"/>
      <c r="DUP927" s="30"/>
      <c r="DUQ927" s="30"/>
      <c r="DUR927" s="30"/>
      <c r="DUS927" s="30"/>
      <c r="DUT927" s="30"/>
      <c r="DUU927" s="30"/>
      <c r="DUV927" s="30"/>
      <c r="DUW927" s="30"/>
      <c r="DUX927" s="30"/>
      <c r="DUY927" s="30"/>
      <c r="DUZ927" s="30"/>
      <c r="DVA927" s="30"/>
      <c r="DVB927" s="30"/>
      <c r="DVC927" s="30"/>
      <c r="DVD927" s="30"/>
      <c r="DVE927" s="30"/>
      <c r="DVF927" s="30"/>
      <c r="DVG927" s="30"/>
      <c r="DVH927" s="30"/>
      <c r="DVI927" s="30"/>
      <c r="DVJ927" s="30"/>
      <c r="DVK927" s="30"/>
      <c r="DVL927" s="30"/>
      <c r="DVM927" s="30"/>
      <c r="DVN927" s="30"/>
      <c r="DVO927" s="30"/>
      <c r="DVP927" s="30"/>
      <c r="DVQ927" s="30"/>
      <c r="DVR927" s="30"/>
      <c r="DVS927" s="30"/>
      <c r="DVT927" s="30"/>
      <c r="DVU927" s="30"/>
      <c r="DVV927" s="30"/>
      <c r="DVW927" s="30"/>
      <c r="DVX927" s="30"/>
      <c r="DVY927" s="30"/>
      <c r="DVZ927" s="30"/>
      <c r="DWA927" s="30"/>
      <c r="DWB927" s="30"/>
      <c r="DWC927" s="30"/>
      <c r="DWD927" s="30"/>
      <c r="DWE927" s="30"/>
      <c r="DWF927" s="30"/>
      <c r="DWG927" s="30"/>
      <c r="DWH927" s="30"/>
      <c r="DWI927" s="30"/>
      <c r="DWJ927" s="30"/>
      <c r="DWK927" s="30"/>
      <c r="DWL927" s="30"/>
      <c r="DWM927" s="30"/>
      <c r="DWN927" s="30"/>
      <c r="DWO927" s="30"/>
      <c r="DWP927" s="30"/>
      <c r="DWQ927" s="30"/>
      <c r="DWR927" s="30"/>
      <c r="DWS927" s="30"/>
      <c r="DWT927" s="30"/>
      <c r="DWU927" s="30"/>
      <c r="DWV927" s="30"/>
      <c r="DWW927" s="30"/>
      <c r="DWX927" s="30"/>
      <c r="DWY927" s="30"/>
      <c r="DWZ927" s="30"/>
      <c r="DXA927" s="30"/>
      <c r="DXB927" s="30"/>
      <c r="DXC927" s="30"/>
      <c r="DXD927" s="30"/>
      <c r="DXE927" s="30"/>
      <c r="DXF927" s="30"/>
      <c r="DXG927" s="30"/>
      <c r="DXH927" s="30"/>
      <c r="DXI927" s="30"/>
      <c r="DXJ927" s="30"/>
      <c r="DXK927" s="30"/>
      <c r="DXL927" s="30"/>
      <c r="DXM927" s="30"/>
      <c r="DXN927" s="30"/>
      <c r="DXO927" s="30"/>
      <c r="DXP927" s="30"/>
      <c r="DXQ927" s="30"/>
      <c r="DXR927" s="30"/>
      <c r="DXS927" s="30"/>
      <c r="DXT927" s="30"/>
      <c r="DXU927" s="30"/>
      <c r="DXV927" s="30"/>
      <c r="DXW927" s="30"/>
      <c r="DXX927" s="30"/>
      <c r="DXY927" s="30"/>
      <c r="DXZ927" s="30"/>
      <c r="DYA927" s="30"/>
      <c r="DYB927" s="30"/>
      <c r="DYC927" s="30"/>
      <c r="DYD927" s="30"/>
      <c r="DYE927" s="30"/>
      <c r="DYF927" s="30"/>
      <c r="DYG927" s="30"/>
      <c r="DYH927" s="30"/>
      <c r="DYI927" s="30"/>
      <c r="DYJ927" s="30"/>
      <c r="DYK927" s="30"/>
      <c r="DYL927" s="30"/>
      <c r="DYM927" s="30"/>
      <c r="DYN927" s="30"/>
      <c r="DYO927" s="30"/>
      <c r="DYP927" s="30"/>
      <c r="DYQ927" s="30"/>
      <c r="DYR927" s="30"/>
      <c r="DYS927" s="30"/>
      <c r="DYT927" s="30"/>
      <c r="DYU927" s="30"/>
      <c r="DYV927" s="30"/>
      <c r="DYW927" s="30"/>
      <c r="DYX927" s="30"/>
      <c r="DYY927" s="30"/>
      <c r="DYZ927" s="30"/>
      <c r="DZA927" s="30"/>
      <c r="DZB927" s="30"/>
      <c r="DZC927" s="30"/>
      <c r="DZD927" s="30"/>
      <c r="DZE927" s="30"/>
      <c r="DZF927" s="30"/>
      <c r="DZG927" s="30"/>
      <c r="DZH927" s="30"/>
      <c r="DZI927" s="30"/>
      <c r="DZJ927" s="30"/>
      <c r="DZK927" s="30"/>
      <c r="DZL927" s="30"/>
      <c r="DZM927" s="30"/>
      <c r="DZN927" s="30"/>
      <c r="DZO927" s="30"/>
      <c r="DZP927" s="30"/>
      <c r="DZQ927" s="30"/>
      <c r="DZR927" s="30"/>
      <c r="DZS927" s="30"/>
      <c r="DZT927" s="30"/>
      <c r="DZU927" s="30"/>
      <c r="DZV927" s="30"/>
      <c r="DZW927" s="30"/>
      <c r="DZX927" s="30"/>
      <c r="DZY927" s="30"/>
      <c r="DZZ927" s="30"/>
      <c r="EAA927" s="30"/>
      <c r="EAB927" s="30"/>
      <c r="EAC927" s="30"/>
      <c r="EAD927" s="30"/>
      <c r="EAE927" s="30"/>
      <c r="EAF927" s="30"/>
      <c r="EAG927" s="30"/>
      <c r="EAH927" s="30"/>
      <c r="EAI927" s="30"/>
      <c r="EAJ927" s="30"/>
      <c r="EAK927" s="30"/>
      <c r="EAL927" s="30"/>
      <c r="EAM927" s="30"/>
      <c r="EAN927" s="30"/>
      <c r="EAO927" s="30"/>
      <c r="EAP927" s="30"/>
      <c r="EAQ927" s="30"/>
      <c r="EAR927" s="30"/>
      <c r="EAS927" s="30"/>
      <c r="EAT927" s="30"/>
      <c r="EAU927" s="30"/>
      <c r="EAV927" s="30"/>
      <c r="EAW927" s="30"/>
      <c r="EAX927" s="30"/>
      <c r="EAY927" s="30"/>
      <c r="EAZ927" s="30"/>
      <c r="EBA927" s="30"/>
      <c r="EBB927" s="30"/>
      <c r="EBC927" s="30"/>
      <c r="EBD927" s="30"/>
      <c r="EBE927" s="30"/>
      <c r="EBF927" s="30"/>
      <c r="EBG927" s="30"/>
      <c r="EBH927" s="30"/>
      <c r="EBI927" s="30"/>
      <c r="EBJ927" s="30"/>
      <c r="EBK927" s="30"/>
      <c r="EBL927" s="30"/>
      <c r="EBM927" s="30"/>
      <c r="EBN927" s="30"/>
      <c r="EBO927" s="30"/>
      <c r="EBP927" s="30"/>
      <c r="EBQ927" s="30"/>
      <c r="EBR927" s="30"/>
      <c r="EBS927" s="30"/>
      <c r="EBT927" s="30"/>
      <c r="EBU927" s="30"/>
      <c r="EBV927" s="30"/>
      <c r="EBW927" s="30"/>
      <c r="EBX927" s="30"/>
      <c r="EBY927" s="30"/>
      <c r="EBZ927" s="30"/>
      <c r="ECA927" s="30"/>
      <c r="ECB927" s="30"/>
      <c r="ECC927" s="30"/>
      <c r="ECD927" s="30"/>
      <c r="ECE927" s="30"/>
      <c r="ECF927" s="30"/>
      <c r="ECG927" s="30"/>
      <c r="ECH927" s="30"/>
      <c r="ECI927" s="30"/>
      <c r="ECJ927" s="30"/>
      <c r="ECK927" s="30"/>
      <c r="ECL927" s="30"/>
      <c r="ECM927" s="30"/>
      <c r="ECN927" s="30"/>
      <c r="ECO927" s="30"/>
      <c r="ECP927" s="30"/>
      <c r="ECQ927" s="30"/>
      <c r="ECR927" s="30"/>
      <c r="ECS927" s="30"/>
      <c r="ECT927" s="30"/>
      <c r="ECU927" s="30"/>
      <c r="ECV927" s="30"/>
      <c r="ECW927" s="30"/>
      <c r="ECX927" s="30"/>
      <c r="ECY927" s="30"/>
      <c r="ECZ927" s="30"/>
      <c r="EDA927" s="30"/>
      <c r="EDB927" s="30"/>
      <c r="EDC927" s="30"/>
      <c r="EDD927" s="30"/>
      <c r="EDE927" s="30"/>
      <c r="EDF927" s="30"/>
      <c r="EDG927" s="30"/>
      <c r="EDH927" s="30"/>
      <c r="EDI927" s="30"/>
      <c r="EDJ927" s="30"/>
      <c r="EDK927" s="30"/>
      <c r="EDL927" s="30"/>
      <c r="EDM927" s="30"/>
      <c r="EDN927" s="30"/>
      <c r="EDO927" s="30"/>
      <c r="EDP927" s="30"/>
      <c r="EDQ927" s="30"/>
      <c r="EDR927" s="30"/>
      <c r="EDS927" s="30"/>
      <c r="EDT927" s="30"/>
      <c r="EDU927" s="30"/>
      <c r="EDV927" s="30"/>
      <c r="EDW927" s="30"/>
      <c r="EDX927" s="30"/>
      <c r="EDY927" s="30"/>
      <c r="EDZ927" s="30"/>
      <c r="EEA927" s="30"/>
      <c r="EEB927" s="30"/>
      <c r="EEC927" s="30"/>
      <c r="EED927" s="30"/>
      <c r="EEE927" s="30"/>
      <c r="EEF927" s="30"/>
      <c r="EEG927" s="30"/>
      <c r="EEH927" s="30"/>
      <c r="EEI927" s="30"/>
      <c r="EEJ927" s="30"/>
      <c r="EEK927" s="30"/>
      <c r="EEL927" s="30"/>
      <c r="EEM927" s="30"/>
      <c r="EEN927" s="30"/>
      <c r="EEO927" s="30"/>
      <c r="EEP927" s="30"/>
      <c r="EEQ927" s="30"/>
      <c r="EER927" s="30"/>
      <c r="EES927" s="30"/>
      <c r="EET927" s="30"/>
      <c r="EEU927" s="30"/>
      <c r="EEV927" s="30"/>
      <c r="EEW927" s="30"/>
      <c r="EEX927" s="30"/>
      <c r="EEY927" s="30"/>
      <c r="EEZ927" s="30"/>
      <c r="EFA927" s="30"/>
      <c r="EFB927" s="30"/>
      <c r="EFC927" s="30"/>
      <c r="EFD927" s="30"/>
      <c r="EFE927" s="30"/>
      <c r="EFF927" s="30"/>
      <c r="EFG927" s="30"/>
      <c r="EFH927" s="30"/>
      <c r="EFI927" s="30"/>
      <c r="EFJ927" s="30"/>
      <c r="EFK927" s="30"/>
      <c r="EFL927" s="30"/>
      <c r="EFM927" s="30"/>
      <c r="EFN927" s="30"/>
      <c r="EFO927" s="30"/>
      <c r="EFP927" s="30"/>
      <c r="EFQ927" s="30"/>
      <c r="EFR927" s="30"/>
      <c r="EFS927" s="30"/>
      <c r="EFT927" s="30"/>
      <c r="EFU927" s="30"/>
      <c r="EFV927" s="30"/>
      <c r="EFW927" s="30"/>
      <c r="EFX927" s="30"/>
      <c r="EFY927" s="30"/>
      <c r="EFZ927" s="30"/>
      <c r="EGA927" s="30"/>
      <c r="EGB927" s="30"/>
      <c r="EGC927" s="30"/>
      <c r="EGD927" s="30"/>
      <c r="EGE927" s="30"/>
      <c r="EGF927" s="30"/>
      <c r="EGG927" s="30"/>
      <c r="EGH927" s="30"/>
      <c r="EGI927" s="30"/>
      <c r="EGJ927" s="30"/>
      <c r="EGK927" s="30"/>
      <c r="EGL927" s="30"/>
      <c r="EGM927" s="30"/>
      <c r="EGN927" s="30"/>
      <c r="EGO927" s="30"/>
      <c r="EGP927" s="30"/>
      <c r="EGQ927" s="30"/>
      <c r="EGR927" s="30"/>
      <c r="EGS927" s="30"/>
      <c r="EGT927" s="30"/>
      <c r="EGU927" s="30"/>
      <c r="EGV927" s="30"/>
      <c r="EGW927" s="30"/>
      <c r="EGX927" s="30"/>
      <c r="EGY927" s="30"/>
      <c r="EGZ927" s="30"/>
      <c r="EHA927" s="30"/>
      <c r="EHB927" s="30"/>
      <c r="EHC927" s="30"/>
      <c r="EHD927" s="30"/>
      <c r="EHE927" s="30"/>
      <c r="EHF927" s="30"/>
      <c r="EHG927" s="30"/>
      <c r="EHH927" s="30"/>
      <c r="EHI927" s="30"/>
      <c r="EHJ927" s="30"/>
      <c r="EHK927" s="30"/>
      <c r="EHL927" s="30"/>
      <c r="EHM927" s="30"/>
      <c r="EHN927" s="30"/>
      <c r="EHO927" s="30"/>
      <c r="EHP927" s="30"/>
      <c r="EHQ927" s="30"/>
      <c r="EHR927" s="30"/>
      <c r="EHS927" s="30"/>
      <c r="EHT927" s="30"/>
      <c r="EHU927" s="30"/>
      <c r="EHV927" s="30"/>
      <c r="EHW927" s="30"/>
      <c r="EHX927" s="30"/>
      <c r="EHY927" s="30"/>
      <c r="EHZ927" s="30"/>
      <c r="EIA927" s="30"/>
      <c r="EIB927" s="30"/>
      <c r="EIC927" s="30"/>
      <c r="EID927" s="30"/>
      <c r="EIE927" s="30"/>
      <c r="EIF927" s="30"/>
      <c r="EIG927" s="30"/>
      <c r="EIH927" s="30"/>
      <c r="EII927" s="30"/>
      <c r="EIJ927" s="30"/>
      <c r="EIK927" s="30"/>
      <c r="EIL927" s="30"/>
      <c r="EIM927" s="30"/>
      <c r="EIN927" s="30"/>
      <c r="EIO927" s="30"/>
      <c r="EIP927" s="30"/>
      <c r="EIQ927" s="30"/>
      <c r="EIR927" s="30"/>
      <c r="EIS927" s="30"/>
      <c r="EIT927" s="30"/>
      <c r="EIU927" s="30"/>
      <c r="EIV927" s="30"/>
      <c r="EIW927" s="30"/>
      <c r="EIX927" s="30"/>
      <c r="EIY927" s="30"/>
      <c r="EIZ927" s="30"/>
      <c r="EJA927" s="30"/>
      <c r="EJB927" s="30"/>
      <c r="EJC927" s="30"/>
      <c r="EJD927" s="30"/>
      <c r="EJE927" s="30"/>
      <c r="EJF927" s="30"/>
      <c r="EJG927" s="30"/>
      <c r="EJH927" s="30"/>
      <c r="EJI927" s="30"/>
      <c r="EJJ927" s="30"/>
      <c r="EJK927" s="30"/>
      <c r="EJL927" s="30"/>
      <c r="EJM927" s="30"/>
      <c r="EJN927" s="30"/>
      <c r="EJO927" s="30"/>
      <c r="EJP927" s="30"/>
      <c r="EJQ927" s="30"/>
      <c r="EJR927" s="30"/>
      <c r="EJS927" s="30"/>
      <c r="EJT927" s="30"/>
      <c r="EJU927" s="30"/>
      <c r="EJV927" s="30"/>
      <c r="EJW927" s="30"/>
      <c r="EJX927" s="30"/>
      <c r="EJY927" s="30"/>
      <c r="EJZ927" s="30"/>
      <c r="EKA927" s="30"/>
      <c r="EKB927" s="30"/>
      <c r="EKC927" s="30"/>
      <c r="EKD927" s="30"/>
      <c r="EKE927" s="30"/>
      <c r="EKF927" s="30"/>
      <c r="EKG927" s="30"/>
      <c r="EKH927" s="30"/>
      <c r="EKI927" s="30"/>
      <c r="EKJ927" s="30"/>
      <c r="EKK927" s="30"/>
      <c r="EKL927" s="30"/>
      <c r="EKM927" s="30"/>
      <c r="EKN927" s="30"/>
      <c r="EKO927" s="30"/>
      <c r="EKP927" s="30"/>
      <c r="EKQ927" s="30"/>
      <c r="EKR927" s="30"/>
      <c r="EKS927" s="30"/>
      <c r="EKT927" s="30"/>
      <c r="EKU927" s="30"/>
      <c r="EKV927" s="30"/>
      <c r="EKW927" s="30"/>
      <c r="EKX927" s="30"/>
      <c r="EKY927" s="30"/>
      <c r="EKZ927" s="30"/>
      <c r="ELA927" s="30"/>
      <c r="ELB927" s="30"/>
      <c r="ELC927" s="30"/>
      <c r="ELD927" s="30"/>
      <c r="ELE927" s="30"/>
      <c r="ELF927" s="30"/>
      <c r="ELG927" s="30"/>
      <c r="ELH927" s="30"/>
      <c r="ELI927" s="30"/>
      <c r="ELJ927" s="30"/>
      <c r="ELK927" s="30"/>
      <c r="ELL927" s="30"/>
      <c r="ELM927" s="30"/>
      <c r="ELN927" s="30"/>
      <c r="ELO927" s="30"/>
      <c r="ELP927" s="30"/>
      <c r="ELQ927" s="30"/>
      <c r="ELR927" s="30"/>
      <c r="ELS927" s="30"/>
      <c r="ELT927" s="30"/>
      <c r="ELU927" s="30"/>
      <c r="ELV927" s="30"/>
      <c r="ELW927" s="30"/>
      <c r="ELX927" s="30"/>
      <c r="ELY927" s="30"/>
      <c r="ELZ927" s="30"/>
      <c r="EMA927" s="30"/>
      <c r="EMB927" s="30"/>
      <c r="EMC927" s="30"/>
      <c r="EMD927" s="30"/>
      <c r="EME927" s="30"/>
      <c r="EMF927" s="30"/>
      <c r="EMG927" s="30"/>
      <c r="EMH927" s="30"/>
      <c r="EMI927" s="30"/>
      <c r="EMJ927" s="30"/>
      <c r="EMK927" s="30"/>
      <c r="EML927" s="30"/>
      <c r="EMM927" s="30"/>
      <c r="EMN927" s="30"/>
      <c r="EMO927" s="30"/>
      <c r="EMP927" s="30"/>
      <c r="EMQ927" s="30"/>
      <c r="EMR927" s="30"/>
      <c r="EMS927" s="30"/>
      <c r="EMT927" s="30"/>
      <c r="EMU927" s="30"/>
      <c r="EMV927" s="30"/>
      <c r="EMW927" s="30"/>
      <c r="EMX927" s="30"/>
      <c r="EMY927" s="30"/>
      <c r="EMZ927" s="30"/>
      <c r="ENA927" s="30"/>
      <c r="ENB927" s="30"/>
      <c r="ENC927" s="30"/>
      <c r="END927" s="30"/>
      <c r="ENE927" s="30"/>
      <c r="ENF927" s="30"/>
      <c r="ENG927" s="30"/>
      <c r="ENH927" s="30"/>
      <c r="ENI927" s="30"/>
      <c r="ENJ927" s="30"/>
      <c r="ENK927" s="30"/>
      <c r="ENL927" s="30"/>
      <c r="ENM927" s="30"/>
      <c r="ENN927" s="30"/>
      <c r="ENO927" s="30"/>
      <c r="ENP927" s="30"/>
      <c r="ENQ927" s="30"/>
      <c r="ENR927" s="30"/>
      <c r="ENS927" s="30"/>
      <c r="ENT927" s="30"/>
      <c r="ENU927" s="30"/>
      <c r="ENV927" s="30"/>
      <c r="ENW927" s="30"/>
      <c r="ENX927" s="30"/>
      <c r="ENY927" s="30"/>
      <c r="ENZ927" s="30"/>
      <c r="EOA927" s="30"/>
      <c r="EOB927" s="30"/>
      <c r="EOC927" s="30"/>
      <c r="EOD927" s="30"/>
      <c r="EOE927" s="30"/>
      <c r="EOF927" s="30"/>
      <c r="EOG927" s="30"/>
      <c r="EOH927" s="30"/>
      <c r="EOI927" s="30"/>
      <c r="EOJ927" s="30"/>
      <c r="EOK927" s="30"/>
      <c r="EOL927" s="30"/>
      <c r="EOM927" s="30"/>
      <c r="EON927" s="30"/>
      <c r="EOO927" s="30"/>
      <c r="EOP927" s="30"/>
      <c r="EOQ927" s="30"/>
      <c r="EOR927" s="30"/>
      <c r="EOS927" s="30"/>
      <c r="EOT927" s="30"/>
      <c r="EOU927" s="30"/>
      <c r="EOV927" s="30"/>
      <c r="EOW927" s="30"/>
      <c r="EOX927" s="30"/>
      <c r="EOY927" s="30"/>
      <c r="EOZ927" s="30"/>
      <c r="EPA927" s="30"/>
      <c r="EPB927" s="30"/>
      <c r="EPC927" s="30"/>
      <c r="EPD927" s="30"/>
      <c r="EPE927" s="30"/>
      <c r="EPF927" s="30"/>
      <c r="EPG927" s="30"/>
      <c r="EPH927" s="30"/>
      <c r="EPI927" s="30"/>
      <c r="EPJ927" s="30"/>
      <c r="EPK927" s="30"/>
      <c r="EPL927" s="30"/>
      <c r="EPM927" s="30"/>
      <c r="EPN927" s="30"/>
      <c r="EPO927" s="30"/>
      <c r="EPP927" s="30"/>
      <c r="EPQ927" s="30"/>
      <c r="EPR927" s="30"/>
      <c r="EPS927" s="30"/>
      <c r="EPT927" s="30"/>
      <c r="EPU927" s="30"/>
      <c r="EPV927" s="30"/>
      <c r="EPW927" s="30"/>
      <c r="EPX927" s="30"/>
      <c r="EPY927" s="30"/>
      <c r="EPZ927" s="30"/>
      <c r="EQA927" s="30"/>
      <c r="EQB927" s="30"/>
      <c r="EQC927" s="30"/>
      <c r="EQD927" s="30"/>
      <c r="EQE927" s="30"/>
      <c r="EQF927" s="30"/>
      <c r="EQG927" s="30"/>
      <c r="EQH927" s="30"/>
      <c r="EQI927" s="30"/>
      <c r="EQJ927" s="30"/>
      <c r="EQK927" s="30"/>
      <c r="EQL927" s="30"/>
      <c r="EQM927" s="30"/>
      <c r="EQN927" s="30"/>
      <c r="EQO927" s="30"/>
      <c r="EQP927" s="30"/>
      <c r="EQQ927" s="30"/>
      <c r="EQR927" s="30"/>
      <c r="EQS927" s="30"/>
      <c r="EQT927" s="30"/>
      <c r="EQU927" s="30"/>
      <c r="EQV927" s="30"/>
      <c r="EQW927" s="30"/>
      <c r="EQX927" s="30"/>
      <c r="EQY927" s="30"/>
      <c r="EQZ927" s="30"/>
      <c r="ERA927" s="30"/>
      <c r="ERB927" s="30"/>
      <c r="ERC927" s="30"/>
      <c r="ERD927" s="30"/>
      <c r="ERE927" s="30"/>
      <c r="ERF927" s="30"/>
      <c r="ERG927" s="30"/>
      <c r="ERH927" s="30"/>
      <c r="ERI927" s="30"/>
      <c r="ERJ927" s="30"/>
      <c r="ERK927" s="30"/>
      <c r="ERL927" s="30"/>
      <c r="ERM927" s="30"/>
      <c r="ERN927" s="30"/>
      <c r="ERO927" s="30"/>
      <c r="ERP927" s="30"/>
      <c r="ERQ927" s="30"/>
      <c r="ERR927" s="30"/>
      <c r="ERS927" s="30"/>
      <c r="ERT927" s="30"/>
      <c r="ERU927" s="30"/>
      <c r="ERV927" s="30"/>
      <c r="ERW927" s="30"/>
      <c r="ERX927" s="30"/>
      <c r="ERY927" s="30"/>
      <c r="ERZ927" s="30"/>
      <c r="ESA927" s="30"/>
      <c r="ESB927" s="30"/>
      <c r="ESC927" s="30"/>
      <c r="ESD927" s="30"/>
      <c r="ESE927" s="30"/>
      <c r="ESF927" s="30"/>
      <c r="ESG927" s="30"/>
      <c r="ESH927" s="30"/>
      <c r="ESI927" s="30"/>
      <c r="ESJ927" s="30"/>
      <c r="ESK927" s="30"/>
      <c r="ESL927" s="30"/>
      <c r="ESM927" s="30"/>
      <c r="ESN927" s="30"/>
      <c r="ESO927" s="30"/>
      <c r="ESP927" s="30"/>
      <c r="ESQ927" s="30"/>
      <c r="ESR927" s="30"/>
      <c r="ESS927" s="30"/>
      <c r="EST927" s="30"/>
      <c r="ESU927" s="30"/>
      <c r="ESV927" s="30"/>
      <c r="ESW927" s="30"/>
      <c r="ESX927" s="30"/>
      <c r="ESY927" s="30"/>
      <c r="ESZ927" s="30"/>
      <c r="ETA927" s="30"/>
      <c r="ETB927" s="30"/>
      <c r="ETC927" s="30"/>
      <c r="ETD927" s="30"/>
      <c r="ETE927" s="30"/>
      <c r="ETF927" s="30"/>
      <c r="ETG927" s="30"/>
      <c r="ETH927" s="30"/>
      <c r="ETI927" s="30"/>
      <c r="ETJ927" s="30"/>
      <c r="ETK927" s="30"/>
      <c r="ETL927" s="30"/>
      <c r="ETM927" s="30"/>
      <c r="ETN927" s="30"/>
      <c r="ETO927" s="30"/>
      <c r="ETP927" s="30"/>
      <c r="ETQ927" s="30"/>
      <c r="ETR927" s="30"/>
      <c r="ETS927" s="30"/>
      <c r="ETT927" s="30"/>
      <c r="ETU927" s="30"/>
      <c r="ETV927" s="30"/>
      <c r="ETW927" s="30"/>
      <c r="ETX927" s="30"/>
      <c r="ETY927" s="30"/>
      <c r="ETZ927" s="30"/>
      <c r="EUA927" s="30"/>
      <c r="EUB927" s="30"/>
      <c r="EUC927" s="30"/>
      <c r="EUD927" s="30"/>
      <c r="EUE927" s="30"/>
      <c r="EUF927" s="30"/>
      <c r="EUG927" s="30"/>
      <c r="EUH927" s="30"/>
      <c r="EUI927" s="30"/>
      <c r="EUJ927" s="30"/>
      <c r="EUK927" s="30"/>
      <c r="EUL927" s="30"/>
      <c r="EUM927" s="30"/>
      <c r="EUN927" s="30"/>
      <c r="EUO927" s="30"/>
      <c r="EUP927" s="30"/>
      <c r="EUQ927" s="30"/>
      <c r="EUR927" s="30"/>
      <c r="EUS927" s="30"/>
      <c r="EUT927" s="30"/>
      <c r="EUU927" s="30"/>
      <c r="EUV927" s="30"/>
      <c r="EUW927" s="30"/>
      <c r="EUX927" s="30"/>
      <c r="EUY927" s="30"/>
      <c r="EUZ927" s="30"/>
      <c r="EVA927" s="30"/>
      <c r="EVB927" s="30"/>
      <c r="EVC927" s="30"/>
      <c r="EVD927" s="30"/>
      <c r="EVE927" s="30"/>
      <c r="EVF927" s="30"/>
      <c r="EVG927" s="30"/>
      <c r="EVH927" s="30"/>
      <c r="EVI927" s="30"/>
      <c r="EVJ927" s="30"/>
      <c r="EVK927" s="30"/>
      <c r="EVL927" s="30"/>
      <c r="EVM927" s="30"/>
      <c r="EVN927" s="30"/>
      <c r="EVO927" s="30"/>
      <c r="EVP927" s="30"/>
      <c r="EVQ927" s="30"/>
      <c r="EVR927" s="30"/>
      <c r="EVS927" s="30"/>
      <c r="EVT927" s="30"/>
      <c r="EVU927" s="30"/>
      <c r="EVV927" s="30"/>
      <c r="EVW927" s="30"/>
      <c r="EVX927" s="30"/>
      <c r="EVY927" s="30"/>
      <c r="EVZ927" s="30"/>
      <c r="EWA927" s="30"/>
      <c r="EWB927" s="30"/>
      <c r="EWC927" s="30"/>
      <c r="EWD927" s="30"/>
      <c r="EWE927" s="30"/>
      <c r="EWF927" s="30"/>
      <c r="EWG927" s="30"/>
      <c r="EWH927" s="30"/>
      <c r="EWI927" s="30"/>
      <c r="EWJ927" s="30"/>
      <c r="EWK927" s="30"/>
      <c r="EWL927" s="30"/>
      <c r="EWM927" s="30"/>
      <c r="EWN927" s="30"/>
      <c r="EWO927" s="30"/>
      <c r="EWP927" s="30"/>
      <c r="EWQ927" s="30"/>
      <c r="EWR927" s="30"/>
      <c r="EWS927" s="30"/>
      <c r="EWT927" s="30"/>
      <c r="EWU927" s="30"/>
      <c r="EWV927" s="30"/>
      <c r="EWW927" s="30"/>
      <c r="EWX927" s="30"/>
      <c r="EWY927" s="30"/>
      <c r="EWZ927" s="30"/>
      <c r="EXA927" s="30"/>
      <c r="EXB927" s="30"/>
      <c r="EXC927" s="30"/>
      <c r="EXD927" s="30"/>
      <c r="EXE927" s="30"/>
      <c r="EXF927" s="30"/>
      <c r="EXG927" s="30"/>
      <c r="EXH927" s="30"/>
      <c r="EXI927" s="30"/>
      <c r="EXJ927" s="30"/>
      <c r="EXK927" s="30"/>
      <c r="EXL927" s="30"/>
      <c r="EXM927" s="30"/>
      <c r="EXN927" s="30"/>
      <c r="EXO927" s="30"/>
      <c r="EXP927" s="30"/>
      <c r="EXQ927" s="30"/>
      <c r="EXR927" s="30"/>
      <c r="EXS927" s="30"/>
      <c r="EXT927" s="30"/>
      <c r="EXU927" s="30"/>
      <c r="EXV927" s="30"/>
      <c r="EXW927" s="30"/>
      <c r="EXX927" s="30"/>
      <c r="EXY927" s="30"/>
      <c r="EXZ927" s="30"/>
      <c r="EYA927" s="30"/>
      <c r="EYB927" s="30"/>
      <c r="EYC927" s="30"/>
      <c r="EYD927" s="30"/>
      <c r="EYE927" s="30"/>
      <c r="EYF927" s="30"/>
      <c r="EYG927" s="30"/>
      <c r="EYH927" s="30"/>
      <c r="EYI927" s="30"/>
      <c r="EYJ927" s="30"/>
      <c r="EYK927" s="30"/>
      <c r="EYL927" s="30"/>
      <c r="EYM927" s="30"/>
      <c r="EYN927" s="30"/>
      <c r="EYO927" s="30"/>
      <c r="EYP927" s="30"/>
      <c r="EYQ927" s="30"/>
      <c r="EYR927" s="30"/>
      <c r="EYS927" s="30"/>
      <c r="EYT927" s="30"/>
      <c r="EYU927" s="30"/>
      <c r="EYV927" s="30"/>
      <c r="EYW927" s="30"/>
      <c r="EYX927" s="30"/>
      <c r="EYY927" s="30"/>
      <c r="EYZ927" s="30"/>
      <c r="EZA927" s="30"/>
      <c r="EZB927" s="30"/>
      <c r="EZC927" s="30"/>
      <c r="EZD927" s="30"/>
      <c r="EZE927" s="30"/>
      <c r="EZF927" s="30"/>
      <c r="EZG927" s="30"/>
      <c r="EZH927" s="30"/>
      <c r="EZI927" s="30"/>
      <c r="EZJ927" s="30"/>
      <c r="EZK927" s="30"/>
      <c r="EZL927" s="30"/>
      <c r="EZM927" s="30"/>
      <c r="EZN927" s="30"/>
      <c r="EZO927" s="30"/>
      <c r="EZP927" s="30"/>
      <c r="EZQ927" s="30"/>
      <c r="EZR927" s="30"/>
      <c r="EZS927" s="30"/>
      <c r="EZT927" s="30"/>
      <c r="EZU927" s="30"/>
      <c r="EZV927" s="30"/>
      <c r="EZW927" s="30"/>
      <c r="EZX927" s="30"/>
      <c r="EZY927" s="30"/>
      <c r="EZZ927" s="30"/>
      <c r="FAA927" s="30"/>
      <c r="FAB927" s="30"/>
      <c r="FAC927" s="30"/>
      <c r="FAD927" s="30"/>
      <c r="FAE927" s="30"/>
      <c r="FAF927" s="30"/>
      <c r="FAG927" s="30"/>
      <c r="FAH927" s="30"/>
      <c r="FAI927" s="30"/>
      <c r="FAJ927" s="30"/>
      <c r="FAK927" s="30"/>
      <c r="FAL927" s="30"/>
      <c r="FAM927" s="30"/>
      <c r="FAN927" s="30"/>
      <c r="FAO927" s="30"/>
      <c r="FAP927" s="30"/>
      <c r="FAQ927" s="30"/>
      <c r="FAR927" s="30"/>
      <c r="FAS927" s="30"/>
      <c r="FAT927" s="30"/>
      <c r="FAU927" s="30"/>
      <c r="FAV927" s="30"/>
      <c r="FAW927" s="30"/>
      <c r="FAX927" s="30"/>
      <c r="FAY927" s="30"/>
      <c r="FAZ927" s="30"/>
      <c r="FBA927" s="30"/>
      <c r="FBB927" s="30"/>
      <c r="FBC927" s="30"/>
      <c r="FBD927" s="30"/>
      <c r="FBE927" s="30"/>
      <c r="FBF927" s="30"/>
      <c r="FBG927" s="30"/>
      <c r="FBH927" s="30"/>
      <c r="FBI927" s="30"/>
      <c r="FBJ927" s="30"/>
      <c r="FBK927" s="30"/>
      <c r="FBL927" s="30"/>
      <c r="FBM927" s="30"/>
      <c r="FBN927" s="30"/>
      <c r="FBO927" s="30"/>
      <c r="FBP927" s="30"/>
      <c r="FBQ927" s="30"/>
      <c r="FBR927" s="30"/>
      <c r="FBS927" s="30"/>
      <c r="FBT927" s="30"/>
      <c r="FBU927" s="30"/>
      <c r="FBV927" s="30"/>
      <c r="FBW927" s="30"/>
      <c r="FBX927" s="30"/>
      <c r="FBY927" s="30"/>
      <c r="FBZ927" s="30"/>
      <c r="FCA927" s="30"/>
      <c r="FCB927" s="30"/>
      <c r="FCC927" s="30"/>
      <c r="FCD927" s="30"/>
      <c r="FCE927" s="30"/>
      <c r="FCF927" s="30"/>
      <c r="FCG927" s="30"/>
      <c r="FCH927" s="30"/>
      <c r="FCI927" s="30"/>
      <c r="FCJ927" s="30"/>
      <c r="FCK927" s="30"/>
      <c r="FCL927" s="30"/>
      <c r="FCM927" s="30"/>
      <c r="FCN927" s="30"/>
      <c r="FCO927" s="30"/>
      <c r="FCP927" s="30"/>
      <c r="FCQ927" s="30"/>
      <c r="FCR927" s="30"/>
      <c r="FCS927" s="30"/>
      <c r="FCT927" s="30"/>
      <c r="FCU927" s="30"/>
      <c r="FCV927" s="30"/>
      <c r="FCW927" s="30"/>
      <c r="FCX927" s="30"/>
      <c r="FCY927" s="30"/>
      <c r="FCZ927" s="30"/>
      <c r="FDA927" s="30"/>
      <c r="FDB927" s="30"/>
      <c r="FDC927" s="30"/>
      <c r="FDD927" s="30"/>
      <c r="FDE927" s="30"/>
      <c r="FDF927" s="30"/>
      <c r="FDG927" s="30"/>
      <c r="FDH927" s="30"/>
      <c r="FDI927" s="30"/>
      <c r="FDJ927" s="30"/>
      <c r="FDK927" s="30"/>
      <c r="FDL927" s="30"/>
      <c r="FDM927" s="30"/>
      <c r="FDN927" s="30"/>
      <c r="FDO927" s="30"/>
      <c r="FDP927" s="30"/>
      <c r="FDQ927" s="30"/>
      <c r="FDR927" s="30"/>
      <c r="FDS927" s="30"/>
      <c r="FDT927" s="30"/>
      <c r="FDU927" s="30"/>
      <c r="FDV927" s="30"/>
      <c r="FDW927" s="30"/>
      <c r="FDX927" s="30"/>
      <c r="FDY927" s="30"/>
      <c r="FDZ927" s="30"/>
      <c r="FEA927" s="30"/>
      <c r="FEB927" s="30"/>
      <c r="FEC927" s="30"/>
      <c r="FED927" s="30"/>
      <c r="FEE927" s="30"/>
      <c r="FEF927" s="30"/>
      <c r="FEG927" s="30"/>
      <c r="FEH927" s="30"/>
      <c r="FEI927" s="30"/>
      <c r="FEJ927" s="30"/>
      <c r="FEK927" s="30"/>
      <c r="FEL927" s="30"/>
      <c r="FEM927" s="30"/>
      <c r="FEN927" s="30"/>
      <c r="FEO927" s="30"/>
      <c r="FEP927" s="30"/>
      <c r="FEQ927" s="30"/>
      <c r="FER927" s="30"/>
      <c r="FES927" s="30"/>
      <c r="FET927" s="30"/>
      <c r="FEU927" s="30"/>
      <c r="FEV927" s="30"/>
      <c r="FEW927" s="30"/>
      <c r="FEX927" s="30"/>
      <c r="FEY927" s="30"/>
      <c r="FEZ927" s="30"/>
      <c r="FFA927" s="30"/>
      <c r="FFB927" s="30"/>
      <c r="FFC927" s="30"/>
      <c r="FFD927" s="30"/>
      <c r="FFE927" s="30"/>
      <c r="FFF927" s="30"/>
      <c r="FFG927" s="30"/>
      <c r="FFH927" s="30"/>
      <c r="FFI927" s="30"/>
      <c r="FFJ927" s="30"/>
      <c r="FFK927" s="30"/>
      <c r="FFL927" s="30"/>
      <c r="FFM927" s="30"/>
      <c r="FFN927" s="30"/>
      <c r="FFO927" s="30"/>
      <c r="FFP927" s="30"/>
      <c r="FFQ927" s="30"/>
      <c r="FFR927" s="30"/>
      <c r="FFS927" s="30"/>
      <c r="FFT927" s="30"/>
      <c r="FFU927" s="30"/>
      <c r="FFV927" s="30"/>
      <c r="FFW927" s="30"/>
      <c r="FFX927" s="30"/>
      <c r="FFY927" s="30"/>
      <c r="FFZ927" s="30"/>
      <c r="FGA927" s="30"/>
      <c r="FGB927" s="30"/>
      <c r="FGC927" s="30"/>
      <c r="FGD927" s="30"/>
      <c r="FGE927" s="30"/>
      <c r="FGF927" s="30"/>
      <c r="FGG927" s="30"/>
      <c r="FGH927" s="30"/>
      <c r="FGI927" s="30"/>
      <c r="FGJ927" s="30"/>
      <c r="FGK927" s="30"/>
      <c r="FGL927" s="30"/>
      <c r="FGM927" s="30"/>
      <c r="FGN927" s="30"/>
      <c r="FGO927" s="30"/>
      <c r="FGP927" s="30"/>
      <c r="FGQ927" s="30"/>
      <c r="FGR927" s="30"/>
      <c r="FGS927" s="30"/>
      <c r="FGT927" s="30"/>
      <c r="FGU927" s="30"/>
      <c r="FGV927" s="30"/>
      <c r="FGW927" s="30"/>
      <c r="FGX927" s="30"/>
      <c r="FGY927" s="30"/>
      <c r="FGZ927" s="30"/>
      <c r="FHA927" s="30"/>
      <c r="FHB927" s="30"/>
      <c r="FHC927" s="30"/>
      <c r="FHD927" s="30"/>
      <c r="FHE927" s="30"/>
      <c r="FHF927" s="30"/>
      <c r="FHG927" s="30"/>
      <c r="FHH927" s="30"/>
      <c r="FHI927" s="30"/>
      <c r="FHJ927" s="30"/>
      <c r="FHK927" s="30"/>
      <c r="FHL927" s="30"/>
      <c r="FHM927" s="30"/>
      <c r="FHN927" s="30"/>
      <c r="FHO927" s="30"/>
      <c r="FHP927" s="30"/>
      <c r="FHQ927" s="30"/>
      <c r="FHR927" s="30"/>
      <c r="FHS927" s="30"/>
      <c r="FHT927" s="30"/>
      <c r="FHU927" s="30"/>
      <c r="FHV927" s="30"/>
      <c r="FHW927" s="30"/>
      <c r="FHX927" s="30"/>
      <c r="FHY927" s="30"/>
      <c r="FHZ927" s="30"/>
      <c r="FIA927" s="30"/>
      <c r="FIB927" s="30"/>
      <c r="FIC927" s="30"/>
      <c r="FID927" s="30"/>
      <c r="FIE927" s="30"/>
      <c r="FIF927" s="30"/>
      <c r="FIG927" s="30"/>
      <c r="FIH927" s="30"/>
      <c r="FII927" s="30"/>
      <c r="FIJ927" s="30"/>
      <c r="FIK927" s="30"/>
      <c r="FIL927" s="30"/>
      <c r="FIM927" s="30"/>
      <c r="FIN927" s="30"/>
      <c r="FIO927" s="30"/>
      <c r="FIP927" s="30"/>
      <c r="FIQ927" s="30"/>
      <c r="FIR927" s="30"/>
      <c r="FIS927" s="30"/>
      <c r="FIT927" s="30"/>
      <c r="FIU927" s="30"/>
      <c r="FIV927" s="30"/>
      <c r="FIW927" s="30"/>
      <c r="FIX927" s="30"/>
      <c r="FIY927" s="30"/>
      <c r="FIZ927" s="30"/>
      <c r="FJA927" s="30"/>
      <c r="FJB927" s="30"/>
      <c r="FJC927" s="30"/>
      <c r="FJD927" s="30"/>
      <c r="FJE927" s="30"/>
      <c r="FJF927" s="30"/>
      <c r="FJG927" s="30"/>
      <c r="FJH927" s="30"/>
      <c r="FJI927" s="30"/>
      <c r="FJJ927" s="30"/>
      <c r="FJK927" s="30"/>
      <c r="FJL927" s="30"/>
      <c r="FJM927" s="30"/>
      <c r="FJN927" s="30"/>
      <c r="FJO927" s="30"/>
      <c r="FJP927" s="30"/>
      <c r="FJQ927" s="30"/>
      <c r="FJR927" s="30"/>
      <c r="FJS927" s="30"/>
      <c r="FJT927" s="30"/>
      <c r="FJU927" s="30"/>
      <c r="FJV927" s="30"/>
      <c r="FJW927" s="30"/>
      <c r="FJX927" s="30"/>
      <c r="FJY927" s="30"/>
      <c r="FJZ927" s="30"/>
      <c r="FKA927" s="30"/>
      <c r="FKB927" s="30"/>
      <c r="FKC927" s="30"/>
      <c r="FKD927" s="30"/>
      <c r="FKE927" s="30"/>
      <c r="FKF927" s="30"/>
      <c r="FKG927" s="30"/>
      <c r="FKH927" s="30"/>
      <c r="FKI927" s="30"/>
      <c r="FKJ927" s="30"/>
      <c r="FKK927" s="30"/>
      <c r="FKL927" s="30"/>
      <c r="FKM927" s="30"/>
      <c r="FKN927" s="30"/>
      <c r="FKO927" s="30"/>
      <c r="FKP927" s="30"/>
      <c r="FKQ927" s="30"/>
      <c r="FKR927" s="30"/>
      <c r="FKS927" s="30"/>
      <c r="FKT927" s="30"/>
      <c r="FKU927" s="30"/>
      <c r="FKV927" s="30"/>
      <c r="FKW927" s="30"/>
      <c r="FKX927" s="30"/>
      <c r="FKY927" s="30"/>
      <c r="FKZ927" s="30"/>
      <c r="FLA927" s="30"/>
      <c r="FLB927" s="30"/>
      <c r="FLC927" s="30"/>
      <c r="FLD927" s="30"/>
      <c r="FLE927" s="30"/>
      <c r="FLF927" s="30"/>
      <c r="FLG927" s="30"/>
      <c r="FLH927" s="30"/>
      <c r="FLI927" s="30"/>
      <c r="FLJ927" s="30"/>
      <c r="FLK927" s="30"/>
      <c r="FLL927" s="30"/>
      <c r="FLM927" s="30"/>
      <c r="FLN927" s="30"/>
      <c r="FLO927" s="30"/>
      <c r="FLP927" s="30"/>
      <c r="FLQ927" s="30"/>
      <c r="FLR927" s="30"/>
      <c r="FLS927" s="30"/>
      <c r="FLT927" s="30"/>
      <c r="FLU927" s="30"/>
      <c r="FLV927" s="30"/>
      <c r="FLW927" s="30"/>
      <c r="FLX927" s="30"/>
      <c r="FLY927" s="30"/>
      <c r="FLZ927" s="30"/>
      <c r="FMA927" s="30"/>
      <c r="FMB927" s="30"/>
      <c r="FMC927" s="30"/>
      <c r="FMD927" s="30"/>
      <c r="FME927" s="30"/>
      <c r="FMF927" s="30"/>
      <c r="FMG927" s="30"/>
      <c r="FMH927" s="30"/>
      <c r="FMI927" s="30"/>
      <c r="FMJ927" s="30"/>
      <c r="FMK927" s="30"/>
      <c r="FML927" s="30"/>
      <c r="FMM927" s="30"/>
      <c r="FMN927" s="30"/>
      <c r="FMO927" s="30"/>
      <c r="FMP927" s="30"/>
      <c r="FMQ927" s="30"/>
      <c r="FMR927" s="30"/>
      <c r="FMS927" s="30"/>
      <c r="FMT927" s="30"/>
      <c r="FMU927" s="30"/>
      <c r="FMV927" s="30"/>
      <c r="FMW927" s="30"/>
      <c r="FMX927" s="30"/>
      <c r="FMY927" s="30"/>
      <c r="FMZ927" s="30"/>
      <c r="FNA927" s="30"/>
      <c r="FNB927" s="30"/>
      <c r="FNC927" s="30"/>
      <c r="FND927" s="30"/>
      <c r="FNE927" s="30"/>
      <c r="FNF927" s="30"/>
      <c r="FNG927" s="30"/>
      <c r="FNH927" s="30"/>
      <c r="FNI927" s="30"/>
      <c r="FNJ927" s="30"/>
      <c r="FNK927" s="30"/>
      <c r="FNL927" s="30"/>
      <c r="FNM927" s="30"/>
      <c r="FNN927" s="30"/>
      <c r="FNO927" s="30"/>
      <c r="FNP927" s="30"/>
      <c r="FNQ927" s="30"/>
      <c r="FNR927" s="30"/>
      <c r="FNS927" s="30"/>
      <c r="FNT927" s="30"/>
      <c r="FNU927" s="30"/>
      <c r="FNV927" s="30"/>
      <c r="FNW927" s="30"/>
      <c r="FNX927" s="30"/>
      <c r="FNY927" s="30"/>
      <c r="FNZ927" s="30"/>
      <c r="FOA927" s="30"/>
      <c r="FOB927" s="30"/>
      <c r="FOC927" s="30"/>
      <c r="FOD927" s="30"/>
      <c r="FOE927" s="30"/>
      <c r="FOF927" s="30"/>
      <c r="FOG927" s="30"/>
      <c r="FOH927" s="30"/>
      <c r="FOI927" s="30"/>
      <c r="FOJ927" s="30"/>
      <c r="FOK927" s="30"/>
      <c r="FOL927" s="30"/>
      <c r="FOM927" s="30"/>
      <c r="FON927" s="30"/>
      <c r="FOO927" s="30"/>
      <c r="FOP927" s="30"/>
      <c r="FOQ927" s="30"/>
      <c r="FOR927" s="30"/>
      <c r="FOS927" s="30"/>
      <c r="FOT927" s="30"/>
      <c r="FOU927" s="30"/>
      <c r="FOV927" s="30"/>
      <c r="FOW927" s="30"/>
      <c r="FOX927" s="30"/>
      <c r="FOY927" s="30"/>
      <c r="FOZ927" s="30"/>
      <c r="FPA927" s="30"/>
      <c r="FPB927" s="30"/>
      <c r="FPC927" s="30"/>
      <c r="FPD927" s="30"/>
      <c r="FPE927" s="30"/>
      <c r="FPF927" s="30"/>
      <c r="FPG927" s="30"/>
      <c r="FPH927" s="30"/>
      <c r="FPI927" s="30"/>
      <c r="FPJ927" s="30"/>
      <c r="FPK927" s="30"/>
      <c r="FPL927" s="30"/>
      <c r="FPM927" s="30"/>
      <c r="FPN927" s="30"/>
      <c r="FPO927" s="30"/>
      <c r="FPP927" s="30"/>
      <c r="FPQ927" s="30"/>
      <c r="FPR927" s="30"/>
      <c r="FPS927" s="30"/>
      <c r="FPT927" s="30"/>
      <c r="FPU927" s="30"/>
      <c r="FPV927" s="30"/>
      <c r="FPW927" s="30"/>
      <c r="FPX927" s="30"/>
      <c r="FPY927" s="30"/>
      <c r="FPZ927" s="30"/>
      <c r="FQA927" s="30"/>
      <c r="FQB927" s="30"/>
      <c r="FQC927" s="30"/>
      <c r="FQD927" s="30"/>
      <c r="FQE927" s="30"/>
      <c r="FQF927" s="30"/>
      <c r="FQG927" s="30"/>
      <c r="FQH927" s="30"/>
      <c r="FQI927" s="30"/>
      <c r="FQJ927" s="30"/>
      <c r="FQK927" s="30"/>
      <c r="FQL927" s="30"/>
      <c r="FQM927" s="30"/>
      <c r="FQN927" s="30"/>
      <c r="FQO927" s="30"/>
      <c r="FQP927" s="30"/>
      <c r="FQQ927" s="30"/>
      <c r="FQR927" s="30"/>
      <c r="FQS927" s="30"/>
      <c r="FQT927" s="30"/>
      <c r="FQU927" s="30"/>
      <c r="FQV927" s="30"/>
      <c r="FQW927" s="30"/>
      <c r="FQX927" s="30"/>
      <c r="FQY927" s="30"/>
      <c r="FQZ927" s="30"/>
      <c r="FRA927" s="30"/>
      <c r="FRB927" s="30"/>
      <c r="FRC927" s="30"/>
      <c r="FRD927" s="30"/>
      <c r="FRE927" s="30"/>
      <c r="FRF927" s="30"/>
      <c r="FRG927" s="30"/>
      <c r="FRH927" s="30"/>
      <c r="FRI927" s="30"/>
      <c r="FRJ927" s="30"/>
      <c r="FRK927" s="30"/>
      <c r="FRL927" s="30"/>
      <c r="FRM927" s="30"/>
      <c r="FRN927" s="30"/>
      <c r="FRO927" s="30"/>
      <c r="FRP927" s="30"/>
      <c r="FRQ927" s="30"/>
      <c r="FRR927" s="30"/>
      <c r="FRS927" s="30"/>
      <c r="FRT927" s="30"/>
      <c r="FRU927" s="30"/>
      <c r="FRV927" s="30"/>
      <c r="FRW927" s="30"/>
      <c r="FRX927" s="30"/>
      <c r="FRY927" s="30"/>
      <c r="FRZ927" s="30"/>
      <c r="FSA927" s="30"/>
      <c r="FSB927" s="30"/>
      <c r="FSC927" s="30"/>
      <c r="FSD927" s="30"/>
      <c r="FSE927" s="30"/>
      <c r="FSF927" s="30"/>
      <c r="FSG927" s="30"/>
      <c r="FSH927" s="30"/>
      <c r="FSI927" s="30"/>
      <c r="FSJ927" s="30"/>
      <c r="FSK927" s="30"/>
      <c r="FSL927" s="30"/>
      <c r="FSM927" s="30"/>
      <c r="FSN927" s="30"/>
      <c r="FSO927" s="30"/>
      <c r="FSP927" s="30"/>
      <c r="FSQ927" s="30"/>
      <c r="FSR927" s="30"/>
      <c r="FSS927" s="30"/>
      <c r="FST927" s="30"/>
      <c r="FSU927" s="30"/>
      <c r="FSV927" s="30"/>
      <c r="FSW927" s="30"/>
      <c r="FSX927" s="30"/>
      <c r="FSY927" s="30"/>
      <c r="FSZ927" s="30"/>
      <c r="FTA927" s="30"/>
      <c r="FTB927" s="30"/>
      <c r="FTC927" s="30"/>
      <c r="FTD927" s="30"/>
      <c r="FTE927" s="30"/>
      <c r="FTF927" s="30"/>
      <c r="FTG927" s="30"/>
      <c r="FTH927" s="30"/>
      <c r="FTI927" s="30"/>
      <c r="FTJ927" s="30"/>
      <c r="FTK927" s="30"/>
      <c r="FTL927" s="30"/>
      <c r="FTM927" s="30"/>
      <c r="FTN927" s="30"/>
      <c r="FTO927" s="30"/>
      <c r="FTP927" s="30"/>
      <c r="FTQ927" s="30"/>
      <c r="FTR927" s="30"/>
      <c r="FTS927" s="30"/>
      <c r="FTT927" s="30"/>
      <c r="FTU927" s="30"/>
      <c r="FTV927" s="30"/>
      <c r="FTW927" s="30"/>
      <c r="FTX927" s="30"/>
      <c r="FTY927" s="30"/>
      <c r="FTZ927" s="30"/>
      <c r="FUA927" s="30"/>
      <c r="FUB927" s="30"/>
      <c r="FUC927" s="30"/>
      <c r="FUD927" s="30"/>
      <c r="FUE927" s="30"/>
      <c r="FUF927" s="30"/>
      <c r="FUG927" s="30"/>
      <c r="FUH927" s="30"/>
      <c r="FUI927" s="30"/>
      <c r="FUJ927" s="30"/>
      <c r="FUK927" s="30"/>
      <c r="FUL927" s="30"/>
      <c r="FUM927" s="30"/>
      <c r="FUN927" s="30"/>
      <c r="FUO927" s="30"/>
      <c r="FUP927" s="30"/>
      <c r="FUQ927" s="30"/>
      <c r="FUR927" s="30"/>
      <c r="FUS927" s="30"/>
      <c r="FUT927" s="30"/>
      <c r="FUU927" s="30"/>
      <c r="FUV927" s="30"/>
      <c r="FUW927" s="30"/>
      <c r="FUX927" s="30"/>
      <c r="FUY927" s="30"/>
      <c r="FUZ927" s="30"/>
      <c r="FVA927" s="30"/>
      <c r="FVB927" s="30"/>
      <c r="FVC927" s="30"/>
      <c r="FVD927" s="30"/>
      <c r="FVE927" s="30"/>
      <c r="FVF927" s="30"/>
      <c r="FVG927" s="30"/>
      <c r="FVH927" s="30"/>
      <c r="FVI927" s="30"/>
      <c r="FVJ927" s="30"/>
      <c r="FVK927" s="30"/>
      <c r="FVL927" s="30"/>
      <c r="FVM927" s="30"/>
      <c r="FVN927" s="30"/>
      <c r="FVO927" s="30"/>
      <c r="FVP927" s="30"/>
      <c r="FVQ927" s="30"/>
      <c r="FVR927" s="30"/>
      <c r="FVS927" s="30"/>
      <c r="FVT927" s="30"/>
      <c r="FVU927" s="30"/>
      <c r="FVV927" s="30"/>
      <c r="FVW927" s="30"/>
      <c r="FVX927" s="30"/>
      <c r="FVY927" s="30"/>
      <c r="FVZ927" s="30"/>
      <c r="FWA927" s="30"/>
      <c r="FWB927" s="30"/>
      <c r="FWC927" s="30"/>
      <c r="FWD927" s="30"/>
      <c r="FWE927" s="30"/>
      <c r="FWF927" s="30"/>
      <c r="FWG927" s="30"/>
      <c r="FWH927" s="30"/>
      <c r="FWI927" s="30"/>
      <c r="FWJ927" s="30"/>
      <c r="FWK927" s="30"/>
      <c r="FWL927" s="30"/>
      <c r="FWM927" s="30"/>
      <c r="FWN927" s="30"/>
      <c r="FWO927" s="30"/>
      <c r="FWP927" s="30"/>
      <c r="FWQ927" s="30"/>
      <c r="FWR927" s="30"/>
      <c r="FWS927" s="30"/>
      <c r="FWT927" s="30"/>
      <c r="FWU927" s="30"/>
      <c r="FWV927" s="30"/>
      <c r="FWW927" s="30"/>
      <c r="FWX927" s="30"/>
      <c r="FWY927" s="30"/>
      <c r="FWZ927" s="30"/>
      <c r="FXA927" s="30"/>
      <c r="FXB927" s="30"/>
      <c r="FXC927" s="30"/>
      <c r="FXD927" s="30"/>
      <c r="FXE927" s="30"/>
      <c r="FXF927" s="30"/>
      <c r="FXG927" s="30"/>
      <c r="FXH927" s="30"/>
      <c r="FXI927" s="30"/>
      <c r="FXJ927" s="30"/>
      <c r="FXK927" s="30"/>
      <c r="FXL927" s="30"/>
      <c r="FXM927" s="30"/>
      <c r="FXN927" s="30"/>
      <c r="FXO927" s="30"/>
      <c r="FXP927" s="30"/>
      <c r="FXQ927" s="30"/>
      <c r="FXR927" s="30"/>
      <c r="FXS927" s="30"/>
      <c r="FXT927" s="30"/>
      <c r="FXU927" s="30"/>
      <c r="FXV927" s="30"/>
      <c r="FXW927" s="30"/>
      <c r="FXX927" s="30"/>
      <c r="FXY927" s="30"/>
      <c r="FXZ927" s="30"/>
      <c r="FYA927" s="30"/>
      <c r="FYB927" s="30"/>
      <c r="FYC927" s="30"/>
      <c r="FYD927" s="30"/>
      <c r="FYE927" s="30"/>
      <c r="FYF927" s="30"/>
      <c r="FYG927" s="30"/>
      <c r="FYH927" s="30"/>
      <c r="FYI927" s="30"/>
      <c r="FYJ927" s="30"/>
      <c r="FYK927" s="30"/>
      <c r="FYL927" s="30"/>
      <c r="FYM927" s="30"/>
      <c r="FYN927" s="30"/>
      <c r="FYO927" s="30"/>
      <c r="FYP927" s="30"/>
      <c r="FYQ927" s="30"/>
      <c r="FYR927" s="30"/>
      <c r="FYS927" s="30"/>
      <c r="FYT927" s="30"/>
      <c r="FYU927" s="30"/>
      <c r="FYV927" s="30"/>
      <c r="FYW927" s="30"/>
      <c r="FYX927" s="30"/>
      <c r="FYY927" s="30"/>
      <c r="FYZ927" s="30"/>
      <c r="FZA927" s="30"/>
      <c r="FZB927" s="30"/>
      <c r="FZC927" s="30"/>
      <c r="FZD927" s="30"/>
      <c r="FZE927" s="30"/>
      <c r="FZF927" s="30"/>
      <c r="FZG927" s="30"/>
      <c r="FZH927" s="30"/>
      <c r="FZI927" s="30"/>
      <c r="FZJ927" s="30"/>
      <c r="FZK927" s="30"/>
      <c r="FZL927" s="30"/>
      <c r="FZM927" s="30"/>
      <c r="FZN927" s="30"/>
      <c r="FZO927" s="30"/>
      <c r="FZP927" s="30"/>
      <c r="FZQ927" s="30"/>
      <c r="FZR927" s="30"/>
      <c r="FZS927" s="30"/>
      <c r="FZT927" s="30"/>
      <c r="FZU927" s="30"/>
      <c r="FZV927" s="30"/>
      <c r="FZW927" s="30"/>
      <c r="FZX927" s="30"/>
      <c r="FZY927" s="30"/>
      <c r="FZZ927" s="30"/>
      <c r="GAA927" s="30"/>
      <c r="GAB927" s="30"/>
      <c r="GAC927" s="30"/>
      <c r="GAD927" s="30"/>
      <c r="GAE927" s="30"/>
      <c r="GAF927" s="30"/>
      <c r="GAG927" s="30"/>
      <c r="GAH927" s="30"/>
      <c r="GAI927" s="30"/>
      <c r="GAJ927" s="30"/>
      <c r="GAK927" s="30"/>
      <c r="GAL927" s="30"/>
      <c r="GAM927" s="30"/>
      <c r="GAN927" s="30"/>
      <c r="GAO927" s="30"/>
      <c r="GAP927" s="30"/>
      <c r="GAQ927" s="30"/>
      <c r="GAR927" s="30"/>
      <c r="GAS927" s="30"/>
      <c r="GAT927" s="30"/>
      <c r="GAU927" s="30"/>
      <c r="GAV927" s="30"/>
      <c r="GAW927" s="30"/>
      <c r="GAX927" s="30"/>
      <c r="GAY927" s="30"/>
      <c r="GAZ927" s="30"/>
      <c r="GBA927" s="30"/>
      <c r="GBB927" s="30"/>
      <c r="GBC927" s="30"/>
      <c r="GBD927" s="30"/>
      <c r="GBE927" s="30"/>
      <c r="GBF927" s="30"/>
      <c r="GBG927" s="30"/>
      <c r="GBH927" s="30"/>
      <c r="GBI927" s="30"/>
      <c r="GBJ927" s="30"/>
      <c r="GBK927" s="30"/>
      <c r="GBL927" s="30"/>
      <c r="GBM927" s="30"/>
      <c r="GBN927" s="30"/>
      <c r="GBO927" s="30"/>
      <c r="GBP927" s="30"/>
      <c r="GBQ927" s="30"/>
      <c r="GBR927" s="30"/>
      <c r="GBS927" s="30"/>
      <c r="GBT927" s="30"/>
      <c r="GBU927" s="30"/>
      <c r="GBV927" s="30"/>
      <c r="GBW927" s="30"/>
      <c r="GBX927" s="30"/>
      <c r="GBY927" s="30"/>
      <c r="GBZ927" s="30"/>
      <c r="GCA927" s="30"/>
      <c r="GCB927" s="30"/>
      <c r="GCC927" s="30"/>
      <c r="GCD927" s="30"/>
      <c r="GCE927" s="30"/>
      <c r="GCF927" s="30"/>
      <c r="GCG927" s="30"/>
      <c r="GCH927" s="30"/>
      <c r="GCI927" s="30"/>
      <c r="GCJ927" s="30"/>
      <c r="GCK927" s="30"/>
      <c r="GCL927" s="30"/>
      <c r="GCM927" s="30"/>
      <c r="GCN927" s="30"/>
      <c r="GCO927" s="30"/>
      <c r="GCP927" s="30"/>
      <c r="GCQ927" s="30"/>
      <c r="GCR927" s="30"/>
      <c r="GCS927" s="30"/>
      <c r="GCT927" s="30"/>
      <c r="GCU927" s="30"/>
      <c r="GCV927" s="30"/>
      <c r="GCW927" s="30"/>
      <c r="GCX927" s="30"/>
      <c r="GCY927" s="30"/>
      <c r="GCZ927" s="30"/>
      <c r="GDA927" s="30"/>
      <c r="GDB927" s="30"/>
      <c r="GDC927" s="30"/>
      <c r="GDD927" s="30"/>
      <c r="GDE927" s="30"/>
      <c r="GDF927" s="30"/>
      <c r="GDG927" s="30"/>
      <c r="GDH927" s="30"/>
      <c r="GDI927" s="30"/>
      <c r="GDJ927" s="30"/>
      <c r="GDK927" s="30"/>
      <c r="GDL927" s="30"/>
      <c r="GDM927" s="30"/>
      <c r="GDN927" s="30"/>
      <c r="GDO927" s="30"/>
      <c r="GDP927" s="30"/>
      <c r="GDQ927" s="30"/>
      <c r="GDR927" s="30"/>
      <c r="GDS927" s="30"/>
      <c r="GDT927" s="30"/>
      <c r="GDU927" s="30"/>
      <c r="GDV927" s="30"/>
      <c r="GDW927" s="30"/>
      <c r="GDX927" s="30"/>
      <c r="GDY927" s="30"/>
      <c r="GDZ927" s="30"/>
      <c r="GEA927" s="30"/>
      <c r="GEB927" s="30"/>
      <c r="GEC927" s="30"/>
      <c r="GED927" s="30"/>
      <c r="GEE927" s="30"/>
      <c r="GEF927" s="30"/>
      <c r="GEG927" s="30"/>
      <c r="GEH927" s="30"/>
      <c r="GEI927" s="30"/>
      <c r="GEJ927" s="30"/>
      <c r="GEK927" s="30"/>
      <c r="GEL927" s="30"/>
      <c r="GEM927" s="30"/>
      <c r="GEN927" s="30"/>
      <c r="GEO927" s="30"/>
      <c r="GEP927" s="30"/>
      <c r="GEQ927" s="30"/>
      <c r="GER927" s="30"/>
      <c r="GES927" s="30"/>
      <c r="GET927" s="30"/>
      <c r="GEU927" s="30"/>
      <c r="GEV927" s="30"/>
      <c r="GEW927" s="30"/>
      <c r="GEX927" s="30"/>
      <c r="GEY927" s="30"/>
      <c r="GEZ927" s="30"/>
      <c r="GFA927" s="30"/>
      <c r="GFB927" s="30"/>
      <c r="GFC927" s="30"/>
      <c r="GFD927" s="30"/>
      <c r="GFE927" s="30"/>
      <c r="GFF927" s="30"/>
      <c r="GFG927" s="30"/>
      <c r="GFH927" s="30"/>
      <c r="GFI927" s="30"/>
      <c r="GFJ927" s="30"/>
      <c r="GFK927" s="30"/>
      <c r="GFL927" s="30"/>
      <c r="GFM927" s="30"/>
      <c r="GFN927" s="30"/>
      <c r="GFO927" s="30"/>
      <c r="GFP927" s="30"/>
      <c r="GFQ927" s="30"/>
      <c r="GFR927" s="30"/>
      <c r="GFS927" s="30"/>
      <c r="GFT927" s="30"/>
      <c r="GFU927" s="30"/>
      <c r="GFV927" s="30"/>
      <c r="GFW927" s="30"/>
      <c r="GFX927" s="30"/>
      <c r="GFY927" s="30"/>
      <c r="GFZ927" s="30"/>
      <c r="GGA927" s="30"/>
      <c r="GGB927" s="30"/>
      <c r="GGC927" s="30"/>
      <c r="GGD927" s="30"/>
      <c r="GGE927" s="30"/>
      <c r="GGF927" s="30"/>
      <c r="GGG927" s="30"/>
      <c r="GGH927" s="30"/>
      <c r="GGI927" s="30"/>
      <c r="GGJ927" s="30"/>
      <c r="GGK927" s="30"/>
      <c r="GGL927" s="30"/>
      <c r="GGM927" s="30"/>
      <c r="GGN927" s="30"/>
      <c r="GGO927" s="30"/>
      <c r="GGP927" s="30"/>
      <c r="GGQ927" s="30"/>
      <c r="GGR927" s="30"/>
      <c r="GGS927" s="30"/>
      <c r="GGT927" s="30"/>
      <c r="GGU927" s="30"/>
      <c r="GGV927" s="30"/>
      <c r="GGW927" s="30"/>
      <c r="GGX927" s="30"/>
      <c r="GGY927" s="30"/>
      <c r="GGZ927" s="30"/>
      <c r="GHA927" s="30"/>
      <c r="GHB927" s="30"/>
      <c r="GHC927" s="30"/>
      <c r="GHD927" s="30"/>
      <c r="GHE927" s="30"/>
      <c r="GHF927" s="30"/>
      <c r="GHG927" s="30"/>
      <c r="GHH927" s="30"/>
      <c r="GHI927" s="30"/>
      <c r="GHJ927" s="30"/>
      <c r="GHK927" s="30"/>
      <c r="GHL927" s="30"/>
      <c r="GHM927" s="30"/>
      <c r="GHN927" s="30"/>
      <c r="GHO927" s="30"/>
      <c r="GHP927" s="30"/>
      <c r="GHQ927" s="30"/>
      <c r="GHR927" s="30"/>
      <c r="GHS927" s="30"/>
      <c r="GHT927" s="30"/>
      <c r="GHU927" s="30"/>
      <c r="GHV927" s="30"/>
      <c r="GHW927" s="30"/>
      <c r="GHX927" s="30"/>
      <c r="GHY927" s="30"/>
      <c r="GHZ927" s="30"/>
      <c r="GIA927" s="30"/>
      <c r="GIB927" s="30"/>
      <c r="GIC927" s="30"/>
      <c r="GID927" s="30"/>
      <c r="GIE927" s="30"/>
      <c r="GIF927" s="30"/>
      <c r="GIG927" s="30"/>
      <c r="GIH927" s="30"/>
      <c r="GII927" s="30"/>
      <c r="GIJ927" s="30"/>
      <c r="GIK927" s="30"/>
      <c r="GIL927" s="30"/>
      <c r="GIM927" s="30"/>
      <c r="GIN927" s="30"/>
      <c r="GIO927" s="30"/>
      <c r="GIP927" s="30"/>
      <c r="GIQ927" s="30"/>
      <c r="GIR927" s="30"/>
      <c r="GIS927" s="30"/>
      <c r="GIT927" s="30"/>
      <c r="GIU927" s="30"/>
      <c r="GIV927" s="30"/>
      <c r="GIW927" s="30"/>
      <c r="GIX927" s="30"/>
      <c r="GIY927" s="30"/>
      <c r="GIZ927" s="30"/>
      <c r="GJA927" s="30"/>
      <c r="GJB927" s="30"/>
      <c r="GJC927" s="30"/>
      <c r="GJD927" s="30"/>
      <c r="GJE927" s="30"/>
      <c r="GJF927" s="30"/>
      <c r="GJG927" s="30"/>
      <c r="GJH927" s="30"/>
      <c r="GJI927" s="30"/>
      <c r="GJJ927" s="30"/>
      <c r="GJK927" s="30"/>
      <c r="GJL927" s="30"/>
      <c r="GJM927" s="30"/>
      <c r="GJN927" s="30"/>
      <c r="GJO927" s="30"/>
      <c r="GJP927" s="30"/>
      <c r="GJQ927" s="30"/>
      <c r="GJR927" s="30"/>
      <c r="GJS927" s="30"/>
      <c r="GJT927" s="30"/>
      <c r="GJU927" s="30"/>
      <c r="GJV927" s="30"/>
      <c r="GJW927" s="30"/>
      <c r="GJX927" s="30"/>
      <c r="GJY927" s="30"/>
      <c r="GJZ927" s="30"/>
      <c r="GKA927" s="30"/>
      <c r="GKB927" s="30"/>
      <c r="GKC927" s="30"/>
      <c r="GKD927" s="30"/>
      <c r="GKE927" s="30"/>
      <c r="GKF927" s="30"/>
      <c r="GKG927" s="30"/>
      <c r="GKH927" s="30"/>
      <c r="GKI927" s="30"/>
      <c r="GKJ927" s="30"/>
      <c r="GKK927" s="30"/>
      <c r="GKL927" s="30"/>
      <c r="GKM927" s="30"/>
      <c r="GKN927" s="30"/>
      <c r="GKO927" s="30"/>
      <c r="GKP927" s="30"/>
      <c r="GKQ927" s="30"/>
      <c r="GKR927" s="30"/>
      <c r="GKS927" s="30"/>
      <c r="GKT927" s="30"/>
      <c r="GKU927" s="30"/>
      <c r="GKV927" s="30"/>
      <c r="GKW927" s="30"/>
      <c r="GKX927" s="30"/>
      <c r="GKY927" s="30"/>
      <c r="GKZ927" s="30"/>
      <c r="GLA927" s="30"/>
      <c r="GLB927" s="30"/>
      <c r="GLC927" s="30"/>
      <c r="GLD927" s="30"/>
      <c r="GLE927" s="30"/>
      <c r="GLF927" s="30"/>
      <c r="GLG927" s="30"/>
      <c r="GLH927" s="30"/>
      <c r="GLI927" s="30"/>
      <c r="GLJ927" s="30"/>
      <c r="GLK927" s="30"/>
      <c r="GLL927" s="30"/>
      <c r="GLM927" s="30"/>
      <c r="GLN927" s="30"/>
      <c r="GLO927" s="30"/>
      <c r="GLP927" s="30"/>
      <c r="GLQ927" s="30"/>
      <c r="GLR927" s="30"/>
      <c r="GLS927" s="30"/>
      <c r="GLT927" s="30"/>
      <c r="GLU927" s="30"/>
      <c r="GLV927" s="30"/>
      <c r="GLW927" s="30"/>
      <c r="GLX927" s="30"/>
      <c r="GLY927" s="30"/>
      <c r="GLZ927" s="30"/>
      <c r="GMA927" s="30"/>
      <c r="GMB927" s="30"/>
      <c r="GMC927" s="30"/>
      <c r="GMD927" s="30"/>
      <c r="GME927" s="30"/>
      <c r="GMF927" s="30"/>
      <c r="GMG927" s="30"/>
      <c r="GMH927" s="30"/>
      <c r="GMI927" s="30"/>
      <c r="GMJ927" s="30"/>
      <c r="GMK927" s="30"/>
      <c r="GML927" s="30"/>
      <c r="GMM927" s="30"/>
      <c r="GMN927" s="30"/>
      <c r="GMO927" s="30"/>
      <c r="GMP927" s="30"/>
      <c r="GMQ927" s="30"/>
      <c r="GMR927" s="30"/>
      <c r="GMS927" s="30"/>
      <c r="GMT927" s="30"/>
      <c r="GMU927" s="30"/>
      <c r="GMV927" s="30"/>
      <c r="GMW927" s="30"/>
      <c r="GMX927" s="30"/>
      <c r="GMY927" s="30"/>
      <c r="GMZ927" s="30"/>
      <c r="GNA927" s="30"/>
      <c r="GNB927" s="30"/>
      <c r="GNC927" s="30"/>
      <c r="GND927" s="30"/>
      <c r="GNE927" s="30"/>
      <c r="GNF927" s="30"/>
      <c r="GNG927" s="30"/>
      <c r="GNH927" s="30"/>
      <c r="GNI927" s="30"/>
      <c r="GNJ927" s="30"/>
      <c r="GNK927" s="30"/>
      <c r="GNL927" s="30"/>
      <c r="GNM927" s="30"/>
      <c r="GNN927" s="30"/>
      <c r="GNO927" s="30"/>
      <c r="GNP927" s="30"/>
      <c r="GNQ927" s="30"/>
      <c r="GNR927" s="30"/>
      <c r="GNS927" s="30"/>
      <c r="GNT927" s="30"/>
      <c r="GNU927" s="30"/>
      <c r="GNV927" s="30"/>
      <c r="GNW927" s="30"/>
      <c r="GNX927" s="30"/>
      <c r="GNY927" s="30"/>
      <c r="GNZ927" s="30"/>
      <c r="GOA927" s="30"/>
      <c r="GOB927" s="30"/>
      <c r="GOC927" s="30"/>
      <c r="GOD927" s="30"/>
      <c r="GOE927" s="30"/>
      <c r="GOF927" s="30"/>
      <c r="GOG927" s="30"/>
      <c r="GOH927" s="30"/>
      <c r="GOI927" s="30"/>
      <c r="GOJ927" s="30"/>
      <c r="GOK927" s="30"/>
      <c r="GOL927" s="30"/>
      <c r="GOM927" s="30"/>
      <c r="GON927" s="30"/>
      <c r="GOO927" s="30"/>
      <c r="GOP927" s="30"/>
      <c r="GOQ927" s="30"/>
      <c r="GOR927" s="30"/>
      <c r="GOS927" s="30"/>
      <c r="GOT927" s="30"/>
      <c r="GOU927" s="30"/>
      <c r="GOV927" s="30"/>
      <c r="GOW927" s="30"/>
      <c r="GOX927" s="30"/>
      <c r="GOY927" s="30"/>
      <c r="GOZ927" s="30"/>
      <c r="GPA927" s="30"/>
      <c r="GPB927" s="30"/>
      <c r="GPC927" s="30"/>
      <c r="GPD927" s="30"/>
      <c r="GPE927" s="30"/>
      <c r="GPF927" s="30"/>
      <c r="GPG927" s="30"/>
      <c r="GPH927" s="30"/>
      <c r="GPI927" s="30"/>
      <c r="GPJ927" s="30"/>
      <c r="GPK927" s="30"/>
      <c r="GPL927" s="30"/>
      <c r="GPM927" s="30"/>
      <c r="GPN927" s="30"/>
      <c r="GPO927" s="30"/>
      <c r="GPP927" s="30"/>
      <c r="GPQ927" s="30"/>
      <c r="GPR927" s="30"/>
      <c r="GPS927" s="30"/>
      <c r="GPT927" s="30"/>
      <c r="GPU927" s="30"/>
      <c r="GPV927" s="30"/>
      <c r="GPW927" s="30"/>
      <c r="GPX927" s="30"/>
      <c r="GPY927" s="30"/>
      <c r="GPZ927" s="30"/>
      <c r="GQA927" s="30"/>
      <c r="GQB927" s="30"/>
      <c r="GQC927" s="30"/>
      <c r="GQD927" s="30"/>
      <c r="GQE927" s="30"/>
      <c r="GQF927" s="30"/>
      <c r="GQG927" s="30"/>
      <c r="GQH927" s="30"/>
      <c r="GQI927" s="30"/>
      <c r="GQJ927" s="30"/>
      <c r="GQK927" s="30"/>
      <c r="GQL927" s="30"/>
      <c r="GQM927" s="30"/>
      <c r="GQN927" s="30"/>
      <c r="GQO927" s="30"/>
      <c r="GQP927" s="30"/>
      <c r="GQQ927" s="30"/>
      <c r="GQR927" s="30"/>
      <c r="GQS927" s="30"/>
      <c r="GQT927" s="30"/>
      <c r="GQU927" s="30"/>
      <c r="GQV927" s="30"/>
      <c r="GQW927" s="30"/>
      <c r="GQX927" s="30"/>
      <c r="GQY927" s="30"/>
      <c r="GQZ927" s="30"/>
      <c r="GRA927" s="30"/>
      <c r="GRB927" s="30"/>
      <c r="GRC927" s="30"/>
      <c r="GRD927" s="30"/>
      <c r="GRE927" s="30"/>
      <c r="GRF927" s="30"/>
      <c r="GRG927" s="30"/>
      <c r="GRH927" s="30"/>
      <c r="GRI927" s="30"/>
      <c r="GRJ927" s="30"/>
      <c r="GRK927" s="30"/>
      <c r="GRL927" s="30"/>
      <c r="GRM927" s="30"/>
      <c r="GRN927" s="30"/>
      <c r="GRO927" s="30"/>
      <c r="GRP927" s="30"/>
      <c r="GRQ927" s="30"/>
      <c r="GRR927" s="30"/>
      <c r="GRS927" s="30"/>
      <c r="GRT927" s="30"/>
      <c r="GRU927" s="30"/>
      <c r="GRV927" s="30"/>
      <c r="GRW927" s="30"/>
      <c r="GRX927" s="30"/>
      <c r="GRY927" s="30"/>
      <c r="GRZ927" s="30"/>
      <c r="GSA927" s="30"/>
      <c r="GSB927" s="30"/>
      <c r="GSC927" s="30"/>
      <c r="GSD927" s="30"/>
      <c r="GSE927" s="30"/>
      <c r="GSF927" s="30"/>
      <c r="GSG927" s="30"/>
      <c r="GSH927" s="30"/>
      <c r="GSI927" s="30"/>
      <c r="GSJ927" s="30"/>
      <c r="GSK927" s="30"/>
      <c r="GSL927" s="30"/>
      <c r="GSM927" s="30"/>
      <c r="GSN927" s="30"/>
      <c r="GSO927" s="30"/>
      <c r="GSP927" s="30"/>
      <c r="GSQ927" s="30"/>
      <c r="GSR927" s="30"/>
      <c r="GSS927" s="30"/>
      <c r="GST927" s="30"/>
      <c r="GSU927" s="30"/>
      <c r="GSV927" s="30"/>
      <c r="GSW927" s="30"/>
      <c r="GSX927" s="30"/>
      <c r="GSY927" s="30"/>
      <c r="GSZ927" s="30"/>
      <c r="GTA927" s="30"/>
      <c r="GTB927" s="30"/>
      <c r="GTC927" s="30"/>
      <c r="GTD927" s="30"/>
      <c r="GTE927" s="30"/>
      <c r="GTF927" s="30"/>
      <c r="GTG927" s="30"/>
      <c r="GTH927" s="30"/>
      <c r="GTI927" s="30"/>
      <c r="GTJ927" s="30"/>
      <c r="GTK927" s="30"/>
      <c r="GTL927" s="30"/>
      <c r="GTM927" s="30"/>
      <c r="GTN927" s="30"/>
      <c r="GTO927" s="30"/>
      <c r="GTP927" s="30"/>
      <c r="GTQ927" s="30"/>
      <c r="GTR927" s="30"/>
      <c r="GTS927" s="30"/>
      <c r="GTT927" s="30"/>
      <c r="GTU927" s="30"/>
      <c r="GTV927" s="30"/>
      <c r="GTW927" s="30"/>
      <c r="GTX927" s="30"/>
      <c r="GTY927" s="30"/>
      <c r="GTZ927" s="30"/>
      <c r="GUA927" s="30"/>
      <c r="GUB927" s="30"/>
      <c r="GUC927" s="30"/>
      <c r="GUD927" s="30"/>
      <c r="GUE927" s="30"/>
      <c r="GUF927" s="30"/>
      <c r="GUG927" s="30"/>
      <c r="GUH927" s="30"/>
      <c r="GUI927" s="30"/>
      <c r="GUJ927" s="30"/>
      <c r="GUK927" s="30"/>
      <c r="GUL927" s="30"/>
      <c r="GUM927" s="30"/>
      <c r="GUN927" s="30"/>
      <c r="GUO927" s="30"/>
      <c r="GUP927" s="30"/>
      <c r="GUQ927" s="30"/>
      <c r="GUR927" s="30"/>
      <c r="GUS927" s="30"/>
      <c r="GUT927" s="30"/>
      <c r="GUU927" s="30"/>
      <c r="GUV927" s="30"/>
      <c r="GUW927" s="30"/>
      <c r="GUX927" s="30"/>
      <c r="GUY927" s="30"/>
      <c r="GUZ927" s="30"/>
      <c r="GVA927" s="30"/>
      <c r="GVB927" s="30"/>
      <c r="GVC927" s="30"/>
      <c r="GVD927" s="30"/>
      <c r="GVE927" s="30"/>
      <c r="GVF927" s="30"/>
      <c r="GVG927" s="30"/>
      <c r="GVH927" s="30"/>
      <c r="GVI927" s="30"/>
      <c r="GVJ927" s="30"/>
      <c r="GVK927" s="30"/>
      <c r="GVL927" s="30"/>
      <c r="GVM927" s="30"/>
      <c r="GVN927" s="30"/>
      <c r="GVO927" s="30"/>
      <c r="GVP927" s="30"/>
      <c r="GVQ927" s="30"/>
      <c r="GVR927" s="30"/>
      <c r="GVS927" s="30"/>
      <c r="GVT927" s="30"/>
      <c r="GVU927" s="30"/>
      <c r="GVV927" s="30"/>
      <c r="GVW927" s="30"/>
      <c r="GVX927" s="30"/>
      <c r="GVY927" s="30"/>
      <c r="GVZ927" s="30"/>
      <c r="GWA927" s="30"/>
      <c r="GWB927" s="30"/>
      <c r="GWC927" s="30"/>
      <c r="GWD927" s="30"/>
      <c r="GWE927" s="30"/>
      <c r="GWF927" s="30"/>
      <c r="GWG927" s="30"/>
      <c r="GWH927" s="30"/>
      <c r="GWI927" s="30"/>
      <c r="GWJ927" s="30"/>
      <c r="GWK927" s="30"/>
      <c r="GWL927" s="30"/>
      <c r="GWM927" s="30"/>
      <c r="GWN927" s="30"/>
      <c r="GWO927" s="30"/>
      <c r="GWP927" s="30"/>
      <c r="GWQ927" s="30"/>
      <c r="GWR927" s="30"/>
      <c r="GWS927" s="30"/>
      <c r="GWT927" s="30"/>
      <c r="GWU927" s="30"/>
      <c r="GWV927" s="30"/>
      <c r="GWW927" s="30"/>
      <c r="GWX927" s="30"/>
      <c r="GWY927" s="30"/>
      <c r="GWZ927" s="30"/>
      <c r="GXA927" s="30"/>
      <c r="GXB927" s="30"/>
      <c r="GXC927" s="30"/>
      <c r="GXD927" s="30"/>
      <c r="GXE927" s="30"/>
      <c r="GXF927" s="30"/>
      <c r="GXG927" s="30"/>
      <c r="GXH927" s="30"/>
      <c r="GXI927" s="30"/>
      <c r="GXJ927" s="30"/>
      <c r="GXK927" s="30"/>
      <c r="GXL927" s="30"/>
      <c r="GXM927" s="30"/>
      <c r="GXN927" s="30"/>
      <c r="GXO927" s="30"/>
      <c r="GXP927" s="30"/>
      <c r="GXQ927" s="30"/>
      <c r="GXR927" s="30"/>
      <c r="GXS927" s="30"/>
      <c r="GXT927" s="30"/>
      <c r="GXU927" s="30"/>
      <c r="GXV927" s="30"/>
      <c r="GXW927" s="30"/>
      <c r="GXX927" s="30"/>
      <c r="GXY927" s="30"/>
      <c r="GXZ927" s="30"/>
      <c r="GYA927" s="30"/>
      <c r="GYB927" s="30"/>
      <c r="GYC927" s="30"/>
      <c r="GYD927" s="30"/>
      <c r="GYE927" s="30"/>
      <c r="GYF927" s="30"/>
      <c r="GYG927" s="30"/>
      <c r="GYH927" s="30"/>
      <c r="GYI927" s="30"/>
      <c r="GYJ927" s="30"/>
      <c r="GYK927" s="30"/>
      <c r="GYL927" s="30"/>
      <c r="GYM927" s="30"/>
      <c r="GYN927" s="30"/>
      <c r="GYO927" s="30"/>
      <c r="GYP927" s="30"/>
      <c r="GYQ927" s="30"/>
      <c r="GYR927" s="30"/>
      <c r="GYS927" s="30"/>
      <c r="GYT927" s="30"/>
      <c r="GYU927" s="30"/>
      <c r="GYV927" s="30"/>
      <c r="GYW927" s="30"/>
      <c r="GYX927" s="30"/>
      <c r="GYY927" s="30"/>
      <c r="GYZ927" s="30"/>
      <c r="GZA927" s="30"/>
      <c r="GZB927" s="30"/>
      <c r="GZC927" s="30"/>
      <c r="GZD927" s="30"/>
      <c r="GZE927" s="30"/>
      <c r="GZF927" s="30"/>
      <c r="GZG927" s="30"/>
      <c r="GZH927" s="30"/>
      <c r="GZI927" s="30"/>
      <c r="GZJ927" s="30"/>
      <c r="GZK927" s="30"/>
      <c r="GZL927" s="30"/>
      <c r="GZM927" s="30"/>
      <c r="GZN927" s="30"/>
      <c r="GZO927" s="30"/>
      <c r="GZP927" s="30"/>
      <c r="GZQ927" s="30"/>
      <c r="GZR927" s="30"/>
      <c r="GZS927" s="30"/>
      <c r="GZT927" s="30"/>
      <c r="GZU927" s="30"/>
      <c r="GZV927" s="30"/>
      <c r="GZW927" s="30"/>
      <c r="GZX927" s="30"/>
      <c r="GZY927" s="30"/>
      <c r="GZZ927" s="30"/>
      <c r="HAA927" s="30"/>
      <c r="HAB927" s="30"/>
      <c r="HAC927" s="30"/>
      <c r="HAD927" s="30"/>
      <c r="HAE927" s="30"/>
      <c r="HAF927" s="30"/>
      <c r="HAG927" s="30"/>
      <c r="HAH927" s="30"/>
      <c r="HAI927" s="30"/>
      <c r="HAJ927" s="30"/>
      <c r="HAK927" s="30"/>
      <c r="HAL927" s="30"/>
      <c r="HAM927" s="30"/>
      <c r="HAN927" s="30"/>
      <c r="HAO927" s="30"/>
      <c r="HAP927" s="30"/>
      <c r="HAQ927" s="30"/>
      <c r="HAR927" s="30"/>
      <c r="HAS927" s="30"/>
      <c r="HAT927" s="30"/>
      <c r="HAU927" s="30"/>
      <c r="HAV927" s="30"/>
      <c r="HAW927" s="30"/>
      <c r="HAX927" s="30"/>
      <c r="HAY927" s="30"/>
      <c r="HAZ927" s="30"/>
      <c r="HBA927" s="30"/>
      <c r="HBB927" s="30"/>
      <c r="HBC927" s="30"/>
      <c r="HBD927" s="30"/>
      <c r="HBE927" s="30"/>
      <c r="HBF927" s="30"/>
      <c r="HBG927" s="30"/>
      <c r="HBH927" s="30"/>
      <c r="HBI927" s="30"/>
      <c r="HBJ927" s="30"/>
      <c r="HBK927" s="30"/>
      <c r="HBL927" s="30"/>
      <c r="HBM927" s="30"/>
      <c r="HBN927" s="30"/>
      <c r="HBO927" s="30"/>
      <c r="HBP927" s="30"/>
      <c r="HBQ927" s="30"/>
      <c r="HBR927" s="30"/>
      <c r="HBS927" s="30"/>
      <c r="HBT927" s="30"/>
      <c r="HBU927" s="30"/>
      <c r="HBV927" s="30"/>
      <c r="HBW927" s="30"/>
      <c r="HBX927" s="30"/>
      <c r="HBY927" s="30"/>
      <c r="HBZ927" s="30"/>
      <c r="HCA927" s="30"/>
      <c r="HCB927" s="30"/>
      <c r="HCC927" s="30"/>
      <c r="HCD927" s="30"/>
      <c r="HCE927" s="30"/>
      <c r="HCF927" s="30"/>
      <c r="HCG927" s="30"/>
      <c r="HCH927" s="30"/>
      <c r="HCI927" s="30"/>
      <c r="HCJ927" s="30"/>
      <c r="HCK927" s="30"/>
      <c r="HCL927" s="30"/>
      <c r="HCM927" s="30"/>
      <c r="HCN927" s="30"/>
      <c r="HCO927" s="30"/>
      <c r="HCP927" s="30"/>
      <c r="HCQ927" s="30"/>
      <c r="HCR927" s="30"/>
      <c r="HCS927" s="30"/>
      <c r="HCT927" s="30"/>
      <c r="HCU927" s="30"/>
      <c r="HCV927" s="30"/>
      <c r="HCW927" s="30"/>
      <c r="HCX927" s="30"/>
      <c r="HCY927" s="30"/>
      <c r="HCZ927" s="30"/>
      <c r="HDA927" s="30"/>
      <c r="HDB927" s="30"/>
      <c r="HDC927" s="30"/>
      <c r="HDD927" s="30"/>
      <c r="HDE927" s="30"/>
      <c r="HDF927" s="30"/>
      <c r="HDG927" s="30"/>
      <c r="HDH927" s="30"/>
      <c r="HDI927" s="30"/>
      <c r="HDJ927" s="30"/>
      <c r="HDK927" s="30"/>
      <c r="HDL927" s="30"/>
      <c r="HDM927" s="30"/>
      <c r="HDN927" s="30"/>
      <c r="HDO927" s="30"/>
      <c r="HDP927" s="30"/>
      <c r="HDQ927" s="30"/>
      <c r="HDR927" s="30"/>
      <c r="HDS927" s="30"/>
      <c r="HDT927" s="30"/>
      <c r="HDU927" s="30"/>
      <c r="HDV927" s="30"/>
      <c r="HDW927" s="30"/>
      <c r="HDX927" s="30"/>
      <c r="HDY927" s="30"/>
      <c r="HDZ927" s="30"/>
      <c r="HEA927" s="30"/>
      <c r="HEB927" s="30"/>
      <c r="HEC927" s="30"/>
      <c r="HED927" s="30"/>
      <c r="HEE927" s="30"/>
      <c r="HEF927" s="30"/>
      <c r="HEG927" s="30"/>
      <c r="HEH927" s="30"/>
      <c r="HEI927" s="30"/>
      <c r="HEJ927" s="30"/>
      <c r="HEK927" s="30"/>
      <c r="HEL927" s="30"/>
      <c r="HEM927" s="30"/>
      <c r="HEN927" s="30"/>
      <c r="HEO927" s="30"/>
      <c r="HEP927" s="30"/>
      <c r="HEQ927" s="30"/>
      <c r="HER927" s="30"/>
      <c r="HES927" s="30"/>
      <c r="HET927" s="30"/>
      <c r="HEU927" s="30"/>
      <c r="HEV927" s="30"/>
      <c r="HEW927" s="30"/>
      <c r="HEX927" s="30"/>
      <c r="HEY927" s="30"/>
      <c r="HEZ927" s="30"/>
      <c r="HFA927" s="30"/>
      <c r="HFB927" s="30"/>
      <c r="HFC927" s="30"/>
      <c r="HFD927" s="30"/>
      <c r="HFE927" s="30"/>
      <c r="HFF927" s="30"/>
      <c r="HFG927" s="30"/>
      <c r="HFH927" s="30"/>
      <c r="HFI927" s="30"/>
      <c r="HFJ927" s="30"/>
      <c r="HFK927" s="30"/>
      <c r="HFL927" s="30"/>
      <c r="HFM927" s="30"/>
      <c r="HFN927" s="30"/>
      <c r="HFO927" s="30"/>
      <c r="HFP927" s="30"/>
      <c r="HFQ927" s="30"/>
      <c r="HFR927" s="30"/>
      <c r="HFS927" s="30"/>
      <c r="HFT927" s="30"/>
      <c r="HFU927" s="30"/>
      <c r="HFV927" s="30"/>
      <c r="HFW927" s="30"/>
      <c r="HFX927" s="30"/>
      <c r="HFY927" s="30"/>
      <c r="HFZ927" s="30"/>
      <c r="HGA927" s="30"/>
      <c r="HGB927" s="30"/>
      <c r="HGC927" s="30"/>
      <c r="HGD927" s="30"/>
      <c r="HGE927" s="30"/>
      <c r="HGF927" s="30"/>
      <c r="HGG927" s="30"/>
      <c r="HGH927" s="30"/>
      <c r="HGI927" s="30"/>
      <c r="HGJ927" s="30"/>
      <c r="HGK927" s="30"/>
      <c r="HGL927" s="30"/>
      <c r="HGM927" s="30"/>
      <c r="HGN927" s="30"/>
      <c r="HGO927" s="30"/>
      <c r="HGP927" s="30"/>
      <c r="HGQ927" s="30"/>
      <c r="HGR927" s="30"/>
      <c r="HGS927" s="30"/>
      <c r="HGT927" s="30"/>
      <c r="HGU927" s="30"/>
      <c r="HGV927" s="30"/>
      <c r="HGW927" s="30"/>
      <c r="HGX927" s="30"/>
      <c r="HGY927" s="30"/>
      <c r="HGZ927" s="30"/>
      <c r="HHA927" s="30"/>
      <c r="HHB927" s="30"/>
      <c r="HHC927" s="30"/>
      <c r="HHD927" s="30"/>
      <c r="HHE927" s="30"/>
      <c r="HHF927" s="30"/>
      <c r="HHG927" s="30"/>
      <c r="HHH927" s="30"/>
      <c r="HHI927" s="30"/>
      <c r="HHJ927" s="30"/>
      <c r="HHK927" s="30"/>
      <c r="HHL927" s="30"/>
      <c r="HHM927" s="30"/>
      <c r="HHN927" s="30"/>
      <c r="HHO927" s="30"/>
      <c r="HHP927" s="30"/>
      <c r="HHQ927" s="30"/>
      <c r="HHR927" s="30"/>
      <c r="HHS927" s="30"/>
      <c r="HHT927" s="30"/>
      <c r="HHU927" s="30"/>
      <c r="HHV927" s="30"/>
      <c r="HHW927" s="30"/>
      <c r="HHX927" s="30"/>
      <c r="HHY927" s="30"/>
      <c r="HHZ927" s="30"/>
      <c r="HIA927" s="30"/>
      <c r="HIB927" s="30"/>
      <c r="HIC927" s="30"/>
      <c r="HID927" s="30"/>
      <c r="HIE927" s="30"/>
      <c r="HIF927" s="30"/>
      <c r="HIG927" s="30"/>
      <c r="HIH927" s="30"/>
      <c r="HII927" s="30"/>
      <c r="HIJ927" s="30"/>
      <c r="HIK927" s="30"/>
      <c r="HIL927" s="30"/>
      <c r="HIM927" s="30"/>
      <c r="HIN927" s="30"/>
      <c r="HIO927" s="30"/>
      <c r="HIP927" s="30"/>
      <c r="HIQ927" s="30"/>
      <c r="HIR927" s="30"/>
      <c r="HIS927" s="30"/>
      <c r="HIT927" s="30"/>
      <c r="HIU927" s="30"/>
      <c r="HIV927" s="30"/>
      <c r="HIW927" s="30"/>
      <c r="HIX927" s="30"/>
      <c r="HIY927" s="30"/>
      <c r="HIZ927" s="30"/>
      <c r="HJA927" s="30"/>
      <c r="HJB927" s="30"/>
      <c r="HJC927" s="30"/>
      <c r="HJD927" s="30"/>
      <c r="HJE927" s="30"/>
      <c r="HJF927" s="30"/>
      <c r="HJG927" s="30"/>
      <c r="HJH927" s="30"/>
      <c r="HJI927" s="30"/>
      <c r="HJJ927" s="30"/>
      <c r="HJK927" s="30"/>
      <c r="HJL927" s="30"/>
      <c r="HJM927" s="30"/>
      <c r="HJN927" s="30"/>
      <c r="HJO927" s="30"/>
      <c r="HJP927" s="30"/>
      <c r="HJQ927" s="30"/>
      <c r="HJR927" s="30"/>
      <c r="HJS927" s="30"/>
      <c r="HJT927" s="30"/>
      <c r="HJU927" s="30"/>
      <c r="HJV927" s="30"/>
      <c r="HJW927" s="30"/>
      <c r="HJX927" s="30"/>
      <c r="HJY927" s="30"/>
      <c r="HJZ927" s="30"/>
      <c r="HKA927" s="30"/>
      <c r="HKB927" s="30"/>
      <c r="HKC927" s="30"/>
      <c r="HKD927" s="30"/>
      <c r="HKE927" s="30"/>
      <c r="HKF927" s="30"/>
      <c r="HKG927" s="30"/>
      <c r="HKH927" s="30"/>
      <c r="HKI927" s="30"/>
      <c r="HKJ927" s="30"/>
      <c r="HKK927" s="30"/>
      <c r="HKL927" s="30"/>
      <c r="HKM927" s="30"/>
      <c r="HKN927" s="30"/>
      <c r="HKO927" s="30"/>
      <c r="HKP927" s="30"/>
      <c r="HKQ927" s="30"/>
      <c r="HKR927" s="30"/>
      <c r="HKS927" s="30"/>
      <c r="HKT927" s="30"/>
      <c r="HKU927" s="30"/>
      <c r="HKV927" s="30"/>
      <c r="HKW927" s="30"/>
      <c r="HKX927" s="30"/>
      <c r="HKY927" s="30"/>
      <c r="HKZ927" s="30"/>
      <c r="HLA927" s="30"/>
      <c r="HLB927" s="30"/>
      <c r="HLC927" s="30"/>
      <c r="HLD927" s="30"/>
      <c r="HLE927" s="30"/>
      <c r="HLF927" s="30"/>
      <c r="HLG927" s="30"/>
      <c r="HLH927" s="30"/>
      <c r="HLI927" s="30"/>
      <c r="HLJ927" s="30"/>
      <c r="HLK927" s="30"/>
      <c r="HLL927" s="30"/>
      <c r="HLM927" s="30"/>
      <c r="HLN927" s="30"/>
      <c r="HLO927" s="30"/>
      <c r="HLP927" s="30"/>
      <c r="HLQ927" s="30"/>
      <c r="HLR927" s="30"/>
      <c r="HLS927" s="30"/>
      <c r="HLT927" s="30"/>
      <c r="HLU927" s="30"/>
      <c r="HLV927" s="30"/>
      <c r="HLW927" s="30"/>
      <c r="HLX927" s="30"/>
      <c r="HLY927" s="30"/>
      <c r="HLZ927" s="30"/>
      <c r="HMA927" s="30"/>
      <c r="HMB927" s="30"/>
      <c r="HMC927" s="30"/>
      <c r="HMD927" s="30"/>
      <c r="HME927" s="30"/>
      <c r="HMF927" s="30"/>
      <c r="HMG927" s="30"/>
      <c r="HMH927" s="30"/>
      <c r="HMI927" s="30"/>
      <c r="HMJ927" s="30"/>
      <c r="HMK927" s="30"/>
      <c r="HML927" s="30"/>
      <c r="HMM927" s="30"/>
      <c r="HMN927" s="30"/>
      <c r="HMO927" s="30"/>
      <c r="HMP927" s="30"/>
      <c r="HMQ927" s="30"/>
      <c r="HMR927" s="30"/>
      <c r="HMS927" s="30"/>
      <c r="HMT927" s="30"/>
      <c r="HMU927" s="30"/>
      <c r="HMV927" s="30"/>
      <c r="HMW927" s="30"/>
      <c r="HMX927" s="30"/>
      <c r="HMY927" s="30"/>
      <c r="HMZ927" s="30"/>
      <c r="HNA927" s="30"/>
      <c r="HNB927" s="30"/>
      <c r="HNC927" s="30"/>
      <c r="HND927" s="30"/>
      <c r="HNE927" s="30"/>
      <c r="HNF927" s="30"/>
      <c r="HNG927" s="30"/>
      <c r="HNH927" s="30"/>
      <c r="HNI927" s="30"/>
      <c r="HNJ927" s="30"/>
      <c r="HNK927" s="30"/>
      <c r="HNL927" s="30"/>
      <c r="HNM927" s="30"/>
      <c r="HNN927" s="30"/>
      <c r="HNO927" s="30"/>
      <c r="HNP927" s="30"/>
      <c r="HNQ927" s="30"/>
      <c r="HNR927" s="30"/>
      <c r="HNS927" s="30"/>
      <c r="HNT927" s="30"/>
      <c r="HNU927" s="30"/>
      <c r="HNV927" s="30"/>
      <c r="HNW927" s="30"/>
      <c r="HNX927" s="30"/>
      <c r="HNY927" s="30"/>
      <c r="HNZ927" s="30"/>
      <c r="HOA927" s="30"/>
      <c r="HOB927" s="30"/>
      <c r="HOC927" s="30"/>
      <c r="HOD927" s="30"/>
      <c r="HOE927" s="30"/>
      <c r="HOF927" s="30"/>
      <c r="HOG927" s="30"/>
      <c r="HOH927" s="30"/>
      <c r="HOI927" s="30"/>
      <c r="HOJ927" s="30"/>
      <c r="HOK927" s="30"/>
      <c r="HOL927" s="30"/>
      <c r="HOM927" s="30"/>
      <c r="HON927" s="30"/>
      <c r="HOO927" s="30"/>
      <c r="HOP927" s="30"/>
      <c r="HOQ927" s="30"/>
      <c r="HOR927" s="30"/>
      <c r="HOS927" s="30"/>
      <c r="HOT927" s="30"/>
      <c r="HOU927" s="30"/>
      <c r="HOV927" s="30"/>
      <c r="HOW927" s="30"/>
      <c r="HOX927" s="30"/>
      <c r="HOY927" s="30"/>
      <c r="HOZ927" s="30"/>
      <c r="HPA927" s="30"/>
      <c r="HPB927" s="30"/>
      <c r="HPC927" s="30"/>
      <c r="HPD927" s="30"/>
      <c r="HPE927" s="30"/>
      <c r="HPF927" s="30"/>
      <c r="HPG927" s="30"/>
      <c r="HPH927" s="30"/>
      <c r="HPI927" s="30"/>
      <c r="HPJ927" s="30"/>
      <c r="HPK927" s="30"/>
      <c r="HPL927" s="30"/>
      <c r="HPM927" s="30"/>
      <c r="HPN927" s="30"/>
      <c r="HPO927" s="30"/>
      <c r="HPP927" s="30"/>
      <c r="HPQ927" s="30"/>
      <c r="HPR927" s="30"/>
      <c r="HPS927" s="30"/>
      <c r="HPT927" s="30"/>
      <c r="HPU927" s="30"/>
      <c r="HPV927" s="30"/>
      <c r="HPW927" s="30"/>
      <c r="HPX927" s="30"/>
      <c r="HPY927" s="30"/>
      <c r="HPZ927" s="30"/>
      <c r="HQA927" s="30"/>
      <c r="HQB927" s="30"/>
      <c r="HQC927" s="30"/>
      <c r="HQD927" s="30"/>
      <c r="HQE927" s="30"/>
      <c r="HQF927" s="30"/>
      <c r="HQG927" s="30"/>
      <c r="HQH927" s="30"/>
      <c r="HQI927" s="30"/>
      <c r="HQJ927" s="30"/>
      <c r="HQK927" s="30"/>
      <c r="HQL927" s="30"/>
      <c r="HQM927" s="30"/>
      <c r="HQN927" s="30"/>
      <c r="HQO927" s="30"/>
      <c r="HQP927" s="30"/>
      <c r="HQQ927" s="30"/>
      <c r="HQR927" s="30"/>
      <c r="HQS927" s="30"/>
      <c r="HQT927" s="30"/>
      <c r="HQU927" s="30"/>
      <c r="HQV927" s="30"/>
      <c r="HQW927" s="30"/>
      <c r="HQX927" s="30"/>
      <c r="HQY927" s="30"/>
      <c r="HQZ927" s="30"/>
      <c r="HRA927" s="30"/>
      <c r="HRB927" s="30"/>
      <c r="HRC927" s="30"/>
      <c r="HRD927" s="30"/>
      <c r="HRE927" s="30"/>
      <c r="HRF927" s="30"/>
      <c r="HRG927" s="30"/>
      <c r="HRH927" s="30"/>
      <c r="HRI927" s="30"/>
      <c r="HRJ927" s="30"/>
      <c r="HRK927" s="30"/>
      <c r="HRL927" s="30"/>
      <c r="HRM927" s="30"/>
      <c r="HRN927" s="30"/>
      <c r="HRO927" s="30"/>
      <c r="HRP927" s="30"/>
      <c r="HRQ927" s="30"/>
      <c r="HRR927" s="30"/>
      <c r="HRS927" s="30"/>
      <c r="HRT927" s="30"/>
      <c r="HRU927" s="30"/>
      <c r="HRV927" s="30"/>
      <c r="HRW927" s="30"/>
      <c r="HRX927" s="30"/>
      <c r="HRY927" s="30"/>
      <c r="HRZ927" s="30"/>
      <c r="HSA927" s="30"/>
      <c r="HSB927" s="30"/>
      <c r="HSC927" s="30"/>
      <c r="HSD927" s="30"/>
      <c r="HSE927" s="30"/>
      <c r="HSF927" s="30"/>
      <c r="HSG927" s="30"/>
      <c r="HSH927" s="30"/>
      <c r="HSI927" s="30"/>
      <c r="HSJ927" s="30"/>
      <c r="HSK927" s="30"/>
      <c r="HSL927" s="30"/>
      <c r="HSM927" s="30"/>
      <c r="HSN927" s="30"/>
      <c r="HSO927" s="30"/>
      <c r="HSP927" s="30"/>
      <c r="HSQ927" s="30"/>
      <c r="HSR927" s="30"/>
      <c r="HSS927" s="30"/>
      <c r="HST927" s="30"/>
      <c r="HSU927" s="30"/>
      <c r="HSV927" s="30"/>
      <c r="HSW927" s="30"/>
      <c r="HSX927" s="30"/>
      <c r="HSY927" s="30"/>
      <c r="HSZ927" s="30"/>
      <c r="HTA927" s="30"/>
      <c r="HTB927" s="30"/>
      <c r="HTC927" s="30"/>
      <c r="HTD927" s="30"/>
      <c r="HTE927" s="30"/>
      <c r="HTF927" s="30"/>
      <c r="HTG927" s="30"/>
      <c r="HTH927" s="30"/>
      <c r="HTI927" s="30"/>
      <c r="HTJ927" s="30"/>
      <c r="HTK927" s="30"/>
      <c r="HTL927" s="30"/>
      <c r="HTM927" s="30"/>
      <c r="HTN927" s="30"/>
      <c r="HTO927" s="30"/>
      <c r="HTP927" s="30"/>
      <c r="HTQ927" s="30"/>
      <c r="HTR927" s="30"/>
      <c r="HTS927" s="30"/>
      <c r="HTT927" s="30"/>
      <c r="HTU927" s="30"/>
      <c r="HTV927" s="30"/>
      <c r="HTW927" s="30"/>
      <c r="HTX927" s="30"/>
      <c r="HTY927" s="30"/>
      <c r="HTZ927" s="30"/>
      <c r="HUA927" s="30"/>
      <c r="HUB927" s="30"/>
      <c r="HUC927" s="30"/>
      <c r="HUD927" s="30"/>
      <c r="HUE927" s="30"/>
      <c r="HUF927" s="30"/>
      <c r="HUG927" s="30"/>
      <c r="HUH927" s="30"/>
      <c r="HUI927" s="30"/>
      <c r="HUJ927" s="30"/>
      <c r="HUK927" s="30"/>
      <c r="HUL927" s="30"/>
      <c r="HUM927" s="30"/>
      <c r="HUN927" s="30"/>
      <c r="HUO927" s="30"/>
      <c r="HUP927" s="30"/>
      <c r="HUQ927" s="30"/>
      <c r="HUR927" s="30"/>
      <c r="HUS927" s="30"/>
      <c r="HUT927" s="30"/>
      <c r="HUU927" s="30"/>
      <c r="HUV927" s="30"/>
      <c r="HUW927" s="30"/>
      <c r="HUX927" s="30"/>
      <c r="HUY927" s="30"/>
      <c r="HUZ927" s="30"/>
      <c r="HVA927" s="30"/>
      <c r="HVB927" s="30"/>
      <c r="HVC927" s="30"/>
      <c r="HVD927" s="30"/>
      <c r="HVE927" s="30"/>
      <c r="HVF927" s="30"/>
      <c r="HVG927" s="30"/>
      <c r="HVH927" s="30"/>
      <c r="HVI927" s="30"/>
      <c r="HVJ927" s="30"/>
      <c r="HVK927" s="30"/>
      <c r="HVL927" s="30"/>
      <c r="HVM927" s="30"/>
      <c r="HVN927" s="30"/>
      <c r="HVO927" s="30"/>
      <c r="HVP927" s="30"/>
      <c r="HVQ927" s="30"/>
      <c r="HVR927" s="30"/>
      <c r="HVS927" s="30"/>
      <c r="HVT927" s="30"/>
      <c r="HVU927" s="30"/>
      <c r="HVV927" s="30"/>
      <c r="HVW927" s="30"/>
      <c r="HVX927" s="30"/>
      <c r="HVY927" s="30"/>
      <c r="HVZ927" s="30"/>
      <c r="HWA927" s="30"/>
      <c r="HWB927" s="30"/>
      <c r="HWC927" s="30"/>
      <c r="HWD927" s="30"/>
      <c r="HWE927" s="30"/>
      <c r="HWF927" s="30"/>
      <c r="HWG927" s="30"/>
      <c r="HWH927" s="30"/>
      <c r="HWI927" s="30"/>
      <c r="HWJ927" s="30"/>
      <c r="HWK927" s="30"/>
      <c r="HWL927" s="30"/>
      <c r="HWM927" s="30"/>
      <c r="HWN927" s="30"/>
      <c r="HWO927" s="30"/>
      <c r="HWP927" s="30"/>
      <c r="HWQ927" s="30"/>
      <c r="HWR927" s="30"/>
      <c r="HWS927" s="30"/>
      <c r="HWT927" s="30"/>
      <c r="HWU927" s="30"/>
      <c r="HWV927" s="30"/>
      <c r="HWW927" s="30"/>
      <c r="HWX927" s="30"/>
      <c r="HWY927" s="30"/>
      <c r="HWZ927" s="30"/>
      <c r="HXA927" s="30"/>
      <c r="HXB927" s="30"/>
      <c r="HXC927" s="30"/>
      <c r="HXD927" s="30"/>
      <c r="HXE927" s="30"/>
      <c r="HXF927" s="30"/>
      <c r="HXG927" s="30"/>
      <c r="HXH927" s="30"/>
      <c r="HXI927" s="30"/>
      <c r="HXJ927" s="30"/>
      <c r="HXK927" s="30"/>
      <c r="HXL927" s="30"/>
      <c r="HXM927" s="30"/>
      <c r="HXN927" s="30"/>
      <c r="HXO927" s="30"/>
      <c r="HXP927" s="30"/>
      <c r="HXQ927" s="30"/>
      <c r="HXR927" s="30"/>
      <c r="HXS927" s="30"/>
      <c r="HXT927" s="30"/>
      <c r="HXU927" s="30"/>
      <c r="HXV927" s="30"/>
      <c r="HXW927" s="30"/>
      <c r="HXX927" s="30"/>
      <c r="HXY927" s="30"/>
      <c r="HXZ927" s="30"/>
      <c r="HYA927" s="30"/>
      <c r="HYB927" s="30"/>
      <c r="HYC927" s="30"/>
      <c r="HYD927" s="30"/>
      <c r="HYE927" s="30"/>
      <c r="HYF927" s="30"/>
      <c r="HYG927" s="30"/>
      <c r="HYH927" s="30"/>
      <c r="HYI927" s="30"/>
      <c r="HYJ927" s="30"/>
      <c r="HYK927" s="30"/>
      <c r="HYL927" s="30"/>
      <c r="HYM927" s="30"/>
      <c r="HYN927" s="30"/>
      <c r="HYO927" s="30"/>
      <c r="HYP927" s="30"/>
      <c r="HYQ927" s="30"/>
      <c r="HYR927" s="30"/>
      <c r="HYS927" s="30"/>
      <c r="HYT927" s="30"/>
      <c r="HYU927" s="30"/>
      <c r="HYV927" s="30"/>
      <c r="HYW927" s="30"/>
      <c r="HYX927" s="30"/>
      <c r="HYY927" s="30"/>
      <c r="HYZ927" s="30"/>
      <c r="HZA927" s="30"/>
      <c r="HZB927" s="30"/>
      <c r="HZC927" s="30"/>
      <c r="HZD927" s="30"/>
      <c r="HZE927" s="30"/>
      <c r="HZF927" s="30"/>
      <c r="HZG927" s="30"/>
      <c r="HZH927" s="30"/>
      <c r="HZI927" s="30"/>
      <c r="HZJ927" s="30"/>
      <c r="HZK927" s="30"/>
      <c r="HZL927" s="30"/>
      <c r="HZM927" s="30"/>
      <c r="HZN927" s="30"/>
      <c r="HZO927" s="30"/>
      <c r="HZP927" s="30"/>
      <c r="HZQ927" s="30"/>
      <c r="HZR927" s="30"/>
      <c r="HZS927" s="30"/>
      <c r="HZT927" s="30"/>
      <c r="HZU927" s="30"/>
      <c r="HZV927" s="30"/>
      <c r="HZW927" s="30"/>
      <c r="HZX927" s="30"/>
      <c r="HZY927" s="30"/>
      <c r="HZZ927" s="30"/>
      <c r="IAA927" s="30"/>
      <c r="IAB927" s="30"/>
      <c r="IAC927" s="30"/>
      <c r="IAD927" s="30"/>
      <c r="IAE927" s="30"/>
      <c r="IAF927" s="30"/>
      <c r="IAG927" s="30"/>
      <c r="IAH927" s="30"/>
      <c r="IAI927" s="30"/>
      <c r="IAJ927" s="30"/>
      <c r="IAK927" s="30"/>
      <c r="IAL927" s="30"/>
      <c r="IAM927" s="30"/>
      <c r="IAN927" s="30"/>
      <c r="IAO927" s="30"/>
      <c r="IAP927" s="30"/>
      <c r="IAQ927" s="30"/>
      <c r="IAR927" s="30"/>
      <c r="IAS927" s="30"/>
      <c r="IAT927" s="30"/>
      <c r="IAU927" s="30"/>
      <c r="IAV927" s="30"/>
      <c r="IAW927" s="30"/>
      <c r="IAX927" s="30"/>
      <c r="IAY927" s="30"/>
      <c r="IAZ927" s="30"/>
      <c r="IBA927" s="30"/>
      <c r="IBB927" s="30"/>
      <c r="IBC927" s="30"/>
      <c r="IBD927" s="30"/>
      <c r="IBE927" s="30"/>
      <c r="IBF927" s="30"/>
      <c r="IBG927" s="30"/>
      <c r="IBH927" s="30"/>
      <c r="IBI927" s="30"/>
      <c r="IBJ927" s="30"/>
      <c r="IBK927" s="30"/>
      <c r="IBL927" s="30"/>
      <c r="IBM927" s="30"/>
      <c r="IBN927" s="30"/>
      <c r="IBO927" s="30"/>
      <c r="IBP927" s="30"/>
      <c r="IBQ927" s="30"/>
      <c r="IBR927" s="30"/>
      <c r="IBS927" s="30"/>
      <c r="IBT927" s="30"/>
      <c r="IBU927" s="30"/>
      <c r="IBV927" s="30"/>
      <c r="IBW927" s="30"/>
      <c r="IBX927" s="30"/>
      <c r="IBY927" s="30"/>
      <c r="IBZ927" s="30"/>
      <c r="ICA927" s="30"/>
      <c r="ICB927" s="30"/>
      <c r="ICC927" s="30"/>
      <c r="ICD927" s="30"/>
      <c r="ICE927" s="30"/>
      <c r="ICF927" s="30"/>
      <c r="ICG927" s="30"/>
      <c r="ICH927" s="30"/>
      <c r="ICI927" s="30"/>
      <c r="ICJ927" s="30"/>
      <c r="ICK927" s="30"/>
      <c r="ICL927" s="30"/>
      <c r="ICM927" s="30"/>
      <c r="ICN927" s="30"/>
      <c r="ICO927" s="30"/>
      <c r="ICP927" s="30"/>
      <c r="ICQ927" s="30"/>
      <c r="ICR927" s="30"/>
      <c r="ICS927" s="30"/>
      <c r="ICT927" s="30"/>
      <c r="ICU927" s="30"/>
      <c r="ICV927" s="30"/>
      <c r="ICW927" s="30"/>
      <c r="ICX927" s="30"/>
      <c r="ICY927" s="30"/>
      <c r="ICZ927" s="30"/>
      <c r="IDA927" s="30"/>
      <c r="IDB927" s="30"/>
      <c r="IDC927" s="30"/>
      <c r="IDD927" s="30"/>
      <c r="IDE927" s="30"/>
      <c r="IDF927" s="30"/>
      <c r="IDG927" s="30"/>
      <c r="IDH927" s="30"/>
      <c r="IDI927" s="30"/>
      <c r="IDJ927" s="30"/>
      <c r="IDK927" s="30"/>
      <c r="IDL927" s="30"/>
      <c r="IDM927" s="30"/>
      <c r="IDN927" s="30"/>
      <c r="IDO927" s="30"/>
      <c r="IDP927" s="30"/>
      <c r="IDQ927" s="30"/>
      <c r="IDR927" s="30"/>
      <c r="IDS927" s="30"/>
      <c r="IDT927" s="30"/>
      <c r="IDU927" s="30"/>
      <c r="IDV927" s="30"/>
      <c r="IDW927" s="30"/>
      <c r="IDX927" s="30"/>
      <c r="IDY927" s="30"/>
      <c r="IDZ927" s="30"/>
      <c r="IEA927" s="30"/>
      <c r="IEB927" s="30"/>
      <c r="IEC927" s="30"/>
      <c r="IED927" s="30"/>
      <c r="IEE927" s="30"/>
      <c r="IEF927" s="30"/>
      <c r="IEG927" s="30"/>
      <c r="IEH927" s="30"/>
      <c r="IEI927" s="30"/>
      <c r="IEJ927" s="30"/>
      <c r="IEK927" s="30"/>
      <c r="IEL927" s="30"/>
      <c r="IEM927" s="30"/>
      <c r="IEN927" s="30"/>
      <c r="IEO927" s="30"/>
      <c r="IEP927" s="30"/>
      <c r="IEQ927" s="30"/>
      <c r="IER927" s="30"/>
      <c r="IES927" s="30"/>
      <c r="IET927" s="30"/>
      <c r="IEU927" s="30"/>
      <c r="IEV927" s="30"/>
      <c r="IEW927" s="30"/>
      <c r="IEX927" s="30"/>
      <c r="IEY927" s="30"/>
      <c r="IEZ927" s="30"/>
      <c r="IFA927" s="30"/>
      <c r="IFB927" s="30"/>
      <c r="IFC927" s="30"/>
      <c r="IFD927" s="30"/>
      <c r="IFE927" s="30"/>
      <c r="IFF927" s="30"/>
      <c r="IFG927" s="30"/>
      <c r="IFH927" s="30"/>
      <c r="IFI927" s="30"/>
      <c r="IFJ927" s="30"/>
      <c r="IFK927" s="30"/>
      <c r="IFL927" s="30"/>
      <c r="IFM927" s="30"/>
      <c r="IFN927" s="30"/>
      <c r="IFO927" s="30"/>
      <c r="IFP927" s="30"/>
      <c r="IFQ927" s="30"/>
      <c r="IFR927" s="30"/>
      <c r="IFS927" s="30"/>
      <c r="IFT927" s="30"/>
      <c r="IFU927" s="30"/>
      <c r="IFV927" s="30"/>
      <c r="IFW927" s="30"/>
      <c r="IFX927" s="30"/>
      <c r="IFY927" s="30"/>
      <c r="IFZ927" s="30"/>
      <c r="IGA927" s="30"/>
      <c r="IGB927" s="30"/>
      <c r="IGC927" s="30"/>
      <c r="IGD927" s="30"/>
      <c r="IGE927" s="30"/>
      <c r="IGF927" s="30"/>
      <c r="IGG927" s="30"/>
      <c r="IGH927" s="30"/>
      <c r="IGI927" s="30"/>
      <c r="IGJ927" s="30"/>
      <c r="IGK927" s="30"/>
      <c r="IGL927" s="30"/>
      <c r="IGM927" s="30"/>
      <c r="IGN927" s="30"/>
      <c r="IGO927" s="30"/>
      <c r="IGP927" s="30"/>
      <c r="IGQ927" s="30"/>
      <c r="IGR927" s="30"/>
      <c r="IGS927" s="30"/>
      <c r="IGT927" s="30"/>
      <c r="IGU927" s="30"/>
      <c r="IGV927" s="30"/>
      <c r="IGW927" s="30"/>
      <c r="IGX927" s="30"/>
      <c r="IGY927" s="30"/>
      <c r="IGZ927" s="30"/>
      <c r="IHA927" s="30"/>
      <c r="IHB927" s="30"/>
      <c r="IHC927" s="30"/>
      <c r="IHD927" s="30"/>
      <c r="IHE927" s="30"/>
      <c r="IHF927" s="30"/>
      <c r="IHG927" s="30"/>
      <c r="IHH927" s="30"/>
      <c r="IHI927" s="30"/>
      <c r="IHJ927" s="30"/>
      <c r="IHK927" s="30"/>
      <c r="IHL927" s="30"/>
      <c r="IHM927" s="30"/>
      <c r="IHN927" s="30"/>
      <c r="IHO927" s="30"/>
      <c r="IHP927" s="30"/>
      <c r="IHQ927" s="30"/>
      <c r="IHR927" s="30"/>
      <c r="IHS927" s="30"/>
      <c r="IHT927" s="30"/>
      <c r="IHU927" s="30"/>
      <c r="IHV927" s="30"/>
      <c r="IHW927" s="30"/>
      <c r="IHX927" s="30"/>
      <c r="IHY927" s="30"/>
      <c r="IHZ927" s="30"/>
      <c r="IIA927" s="30"/>
      <c r="IIB927" s="30"/>
      <c r="IIC927" s="30"/>
      <c r="IID927" s="30"/>
      <c r="IIE927" s="30"/>
      <c r="IIF927" s="30"/>
      <c r="IIG927" s="30"/>
      <c r="IIH927" s="30"/>
      <c r="III927" s="30"/>
      <c r="IIJ927" s="30"/>
      <c r="IIK927" s="30"/>
      <c r="IIL927" s="30"/>
      <c r="IIM927" s="30"/>
      <c r="IIN927" s="30"/>
      <c r="IIO927" s="30"/>
      <c r="IIP927" s="30"/>
      <c r="IIQ927" s="30"/>
      <c r="IIR927" s="30"/>
      <c r="IIS927" s="30"/>
      <c r="IIT927" s="30"/>
      <c r="IIU927" s="30"/>
      <c r="IIV927" s="30"/>
      <c r="IIW927" s="30"/>
      <c r="IIX927" s="30"/>
      <c r="IIY927" s="30"/>
      <c r="IIZ927" s="30"/>
      <c r="IJA927" s="30"/>
      <c r="IJB927" s="30"/>
      <c r="IJC927" s="30"/>
      <c r="IJD927" s="30"/>
      <c r="IJE927" s="30"/>
      <c r="IJF927" s="30"/>
      <c r="IJG927" s="30"/>
      <c r="IJH927" s="30"/>
      <c r="IJI927" s="30"/>
      <c r="IJJ927" s="30"/>
      <c r="IJK927" s="30"/>
      <c r="IJL927" s="30"/>
      <c r="IJM927" s="30"/>
      <c r="IJN927" s="30"/>
      <c r="IJO927" s="30"/>
      <c r="IJP927" s="30"/>
      <c r="IJQ927" s="30"/>
      <c r="IJR927" s="30"/>
      <c r="IJS927" s="30"/>
      <c r="IJT927" s="30"/>
      <c r="IJU927" s="30"/>
      <c r="IJV927" s="30"/>
      <c r="IJW927" s="30"/>
      <c r="IJX927" s="30"/>
      <c r="IJY927" s="30"/>
      <c r="IJZ927" s="30"/>
      <c r="IKA927" s="30"/>
      <c r="IKB927" s="30"/>
      <c r="IKC927" s="30"/>
      <c r="IKD927" s="30"/>
      <c r="IKE927" s="30"/>
      <c r="IKF927" s="30"/>
      <c r="IKG927" s="30"/>
      <c r="IKH927" s="30"/>
      <c r="IKI927" s="30"/>
      <c r="IKJ927" s="30"/>
      <c r="IKK927" s="30"/>
      <c r="IKL927" s="30"/>
      <c r="IKM927" s="30"/>
      <c r="IKN927" s="30"/>
      <c r="IKO927" s="30"/>
      <c r="IKP927" s="30"/>
      <c r="IKQ927" s="30"/>
      <c r="IKR927" s="30"/>
      <c r="IKS927" s="30"/>
      <c r="IKT927" s="30"/>
      <c r="IKU927" s="30"/>
      <c r="IKV927" s="30"/>
      <c r="IKW927" s="30"/>
      <c r="IKX927" s="30"/>
      <c r="IKY927" s="30"/>
      <c r="IKZ927" s="30"/>
      <c r="ILA927" s="30"/>
      <c r="ILB927" s="30"/>
      <c r="ILC927" s="30"/>
      <c r="ILD927" s="30"/>
      <c r="ILE927" s="30"/>
      <c r="ILF927" s="30"/>
      <c r="ILG927" s="30"/>
      <c r="ILH927" s="30"/>
      <c r="ILI927" s="30"/>
      <c r="ILJ927" s="30"/>
      <c r="ILK927" s="30"/>
      <c r="ILL927" s="30"/>
      <c r="ILM927" s="30"/>
      <c r="ILN927" s="30"/>
      <c r="ILO927" s="30"/>
      <c r="ILP927" s="30"/>
      <c r="ILQ927" s="30"/>
      <c r="ILR927" s="30"/>
      <c r="ILS927" s="30"/>
      <c r="ILT927" s="30"/>
      <c r="ILU927" s="30"/>
      <c r="ILV927" s="30"/>
      <c r="ILW927" s="30"/>
      <c r="ILX927" s="30"/>
      <c r="ILY927" s="30"/>
      <c r="ILZ927" s="30"/>
      <c r="IMA927" s="30"/>
      <c r="IMB927" s="30"/>
      <c r="IMC927" s="30"/>
      <c r="IMD927" s="30"/>
      <c r="IME927" s="30"/>
      <c r="IMF927" s="30"/>
      <c r="IMG927" s="30"/>
      <c r="IMH927" s="30"/>
      <c r="IMI927" s="30"/>
      <c r="IMJ927" s="30"/>
      <c r="IMK927" s="30"/>
      <c r="IML927" s="30"/>
      <c r="IMM927" s="30"/>
      <c r="IMN927" s="30"/>
      <c r="IMO927" s="30"/>
      <c r="IMP927" s="30"/>
      <c r="IMQ927" s="30"/>
      <c r="IMR927" s="30"/>
      <c r="IMS927" s="30"/>
      <c r="IMT927" s="30"/>
      <c r="IMU927" s="30"/>
      <c r="IMV927" s="30"/>
      <c r="IMW927" s="30"/>
      <c r="IMX927" s="30"/>
      <c r="IMY927" s="30"/>
      <c r="IMZ927" s="30"/>
      <c r="INA927" s="30"/>
      <c r="INB927" s="30"/>
      <c r="INC927" s="30"/>
      <c r="IND927" s="30"/>
      <c r="INE927" s="30"/>
      <c r="INF927" s="30"/>
      <c r="ING927" s="30"/>
      <c r="INH927" s="30"/>
      <c r="INI927" s="30"/>
      <c r="INJ927" s="30"/>
      <c r="INK927" s="30"/>
      <c r="INL927" s="30"/>
      <c r="INM927" s="30"/>
      <c r="INN927" s="30"/>
      <c r="INO927" s="30"/>
      <c r="INP927" s="30"/>
      <c r="INQ927" s="30"/>
      <c r="INR927" s="30"/>
      <c r="INS927" s="30"/>
      <c r="INT927" s="30"/>
      <c r="INU927" s="30"/>
      <c r="INV927" s="30"/>
      <c r="INW927" s="30"/>
      <c r="INX927" s="30"/>
      <c r="INY927" s="30"/>
      <c r="INZ927" s="30"/>
      <c r="IOA927" s="30"/>
      <c r="IOB927" s="30"/>
      <c r="IOC927" s="30"/>
      <c r="IOD927" s="30"/>
      <c r="IOE927" s="30"/>
      <c r="IOF927" s="30"/>
      <c r="IOG927" s="30"/>
      <c r="IOH927" s="30"/>
      <c r="IOI927" s="30"/>
      <c r="IOJ927" s="30"/>
      <c r="IOK927" s="30"/>
      <c r="IOL927" s="30"/>
      <c r="IOM927" s="30"/>
      <c r="ION927" s="30"/>
      <c r="IOO927" s="30"/>
      <c r="IOP927" s="30"/>
      <c r="IOQ927" s="30"/>
      <c r="IOR927" s="30"/>
      <c r="IOS927" s="30"/>
      <c r="IOT927" s="30"/>
      <c r="IOU927" s="30"/>
      <c r="IOV927" s="30"/>
      <c r="IOW927" s="30"/>
      <c r="IOX927" s="30"/>
      <c r="IOY927" s="30"/>
      <c r="IOZ927" s="30"/>
      <c r="IPA927" s="30"/>
      <c r="IPB927" s="30"/>
      <c r="IPC927" s="30"/>
      <c r="IPD927" s="30"/>
      <c r="IPE927" s="30"/>
      <c r="IPF927" s="30"/>
      <c r="IPG927" s="30"/>
      <c r="IPH927" s="30"/>
      <c r="IPI927" s="30"/>
      <c r="IPJ927" s="30"/>
      <c r="IPK927" s="30"/>
      <c r="IPL927" s="30"/>
      <c r="IPM927" s="30"/>
      <c r="IPN927" s="30"/>
      <c r="IPO927" s="30"/>
      <c r="IPP927" s="30"/>
      <c r="IPQ927" s="30"/>
      <c r="IPR927" s="30"/>
      <c r="IPS927" s="30"/>
      <c r="IPT927" s="30"/>
      <c r="IPU927" s="30"/>
      <c r="IPV927" s="30"/>
      <c r="IPW927" s="30"/>
      <c r="IPX927" s="30"/>
      <c r="IPY927" s="30"/>
      <c r="IPZ927" s="30"/>
      <c r="IQA927" s="30"/>
      <c r="IQB927" s="30"/>
      <c r="IQC927" s="30"/>
      <c r="IQD927" s="30"/>
      <c r="IQE927" s="30"/>
      <c r="IQF927" s="30"/>
      <c r="IQG927" s="30"/>
      <c r="IQH927" s="30"/>
      <c r="IQI927" s="30"/>
      <c r="IQJ927" s="30"/>
      <c r="IQK927" s="30"/>
      <c r="IQL927" s="30"/>
      <c r="IQM927" s="30"/>
      <c r="IQN927" s="30"/>
      <c r="IQO927" s="30"/>
      <c r="IQP927" s="30"/>
      <c r="IQQ927" s="30"/>
      <c r="IQR927" s="30"/>
      <c r="IQS927" s="30"/>
      <c r="IQT927" s="30"/>
      <c r="IQU927" s="30"/>
      <c r="IQV927" s="30"/>
      <c r="IQW927" s="30"/>
      <c r="IQX927" s="30"/>
      <c r="IQY927" s="30"/>
      <c r="IQZ927" s="30"/>
      <c r="IRA927" s="30"/>
      <c r="IRB927" s="30"/>
      <c r="IRC927" s="30"/>
      <c r="IRD927" s="30"/>
      <c r="IRE927" s="30"/>
      <c r="IRF927" s="30"/>
      <c r="IRG927" s="30"/>
      <c r="IRH927" s="30"/>
      <c r="IRI927" s="30"/>
      <c r="IRJ927" s="30"/>
      <c r="IRK927" s="30"/>
      <c r="IRL927" s="30"/>
      <c r="IRM927" s="30"/>
      <c r="IRN927" s="30"/>
      <c r="IRO927" s="30"/>
      <c r="IRP927" s="30"/>
      <c r="IRQ927" s="30"/>
      <c r="IRR927" s="30"/>
      <c r="IRS927" s="30"/>
      <c r="IRT927" s="30"/>
      <c r="IRU927" s="30"/>
      <c r="IRV927" s="30"/>
      <c r="IRW927" s="30"/>
      <c r="IRX927" s="30"/>
      <c r="IRY927" s="30"/>
      <c r="IRZ927" s="30"/>
      <c r="ISA927" s="30"/>
      <c r="ISB927" s="30"/>
      <c r="ISC927" s="30"/>
      <c r="ISD927" s="30"/>
      <c r="ISE927" s="30"/>
      <c r="ISF927" s="30"/>
      <c r="ISG927" s="30"/>
      <c r="ISH927" s="30"/>
      <c r="ISI927" s="30"/>
      <c r="ISJ927" s="30"/>
      <c r="ISK927" s="30"/>
      <c r="ISL927" s="30"/>
      <c r="ISM927" s="30"/>
      <c r="ISN927" s="30"/>
      <c r="ISO927" s="30"/>
      <c r="ISP927" s="30"/>
      <c r="ISQ927" s="30"/>
      <c r="ISR927" s="30"/>
      <c r="ISS927" s="30"/>
      <c r="IST927" s="30"/>
      <c r="ISU927" s="30"/>
      <c r="ISV927" s="30"/>
      <c r="ISW927" s="30"/>
      <c r="ISX927" s="30"/>
      <c r="ISY927" s="30"/>
      <c r="ISZ927" s="30"/>
      <c r="ITA927" s="30"/>
      <c r="ITB927" s="30"/>
      <c r="ITC927" s="30"/>
      <c r="ITD927" s="30"/>
      <c r="ITE927" s="30"/>
      <c r="ITF927" s="30"/>
      <c r="ITG927" s="30"/>
      <c r="ITH927" s="30"/>
      <c r="ITI927" s="30"/>
      <c r="ITJ927" s="30"/>
      <c r="ITK927" s="30"/>
      <c r="ITL927" s="30"/>
      <c r="ITM927" s="30"/>
      <c r="ITN927" s="30"/>
      <c r="ITO927" s="30"/>
      <c r="ITP927" s="30"/>
      <c r="ITQ927" s="30"/>
      <c r="ITR927" s="30"/>
      <c r="ITS927" s="30"/>
      <c r="ITT927" s="30"/>
      <c r="ITU927" s="30"/>
      <c r="ITV927" s="30"/>
      <c r="ITW927" s="30"/>
      <c r="ITX927" s="30"/>
      <c r="ITY927" s="30"/>
      <c r="ITZ927" s="30"/>
      <c r="IUA927" s="30"/>
      <c r="IUB927" s="30"/>
      <c r="IUC927" s="30"/>
      <c r="IUD927" s="30"/>
      <c r="IUE927" s="30"/>
      <c r="IUF927" s="30"/>
      <c r="IUG927" s="30"/>
      <c r="IUH927" s="30"/>
      <c r="IUI927" s="30"/>
      <c r="IUJ927" s="30"/>
      <c r="IUK927" s="30"/>
      <c r="IUL927" s="30"/>
      <c r="IUM927" s="30"/>
      <c r="IUN927" s="30"/>
      <c r="IUO927" s="30"/>
      <c r="IUP927" s="30"/>
      <c r="IUQ927" s="30"/>
      <c r="IUR927" s="30"/>
      <c r="IUS927" s="30"/>
      <c r="IUT927" s="30"/>
      <c r="IUU927" s="30"/>
      <c r="IUV927" s="30"/>
      <c r="IUW927" s="30"/>
      <c r="IUX927" s="30"/>
      <c r="IUY927" s="30"/>
      <c r="IUZ927" s="30"/>
      <c r="IVA927" s="30"/>
      <c r="IVB927" s="30"/>
      <c r="IVC927" s="30"/>
      <c r="IVD927" s="30"/>
      <c r="IVE927" s="30"/>
      <c r="IVF927" s="30"/>
      <c r="IVG927" s="30"/>
      <c r="IVH927" s="30"/>
      <c r="IVI927" s="30"/>
      <c r="IVJ927" s="30"/>
      <c r="IVK927" s="30"/>
      <c r="IVL927" s="30"/>
      <c r="IVM927" s="30"/>
      <c r="IVN927" s="30"/>
      <c r="IVO927" s="30"/>
      <c r="IVP927" s="30"/>
      <c r="IVQ927" s="30"/>
      <c r="IVR927" s="30"/>
      <c r="IVS927" s="30"/>
      <c r="IVT927" s="30"/>
      <c r="IVU927" s="30"/>
      <c r="IVV927" s="30"/>
      <c r="IVW927" s="30"/>
      <c r="IVX927" s="30"/>
      <c r="IVY927" s="30"/>
      <c r="IVZ927" s="30"/>
      <c r="IWA927" s="30"/>
      <c r="IWB927" s="30"/>
      <c r="IWC927" s="30"/>
      <c r="IWD927" s="30"/>
      <c r="IWE927" s="30"/>
      <c r="IWF927" s="30"/>
      <c r="IWG927" s="30"/>
      <c r="IWH927" s="30"/>
      <c r="IWI927" s="30"/>
      <c r="IWJ927" s="30"/>
      <c r="IWK927" s="30"/>
      <c r="IWL927" s="30"/>
      <c r="IWM927" s="30"/>
      <c r="IWN927" s="30"/>
      <c r="IWO927" s="30"/>
      <c r="IWP927" s="30"/>
      <c r="IWQ927" s="30"/>
      <c r="IWR927" s="30"/>
      <c r="IWS927" s="30"/>
      <c r="IWT927" s="30"/>
      <c r="IWU927" s="30"/>
      <c r="IWV927" s="30"/>
      <c r="IWW927" s="30"/>
      <c r="IWX927" s="30"/>
      <c r="IWY927" s="30"/>
      <c r="IWZ927" s="30"/>
      <c r="IXA927" s="30"/>
      <c r="IXB927" s="30"/>
      <c r="IXC927" s="30"/>
      <c r="IXD927" s="30"/>
      <c r="IXE927" s="30"/>
      <c r="IXF927" s="30"/>
      <c r="IXG927" s="30"/>
      <c r="IXH927" s="30"/>
      <c r="IXI927" s="30"/>
      <c r="IXJ927" s="30"/>
      <c r="IXK927" s="30"/>
      <c r="IXL927" s="30"/>
      <c r="IXM927" s="30"/>
      <c r="IXN927" s="30"/>
      <c r="IXO927" s="30"/>
      <c r="IXP927" s="30"/>
      <c r="IXQ927" s="30"/>
      <c r="IXR927" s="30"/>
      <c r="IXS927" s="30"/>
      <c r="IXT927" s="30"/>
      <c r="IXU927" s="30"/>
      <c r="IXV927" s="30"/>
      <c r="IXW927" s="30"/>
      <c r="IXX927" s="30"/>
      <c r="IXY927" s="30"/>
      <c r="IXZ927" s="30"/>
      <c r="IYA927" s="30"/>
      <c r="IYB927" s="30"/>
      <c r="IYC927" s="30"/>
      <c r="IYD927" s="30"/>
      <c r="IYE927" s="30"/>
      <c r="IYF927" s="30"/>
      <c r="IYG927" s="30"/>
      <c r="IYH927" s="30"/>
      <c r="IYI927" s="30"/>
      <c r="IYJ927" s="30"/>
      <c r="IYK927" s="30"/>
      <c r="IYL927" s="30"/>
      <c r="IYM927" s="30"/>
      <c r="IYN927" s="30"/>
      <c r="IYO927" s="30"/>
      <c r="IYP927" s="30"/>
      <c r="IYQ927" s="30"/>
      <c r="IYR927" s="30"/>
      <c r="IYS927" s="30"/>
      <c r="IYT927" s="30"/>
      <c r="IYU927" s="30"/>
      <c r="IYV927" s="30"/>
      <c r="IYW927" s="30"/>
      <c r="IYX927" s="30"/>
      <c r="IYY927" s="30"/>
      <c r="IYZ927" s="30"/>
      <c r="IZA927" s="30"/>
      <c r="IZB927" s="30"/>
      <c r="IZC927" s="30"/>
      <c r="IZD927" s="30"/>
      <c r="IZE927" s="30"/>
      <c r="IZF927" s="30"/>
      <c r="IZG927" s="30"/>
      <c r="IZH927" s="30"/>
      <c r="IZI927" s="30"/>
      <c r="IZJ927" s="30"/>
      <c r="IZK927" s="30"/>
      <c r="IZL927" s="30"/>
      <c r="IZM927" s="30"/>
      <c r="IZN927" s="30"/>
      <c r="IZO927" s="30"/>
      <c r="IZP927" s="30"/>
      <c r="IZQ927" s="30"/>
      <c r="IZR927" s="30"/>
      <c r="IZS927" s="30"/>
      <c r="IZT927" s="30"/>
      <c r="IZU927" s="30"/>
      <c r="IZV927" s="30"/>
      <c r="IZW927" s="30"/>
      <c r="IZX927" s="30"/>
      <c r="IZY927" s="30"/>
      <c r="IZZ927" s="30"/>
      <c r="JAA927" s="30"/>
      <c r="JAB927" s="30"/>
      <c r="JAC927" s="30"/>
      <c r="JAD927" s="30"/>
      <c r="JAE927" s="30"/>
      <c r="JAF927" s="30"/>
      <c r="JAG927" s="30"/>
      <c r="JAH927" s="30"/>
      <c r="JAI927" s="30"/>
      <c r="JAJ927" s="30"/>
      <c r="JAK927" s="30"/>
      <c r="JAL927" s="30"/>
      <c r="JAM927" s="30"/>
      <c r="JAN927" s="30"/>
      <c r="JAO927" s="30"/>
      <c r="JAP927" s="30"/>
      <c r="JAQ927" s="30"/>
      <c r="JAR927" s="30"/>
      <c r="JAS927" s="30"/>
      <c r="JAT927" s="30"/>
      <c r="JAU927" s="30"/>
      <c r="JAV927" s="30"/>
      <c r="JAW927" s="30"/>
      <c r="JAX927" s="30"/>
      <c r="JAY927" s="30"/>
      <c r="JAZ927" s="30"/>
      <c r="JBA927" s="30"/>
      <c r="JBB927" s="30"/>
      <c r="JBC927" s="30"/>
      <c r="JBD927" s="30"/>
      <c r="JBE927" s="30"/>
      <c r="JBF927" s="30"/>
      <c r="JBG927" s="30"/>
      <c r="JBH927" s="30"/>
      <c r="JBI927" s="30"/>
      <c r="JBJ927" s="30"/>
      <c r="JBK927" s="30"/>
      <c r="JBL927" s="30"/>
      <c r="JBM927" s="30"/>
      <c r="JBN927" s="30"/>
      <c r="JBO927" s="30"/>
      <c r="JBP927" s="30"/>
      <c r="JBQ927" s="30"/>
      <c r="JBR927" s="30"/>
      <c r="JBS927" s="30"/>
      <c r="JBT927" s="30"/>
      <c r="JBU927" s="30"/>
      <c r="JBV927" s="30"/>
      <c r="JBW927" s="30"/>
      <c r="JBX927" s="30"/>
      <c r="JBY927" s="30"/>
      <c r="JBZ927" s="30"/>
      <c r="JCA927" s="30"/>
      <c r="JCB927" s="30"/>
      <c r="JCC927" s="30"/>
      <c r="JCD927" s="30"/>
      <c r="JCE927" s="30"/>
      <c r="JCF927" s="30"/>
      <c r="JCG927" s="30"/>
      <c r="JCH927" s="30"/>
      <c r="JCI927" s="30"/>
      <c r="JCJ927" s="30"/>
      <c r="JCK927" s="30"/>
      <c r="JCL927" s="30"/>
      <c r="JCM927" s="30"/>
      <c r="JCN927" s="30"/>
      <c r="JCO927" s="30"/>
      <c r="JCP927" s="30"/>
      <c r="JCQ927" s="30"/>
      <c r="JCR927" s="30"/>
      <c r="JCS927" s="30"/>
      <c r="JCT927" s="30"/>
      <c r="JCU927" s="30"/>
      <c r="JCV927" s="30"/>
      <c r="JCW927" s="30"/>
      <c r="JCX927" s="30"/>
      <c r="JCY927" s="30"/>
      <c r="JCZ927" s="30"/>
      <c r="JDA927" s="30"/>
      <c r="JDB927" s="30"/>
      <c r="JDC927" s="30"/>
      <c r="JDD927" s="30"/>
      <c r="JDE927" s="30"/>
      <c r="JDF927" s="30"/>
      <c r="JDG927" s="30"/>
      <c r="JDH927" s="30"/>
      <c r="JDI927" s="30"/>
      <c r="JDJ927" s="30"/>
      <c r="JDK927" s="30"/>
      <c r="JDL927" s="30"/>
      <c r="JDM927" s="30"/>
      <c r="JDN927" s="30"/>
      <c r="JDO927" s="30"/>
      <c r="JDP927" s="30"/>
      <c r="JDQ927" s="30"/>
      <c r="JDR927" s="30"/>
      <c r="JDS927" s="30"/>
      <c r="JDT927" s="30"/>
      <c r="JDU927" s="30"/>
      <c r="JDV927" s="30"/>
      <c r="JDW927" s="30"/>
      <c r="JDX927" s="30"/>
      <c r="JDY927" s="30"/>
      <c r="JDZ927" s="30"/>
      <c r="JEA927" s="30"/>
      <c r="JEB927" s="30"/>
      <c r="JEC927" s="30"/>
      <c r="JED927" s="30"/>
      <c r="JEE927" s="30"/>
      <c r="JEF927" s="30"/>
      <c r="JEG927" s="30"/>
      <c r="JEH927" s="30"/>
      <c r="JEI927" s="30"/>
      <c r="JEJ927" s="30"/>
      <c r="JEK927" s="30"/>
      <c r="JEL927" s="30"/>
      <c r="JEM927" s="30"/>
      <c r="JEN927" s="30"/>
      <c r="JEO927" s="30"/>
      <c r="JEP927" s="30"/>
      <c r="JEQ927" s="30"/>
      <c r="JER927" s="30"/>
      <c r="JES927" s="30"/>
      <c r="JET927" s="30"/>
      <c r="JEU927" s="30"/>
      <c r="JEV927" s="30"/>
      <c r="JEW927" s="30"/>
      <c r="JEX927" s="30"/>
      <c r="JEY927" s="30"/>
      <c r="JEZ927" s="30"/>
      <c r="JFA927" s="30"/>
      <c r="JFB927" s="30"/>
      <c r="JFC927" s="30"/>
      <c r="JFD927" s="30"/>
      <c r="JFE927" s="30"/>
      <c r="JFF927" s="30"/>
      <c r="JFG927" s="30"/>
      <c r="JFH927" s="30"/>
      <c r="JFI927" s="30"/>
      <c r="JFJ927" s="30"/>
      <c r="JFK927" s="30"/>
      <c r="JFL927" s="30"/>
      <c r="JFM927" s="30"/>
      <c r="JFN927" s="30"/>
      <c r="JFO927" s="30"/>
      <c r="JFP927" s="30"/>
      <c r="JFQ927" s="30"/>
      <c r="JFR927" s="30"/>
      <c r="JFS927" s="30"/>
      <c r="JFT927" s="30"/>
      <c r="JFU927" s="30"/>
      <c r="JFV927" s="30"/>
      <c r="JFW927" s="30"/>
      <c r="JFX927" s="30"/>
      <c r="JFY927" s="30"/>
      <c r="JFZ927" s="30"/>
      <c r="JGA927" s="30"/>
      <c r="JGB927" s="30"/>
      <c r="JGC927" s="30"/>
      <c r="JGD927" s="30"/>
      <c r="JGE927" s="30"/>
      <c r="JGF927" s="30"/>
      <c r="JGG927" s="30"/>
      <c r="JGH927" s="30"/>
      <c r="JGI927" s="30"/>
      <c r="JGJ927" s="30"/>
      <c r="JGK927" s="30"/>
      <c r="JGL927" s="30"/>
      <c r="JGM927" s="30"/>
      <c r="JGN927" s="30"/>
      <c r="JGO927" s="30"/>
      <c r="JGP927" s="30"/>
      <c r="JGQ927" s="30"/>
      <c r="JGR927" s="30"/>
      <c r="JGS927" s="30"/>
      <c r="JGT927" s="30"/>
      <c r="JGU927" s="30"/>
      <c r="JGV927" s="30"/>
      <c r="JGW927" s="30"/>
      <c r="JGX927" s="30"/>
      <c r="JGY927" s="30"/>
      <c r="JGZ927" s="30"/>
      <c r="JHA927" s="30"/>
      <c r="JHB927" s="30"/>
      <c r="JHC927" s="30"/>
      <c r="JHD927" s="30"/>
      <c r="JHE927" s="30"/>
      <c r="JHF927" s="30"/>
      <c r="JHG927" s="30"/>
      <c r="JHH927" s="30"/>
      <c r="JHI927" s="30"/>
      <c r="JHJ927" s="30"/>
      <c r="JHK927" s="30"/>
      <c r="JHL927" s="30"/>
      <c r="JHM927" s="30"/>
      <c r="JHN927" s="30"/>
      <c r="JHO927" s="30"/>
      <c r="JHP927" s="30"/>
      <c r="JHQ927" s="30"/>
      <c r="JHR927" s="30"/>
      <c r="JHS927" s="30"/>
      <c r="JHT927" s="30"/>
      <c r="JHU927" s="30"/>
      <c r="JHV927" s="30"/>
      <c r="JHW927" s="30"/>
      <c r="JHX927" s="30"/>
      <c r="JHY927" s="30"/>
      <c r="JHZ927" s="30"/>
      <c r="JIA927" s="30"/>
      <c r="JIB927" s="30"/>
      <c r="JIC927" s="30"/>
      <c r="JID927" s="30"/>
      <c r="JIE927" s="30"/>
      <c r="JIF927" s="30"/>
      <c r="JIG927" s="30"/>
      <c r="JIH927" s="30"/>
      <c r="JII927" s="30"/>
      <c r="JIJ927" s="30"/>
      <c r="JIK927" s="30"/>
      <c r="JIL927" s="30"/>
      <c r="JIM927" s="30"/>
      <c r="JIN927" s="30"/>
      <c r="JIO927" s="30"/>
      <c r="JIP927" s="30"/>
      <c r="JIQ927" s="30"/>
      <c r="JIR927" s="30"/>
      <c r="JIS927" s="30"/>
      <c r="JIT927" s="30"/>
      <c r="JIU927" s="30"/>
      <c r="JIV927" s="30"/>
      <c r="JIW927" s="30"/>
      <c r="JIX927" s="30"/>
      <c r="JIY927" s="30"/>
      <c r="JIZ927" s="30"/>
      <c r="JJA927" s="30"/>
      <c r="JJB927" s="30"/>
      <c r="JJC927" s="30"/>
      <c r="JJD927" s="30"/>
      <c r="JJE927" s="30"/>
      <c r="JJF927" s="30"/>
      <c r="JJG927" s="30"/>
      <c r="JJH927" s="30"/>
      <c r="JJI927" s="30"/>
      <c r="JJJ927" s="30"/>
      <c r="JJK927" s="30"/>
      <c r="JJL927" s="30"/>
      <c r="JJM927" s="30"/>
      <c r="JJN927" s="30"/>
      <c r="JJO927" s="30"/>
      <c r="JJP927" s="30"/>
      <c r="JJQ927" s="30"/>
      <c r="JJR927" s="30"/>
      <c r="JJS927" s="30"/>
      <c r="JJT927" s="30"/>
      <c r="JJU927" s="30"/>
      <c r="JJV927" s="30"/>
      <c r="JJW927" s="30"/>
      <c r="JJX927" s="30"/>
      <c r="JJY927" s="30"/>
      <c r="JJZ927" s="30"/>
      <c r="JKA927" s="30"/>
      <c r="JKB927" s="30"/>
      <c r="JKC927" s="30"/>
      <c r="JKD927" s="30"/>
      <c r="JKE927" s="30"/>
      <c r="JKF927" s="30"/>
      <c r="JKG927" s="30"/>
      <c r="JKH927" s="30"/>
      <c r="JKI927" s="30"/>
      <c r="JKJ927" s="30"/>
      <c r="JKK927" s="30"/>
      <c r="JKL927" s="30"/>
      <c r="JKM927" s="30"/>
      <c r="JKN927" s="30"/>
      <c r="JKO927" s="30"/>
      <c r="JKP927" s="30"/>
      <c r="JKQ927" s="30"/>
      <c r="JKR927" s="30"/>
      <c r="JKS927" s="30"/>
      <c r="JKT927" s="30"/>
      <c r="JKU927" s="30"/>
      <c r="JKV927" s="30"/>
      <c r="JKW927" s="30"/>
      <c r="JKX927" s="30"/>
      <c r="JKY927" s="30"/>
      <c r="JKZ927" s="30"/>
      <c r="JLA927" s="30"/>
      <c r="JLB927" s="30"/>
      <c r="JLC927" s="30"/>
      <c r="JLD927" s="30"/>
      <c r="JLE927" s="30"/>
      <c r="JLF927" s="30"/>
      <c r="JLG927" s="30"/>
      <c r="JLH927" s="30"/>
      <c r="JLI927" s="30"/>
      <c r="JLJ927" s="30"/>
      <c r="JLK927" s="30"/>
      <c r="JLL927" s="30"/>
      <c r="JLM927" s="30"/>
      <c r="JLN927" s="30"/>
      <c r="JLO927" s="30"/>
      <c r="JLP927" s="30"/>
      <c r="JLQ927" s="30"/>
      <c r="JLR927" s="30"/>
      <c r="JLS927" s="30"/>
      <c r="JLT927" s="30"/>
      <c r="JLU927" s="30"/>
      <c r="JLV927" s="30"/>
      <c r="JLW927" s="30"/>
      <c r="JLX927" s="30"/>
      <c r="JLY927" s="30"/>
      <c r="JLZ927" s="30"/>
      <c r="JMA927" s="30"/>
      <c r="JMB927" s="30"/>
      <c r="JMC927" s="30"/>
      <c r="JMD927" s="30"/>
      <c r="JME927" s="30"/>
      <c r="JMF927" s="30"/>
      <c r="JMG927" s="30"/>
      <c r="JMH927" s="30"/>
      <c r="JMI927" s="30"/>
      <c r="JMJ927" s="30"/>
      <c r="JMK927" s="30"/>
      <c r="JML927" s="30"/>
      <c r="JMM927" s="30"/>
      <c r="JMN927" s="30"/>
      <c r="JMO927" s="30"/>
      <c r="JMP927" s="30"/>
      <c r="JMQ927" s="30"/>
      <c r="JMR927" s="30"/>
      <c r="JMS927" s="30"/>
      <c r="JMT927" s="30"/>
      <c r="JMU927" s="30"/>
      <c r="JMV927" s="30"/>
      <c r="JMW927" s="30"/>
      <c r="JMX927" s="30"/>
      <c r="JMY927" s="30"/>
      <c r="JMZ927" s="30"/>
      <c r="JNA927" s="30"/>
      <c r="JNB927" s="30"/>
      <c r="JNC927" s="30"/>
      <c r="JND927" s="30"/>
      <c r="JNE927" s="30"/>
      <c r="JNF927" s="30"/>
      <c r="JNG927" s="30"/>
      <c r="JNH927" s="30"/>
      <c r="JNI927" s="30"/>
      <c r="JNJ927" s="30"/>
      <c r="JNK927" s="30"/>
      <c r="JNL927" s="30"/>
      <c r="JNM927" s="30"/>
      <c r="JNN927" s="30"/>
      <c r="JNO927" s="30"/>
      <c r="JNP927" s="30"/>
      <c r="JNQ927" s="30"/>
      <c r="JNR927" s="30"/>
      <c r="JNS927" s="30"/>
      <c r="JNT927" s="30"/>
      <c r="JNU927" s="30"/>
      <c r="JNV927" s="30"/>
      <c r="JNW927" s="30"/>
      <c r="JNX927" s="30"/>
      <c r="JNY927" s="30"/>
      <c r="JNZ927" s="30"/>
      <c r="JOA927" s="30"/>
      <c r="JOB927" s="30"/>
      <c r="JOC927" s="30"/>
      <c r="JOD927" s="30"/>
      <c r="JOE927" s="30"/>
      <c r="JOF927" s="30"/>
      <c r="JOG927" s="30"/>
      <c r="JOH927" s="30"/>
      <c r="JOI927" s="30"/>
      <c r="JOJ927" s="30"/>
      <c r="JOK927" s="30"/>
      <c r="JOL927" s="30"/>
      <c r="JOM927" s="30"/>
      <c r="JON927" s="30"/>
      <c r="JOO927" s="30"/>
      <c r="JOP927" s="30"/>
      <c r="JOQ927" s="30"/>
      <c r="JOR927" s="30"/>
      <c r="JOS927" s="30"/>
      <c r="JOT927" s="30"/>
      <c r="JOU927" s="30"/>
      <c r="JOV927" s="30"/>
      <c r="JOW927" s="30"/>
      <c r="JOX927" s="30"/>
      <c r="JOY927" s="30"/>
      <c r="JOZ927" s="30"/>
      <c r="JPA927" s="30"/>
      <c r="JPB927" s="30"/>
      <c r="JPC927" s="30"/>
      <c r="JPD927" s="30"/>
      <c r="JPE927" s="30"/>
      <c r="JPF927" s="30"/>
      <c r="JPG927" s="30"/>
      <c r="JPH927" s="30"/>
      <c r="JPI927" s="30"/>
      <c r="JPJ927" s="30"/>
      <c r="JPK927" s="30"/>
      <c r="JPL927" s="30"/>
      <c r="JPM927" s="30"/>
      <c r="JPN927" s="30"/>
      <c r="JPO927" s="30"/>
      <c r="JPP927" s="30"/>
      <c r="JPQ927" s="30"/>
      <c r="JPR927" s="30"/>
      <c r="JPS927" s="30"/>
      <c r="JPT927" s="30"/>
      <c r="JPU927" s="30"/>
      <c r="JPV927" s="30"/>
      <c r="JPW927" s="30"/>
      <c r="JPX927" s="30"/>
      <c r="JPY927" s="30"/>
      <c r="JPZ927" s="30"/>
      <c r="JQA927" s="30"/>
      <c r="JQB927" s="30"/>
      <c r="JQC927" s="30"/>
      <c r="JQD927" s="30"/>
      <c r="JQE927" s="30"/>
      <c r="JQF927" s="30"/>
      <c r="JQG927" s="30"/>
      <c r="JQH927" s="30"/>
      <c r="JQI927" s="30"/>
      <c r="JQJ927" s="30"/>
      <c r="JQK927" s="30"/>
      <c r="JQL927" s="30"/>
      <c r="JQM927" s="30"/>
      <c r="JQN927" s="30"/>
      <c r="JQO927" s="30"/>
      <c r="JQP927" s="30"/>
      <c r="JQQ927" s="30"/>
      <c r="JQR927" s="30"/>
      <c r="JQS927" s="30"/>
      <c r="JQT927" s="30"/>
      <c r="JQU927" s="30"/>
      <c r="JQV927" s="30"/>
      <c r="JQW927" s="30"/>
      <c r="JQX927" s="30"/>
      <c r="JQY927" s="30"/>
      <c r="JQZ927" s="30"/>
      <c r="JRA927" s="30"/>
      <c r="JRB927" s="30"/>
      <c r="JRC927" s="30"/>
      <c r="JRD927" s="30"/>
      <c r="JRE927" s="30"/>
      <c r="JRF927" s="30"/>
      <c r="JRG927" s="30"/>
      <c r="JRH927" s="30"/>
      <c r="JRI927" s="30"/>
      <c r="JRJ927" s="30"/>
      <c r="JRK927" s="30"/>
      <c r="JRL927" s="30"/>
      <c r="JRM927" s="30"/>
      <c r="JRN927" s="30"/>
      <c r="JRO927" s="30"/>
      <c r="JRP927" s="30"/>
      <c r="JRQ927" s="30"/>
      <c r="JRR927" s="30"/>
      <c r="JRS927" s="30"/>
      <c r="JRT927" s="30"/>
      <c r="JRU927" s="30"/>
      <c r="JRV927" s="30"/>
      <c r="JRW927" s="30"/>
      <c r="JRX927" s="30"/>
      <c r="JRY927" s="30"/>
      <c r="JRZ927" s="30"/>
      <c r="JSA927" s="30"/>
      <c r="JSB927" s="30"/>
      <c r="JSC927" s="30"/>
      <c r="JSD927" s="30"/>
      <c r="JSE927" s="30"/>
      <c r="JSF927" s="30"/>
      <c r="JSG927" s="30"/>
      <c r="JSH927" s="30"/>
      <c r="JSI927" s="30"/>
      <c r="JSJ927" s="30"/>
      <c r="JSK927" s="30"/>
      <c r="JSL927" s="30"/>
      <c r="JSM927" s="30"/>
      <c r="JSN927" s="30"/>
      <c r="JSO927" s="30"/>
      <c r="JSP927" s="30"/>
      <c r="JSQ927" s="30"/>
      <c r="JSR927" s="30"/>
      <c r="JSS927" s="30"/>
      <c r="JST927" s="30"/>
      <c r="JSU927" s="30"/>
      <c r="JSV927" s="30"/>
      <c r="JSW927" s="30"/>
      <c r="JSX927" s="30"/>
      <c r="JSY927" s="30"/>
      <c r="JSZ927" s="30"/>
      <c r="JTA927" s="30"/>
      <c r="JTB927" s="30"/>
      <c r="JTC927" s="30"/>
      <c r="JTD927" s="30"/>
      <c r="JTE927" s="30"/>
      <c r="JTF927" s="30"/>
      <c r="JTG927" s="30"/>
      <c r="JTH927" s="30"/>
      <c r="JTI927" s="30"/>
      <c r="JTJ927" s="30"/>
      <c r="JTK927" s="30"/>
      <c r="JTL927" s="30"/>
      <c r="JTM927" s="30"/>
      <c r="JTN927" s="30"/>
      <c r="JTO927" s="30"/>
      <c r="JTP927" s="30"/>
      <c r="JTQ927" s="30"/>
      <c r="JTR927" s="30"/>
      <c r="JTS927" s="30"/>
      <c r="JTT927" s="30"/>
      <c r="JTU927" s="30"/>
      <c r="JTV927" s="30"/>
      <c r="JTW927" s="30"/>
      <c r="JTX927" s="30"/>
      <c r="JTY927" s="30"/>
      <c r="JTZ927" s="30"/>
      <c r="JUA927" s="30"/>
      <c r="JUB927" s="30"/>
      <c r="JUC927" s="30"/>
      <c r="JUD927" s="30"/>
      <c r="JUE927" s="30"/>
      <c r="JUF927" s="30"/>
      <c r="JUG927" s="30"/>
      <c r="JUH927" s="30"/>
      <c r="JUI927" s="30"/>
      <c r="JUJ927" s="30"/>
      <c r="JUK927" s="30"/>
      <c r="JUL927" s="30"/>
      <c r="JUM927" s="30"/>
      <c r="JUN927" s="30"/>
      <c r="JUO927" s="30"/>
      <c r="JUP927" s="30"/>
      <c r="JUQ927" s="30"/>
      <c r="JUR927" s="30"/>
      <c r="JUS927" s="30"/>
      <c r="JUT927" s="30"/>
      <c r="JUU927" s="30"/>
      <c r="JUV927" s="30"/>
      <c r="JUW927" s="30"/>
      <c r="JUX927" s="30"/>
      <c r="JUY927" s="30"/>
      <c r="JUZ927" s="30"/>
      <c r="JVA927" s="30"/>
      <c r="JVB927" s="30"/>
      <c r="JVC927" s="30"/>
      <c r="JVD927" s="30"/>
      <c r="JVE927" s="30"/>
      <c r="JVF927" s="30"/>
      <c r="JVG927" s="30"/>
      <c r="JVH927" s="30"/>
      <c r="JVI927" s="30"/>
      <c r="JVJ927" s="30"/>
      <c r="JVK927" s="30"/>
      <c r="JVL927" s="30"/>
      <c r="JVM927" s="30"/>
      <c r="JVN927" s="30"/>
      <c r="JVO927" s="30"/>
      <c r="JVP927" s="30"/>
      <c r="JVQ927" s="30"/>
      <c r="JVR927" s="30"/>
      <c r="JVS927" s="30"/>
      <c r="JVT927" s="30"/>
      <c r="JVU927" s="30"/>
      <c r="JVV927" s="30"/>
      <c r="JVW927" s="30"/>
      <c r="JVX927" s="30"/>
      <c r="JVY927" s="30"/>
      <c r="JVZ927" s="30"/>
      <c r="JWA927" s="30"/>
      <c r="JWB927" s="30"/>
      <c r="JWC927" s="30"/>
      <c r="JWD927" s="30"/>
      <c r="JWE927" s="30"/>
      <c r="JWF927" s="30"/>
      <c r="JWG927" s="30"/>
      <c r="JWH927" s="30"/>
      <c r="JWI927" s="30"/>
      <c r="JWJ927" s="30"/>
      <c r="JWK927" s="30"/>
      <c r="JWL927" s="30"/>
      <c r="JWM927" s="30"/>
      <c r="JWN927" s="30"/>
      <c r="JWO927" s="30"/>
      <c r="JWP927" s="30"/>
      <c r="JWQ927" s="30"/>
      <c r="JWR927" s="30"/>
      <c r="JWS927" s="30"/>
      <c r="JWT927" s="30"/>
      <c r="JWU927" s="30"/>
      <c r="JWV927" s="30"/>
      <c r="JWW927" s="30"/>
      <c r="JWX927" s="30"/>
      <c r="JWY927" s="30"/>
      <c r="JWZ927" s="30"/>
      <c r="JXA927" s="30"/>
      <c r="JXB927" s="30"/>
      <c r="JXC927" s="30"/>
      <c r="JXD927" s="30"/>
      <c r="JXE927" s="30"/>
      <c r="JXF927" s="30"/>
      <c r="JXG927" s="30"/>
      <c r="JXH927" s="30"/>
      <c r="JXI927" s="30"/>
      <c r="JXJ927" s="30"/>
      <c r="JXK927" s="30"/>
      <c r="JXL927" s="30"/>
      <c r="JXM927" s="30"/>
      <c r="JXN927" s="30"/>
      <c r="JXO927" s="30"/>
      <c r="JXP927" s="30"/>
      <c r="JXQ927" s="30"/>
      <c r="JXR927" s="30"/>
      <c r="JXS927" s="30"/>
      <c r="JXT927" s="30"/>
      <c r="JXU927" s="30"/>
      <c r="JXV927" s="30"/>
      <c r="JXW927" s="30"/>
      <c r="JXX927" s="30"/>
      <c r="JXY927" s="30"/>
      <c r="JXZ927" s="30"/>
      <c r="JYA927" s="30"/>
      <c r="JYB927" s="30"/>
      <c r="JYC927" s="30"/>
      <c r="JYD927" s="30"/>
      <c r="JYE927" s="30"/>
      <c r="JYF927" s="30"/>
      <c r="JYG927" s="30"/>
      <c r="JYH927" s="30"/>
      <c r="JYI927" s="30"/>
      <c r="JYJ927" s="30"/>
      <c r="JYK927" s="30"/>
      <c r="JYL927" s="30"/>
      <c r="JYM927" s="30"/>
      <c r="JYN927" s="30"/>
      <c r="JYO927" s="30"/>
      <c r="JYP927" s="30"/>
      <c r="JYQ927" s="30"/>
      <c r="JYR927" s="30"/>
      <c r="JYS927" s="30"/>
      <c r="JYT927" s="30"/>
      <c r="JYU927" s="30"/>
      <c r="JYV927" s="30"/>
      <c r="JYW927" s="30"/>
      <c r="JYX927" s="30"/>
      <c r="JYY927" s="30"/>
      <c r="JYZ927" s="30"/>
      <c r="JZA927" s="30"/>
      <c r="JZB927" s="30"/>
      <c r="JZC927" s="30"/>
      <c r="JZD927" s="30"/>
      <c r="JZE927" s="30"/>
      <c r="JZF927" s="30"/>
      <c r="JZG927" s="30"/>
      <c r="JZH927" s="30"/>
      <c r="JZI927" s="30"/>
      <c r="JZJ927" s="30"/>
      <c r="JZK927" s="30"/>
      <c r="JZL927" s="30"/>
      <c r="JZM927" s="30"/>
      <c r="JZN927" s="30"/>
      <c r="JZO927" s="30"/>
      <c r="JZP927" s="30"/>
      <c r="JZQ927" s="30"/>
      <c r="JZR927" s="30"/>
      <c r="JZS927" s="30"/>
      <c r="JZT927" s="30"/>
      <c r="JZU927" s="30"/>
      <c r="JZV927" s="30"/>
      <c r="JZW927" s="30"/>
      <c r="JZX927" s="30"/>
      <c r="JZY927" s="30"/>
      <c r="JZZ927" s="30"/>
      <c r="KAA927" s="30"/>
      <c r="KAB927" s="30"/>
      <c r="KAC927" s="30"/>
      <c r="KAD927" s="30"/>
      <c r="KAE927" s="30"/>
      <c r="KAF927" s="30"/>
      <c r="KAG927" s="30"/>
      <c r="KAH927" s="30"/>
      <c r="KAI927" s="30"/>
      <c r="KAJ927" s="30"/>
      <c r="KAK927" s="30"/>
      <c r="KAL927" s="30"/>
      <c r="KAM927" s="30"/>
      <c r="KAN927" s="30"/>
      <c r="KAO927" s="30"/>
      <c r="KAP927" s="30"/>
      <c r="KAQ927" s="30"/>
      <c r="KAR927" s="30"/>
      <c r="KAS927" s="30"/>
      <c r="KAT927" s="30"/>
      <c r="KAU927" s="30"/>
      <c r="KAV927" s="30"/>
      <c r="KAW927" s="30"/>
      <c r="KAX927" s="30"/>
      <c r="KAY927" s="30"/>
      <c r="KAZ927" s="30"/>
      <c r="KBA927" s="30"/>
      <c r="KBB927" s="30"/>
      <c r="KBC927" s="30"/>
      <c r="KBD927" s="30"/>
      <c r="KBE927" s="30"/>
      <c r="KBF927" s="30"/>
      <c r="KBG927" s="30"/>
      <c r="KBH927" s="30"/>
      <c r="KBI927" s="30"/>
      <c r="KBJ927" s="30"/>
      <c r="KBK927" s="30"/>
      <c r="KBL927" s="30"/>
      <c r="KBM927" s="30"/>
      <c r="KBN927" s="30"/>
      <c r="KBO927" s="30"/>
      <c r="KBP927" s="30"/>
      <c r="KBQ927" s="30"/>
      <c r="KBR927" s="30"/>
      <c r="KBS927" s="30"/>
      <c r="KBT927" s="30"/>
      <c r="KBU927" s="30"/>
      <c r="KBV927" s="30"/>
      <c r="KBW927" s="30"/>
      <c r="KBX927" s="30"/>
      <c r="KBY927" s="30"/>
      <c r="KBZ927" s="30"/>
      <c r="KCA927" s="30"/>
      <c r="KCB927" s="30"/>
      <c r="KCC927" s="30"/>
      <c r="KCD927" s="30"/>
      <c r="KCE927" s="30"/>
      <c r="KCF927" s="30"/>
      <c r="KCG927" s="30"/>
      <c r="KCH927" s="30"/>
      <c r="KCI927" s="30"/>
      <c r="KCJ927" s="30"/>
      <c r="KCK927" s="30"/>
      <c r="KCL927" s="30"/>
      <c r="KCM927" s="30"/>
      <c r="KCN927" s="30"/>
      <c r="KCO927" s="30"/>
      <c r="KCP927" s="30"/>
      <c r="KCQ927" s="30"/>
      <c r="KCR927" s="30"/>
      <c r="KCS927" s="30"/>
      <c r="KCT927" s="30"/>
      <c r="KCU927" s="30"/>
      <c r="KCV927" s="30"/>
      <c r="KCW927" s="30"/>
      <c r="KCX927" s="30"/>
      <c r="KCY927" s="30"/>
      <c r="KCZ927" s="30"/>
      <c r="KDA927" s="30"/>
      <c r="KDB927" s="30"/>
      <c r="KDC927" s="30"/>
      <c r="KDD927" s="30"/>
      <c r="KDE927" s="30"/>
      <c r="KDF927" s="30"/>
      <c r="KDG927" s="30"/>
      <c r="KDH927" s="30"/>
      <c r="KDI927" s="30"/>
      <c r="KDJ927" s="30"/>
      <c r="KDK927" s="30"/>
      <c r="KDL927" s="30"/>
      <c r="KDM927" s="30"/>
      <c r="KDN927" s="30"/>
      <c r="KDO927" s="30"/>
      <c r="KDP927" s="30"/>
      <c r="KDQ927" s="30"/>
      <c r="KDR927" s="30"/>
      <c r="KDS927" s="30"/>
      <c r="KDT927" s="30"/>
      <c r="KDU927" s="30"/>
      <c r="KDV927" s="30"/>
      <c r="KDW927" s="30"/>
      <c r="KDX927" s="30"/>
      <c r="KDY927" s="30"/>
      <c r="KDZ927" s="30"/>
      <c r="KEA927" s="30"/>
      <c r="KEB927" s="30"/>
      <c r="KEC927" s="30"/>
      <c r="KED927" s="30"/>
      <c r="KEE927" s="30"/>
      <c r="KEF927" s="30"/>
      <c r="KEG927" s="30"/>
      <c r="KEH927" s="30"/>
      <c r="KEI927" s="30"/>
      <c r="KEJ927" s="30"/>
      <c r="KEK927" s="30"/>
      <c r="KEL927" s="30"/>
      <c r="KEM927" s="30"/>
      <c r="KEN927" s="30"/>
      <c r="KEO927" s="30"/>
      <c r="KEP927" s="30"/>
      <c r="KEQ927" s="30"/>
      <c r="KER927" s="30"/>
      <c r="KES927" s="30"/>
      <c r="KET927" s="30"/>
      <c r="KEU927" s="30"/>
      <c r="KEV927" s="30"/>
      <c r="KEW927" s="30"/>
      <c r="KEX927" s="30"/>
      <c r="KEY927" s="30"/>
      <c r="KEZ927" s="30"/>
      <c r="KFA927" s="30"/>
      <c r="KFB927" s="30"/>
      <c r="KFC927" s="30"/>
      <c r="KFD927" s="30"/>
      <c r="KFE927" s="30"/>
      <c r="KFF927" s="30"/>
      <c r="KFG927" s="30"/>
      <c r="KFH927" s="30"/>
      <c r="KFI927" s="30"/>
      <c r="KFJ927" s="30"/>
      <c r="KFK927" s="30"/>
      <c r="KFL927" s="30"/>
      <c r="KFM927" s="30"/>
      <c r="KFN927" s="30"/>
      <c r="KFO927" s="30"/>
      <c r="KFP927" s="30"/>
      <c r="KFQ927" s="30"/>
      <c r="KFR927" s="30"/>
      <c r="KFS927" s="30"/>
      <c r="KFT927" s="30"/>
      <c r="KFU927" s="30"/>
      <c r="KFV927" s="30"/>
      <c r="KFW927" s="30"/>
      <c r="KFX927" s="30"/>
      <c r="KFY927" s="30"/>
      <c r="KFZ927" s="30"/>
      <c r="KGA927" s="30"/>
      <c r="KGB927" s="30"/>
      <c r="KGC927" s="30"/>
      <c r="KGD927" s="30"/>
      <c r="KGE927" s="30"/>
      <c r="KGF927" s="30"/>
      <c r="KGG927" s="30"/>
      <c r="KGH927" s="30"/>
      <c r="KGI927" s="30"/>
      <c r="KGJ927" s="30"/>
      <c r="KGK927" s="30"/>
      <c r="KGL927" s="30"/>
      <c r="KGM927" s="30"/>
      <c r="KGN927" s="30"/>
      <c r="KGO927" s="30"/>
      <c r="KGP927" s="30"/>
      <c r="KGQ927" s="30"/>
      <c r="KGR927" s="30"/>
      <c r="KGS927" s="30"/>
      <c r="KGT927" s="30"/>
      <c r="KGU927" s="30"/>
      <c r="KGV927" s="30"/>
      <c r="KGW927" s="30"/>
      <c r="KGX927" s="30"/>
      <c r="KGY927" s="30"/>
      <c r="KGZ927" s="30"/>
      <c r="KHA927" s="30"/>
      <c r="KHB927" s="30"/>
      <c r="KHC927" s="30"/>
      <c r="KHD927" s="30"/>
      <c r="KHE927" s="30"/>
      <c r="KHF927" s="30"/>
      <c r="KHG927" s="30"/>
      <c r="KHH927" s="30"/>
      <c r="KHI927" s="30"/>
      <c r="KHJ927" s="30"/>
      <c r="KHK927" s="30"/>
      <c r="KHL927" s="30"/>
      <c r="KHM927" s="30"/>
      <c r="KHN927" s="30"/>
      <c r="KHO927" s="30"/>
      <c r="KHP927" s="30"/>
      <c r="KHQ927" s="30"/>
      <c r="KHR927" s="30"/>
      <c r="KHS927" s="30"/>
      <c r="KHT927" s="30"/>
      <c r="KHU927" s="30"/>
      <c r="KHV927" s="30"/>
      <c r="KHW927" s="30"/>
      <c r="KHX927" s="30"/>
      <c r="KHY927" s="30"/>
      <c r="KHZ927" s="30"/>
      <c r="KIA927" s="30"/>
      <c r="KIB927" s="30"/>
      <c r="KIC927" s="30"/>
      <c r="KID927" s="30"/>
      <c r="KIE927" s="30"/>
      <c r="KIF927" s="30"/>
      <c r="KIG927" s="30"/>
      <c r="KIH927" s="30"/>
      <c r="KII927" s="30"/>
      <c r="KIJ927" s="30"/>
      <c r="KIK927" s="30"/>
      <c r="KIL927" s="30"/>
      <c r="KIM927" s="30"/>
      <c r="KIN927" s="30"/>
      <c r="KIO927" s="30"/>
      <c r="KIP927" s="30"/>
      <c r="KIQ927" s="30"/>
      <c r="KIR927" s="30"/>
      <c r="KIS927" s="30"/>
      <c r="KIT927" s="30"/>
      <c r="KIU927" s="30"/>
      <c r="KIV927" s="30"/>
      <c r="KIW927" s="30"/>
      <c r="KIX927" s="30"/>
      <c r="KIY927" s="30"/>
      <c r="KIZ927" s="30"/>
      <c r="KJA927" s="30"/>
      <c r="KJB927" s="30"/>
      <c r="KJC927" s="30"/>
      <c r="KJD927" s="30"/>
      <c r="KJE927" s="30"/>
      <c r="KJF927" s="30"/>
      <c r="KJG927" s="30"/>
      <c r="KJH927" s="30"/>
      <c r="KJI927" s="30"/>
      <c r="KJJ927" s="30"/>
      <c r="KJK927" s="30"/>
      <c r="KJL927" s="30"/>
      <c r="KJM927" s="30"/>
      <c r="KJN927" s="30"/>
      <c r="KJO927" s="30"/>
      <c r="KJP927" s="30"/>
      <c r="KJQ927" s="30"/>
      <c r="KJR927" s="30"/>
      <c r="KJS927" s="30"/>
      <c r="KJT927" s="30"/>
      <c r="KJU927" s="30"/>
      <c r="KJV927" s="30"/>
      <c r="KJW927" s="30"/>
      <c r="KJX927" s="30"/>
      <c r="KJY927" s="30"/>
      <c r="KJZ927" s="30"/>
      <c r="KKA927" s="30"/>
      <c r="KKB927" s="30"/>
      <c r="KKC927" s="30"/>
      <c r="KKD927" s="30"/>
      <c r="KKE927" s="30"/>
      <c r="KKF927" s="30"/>
      <c r="KKG927" s="30"/>
      <c r="KKH927" s="30"/>
      <c r="KKI927" s="30"/>
      <c r="KKJ927" s="30"/>
      <c r="KKK927" s="30"/>
      <c r="KKL927" s="30"/>
      <c r="KKM927" s="30"/>
      <c r="KKN927" s="30"/>
      <c r="KKO927" s="30"/>
      <c r="KKP927" s="30"/>
      <c r="KKQ927" s="30"/>
      <c r="KKR927" s="30"/>
      <c r="KKS927" s="30"/>
      <c r="KKT927" s="30"/>
      <c r="KKU927" s="30"/>
      <c r="KKV927" s="30"/>
      <c r="KKW927" s="30"/>
      <c r="KKX927" s="30"/>
      <c r="KKY927" s="30"/>
      <c r="KKZ927" s="30"/>
      <c r="KLA927" s="30"/>
      <c r="KLB927" s="30"/>
      <c r="KLC927" s="30"/>
      <c r="KLD927" s="30"/>
      <c r="KLE927" s="30"/>
      <c r="KLF927" s="30"/>
      <c r="KLG927" s="30"/>
      <c r="KLH927" s="30"/>
      <c r="KLI927" s="30"/>
      <c r="KLJ927" s="30"/>
      <c r="KLK927" s="30"/>
      <c r="KLL927" s="30"/>
      <c r="KLM927" s="30"/>
      <c r="KLN927" s="30"/>
      <c r="KLO927" s="30"/>
      <c r="KLP927" s="30"/>
      <c r="KLQ927" s="30"/>
      <c r="KLR927" s="30"/>
      <c r="KLS927" s="30"/>
      <c r="KLT927" s="30"/>
      <c r="KLU927" s="30"/>
      <c r="KLV927" s="30"/>
      <c r="KLW927" s="30"/>
      <c r="KLX927" s="30"/>
      <c r="KLY927" s="30"/>
      <c r="KLZ927" s="30"/>
      <c r="KMA927" s="30"/>
      <c r="KMB927" s="30"/>
      <c r="KMC927" s="30"/>
      <c r="KMD927" s="30"/>
      <c r="KME927" s="30"/>
      <c r="KMF927" s="30"/>
      <c r="KMG927" s="30"/>
      <c r="KMH927" s="30"/>
      <c r="KMI927" s="30"/>
      <c r="KMJ927" s="30"/>
      <c r="KMK927" s="30"/>
      <c r="KML927" s="30"/>
      <c r="KMM927" s="30"/>
      <c r="KMN927" s="30"/>
      <c r="KMO927" s="30"/>
      <c r="KMP927" s="30"/>
      <c r="KMQ927" s="30"/>
      <c r="KMR927" s="30"/>
      <c r="KMS927" s="30"/>
      <c r="KMT927" s="30"/>
      <c r="KMU927" s="30"/>
      <c r="KMV927" s="30"/>
      <c r="KMW927" s="30"/>
      <c r="KMX927" s="30"/>
      <c r="KMY927" s="30"/>
      <c r="KMZ927" s="30"/>
      <c r="KNA927" s="30"/>
      <c r="KNB927" s="30"/>
      <c r="KNC927" s="30"/>
      <c r="KND927" s="30"/>
      <c r="KNE927" s="30"/>
      <c r="KNF927" s="30"/>
      <c r="KNG927" s="30"/>
      <c r="KNH927" s="30"/>
      <c r="KNI927" s="30"/>
      <c r="KNJ927" s="30"/>
      <c r="KNK927" s="30"/>
      <c r="KNL927" s="30"/>
      <c r="KNM927" s="30"/>
      <c r="KNN927" s="30"/>
      <c r="KNO927" s="30"/>
      <c r="KNP927" s="30"/>
      <c r="KNQ927" s="30"/>
      <c r="KNR927" s="30"/>
      <c r="KNS927" s="30"/>
      <c r="KNT927" s="30"/>
      <c r="KNU927" s="30"/>
      <c r="KNV927" s="30"/>
      <c r="KNW927" s="30"/>
      <c r="KNX927" s="30"/>
      <c r="KNY927" s="30"/>
      <c r="KNZ927" s="30"/>
      <c r="KOA927" s="30"/>
      <c r="KOB927" s="30"/>
      <c r="KOC927" s="30"/>
      <c r="KOD927" s="30"/>
      <c r="KOE927" s="30"/>
      <c r="KOF927" s="30"/>
      <c r="KOG927" s="30"/>
      <c r="KOH927" s="30"/>
      <c r="KOI927" s="30"/>
      <c r="KOJ927" s="30"/>
      <c r="KOK927" s="30"/>
      <c r="KOL927" s="30"/>
      <c r="KOM927" s="30"/>
      <c r="KON927" s="30"/>
      <c r="KOO927" s="30"/>
      <c r="KOP927" s="30"/>
      <c r="KOQ927" s="30"/>
      <c r="KOR927" s="30"/>
      <c r="KOS927" s="30"/>
      <c r="KOT927" s="30"/>
      <c r="KOU927" s="30"/>
      <c r="KOV927" s="30"/>
      <c r="KOW927" s="30"/>
      <c r="KOX927" s="30"/>
      <c r="KOY927" s="30"/>
      <c r="KOZ927" s="30"/>
      <c r="KPA927" s="30"/>
      <c r="KPB927" s="30"/>
      <c r="KPC927" s="30"/>
      <c r="KPD927" s="30"/>
      <c r="KPE927" s="30"/>
      <c r="KPF927" s="30"/>
      <c r="KPG927" s="30"/>
      <c r="KPH927" s="30"/>
      <c r="KPI927" s="30"/>
      <c r="KPJ927" s="30"/>
      <c r="KPK927" s="30"/>
      <c r="KPL927" s="30"/>
      <c r="KPM927" s="30"/>
      <c r="KPN927" s="30"/>
      <c r="KPO927" s="30"/>
      <c r="KPP927" s="30"/>
      <c r="KPQ927" s="30"/>
      <c r="KPR927" s="30"/>
      <c r="KPS927" s="30"/>
      <c r="KPT927" s="30"/>
      <c r="KPU927" s="30"/>
      <c r="KPV927" s="30"/>
      <c r="KPW927" s="30"/>
      <c r="KPX927" s="30"/>
      <c r="KPY927" s="30"/>
      <c r="KPZ927" s="30"/>
      <c r="KQA927" s="30"/>
      <c r="KQB927" s="30"/>
      <c r="KQC927" s="30"/>
      <c r="KQD927" s="30"/>
      <c r="KQE927" s="30"/>
      <c r="KQF927" s="30"/>
      <c r="KQG927" s="30"/>
      <c r="KQH927" s="30"/>
      <c r="KQI927" s="30"/>
      <c r="KQJ927" s="30"/>
      <c r="KQK927" s="30"/>
      <c r="KQL927" s="30"/>
      <c r="KQM927" s="30"/>
      <c r="KQN927" s="30"/>
      <c r="KQO927" s="30"/>
      <c r="KQP927" s="30"/>
      <c r="KQQ927" s="30"/>
      <c r="KQR927" s="30"/>
      <c r="KQS927" s="30"/>
      <c r="KQT927" s="30"/>
      <c r="KQU927" s="30"/>
      <c r="KQV927" s="30"/>
      <c r="KQW927" s="30"/>
      <c r="KQX927" s="30"/>
      <c r="KQY927" s="30"/>
      <c r="KQZ927" s="30"/>
      <c r="KRA927" s="30"/>
      <c r="KRB927" s="30"/>
      <c r="KRC927" s="30"/>
      <c r="KRD927" s="30"/>
      <c r="KRE927" s="30"/>
      <c r="KRF927" s="30"/>
      <c r="KRG927" s="30"/>
      <c r="KRH927" s="30"/>
      <c r="KRI927" s="30"/>
      <c r="KRJ927" s="30"/>
      <c r="KRK927" s="30"/>
      <c r="KRL927" s="30"/>
      <c r="KRM927" s="30"/>
      <c r="KRN927" s="30"/>
      <c r="KRO927" s="30"/>
      <c r="KRP927" s="30"/>
      <c r="KRQ927" s="30"/>
      <c r="KRR927" s="30"/>
      <c r="KRS927" s="30"/>
      <c r="KRT927" s="30"/>
      <c r="KRU927" s="30"/>
      <c r="KRV927" s="30"/>
      <c r="KRW927" s="30"/>
      <c r="KRX927" s="30"/>
      <c r="KRY927" s="30"/>
      <c r="KRZ927" s="30"/>
      <c r="KSA927" s="30"/>
      <c r="KSB927" s="30"/>
      <c r="KSC927" s="30"/>
      <c r="KSD927" s="30"/>
      <c r="KSE927" s="30"/>
      <c r="KSF927" s="30"/>
      <c r="KSG927" s="30"/>
      <c r="KSH927" s="30"/>
      <c r="KSI927" s="30"/>
      <c r="KSJ927" s="30"/>
      <c r="KSK927" s="30"/>
      <c r="KSL927" s="30"/>
      <c r="KSM927" s="30"/>
      <c r="KSN927" s="30"/>
      <c r="KSO927" s="30"/>
      <c r="KSP927" s="30"/>
      <c r="KSQ927" s="30"/>
      <c r="KSR927" s="30"/>
      <c r="KSS927" s="30"/>
      <c r="KST927" s="30"/>
      <c r="KSU927" s="30"/>
      <c r="KSV927" s="30"/>
      <c r="KSW927" s="30"/>
      <c r="KSX927" s="30"/>
      <c r="KSY927" s="30"/>
      <c r="KSZ927" s="30"/>
      <c r="KTA927" s="30"/>
      <c r="KTB927" s="30"/>
      <c r="KTC927" s="30"/>
      <c r="KTD927" s="30"/>
      <c r="KTE927" s="30"/>
      <c r="KTF927" s="30"/>
      <c r="KTG927" s="30"/>
      <c r="KTH927" s="30"/>
      <c r="KTI927" s="30"/>
      <c r="KTJ927" s="30"/>
      <c r="KTK927" s="30"/>
      <c r="KTL927" s="30"/>
      <c r="KTM927" s="30"/>
      <c r="KTN927" s="30"/>
      <c r="KTO927" s="30"/>
      <c r="KTP927" s="30"/>
      <c r="KTQ927" s="30"/>
      <c r="KTR927" s="30"/>
      <c r="KTS927" s="30"/>
      <c r="KTT927" s="30"/>
      <c r="KTU927" s="30"/>
      <c r="KTV927" s="30"/>
      <c r="KTW927" s="30"/>
      <c r="KTX927" s="30"/>
      <c r="KTY927" s="30"/>
      <c r="KTZ927" s="30"/>
      <c r="KUA927" s="30"/>
      <c r="KUB927" s="30"/>
      <c r="KUC927" s="30"/>
      <c r="KUD927" s="30"/>
      <c r="KUE927" s="30"/>
      <c r="KUF927" s="30"/>
      <c r="KUG927" s="30"/>
      <c r="KUH927" s="30"/>
      <c r="KUI927" s="30"/>
      <c r="KUJ927" s="30"/>
      <c r="KUK927" s="30"/>
      <c r="KUL927" s="30"/>
      <c r="KUM927" s="30"/>
      <c r="KUN927" s="30"/>
      <c r="KUO927" s="30"/>
      <c r="KUP927" s="30"/>
      <c r="KUQ927" s="30"/>
      <c r="KUR927" s="30"/>
      <c r="KUS927" s="30"/>
      <c r="KUT927" s="30"/>
      <c r="KUU927" s="30"/>
      <c r="KUV927" s="30"/>
      <c r="KUW927" s="30"/>
      <c r="KUX927" s="30"/>
      <c r="KUY927" s="30"/>
      <c r="KUZ927" s="30"/>
      <c r="KVA927" s="30"/>
      <c r="KVB927" s="30"/>
      <c r="KVC927" s="30"/>
      <c r="KVD927" s="30"/>
      <c r="KVE927" s="30"/>
      <c r="KVF927" s="30"/>
      <c r="KVG927" s="30"/>
      <c r="KVH927" s="30"/>
      <c r="KVI927" s="30"/>
      <c r="KVJ927" s="30"/>
      <c r="KVK927" s="30"/>
      <c r="KVL927" s="30"/>
      <c r="KVM927" s="30"/>
      <c r="KVN927" s="30"/>
      <c r="KVO927" s="30"/>
      <c r="KVP927" s="30"/>
      <c r="KVQ927" s="30"/>
      <c r="KVR927" s="30"/>
      <c r="KVS927" s="30"/>
      <c r="KVT927" s="30"/>
      <c r="KVU927" s="30"/>
      <c r="KVV927" s="30"/>
      <c r="KVW927" s="30"/>
      <c r="KVX927" s="30"/>
      <c r="KVY927" s="30"/>
      <c r="KVZ927" s="30"/>
      <c r="KWA927" s="30"/>
      <c r="KWB927" s="30"/>
      <c r="KWC927" s="30"/>
      <c r="KWD927" s="30"/>
      <c r="KWE927" s="30"/>
      <c r="KWF927" s="30"/>
      <c r="KWG927" s="30"/>
      <c r="KWH927" s="30"/>
      <c r="KWI927" s="30"/>
      <c r="KWJ927" s="30"/>
      <c r="KWK927" s="30"/>
      <c r="KWL927" s="30"/>
      <c r="KWM927" s="30"/>
      <c r="KWN927" s="30"/>
      <c r="KWO927" s="30"/>
      <c r="KWP927" s="30"/>
      <c r="KWQ927" s="30"/>
      <c r="KWR927" s="30"/>
      <c r="KWS927" s="30"/>
      <c r="KWT927" s="30"/>
      <c r="KWU927" s="30"/>
      <c r="KWV927" s="30"/>
      <c r="KWW927" s="30"/>
      <c r="KWX927" s="30"/>
      <c r="KWY927" s="30"/>
      <c r="KWZ927" s="30"/>
      <c r="KXA927" s="30"/>
      <c r="KXB927" s="30"/>
      <c r="KXC927" s="30"/>
      <c r="KXD927" s="30"/>
      <c r="KXE927" s="30"/>
      <c r="KXF927" s="30"/>
      <c r="KXG927" s="30"/>
      <c r="KXH927" s="30"/>
      <c r="KXI927" s="30"/>
      <c r="KXJ927" s="30"/>
      <c r="KXK927" s="30"/>
      <c r="KXL927" s="30"/>
      <c r="KXM927" s="30"/>
      <c r="KXN927" s="30"/>
      <c r="KXO927" s="30"/>
      <c r="KXP927" s="30"/>
      <c r="KXQ927" s="30"/>
      <c r="KXR927" s="30"/>
      <c r="KXS927" s="30"/>
      <c r="KXT927" s="30"/>
      <c r="KXU927" s="30"/>
      <c r="KXV927" s="30"/>
      <c r="KXW927" s="30"/>
      <c r="KXX927" s="30"/>
      <c r="KXY927" s="30"/>
      <c r="KXZ927" s="30"/>
      <c r="KYA927" s="30"/>
      <c r="KYB927" s="30"/>
      <c r="KYC927" s="30"/>
      <c r="KYD927" s="30"/>
      <c r="KYE927" s="30"/>
      <c r="KYF927" s="30"/>
      <c r="KYG927" s="30"/>
      <c r="KYH927" s="30"/>
      <c r="KYI927" s="30"/>
      <c r="KYJ927" s="30"/>
      <c r="KYK927" s="30"/>
      <c r="KYL927" s="30"/>
      <c r="KYM927" s="30"/>
      <c r="KYN927" s="30"/>
      <c r="KYO927" s="30"/>
      <c r="KYP927" s="30"/>
      <c r="KYQ927" s="30"/>
      <c r="KYR927" s="30"/>
      <c r="KYS927" s="30"/>
      <c r="KYT927" s="30"/>
      <c r="KYU927" s="30"/>
      <c r="KYV927" s="30"/>
      <c r="KYW927" s="30"/>
      <c r="KYX927" s="30"/>
      <c r="KYY927" s="30"/>
      <c r="KYZ927" s="30"/>
      <c r="KZA927" s="30"/>
      <c r="KZB927" s="30"/>
      <c r="KZC927" s="30"/>
      <c r="KZD927" s="30"/>
      <c r="KZE927" s="30"/>
      <c r="KZF927" s="30"/>
      <c r="KZG927" s="30"/>
      <c r="KZH927" s="30"/>
      <c r="KZI927" s="30"/>
      <c r="KZJ927" s="30"/>
      <c r="KZK927" s="30"/>
      <c r="KZL927" s="30"/>
      <c r="KZM927" s="30"/>
      <c r="KZN927" s="30"/>
      <c r="KZO927" s="30"/>
      <c r="KZP927" s="30"/>
      <c r="KZQ927" s="30"/>
      <c r="KZR927" s="30"/>
      <c r="KZS927" s="30"/>
      <c r="KZT927" s="30"/>
      <c r="KZU927" s="30"/>
      <c r="KZV927" s="30"/>
      <c r="KZW927" s="30"/>
      <c r="KZX927" s="30"/>
      <c r="KZY927" s="30"/>
      <c r="KZZ927" s="30"/>
      <c r="LAA927" s="30"/>
      <c r="LAB927" s="30"/>
      <c r="LAC927" s="30"/>
      <c r="LAD927" s="30"/>
      <c r="LAE927" s="30"/>
      <c r="LAF927" s="30"/>
      <c r="LAG927" s="30"/>
      <c r="LAH927" s="30"/>
      <c r="LAI927" s="30"/>
      <c r="LAJ927" s="30"/>
      <c r="LAK927" s="30"/>
      <c r="LAL927" s="30"/>
      <c r="LAM927" s="30"/>
      <c r="LAN927" s="30"/>
      <c r="LAO927" s="30"/>
      <c r="LAP927" s="30"/>
      <c r="LAQ927" s="30"/>
      <c r="LAR927" s="30"/>
      <c r="LAS927" s="30"/>
      <c r="LAT927" s="30"/>
      <c r="LAU927" s="30"/>
      <c r="LAV927" s="30"/>
      <c r="LAW927" s="30"/>
      <c r="LAX927" s="30"/>
      <c r="LAY927" s="30"/>
      <c r="LAZ927" s="30"/>
      <c r="LBA927" s="30"/>
      <c r="LBB927" s="30"/>
      <c r="LBC927" s="30"/>
      <c r="LBD927" s="30"/>
      <c r="LBE927" s="30"/>
      <c r="LBF927" s="30"/>
      <c r="LBG927" s="30"/>
      <c r="LBH927" s="30"/>
      <c r="LBI927" s="30"/>
      <c r="LBJ927" s="30"/>
      <c r="LBK927" s="30"/>
      <c r="LBL927" s="30"/>
      <c r="LBM927" s="30"/>
      <c r="LBN927" s="30"/>
      <c r="LBO927" s="30"/>
      <c r="LBP927" s="30"/>
      <c r="LBQ927" s="30"/>
      <c r="LBR927" s="30"/>
      <c r="LBS927" s="30"/>
      <c r="LBT927" s="30"/>
      <c r="LBU927" s="30"/>
      <c r="LBV927" s="30"/>
      <c r="LBW927" s="30"/>
      <c r="LBX927" s="30"/>
      <c r="LBY927" s="30"/>
      <c r="LBZ927" s="30"/>
      <c r="LCA927" s="30"/>
      <c r="LCB927" s="30"/>
      <c r="LCC927" s="30"/>
      <c r="LCD927" s="30"/>
      <c r="LCE927" s="30"/>
      <c r="LCF927" s="30"/>
      <c r="LCG927" s="30"/>
      <c r="LCH927" s="30"/>
      <c r="LCI927" s="30"/>
      <c r="LCJ927" s="30"/>
      <c r="LCK927" s="30"/>
      <c r="LCL927" s="30"/>
      <c r="LCM927" s="30"/>
      <c r="LCN927" s="30"/>
      <c r="LCO927" s="30"/>
      <c r="LCP927" s="30"/>
      <c r="LCQ927" s="30"/>
      <c r="LCR927" s="30"/>
      <c r="LCS927" s="30"/>
      <c r="LCT927" s="30"/>
      <c r="LCU927" s="30"/>
      <c r="LCV927" s="30"/>
      <c r="LCW927" s="30"/>
      <c r="LCX927" s="30"/>
      <c r="LCY927" s="30"/>
      <c r="LCZ927" s="30"/>
      <c r="LDA927" s="30"/>
      <c r="LDB927" s="30"/>
      <c r="LDC927" s="30"/>
      <c r="LDD927" s="30"/>
      <c r="LDE927" s="30"/>
      <c r="LDF927" s="30"/>
      <c r="LDG927" s="30"/>
      <c r="LDH927" s="30"/>
      <c r="LDI927" s="30"/>
      <c r="LDJ927" s="30"/>
      <c r="LDK927" s="30"/>
      <c r="LDL927" s="30"/>
      <c r="LDM927" s="30"/>
      <c r="LDN927" s="30"/>
      <c r="LDO927" s="30"/>
      <c r="LDP927" s="30"/>
      <c r="LDQ927" s="30"/>
      <c r="LDR927" s="30"/>
      <c r="LDS927" s="30"/>
      <c r="LDT927" s="30"/>
      <c r="LDU927" s="30"/>
      <c r="LDV927" s="30"/>
      <c r="LDW927" s="30"/>
      <c r="LDX927" s="30"/>
      <c r="LDY927" s="30"/>
      <c r="LDZ927" s="30"/>
      <c r="LEA927" s="30"/>
      <c r="LEB927" s="30"/>
      <c r="LEC927" s="30"/>
      <c r="LED927" s="30"/>
      <c r="LEE927" s="30"/>
      <c r="LEF927" s="30"/>
      <c r="LEG927" s="30"/>
      <c r="LEH927" s="30"/>
      <c r="LEI927" s="30"/>
      <c r="LEJ927" s="30"/>
      <c r="LEK927" s="30"/>
      <c r="LEL927" s="30"/>
      <c r="LEM927" s="30"/>
      <c r="LEN927" s="30"/>
      <c r="LEO927" s="30"/>
      <c r="LEP927" s="30"/>
      <c r="LEQ927" s="30"/>
      <c r="LER927" s="30"/>
      <c r="LES927" s="30"/>
      <c r="LET927" s="30"/>
      <c r="LEU927" s="30"/>
      <c r="LEV927" s="30"/>
      <c r="LEW927" s="30"/>
      <c r="LEX927" s="30"/>
      <c r="LEY927" s="30"/>
      <c r="LEZ927" s="30"/>
      <c r="LFA927" s="30"/>
      <c r="LFB927" s="30"/>
      <c r="LFC927" s="30"/>
      <c r="LFD927" s="30"/>
      <c r="LFE927" s="30"/>
      <c r="LFF927" s="30"/>
      <c r="LFG927" s="30"/>
      <c r="LFH927" s="30"/>
      <c r="LFI927" s="30"/>
      <c r="LFJ927" s="30"/>
      <c r="LFK927" s="30"/>
      <c r="LFL927" s="30"/>
      <c r="LFM927" s="30"/>
      <c r="LFN927" s="30"/>
      <c r="LFO927" s="30"/>
      <c r="LFP927" s="30"/>
      <c r="LFQ927" s="30"/>
      <c r="LFR927" s="30"/>
      <c r="LFS927" s="30"/>
      <c r="LFT927" s="30"/>
      <c r="LFU927" s="30"/>
      <c r="LFV927" s="30"/>
      <c r="LFW927" s="30"/>
      <c r="LFX927" s="30"/>
      <c r="LFY927" s="30"/>
      <c r="LFZ927" s="30"/>
      <c r="LGA927" s="30"/>
      <c r="LGB927" s="30"/>
      <c r="LGC927" s="30"/>
      <c r="LGD927" s="30"/>
      <c r="LGE927" s="30"/>
      <c r="LGF927" s="30"/>
      <c r="LGG927" s="30"/>
      <c r="LGH927" s="30"/>
      <c r="LGI927" s="30"/>
      <c r="LGJ927" s="30"/>
      <c r="LGK927" s="30"/>
      <c r="LGL927" s="30"/>
      <c r="LGM927" s="30"/>
      <c r="LGN927" s="30"/>
      <c r="LGO927" s="30"/>
      <c r="LGP927" s="30"/>
      <c r="LGQ927" s="30"/>
      <c r="LGR927" s="30"/>
      <c r="LGS927" s="30"/>
      <c r="LGT927" s="30"/>
      <c r="LGU927" s="30"/>
      <c r="LGV927" s="30"/>
      <c r="LGW927" s="30"/>
      <c r="LGX927" s="30"/>
      <c r="LGY927" s="30"/>
      <c r="LGZ927" s="30"/>
      <c r="LHA927" s="30"/>
      <c r="LHB927" s="30"/>
      <c r="LHC927" s="30"/>
      <c r="LHD927" s="30"/>
      <c r="LHE927" s="30"/>
      <c r="LHF927" s="30"/>
      <c r="LHG927" s="30"/>
      <c r="LHH927" s="30"/>
      <c r="LHI927" s="30"/>
      <c r="LHJ927" s="30"/>
      <c r="LHK927" s="30"/>
      <c r="LHL927" s="30"/>
      <c r="LHM927" s="30"/>
      <c r="LHN927" s="30"/>
      <c r="LHO927" s="30"/>
      <c r="LHP927" s="30"/>
      <c r="LHQ927" s="30"/>
      <c r="LHR927" s="30"/>
      <c r="LHS927" s="30"/>
      <c r="LHT927" s="30"/>
      <c r="LHU927" s="30"/>
      <c r="LHV927" s="30"/>
      <c r="LHW927" s="30"/>
      <c r="LHX927" s="30"/>
      <c r="LHY927" s="30"/>
      <c r="LHZ927" s="30"/>
      <c r="LIA927" s="30"/>
      <c r="LIB927" s="30"/>
      <c r="LIC927" s="30"/>
      <c r="LID927" s="30"/>
      <c r="LIE927" s="30"/>
      <c r="LIF927" s="30"/>
      <c r="LIG927" s="30"/>
      <c r="LIH927" s="30"/>
      <c r="LII927" s="30"/>
      <c r="LIJ927" s="30"/>
      <c r="LIK927" s="30"/>
      <c r="LIL927" s="30"/>
      <c r="LIM927" s="30"/>
      <c r="LIN927" s="30"/>
      <c r="LIO927" s="30"/>
      <c r="LIP927" s="30"/>
      <c r="LIQ927" s="30"/>
      <c r="LIR927" s="30"/>
      <c r="LIS927" s="30"/>
      <c r="LIT927" s="30"/>
      <c r="LIU927" s="30"/>
      <c r="LIV927" s="30"/>
      <c r="LIW927" s="30"/>
      <c r="LIX927" s="30"/>
      <c r="LIY927" s="30"/>
      <c r="LIZ927" s="30"/>
      <c r="LJA927" s="30"/>
      <c r="LJB927" s="30"/>
      <c r="LJC927" s="30"/>
      <c r="LJD927" s="30"/>
      <c r="LJE927" s="30"/>
      <c r="LJF927" s="30"/>
      <c r="LJG927" s="30"/>
      <c r="LJH927" s="30"/>
      <c r="LJI927" s="30"/>
      <c r="LJJ927" s="30"/>
      <c r="LJK927" s="30"/>
      <c r="LJL927" s="30"/>
      <c r="LJM927" s="30"/>
      <c r="LJN927" s="30"/>
      <c r="LJO927" s="30"/>
      <c r="LJP927" s="30"/>
      <c r="LJQ927" s="30"/>
      <c r="LJR927" s="30"/>
      <c r="LJS927" s="30"/>
      <c r="LJT927" s="30"/>
      <c r="LJU927" s="30"/>
      <c r="LJV927" s="30"/>
      <c r="LJW927" s="30"/>
      <c r="LJX927" s="30"/>
      <c r="LJY927" s="30"/>
      <c r="LJZ927" s="30"/>
      <c r="LKA927" s="30"/>
      <c r="LKB927" s="30"/>
      <c r="LKC927" s="30"/>
      <c r="LKD927" s="30"/>
      <c r="LKE927" s="30"/>
      <c r="LKF927" s="30"/>
      <c r="LKG927" s="30"/>
      <c r="LKH927" s="30"/>
      <c r="LKI927" s="30"/>
      <c r="LKJ927" s="30"/>
      <c r="LKK927" s="30"/>
      <c r="LKL927" s="30"/>
      <c r="LKM927" s="30"/>
      <c r="LKN927" s="30"/>
      <c r="LKO927" s="30"/>
      <c r="LKP927" s="30"/>
      <c r="LKQ927" s="30"/>
      <c r="LKR927" s="30"/>
      <c r="LKS927" s="30"/>
      <c r="LKT927" s="30"/>
      <c r="LKU927" s="30"/>
      <c r="LKV927" s="30"/>
      <c r="LKW927" s="30"/>
      <c r="LKX927" s="30"/>
      <c r="LKY927" s="30"/>
      <c r="LKZ927" s="30"/>
      <c r="LLA927" s="30"/>
      <c r="LLB927" s="30"/>
      <c r="LLC927" s="30"/>
      <c r="LLD927" s="30"/>
      <c r="LLE927" s="30"/>
      <c r="LLF927" s="30"/>
      <c r="LLG927" s="30"/>
      <c r="LLH927" s="30"/>
      <c r="LLI927" s="30"/>
      <c r="LLJ927" s="30"/>
      <c r="LLK927" s="30"/>
      <c r="LLL927" s="30"/>
      <c r="LLM927" s="30"/>
      <c r="LLN927" s="30"/>
      <c r="LLO927" s="30"/>
      <c r="LLP927" s="30"/>
      <c r="LLQ927" s="30"/>
      <c r="LLR927" s="30"/>
      <c r="LLS927" s="30"/>
      <c r="LLT927" s="30"/>
      <c r="LLU927" s="30"/>
      <c r="LLV927" s="30"/>
      <c r="LLW927" s="30"/>
      <c r="LLX927" s="30"/>
      <c r="LLY927" s="30"/>
      <c r="LLZ927" s="30"/>
      <c r="LMA927" s="30"/>
      <c r="LMB927" s="30"/>
      <c r="LMC927" s="30"/>
      <c r="LMD927" s="30"/>
      <c r="LME927" s="30"/>
      <c r="LMF927" s="30"/>
      <c r="LMG927" s="30"/>
      <c r="LMH927" s="30"/>
      <c r="LMI927" s="30"/>
      <c r="LMJ927" s="30"/>
      <c r="LMK927" s="30"/>
      <c r="LML927" s="30"/>
      <c r="LMM927" s="30"/>
      <c r="LMN927" s="30"/>
      <c r="LMO927" s="30"/>
      <c r="LMP927" s="30"/>
      <c r="LMQ927" s="30"/>
      <c r="LMR927" s="30"/>
      <c r="LMS927" s="30"/>
      <c r="LMT927" s="30"/>
      <c r="LMU927" s="30"/>
      <c r="LMV927" s="30"/>
      <c r="LMW927" s="30"/>
      <c r="LMX927" s="30"/>
      <c r="LMY927" s="30"/>
      <c r="LMZ927" s="30"/>
      <c r="LNA927" s="30"/>
      <c r="LNB927" s="30"/>
      <c r="LNC927" s="30"/>
      <c r="LND927" s="30"/>
      <c r="LNE927" s="30"/>
      <c r="LNF927" s="30"/>
      <c r="LNG927" s="30"/>
      <c r="LNH927" s="30"/>
      <c r="LNI927" s="30"/>
      <c r="LNJ927" s="30"/>
      <c r="LNK927" s="30"/>
      <c r="LNL927" s="30"/>
      <c r="LNM927" s="30"/>
      <c r="LNN927" s="30"/>
      <c r="LNO927" s="30"/>
      <c r="LNP927" s="30"/>
      <c r="LNQ927" s="30"/>
      <c r="LNR927" s="30"/>
      <c r="LNS927" s="30"/>
      <c r="LNT927" s="30"/>
      <c r="LNU927" s="30"/>
      <c r="LNV927" s="30"/>
      <c r="LNW927" s="30"/>
      <c r="LNX927" s="30"/>
      <c r="LNY927" s="30"/>
      <c r="LNZ927" s="30"/>
      <c r="LOA927" s="30"/>
      <c r="LOB927" s="30"/>
      <c r="LOC927" s="30"/>
      <c r="LOD927" s="30"/>
      <c r="LOE927" s="30"/>
      <c r="LOF927" s="30"/>
      <c r="LOG927" s="30"/>
      <c r="LOH927" s="30"/>
      <c r="LOI927" s="30"/>
      <c r="LOJ927" s="30"/>
      <c r="LOK927" s="30"/>
      <c r="LOL927" s="30"/>
      <c r="LOM927" s="30"/>
      <c r="LON927" s="30"/>
      <c r="LOO927" s="30"/>
      <c r="LOP927" s="30"/>
      <c r="LOQ927" s="30"/>
      <c r="LOR927" s="30"/>
      <c r="LOS927" s="30"/>
      <c r="LOT927" s="30"/>
      <c r="LOU927" s="30"/>
      <c r="LOV927" s="30"/>
      <c r="LOW927" s="30"/>
      <c r="LOX927" s="30"/>
      <c r="LOY927" s="30"/>
      <c r="LOZ927" s="30"/>
      <c r="LPA927" s="30"/>
      <c r="LPB927" s="30"/>
      <c r="LPC927" s="30"/>
      <c r="LPD927" s="30"/>
      <c r="LPE927" s="30"/>
      <c r="LPF927" s="30"/>
      <c r="LPG927" s="30"/>
      <c r="LPH927" s="30"/>
      <c r="LPI927" s="30"/>
      <c r="LPJ927" s="30"/>
      <c r="LPK927" s="30"/>
      <c r="LPL927" s="30"/>
      <c r="LPM927" s="30"/>
      <c r="LPN927" s="30"/>
      <c r="LPO927" s="30"/>
      <c r="LPP927" s="30"/>
      <c r="LPQ927" s="30"/>
      <c r="LPR927" s="30"/>
      <c r="LPS927" s="30"/>
      <c r="LPT927" s="30"/>
      <c r="LPU927" s="30"/>
      <c r="LPV927" s="30"/>
      <c r="LPW927" s="30"/>
      <c r="LPX927" s="30"/>
      <c r="LPY927" s="30"/>
      <c r="LPZ927" s="30"/>
      <c r="LQA927" s="30"/>
      <c r="LQB927" s="30"/>
      <c r="LQC927" s="30"/>
      <c r="LQD927" s="30"/>
      <c r="LQE927" s="30"/>
      <c r="LQF927" s="30"/>
      <c r="LQG927" s="30"/>
      <c r="LQH927" s="30"/>
      <c r="LQI927" s="30"/>
      <c r="LQJ927" s="30"/>
      <c r="LQK927" s="30"/>
      <c r="LQL927" s="30"/>
      <c r="LQM927" s="30"/>
      <c r="LQN927" s="30"/>
      <c r="LQO927" s="30"/>
      <c r="LQP927" s="30"/>
      <c r="LQQ927" s="30"/>
      <c r="LQR927" s="30"/>
      <c r="LQS927" s="30"/>
      <c r="LQT927" s="30"/>
      <c r="LQU927" s="30"/>
      <c r="LQV927" s="30"/>
      <c r="LQW927" s="30"/>
      <c r="LQX927" s="30"/>
      <c r="LQY927" s="30"/>
      <c r="LQZ927" s="30"/>
      <c r="LRA927" s="30"/>
      <c r="LRB927" s="30"/>
      <c r="LRC927" s="30"/>
      <c r="LRD927" s="30"/>
      <c r="LRE927" s="30"/>
      <c r="LRF927" s="30"/>
      <c r="LRG927" s="30"/>
      <c r="LRH927" s="30"/>
      <c r="LRI927" s="30"/>
      <c r="LRJ927" s="30"/>
      <c r="LRK927" s="30"/>
      <c r="LRL927" s="30"/>
      <c r="LRM927" s="30"/>
      <c r="LRN927" s="30"/>
      <c r="LRO927" s="30"/>
      <c r="LRP927" s="30"/>
      <c r="LRQ927" s="30"/>
      <c r="LRR927" s="30"/>
      <c r="LRS927" s="30"/>
      <c r="LRT927" s="30"/>
      <c r="LRU927" s="30"/>
      <c r="LRV927" s="30"/>
      <c r="LRW927" s="30"/>
      <c r="LRX927" s="30"/>
      <c r="LRY927" s="30"/>
      <c r="LRZ927" s="30"/>
      <c r="LSA927" s="30"/>
      <c r="LSB927" s="30"/>
      <c r="LSC927" s="30"/>
      <c r="LSD927" s="30"/>
      <c r="LSE927" s="30"/>
      <c r="LSF927" s="30"/>
      <c r="LSG927" s="30"/>
      <c r="LSH927" s="30"/>
      <c r="LSI927" s="30"/>
      <c r="LSJ927" s="30"/>
      <c r="LSK927" s="30"/>
      <c r="LSL927" s="30"/>
      <c r="LSM927" s="30"/>
      <c r="LSN927" s="30"/>
      <c r="LSO927" s="30"/>
      <c r="LSP927" s="30"/>
      <c r="LSQ927" s="30"/>
      <c r="LSR927" s="30"/>
      <c r="LSS927" s="30"/>
      <c r="LST927" s="30"/>
      <c r="LSU927" s="30"/>
      <c r="LSV927" s="30"/>
      <c r="LSW927" s="30"/>
      <c r="LSX927" s="30"/>
      <c r="LSY927" s="30"/>
      <c r="LSZ927" s="30"/>
      <c r="LTA927" s="30"/>
      <c r="LTB927" s="30"/>
      <c r="LTC927" s="30"/>
      <c r="LTD927" s="30"/>
      <c r="LTE927" s="30"/>
      <c r="LTF927" s="30"/>
      <c r="LTG927" s="30"/>
      <c r="LTH927" s="30"/>
      <c r="LTI927" s="30"/>
      <c r="LTJ927" s="30"/>
      <c r="LTK927" s="30"/>
      <c r="LTL927" s="30"/>
      <c r="LTM927" s="30"/>
      <c r="LTN927" s="30"/>
      <c r="LTO927" s="30"/>
      <c r="LTP927" s="30"/>
      <c r="LTQ927" s="30"/>
      <c r="LTR927" s="30"/>
      <c r="LTS927" s="30"/>
      <c r="LTT927" s="30"/>
      <c r="LTU927" s="30"/>
      <c r="LTV927" s="30"/>
      <c r="LTW927" s="30"/>
      <c r="LTX927" s="30"/>
      <c r="LTY927" s="30"/>
      <c r="LTZ927" s="30"/>
      <c r="LUA927" s="30"/>
      <c r="LUB927" s="30"/>
      <c r="LUC927" s="30"/>
      <c r="LUD927" s="30"/>
      <c r="LUE927" s="30"/>
      <c r="LUF927" s="30"/>
      <c r="LUG927" s="30"/>
      <c r="LUH927" s="30"/>
      <c r="LUI927" s="30"/>
      <c r="LUJ927" s="30"/>
      <c r="LUK927" s="30"/>
      <c r="LUL927" s="30"/>
      <c r="LUM927" s="30"/>
      <c r="LUN927" s="30"/>
      <c r="LUO927" s="30"/>
      <c r="LUP927" s="30"/>
      <c r="LUQ927" s="30"/>
      <c r="LUR927" s="30"/>
      <c r="LUS927" s="30"/>
      <c r="LUT927" s="30"/>
      <c r="LUU927" s="30"/>
      <c r="LUV927" s="30"/>
      <c r="LUW927" s="30"/>
      <c r="LUX927" s="30"/>
      <c r="LUY927" s="30"/>
      <c r="LUZ927" s="30"/>
      <c r="LVA927" s="30"/>
      <c r="LVB927" s="30"/>
      <c r="LVC927" s="30"/>
      <c r="LVD927" s="30"/>
      <c r="LVE927" s="30"/>
      <c r="LVF927" s="30"/>
      <c r="LVG927" s="30"/>
      <c r="LVH927" s="30"/>
      <c r="LVI927" s="30"/>
      <c r="LVJ927" s="30"/>
      <c r="LVK927" s="30"/>
      <c r="LVL927" s="30"/>
      <c r="LVM927" s="30"/>
      <c r="LVN927" s="30"/>
      <c r="LVO927" s="30"/>
      <c r="LVP927" s="30"/>
      <c r="LVQ927" s="30"/>
      <c r="LVR927" s="30"/>
      <c r="LVS927" s="30"/>
      <c r="LVT927" s="30"/>
      <c r="LVU927" s="30"/>
      <c r="LVV927" s="30"/>
      <c r="LVW927" s="30"/>
      <c r="LVX927" s="30"/>
      <c r="LVY927" s="30"/>
      <c r="LVZ927" s="30"/>
      <c r="LWA927" s="30"/>
      <c r="LWB927" s="30"/>
      <c r="LWC927" s="30"/>
      <c r="LWD927" s="30"/>
      <c r="LWE927" s="30"/>
      <c r="LWF927" s="30"/>
      <c r="LWG927" s="30"/>
      <c r="LWH927" s="30"/>
      <c r="LWI927" s="30"/>
      <c r="LWJ927" s="30"/>
      <c r="LWK927" s="30"/>
      <c r="LWL927" s="30"/>
      <c r="LWM927" s="30"/>
      <c r="LWN927" s="30"/>
      <c r="LWO927" s="30"/>
      <c r="LWP927" s="30"/>
      <c r="LWQ927" s="30"/>
      <c r="LWR927" s="30"/>
      <c r="LWS927" s="30"/>
      <c r="LWT927" s="30"/>
      <c r="LWU927" s="30"/>
      <c r="LWV927" s="30"/>
      <c r="LWW927" s="30"/>
      <c r="LWX927" s="30"/>
      <c r="LWY927" s="30"/>
      <c r="LWZ927" s="30"/>
      <c r="LXA927" s="30"/>
      <c r="LXB927" s="30"/>
      <c r="LXC927" s="30"/>
      <c r="LXD927" s="30"/>
      <c r="LXE927" s="30"/>
      <c r="LXF927" s="30"/>
      <c r="LXG927" s="30"/>
      <c r="LXH927" s="30"/>
      <c r="LXI927" s="30"/>
      <c r="LXJ927" s="30"/>
      <c r="LXK927" s="30"/>
      <c r="LXL927" s="30"/>
      <c r="LXM927" s="30"/>
      <c r="LXN927" s="30"/>
      <c r="LXO927" s="30"/>
      <c r="LXP927" s="30"/>
      <c r="LXQ927" s="30"/>
      <c r="LXR927" s="30"/>
      <c r="LXS927" s="30"/>
      <c r="LXT927" s="30"/>
      <c r="LXU927" s="30"/>
      <c r="LXV927" s="30"/>
      <c r="LXW927" s="30"/>
      <c r="LXX927" s="30"/>
      <c r="LXY927" s="30"/>
      <c r="LXZ927" s="30"/>
      <c r="LYA927" s="30"/>
      <c r="LYB927" s="30"/>
      <c r="LYC927" s="30"/>
      <c r="LYD927" s="30"/>
      <c r="LYE927" s="30"/>
      <c r="LYF927" s="30"/>
      <c r="LYG927" s="30"/>
      <c r="LYH927" s="30"/>
      <c r="LYI927" s="30"/>
      <c r="LYJ927" s="30"/>
      <c r="LYK927" s="30"/>
      <c r="LYL927" s="30"/>
      <c r="LYM927" s="30"/>
      <c r="LYN927" s="30"/>
      <c r="LYO927" s="30"/>
      <c r="LYP927" s="30"/>
      <c r="LYQ927" s="30"/>
      <c r="LYR927" s="30"/>
      <c r="LYS927" s="30"/>
      <c r="LYT927" s="30"/>
      <c r="LYU927" s="30"/>
      <c r="LYV927" s="30"/>
      <c r="LYW927" s="30"/>
      <c r="LYX927" s="30"/>
      <c r="LYY927" s="30"/>
      <c r="LYZ927" s="30"/>
      <c r="LZA927" s="30"/>
      <c r="LZB927" s="30"/>
      <c r="LZC927" s="30"/>
      <c r="LZD927" s="30"/>
      <c r="LZE927" s="30"/>
      <c r="LZF927" s="30"/>
      <c r="LZG927" s="30"/>
      <c r="LZH927" s="30"/>
      <c r="LZI927" s="30"/>
      <c r="LZJ927" s="30"/>
      <c r="LZK927" s="30"/>
      <c r="LZL927" s="30"/>
      <c r="LZM927" s="30"/>
      <c r="LZN927" s="30"/>
      <c r="LZO927" s="30"/>
      <c r="LZP927" s="30"/>
      <c r="LZQ927" s="30"/>
      <c r="LZR927" s="30"/>
      <c r="LZS927" s="30"/>
      <c r="LZT927" s="30"/>
      <c r="LZU927" s="30"/>
      <c r="LZV927" s="30"/>
      <c r="LZW927" s="30"/>
      <c r="LZX927" s="30"/>
      <c r="LZY927" s="30"/>
      <c r="LZZ927" s="30"/>
      <c r="MAA927" s="30"/>
      <c r="MAB927" s="30"/>
      <c r="MAC927" s="30"/>
      <c r="MAD927" s="30"/>
      <c r="MAE927" s="30"/>
      <c r="MAF927" s="30"/>
      <c r="MAG927" s="30"/>
      <c r="MAH927" s="30"/>
      <c r="MAI927" s="30"/>
      <c r="MAJ927" s="30"/>
      <c r="MAK927" s="30"/>
      <c r="MAL927" s="30"/>
      <c r="MAM927" s="30"/>
      <c r="MAN927" s="30"/>
      <c r="MAO927" s="30"/>
      <c r="MAP927" s="30"/>
      <c r="MAQ927" s="30"/>
      <c r="MAR927" s="30"/>
      <c r="MAS927" s="30"/>
      <c r="MAT927" s="30"/>
      <c r="MAU927" s="30"/>
      <c r="MAV927" s="30"/>
      <c r="MAW927" s="30"/>
      <c r="MAX927" s="30"/>
      <c r="MAY927" s="30"/>
      <c r="MAZ927" s="30"/>
      <c r="MBA927" s="30"/>
      <c r="MBB927" s="30"/>
      <c r="MBC927" s="30"/>
      <c r="MBD927" s="30"/>
      <c r="MBE927" s="30"/>
      <c r="MBF927" s="30"/>
      <c r="MBG927" s="30"/>
      <c r="MBH927" s="30"/>
      <c r="MBI927" s="30"/>
      <c r="MBJ927" s="30"/>
      <c r="MBK927" s="30"/>
      <c r="MBL927" s="30"/>
      <c r="MBM927" s="30"/>
      <c r="MBN927" s="30"/>
      <c r="MBO927" s="30"/>
      <c r="MBP927" s="30"/>
      <c r="MBQ927" s="30"/>
      <c r="MBR927" s="30"/>
      <c r="MBS927" s="30"/>
      <c r="MBT927" s="30"/>
      <c r="MBU927" s="30"/>
      <c r="MBV927" s="30"/>
      <c r="MBW927" s="30"/>
      <c r="MBX927" s="30"/>
      <c r="MBY927" s="30"/>
      <c r="MBZ927" s="30"/>
      <c r="MCA927" s="30"/>
      <c r="MCB927" s="30"/>
      <c r="MCC927" s="30"/>
      <c r="MCD927" s="30"/>
      <c r="MCE927" s="30"/>
      <c r="MCF927" s="30"/>
      <c r="MCG927" s="30"/>
      <c r="MCH927" s="30"/>
      <c r="MCI927" s="30"/>
      <c r="MCJ927" s="30"/>
      <c r="MCK927" s="30"/>
      <c r="MCL927" s="30"/>
      <c r="MCM927" s="30"/>
      <c r="MCN927" s="30"/>
      <c r="MCO927" s="30"/>
      <c r="MCP927" s="30"/>
      <c r="MCQ927" s="30"/>
      <c r="MCR927" s="30"/>
      <c r="MCS927" s="30"/>
      <c r="MCT927" s="30"/>
      <c r="MCU927" s="30"/>
      <c r="MCV927" s="30"/>
      <c r="MCW927" s="30"/>
      <c r="MCX927" s="30"/>
      <c r="MCY927" s="30"/>
      <c r="MCZ927" s="30"/>
      <c r="MDA927" s="30"/>
      <c r="MDB927" s="30"/>
      <c r="MDC927" s="30"/>
      <c r="MDD927" s="30"/>
      <c r="MDE927" s="30"/>
      <c r="MDF927" s="30"/>
      <c r="MDG927" s="30"/>
      <c r="MDH927" s="30"/>
      <c r="MDI927" s="30"/>
      <c r="MDJ927" s="30"/>
      <c r="MDK927" s="30"/>
      <c r="MDL927" s="30"/>
      <c r="MDM927" s="30"/>
      <c r="MDN927" s="30"/>
      <c r="MDO927" s="30"/>
      <c r="MDP927" s="30"/>
      <c r="MDQ927" s="30"/>
      <c r="MDR927" s="30"/>
      <c r="MDS927" s="30"/>
      <c r="MDT927" s="30"/>
      <c r="MDU927" s="30"/>
      <c r="MDV927" s="30"/>
      <c r="MDW927" s="30"/>
      <c r="MDX927" s="30"/>
      <c r="MDY927" s="30"/>
      <c r="MDZ927" s="30"/>
      <c r="MEA927" s="30"/>
      <c r="MEB927" s="30"/>
      <c r="MEC927" s="30"/>
      <c r="MED927" s="30"/>
      <c r="MEE927" s="30"/>
      <c r="MEF927" s="30"/>
      <c r="MEG927" s="30"/>
      <c r="MEH927" s="30"/>
      <c r="MEI927" s="30"/>
      <c r="MEJ927" s="30"/>
      <c r="MEK927" s="30"/>
      <c r="MEL927" s="30"/>
      <c r="MEM927" s="30"/>
      <c r="MEN927" s="30"/>
      <c r="MEO927" s="30"/>
      <c r="MEP927" s="30"/>
      <c r="MEQ927" s="30"/>
      <c r="MER927" s="30"/>
      <c r="MES927" s="30"/>
      <c r="MET927" s="30"/>
      <c r="MEU927" s="30"/>
      <c r="MEV927" s="30"/>
      <c r="MEW927" s="30"/>
      <c r="MEX927" s="30"/>
      <c r="MEY927" s="30"/>
      <c r="MEZ927" s="30"/>
      <c r="MFA927" s="30"/>
      <c r="MFB927" s="30"/>
      <c r="MFC927" s="30"/>
      <c r="MFD927" s="30"/>
      <c r="MFE927" s="30"/>
      <c r="MFF927" s="30"/>
      <c r="MFG927" s="30"/>
      <c r="MFH927" s="30"/>
      <c r="MFI927" s="30"/>
      <c r="MFJ927" s="30"/>
      <c r="MFK927" s="30"/>
      <c r="MFL927" s="30"/>
      <c r="MFM927" s="30"/>
      <c r="MFN927" s="30"/>
      <c r="MFO927" s="30"/>
      <c r="MFP927" s="30"/>
      <c r="MFQ927" s="30"/>
      <c r="MFR927" s="30"/>
      <c r="MFS927" s="30"/>
      <c r="MFT927" s="30"/>
      <c r="MFU927" s="30"/>
      <c r="MFV927" s="30"/>
      <c r="MFW927" s="30"/>
      <c r="MFX927" s="30"/>
      <c r="MFY927" s="30"/>
      <c r="MFZ927" s="30"/>
      <c r="MGA927" s="30"/>
      <c r="MGB927" s="30"/>
      <c r="MGC927" s="30"/>
      <c r="MGD927" s="30"/>
      <c r="MGE927" s="30"/>
      <c r="MGF927" s="30"/>
      <c r="MGG927" s="30"/>
      <c r="MGH927" s="30"/>
      <c r="MGI927" s="30"/>
      <c r="MGJ927" s="30"/>
      <c r="MGK927" s="30"/>
      <c r="MGL927" s="30"/>
      <c r="MGM927" s="30"/>
      <c r="MGN927" s="30"/>
      <c r="MGO927" s="30"/>
      <c r="MGP927" s="30"/>
      <c r="MGQ927" s="30"/>
      <c r="MGR927" s="30"/>
      <c r="MGS927" s="30"/>
      <c r="MGT927" s="30"/>
      <c r="MGU927" s="30"/>
      <c r="MGV927" s="30"/>
      <c r="MGW927" s="30"/>
      <c r="MGX927" s="30"/>
      <c r="MGY927" s="30"/>
      <c r="MGZ927" s="30"/>
      <c r="MHA927" s="30"/>
      <c r="MHB927" s="30"/>
      <c r="MHC927" s="30"/>
      <c r="MHD927" s="30"/>
      <c r="MHE927" s="30"/>
      <c r="MHF927" s="30"/>
      <c r="MHG927" s="30"/>
      <c r="MHH927" s="30"/>
      <c r="MHI927" s="30"/>
      <c r="MHJ927" s="30"/>
      <c r="MHK927" s="30"/>
      <c r="MHL927" s="30"/>
      <c r="MHM927" s="30"/>
      <c r="MHN927" s="30"/>
      <c r="MHO927" s="30"/>
      <c r="MHP927" s="30"/>
      <c r="MHQ927" s="30"/>
      <c r="MHR927" s="30"/>
      <c r="MHS927" s="30"/>
      <c r="MHT927" s="30"/>
      <c r="MHU927" s="30"/>
      <c r="MHV927" s="30"/>
      <c r="MHW927" s="30"/>
      <c r="MHX927" s="30"/>
      <c r="MHY927" s="30"/>
      <c r="MHZ927" s="30"/>
      <c r="MIA927" s="30"/>
      <c r="MIB927" s="30"/>
      <c r="MIC927" s="30"/>
      <c r="MID927" s="30"/>
      <c r="MIE927" s="30"/>
      <c r="MIF927" s="30"/>
      <c r="MIG927" s="30"/>
      <c r="MIH927" s="30"/>
      <c r="MII927" s="30"/>
      <c r="MIJ927" s="30"/>
      <c r="MIK927" s="30"/>
      <c r="MIL927" s="30"/>
      <c r="MIM927" s="30"/>
      <c r="MIN927" s="30"/>
      <c r="MIO927" s="30"/>
      <c r="MIP927" s="30"/>
      <c r="MIQ927" s="30"/>
      <c r="MIR927" s="30"/>
      <c r="MIS927" s="30"/>
      <c r="MIT927" s="30"/>
      <c r="MIU927" s="30"/>
      <c r="MIV927" s="30"/>
      <c r="MIW927" s="30"/>
      <c r="MIX927" s="30"/>
      <c r="MIY927" s="30"/>
      <c r="MIZ927" s="30"/>
      <c r="MJA927" s="30"/>
      <c r="MJB927" s="30"/>
      <c r="MJC927" s="30"/>
      <c r="MJD927" s="30"/>
      <c r="MJE927" s="30"/>
      <c r="MJF927" s="30"/>
      <c r="MJG927" s="30"/>
      <c r="MJH927" s="30"/>
      <c r="MJI927" s="30"/>
      <c r="MJJ927" s="30"/>
      <c r="MJK927" s="30"/>
      <c r="MJL927" s="30"/>
      <c r="MJM927" s="30"/>
      <c r="MJN927" s="30"/>
      <c r="MJO927" s="30"/>
      <c r="MJP927" s="30"/>
      <c r="MJQ927" s="30"/>
      <c r="MJR927" s="30"/>
      <c r="MJS927" s="30"/>
      <c r="MJT927" s="30"/>
      <c r="MJU927" s="30"/>
      <c r="MJV927" s="30"/>
      <c r="MJW927" s="30"/>
      <c r="MJX927" s="30"/>
      <c r="MJY927" s="30"/>
      <c r="MJZ927" s="30"/>
      <c r="MKA927" s="30"/>
      <c r="MKB927" s="30"/>
      <c r="MKC927" s="30"/>
      <c r="MKD927" s="30"/>
      <c r="MKE927" s="30"/>
      <c r="MKF927" s="30"/>
      <c r="MKG927" s="30"/>
      <c r="MKH927" s="30"/>
      <c r="MKI927" s="30"/>
      <c r="MKJ927" s="30"/>
      <c r="MKK927" s="30"/>
      <c r="MKL927" s="30"/>
      <c r="MKM927" s="30"/>
      <c r="MKN927" s="30"/>
      <c r="MKO927" s="30"/>
      <c r="MKP927" s="30"/>
      <c r="MKQ927" s="30"/>
      <c r="MKR927" s="30"/>
      <c r="MKS927" s="30"/>
      <c r="MKT927" s="30"/>
      <c r="MKU927" s="30"/>
      <c r="MKV927" s="30"/>
      <c r="MKW927" s="30"/>
      <c r="MKX927" s="30"/>
      <c r="MKY927" s="30"/>
      <c r="MKZ927" s="30"/>
      <c r="MLA927" s="30"/>
      <c r="MLB927" s="30"/>
      <c r="MLC927" s="30"/>
      <c r="MLD927" s="30"/>
      <c r="MLE927" s="30"/>
      <c r="MLF927" s="30"/>
      <c r="MLG927" s="30"/>
      <c r="MLH927" s="30"/>
      <c r="MLI927" s="30"/>
      <c r="MLJ927" s="30"/>
      <c r="MLK927" s="30"/>
      <c r="MLL927" s="30"/>
      <c r="MLM927" s="30"/>
      <c r="MLN927" s="30"/>
      <c r="MLO927" s="30"/>
      <c r="MLP927" s="30"/>
      <c r="MLQ927" s="30"/>
      <c r="MLR927" s="30"/>
      <c r="MLS927" s="30"/>
      <c r="MLT927" s="30"/>
      <c r="MLU927" s="30"/>
      <c r="MLV927" s="30"/>
      <c r="MLW927" s="30"/>
      <c r="MLX927" s="30"/>
      <c r="MLY927" s="30"/>
      <c r="MLZ927" s="30"/>
      <c r="MMA927" s="30"/>
      <c r="MMB927" s="30"/>
      <c r="MMC927" s="30"/>
      <c r="MMD927" s="30"/>
      <c r="MME927" s="30"/>
      <c r="MMF927" s="30"/>
      <c r="MMG927" s="30"/>
      <c r="MMH927" s="30"/>
      <c r="MMI927" s="30"/>
      <c r="MMJ927" s="30"/>
      <c r="MMK927" s="30"/>
      <c r="MML927" s="30"/>
      <c r="MMM927" s="30"/>
      <c r="MMN927" s="30"/>
      <c r="MMO927" s="30"/>
      <c r="MMP927" s="30"/>
      <c r="MMQ927" s="30"/>
      <c r="MMR927" s="30"/>
      <c r="MMS927" s="30"/>
      <c r="MMT927" s="30"/>
      <c r="MMU927" s="30"/>
      <c r="MMV927" s="30"/>
      <c r="MMW927" s="30"/>
      <c r="MMX927" s="30"/>
      <c r="MMY927" s="30"/>
      <c r="MMZ927" s="30"/>
      <c r="MNA927" s="30"/>
      <c r="MNB927" s="30"/>
      <c r="MNC927" s="30"/>
      <c r="MND927" s="30"/>
      <c r="MNE927" s="30"/>
      <c r="MNF927" s="30"/>
      <c r="MNG927" s="30"/>
      <c r="MNH927" s="30"/>
      <c r="MNI927" s="30"/>
      <c r="MNJ927" s="30"/>
      <c r="MNK927" s="30"/>
      <c r="MNL927" s="30"/>
      <c r="MNM927" s="30"/>
      <c r="MNN927" s="30"/>
      <c r="MNO927" s="30"/>
      <c r="MNP927" s="30"/>
      <c r="MNQ927" s="30"/>
      <c r="MNR927" s="30"/>
      <c r="MNS927" s="30"/>
      <c r="MNT927" s="30"/>
      <c r="MNU927" s="30"/>
      <c r="MNV927" s="30"/>
      <c r="MNW927" s="30"/>
      <c r="MNX927" s="30"/>
      <c r="MNY927" s="30"/>
      <c r="MNZ927" s="30"/>
      <c r="MOA927" s="30"/>
      <c r="MOB927" s="30"/>
      <c r="MOC927" s="30"/>
      <c r="MOD927" s="30"/>
      <c r="MOE927" s="30"/>
      <c r="MOF927" s="30"/>
      <c r="MOG927" s="30"/>
      <c r="MOH927" s="30"/>
      <c r="MOI927" s="30"/>
      <c r="MOJ927" s="30"/>
      <c r="MOK927" s="30"/>
      <c r="MOL927" s="30"/>
      <c r="MOM927" s="30"/>
      <c r="MON927" s="30"/>
      <c r="MOO927" s="30"/>
      <c r="MOP927" s="30"/>
      <c r="MOQ927" s="30"/>
      <c r="MOR927" s="30"/>
      <c r="MOS927" s="30"/>
      <c r="MOT927" s="30"/>
      <c r="MOU927" s="30"/>
      <c r="MOV927" s="30"/>
      <c r="MOW927" s="30"/>
      <c r="MOX927" s="30"/>
      <c r="MOY927" s="30"/>
      <c r="MOZ927" s="30"/>
      <c r="MPA927" s="30"/>
      <c r="MPB927" s="30"/>
      <c r="MPC927" s="30"/>
      <c r="MPD927" s="30"/>
      <c r="MPE927" s="30"/>
      <c r="MPF927" s="30"/>
      <c r="MPG927" s="30"/>
      <c r="MPH927" s="30"/>
      <c r="MPI927" s="30"/>
      <c r="MPJ927" s="30"/>
      <c r="MPK927" s="30"/>
      <c r="MPL927" s="30"/>
      <c r="MPM927" s="30"/>
      <c r="MPN927" s="30"/>
      <c r="MPO927" s="30"/>
      <c r="MPP927" s="30"/>
      <c r="MPQ927" s="30"/>
      <c r="MPR927" s="30"/>
      <c r="MPS927" s="30"/>
      <c r="MPT927" s="30"/>
      <c r="MPU927" s="30"/>
      <c r="MPV927" s="30"/>
      <c r="MPW927" s="30"/>
      <c r="MPX927" s="30"/>
      <c r="MPY927" s="30"/>
      <c r="MPZ927" s="30"/>
      <c r="MQA927" s="30"/>
      <c r="MQB927" s="30"/>
      <c r="MQC927" s="30"/>
      <c r="MQD927" s="30"/>
      <c r="MQE927" s="30"/>
      <c r="MQF927" s="30"/>
      <c r="MQG927" s="30"/>
      <c r="MQH927" s="30"/>
      <c r="MQI927" s="30"/>
      <c r="MQJ927" s="30"/>
      <c r="MQK927" s="30"/>
      <c r="MQL927" s="30"/>
      <c r="MQM927" s="30"/>
      <c r="MQN927" s="30"/>
      <c r="MQO927" s="30"/>
      <c r="MQP927" s="30"/>
      <c r="MQQ927" s="30"/>
      <c r="MQR927" s="30"/>
      <c r="MQS927" s="30"/>
      <c r="MQT927" s="30"/>
      <c r="MQU927" s="30"/>
      <c r="MQV927" s="30"/>
      <c r="MQW927" s="30"/>
      <c r="MQX927" s="30"/>
      <c r="MQY927" s="30"/>
      <c r="MQZ927" s="30"/>
      <c r="MRA927" s="30"/>
      <c r="MRB927" s="30"/>
      <c r="MRC927" s="30"/>
      <c r="MRD927" s="30"/>
      <c r="MRE927" s="30"/>
      <c r="MRF927" s="30"/>
      <c r="MRG927" s="30"/>
      <c r="MRH927" s="30"/>
      <c r="MRI927" s="30"/>
      <c r="MRJ927" s="30"/>
      <c r="MRK927" s="30"/>
      <c r="MRL927" s="30"/>
      <c r="MRM927" s="30"/>
      <c r="MRN927" s="30"/>
      <c r="MRO927" s="30"/>
      <c r="MRP927" s="30"/>
      <c r="MRQ927" s="30"/>
      <c r="MRR927" s="30"/>
      <c r="MRS927" s="30"/>
      <c r="MRT927" s="30"/>
      <c r="MRU927" s="30"/>
      <c r="MRV927" s="30"/>
      <c r="MRW927" s="30"/>
      <c r="MRX927" s="30"/>
      <c r="MRY927" s="30"/>
      <c r="MRZ927" s="30"/>
      <c r="MSA927" s="30"/>
      <c r="MSB927" s="30"/>
      <c r="MSC927" s="30"/>
      <c r="MSD927" s="30"/>
      <c r="MSE927" s="30"/>
      <c r="MSF927" s="30"/>
      <c r="MSG927" s="30"/>
      <c r="MSH927" s="30"/>
      <c r="MSI927" s="30"/>
      <c r="MSJ927" s="30"/>
      <c r="MSK927" s="30"/>
      <c r="MSL927" s="30"/>
      <c r="MSM927" s="30"/>
      <c r="MSN927" s="30"/>
      <c r="MSO927" s="30"/>
      <c r="MSP927" s="30"/>
      <c r="MSQ927" s="30"/>
      <c r="MSR927" s="30"/>
      <c r="MSS927" s="30"/>
      <c r="MST927" s="30"/>
      <c r="MSU927" s="30"/>
      <c r="MSV927" s="30"/>
      <c r="MSW927" s="30"/>
      <c r="MSX927" s="30"/>
      <c r="MSY927" s="30"/>
      <c r="MSZ927" s="30"/>
      <c r="MTA927" s="30"/>
      <c r="MTB927" s="30"/>
      <c r="MTC927" s="30"/>
      <c r="MTD927" s="30"/>
      <c r="MTE927" s="30"/>
      <c r="MTF927" s="30"/>
      <c r="MTG927" s="30"/>
      <c r="MTH927" s="30"/>
      <c r="MTI927" s="30"/>
      <c r="MTJ927" s="30"/>
      <c r="MTK927" s="30"/>
      <c r="MTL927" s="30"/>
      <c r="MTM927" s="30"/>
      <c r="MTN927" s="30"/>
      <c r="MTO927" s="30"/>
      <c r="MTP927" s="30"/>
      <c r="MTQ927" s="30"/>
      <c r="MTR927" s="30"/>
      <c r="MTS927" s="30"/>
      <c r="MTT927" s="30"/>
      <c r="MTU927" s="30"/>
      <c r="MTV927" s="30"/>
      <c r="MTW927" s="30"/>
      <c r="MTX927" s="30"/>
      <c r="MTY927" s="30"/>
      <c r="MTZ927" s="30"/>
      <c r="MUA927" s="30"/>
      <c r="MUB927" s="30"/>
      <c r="MUC927" s="30"/>
      <c r="MUD927" s="30"/>
      <c r="MUE927" s="30"/>
      <c r="MUF927" s="30"/>
      <c r="MUG927" s="30"/>
      <c r="MUH927" s="30"/>
      <c r="MUI927" s="30"/>
      <c r="MUJ927" s="30"/>
      <c r="MUK927" s="30"/>
      <c r="MUL927" s="30"/>
      <c r="MUM927" s="30"/>
      <c r="MUN927" s="30"/>
      <c r="MUO927" s="30"/>
      <c r="MUP927" s="30"/>
      <c r="MUQ927" s="30"/>
      <c r="MUR927" s="30"/>
      <c r="MUS927" s="30"/>
      <c r="MUT927" s="30"/>
      <c r="MUU927" s="30"/>
      <c r="MUV927" s="30"/>
      <c r="MUW927" s="30"/>
      <c r="MUX927" s="30"/>
      <c r="MUY927" s="30"/>
      <c r="MUZ927" s="30"/>
      <c r="MVA927" s="30"/>
      <c r="MVB927" s="30"/>
      <c r="MVC927" s="30"/>
      <c r="MVD927" s="30"/>
      <c r="MVE927" s="30"/>
      <c r="MVF927" s="30"/>
      <c r="MVG927" s="30"/>
      <c r="MVH927" s="30"/>
      <c r="MVI927" s="30"/>
      <c r="MVJ927" s="30"/>
      <c r="MVK927" s="30"/>
      <c r="MVL927" s="30"/>
      <c r="MVM927" s="30"/>
      <c r="MVN927" s="30"/>
      <c r="MVO927" s="30"/>
      <c r="MVP927" s="30"/>
      <c r="MVQ927" s="30"/>
      <c r="MVR927" s="30"/>
      <c r="MVS927" s="30"/>
      <c r="MVT927" s="30"/>
      <c r="MVU927" s="30"/>
      <c r="MVV927" s="30"/>
      <c r="MVW927" s="30"/>
      <c r="MVX927" s="30"/>
      <c r="MVY927" s="30"/>
      <c r="MVZ927" s="30"/>
      <c r="MWA927" s="30"/>
      <c r="MWB927" s="30"/>
      <c r="MWC927" s="30"/>
      <c r="MWD927" s="30"/>
      <c r="MWE927" s="30"/>
      <c r="MWF927" s="30"/>
      <c r="MWG927" s="30"/>
      <c r="MWH927" s="30"/>
      <c r="MWI927" s="30"/>
      <c r="MWJ927" s="30"/>
      <c r="MWK927" s="30"/>
      <c r="MWL927" s="30"/>
      <c r="MWM927" s="30"/>
      <c r="MWN927" s="30"/>
      <c r="MWO927" s="30"/>
      <c r="MWP927" s="30"/>
      <c r="MWQ927" s="30"/>
      <c r="MWR927" s="30"/>
      <c r="MWS927" s="30"/>
      <c r="MWT927" s="30"/>
      <c r="MWU927" s="30"/>
      <c r="MWV927" s="30"/>
      <c r="MWW927" s="30"/>
      <c r="MWX927" s="30"/>
      <c r="MWY927" s="30"/>
      <c r="MWZ927" s="30"/>
      <c r="MXA927" s="30"/>
      <c r="MXB927" s="30"/>
      <c r="MXC927" s="30"/>
      <c r="MXD927" s="30"/>
      <c r="MXE927" s="30"/>
      <c r="MXF927" s="30"/>
      <c r="MXG927" s="30"/>
      <c r="MXH927" s="30"/>
      <c r="MXI927" s="30"/>
      <c r="MXJ927" s="30"/>
      <c r="MXK927" s="30"/>
      <c r="MXL927" s="30"/>
      <c r="MXM927" s="30"/>
      <c r="MXN927" s="30"/>
      <c r="MXO927" s="30"/>
      <c r="MXP927" s="30"/>
      <c r="MXQ927" s="30"/>
      <c r="MXR927" s="30"/>
      <c r="MXS927" s="30"/>
      <c r="MXT927" s="30"/>
      <c r="MXU927" s="30"/>
      <c r="MXV927" s="30"/>
      <c r="MXW927" s="30"/>
      <c r="MXX927" s="30"/>
      <c r="MXY927" s="30"/>
      <c r="MXZ927" s="30"/>
      <c r="MYA927" s="30"/>
      <c r="MYB927" s="30"/>
      <c r="MYC927" s="30"/>
      <c r="MYD927" s="30"/>
      <c r="MYE927" s="30"/>
      <c r="MYF927" s="30"/>
      <c r="MYG927" s="30"/>
      <c r="MYH927" s="30"/>
      <c r="MYI927" s="30"/>
      <c r="MYJ927" s="30"/>
      <c r="MYK927" s="30"/>
      <c r="MYL927" s="30"/>
      <c r="MYM927" s="30"/>
      <c r="MYN927" s="30"/>
      <c r="MYO927" s="30"/>
      <c r="MYP927" s="30"/>
      <c r="MYQ927" s="30"/>
      <c r="MYR927" s="30"/>
      <c r="MYS927" s="30"/>
      <c r="MYT927" s="30"/>
      <c r="MYU927" s="30"/>
      <c r="MYV927" s="30"/>
      <c r="MYW927" s="30"/>
      <c r="MYX927" s="30"/>
      <c r="MYY927" s="30"/>
      <c r="MYZ927" s="30"/>
      <c r="MZA927" s="30"/>
      <c r="MZB927" s="30"/>
      <c r="MZC927" s="30"/>
      <c r="MZD927" s="30"/>
      <c r="MZE927" s="30"/>
      <c r="MZF927" s="30"/>
      <c r="MZG927" s="30"/>
      <c r="MZH927" s="30"/>
      <c r="MZI927" s="30"/>
      <c r="MZJ927" s="30"/>
      <c r="MZK927" s="30"/>
      <c r="MZL927" s="30"/>
      <c r="MZM927" s="30"/>
      <c r="MZN927" s="30"/>
      <c r="MZO927" s="30"/>
      <c r="MZP927" s="30"/>
      <c r="MZQ927" s="30"/>
      <c r="MZR927" s="30"/>
      <c r="MZS927" s="30"/>
      <c r="MZT927" s="30"/>
      <c r="MZU927" s="30"/>
      <c r="MZV927" s="30"/>
      <c r="MZW927" s="30"/>
      <c r="MZX927" s="30"/>
      <c r="MZY927" s="30"/>
      <c r="MZZ927" s="30"/>
      <c r="NAA927" s="30"/>
      <c r="NAB927" s="30"/>
      <c r="NAC927" s="30"/>
      <c r="NAD927" s="30"/>
      <c r="NAE927" s="30"/>
      <c r="NAF927" s="30"/>
      <c r="NAG927" s="30"/>
      <c r="NAH927" s="30"/>
      <c r="NAI927" s="30"/>
      <c r="NAJ927" s="30"/>
      <c r="NAK927" s="30"/>
      <c r="NAL927" s="30"/>
      <c r="NAM927" s="30"/>
      <c r="NAN927" s="30"/>
      <c r="NAO927" s="30"/>
      <c r="NAP927" s="30"/>
      <c r="NAQ927" s="30"/>
      <c r="NAR927" s="30"/>
      <c r="NAS927" s="30"/>
      <c r="NAT927" s="30"/>
      <c r="NAU927" s="30"/>
      <c r="NAV927" s="30"/>
      <c r="NAW927" s="30"/>
      <c r="NAX927" s="30"/>
      <c r="NAY927" s="30"/>
      <c r="NAZ927" s="30"/>
      <c r="NBA927" s="30"/>
      <c r="NBB927" s="30"/>
      <c r="NBC927" s="30"/>
      <c r="NBD927" s="30"/>
      <c r="NBE927" s="30"/>
      <c r="NBF927" s="30"/>
      <c r="NBG927" s="30"/>
      <c r="NBH927" s="30"/>
      <c r="NBI927" s="30"/>
      <c r="NBJ927" s="30"/>
      <c r="NBK927" s="30"/>
      <c r="NBL927" s="30"/>
      <c r="NBM927" s="30"/>
      <c r="NBN927" s="30"/>
      <c r="NBO927" s="30"/>
      <c r="NBP927" s="30"/>
      <c r="NBQ927" s="30"/>
      <c r="NBR927" s="30"/>
      <c r="NBS927" s="30"/>
      <c r="NBT927" s="30"/>
      <c r="NBU927" s="30"/>
      <c r="NBV927" s="30"/>
      <c r="NBW927" s="30"/>
      <c r="NBX927" s="30"/>
      <c r="NBY927" s="30"/>
      <c r="NBZ927" s="30"/>
      <c r="NCA927" s="30"/>
      <c r="NCB927" s="30"/>
      <c r="NCC927" s="30"/>
      <c r="NCD927" s="30"/>
      <c r="NCE927" s="30"/>
      <c r="NCF927" s="30"/>
      <c r="NCG927" s="30"/>
      <c r="NCH927" s="30"/>
      <c r="NCI927" s="30"/>
      <c r="NCJ927" s="30"/>
      <c r="NCK927" s="30"/>
      <c r="NCL927" s="30"/>
      <c r="NCM927" s="30"/>
      <c r="NCN927" s="30"/>
      <c r="NCO927" s="30"/>
      <c r="NCP927" s="30"/>
      <c r="NCQ927" s="30"/>
      <c r="NCR927" s="30"/>
      <c r="NCS927" s="30"/>
      <c r="NCT927" s="30"/>
      <c r="NCU927" s="30"/>
      <c r="NCV927" s="30"/>
      <c r="NCW927" s="30"/>
      <c r="NCX927" s="30"/>
      <c r="NCY927" s="30"/>
      <c r="NCZ927" s="30"/>
      <c r="NDA927" s="30"/>
      <c r="NDB927" s="30"/>
      <c r="NDC927" s="30"/>
      <c r="NDD927" s="30"/>
      <c r="NDE927" s="30"/>
      <c r="NDF927" s="30"/>
      <c r="NDG927" s="30"/>
      <c r="NDH927" s="30"/>
      <c r="NDI927" s="30"/>
      <c r="NDJ927" s="30"/>
      <c r="NDK927" s="30"/>
      <c r="NDL927" s="30"/>
      <c r="NDM927" s="30"/>
      <c r="NDN927" s="30"/>
      <c r="NDO927" s="30"/>
      <c r="NDP927" s="30"/>
      <c r="NDQ927" s="30"/>
      <c r="NDR927" s="30"/>
      <c r="NDS927" s="30"/>
      <c r="NDT927" s="30"/>
      <c r="NDU927" s="30"/>
      <c r="NDV927" s="30"/>
      <c r="NDW927" s="30"/>
      <c r="NDX927" s="30"/>
      <c r="NDY927" s="30"/>
      <c r="NDZ927" s="30"/>
      <c r="NEA927" s="30"/>
      <c r="NEB927" s="30"/>
      <c r="NEC927" s="30"/>
      <c r="NED927" s="30"/>
      <c r="NEE927" s="30"/>
      <c r="NEF927" s="30"/>
      <c r="NEG927" s="30"/>
      <c r="NEH927" s="30"/>
      <c r="NEI927" s="30"/>
      <c r="NEJ927" s="30"/>
      <c r="NEK927" s="30"/>
      <c r="NEL927" s="30"/>
      <c r="NEM927" s="30"/>
      <c r="NEN927" s="30"/>
      <c r="NEO927" s="30"/>
      <c r="NEP927" s="30"/>
      <c r="NEQ927" s="30"/>
      <c r="NER927" s="30"/>
      <c r="NES927" s="30"/>
      <c r="NET927" s="30"/>
      <c r="NEU927" s="30"/>
      <c r="NEV927" s="30"/>
      <c r="NEW927" s="30"/>
      <c r="NEX927" s="30"/>
      <c r="NEY927" s="30"/>
      <c r="NEZ927" s="30"/>
      <c r="NFA927" s="30"/>
      <c r="NFB927" s="30"/>
      <c r="NFC927" s="30"/>
      <c r="NFD927" s="30"/>
      <c r="NFE927" s="30"/>
      <c r="NFF927" s="30"/>
      <c r="NFG927" s="30"/>
      <c r="NFH927" s="30"/>
      <c r="NFI927" s="30"/>
      <c r="NFJ927" s="30"/>
      <c r="NFK927" s="30"/>
      <c r="NFL927" s="30"/>
      <c r="NFM927" s="30"/>
      <c r="NFN927" s="30"/>
      <c r="NFO927" s="30"/>
      <c r="NFP927" s="30"/>
      <c r="NFQ927" s="30"/>
      <c r="NFR927" s="30"/>
      <c r="NFS927" s="30"/>
      <c r="NFT927" s="30"/>
      <c r="NFU927" s="30"/>
      <c r="NFV927" s="30"/>
      <c r="NFW927" s="30"/>
      <c r="NFX927" s="30"/>
      <c r="NFY927" s="30"/>
      <c r="NFZ927" s="30"/>
      <c r="NGA927" s="30"/>
      <c r="NGB927" s="30"/>
      <c r="NGC927" s="30"/>
      <c r="NGD927" s="30"/>
      <c r="NGE927" s="30"/>
      <c r="NGF927" s="30"/>
      <c r="NGG927" s="30"/>
      <c r="NGH927" s="30"/>
      <c r="NGI927" s="30"/>
      <c r="NGJ927" s="30"/>
      <c r="NGK927" s="30"/>
      <c r="NGL927" s="30"/>
      <c r="NGM927" s="30"/>
      <c r="NGN927" s="30"/>
      <c r="NGO927" s="30"/>
      <c r="NGP927" s="30"/>
      <c r="NGQ927" s="30"/>
      <c r="NGR927" s="30"/>
      <c r="NGS927" s="30"/>
      <c r="NGT927" s="30"/>
      <c r="NGU927" s="30"/>
      <c r="NGV927" s="30"/>
      <c r="NGW927" s="30"/>
      <c r="NGX927" s="30"/>
      <c r="NGY927" s="30"/>
      <c r="NGZ927" s="30"/>
      <c r="NHA927" s="30"/>
      <c r="NHB927" s="30"/>
      <c r="NHC927" s="30"/>
      <c r="NHD927" s="30"/>
      <c r="NHE927" s="30"/>
      <c r="NHF927" s="30"/>
      <c r="NHG927" s="30"/>
      <c r="NHH927" s="30"/>
      <c r="NHI927" s="30"/>
      <c r="NHJ927" s="30"/>
      <c r="NHK927" s="30"/>
      <c r="NHL927" s="30"/>
      <c r="NHM927" s="30"/>
      <c r="NHN927" s="30"/>
      <c r="NHO927" s="30"/>
      <c r="NHP927" s="30"/>
      <c r="NHQ927" s="30"/>
      <c r="NHR927" s="30"/>
      <c r="NHS927" s="30"/>
      <c r="NHT927" s="30"/>
      <c r="NHU927" s="30"/>
      <c r="NHV927" s="30"/>
      <c r="NHW927" s="30"/>
      <c r="NHX927" s="30"/>
      <c r="NHY927" s="30"/>
      <c r="NHZ927" s="30"/>
      <c r="NIA927" s="30"/>
      <c r="NIB927" s="30"/>
      <c r="NIC927" s="30"/>
      <c r="NID927" s="30"/>
      <c r="NIE927" s="30"/>
      <c r="NIF927" s="30"/>
      <c r="NIG927" s="30"/>
      <c r="NIH927" s="30"/>
      <c r="NII927" s="30"/>
      <c r="NIJ927" s="30"/>
      <c r="NIK927" s="30"/>
      <c r="NIL927" s="30"/>
      <c r="NIM927" s="30"/>
      <c r="NIN927" s="30"/>
      <c r="NIO927" s="30"/>
      <c r="NIP927" s="30"/>
      <c r="NIQ927" s="30"/>
      <c r="NIR927" s="30"/>
      <c r="NIS927" s="30"/>
      <c r="NIT927" s="30"/>
      <c r="NIU927" s="30"/>
      <c r="NIV927" s="30"/>
      <c r="NIW927" s="30"/>
      <c r="NIX927" s="30"/>
      <c r="NIY927" s="30"/>
      <c r="NIZ927" s="30"/>
      <c r="NJA927" s="30"/>
      <c r="NJB927" s="30"/>
      <c r="NJC927" s="30"/>
      <c r="NJD927" s="30"/>
      <c r="NJE927" s="30"/>
      <c r="NJF927" s="30"/>
      <c r="NJG927" s="30"/>
      <c r="NJH927" s="30"/>
      <c r="NJI927" s="30"/>
      <c r="NJJ927" s="30"/>
      <c r="NJK927" s="30"/>
      <c r="NJL927" s="30"/>
      <c r="NJM927" s="30"/>
      <c r="NJN927" s="30"/>
      <c r="NJO927" s="30"/>
      <c r="NJP927" s="30"/>
      <c r="NJQ927" s="30"/>
      <c r="NJR927" s="30"/>
      <c r="NJS927" s="30"/>
      <c r="NJT927" s="30"/>
      <c r="NJU927" s="30"/>
      <c r="NJV927" s="30"/>
      <c r="NJW927" s="30"/>
      <c r="NJX927" s="30"/>
      <c r="NJY927" s="30"/>
      <c r="NJZ927" s="30"/>
      <c r="NKA927" s="30"/>
      <c r="NKB927" s="30"/>
      <c r="NKC927" s="30"/>
      <c r="NKD927" s="30"/>
      <c r="NKE927" s="30"/>
      <c r="NKF927" s="30"/>
      <c r="NKG927" s="30"/>
      <c r="NKH927" s="30"/>
      <c r="NKI927" s="30"/>
      <c r="NKJ927" s="30"/>
      <c r="NKK927" s="30"/>
      <c r="NKL927" s="30"/>
      <c r="NKM927" s="30"/>
      <c r="NKN927" s="30"/>
      <c r="NKO927" s="30"/>
      <c r="NKP927" s="30"/>
      <c r="NKQ927" s="30"/>
      <c r="NKR927" s="30"/>
      <c r="NKS927" s="30"/>
      <c r="NKT927" s="30"/>
      <c r="NKU927" s="30"/>
      <c r="NKV927" s="30"/>
      <c r="NKW927" s="30"/>
      <c r="NKX927" s="30"/>
      <c r="NKY927" s="30"/>
      <c r="NKZ927" s="30"/>
      <c r="NLA927" s="30"/>
      <c r="NLB927" s="30"/>
      <c r="NLC927" s="30"/>
      <c r="NLD927" s="30"/>
      <c r="NLE927" s="30"/>
      <c r="NLF927" s="30"/>
      <c r="NLG927" s="30"/>
      <c r="NLH927" s="30"/>
      <c r="NLI927" s="30"/>
      <c r="NLJ927" s="30"/>
      <c r="NLK927" s="30"/>
      <c r="NLL927" s="30"/>
      <c r="NLM927" s="30"/>
      <c r="NLN927" s="30"/>
      <c r="NLO927" s="30"/>
      <c r="NLP927" s="30"/>
      <c r="NLQ927" s="30"/>
      <c r="NLR927" s="30"/>
      <c r="NLS927" s="30"/>
      <c r="NLT927" s="30"/>
      <c r="NLU927" s="30"/>
      <c r="NLV927" s="30"/>
      <c r="NLW927" s="30"/>
      <c r="NLX927" s="30"/>
      <c r="NLY927" s="30"/>
      <c r="NLZ927" s="30"/>
      <c r="NMA927" s="30"/>
      <c r="NMB927" s="30"/>
      <c r="NMC927" s="30"/>
      <c r="NMD927" s="30"/>
      <c r="NME927" s="30"/>
      <c r="NMF927" s="30"/>
      <c r="NMG927" s="30"/>
      <c r="NMH927" s="30"/>
      <c r="NMI927" s="30"/>
      <c r="NMJ927" s="30"/>
      <c r="NMK927" s="30"/>
      <c r="NML927" s="30"/>
      <c r="NMM927" s="30"/>
      <c r="NMN927" s="30"/>
      <c r="NMO927" s="30"/>
      <c r="NMP927" s="30"/>
      <c r="NMQ927" s="30"/>
      <c r="NMR927" s="30"/>
      <c r="NMS927" s="30"/>
      <c r="NMT927" s="30"/>
      <c r="NMU927" s="30"/>
      <c r="NMV927" s="30"/>
      <c r="NMW927" s="30"/>
      <c r="NMX927" s="30"/>
      <c r="NMY927" s="30"/>
      <c r="NMZ927" s="30"/>
      <c r="NNA927" s="30"/>
      <c r="NNB927" s="30"/>
      <c r="NNC927" s="30"/>
      <c r="NND927" s="30"/>
      <c r="NNE927" s="30"/>
      <c r="NNF927" s="30"/>
      <c r="NNG927" s="30"/>
      <c r="NNH927" s="30"/>
      <c r="NNI927" s="30"/>
      <c r="NNJ927" s="30"/>
      <c r="NNK927" s="30"/>
      <c r="NNL927" s="30"/>
      <c r="NNM927" s="30"/>
      <c r="NNN927" s="30"/>
      <c r="NNO927" s="30"/>
      <c r="NNP927" s="30"/>
      <c r="NNQ927" s="30"/>
      <c r="NNR927" s="30"/>
      <c r="NNS927" s="30"/>
      <c r="NNT927" s="30"/>
      <c r="NNU927" s="30"/>
      <c r="NNV927" s="30"/>
      <c r="NNW927" s="30"/>
      <c r="NNX927" s="30"/>
      <c r="NNY927" s="30"/>
      <c r="NNZ927" s="30"/>
      <c r="NOA927" s="30"/>
      <c r="NOB927" s="30"/>
      <c r="NOC927" s="30"/>
      <c r="NOD927" s="30"/>
      <c r="NOE927" s="30"/>
      <c r="NOF927" s="30"/>
      <c r="NOG927" s="30"/>
      <c r="NOH927" s="30"/>
      <c r="NOI927" s="30"/>
      <c r="NOJ927" s="30"/>
      <c r="NOK927" s="30"/>
      <c r="NOL927" s="30"/>
      <c r="NOM927" s="30"/>
      <c r="NON927" s="30"/>
      <c r="NOO927" s="30"/>
      <c r="NOP927" s="30"/>
      <c r="NOQ927" s="30"/>
      <c r="NOR927" s="30"/>
      <c r="NOS927" s="30"/>
      <c r="NOT927" s="30"/>
      <c r="NOU927" s="30"/>
      <c r="NOV927" s="30"/>
      <c r="NOW927" s="30"/>
      <c r="NOX927" s="30"/>
      <c r="NOY927" s="30"/>
      <c r="NOZ927" s="30"/>
      <c r="NPA927" s="30"/>
      <c r="NPB927" s="30"/>
      <c r="NPC927" s="30"/>
      <c r="NPD927" s="30"/>
      <c r="NPE927" s="30"/>
      <c r="NPF927" s="30"/>
      <c r="NPG927" s="30"/>
      <c r="NPH927" s="30"/>
      <c r="NPI927" s="30"/>
      <c r="NPJ927" s="30"/>
      <c r="NPK927" s="30"/>
      <c r="NPL927" s="30"/>
      <c r="NPM927" s="30"/>
      <c r="NPN927" s="30"/>
      <c r="NPO927" s="30"/>
      <c r="NPP927" s="30"/>
      <c r="NPQ927" s="30"/>
      <c r="NPR927" s="30"/>
      <c r="NPS927" s="30"/>
      <c r="NPT927" s="30"/>
      <c r="NPU927" s="30"/>
      <c r="NPV927" s="30"/>
      <c r="NPW927" s="30"/>
      <c r="NPX927" s="30"/>
      <c r="NPY927" s="30"/>
      <c r="NPZ927" s="30"/>
      <c r="NQA927" s="30"/>
      <c r="NQB927" s="30"/>
      <c r="NQC927" s="30"/>
      <c r="NQD927" s="30"/>
      <c r="NQE927" s="30"/>
      <c r="NQF927" s="30"/>
      <c r="NQG927" s="30"/>
      <c r="NQH927" s="30"/>
      <c r="NQI927" s="30"/>
      <c r="NQJ927" s="30"/>
      <c r="NQK927" s="30"/>
      <c r="NQL927" s="30"/>
      <c r="NQM927" s="30"/>
      <c r="NQN927" s="30"/>
      <c r="NQO927" s="30"/>
      <c r="NQP927" s="30"/>
      <c r="NQQ927" s="30"/>
      <c r="NQR927" s="30"/>
      <c r="NQS927" s="30"/>
      <c r="NQT927" s="30"/>
      <c r="NQU927" s="30"/>
      <c r="NQV927" s="30"/>
      <c r="NQW927" s="30"/>
      <c r="NQX927" s="30"/>
      <c r="NQY927" s="30"/>
      <c r="NQZ927" s="30"/>
      <c r="NRA927" s="30"/>
      <c r="NRB927" s="30"/>
      <c r="NRC927" s="30"/>
      <c r="NRD927" s="30"/>
      <c r="NRE927" s="30"/>
      <c r="NRF927" s="30"/>
      <c r="NRG927" s="30"/>
      <c r="NRH927" s="30"/>
      <c r="NRI927" s="30"/>
      <c r="NRJ927" s="30"/>
      <c r="NRK927" s="30"/>
      <c r="NRL927" s="30"/>
      <c r="NRM927" s="30"/>
      <c r="NRN927" s="30"/>
      <c r="NRO927" s="30"/>
      <c r="NRP927" s="30"/>
      <c r="NRQ927" s="30"/>
      <c r="NRR927" s="30"/>
      <c r="NRS927" s="30"/>
      <c r="NRT927" s="30"/>
      <c r="NRU927" s="30"/>
      <c r="NRV927" s="30"/>
      <c r="NRW927" s="30"/>
      <c r="NRX927" s="30"/>
      <c r="NRY927" s="30"/>
      <c r="NRZ927" s="30"/>
      <c r="NSA927" s="30"/>
      <c r="NSB927" s="30"/>
      <c r="NSC927" s="30"/>
      <c r="NSD927" s="30"/>
      <c r="NSE927" s="30"/>
      <c r="NSF927" s="30"/>
      <c r="NSG927" s="30"/>
      <c r="NSH927" s="30"/>
      <c r="NSI927" s="30"/>
      <c r="NSJ927" s="30"/>
      <c r="NSK927" s="30"/>
      <c r="NSL927" s="30"/>
      <c r="NSM927" s="30"/>
      <c r="NSN927" s="30"/>
      <c r="NSO927" s="30"/>
      <c r="NSP927" s="30"/>
      <c r="NSQ927" s="30"/>
      <c r="NSR927" s="30"/>
      <c r="NSS927" s="30"/>
      <c r="NST927" s="30"/>
      <c r="NSU927" s="30"/>
      <c r="NSV927" s="30"/>
      <c r="NSW927" s="30"/>
      <c r="NSX927" s="30"/>
      <c r="NSY927" s="30"/>
      <c r="NSZ927" s="30"/>
      <c r="NTA927" s="30"/>
      <c r="NTB927" s="30"/>
      <c r="NTC927" s="30"/>
      <c r="NTD927" s="30"/>
      <c r="NTE927" s="30"/>
      <c r="NTF927" s="30"/>
      <c r="NTG927" s="30"/>
      <c r="NTH927" s="30"/>
      <c r="NTI927" s="30"/>
      <c r="NTJ927" s="30"/>
      <c r="NTK927" s="30"/>
      <c r="NTL927" s="30"/>
      <c r="NTM927" s="30"/>
      <c r="NTN927" s="30"/>
      <c r="NTO927" s="30"/>
      <c r="NTP927" s="30"/>
      <c r="NTQ927" s="30"/>
      <c r="NTR927" s="30"/>
      <c r="NTS927" s="30"/>
      <c r="NTT927" s="30"/>
      <c r="NTU927" s="30"/>
      <c r="NTV927" s="30"/>
      <c r="NTW927" s="30"/>
      <c r="NTX927" s="30"/>
      <c r="NTY927" s="30"/>
      <c r="NTZ927" s="30"/>
      <c r="NUA927" s="30"/>
      <c r="NUB927" s="30"/>
      <c r="NUC927" s="30"/>
      <c r="NUD927" s="30"/>
      <c r="NUE927" s="30"/>
      <c r="NUF927" s="30"/>
      <c r="NUG927" s="30"/>
      <c r="NUH927" s="30"/>
      <c r="NUI927" s="30"/>
      <c r="NUJ927" s="30"/>
      <c r="NUK927" s="30"/>
      <c r="NUL927" s="30"/>
      <c r="NUM927" s="30"/>
      <c r="NUN927" s="30"/>
      <c r="NUO927" s="30"/>
      <c r="NUP927" s="30"/>
      <c r="NUQ927" s="30"/>
      <c r="NUR927" s="30"/>
      <c r="NUS927" s="30"/>
      <c r="NUT927" s="30"/>
      <c r="NUU927" s="30"/>
      <c r="NUV927" s="30"/>
      <c r="NUW927" s="30"/>
      <c r="NUX927" s="30"/>
      <c r="NUY927" s="30"/>
      <c r="NUZ927" s="30"/>
      <c r="NVA927" s="30"/>
      <c r="NVB927" s="30"/>
      <c r="NVC927" s="30"/>
      <c r="NVD927" s="30"/>
      <c r="NVE927" s="30"/>
      <c r="NVF927" s="30"/>
      <c r="NVG927" s="30"/>
      <c r="NVH927" s="30"/>
      <c r="NVI927" s="30"/>
      <c r="NVJ927" s="30"/>
      <c r="NVK927" s="30"/>
      <c r="NVL927" s="30"/>
      <c r="NVM927" s="30"/>
      <c r="NVN927" s="30"/>
      <c r="NVO927" s="30"/>
      <c r="NVP927" s="30"/>
      <c r="NVQ927" s="30"/>
      <c r="NVR927" s="30"/>
      <c r="NVS927" s="30"/>
      <c r="NVT927" s="30"/>
      <c r="NVU927" s="30"/>
      <c r="NVV927" s="30"/>
      <c r="NVW927" s="30"/>
      <c r="NVX927" s="30"/>
      <c r="NVY927" s="30"/>
      <c r="NVZ927" s="30"/>
      <c r="NWA927" s="30"/>
      <c r="NWB927" s="30"/>
      <c r="NWC927" s="30"/>
      <c r="NWD927" s="30"/>
      <c r="NWE927" s="30"/>
      <c r="NWF927" s="30"/>
      <c r="NWG927" s="30"/>
      <c r="NWH927" s="30"/>
      <c r="NWI927" s="30"/>
      <c r="NWJ927" s="30"/>
      <c r="NWK927" s="30"/>
      <c r="NWL927" s="30"/>
      <c r="NWM927" s="30"/>
      <c r="NWN927" s="30"/>
      <c r="NWO927" s="30"/>
      <c r="NWP927" s="30"/>
      <c r="NWQ927" s="30"/>
      <c r="NWR927" s="30"/>
      <c r="NWS927" s="30"/>
      <c r="NWT927" s="30"/>
      <c r="NWU927" s="30"/>
      <c r="NWV927" s="30"/>
      <c r="NWW927" s="30"/>
      <c r="NWX927" s="30"/>
      <c r="NWY927" s="30"/>
      <c r="NWZ927" s="30"/>
      <c r="NXA927" s="30"/>
      <c r="NXB927" s="30"/>
      <c r="NXC927" s="30"/>
      <c r="NXD927" s="30"/>
      <c r="NXE927" s="30"/>
      <c r="NXF927" s="30"/>
      <c r="NXG927" s="30"/>
      <c r="NXH927" s="30"/>
      <c r="NXI927" s="30"/>
      <c r="NXJ927" s="30"/>
      <c r="NXK927" s="30"/>
      <c r="NXL927" s="30"/>
      <c r="NXM927" s="30"/>
      <c r="NXN927" s="30"/>
      <c r="NXO927" s="30"/>
      <c r="NXP927" s="30"/>
      <c r="NXQ927" s="30"/>
      <c r="NXR927" s="30"/>
      <c r="NXS927" s="30"/>
      <c r="NXT927" s="30"/>
      <c r="NXU927" s="30"/>
      <c r="NXV927" s="30"/>
      <c r="NXW927" s="30"/>
      <c r="NXX927" s="30"/>
      <c r="NXY927" s="30"/>
      <c r="NXZ927" s="30"/>
      <c r="NYA927" s="30"/>
      <c r="NYB927" s="30"/>
      <c r="NYC927" s="30"/>
      <c r="NYD927" s="30"/>
      <c r="NYE927" s="30"/>
      <c r="NYF927" s="30"/>
      <c r="NYG927" s="30"/>
      <c r="NYH927" s="30"/>
      <c r="NYI927" s="30"/>
      <c r="NYJ927" s="30"/>
      <c r="NYK927" s="30"/>
      <c r="NYL927" s="30"/>
      <c r="NYM927" s="30"/>
      <c r="NYN927" s="30"/>
      <c r="NYO927" s="30"/>
      <c r="NYP927" s="30"/>
      <c r="NYQ927" s="30"/>
      <c r="NYR927" s="30"/>
      <c r="NYS927" s="30"/>
      <c r="NYT927" s="30"/>
      <c r="NYU927" s="30"/>
      <c r="NYV927" s="30"/>
      <c r="NYW927" s="30"/>
      <c r="NYX927" s="30"/>
      <c r="NYY927" s="30"/>
      <c r="NYZ927" s="30"/>
      <c r="NZA927" s="30"/>
      <c r="NZB927" s="30"/>
      <c r="NZC927" s="30"/>
      <c r="NZD927" s="30"/>
      <c r="NZE927" s="30"/>
      <c r="NZF927" s="30"/>
      <c r="NZG927" s="30"/>
      <c r="NZH927" s="30"/>
      <c r="NZI927" s="30"/>
      <c r="NZJ927" s="30"/>
      <c r="NZK927" s="30"/>
      <c r="NZL927" s="30"/>
      <c r="NZM927" s="30"/>
      <c r="NZN927" s="30"/>
      <c r="NZO927" s="30"/>
      <c r="NZP927" s="30"/>
      <c r="NZQ927" s="30"/>
      <c r="NZR927" s="30"/>
      <c r="NZS927" s="30"/>
      <c r="NZT927" s="30"/>
      <c r="NZU927" s="30"/>
      <c r="NZV927" s="30"/>
      <c r="NZW927" s="30"/>
      <c r="NZX927" s="30"/>
      <c r="NZY927" s="30"/>
      <c r="NZZ927" s="30"/>
      <c r="OAA927" s="30"/>
      <c r="OAB927" s="30"/>
      <c r="OAC927" s="30"/>
      <c r="OAD927" s="30"/>
      <c r="OAE927" s="30"/>
      <c r="OAF927" s="30"/>
      <c r="OAG927" s="30"/>
      <c r="OAH927" s="30"/>
      <c r="OAI927" s="30"/>
      <c r="OAJ927" s="30"/>
      <c r="OAK927" s="30"/>
      <c r="OAL927" s="30"/>
      <c r="OAM927" s="30"/>
      <c r="OAN927" s="30"/>
      <c r="OAO927" s="30"/>
      <c r="OAP927" s="30"/>
      <c r="OAQ927" s="30"/>
      <c r="OAR927" s="30"/>
      <c r="OAS927" s="30"/>
      <c r="OAT927" s="30"/>
      <c r="OAU927" s="30"/>
      <c r="OAV927" s="30"/>
      <c r="OAW927" s="30"/>
      <c r="OAX927" s="30"/>
      <c r="OAY927" s="30"/>
      <c r="OAZ927" s="30"/>
      <c r="OBA927" s="30"/>
      <c r="OBB927" s="30"/>
      <c r="OBC927" s="30"/>
      <c r="OBD927" s="30"/>
      <c r="OBE927" s="30"/>
      <c r="OBF927" s="30"/>
      <c r="OBG927" s="30"/>
      <c r="OBH927" s="30"/>
      <c r="OBI927" s="30"/>
      <c r="OBJ927" s="30"/>
      <c r="OBK927" s="30"/>
      <c r="OBL927" s="30"/>
      <c r="OBM927" s="30"/>
      <c r="OBN927" s="30"/>
      <c r="OBO927" s="30"/>
      <c r="OBP927" s="30"/>
      <c r="OBQ927" s="30"/>
      <c r="OBR927" s="30"/>
      <c r="OBS927" s="30"/>
      <c r="OBT927" s="30"/>
      <c r="OBU927" s="30"/>
      <c r="OBV927" s="30"/>
      <c r="OBW927" s="30"/>
      <c r="OBX927" s="30"/>
      <c r="OBY927" s="30"/>
      <c r="OBZ927" s="30"/>
      <c r="OCA927" s="30"/>
      <c r="OCB927" s="30"/>
      <c r="OCC927" s="30"/>
      <c r="OCD927" s="30"/>
      <c r="OCE927" s="30"/>
      <c r="OCF927" s="30"/>
      <c r="OCG927" s="30"/>
      <c r="OCH927" s="30"/>
      <c r="OCI927" s="30"/>
      <c r="OCJ927" s="30"/>
      <c r="OCK927" s="30"/>
      <c r="OCL927" s="30"/>
      <c r="OCM927" s="30"/>
      <c r="OCN927" s="30"/>
      <c r="OCO927" s="30"/>
      <c r="OCP927" s="30"/>
      <c r="OCQ927" s="30"/>
      <c r="OCR927" s="30"/>
      <c r="OCS927" s="30"/>
      <c r="OCT927" s="30"/>
      <c r="OCU927" s="30"/>
      <c r="OCV927" s="30"/>
      <c r="OCW927" s="30"/>
      <c r="OCX927" s="30"/>
      <c r="OCY927" s="30"/>
      <c r="OCZ927" s="30"/>
      <c r="ODA927" s="30"/>
      <c r="ODB927" s="30"/>
      <c r="ODC927" s="30"/>
      <c r="ODD927" s="30"/>
      <c r="ODE927" s="30"/>
      <c r="ODF927" s="30"/>
      <c r="ODG927" s="30"/>
      <c r="ODH927" s="30"/>
      <c r="ODI927" s="30"/>
      <c r="ODJ927" s="30"/>
      <c r="ODK927" s="30"/>
      <c r="ODL927" s="30"/>
      <c r="ODM927" s="30"/>
      <c r="ODN927" s="30"/>
      <c r="ODO927" s="30"/>
      <c r="ODP927" s="30"/>
      <c r="ODQ927" s="30"/>
      <c r="ODR927" s="30"/>
      <c r="ODS927" s="30"/>
      <c r="ODT927" s="30"/>
      <c r="ODU927" s="30"/>
      <c r="ODV927" s="30"/>
      <c r="ODW927" s="30"/>
      <c r="ODX927" s="30"/>
      <c r="ODY927" s="30"/>
      <c r="ODZ927" s="30"/>
      <c r="OEA927" s="30"/>
      <c r="OEB927" s="30"/>
      <c r="OEC927" s="30"/>
      <c r="OED927" s="30"/>
      <c r="OEE927" s="30"/>
      <c r="OEF927" s="30"/>
      <c r="OEG927" s="30"/>
      <c r="OEH927" s="30"/>
      <c r="OEI927" s="30"/>
      <c r="OEJ927" s="30"/>
      <c r="OEK927" s="30"/>
      <c r="OEL927" s="30"/>
      <c r="OEM927" s="30"/>
      <c r="OEN927" s="30"/>
      <c r="OEO927" s="30"/>
      <c r="OEP927" s="30"/>
      <c r="OEQ927" s="30"/>
      <c r="OER927" s="30"/>
      <c r="OES927" s="30"/>
      <c r="OET927" s="30"/>
      <c r="OEU927" s="30"/>
      <c r="OEV927" s="30"/>
      <c r="OEW927" s="30"/>
      <c r="OEX927" s="30"/>
      <c r="OEY927" s="30"/>
      <c r="OEZ927" s="30"/>
      <c r="OFA927" s="30"/>
      <c r="OFB927" s="30"/>
      <c r="OFC927" s="30"/>
      <c r="OFD927" s="30"/>
      <c r="OFE927" s="30"/>
      <c r="OFF927" s="30"/>
      <c r="OFG927" s="30"/>
      <c r="OFH927" s="30"/>
      <c r="OFI927" s="30"/>
      <c r="OFJ927" s="30"/>
      <c r="OFK927" s="30"/>
      <c r="OFL927" s="30"/>
      <c r="OFM927" s="30"/>
      <c r="OFN927" s="30"/>
      <c r="OFO927" s="30"/>
      <c r="OFP927" s="30"/>
      <c r="OFQ927" s="30"/>
      <c r="OFR927" s="30"/>
      <c r="OFS927" s="30"/>
      <c r="OFT927" s="30"/>
      <c r="OFU927" s="30"/>
      <c r="OFV927" s="30"/>
      <c r="OFW927" s="30"/>
      <c r="OFX927" s="30"/>
      <c r="OFY927" s="30"/>
      <c r="OFZ927" s="30"/>
      <c r="OGA927" s="30"/>
      <c r="OGB927" s="30"/>
      <c r="OGC927" s="30"/>
      <c r="OGD927" s="30"/>
      <c r="OGE927" s="30"/>
      <c r="OGF927" s="30"/>
      <c r="OGG927" s="30"/>
      <c r="OGH927" s="30"/>
      <c r="OGI927" s="30"/>
      <c r="OGJ927" s="30"/>
      <c r="OGK927" s="30"/>
      <c r="OGL927" s="30"/>
      <c r="OGM927" s="30"/>
      <c r="OGN927" s="30"/>
      <c r="OGO927" s="30"/>
      <c r="OGP927" s="30"/>
      <c r="OGQ927" s="30"/>
      <c r="OGR927" s="30"/>
      <c r="OGS927" s="30"/>
      <c r="OGT927" s="30"/>
      <c r="OGU927" s="30"/>
      <c r="OGV927" s="30"/>
      <c r="OGW927" s="30"/>
      <c r="OGX927" s="30"/>
      <c r="OGY927" s="30"/>
      <c r="OGZ927" s="30"/>
      <c r="OHA927" s="30"/>
      <c r="OHB927" s="30"/>
      <c r="OHC927" s="30"/>
      <c r="OHD927" s="30"/>
      <c r="OHE927" s="30"/>
      <c r="OHF927" s="30"/>
      <c r="OHG927" s="30"/>
      <c r="OHH927" s="30"/>
      <c r="OHI927" s="30"/>
      <c r="OHJ927" s="30"/>
      <c r="OHK927" s="30"/>
      <c r="OHL927" s="30"/>
      <c r="OHM927" s="30"/>
      <c r="OHN927" s="30"/>
      <c r="OHO927" s="30"/>
      <c r="OHP927" s="30"/>
      <c r="OHQ927" s="30"/>
      <c r="OHR927" s="30"/>
      <c r="OHS927" s="30"/>
      <c r="OHT927" s="30"/>
      <c r="OHU927" s="30"/>
      <c r="OHV927" s="30"/>
      <c r="OHW927" s="30"/>
      <c r="OHX927" s="30"/>
      <c r="OHY927" s="30"/>
      <c r="OHZ927" s="30"/>
      <c r="OIA927" s="30"/>
      <c r="OIB927" s="30"/>
      <c r="OIC927" s="30"/>
      <c r="OID927" s="30"/>
      <c r="OIE927" s="30"/>
      <c r="OIF927" s="30"/>
      <c r="OIG927" s="30"/>
      <c r="OIH927" s="30"/>
      <c r="OII927" s="30"/>
      <c r="OIJ927" s="30"/>
      <c r="OIK927" s="30"/>
      <c r="OIL927" s="30"/>
      <c r="OIM927" s="30"/>
      <c r="OIN927" s="30"/>
      <c r="OIO927" s="30"/>
      <c r="OIP927" s="30"/>
      <c r="OIQ927" s="30"/>
      <c r="OIR927" s="30"/>
      <c r="OIS927" s="30"/>
      <c r="OIT927" s="30"/>
      <c r="OIU927" s="30"/>
      <c r="OIV927" s="30"/>
      <c r="OIW927" s="30"/>
      <c r="OIX927" s="30"/>
      <c r="OIY927" s="30"/>
      <c r="OIZ927" s="30"/>
      <c r="OJA927" s="30"/>
      <c r="OJB927" s="30"/>
      <c r="OJC927" s="30"/>
      <c r="OJD927" s="30"/>
      <c r="OJE927" s="30"/>
      <c r="OJF927" s="30"/>
      <c r="OJG927" s="30"/>
      <c r="OJH927" s="30"/>
      <c r="OJI927" s="30"/>
      <c r="OJJ927" s="30"/>
      <c r="OJK927" s="30"/>
      <c r="OJL927" s="30"/>
      <c r="OJM927" s="30"/>
      <c r="OJN927" s="30"/>
      <c r="OJO927" s="30"/>
      <c r="OJP927" s="30"/>
      <c r="OJQ927" s="30"/>
      <c r="OJR927" s="30"/>
      <c r="OJS927" s="30"/>
      <c r="OJT927" s="30"/>
      <c r="OJU927" s="30"/>
      <c r="OJV927" s="30"/>
      <c r="OJW927" s="30"/>
      <c r="OJX927" s="30"/>
      <c r="OJY927" s="30"/>
      <c r="OJZ927" s="30"/>
      <c r="OKA927" s="30"/>
      <c r="OKB927" s="30"/>
      <c r="OKC927" s="30"/>
      <c r="OKD927" s="30"/>
      <c r="OKE927" s="30"/>
      <c r="OKF927" s="30"/>
      <c r="OKG927" s="30"/>
      <c r="OKH927" s="30"/>
      <c r="OKI927" s="30"/>
      <c r="OKJ927" s="30"/>
      <c r="OKK927" s="30"/>
      <c r="OKL927" s="30"/>
      <c r="OKM927" s="30"/>
      <c r="OKN927" s="30"/>
      <c r="OKO927" s="30"/>
      <c r="OKP927" s="30"/>
      <c r="OKQ927" s="30"/>
      <c r="OKR927" s="30"/>
      <c r="OKS927" s="30"/>
      <c r="OKT927" s="30"/>
      <c r="OKU927" s="30"/>
      <c r="OKV927" s="30"/>
      <c r="OKW927" s="30"/>
      <c r="OKX927" s="30"/>
      <c r="OKY927" s="30"/>
      <c r="OKZ927" s="30"/>
      <c r="OLA927" s="30"/>
      <c r="OLB927" s="30"/>
      <c r="OLC927" s="30"/>
      <c r="OLD927" s="30"/>
      <c r="OLE927" s="30"/>
      <c r="OLF927" s="30"/>
      <c r="OLG927" s="30"/>
      <c r="OLH927" s="30"/>
      <c r="OLI927" s="30"/>
      <c r="OLJ927" s="30"/>
      <c r="OLK927" s="30"/>
      <c r="OLL927" s="30"/>
      <c r="OLM927" s="30"/>
      <c r="OLN927" s="30"/>
      <c r="OLO927" s="30"/>
      <c r="OLP927" s="30"/>
      <c r="OLQ927" s="30"/>
      <c r="OLR927" s="30"/>
      <c r="OLS927" s="30"/>
      <c r="OLT927" s="30"/>
      <c r="OLU927" s="30"/>
      <c r="OLV927" s="30"/>
      <c r="OLW927" s="30"/>
      <c r="OLX927" s="30"/>
      <c r="OLY927" s="30"/>
      <c r="OLZ927" s="30"/>
      <c r="OMA927" s="30"/>
      <c r="OMB927" s="30"/>
      <c r="OMC927" s="30"/>
      <c r="OMD927" s="30"/>
      <c r="OME927" s="30"/>
      <c r="OMF927" s="30"/>
      <c r="OMG927" s="30"/>
      <c r="OMH927" s="30"/>
      <c r="OMI927" s="30"/>
      <c r="OMJ927" s="30"/>
      <c r="OMK927" s="30"/>
      <c r="OML927" s="30"/>
      <c r="OMM927" s="30"/>
      <c r="OMN927" s="30"/>
      <c r="OMO927" s="30"/>
      <c r="OMP927" s="30"/>
      <c r="OMQ927" s="30"/>
      <c r="OMR927" s="30"/>
      <c r="OMS927" s="30"/>
      <c r="OMT927" s="30"/>
      <c r="OMU927" s="30"/>
      <c r="OMV927" s="30"/>
      <c r="OMW927" s="30"/>
      <c r="OMX927" s="30"/>
      <c r="OMY927" s="30"/>
      <c r="OMZ927" s="30"/>
      <c r="ONA927" s="30"/>
      <c r="ONB927" s="30"/>
      <c r="ONC927" s="30"/>
      <c r="OND927" s="30"/>
      <c r="ONE927" s="30"/>
      <c r="ONF927" s="30"/>
      <c r="ONG927" s="30"/>
      <c r="ONH927" s="30"/>
      <c r="ONI927" s="30"/>
      <c r="ONJ927" s="30"/>
      <c r="ONK927" s="30"/>
      <c r="ONL927" s="30"/>
      <c r="ONM927" s="30"/>
      <c r="ONN927" s="30"/>
      <c r="ONO927" s="30"/>
      <c r="ONP927" s="30"/>
      <c r="ONQ927" s="30"/>
      <c r="ONR927" s="30"/>
      <c r="ONS927" s="30"/>
      <c r="ONT927" s="30"/>
      <c r="ONU927" s="30"/>
      <c r="ONV927" s="30"/>
      <c r="ONW927" s="30"/>
      <c r="ONX927" s="30"/>
      <c r="ONY927" s="30"/>
      <c r="ONZ927" s="30"/>
      <c r="OOA927" s="30"/>
      <c r="OOB927" s="30"/>
      <c r="OOC927" s="30"/>
      <c r="OOD927" s="30"/>
      <c r="OOE927" s="30"/>
      <c r="OOF927" s="30"/>
      <c r="OOG927" s="30"/>
      <c r="OOH927" s="30"/>
      <c r="OOI927" s="30"/>
      <c r="OOJ927" s="30"/>
      <c r="OOK927" s="30"/>
      <c r="OOL927" s="30"/>
      <c r="OOM927" s="30"/>
      <c r="OON927" s="30"/>
      <c r="OOO927" s="30"/>
      <c r="OOP927" s="30"/>
      <c r="OOQ927" s="30"/>
      <c r="OOR927" s="30"/>
      <c r="OOS927" s="30"/>
      <c r="OOT927" s="30"/>
      <c r="OOU927" s="30"/>
      <c r="OOV927" s="30"/>
      <c r="OOW927" s="30"/>
      <c r="OOX927" s="30"/>
      <c r="OOY927" s="30"/>
      <c r="OOZ927" s="30"/>
      <c r="OPA927" s="30"/>
      <c r="OPB927" s="30"/>
      <c r="OPC927" s="30"/>
      <c r="OPD927" s="30"/>
      <c r="OPE927" s="30"/>
      <c r="OPF927" s="30"/>
      <c r="OPG927" s="30"/>
      <c r="OPH927" s="30"/>
      <c r="OPI927" s="30"/>
      <c r="OPJ927" s="30"/>
      <c r="OPK927" s="30"/>
      <c r="OPL927" s="30"/>
      <c r="OPM927" s="30"/>
      <c r="OPN927" s="30"/>
      <c r="OPO927" s="30"/>
      <c r="OPP927" s="30"/>
      <c r="OPQ927" s="30"/>
      <c r="OPR927" s="30"/>
      <c r="OPS927" s="30"/>
      <c r="OPT927" s="30"/>
      <c r="OPU927" s="30"/>
      <c r="OPV927" s="30"/>
      <c r="OPW927" s="30"/>
      <c r="OPX927" s="30"/>
      <c r="OPY927" s="30"/>
      <c r="OPZ927" s="30"/>
      <c r="OQA927" s="30"/>
      <c r="OQB927" s="30"/>
      <c r="OQC927" s="30"/>
      <c r="OQD927" s="30"/>
      <c r="OQE927" s="30"/>
      <c r="OQF927" s="30"/>
      <c r="OQG927" s="30"/>
      <c r="OQH927" s="30"/>
      <c r="OQI927" s="30"/>
      <c r="OQJ927" s="30"/>
      <c r="OQK927" s="30"/>
      <c r="OQL927" s="30"/>
      <c r="OQM927" s="30"/>
      <c r="OQN927" s="30"/>
      <c r="OQO927" s="30"/>
      <c r="OQP927" s="30"/>
      <c r="OQQ927" s="30"/>
      <c r="OQR927" s="30"/>
      <c r="OQS927" s="30"/>
      <c r="OQT927" s="30"/>
      <c r="OQU927" s="30"/>
      <c r="OQV927" s="30"/>
      <c r="OQW927" s="30"/>
      <c r="OQX927" s="30"/>
      <c r="OQY927" s="30"/>
      <c r="OQZ927" s="30"/>
      <c r="ORA927" s="30"/>
      <c r="ORB927" s="30"/>
      <c r="ORC927" s="30"/>
      <c r="ORD927" s="30"/>
      <c r="ORE927" s="30"/>
      <c r="ORF927" s="30"/>
      <c r="ORG927" s="30"/>
      <c r="ORH927" s="30"/>
      <c r="ORI927" s="30"/>
      <c r="ORJ927" s="30"/>
      <c r="ORK927" s="30"/>
      <c r="ORL927" s="30"/>
      <c r="ORM927" s="30"/>
      <c r="ORN927" s="30"/>
      <c r="ORO927" s="30"/>
      <c r="ORP927" s="30"/>
      <c r="ORQ927" s="30"/>
      <c r="ORR927" s="30"/>
      <c r="ORS927" s="30"/>
      <c r="ORT927" s="30"/>
      <c r="ORU927" s="30"/>
      <c r="ORV927" s="30"/>
      <c r="ORW927" s="30"/>
      <c r="ORX927" s="30"/>
      <c r="ORY927" s="30"/>
      <c r="ORZ927" s="30"/>
      <c r="OSA927" s="30"/>
      <c r="OSB927" s="30"/>
      <c r="OSC927" s="30"/>
      <c r="OSD927" s="30"/>
      <c r="OSE927" s="30"/>
      <c r="OSF927" s="30"/>
      <c r="OSG927" s="30"/>
      <c r="OSH927" s="30"/>
      <c r="OSI927" s="30"/>
      <c r="OSJ927" s="30"/>
      <c r="OSK927" s="30"/>
      <c r="OSL927" s="30"/>
      <c r="OSM927" s="30"/>
      <c r="OSN927" s="30"/>
      <c r="OSO927" s="30"/>
      <c r="OSP927" s="30"/>
      <c r="OSQ927" s="30"/>
      <c r="OSR927" s="30"/>
      <c r="OSS927" s="30"/>
      <c r="OST927" s="30"/>
      <c r="OSU927" s="30"/>
      <c r="OSV927" s="30"/>
      <c r="OSW927" s="30"/>
      <c r="OSX927" s="30"/>
      <c r="OSY927" s="30"/>
      <c r="OSZ927" s="30"/>
      <c r="OTA927" s="30"/>
      <c r="OTB927" s="30"/>
      <c r="OTC927" s="30"/>
      <c r="OTD927" s="30"/>
      <c r="OTE927" s="30"/>
      <c r="OTF927" s="30"/>
      <c r="OTG927" s="30"/>
      <c r="OTH927" s="30"/>
      <c r="OTI927" s="30"/>
      <c r="OTJ927" s="30"/>
      <c r="OTK927" s="30"/>
      <c r="OTL927" s="30"/>
      <c r="OTM927" s="30"/>
      <c r="OTN927" s="30"/>
      <c r="OTO927" s="30"/>
      <c r="OTP927" s="30"/>
      <c r="OTQ927" s="30"/>
      <c r="OTR927" s="30"/>
      <c r="OTS927" s="30"/>
      <c r="OTT927" s="30"/>
      <c r="OTU927" s="30"/>
      <c r="OTV927" s="30"/>
      <c r="OTW927" s="30"/>
      <c r="OTX927" s="30"/>
      <c r="OTY927" s="30"/>
      <c r="OTZ927" s="30"/>
      <c r="OUA927" s="30"/>
      <c r="OUB927" s="30"/>
      <c r="OUC927" s="30"/>
      <c r="OUD927" s="30"/>
      <c r="OUE927" s="30"/>
      <c r="OUF927" s="30"/>
      <c r="OUG927" s="30"/>
      <c r="OUH927" s="30"/>
      <c r="OUI927" s="30"/>
      <c r="OUJ927" s="30"/>
      <c r="OUK927" s="30"/>
      <c r="OUL927" s="30"/>
      <c r="OUM927" s="30"/>
      <c r="OUN927" s="30"/>
      <c r="OUO927" s="30"/>
      <c r="OUP927" s="30"/>
      <c r="OUQ927" s="30"/>
      <c r="OUR927" s="30"/>
      <c r="OUS927" s="30"/>
      <c r="OUT927" s="30"/>
      <c r="OUU927" s="30"/>
      <c r="OUV927" s="30"/>
      <c r="OUW927" s="30"/>
      <c r="OUX927" s="30"/>
      <c r="OUY927" s="30"/>
      <c r="OUZ927" s="30"/>
      <c r="OVA927" s="30"/>
      <c r="OVB927" s="30"/>
      <c r="OVC927" s="30"/>
      <c r="OVD927" s="30"/>
      <c r="OVE927" s="30"/>
      <c r="OVF927" s="30"/>
      <c r="OVG927" s="30"/>
      <c r="OVH927" s="30"/>
      <c r="OVI927" s="30"/>
      <c r="OVJ927" s="30"/>
      <c r="OVK927" s="30"/>
      <c r="OVL927" s="30"/>
      <c r="OVM927" s="30"/>
      <c r="OVN927" s="30"/>
      <c r="OVO927" s="30"/>
      <c r="OVP927" s="30"/>
      <c r="OVQ927" s="30"/>
      <c r="OVR927" s="30"/>
      <c r="OVS927" s="30"/>
      <c r="OVT927" s="30"/>
      <c r="OVU927" s="30"/>
      <c r="OVV927" s="30"/>
      <c r="OVW927" s="30"/>
      <c r="OVX927" s="30"/>
      <c r="OVY927" s="30"/>
      <c r="OVZ927" s="30"/>
      <c r="OWA927" s="30"/>
      <c r="OWB927" s="30"/>
      <c r="OWC927" s="30"/>
      <c r="OWD927" s="30"/>
      <c r="OWE927" s="30"/>
      <c r="OWF927" s="30"/>
      <c r="OWG927" s="30"/>
      <c r="OWH927" s="30"/>
      <c r="OWI927" s="30"/>
      <c r="OWJ927" s="30"/>
      <c r="OWK927" s="30"/>
      <c r="OWL927" s="30"/>
      <c r="OWM927" s="30"/>
      <c r="OWN927" s="30"/>
      <c r="OWO927" s="30"/>
      <c r="OWP927" s="30"/>
      <c r="OWQ927" s="30"/>
      <c r="OWR927" s="30"/>
      <c r="OWS927" s="30"/>
      <c r="OWT927" s="30"/>
      <c r="OWU927" s="30"/>
      <c r="OWV927" s="30"/>
      <c r="OWW927" s="30"/>
      <c r="OWX927" s="30"/>
      <c r="OWY927" s="30"/>
      <c r="OWZ927" s="30"/>
      <c r="OXA927" s="30"/>
      <c r="OXB927" s="30"/>
      <c r="OXC927" s="30"/>
      <c r="OXD927" s="30"/>
      <c r="OXE927" s="30"/>
      <c r="OXF927" s="30"/>
      <c r="OXG927" s="30"/>
      <c r="OXH927" s="30"/>
      <c r="OXI927" s="30"/>
      <c r="OXJ927" s="30"/>
      <c r="OXK927" s="30"/>
      <c r="OXL927" s="30"/>
      <c r="OXM927" s="30"/>
      <c r="OXN927" s="30"/>
      <c r="OXO927" s="30"/>
      <c r="OXP927" s="30"/>
      <c r="OXQ927" s="30"/>
      <c r="OXR927" s="30"/>
      <c r="OXS927" s="30"/>
      <c r="OXT927" s="30"/>
      <c r="OXU927" s="30"/>
      <c r="OXV927" s="30"/>
      <c r="OXW927" s="30"/>
      <c r="OXX927" s="30"/>
      <c r="OXY927" s="30"/>
      <c r="OXZ927" s="30"/>
      <c r="OYA927" s="30"/>
      <c r="OYB927" s="30"/>
      <c r="OYC927" s="30"/>
      <c r="OYD927" s="30"/>
      <c r="OYE927" s="30"/>
      <c r="OYF927" s="30"/>
      <c r="OYG927" s="30"/>
      <c r="OYH927" s="30"/>
      <c r="OYI927" s="30"/>
      <c r="OYJ927" s="30"/>
      <c r="OYK927" s="30"/>
      <c r="OYL927" s="30"/>
      <c r="OYM927" s="30"/>
      <c r="OYN927" s="30"/>
      <c r="OYO927" s="30"/>
      <c r="OYP927" s="30"/>
      <c r="OYQ927" s="30"/>
      <c r="OYR927" s="30"/>
      <c r="OYS927" s="30"/>
      <c r="OYT927" s="30"/>
      <c r="OYU927" s="30"/>
      <c r="OYV927" s="30"/>
      <c r="OYW927" s="30"/>
      <c r="OYX927" s="30"/>
      <c r="OYY927" s="30"/>
      <c r="OYZ927" s="30"/>
      <c r="OZA927" s="30"/>
      <c r="OZB927" s="30"/>
      <c r="OZC927" s="30"/>
      <c r="OZD927" s="30"/>
      <c r="OZE927" s="30"/>
      <c r="OZF927" s="30"/>
      <c r="OZG927" s="30"/>
      <c r="OZH927" s="30"/>
      <c r="OZI927" s="30"/>
      <c r="OZJ927" s="30"/>
      <c r="OZK927" s="30"/>
      <c r="OZL927" s="30"/>
      <c r="OZM927" s="30"/>
      <c r="OZN927" s="30"/>
      <c r="OZO927" s="30"/>
      <c r="OZP927" s="30"/>
      <c r="OZQ927" s="30"/>
      <c r="OZR927" s="30"/>
      <c r="OZS927" s="30"/>
      <c r="OZT927" s="30"/>
      <c r="OZU927" s="30"/>
      <c r="OZV927" s="30"/>
      <c r="OZW927" s="30"/>
      <c r="OZX927" s="30"/>
      <c r="OZY927" s="30"/>
      <c r="OZZ927" s="30"/>
      <c r="PAA927" s="30"/>
      <c r="PAB927" s="30"/>
      <c r="PAC927" s="30"/>
      <c r="PAD927" s="30"/>
      <c r="PAE927" s="30"/>
      <c r="PAF927" s="30"/>
      <c r="PAG927" s="30"/>
      <c r="PAH927" s="30"/>
      <c r="PAI927" s="30"/>
      <c r="PAJ927" s="30"/>
      <c r="PAK927" s="30"/>
      <c r="PAL927" s="30"/>
      <c r="PAM927" s="30"/>
      <c r="PAN927" s="30"/>
      <c r="PAO927" s="30"/>
      <c r="PAP927" s="30"/>
      <c r="PAQ927" s="30"/>
      <c r="PAR927" s="30"/>
      <c r="PAS927" s="30"/>
      <c r="PAT927" s="30"/>
      <c r="PAU927" s="30"/>
      <c r="PAV927" s="30"/>
      <c r="PAW927" s="30"/>
      <c r="PAX927" s="30"/>
      <c r="PAY927" s="30"/>
      <c r="PAZ927" s="30"/>
      <c r="PBA927" s="30"/>
      <c r="PBB927" s="30"/>
      <c r="PBC927" s="30"/>
      <c r="PBD927" s="30"/>
      <c r="PBE927" s="30"/>
      <c r="PBF927" s="30"/>
      <c r="PBG927" s="30"/>
      <c r="PBH927" s="30"/>
      <c r="PBI927" s="30"/>
      <c r="PBJ927" s="30"/>
      <c r="PBK927" s="30"/>
      <c r="PBL927" s="30"/>
      <c r="PBM927" s="30"/>
      <c r="PBN927" s="30"/>
      <c r="PBO927" s="30"/>
      <c r="PBP927" s="30"/>
      <c r="PBQ927" s="30"/>
      <c r="PBR927" s="30"/>
      <c r="PBS927" s="30"/>
      <c r="PBT927" s="30"/>
      <c r="PBU927" s="30"/>
      <c r="PBV927" s="30"/>
      <c r="PBW927" s="30"/>
      <c r="PBX927" s="30"/>
      <c r="PBY927" s="30"/>
      <c r="PBZ927" s="30"/>
      <c r="PCA927" s="30"/>
      <c r="PCB927" s="30"/>
      <c r="PCC927" s="30"/>
      <c r="PCD927" s="30"/>
      <c r="PCE927" s="30"/>
      <c r="PCF927" s="30"/>
      <c r="PCG927" s="30"/>
      <c r="PCH927" s="30"/>
      <c r="PCI927" s="30"/>
      <c r="PCJ927" s="30"/>
      <c r="PCK927" s="30"/>
      <c r="PCL927" s="30"/>
      <c r="PCM927" s="30"/>
      <c r="PCN927" s="30"/>
      <c r="PCO927" s="30"/>
      <c r="PCP927" s="30"/>
      <c r="PCQ927" s="30"/>
      <c r="PCR927" s="30"/>
      <c r="PCS927" s="30"/>
      <c r="PCT927" s="30"/>
      <c r="PCU927" s="30"/>
      <c r="PCV927" s="30"/>
      <c r="PCW927" s="30"/>
      <c r="PCX927" s="30"/>
      <c r="PCY927" s="30"/>
      <c r="PCZ927" s="30"/>
      <c r="PDA927" s="30"/>
      <c r="PDB927" s="30"/>
      <c r="PDC927" s="30"/>
      <c r="PDD927" s="30"/>
      <c r="PDE927" s="30"/>
      <c r="PDF927" s="30"/>
      <c r="PDG927" s="30"/>
      <c r="PDH927" s="30"/>
      <c r="PDI927" s="30"/>
      <c r="PDJ927" s="30"/>
      <c r="PDK927" s="30"/>
      <c r="PDL927" s="30"/>
      <c r="PDM927" s="30"/>
      <c r="PDN927" s="30"/>
      <c r="PDO927" s="30"/>
      <c r="PDP927" s="30"/>
      <c r="PDQ927" s="30"/>
      <c r="PDR927" s="30"/>
      <c r="PDS927" s="30"/>
      <c r="PDT927" s="30"/>
      <c r="PDU927" s="30"/>
      <c r="PDV927" s="30"/>
      <c r="PDW927" s="30"/>
      <c r="PDX927" s="30"/>
      <c r="PDY927" s="30"/>
      <c r="PDZ927" s="30"/>
      <c r="PEA927" s="30"/>
      <c r="PEB927" s="30"/>
      <c r="PEC927" s="30"/>
      <c r="PED927" s="30"/>
      <c r="PEE927" s="30"/>
      <c r="PEF927" s="30"/>
      <c r="PEG927" s="30"/>
      <c r="PEH927" s="30"/>
      <c r="PEI927" s="30"/>
      <c r="PEJ927" s="30"/>
      <c r="PEK927" s="30"/>
      <c r="PEL927" s="30"/>
      <c r="PEM927" s="30"/>
      <c r="PEN927" s="30"/>
      <c r="PEO927" s="30"/>
      <c r="PEP927" s="30"/>
      <c r="PEQ927" s="30"/>
      <c r="PER927" s="30"/>
      <c r="PES927" s="30"/>
      <c r="PET927" s="30"/>
      <c r="PEU927" s="30"/>
      <c r="PEV927" s="30"/>
      <c r="PEW927" s="30"/>
      <c r="PEX927" s="30"/>
      <c r="PEY927" s="30"/>
      <c r="PEZ927" s="30"/>
      <c r="PFA927" s="30"/>
      <c r="PFB927" s="30"/>
      <c r="PFC927" s="30"/>
      <c r="PFD927" s="30"/>
      <c r="PFE927" s="30"/>
      <c r="PFF927" s="30"/>
      <c r="PFG927" s="30"/>
      <c r="PFH927" s="30"/>
      <c r="PFI927" s="30"/>
      <c r="PFJ927" s="30"/>
      <c r="PFK927" s="30"/>
      <c r="PFL927" s="30"/>
      <c r="PFM927" s="30"/>
      <c r="PFN927" s="30"/>
      <c r="PFO927" s="30"/>
      <c r="PFP927" s="30"/>
      <c r="PFQ927" s="30"/>
      <c r="PFR927" s="30"/>
      <c r="PFS927" s="30"/>
      <c r="PFT927" s="30"/>
      <c r="PFU927" s="30"/>
      <c r="PFV927" s="30"/>
      <c r="PFW927" s="30"/>
      <c r="PFX927" s="30"/>
      <c r="PFY927" s="30"/>
      <c r="PFZ927" s="30"/>
      <c r="PGA927" s="30"/>
      <c r="PGB927" s="30"/>
      <c r="PGC927" s="30"/>
      <c r="PGD927" s="30"/>
      <c r="PGE927" s="30"/>
      <c r="PGF927" s="30"/>
      <c r="PGG927" s="30"/>
      <c r="PGH927" s="30"/>
      <c r="PGI927" s="30"/>
      <c r="PGJ927" s="30"/>
      <c r="PGK927" s="30"/>
      <c r="PGL927" s="30"/>
      <c r="PGM927" s="30"/>
      <c r="PGN927" s="30"/>
      <c r="PGO927" s="30"/>
      <c r="PGP927" s="30"/>
      <c r="PGQ927" s="30"/>
      <c r="PGR927" s="30"/>
      <c r="PGS927" s="30"/>
      <c r="PGT927" s="30"/>
      <c r="PGU927" s="30"/>
      <c r="PGV927" s="30"/>
      <c r="PGW927" s="30"/>
      <c r="PGX927" s="30"/>
      <c r="PGY927" s="30"/>
      <c r="PGZ927" s="30"/>
      <c r="PHA927" s="30"/>
      <c r="PHB927" s="30"/>
      <c r="PHC927" s="30"/>
      <c r="PHD927" s="30"/>
      <c r="PHE927" s="30"/>
      <c r="PHF927" s="30"/>
      <c r="PHG927" s="30"/>
      <c r="PHH927" s="30"/>
      <c r="PHI927" s="30"/>
      <c r="PHJ927" s="30"/>
      <c r="PHK927" s="30"/>
      <c r="PHL927" s="30"/>
      <c r="PHM927" s="30"/>
      <c r="PHN927" s="30"/>
      <c r="PHO927" s="30"/>
      <c r="PHP927" s="30"/>
      <c r="PHQ927" s="30"/>
      <c r="PHR927" s="30"/>
      <c r="PHS927" s="30"/>
      <c r="PHT927" s="30"/>
      <c r="PHU927" s="30"/>
      <c r="PHV927" s="30"/>
      <c r="PHW927" s="30"/>
      <c r="PHX927" s="30"/>
      <c r="PHY927" s="30"/>
      <c r="PHZ927" s="30"/>
      <c r="PIA927" s="30"/>
      <c r="PIB927" s="30"/>
      <c r="PIC927" s="30"/>
      <c r="PID927" s="30"/>
      <c r="PIE927" s="30"/>
      <c r="PIF927" s="30"/>
      <c r="PIG927" s="30"/>
      <c r="PIH927" s="30"/>
      <c r="PII927" s="30"/>
      <c r="PIJ927" s="30"/>
      <c r="PIK927" s="30"/>
      <c r="PIL927" s="30"/>
      <c r="PIM927" s="30"/>
      <c r="PIN927" s="30"/>
      <c r="PIO927" s="30"/>
      <c r="PIP927" s="30"/>
      <c r="PIQ927" s="30"/>
      <c r="PIR927" s="30"/>
      <c r="PIS927" s="30"/>
      <c r="PIT927" s="30"/>
      <c r="PIU927" s="30"/>
      <c r="PIV927" s="30"/>
      <c r="PIW927" s="30"/>
      <c r="PIX927" s="30"/>
      <c r="PIY927" s="30"/>
      <c r="PIZ927" s="30"/>
      <c r="PJA927" s="30"/>
      <c r="PJB927" s="30"/>
      <c r="PJC927" s="30"/>
      <c r="PJD927" s="30"/>
      <c r="PJE927" s="30"/>
      <c r="PJF927" s="30"/>
      <c r="PJG927" s="30"/>
      <c r="PJH927" s="30"/>
      <c r="PJI927" s="30"/>
      <c r="PJJ927" s="30"/>
      <c r="PJK927" s="30"/>
      <c r="PJL927" s="30"/>
      <c r="PJM927" s="30"/>
      <c r="PJN927" s="30"/>
      <c r="PJO927" s="30"/>
      <c r="PJP927" s="30"/>
      <c r="PJQ927" s="30"/>
      <c r="PJR927" s="30"/>
      <c r="PJS927" s="30"/>
      <c r="PJT927" s="30"/>
      <c r="PJU927" s="30"/>
      <c r="PJV927" s="30"/>
      <c r="PJW927" s="30"/>
      <c r="PJX927" s="30"/>
      <c r="PJY927" s="30"/>
      <c r="PJZ927" s="30"/>
      <c r="PKA927" s="30"/>
      <c r="PKB927" s="30"/>
      <c r="PKC927" s="30"/>
      <c r="PKD927" s="30"/>
      <c r="PKE927" s="30"/>
      <c r="PKF927" s="30"/>
      <c r="PKG927" s="30"/>
      <c r="PKH927" s="30"/>
      <c r="PKI927" s="30"/>
      <c r="PKJ927" s="30"/>
      <c r="PKK927" s="30"/>
      <c r="PKL927" s="30"/>
      <c r="PKM927" s="30"/>
      <c r="PKN927" s="30"/>
      <c r="PKO927" s="30"/>
      <c r="PKP927" s="30"/>
      <c r="PKQ927" s="30"/>
      <c r="PKR927" s="30"/>
      <c r="PKS927" s="30"/>
      <c r="PKT927" s="30"/>
      <c r="PKU927" s="30"/>
      <c r="PKV927" s="30"/>
      <c r="PKW927" s="30"/>
      <c r="PKX927" s="30"/>
      <c r="PKY927" s="30"/>
      <c r="PKZ927" s="30"/>
      <c r="PLA927" s="30"/>
      <c r="PLB927" s="30"/>
      <c r="PLC927" s="30"/>
      <c r="PLD927" s="30"/>
      <c r="PLE927" s="30"/>
      <c r="PLF927" s="30"/>
      <c r="PLG927" s="30"/>
      <c r="PLH927" s="30"/>
      <c r="PLI927" s="30"/>
      <c r="PLJ927" s="30"/>
      <c r="PLK927" s="30"/>
      <c r="PLL927" s="30"/>
      <c r="PLM927" s="30"/>
      <c r="PLN927" s="30"/>
      <c r="PLO927" s="30"/>
      <c r="PLP927" s="30"/>
      <c r="PLQ927" s="30"/>
      <c r="PLR927" s="30"/>
      <c r="PLS927" s="30"/>
      <c r="PLT927" s="30"/>
      <c r="PLU927" s="30"/>
      <c r="PLV927" s="30"/>
      <c r="PLW927" s="30"/>
      <c r="PLX927" s="30"/>
      <c r="PLY927" s="30"/>
      <c r="PLZ927" s="30"/>
      <c r="PMA927" s="30"/>
      <c r="PMB927" s="30"/>
      <c r="PMC927" s="30"/>
      <c r="PMD927" s="30"/>
      <c r="PME927" s="30"/>
      <c r="PMF927" s="30"/>
      <c r="PMG927" s="30"/>
      <c r="PMH927" s="30"/>
      <c r="PMI927" s="30"/>
      <c r="PMJ927" s="30"/>
      <c r="PMK927" s="30"/>
      <c r="PML927" s="30"/>
      <c r="PMM927" s="30"/>
      <c r="PMN927" s="30"/>
      <c r="PMO927" s="30"/>
      <c r="PMP927" s="30"/>
      <c r="PMQ927" s="30"/>
      <c r="PMR927" s="30"/>
      <c r="PMS927" s="30"/>
      <c r="PMT927" s="30"/>
      <c r="PMU927" s="30"/>
      <c r="PMV927" s="30"/>
      <c r="PMW927" s="30"/>
      <c r="PMX927" s="30"/>
      <c r="PMY927" s="30"/>
      <c r="PMZ927" s="30"/>
      <c r="PNA927" s="30"/>
      <c r="PNB927" s="30"/>
      <c r="PNC927" s="30"/>
      <c r="PND927" s="30"/>
      <c r="PNE927" s="30"/>
      <c r="PNF927" s="30"/>
      <c r="PNG927" s="30"/>
      <c r="PNH927" s="30"/>
      <c r="PNI927" s="30"/>
      <c r="PNJ927" s="30"/>
      <c r="PNK927" s="30"/>
      <c r="PNL927" s="30"/>
      <c r="PNM927" s="30"/>
      <c r="PNN927" s="30"/>
      <c r="PNO927" s="30"/>
      <c r="PNP927" s="30"/>
      <c r="PNQ927" s="30"/>
      <c r="PNR927" s="30"/>
      <c r="PNS927" s="30"/>
      <c r="PNT927" s="30"/>
      <c r="PNU927" s="30"/>
      <c r="PNV927" s="30"/>
      <c r="PNW927" s="30"/>
      <c r="PNX927" s="30"/>
      <c r="PNY927" s="30"/>
      <c r="PNZ927" s="30"/>
      <c r="POA927" s="30"/>
      <c r="POB927" s="30"/>
      <c r="POC927" s="30"/>
      <c r="POD927" s="30"/>
      <c r="POE927" s="30"/>
      <c r="POF927" s="30"/>
      <c r="POG927" s="30"/>
      <c r="POH927" s="30"/>
      <c r="POI927" s="30"/>
      <c r="POJ927" s="30"/>
      <c r="POK927" s="30"/>
      <c r="POL927" s="30"/>
      <c r="POM927" s="30"/>
      <c r="PON927" s="30"/>
      <c r="POO927" s="30"/>
      <c r="POP927" s="30"/>
      <c r="POQ927" s="30"/>
      <c r="POR927" s="30"/>
      <c r="POS927" s="30"/>
      <c r="POT927" s="30"/>
      <c r="POU927" s="30"/>
      <c r="POV927" s="30"/>
      <c r="POW927" s="30"/>
      <c r="POX927" s="30"/>
      <c r="POY927" s="30"/>
      <c r="POZ927" s="30"/>
      <c r="PPA927" s="30"/>
      <c r="PPB927" s="30"/>
      <c r="PPC927" s="30"/>
      <c r="PPD927" s="30"/>
      <c r="PPE927" s="30"/>
      <c r="PPF927" s="30"/>
      <c r="PPG927" s="30"/>
      <c r="PPH927" s="30"/>
      <c r="PPI927" s="30"/>
      <c r="PPJ927" s="30"/>
      <c r="PPK927" s="30"/>
      <c r="PPL927" s="30"/>
      <c r="PPM927" s="30"/>
      <c r="PPN927" s="30"/>
      <c r="PPO927" s="30"/>
      <c r="PPP927" s="30"/>
      <c r="PPQ927" s="30"/>
      <c r="PPR927" s="30"/>
      <c r="PPS927" s="30"/>
      <c r="PPT927" s="30"/>
      <c r="PPU927" s="30"/>
      <c r="PPV927" s="30"/>
      <c r="PPW927" s="30"/>
      <c r="PPX927" s="30"/>
      <c r="PPY927" s="30"/>
      <c r="PPZ927" s="30"/>
      <c r="PQA927" s="30"/>
      <c r="PQB927" s="30"/>
      <c r="PQC927" s="30"/>
      <c r="PQD927" s="30"/>
      <c r="PQE927" s="30"/>
      <c r="PQF927" s="30"/>
      <c r="PQG927" s="30"/>
      <c r="PQH927" s="30"/>
      <c r="PQI927" s="30"/>
      <c r="PQJ927" s="30"/>
      <c r="PQK927" s="30"/>
      <c r="PQL927" s="30"/>
      <c r="PQM927" s="30"/>
      <c r="PQN927" s="30"/>
      <c r="PQO927" s="30"/>
      <c r="PQP927" s="30"/>
      <c r="PQQ927" s="30"/>
      <c r="PQR927" s="30"/>
      <c r="PQS927" s="30"/>
      <c r="PQT927" s="30"/>
      <c r="PQU927" s="30"/>
      <c r="PQV927" s="30"/>
      <c r="PQW927" s="30"/>
      <c r="PQX927" s="30"/>
      <c r="PQY927" s="30"/>
      <c r="PQZ927" s="30"/>
      <c r="PRA927" s="30"/>
      <c r="PRB927" s="30"/>
      <c r="PRC927" s="30"/>
      <c r="PRD927" s="30"/>
      <c r="PRE927" s="30"/>
      <c r="PRF927" s="30"/>
      <c r="PRG927" s="30"/>
      <c r="PRH927" s="30"/>
      <c r="PRI927" s="30"/>
      <c r="PRJ927" s="30"/>
      <c r="PRK927" s="30"/>
      <c r="PRL927" s="30"/>
      <c r="PRM927" s="30"/>
      <c r="PRN927" s="30"/>
      <c r="PRO927" s="30"/>
      <c r="PRP927" s="30"/>
      <c r="PRQ927" s="30"/>
      <c r="PRR927" s="30"/>
      <c r="PRS927" s="30"/>
      <c r="PRT927" s="30"/>
      <c r="PRU927" s="30"/>
      <c r="PRV927" s="30"/>
      <c r="PRW927" s="30"/>
      <c r="PRX927" s="30"/>
      <c r="PRY927" s="30"/>
      <c r="PRZ927" s="30"/>
      <c r="PSA927" s="30"/>
      <c r="PSB927" s="30"/>
      <c r="PSC927" s="30"/>
      <c r="PSD927" s="30"/>
      <c r="PSE927" s="30"/>
      <c r="PSF927" s="30"/>
      <c r="PSG927" s="30"/>
      <c r="PSH927" s="30"/>
      <c r="PSI927" s="30"/>
      <c r="PSJ927" s="30"/>
      <c r="PSK927" s="30"/>
      <c r="PSL927" s="30"/>
      <c r="PSM927" s="30"/>
      <c r="PSN927" s="30"/>
      <c r="PSO927" s="30"/>
      <c r="PSP927" s="30"/>
      <c r="PSQ927" s="30"/>
      <c r="PSR927" s="30"/>
      <c r="PSS927" s="30"/>
      <c r="PST927" s="30"/>
      <c r="PSU927" s="30"/>
      <c r="PSV927" s="30"/>
      <c r="PSW927" s="30"/>
      <c r="PSX927" s="30"/>
      <c r="PSY927" s="30"/>
      <c r="PSZ927" s="30"/>
      <c r="PTA927" s="30"/>
      <c r="PTB927" s="30"/>
      <c r="PTC927" s="30"/>
      <c r="PTD927" s="30"/>
      <c r="PTE927" s="30"/>
      <c r="PTF927" s="30"/>
      <c r="PTG927" s="30"/>
      <c r="PTH927" s="30"/>
      <c r="PTI927" s="30"/>
      <c r="PTJ927" s="30"/>
      <c r="PTK927" s="30"/>
      <c r="PTL927" s="30"/>
      <c r="PTM927" s="30"/>
      <c r="PTN927" s="30"/>
      <c r="PTO927" s="30"/>
      <c r="PTP927" s="30"/>
      <c r="PTQ927" s="30"/>
      <c r="PTR927" s="30"/>
      <c r="PTS927" s="30"/>
      <c r="PTT927" s="30"/>
      <c r="PTU927" s="30"/>
      <c r="PTV927" s="30"/>
      <c r="PTW927" s="30"/>
      <c r="PTX927" s="30"/>
      <c r="PTY927" s="30"/>
      <c r="PTZ927" s="30"/>
      <c r="PUA927" s="30"/>
      <c r="PUB927" s="30"/>
      <c r="PUC927" s="30"/>
      <c r="PUD927" s="30"/>
      <c r="PUE927" s="30"/>
      <c r="PUF927" s="30"/>
      <c r="PUG927" s="30"/>
      <c r="PUH927" s="30"/>
      <c r="PUI927" s="30"/>
      <c r="PUJ927" s="30"/>
      <c r="PUK927" s="30"/>
      <c r="PUL927" s="30"/>
      <c r="PUM927" s="30"/>
      <c r="PUN927" s="30"/>
      <c r="PUO927" s="30"/>
      <c r="PUP927" s="30"/>
      <c r="PUQ927" s="30"/>
      <c r="PUR927" s="30"/>
      <c r="PUS927" s="30"/>
      <c r="PUT927" s="30"/>
      <c r="PUU927" s="30"/>
      <c r="PUV927" s="30"/>
      <c r="PUW927" s="30"/>
      <c r="PUX927" s="30"/>
      <c r="PUY927" s="30"/>
      <c r="PUZ927" s="30"/>
      <c r="PVA927" s="30"/>
      <c r="PVB927" s="30"/>
      <c r="PVC927" s="30"/>
      <c r="PVD927" s="30"/>
      <c r="PVE927" s="30"/>
      <c r="PVF927" s="30"/>
      <c r="PVG927" s="30"/>
      <c r="PVH927" s="30"/>
      <c r="PVI927" s="30"/>
      <c r="PVJ927" s="30"/>
      <c r="PVK927" s="30"/>
      <c r="PVL927" s="30"/>
      <c r="PVM927" s="30"/>
      <c r="PVN927" s="30"/>
      <c r="PVO927" s="30"/>
      <c r="PVP927" s="30"/>
      <c r="PVQ927" s="30"/>
      <c r="PVR927" s="30"/>
      <c r="PVS927" s="30"/>
      <c r="PVT927" s="30"/>
      <c r="PVU927" s="30"/>
      <c r="PVV927" s="30"/>
      <c r="PVW927" s="30"/>
      <c r="PVX927" s="30"/>
      <c r="PVY927" s="30"/>
      <c r="PVZ927" s="30"/>
      <c r="PWA927" s="30"/>
      <c r="PWB927" s="30"/>
      <c r="PWC927" s="30"/>
      <c r="PWD927" s="30"/>
      <c r="PWE927" s="30"/>
      <c r="PWF927" s="30"/>
      <c r="PWG927" s="30"/>
      <c r="PWH927" s="30"/>
      <c r="PWI927" s="30"/>
      <c r="PWJ927" s="30"/>
      <c r="PWK927" s="30"/>
      <c r="PWL927" s="30"/>
      <c r="PWM927" s="30"/>
      <c r="PWN927" s="30"/>
      <c r="PWO927" s="30"/>
      <c r="PWP927" s="30"/>
      <c r="PWQ927" s="30"/>
      <c r="PWR927" s="30"/>
      <c r="PWS927" s="30"/>
      <c r="PWT927" s="30"/>
      <c r="PWU927" s="30"/>
      <c r="PWV927" s="30"/>
      <c r="PWW927" s="30"/>
      <c r="PWX927" s="30"/>
      <c r="PWY927" s="30"/>
      <c r="PWZ927" s="30"/>
      <c r="PXA927" s="30"/>
      <c r="PXB927" s="30"/>
      <c r="PXC927" s="30"/>
      <c r="PXD927" s="30"/>
      <c r="PXE927" s="30"/>
      <c r="PXF927" s="30"/>
      <c r="PXG927" s="30"/>
      <c r="PXH927" s="30"/>
      <c r="PXI927" s="30"/>
      <c r="PXJ927" s="30"/>
      <c r="PXK927" s="30"/>
      <c r="PXL927" s="30"/>
      <c r="PXM927" s="30"/>
      <c r="PXN927" s="30"/>
      <c r="PXO927" s="30"/>
      <c r="PXP927" s="30"/>
      <c r="PXQ927" s="30"/>
      <c r="PXR927" s="30"/>
      <c r="PXS927" s="30"/>
      <c r="PXT927" s="30"/>
      <c r="PXU927" s="30"/>
      <c r="PXV927" s="30"/>
      <c r="PXW927" s="30"/>
      <c r="PXX927" s="30"/>
      <c r="PXY927" s="30"/>
      <c r="PXZ927" s="30"/>
      <c r="PYA927" s="30"/>
      <c r="PYB927" s="30"/>
      <c r="PYC927" s="30"/>
      <c r="PYD927" s="30"/>
      <c r="PYE927" s="30"/>
      <c r="PYF927" s="30"/>
      <c r="PYG927" s="30"/>
      <c r="PYH927" s="30"/>
      <c r="PYI927" s="30"/>
      <c r="PYJ927" s="30"/>
      <c r="PYK927" s="30"/>
      <c r="PYL927" s="30"/>
      <c r="PYM927" s="30"/>
      <c r="PYN927" s="30"/>
      <c r="PYO927" s="30"/>
      <c r="PYP927" s="30"/>
      <c r="PYQ927" s="30"/>
      <c r="PYR927" s="30"/>
      <c r="PYS927" s="30"/>
      <c r="PYT927" s="30"/>
      <c r="PYU927" s="30"/>
      <c r="PYV927" s="30"/>
      <c r="PYW927" s="30"/>
      <c r="PYX927" s="30"/>
      <c r="PYY927" s="30"/>
      <c r="PYZ927" s="30"/>
      <c r="PZA927" s="30"/>
      <c r="PZB927" s="30"/>
      <c r="PZC927" s="30"/>
      <c r="PZD927" s="30"/>
      <c r="PZE927" s="30"/>
      <c r="PZF927" s="30"/>
      <c r="PZG927" s="30"/>
      <c r="PZH927" s="30"/>
      <c r="PZI927" s="30"/>
      <c r="PZJ927" s="30"/>
      <c r="PZK927" s="30"/>
      <c r="PZL927" s="30"/>
      <c r="PZM927" s="30"/>
      <c r="PZN927" s="30"/>
      <c r="PZO927" s="30"/>
      <c r="PZP927" s="30"/>
      <c r="PZQ927" s="30"/>
      <c r="PZR927" s="30"/>
      <c r="PZS927" s="30"/>
      <c r="PZT927" s="30"/>
      <c r="PZU927" s="30"/>
      <c r="PZV927" s="30"/>
      <c r="PZW927" s="30"/>
      <c r="PZX927" s="30"/>
      <c r="PZY927" s="30"/>
      <c r="PZZ927" s="30"/>
      <c r="QAA927" s="30"/>
      <c r="QAB927" s="30"/>
      <c r="QAC927" s="30"/>
      <c r="QAD927" s="30"/>
      <c r="QAE927" s="30"/>
      <c r="QAF927" s="30"/>
      <c r="QAG927" s="30"/>
      <c r="QAH927" s="30"/>
      <c r="QAI927" s="30"/>
      <c r="QAJ927" s="30"/>
      <c r="QAK927" s="30"/>
      <c r="QAL927" s="30"/>
      <c r="QAM927" s="30"/>
      <c r="QAN927" s="30"/>
      <c r="QAO927" s="30"/>
      <c r="QAP927" s="30"/>
      <c r="QAQ927" s="30"/>
      <c r="QAR927" s="30"/>
      <c r="QAS927" s="30"/>
      <c r="QAT927" s="30"/>
      <c r="QAU927" s="30"/>
      <c r="QAV927" s="30"/>
      <c r="QAW927" s="30"/>
      <c r="QAX927" s="30"/>
      <c r="QAY927" s="30"/>
      <c r="QAZ927" s="30"/>
      <c r="QBA927" s="30"/>
      <c r="QBB927" s="30"/>
      <c r="QBC927" s="30"/>
      <c r="QBD927" s="30"/>
      <c r="QBE927" s="30"/>
      <c r="QBF927" s="30"/>
      <c r="QBG927" s="30"/>
      <c r="QBH927" s="30"/>
      <c r="QBI927" s="30"/>
      <c r="QBJ927" s="30"/>
      <c r="QBK927" s="30"/>
      <c r="QBL927" s="30"/>
      <c r="QBM927" s="30"/>
      <c r="QBN927" s="30"/>
      <c r="QBO927" s="30"/>
      <c r="QBP927" s="30"/>
      <c r="QBQ927" s="30"/>
      <c r="QBR927" s="30"/>
      <c r="QBS927" s="30"/>
      <c r="QBT927" s="30"/>
      <c r="QBU927" s="30"/>
      <c r="QBV927" s="30"/>
      <c r="QBW927" s="30"/>
      <c r="QBX927" s="30"/>
      <c r="QBY927" s="30"/>
      <c r="QBZ927" s="30"/>
      <c r="QCA927" s="30"/>
      <c r="QCB927" s="30"/>
      <c r="QCC927" s="30"/>
      <c r="QCD927" s="30"/>
      <c r="QCE927" s="30"/>
      <c r="QCF927" s="30"/>
      <c r="QCG927" s="30"/>
      <c r="QCH927" s="30"/>
      <c r="QCI927" s="30"/>
      <c r="QCJ927" s="30"/>
      <c r="QCK927" s="30"/>
      <c r="QCL927" s="30"/>
      <c r="QCM927" s="30"/>
      <c r="QCN927" s="30"/>
      <c r="QCO927" s="30"/>
      <c r="QCP927" s="30"/>
      <c r="QCQ927" s="30"/>
      <c r="QCR927" s="30"/>
      <c r="QCS927" s="30"/>
      <c r="QCT927" s="30"/>
      <c r="QCU927" s="30"/>
      <c r="QCV927" s="30"/>
      <c r="QCW927" s="30"/>
      <c r="QCX927" s="30"/>
      <c r="QCY927" s="30"/>
      <c r="QCZ927" s="30"/>
      <c r="QDA927" s="30"/>
      <c r="QDB927" s="30"/>
      <c r="QDC927" s="30"/>
      <c r="QDD927" s="30"/>
      <c r="QDE927" s="30"/>
      <c r="QDF927" s="30"/>
      <c r="QDG927" s="30"/>
      <c r="QDH927" s="30"/>
      <c r="QDI927" s="30"/>
      <c r="QDJ927" s="30"/>
      <c r="QDK927" s="30"/>
      <c r="QDL927" s="30"/>
      <c r="QDM927" s="30"/>
      <c r="QDN927" s="30"/>
      <c r="QDO927" s="30"/>
      <c r="QDP927" s="30"/>
      <c r="QDQ927" s="30"/>
      <c r="QDR927" s="30"/>
      <c r="QDS927" s="30"/>
      <c r="QDT927" s="30"/>
      <c r="QDU927" s="30"/>
      <c r="QDV927" s="30"/>
      <c r="QDW927" s="30"/>
      <c r="QDX927" s="30"/>
      <c r="QDY927" s="30"/>
      <c r="QDZ927" s="30"/>
      <c r="QEA927" s="30"/>
      <c r="QEB927" s="30"/>
      <c r="QEC927" s="30"/>
      <c r="QED927" s="30"/>
      <c r="QEE927" s="30"/>
      <c r="QEF927" s="30"/>
      <c r="QEG927" s="30"/>
      <c r="QEH927" s="30"/>
      <c r="QEI927" s="30"/>
      <c r="QEJ927" s="30"/>
      <c r="QEK927" s="30"/>
      <c r="QEL927" s="30"/>
      <c r="QEM927" s="30"/>
      <c r="QEN927" s="30"/>
      <c r="QEO927" s="30"/>
      <c r="QEP927" s="30"/>
      <c r="QEQ927" s="30"/>
      <c r="QER927" s="30"/>
      <c r="QES927" s="30"/>
      <c r="QET927" s="30"/>
      <c r="QEU927" s="30"/>
      <c r="QEV927" s="30"/>
      <c r="QEW927" s="30"/>
      <c r="QEX927" s="30"/>
      <c r="QEY927" s="30"/>
      <c r="QEZ927" s="30"/>
      <c r="QFA927" s="30"/>
      <c r="QFB927" s="30"/>
      <c r="QFC927" s="30"/>
      <c r="QFD927" s="30"/>
      <c r="QFE927" s="30"/>
      <c r="QFF927" s="30"/>
      <c r="QFG927" s="30"/>
      <c r="QFH927" s="30"/>
      <c r="QFI927" s="30"/>
      <c r="QFJ927" s="30"/>
      <c r="QFK927" s="30"/>
      <c r="QFL927" s="30"/>
      <c r="QFM927" s="30"/>
      <c r="QFN927" s="30"/>
      <c r="QFO927" s="30"/>
      <c r="QFP927" s="30"/>
      <c r="QFQ927" s="30"/>
      <c r="QFR927" s="30"/>
      <c r="QFS927" s="30"/>
      <c r="QFT927" s="30"/>
      <c r="QFU927" s="30"/>
      <c r="QFV927" s="30"/>
      <c r="QFW927" s="30"/>
      <c r="QFX927" s="30"/>
      <c r="QFY927" s="30"/>
      <c r="QFZ927" s="30"/>
      <c r="QGA927" s="30"/>
      <c r="QGB927" s="30"/>
      <c r="QGC927" s="30"/>
      <c r="QGD927" s="30"/>
      <c r="QGE927" s="30"/>
      <c r="QGF927" s="30"/>
      <c r="QGG927" s="30"/>
      <c r="QGH927" s="30"/>
      <c r="QGI927" s="30"/>
      <c r="QGJ927" s="30"/>
      <c r="QGK927" s="30"/>
      <c r="QGL927" s="30"/>
      <c r="QGM927" s="30"/>
      <c r="QGN927" s="30"/>
      <c r="QGO927" s="30"/>
      <c r="QGP927" s="30"/>
      <c r="QGQ927" s="30"/>
      <c r="QGR927" s="30"/>
      <c r="QGS927" s="30"/>
      <c r="QGT927" s="30"/>
      <c r="QGU927" s="30"/>
      <c r="QGV927" s="30"/>
      <c r="QGW927" s="30"/>
      <c r="QGX927" s="30"/>
      <c r="QGY927" s="30"/>
      <c r="QGZ927" s="30"/>
      <c r="QHA927" s="30"/>
      <c r="QHB927" s="30"/>
      <c r="QHC927" s="30"/>
      <c r="QHD927" s="30"/>
      <c r="QHE927" s="30"/>
      <c r="QHF927" s="30"/>
      <c r="QHG927" s="30"/>
      <c r="QHH927" s="30"/>
      <c r="QHI927" s="30"/>
      <c r="QHJ927" s="30"/>
      <c r="QHK927" s="30"/>
      <c r="QHL927" s="30"/>
      <c r="QHM927" s="30"/>
      <c r="QHN927" s="30"/>
      <c r="QHO927" s="30"/>
      <c r="QHP927" s="30"/>
      <c r="QHQ927" s="30"/>
      <c r="QHR927" s="30"/>
      <c r="QHS927" s="30"/>
      <c r="QHT927" s="30"/>
      <c r="QHU927" s="30"/>
      <c r="QHV927" s="30"/>
      <c r="QHW927" s="30"/>
      <c r="QHX927" s="30"/>
      <c r="QHY927" s="30"/>
      <c r="QHZ927" s="30"/>
      <c r="QIA927" s="30"/>
      <c r="QIB927" s="30"/>
      <c r="QIC927" s="30"/>
      <c r="QID927" s="30"/>
      <c r="QIE927" s="30"/>
      <c r="QIF927" s="30"/>
      <c r="QIG927" s="30"/>
      <c r="QIH927" s="30"/>
      <c r="QII927" s="30"/>
      <c r="QIJ927" s="30"/>
      <c r="QIK927" s="30"/>
      <c r="QIL927" s="30"/>
      <c r="QIM927" s="30"/>
      <c r="QIN927" s="30"/>
      <c r="QIO927" s="30"/>
      <c r="QIP927" s="30"/>
      <c r="QIQ927" s="30"/>
      <c r="QIR927" s="30"/>
      <c r="QIS927" s="30"/>
      <c r="QIT927" s="30"/>
      <c r="QIU927" s="30"/>
      <c r="QIV927" s="30"/>
      <c r="QIW927" s="30"/>
      <c r="QIX927" s="30"/>
      <c r="QIY927" s="30"/>
      <c r="QIZ927" s="30"/>
      <c r="QJA927" s="30"/>
      <c r="QJB927" s="30"/>
      <c r="QJC927" s="30"/>
      <c r="QJD927" s="30"/>
      <c r="QJE927" s="30"/>
      <c r="QJF927" s="30"/>
      <c r="QJG927" s="30"/>
      <c r="QJH927" s="30"/>
      <c r="QJI927" s="30"/>
      <c r="QJJ927" s="30"/>
      <c r="QJK927" s="30"/>
      <c r="QJL927" s="30"/>
      <c r="QJM927" s="30"/>
      <c r="QJN927" s="30"/>
      <c r="QJO927" s="30"/>
      <c r="QJP927" s="30"/>
      <c r="QJQ927" s="30"/>
      <c r="QJR927" s="30"/>
      <c r="QJS927" s="30"/>
      <c r="QJT927" s="30"/>
      <c r="QJU927" s="30"/>
      <c r="QJV927" s="30"/>
      <c r="QJW927" s="30"/>
      <c r="QJX927" s="30"/>
      <c r="QJY927" s="30"/>
      <c r="QJZ927" s="30"/>
      <c r="QKA927" s="30"/>
      <c r="QKB927" s="30"/>
      <c r="QKC927" s="30"/>
      <c r="QKD927" s="30"/>
      <c r="QKE927" s="30"/>
      <c r="QKF927" s="30"/>
      <c r="QKG927" s="30"/>
      <c r="QKH927" s="30"/>
      <c r="QKI927" s="30"/>
      <c r="QKJ927" s="30"/>
      <c r="QKK927" s="30"/>
      <c r="QKL927" s="30"/>
      <c r="QKM927" s="30"/>
      <c r="QKN927" s="30"/>
      <c r="QKO927" s="30"/>
      <c r="QKP927" s="30"/>
      <c r="QKQ927" s="30"/>
      <c r="QKR927" s="30"/>
      <c r="QKS927" s="30"/>
      <c r="QKT927" s="30"/>
      <c r="QKU927" s="30"/>
      <c r="QKV927" s="30"/>
      <c r="QKW927" s="30"/>
      <c r="QKX927" s="30"/>
      <c r="QKY927" s="30"/>
      <c r="QKZ927" s="30"/>
      <c r="QLA927" s="30"/>
      <c r="QLB927" s="30"/>
      <c r="QLC927" s="30"/>
      <c r="QLD927" s="30"/>
      <c r="QLE927" s="30"/>
      <c r="QLF927" s="30"/>
      <c r="QLG927" s="30"/>
      <c r="QLH927" s="30"/>
      <c r="QLI927" s="30"/>
      <c r="QLJ927" s="30"/>
      <c r="QLK927" s="30"/>
      <c r="QLL927" s="30"/>
      <c r="QLM927" s="30"/>
      <c r="QLN927" s="30"/>
      <c r="QLO927" s="30"/>
      <c r="QLP927" s="30"/>
      <c r="QLQ927" s="30"/>
      <c r="QLR927" s="30"/>
      <c r="QLS927" s="30"/>
      <c r="QLT927" s="30"/>
      <c r="QLU927" s="30"/>
      <c r="QLV927" s="30"/>
      <c r="QLW927" s="30"/>
      <c r="QLX927" s="30"/>
      <c r="QLY927" s="30"/>
      <c r="QLZ927" s="30"/>
      <c r="QMA927" s="30"/>
      <c r="QMB927" s="30"/>
      <c r="QMC927" s="30"/>
      <c r="QMD927" s="30"/>
      <c r="QME927" s="30"/>
      <c r="QMF927" s="30"/>
      <c r="QMG927" s="30"/>
      <c r="QMH927" s="30"/>
      <c r="QMI927" s="30"/>
      <c r="QMJ927" s="30"/>
      <c r="QMK927" s="30"/>
      <c r="QML927" s="30"/>
      <c r="QMM927" s="30"/>
      <c r="QMN927" s="30"/>
      <c r="QMO927" s="30"/>
      <c r="QMP927" s="30"/>
      <c r="QMQ927" s="30"/>
      <c r="QMR927" s="30"/>
      <c r="QMS927" s="30"/>
      <c r="QMT927" s="30"/>
      <c r="QMU927" s="30"/>
      <c r="QMV927" s="30"/>
      <c r="QMW927" s="30"/>
      <c r="QMX927" s="30"/>
      <c r="QMY927" s="30"/>
      <c r="QMZ927" s="30"/>
      <c r="QNA927" s="30"/>
      <c r="QNB927" s="30"/>
      <c r="QNC927" s="30"/>
      <c r="QND927" s="30"/>
      <c r="QNE927" s="30"/>
      <c r="QNF927" s="30"/>
      <c r="QNG927" s="30"/>
      <c r="QNH927" s="30"/>
      <c r="QNI927" s="30"/>
      <c r="QNJ927" s="30"/>
      <c r="QNK927" s="30"/>
      <c r="QNL927" s="30"/>
      <c r="QNM927" s="30"/>
      <c r="QNN927" s="30"/>
      <c r="QNO927" s="30"/>
      <c r="QNP927" s="30"/>
      <c r="QNQ927" s="30"/>
      <c r="QNR927" s="30"/>
      <c r="QNS927" s="30"/>
      <c r="QNT927" s="30"/>
      <c r="QNU927" s="30"/>
      <c r="QNV927" s="30"/>
      <c r="QNW927" s="30"/>
      <c r="QNX927" s="30"/>
      <c r="QNY927" s="30"/>
      <c r="QNZ927" s="30"/>
      <c r="QOA927" s="30"/>
      <c r="QOB927" s="30"/>
      <c r="QOC927" s="30"/>
      <c r="QOD927" s="30"/>
      <c r="QOE927" s="30"/>
      <c r="QOF927" s="30"/>
      <c r="QOG927" s="30"/>
      <c r="QOH927" s="30"/>
      <c r="QOI927" s="30"/>
      <c r="QOJ927" s="30"/>
      <c r="QOK927" s="30"/>
      <c r="QOL927" s="30"/>
      <c r="QOM927" s="30"/>
      <c r="QON927" s="30"/>
      <c r="QOO927" s="30"/>
      <c r="QOP927" s="30"/>
      <c r="QOQ927" s="30"/>
      <c r="QOR927" s="30"/>
      <c r="QOS927" s="30"/>
      <c r="QOT927" s="30"/>
      <c r="QOU927" s="30"/>
      <c r="QOV927" s="30"/>
      <c r="QOW927" s="30"/>
      <c r="QOX927" s="30"/>
      <c r="QOY927" s="30"/>
      <c r="QOZ927" s="30"/>
      <c r="QPA927" s="30"/>
      <c r="QPB927" s="30"/>
      <c r="QPC927" s="30"/>
      <c r="QPD927" s="30"/>
      <c r="QPE927" s="30"/>
      <c r="QPF927" s="30"/>
      <c r="QPG927" s="30"/>
      <c r="QPH927" s="30"/>
      <c r="QPI927" s="30"/>
      <c r="QPJ927" s="30"/>
      <c r="QPK927" s="30"/>
      <c r="QPL927" s="30"/>
      <c r="QPM927" s="30"/>
      <c r="QPN927" s="30"/>
      <c r="QPO927" s="30"/>
      <c r="QPP927" s="30"/>
      <c r="QPQ927" s="30"/>
      <c r="QPR927" s="30"/>
      <c r="QPS927" s="30"/>
      <c r="QPT927" s="30"/>
      <c r="QPU927" s="30"/>
      <c r="QPV927" s="30"/>
      <c r="QPW927" s="30"/>
      <c r="QPX927" s="30"/>
      <c r="QPY927" s="30"/>
      <c r="QPZ927" s="30"/>
      <c r="QQA927" s="30"/>
      <c r="QQB927" s="30"/>
      <c r="QQC927" s="30"/>
      <c r="QQD927" s="30"/>
      <c r="QQE927" s="30"/>
      <c r="QQF927" s="30"/>
      <c r="QQG927" s="30"/>
      <c r="QQH927" s="30"/>
      <c r="QQI927" s="30"/>
      <c r="QQJ927" s="30"/>
      <c r="QQK927" s="30"/>
      <c r="QQL927" s="30"/>
      <c r="QQM927" s="30"/>
      <c r="QQN927" s="30"/>
      <c r="QQO927" s="30"/>
      <c r="QQP927" s="30"/>
      <c r="QQQ927" s="30"/>
      <c r="QQR927" s="30"/>
      <c r="QQS927" s="30"/>
      <c r="QQT927" s="30"/>
      <c r="QQU927" s="30"/>
      <c r="QQV927" s="30"/>
      <c r="QQW927" s="30"/>
      <c r="QQX927" s="30"/>
      <c r="QQY927" s="30"/>
      <c r="QQZ927" s="30"/>
      <c r="QRA927" s="30"/>
      <c r="QRB927" s="30"/>
      <c r="QRC927" s="30"/>
      <c r="QRD927" s="30"/>
      <c r="QRE927" s="30"/>
      <c r="QRF927" s="30"/>
      <c r="QRG927" s="30"/>
      <c r="QRH927" s="30"/>
      <c r="QRI927" s="30"/>
      <c r="QRJ927" s="30"/>
      <c r="QRK927" s="30"/>
      <c r="QRL927" s="30"/>
      <c r="QRM927" s="30"/>
      <c r="QRN927" s="30"/>
      <c r="QRO927" s="30"/>
      <c r="QRP927" s="30"/>
      <c r="QRQ927" s="30"/>
      <c r="QRR927" s="30"/>
      <c r="QRS927" s="30"/>
      <c r="QRT927" s="30"/>
      <c r="QRU927" s="30"/>
      <c r="QRV927" s="30"/>
      <c r="QRW927" s="30"/>
      <c r="QRX927" s="30"/>
      <c r="QRY927" s="30"/>
      <c r="QRZ927" s="30"/>
      <c r="QSA927" s="30"/>
      <c r="QSB927" s="30"/>
      <c r="QSC927" s="30"/>
      <c r="QSD927" s="30"/>
      <c r="QSE927" s="30"/>
      <c r="QSF927" s="30"/>
      <c r="QSG927" s="30"/>
      <c r="QSH927" s="30"/>
      <c r="QSI927" s="30"/>
      <c r="QSJ927" s="30"/>
      <c r="QSK927" s="30"/>
      <c r="QSL927" s="30"/>
      <c r="QSM927" s="30"/>
      <c r="QSN927" s="30"/>
      <c r="QSO927" s="30"/>
      <c r="QSP927" s="30"/>
      <c r="QSQ927" s="30"/>
      <c r="QSR927" s="30"/>
      <c r="QSS927" s="30"/>
      <c r="QST927" s="30"/>
      <c r="QSU927" s="30"/>
      <c r="QSV927" s="30"/>
      <c r="QSW927" s="30"/>
      <c r="QSX927" s="30"/>
      <c r="QSY927" s="30"/>
      <c r="QSZ927" s="30"/>
      <c r="QTA927" s="30"/>
      <c r="QTB927" s="30"/>
      <c r="QTC927" s="30"/>
      <c r="QTD927" s="30"/>
      <c r="QTE927" s="30"/>
      <c r="QTF927" s="30"/>
      <c r="QTG927" s="30"/>
      <c r="QTH927" s="30"/>
      <c r="QTI927" s="30"/>
      <c r="QTJ927" s="30"/>
      <c r="QTK927" s="30"/>
      <c r="QTL927" s="30"/>
      <c r="QTM927" s="30"/>
      <c r="QTN927" s="30"/>
      <c r="QTO927" s="30"/>
      <c r="QTP927" s="30"/>
      <c r="QTQ927" s="30"/>
      <c r="QTR927" s="30"/>
      <c r="QTS927" s="30"/>
      <c r="QTT927" s="30"/>
      <c r="QTU927" s="30"/>
      <c r="QTV927" s="30"/>
      <c r="QTW927" s="30"/>
      <c r="QTX927" s="30"/>
      <c r="QTY927" s="30"/>
      <c r="QTZ927" s="30"/>
      <c r="QUA927" s="30"/>
      <c r="QUB927" s="30"/>
      <c r="QUC927" s="30"/>
      <c r="QUD927" s="30"/>
      <c r="QUE927" s="30"/>
      <c r="QUF927" s="30"/>
      <c r="QUG927" s="30"/>
      <c r="QUH927" s="30"/>
      <c r="QUI927" s="30"/>
      <c r="QUJ927" s="30"/>
      <c r="QUK927" s="30"/>
      <c r="QUL927" s="30"/>
      <c r="QUM927" s="30"/>
      <c r="QUN927" s="30"/>
      <c r="QUO927" s="30"/>
      <c r="QUP927" s="30"/>
      <c r="QUQ927" s="30"/>
      <c r="QUR927" s="30"/>
      <c r="QUS927" s="30"/>
      <c r="QUT927" s="30"/>
      <c r="QUU927" s="30"/>
      <c r="QUV927" s="30"/>
      <c r="QUW927" s="30"/>
      <c r="QUX927" s="30"/>
      <c r="QUY927" s="30"/>
      <c r="QUZ927" s="30"/>
      <c r="QVA927" s="30"/>
      <c r="QVB927" s="30"/>
      <c r="QVC927" s="30"/>
      <c r="QVD927" s="30"/>
      <c r="QVE927" s="30"/>
      <c r="QVF927" s="30"/>
      <c r="QVG927" s="30"/>
      <c r="QVH927" s="30"/>
      <c r="QVI927" s="30"/>
      <c r="QVJ927" s="30"/>
      <c r="QVK927" s="30"/>
      <c r="QVL927" s="30"/>
      <c r="QVM927" s="30"/>
      <c r="QVN927" s="30"/>
      <c r="QVO927" s="30"/>
      <c r="QVP927" s="30"/>
      <c r="QVQ927" s="30"/>
      <c r="QVR927" s="30"/>
      <c r="QVS927" s="30"/>
      <c r="QVT927" s="30"/>
      <c r="QVU927" s="30"/>
      <c r="QVV927" s="30"/>
      <c r="QVW927" s="30"/>
      <c r="QVX927" s="30"/>
      <c r="QVY927" s="30"/>
      <c r="QVZ927" s="30"/>
      <c r="QWA927" s="30"/>
      <c r="QWB927" s="30"/>
      <c r="QWC927" s="30"/>
      <c r="QWD927" s="30"/>
      <c r="QWE927" s="30"/>
      <c r="QWF927" s="30"/>
      <c r="QWG927" s="30"/>
      <c r="QWH927" s="30"/>
      <c r="QWI927" s="30"/>
      <c r="QWJ927" s="30"/>
      <c r="QWK927" s="30"/>
      <c r="QWL927" s="30"/>
      <c r="QWM927" s="30"/>
      <c r="QWN927" s="30"/>
      <c r="QWO927" s="30"/>
      <c r="QWP927" s="30"/>
      <c r="QWQ927" s="30"/>
      <c r="QWR927" s="30"/>
      <c r="QWS927" s="30"/>
      <c r="QWT927" s="30"/>
      <c r="QWU927" s="30"/>
      <c r="QWV927" s="30"/>
      <c r="QWW927" s="30"/>
      <c r="QWX927" s="30"/>
      <c r="QWY927" s="30"/>
      <c r="QWZ927" s="30"/>
      <c r="QXA927" s="30"/>
      <c r="QXB927" s="30"/>
      <c r="QXC927" s="30"/>
      <c r="QXD927" s="30"/>
      <c r="QXE927" s="30"/>
      <c r="QXF927" s="30"/>
      <c r="QXG927" s="30"/>
      <c r="QXH927" s="30"/>
      <c r="QXI927" s="30"/>
      <c r="QXJ927" s="30"/>
      <c r="QXK927" s="30"/>
      <c r="QXL927" s="30"/>
      <c r="QXM927" s="30"/>
      <c r="QXN927" s="30"/>
      <c r="QXO927" s="30"/>
      <c r="QXP927" s="30"/>
      <c r="QXQ927" s="30"/>
      <c r="QXR927" s="30"/>
      <c r="QXS927" s="30"/>
      <c r="QXT927" s="30"/>
      <c r="QXU927" s="30"/>
      <c r="QXV927" s="30"/>
      <c r="QXW927" s="30"/>
      <c r="QXX927" s="30"/>
      <c r="QXY927" s="30"/>
      <c r="QXZ927" s="30"/>
      <c r="QYA927" s="30"/>
      <c r="QYB927" s="30"/>
      <c r="QYC927" s="30"/>
      <c r="QYD927" s="30"/>
      <c r="QYE927" s="30"/>
      <c r="QYF927" s="30"/>
      <c r="QYG927" s="30"/>
      <c r="QYH927" s="30"/>
      <c r="QYI927" s="30"/>
      <c r="QYJ927" s="30"/>
      <c r="QYK927" s="30"/>
      <c r="QYL927" s="30"/>
      <c r="QYM927" s="30"/>
      <c r="QYN927" s="30"/>
      <c r="QYO927" s="30"/>
      <c r="QYP927" s="30"/>
      <c r="QYQ927" s="30"/>
      <c r="QYR927" s="30"/>
      <c r="QYS927" s="30"/>
      <c r="QYT927" s="30"/>
      <c r="QYU927" s="30"/>
      <c r="QYV927" s="30"/>
      <c r="QYW927" s="30"/>
      <c r="QYX927" s="30"/>
      <c r="QYY927" s="30"/>
      <c r="QYZ927" s="30"/>
      <c r="QZA927" s="30"/>
      <c r="QZB927" s="30"/>
      <c r="QZC927" s="30"/>
      <c r="QZD927" s="30"/>
      <c r="QZE927" s="30"/>
      <c r="QZF927" s="30"/>
      <c r="QZG927" s="30"/>
      <c r="QZH927" s="30"/>
      <c r="QZI927" s="30"/>
      <c r="QZJ927" s="30"/>
      <c r="QZK927" s="30"/>
      <c r="QZL927" s="30"/>
      <c r="QZM927" s="30"/>
      <c r="QZN927" s="30"/>
      <c r="QZO927" s="30"/>
      <c r="QZP927" s="30"/>
      <c r="QZQ927" s="30"/>
      <c r="QZR927" s="30"/>
      <c r="QZS927" s="30"/>
      <c r="QZT927" s="30"/>
      <c r="QZU927" s="30"/>
      <c r="QZV927" s="30"/>
      <c r="QZW927" s="30"/>
      <c r="QZX927" s="30"/>
      <c r="QZY927" s="30"/>
      <c r="QZZ927" s="30"/>
      <c r="RAA927" s="30"/>
      <c r="RAB927" s="30"/>
      <c r="RAC927" s="30"/>
      <c r="RAD927" s="30"/>
      <c r="RAE927" s="30"/>
      <c r="RAF927" s="30"/>
      <c r="RAG927" s="30"/>
      <c r="RAH927" s="30"/>
      <c r="RAI927" s="30"/>
      <c r="RAJ927" s="30"/>
      <c r="RAK927" s="30"/>
      <c r="RAL927" s="30"/>
      <c r="RAM927" s="30"/>
      <c r="RAN927" s="30"/>
      <c r="RAO927" s="30"/>
      <c r="RAP927" s="30"/>
      <c r="RAQ927" s="30"/>
      <c r="RAR927" s="30"/>
      <c r="RAS927" s="30"/>
      <c r="RAT927" s="30"/>
      <c r="RAU927" s="30"/>
      <c r="RAV927" s="30"/>
      <c r="RAW927" s="30"/>
      <c r="RAX927" s="30"/>
      <c r="RAY927" s="30"/>
      <c r="RAZ927" s="30"/>
      <c r="RBA927" s="30"/>
      <c r="RBB927" s="30"/>
      <c r="RBC927" s="30"/>
      <c r="RBD927" s="30"/>
      <c r="RBE927" s="30"/>
      <c r="RBF927" s="30"/>
      <c r="RBG927" s="30"/>
      <c r="RBH927" s="30"/>
      <c r="RBI927" s="30"/>
      <c r="RBJ927" s="30"/>
      <c r="RBK927" s="30"/>
      <c r="RBL927" s="30"/>
      <c r="RBM927" s="30"/>
      <c r="RBN927" s="30"/>
      <c r="RBO927" s="30"/>
      <c r="RBP927" s="30"/>
      <c r="RBQ927" s="30"/>
      <c r="RBR927" s="30"/>
      <c r="RBS927" s="30"/>
      <c r="RBT927" s="30"/>
      <c r="RBU927" s="30"/>
      <c r="RBV927" s="30"/>
      <c r="RBW927" s="30"/>
      <c r="RBX927" s="30"/>
      <c r="RBY927" s="30"/>
      <c r="RBZ927" s="30"/>
      <c r="RCA927" s="30"/>
      <c r="RCB927" s="30"/>
      <c r="RCC927" s="30"/>
      <c r="RCD927" s="30"/>
      <c r="RCE927" s="30"/>
      <c r="RCF927" s="30"/>
      <c r="RCG927" s="30"/>
      <c r="RCH927" s="30"/>
      <c r="RCI927" s="30"/>
      <c r="RCJ927" s="30"/>
      <c r="RCK927" s="30"/>
      <c r="RCL927" s="30"/>
      <c r="RCM927" s="30"/>
      <c r="RCN927" s="30"/>
      <c r="RCO927" s="30"/>
      <c r="RCP927" s="30"/>
      <c r="RCQ927" s="30"/>
      <c r="RCR927" s="30"/>
      <c r="RCS927" s="30"/>
      <c r="RCT927" s="30"/>
      <c r="RCU927" s="30"/>
      <c r="RCV927" s="30"/>
      <c r="RCW927" s="30"/>
      <c r="RCX927" s="30"/>
      <c r="RCY927" s="30"/>
      <c r="RCZ927" s="30"/>
      <c r="RDA927" s="30"/>
      <c r="RDB927" s="30"/>
      <c r="RDC927" s="30"/>
      <c r="RDD927" s="30"/>
      <c r="RDE927" s="30"/>
      <c r="RDF927" s="30"/>
      <c r="RDG927" s="30"/>
      <c r="RDH927" s="30"/>
      <c r="RDI927" s="30"/>
      <c r="RDJ927" s="30"/>
      <c r="RDK927" s="30"/>
      <c r="RDL927" s="30"/>
      <c r="RDM927" s="30"/>
      <c r="RDN927" s="30"/>
      <c r="RDO927" s="30"/>
      <c r="RDP927" s="30"/>
      <c r="RDQ927" s="30"/>
      <c r="RDR927" s="30"/>
      <c r="RDS927" s="30"/>
      <c r="RDT927" s="30"/>
      <c r="RDU927" s="30"/>
      <c r="RDV927" s="30"/>
      <c r="RDW927" s="30"/>
      <c r="RDX927" s="30"/>
      <c r="RDY927" s="30"/>
      <c r="RDZ927" s="30"/>
      <c r="REA927" s="30"/>
      <c r="REB927" s="30"/>
      <c r="REC927" s="30"/>
      <c r="RED927" s="30"/>
      <c r="REE927" s="30"/>
      <c r="REF927" s="30"/>
      <c r="REG927" s="30"/>
      <c r="REH927" s="30"/>
      <c r="REI927" s="30"/>
      <c r="REJ927" s="30"/>
      <c r="REK927" s="30"/>
      <c r="REL927" s="30"/>
      <c r="REM927" s="30"/>
      <c r="REN927" s="30"/>
      <c r="REO927" s="30"/>
      <c r="REP927" s="30"/>
      <c r="REQ927" s="30"/>
      <c r="RER927" s="30"/>
      <c r="RES927" s="30"/>
      <c r="RET927" s="30"/>
      <c r="REU927" s="30"/>
      <c r="REV927" s="30"/>
      <c r="REW927" s="30"/>
      <c r="REX927" s="30"/>
      <c r="REY927" s="30"/>
      <c r="REZ927" s="30"/>
      <c r="RFA927" s="30"/>
      <c r="RFB927" s="30"/>
      <c r="RFC927" s="30"/>
      <c r="RFD927" s="30"/>
      <c r="RFE927" s="30"/>
      <c r="RFF927" s="30"/>
      <c r="RFG927" s="30"/>
      <c r="RFH927" s="30"/>
      <c r="RFI927" s="30"/>
      <c r="RFJ927" s="30"/>
      <c r="RFK927" s="30"/>
      <c r="RFL927" s="30"/>
      <c r="RFM927" s="30"/>
      <c r="RFN927" s="30"/>
      <c r="RFO927" s="30"/>
      <c r="RFP927" s="30"/>
      <c r="RFQ927" s="30"/>
      <c r="RFR927" s="30"/>
      <c r="RFS927" s="30"/>
      <c r="RFT927" s="30"/>
      <c r="RFU927" s="30"/>
      <c r="RFV927" s="30"/>
      <c r="RFW927" s="30"/>
      <c r="RFX927" s="30"/>
      <c r="RFY927" s="30"/>
      <c r="RFZ927" s="30"/>
      <c r="RGA927" s="30"/>
      <c r="RGB927" s="30"/>
      <c r="RGC927" s="30"/>
      <c r="RGD927" s="30"/>
      <c r="RGE927" s="30"/>
      <c r="RGF927" s="30"/>
      <c r="RGG927" s="30"/>
      <c r="RGH927" s="30"/>
      <c r="RGI927" s="30"/>
      <c r="RGJ927" s="30"/>
      <c r="RGK927" s="30"/>
      <c r="RGL927" s="30"/>
      <c r="RGM927" s="30"/>
      <c r="RGN927" s="30"/>
      <c r="RGO927" s="30"/>
      <c r="RGP927" s="30"/>
      <c r="RGQ927" s="30"/>
      <c r="RGR927" s="30"/>
      <c r="RGS927" s="30"/>
      <c r="RGT927" s="30"/>
      <c r="RGU927" s="30"/>
      <c r="RGV927" s="30"/>
      <c r="RGW927" s="30"/>
      <c r="RGX927" s="30"/>
      <c r="RGY927" s="30"/>
      <c r="RGZ927" s="30"/>
      <c r="RHA927" s="30"/>
      <c r="RHB927" s="30"/>
      <c r="RHC927" s="30"/>
      <c r="RHD927" s="30"/>
      <c r="RHE927" s="30"/>
      <c r="RHF927" s="30"/>
      <c r="RHG927" s="30"/>
      <c r="RHH927" s="30"/>
      <c r="RHI927" s="30"/>
      <c r="RHJ927" s="30"/>
      <c r="RHK927" s="30"/>
      <c r="RHL927" s="30"/>
      <c r="RHM927" s="30"/>
      <c r="RHN927" s="30"/>
      <c r="RHO927" s="30"/>
      <c r="RHP927" s="30"/>
      <c r="RHQ927" s="30"/>
      <c r="RHR927" s="30"/>
      <c r="RHS927" s="30"/>
      <c r="RHT927" s="30"/>
      <c r="RHU927" s="30"/>
      <c r="RHV927" s="30"/>
      <c r="RHW927" s="30"/>
      <c r="RHX927" s="30"/>
      <c r="RHY927" s="30"/>
      <c r="RHZ927" s="30"/>
      <c r="RIA927" s="30"/>
      <c r="RIB927" s="30"/>
      <c r="RIC927" s="30"/>
      <c r="RID927" s="30"/>
      <c r="RIE927" s="30"/>
      <c r="RIF927" s="30"/>
      <c r="RIG927" s="30"/>
      <c r="RIH927" s="30"/>
      <c r="RII927" s="30"/>
      <c r="RIJ927" s="30"/>
      <c r="RIK927" s="30"/>
      <c r="RIL927" s="30"/>
      <c r="RIM927" s="30"/>
      <c r="RIN927" s="30"/>
      <c r="RIO927" s="30"/>
      <c r="RIP927" s="30"/>
      <c r="RIQ927" s="30"/>
      <c r="RIR927" s="30"/>
      <c r="RIS927" s="30"/>
      <c r="RIT927" s="30"/>
      <c r="RIU927" s="30"/>
      <c r="RIV927" s="30"/>
      <c r="RIW927" s="30"/>
      <c r="RIX927" s="30"/>
      <c r="RIY927" s="30"/>
      <c r="RIZ927" s="30"/>
      <c r="RJA927" s="30"/>
      <c r="RJB927" s="30"/>
      <c r="RJC927" s="30"/>
      <c r="RJD927" s="30"/>
      <c r="RJE927" s="30"/>
      <c r="RJF927" s="30"/>
      <c r="RJG927" s="30"/>
      <c r="RJH927" s="30"/>
      <c r="RJI927" s="30"/>
      <c r="RJJ927" s="30"/>
      <c r="RJK927" s="30"/>
      <c r="RJL927" s="30"/>
      <c r="RJM927" s="30"/>
      <c r="RJN927" s="30"/>
      <c r="RJO927" s="30"/>
      <c r="RJP927" s="30"/>
      <c r="RJQ927" s="30"/>
      <c r="RJR927" s="30"/>
      <c r="RJS927" s="30"/>
      <c r="RJT927" s="30"/>
      <c r="RJU927" s="30"/>
      <c r="RJV927" s="30"/>
      <c r="RJW927" s="30"/>
      <c r="RJX927" s="30"/>
      <c r="RJY927" s="30"/>
      <c r="RJZ927" s="30"/>
      <c r="RKA927" s="30"/>
      <c r="RKB927" s="30"/>
      <c r="RKC927" s="30"/>
      <c r="RKD927" s="30"/>
      <c r="RKE927" s="30"/>
      <c r="RKF927" s="30"/>
      <c r="RKG927" s="30"/>
      <c r="RKH927" s="30"/>
      <c r="RKI927" s="30"/>
      <c r="RKJ927" s="30"/>
      <c r="RKK927" s="30"/>
      <c r="RKL927" s="30"/>
      <c r="RKM927" s="30"/>
      <c r="RKN927" s="30"/>
      <c r="RKO927" s="30"/>
      <c r="RKP927" s="30"/>
      <c r="RKQ927" s="30"/>
      <c r="RKR927" s="30"/>
      <c r="RKS927" s="30"/>
      <c r="RKT927" s="30"/>
      <c r="RKU927" s="30"/>
      <c r="RKV927" s="30"/>
      <c r="RKW927" s="30"/>
      <c r="RKX927" s="30"/>
      <c r="RKY927" s="30"/>
      <c r="RKZ927" s="30"/>
      <c r="RLA927" s="30"/>
      <c r="RLB927" s="30"/>
      <c r="RLC927" s="30"/>
      <c r="RLD927" s="30"/>
      <c r="RLE927" s="30"/>
      <c r="RLF927" s="30"/>
      <c r="RLG927" s="30"/>
      <c r="RLH927" s="30"/>
      <c r="RLI927" s="30"/>
      <c r="RLJ927" s="30"/>
      <c r="RLK927" s="30"/>
      <c r="RLL927" s="30"/>
      <c r="RLM927" s="30"/>
      <c r="RLN927" s="30"/>
      <c r="RLO927" s="30"/>
      <c r="RLP927" s="30"/>
      <c r="RLQ927" s="30"/>
      <c r="RLR927" s="30"/>
      <c r="RLS927" s="30"/>
      <c r="RLT927" s="30"/>
      <c r="RLU927" s="30"/>
      <c r="RLV927" s="30"/>
      <c r="RLW927" s="30"/>
      <c r="RLX927" s="30"/>
      <c r="RLY927" s="30"/>
      <c r="RLZ927" s="30"/>
      <c r="RMA927" s="30"/>
      <c r="RMB927" s="30"/>
      <c r="RMC927" s="30"/>
      <c r="RMD927" s="30"/>
      <c r="RME927" s="30"/>
      <c r="RMF927" s="30"/>
      <c r="RMG927" s="30"/>
      <c r="RMH927" s="30"/>
      <c r="RMI927" s="30"/>
      <c r="RMJ927" s="30"/>
      <c r="RMK927" s="30"/>
      <c r="RML927" s="30"/>
      <c r="RMM927" s="30"/>
      <c r="RMN927" s="30"/>
      <c r="RMO927" s="30"/>
      <c r="RMP927" s="30"/>
      <c r="RMQ927" s="30"/>
      <c r="RMR927" s="30"/>
      <c r="RMS927" s="30"/>
      <c r="RMT927" s="30"/>
      <c r="RMU927" s="30"/>
      <c r="RMV927" s="30"/>
      <c r="RMW927" s="30"/>
      <c r="RMX927" s="30"/>
      <c r="RMY927" s="30"/>
      <c r="RMZ927" s="30"/>
      <c r="RNA927" s="30"/>
      <c r="RNB927" s="30"/>
      <c r="RNC927" s="30"/>
      <c r="RND927" s="30"/>
      <c r="RNE927" s="30"/>
      <c r="RNF927" s="30"/>
      <c r="RNG927" s="30"/>
      <c r="RNH927" s="30"/>
      <c r="RNI927" s="30"/>
      <c r="RNJ927" s="30"/>
      <c r="RNK927" s="30"/>
      <c r="RNL927" s="30"/>
      <c r="RNM927" s="30"/>
      <c r="RNN927" s="30"/>
      <c r="RNO927" s="30"/>
      <c r="RNP927" s="30"/>
      <c r="RNQ927" s="30"/>
      <c r="RNR927" s="30"/>
      <c r="RNS927" s="30"/>
      <c r="RNT927" s="30"/>
      <c r="RNU927" s="30"/>
      <c r="RNV927" s="30"/>
      <c r="RNW927" s="30"/>
      <c r="RNX927" s="30"/>
      <c r="RNY927" s="30"/>
      <c r="RNZ927" s="30"/>
      <c r="ROA927" s="30"/>
      <c r="ROB927" s="30"/>
      <c r="ROC927" s="30"/>
      <c r="ROD927" s="30"/>
      <c r="ROE927" s="30"/>
      <c r="ROF927" s="30"/>
      <c r="ROG927" s="30"/>
      <c r="ROH927" s="30"/>
      <c r="ROI927" s="30"/>
      <c r="ROJ927" s="30"/>
      <c r="ROK927" s="30"/>
      <c r="ROL927" s="30"/>
      <c r="ROM927" s="30"/>
      <c r="RON927" s="30"/>
      <c r="ROO927" s="30"/>
      <c r="ROP927" s="30"/>
      <c r="ROQ927" s="30"/>
      <c r="ROR927" s="30"/>
      <c r="ROS927" s="30"/>
      <c r="ROT927" s="30"/>
      <c r="ROU927" s="30"/>
      <c r="ROV927" s="30"/>
      <c r="ROW927" s="30"/>
      <c r="ROX927" s="30"/>
      <c r="ROY927" s="30"/>
      <c r="ROZ927" s="30"/>
      <c r="RPA927" s="30"/>
      <c r="RPB927" s="30"/>
      <c r="RPC927" s="30"/>
      <c r="RPD927" s="30"/>
      <c r="RPE927" s="30"/>
      <c r="RPF927" s="30"/>
      <c r="RPG927" s="30"/>
      <c r="RPH927" s="30"/>
      <c r="RPI927" s="30"/>
      <c r="RPJ927" s="30"/>
      <c r="RPK927" s="30"/>
      <c r="RPL927" s="30"/>
      <c r="RPM927" s="30"/>
      <c r="RPN927" s="30"/>
      <c r="RPO927" s="30"/>
      <c r="RPP927" s="30"/>
      <c r="RPQ927" s="30"/>
      <c r="RPR927" s="30"/>
      <c r="RPS927" s="30"/>
      <c r="RPT927" s="30"/>
      <c r="RPU927" s="30"/>
      <c r="RPV927" s="30"/>
      <c r="RPW927" s="30"/>
      <c r="RPX927" s="30"/>
      <c r="RPY927" s="30"/>
      <c r="RPZ927" s="30"/>
      <c r="RQA927" s="30"/>
      <c r="RQB927" s="30"/>
      <c r="RQC927" s="30"/>
      <c r="RQD927" s="30"/>
      <c r="RQE927" s="30"/>
      <c r="RQF927" s="30"/>
      <c r="RQG927" s="30"/>
      <c r="RQH927" s="30"/>
      <c r="RQI927" s="30"/>
      <c r="RQJ927" s="30"/>
      <c r="RQK927" s="30"/>
      <c r="RQL927" s="30"/>
      <c r="RQM927" s="30"/>
      <c r="RQN927" s="30"/>
      <c r="RQO927" s="30"/>
      <c r="RQP927" s="30"/>
      <c r="RQQ927" s="30"/>
      <c r="RQR927" s="30"/>
      <c r="RQS927" s="30"/>
      <c r="RQT927" s="30"/>
      <c r="RQU927" s="30"/>
      <c r="RQV927" s="30"/>
      <c r="RQW927" s="30"/>
      <c r="RQX927" s="30"/>
      <c r="RQY927" s="30"/>
      <c r="RQZ927" s="30"/>
      <c r="RRA927" s="30"/>
      <c r="RRB927" s="30"/>
      <c r="RRC927" s="30"/>
      <c r="RRD927" s="30"/>
      <c r="RRE927" s="30"/>
      <c r="RRF927" s="30"/>
      <c r="RRG927" s="30"/>
      <c r="RRH927" s="30"/>
      <c r="RRI927" s="30"/>
      <c r="RRJ927" s="30"/>
      <c r="RRK927" s="30"/>
      <c r="RRL927" s="30"/>
      <c r="RRM927" s="30"/>
      <c r="RRN927" s="30"/>
      <c r="RRO927" s="30"/>
      <c r="RRP927" s="30"/>
      <c r="RRQ927" s="30"/>
      <c r="RRR927" s="30"/>
      <c r="RRS927" s="30"/>
      <c r="RRT927" s="30"/>
      <c r="RRU927" s="30"/>
      <c r="RRV927" s="30"/>
      <c r="RRW927" s="30"/>
      <c r="RRX927" s="30"/>
      <c r="RRY927" s="30"/>
      <c r="RRZ927" s="30"/>
      <c r="RSA927" s="30"/>
      <c r="RSB927" s="30"/>
      <c r="RSC927" s="30"/>
      <c r="RSD927" s="30"/>
      <c r="RSE927" s="30"/>
      <c r="RSF927" s="30"/>
      <c r="RSG927" s="30"/>
      <c r="RSH927" s="30"/>
      <c r="RSI927" s="30"/>
      <c r="RSJ927" s="30"/>
      <c r="RSK927" s="30"/>
      <c r="RSL927" s="30"/>
      <c r="RSM927" s="30"/>
      <c r="RSN927" s="30"/>
      <c r="RSO927" s="30"/>
      <c r="RSP927" s="30"/>
      <c r="RSQ927" s="30"/>
      <c r="RSR927" s="30"/>
      <c r="RSS927" s="30"/>
      <c r="RST927" s="30"/>
      <c r="RSU927" s="30"/>
      <c r="RSV927" s="30"/>
      <c r="RSW927" s="30"/>
      <c r="RSX927" s="30"/>
      <c r="RSY927" s="30"/>
      <c r="RSZ927" s="30"/>
      <c r="RTA927" s="30"/>
      <c r="RTB927" s="30"/>
      <c r="RTC927" s="30"/>
      <c r="RTD927" s="30"/>
      <c r="RTE927" s="30"/>
      <c r="RTF927" s="30"/>
      <c r="RTG927" s="30"/>
      <c r="RTH927" s="30"/>
      <c r="RTI927" s="30"/>
      <c r="RTJ927" s="30"/>
      <c r="RTK927" s="30"/>
      <c r="RTL927" s="30"/>
      <c r="RTM927" s="30"/>
      <c r="RTN927" s="30"/>
      <c r="RTO927" s="30"/>
      <c r="RTP927" s="30"/>
      <c r="RTQ927" s="30"/>
      <c r="RTR927" s="30"/>
      <c r="RTS927" s="30"/>
      <c r="RTT927" s="30"/>
      <c r="RTU927" s="30"/>
      <c r="RTV927" s="30"/>
      <c r="RTW927" s="30"/>
      <c r="RTX927" s="30"/>
      <c r="RTY927" s="30"/>
      <c r="RTZ927" s="30"/>
      <c r="RUA927" s="30"/>
      <c r="RUB927" s="30"/>
      <c r="RUC927" s="30"/>
      <c r="RUD927" s="30"/>
      <c r="RUE927" s="30"/>
      <c r="RUF927" s="30"/>
      <c r="RUG927" s="30"/>
      <c r="RUH927" s="30"/>
      <c r="RUI927" s="30"/>
      <c r="RUJ927" s="30"/>
      <c r="RUK927" s="30"/>
      <c r="RUL927" s="30"/>
      <c r="RUM927" s="30"/>
      <c r="RUN927" s="30"/>
      <c r="RUO927" s="30"/>
      <c r="RUP927" s="30"/>
      <c r="RUQ927" s="30"/>
      <c r="RUR927" s="30"/>
      <c r="RUS927" s="30"/>
      <c r="RUT927" s="30"/>
      <c r="RUU927" s="30"/>
      <c r="RUV927" s="30"/>
      <c r="RUW927" s="30"/>
      <c r="RUX927" s="30"/>
      <c r="RUY927" s="30"/>
      <c r="RUZ927" s="30"/>
      <c r="RVA927" s="30"/>
      <c r="RVB927" s="30"/>
      <c r="RVC927" s="30"/>
      <c r="RVD927" s="30"/>
      <c r="RVE927" s="30"/>
      <c r="RVF927" s="30"/>
      <c r="RVG927" s="30"/>
      <c r="RVH927" s="30"/>
      <c r="RVI927" s="30"/>
      <c r="RVJ927" s="30"/>
      <c r="RVK927" s="30"/>
      <c r="RVL927" s="30"/>
      <c r="RVM927" s="30"/>
      <c r="RVN927" s="30"/>
      <c r="RVO927" s="30"/>
      <c r="RVP927" s="30"/>
      <c r="RVQ927" s="30"/>
      <c r="RVR927" s="30"/>
      <c r="RVS927" s="30"/>
      <c r="RVT927" s="30"/>
      <c r="RVU927" s="30"/>
      <c r="RVV927" s="30"/>
      <c r="RVW927" s="30"/>
      <c r="RVX927" s="30"/>
      <c r="RVY927" s="30"/>
      <c r="RVZ927" s="30"/>
      <c r="RWA927" s="30"/>
      <c r="RWB927" s="30"/>
      <c r="RWC927" s="30"/>
      <c r="RWD927" s="30"/>
      <c r="RWE927" s="30"/>
      <c r="RWF927" s="30"/>
      <c r="RWG927" s="30"/>
      <c r="RWH927" s="30"/>
      <c r="RWI927" s="30"/>
      <c r="RWJ927" s="30"/>
      <c r="RWK927" s="30"/>
      <c r="RWL927" s="30"/>
      <c r="RWM927" s="30"/>
      <c r="RWN927" s="30"/>
      <c r="RWO927" s="30"/>
      <c r="RWP927" s="30"/>
      <c r="RWQ927" s="30"/>
      <c r="RWR927" s="30"/>
      <c r="RWS927" s="30"/>
      <c r="RWT927" s="30"/>
      <c r="RWU927" s="30"/>
      <c r="RWV927" s="30"/>
      <c r="RWW927" s="30"/>
      <c r="RWX927" s="30"/>
      <c r="RWY927" s="30"/>
      <c r="RWZ927" s="30"/>
      <c r="RXA927" s="30"/>
      <c r="RXB927" s="30"/>
      <c r="RXC927" s="30"/>
      <c r="RXD927" s="30"/>
      <c r="RXE927" s="30"/>
      <c r="RXF927" s="30"/>
      <c r="RXG927" s="30"/>
      <c r="RXH927" s="30"/>
      <c r="RXI927" s="30"/>
      <c r="RXJ927" s="30"/>
      <c r="RXK927" s="30"/>
      <c r="RXL927" s="30"/>
      <c r="RXM927" s="30"/>
      <c r="RXN927" s="30"/>
      <c r="RXO927" s="30"/>
      <c r="RXP927" s="30"/>
      <c r="RXQ927" s="30"/>
      <c r="RXR927" s="30"/>
      <c r="RXS927" s="30"/>
      <c r="RXT927" s="30"/>
      <c r="RXU927" s="30"/>
      <c r="RXV927" s="30"/>
      <c r="RXW927" s="30"/>
      <c r="RXX927" s="30"/>
      <c r="RXY927" s="30"/>
      <c r="RXZ927" s="30"/>
      <c r="RYA927" s="30"/>
      <c r="RYB927" s="30"/>
      <c r="RYC927" s="30"/>
      <c r="RYD927" s="30"/>
      <c r="RYE927" s="30"/>
      <c r="RYF927" s="30"/>
      <c r="RYG927" s="30"/>
      <c r="RYH927" s="30"/>
      <c r="RYI927" s="30"/>
      <c r="RYJ927" s="30"/>
      <c r="RYK927" s="30"/>
      <c r="RYL927" s="30"/>
      <c r="RYM927" s="30"/>
      <c r="RYN927" s="30"/>
      <c r="RYO927" s="30"/>
      <c r="RYP927" s="30"/>
      <c r="RYQ927" s="30"/>
      <c r="RYR927" s="30"/>
      <c r="RYS927" s="30"/>
      <c r="RYT927" s="30"/>
      <c r="RYU927" s="30"/>
      <c r="RYV927" s="30"/>
      <c r="RYW927" s="30"/>
      <c r="RYX927" s="30"/>
      <c r="RYY927" s="30"/>
      <c r="RYZ927" s="30"/>
      <c r="RZA927" s="30"/>
      <c r="RZB927" s="30"/>
      <c r="RZC927" s="30"/>
      <c r="RZD927" s="30"/>
      <c r="RZE927" s="30"/>
      <c r="RZF927" s="30"/>
      <c r="RZG927" s="30"/>
      <c r="RZH927" s="30"/>
      <c r="RZI927" s="30"/>
      <c r="RZJ927" s="30"/>
      <c r="RZK927" s="30"/>
      <c r="RZL927" s="30"/>
      <c r="RZM927" s="30"/>
      <c r="RZN927" s="30"/>
      <c r="RZO927" s="30"/>
      <c r="RZP927" s="30"/>
      <c r="RZQ927" s="30"/>
      <c r="RZR927" s="30"/>
      <c r="RZS927" s="30"/>
      <c r="RZT927" s="30"/>
      <c r="RZU927" s="30"/>
      <c r="RZV927" s="30"/>
      <c r="RZW927" s="30"/>
      <c r="RZX927" s="30"/>
      <c r="RZY927" s="30"/>
      <c r="RZZ927" s="30"/>
      <c r="SAA927" s="30"/>
      <c r="SAB927" s="30"/>
      <c r="SAC927" s="30"/>
      <c r="SAD927" s="30"/>
      <c r="SAE927" s="30"/>
      <c r="SAF927" s="30"/>
      <c r="SAG927" s="30"/>
      <c r="SAH927" s="30"/>
      <c r="SAI927" s="30"/>
      <c r="SAJ927" s="30"/>
      <c r="SAK927" s="30"/>
      <c r="SAL927" s="30"/>
      <c r="SAM927" s="30"/>
      <c r="SAN927" s="30"/>
      <c r="SAO927" s="30"/>
      <c r="SAP927" s="30"/>
      <c r="SAQ927" s="30"/>
      <c r="SAR927" s="30"/>
      <c r="SAS927" s="30"/>
      <c r="SAT927" s="30"/>
      <c r="SAU927" s="30"/>
      <c r="SAV927" s="30"/>
      <c r="SAW927" s="30"/>
      <c r="SAX927" s="30"/>
      <c r="SAY927" s="30"/>
      <c r="SAZ927" s="30"/>
      <c r="SBA927" s="30"/>
      <c r="SBB927" s="30"/>
      <c r="SBC927" s="30"/>
      <c r="SBD927" s="30"/>
      <c r="SBE927" s="30"/>
      <c r="SBF927" s="30"/>
      <c r="SBG927" s="30"/>
      <c r="SBH927" s="30"/>
      <c r="SBI927" s="30"/>
      <c r="SBJ927" s="30"/>
      <c r="SBK927" s="30"/>
      <c r="SBL927" s="30"/>
      <c r="SBM927" s="30"/>
      <c r="SBN927" s="30"/>
      <c r="SBO927" s="30"/>
      <c r="SBP927" s="30"/>
      <c r="SBQ927" s="30"/>
      <c r="SBR927" s="30"/>
      <c r="SBS927" s="30"/>
      <c r="SBT927" s="30"/>
      <c r="SBU927" s="30"/>
      <c r="SBV927" s="30"/>
      <c r="SBW927" s="30"/>
      <c r="SBX927" s="30"/>
      <c r="SBY927" s="30"/>
      <c r="SBZ927" s="30"/>
      <c r="SCA927" s="30"/>
      <c r="SCB927" s="30"/>
      <c r="SCC927" s="30"/>
      <c r="SCD927" s="30"/>
      <c r="SCE927" s="30"/>
      <c r="SCF927" s="30"/>
      <c r="SCG927" s="30"/>
      <c r="SCH927" s="30"/>
      <c r="SCI927" s="30"/>
      <c r="SCJ927" s="30"/>
      <c r="SCK927" s="30"/>
      <c r="SCL927" s="30"/>
      <c r="SCM927" s="30"/>
      <c r="SCN927" s="30"/>
      <c r="SCO927" s="30"/>
      <c r="SCP927" s="30"/>
      <c r="SCQ927" s="30"/>
      <c r="SCR927" s="30"/>
      <c r="SCS927" s="30"/>
      <c r="SCT927" s="30"/>
      <c r="SCU927" s="30"/>
      <c r="SCV927" s="30"/>
      <c r="SCW927" s="30"/>
      <c r="SCX927" s="30"/>
      <c r="SCY927" s="30"/>
      <c r="SCZ927" s="30"/>
      <c r="SDA927" s="30"/>
      <c r="SDB927" s="30"/>
      <c r="SDC927" s="30"/>
      <c r="SDD927" s="30"/>
      <c r="SDE927" s="30"/>
      <c r="SDF927" s="30"/>
      <c r="SDG927" s="30"/>
      <c r="SDH927" s="30"/>
      <c r="SDI927" s="30"/>
      <c r="SDJ927" s="30"/>
      <c r="SDK927" s="30"/>
      <c r="SDL927" s="30"/>
      <c r="SDM927" s="30"/>
      <c r="SDN927" s="30"/>
      <c r="SDO927" s="30"/>
      <c r="SDP927" s="30"/>
      <c r="SDQ927" s="30"/>
      <c r="SDR927" s="30"/>
      <c r="SDS927" s="30"/>
      <c r="SDT927" s="30"/>
      <c r="SDU927" s="30"/>
      <c r="SDV927" s="30"/>
      <c r="SDW927" s="30"/>
      <c r="SDX927" s="30"/>
      <c r="SDY927" s="30"/>
      <c r="SDZ927" s="30"/>
      <c r="SEA927" s="30"/>
      <c r="SEB927" s="30"/>
      <c r="SEC927" s="30"/>
      <c r="SED927" s="30"/>
      <c r="SEE927" s="30"/>
      <c r="SEF927" s="30"/>
      <c r="SEG927" s="30"/>
      <c r="SEH927" s="30"/>
      <c r="SEI927" s="30"/>
      <c r="SEJ927" s="30"/>
      <c r="SEK927" s="30"/>
      <c r="SEL927" s="30"/>
      <c r="SEM927" s="30"/>
      <c r="SEN927" s="30"/>
      <c r="SEO927" s="30"/>
      <c r="SEP927" s="30"/>
      <c r="SEQ927" s="30"/>
      <c r="SER927" s="30"/>
      <c r="SES927" s="30"/>
      <c r="SET927" s="30"/>
      <c r="SEU927" s="30"/>
      <c r="SEV927" s="30"/>
      <c r="SEW927" s="30"/>
      <c r="SEX927" s="30"/>
      <c r="SEY927" s="30"/>
      <c r="SEZ927" s="30"/>
      <c r="SFA927" s="30"/>
      <c r="SFB927" s="30"/>
      <c r="SFC927" s="30"/>
      <c r="SFD927" s="30"/>
      <c r="SFE927" s="30"/>
      <c r="SFF927" s="30"/>
      <c r="SFG927" s="30"/>
      <c r="SFH927" s="30"/>
      <c r="SFI927" s="30"/>
      <c r="SFJ927" s="30"/>
      <c r="SFK927" s="30"/>
      <c r="SFL927" s="30"/>
      <c r="SFM927" s="30"/>
      <c r="SFN927" s="30"/>
      <c r="SFO927" s="30"/>
      <c r="SFP927" s="30"/>
      <c r="SFQ927" s="30"/>
      <c r="SFR927" s="30"/>
      <c r="SFS927" s="30"/>
      <c r="SFT927" s="30"/>
      <c r="SFU927" s="30"/>
      <c r="SFV927" s="30"/>
      <c r="SFW927" s="30"/>
      <c r="SFX927" s="30"/>
      <c r="SFY927" s="30"/>
      <c r="SFZ927" s="30"/>
      <c r="SGA927" s="30"/>
      <c r="SGB927" s="30"/>
      <c r="SGC927" s="30"/>
      <c r="SGD927" s="30"/>
      <c r="SGE927" s="30"/>
      <c r="SGF927" s="30"/>
      <c r="SGG927" s="30"/>
      <c r="SGH927" s="30"/>
      <c r="SGI927" s="30"/>
      <c r="SGJ927" s="30"/>
      <c r="SGK927" s="30"/>
      <c r="SGL927" s="30"/>
      <c r="SGM927" s="30"/>
      <c r="SGN927" s="30"/>
      <c r="SGO927" s="30"/>
      <c r="SGP927" s="30"/>
      <c r="SGQ927" s="30"/>
      <c r="SGR927" s="30"/>
      <c r="SGS927" s="30"/>
      <c r="SGT927" s="30"/>
      <c r="SGU927" s="30"/>
      <c r="SGV927" s="30"/>
      <c r="SGW927" s="30"/>
      <c r="SGX927" s="30"/>
      <c r="SGY927" s="30"/>
      <c r="SGZ927" s="30"/>
      <c r="SHA927" s="30"/>
      <c r="SHB927" s="30"/>
      <c r="SHC927" s="30"/>
      <c r="SHD927" s="30"/>
      <c r="SHE927" s="30"/>
      <c r="SHF927" s="30"/>
      <c r="SHG927" s="30"/>
      <c r="SHH927" s="30"/>
      <c r="SHI927" s="30"/>
      <c r="SHJ927" s="30"/>
      <c r="SHK927" s="30"/>
      <c r="SHL927" s="30"/>
      <c r="SHM927" s="30"/>
      <c r="SHN927" s="30"/>
      <c r="SHO927" s="30"/>
      <c r="SHP927" s="30"/>
      <c r="SHQ927" s="30"/>
      <c r="SHR927" s="30"/>
      <c r="SHS927" s="30"/>
      <c r="SHT927" s="30"/>
      <c r="SHU927" s="30"/>
      <c r="SHV927" s="30"/>
      <c r="SHW927" s="30"/>
      <c r="SHX927" s="30"/>
      <c r="SHY927" s="30"/>
      <c r="SHZ927" s="30"/>
      <c r="SIA927" s="30"/>
      <c r="SIB927" s="30"/>
      <c r="SIC927" s="30"/>
      <c r="SID927" s="30"/>
      <c r="SIE927" s="30"/>
      <c r="SIF927" s="30"/>
      <c r="SIG927" s="30"/>
      <c r="SIH927" s="30"/>
      <c r="SII927" s="30"/>
      <c r="SIJ927" s="30"/>
      <c r="SIK927" s="30"/>
      <c r="SIL927" s="30"/>
      <c r="SIM927" s="30"/>
      <c r="SIN927" s="30"/>
      <c r="SIO927" s="30"/>
      <c r="SIP927" s="30"/>
      <c r="SIQ927" s="30"/>
      <c r="SIR927" s="30"/>
      <c r="SIS927" s="30"/>
      <c r="SIT927" s="30"/>
      <c r="SIU927" s="30"/>
      <c r="SIV927" s="30"/>
      <c r="SIW927" s="30"/>
      <c r="SIX927" s="30"/>
      <c r="SIY927" s="30"/>
      <c r="SIZ927" s="30"/>
      <c r="SJA927" s="30"/>
      <c r="SJB927" s="30"/>
      <c r="SJC927" s="30"/>
      <c r="SJD927" s="30"/>
      <c r="SJE927" s="30"/>
      <c r="SJF927" s="30"/>
      <c r="SJG927" s="30"/>
      <c r="SJH927" s="30"/>
      <c r="SJI927" s="30"/>
      <c r="SJJ927" s="30"/>
      <c r="SJK927" s="30"/>
      <c r="SJL927" s="30"/>
      <c r="SJM927" s="30"/>
      <c r="SJN927" s="30"/>
      <c r="SJO927" s="30"/>
      <c r="SJP927" s="30"/>
      <c r="SJQ927" s="30"/>
      <c r="SJR927" s="30"/>
      <c r="SJS927" s="30"/>
      <c r="SJT927" s="30"/>
      <c r="SJU927" s="30"/>
      <c r="SJV927" s="30"/>
      <c r="SJW927" s="30"/>
      <c r="SJX927" s="30"/>
      <c r="SJY927" s="30"/>
      <c r="SJZ927" s="30"/>
      <c r="SKA927" s="30"/>
      <c r="SKB927" s="30"/>
      <c r="SKC927" s="30"/>
      <c r="SKD927" s="30"/>
      <c r="SKE927" s="30"/>
      <c r="SKF927" s="30"/>
      <c r="SKG927" s="30"/>
      <c r="SKH927" s="30"/>
      <c r="SKI927" s="30"/>
      <c r="SKJ927" s="30"/>
      <c r="SKK927" s="30"/>
      <c r="SKL927" s="30"/>
      <c r="SKM927" s="30"/>
      <c r="SKN927" s="30"/>
      <c r="SKO927" s="30"/>
      <c r="SKP927" s="30"/>
      <c r="SKQ927" s="30"/>
      <c r="SKR927" s="30"/>
      <c r="SKS927" s="30"/>
      <c r="SKT927" s="30"/>
      <c r="SKU927" s="30"/>
      <c r="SKV927" s="30"/>
      <c r="SKW927" s="30"/>
      <c r="SKX927" s="30"/>
      <c r="SKY927" s="30"/>
      <c r="SKZ927" s="30"/>
      <c r="SLA927" s="30"/>
      <c r="SLB927" s="30"/>
      <c r="SLC927" s="30"/>
      <c r="SLD927" s="30"/>
      <c r="SLE927" s="30"/>
      <c r="SLF927" s="30"/>
      <c r="SLG927" s="30"/>
      <c r="SLH927" s="30"/>
      <c r="SLI927" s="30"/>
      <c r="SLJ927" s="30"/>
      <c r="SLK927" s="30"/>
      <c r="SLL927" s="30"/>
      <c r="SLM927" s="30"/>
      <c r="SLN927" s="30"/>
      <c r="SLO927" s="30"/>
      <c r="SLP927" s="30"/>
      <c r="SLQ927" s="30"/>
      <c r="SLR927" s="30"/>
      <c r="SLS927" s="30"/>
      <c r="SLT927" s="30"/>
      <c r="SLU927" s="30"/>
      <c r="SLV927" s="30"/>
      <c r="SLW927" s="30"/>
      <c r="SLX927" s="30"/>
      <c r="SLY927" s="30"/>
      <c r="SLZ927" s="30"/>
      <c r="SMA927" s="30"/>
      <c r="SMB927" s="30"/>
      <c r="SMC927" s="30"/>
      <c r="SMD927" s="30"/>
      <c r="SME927" s="30"/>
      <c r="SMF927" s="30"/>
      <c r="SMG927" s="30"/>
      <c r="SMH927" s="30"/>
      <c r="SMI927" s="30"/>
      <c r="SMJ927" s="30"/>
      <c r="SMK927" s="30"/>
      <c r="SML927" s="30"/>
      <c r="SMM927" s="30"/>
      <c r="SMN927" s="30"/>
      <c r="SMO927" s="30"/>
      <c r="SMP927" s="30"/>
      <c r="SMQ927" s="30"/>
      <c r="SMR927" s="30"/>
      <c r="SMS927" s="30"/>
      <c r="SMT927" s="30"/>
      <c r="SMU927" s="30"/>
      <c r="SMV927" s="30"/>
      <c r="SMW927" s="30"/>
      <c r="SMX927" s="30"/>
      <c r="SMY927" s="30"/>
      <c r="SMZ927" s="30"/>
      <c r="SNA927" s="30"/>
      <c r="SNB927" s="30"/>
      <c r="SNC927" s="30"/>
      <c r="SND927" s="30"/>
      <c r="SNE927" s="30"/>
      <c r="SNF927" s="30"/>
      <c r="SNG927" s="30"/>
      <c r="SNH927" s="30"/>
      <c r="SNI927" s="30"/>
      <c r="SNJ927" s="30"/>
      <c r="SNK927" s="30"/>
      <c r="SNL927" s="30"/>
      <c r="SNM927" s="30"/>
      <c r="SNN927" s="30"/>
      <c r="SNO927" s="30"/>
      <c r="SNP927" s="30"/>
      <c r="SNQ927" s="30"/>
      <c r="SNR927" s="30"/>
      <c r="SNS927" s="30"/>
      <c r="SNT927" s="30"/>
      <c r="SNU927" s="30"/>
      <c r="SNV927" s="30"/>
      <c r="SNW927" s="30"/>
      <c r="SNX927" s="30"/>
      <c r="SNY927" s="30"/>
      <c r="SNZ927" s="30"/>
      <c r="SOA927" s="30"/>
      <c r="SOB927" s="30"/>
      <c r="SOC927" s="30"/>
      <c r="SOD927" s="30"/>
      <c r="SOE927" s="30"/>
      <c r="SOF927" s="30"/>
      <c r="SOG927" s="30"/>
      <c r="SOH927" s="30"/>
      <c r="SOI927" s="30"/>
      <c r="SOJ927" s="30"/>
      <c r="SOK927" s="30"/>
      <c r="SOL927" s="30"/>
      <c r="SOM927" s="30"/>
      <c r="SON927" s="30"/>
      <c r="SOO927" s="30"/>
      <c r="SOP927" s="30"/>
      <c r="SOQ927" s="30"/>
      <c r="SOR927" s="30"/>
      <c r="SOS927" s="30"/>
      <c r="SOT927" s="30"/>
      <c r="SOU927" s="30"/>
      <c r="SOV927" s="30"/>
      <c r="SOW927" s="30"/>
      <c r="SOX927" s="30"/>
      <c r="SOY927" s="30"/>
      <c r="SOZ927" s="30"/>
      <c r="SPA927" s="30"/>
      <c r="SPB927" s="30"/>
      <c r="SPC927" s="30"/>
      <c r="SPD927" s="30"/>
      <c r="SPE927" s="30"/>
      <c r="SPF927" s="30"/>
      <c r="SPG927" s="30"/>
      <c r="SPH927" s="30"/>
      <c r="SPI927" s="30"/>
      <c r="SPJ927" s="30"/>
      <c r="SPK927" s="30"/>
      <c r="SPL927" s="30"/>
      <c r="SPM927" s="30"/>
      <c r="SPN927" s="30"/>
      <c r="SPO927" s="30"/>
      <c r="SPP927" s="30"/>
      <c r="SPQ927" s="30"/>
      <c r="SPR927" s="30"/>
      <c r="SPS927" s="30"/>
      <c r="SPT927" s="30"/>
      <c r="SPU927" s="30"/>
      <c r="SPV927" s="30"/>
      <c r="SPW927" s="30"/>
      <c r="SPX927" s="30"/>
      <c r="SPY927" s="30"/>
      <c r="SPZ927" s="30"/>
      <c r="SQA927" s="30"/>
      <c r="SQB927" s="30"/>
      <c r="SQC927" s="30"/>
      <c r="SQD927" s="30"/>
      <c r="SQE927" s="30"/>
      <c r="SQF927" s="30"/>
      <c r="SQG927" s="30"/>
      <c r="SQH927" s="30"/>
      <c r="SQI927" s="30"/>
      <c r="SQJ927" s="30"/>
      <c r="SQK927" s="30"/>
      <c r="SQL927" s="30"/>
      <c r="SQM927" s="30"/>
      <c r="SQN927" s="30"/>
      <c r="SQO927" s="30"/>
      <c r="SQP927" s="30"/>
      <c r="SQQ927" s="30"/>
      <c r="SQR927" s="30"/>
      <c r="SQS927" s="30"/>
      <c r="SQT927" s="30"/>
      <c r="SQU927" s="30"/>
      <c r="SQV927" s="30"/>
      <c r="SQW927" s="30"/>
      <c r="SQX927" s="30"/>
      <c r="SQY927" s="30"/>
      <c r="SQZ927" s="30"/>
      <c r="SRA927" s="30"/>
      <c r="SRB927" s="30"/>
      <c r="SRC927" s="30"/>
      <c r="SRD927" s="30"/>
      <c r="SRE927" s="30"/>
      <c r="SRF927" s="30"/>
      <c r="SRG927" s="30"/>
      <c r="SRH927" s="30"/>
      <c r="SRI927" s="30"/>
      <c r="SRJ927" s="30"/>
      <c r="SRK927" s="30"/>
      <c r="SRL927" s="30"/>
      <c r="SRM927" s="30"/>
      <c r="SRN927" s="30"/>
      <c r="SRO927" s="30"/>
      <c r="SRP927" s="30"/>
      <c r="SRQ927" s="30"/>
      <c r="SRR927" s="30"/>
      <c r="SRS927" s="30"/>
      <c r="SRT927" s="30"/>
      <c r="SRU927" s="30"/>
      <c r="SRV927" s="30"/>
      <c r="SRW927" s="30"/>
      <c r="SRX927" s="30"/>
      <c r="SRY927" s="30"/>
      <c r="SRZ927" s="30"/>
      <c r="SSA927" s="30"/>
      <c r="SSB927" s="30"/>
      <c r="SSC927" s="30"/>
      <c r="SSD927" s="30"/>
      <c r="SSE927" s="30"/>
      <c r="SSF927" s="30"/>
      <c r="SSG927" s="30"/>
      <c r="SSH927" s="30"/>
      <c r="SSI927" s="30"/>
      <c r="SSJ927" s="30"/>
      <c r="SSK927" s="30"/>
      <c r="SSL927" s="30"/>
      <c r="SSM927" s="30"/>
      <c r="SSN927" s="30"/>
      <c r="SSO927" s="30"/>
      <c r="SSP927" s="30"/>
      <c r="SSQ927" s="30"/>
      <c r="SSR927" s="30"/>
      <c r="SSS927" s="30"/>
      <c r="SST927" s="30"/>
      <c r="SSU927" s="30"/>
      <c r="SSV927" s="30"/>
      <c r="SSW927" s="30"/>
      <c r="SSX927" s="30"/>
      <c r="SSY927" s="30"/>
      <c r="SSZ927" s="30"/>
      <c r="STA927" s="30"/>
      <c r="STB927" s="30"/>
      <c r="STC927" s="30"/>
      <c r="STD927" s="30"/>
      <c r="STE927" s="30"/>
      <c r="STF927" s="30"/>
      <c r="STG927" s="30"/>
      <c r="STH927" s="30"/>
      <c r="STI927" s="30"/>
      <c r="STJ927" s="30"/>
      <c r="STK927" s="30"/>
      <c r="STL927" s="30"/>
      <c r="STM927" s="30"/>
      <c r="STN927" s="30"/>
      <c r="STO927" s="30"/>
      <c r="STP927" s="30"/>
      <c r="STQ927" s="30"/>
      <c r="STR927" s="30"/>
      <c r="STS927" s="30"/>
      <c r="STT927" s="30"/>
      <c r="STU927" s="30"/>
      <c r="STV927" s="30"/>
      <c r="STW927" s="30"/>
      <c r="STX927" s="30"/>
      <c r="STY927" s="30"/>
      <c r="STZ927" s="30"/>
      <c r="SUA927" s="30"/>
      <c r="SUB927" s="30"/>
      <c r="SUC927" s="30"/>
      <c r="SUD927" s="30"/>
      <c r="SUE927" s="30"/>
      <c r="SUF927" s="30"/>
      <c r="SUG927" s="30"/>
      <c r="SUH927" s="30"/>
      <c r="SUI927" s="30"/>
      <c r="SUJ927" s="30"/>
      <c r="SUK927" s="30"/>
      <c r="SUL927" s="30"/>
      <c r="SUM927" s="30"/>
      <c r="SUN927" s="30"/>
      <c r="SUO927" s="30"/>
      <c r="SUP927" s="30"/>
      <c r="SUQ927" s="30"/>
      <c r="SUR927" s="30"/>
      <c r="SUS927" s="30"/>
      <c r="SUT927" s="30"/>
      <c r="SUU927" s="30"/>
      <c r="SUV927" s="30"/>
      <c r="SUW927" s="30"/>
      <c r="SUX927" s="30"/>
      <c r="SUY927" s="30"/>
      <c r="SUZ927" s="30"/>
      <c r="SVA927" s="30"/>
      <c r="SVB927" s="30"/>
      <c r="SVC927" s="30"/>
      <c r="SVD927" s="30"/>
      <c r="SVE927" s="30"/>
      <c r="SVF927" s="30"/>
      <c r="SVG927" s="30"/>
      <c r="SVH927" s="30"/>
      <c r="SVI927" s="30"/>
      <c r="SVJ927" s="30"/>
      <c r="SVK927" s="30"/>
      <c r="SVL927" s="30"/>
      <c r="SVM927" s="30"/>
      <c r="SVN927" s="30"/>
      <c r="SVO927" s="30"/>
      <c r="SVP927" s="30"/>
      <c r="SVQ927" s="30"/>
      <c r="SVR927" s="30"/>
      <c r="SVS927" s="30"/>
      <c r="SVT927" s="30"/>
      <c r="SVU927" s="30"/>
      <c r="SVV927" s="30"/>
      <c r="SVW927" s="30"/>
      <c r="SVX927" s="30"/>
      <c r="SVY927" s="30"/>
      <c r="SVZ927" s="30"/>
      <c r="SWA927" s="30"/>
      <c r="SWB927" s="30"/>
      <c r="SWC927" s="30"/>
      <c r="SWD927" s="30"/>
      <c r="SWE927" s="30"/>
      <c r="SWF927" s="30"/>
      <c r="SWG927" s="30"/>
      <c r="SWH927" s="30"/>
      <c r="SWI927" s="30"/>
      <c r="SWJ927" s="30"/>
      <c r="SWK927" s="30"/>
      <c r="SWL927" s="30"/>
      <c r="SWM927" s="30"/>
      <c r="SWN927" s="30"/>
      <c r="SWO927" s="30"/>
      <c r="SWP927" s="30"/>
      <c r="SWQ927" s="30"/>
      <c r="SWR927" s="30"/>
      <c r="SWS927" s="30"/>
      <c r="SWT927" s="30"/>
      <c r="SWU927" s="30"/>
      <c r="SWV927" s="30"/>
      <c r="SWW927" s="30"/>
      <c r="SWX927" s="30"/>
      <c r="SWY927" s="30"/>
      <c r="SWZ927" s="30"/>
      <c r="SXA927" s="30"/>
      <c r="SXB927" s="30"/>
      <c r="SXC927" s="30"/>
      <c r="SXD927" s="30"/>
      <c r="SXE927" s="30"/>
      <c r="SXF927" s="30"/>
      <c r="SXG927" s="30"/>
      <c r="SXH927" s="30"/>
      <c r="SXI927" s="30"/>
      <c r="SXJ927" s="30"/>
      <c r="SXK927" s="30"/>
      <c r="SXL927" s="30"/>
      <c r="SXM927" s="30"/>
      <c r="SXN927" s="30"/>
      <c r="SXO927" s="30"/>
      <c r="SXP927" s="30"/>
      <c r="SXQ927" s="30"/>
      <c r="SXR927" s="30"/>
      <c r="SXS927" s="30"/>
      <c r="SXT927" s="30"/>
      <c r="SXU927" s="30"/>
      <c r="SXV927" s="30"/>
      <c r="SXW927" s="30"/>
      <c r="SXX927" s="30"/>
      <c r="SXY927" s="30"/>
      <c r="SXZ927" s="30"/>
      <c r="SYA927" s="30"/>
      <c r="SYB927" s="30"/>
      <c r="SYC927" s="30"/>
      <c r="SYD927" s="30"/>
      <c r="SYE927" s="30"/>
      <c r="SYF927" s="30"/>
      <c r="SYG927" s="30"/>
      <c r="SYH927" s="30"/>
      <c r="SYI927" s="30"/>
      <c r="SYJ927" s="30"/>
      <c r="SYK927" s="30"/>
      <c r="SYL927" s="30"/>
      <c r="SYM927" s="30"/>
      <c r="SYN927" s="30"/>
      <c r="SYO927" s="30"/>
      <c r="SYP927" s="30"/>
      <c r="SYQ927" s="30"/>
      <c r="SYR927" s="30"/>
      <c r="SYS927" s="30"/>
      <c r="SYT927" s="30"/>
      <c r="SYU927" s="30"/>
      <c r="SYV927" s="30"/>
      <c r="SYW927" s="30"/>
      <c r="SYX927" s="30"/>
      <c r="SYY927" s="30"/>
      <c r="SYZ927" s="30"/>
      <c r="SZA927" s="30"/>
      <c r="SZB927" s="30"/>
      <c r="SZC927" s="30"/>
      <c r="SZD927" s="30"/>
      <c r="SZE927" s="30"/>
      <c r="SZF927" s="30"/>
      <c r="SZG927" s="30"/>
      <c r="SZH927" s="30"/>
      <c r="SZI927" s="30"/>
      <c r="SZJ927" s="30"/>
      <c r="SZK927" s="30"/>
      <c r="SZL927" s="30"/>
      <c r="SZM927" s="30"/>
      <c r="SZN927" s="30"/>
      <c r="SZO927" s="30"/>
      <c r="SZP927" s="30"/>
      <c r="SZQ927" s="30"/>
      <c r="SZR927" s="30"/>
      <c r="SZS927" s="30"/>
      <c r="SZT927" s="30"/>
      <c r="SZU927" s="30"/>
      <c r="SZV927" s="30"/>
      <c r="SZW927" s="30"/>
      <c r="SZX927" s="30"/>
      <c r="SZY927" s="30"/>
      <c r="SZZ927" s="30"/>
      <c r="TAA927" s="30"/>
      <c r="TAB927" s="30"/>
      <c r="TAC927" s="30"/>
      <c r="TAD927" s="30"/>
      <c r="TAE927" s="30"/>
      <c r="TAF927" s="30"/>
      <c r="TAG927" s="30"/>
      <c r="TAH927" s="30"/>
      <c r="TAI927" s="30"/>
      <c r="TAJ927" s="30"/>
      <c r="TAK927" s="30"/>
      <c r="TAL927" s="30"/>
      <c r="TAM927" s="30"/>
      <c r="TAN927" s="30"/>
      <c r="TAO927" s="30"/>
      <c r="TAP927" s="30"/>
      <c r="TAQ927" s="30"/>
      <c r="TAR927" s="30"/>
      <c r="TAS927" s="30"/>
      <c r="TAT927" s="30"/>
      <c r="TAU927" s="30"/>
      <c r="TAV927" s="30"/>
      <c r="TAW927" s="30"/>
      <c r="TAX927" s="30"/>
      <c r="TAY927" s="30"/>
      <c r="TAZ927" s="30"/>
      <c r="TBA927" s="30"/>
      <c r="TBB927" s="30"/>
      <c r="TBC927" s="30"/>
      <c r="TBD927" s="30"/>
      <c r="TBE927" s="30"/>
      <c r="TBF927" s="30"/>
      <c r="TBG927" s="30"/>
      <c r="TBH927" s="30"/>
      <c r="TBI927" s="30"/>
      <c r="TBJ927" s="30"/>
      <c r="TBK927" s="30"/>
      <c r="TBL927" s="30"/>
      <c r="TBM927" s="30"/>
      <c r="TBN927" s="30"/>
      <c r="TBO927" s="30"/>
      <c r="TBP927" s="30"/>
      <c r="TBQ927" s="30"/>
      <c r="TBR927" s="30"/>
      <c r="TBS927" s="30"/>
      <c r="TBT927" s="30"/>
      <c r="TBU927" s="30"/>
      <c r="TBV927" s="30"/>
      <c r="TBW927" s="30"/>
      <c r="TBX927" s="30"/>
      <c r="TBY927" s="30"/>
      <c r="TBZ927" s="30"/>
      <c r="TCA927" s="30"/>
      <c r="TCB927" s="30"/>
      <c r="TCC927" s="30"/>
      <c r="TCD927" s="30"/>
      <c r="TCE927" s="30"/>
      <c r="TCF927" s="30"/>
      <c r="TCG927" s="30"/>
      <c r="TCH927" s="30"/>
      <c r="TCI927" s="30"/>
      <c r="TCJ927" s="30"/>
      <c r="TCK927" s="30"/>
      <c r="TCL927" s="30"/>
      <c r="TCM927" s="30"/>
      <c r="TCN927" s="30"/>
      <c r="TCO927" s="30"/>
      <c r="TCP927" s="30"/>
      <c r="TCQ927" s="30"/>
      <c r="TCR927" s="30"/>
      <c r="TCS927" s="30"/>
      <c r="TCT927" s="30"/>
      <c r="TCU927" s="30"/>
      <c r="TCV927" s="30"/>
      <c r="TCW927" s="30"/>
      <c r="TCX927" s="30"/>
      <c r="TCY927" s="30"/>
      <c r="TCZ927" s="30"/>
      <c r="TDA927" s="30"/>
      <c r="TDB927" s="30"/>
      <c r="TDC927" s="30"/>
      <c r="TDD927" s="30"/>
      <c r="TDE927" s="30"/>
      <c r="TDF927" s="30"/>
      <c r="TDG927" s="30"/>
      <c r="TDH927" s="30"/>
      <c r="TDI927" s="30"/>
      <c r="TDJ927" s="30"/>
      <c r="TDK927" s="30"/>
      <c r="TDL927" s="30"/>
      <c r="TDM927" s="30"/>
      <c r="TDN927" s="30"/>
      <c r="TDO927" s="30"/>
      <c r="TDP927" s="30"/>
      <c r="TDQ927" s="30"/>
      <c r="TDR927" s="30"/>
      <c r="TDS927" s="30"/>
      <c r="TDT927" s="30"/>
      <c r="TDU927" s="30"/>
      <c r="TDV927" s="30"/>
      <c r="TDW927" s="30"/>
      <c r="TDX927" s="30"/>
      <c r="TDY927" s="30"/>
      <c r="TDZ927" s="30"/>
      <c r="TEA927" s="30"/>
      <c r="TEB927" s="30"/>
      <c r="TEC927" s="30"/>
      <c r="TED927" s="30"/>
      <c r="TEE927" s="30"/>
      <c r="TEF927" s="30"/>
      <c r="TEG927" s="30"/>
      <c r="TEH927" s="30"/>
      <c r="TEI927" s="30"/>
      <c r="TEJ927" s="30"/>
      <c r="TEK927" s="30"/>
      <c r="TEL927" s="30"/>
      <c r="TEM927" s="30"/>
      <c r="TEN927" s="30"/>
      <c r="TEO927" s="30"/>
      <c r="TEP927" s="30"/>
      <c r="TEQ927" s="30"/>
      <c r="TER927" s="30"/>
      <c r="TES927" s="30"/>
      <c r="TET927" s="30"/>
      <c r="TEU927" s="30"/>
      <c r="TEV927" s="30"/>
      <c r="TEW927" s="30"/>
      <c r="TEX927" s="30"/>
      <c r="TEY927" s="30"/>
      <c r="TEZ927" s="30"/>
      <c r="TFA927" s="30"/>
      <c r="TFB927" s="30"/>
      <c r="TFC927" s="30"/>
      <c r="TFD927" s="30"/>
      <c r="TFE927" s="30"/>
      <c r="TFF927" s="30"/>
      <c r="TFG927" s="30"/>
      <c r="TFH927" s="30"/>
      <c r="TFI927" s="30"/>
      <c r="TFJ927" s="30"/>
      <c r="TFK927" s="30"/>
      <c r="TFL927" s="30"/>
      <c r="TFM927" s="30"/>
      <c r="TFN927" s="30"/>
      <c r="TFO927" s="30"/>
      <c r="TFP927" s="30"/>
      <c r="TFQ927" s="30"/>
      <c r="TFR927" s="30"/>
      <c r="TFS927" s="30"/>
      <c r="TFT927" s="30"/>
      <c r="TFU927" s="30"/>
      <c r="TFV927" s="30"/>
      <c r="TFW927" s="30"/>
      <c r="TFX927" s="30"/>
      <c r="TFY927" s="30"/>
      <c r="TFZ927" s="30"/>
      <c r="TGA927" s="30"/>
      <c r="TGB927" s="30"/>
      <c r="TGC927" s="30"/>
      <c r="TGD927" s="30"/>
      <c r="TGE927" s="30"/>
      <c r="TGF927" s="30"/>
      <c r="TGG927" s="30"/>
      <c r="TGH927" s="30"/>
      <c r="TGI927" s="30"/>
      <c r="TGJ927" s="30"/>
      <c r="TGK927" s="30"/>
      <c r="TGL927" s="30"/>
      <c r="TGM927" s="30"/>
      <c r="TGN927" s="30"/>
      <c r="TGO927" s="30"/>
      <c r="TGP927" s="30"/>
      <c r="TGQ927" s="30"/>
      <c r="TGR927" s="30"/>
      <c r="TGS927" s="30"/>
      <c r="TGT927" s="30"/>
      <c r="TGU927" s="30"/>
      <c r="TGV927" s="30"/>
      <c r="TGW927" s="30"/>
      <c r="TGX927" s="30"/>
      <c r="TGY927" s="30"/>
      <c r="TGZ927" s="30"/>
      <c r="THA927" s="30"/>
      <c r="THB927" s="30"/>
      <c r="THC927" s="30"/>
      <c r="THD927" s="30"/>
      <c r="THE927" s="30"/>
      <c r="THF927" s="30"/>
      <c r="THG927" s="30"/>
      <c r="THH927" s="30"/>
      <c r="THI927" s="30"/>
      <c r="THJ927" s="30"/>
      <c r="THK927" s="30"/>
      <c r="THL927" s="30"/>
      <c r="THM927" s="30"/>
      <c r="THN927" s="30"/>
      <c r="THO927" s="30"/>
      <c r="THP927" s="30"/>
      <c r="THQ927" s="30"/>
      <c r="THR927" s="30"/>
      <c r="THS927" s="30"/>
      <c r="THT927" s="30"/>
      <c r="THU927" s="30"/>
      <c r="THV927" s="30"/>
      <c r="THW927" s="30"/>
      <c r="THX927" s="30"/>
      <c r="THY927" s="30"/>
      <c r="THZ927" s="30"/>
      <c r="TIA927" s="30"/>
      <c r="TIB927" s="30"/>
      <c r="TIC927" s="30"/>
      <c r="TID927" s="30"/>
      <c r="TIE927" s="30"/>
      <c r="TIF927" s="30"/>
      <c r="TIG927" s="30"/>
      <c r="TIH927" s="30"/>
      <c r="TII927" s="30"/>
      <c r="TIJ927" s="30"/>
      <c r="TIK927" s="30"/>
      <c r="TIL927" s="30"/>
      <c r="TIM927" s="30"/>
      <c r="TIN927" s="30"/>
      <c r="TIO927" s="30"/>
      <c r="TIP927" s="30"/>
      <c r="TIQ927" s="30"/>
      <c r="TIR927" s="30"/>
      <c r="TIS927" s="30"/>
      <c r="TIT927" s="30"/>
      <c r="TIU927" s="30"/>
      <c r="TIV927" s="30"/>
      <c r="TIW927" s="30"/>
      <c r="TIX927" s="30"/>
      <c r="TIY927" s="30"/>
      <c r="TIZ927" s="30"/>
      <c r="TJA927" s="30"/>
      <c r="TJB927" s="30"/>
      <c r="TJC927" s="30"/>
      <c r="TJD927" s="30"/>
      <c r="TJE927" s="30"/>
      <c r="TJF927" s="30"/>
      <c r="TJG927" s="30"/>
      <c r="TJH927" s="30"/>
      <c r="TJI927" s="30"/>
      <c r="TJJ927" s="30"/>
      <c r="TJK927" s="30"/>
      <c r="TJL927" s="30"/>
      <c r="TJM927" s="30"/>
      <c r="TJN927" s="30"/>
      <c r="TJO927" s="30"/>
      <c r="TJP927" s="30"/>
      <c r="TJQ927" s="30"/>
      <c r="TJR927" s="30"/>
      <c r="TJS927" s="30"/>
      <c r="TJT927" s="30"/>
      <c r="TJU927" s="30"/>
      <c r="TJV927" s="30"/>
      <c r="TJW927" s="30"/>
      <c r="TJX927" s="30"/>
      <c r="TJY927" s="30"/>
      <c r="TJZ927" s="30"/>
      <c r="TKA927" s="30"/>
      <c r="TKB927" s="30"/>
      <c r="TKC927" s="30"/>
      <c r="TKD927" s="30"/>
      <c r="TKE927" s="30"/>
      <c r="TKF927" s="30"/>
      <c r="TKG927" s="30"/>
      <c r="TKH927" s="30"/>
      <c r="TKI927" s="30"/>
      <c r="TKJ927" s="30"/>
      <c r="TKK927" s="30"/>
      <c r="TKL927" s="30"/>
      <c r="TKM927" s="30"/>
      <c r="TKN927" s="30"/>
      <c r="TKO927" s="30"/>
      <c r="TKP927" s="30"/>
      <c r="TKQ927" s="30"/>
      <c r="TKR927" s="30"/>
      <c r="TKS927" s="30"/>
      <c r="TKT927" s="30"/>
      <c r="TKU927" s="30"/>
      <c r="TKV927" s="30"/>
      <c r="TKW927" s="30"/>
      <c r="TKX927" s="30"/>
      <c r="TKY927" s="30"/>
      <c r="TKZ927" s="30"/>
      <c r="TLA927" s="30"/>
      <c r="TLB927" s="30"/>
      <c r="TLC927" s="30"/>
      <c r="TLD927" s="30"/>
      <c r="TLE927" s="30"/>
      <c r="TLF927" s="30"/>
      <c r="TLG927" s="30"/>
      <c r="TLH927" s="30"/>
      <c r="TLI927" s="30"/>
      <c r="TLJ927" s="30"/>
      <c r="TLK927" s="30"/>
      <c r="TLL927" s="30"/>
      <c r="TLM927" s="30"/>
      <c r="TLN927" s="30"/>
      <c r="TLO927" s="30"/>
      <c r="TLP927" s="30"/>
      <c r="TLQ927" s="30"/>
      <c r="TLR927" s="30"/>
      <c r="TLS927" s="30"/>
      <c r="TLT927" s="30"/>
      <c r="TLU927" s="30"/>
      <c r="TLV927" s="30"/>
      <c r="TLW927" s="30"/>
      <c r="TLX927" s="30"/>
      <c r="TLY927" s="30"/>
      <c r="TLZ927" s="30"/>
      <c r="TMA927" s="30"/>
      <c r="TMB927" s="30"/>
      <c r="TMC927" s="30"/>
      <c r="TMD927" s="30"/>
      <c r="TME927" s="30"/>
      <c r="TMF927" s="30"/>
      <c r="TMG927" s="30"/>
      <c r="TMH927" s="30"/>
      <c r="TMI927" s="30"/>
      <c r="TMJ927" s="30"/>
      <c r="TMK927" s="30"/>
      <c r="TML927" s="30"/>
      <c r="TMM927" s="30"/>
      <c r="TMN927" s="30"/>
      <c r="TMO927" s="30"/>
      <c r="TMP927" s="30"/>
      <c r="TMQ927" s="30"/>
      <c r="TMR927" s="30"/>
      <c r="TMS927" s="30"/>
      <c r="TMT927" s="30"/>
      <c r="TMU927" s="30"/>
      <c r="TMV927" s="30"/>
      <c r="TMW927" s="30"/>
      <c r="TMX927" s="30"/>
      <c r="TMY927" s="30"/>
      <c r="TMZ927" s="30"/>
      <c r="TNA927" s="30"/>
      <c r="TNB927" s="30"/>
      <c r="TNC927" s="30"/>
      <c r="TND927" s="30"/>
      <c r="TNE927" s="30"/>
      <c r="TNF927" s="30"/>
      <c r="TNG927" s="30"/>
      <c r="TNH927" s="30"/>
      <c r="TNI927" s="30"/>
      <c r="TNJ927" s="30"/>
      <c r="TNK927" s="30"/>
      <c r="TNL927" s="30"/>
      <c r="TNM927" s="30"/>
      <c r="TNN927" s="30"/>
      <c r="TNO927" s="30"/>
      <c r="TNP927" s="30"/>
      <c r="TNQ927" s="30"/>
      <c r="TNR927" s="30"/>
      <c r="TNS927" s="30"/>
      <c r="TNT927" s="30"/>
      <c r="TNU927" s="30"/>
      <c r="TNV927" s="30"/>
      <c r="TNW927" s="30"/>
      <c r="TNX927" s="30"/>
      <c r="TNY927" s="30"/>
      <c r="TNZ927" s="30"/>
      <c r="TOA927" s="30"/>
      <c r="TOB927" s="30"/>
      <c r="TOC927" s="30"/>
      <c r="TOD927" s="30"/>
      <c r="TOE927" s="30"/>
      <c r="TOF927" s="30"/>
      <c r="TOG927" s="30"/>
      <c r="TOH927" s="30"/>
      <c r="TOI927" s="30"/>
      <c r="TOJ927" s="30"/>
      <c r="TOK927" s="30"/>
      <c r="TOL927" s="30"/>
      <c r="TOM927" s="30"/>
      <c r="TON927" s="30"/>
      <c r="TOO927" s="30"/>
      <c r="TOP927" s="30"/>
      <c r="TOQ927" s="30"/>
      <c r="TOR927" s="30"/>
      <c r="TOS927" s="30"/>
      <c r="TOT927" s="30"/>
      <c r="TOU927" s="30"/>
      <c r="TOV927" s="30"/>
      <c r="TOW927" s="30"/>
      <c r="TOX927" s="30"/>
      <c r="TOY927" s="30"/>
      <c r="TOZ927" s="30"/>
      <c r="TPA927" s="30"/>
      <c r="TPB927" s="30"/>
      <c r="TPC927" s="30"/>
      <c r="TPD927" s="30"/>
      <c r="TPE927" s="30"/>
      <c r="TPF927" s="30"/>
      <c r="TPG927" s="30"/>
      <c r="TPH927" s="30"/>
      <c r="TPI927" s="30"/>
      <c r="TPJ927" s="30"/>
      <c r="TPK927" s="30"/>
      <c r="TPL927" s="30"/>
      <c r="TPM927" s="30"/>
      <c r="TPN927" s="30"/>
      <c r="TPO927" s="30"/>
      <c r="TPP927" s="30"/>
      <c r="TPQ927" s="30"/>
      <c r="TPR927" s="30"/>
      <c r="TPS927" s="30"/>
      <c r="TPT927" s="30"/>
      <c r="TPU927" s="30"/>
      <c r="TPV927" s="30"/>
      <c r="TPW927" s="30"/>
      <c r="TPX927" s="30"/>
      <c r="TPY927" s="30"/>
      <c r="TPZ927" s="30"/>
      <c r="TQA927" s="30"/>
      <c r="TQB927" s="30"/>
      <c r="TQC927" s="30"/>
      <c r="TQD927" s="30"/>
      <c r="TQE927" s="30"/>
      <c r="TQF927" s="30"/>
      <c r="TQG927" s="30"/>
      <c r="TQH927" s="30"/>
      <c r="TQI927" s="30"/>
      <c r="TQJ927" s="30"/>
      <c r="TQK927" s="30"/>
      <c r="TQL927" s="30"/>
      <c r="TQM927" s="30"/>
      <c r="TQN927" s="30"/>
      <c r="TQO927" s="30"/>
      <c r="TQP927" s="30"/>
      <c r="TQQ927" s="30"/>
      <c r="TQR927" s="30"/>
      <c r="TQS927" s="30"/>
      <c r="TQT927" s="30"/>
      <c r="TQU927" s="30"/>
      <c r="TQV927" s="30"/>
      <c r="TQW927" s="30"/>
      <c r="TQX927" s="30"/>
      <c r="TQY927" s="30"/>
      <c r="TQZ927" s="30"/>
      <c r="TRA927" s="30"/>
      <c r="TRB927" s="30"/>
      <c r="TRC927" s="30"/>
      <c r="TRD927" s="30"/>
      <c r="TRE927" s="30"/>
      <c r="TRF927" s="30"/>
      <c r="TRG927" s="30"/>
      <c r="TRH927" s="30"/>
      <c r="TRI927" s="30"/>
      <c r="TRJ927" s="30"/>
      <c r="TRK927" s="30"/>
      <c r="TRL927" s="30"/>
      <c r="TRM927" s="30"/>
      <c r="TRN927" s="30"/>
      <c r="TRO927" s="30"/>
      <c r="TRP927" s="30"/>
      <c r="TRQ927" s="30"/>
      <c r="TRR927" s="30"/>
      <c r="TRS927" s="30"/>
      <c r="TRT927" s="30"/>
      <c r="TRU927" s="30"/>
      <c r="TRV927" s="30"/>
      <c r="TRW927" s="30"/>
      <c r="TRX927" s="30"/>
      <c r="TRY927" s="30"/>
      <c r="TRZ927" s="30"/>
      <c r="TSA927" s="30"/>
      <c r="TSB927" s="30"/>
      <c r="TSC927" s="30"/>
      <c r="TSD927" s="30"/>
      <c r="TSE927" s="30"/>
      <c r="TSF927" s="30"/>
      <c r="TSG927" s="30"/>
      <c r="TSH927" s="30"/>
      <c r="TSI927" s="30"/>
      <c r="TSJ927" s="30"/>
      <c r="TSK927" s="30"/>
      <c r="TSL927" s="30"/>
      <c r="TSM927" s="30"/>
      <c r="TSN927" s="30"/>
      <c r="TSO927" s="30"/>
      <c r="TSP927" s="30"/>
      <c r="TSQ927" s="30"/>
      <c r="TSR927" s="30"/>
      <c r="TSS927" s="30"/>
      <c r="TST927" s="30"/>
      <c r="TSU927" s="30"/>
      <c r="TSV927" s="30"/>
      <c r="TSW927" s="30"/>
      <c r="TSX927" s="30"/>
      <c r="TSY927" s="30"/>
      <c r="TSZ927" s="30"/>
      <c r="TTA927" s="30"/>
      <c r="TTB927" s="30"/>
      <c r="TTC927" s="30"/>
      <c r="TTD927" s="30"/>
      <c r="TTE927" s="30"/>
      <c r="TTF927" s="30"/>
      <c r="TTG927" s="30"/>
      <c r="TTH927" s="30"/>
      <c r="TTI927" s="30"/>
      <c r="TTJ927" s="30"/>
      <c r="TTK927" s="30"/>
      <c r="TTL927" s="30"/>
      <c r="TTM927" s="30"/>
      <c r="TTN927" s="30"/>
      <c r="TTO927" s="30"/>
      <c r="TTP927" s="30"/>
      <c r="TTQ927" s="30"/>
      <c r="TTR927" s="30"/>
      <c r="TTS927" s="30"/>
      <c r="TTT927" s="30"/>
      <c r="TTU927" s="30"/>
      <c r="TTV927" s="30"/>
      <c r="TTW927" s="30"/>
      <c r="TTX927" s="30"/>
      <c r="TTY927" s="30"/>
      <c r="TTZ927" s="30"/>
      <c r="TUA927" s="30"/>
      <c r="TUB927" s="30"/>
      <c r="TUC927" s="30"/>
      <c r="TUD927" s="30"/>
      <c r="TUE927" s="30"/>
      <c r="TUF927" s="30"/>
      <c r="TUG927" s="30"/>
      <c r="TUH927" s="30"/>
      <c r="TUI927" s="30"/>
      <c r="TUJ927" s="30"/>
      <c r="TUK927" s="30"/>
      <c r="TUL927" s="30"/>
      <c r="TUM927" s="30"/>
      <c r="TUN927" s="30"/>
      <c r="TUO927" s="30"/>
      <c r="TUP927" s="30"/>
      <c r="TUQ927" s="30"/>
      <c r="TUR927" s="30"/>
      <c r="TUS927" s="30"/>
      <c r="TUT927" s="30"/>
      <c r="TUU927" s="30"/>
      <c r="TUV927" s="30"/>
      <c r="TUW927" s="30"/>
      <c r="TUX927" s="30"/>
      <c r="TUY927" s="30"/>
      <c r="TUZ927" s="30"/>
      <c r="TVA927" s="30"/>
      <c r="TVB927" s="30"/>
      <c r="TVC927" s="30"/>
      <c r="TVD927" s="30"/>
      <c r="TVE927" s="30"/>
      <c r="TVF927" s="30"/>
      <c r="TVG927" s="30"/>
      <c r="TVH927" s="30"/>
      <c r="TVI927" s="30"/>
      <c r="TVJ927" s="30"/>
      <c r="TVK927" s="30"/>
      <c r="TVL927" s="30"/>
      <c r="TVM927" s="30"/>
      <c r="TVN927" s="30"/>
      <c r="TVO927" s="30"/>
      <c r="TVP927" s="30"/>
      <c r="TVQ927" s="30"/>
      <c r="TVR927" s="30"/>
      <c r="TVS927" s="30"/>
      <c r="TVT927" s="30"/>
      <c r="TVU927" s="30"/>
      <c r="TVV927" s="30"/>
      <c r="TVW927" s="30"/>
      <c r="TVX927" s="30"/>
      <c r="TVY927" s="30"/>
      <c r="TVZ927" s="30"/>
      <c r="TWA927" s="30"/>
      <c r="TWB927" s="30"/>
      <c r="TWC927" s="30"/>
      <c r="TWD927" s="30"/>
      <c r="TWE927" s="30"/>
      <c r="TWF927" s="30"/>
      <c r="TWG927" s="30"/>
      <c r="TWH927" s="30"/>
      <c r="TWI927" s="30"/>
      <c r="TWJ927" s="30"/>
      <c r="TWK927" s="30"/>
      <c r="TWL927" s="30"/>
      <c r="TWM927" s="30"/>
      <c r="TWN927" s="30"/>
      <c r="TWO927" s="30"/>
      <c r="TWP927" s="30"/>
      <c r="TWQ927" s="30"/>
      <c r="TWR927" s="30"/>
      <c r="TWS927" s="30"/>
      <c r="TWT927" s="30"/>
      <c r="TWU927" s="30"/>
      <c r="TWV927" s="30"/>
      <c r="TWW927" s="30"/>
      <c r="TWX927" s="30"/>
      <c r="TWY927" s="30"/>
      <c r="TWZ927" s="30"/>
      <c r="TXA927" s="30"/>
      <c r="TXB927" s="30"/>
      <c r="TXC927" s="30"/>
      <c r="TXD927" s="30"/>
      <c r="TXE927" s="30"/>
      <c r="TXF927" s="30"/>
      <c r="TXG927" s="30"/>
      <c r="TXH927" s="30"/>
      <c r="TXI927" s="30"/>
      <c r="TXJ927" s="30"/>
      <c r="TXK927" s="30"/>
      <c r="TXL927" s="30"/>
      <c r="TXM927" s="30"/>
      <c r="TXN927" s="30"/>
      <c r="TXO927" s="30"/>
      <c r="TXP927" s="30"/>
      <c r="TXQ927" s="30"/>
      <c r="TXR927" s="30"/>
      <c r="TXS927" s="30"/>
      <c r="TXT927" s="30"/>
      <c r="TXU927" s="30"/>
      <c r="TXV927" s="30"/>
      <c r="TXW927" s="30"/>
      <c r="TXX927" s="30"/>
      <c r="TXY927" s="30"/>
      <c r="TXZ927" s="30"/>
      <c r="TYA927" s="30"/>
      <c r="TYB927" s="30"/>
      <c r="TYC927" s="30"/>
      <c r="TYD927" s="30"/>
      <c r="TYE927" s="30"/>
      <c r="TYF927" s="30"/>
      <c r="TYG927" s="30"/>
      <c r="TYH927" s="30"/>
      <c r="TYI927" s="30"/>
      <c r="TYJ927" s="30"/>
      <c r="TYK927" s="30"/>
      <c r="TYL927" s="30"/>
      <c r="TYM927" s="30"/>
      <c r="TYN927" s="30"/>
      <c r="TYO927" s="30"/>
      <c r="TYP927" s="30"/>
      <c r="TYQ927" s="30"/>
      <c r="TYR927" s="30"/>
      <c r="TYS927" s="30"/>
      <c r="TYT927" s="30"/>
      <c r="TYU927" s="30"/>
      <c r="TYV927" s="30"/>
      <c r="TYW927" s="30"/>
      <c r="TYX927" s="30"/>
      <c r="TYY927" s="30"/>
      <c r="TYZ927" s="30"/>
      <c r="TZA927" s="30"/>
      <c r="TZB927" s="30"/>
      <c r="TZC927" s="30"/>
      <c r="TZD927" s="30"/>
      <c r="TZE927" s="30"/>
      <c r="TZF927" s="30"/>
      <c r="TZG927" s="30"/>
      <c r="TZH927" s="30"/>
      <c r="TZI927" s="30"/>
      <c r="TZJ927" s="30"/>
      <c r="TZK927" s="30"/>
      <c r="TZL927" s="30"/>
      <c r="TZM927" s="30"/>
      <c r="TZN927" s="30"/>
      <c r="TZO927" s="30"/>
      <c r="TZP927" s="30"/>
      <c r="TZQ927" s="30"/>
      <c r="TZR927" s="30"/>
      <c r="TZS927" s="30"/>
      <c r="TZT927" s="30"/>
      <c r="TZU927" s="30"/>
      <c r="TZV927" s="30"/>
      <c r="TZW927" s="30"/>
      <c r="TZX927" s="30"/>
      <c r="TZY927" s="30"/>
      <c r="TZZ927" s="30"/>
      <c r="UAA927" s="30"/>
      <c r="UAB927" s="30"/>
      <c r="UAC927" s="30"/>
      <c r="UAD927" s="30"/>
      <c r="UAE927" s="30"/>
      <c r="UAF927" s="30"/>
      <c r="UAG927" s="30"/>
      <c r="UAH927" s="30"/>
      <c r="UAI927" s="30"/>
      <c r="UAJ927" s="30"/>
      <c r="UAK927" s="30"/>
      <c r="UAL927" s="30"/>
      <c r="UAM927" s="30"/>
      <c r="UAN927" s="30"/>
      <c r="UAO927" s="30"/>
      <c r="UAP927" s="30"/>
      <c r="UAQ927" s="30"/>
      <c r="UAR927" s="30"/>
      <c r="UAS927" s="30"/>
      <c r="UAT927" s="30"/>
      <c r="UAU927" s="30"/>
      <c r="UAV927" s="30"/>
      <c r="UAW927" s="30"/>
      <c r="UAX927" s="30"/>
      <c r="UAY927" s="30"/>
      <c r="UAZ927" s="30"/>
      <c r="UBA927" s="30"/>
      <c r="UBB927" s="30"/>
      <c r="UBC927" s="30"/>
      <c r="UBD927" s="30"/>
      <c r="UBE927" s="30"/>
      <c r="UBF927" s="30"/>
      <c r="UBG927" s="30"/>
      <c r="UBH927" s="30"/>
      <c r="UBI927" s="30"/>
      <c r="UBJ927" s="30"/>
      <c r="UBK927" s="30"/>
      <c r="UBL927" s="30"/>
      <c r="UBM927" s="30"/>
      <c r="UBN927" s="30"/>
      <c r="UBO927" s="30"/>
      <c r="UBP927" s="30"/>
      <c r="UBQ927" s="30"/>
      <c r="UBR927" s="30"/>
      <c r="UBS927" s="30"/>
      <c r="UBT927" s="30"/>
      <c r="UBU927" s="30"/>
      <c r="UBV927" s="30"/>
      <c r="UBW927" s="30"/>
      <c r="UBX927" s="30"/>
      <c r="UBY927" s="30"/>
      <c r="UBZ927" s="30"/>
      <c r="UCA927" s="30"/>
      <c r="UCB927" s="30"/>
      <c r="UCC927" s="30"/>
      <c r="UCD927" s="30"/>
      <c r="UCE927" s="30"/>
      <c r="UCF927" s="30"/>
      <c r="UCG927" s="30"/>
      <c r="UCH927" s="30"/>
      <c r="UCI927" s="30"/>
      <c r="UCJ927" s="30"/>
      <c r="UCK927" s="30"/>
      <c r="UCL927" s="30"/>
      <c r="UCM927" s="30"/>
      <c r="UCN927" s="30"/>
      <c r="UCO927" s="30"/>
      <c r="UCP927" s="30"/>
      <c r="UCQ927" s="30"/>
      <c r="UCR927" s="30"/>
      <c r="UCS927" s="30"/>
      <c r="UCT927" s="30"/>
      <c r="UCU927" s="30"/>
      <c r="UCV927" s="30"/>
      <c r="UCW927" s="30"/>
      <c r="UCX927" s="30"/>
      <c r="UCY927" s="30"/>
      <c r="UCZ927" s="30"/>
      <c r="UDA927" s="30"/>
      <c r="UDB927" s="30"/>
      <c r="UDC927" s="30"/>
      <c r="UDD927" s="30"/>
      <c r="UDE927" s="30"/>
      <c r="UDF927" s="30"/>
      <c r="UDG927" s="30"/>
      <c r="UDH927" s="30"/>
      <c r="UDI927" s="30"/>
      <c r="UDJ927" s="30"/>
      <c r="UDK927" s="30"/>
      <c r="UDL927" s="30"/>
      <c r="UDM927" s="30"/>
      <c r="UDN927" s="30"/>
      <c r="UDO927" s="30"/>
      <c r="UDP927" s="30"/>
      <c r="UDQ927" s="30"/>
      <c r="UDR927" s="30"/>
      <c r="UDS927" s="30"/>
      <c r="UDT927" s="30"/>
      <c r="UDU927" s="30"/>
      <c r="UDV927" s="30"/>
      <c r="UDW927" s="30"/>
      <c r="UDX927" s="30"/>
      <c r="UDY927" s="30"/>
      <c r="UDZ927" s="30"/>
      <c r="UEA927" s="30"/>
      <c r="UEB927" s="30"/>
      <c r="UEC927" s="30"/>
      <c r="UED927" s="30"/>
      <c r="UEE927" s="30"/>
      <c r="UEF927" s="30"/>
      <c r="UEG927" s="30"/>
      <c r="UEH927" s="30"/>
      <c r="UEI927" s="30"/>
      <c r="UEJ927" s="30"/>
      <c r="UEK927" s="30"/>
      <c r="UEL927" s="30"/>
      <c r="UEM927" s="30"/>
      <c r="UEN927" s="30"/>
      <c r="UEO927" s="30"/>
      <c r="UEP927" s="30"/>
      <c r="UEQ927" s="30"/>
      <c r="UER927" s="30"/>
      <c r="UES927" s="30"/>
      <c r="UET927" s="30"/>
      <c r="UEU927" s="30"/>
      <c r="UEV927" s="30"/>
      <c r="UEW927" s="30"/>
      <c r="UEX927" s="30"/>
      <c r="UEY927" s="30"/>
      <c r="UEZ927" s="30"/>
      <c r="UFA927" s="30"/>
      <c r="UFB927" s="30"/>
      <c r="UFC927" s="30"/>
      <c r="UFD927" s="30"/>
      <c r="UFE927" s="30"/>
      <c r="UFF927" s="30"/>
      <c r="UFG927" s="30"/>
      <c r="UFH927" s="30"/>
      <c r="UFI927" s="30"/>
      <c r="UFJ927" s="30"/>
      <c r="UFK927" s="30"/>
      <c r="UFL927" s="30"/>
      <c r="UFM927" s="30"/>
      <c r="UFN927" s="30"/>
      <c r="UFO927" s="30"/>
      <c r="UFP927" s="30"/>
      <c r="UFQ927" s="30"/>
      <c r="UFR927" s="30"/>
      <c r="UFS927" s="30"/>
      <c r="UFT927" s="30"/>
      <c r="UFU927" s="30"/>
      <c r="UFV927" s="30"/>
      <c r="UFW927" s="30"/>
      <c r="UFX927" s="30"/>
      <c r="UFY927" s="30"/>
      <c r="UFZ927" s="30"/>
      <c r="UGA927" s="30"/>
      <c r="UGB927" s="30"/>
      <c r="UGC927" s="30"/>
      <c r="UGD927" s="30"/>
      <c r="UGE927" s="30"/>
      <c r="UGF927" s="30"/>
      <c r="UGG927" s="30"/>
      <c r="UGH927" s="30"/>
      <c r="UGI927" s="30"/>
      <c r="UGJ927" s="30"/>
      <c r="UGK927" s="30"/>
      <c r="UGL927" s="30"/>
      <c r="UGM927" s="30"/>
      <c r="UGN927" s="30"/>
      <c r="UGO927" s="30"/>
      <c r="UGP927" s="30"/>
      <c r="UGQ927" s="30"/>
      <c r="UGR927" s="30"/>
      <c r="UGS927" s="30"/>
      <c r="UGT927" s="30"/>
      <c r="UGU927" s="30"/>
      <c r="UGV927" s="30"/>
      <c r="UGW927" s="30"/>
      <c r="UGX927" s="30"/>
      <c r="UGY927" s="30"/>
      <c r="UGZ927" s="30"/>
      <c r="UHA927" s="30"/>
      <c r="UHB927" s="30"/>
      <c r="UHC927" s="30"/>
      <c r="UHD927" s="30"/>
      <c r="UHE927" s="30"/>
      <c r="UHF927" s="30"/>
      <c r="UHG927" s="30"/>
      <c r="UHH927" s="30"/>
      <c r="UHI927" s="30"/>
      <c r="UHJ927" s="30"/>
      <c r="UHK927" s="30"/>
      <c r="UHL927" s="30"/>
      <c r="UHM927" s="30"/>
      <c r="UHN927" s="30"/>
      <c r="UHO927" s="30"/>
      <c r="UHP927" s="30"/>
      <c r="UHQ927" s="30"/>
      <c r="UHR927" s="30"/>
      <c r="UHS927" s="30"/>
      <c r="UHT927" s="30"/>
      <c r="UHU927" s="30"/>
      <c r="UHV927" s="30"/>
      <c r="UHW927" s="30"/>
      <c r="UHX927" s="30"/>
      <c r="UHY927" s="30"/>
      <c r="UHZ927" s="30"/>
      <c r="UIA927" s="30"/>
      <c r="UIB927" s="30"/>
      <c r="UIC927" s="30"/>
      <c r="UID927" s="30"/>
      <c r="UIE927" s="30"/>
      <c r="UIF927" s="30"/>
      <c r="UIG927" s="30"/>
      <c r="UIH927" s="30"/>
      <c r="UII927" s="30"/>
      <c r="UIJ927" s="30"/>
      <c r="UIK927" s="30"/>
      <c r="UIL927" s="30"/>
      <c r="UIM927" s="30"/>
      <c r="UIN927" s="30"/>
      <c r="UIO927" s="30"/>
      <c r="UIP927" s="30"/>
      <c r="UIQ927" s="30"/>
      <c r="UIR927" s="30"/>
      <c r="UIS927" s="30"/>
      <c r="UIT927" s="30"/>
      <c r="UIU927" s="30"/>
      <c r="UIV927" s="30"/>
      <c r="UIW927" s="30"/>
      <c r="UIX927" s="30"/>
      <c r="UIY927" s="30"/>
      <c r="UIZ927" s="30"/>
      <c r="UJA927" s="30"/>
      <c r="UJB927" s="30"/>
      <c r="UJC927" s="30"/>
      <c r="UJD927" s="30"/>
      <c r="UJE927" s="30"/>
      <c r="UJF927" s="30"/>
      <c r="UJG927" s="30"/>
      <c r="UJH927" s="30"/>
      <c r="UJI927" s="30"/>
      <c r="UJJ927" s="30"/>
      <c r="UJK927" s="30"/>
      <c r="UJL927" s="30"/>
      <c r="UJM927" s="30"/>
      <c r="UJN927" s="30"/>
      <c r="UJO927" s="30"/>
      <c r="UJP927" s="30"/>
      <c r="UJQ927" s="30"/>
      <c r="UJR927" s="30"/>
      <c r="UJS927" s="30"/>
      <c r="UJT927" s="30"/>
      <c r="UJU927" s="30"/>
      <c r="UJV927" s="30"/>
      <c r="UJW927" s="30"/>
      <c r="UJX927" s="30"/>
      <c r="UJY927" s="30"/>
      <c r="UJZ927" s="30"/>
      <c r="UKA927" s="30"/>
      <c r="UKB927" s="30"/>
      <c r="UKC927" s="30"/>
      <c r="UKD927" s="30"/>
      <c r="UKE927" s="30"/>
      <c r="UKF927" s="30"/>
      <c r="UKG927" s="30"/>
      <c r="UKH927" s="30"/>
      <c r="UKI927" s="30"/>
      <c r="UKJ927" s="30"/>
      <c r="UKK927" s="30"/>
      <c r="UKL927" s="30"/>
      <c r="UKM927" s="30"/>
      <c r="UKN927" s="30"/>
      <c r="UKO927" s="30"/>
      <c r="UKP927" s="30"/>
      <c r="UKQ927" s="30"/>
      <c r="UKR927" s="30"/>
      <c r="UKS927" s="30"/>
      <c r="UKT927" s="30"/>
      <c r="UKU927" s="30"/>
      <c r="UKV927" s="30"/>
      <c r="UKW927" s="30"/>
      <c r="UKX927" s="30"/>
      <c r="UKY927" s="30"/>
      <c r="UKZ927" s="30"/>
      <c r="ULA927" s="30"/>
      <c r="ULB927" s="30"/>
      <c r="ULC927" s="30"/>
      <c r="ULD927" s="30"/>
      <c r="ULE927" s="30"/>
      <c r="ULF927" s="30"/>
      <c r="ULG927" s="30"/>
      <c r="ULH927" s="30"/>
      <c r="ULI927" s="30"/>
      <c r="ULJ927" s="30"/>
      <c r="ULK927" s="30"/>
      <c r="ULL927" s="30"/>
      <c r="ULM927" s="30"/>
      <c r="ULN927" s="30"/>
      <c r="ULO927" s="30"/>
      <c r="ULP927" s="30"/>
      <c r="ULQ927" s="30"/>
      <c r="ULR927" s="30"/>
      <c r="ULS927" s="30"/>
      <c r="ULT927" s="30"/>
      <c r="ULU927" s="30"/>
      <c r="ULV927" s="30"/>
      <c r="ULW927" s="30"/>
      <c r="ULX927" s="30"/>
      <c r="ULY927" s="30"/>
      <c r="ULZ927" s="30"/>
      <c r="UMA927" s="30"/>
      <c r="UMB927" s="30"/>
      <c r="UMC927" s="30"/>
      <c r="UMD927" s="30"/>
      <c r="UME927" s="30"/>
      <c r="UMF927" s="30"/>
      <c r="UMG927" s="30"/>
      <c r="UMH927" s="30"/>
      <c r="UMI927" s="30"/>
      <c r="UMJ927" s="30"/>
      <c r="UMK927" s="30"/>
      <c r="UML927" s="30"/>
      <c r="UMM927" s="30"/>
      <c r="UMN927" s="30"/>
      <c r="UMO927" s="30"/>
      <c r="UMP927" s="30"/>
      <c r="UMQ927" s="30"/>
      <c r="UMR927" s="30"/>
      <c r="UMS927" s="30"/>
      <c r="UMT927" s="30"/>
      <c r="UMU927" s="30"/>
      <c r="UMV927" s="30"/>
      <c r="UMW927" s="30"/>
      <c r="UMX927" s="30"/>
      <c r="UMY927" s="30"/>
      <c r="UMZ927" s="30"/>
      <c r="UNA927" s="30"/>
      <c r="UNB927" s="30"/>
      <c r="UNC927" s="30"/>
      <c r="UND927" s="30"/>
      <c r="UNE927" s="30"/>
      <c r="UNF927" s="30"/>
      <c r="UNG927" s="30"/>
      <c r="UNH927" s="30"/>
      <c r="UNI927" s="30"/>
      <c r="UNJ927" s="30"/>
      <c r="UNK927" s="30"/>
      <c r="UNL927" s="30"/>
      <c r="UNM927" s="30"/>
      <c r="UNN927" s="30"/>
      <c r="UNO927" s="30"/>
      <c r="UNP927" s="30"/>
      <c r="UNQ927" s="30"/>
      <c r="UNR927" s="30"/>
      <c r="UNS927" s="30"/>
      <c r="UNT927" s="30"/>
      <c r="UNU927" s="30"/>
      <c r="UNV927" s="30"/>
      <c r="UNW927" s="30"/>
      <c r="UNX927" s="30"/>
      <c r="UNY927" s="30"/>
      <c r="UNZ927" s="30"/>
      <c r="UOA927" s="30"/>
      <c r="UOB927" s="30"/>
      <c r="UOC927" s="30"/>
      <c r="UOD927" s="30"/>
      <c r="UOE927" s="30"/>
      <c r="UOF927" s="30"/>
      <c r="UOG927" s="30"/>
      <c r="UOH927" s="30"/>
      <c r="UOI927" s="30"/>
      <c r="UOJ927" s="30"/>
      <c r="UOK927" s="30"/>
      <c r="UOL927" s="30"/>
      <c r="UOM927" s="30"/>
      <c r="UON927" s="30"/>
      <c r="UOO927" s="30"/>
      <c r="UOP927" s="30"/>
      <c r="UOQ927" s="30"/>
      <c r="UOR927" s="30"/>
      <c r="UOS927" s="30"/>
      <c r="UOT927" s="30"/>
      <c r="UOU927" s="30"/>
      <c r="UOV927" s="30"/>
      <c r="UOW927" s="30"/>
      <c r="UOX927" s="30"/>
      <c r="UOY927" s="30"/>
      <c r="UOZ927" s="30"/>
      <c r="UPA927" s="30"/>
      <c r="UPB927" s="30"/>
      <c r="UPC927" s="30"/>
      <c r="UPD927" s="30"/>
      <c r="UPE927" s="30"/>
      <c r="UPF927" s="30"/>
      <c r="UPG927" s="30"/>
      <c r="UPH927" s="30"/>
      <c r="UPI927" s="30"/>
      <c r="UPJ927" s="30"/>
      <c r="UPK927" s="30"/>
      <c r="UPL927" s="30"/>
      <c r="UPM927" s="30"/>
      <c r="UPN927" s="30"/>
      <c r="UPO927" s="30"/>
      <c r="UPP927" s="30"/>
      <c r="UPQ927" s="30"/>
      <c r="UPR927" s="30"/>
      <c r="UPS927" s="30"/>
      <c r="UPT927" s="30"/>
      <c r="UPU927" s="30"/>
      <c r="UPV927" s="30"/>
      <c r="UPW927" s="30"/>
      <c r="UPX927" s="30"/>
      <c r="UPY927" s="30"/>
      <c r="UPZ927" s="30"/>
      <c r="UQA927" s="30"/>
      <c r="UQB927" s="30"/>
      <c r="UQC927" s="30"/>
      <c r="UQD927" s="30"/>
      <c r="UQE927" s="30"/>
      <c r="UQF927" s="30"/>
      <c r="UQG927" s="30"/>
      <c r="UQH927" s="30"/>
      <c r="UQI927" s="30"/>
      <c r="UQJ927" s="30"/>
      <c r="UQK927" s="30"/>
      <c r="UQL927" s="30"/>
      <c r="UQM927" s="30"/>
      <c r="UQN927" s="30"/>
      <c r="UQO927" s="30"/>
      <c r="UQP927" s="30"/>
      <c r="UQQ927" s="30"/>
      <c r="UQR927" s="30"/>
      <c r="UQS927" s="30"/>
      <c r="UQT927" s="30"/>
      <c r="UQU927" s="30"/>
      <c r="UQV927" s="30"/>
      <c r="UQW927" s="30"/>
      <c r="UQX927" s="30"/>
      <c r="UQY927" s="30"/>
      <c r="UQZ927" s="30"/>
      <c r="URA927" s="30"/>
      <c r="URB927" s="30"/>
      <c r="URC927" s="30"/>
      <c r="URD927" s="30"/>
      <c r="URE927" s="30"/>
      <c r="URF927" s="30"/>
      <c r="URG927" s="30"/>
      <c r="URH927" s="30"/>
      <c r="URI927" s="30"/>
      <c r="URJ927" s="30"/>
      <c r="URK927" s="30"/>
      <c r="URL927" s="30"/>
      <c r="URM927" s="30"/>
      <c r="URN927" s="30"/>
      <c r="URO927" s="30"/>
      <c r="URP927" s="30"/>
      <c r="URQ927" s="30"/>
      <c r="URR927" s="30"/>
      <c r="URS927" s="30"/>
      <c r="URT927" s="30"/>
      <c r="URU927" s="30"/>
      <c r="URV927" s="30"/>
      <c r="URW927" s="30"/>
      <c r="URX927" s="30"/>
      <c r="URY927" s="30"/>
      <c r="URZ927" s="30"/>
      <c r="USA927" s="30"/>
      <c r="USB927" s="30"/>
      <c r="USC927" s="30"/>
      <c r="USD927" s="30"/>
      <c r="USE927" s="30"/>
      <c r="USF927" s="30"/>
      <c r="USG927" s="30"/>
      <c r="USH927" s="30"/>
      <c r="USI927" s="30"/>
      <c r="USJ927" s="30"/>
      <c r="USK927" s="30"/>
      <c r="USL927" s="30"/>
      <c r="USM927" s="30"/>
      <c r="USN927" s="30"/>
      <c r="USO927" s="30"/>
      <c r="USP927" s="30"/>
      <c r="USQ927" s="30"/>
      <c r="USR927" s="30"/>
      <c r="USS927" s="30"/>
      <c r="UST927" s="30"/>
      <c r="USU927" s="30"/>
      <c r="USV927" s="30"/>
      <c r="USW927" s="30"/>
      <c r="USX927" s="30"/>
      <c r="USY927" s="30"/>
      <c r="USZ927" s="30"/>
      <c r="UTA927" s="30"/>
      <c r="UTB927" s="30"/>
      <c r="UTC927" s="30"/>
      <c r="UTD927" s="30"/>
      <c r="UTE927" s="30"/>
      <c r="UTF927" s="30"/>
      <c r="UTG927" s="30"/>
      <c r="UTH927" s="30"/>
      <c r="UTI927" s="30"/>
      <c r="UTJ927" s="30"/>
      <c r="UTK927" s="30"/>
      <c r="UTL927" s="30"/>
      <c r="UTM927" s="30"/>
      <c r="UTN927" s="30"/>
      <c r="UTO927" s="30"/>
      <c r="UTP927" s="30"/>
      <c r="UTQ927" s="30"/>
      <c r="UTR927" s="30"/>
      <c r="UTS927" s="30"/>
      <c r="UTT927" s="30"/>
      <c r="UTU927" s="30"/>
      <c r="UTV927" s="30"/>
      <c r="UTW927" s="30"/>
      <c r="UTX927" s="30"/>
      <c r="UTY927" s="30"/>
      <c r="UTZ927" s="30"/>
      <c r="UUA927" s="30"/>
      <c r="UUB927" s="30"/>
      <c r="UUC927" s="30"/>
      <c r="UUD927" s="30"/>
      <c r="UUE927" s="30"/>
      <c r="UUF927" s="30"/>
      <c r="UUG927" s="30"/>
      <c r="UUH927" s="30"/>
      <c r="UUI927" s="30"/>
      <c r="UUJ927" s="30"/>
      <c r="UUK927" s="30"/>
      <c r="UUL927" s="30"/>
      <c r="UUM927" s="30"/>
      <c r="UUN927" s="30"/>
      <c r="UUO927" s="30"/>
      <c r="UUP927" s="30"/>
      <c r="UUQ927" s="30"/>
      <c r="UUR927" s="30"/>
      <c r="UUS927" s="30"/>
      <c r="UUT927" s="30"/>
      <c r="UUU927" s="30"/>
      <c r="UUV927" s="30"/>
      <c r="UUW927" s="30"/>
      <c r="UUX927" s="30"/>
      <c r="UUY927" s="30"/>
      <c r="UUZ927" s="30"/>
      <c r="UVA927" s="30"/>
      <c r="UVB927" s="30"/>
      <c r="UVC927" s="30"/>
      <c r="UVD927" s="30"/>
      <c r="UVE927" s="30"/>
      <c r="UVF927" s="30"/>
      <c r="UVG927" s="30"/>
      <c r="UVH927" s="30"/>
      <c r="UVI927" s="30"/>
      <c r="UVJ927" s="30"/>
      <c r="UVK927" s="30"/>
      <c r="UVL927" s="30"/>
      <c r="UVM927" s="30"/>
      <c r="UVN927" s="30"/>
      <c r="UVO927" s="30"/>
      <c r="UVP927" s="30"/>
      <c r="UVQ927" s="30"/>
      <c r="UVR927" s="30"/>
      <c r="UVS927" s="30"/>
      <c r="UVT927" s="30"/>
      <c r="UVU927" s="30"/>
      <c r="UVV927" s="30"/>
      <c r="UVW927" s="30"/>
      <c r="UVX927" s="30"/>
      <c r="UVY927" s="30"/>
      <c r="UVZ927" s="30"/>
      <c r="UWA927" s="30"/>
      <c r="UWB927" s="30"/>
      <c r="UWC927" s="30"/>
      <c r="UWD927" s="30"/>
      <c r="UWE927" s="30"/>
      <c r="UWF927" s="30"/>
      <c r="UWG927" s="30"/>
      <c r="UWH927" s="30"/>
      <c r="UWI927" s="30"/>
      <c r="UWJ927" s="30"/>
      <c r="UWK927" s="30"/>
      <c r="UWL927" s="30"/>
      <c r="UWM927" s="30"/>
      <c r="UWN927" s="30"/>
      <c r="UWO927" s="30"/>
      <c r="UWP927" s="30"/>
      <c r="UWQ927" s="30"/>
      <c r="UWR927" s="30"/>
      <c r="UWS927" s="30"/>
      <c r="UWT927" s="30"/>
      <c r="UWU927" s="30"/>
      <c r="UWV927" s="30"/>
      <c r="UWW927" s="30"/>
      <c r="UWX927" s="30"/>
      <c r="UWY927" s="30"/>
      <c r="UWZ927" s="30"/>
      <c r="UXA927" s="30"/>
      <c r="UXB927" s="30"/>
      <c r="UXC927" s="30"/>
      <c r="UXD927" s="30"/>
      <c r="UXE927" s="30"/>
      <c r="UXF927" s="30"/>
      <c r="UXG927" s="30"/>
      <c r="UXH927" s="30"/>
      <c r="UXI927" s="30"/>
      <c r="UXJ927" s="30"/>
      <c r="UXK927" s="30"/>
      <c r="UXL927" s="30"/>
      <c r="UXM927" s="30"/>
      <c r="UXN927" s="30"/>
      <c r="UXO927" s="30"/>
      <c r="UXP927" s="30"/>
      <c r="UXQ927" s="30"/>
      <c r="UXR927" s="30"/>
      <c r="UXS927" s="30"/>
      <c r="UXT927" s="30"/>
      <c r="UXU927" s="30"/>
      <c r="UXV927" s="30"/>
      <c r="UXW927" s="30"/>
      <c r="UXX927" s="30"/>
      <c r="UXY927" s="30"/>
      <c r="UXZ927" s="30"/>
      <c r="UYA927" s="30"/>
      <c r="UYB927" s="30"/>
      <c r="UYC927" s="30"/>
      <c r="UYD927" s="30"/>
      <c r="UYE927" s="30"/>
      <c r="UYF927" s="30"/>
      <c r="UYG927" s="30"/>
      <c r="UYH927" s="30"/>
      <c r="UYI927" s="30"/>
      <c r="UYJ927" s="30"/>
      <c r="UYK927" s="30"/>
      <c r="UYL927" s="30"/>
      <c r="UYM927" s="30"/>
      <c r="UYN927" s="30"/>
      <c r="UYO927" s="30"/>
      <c r="UYP927" s="30"/>
      <c r="UYQ927" s="30"/>
      <c r="UYR927" s="30"/>
      <c r="UYS927" s="30"/>
      <c r="UYT927" s="30"/>
      <c r="UYU927" s="30"/>
      <c r="UYV927" s="30"/>
      <c r="UYW927" s="30"/>
      <c r="UYX927" s="30"/>
      <c r="UYY927" s="30"/>
      <c r="UYZ927" s="30"/>
      <c r="UZA927" s="30"/>
      <c r="UZB927" s="30"/>
      <c r="UZC927" s="30"/>
      <c r="UZD927" s="30"/>
      <c r="UZE927" s="30"/>
      <c r="UZF927" s="30"/>
      <c r="UZG927" s="30"/>
      <c r="UZH927" s="30"/>
      <c r="UZI927" s="30"/>
      <c r="UZJ927" s="30"/>
      <c r="UZK927" s="30"/>
      <c r="UZL927" s="30"/>
      <c r="UZM927" s="30"/>
      <c r="UZN927" s="30"/>
      <c r="UZO927" s="30"/>
      <c r="UZP927" s="30"/>
      <c r="UZQ927" s="30"/>
      <c r="UZR927" s="30"/>
      <c r="UZS927" s="30"/>
      <c r="UZT927" s="30"/>
      <c r="UZU927" s="30"/>
      <c r="UZV927" s="30"/>
      <c r="UZW927" s="30"/>
      <c r="UZX927" s="30"/>
      <c r="UZY927" s="30"/>
      <c r="UZZ927" s="30"/>
      <c r="VAA927" s="30"/>
      <c r="VAB927" s="30"/>
      <c r="VAC927" s="30"/>
      <c r="VAD927" s="30"/>
      <c r="VAE927" s="30"/>
      <c r="VAF927" s="30"/>
      <c r="VAG927" s="30"/>
      <c r="VAH927" s="30"/>
      <c r="VAI927" s="30"/>
      <c r="VAJ927" s="30"/>
      <c r="VAK927" s="30"/>
      <c r="VAL927" s="30"/>
      <c r="VAM927" s="30"/>
      <c r="VAN927" s="30"/>
      <c r="VAO927" s="30"/>
      <c r="VAP927" s="30"/>
      <c r="VAQ927" s="30"/>
      <c r="VAR927" s="30"/>
      <c r="VAS927" s="30"/>
      <c r="VAT927" s="30"/>
      <c r="VAU927" s="30"/>
      <c r="VAV927" s="30"/>
      <c r="VAW927" s="30"/>
      <c r="VAX927" s="30"/>
      <c r="VAY927" s="30"/>
      <c r="VAZ927" s="30"/>
      <c r="VBA927" s="30"/>
      <c r="VBB927" s="30"/>
      <c r="VBC927" s="30"/>
      <c r="VBD927" s="30"/>
      <c r="VBE927" s="30"/>
      <c r="VBF927" s="30"/>
      <c r="VBG927" s="30"/>
      <c r="VBH927" s="30"/>
      <c r="VBI927" s="30"/>
      <c r="VBJ927" s="30"/>
      <c r="VBK927" s="30"/>
      <c r="VBL927" s="30"/>
      <c r="VBM927" s="30"/>
      <c r="VBN927" s="30"/>
      <c r="VBO927" s="30"/>
      <c r="VBP927" s="30"/>
      <c r="VBQ927" s="30"/>
      <c r="VBR927" s="30"/>
      <c r="VBS927" s="30"/>
      <c r="VBT927" s="30"/>
      <c r="VBU927" s="30"/>
      <c r="VBV927" s="30"/>
      <c r="VBW927" s="30"/>
      <c r="VBX927" s="30"/>
      <c r="VBY927" s="30"/>
      <c r="VBZ927" s="30"/>
      <c r="VCA927" s="30"/>
      <c r="VCB927" s="30"/>
      <c r="VCC927" s="30"/>
      <c r="VCD927" s="30"/>
      <c r="VCE927" s="30"/>
      <c r="VCF927" s="30"/>
      <c r="VCG927" s="30"/>
      <c r="VCH927" s="30"/>
      <c r="VCI927" s="30"/>
      <c r="VCJ927" s="30"/>
      <c r="VCK927" s="30"/>
      <c r="VCL927" s="30"/>
      <c r="VCM927" s="30"/>
      <c r="VCN927" s="30"/>
      <c r="VCO927" s="30"/>
      <c r="VCP927" s="30"/>
      <c r="VCQ927" s="30"/>
      <c r="VCR927" s="30"/>
      <c r="VCS927" s="30"/>
      <c r="VCT927" s="30"/>
      <c r="VCU927" s="30"/>
      <c r="VCV927" s="30"/>
      <c r="VCW927" s="30"/>
      <c r="VCX927" s="30"/>
      <c r="VCY927" s="30"/>
      <c r="VCZ927" s="30"/>
      <c r="VDA927" s="30"/>
      <c r="VDB927" s="30"/>
      <c r="VDC927" s="30"/>
      <c r="VDD927" s="30"/>
      <c r="VDE927" s="30"/>
      <c r="VDF927" s="30"/>
      <c r="VDG927" s="30"/>
      <c r="VDH927" s="30"/>
      <c r="VDI927" s="30"/>
      <c r="VDJ927" s="30"/>
      <c r="VDK927" s="30"/>
      <c r="VDL927" s="30"/>
      <c r="VDM927" s="30"/>
      <c r="VDN927" s="30"/>
      <c r="VDO927" s="30"/>
      <c r="VDP927" s="30"/>
      <c r="VDQ927" s="30"/>
      <c r="VDR927" s="30"/>
      <c r="VDS927" s="30"/>
      <c r="VDT927" s="30"/>
      <c r="VDU927" s="30"/>
      <c r="VDV927" s="30"/>
      <c r="VDW927" s="30"/>
      <c r="VDX927" s="30"/>
      <c r="VDY927" s="30"/>
      <c r="VDZ927" s="30"/>
      <c r="VEA927" s="30"/>
      <c r="VEB927" s="30"/>
      <c r="VEC927" s="30"/>
      <c r="VED927" s="30"/>
      <c r="VEE927" s="30"/>
      <c r="VEF927" s="30"/>
      <c r="VEG927" s="30"/>
      <c r="VEH927" s="30"/>
      <c r="VEI927" s="30"/>
      <c r="VEJ927" s="30"/>
      <c r="VEK927" s="30"/>
      <c r="VEL927" s="30"/>
      <c r="VEM927" s="30"/>
      <c r="VEN927" s="30"/>
      <c r="VEO927" s="30"/>
      <c r="VEP927" s="30"/>
      <c r="VEQ927" s="30"/>
      <c r="VER927" s="30"/>
      <c r="VES927" s="30"/>
      <c r="VET927" s="30"/>
      <c r="VEU927" s="30"/>
      <c r="VEV927" s="30"/>
      <c r="VEW927" s="30"/>
      <c r="VEX927" s="30"/>
      <c r="VEY927" s="30"/>
      <c r="VEZ927" s="30"/>
      <c r="VFA927" s="30"/>
      <c r="VFB927" s="30"/>
      <c r="VFC927" s="30"/>
      <c r="VFD927" s="30"/>
      <c r="VFE927" s="30"/>
      <c r="VFF927" s="30"/>
      <c r="VFG927" s="30"/>
      <c r="VFH927" s="30"/>
      <c r="VFI927" s="30"/>
      <c r="VFJ927" s="30"/>
      <c r="VFK927" s="30"/>
      <c r="VFL927" s="30"/>
      <c r="VFM927" s="30"/>
      <c r="VFN927" s="30"/>
      <c r="VFO927" s="30"/>
      <c r="VFP927" s="30"/>
      <c r="VFQ927" s="30"/>
      <c r="VFR927" s="30"/>
      <c r="VFS927" s="30"/>
      <c r="VFT927" s="30"/>
      <c r="VFU927" s="30"/>
      <c r="VFV927" s="30"/>
      <c r="VFW927" s="30"/>
      <c r="VFX927" s="30"/>
      <c r="VFY927" s="30"/>
      <c r="VFZ927" s="30"/>
      <c r="VGA927" s="30"/>
      <c r="VGB927" s="30"/>
      <c r="VGC927" s="30"/>
      <c r="VGD927" s="30"/>
      <c r="VGE927" s="30"/>
      <c r="VGF927" s="30"/>
      <c r="VGG927" s="30"/>
      <c r="VGH927" s="30"/>
      <c r="VGI927" s="30"/>
      <c r="VGJ927" s="30"/>
      <c r="VGK927" s="30"/>
      <c r="VGL927" s="30"/>
      <c r="VGM927" s="30"/>
      <c r="VGN927" s="30"/>
      <c r="VGO927" s="30"/>
      <c r="VGP927" s="30"/>
      <c r="VGQ927" s="30"/>
      <c r="VGR927" s="30"/>
      <c r="VGS927" s="30"/>
      <c r="VGT927" s="30"/>
      <c r="VGU927" s="30"/>
      <c r="VGV927" s="30"/>
      <c r="VGW927" s="30"/>
      <c r="VGX927" s="30"/>
      <c r="VGY927" s="30"/>
      <c r="VGZ927" s="30"/>
      <c r="VHA927" s="30"/>
      <c r="VHB927" s="30"/>
      <c r="VHC927" s="30"/>
      <c r="VHD927" s="30"/>
      <c r="VHE927" s="30"/>
      <c r="VHF927" s="30"/>
      <c r="VHG927" s="30"/>
      <c r="VHH927" s="30"/>
      <c r="VHI927" s="30"/>
      <c r="VHJ927" s="30"/>
      <c r="VHK927" s="30"/>
      <c r="VHL927" s="30"/>
      <c r="VHM927" s="30"/>
      <c r="VHN927" s="30"/>
      <c r="VHO927" s="30"/>
      <c r="VHP927" s="30"/>
      <c r="VHQ927" s="30"/>
      <c r="VHR927" s="30"/>
      <c r="VHS927" s="30"/>
      <c r="VHT927" s="30"/>
      <c r="VHU927" s="30"/>
      <c r="VHV927" s="30"/>
      <c r="VHW927" s="30"/>
      <c r="VHX927" s="30"/>
      <c r="VHY927" s="30"/>
      <c r="VHZ927" s="30"/>
      <c r="VIA927" s="30"/>
      <c r="VIB927" s="30"/>
      <c r="VIC927" s="30"/>
      <c r="VID927" s="30"/>
      <c r="VIE927" s="30"/>
      <c r="VIF927" s="30"/>
      <c r="VIG927" s="30"/>
      <c r="VIH927" s="30"/>
      <c r="VII927" s="30"/>
      <c r="VIJ927" s="30"/>
      <c r="VIK927" s="30"/>
      <c r="VIL927" s="30"/>
      <c r="VIM927" s="30"/>
      <c r="VIN927" s="30"/>
      <c r="VIO927" s="30"/>
      <c r="VIP927" s="30"/>
      <c r="VIQ927" s="30"/>
      <c r="VIR927" s="30"/>
      <c r="VIS927" s="30"/>
      <c r="VIT927" s="30"/>
      <c r="VIU927" s="30"/>
      <c r="VIV927" s="30"/>
      <c r="VIW927" s="30"/>
      <c r="VIX927" s="30"/>
      <c r="VIY927" s="30"/>
      <c r="VIZ927" s="30"/>
      <c r="VJA927" s="30"/>
      <c r="VJB927" s="30"/>
      <c r="VJC927" s="30"/>
      <c r="VJD927" s="30"/>
      <c r="VJE927" s="30"/>
      <c r="VJF927" s="30"/>
      <c r="VJG927" s="30"/>
      <c r="VJH927" s="30"/>
      <c r="VJI927" s="30"/>
      <c r="VJJ927" s="30"/>
      <c r="VJK927" s="30"/>
      <c r="VJL927" s="30"/>
      <c r="VJM927" s="30"/>
      <c r="VJN927" s="30"/>
      <c r="VJO927" s="30"/>
      <c r="VJP927" s="30"/>
      <c r="VJQ927" s="30"/>
      <c r="VJR927" s="30"/>
      <c r="VJS927" s="30"/>
      <c r="VJT927" s="30"/>
      <c r="VJU927" s="30"/>
      <c r="VJV927" s="30"/>
      <c r="VJW927" s="30"/>
      <c r="VJX927" s="30"/>
      <c r="VJY927" s="30"/>
      <c r="VJZ927" s="30"/>
      <c r="VKA927" s="30"/>
      <c r="VKB927" s="30"/>
      <c r="VKC927" s="30"/>
      <c r="VKD927" s="30"/>
      <c r="VKE927" s="30"/>
      <c r="VKF927" s="30"/>
      <c r="VKG927" s="30"/>
      <c r="VKH927" s="30"/>
      <c r="VKI927" s="30"/>
      <c r="VKJ927" s="30"/>
      <c r="VKK927" s="30"/>
      <c r="VKL927" s="30"/>
      <c r="VKM927" s="30"/>
      <c r="VKN927" s="30"/>
      <c r="VKO927" s="30"/>
      <c r="VKP927" s="30"/>
      <c r="VKQ927" s="30"/>
      <c r="VKR927" s="30"/>
      <c r="VKS927" s="30"/>
      <c r="VKT927" s="30"/>
      <c r="VKU927" s="30"/>
      <c r="VKV927" s="30"/>
      <c r="VKW927" s="30"/>
      <c r="VKX927" s="30"/>
      <c r="VKY927" s="30"/>
      <c r="VKZ927" s="30"/>
      <c r="VLA927" s="30"/>
      <c r="VLB927" s="30"/>
      <c r="VLC927" s="30"/>
      <c r="VLD927" s="30"/>
      <c r="VLE927" s="30"/>
      <c r="VLF927" s="30"/>
      <c r="VLG927" s="30"/>
      <c r="VLH927" s="30"/>
      <c r="VLI927" s="30"/>
      <c r="VLJ927" s="30"/>
      <c r="VLK927" s="30"/>
      <c r="VLL927" s="30"/>
      <c r="VLM927" s="30"/>
      <c r="VLN927" s="30"/>
      <c r="VLO927" s="30"/>
      <c r="VLP927" s="30"/>
      <c r="VLQ927" s="30"/>
      <c r="VLR927" s="30"/>
      <c r="VLS927" s="30"/>
      <c r="VLT927" s="30"/>
      <c r="VLU927" s="30"/>
      <c r="VLV927" s="30"/>
      <c r="VLW927" s="30"/>
      <c r="VLX927" s="30"/>
      <c r="VLY927" s="30"/>
      <c r="VLZ927" s="30"/>
      <c r="VMA927" s="30"/>
      <c r="VMB927" s="30"/>
      <c r="VMC927" s="30"/>
      <c r="VMD927" s="30"/>
      <c r="VME927" s="30"/>
      <c r="VMF927" s="30"/>
      <c r="VMG927" s="30"/>
      <c r="VMH927" s="30"/>
      <c r="VMI927" s="30"/>
      <c r="VMJ927" s="30"/>
      <c r="VMK927" s="30"/>
      <c r="VML927" s="30"/>
      <c r="VMM927" s="30"/>
      <c r="VMN927" s="30"/>
      <c r="VMO927" s="30"/>
      <c r="VMP927" s="30"/>
      <c r="VMQ927" s="30"/>
      <c r="VMR927" s="30"/>
      <c r="VMS927" s="30"/>
      <c r="VMT927" s="30"/>
      <c r="VMU927" s="30"/>
      <c r="VMV927" s="30"/>
      <c r="VMW927" s="30"/>
      <c r="VMX927" s="30"/>
      <c r="VMY927" s="30"/>
      <c r="VMZ927" s="30"/>
      <c r="VNA927" s="30"/>
      <c r="VNB927" s="30"/>
      <c r="VNC927" s="30"/>
      <c r="VND927" s="30"/>
      <c r="VNE927" s="30"/>
      <c r="VNF927" s="30"/>
      <c r="VNG927" s="30"/>
      <c r="VNH927" s="30"/>
      <c r="VNI927" s="30"/>
      <c r="VNJ927" s="30"/>
      <c r="VNK927" s="30"/>
      <c r="VNL927" s="30"/>
      <c r="VNM927" s="30"/>
      <c r="VNN927" s="30"/>
      <c r="VNO927" s="30"/>
      <c r="VNP927" s="30"/>
      <c r="VNQ927" s="30"/>
      <c r="VNR927" s="30"/>
      <c r="VNS927" s="30"/>
      <c r="VNT927" s="30"/>
      <c r="VNU927" s="30"/>
      <c r="VNV927" s="30"/>
      <c r="VNW927" s="30"/>
      <c r="VNX927" s="30"/>
      <c r="VNY927" s="30"/>
      <c r="VNZ927" s="30"/>
      <c r="VOA927" s="30"/>
      <c r="VOB927" s="30"/>
      <c r="VOC927" s="30"/>
      <c r="VOD927" s="30"/>
      <c r="VOE927" s="30"/>
      <c r="VOF927" s="30"/>
      <c r="VOG927" s="30"/>
      <c r="VOH927" s="30"/>
      <c r="VOI927" s="30"/>
      <c r="VOJ927" s="30"/>
      <c r="VOK927" s="30"/>
      <c r="VOL927" s="30"/>
      <c r="VOM927" s="30"/>
      <c r="VON927" s="30"/>
      <c r="VOO927" s="30"/>
      <c r="VOP927" s="30"/>
      <c r="VOQ927" s="30"/>
      <c r="VOR927" s="30"/>
      <c r="VOS927" s="30"/>
      <c r="VOT927" s="30"/>
      <c r="VOU927" s="30"/>
      <c r="VOV927" s="30"/>
      <c r="VOW927" s="30"/>
      <c r="VOX927" s="30"/>
      <c r="VOY927" s="30"/>
      <c r="VOZ927" s="30"/>
      <c r="VPA927" s="30"/>
      <c r="VPB927" s="30"/>
      <c r="VPC927" s="30"/>
      <c r="VPD927" s="30"/>
      <c r="VPE927" s="30"/>
      <c r="VPF927" s="30"/>
      <c r="VPG927" s="30"/>
      <c r="VPH927" s="30"/>
      <c r="VPI927" s="30"/>
      <c r="VPJ927" s="30"/>
      <c r="VPK927" s="30"/>
      <c r="VPL927" s="30"/>
      <c r="VPM927" s="30"/>
      <c r="VPN927" s="30"/>
      <c r="VPO927" s="30"/>
      <c r="VPP927" s="30"/>
      <c r="VPQ927" s="30"/>
      <c r="VPR927" s="30"/>
      <c r="VPS927" s="30"/>
      <c r="VPT927" s="30"/>
      <c r="VPU927" s="30"/>
      <c r="VPV927" s="30"/>
      <c r="VPW927" s="30"/>
      <c r="VPX927" s="30"/>
      <c r="VPY927" s="30"/>
      <c r="VPZ927" s="30"/>
      <c r="VQA927" s="30"/>
      <c r="VQB927" s="30"/>
      <c r="VQC927" s="30"/>
      <c r="VQD927" s="30"/>
      <c r="VQE927" s="30"/>
      <c r="VQF927" s="30"/>
      <c r="VQG927" s="30"/>
      <c r="VQH927" s="30"/>
      <c r="VQI927" s="30"/>
      <c r="VQJ927" s="30"/>
      <c r="VQK927" s="30"/>
      <c r="VQL927" s="30"/>
      <c r="VQM927" s="30"/>
      <c r="VQN927" s="30"/>
      <c r="VQO927" s="30"/>
      <c r="VQP927" s="30"/>
      <c r="VQQ927" s="30"/>
      <c r="VQR927" s="30"/>
      <c r="VQS927" s="30"/>
      <c r="VQT927" s="30"/>
      <c r="VQU927" s="30"/>
      <c r="VQV927" s="30"/>
      <c r="VQW927" s="30"/>
      <c r="VQX927" s="30"/>
      <c r="VQY927" s="30"/>
      <c r="VQZ927" s="30"/>
      <c r="VRA927" s="30"/>
      <c r="VRB927" s="30"/>
      <c r="VRC927" s="30"/>
      <c r="VRD927" s="30"/>
      <c r="VRE927" s="30"/>
      <c r="VRF927" s="30"/>
      <c r="VRG927" s="30"/>
      <c r="VRH927" s="30"/>
      <c r="VRI927" s="30"/>
      <c r="VRJ927" s="30"/>
      <c r="VRK927" s="30"/>
      <c r="VRL927" s="30"/>
      <c r="VRM927" s="30"/>
      <c r="VRN927" s="30"/>
      <c r="VRO927" s="30"/>
      <c r="VRP927" s="30"/>
      <c r="VRQ927" s="30"/>
      <c r="VRR927" s="30"/>
      <c r="VRS927" s="30"/>
      <c r="VRT927" s="30"/>
      <c r="VRU927" s="30"/>
      <c r="VRV927" s="30"/>
      <c r="VRW927" s="30"/>
      <c r="VRX927" s="30"/>
      <c r="VRY927" s="30"/>
      <c r="VRZ927" s="30"/>
      <c r="VSA927" s="30"/>
      <c r="VSB927" s="30"/>
      <c r="VSC927" s="30"/>
      <c r="VSD927" s="30"/>
      <c r="VSE927" s="30"/>
      <c r="VSF927" s="30"/>
      <c r="VSG927" s="30"/>
      <c r="VSH927" s="30"/>
      <c r="VSI927" s="30"/>
      <c r="VSJ927" s="30"/>
      <c r="VSK927" s="30"/>
      <c r="VSL927" s="30"/>
      <c r="VSM927" s="30"/>
      <c r="VSN927" s="30"/>
      <c r="VSO927" s="30"/>
      <c r="VSP927" s="30"/>
      <c r="VSQ927" s="30"/>
      <c r="VSR927" s="30"/>
      <c r="VSS927" s="30"/>
      <c r="VST927" s="30"/>
      <c r="VSU927" s="30"/>
      <c r="VSV927" s="30"/>
      <c r="VSW927" s="30"/>
      <c r="VSX927" s="30"/>
      <c r="VSY927" s="30"/>
      <c r="VSZ927" s="30"/>
      <c r="VTA927" s="30"/>
      <c r="VTB927" s="30"/>
      <c r="VTC927" s="30"/>
      <c r="VTD927" s="30"/>
      <c r="VTE927" s="30"/>
      <c r="VTF927" s="30"/>
      <c r="VTG927" s="30"/>
      <c r="VTH927" s="30"/>
      <c r="VTI927" s="30"/>
      <c r="VTJ927" s="30"/>
      <c r="VTK927" s="30"/>
      <c r="VTL927" s="30"/>
      <c r="VTM927" s="30"/>
      <c r="VTN927" s="30"/>
      <c r="VTO927" s="30"/>
      <c r="VTP927" s="30"/>
      <c r="VTQ927" s="30"/>
      <c r="VTR927" s="30"/>
      <c r="VTS927" s="30"/>
      <c r="VTT927" s="30"/>
      <c r="VTU927" s="30"/>
      <c r="VTV927" s="30"/>
      <c r="VTW927" s="30"/>
      <c r="VTX927" s="30"/>
      <c r="VTY927" s="30"/>
      <c r="VTZ927" s="30"/>
      <c r="VUA927" s="30"/>
      <c r="VUB927" s="30"/>
      <c r="VUC927" s="30"/>
      <c r="VUD927" s="30"/>
      <c r="VUE927" s="30"/>
      <c r="VUF927" s="30"/>
      <c r="VUG927" s="30"/>
      <c r="VUH927" s="30"/>
      <c r="VUI927" s="30"/>
      <c r="VUJ927" s="30"/>
      <c r="VUK927" s="30"/>
      <c r="VUL927" s="30"/>
      <c r="VUM927" s="30"/>
      <c r="VUN927" s="30"/>
      <c r="VUO927" s="30"/>
      <c r="VUP927" s="30"/>
      <c r="VUQ927" s="30"/>
      <c r="VUR927" s="30"/>
      <c r="VUS927" s="30"/>
      <c r="VUT927" s="30"/>
      <c r="VUU927" s="30"/>
      <c r="VUV927" s="30"/>
      <c r="VUW927" s="30"/>
      <c r="VUX927" s="30"/>
      <c r="VUY927" s="30"/>
      <c r="VUZ927" s="30"/>
      <c r="VVA927" s="30"/>
      <c r="VVB927" s="30"/>
      <c r="VVC927" s="30"/>
      <c r="VVD927" s="30"/>
      <c r="VVE927" s="30"/>
      <c r="VVF927" s="30"/>
      <c r="VVG927" s="30"/>
      <c r="VVH927" s="30"/>
      <c r="VVI927" s="30"/>
      <c r="VVJ927" s="30"/>
      <c r="VVK927" s="30"/>
      <c r="VVL927" s="30"/>
      <c r="VVM927" s="30"/>
      <c r="VVN927" s="30"/>
      <c r="VVO927" s="30"/>
      <c r="VVP927" s="30"/>
      <c r="VVQ927" s="30"/>
      <c r="VVR927" s="30"/>
      <c r="VVS927" s="30"/>
      <c r="VVT927" s="30"/>
      <c r="VVU927" s="30"/>
      <c r="VVV927" s="30"/>
      <c r="VVW927" s="30"/>
      <c r="VVX927" s="30"/>
      <c r="VVY927" s="30"/>
      <c r="VVZ927" s="30"/>
      <c r="VWA927" s="30"/>
      <c r="VWB927" s="30"/>
      <c r="VWC927" s="30"/>
      <c r="VWD927" s="30"/>
      <c r="VWE927" s="30"/>
      <c r="VWF927" s="30"/>
      <c r="VWG927" s="30"/>
      <c r="VWH927" s="30"/>
      <c r="VWI927" s="30"/>
      <c r="VWJ927" s="30"/>
      <c r="VWK927" s="30"/>
      <c r="VWL927" s="30"/>
      <c r="VWM927" s="30"/>
      <c r="VWN927" s="30"/>
      <c r="VWO927" s="30"/>
      <c r="VWP927" s="30"/>
      <c r="VWQ927" s="30"/>
      <c r="VWR927" s="30"/>
      <c r="VWS927" s="30"/>
      <c r="VWT927" s="30"/>
      <c r="VWU927" s="30"/>
      <c r="VWV927" s="30"/>
      <c r="VWW927" s="30"/>
      <c r="VWX927" s="30"/>
      <c r="VWY927" s="30"/>
      <c r="VWZ927" s="30"/>
      <c r="VXA927" s="30"/>
      <c r="VXB927" s="30"/>
      <c r="VXC927" s="30"/>
      <c r="VXD927" s="30"/>
      <c r="VXE927" s="30"/>
      <c r="VXF927" s="30"/>
      <c r="VXG927" s="30"/>
      <c r="VXH927" s="30"/>
      <c r="VXI927" s="30"/>
      <c r="VXJ927" s="30"/>
      <c r="VXK927" s="30"/>
      <c r="VXL927" s="30"/>
      <c r="VXM927" s="30"/>
      <c r="VXN927" s="30"/>
      <c r="VXO927" s="30"/>
      <c r="VXP927" s="30"/>
      <c r="VXQ927" s="30"/>
      <c r="VXR927" s="30"/>
      <c r="VXS927" s="30"/>
      <c r="VXT927" s="30"/>
      <c r="VXU927" s="30"/>
      <c r="VXV927" s="30"/>
      <c r="VXW927" s="30"/>
      <c r="VXX927" s="30"/>
      <c r="VXY927" s="30"/>
      <c r="VXZ927" s="30"/>
      <c r="VYA927" s="30"/>
      <c r="VYB927" s="30"/>
      <c r="VYC927" s="30"/>
      <c r="VYD927" s="30"/>
      <c r="VYE927" s="30"/>
      <c r="VYF927" s="30"/>
      <c r="VYG927" s="30"/>
      <c r="VYH927" s="30"/>
      <c r="VYI927" s="30"/>
      <c r="VYJ927" s="30"/>
      <c r="VYK927" s="30"/>
      <c r="VYL927" s="30"/>
      <c r="VYM927" s="30"/>
      <c r="VYN927" s="30"/>
      <c r="VYO927" s="30"/>
      <c r="VYP927" s="30"/>
      <c r="VYQ927" s="30"/>
      <c r="VYR927" s="30"/>
      <c r="VYS927" s="30"/>
      <c r="VYT927" s="30"/>
      <c r="VYU927" s="30"/>
      <c r="VYV927" s="30"/>
      <c r="VYW927" s="30"/>
      <c r="VYX927" s="30"/>
      <c r="VYY927" s="30"/>
      <c r="VYZ927" s="30"/>
      <c r="VZA927" s="30"/>
      <c r="VZB927" s="30"/>
      <c r="VZC927" s="30"/>
      <c r="VZD927" s="30"/>
      <c r="VZE927" s="30"/>
      <c r="VZF927" s="30"/>
      <c r="VZG927" s="30"/>
      <c r="VZH927" s="30"/>
      <c r="VZI927" s="30"/>
      <c r="VZJ927" s="30"/>
      <c r="VZK927" s="30"/>
      <c r="VZL927" s="30"/>
      <c r="VZM927" s="30"/>
      <c r="VZN927" s="30"/>
      <c r="VZO927" s="30"/>
      <c r="VZP927" s="30"/>
      <c r="VZQ927" s="30"/>
      <c r="VZR927" s="30"/>
      <c r="VZS927" s="30"/>
      <c r="VZT927" s="30"/>
      <c r="VZU927" s="30"/>
      <c r="VZV927" s="30"/>
      <c r="VZW927" s="30"/>
      <c r="VZX927" s="30"/>
      <c r="VZY927" s="30"/>
      <c r="VZZ927" s="30"/>
      <c r="WAA927" s="30"/>
      <c r="WAB927" s="30"/>
      <c r="WAC927" s="30"/>
      <c r="WAD927" s="30"/>
      <c r="WAE927" s="30"/>
      <c r="WAF927" s="30"/>
      <c r="WAG927" s="30"/>
      <c r="WAH927" s="30"/>
      <c r="WAI927" s="30"/>
      <c r="WAJ927" s="30"/>
      <c r="WAK927" s="30"/>
      <c r="WAL927" s="30"/>
      <c r="WAM927" s="30"/>
      <c r="WAN927" s="30"/>
      <c r="WAO927" s="30"/>
      <c r="WAP927" s="30"/>
      <c r="WAQ927" s="30"/>
      <c r="WAR927" s="30"/>
      <c r="WAS927" s="30"/>
      <c r="WAT927" s="30"/>
      <c r="WAU927" s="30"/>
      <c r="WAV927" s="30"/>
      <c r="WAW927" s="30"/>
      <c r="WAX927" s="30"/>
      <c r="WAY927" s="30"/>
      <c r="WAZ927" s="30"/>
      <c r="WBA927" s="30"/>
      <c r="WBB927" s="30"/>
      <c r="WBC927" s="30"/>
      <c r="WBD927" s="30"/>
      <c r="WBE927" s="30"/>
      <c r="WBF927" s="30"/>
      <c r="WBG927" s="30"/>
      <c r="WBH927" s="30"/>
      <c r="WBI927" s="30"/>
      <c r="WBJ927" s="30"/>
      <c r="WBK927" s="30"/>
      <c r="WBL927" s="30"/>
      <c r="WBM927" s="30"/>
      <c r="WBN927" s="30"/>
      <c r="WBO927" s="30"/>
      <c r="WBP927" s="30"/>
      <c r="WBQ927" s="30"/>
      <c r="WBR927" s="30"/>
      <c r="WBS927" s="30"/>
      <c r="WBT927" s="30"/>
      <c r="WBU927" s="30"/>
      <c r="WBV927" s="30"/>
      <c r="WBW927" s="30"/>
      <c r="WBX927" s="30"/>
      <c r="WBY927" s="30"/>
      <c r="WBZ927" s="30"/>
      <c r="WCA927" s="30"/>
      <c r="WCB927" s="30"/>
      <c r="WCC927" s="30"/>
      <c r="WCD927" s="30"/>
      <c r="WCE927" s="30"/>
      <c r="WCF927" s="30"/>
      <c r="WCG927" s="30"/>
      <c r="WCH927" s="30"/>
      <c r="WCI927" s="30"/>
      <c r="WCJ927" s="30"/>
      <c r="WCK927" s="30"/>
      <c r="WCL927" s="30"/>
      <c r="WCM927" s="30"/>
      <c r="WCN927" s="30"/>
      <c r="WCO927" s="30"/>
      <c r="WCP927" s="30"/>
      <c r="WCQ927" s="30"/>
      <c r="WCR927" s="30"/>
      <c r="WCS927" s="30"/>
      <c r="WCT927" s="30"/>
      <c r="WCU927" s="30"/>
      <c r="WCV927" s="30"/>
      <c r="WCW927" s="30"/>
      <c r="WCX927" s="30"/>
      <c r="WCY927" s="30"/>
      <c r="WCZ927" s="30"/>
      <c r="WDA927" s="30"/>
      <c r="WDB927" s="30"/>
      <c r="WDC927" s="30"/>
      <c r="WDD927" s="30"/>
      <c r="WDE927" s="30"/>
      <c r="WDF927" s="30"/>
      <c r="WDG927" s="30"/>
      <c r="WDH927" s="30"/>
      <c r="WDI927" s="30"/>
      <c r="WDJ927" s="30"/>
      <c r="WDK927" s="30"/>
      <c r="WDL927" s="30"/>
      <c r="WDM927" s="30"/>
      <c r="WDN927" s="30"/>
      <c r="WDO927" s="30"/>
      <c r="WDP927" s="30"/>
      <c r="WDQ927" s="30"/>
      <c r="WDR927" s="30"/>
      <c r="WDS927" s="30"/>
      <c r="WDT927" s="30"/>
      <c r="WDU927" s="30"/>
      <c r="WDV927" s="30"/>
      <c r="WDW927" s="30"/>
      <c r="WDX927" s="30"/>
      <c r="WDY927" s="30"/>
      <c r="WDZ927" s="30"/>
      <c r="WEA927" s="30"/>
      <c r="WEB927" s="30"/>
      <c r="WEC927" s="30"/>
      <c r="WED927" s="30"/>
      <c r="WEE927" s="30"/>
      <c r="WEF927" s="30"/>
      <c r="WEG927" s="30"/>
      <c r="WEH927" s="30"/>
      <c r="WEI927" s="30"/>
      <c r="WEJ927" s="30"/>
      <c r="WEK927" s="30"/>
      <c r="WEL927" s="30"/>
      <c r="WEM927" s="30"/>
      <c r="WEN927" s="30"/>
      <c r="WEO927" s="30"/>
      <c r="WEP927" s="30"/>
      <c r="WEQ927" s="30"/>
      <c r="WER927" s="30"/>
      <c r="WES927" s="30"/>
      <c r="WET927" s="30"/>
      <c r="WEU927" s="30"/>
      <c r="WEV927" s="30"/>
      <c r="WEW927" s="30"/>
      <c r="WEX927" s="30"/>
      <c r="WEY927" s="30"/>
      <c r="WEZ927" s="30"/>
      <c r="WFA927" s="30"/>
      <c r="WFB927" s="30"/>
      <c r="WFC927" s="30"/>
      <c r="WFD927" s="30"/>
      <c r="WFE927" s="30"/>
      <c r="WFF927" s="30"/>
      <c r="WFG927" s="30"/>
      <c r="WFH927" s="30"/>
      <c r="WFI927" s="30"/>
      <c r="WFJ927" s="30"/>
      <c r="WFK927" s="30"/>
      <c r="WFL927" s="30"/>
      <c r="WFM927" s="30"/>
      <c r="WFN927" s="30"/>
      <c r="WFO927" s="30"/>
      <c r="WFP927" s="30"/>
      <c r="WFQ927" s="30"/>
      <c r="WFR927" s="30"/>
      <c r="WFS927" s="30"/>
      <c r="WFT927" s="30"/>
      <c r="WFU927" s="30"/>
      <c r="WFV927" s="30"/>
      <c r="WFW927" s="30"/>
      <c r="WFX927" s="30"/>
      <c r="WFY927" s="30"/>
      <c r="WFZ927" s="30"/>
      <c r="WGA927" s="30"/>
      <c r="WGB927" s="30"/>
      <c r="WGC927" s="30"/>
      <c r="WGD927" s="30"/>
      <c r="WGE927" s="30"/>
      <c r="WGF927" s="30"/>
      <c r="WGG927" s="30"/>
      <c r="WGH927" s="30"/>
      <c r="WGI927" s="30"/>
      <c r="WGJ927" s="30"/>
      <c r="WGK927" s="30"/>
      <c r="WGL927" s="30"/>
      <c r="WGM927" s="30"/>
      <c r="WGN927" s="30"/>
      <c r="WGO927" s="30"/>
      <c r="WGP927" s="30"/>
      <c r="WGQ927" s="30"/>
      <c r="WGR927" s="30"/>
      <c r="WGS927" s="30"/>
      <c r="WGT927" s="30"/>
      <c r="WGU927" s="30"/>
      <c r="WGV927" s="30"/>
      <c r="WGW927" s="30"/>
      <c r="WGX927" s="30"/>
      <c r="WGY927" s="30"/>
      <c r="WGZ927" s="30"/>
      <c r="WHA927" s="30"/>
      <c r="WHB927" s="30"/>
      <c r="WHC927" s="30"/>
      <c r="WHD927" s="30"/>
      <c r="WHE927" s="30"/>
      <c r="WHF927" s="30"/>
      <c r="WHG927" s="30"/>
      <c r="WHH927" s="30"/>
      <c r="WHI927" s="30"/>
      <c r="WHJ927" s="30"/>
      <c r="WHK927" s="30"/>
      <c r="WHL927" s="30"/>
      <c r="WHM927" s="30"/>
      <c r="WHN927" s="30"/>
      <c r="WHO927" s="30"/>
      <c r="WHP927" s="30"/>
      <c r="WHQ927" s="30"/>
      <c r="WHR927" s="30"/>
      <c r="WHS927" s="30"/>
      <c r="WHT927" s="30"/>
      <c r="WHU927" s="30"/>
      <c r="WHV927" s="30"/>
      <c r="WHW927" s="30"/>
      <c r="WHX927" s="30"/>
      <c r="WHY927" s="30"/>
      <c r="WHZ927" s="30"/>
      <c r="WIA927" s="30"/>
      <c r="WIB927" s="30"/>
      <c r="WIC927" s="30"/>
      <c r="WID927" s="30"/>
      <c r="WIE927" s="30"/>
      <c r="WIF927" s="30"/>
      <c r="WIG927" s="30"/>
      <c r="WIH927" s="30"/>
      <c r="WII927" s="30"/>
      <c r="WIJ927" s="30"/>
      <c r="WIK927" s="30"/>
      <c r="WIL927" s="30"/>
      <c r="WIM927" s="30"/>
      <c r="WIN927" s="30"/>
      <c r="WIO927" s="30"/>
      <c r="WIP927" s="30"/>
      <c r="WIQ927" s="30"/>
      <c r="WIR927" s="30"/>
      <c r="WIS927" s="30"/>
      <c r="WIT927" s="30"/>
      <c r="WIU927" s="30"/>
      <c r="WIV927" s="30"/>
      <c r="WIW927" s="30"/>
      <c r="WIX927" s="30"/>
      <c r="WIY927" s="30"/>
      <c r="WIZ927" s="30"/>
      <c r="WJA927" s="30"/>
      <c r="WJB927" s="30"/>
      <c r="WJC927" s="30"/>
      <c r="WJD927" s="30"/>
      <c r="WJE927" s="30"/>
      <c r="WJF927" s="30"/>
      <c r="WJG927" s="30"/>
      <c r="WJH927" s="30"/>
      <c r="WJI927" s="30"/>
      <c r="WJJ927" s="30"/>
      <c r="WJK927" s="30"/>
      <c r="WJL927" s="30"/>
      <c r="WJM927" s="30"/>
      <c r="WJN927" s="30"/>
      <c r="WJO927" s="30"/>
      <c r="WJP927" s="30"/>
      <c r="WJQ927" s="30"/>
      <c r="WJR927" s="30"/>
      <c r="WJS927" s="30"/>
      <c r="WJT927" s="30"/>
      <c r="WJU927" s="30"/>
      <c r="WJV927" s="30"/>
      <c r="WJW927" s="30"/>
      <c r="WJX927" s="30"/>
      <c r="WJY927" s="30"/>
      <c r="WJZ927" s="30"/>
      <c r="WKA927" s="30"/>
      <c r="WKB927" s="30"/>
      <c r="WKC927" s="30"/>
      <c r="WKD927" s="30"/>
      <c r="WKE927" s="30"/>
      <c r="WKF927" s="30"/>
      <c r="WKG927" s="30"/>
      <c r="WKH927" s="30"/>
      <c r="WKI927" s="30"/>
      <c r="WKJ927" s="30"/>
      <c r="WKK927" s="30"/>
      <c r="WKL927" s="30"/>
      <c r="WKM927" s="30"/>
      <c r="WKN927" s="30"/>
      <c r="WKO927" s="30"/>
      <c r="WKP927" s="30"/>
      <c r="WKQ927" s="30"/>
      <c r="WKR927" s="30"/>
      <c r="WKS927" s="30"/>
      <c r="WKT927" s="30"/>
      <c r="WKU927" s="30"/>
      <c r="WKV927" s="30"/>
      <c r="WKW927" s="30"/>
      <c r="WKX927" s="30"/>
      <c r="WKY927" s="30"/>
      <c r="WKZ927" s="30"/>
      <c r="WLA927" s="30"/>
      <c r="WLB927" s="30"/>
      <c r="WLC927" s="30"/>
      <c r="WLD927" s="30"/>
      <c r="WLE927" s="30"/>
      <c r="WLF927" s="30"/>
      <c r="WLG927" s="30"/>
      <c r="WLH927" s="30"/>
      <c r="WLI927" s="30"/>
      <c r="WLJ927" s="30"/>
      <c r="WLK927" s="30"/>
      <c r="WLL927" s="30"/>
      <c r="WLM927" s="30"/>
      <c r="WLN927" s="30"/>
      <c r="WLO927" s="30"/>
      <c r="WLP927" s="30"/>
      <c r="WLQ927" s="30"/>
      <c r="WLR927" s="30"/>
      <c r="WLS927" s="30"/>
      <c r="WLT927" s="30"/>
      <c r="WLU927" s="30"/>
      <c r="WLV927" s="30"/>
      <c r="WLW927" s="30"/>
      <c r="WLX927" s="30"/>
      <c r="WLY927" s="30"/>
      <c r="WLZ927" s="30"/>
      <c r="WMA927" s="30"/>
      <c r="WMB927" s="30"/>
      <c r="WMC927" s="30"/>
      <c r="WMD927" s="30"/>
      <c r="WME927" s="30"/>
      <c r="WMF927" s="30"/>
      <c r="WMG927" s="30"/>
      <c r="WMH927" s="30"/>
      <c r="WMI927" s="30"/>
      <c r="WMJ927" s="30"/>
      <c r="WMK927" s="30"/>
      <c r="WML927" s="30"/>
      <c r="WMM927" s="30"/>
      <c r="WMN927" s="30"/>
      <c r="WMO927" s="30"/>
      <c r="WMP927" s="30"/>
      <c r="WMQ927" s="30"/>
      <c r="WMR927" s="30"/>
      <c r="WMS927" s="30"/>
      <c r="WMT927" s="30"/>
      <c r="WMU927" s="30"/>
      <c r="WMV927" s="30"/>
      <c r="WMW927" s="30"/>
      <c r="WMX927" s="30"/>
      <c r="WMY927" s="30"/>
      <c r="WMZ927" s="30"/>
      <c r="WNA927" s="30"/>
      <c r="WNB927" s="30"/>
      <c r="WNC927" s="30"/>
      <c r="WND927" s="30"/>
      <c r="WNE927" s="30"/>
      <c r="WNF927" s="30"/>
      <c r="WNG927" s="30"/>
      <c r="WNH927" s="30"/>
      <c r="WNI927" s="30"/>
      <c r="WNJ927" s="30"/>
      <c r="WNK927" s="30"/>
      <c r="WNL927" s="30"/>
      <c r="WNM927" s="30"/>
      <c r="WNN927" s="30"/>
      <c r="WNO927" s="30"/>
      <c r="WNP927" s="30"/>
      <c r="WNQ927" s="30"/>
      <c r="WNR927" s="30"/>
      <c r="WNS927" s="30"/>
      <c r="WNT927" s="30"/>
      <c r="WNU927" s="30"/>
      <c r="WNV927" s="30"/>
      <c r="WNW927" s="30"/>
      <c r="WNX927" s="30"/>
      <c r="WNY927" s="30"/>
      <c r="WNZ927" s="30"/>
      <c r="WOA927" s="30"/>
      <c r="WOB927" s="30"/>
      <c r="WOC927" s="30"/>
      <c r="WOD927" s="30"/>
      <c r="WOE927" s="30"/>
      <c r="WOF927" s="30"/>
      <c r="WOG927" s="30"/>
      <c r="WOH927" s="30"/>
      <c r="WOI927" s="30"/>
      <c r="WOJ927" s="30"/>
      <c r="WOK927" s="30"/>
      <c r="WOL927" s="30"/>
      <c r="WOM927" s="30"/>
      <c r="WON927" s="30"/>
      <c r="WOO927" s="30"/>
      <c r="WOP927" s="30"/>
      <c r="WOQ927" s="30"/>
      <c r="WOR927" s="30"/>
      <c r="WOS927" s="30"/>
      <c r="WOT927" s="30"/>
      <c r="WOU927" s="30"/>
      <c r="WOV927" s="30"/>
      <c r="WOW927" s="30"/>
      <c r="WOX927" s="30"/>
      <c r="WOY927" s="30"/>
      <c r="WOZ927" s="30"/>
      <c r="WPA927" s="30"/>
      <c r="WPB927" s="30"/>
      <c r="WPC927" s="30"/>
      <c r="WPD927" s="30"/>
      <c r="WPE927" s="30"/>
      <c r="WPF927" s="30"/>
      <c r="WPG927" s="30"/>
      <c r="WPH927" s="30"/>
      <c r="WPI927" s="30"/>
      <c r="WPJ927" s="30"/>
      <c r="WPK927" s="30"/>
      <c r="WPL927" s="30"/>
      <c r="WPM927" s="30"/>
      <c r="WPN927" s="30"/>
      <c r="WPO927" s="30"/>
      <c r="WPP927" s="30"/>
      <c r="WPQ927" s="30"/>
      <c r="WPR927" s="30"/>
      <c r="WPS927" s="30"/>
      <c r="WPT927" s="30"/>
      <c r="WPU927" s="30"/>
      <c r="WPV927" s="30"/>
      <c r="WPW927" s="30"/>
      <c r="WPX927" s="30"/>
      <c r="WPY927" s="30"/>
      <c r="WPZ927" s="30"/>
      <c r="WQA927" s="30"/>
      <c r="WQB927" s="30"/>
      <c r="WQC927" s="30"/>
      <c r="WQD927" s="30"/>
      <c r="WQE927" s="30"/>
      <c r="WQF927" s="30"/>
      <c r="WQG927" s="30"/>
      <c r="WQH927" s="30"/>
      <c r="WQI927" s="30"/>
      <c r="WQJ927" s="30"/>
      <c r="WQK927" s="30"/>
      <c r="WQL927" s="30"/>
      <c r="WQM927" s="30"/>
      <c r="WQN927" s="30"/>
      <c r="WQO927" s="30"/>
      <c r="WQP927" s="30"/>
      <c r="WQQ927" s="30"/>
      <c r="WQR927" s="30"/>
      <c r="WQS927" s="30"/>
      <c r="WQT927" s="30"/>
      <c r="WQU927" s="30"/>
      <c r="WQV927" s="30"/>
      <c r="WQW927" s="30"/>
      <c r="WQX927" s="30"/>
      <c r="WQY927" s="30"/>
      <c r="WQZ927" s="30"/>
      <c r="WRA927" s="30"/>
      <c r="WRB927" s="30"/>
      <c r="WRC927" s="30"/>
      <c r="WRD927" s="30"/>
      <c r="WRE927" s="30"/>
      <c r="WRF927" s="30"/>
      <c r="WRG927" s="30"/>
      <c r="WRH927" s="30"/>
      <c r="WRI927" s="30"/>
      <c r="WRJ927" s="30"/>
      <c r="WRK927" s="30"/>
      <c r="WRL927" s="30"/>
      <c r="WRM927" s="30"/>
      <c r="WRN927" s="30"/>
      <c r="WRO927" s="30"/>
      <c r="WRP927" s="30"/>
      <c r="WRQ927" s="30"/>
      <c r="WRR927" s="30"/>
      <c r="WRS927" s="30"/>
      <c r="WRT927" s="30"/>
      <c r="WRU927" s="30"/>
      <c r="WRV927" s="30"/>
      <c r="WRW927" s="30"/>
      <c r="WRX927" s="30"/>
      <c r="WRY927" s="30"/>
      <c r="WRZ927" s="30"/>
      <c r="WSA927" s="30"/>
      <c r="WSB927" s="30"/>
      <c r="WSC927" s="30"/>
      <c r="WSD927" s="30"/>
      <c r="WSE927" s="30"/>
      <c r="WSF927" s="30"/>
      <c r="WSG927" s="30"/>
      <c r="WSH927" s="30"/>
      <c r="WSI927" s="30"/>
      <c r="WSJ927" s="30"/>
      <c r="WSK927" s="30"/>
      <c r="WSL927" s="30"/>
      <c r="WSM927" s="30"/>
      <c r="WSN927" s="30"/>
      <c r="WSO927" s="30"/>
      <c r="WSP927" s="30"/>
      <c r="WSQ927" s="30"/>
      <c r="WSR927" s="30"/>
      <c r="WSS927" s="30"/>
      <c r="WST927" s="30"/>
      <c r="WSU927" s="30"/>
      <c r="WSV927" s="30"/>
      <c r="WSW927" s="30"/>
      <c r="WSX927" s="30"/>
      <c r="WSY927" s="30"/>
      <c r="WSZ927" s="30"/>
      <c r="WTA927" s="30"/>
      <c r="WTB927" s="30"/>
      <c r="WTC927" s="30"/>
      <c r="WTD927" s="30"/>
      <c r="WTE927" s="30"/>
      <c r="WTF927" s="30"/>
      <c r="WTG927" s="30"/>
      <c r="WTH927" s="30"/>
      <c r="WTI927" s="30"/>
      <c r="WTJ927" s="30"/>
      <c r="WTK927" s="30"/>
      <c r="WTL927" s="30"/>
      <c r="WTM927" s="30"/>
      <c r="WTN927" s="30"/>
      <c r="WTO927" s="30"/>
      <c r="WTP927" s="30"/>
      <c r="WTQ927" s="30"/>
      <c r="WTR927" s="30"/>
      <c r="WTS927" s="30"/>
      <c r="WTT927" s="30"/>
      <c r="WTU927" s="30"/>
      <c r="WTV927" s="30"/>
      <c r="WTW927" s="30"/>
      <c r="WTX927" s="30"/>
      <c r="WTY927" s="30"/>
      <c r="WTZ927" s="30"/>
      <c r="WUA927" s="30"/>
      <c r="WUB927" s="30"/>
      <c r="WUC927" s="30"/>
      <c r="WUD927" s="30"/>
      <c r="WUE927" s="30"/>
      <c r="WUF927" s="30"/>
      <c r="WUG927" s="30"/>
      <c r="WUH927" s="30"/>
      <c r="WUI927" s="30"/>
      <c r="WUJ927" s="30"/>
      <c r="WUK927" s="30"/>
      <c r="WUL927" s="30"/>
      <c r="WUM927" s="30"/>
      <c r="WUN927" s="30"/>
      <c r="WUO927" s="30"/>
      <c r="WUP927" s="30"/>
      <c r="WUQ927" s="30"/>
      <c r="WUR927" s="30"/>
      <c r="WUS927" s="30"/>
      <c r="WUT927" s="30"/>
      <c r="WUU927" s="30"/>
      <c r="WUV927" s="30"/>
      <c r="WUW927" s="30"/>
      <c r="WUX927" s="30"/>
      <c r="WUY927" s="30"/>
      <c r="WUZ927" s="30"/>
      <c r="WVA927" s="30"/>
      <c r="WVB927" s="30"/>
      <c r="WVC927" s="30"/>
      <c r="WVD927" s="30"/>
      <c r="WVE927" s="30"/>
      <c r="WVF927" s="30"/>
      <c r="WVG927" s="30"/>
      <c r="WVH927" s="30"/>
      <c r="WVI927" s="30"/>
      <c r="WVJ927" s="30"/>
      <c r="WVK927" s="30"/>
      <c r="WVL927" s="30"/>
      <c r="WVM927" s="30"/>
      <c r="WVN927" s="30"/>
      <c r="WVO927" s="30"/>
      <c r="WVP927" s="30"/>
      <c r="WVQ927" s="30"/>
      <c r="WVR927" s="30"/>
      <c r="WVS927" s="30"/>
      <c r="WVT927" s="30"/>
      <c r="WVU927" s="30"/>
      <c r="WVV927" s="30"/>
      <c r="WVW927" s="30"/>
      <c r="WVX927" s="30"/>
      <c r="WVY927" s="30"/>
      <c r="WVZ927" s="30"/>
      <c r="WWA927" s="30"/>
      <c r="WWB927" s="30"/>
      <c r="WWC927" s="30"/>
      <c r="WWD927" s="30"/>
      <c r="WWE927" s="30"/>
      <c r="WWF927" s="30"/>
      <c r="WWG927" s="30"/>
      <c r="WWH927" s="30"/>
      <c r="WWI927" s="30"/>
      <c r="WWJ927" s="30"/>
      <c r="WWK927" s="30"/>
      <c r="WWL927" s="30"/>
      <c r="WWM927" s="30"/>
      <c r="WWN927" s="30"/>
      <c r="WWO927" s="30"/>
      <c r="WWP927" s="30"/>
      <c r="WWQ927" s="30"/>
      <c r="WWR927" s="30"/>
      <c r="WWS927" s="30"/>
      <c r="WWT927" s="30"/>
      <c r="WWU927" s="30"/>
      <c r="WWV927" s="30"/>
      <c r="WWW927" s="30"/>
      <c r="WWX927" s="30"/>
      <c r="WWY927" s="30"/>
      <c r="WWZ927" s="30"/>
      <c r="WXA927" s="30"/>
      <c r="WXB927" s="30"/>
      <c r="WXC927" s="30"/>
      <c r="WXD927" s="30"/>
      <c r="WXE927" s="30"/>
      <c r="WXF927" s="30"/>
      <c r="WXG927" s="30"/>
      <c r="WXH927" s="30"/>
      <c r="WXI927" s="30"/>
      <c r="WXJ927" s="30"/>
      <c r="WXK927" s="30"/>
      <c r="WXL927" s="30"/>
      <c r="WXM927" s="30"/>
      <c r="WXN927" s="30"/>
      <c r="WXO927" s="30"/>
      <c r="WXP927" s="30"/>
      <c r="WXQ927" s="30"/>
      <c r="WXR927" s="30"/>
      <c r="WXS927" s="30"/>
      <c r="WXT927" s="30"/>
      <c r="WXU927" s="30"/>
      <c r="WXV927" s="30"/>
      <c r="WXW927" s="30"/>
      <c r="WXX927" s="30"/>
      <c r="WXY927" s="30"/>
      <c r="WXZ927" s="30"/>
      <c r="WYA927" s="30"/>
      <c r="WYB927" s="30"/>
      <c r="WYC927" s="30"/>
      <c r="WYD927" s="30"/>
      <c r="WYE927" s="30"/>
      <c r="WYF927" s="30"/>
      <c r="WYG927" s="30"/>
      <c r="WYH927" s="30"/>
      <c r="WYI927" s="30"/>
      <c r="WYJ927" s="30"/>
      <c r="WYK927" s="30"/>
      <c r="WYL927" s="30"/>
      <c r="WYM927" s="30"/>
      <c r="WYN927" s="30"/>
      <c r="WYO927" s="30"/>
      <c r="WYP927" s="30"/>
      <c r="WYQ927" s="30"/>
      <c r="WYR927" s="30"/>
      <c r="WYS927" s="30"/>
      <c r="WYT927" s="30"/>
      <c r="WYU927" s="30"/>
      <c r="WYV927" s="30"/>
      <c r="WYW927" s="30"/>
      <c r="WYX927" s="30"/>
      <c r="WYY927" s="30"/>
      <c r="WYZ927" s="30"/>
      <c r="WZA927" s="30"/>
      <c r="WZB927" s="30"/>
      <c r="WZC927" s="30"/>
      <c r="WZD927" s="30"/>
      <c r="WZE927" s="30"/>
      <c r="WZF927" s="30"/>
      <c r="WZG927" s="30"/>
      <c r="WZH927" s="30"/>
      <c r="WZI927" s="30"/>
      <c r="WZJ927" s="30"/>
      <c r="WZK927" s="30"/>
      <c r="WZL927" s="30"/>
      <c r="WZM927" s="30"/>
      <c r="WZN927" s="30"/>
      <c r="WZO927" s="30"/>
      <c r="WZP927" s="30"/>
      <c r="WZQ927" s="30"/>
      <c r="WZR927" s="30"/>
      <c r="WZS927" s="30"/>
      <c r="WZT927" s="30"/>
      <c r="WZU927" s="30"/>
      <c r="WZV927" s="30"/>
      <c r="WZW927" s="30"/>
      <c r="WZX927" s="30"/>
      <c r="WZY927" s="30"/>
      <c r="WZZ927" s="30"/>
      <c r="XAA927" s="30"/>
      <c r="XAB927" s="30"/>
      <c r="XAC927" s="30"/>
      <c r="XAD927" s="30"/>
      <c r="XAE927" s="30"/>
      <c r="XAF927" s="30"/>
      <c r="XAG927" s="30"/>
      <c r="XAH927" s="30"/>
      <c r="XAI927" s="30"/>
      <c r="XAJ927" s="30"/>
      <c r="XAK927" s="30"/>
      <c r="XAL927" s="30"/>
      <c r="XAM927" s="30"/>
      <c r="XAN927" s="30"/>
      <c r="XAO927" s="30"/>
      <c r="XAP927" s="30"/>
      <c r="XAQ927" s="30"/>
      <c r="XAR927" s="30"/>
      <c r="XAS927" s="30"/>
      <c r="XAT927" s="30"/>
      <c r="XAU927" s="30"/>
      <c r="XAV927" s="30"/>
      <c r="XAW927" s="30"/>
      <c r="XAX927" s="30"/>
      <c r="XAY927" s="30"/>
      <c r="XAZ927" s="30"/>
      <c r="XBA927" s="30"/>
      <c r="XBB927" s="30"/>
      <c r="XBC927" s="30"/>
      <c r="XBD927" s="30"/>
      <c r="XBE927" s="30"/>
      <c r="XBF927" s="30"/>
      <c r="XBG927" s="30"/>
      <c r="XBH927" s="30"/>
      <c r="XBI927" s="30"/>
      <c r="XBJ927" s="30"/>
      <c r="XBK927" s="30"/>
      <c r="XBL927" s="30"/>
      <c r="XBM927" s="30"/>
      <c r="XBN927" s="30"/>
      <c r="XBO927" s="30"/>
      <c r="XBP927" s="30"/>
      <c r="XBQ927" s="30"/>
      <c r="XBR927" s="30"/>
      <c r="XBS927" s="30"/>
      <c r="XBT927" s="30"/>
      <c r="XBU927" s="30"/>
      <c r="XBV927" s="30"/>
      <c r="XBW927" s="30"/>
      <c r="XBX927" s="30"/>
      <c r="XBY927" s="30"/>
      <c r="XBZ927" s="30"/>
      <c r="XCA927" s="30"/>
      <c r="XCB927" s="30"/>
      <c r="XCC927" s="30"/>
      <c r="XCD927" s="30"/>
      <c r="XCE927" s="30"/>
      <c r="XCF927" s="30"/>
      <c r="XCG927" s="30"/>
      <c r="XCH927" s="30"/>
      <c r="XCI927" s="30"/>
      <c r="XCJ927" s="30"/>
      <c r="XCK927" s="30"/>
      <c r="XCL927" s="30"/>
      <c r="XCM927" s="30"/>
      <c r="XCN927" s="30"/>
      <c r="XCO927" s="30"/>
      <c r="XCP927" s="30"/>
      <c r="XCQ927" s="30"/>
      <c r="XCR927" s="30"/>
      <c r="XCS927" s="30"/>
      <c r="XCT927" s="30"/>
      <c r="XCU927" s="30"/>
      <c r="XCV927" s="30"/>
      <c r="XCW927" s="30"/>
      <c r="XCX927" s="30"/>
      <c r="XCY927" s="30"/>
      <c r="XCZ927" s="30"/>
      <c r="XDA927" s="30"/>
      <c r="XDB927" s="30"/>
      <c r="XDC927" s="30"/>
      <c r="XDD927" s="30"/>
      <c r="XDE927" s="30"/>
      <c r="XDF927" s="30"/>
      <c r="XDG927" s="30"/>
      <c r="XDH927" s="30"/>
      <c r="XDI927" s="30"/>
      <c r="XDJ927" s="30"/>
      <c r="XDK927" s="30"/>
      <c r="XDL927" s="30"/>
      <c r="XDM927" s="30"/>
      <c r="XDN927" s="30"/>
      <c r="XDO927" s="30"/>
      <c r="XDP927" s="30"/>
      <c r="XDQ927" s="30"/>
      <c r="XDR927" s="30"/>
      <c r="XDS927" s="30"/>
      <c r="XDT927" s="30"/>
      <c r="XDU927" s="30"/>
      <c r="XDV927" s="30"/>
      <c r="XDW927" s="30"/>
      <c r="XDX927" s="30"/>
      <c r="XDY927" s="30"/>
      <c r="XDZ927" s="30"/>
      <c r="XEA927" s="30"/>
      <c r="XEB927" s="30"/>
      <c r="XEC927" s="30"/>
      <c r="XED927" s="30"/>
      <c r="XEE927" s="30"/>
      <c r="XEF927" s="30"/>
      <c r="XEG927" s="30"/>
      <c r="XEH927" s="30"/>
      <c r="XEI927" s="30"/>
      <c r="XEJ927" s="30"/>
      <c r="XEK927" s="30"/>
      <c r="XEL927" s="30"/>
      <c r="XEM927" s="30"/>
      <c r="XEN927" s="30"/>
      <c r="XEO927" s="30"/>
      <c r="XEP927" s="30"/>
    </row>
    <row r="928" spans="1:16370" ht="30" x14ac:dyDescent="0.25">
      <c r="A928" s="44">
        <f t="shared" si="25"/>
        <v>924</v>
      </c>
      <c r="B928" s="58">
        <v>400</v>
      </c>
      <c r="C928" s="31" t="s">
        <v>582</v>
      </c>
      <c r="D928" s="38" t="s">
        <v>198</v>
      </c>
      <c r="E928" s="44" t="s">
        <v>2</v>
      </c>
      <c r="F928" s="61" t="s">
        <v>948</v>
      </c>
      <c r="G928" s="43">
        <v>45609</v>
      </c>
      <c r="H928" s="39" t="s">
        <v>1034</v>
      </c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  <c r="DB928" s="30"/>
      <c r="DC928" s="30"/>
      <c r="DD928" s="30"/>
      <c r="DE928" s="30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P928" s="30"/>
      <c r="DQ928" s="30"/>
      <c r="DR928" s="30"/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  <c r="EH928" s="30"/>
      <c r="EI928" s="30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  <c r="ET928" s="30"/>
      <c r="EU928" s="30"/>
      <c r="EV928" s="30"/>
      <c r="EW928" s="30"/>
      <c r="EX928" s="30"/>
      <c r="EY928" s="30"/>
      <c r="EZ928" s="30"/>
      <c r="FA928" s="30"/>
      <c r="FB928" s="30"/>
      <c r="FC928" s="30"/>
      <c r="FD928" s="30"/>
      <c r="FE928" s="30"/>
      <c r="FF928" s="30"/>
      <c r="FG928" s="30"/>
      <c r="FH928" s="30"/>
      <c r="FI928" s="30"/>
      <c r="FJ928" s="30"/>
      <c r="FK928" s="30"/>
      <c r="FL928" s="30"/>
      <c r="FM928" s="30"/>
      <c r="FN928" s="30"/>
      <c r="FO928" s="30"/>
      <c r="FP928" s="30"/>
      <c r="FQ928" s="30"/>
      <c r="FR928" s="30"/>
      <c r="FS928" s="30"/>
      <c r="FT928" s="30"/>
      <c r="FU928" s="30"/>
      <c r="FV928" s="30"/>
      <c r="FW928" s="30"/>
      <c r="FX928" s="30"/>
      <c r="FY928" s="30"/>
      <c r="FZ928" s="30"/>
      <c r="GA928" s="30"/>
      <c r="GB928" s="30"/>
      <c r="GC928" s="30"/>
      <c r="GD928" s="30"/>
      <c r="GE928" s="30"/>
      <c r="GF928" s="30"/>
      <c r="GG928" s="30"/>
      <c r="GH928" s="30"/>
      <c r="GI928" s="30"/>
      <c r="GJ928" s="30"/>
      <c r="GK928" s="30"/>
      <c r="GL928" s="30"/>
      <c r="GM928" s="30"/>
      <c r="GN928" s="30"/>
      <c r="GO928" s="30"/>
      <c r="GP928" s="30"/>
      <c r="GQ928" s="30"/>
      <c r="GR928" s="30"/>
      <c r="GS928" s="30"/>
      <c r="GT928" s="30"/>
      <c r="GU928" s="30"/>
      <c r="GV928" s="30"/>
      <c r="GW928" s="30"/>
      <c r="GX928" s="30"/>
      <c r="GY928" s="30"/>
      <c r="GZ928" s="30"/>
      <c r="HA928" s="30"/>
      <c r="HB928" s="30"/>
      <c r="HC928" s="30"/>
      <c r="HD928" s="30"/>
      <c r="HE928" s="30"/>
      <c r="HF928" s="30"/>
      <c r="HG928" s="30"/>
      <c r="HH928" s="30"/>
      <c r="HI928" s="30"/>
      <c r="HJ928" s="30"/>
      <c r="HK928" s="30"/>
      <c r="HL928" s="30"/>
      <c r="HM928" s="30"/>
      <c r="HN928" s="30"/>
      <c r="HO928" s="30"/>
      <c r="HP928" s="30"/>
      <c r="HQ928" s="30"/>
      <c r="HR928" s="30"/>
      <c r="HS928" s="30"/>
      <c r="HT928" s="30"/>
      <c r="HU928" s="30"/>
      <c r="HV928" s="30"/>
      <c r="HW928" s="30"/>
      <c r="HX928" s="30"/>
      <c r="HY928" s="30"/>
      <c r="HZ928" s="30"/>
      <c r="IA928" s="30"/>
      <c r="IB928" s="30"/>
      <c r="IC928" s="30"/>
      <c r="ID928" s="30"/>
      <c r="IE928" s="30"/>
      <c r="IF928" s="30"/>
      <c r="IG928" s="30"/>
      <c r="IH928" s="30"/>
      <c r="II928" s="30"/>
      <c r="IJ928" s="30"/>
      <c r="IK928" s="30"/>
      <c r="IL928" s="30"/>
      <c r="IM928" s="30"/>
      <c r="IN928" s="30"/>
      <c r="IO928" s="30"/>
      <c r="IP928" s="30"/>
      <c r="IQ928" s="30"/>
      <c r="IR928" s="30"/>
      <c r="IS928" s="30"/>
      <c r="IT928" s="30"/>
      <c r="IU928" s="30"/>
      <c r="IV928" s="30"/>
      <c r="IW928" s="30"/>
      <c r="IX928" s="30"/>
      <c r="IY928" s="30"/>
      <c r="IZ928" s="30"/>
      <c r="JA928" s="30"/>
      <c r="JB928" s="30"/>
      <c r="JC928" s="30"/>
      <c r="JD928" s="30"/>
      <c r="JE928" s="30"/>
      <c r="JF928" s="30"/>
      <c r="JG928" s="30"/>
      <c r="JH928" s="30"/>
      <c r="JI928" s="30"/>
      <c r="JJ928" s="30"/>
      <c r="JK928" s="30"/>
      <c r="JL928" s="30"/>
      <c r="JM928" s="30"/>
      <c r="JN928" s="30"/>
      <c r="JO928" s="30"/>
      <c r="JP928" s="30"/>
      <c r="JQ928" s="30"/>
      <c r="JR928" s="30"/>
      <c r="JS928" s="30"/>
      <c r="JT928" s="30"/>
      <c r="JU928" s="30"/>
      <c r="JV928" s="30"/>
      <c r="JW928" s="30"/>
      <c r="JX928" s="30"/>
      <c r="JY928" s="30"/>
      <c r="JZ928" s="30"/>
      <c r="KA928" s="30"/>
      <c r="KB928" s="30"/>
      <c r="KC928" s="30"/>
      <c r="KD928" s="30"/>
      <c r="KE928" s="30"/>
      <c r="KF928" s="30"/>
      <c r="KG928" s="30"/>
      <c r="KH928" s="30"/>
      <c r="KI928" s="30"/>
      <c r="KJ928" s="30"/>
      <c r="KK928" s="30"/>
      <c r="KL928" s="30"/>
      <c r="KM928" s="30"/>
      <c r="KN928" s="30"/>
      <c r="KO928" s="30"/>
      <c r="KP928" s="30"/>
      <c r="KQ928" s="30"/>
      <c r="KR928" s="30"/>
      <c r="KS928" s="30"/>
      <c r="KT928" s="30"/>
      <c r="KU928" s="30"/>
      <c r="KV928" s="30"/>
      <c r="KW928" s="30"/>
      <c r="KX928" s="30"/>
      <c r="KY928" s="30"/>
      <c r="KZ928" s="30"/>
      <c r="LA928" s="30"/>
      <c r="LB928" s="30"/>
      <c r="LC928" s="30"/>
      <c r="LD928" s="30"/>
      <c r="LE928" s="30"/>
      <c r="LF928" s="30"/>
      <c r="LG928" s="30"/>
      <c r="LH928" s="30"/>
      <c r="LI928" s="30"/>
      <c r="LJ928" s="30"/>
      <c r="LK928" s="30"/>
      <c r="LL928" s="30"/>
      <c r="LM928" s="30"/>
      <c r="LN928" s="30"/>
      <c r="LO928" s="30"/>
      <c r="LP928" s="30"/>
      <c r="LQ928" s="30"/>
      <c r="LR928" s="30"/>
      <c r="LS928" s="30"/>
      <c r="LT928" s="30"/>
      <c r="LU928" s="30"/>
      <c r="LV928" s="30"/>
      <c r="LW928" s="30"/>
      <c r="LX928" s="30"/>
      <c r="LY928" s="30"/>
      <c r="LZ928" s="30"/>
      <c r="MA928" s="30"/>
      <c r="MB928" s="30"/>
      <c r="MC928" s="30"/>
      <c r="MD928" s="30"/>
      <c r="ME928" s="30"/>
      <c r="MF928" s="30"/>
      <c r="MG928" s="30"/>
      <c r="MH928" s="30"/>
      <c r="MI928" s="30"/>
      <c r="MJ928" s="30"/>
      <c r="MK928" s="30"/>
      <c r="ML928" s="30"/>
      <c r="MM928" s="30"/>
      <c r="MN928" s="30"/>
      <c r="MO928" s="30"/>
      <c r="MP928" s="30"/>
      <c r="MQ928" s="30"/>
      <c r="MR928" s="30"/>
      <c r="MS928" s="30"/>
      <c r="MT928" s="30"/>
      <c r="MU928" s="30"/>
      <c r="MV928" s="30"/>
      <c r="MW928" s="30"/>
      <c r="MX928" s="30"/>
      <c r="MY928" s="30"/>
      <c r="MZ928" s="30"/>
      <c r="NA928" s="30"/>
      <c r="NB928" s="30"/>
      <c r="NC928" s="30"/>
      <c r="ND928" s="30"/>
      <c r="NE928" s="30"/>
      <c r="NF928" s="30"/>
      <c r="NG928" s="30"/>
      <c r="NH928" s="30"/>
      <c r="NI928" s="30"/>
      <c r="NJ928" s="30"/>
      <c r="NK928" s="30"/>
      <c r="NL928" s="30"/>
      <c r="NM928" s="30"/>
      <c r="NN928" s="30"/>
      <c r="NO928" s="30"/>
      <c r="NP928" s="30"/>
      <c r="NQ928" s="30"/>
      <c r="NR928" s="30"/>
      <c r="NS928" s="30"/>
      <c r="NT928" s="30"/>
      <c r="NU928" s="30"/>
      <c r="NV928" s="30"/>
      <c r="NW928" s="30"/>
      <c r="NX928" s="30"/>
      <c r="NY928" s="30"/>
      <c r="NZ928" s="30"/>
      <c r="OA928" s="30"/>
      <c r="OB928" s="30"/>
      <c r="OC928" s="30"/>
      <c r="OD928" s="30"/>
      <c r="OE928" s="30"/>
      <c r="OF928" s="30"/>
      <c r="OG928" s="30"/>
      <c r="OH928" s="30"/>
      <c r="OI928" s="30"/>
      <c r="OJ928" s="30"/>
      <c r="OK928" s="30"/>
      <c r="OL928" s="30"/>
      <c r="OM928" s="30"/>
      <c r="ON928" s="30"/>
      <c r="OO928" s="30"/>
      <c r="OP928" s="30"/>
      <c r="OQ928" s="30"/>
      <c r="OR928" s="30"/>
      <c r="OS928" s="30"/>
      <c r="OT928" s="30"/>
      <c r="OU928" s="30"/>
      <c r="OV928" s="30"/>
      <c r="OW928" s="30"/>
      <c r="OX928" s="30"/>
      <c r="OY928" s="30"/>
      <c r="OZ928" s="30"/>
      <c r="PA928" s="30"/>
      <c r="PB928" s="30"/>
      <c r="PC928" s="30"/>
      <c r="PD928" s="30"/>
      <c r="PE928" s="30"/>
      <c r="PF928" s="30"/>
      <c r="PG928" s="30"/>
      <c r="PH928" s="30"/>
      <c r="PI928" s="30"/>
      <c r="PJ928" s="30"/>
      <c r="PK928" s="30"/>
      <c r="PL928" s="30"/>
      <c r="PM928" s="30"/>
      <c r="PN928" s="30"/>
      <c r="PO928" s="30"/>
      <c r="PP928" s="30"/>
      <c r="PQ928" s="30"/>
      <c r="PR928" s="30"/>
      <c r="PS928" s="30"/>
      <c r="PT928" s="30"/>
      <c r="PU928" s="30"/>
      <c r="PV928" s="30"/>
      <c r="PW928" s="30"/>
      <c r="PX928" s="30"/>
      <c r="PY928" s="30"/>
      <c r="PZ928" s="30"/>
      <c r="QA928" s="30"/>
      <c r="QB928" s="30"/>
      <c r="QC928" s="30"/>
      <c r="QD928" s="30"/>
      <c r="QE928" s="30"/>
      <c r="QF928" s="30"/>
      <c r="QG928" s="30"/>
      <c r="QH928" s="30"/>
      <c r="QI928" s="30"/>
      <c r="QJ928" s="30"/>
      <c r="QK928" s="30"/>
      <c r="QL928" s="30"/>
      <c r="QM928" s="30"/>
      <c r="QN928" s="30"/>
      <c r="QO928" s="30"/>
      <c r="QP928" s="30"/>
      <c r="QQ928" s="30"/>
      <c r="QR928" s="30"/>
      <c r="QS928" s="30"/>
      <c r="QT928" s="30"/>
      <c r="QU928" s="30"/>
      <c r="QV928" s="30"/>
      <c r="QW928" s="30"/>
      <c r="QX928" s="30"/>
      <c r="QY928" s="30"/>
      <c r="QZ928" s="30"/>
      <c r="RA928" s="30"/>
      <c r="RB928" s="30"/>
      <c r="RC928" s="30"/>
      <c r="RD928" s="30"/>
      <c r="RE928" s="30"/>
      <c r="RF928" s="30"/>
      <c r="RG928" s="30"/>
      <c r="RH928" s="30"/>
      <c r="RI928" s="30"/>
      <c r="RJ928" s="30"/>
      <c r="RK928" s="30"/>
      <c r="RL928" s="30"/>
      <c r="RM928" s="30"/>
      <c r="RN928" s="30"/>
      <c r="RO928" s="30"/>
      <c r="RP928" s="30"/>
      <c r="RQ928" s="30"/>
      <c r="RR928" s="30"/>
      <c r="RS928" s="30"/>
      <c r="RT928" s="30"/>
      <c r="RU928" s="30"/>
      <c r="RV928" s="30"/>
      <c r="RW928" s="30"/>
      <c r="RX928" s="30"/>
      <c r="RY928" s="30"/>
      <c r="RZ928" s="30"/>
      <c r="SA928" s="30"/>
      <c r="SB928" s="30"/>
      <c r="SC928" s="30"/>
      <c r="SD928" s="30"/>
      <c r="SE928" s="30"/>
      <c r="SF928" s="30"/>
      <c r="SG928" s="30"/>
      <c r="SH928" s="30"/>
      <c r="SI928" s="30"/>
      <c r="SJ928" s="30"/>
      <c r="SK928" s="30"/>
      <c r="SL928" s="30"/>
      <c r="SM928" s="30"/>
      <c r="SN928" s="30"/>
      <c r="SO928" s="30"/>
      <c r="SP928" s="30"/>
      <c r="SQ928" s="30"/>
      <c r="SR928" s="30"/>
      <c r="SS928" s="30"/>
      <c r="ST928" s="30"/>
      <c r="SU928" s="30"/>
      <c r="SV928" s="30"/>
      <c r="SW928" s="30"/>
      <c r="SX928" s="30"/>
      <c r="SY928" s="30"/>
      <c r="SZ928" s="30"/>
      <c r="TA928" s="30"/>
      <c r="TB928" s="30"/>
      <c r="TC928" s="30"/>
      <c r="TD928" s="30"/>
      <c r="TE928" s="30"/>
      <c r="TF928" s="30"/>
      <c r="TG928" s="30"/>
      <c r="TH928" s="30"/>
      <c r="TI928" s="30"/>
      <c r="TJ928" s="30"/>
      <c r="TK928" s="30"/>
      <c r="TL928" s="30"/>
      <c r="TM928" s="30"/>
      <c r="TN928" s="30"/>
      <c r="TO928" s="30"/>
      <c r="TP928" s="30"/>
      <c r="TQ928" s="30"/>
      <c r="TR928" s="30"/>
      <c r="TS928" s="30"/>
      <c r="TT928" s="30"/>
      <c r="TU928" s="30"/>
      <c r="TV928" s="30"/>
      <c r="TW928" s="30"/>
      <c r="TX928" s="30"/>
      <c r="TY928" s="30"/>
      <c r="TZ928" s="30"/>
      <c r="UA928" s="30"/>
      <c r="UB928" s="30"/>
      <c r="UC928" s="30"/>
      <c r="UD928" s="30"/>
      <c r="UE928" s="30"/>
      <c r="UF928" s="30"/>
      <c r="UG928" s="30"/>
      <c r="UH928" s="30"/>
      <c r="UI928" s="30"/>
      <c r="UJ928" s="30"/>
      <c r="UK928" s="30"/>
      <c r="UL928" s="30"/>
      <c r="UM928" s="30"/>
      <c r="UN928" s="30"/>
      <c r="UO928" s="30"/>
      <c r="UP928" s="30"/>
      <c r="UQ928" s="30"/>
      <c r="UR928" s="30"/>
      <c r="US928" s="30"/>
      <c r="UT928" s="30"/>
      <c r="UU928" s="30"/>
      <c r="UV928" s="30"/>
      <c r="UW928" s="30"/>
      <c r="UX928" s="30"/>
      <c r="UY928" s="30"/>
      <c r="UZ928" s="30"/>
      <c r="VA928" s="30"/>
      <c r="VB928" s="30"/>
      <c r="VC928" s="30"/>
      <c r="VD928" s="30"/>
      <c r="VE928" s="30"/>
      <c r="VF928" s="30"/>
      <c r="VG928" s="30"/>
      <c r="VH928" s="30"/>
      <c r="VI928" s="30"/>
      <c r="VJ928" s="30"/>
      <c r="VK928" s="30"/>
      <c r="VL928" s="30"/>
      <c r="VM928" s="30"/>
      <c r="VN928" s="30"/>
      <c r="VO928" s="30"/>
      <c r="VP928" s="30"/>
      <c r="VQ928" s="30"/>
      <c r="VR928" s="30"/>
      <c r="VS928" s="30"/>
      <c r="VT928" s="30"/>
      <c r="VU928" s="30"/>
      <c r="VV928" s="30"/>
      <c r="VW928" s="30"/>
      <c r="VX928" s="30"/>
      <c r="VY928" s="30"/>
      <c r="VZ928" s="30"/>
      <c r="WA928" s="30"/>
      <c r="WB928" s="30"/>
      <c r="WC928" s="30"/>
      <c r="WD928" s="30"/>
      <c r="WE928" s="30"/>
      <c r="WF928" s="30"/>
      <c r="WG928" s="30"/>
      <c r="WH928" s="30"/>
      <c r="WI928" s="30"/>
      <c r="WJ928" s="30"/>
      <c r="WK928" s="30"/>
      <c r="WL928" s="30"/>
      <c r="WM928" s="30"/>
      <c r="WN928" s="30"/>
      <c r="WO928" s="30"/>
      <c r="WP928" s="30"/>
      <c r="WQ928" s="30"/>
      <c r="WR928" s="30"/>
      <c r="WS928" s="30"/>
      <c r="WT928" s="30"/>
      <c r="WU928" s="30"/>
      <c r="WV928" s="30"/>
      <c r="WW928" s="30"/>
      <c r="WX928" s="30"/>
      <c r="WY928" s="30"/>
      <c r="WZ928" s="30"/>
      <c r="XA928" s="30"/>
      <c r="XB928" s="30"/>
      <c r="XC928" s="30"/>
      <c r="XD928" s="30"/>
      <c r="XE928" s="30"/>
      <c r="XF928" s="30"/>
      <c r="XG928" s="30"/>
      <c r="XH928" s="30"/>
      <c r="XI928" s="30"/>
      <c r="XJ928" s="30"/>
      <c r="XK928" s="30"/>
      <c r="XL928" s="30"/>
      <c r="XM928" s="30"/>
      <c r="XN928" s="30"/>
      <c r="XO928" s="30"/>
      <c r="XP928" s="30"/>
      <c r="XQ928" s="30"/>
      <c r="XR928" s="30"/>
      <c r="XS928" s="30"/>
      <c r="XT928" s="30"/>
      <c r="XU928" s="30"/>
      <c r="XV928" s="30"/>
      <c r="XW928" s="30"/>
      <c r="XX928" s="30"/>
      <c r="XY928" s="30"/>
      <c r="XZ928" s="30"/>
      <c r="YA928" s="30"/>
      <c r="YB928" s="30"/>
      <c r="YC928" s="30"/>
      <c r="YD928" s="30"/>
      <c r="YE928" s="30"/>
      <c r="YF928" s="30"/>
      <c r="YG928" s="30"/>
      <c r="YH928" s="30"/>
      <c r="YI928" s="30"/>
      <c r="YJ928" s="30"/>
      <c r="YK928" s="30"/>
      <c r="YL928" s="30"/>
      <c r="YM928" s="30"/>
      <c r="YN928" s="30"/>
      <c r="YO928" s="30"/>
      <c r="YP928" s="30"/>
      <c r="YQ928" s="30"/>
      <c r="YR928" s="30"/>
      <c r="YS928" s="30"/>
      <c r="YT928" s="30"/>
      <c r="YU928" s="30"/>
      <c r="YV928" s="30"/>
      <c r="YW928" s="30"/>
      <c r="YX928" s="30"/>
      <c r="YY928" s="30"/>
      <c r="YZ928" s="30"/>
      <c r="ZA928" s="30"/>
      <c r="ZB928" s="30"/>
      <c r="ZC928" s="30"/>
      <c r="ZD928" s="30"/>
      <c r="ZE928" s="30"/>
      <c r="ZF928" s="30"/>
      <c r="ZG928" s="30"/>
      <c r="ZH928" s="30"/>
      <c r="ZI928" s="30"/>
      <c r="ZJ928" s="30"/>
      <c r="ZK928" s="30"/>
      <c r="ZL928" s="30"/>
      <c r="ZM928" s="30"/>
      <c r="ZN928" s="30"/>
      <c r="ZO928" s="30"/>
      <c r="ZP928" s="30"/>
      <c r="ZQ928" s="30"/>
      <c r="ZR928" s="30"/>
      <c r="ZS928" s="30"/>
      <c r="ZT928" s="30"/>
      <c r="ZU928" s="30"/>
      <c r="ZV928" s="30"/>
      <c r="ZW928" s="30"/>
      <c r="ZX928" s="30"/>
      <c r="ZY928" s="30"/>
      <c r="ZZ928" s="30"/>
      <c r="AAA928" s="30"/>
      <c r="AAB928" s="30"/>
      <c r="AAC928" s="30"/>
      <c r="AAD928" s="30"/>
      <c r="AAE928" s="30"/>
      <c r="AAF928" s="30"/>
      <c r="AAG928" s="30"/>
      <c r="AAH928" s="30"/>
      <c r="AAI928" s="30"/>
      <c r="AAJ928" s="30"/>
      <c r="AAK928" s="30"/>
      <c r="AAL928" s="30"/>
      <c r="AAM928" s="30"/>
      <c r="AAN928" s="30"/>
      <c r="AAO928" s="30"/>
      <c r="AAP928" s="30"/>
      <c r="AAQ928" s="30"/>
      <c r="AAR928" s="30"/>
      <c r="AAS928" s="30"/>
      <c r="AAT928" s="30"/>
      <c r="AAU928" s="30"/>
      <c r="AAV928" s="30"/>
      <c r="AAW928" s="30"/>
      <c r="AAX928" s="30"/>
      <c r="AAY928" s="30"/>
      <c r="AAZ928" s="30"/>
      <c r="ABA928" s="30"/>
      <c r="ABB928" s="30"/>
      <c r="ABC928" s="30"/>
      <c r="ABD928" s="30"/>
      <c r="ABE928" s="30"/>
      <c r="ABF928" s="30"/>
      <c r="ABG928" s="30"/>
      <c r="ABH928" s="30"/>
      <c r="ABI928" s="30"/>
      <c r="ABJ928" s="30"/>
      <c r="ABK928" s="30"/>
      <c r="ABL928" s="30"/>
      <c r="ABM928" s="30"/>
      <c r="ABN928" s="30"/>
      <c r="ABO928" s="30"/>
      <c r="ABP928" s="30"/>
      <c r="ABQ928" s="30"/>
      <c r="ABR928" s="30"/>
      <c r="ABS928" s="30"/>
      <c r="ABT928" s="30"/>
      <c r="ABU928" s="30"/>
      <c r="ABV928" s="30"/>
      <c r="ABW928" s="30"/>
      <c r="ABX928" s="30"/>
      <c r="ABY928" s="30"/>
      <c r="ABZ928" s="30"/>
      <c r="ACA928" s="30"/>
      <c r="ACB928" s="30"/>
      <c r="ACC928" s="30"/>
      <c r="ACD928" s="30"/>
      <c r="ACE928" s="30"/>
      <c r="ACF928" s="30"/>
      <c r="ACG928" s="30"/>
      <c r="ACH928" s="30"/>
      <c r="ACI928" s="30"/>
      <c r="ACJ928" s="30"/>
      <c r="ACK928" s="30"/>
      <c r="ACL928" s="30"/>
      <c r="ACM928" s="30"/>
      <c r="ACN928" s="30"/>
      <c r="ACO928" s="30"/>
      <c r="ACP928" s="30"/>
      <c r="ACQ928" s="30"/>
      <c r="ACR928" s="30"/>
      <c r="ACS928" s="30"/>
      <c r="ACT928" s="30"/>
      <c r="ACU928" s="30"/>
      <c r="ACV928" s="30"/>
      <c r="ACW928" s="30"/>
      <c r="ACX928" s="30"/>
      <c r="ACY928" s="30"/>
      <c r="ACZ928" s="30"/>
      <c r="ADA928" s="30"/>
      <c r="ADB928" s="30"/>
      <c r="ADC928" s="30"/>
      <c r="ADD928" s="30"/>
      <c r="ADE928" s="30"/>
      <c r="ADF928" s="30"/>
      <c r="ADG928" s="30"/>
      <c r="ADH928" s="30"/>
      <c r="ADI928" s="30"/>
      <c r="ADJ928" s="30"/>
      <c r="ADK928" s="30"/>
      <c r="ADL928" s="30"/>
      <c r="ADM928" s="30"/>
      <c r="ADN928" s="30"/>
      <c r="ADO928" s="30"/>
      <c r="ADP928" s="30"/>
      <c r="ADQ928" s="30"/>
      <c r="ADR928" s="30"/>
      <c r="ADS928" s="30"/>
      <c r="ADT928" s="30"/>
      <c r="ADU928" s="30"/>
      <c r="ADV928" s="30"/>
      <c r="ADW928" s="30"/>
      <c r="ADX928" s="30"/>
      <c r="ADY928" s="30"/>
      <c r="ADZ928" s="30"/>
      <c r="AEA928" s="30"/>
      <c r="AEB928" s="30"/>
      <c r="AEC928" s="30"/>
      <c r="AED928" s="30"/>
      <c r="AEE928" s="30"/>
      <c r="AEF928" s="30"/>
      <c r="AEG928" s="30"/>
      <c r="AEH928" s="30"/>
      <c r="AEI928" s="30"/>
      <c r="AEJ928" s="30"/>
      <c r="AEK928" s="30"/>
      <c r="AEL928" s="30"/>
      <c r="AEM928" s="30"/>
      <c r="AEN928" s="30"/>
      <c r="AEO928" s="30"/>
      <c r="AEP928" s="30"/>
      <c r="AEQ928" s="30"/>
      <c r="AER928" s="30"/>
      <c r="AES928" s="30"/>
      <c r="AET928" s="30"/>
      <c r="AEU928" s="30"/>
      <c r="AEV928" s="30"/>
      <c r="AEW928" s="30"/>
      <c r="AEX928" s="30"/>
      <c r="AEY928" s="30"/>
      <c r="AEZ928" s="30"/>
      <c r="AFA928" s="30"/>
      <c r="AFB928" s="30"/>
      <c r="AFC928" s="30"/>
      <c r="AFD928" s="30"/>
      <c r="AFE928" s="30"/>
      <c r="AFF928" s="30"/>
      <c r="AFG928" s="30"/>
      <c r="AFH928" s="30"/>
      <c r="AFI928" s="30"/>
      <c r="AFJ928" s="30"/>
      <c r="AFK928" s="30"/>
      <c r="AFL928" s="30"/>
      <c r="AFM928" s="30"/>
      <c r="AFN928" s="30"/>
      <c r="AFO928" s="30"/>
      <c r="AFP928" s="30"/>
      <c r="AFQ928" s="30"/>
      <c r="AFR928" s="30"/>
      <c r="AFS928" s="30"/>
      <c r="AFT928" s="30"/>
      <c r="AFU928" s="30"/>
      <c r="AFV928" s="30"/>
      <c r="AFW928" s="30"/>
      <c r="AFX928" s="30"/>
      <c r="AFY928" s="30"/>
      <c r="AFZ928" s="30"/>
      <c r="AGA928" s="30"/>
      <c r="AGB928" s="30"/>
      <c r="AGC928" s="30"/>
      <c r="AGD928" s="30"/>
      <c r="AGE928" s="30"/>
      <c r="AGF928" s="30"/>
      <c r="AGG928" s="30"/>
      <c r="AGH928" s="30"/>
      <c r="AGI928" s="30"/>
      <c r="AGJ928" s="30"/>
      <c r="AGK928" s="30"/>
      <c r="AGL928" s="30"/>
      <c r="AGM928" s="30"/>
      <c r="AGN928" s="30"/>
      <c r="AGO928" s="30"/>
      <c r="AGP928" s="30"/>
      <c r="AGQ928" s="30"/>
      <c r="AGR928" s="30"/>
      <c r="AGS928" s="30"/>
      <c r="AGT928" s="30"/>
      <c r="AGU928" s="30"/>
      <c r="AGV928" s="30"/>
      <c r="AGW928" s="30"/>
      <c r="AGX928" s="30"/>
      <c r="AGY928" s="30"/>
      <c r="AGZ928" s="30"/>
      <c r="AHA928" s="30"/>
      <c r="AHB928" s="30"/>
      <c r="AHC928" s="30"/>
      <c r="AHD928" s="30"/>
      <c r="AHE928" s="30"/>
      <c r="AHF928" s="30"/>
      <c r="AHG928" s="30"/>
      <c r="AHH928" s="30"/>
      <c r="AHI928" s="30"/>
      <c r="AHJ928" s="30"/>
      <c r="AHK928" s="30"/>
      <c r="AHL928" s="30"/>
      <c r="AHM928" s="30"/>
      <c r="AHN928" s="30"/>
      <c r="AHO928" s="30"/>
      <c r="AHP928" s="30"/>
      <c r="AHQ928" s="30"/>
      <c r="AHR928" s="30"/>
      <c r="AHS928" s="30"/>
      <c r="AHT928" s="30"/>
      <c r="AHU928" s="30"/>
      <c r="AHV928" s="30"/>
      <c r="AHW928" s="30"/>
      <c r="AHX928" s="30"/>
      <c r="AHY928" s="30"/>
      <c r="AHZ928" s="30"/>
      <c r="AIA928" s="30"/>
      <c r="AIB928" s="30"/>
      <c r="AIC928" s="30"/>
      <c r="AID928" s="30"/>
      <c r="AIE928" s="30"/>
      <c r="AIF928" s="30"/>
      <c r="AIG928" s="30"/>
      <c r="AIH928" s="30"/>
      <c r="AII928" s="30"/>
      <c r="AIJ928" s="30"/>
      <c r="AIK928" s="30"/>
      <c r="AIL928" s="30"/>
      <c r="AIM928" s="30"/>
      <c r="AIN928" s="30"/>
      <c r="AIO928" s="30"/>
      <c r="AIP928" s="30"/>
      <c r="AIQ928" s="30"/>
      <c r="AIR928" s="30"/>
      <c r="AIS928" s="30"/>
      <c r="AIT928" s="30"/>
      <c r="AIU928" s="30"/>
      <c r="AIV928" s="30"/>
      <c r="AIW928" s="30"/>
      <c r="AIX928" s="30"/>
      <c r="AIY928" s="30"/>
      <c r="AIZ928" s="30"/>
      <c r="AJA928" s="30"/>
      <c r="AJB928" s="30"/>
      <c r="AJC928" s="30"/>
      <c r="AJD928" s="30"/>
      <c r="AJE928" s="30"/>
      <c r="AJF928" s="30"/>
      <c r="AJG928" s="30"/>
      <c r="AJH928" s="30"/>
      <c r="AJI928" s="30"/>
      <c r="AJJ928" s="30"/>
      <c r="AJK928" s="30"/>
      <c r="AJL928" s="30"/>
      <c r="AJM928" s="30"/>
      <c r="AJN928" s="30"/>
      <c r="AJO928" s="30"/>
      <c r="AJP928" s="30"/>
      <c r="AJQ928" s="30"/>
      <c r="AJR928" s="30"/>
      <c r="AJS928" s="30"/>
      <c r="AJT928" s="30"/>
      <c r="AJU928" s="30"/>
      <c r="AJV928" s="30"/>
      <c r="AJW928" s="30"/>
      <c r="AJX928" s="30"/>
      <c r="AJY928" s="30"/>
      <c r="AJZ928" s="30"/>
      <c r="AKA928" s="30"/>
      <c r="AKB928" s="30"/>
      <c r="AKC928" s="30"/>
      <c r="AKD928" s="30"/>
      <c r="AKE928" s="30"/>
      <c r="AKF928" s="30"/>
      <c r="AKG928" s="30"/>
      <c r="AKH928" s="30"/>
      <c r="AKI928" s="30"/>
      <c r="AKJ928" s="30"/>
      <c r="AKK928" s="30"/>
      <c r="AKL928" s="30"/>
      <c r="AKM928" s="30"/>
      <c r="AKN928" s="30"/>
      <c r="AKO928" s="30"/>
      <c r="AKP928" s="30"/>
      <c r="AKQ928" s="30"/>
      <c r="AKR928" s="30"/>
      <c r="AKS928" s="30"/>
      <c r="AKT928" s="30"/>
      <c r="AKU928" s="30"/>
      <c r="AKV928" s="30"/>
      <c r="AKW928" s="30"/>
      <c r="AKX928" s="30"/>
      <c r="AKY928" s="30"/>
      <c r="AKZ928" s="30"/>
      <c r="ALA928" s="30"/>
      <c r="ALB928" s="30"/>
      <c r="ALC928" s="30"/>
      <c r="ALD928" s="30"/>
      <c r="ALE928" s="30"/>
      <c r="ALF928" s="30"/>
      <c r="ALG928" s="30"/>
      <c r="ALH928" s="30"/>
      <c r="ALI928" s="30"/>
      <c r="ALJ928" s="30"/>
      <c r="ALK928" s="30"/>
      <c r="ALL928" s="30"/>
      <c r="ALM928" s="30"/>
      <c r="ALN928" s="30"/>
      <c r="ALO928" s="30"/>
      <c r="ALP928" s="30"/>
      <c r="ALQ928" s="30"/>
      <c r="ALR928" s="30"/>
      <c r="ALS928" s="30"/>
      <c r="ALT928" s="30"/>
      <c r="ALU928" s="30"/>
      <c r="ALV928" s="30"/>
      <c r="ALW928" s="30"/>
      <c r="ALX928" s="30"/>
      <c r="ALY928" s="30"/>
      <c r="ALZ928" s="30"/>
      <c r="AMA928" s="30"/>
      <c r="AMB928" s="30"/>
      <c r="AMC928" s="30"/>
      <c r="AMD928" s="30"/>
      <c r="AME928" s="30"/>
      <c r="AMF928" s="30"/>
      <c r="AMG928" s="30"/>
      <c r="AMH928" s="30"/>
      <c r="AMI928" s="30"/>
      <c r="AMJ928" s="30"/>
      <c r="AMK928" s="30"/>
      <c r="AML928" s="30"/>
      <c r="AMM928" s="30"/>
      <c r="AMN928" s="30"/>
      <c r="AMO928" s="30"/>
      <c r="AMP928" s="30"/>
      <c r="AMQ928" s="30"/>
      <c r="AMR928" s="30"/>
      <c r="AMS928" s="30"/>
      <c r="AMT928" s="30"/>
      <c r="AMU928" s="30"/>
      <c r="AMV928" s="30"/>
      <c r="AMW928" s="30"/>
      <c r="AMX928" s="30"/>
      <c r="AMY928" s="30"/>
      <c r="AMZ928" s="30"/>
      <c r="ANA928" s="30"/>
      <c r="ANB928" s="30"/>
      <c r="ANC928" s="30"/>
      <c r="AND928" s="30"/>
      <c r="ANE928" s="30"/>
      <c r="ANF928" s="30"/>
      <c r="ANG928" s="30"/>
      <c r="ANH928" s="30"/>
      <c r="ANI928" s="30"/>
      <c r="ANJ928" s="30"/>
      <c r="ANK928" s="30"/>
      <c r="ANL928" s="30"/>
      <c r="ANM928" s="30"/>
      <c r="ANN928" s="30"/>
      <c r="ANO928" s="30"/>
      <c r="ANP928" s="30"/>
      <c r="ANQ928" s="30"/>
      <c r="ANR928" s="30"/>
      <c r="ANS928" s="30"/>
      <c r="ANT928" s="30"/>
      <c r="ANU928" s="30"/>
      <c r="ANV928" s="30"/>
      <c r="ANW928" s="30"/>
      <c r="ANX928" s="30"/>
      <c r="ANY928" s="30"/>
      <c r="ANZ928" s="30"/>
      <c r="AOA928" s="30"/>
      <c r="AOB928" s="30"/>
      <c r="AOC928" s="30"/>
      <c r="AOD928" s="30"/>
      <c r="AOE928" s="30"/>
      <c r="AOF928" s="30"/>
      <c r="AOG928" s="30"/>
      <c r="AOH928" s="30"/>
      <c r="AOI928" s="30"/>
      <c r="AOJ928" s="30"/>
      <c r="AOK928" s="30"/>
      <c r="AOL928" s="30"/>
      <c r="AOM928" s="30"/>
      <c r="AON928" s="30"/>
      <c r="AOO928" s="30"/>
      <c r="AOP928" s="30"/>
      <c r="AOQ928" s="30"/>
      <c r="AOR928" s="30"/>
      <c r="AOS928" s="30"/>
      <c r="AOT928" s="30"/>
      <c r="AOU928" s="30"/>
      <c r="AOV928" s="30"/>
      <c r="AOW928" s="30"/>
      <c r="AOX928" s="30"/>
      <c r="AOY928" s="30"/>
      <c r="AOZ928" s="30"/>
      <c r="APA928" s="30"/>
      <c r="APB928" s="30"/>
      <c r="APC928" s="30"/>
      <c r="APD928" s="30"/>
      <c r="APE928" s="30"/>
      <c r="APF928" s="30"/>
      <c r="APG928" s="30"/>
      <c r="APH928" s="30"/>
      <c r="API928" s="30"/>
      <c r="APJ928" s="30"/>
      <c r="APK928" s="30"/>
      <c r="APL928" s="30"/>
      <c r="APM928" s="30"/>
      <c r="APN928" s="30"/>
      <c r="APO928" s="30"/>
      <c r="APP928" s="30"/>
      <c r="APQ928" s="30"/>
      <c r="APR928" s="30"/>
      <c r="APS928" s="30"/>
      <c r="APT928" s="30"/>
      <c r="APU928" s="30"/>
      <c r="APV928" s="30"/>
      <c r="APW928" s="30"/>
      <c r="APX928" s="30"/>
      <c r="APY928" s="30"/>
      <c r="APZ928" s="30"/>
      <c r="AQA928" s="30"/>
      <c r="AQB928" s="30"/>
      <c r="AQC928" s="30"/>
      <c r="AQD928" s="30"/>
      <c r="AQE928" s="30"/>
      <c r="AQF928" s="30"/>
      <c r="AQG928" s="30"/>
      <c r="AQH928" s="30"/>
      <c r="AQI928" s="30"/>
      <c r="AQJ928" s="30"/>
      <c r="AQK928" s="30"/>
      <c r="AQL928" s="30"/>
      <c r="AQM928" s="30"/>
      <c r="AQN928" s="30"/>
      <c r="AQO928" s="30"/>
      <c r="AQP928" s="30"/>
      <c r="AQQ928" s="30"/>
      <c r="AQR928" s="30"/>
      <c r="AQS928" s="30"/>
      <c r="AQT928" s="30"/>
      <c r="AQU928" s="30"/>
      <c r="AQV928" s="30"/>
      <c r="AQW928" s="30"/>
      <c r="AQX928" s="30"/>
      <c r="AQY928" s="30"/>
      <c r="AQZ928" s="30"/>
      <c r="ARA928" s="30"/>
      <c r="ARB928" s="30"/>
      <c r="ARC928" s="30"/>
      <c r="ARD928" s="30"/>
      <c r="ARE928" s="30"/>
      <c r="ARF928" s="30"/>
      <c r="ARG928" s="30"/>
      <c r="ARH928" s="30"/>
      <c r="ARI928" s="30"/>
      <c r="ARJ928" s="30"/>
      <c r="ARK928" s="30"/>
      <c r="ARL928" s="30"/>
      <c r="ARM928" s="30"/>
      <c r="ARN928" s="30"/>
      <c r="ARO928" s="30"/>
      <c r="ARP928" s="30"/>
      <c r="ARQ928" s="30"/>
      <c r="ARR928" s="30"/>
      <c r="ARS928" s="30"/>
      <c r="ART928" s="30"/>
      <c r="ARU928" s="30"/>
      <c r="ARV928" s="30"/>
      <c r="ARW928" s="30"/>
      <c r="ARX928" s="30"/>
      <c r="ARY928" s="30"/>
      <c r="ARZ928" s="30"/>
      <c r="ASA928" s="30"/>
      <c r="ASB928" s="30"/>
      <c r="ASC928" s="30"/>
      <c r="ASD928" s="30"/>
      <c r="ASE928" s="30"/>
      <c r="ASF928" s="30"/>
      <c r="ASG928" s="30"/>
      <c r="ASH928" s="30"/>
      <c r="ASI928" s="30"/>
      <c r="ASJ928" s="30"/>
      <c r="ASK928" s="30"/>
      <c r="ASL928" s="30"/>
      <c r="ASM928" s="30"/>
      <c r="ASN928" s="30"/>
      <c r="ASO928" s="30"/>
      <c r="ASP928" s="30"/>
      <c r="ASQ928" s="30"/>
      <c r="ASR928" s="30"/>
      <c r="ASS928" s="30"/>
      <c r="AST928" s="30"/>
      <c r="ASU928" s="30"/>
      <c r="ASV928" s="30"/>
      <c r="ASW928" s="30"/>
      <c r="ASX928" s="30"/>
      <c r="ASY928" s="30"/>
      <c r="ASZ928" s="30"/>
      <c r="ATA928" s="30"/>
      <c r="ATB928" s="30"/>
      <c r="ATC928" s="30"/>
      <c r="ATD928" s="30"/>
      <c r="ATE928" s="30"/>
      <c r="ATF928" s="30"/>
      <c r="ATG928" s="30"/>
      <c r="ATH928" s="30"/>
      <c r="ATI928" s="30"/>
      <c r="ATJ928" s="30"/>
      <c r="ATK928" s="30"/>
      <c r="ATL928" s="30"/>
      <c r="ATM928" s="30"/>
      <c r="ATN928" s="30"/>
      <c r="ATO928" s="30"/>
      <c r="ATP928" s="30"/>
      <c r="ATQ928" s="30"/>
      <c r="ATR928" s="30"/>
      <c r="ATS928" s="30"/>
      <c r="ATT928" s="30"/>
      <c r="ATU928" s="30"/>
      <c r="ATV928" s="30"/>
      <c r="ATW928" s="30"/>
      <c r="ATX928" s="30"/>
      <c r="ATY928" s="30"/>
      <c r="ATZ928" s="30"/>
      <c r="AUA928" s="30"/>
      <c r="AUB928" s="30"/>
      <c r="AUC928" s="30"/>
      <c r="AUD928" s="30"/>
      <c r="AUE928" s="30"/>
      <c r="AUF928" s="30"/>
      <c r="AUG928" s="30"/>
      <c r="AUH928" s="30"/>
      <c r="AUI928" s="30"/>
      <c r="AUJ928" s="30"/>
      <c r="AUK928" s="30"/>
      <c r="AUL928" s="30"/>
      <c r="AUM928" s="30"/>
      <c r="AUN928" s="30"/>
      <c r="AUO928" s="30"/>
      <c r="AUP928" s="30"/>
      <c r="AUQ928" s="30"/>
      <c r="AUR928" s="30"/>
      <c r="AUS928" s="30"/>
      <c r="AUT928" s="30"/>
      <c r="AUU928" s="30"/>
      <c r="AUV928" s="30"/>
      <c r="AUW928" s="30"/>
      <c r="AUX928" s="30"/>
      <c r="AUY928" s="30"/>
      <c r="AUZ928" s="30"/>
      <c r="AVA928" s="30"/>
      <c r="AVB928" s="30"/>
      <c r="AVC928" s="30"/>
      <c r="AVD928" s="30"/>
      <c r="AVE928" s="30"/>
      <c r="AVF928" s="30"/>
      <c r="AVG928" s="30"/>
      <c r="AVH928" s="30"/>
      <c r="AVI928" s="30"/>
      <c r="AVJ928" s="30"/>
      <c r="AVK928" s="30"/>
      <c r="AVL928" s="30"/>
      <c r="AVM928" s="30"/>
      <c r="AVN928" s="30"/>
      <c r="AVO928" s="30"/>
      <c r="AVP928" s="30"/>
      <c r="AVQ928" s="30"/>
      <c r="AVR928" s="30"/>
      <c r="AVS928" s="30"/>
      <c r="AVT928" s="30"/>
      <c r="AVU928" s="30"/>
      <c r="AVV928" s="30"/>
      <c r="AVW928" s="30"/>
      <c r="AVX928" s="30"/>
      <c r="AVY928" s="30"/>
      <c r="AVZ928" s="30"/>
      <c r="AWA928" s="30"/>
      <c r="AWB928" s="30"/>
      <c r="AWC928" s="30"/>
      <c r="AWD928" s="30"/>
      <c r="AWE928" s="30"/>
      <c r="AWF928" s="30"/>
      <c r="AWG928" s="30"/>
      <c r="AWH928" s="30"/>
      <c r="AWI928" s="30"/>
      <c r="AWJ928" s="30"/>
      <c r="AWK928" s="30"/>
      <c r="AWL928" s="30"/>
      <c r="AWM928" s="30"/>
      <c r="AWN928" s="30"/>
      <c r="AWO928" s="30"/>
      <c r="AWP928" s="30"/>
      <c r="AWQ928" s="30"/>
      <c r="AWR928" s="30"/>
      <c r="AWS928" s="30"/>
      <c r="AWT928" s="30"/>
      <c r="AWU928" s="30"/>
      <c r="AWV928" s="30"/>
      <c r="AWW928" s="30"/>
      <c r="AWX928" s="30"/>
      <c r="AWY928" s="30"/>
      <c r="AWZ928" s="30"/>
      <c r="AXA928" s="30"/>
      <c r="AXB928" s="30"/>
      <c r="AXC928" s="30"/>
      <c r="AXD928" s="30"/>
      <c r="AXE928" s="30"/>
      <c r="AXF928" s="30"/>
      <c r="AXG928" s="30"/>
      <c r="AXH928" s="30"/>
      <c r="AXI928" s="30"/>
      <c r="AXJ928" s="30"/>
      <c r="AXK928" s="30"/>
      <c r="AXL928" s="30"/>
      <c r="AXM928" s="30"/>
      <c r="AXN928" s="30"/>
      <c r="AXO928" s="30"/>
      <c r="AXP928" s="30"/>
      <c r="AXQ928" s="30"/>
      <c r="AXR928" s="30"/>
      <c r="AXS928" s="30"/>
      <c r="AXT928" s="30"/>
      <c r="AXU928" s="30"/>
      <c r="AXV928" s="30"/>
      <c r="AXW928" s="30"/>
      <c r="AXX928" s="30"/>
      <c r="AXY928" s="30"/>
      <c r="AXZ928" s="30"/>
      <c r="AYA928" s="30"/>
      <c r="AYB928" s="30"/>
      <c r="AYC928" s="30"/>
      <c r="AYD928" s="30"/>
      <c r="AYE928" s="30"/>
      <c r="AYF928" s="30"/>
      <c r="AYG928" s="30"/>
      <c r="AYH928" s="30"/>
      <c r="AYI928" s="30"/>
      <c r="AYJ928" s="30"/>
      <c r="AYK928" s="30"/>
      <c r="AYL928" s="30"/>
      <c r="AYM928" s="30"/>
      <c r="AYN928" s="30"/>
      <c r="AYO928" s="30"/>
      <c r="AYP928" s="30"/>
      <c r="AYQ928" s="30"/>
      <c r="AYR928" s="30"/>
      <c r="AYS928" s="30"/>
      <c r="AYT928" s="30"/>
      <c r="AYU928" s="30"/>
      <c r="AYV928" s="30"/>
      <c r="AYW928" s="30"/>
      <c r="AYX928" s="30"/>
      <c r="AYY928" s="30"/>
      <c r="AYZ928" s="30"/>
      <c r="AZA928" s="30"/>
      <c r="AZB928" s="30"/>
      <c r="AZC928" s="30"/>
      <c r="AZD928" s="30"/>
      <c r="AZE928" s="30"/>
      <c r="AZF928" s="30"/>
      <c r="AZG928" s="30"/>
      <c r="AZH928" s="30"/>
      <c r="AZI928" s="30"/>
      <c r="AZJ928" s="30"/>
      <c r="AZK928" s="30"/>
      <c r="AZL928" s="30"/>
      <c r="AZM928" s="30"/>
      <c r="AZN928" s="30"/>
      <c r="AZO928" s="30"/>
      <c r="AZP928" s="30"/>
      <c r="AZQ928" s="30"/>
      <c r="AZR928" s="30"/>
      <c r="AZS928" s="30"/>
      <c r="AZT928" s="30"/>
      <c r="AZU928" s="30"/>
      <c r="AZV928" s="30"/>
      <c r="AZW928" s="30"/>
      <c r="AZX928" s="30"/>
      <c r="AZY928" s="30"/>
      <c r="AZZ928" s="30"/>
      <c r="BAA928" s="30"/>
      <c r="BAB928" s="30"/>
      <c r="BAC928" s="30"/>
      <c r="BAD928" s="30"/>
      <c r="BAE928" s="30"/>
      <c r="BAF928" s="30"/>
      <c r="BAG928" s="30"/>
      <c r="BAH928" s="30"/>
      <c r="BAI928" s="30"/>
      <c r="BAJ928" s="30"/>
      <c r="BAK928" s="30"/>
      <c r="BAL928" s="30"/>
      <c r="BAM928" s="30"/>
      <c r="BAN928" s="30"/>
      <c r="BAO928" s="30"/>
      <c r="BAP928" s="30"/>
      <c r="BAQ928" s="30"/>
      <c r="BAR928" s="30"/>
      <c r="BAS928" s="30"/>
      <c r="BAT928" s="30"/>
      <c r="BAU928" s="30"/>
      <c r="BAV928" s="30"/>
      <c r="BAW928" s="30"/>
      <c r="BAX928" s="30"/>
      <c r="BAY928" s="30"/>
      <c r="BAZ928" s="30"/>
      <c r="BBA928" s="30"/>
      <c r="BBB928" s="30"/>
      <c r="BBC928" s="30"/>
      <c r="BBD928" s="30"/>
      <c r="BBE928" s="30"/>
      <c r="BBF928" s="30"/>
      <c r="BBG928" s="30"/>
      <c r="BBH928" s="30"/>
      <c r="BBI928" s="30"/>
      <c r="BBJ928" s="30"/>
      <c r="BBK928" s="30"/>
      <c r="BBL928" s="30"/>
      <c r="BBM928" s="30"/>
      <c r="BBN928" s="30"/>
      <c r="BBO928" s="30"/>
      <c r="BBP928" s="30"/>
      <c r="BBQ928" s="30"/>
      <c r="BBR928" s="30"/>
      <c r="BBS928" s="30"/>
      <c r="BBT928" s="30"/>
      <c r="BBU928" s="30"/>
      <c r="BBV928" s="30"/>
      <c r="BBW928" s="30"/>
      <c r="BBX928" s="30"/>
      <c r="BBY928" s="30"/>
      <c r="BBZ928" s="30"/>
      <c r="BCA928" s="30"/>
      <c r="BCB928" s="30"/>
      <c r="BCC928" s="30"/>
      <c r="BCD928" s="30"/>
      <c r="BCE928" s="30"/>
      <c r="BCF928" s="30"/>
      <c r="BCG928" s="30"/>
      <c r="BCH928" s="30"/>
      <c r="BCI928" s="30"/>
      <c r="BCJ928" s="30"/>
      <c r="BCK928" s="30"/>
      <c r="BCL928" s="30"/>
      <c r="BCM928" s="30"/>
      <c r="BCN928" s="30"/>
      <c r="BCO928" s="30"/>
      <c r="BCP928" s="30"/>
      <c r="BCQ928" s="30"/>
      <c r="BCR928" s="30"/>
      <c r="BCS928" s="30"/>
      <c r="BCT928" s="30"/>
      <c r="BCU928" s="30"/>
      <c r="BCV928" s="30"/>
      <c r="BCW928" s="30"/>
      <c r="BCX928" s="30"/>
      <c r="BCY928" s="30"/>
      <c r="BCZ928" s="30"/>
      <c r="BDA928" s="30"/>
      <c r="BDB928" s="30"/>
      <c r="BDC928" s="30"/>
      <c r="BDD928" s="30"/>
      <c r="BDE928" s="30"/>
      <c r="BDF928" s="30"/>
      <c r="BDG928" s="30"/>
      <c r="BDH928" s="30"/>
      <c r="BDI928" s="30"/>
      <c r="BDJ928" s="30"/>
      <c r="BDK928" s="30"/>
      <c r="BDL928" s="30"/>
      <c r="BDM928" s="30"/>
      <c r="BDN928" s="30"/>
      <c r="BDO928" s="30"/>
      <c r="BDP928" s="30"/>
      <c r="BDQ928" s="30"/>
      <c r="BDR928" s="30"/>
      <c r="BDS928" s="30"/>
      <c r="BDT928" s="30"/>
      <c r="BDU928" s="30"/>
      <c r="BDV928" s="30"/>
      <c r="BDW928" s="30"/>
      <c r="BDX928" s="30"/>
      <c r="BDY928" s="30"/>
      <c r="BDZ928" s="30"/>
      <c r="BEA928" s="30"/>
      <c r="BEB928" s="30"/>
      <c r="BEC928" s="30"/>
      <c r="BED928" s="30"/>
      <c r="BEE928" s="30"/>
      <c r="BEF928" s="30"/>
      <c r="BEG928" s="30"/>
      <c r="BEH928" s="30"/>
      <c r="BEI928" s="30"/>
      <c r="BEJ928" s="30"/>
      <c r="BEK928" s="30"/>
      <c r="BEL928" s="30"/>
      <c r="BEM928" s="30"/>
      <c r="BEN928" s="30"/>
      <c r="BEO928" s="30"/>
      <c r="BEP928" s="30"/>
      <c r="BEQ928" s="30"/>
      <c r="BER928" s="30"/>
      <c r="BES928" s="30"/>
      <c r="BET928" s="30"/>
      <c r="BEU928" s="30"/>
      <c r="BEV928" s="30"/>
      <c r="BEW928" s="30"/>
      <c r="BEX928" s="30"/>
      <c r="BEY928" s="30"/>
      <c r="BEZ928" s="30"/>
      <c r="BFA928" s="30"/>
      <c r="BFB928" s="30"/>
      <c r="BFC928" s="30"/>
      <c r="BFD928" s="30"/>
      <c r="BFE928" s="30"/>
      <c r="BFF928" s="30"/>
      <c r="BFG928" s="30"/>
      <c r="BFH928" s="30"/>
      <c r="BFI928" s="30"/>
      <c r="BFJ928" s="30"/>
      <c r="BFK928" s="30"/>
      <c r="BFL928" s="30"/>
      <c r="BFM928" s="30"/>
      <c r="BFN928" s="30"/>
      <c r="BFO928" s="30"/>
      <c r="BFP928" s="30"/>
      <c r="BFQ928" s="30"/>
      <c r="BFR928" s="30"/>
      <c r="BFS928" s="30"/>
      <c r="BFT928" s="30"/>
      <c r="BFU928" s="30"/>
      <c r="BFV928" s="30"/>
      <c r="BFW928" s="30"/>
      <c r="BFX928" s="30"/>
      <c r="BFY928" s="30"/>
      <c r="BFZ928" s="30"/>
      <c r="BGA928" s="30"/>
      <c r="BGB928" s="30"/>
      <c r="BGC928" s="30"/>
      <c r="BGD928" s="30"/>
      <c r="BGE928" s="30"/>
      <c r="BGF928" s="30"/>
      <c r="BGG928" s="30"/>
      <c r="BGH928" s="30"/>
      <c r="BGI928" s="30"/>
      <c r="BGJ928" s="30"/>
      <c r="BGK928" s="30"/>
      <c r="BGL928" s="30"/>
      <c r="BGM928" s="30"/>
      <c r="BGN928" s="30"/>
      <c r="BGO928" s="30"/>
      <c r="BGP928" s="30"/>
      <c r="BGQ928" s="30"/>
      <c r="BGR928" s="30"/>
      <c r="BGS928" s="30"/>
      <c r="BGT928" s="30"/>
      <c r="BGU928" s="30"/>
      <c r="BGV928" s="30"/>
      <c r="BGW928" s="30"/>
      <c r="BGX928" s="30"/>
      <c r="BGY928" s="30"/>
      <c r="BGZ928" s="30"/>
      <c r="BHA928" s="30"/>
      <c r="BHB928" s="30"/>
      <c r="BHC928" s="30"/>
      <c r="BHD928" s="30"/>
      <c r="BHE928" s="30"/>
      <c r="BHF928" s="30"/>
      <c r="BHG928" s="30"/>
      <c r="BHH928" s="30"/>
      <c r="BHI928" s="30"/>
      <c r="BHJ928" s="30"/>
      <c r="BHK928" s="30"/>
      <c r="BHL928" s="30"/>
      <c r="BHM928" s="30"/>
      <c r="BHN928" s="30"/>
      <c r="BHO928" s="30"/>
      <c r="BHP928" s="30"/>
      <c r="BHQ928" s="30"/>
      <c r="BHR928" s="30"/>
      <c r="BHS928" s="30"/>
      <c r="BHT928" s="30"/>
      <c r="BHU928" s="30"/>
      <c r="BHV928" s="30"/>
      <c r="BHW928" s="30"/>
      <c r="BHX928" s="30"/>
      <c r="BHY928" s="30"/>
      <c r="BHZ928" s="30"/>
      <c r="BIA928" s="30"/>
      <c r="BIB928" s="30"/>
      <c r="BIC928" s="30"/>
      <c r="BID928" s="30"/>
      <c r="BIE928" s="30"/>
      <c r="BIF928" s="30"/>
      <c r="BIG928" s="30"/>
      <c r="BIH928" s="30"/>
      <c r="BII928" s="30"/>
      <c r="BIJ928" s="30"/>
      <c r="BIK928" s="30"/>
      <c r="BIL928" s="30"/>
      <c r="BIM928" s="30"/>
      <c r="BIN928" s="30"/>
      <c r="BIO928" s="30"/>
      <c r="BIP928" s="30"/>
      <c r="BIQ928" s="30"/>
      <c r="BIR928" s="30"/>
      <c r="BIS928" s="30"/>
      <c r="BIT928" s="30"/>
      <c r="BIU928" s="30"/>
      <c r="BIV928" s="30"/>
      <c r="BIW928" s="30"/>
      <c r="BIX928" s="30"/>
      <c r="BIY928" s="30"/>
      <c r="BIZ928" s="30"/>
      <c r="BJA928" s="30"/>
      <c r="BJB928" s="30"/>
      <c r="BJC928" s="30"/>
      <c r="BJD928" s="30"/>
      <c r="BJE928" s="30"/>
      <c r="BJF928" s="30"/>
      <c r="BJG928" s="30"/>
      <c r="BJH928" s="30"/>
      <c r="BJI928" s="30"/>
      <c r="BJJ928" s="30"/>
      <c r="BJK928" s="30"/>
      <c r="BJL928" s="30"/>
      <c r="BJM928" s="30"/>
      <c r="BJN928" s="30"/>
      <c r="BJO928" s="30"/>
      <c r="BJP928" s="30"/>
      <c r="BJQ928" s="30"/>
      <c r="BJR928" s="30"/>
      <c r="BJS928" s="30"/>
      <c r="BJT928" s="30"/>
      <c r="BJU928" s="30"/>
      <c r="BJV928" s="30"/>
      <c r="BJW928" s="30"/>
      <c r="BJX928" s="30"/>
      <c r="BJY928" s="30"/>
      <c r="BJZ928" s="30"/>
      <c r="BKA928" s="30"/>
      <c r="BKB928" s="30"/>
      <c r="BKC928" s="30"/>
      <c r="BKD928" s="30"/>
      <c r="BKE928" s="30"/>
      <c r="BKF928" s="30"/>
      <c r="BKG928" s="30"/>
      <c r="BKH928" s="30"/>
      <c r="BKI928" s="30"/>
      <c r="BKJ928" s="30"/>
      <c r="BKK928" s="30"/>
      <c r="BKL928" s="30"/>
      <c r="BKM928" s="30"/>
      <c r="BKN928" s="30"/>
      <c r="BKO928" s="30"/>
      <c r="BKP928" s="30"/>
      <c r="BKQ928" s="30"/>
      <c r="BKR928" s="30"/>
      <c r="BKS928" s="30"/>
      <c r="BKT928" s="30"/>
      <c r="BKU928" s="30"/>
      <c r="BKV928" s="30"/>
      <c r="BKW928" s="30"/>
      <c r="BKX928" s="30"/>
      <c r="BKY928" s="30"/>
      <c r="BKZ928" s="30"/>
      <c r="BLA928" s="30"/>
      <c r="BLB928" s="30"/>
      <c r="BLC928" s="30"/>
      <c r="BLD928" s="30"/>
      <c r="BLE928" s="30"/>
      <c r="BLF928" s="30"/>
      <c r="BLG928" s="30"/>
      <c r="BLH928" s="30"/>
      <c r="BLI928" s="30"/>
      <c r="BLJ928" s="30"/>
      <c r="BLK928" s="30"/>
      <c r="BLL928" s="30"/>
      <c r="BLM928" s="30"/>
      <c r="BLN928" s="30"/>
      <c r="BLO928" s="30"/>
      <c r="BLP928" s="30"/>
      <c r="BLQ928" s="30"/>
      <c r="BLR928" s="30"/>
      <c r="BLS928" s="30"/>
      <c r="BLT928" s="30"/>
      <c r="BLU928" s="30"/>
      <c r="BLV928" s="30"/>
      <c r="BLW928" s="30"/>
      <c r="BLX928" s="30"/>
      <c r="BLY928" s="30"/>
      <c r="BLZ928" s="30"/>
      <c r="BMA928" s="30"/>
      <c r="BMB928" s="30"/>
      <c r="BMC928" s="30"/>
      <c r="BMD928" s="30"/>
      <c r="BME928" s="30"/>
      <c r="BMF928" s="30"/>
      <c r="BMG928" s="30"/>
      <c r="BMH928" s="30"/>
      <c r="BMI928" s="30"/>
      <c r="BMJ928" s="30"/>
      <c r="BMK928" s="30"/>
      <c r="BML928" s="30"/>
      <c r="BMM928" s="30"/>
      <c r="BMN928" s="30"/>
      <c r="BMO928" s="30"/>
      <c r="BMP928" s="30"/>
      <c r="BMQ928" s="30"/>
      <c r="BMR928" s="30"/>
      <c r="BMS928" s="30"/>
      <c r="BMT928" s="30"/>
      <c r="BMU928" s="30"/>
      <c r="BMV928" s="30"/>
      <c r="BMW928" s="30"/>
      <c r="BMX928" s="30"/>
      <c r="BMY928" s="30"/>
      <c r="BMZ928" s="30"/>
      <c r="BNA928" s="30"/>
      <c r="BNB928" s="30"/>
      <c r="BNC928" s="30"/>
      <c r="BND928" s="30"/>
      <c r="BNE928" s="30"/>
      <c r="BNF928" s="30"/>
      <c r="BNG928" s="30"/>
      <c r="BNH928" s="30"/>
      <c r="BNI928" s="30"/>
      <c r="BNJ928" s="30"/>
      <c r="BNK928" s="30"/>
      <c r="BNL928" s="30"/>
      <c r="BNM928" s="30"/>
      <c r="BNN928" s="30"/>
      <c r="BNO928" s="30"/>
      <c r="BNP928" s="30"/>
      <c r="BNQ928" s="30"/>
      <c r="BNR928" s="30"/>
      <c r="BNS928" s="30"/>
      <c r="BNT928" s="30"/>
      <c r="BNU928" s="30"/>
      <c r="BNV928" s="30"/>
      <c r="BNW928" s="30"/>
      <c r="BNX928" s="30"/>
      <c r="BNY928" s="30"/>
      <c r="BNZ928" s="30"/>
      <c r="BOA928" s="30"/>
      <c r="BOB928" s="30"/>
      <c r="BOC928" s="30"/>
      <c r="BOD928" s="30"/>
      <c r="BOE928" s="30"/>
      <c r="BOF928" s="30"/>
      <c r="BOG928" s="30"/>
      <c r="BOH928" s="30"/>
      <c r="BOI928" s="30"/>
      <c r="BOJ928" s="30"/>
      <c r="BOK928" s="30"/>
      <c r="BOL928" s="30"/>
      <c r="BOM928" s="30"/>
      <c r="BON928" s="30"/>
      <c r="BOO928" s="30"/>
      <c r="BOP928" s="30"/>
      <c r="BOQ928" s="30"/>
      <c r="BOR928" s="30"/>
      <c r="BOS928" s="30"/>
      <c r="BOT928" s="30"/>
      <c r="BOU928" s="30"/>
      <c r="BOV928" s="30"/>
      <c r="BOW928" s="30"/>
      <c r="BOX928" s="30"/>
      <c r="BOY928" s="30"/>
      <c r="BOZ928" s="30"/>
      <c r="BPA928" s="30"/>
      <c r="BPB928" s="30"/>
      <c r="BPC928" s="30"/>
      <c r="BPD928" s="30"/>
      <c r="BPE928" s="30"/>
      <c r="BPF928" s="30"/>
      <c r="BPG928" s="30"/>
      <c r="BPH928" s="30"/>
      <c r="BPI928" s="30"/>
      <c r="BPJ928" s="30"/>
      <c r="BPK928" s="30"/>
      <c r="BPL928" s="30"/>
      <c r="BPM928" s="30"/>
      <c r="BPN928" s="30"/>
      <c r="BPO928" s="30"/>
      <c r="BPP928" s="30"/>
      <c r="BPQ928" s="30"/>
      <c r="BPR928" s="30"/>
      <c r="BPS928" s="30"/>
      <c r="BPT928" s="30"/>
      <c r="BPU928" s="30"/>
      <c r="BPV928" s="30"/>
      <c r="BPW928" s="30"/>
      <c r="BPX928" s="30"/>
      <c r="BPY928" s="30"/>
      <c r="BPZ928" s="30"/>
      <c r="BQA928" s="30"/>
      <c r="BQB928" s="30"/>
      <c r="BQC928" s="30"/>
      <c r="BQD928" s="30"/>
      <c r="BQE928" s="30"/>
      <c r="BQF928" s="30"/>
      <c r="BQG928" s="30"/>
      <c r="BQH928" s="30"/>
      <c r="BQI928" s="30"/>
      <c r="BQJ928" s="30"/>
      <c r="BQK928" s="30"/>
      <c r="BQL928" s="30"/>
      <c r="BQM928" s="30"/>
      <c r="BQN928" s="30"/>
      <c r="BQO928" s="30"/>
      <c r="BQP928" s="30"/>
      <c r="BQQ928" s="30"/>
      <c r="BQR928" s="30"/>
      <c r="BQS928" s="30"/>
      <c r="BQT928" s="30"/>
      <c r="BQU928" s="30"/>
      <c r="BQV928" s="30"/>
      <c r="BQW928" s="30"/>
      <c r="BQX928" s="30"/>
      <c r="BQY928" s="30"/>
      <c r="BQZ928" s="30"/>
      <c r="BRA928" s="30"/>
      <c r="BRB928" s="30"/>
      <c r="BRC928" s="30"/>
      <c r="BRD928" s="30"/>
      <c r="BRE928" s="30"/>
      <c r="BRF928" s="30"/>
      <c r="BRG928" s="30"/>
      <c r="BRH928" s="30"/>
      <c r="BRI928" s="30"/>
      <c r="BRJ928" s="30"/>
      <c r="BRK928" s="30"/>
      <c r="BRL928" s="30"/>
      <c r="BRM928" s="30"/>
      <c r="BRN928" s="30"/>
      <c r="BRO928" s="30"/>
      <c r="BRP928" s="30"/>
      <c r="BRQ928" s="30"/>
      <c r="BRR928" s="30"/>
      <c r="BRS928" s="30"/>
      <c r="BRT928" s="30"/>
      <c r="BRU928" s="30"/>
      <c r="BRV928" s="30"/>
      <c r="BRW928" s="30"/>
      <c r="BRX928" s="30"/>
      <c r="BRY928" s="30"/>
      <c r="BRZ928" s="30"/>
      <c r="BSA928" s="30"/>
      <c r="BSB928" s="30"/>
      <c r="BSC928" s="30"/>
      <c r="BSD928" s="30"/>
      <c r="BSE928" s="30"/>
      <c r="BSF928" s="30"/>
      <c r="BSG928" s="30"/>
      <c r="BSH928" s="30"/>
      <c r="BSI928" s="30"/>
      <c r="BSJ928" s="30"/>
      <c r="BSK928" s="30"/>
      <c r="BSL928" s="30"/>
      <c r="BSM928" s="30"/>
      <c r="BSN928" s="30"/>
      <c r="BSO928" s="30"/>
      <c r="BSP928" s="30"/>
      <c r="BSQ928" s="30"/>
      <c r="BSR928" s="30"/>
      <c r="BSS928" s="30"/>
      <c r="BST928" s="30"/>
      <c r="BSU928" s="30"/>
      <c r="BSV928" s="30"/>
      <c r="BSW928" s="30"/>
      <c r="BSX928" s="30"/>
      <c r="BSY928" s="30"/>
      <c r="BSZ928" s="30"/>
      <c r="BTA928" s="30"/>
      <c r="BTB928" s="30"/>
      <c r="BTC928" s="30"/>
      <c r="BTD928" s="30"/>
      <c r="BTE928" s="30"/>
      <c r="BTF928" s="30"/>
      <c r="BTG928" s="30"/>
      <c r="BTH928" s="30"/>
      <c r="BTI928" s="30"/>
      <c r="BTJ928" s="30"/>
      <c r="BTK928" s="30"/>
      <c r="BTL928" s="30"/>
      <c r="BTM928" s="30"/>
      <c r="BTN928" s="30"/>
      <c r="BTO928" s="30"/>
      <c r="BTP928" s="30"/>
      <c r="BTQ928" s="30"/>
      <c r="BTR928" s="30"/>
      <c r="BTS928" s="30"/>
      <c r="BTT928" s="30"/>
      <c r="BTU928" s="30"/>
      <c r="BTV928" s="30"/>
      <c r="BTW928" s="30"/>
      <c r="BTX928" s="30"/>
      <c r="BTY928" s="30"/>
      <c r="BTZ928" s="30"/>
      <c r="BUA928" s="30"/>
      <c r="BUB928" s="30"/>
      <c r="BUC928" s="30"/>
      <c r="BUD928" s="30"/>
      <c r="BUE928" s="30"/>
      <c r="BUF928" s="30"/>
      <c r="BUG928" s="30"/>
      <c r="BUH928" s="30"/>
      <c r="BUI928" s="30"/>
      <c r="BUJ928" s="30"/>
      <c r="BUK928" s="30"/>
      <c r="BUL928" s="30"/>
      <c r="BUM928" s="30"/>
      <c r="BUN928" s="30"/>
      <c r="BUO928" s="30"/>
      <c r="BUP928" s="30"/>
      <c r="BUQ928" s="30"/>
      <c r="BUR928" s="30"/>
      <c r="BUS928" s="30"/>
      <c r="BUT928" s="30"/>
      <c r="BUU928" s="30"/>
      <c r="BUV928" s="30"/>
      <c r="BUW928" s="30"/>
      <c r="BUX928" s="30"/>
      <c r="BUY928" s="30"/>
      <c r="BUZ928" s="30"/>
      <c r="BVA928" s="30"/>
      <c r="BVB928" s="30"/>
      <c r="BVC928" s="30"/>
      <c r="BVD928" s="30"/>
      <c r="BVE928" s="30"/>
      <c r="BVF928" s="30"/>
      <c r="BVG928" s="30"/>
      <c r="BVH928" s="30"/>
      <c r="BVI928" s="30"/>
      <c r="BVJ928" s="30"/>
      <c r="BVK928" s="30"/>
      <c r="BVL928" s="30"/>
      <c r="BVM928" s="30"/>
      <c r="BVN928" s="30"/>
      <c r="BVO928" s="30"/>
      <c r="BVP928" s="30"/>
      <c r="BVQ928" s="30"/>
      <c r="BVR928" s="30"/>
      <c r="BVS928" s="30"/>
      <c r="BVT928" s="30"/>
      <c r="BVU928" s="30"/>
      <c r="BVV928" s="30"/>
      <c r="BVW928" s="30"/>
      <c r="BVX928" s="30"/>
      <c r="BVY928" s="30"/>
      <c r="BVZ928" s="30"/>
      <c r="BWA928" s="30"/>
      <c r="BWB928" s="30"/>
      <c r="BWC928" s="30"/>
      <c r="BWD928" s="30"/>
      <c r="BWE928" s="30"/>
      <c r="BWF928" s="30"/>
      <c r="BWG928" s="30"/>
      <c r="BWH928" s="30"/>
      <c r="BWI928" s="30"/>
      <c r="BWJ928" s="30"/>
      <c r="BWK928" s="30"/>
      <c r="BWL928" s="30"/>
      <c r="BWM928" s="30"/>
      <c r="BWN928" s="30"/>
      <c r="BWO928" s="30"/>
      <c r="BWP928" s="30"/>
      <c r="BWQ928" s="30"/>
      <c r="BWR928" s="30"/>
      <c r="BWS928" s="30"/>
      <c r="BWT928" s="30"/>
      <c r="BWU928" s="30"/>
      <c r="BWV928" s="30"/>
      <c r="BWW928" s="30"/>
      <c r="BWX928" s="30"/>
      <c r="BWY928" s="30"/>
      <c r="BWZ928" s="30"/>
      <c r="BXA928" s="30"/>
      <c r="BXB928" s="30"/>
      <c r="BXC928" s="30"/>
      <c r="BXD928" s="30"/>
      <c r="BXE928" s="30"/>
      <c r="BXF928" s="30"/>
      <c r="BXG928" s="30"/>
      <c r="BXH928" s="30"/>
      <c r="BXI928" s="30"/>
      <c r="BXJ928" s="30"/>
      <c r="BXK928" s="30"/>
      <c r="BXL928" s="30"/>
      <c r="BXM928" s="30"/>
      <c r="BXN928" s="30"/>
      <c r="BXO928" s="30"/>
      <c r="BXP928" s="30"/>
      <c r="BXQ928" s="30"/>
      <c r="BXR928" s="30"/>
      <c r="BXS928" s="30"/>
      <c r="BXT928" s="30"/>
      <c r="BXU928" s="30"/>
      <c r="BXV928" s="30"/>
      <c r="BXW928" s="30"/>
      <c r="BXX928" s="30"/>
      <c r="BXY928" s="30"/>
      <c r="BXZ928" s="30"/>
      <c r="BYA928" s="30"/>
      <c r="BYB928" s="30"/>
      <c r="BYC928" s="30"/>
      <c r="BYD928" s="30"/>
      <c r="BYE928" s="30"/>
      <c r="BYF928" s="30"/>
      <c r="BYG928" s="30"/>
      <c r="BYH928" s="30"/>
      <c r="BYI928" s="30"/>
      <c r="BYJ928" s="30"/>
      <c r="BYK928" s="30"/>
      <c r="BYL928" s="30"/>
      <c r="BYM928" s="30"/>
      <c r="BYN928" s="30"/>
      <c r="BYO928" s="30"/>
      <c r="BYP928" s="30"/>
      <c r="BYQ928" s="30"/>
      <c r="BYR928" s="30"/>
      <c r="BYS928" s="30"/>
      <c r="BYT928" s="30"/>
      <c r="BYU928" s="30"/>
      <c r="BYV928" s="30"/>
      <c r="BYW928" s="30"/>
      <c r="BYX928" s="30"/>
      <c r="BYY928" s="30"/>
      <c r="BYZ928" s="30"/>
      <c r="BZA928" s="30"/>
      <c r="BZB928" s="30"/>
      <c r="BZC928" s="30"/>
      <c r="BZD928" s="30"/>
      <c r="BZE928" s="30"/>
      <c r="BZF928" s="30"/>
      <c r="BZG928" s="30"/>
      <c r="BZH928" s="30"/>
      <c r="BZI928" s="30"/>
      <c r="BZJ928" s="30"/>
      <c r="BZK928" s="30"/>
      <c r="BZL928" s="30"/>
      <c r="BZM928" s="30"/>
      <c r="BZN928" s="30"/>
      <c r="BZO928" s="30"/>
      <c r="BZP928" s="30"/>
      <c r="BZQ928" s="30"/>
      <c r="BZR928" s="30"/>
      <c r="BZS928" s="30"/>
      <c r="BZT928" s="30"/>
      <c r="BZU928" s="30"/>
      <c r="BZV928" s="30"/>
      <c r="BZW928" s="30"/>
      <c r="BZX928" s="30"/>
      <c r="BZY928" s="30"/>
      <c r="BZZ928" s="30"/>
      <c r="CAA928" s="30"/>
      <c r="CAB928" s="30"/>
      <c r="CAC928" s="30"/>
      <c r="CAD928" s="30"/>
      <c r="CAE928" s="30"/>
      <c r="CAF928" s="30"/>
      <c r="CAG928" s="30"/>
      <c r="CAH928" s="30"/>
      <c r="CAI928" s="30"/>
      <c r="CAJ928" s="30"/>
      <c r="CAK928" s="30"/>
      <c r="CAL928" s="30"/>
      <c r="CAM928" s="30"/>
      <c r="CAN928" s="30"/>
      <c r="CAO928" s="30"/>
      <c r="CAP928" s="30"/>
      <c r="CAQ928" s="30"/>
      <c r="CAR928" s="30"/>
      <c r="CAS928" s="30"/>
      <c r="CAT928" s="30"/>
      <c r="CAU928" s="30"/>
      <c r="CAV928" s="30"/>
      <c r="CAW928" s="30"/>
      <c r="CAX928" s="30"/>
      <c r="CAY928" s="30"/>
      <c r="CAZ928" s="30"/>
      <c r="CBA928" s="30"/>
      <c r="CBB928" s="30"/>
      <c r="CBC928" s="30"/>
      <c r="CBD928" s="30"/>
      <c r="CBE928" s="30"/>
      <c r="CBF928" s="30"/>
      <c r="CBG928" s="30"/>
      <c r="CBH928" s="30"/>
      <c r="CBI928" s="30"/>
      <c r="CBJ928" s="30"/>
      <c r="CBK928" s="30"/>
      <c r="CBL928" s="30"/>
      <c r="CBM928" s="30"/>
      <c r="CBN928" s="30"/>
      <c r="CBO928" s="30"/>
      <c r="CBP928" s="30"/>
      <c r="CBQ928" s="30"/>
      <c r="CBR928" s="30"/>
      <c r="CBS928" s="30"/>
      <c r="CBT928" s="30"/>
      <c r="CBU928" s="30"/>
      <c r="CBV928" s="30"/>
      <c r="CBW928" s="30"/>
      <c r="CBX928" s="30"/>
      <c r="CBY928" s="30"/>
      <c r="CBZ928" s="30"/>
      <c r="CCA928" s="30"/>
      <c r="CCB928" s="30"/>
      <c r="CCC928" s="30"/>
      <c r="CCD928" s="30"/>
      <c r="CCE928" s="30"/>
      <c r="CCF928" s="30"/>
      <c r="CCG928" s="30"/>
      <c r="CCH928" s="30"/>
      <c r="CCI928" s="30"/>
      <c r="CCJ928" s="30"/>
      <c r="CCK928" s="30"/>
      <c r="CCL928" s="30"/>
      <c r="CCM928" s="30"/>
      <c r="CCN928" s="30"/>
      <c r="CCO928" s="30"/>
      <c r="CCP928" s="30"/>
      <c r="CCQ928" s="30"/>
      <c r="CCR928" s="30"/>
      <c r="CCS928" s="30"/>
      <c r="CCT928" s="30"/>
      <c r="CCU928" s="30"/>
      <c r="CCV928" s="30"/>
      <c r="CCW928" s="30"/>
      <c r="CCX928" s="30"/>
      <c r="CCY928" s="30"/>
      <c r="CCZ928" s="30"/>
      <c r="CDA928" s="30"/>
      <c r="CDB928" s="30"/>
      <c r="CDC928" s="30"/>
      <c r="CDD928" s="30"/>
      <c r="CDE928" s="30"/>
      <c r="CDF928" s="30"/>
      <c r="CDG928" s="30"/>
      <c r="CDH928" s="30"/>
      <c r="CDI928" s="30"/>
      <c r="CDJ928" s="30"/>
      <c r="CDK928" s="30"/>
      <c r="CDL928" s="30"/>
      <c r="CDM928" s="30"/>
      <c r="CDN928" s="30"/>
      <c r="CDO928" s="30"/>
      <c r="CDP928" s="30"/>
      <c r="CDQ928" s="30"/>
      <c r="CDR928" s="30"/>
      <c r="CDS928" s="30"/>
      <c r="CDT928" s="30"/>
      <c r="CDU928" s="30"/>
      <c r="CDV928" s="30"/>
      <c r="CDW928" s="30"/>
      <c r="CDX928" s="30"/>
      <c r="CDY928" s="30"/>
      <c r="CDZ928" s="30"/>
      <c r="CEA928" s="30"/>
      <c r="CEB928" s="30"/>
      <c r="CEC928" s="30"/>
      <c r="CED928" s="30"/>
      <c r="CEE928" s="30"/>
      <c r="CEF928" s="30"/>
      <c r="CEG928" s="30"/>
      <c r="CEH928" s="30"/>
      <c r="CEI928" s="30"/>
      <c r="CEJ928" s="30"/>
      <c r="CEK928" s="30"/>
      <c r="CEL928" s="30"/>
      <c r="CEM928" s="30"/>
      <c r="CEN928" s="30"/>
      <c r="CEO928" s="30"/>
      <c r="CEP928" s="30"/>
      <c r="CEQ928" s="30"/>
      <c r="CER928" s="30"/>
      <c r="CES928" s="30"/>
      <c r="CET928" s="30"/>
      <c r="CEU928" s="30"/>
      <c r="CEV928" s="30"/>
      <c r="CEW928" s="30"/>
      <c r="CEX928" s="30"/>
      <c r="CEY928" s="30"/>
      <c r="CEZ928" s="30"/>
      <c r="CFA928" s="30"/>
      <c r="CFB928" s="30"/>
      <c r="CFC928" s="30"/>
      <c r="CFD928" s="30"/>
      <c r="CFE928" s="30"/>
      <c r="CFF928" s="30"/>
      <c r="CFG928" s="30"/>
      <c r="CFH928" s="30"/>
      <c r="CFI928" s="30"/>
      <c r="CFJ928" s="30"/>
      <c r="CFK928" s="30"/>
      <c r="CFL928" s="30"/>
      <c r="CFM928" s="30"/>
      <c r="CFN928" s="30"/>
      <c r="CFO928" s="30"/>
      <c r="CFP928" s="30"/>
      <c r="CFQ928" s="30"/>
      <c r="CFR928" s="30"/>
      <c r="CFS928" s="30"/>
      <c r="CFT928" s="30"/>
      <c r="CFU928" s="30"/>
      <c r="CFV928" s="30"/>
      <c r="CFW928" s="30"/>
      <c r="CFX928" s="30"/>
      <c r="CFY928" s="30"/>
      <c r="CFZ928" s="30"/>
      <c r="CGA928" s="30"/>
      <c r="CGB928" s="30"/>
      <c r="CGC928" s="30"/>
      <c r="CGD928" s="30"/>
      <c r="CGE928" s="30"/>
      <c r="CGF928" s="30"/>
      <c r="CGG928" s="30"/>
      <c r="CGH928" s="30"/>
      <c r="CGI928" s="30"/>
      <c r="CGJ928" s="30"/>
      <c r="CGK928" s="30"/>
      <c r="CGL928" s="30"/>
      <c r="CGM928" s="30"/>
      <c r="CGN928" s="30"/>
      <c r="CGO928" s="30"/>
      <c r="CGP928" s="30"/>
      <c r="CGQ928" s="30"/>
      <c r="CGR928" s="30"/>
      <c r="CGS928" s="30"/>
      <c r="CGT928" s="30"/>
      <c r="CGU928" s="30"/>
      <c r="CGV928" s="30"/>
      <c r="CGW928" s="30"/>
      <c r="CGX928" s="30"/>
      <c r="CGY928" s="30"/>
      <c r="CGZ928" s="30"/>
      <c r="CHA928" s="30"/>
      <c r="CHB928" s="30"/>
      <c r="CHC928" s="30"/>
      <c r="CHD928" s="30"/>
      <c r="CHE928" s="30"/>
      <c r="CHF928" s="30"/>
      <c r="CHG928" s="30"/>
      <c r="CHH928" s="30"/>
      <c r="CHI928" s="30"/>
      <c r="CHJ928" s="30"/>
      <c r="CHK928" s="30"/>
      <c r="CHL928" s="30"/>
      <c r="CHM928" s="30"/>
      <c r="CHN928" s="30"/>
      <c r="CHO928" s="30"/>
      <c r="CHP928" s="30"/>
      <c r="CHQ928" s="30"/>
      <c r="CHR928" s="30"/>
      <c r="CHS928" s="30"/>
      <c r="CHT928" s="30"/>
      <c r="CHU928" s="30"/>
      <c r="CHV928" s="30"/>
      <c r="CHW928" s="30"/>
      <c r="CHX928" s="30"/>
      <c r="CHY928" s="30"/>
      <c r="CHZ928" s="30"/>
      <c r="CIA928" s="30"/>
      <c r="CIB928" s="30"/>
      <c r="CIC928" s="30"/>
      <c r="CID928" s="30"/>
      <c r="CIE928" s="30"/>
      <c r="CIF928" s="30"/>
      <c r="CIG928" s="30"/>
      <c r="CIH928" s="30"/>
      <c r="CII928" s="30"/>
      <c r="CIJ928" s="30"/>
      <c r="CIK928" s="30"/>
      <c r="CIL928" s="30"/>
      <c r="CIM928" s="30"/>
      <c r="CIN928" s="30"/>
      <c r="CIO928" s="30"/>
      <c r="CIP928" s="30"/>
      <c r="CIQ928" s="30"/>
      <c r="CIR928" s="30"/>
      <c r="CIS928" s="30"/>
      <c r="CIT928" s="30"/>
      <c r="CIU928" s="30"/>
      <c r="CIV928" s="30"/>
      <c r="CIW928" s="30"/>
      <c r="CIX928" s="30"/>
      <c r="CIY928" s="30"/>
      <c r="CIZ928" s="30"/>
      <c r="CJA928" s="30"/>
      <c r="CJB928" s="30"/>
      <c r="CJC928" s="30"/>
      <c r="CJD928" s="30"/>
      <c r="CJE928" s="30"/>
      <c r="CJF928" s="30"/>
      <c r="CJG928" s="30"/>
      <c r="CJH928" s="30"/>
      <c r="CJI928" s="30"/>
      <c r="CJJ928" s="30"/>
      <c r="CJK928" s="30"/>
      <c r="CJL928" s="30"/>
      <c r="CJM928" s="30"/>
      <c r="CJN928" s="30"/>
      <c r="CJO928" s="30"/>
      <c r="CJP928" s="30"/>
      <c r="CJQ928" s="30"/>
      <c r="CJR928" s="30"/>
      <c r="CJS928" s="30"/>
      <c r="CJT928" s="30"/>
      <c r="CJU928" s="30"/>
      <c r="CJV928" s="30"/>
      <c r="CJW928" s="30"/>
      <c r="CJX928" s="30"/>
      <c r="CJY928" s="30"/>
      <c r="CJZ928" s="30"/>
      <c r="CKA928" s="30"/>
      <c r="CKB928" s="30"/>
      <c r="CKC928" s="30"/>
      <c r="CKD928" s="30"/>
      <c r="CKE928" s="30"/>
      <c r="CKF928" s="30"/>
      <c r="CKG928" s="30"/>
      <c r="CKH928" s="30"/>
      <c r="CKI928" s="30"/>
      <c r="CKJ928" s="30"/>
      <c r="CKK928" s="30"/>
      <c r="CKL928" s="30"/>
      <c r="CKM928" s="30"/>
      <c r="CKN928" s="30"/>
      <c r="CKO928" s="30"/>
      <c r="CKP928" s="30"/>
      <c r="CKQ928" s="30"/>
      <c r="CKR928" s="30"/>
      <c r="CKS928" s="30"/>
      <c r="CKT928" s="30"/>
      <c r="CKU928" s="30"/>
      <c r="CKV928" s="30"/>
      <c r="CKW928" s="30"/>
      <c r="CKX928" s="30"/>
      <c r="CKY928" s="30"/>
      <c r="CKZ928" s="30"/>
      <c r="CLA928" s="30"/>
      <c r="CLB928" s="30"/>
      <c r="CLC928" s="30"/>
      <c r="CLD928" s="30"/>
      <c r="CLE928" s="30"/>
      <c r="CLF928" s="30"/>
      <c r="CLG928" s="30"/>
      <c r="CLH928" s="30"/>
      <c r="CLI928" s="30"/>
      <c r="CLJ928" s="30"/>
      <c r="CLK928" s="30"/>
      <c r="CLL928" s="30"/>
      <c r="CLM928" s="30"/>
      <c r="CLN928" s="30"/>
      <c r="CLO928" s="30"/>
      <c r="CLP928" s="30"/>
      <c r="CLQ928" s="30"/>
      <c r="CLR928" s="30"/>
      <c r="CLS928" s="30"/>
      <c r="CLT928" s="30"/>
      <c r="CLU928" s="30"/>
      <c r="CLV928" s="30"/>
      <c r="CLW928" s="30"/>
      <c r="CLX928" s="30"/>
      <c r="CLY928" s="30"/>
      <c r="CLZ928" s="30"/>
      <c r="CMA928" s="30"/>
      <c r="CMB928" s="30"/>
      <c r="CMC928" s="30"/>
      <c r="CMD928" s="30"/>
      <c r="CME928" s="30"/>
      <c r="CMF928" s="30"/>
      <c r="CMG928" s="30"/>
      <c r="CMH928" s="30"/>
      <c r="CMI928" s="30"/>
      <c r="CMJ928" s="30"/>
      <c r="CMK928" s="30"/>
      <c r="CML928" s="30"/>
      <c r="CMM928" s="30"/>
      <c r="CMN928" s="30"/>
      <c r="CMO928" s="30"/>
      <c r="CMP928" s="30"/>
      <c r="CMQ928" s="30"/>
      <c r="CMR928" s="30"/>
      <c r="CMS928" s="30"/>
      <c r="CMT928" s="30"/>
      <c r="CMU928" s="30"/>
      <c r="CMV928" s="30"/>
      <c r="CMW928" s="30"/>
      <c r="CMX928" s="30"/>
      <c r="CMY928" s="30"/>
      <c r="CMZ928" s="30"/>
      <c r="CNA928" s="30"/>
      <c r="CNB928" s="30"/>
      <c r="CNC928" s="30"/>
      <c r="CND928" s="30"/>
      <c r="CNE928" s="30"/>
      <c r="CNF928" s="30"/>
      <c r="CNG928" s="30"/>
      <c r="CNH928" s="30"/>
      <c r="CNI928" s="30"/>
      <c r="CNJ928" s="30"/>
      <c r="CNK928" s="30"/>
      <c r="CNL928" s="30"/>
      <c r="CNM928" s="30"/>
      <c r="CNN928" s="30"/>
      <c r="CNO928" s="30"/>
      <c r="CNP928" s="30"/>
      <c r="CNQ928" s="30"/>
      <c r="CNR928" s="30"/>
      <c r="CNS928" s="30"/>
      <c r="CNT928" s="30"/>
      <c r="CNU928" s="30"/>
      <c r="CNV928" s="30"/>
      <c r="CNW928" s="30"/>
      <c r="CNX928" s="30"/>
      <c r="CNY928" s="30"/>
      <c r="CNZ928" s="30"/>
      <c r="COA928" s="30"/>
      <c r="COB928" s="30"/>
      <c r="COC928" s="30"/>
      <c r="COD928" s="30"/>
      <c r="COE928" s="30"/>
      <c r="COF928" s="30"/>
      <c r="COG928" s="30"/>
      <c r="COH928" s="30"/>
      <c r="COI928" s="30"/>
      <c r="COJ928" s="30"/>
      <c r="COK928" s="30"/>
      <c r="COL928" s="30"/>
      <c r="COM928" s="30"/>
      <c r="CON928" s="30"/>
      <c r="COO928" s="30"/>
      <c r="COP928" s="30"/>
      <c r="COQ928" s="30"/>
      <c r="COR928" s="30"/>
      <c r="COS928" s="30"/>
      <c r="COT928" s="30"/>
      <c r="COU928" s="30"/>
      <c r="COV928" s="30"/>
      <c r="COW928" s="30"/>
      <c r="COX928" s="30"/>
      <c r="COY928" s="30"/>
      <c r="COZ928" s="30"/>
      <c r="CPA928" s="30"/>
      <c r="CPB928" s="30"/>
      <c r="CPC928" s="30"/>
      <c r="CPD928" s="30"/>
      <c r="CPE928" s="30"/>
      <c r="CPF928" s="30"/>
      <c r="CPG928" s="30"/>
      <c r="CPH928" s="30"/>
      <c r="CPI928" s="30"/>
      <c r="CPJ928" s="30"/>
      <c r="CPK928" s="30"/>
      <c r="CPL928" s="30"/>
      <c r="CPM928" s="30"/>
      <c r="CPN928" s="30"/>
      <c r="CPO928" s="30"/>
      <c r="CPP928" s="30"/>
      <c r="CPQ928" s="30"/>
      <c r="CPR928" s="30"/>
      <c r="CPS928" s="30"/>
      <c r="CPT928" s="30"/>
      <c r="CPU928" s="30"/>
      <c r="CPV928" s="30"/>
      <c r="CPW928" s="30"/>
      <c r="CPX928" s="30"/>
      <c r="CPY928" s="30"/>
      <c r="CPZ928" s="30"/>
      <c r="CQA928" s="30"/>
      <c r="CQB928" s="30"/>
      <c r="CQC928" s="30"/>
      <c r="CQD928" s="30"/>
      <c r="CQE928" s="30"/>
      <c r="CQF928" s="30"/>
      <c r="CQG928" s="30"/>
      <c r="CQH928" s="30"/>
      <c r="CQI928" s="30"/>
      <c r="CQJ928" s="30"/>
      <c r="CQK928" s="30"/>
      <c r="CQL928" s="30"/>
      <c r="CQM928" s="30"/>
      <c r="CQN928" s="30"/>
      <c r="CQO928" s="30"/>
      <c r="CQP928" s="30"/>
      <c r="CQQ928" s="30"/>
      <c r="CQR928" s="30"/>
      <c r="CQS928" s="30"/>
      <c r="CQT928" s="30"/>
      <c r="CQU928" s="30"/>
      <c r="CQV928" s="30"/>
      <c r="CQW928" s="30"/>
      <c r="CQX928" s="30"/>
      <c r="CQY928" s="30"/>
      <c r="CQZ928" s="30"/>
      <c r="CRA928" s="30"/>
      <c r="CRB928" s="30"/>
      <c r="CRC928" s="30"/>
      <c r="CRD928" s="30"/>
      <c r="CRE928" s="30"/>
      <c r="CRF928" s="30"/>
      <c r="CRG928" s="30"/>
      <c r="CRH928" s="30"/>
      <c r="CRI928" s="30"/>
      <c r="CRJ928" s="30"/>
      <c r="CRK928" s="30"/>
      <c r="CRL928" s="30"/>
      <c r="CRM928" s="30"/>
      <c r="CRN928" s="30"/>
      <c r="CRO928" s="30"/>
      <c r="CRP928" s="30"/>
      <c r="CRQ928" s="30"/>
      <c r="CRR928" s="30"/>
      <c r="CRS928" s="30"/>
      <c r="CRT928" s="30"/>
      <c r="CRU928" s="30"/>
      <c r="CRV928" s="30"/>
      <c r="CRW928" s="30"/>
      <c r="CRX928" s="30"/>
      <c r="CRY928" s="30"/>
      <c r="CRZ928" s="30"/>
      <c r="CSA928" s="30"/>
      <c r="CSB928" s="30"/>
      <c r="CSC928" s="30"/>
      <c r="CSD928" s="30"/>
      <c r="CSE928" s="30"/>
      <c r="CSF928" s="30"/>
      <c r="CSG928" s="30"/>
      <c r="CSH928" s="30"/>
      <c r="CSI928" s="30"/>
      <c r="CSJ928" s="30"/>
      <c r="CSK928" s="30"/>
      <c r="CSL928" s="30"/>
      <c r="CSM928" s="30"/>
      <c r="CSN928" s="30"/>
      <c r="CSO928" s="30"/>
      <c r="CSP928" s="30"/>
      <c r="CSQ928" s="30"/>
      <c r="CSR928" s="30"/>
      <c r="CSS928" s="30"/>
      <c r="CST928" s="30"/>
      <c r="CSU928" s="30"/>
      <c r="CSV928" s="30"/>
      <c r="CSW928" s="30"/>
      <c r="CSX928" s="30"/>
      <c r="CSY928" s="30"/>
      <c r="CSZ928" s="30"/>
      <c r="CTA928" s="30"/>
      <c r="CTB928" s="30"/>
      <c r="CTC928" s="30"/>
      <c r="CTD928" s="30"/>
      <c r="CTE928" s="30"/>
      <c r="CTF928" s="30"/>
      <c r="CTG928" s="30"/>
      <c r="CTH928" s="30"/>
      <c r="CTI928" s="30"/>
      <c r="CTJ928" s="30"/>
      <c r="CTK928" s="30"/>
      <c r="CTL928" s="30"/>
      <c r="CTM928" s="30"/>
      <c r="CTN928" s="30"/>
      <c r="CTO928" s="30"/>
      <c r="CTP928" s="30"/>
      <c r="CTQ928" s="30"/>
      <c r="CTR928" s="30"/>
      <c r="CTS928" s="30"/>
      <c r="CTT928" s="30"/>
      <c r="CTU928" s="30"/>
      <c r="CTV928" s="30"/>
      <c r="CTW928" s="30"/>
      <c r="CTX928" s="30"/>
      <c r="CTY928" s="30"/>
      <c r="CTZ928" s="30"/>
      <c r="CUA928" s="30"/>
      <c r="CUB928" s="30"/>
      <c r="CUC928" s="30"/>
      <c r="CUD928" s="30"/>
      <c r="CUE928" s="30"/>
      <c r="CUF928" s="30"/>
      <c r="CUG928" s="30"/>
      <c r="CUH928" s="30"/>
      <c r="CUI928" s="30"/>
      <c r="CUJ928" s="30"/>
      <c r="CUK928" s="30"/>
      <c r="CUL928" s="30"/>
      <c r="CUM928" s="30"/>
      <c r="CUN928" s="30"/>
      <c r="CUO928" s="30"/>
      <c r="CUP928" s="30"/>
      <c r="CUQ928" s="30"/>
      <c r="CUR928" s="30"/>
      <c r="CUS928" s="30"/>
      <c r="CUT928" s="30"/>
      <c r="CUU928" s="30"/>
      <c r="CUV928" s="30"/>
      <c r="CUW928" s="30"/>
      <c r="CUX928" s="30"/>
      <c r="CUY928" s="30"/>
      <c r="CUZ928" s="30"/>
      <c r="CVA928" s="30"/>
      <c r="CVB928" s="30"/>
      <c r="CVC928" s="30"/>
      <c r="CVD928" s="30"/>
      <c r="CVE928" s="30"/>
      <c r="CVF928" s="30"/>
      <c r="CVG928" s="30"/>
      <c r="CVH928" s="30"/>
      <c r="CVI928" s="30"/>
      <c r="CVJ928" s="30"/>
      <c r="CVK928" s="30"/>
      <c r="CVL928" s="30"/>
      <c r="CVM928" s="30"/>
      <c r="CVN928" s="30"/>
      <c r="CVO928" s="30"/>
      <c r="CVP928" s="30"/>
      <c r="CVQ928" s="30"/>
      <c r="CVR928" s="30"/>
      <c r="CVS928" s="30"/>
      <c r="CVT928" s="30"/>
      <c r="CVU928" s="30"/>
      <c r="CVV928" s="30"/>
      <c r="CVW928" s="30"/>
      <c r="CVX928" s="30"/>
      <c r="CVY928" s="30"/>
      <c r="CVZ928" s="30"/>
      <c r="CWA928" s="30"/>
      <c r="CWB928" s="30"/>
      <c r="CWC928" s="30"/>
      <c r="CWD928" s="30"/>
      <c r="CWE928" s="30"/>
      <c r="CWF928" s="30"/>
      <c r="CWG928" s="30"/>
      <c r="CWH928" s="30"/>
      <c r="CWI928" s="30"/>
      <c r="CWJ928" s="30"/>
      <c r="CWK928" s="30"/>
      <c r="CWL928" s="30"/>
      <c r="CWM928" s="30"/>
      <c r="CWN928" s="30"/>
      <c r="CWO928" s="30"/>
      <c r="CWP928" s="30"/>
      <c r="CWQ928" s="30"/>
      <c r="CWR928" s="30"/>
      <c r="CWS928" s="30"/>
      <c r="CWT928" s="30"/>
      <c r="CWU928" s="30"/>
      <c r="CWV928" s="30"/>
      <c r="CWW928" s="30"/>
      <c r="CWX928" s="30"/>
      <c r="CWY928" s="30"/>
      <c r="CWZ928" s="30"/>
      <c r="CXA928" s="30"/>
      <c r="CXB928" s="30"/>
      <c r="CXC928" s="30"/>
      <c r="CXD928" s="30"/>
      <c r="CXE928" s="30"/>
      <c r="CXF928" s="30"/>
      <c r="CXG928" s="30"/>
      <c r="CXH928" s="30"/>
      <c r="CXI928" s="30"/>
      <c r="CXJ928" s="30"/>
      <c r="CXK928" s="30"/>
      <c r="CXL928" s="30"/>
      <c r="CXM928" s="30"/>
      <c r="CXN928" s="30"/>
      <c r="CXO928" s="30"/>
      <c r="CXP928" s="30"/>
      <c r="CXQ928" s="30"/>
      <c r="CXR928" s="30"/>
      <c r="CXS928" s="30"/>
      <c r="CXT928" s="30"/>
      <c r="CXU928" s="30"/>
      <c r="CXV928" s="30"/>
      <c r="CXW928" s="30"/>
      <c r="CXX928" s="30"/>
      <c r="CXY928" s="30"/>
      <c r="CXZ928" s="30"/>
      <c r="CYA928" s="30"/>
      <c r="CYB928" s="30"/>
      <c r="CYC928" s="30"/>
      <c r="CYD928" s="30"/>
      <c r="CYE928" s="30"/>
      <c r="CYF928" s="30"/>
      <c r="CYG928" s="30"/>
      <c r="CYH928" s="30"/>
      <c r="CYI928" s="30"/>
      <c r="CYJ928" s="30"/>
      <c r="CYK928" s="30"/>
      <c r="CYL928" s="30"/>
      <c r="CYM928" s="30"/>
      <c r="CYN928" s="30"/>
      <c r="CYO928" s="30"/>
      <c r="CYP928" s="30"/>
      <c r="CYQ928" s="30"/>
      <c r="CYR928" s="30"/>
      <c r="CYS928" s="30"/>
      <c r="CYT928" s="30"/>
      <c r="CYU928" s="30"/>
      <c r="CYV928" s="30"/>
      <c r="CYW928" s="30"/>
      <c r="CYX928" s="30"/>
      <c r="CYY928" s="30"/>
      <c r="CYZ928" s="30"/>
      <c r="CZA928" s="30"/>
      <c r="CZB928" s="30"/>
      <c r="CZC928" s="30"/>
      <c r="CZD928" s="30"/>
      <c r="CZE928" s="30"/>
      <c r="CZF928" s="30"/>
      <c r="CZG928" s="30"/>
      <c r="CZH928" s="30"/>
      <c r="CZI928" s="30"/>
      <c r="CZJ928" s="30"/>
      <c r="CZK928" s="30"/>
      <c r="CZL928" s="30"/>
      <c r="CZM928" s="30"/>
      <c r="CZN928" s="30"/>
      <c r="CZO928" s="30"/>
      <c r="CZP928" s="30"/>
      <c r="CZQ928" s="30"/>
      <c r="CZR928" s="30"/>
      <c r="CZS928" s="30"/>
      <c r="CZT928" s="30"/>
      <c r="CZU928" s="30"/>
      <c r="CZV928" s="30"/>
      <c r="CZW928" s="30"/>
      <c r="CZX928" s="30"/>
      <c r="CZY928" s="30"/>
      <c r="CZZ928" s="30"/>
      <c r="DAA928" s="30"/>
      <c r="DAB928" s="30"/>
      <c r="DAC928" s="30"/>
      <c r="DAD928" s="30"/>
      <c r="DAE928" s="30"/>
      <c r="DAF928" s="30"/>
      <c r="DAG928" s="30"/>
      <c r="DAH928" s="30"/>
      <c r="DAI928" s="30"/>
      <c r="DAJ928" s="30"/>
      <c r="DAK928" s="30"/>
      <c r="DAL928" s="30"/>
      <c r="DAM928" s="30"/>
      <c r="DAN928" s="30"/>
      <c r="DAO928" s="30"/>
      <c r="DAP928" s="30"/>
      <c r="DAQ928" s="30"/>
      <c r="DAR928" s="30"/>
      <c r="DAS928" s="30"/>
      <c r="DAT928" s="30"/>
      <c r="DAU928" s="30"/>
      <c r="DAV928" s="30"/>
      <c r="DAW928" s="30"/>
      <c r="DAX928" s="30"/>
      <c r="DAY928" s="30"/>
      <c r="DAZ928" s="30"/>
      <c r="DBA928" s="30"/>
      <c r="DBB928" s="30"/>
      <c r="DBC928" s="30"/>
      <c r="DBD928" s="30"/>
      <c r="DBE928" s="30"/>
      <c r="DBF928" s="30"/>
      <c r="DBG928" s="30"/>
      <c r="DBH928" s="30"/>
      <c r="DBI928" s="30"/>
      <c r="DBJ928" s="30"/>
      <c r="DBK928" s="30"/>
      <c r="DBL928" s="30"/>
      <c r="DBM928" s="30"/>
      <c r="DBN928" s="30"/>
      <c r="DBO928" s="30"/>
      <c r="DBP928" s="30"/>
      <c r="DBQ928" s="30"/>
      <c r="DBR928" s="30"/>
      <c r="DBS928" s="30"/>
      <c r="DBT928" s="30"/>
      <c r="DBU928" s="30"/>
      <c r="DBV928" s="30"/>
      <c r="DBW928" s="30"/>
      <c r="DBX928" s="30"/>
      <c r="DBY928" s="30"/>
      <c r="DBZ928" s="30"/>
      <c r="DCA928" s="30"/>
      <c r="DCB928" s="30"/>
      <c r="DCC928" s="30"/>
      <c r="DCD928" s="30"/>
      <c r="DCE928" s="30"/>
      <c r="DCF928" s="30"/>
      <c r="DCG928" s="30"/>
      <c r="DCH928" s="30"/>
      <c r="DCI928" s="30"/>
      <c r="DCJ928" s="30"/>
      <c r="DCK928" s="30"/>
      <c r="DCL928" s="30"/>
      <c r="DCM928" s="30"/>
      <c r="DCN928" s="30"/>
      <c r="DCO928" s="30"/>
      <c r="DCP928" s="30"/>
      <c r="DCQ928" s="30"/>
      <c r="DCR928" s="30"/>
      <c r="DCS928" s="30"/>
      <c r="DCT928" s="30"/>
      <c r="DCU928" s="30"/>
      <c r="DCV928" s="30"/>
      <c r="DCW928" s="30"/>
      <c r="DCX928" s="30"/>
      <c r="DCY928" s="30"/>
      <c r="DCZ928" s="30"/>
      <c r="DDA928" s="30"/>
      <c r="DDB928" s="30"/>
      <c r="DDC928" s="30"/>
      <c r="DDD928" s="30"/>
      <c r="DDE928" s="30"/>
      <c r="DDF928" s="30"/>
      <c r="DDG928" s="30"/>
      <c r="DDH928" s="30"/>
      <c r="DDI928" s="30"/>
      <c r="DDJ928" s="30"/>
      <c r="DDK928" s="30"/>
      <c r="DDL928" s="30"/>
      <c r="DDM928" s="30"/>
      <c r="DDN928" s="30"/>
      <c r="DDO928" s="30"/>
      <c r="DDP928" s="30"/>
      <c r="DDQ928" s="30"/>
      <c r="DDR928" s="30"/>
      <c r="DDS928" s="30"/>
      <c r="DDT928" s="30"/>
      <c r="DDU928" s="30"/>
      <c r="DDV928" s="30"/>
      <c r="DDW928" s="30"/>
      <c r="DDX928" s="30"/>
      <c r="DDY928" s="30"/>
      <c r="DDZ928" s="30"/>
      <c r="DEA928" s="30"/>
      <c r="DEB928" s="30"/>
      <c r="DEC928" s="30"/>
      <c r="DED928" s="30"/>
      <c r="DEE928" s="30"/>
      <c r="DEF928" s="30"/>
      <c r="DEG928" s="30"/>
      <c r="DEH928" s="30"/>
      <c r="DEI928" s="30"/>
      <c r="DEJ928" s="30"/>
      <c r="DEK928" s="30"/>
      <c r="DEL928" s="30"/>
      <c r="DEM928" s="30"/>
      <c r="DEN928" s="30"/>
      <c r="DEO928" s="30"/>
      <c r="DEP928" s="30"/>
      <c r="DEQ928" s="30"/>
      <c r="DER928" s="30"/>
      <c r="DES928" s="30"/>
      <c r="DET928" s="30"/>
      <c r="DEU928" s="30"/>
      <c r="DEV928" s="30"/>
      <c r="DEW928" s="30"/>
      <c r="DEX928" s="30"/>
      <c r="DEY928" s="30"/>
      <c r="DEZ928" s="30"/>
      <c r="DFA928" s="30"/>
      <c r="DFB928" s="30"/>
      <c r="DFC928" s="30"/>
      <c r="DFD928" s="30"/>
      <c r="DFE928" s="30"/>
      <c r="DFF928" s="30"/>
      <c r="DFG928" s="30"/>
      <c r="DFH928" s="30"/>
      <c r="DFI928" s="30"/>
      <c r="DFJ928" s="30"/>
      <c r="DFK928" s="30"/>
      <c r="DFL928" s="30"/>
      <c r="DFM928" s="30"/>
      <c r="DFN928" s="30"/>
      <c r="DFO928" s="30"/>
      <c r="DFP928" s="30"/>
      <c r="DFQ928" s="30"/>
      <c r="DFR928" s="30"/>
      <c r="DFS928" s="30"/>
      <c r="DFT928" s="30"/>
      <c r="DFU928" s="30"/>
      <c r="DFV928" s="30"/>
      <c r="DFW928" s="30"/>
      <c r="DFX928" s="30"/>
      <c r="DFY928" s="30"/>
      <c r="DFZ928" s="30"/>
      <c r="DGA928" s="30"/>
      <c r="DGB928" s="30"/>
      <c r="DGC928" s="30"/>
      <c r="DGD928" s="30"/>
      <c r="DGE928" s="30"/>
      <c r="DGF928" s="30"/>
      <c r="DGG928" s="30"/>
      <c r="DGH928" s="30"/>
      <c r="DGI928" s="30"/>
      <c r="DGJ928" s="30"/>
      <c r="DGK928" s="30"/>
      <c r="DGL928" s="30"/>
      <c r="DGM928" s="30"/>
      <c r="DGN928" s="30"/>
      <c r="DGO928" s="30"/>
      <c r="DGP928" s="30"/>
      <c r="DGQ928" s="30"/>
      <c r="DGR928" s="30"/>
      <c r="DGS928" s="30"/>
      <c r="DGT928" s="30"/>
      <c r="DGU928" s="30"/>
      <c r="DGV928" s="30"/>
      <c r="DGW928" s="30"/>
      <c r="DGX928" s="30"/>
      <c r="DGY928" s="30"/>
      <c r="DGZ928" s="30"/>
      <c r="DHA928" s="30"/>
      <c r="DHB928" s="30"/>
      <c r="DHC928" s="30"/>
      <c r="DHD928" s="30"/>
      <c r="DHE928" s="30"/>
      <c r="DHF928" s="30"/>
      <c r="DHG928" s="30"/>
      <c r="DHH928" s="30"/>
      <c r="DHI928" s="30"/>
      <c r="DHJ928" s="30"/>
      <c r="DHK928" s="30"/>
      <c r="DHL928" s="30"/>
      <c r="DHM928" s="30"/>
      <c r="DHN928" s="30"/>
      <c r="DHO928" s="30"/>
      <c r="DHP928" s="30"/>
      <c r="DHQ928" s="30"/>
      <c r="DHR928" s="30"/>
      <c r="DHS928" s="30"/>
      <c r="DHT928" s="30"/>
      <c r="DHU928" s="30"/>
      <c r="DHV928" s="30"/>
      <c r="DHW928" s="30"/>
      <c r="DHX928" s="30"/>
      <c r="DHY928" s="30"/>
      <c r="DHZ928" s="30"/>
      <c r="DIA928" s="30"/>
      <c r="DIB928" s="30"/>
      <c r="DIC928" s="30"/>
      <c r="DID928" s="30"/>
      <c r="DIE928" s="30"/>
      <c r="DIF928" s="30"/>
      <c r="DIG928" s="30"/>
      <c r="DIH928" s="30"/>
      <c r="DII928" s="30"/>
      <c r="DIJ928" s="30"/>
      <c r="DIK928" s="30"/>
      <c r="DIL928" s="30"/>
      <c r="DIM928" s="30"/>
      <c r="DIN928" s="30"/>
      <c r="DIO928" s="30"/>
      <c r="DIP928" s="30"/>
      <c r="DIQ928" s="30"/>
      <c r="DIR928" s="30"/>
      <c r="DIS928" s="30"/>
      <c r="DIT928" s="30"/>
      <c r="DIU928" s="30"/>
      <c r="DIV928" s="30"/>
      <c r="DIW928" s="30"/>
      <c r="DIX928" s="30"/>
      <c r="DIY928" s="30"/>
      <c r="DIZ928" s="30"/>
      <c r="DJA928" s="30"/>
      <c r="DJB928" s="30"/>
      <c r="DJC928" s="30"/>
      <c r="DJD928" s="30"/>
      <c r="DJE928" s="30"/>
      <c r="DJF928" s="30"/>
      <c r="DJG928" s="30"/>
      <c r="DJH928" s="30"/>
      <c r="DJI928" s="30"/>
      <c r="DJJ928" s="30"/>
      <c r="DJK928" s="30"/>
      <c r="DJL928" s="30"/>
      <c r="DJM928" s="30"/>
      <c r="DJN928" s="30"/>
      <c r="DJO928" s="30"/>
      <c r="DJP928" s="30"/>
      <c r="DJQ928" s="30"/>
      <c r="DJR928" s="30"/>
      <c r="DJS928" s="30"/>
      <c r="DJT928" s="30"/>
      <c r="DJU928" s="30"/>
      <c r="DJV928" s="30"/>
      <c r="DJW928" s="30"/>
      <c r="DJX928" s="30"/>
      <c r="DJY928" s="30"/>
      <c r="DJZ928" s="30"/>
      <c r="DKA928" s="30"/>
      <c r="DKB928" s="30"/>
      <c r="DKC928" s="30"/>
      <c r="DKD928" s="30"/>
      <c r="DKE928" s="30"/>
      <c r="DKF928" s="30"/>
      <c r="DKG928" s="30"/>
      <c r="DKH928" s="30"/>
      <c r="DKI928" s="30"/>
      <c r="DKJ928" s="30"/>
      <c r="DKK928" s="30"/>
      <c r="DKL928" s="30"/>
      <c r="DKM928" s="30"/>
      <c r="DKN928" s="30"/>
      <c r="DKO928" s="30"/>
      <c r="DKP928" s="30"/>
      <c r="DKQ928" s="30"/>
      <c r="DKR928" s="30"/>
      <c r="DKS928" s="30"/>
      <c r="DKT928" s="30"/>
      <c r="DKU928" s="30"/>
      <c r="DKV928" s="30"/>
      <c r="DKW928" s="30"/>
      <c r="DKX928" s="30"/>
      <c r="DKY928" s="30"/>
      <c r="DKZ928" s="30"/>
      <c r="DLA928" s="30"/>
      <c r="DLB928" s="30"/>
      <c r="DLC928" s="30"/>
      <c r="DLD928" s="30"/>
      <c r="DLE928" s="30"/>
      <c r="DLF928" s="30"/>
      <c r="DLG928" s="30"/>
      <c r="DLH928" s="30"/>
      <c r="DLI928" s="30"/>
      <c r="DLJ928" s="30"/>
      <c r="DLK928" s="30"/>
      <c r="DLL928" s="30"/>
      <c r="DLM928" s="30"/>
      <c r="DLN928" s="30"/>
      <c r="DLO928" s="30"/>
      <c r="DLP928" s="30"/>
      <c r="DLQ928" s="30"/>
      <c r="DLR928" s="30"/>
      <c r="DLS928" s="30"/>
      <c r="DLT928" s="30"/>
      <c r="DLU928" s="30"/>
      <c r="DLV928" s="30"/>
      <c r="DLW928" s="30"/>
      <c r="DLX928" s="30"/>
      <c r="DLY928" s="30"/>
      <c r="DLZ928" s="30"/>
      <c r="DMA928" s="30"/>
      <c r="DMB928" s="30"/>
      <c r="DMC928" s="30"/>
      <c r="DMD928" s="30"/>
      <c r="DME928" s="30"/>
      <c r="DMF928" s="30"/>
      <c r="DMG928" s="30"/>
      <c r="DMH928" s="30"/>
      <c r="DMI928" s="30"/>
      <c r="DMJ928" s="30"/>
      <c r="DMK928" s="30"/>
      <c r="DML928" s="30"/>
      <c r="DMM928" s="30"/>
      <c r="DMN928" s="30"/>
      <c r="DMO928" s="30"/>
      <c r="DMP928" s="30"/>
      <c r="DMQ928" s="30"/>
      <c r="DMR928" s="30"/>
      <c r="DMS928" s="30"/>
      <c r="DMT928" s="30"/>
      <c r="DMU928" s="30"/>
      <c r="DMV928" s="30"/>
      <c r="DMW928" s="30"/>
      <c r="DMX928" s="30"/>
      <c r="DMY928" s="30"/>
      <c r="DMZ928" s="30"/>
      <c r="DNA928" s="30"/>
      <c r="DNB928" s="30"/>
      <c r="DNC928" s="30"/>
      <c r="DND928" s="30"/>
      <c r="DNE928" s="30"/>
      <c r="DNF928" s="30"/>
      <c r="DNG928" s="30"/>
      <c r="DNH928" s="30"/>
      <c r="DNI928" s="30"/>
      <c r="DNJ928" s="30"/>
      <c r="DNK928" s="30"/>
      <c r="DNL928" s="30"/>
      <c r="DNM928" s="30"/>
      <c r="DNN928" s="30"/>
      <c r="DNO928" s="30"/>
      <c r="DNP928" s="30"/>
      <c r="DNQ928" s="30"/>
      <c r="DNR928" s="30"/>
      <c r="DNS928" s="30"/>
      <c r="DNT928" s="30"/>
      <c r="DNU928" s="30"/>
      <c r="DNV928" s="30"/>
      <c r="DNW928" s="30"/>
      <c r="DNX928" s="30"/>
      <c r="DNY928" s="30"/>
      <c r="DNZ928" s="30"/>
      <c r="DOA928" s="30"/>
      <c r="DOB928" s="30"/>
      <c r="DOC928" s="30"/>
      <c r="DOD928" s="30"/>
      <c r="DOE928" s="30"/>
      <c r="DOF928" s="30"/>
      <c r="DOG928" s="30"/>
      <c r="DOH928" s="30"/>
      <c r="DOI928" s="30"/>
      <c r="DOJ928" s="30"/>
      <c r="DOK928" s="30"/>
      <c r="DOL928" s="30"/>
      <c r="DOM928" s="30"/>
      <c r="DON928" s="30"/>
      <c r="DOO928" s="30"/>
      <c r="DOP928" s="30"/>
      <c r="DOQ928" s="30"/>
      <c r="DOR928" s="30"/>
      <c r="DOS928" s="30"/>
      <c r="DOT928" s="30"/>
      <c r="DOU928" s="30"/>
      <c r="DOV928" s="30"/>
      <c r="DOW928" s="30"/>
      <c r="DOX928" s="30"/>
      <c r="DOY928" s="30"/>
      <c r="DOZ928" s="30"/>
      <c r="DPA928" s="30"/>
      <c r="DPB928" s="30"/>
      <c r="DPC928" s="30"/>
      <c r="DPD928" s="30"/>
      <c r="DPE928" s="30"/>
      <c r="DPF928" s="30"/>
      <c r="DPG928" s="30"/>
      <c r="DPH928" s="30"/>
      <c r="DPI928" s="30"/>
      <c r="DPJ928" s="30"/>
      <c r="DPK928" s="30"/>
      <c r="DPL928" s="30"/>
      <c r="DPM928" s="30"/>
      <c r="DPN928" s="30"/>
      <c r="DPO928" s="30"/>
      <c r="DPP928" s="30"/>
      <c r="DPQ928" s="30"/>
      <c r="DPR928" s="30"/>
      <c r="DPS928" s="30"/>
      <c r="DPT928" s="30"/>
      <c r="DPU928" s="30"/>
      <c r="DPV928" s="30"/>
      <c r="DPW928" s="30"/>
      <c r="DPX928" s="30"/>
      <c r="DPY928" s="30"/>
      <c r="DPZ928" s="30"/>
      <c r="DQA928" s="30"/>
      <c r="DQB928" s="30"/>
      <c r="DQC928" s="30"/>
      <c r="DQD928" s="30"/>
      <c r="DQE928" s="30"/>
      <c r="DQF928" s="30"/>
      <c r="DQG928" s="30"/>
      <c r="DQH928" s="30"/>
      <c r="DQI928" s="30"/>
      <c r="DQJ928" s="30"/>
      <c r="DQK928" s="30"/>
      <c r="DQL928" s="30"/>
      <c r="DQM928" s="30"/>
      <c r="DQN928" s="30"/>
      <c r="DQO928" s="30"/>
      <c r="DQP928" s="30"/>
      <c r="DQQ928" s="30"/>
      <c r="DQR928" s="30"/>
      <c r="DQS928" s="30"/>
      <c r="DQT928" s="30"/>
      <c r="DQU928" s="30"/>
      <c r="DQV928" s="30"/>
      <c r="DQW928" s="30"/>
      <c r="DQX928" s="30"/>
      <c r="DQY928" s="30"/>
      <c r="DQZ928" s="30"/>
      <c r="DRA928" s="30"/>
      <c r="DRB928" s="30"/>
      <c r="DRC928" s="30"/>
      <c r="DRD928" s="30"/>
      <c r="DRE928" s="30"/>
      <c r="DRF928" s="30"/>
      <c r="DRG928" s="30"/>
      <c r="DRH928" s="30"/>
      <c r="DRI928" s="30"/>
      <c r="DRJ928" s="30"/>
      <c r="DRK928" s="30"/>
      <c r="DRL928" s="30"/>
      <c r="DRM928" s="30"/>
      <c r="DRN928" s="30"/>
      <c r="DRO928" s="30"/>
      <c r="DRP928" s="30"/>
      <c r="DRQ928" s="30"/>
      <c r="DRR928" s="30"/>
      <c r="DRS928" s="30"/>
      <c r="DRT928" s="30"/>
      <c r="DRU928" s="30"/>
      <c r="DRV928" s="30"/>
      <c r="DRW928" s="30"/>
      <c r="DRX928" s="30"/>
      <c r="DRY928" s="30"/>
      <c r="DRZ928" s="30"/>
      <c r="DSA928" s="30"/>
      <c r="DSB928" s="30"/>
      <c r="DSC928" s="30"/>
      <c r="DSD928" s="30"/>
      <c r="DSE928" s="30"/>
      <c r="DSF928" s="30"/>
      <c r="DSG928" s="30"/>
      <c r="DSH928" s="30"/>
      <c r="DSI928" s="30"/>
      <c r="DSJ928" s="30"/>
      <c r="DSK928" s="30"/>
      <c r="DSL928" s="30"/>
      <c r="DSM928" s="30"/>
      <c r="DSN928" s="30"/>
      <c r="DSO928" s="30"/>
      <c r="DSP928" s="30"/>
      <c r="DSQ928" s="30"/>
      <c r="DSR928" s="30"/>
      <c r="DSS928" s="30"/>
      <c r="DST928" s="30"/>
      <c r="DSU928" s="30"/>
      <c r="DSV928" s="30"/>
      <c r="DSW928" s="30"/>
      <c r="DSX928" s="30"/>
      <c r="DSY928" s="30"/>
      <c r="DSZ928" s="30"/>
      <c r="DTA928" s="30"/>
      <c r="DTB928" s="30"/>
      <c r="DTC928" s="30"/>
      <c r="DTD928" s="30"/>
      <c r="DTE928" s="30"/>
      <c r="DTF928" s="30"/>
      <c r="DTG928" s="30"/>
      <c r="DTH928" s="30"/>
      <c r="DTI928" s="30"/>
      <c r="DTJ928" s="30"/>
      <c r="DTK928" s="30"/>
      <c r="DTL928" s="30"/>
      <c r="DTM928" s="30"/>
      <c r="DTN928" s="30"/>
      <c r="DTO928" s="30"/>
      <c r="DTP928" s="30"/>
      <c r="DTQ928" s="30"/>
      <c r="DTR928" s="30"/>
      <c r="DTS928" s="30"/>
      <c r="DTT928" s="30"/>
      <c r="DTU928" s="30"/>
      <c r="DTV928" s="30"/>
      <c r="DTW928" s="30"/>
      <c r="DTX928" s="30"/>
      <c r="DTY928" s="30"/>
      <c r="DTZ928" s="30"/>
      <c r="DUA928" s="30"/>
      <c r="DUB928" s="30"/>
      <c r="DUC928" s="30"/>
      <c r="DUD928" s="30"/>
      <c r="DUE928" s="30"/>
      <c r="DUF928" s="30"/>
      <c r="DUG928" s="30"/>
      <c r="DUH928" s="30"/>
      <c r="DUI928" s="30"/>
      <c r="DUJ928" s="30"/>
      <c r="DUK928" s="30"/>
      <c r="DUL928" s="30"/>
      <c r="DUM928" s="30"/>
      <c r="DUN928" s="30"/>
      <c r="DUO928" s="30"/>
      <c r="DUP928" s="30"/>
      <c r="DUQ928" s="30"/>
      <c r="DUR928" s="30"/>
      <c r="DUS928" s="30"/>
      <c r="DUT928" s="30"/>
      <c r="DUU928" s="30"/>
      <c r="DUV928" s="30"/>
      <c r="DUW928" s="30"/>
      <c r="DUX928" s="30"/>
      <c r="DUY928" s="30"/>
      <c r="DUZ928" s="30"/>
      <c r="DVA928" s="30"/>
      <c r="DVB928" s="30"/>
      <c r="DVC928" s="30"/>
      <c r="DVD928" s="30"/>
      <c r="DVE928" s="30"/>
      <c r="DVF928" s="30"/>
      <c r="DVG928" s="30"/>
      <c r="DVH928" s="30"/>
      <c r="DVI928" s="30"/>
      <c r="DVJ928" s="30"/>
      <c r="DVK928" s="30"/>
      <c r="DVL928" s="30"/>
      <c r="DVM928" s="30"/>
      <c r="DVN928" s="30"/>
      <c r="DVO928" s="30"/>
      <c r="DVP928" s="30"/>
      <c r="DVQ928" s="30"/>
      <c r="DVR928" s="30"/>
      <c r="DVS928" s="30"/>
      <c r="DVT928" s="30"/>
      <c r="DVU928" s="30"/>
      <c r="DVV928" s="30"/>
      <c r="DVW928" s="30"/>
      <c r="DVX928" s="30"/>
      <c r="DVY928" s="30"/>
      <c r="DVZ928" s="30"/>
      <c r="DWA928" s="30"/>
      <c r="DWB928" s="30"/>
      <c r="DWC928" s="30"/>
      <c r="DWD928" s="30"/>
      <c r="DWE928" s="30"/>
      <c r="DWF928" s="30"/>
      <c r="DWG928" s="30"/>
      <c r="DWH928" s="30"/>
      <c r="DWI928" s="30"/>
      <c r="DWJ928" s="30"/>
      <c r="DWK928" s="30"/>
      <c r="DWL928" s="30"/>
      <c r="DWM928" s="30"/>
      <c r="DWN928" s="30"/>
      <c r="DWO928" s="30"/>
      <c r="DWP928" s="30"/>
      <c r="DWQ928" s="30"/>
      <c r="DWR928" s="30"/>
      <c r="DWS928" s="30"/>
      <c r="DWT928" s="30"/>
      <c r="DWU928" s="30"/>
      <c r="DWV928" s="30"/>
      <c r="DWW928" s="30"/>
      <c r="DWX928" s="30"/>
      <c r="DWY928" s="30"/>
      <c r="DWZ928" s="30"/>
      <c r="DXA928" s="30"/>
      <c r="DXB928" s="30"/>
      <c r="DXC928" s="30"/>
      <c r="DXD928" s="30"/>
      <c r="DXE928" s="30"/>
      <c r="DXF928" s="30"/>
      <c r="DXG928" s="30"/>
      <c r="DXH928" s="30"/>
      <c r="DXI928" s="30"/>
      <c r="DXJ928" s="30"/>
      <c r="DXK928" s="30"/>
      <c r="DXL928" s="30"/>
      <c r="DXM928" s="30"/>
      <c r="DXN928" s="30"/>
      <c r="DXO928" s="30"/>
      <c r="DXP928" s="30"/>
      <c r="DXQ928" s="30"/>
      <c r="DXR928" s="30"/>
      <c r="DXS928" s="30"/>
      <c r="DXT928" s="30"/>
      <c r="DXU928" s="30"/>
      <c r="DXV928" s="30"/>
      <c r="DXW928" s="30"/>
      <c r="DXX928" s="30"/>
      <c r="DXY928" s="30"/>
      <c r="DXZ928" s="30"/>
      <c r="DYA928" s="30"/>
      <c r="DYB928" s="30"/>
      <c r="DYC928" s="30"/>
      <c r="DYD928" s="30"/>
      <c r="DYE928" s="30"/>
      <c r="DYF928" s="30"/>
      <c r="DYG928" s="30"/>
      <c r="DYH928" s="30"/>
      <c r="DYI928" s="30"/>
      <c r="DYJ928" s="30"/>
      <c r="DYK928" s="30"/>
      <c r="DYL928" s="30"/>
      <c r="DYM928" s="30"/>
      <c r="DYN928" s="30"/>
      <c r="DYO928" s="30"/>
      <c r="DYP928" s="30"/>
      <c r="DYQ928" s="30"/>
      <c r="DYR928" s="30"/>
      <c r="DYS928" s="30"/>
      <c r="DYT928" s="30"/>
      <c r="DYU928" s="30"/>
      <c r="DYV928" s="30"/>
      <c r="DYW928" s="30"/>
      <c r="DYX928" s="30"/>
      <c r="DYY928" s="30"/>
      <c r="DYZ928" s="30"/>
      <c r="DZA928" s="30"/>
      <c r="DZB928" s="30"/>
      <c r="DZC928" s="30"/>
      <c r="DZD928" s="30"/>
      <c r="DZE928" s="30"/>
      <c r="DZF928" s="30"/>
      <c r="DZG928" s="30"/>
      <c r="DZH928" s="30"/>
      <c r="DZI928" s="30"/>
      <c r="DZJ928" s="30"/>
      <c r="DZK928" s="30"/>
      <c r="DZL928" s="30"/>
      <c r="DZM928" s="30"/>
      <c r="DZN928" s="30"/>
      <c r="DZO928" s="30"/>
      <c r="DZP928" s="30"/>
      <c r="DZQ928" s="30"/>
      <c r="DZR928" s="30"/>
      <c r="DZS928" s="30"/>
      <c r="DZT928" s="30"/>
      <c r="DZU928" s="30"/>
      <c r="DZV928" s="30"/>
      <c r="DZW928" s="30"/>
      <c r="DZX928" s="30"/>
      <c r="DZY928" s="30"/>
      <c r="DZZ928" s="30"/>
      <c r="EAA928" s="30"/>
      <c r="EAB928" s="30"/>
      <c r="EAC928" s="30"/>
      <c r="EAD928" s="30"/>
      <c r="EAE928" s="30"/>
      <c r="EAF928" s="30"/>
      <c r="EAG928" s="30"/>
      <c r="EAH928" s="30"/>
      <c r="EAI928" s="30"/>
      <c r="EAJ928" s="30"/>
      <c r="EAK928" s="30"/>
      <c r="EAL928" s="30"/>
      <c r="EAM928" s="30"/>
      <c r="EAN928" s="30"/>
      <c r="EAO928" s="30"/>
      <c r="EAP928" s="30"/>
      <c r="EAQ928" s="30"/>
      <c r="EAR928" s="30"/>
      <c r="EAS928" s="30"/>
      <c r="EAT928" s="30"/>
      <c r="EAU928" s="30"/>
      <c r="EAV928" s="30"/>
      <c r="EAW928" s="30"/>
      <c r="EAX928" s="30"/>
      <c r="EAY928" s="30"/>
      <c r="EAZ928" s="30"/>
      <c r="EBA928" s="30"/>
      <c r="EBB928" s="30"/>
      <c r="EBC928" s="30"/>
      <c r="EBD928" s="30"/>
      <c r="EBE928" s="30"/>
      <c r="EBF928" s="30"/>
      <c r="EBG928" s="30"/>
      <c r="EBH928" s="30"/>
      <c r="EBI928" s="30"/>
      <c r="EBJ928" s="30"/>
      <c r="EBK928" s="30"/>
      <c r="EBL928" s="30"/>
      <c r="EBM928" s="30"/>
      <c r="EBN928" s="30"/>
      <c r="EBO928" s="30"/>
      <c r="EBP928" s="30"/>
      <c r="EBQ928" s="30"/>
      <c r="EBR928" s="30"/>
      <c r="EBS928" s="30"/>
      <c r="EBT928" s="30"/>
      <c r="EBU928" s="30"/>
      <c r="EBV928" s="30"/>
      <c r="EBW928" s="30"/>
      <c r="EBX928" s="30"/>
      <c r="EBY928" s="30"/>
      <c r="EBZ928" s="30"/>
      <c r="ECA928" s="30"/>
      <c r="ECB928" s="30"/>
      <c r="ECC928" s="30"/>
      <c r="ECD928" s="30"/>
      <c r="ECE928" s="30"/>
      <c r="ECF928" s="30"/>
      <c r="ECG928" s="30"/>
      <c r="ECH928" s="30"/>
      <c r="ECI928" s="30"/>
      <c r="ECJ928" s="30"/>
      <c r="ECK928" s="30"/>
      <c r="ECL928" s="30"/>
      <c r="ECM928" s="30"/>
      <c r="ECN928" s="30"/>
      <c r="ECO928" s="30"/>
      <c r="ECP928" s="30"/>
      <c r="ECQ928" s="30"/>
      <c r="ECR928" s="30"/>
      <c r="ECS928" s="30"/>
      <c r="ECT928" s="30"/>
      <c r="ECU928" s="30"/>
      <c r="ECV928" s="30"/>
      <c r="ECW928" s="30"/>
      <c r="ECX928" s="30"/>
      <c r="ECY928" s="30"/>
      <c r="ECZ928" s="30"/>
      <c r="EDA928" s="30"/>
      <c r="EDB928" s="30"/>
      <c r="EDC928" s="30"/>
      <c r="EDD928" s="30"/>
      <c r="EDE928" s="30"/>
      <c r="EDF928" s="30"/>
      <c r="EDG928" s="30"/>
      <c r="EDH928" s="30"/>
      <c r="EDI928" s="30"/>
      <c r="EDJ928" s="30"/>
      <c r="EDK928" s="30"/>
      <c r="EDL928" s="30"/>
      <c r="EDM928" s="30"/>
      <c r="EDN928" s="30"/>
      <c r="EDO928" s="30"/>
      <c r="EDP928" s="30"/>
      <c r="EDQ928" s="30"/>
      <c r="EDR928" s="30"/>
      <c r="EDS928" s="30"/>
      <c r="EDT928" s="30"/>
      <c r="EDU928" s="30"/>
      <c r="EDV928" s="30"/>
      <c r="EDW928" s="30"/>
      <c r="EDX928" s="30"/>
      <c r="EDY928" s="30"/>
      <c r="EDZ928" s="30"/>
      <c r="EEA928" s="30"/>
      <c r="EEB928" s="30"/>
      <c r="EEC928" s="30"/>
      <c r="EED928" s="30"/>
      <c r="EEE928" s="30"/>
      <c r="EEF928" s="30"/>
      <c r="EEG928" s="30"/>
      <c r="EEH928" s="30"/>
      <c r="EEI928" s="30"/>
      <c r="EEJ928" s="30"/>
      <c r="EEK928" s="30"/>
      <c r="EEL928" s="30"/>
      <c r="EEM928" s="30"/>
      <c r="EEN928" s="30"/>
      <c r="EEO928" s="30"/>
      <c r="EEP928" s="30"/>
      <c r="EEQ928" s="30"/>
      <c r="EER928" s="30"/>
      <c r="EES928" s="30"/>
      <c r="EET928" s="30"/>
      <c r="EEU928" s="30"/>
      <c r="EEV928" s="30"/>
      <c r="EEW928" s="30"/>
      <c r="EEX928" s="30"/>
      <c r="EEY928" s="30"/>
      <c r="EEZ928" s="30"/>
      <c r="EFA928" s="30"/>
      <c r="EFB928" s="30"/>
      <c r="EFC928" s="30"/>
      <c r="EFD928" s="30"/>
      <c r="EFE928" s="30"/>
      <c r="EFF928" s="30"/>
      <c r="EFG928" s="30"/>
      <c r="EFH928" s="30"/>
      <c r="EFI928" s="30"/>
      <c r="EFJ928" s="30"/>
      <c r="EFK928" s="30"/>
      <c r="EFL928" s="30"/>
      <c r="EFM928" s="30"/>
      <c r="EFN928" s="30"/>
      <c r="EFO928" s="30"/>
      <c r="EFP928" s="30"/>
      <c r="EFQ928" s="30"/>
      <c r="EFR928" s="30"/>
      <c r="EFS928" s="30"/>
      <c r="EFT928" s="30"/>
      <c r="EFU928" s="30"/>
      <c r="EFV928" s="30"/>
      <c r="EFW928" s="30"/>
      <c r="EFX928" s="30"/>
      <c r="EFY928" s="30"/>
      <c r="EFZ928" s="30"/>
      <c r="EGA928" s="30"/>
      <c r="EGB928" s="30"/>
      <c r="EGC928" s="30"/>
      <c r="EGD928" s="30"/>
      <c r="EGE928" s="30"/>
      <c r="EGF928" s="30"/>
      <c r="EGG928" s="30"/>
      <c r="EGH928" s="30"/>
      <c r="EGI928" s="30"/>
      <c r="EGJ928" s="30"/>
      <c r="EGK928" s="30"/>
      <c r="EGL928" s="30"/>
      <c r="EGM928" s="30"/>
      <c r="EGN928" s="30"/>
      <c r="EGO928" s="30"/>
      <c r="EGP928" s="30"/>
      <c r="EGQ928" s="30"/>
      <c r="EGR928" s="30"/>
      <c r="EGS928" s="30"/>
      <c r="EGT928" s="30"/>
      <c r="EGU928" s="30"/>
      <c r="EGV928" s="30"/>
      <c r="EGW928" s="30"/>
      <c r="EGX928" s="30"/>
      <c r="EGY928" s="30"/>
      <c r="EGZ928" s="30"/>
      <c r="EHA928" s="30"/>
      <c r="EHB928" s="30"/>
      <c r="EHC928" s="30"/>
      <c r="EHD928" s="30"/>
      <c r="EHE928" s="30"/>
      <c r="EHF928" s="30"/>
      <c r="EHG928" s="30"/>
      <c r="EHH928" s="30"/>
      <c r="EHI928" s="30"/>
      <c r="EHJ928" s="30"/>
      <c r="EHK928" s="30"/>
      <c r="EHL928" s="30"/>
      <c r="EHM928" s="30"/>
      <c r="EHN928" s="30"/>
      <c r="EHO928" s="30"/>
      <c r="EHP928" s="30"/>
      <c r="EHQ928" s="30"/>
      <c r="EHR928" s="30"/>
      <c r="EHS928" s="30"/>
      <c r="EHT928" s="30"/>
      <c r="EHU928" s="30"/>
      <c r="EHV928" s="30"/>
      <c r="EHW928" s="30"/>
      <c r="EHX928" s="30"/>
      <c r="EHY928" s="30"/>
      <c r="EHZ928" s="30"/>
      <c r="EIA928" s="30"/>
      <c r="EIB928" s="30"/>
      <c r="EIC928" s="30"/>
      <c r="EID928" s="30"/>
      <c r="EIE928" s="30"/>
      <c r="EIF928" s="30"/>
      <c r="EIG928" s="30"/>
      <c r="EIH928" s="30"/>
      <c r="EII928" s="30"/>
      <c r="EIJ928" s="30"/>
      <c r="EIK928" s="30"/>
      <c r="EIL928" s="30"/>
      <c r="EIM928" s="30"/>
      <c r="EIN928" s="30"/>
      <c r="EIO928" s="30"/>
      <c r="EIP928" s="30"/>
      <c r="EIQ928" s="30"/>
      <c r="EIR928" s="30"/>
      <c r="EIS928" s="30"/>
      <c r="EIT928" s="30"/>
      <c r="EIU928" s="30"/>
      <c r="EIV928" s="30"/>
      <c r="EIW928" s="30"/>
      <c r="EIX928" s="30"/>
      <c r="EIY928" s="30"/>
      <c r="EIZ928" s="30"/>
      <c r="EJA928" s="30"/>
      <c r="EJB928" s="30"/>
      <c r="EJC928" s="30"/>
      <c r="EJD928" s="30"/>
      <c r="EJE928" s="30"/>
      <c r="EJF928" s="30"/>
      <c r="EJG928" s="30"/>
      <c r="EJH928" s="30"/>
      <c r="EJI928" s="30"/>
      <c r="EJJ928" s="30"/>
      <c r="EJK928" s="30"/>
      <c r="EJL928" s="30"/>
      <c r="EJM928" s="30"/>
      <c r="EJN928" s="30"/>
      <c r="EJO928" s="30"/>
      <c r="EJP928" s="30"/>
      <c r="EJQ928" s="30"/>
      <c r="EJR928" s="30"/>
      <c r="EJS928" s="30"/>
      <c r="EJT928" s="30"/>
      <c r="EJU928" s="30"/>
      <c r="EJV928" s="30"/>
      <c r="EJW928" s="30"/>
      <c r="EJX928" s="30"/>
      <c r="EJY928" s="30"/>
      <c r="EJZ928" s="30"/>
      <c r="EKA928" s="30"/>
      <c r="EKB928" s="30"/>
      <c r="EKC928" s="30"/>
      <c r="EKD928" s="30"/>
      <c r="EKE928" s="30"/>
      <c r="EKF928" s="30"/>
      <c r="EKG928" s="30"/>
      <c r="EKH928" s="30"/>
      <c r="EKI928" s="30"/>
      <c r="EKJ928" s="30"/>
      <c r="EKK928" s="30"/>
      <c r="EKL928" s="30"/>
      <c r="EKM928" s="30"/>
      <c r="EKN928" s="30"/>
      <c r="EKO928" s="30"/>
      <c r="EKP928" s="30"/>
      <c r="EKQ928" s="30"/>
      <c r="EKR928" s="30"/>
      <c r="EKS928" s="30"/>
      <c r="EKT928" s="30"/>
      <c r="EKU928" s="30"/>
      <c r="EKV928" s="30"/>
      <c r="EKW928" s="30"/>
      <c r="EKX928" s="30"/>
      <c r="EKY928" s="30"/>
      <c r="EKZ928" s="30"/>
      <c r="ELA928" s="30"/>
      <c r="ELB928" s="30"/>
      <c r="ELC928" s="30"/>
      <c r="ELD928" s="30"/>
      <c r="ELE928" s="30"/>
      <c r="ELF928" s="30"/>
      <c r="ELG928" s="30"/>
      <c r="ELH928" s="30"/>
      <c r="ELI928" s="30"/>
      <c r="ELJ928" s="30"/>
      <c r="ELK928" s="30"/>
      <c r="ELL928" s="30"/>
      <c r="ELM928" s="30"/>
      <c r="ELN928" s="30"/>
      <c r="ELO928" s="30"/>
      <c r="ELP928" s="30"/>
      <c r="ELQ928" s="30"/>
      <c r="ELR928" s="30"/>
      <c r="ELS928" s="30"/>
      <c r="ELT928" s="30"/>
      <c r="ELU928" s="30"/>
      <c r="ELV928" s="30"/>
      <c r="ELW928" s="30"/>
      <c r="ELX928" s="30"/>
      <c r="ELY928" s="30"/>
      <c r="ELZ928" s="30"/>
      <c r="EMA928" s="30"/>
      <c r="EMB928" s="30"/>
      <c r="EMC928" s="30"/>
      <c r="EMD928" s="30"/>
      <c r="EME928" s="30"/>
      <c r="EMF928" s="30"/>
      <c r="EMG928" s="30"/>
      <c r="EMH928" s="30"/>
      <c r="EMI928" s="30"/>
      <c r="EMJ928" s="30"/>
      <c r="EMK928" s="30"/>
      <c r="EML928" s="30"/>
      <c r="EMM928" s="30"/>
      <c r="EMN928" s="30"/>
      <c r="EMO928" s="30"/>
      <c r="EMP928" s="30"/>
      <c r="EMQ928" s="30"/>
      <c r="EMR928" s="30"/>
      <c r="EMS928" s="30"/>
      <c r="EMT928" s="30"/>
      <c r="EMU928" s="30"/>
      <c r="EMV928" s="30"/>
      <c r="EMW928" s="30"/>
      <c r="EMX928" s="30"/>
      <c r="EMY928" s="30"/>
      <c r="EMZ928" s="30"/>
      <c r="ENA928" s="30"/>
      <c r="ENB928" s="30"/>
      <c r="ENC928" s="30"/>
      <c r="END928" s="30"/>
      <c r="ENE928" s="30"/>
      <c r="ENF928" s="30"/>
      <c r="ENG928" s="30"/>
      <c r="ENH928" s="30"/>
      <c r="ENI928" s="30"/>
      <c r="ENJ928" s="30"/>
      <c r="ENK928" s="30"/>
      <c r="ENL928" s="30"/>
      <c r="ENM928" s="30"/>
      <c r="ENN928" s="30"/>
      <c r="ENO928" s="30"/>
      <c r="ENP928" s="30"/>
      <c r="ENQ928" s="30"/>
      <c r="ENR928" s="30"/>
      <c r="ENS928" s="30"/>
      <c r="ENT928" s="30"/>
      <c r="ENU928" s="30"/>
      <c r="ENV928" s="30"/>
      <c r="ENW928" s="30"/>
      <c r="ENX928" s="30"/>
      <c r="ENY928" s="30"/>
      <c r="ENZ928" s="30"/>
      <c r="EOA928" s="30"/>
      <c r="EOB928" s="30"/>
      <c r="EOC928" s="30"/>
      <c r="EOD928" s="30"/>
      <c r="EOE928" s="30"/>
      <c r="EOF928" s="30"/>
      <c r="EOG928" s="30"/>
      <c r="EOH928" s="30"/>
      <c r="EOI928" s="30"/>
      <c r="EOJ928" s="30"/>
      <c r="EOK928" s="30"/>
      <c r="EOL928" s="30"/>
      <c r="EOM928" s="30"/>
      <c r="EON928" s="30"/>
      <c r="EOO928" s="30"/>
      <c r="EOP928" s="30"/>
      <c r="EOQ928" s="30"/>
      <c r="EOR928" s="30"/>
      <c r="EOS928" s="30"/>
      <c r="EOT928" s="30"/>
      <c r="EOU928" s="30"/>
      <c r="EOV928" s="30"/>
      <c r="EOW928" s="30"/>
      <c r="EOX928" s="30"/>
      <c r="EOY928" s="30"/>
      <c r="EOZ928" s="30"/>
      <c r="EPA928" s="30"/>
      <c r="EPB928" s="30"/>
      <c r="EPC928" s="30"/>
      <c r="EPD928" s="30"/>
      <c r="EPE928" s="30"/>
      <c r="EPF928" s="30"/>
      <c r="EPG928" s="30"/>
      <c r="EPH928" s="30"/>
      <c r="EPI928" s="30"/>
      <c r="EPJ928" s="30"/>
      <c r="EPK928" s="30"/>
      <c r="EPL928" s="30"/>
      <c r="EPM928" s="30"/>
      <c r="EPN928" s="30"/>
      <c r="EPO928" s="30"/>
      <c r="EPP928" s="30"/>
      <c r="EPQ928" s="30"/>
      <c r="EPR928" s="30"/>
      <c r="EPS928" s="30"/>
      <c r="EPT928" s="30"/>
      <c r="EPU928" s="30"/>
      <c r="EPV928" s="30"/>
      <c r="EPW928" s="30"/>
      <c r="EPX928" s="30"/>
      <c r="EPY928" s="30"/>
      <c r="EPZ928" s="30"/>
      <c r="EQA928" s="30"/>
      <c r="EQB928" s="30"/>
      <c r="EQC928" s="30"/>
      <c r="EQD928" s="30"/>
      <c r="EQE928" s="30"/>
      <c r="EQF928" s="30"/>
      <c r="EQG928" s="30"/>
      <c r="EQH928" s="30"/>
      <c r="EQI928" s="30"/>
      <c r="EQJ928" s="30"/>
      <c r="EQK928" s="30"/>
      <c r="EQL928" s="30"/>
      <c r="EQM928" s="30"/>
      <c r="EQN928" s="30"/>
      <c r="EQO928" s="30"/>
      <c r="EQP928" s="30"/>
      <c r="EQQ928" s="30"/>
      <c r="EQR928" s="30"/>
      <c r="EQS928" s="30"/>
      <c r="EQT928" s="30"/>
      <c r="EQU928" s="30"/>
      <c r="EQV928" s="30"/>
      <c r="EQW928" s="30"/>
      <c r="EQX928" s="30"/>
      <c r="EQY928" s="30"/>
      <c r="EQZ928" s="30"/>
      <c r="ERA928" s="30"/>
      <c r="ERB928" s="30"/>
      <c r="ERC928" s="30"/>
      <c r="ERD928" s="30"/>
      <c r="ERE928" s="30"/>
      <c r="ERF928" s="30"/>
      <c r="ERG928" s="30"/>
      <c r="ERH928" s="30"/>
      <c r="ERI928" s="30"/>
      <c r="ERJ928" s="30"/>
      <c r="ERK928" s="30"/>
      <c r="ERL928" s="30"/>
      <c r="ERM928" s="30"/>
      <c r="ERN928" s="30"/>
      <c r="ERO928" s="30"/>
      <c r="ERP928" s="30"/>
      <c r="ERQ928" s="30"/>
      <c r="ERR928" s="30"/>
      <c r="ERS928" s="30"/>
      <c r="ERT928" s="30"/>
      <c r="ERU928" s="30"/>
      <c r="ERV928" s="30"/>
      <c r="ERW928" s="30"/>
      <c r="ERX928" s="30"/>
      <c r="ERY928" s="30"/>
      <c r="ERZ928" s="30"/>
      <c r="ESA928" s="30"/>
      <c r="ESB928" s="30"/>
      <c r="ESC928" s="30"/>
      <c r="ESD928" s="30"/>
      <c r="ESE928" s="30"/>
      <c r="ESF928" s="30"/>
      <c r="ESG928" s="30"/>
      <c r="ESH928" s="30"/>
      <c r="ESI928" s="30"/>
      <c r="ESJ928" s="30"/>
      <c r="ESK928" s="30"/>
      <c r="ESL928" s="30"/>
      <c r="ESM928" s="30"/>
      <c r="ESN928" s="30"/>
      <c r="ESO928" s="30"/>
      <c r="ESP928" s="30"/>
      <c r="ESQ928" s="30"/>
      <c r="ESR928" s="30"/>
      <c r="ESS928" s="30"/>
      <c r="EST928" s="30"/>
      <c r="ESU928" s="30"/>
      <c r="ESV928" s="30"/>
      <c r="ESW928" s="30"/>
      <c r="ESX928" s="30"/>
      <c r="ESY928" s="30"/>
      <c r="ESZ928" s="30"/>
      <c r="ETA928" s="30"/>
      <c r="ETB928" s="30"/>
      <c r="ETC928" s="30"/>
      <c r="ETD928" s="30"/>
      <c r="ETE928" s="30"/>
      <c r="ETF928" s="30"/>
      <c r="ETG928" s="30"/>
      <c r="ETH928" s="30"/>
      <c r="ETI928" s="30"/>
      <c r="ETJ928" s="30"/>
      <c r="ETK928" s="30"/>
      <c r="ETL928" s="30"/>
      <c r="ETM928" s="30"/>
      <c r="ETN928" s="30"/>
      <c r="ETO928" s="30"/>
      <c r="ETP928" s="30"/>
      <c r="ETQ928" s="30"/>
      <c r="ETR928" s="30"/>
      <c r="ETS928" s="30"/>
      <c r="ETT928" s="30"/>
      <c r="ETU928" s="30"/>
      <c r="ETV928" s="30"/>
      <c r="ETW928" s="30"/>
      <c r="ETX928" s="30"/>
      <c r="ETY928" s="30"/>
      <c r="ETZ928" s="30"/>
      <c r="EUA928" s="30"/>
      <c r="EUB928" s="30"/>
      <c r="EUC928" s="30"/>
      <c r="EUD928" s="30"/>
      <c r="EUE928" s="30"/>
      <c r="EUF928" s="30"/>
      <c r="EUG928" s="30"/>
      <c r="EUH928" s="30"/>
      <c r="EUI928" s="30"/>
      <c r="EUJ928" s="30"/>
      <c r="EUK928" s="30"/>
      <c r="EUL928" s="30"/>
      <c r="EUM928" s="30"/>
      <c r="EUN928" s="30"/>
      <c r="EUO928" s="30"/>
      <c r="EUP928" s="30"/>
      <c r="EUQ928" s="30"/>
      <c r="EUR928" s="30"/>
      <c r="EUS928" s="30"/>
      <c r="EUT928" s="30"/>
      <c r="EUU928" s="30"/>
      <c r="EUV928" s="30"/>
      <c r="EUW928" s="30"/>
      <c r="EUX928" s="30"/>
      <c r="EUY928" s="30"/>
      <c r="EUZ928" s="30"/>
      <c r="EVA928" s="30"/>
      <c r="EVB928" s="30"/>
      <c r="EVC928" s="30"/>
      <c r="EVD928" s="30"/>
      <c r="EVE928" s="30"/>
      <c r="EVF928" s="30"/>
      <c r="EVG928" s="30"/>
      <c r="EVH928" s="30"/>
      <c r="EVI928" s="30"/>
      <c r="EVJ928" s="30"/>
      <c r="EVK928" s="30"/>
      <c r="EVL928" s="30"/>
      <c r="EVM928" s="30"/>
      <c r="EVN928" s="30"/>
      <c r="EVO928" s="30"/>
      <c r="EVP928" s="30"/>
      <c r="EVQ928" s="30"/>
      <c r="EVR928" s="30"/>
      <c r="EVS928" s="30"/>
      <c r="EVT928" s="30"/>
      <c r="EVU928" s="30"/>
      <c r="EVV928" s="30"/>
      <c r="EVW928" s="30"/>
      <c r="EVX928" s="30"/>
      <c r="EVY928" s="30"/>
      <c r="EVZ928" s="30"/>
      <c r="EWA928" s="30"/>
      <c r="EWB928" s="30"/>
      <c r="EWC928" s="30"/>
      <c r="EWD928" s="30"/>
      <c r="EWE928" s="30"/>
      <c r="EWF928" s="30"/>
      <c r="EWG928" s="30"/>
      <c r="EWH928" s="30"/>
      <c r="EWI928" s="30"/>
      <c r="EWJ928" s="30"/>
      <c r="EWK928" s="30"/>
      <c r="EWL928" s="30"/>
      <c r="EWM928" s="30"/>
      <c r="EWN928" s="30"/>
      <c r="EWO928" s="30"/>
      <c r="EWP928" s="30"/>
      <c r="EWQ928" s="30"/>
      <c r="EWR928" s="30"/>
      <c r="EWS928" s="30"/>
      <c r="EWT928" s="30"/>
      <c r="EWU928" s="30"/>
      <c r="EWV928" s="30"/>
      <c r="EWW928" s="30"/>
      <c r="EWX928" s="30"/>
      <c r="EWY928" s="30"/>
      <c r="EWZ928" s="30"/>
      <c r="EXA928" s="30"/>
      <c r="EXB928" s="30"/>
      <c r="EXC928" s="30"/>
      <c r="EXD928" s="30"/>
      <c r="EXE928" s="30"/>
      <c r="EXF928" s="30"/>
      <c r="EXG928" s="30"/>
      <c r="EXH928" s="30"/>
      <c r="EXI928" s="30"/>
      <c r="EXJ928" s="30"/>
      <c r="EXK928" s="30"/>
      <c r="EXL928" s="30"/>
      <c r="EXM928" s="30"/>
      <c r="EXN928" s="30"/>
      <c r="EXO928" s="30"/>
      <c r="EXP928" s="30"/>
      <c r="EXQ928" s="30"/>
      <c r="EXR928" s="30"/>
      <c r="EXS928" s="30"/>
      <c r="EXT928" s="30"/>
      <c r="EXU928" s="30"/>
      <c r="EXV928" s="30"/>
      <c r="EXW928" s="30"/>
      <c r="EXX928" s="30"/>
      <c r="EXY928" s="30"/>
      <c r="EXZ928" s="30"/>
      <c r="EYA928" s="30"/>
      <c r="EYB928" s="30"/>
      <c r="EYC928" s="30"/>
      <c r="EYD928" s="30"/>
      <c r="EYE928" s="30"/>
      <c r="EYF928" s="30"/>
      <c r="EYG928" s="30"/>
      <c r="EYH928" s="30"/>
      <c r="EYI928" s="30"/>
      <c r="EYJ928" s="30"/>
      <c r="EYK928" s="30"/>
      <c r="EYL928" s="30"/>
      <c r="EYM928" s="30"/>
      <c r="EYN928" s="30"/>
      <c r="EYO928" s="30"/>
      <c r="EYP928" s="30"/>
      <c r="EYQ928" s="30"/>
      <c r="EYR928" s="30"/>
      <c r="EYS928" s="30"/>
      <c r="EYT928" s="30"/>
      <c r="EYU928" s="30"/>
      <c r="EYV928" s="30"/>
      <c r="EYW928" s="30"/>
      <c r="EYX928" s="30"/>
      <c r="EYY928" s="30"/>
      <c r="EYZ928" s="30"/>
      <c r="EZA928" s="30"/>
      <c r="EZB928" s="30"/>
      <c r="EZC928" s="30"/>
      <c r="EZD928" s="30"/>
      <c r="EZE928" s="30"/>
      <c r="EZF928" s="30"/>
      <c r="EZG928" s="30"/>
      <c r="EZH928" s="30"/>
      <c r="EZI928" s="30"/>
      <c r="EZJ928" s="30"/>
      <c r="EZK928" s="30"/>
      <c r="EZL928" s="30"/>
      <c r="EZM928" s="30"/>
      <c r="EZN928" s="30"/>
      <c r="EZO928" s="30"/>
      <c r="EZP928" s="30"/>
      <c r="EZQ928" s="30"/>
      <c r="EZR928" s="30"/>
      <c r="EZS928" s="30"/>
      <c r="EZT928" s="30"/>
      <c r="EZU928" s="30"/>
      <c r="EZV928" s="30"/>
      <c r="EZW928" s="30"/>
      <c r="EZX928" s="30"/>
      <c r="EZY928" s="30"/>
      <c r="EZZ928" s="30"/>
      <c r="FAA928" s="30"/>
      <c r="FAB928" s="30"/>
      <c r="FAC928" s="30"/>
      <c r="FAD928" s="30"/>
      <c r="FAE928" s="30"/>
      <c r="FAF928" s="30"/>
      <c r="FAG928" s="30"/>
      <c r="FAH928" s="30"/>
      <c r="FAI928" s="30"/>
      <c r="FAJ928" s="30"/>
      <c r="FAK928" s="30"/>
      <c r="FAL928" s="30"/>
      <c r="FAM928" s="30"/>
      <c r="FAN928" s="30"/>
      <c r="FAO928" s="30"/>
      <c r="FAP928" s="30"/>
      <c r="FAQ928" s="30"/>
      <c r="FAR928" s="30"/>
      <c r="FAS928" s="30"/>
      <c r="FAT928" s="30"/>
      <c r="FAU928" s="30"/>
      <c r="FAV928" s="30"/>
      <c r="FAW928" s="30"/>
      <c r="FAX928" s="30"/>
      <c r="FAY928" s="30"/>
      <c r="FAZ928" s="30"/>
      <c r="FBA928" s="30"/>
      <c r="FBB928" s="30"/>
      <c r="FBC928" s="30"/>
      <c r="FBD928" s="30"/>
      <c r="FBE928" s="30"/>
      <c r="FBF928" s="30"/>
      <c r="FBG928" s="30"/>
      <c r="FBH928" s="30"/>
      <c r="FBI928" s="30"/>
      <c r="FBJ928" s="30"/>
      <c r="FBK928" s="30"/>
      <c r="FBL928" s="30"/>
      <c r="FBM928" s="30"/>
      <c r="FBN928" s="30"/>
      <c r="FBO928" s="30"/>
      <c r="FBP928" s="30"/>
      <c r="FBQ928" s="30"/>
      <c r="FBR928" s="30"/>
      <c r="FBS928" s="30"/>
      <c r="FBT928" s="30"/>
      <c r="FBU928" s="30"/>
      <c r="FBV928" s="30"/>
      <c r="FBW928" s="30"/>
      <c r="FBX928" s="30"/>
      <c r="FBY928" s="30"/>
      <c r="FBZ928" s="30"/>
      <c r="FCA928" s="30"/>
      <c r="FCB928" s="30"/>
      <c r="FCC928" s="30"/>
      <c r="FCD928" s="30"/>
      <c r="FCE928" s="30"/>
      <c r="FCF928" s="30"/>
      <c r="FCG928" s="30"/>
      <c r="FCH928" s="30"/>
      <c r="FCI928" s="30"/>
      <c r="FCJ928" s="30"/>
      <c r="FCK928" s="30"/>
      <c r="FCL928" s="30"/>
      <c r="FCM928" s="30"/>
      <c r="FCN928" s="30"/>
      <c r="FCO928" s="30"/>
      <c r="FCP928" s="30"/>
      <c r="FCQ928" s="30"/>
      <c r="FCR928" s="30"/>
      <c r="FCS928" s="30"/>
      <c r="FCT928" s="30"/>
      <c r="FCU928" s="30"/>
      <c r="FCV928" s="30"/>
      <c r="FCW928" s="30"/>
      <c r="FCX928" s="30"/>
      <c r="FCY928" s="30"/>
      <c r="FCZ928" s="30"/>
      <c r="FDA928" s="30"/>
      <c r="FDB928" s="30"/>
      <c r="FDC928" s="30"/>
      <c r="FDD928" s="30"/>
      <c r="FDE928" s="30"/>
      <c r="FDF928" s="30"/>
      <c r="FDG928" s="30"/>
      <c r="FDH928" s="30"/>
      <c r="FDI928" s="30"/>
      <c r="FDJ928" s="30"/>
      <c r="FDK928" s="30"/>
      <c r="FDL928" s="30"/>
      <c r="FDM928" s="30"/>
      <c r="FDN928" s="30"/>
      <c r="FDO928" s="30"/>
      <c r="FDP928" s="30"/>
      <c r="FDQ928" s="30"/>
      <c r="FDR928" s="30"/>
      <c r="FDS928" s="30"/>
      <c r="FDT928" s="30"/>
      <c r="FDU928" s="30"/>
      <c r="FDV928" s="30"/>
      <c r="FDW928" s="30"/>
      <c r="FDX928" s="30"/>
      <c r="FDY928" s="30"/>
      <c r="FDZ928" s="30"/>
      <c r="FEA928" s="30"/>
      <c r="FEB928" s="30"/>
      <c r="FEC928" s="30"/>
      <c r="FED928" s="30"/>
      <c r="FEE928" s="30"/>
      <c r="FEF928" s="30"/>
      <c r="FEG928" s="30"/>
      <c r="FEH928" s="30"/>
      <c r="FEI928" s="30"/>
      <c r="FEJ928" s="30"/>
      <c r="FEK928" s="30"/>
      <c r="FEL928" s="30"/>
      <c r="FEM928" s="30"/>
      <c r="FEN928" s="30"/>
      <c r="FEO928" s="30"/>
      <c r="FEP928" s="30"/>
      <c r="FEQ928" s="30"/>
      <c r="FER928" s="30"/>
      <c r="FES928" s="30"/>
      <c r="FET928" s="30"/>
      <c r="FEU928" s="30"/>
      <c r="FEV928" s="30"/>
      <c r="FEW928" s="30"/>
      <c r="FEX928" s="30"/>
      <c r="FEY928" s="30"/>
      <c r="FEZ928" s="30"/>
      <c r="FFA928" s="30"/>
      <c r="FFB928" s="30"/>
      <c r="FFC928" s="30"/>
      <c r="FFD928" s="30"/>
      <c r="FFE928" s="30"/>
      <c r="FFF928" s="30"/>
      <c r="FFG928" s="30"/>
      <c r="FFH928" s="30"/>
      <c r="FFI928" s="30"/>
      <c r="FFJ928" s="30"/>
      <c r="FFK928" s="30"/>
      <c r="FFL928" s="30"/>
      <c r="FFM928" s="30"/>
      <c r="FFN928" s="30"/>
      <c r="FFO928" s="30"/>
      <c r="FFP928" s="30"/>
      <c r="FFQ928" s="30"/>
      <c r="FFR928" s="30"/>
      <c r="FFS928" s="30"/>
      <c r="FFT928" s="30"/>
      <c r="FFU928" s="30"/>
      <c r="FFV928" s="30"/>
      <c r="FFW928" s="30"/>
      <c r="FFX928" s="30"/>
      <c r="FFY928" s="30"/>
      <c r="FFZ928" s="30"/>
      <c r="FGA928" s="30"/>
      <c r="FGB928" s="30"/>
      <c r="FGC928" s="30"/>
      <c r="FGD928" s="30"/>
      <c r="FGE928" s="30"/>
      <c r="FGF928" s="30"/>
      <c r="FGG928" s="30"/>
      <c r="FGH928" s="30"/>
      <c r="FGI928" s="30"/>
      <c r="FGJ928" s="30"/>
      <c r="FGK928" s="30"/>
      <c r="FGL928" s="30"/>
      <c r="FGM928" s="30"/>
      <c r="FGN928" s="30"/>
      <c r="FGO928" s="30"/>
      <c r="FGP928" s="30"/>
      <c r="FGQ928" s="30"/>
      <c r="FGR928" s="30"/>
      <c r="FGS928" s="30"/>
      <c r="FGT928" s="30"/>
      <c r="FGU928" s="30"/>
      <c r="FGV928" s="30"/>
      <c r="FGW928" s="30"/>
      <c r="FGX928" s="30"/>
      <c r="FGY928" s="30"/>
      <c r="FGZ928" s="30"/>
      <c r="FHA928" s="30"/>
      <c r="FHB928" s="30"/>
      <c r="FHC928" s="30"/>
      <c r="FHD928" s="30"/>
      <c r="FHE928" s="30"/>
      <c r="FHF928" s="30"/>
      <c r="FHG928" s="30"/>
      <c r="FHH928" s="30"/>
      <c r="FHI928" s="30"/>
      <c r="FHJ928" s="30"/>
      <c r="FHK928" s="30"/>
      <c r="FHL928" s="30"/>
      <c r="FHM928" s="30"/>
      <c r="FHN928" s="30"/>
      <c r="FHO928" s="30"/>
      <c r="FHP928" s="30"/>
      <c r="FHQ928" s="30"/>
      <c r="FHR928" s="30"/>
      <c r="FHS928" s="30"/>
      <c r="FHT928" s="30"/>
      <c r="FHU928" s="30"/>
      <c r="FHV928" s="30"/>
      <c r="FHW928" s="30"/>
      <c r="FHX928" s="30"/>
      <c r="FHY928" s="30"/>
      <c r="FHZ928" s="30"/>
      <c r="FIA928" s="30"/>
      <c r="FIB928" s="30"/>
      <c r="FIC928" s="30"/>
      <c r="FID928" s="30"/>
      <c r="FIE928" s="30"/>
      <c r="FIF928" s="30"/>
      <c r="FIG928" s="30"/>
      <c r="FIH928" s="30"/>
      <c r="FII928" s="30"/>
      <c r="FIJ928" s="30"/>
      <c r="FIK928" s="30"/>
      <c r="FIL928" s="30"/>
      <c r="FIM928" s="30"/>
      <c r="FIN928" s="30"/>
      <c r="FIO928" s="30"/>
      <c r="FIP928" s="30"/>
      <c r="FIQ928" s="30"/>
      <c r="FIR928" s="30"/>
      <c r="FIS928" s="30"/>
      <c r="FIT928" s="30"/>
      <c r="FIU928" s="30"/>
      <c r="FIV928" s="30"/>
      <c r="FIW928" s="30"/>
      <c r="FIX928" s="30"/>
      <c r="FIY928" s="30"/>
      <c r="FIZ928" s="30"/>
      <c r="FJA928" s="30"/>
      <c r="FJB928" s="30"/>
      <c r="FJC928" s="30"/>
      <c r="FJD928" s="30"/>
      <c r="FJE928" s="30"/>
      <c r="FJF928" s="30"/>
      <c r="FJG928" s="30"/>
      <c r="FJH928" s="30"/>
      <c r="FJI928" s="30"/>
      <c r="FJJ928" s="30"/>
      <c r="FJK928" s="30"/>
      <c r="FJL928" s="30"/>
      <c r="FJM928" s="30"/>
      <c r="FJN928" s="30"/>
      <c r="FJO928" s="30"/>
      <c r="FJP928" s="30"/>
      <c r="FJQ928" s="30"/>
      <c r="FJR928" s="30"/>
      <c r="FJS928" s="30"/>
      <c r="FJT928" s="30"/>
      <c r="FJU928" s="30"/>
      <c r="FJV928" s="30"/>
      <c r="FJW928" s="30"/>
      <c r="FJX928" s="30"/>
      <c r="FJY928" s="30"/>
      <c r="FJZ928" s="30"/>
      <c r="FKA928" s="30"/>
      <c r="FKB928" s="30"/>
      <c r="FKC928" s="30"/>
      <c r="FKD928" s="30"/>
      <c r="FKE928" s="30"/>
      <c r="FKF928" s="30"/>
      <c r="FKG928" s="30"/>
      <c r="FKH928" s="30"/>
      <c r="FKI928" s="30"/>
      <c r="FKJ928" s="30"/>
      <c r="FKK928" s="30"/>
      <c r="FKL928" s="30"/>
      <c r="FKM928" s="30"/>
      <c r="FKN928" s="30"/>
      <c r="FKO928" s="30"/>
      <c r="FKP928" s="30"/>
      <c r="FKQ928" s="30"/>
      <c r="FKR928" s="30"/>
      <c r="FKS928" s="30"/>
      <c r="FKT928" s="30"/>
      <c r="FKU928" s="30"/>
      <c r="FKV928" s="30"/>
      <c r="FKW928" s="30"/>
      <c r="FKX928" s="30"/>
      <c r="FKY928" s="30"/>
      <c r="FKZ928" s="30"/>
      <c r="FLA928" s="30"/>
      <c r="FLB928" s="30"/>
      <c r="FLC928" s="30"/>
      <c r="FLD928" s="30"/>
      <c r="FLE928" s="30"/>
      <c r="FLF928" s="30"/>
      <c r="FLG928" s="30"/>
      <c r="FLH928" s="30"/>
      <c r="FLI928" s="30"/>
      <c r="FLJ928" s="30"/>
      <c r="FLK928" s="30"/>
      <c r="FLL928" s="30"/>
      <c r="FLM928" s="30"/>
      <c r="FLN928" s="30"/>
      <c r="FLO928" s="30"/>
      <c r="FLP928" s="30"/>
      <c r="FLQ928" s="30"/>
      <c r="FLR928" s="30"/>
      <c r="FLS928" s="30"/>
      <c r="FLT928" s="30"/>
      <c r="FLU928" s="30"/>
      <c r="FLV928" s="30"/>
      <c r="FLW928" s="30"/>
      <c r="FLX928" s="30"/>
      <c r="FLY928" s="30"/>
      <c r="FLZ928" s="30"/>
      <c r="FMA928" s="30"/>
      <c r="FMB928" s="30"/>
      <c r="FMC928" s="30"/>
      <c r="FMD928" s="30"/>
      <c r="FME928" s="30"/>
      <c r="FMF928" s="30"/>
      <c r="FMG928" s="30"/>
      <c r="FMH928" s="30"/>
      <c r="FMI928" s="30"/>
      <c r="FMJ928" s="30"/>
      <c r="FMK928" s="30"/>
      <c r="FML928" s="30"/>
      <c r="FMM928" s="30"/>
      <c r="FMN928" s="30"/>
      <c r="FMO928" s="30"/>
      <c r="FMP928" s="30"/>
      <c r="FMQ928" s="30"/>
      <c r="FMR928" s="30"/>
      <c r="FMS928" s="30"/>
      <c r="FMT928" s="30"/>
      <c r="FMU928" s="30"/>
      <c r="FMV928" s="30"/>
      <c r="FMW928" s="30"/>
      <c r="FMX928" s="30"/>
      <c r="FMY928" s="30"/>
      <c r="FMZ928" s="30"/>
      <c r="FNA928" s="30"/>
      <c r="FNB928" s="30"/>
      <c r="FNC928" s="30"/>
      <c r="FND928" s="30"/>
      <c r="FNE928" s="30"/>
      <c r="FNF928" s="30"/>
      <c r="FNG928" s="30"/>
      <c r="FNH928" s="30"/>
      <c r="FNI928" s="30"/>
      <c r="FNJ928" s="30"/>
      <c r="FNK928" s="30"/>
      <c r="FNL928" s="30"/>
      <c r="FNM928" s="30"/>
      <c r="FNN928" s="30"/>
      <c r="FNO928" s="30"/>
      <c r="FNP928" s="30"/>
      <c r="FNQ928" s="30"/>
      <c r="FNR928" s="30"/>
      <c r="FNS928" s="30"/>
      <c r="FNT928" s="30"/>
      <c r="FNU928" s="30"/>
      <c r="FNV928" s="30"/>
      <c r="FNW928" s="30"/>
      <c r="FNX928" s="30"/>
      <c r="FNY928" s="30"/>
      <c r="FNZ928" s="30"/>
      <c r="FOA928" s="30"/>
      <c r="FOB928" s="30"/>
      <c r="FOC928" s="30"/>
      <c r="FOD928" s="30"/>
      <c r="FOE928" s="30"/>
      <c r="FOF928" s="30"/>
      <c r="FOG928" s="30"/>
      <c r="FOH928" s="30"/>
      <c r="FOI928" s="30"/>
      <c r="FOJ928" s="30"/>
      <c r="FOK928" s="30"/>
      <c r="FOL928" s="30"/>
      <c r="FOM928" s="30"/>
      <c r="FON928" s="30"/>
      <c r="FOO928" s="30"/>
      <c r="FOP928" s="30"/>
      <c r="FOQ928" s="30"/>
      <c r="FOR928" s="30"/>
      <c r="FOS928" s="30"/>
      <c r="FOT928" s="30"/>
      <c r="FOU928" s="30"/>
      <c r="FOV928" s="30"/>
      <c r="FOW928" s="30"/>
      <c r="FOX928" s="30"/>
      <c r="FOY928" s="30"/>
      <c r="FOZ928" s="30"/>
      <c r="FPA928" s="30"/>
      <c r="FPB928" s="30"/>
      <c r="FPC928" s="30"/>
      <c r="FPD928" s="30"/>
      <c r="FPE928" s="30"/>
      <c r="FPF928" s="30"/>
      <c r="FPG928" s="30"/>
      <c r="FPH928" s="30"/>
      <c r="FPI928" s="30"/>
      <c r="FPJ928" s="30"/>
      <c r="FPK928" s="30"/>
      <c r="FPL928" s="30"/>
      <c r="FPM928" s="30"/>
      <c r="FPN928" s="30"/>
      <c r="FPO928" s="30"/>
      <c r="FPP928" s="30"/>
      <c r="FPQ928" s="30"/>
      <c r="FPR928" s="30"/>
      <c r="FPS928" s="30"/>
      <c r="FPT928" s="30"/>
      <c r="FPU928" s="30"/>
      <c r="FPV928" s="30"/>
      <c r="FPW928" s="30"/>
      <c r="FPX928" s="30"/>
      <c r="FPY928" s="30"/>
      <c r="FPZ928" s="30"/>
      <c r="FQA928" s="30"/>
      <c r="FQB928" s="30"/>
      <c r="FQC928" s="30"/>
      <c r="FQD928" s="30"/>
      <c r="FQE928" s="30"/>
      <c r="FQF928" s="30"/>
      <c r="FQG928" s="30"/>
      <c r="FQH928" s="30"/>
      <c r="FQI928" s="30"/>
      <c r="FQJ928" s="30"/>
      <c r="FQK928" s="30"/>
      <c r="FQL928" s="30"/>
      <c r="FQM928" s="30"/>
      <c r="FQN928" s="30"/>
      <c r="FQO928" s="30"/>
      <c r="FQP928" s="30"/>
      <c r="FQQ928" s="30"/>
      <c r="FQR928" s="30"/>
      <c r="FQS928" s="30"/>
      <c r="FQT928" s="30"/>
      <c r="FQU928" s="30"/>
      <c r="FQV928" s="30"/>
      <c r="FQW928" s="30"/>
      <c r="FQX928" s="30"/>
      <c r="FQY928" s="30"/>
      <c r="FQZ928" s="30"/>
      <c r="FRA928" s="30"/>
      <c r="FRB928" s="30"/>
      <c r="FRC928" s="30"/>
      <c r="FRD928" s="30"/>
      <c r="FRE928" s="30"/>
      <c r="FRF928" s="30"/>
      <c r="FRG928" s="30"/>
      <c r="FRH928" s="30"/>
      <c r="FRI928" s="30"/>
      <c r="FRJ928" s="30"/>
      <c r="FRK928" s="30"/>
      <c r="FRL928" s="30"/>
      <c r="FRM928" s="30"/>
      <c r="FRN928" s="30"/>
      <c r="FRO928" s="30"/>
      <c r="FRP928" s="30"/>
      <c r="FRQ928" s="30"/>
      <c r="FRR928" s="30"/>
      <c r="FRS928" s="30"/>
      <c r="FRT928" s="30"/>
      <c r="FRU928" s="30"/>
      <c r="FRV928" s="30"/>
      <c r="FRW928" s="30"/>
      <c r="FRX928" s="30"/>
      <c r="FRY928" s="30"/>
      <c r="FRZ928" s="30"/>
      <c r="FSA928" s="30"/>
      <c r="FSB928" s="30"/>
      <c r="FSC928" s="30"/>
      <c r="FSD928" s="30"/>
      <c r="FSE928" s="30"/>
      <c r="FSF928" s="30"/>
      <c r="FSG928" s="30"/>
      <c r="FSH928" s="30"/>
      <c r="FSI928" s="30"/>
      <c r="FSJ928" s="30"/>
      <c r="FSK928" s="30"/>
      <c r="FSL928" s="30"/>
      <c r="FSM928" s="30"/>
      <c r="FSN928" s="30"/>
      <c r="FSO928" s="30"/>
      <c r="FSP928" s="30"/>
      <c r="FSQ928" s="30"/>
      <c r="FSR928" s="30"/>
      <c r="FSS928" s="30"/>
      <c r="FST928" s="30"/>
      <c r="FSU928" s="30"/>
      <c r="FSV928" s="30"/>
      <c r="FSW928" s="30"/>
      <c r="FSX928" s="30"/>
      <c r="FSY928" s="30"/>
      <c r="FSZ928" s="30"/>
      <c r="FTA928" s="30"/>
      <c r="FTB928" s="30"/>
      <c r="FTC928" s="30"/>
      <c r="FTD928" s="30"/>
      <c r="FTE928" s="30"/>
      <c r="FTF928" s="30"/>
      <c r="FTG928" s="30"/>
      <c r="FTH928" s="30"/>
      <c r="FTI928" s="30"/>
      <c r="FTJ928" s="30"/>
      <c r="FTK928" s="30"/>
      <c r="FTL928" s="30"/>
      <c r="FTM928" s="30"/>
      <c r="FTN928" s="30"/>
      <c r="FTO928" s="30"/>
      <c r="FTP928" s="30"/>
      <c r="FTQ928" s="30"/>
      <c r="FTR928" s="30"/>
      <c r="FTS928" s="30"/>
      <c r="FTT928" s="30"/>
      <c r="FTU928" s="30"/>
      <c r="FTV928" s="30"/>
      <c r="FTW928" s="30"/>
      <c r="FTX928" s="30"/>
      <c r="FTY928" s="30"/>
      <c r="FTZ928" s="30"/>
      <c r="FUA928" s="30"/>
      <c r="FUB928" s="30"/>
      <c r="FUC928" s="30"/>
      <c r="FUD928" s="30"/>
      <c r="FUE928" s="30"/>
      <c r="FUF928" s="30"/>
      <c r="FUG928" s="30"/>
      <c r="FUH928" s="30"/>
      <c r="FUI928" s="30"/>
      <c r="FUJ928" s="30"/>
      <c r="FUK928" s="30"/>
      <c r="FUL928" s="30"/>
      <c r="FUM928" s="30"/>
      <c r="FUN928" s="30"/>
      <c r="FUO928" s="30"/>
      <c r="FUP928" s="30"/>
      <c r="FUQ928" s="30"/>
      <c r="FUR928" s="30"/>
      <c r="FUS928" s="30"/>
      <c r="FUT928" s="30"/>
      <c r="FUU928" s="30"/>
      <c r="FUV928" s="30"/>
      <c r="FUW928" s="30"/>
      <c r="FUX928" s="30"/>
      <c r="FUY928" s="30"/>
      <c r="FUZ928" s="30"/>
      <c r="FVA928" s="30"/>
      <c r="FVB928" s="30"/>
      <c r="FVC928" s="30"/>
      <c r="FVD928" s="30"/>
      <c r="FVE928" s="30"/>
      <c r="FVF928" s="30"/>
      <c r="FVG928" s="30"/>
      <c r="FVH928" s="30"/>
      <c r="FVI928" s="30"/>
      <c r="FVJ928" s="30"/>
      <c r="FVK928" s="30"/>
      <c r="FVL928" s="30"/>
      <c r="FVM928" s="30"/>
      <c r="FVN928" s="30"/>
      <c r="FVO928" s="30"/>
      <c r="FVP928" s="30"/>
      <c r="FVQ928" s="30"/>
      <c r="FVR928" s="30"/>
      <c r="FVS928" s="30"/>
      <c r="FVT928" s="30"/>
      <c r="FVU928" s="30"/>
      <c r="FVV928" s="30"/>
      <c r="FVW928" s="30"/>
      <c r="FVX928" s="30"/>
      <c r="FVY928" s="30"/>
      <c r="FVZ928" s="30"/>
      <c r="FWA928" s="30"/>
      <c r="FWB928" s="30"/>
      <c r="FWC928" s="30"/>
      <c r="FWD928" s="30"/>
      <c r="FWE928" s="30"/>
      <c r="FWF928" s="30"/>
      <c r="FWG928" s="30"/>
      <c r="FWH928" s="30"/>
      <c r="FWI928" s="30"/>
      <c r="FWJ928" s="30"/>
      <c r="FWK928" s="30"/>
      <c r="FWL928" s="30"/>
      <c r="FWM928" s="30"/>
      <c r="FWN928" s="30"/>
      <c r="FWO928" s="30"/>
      <c r="FWP928" s="30"/>
      <c r="FWQ928" s="30"/>
      <c r="FWR928" s="30"/>
      <c r="FWS928" s="30"/>
      <c r="FWT928" s="30"/>
      <c r="FWU928" s="30"/>
      <c r="FWV928" s="30"/>
      <c r="FWW928" s="30"/>
      <c r="FWX928" s="30"/>
      <c r="FWY928" s="30"/>
      <c r="FWZ928" s="30"/>
      <c r="FXA928" s="30"/>
      <c r="FXB928" s="30"/>
      <c r="FXC928" s="30"/>
      <c r="FXD928" s="30"/>
      <c r="FXE928" s="30"/>
      <c r="FXF928" s="30"/>
      <c r="FXG928" s="30"/>
      <c r="FXH928" s="30"/>
      <c r="FXI928" s="30"/>
      <c r="FXJ928" s="30"/>
      <c r="FXK928" s="30"/>
      <c r="FXL928" s="30"/>
      <c r="FXM928" s="30"/>
      <c r="FXN928" s="30"/>
      <c r="FXO928" s="30"/>
      <c r="FXP928" s="30"/>
      <c r="FXQ928" s="30"/>
      <c r="FXR928" s="30"/>
      <c r="FXS928" s="30"/>
      <c r="FXT928" s="30"/>
      <c r="FXU928" s="30"/>
      <c r="FXV928" s="30"/>
      <c r="FXW928" s="30"/>
      <c r="FXX928" s="30"/>
      <c r="FXY928" s="30"/>
      <c r="FXZ928" s="30"/>
      <c r="FYA928" s="30"/>
      <c r="FYB928" s="30"/>
      <c r="FYC928" s="30"/>
      <c r="FYD928" s="30"/>
      <c r="FYE928" s="30"/>
      <c r="FYF928" s="30"/>
      <c r="FYG928" s="30"/>
      <c r="FYH928" s="30"/>
      <c r="FYI928" s="30"/>
      <c r="FYJ928" s="30"/>
      <c r="FYK928" s="30"/>
      <c r="FYL928" s="30"/>
      <c r="FYM928" s="30"/>
      <c r="FYN928" s="30"/>
      <c r="FYO928" s="30"/>
      <c r="FYP928" s="30"/>
      <c r="FYQ928" s="30"/>
      <c r="FYR928" s="30"/>
      <c r="FYS928" s="30"/>
      <c r="FYT928" s="30"/>
      <c r="FYU928" s="30"/>
      <c r="FYV928" s="30"/>
      <c r="FYW928" s="30"/>
      <c r="FYX928" s="30"/>
      <c r="FYY928" s="30"/>
      <c r="FYZ928" s="30"/>
      <c r="FZA928" s="30"/>
      <c r="FZB928" s="30"/>
      <c r="FZC928" s="30"/>
      <c r="FZD928" s="30"/>
      <c r="FZE928" s="30"/>
      <c r="FZF928" s="30"/>
      <c r="FZG928" s="30"/>
      <c r="FZH928" s="30"/>
      <c r="FZI928" s="30"/>
      <c r="FZJ928" s="30"/>
      <c r="FZK928" s="30"/>
      <c r="FZL928" s="30"/>
      <c r="FZM928" s="30"/>
      <c r="FZN928" s="30"/>
      <c r="FZO928" s="30"/>
      <c r="FZP928" s="30"/>
      <c r="FZQ928" s="30"/>
      <c r="FZR928" s="30"/>
      <c r="FZS928" s="30"/>
      <c r="FZT928" s="30"/>
      <c r="FZU928" s="30"/>
      <c r="FZV928" s="30"/>
      <c r="FZW928" s="30"/>
      <c r="FZX928" s="30"/>
      <c r="FZY928" s="30"/>
      <c r="FZZ928" s="30"/>
      <c r="GAA928" s="30"/>
      <c r="GAB928" s="30"/>
      <c r="GAC928" s="30"/>
      <c r="GAD928" s="30"/>
      <c r="GAE928" s="30"/>
      <c r="GAF928" s="30"/>
      <c r="GAG928" s="30"/>
      <c r="GAH928" s="30"/>
      <c r="GAI928" s="30"/>
      <c r="GAJ928" s="30"/>
      <c r="GAK928" s="30"/>
      <c r="GAL928" s="30"/>
      <c r="GAM928" s="30"/>
      <c r="GAN928" s="30"/>
      <c r="GAO928" s="30"/>
      <c r="GAP928" s="30"/>
      <c r="GAQ928" s="30"/>
      <c r="GAR928" s="30"/>
      <c r="GAS928" s="30"/>
      <c r="GAT928" s="30"/>
      <c r="GAU928" s="30"/>
      <c r="GAV928" s="30"/>
      <c r="GAW928" s="30"/>
      <c r="GAX928" s="30"/>
      <c r="GAY928" s="30"/>
      <c r="GAZ928" s="30"/>
      <c r="GBA928" s="30"/>
      <c r="GBB928" s="30"/>
      <c r="GBC928" s="30"/>
      <c r="GBD928" s="30"/>
      <c r="GBE928" s="30"/>
      <c r="GBF928" s="30"/>
      <c r="GBG928" s="30"/>
      <c r="GBH928" s="30"/>
      <c r="GBI928" s="30"/>
      <c r="GBJ928" s="30"/>
      <c r="GBK928" s="30"/>
      <c r="GBL928" s="30"/>
      <c r="GBM928" s="30"/>
      <c r="GBN928" s="30"/>
      <c r="GBO928" s="30"/>
      <c r="GBP928" s="30"/>
      <c r="GBQ928" s="30"/>
      <c r="GBR928" s="30"/>
      <c r="GBS928" s="30"/>
      <c r="GBT928" s="30"/>
      <c r="GBU928" s="30"/>
      <c r="GBV928" s="30"/>
      <c r="GBW928" s="30"/>
      <c r="GBX928" s="30"/>
      <c r="GBY928" s="30"/>
      <c r="GBZ928" s="30"/>
      <c r="GCA928" s="30"/>
      <c r="GCB928" s="30"/>
      <c r="GCC928" s="30"/>
      <c r="GCD928" s="30"/>
      <c r="GCE928" s="30"/>
      <c r="GCF928" s="30"/>
      <c r="GCG928" s="30"/>
      <c r="GCH928" s="30"/>
      <c r="GCI928" s="30"/>
      <c r="GCJ928" s="30"/>
      <c r="GCK928" s="30"/>
      <c r="GCL928" s="30"/>
      <c r="GCM928" s="30"/>
      <c r="GCN928" s="30"/>
      <c r="GCO928" s="30"/>
      <c r="GCP928" s="30"/>
      <c r="GCQ928" s="30"/>
      <c r="GCR928" s="30"/>
      <c r="GCS928" s="30"/>
      <c r="GCT928" s="30"/>
      <c r="GCU928" s="30"/>
      <c r="GCV928" s="30"/>
      <c r="GCW928" s="30"/>
      <c r="GCX928" s="30"/>
      <c r="GCY928" s="30"/>
      <c r="GCZ928" s="30"/>
      <c r="GDA928" s="30"/>
      <c r="GDB928" s="30"/>
      <c r="GDC928" s="30"/>
      <c r="GDD928" s="30"/>
      <c r="GDE928" s="30"/>
      <c r="GDF928" s="30"/>
      <c r="GDG928" s="30"/>
      <c r="GDH928" s="30"/>
      <c r="GDI928" s="30"/>
      <c r="GDJ928" s="30"/>
      <c r="GDK928" s="30"/>
      <c r="GDL928" s="30"/>
      <c r="GDM928" s="30"/>
      <c r="GDN928" s="30"/>
      <c r="GDO928" s="30"/>
      <c r="GDP928" s="30"/>
      <c r="GDQ928" s="30"/>
      <c r="GDR928" s="30"/>
      <c r="GDS928" s="30"/>
      <c r="GDT928" s="30"/>
      <c r="GDU928" s="30"/>
      <c r="GDV928" s="30"/>
      <c r="GDW928" s="30"/>
      <c r="GDX928" s="30"/>
      <c r="GDY928" s="30"/>
      <c r="GDZ928" s="30"/>
      <c r="GEA928" s="30"/>
      <c r="GEB928" s="30"/>
      <c r="GEC928" s="30"/>
      <c r="GED928" s="30"/>
      <c r="GEE928" s="30"/>
      <c r="GEF928" s="30"/>
      <c r="GEG928" s="30"/>
      <c r="GEH928" s="30"/>
      <c r="GEI928" s="30"/>
      <c r="GEJ928" s="30"/>
      <c r="GEK928" s="30"/>
      <c r="GEL928" s="30"/>
      <c r="GEM928" s="30"/>
      <c r="GEN928" s="30"/>
      <c r="GEO928" s="30"/>
      <c r="GEP928" s="30"/>
      <c r="GEQ928" s="30"/>
      <c r="GER928" s="30"/>
      <c r="GES928" s="30"/>
      <c r="GET928" s="30"/>
      <c r="GEU928" s="30"/>
      <c r="GEV928" s="30"/>
      <c r="GEW928" s="30"/>
      <c r="GEX928" s="30"/>
      <c r="GEY928" s="30"/>
      <c r="GEZ928" s="30"/>
      <c r="GFA928" s="30"/>
      <c r="GFB928" s="30"/>
      <c r="GFC928" s="30"/>
      <c r="GFD928" s="30"/>
      <c r="GFE928" s="30"/>
      <c r="GFF928" s="30"/>
      <c r="GFG928" s="30"/>
      <c r="GFH928" s="30"/>
      <c r="GFI928" s="30"/>
      <c r="GFJ928" s="30"/>
      <c r="GFK928" s="30"/>
      <c r="GFL928" s="30"/>
      <c r="GFM928" s="30"/>
      <c r="GFN928" s="30"/>
      <c r="GFO928" s="30"/>
      <c r="GFP928" s="30"/>
      <c r="GFQ928" s="30"/>
      <c r="GFR928" s="30"/>
      <c r="GFS928" s="30"/>
      <c r="GFT928" s="30"/>
      <c r="GFU928" s="30"/>
      <c r="GFV928" s="30"/>
      <c r="GFW928" s="30"/>
      <c r="GFX928" s="30"/>
      <c r="GFY928" s="30"/>
      <c r="GFZ928" s="30"/>
      <c r="GGA928" s="30"/>
      <c r="GGB928" s="30"/>
      <c r="GGC928" s="30"/>
      <c r="GGD928" s="30"/>
      <c r="GGE928" s="30"/>
      <c r="GGF928" s="30"/>
      <c r="GGG928" s="30"/>
      <c r="GGH928" s="30"/>
      <c r="GGI928" s="30"/>
      <c r="GGJ928" s="30"/>
      <c r="GGK928" s="30"/>
      <c r="GGL928" s="30"/>
      <c r="GGM928" s="30"/>
      <c r="GGN928" s="30"/>
      <c r="GGO928" s="30"/>
      <c r="GGP928" s="30"/>
      <c r="GGQ928" s="30"/>
      <c r="GGR928" s="30"/>
      <c r="GGS928" s="30"/>
      <c r="GGT928" s="30"/>
      <c r="GGU928" s="30"/>
      <c r="GGV928" s="30"/>
      <c r="GGW928" s="30"/>
      <c r="GGX928" s="30"/>
      <c r="GGY928" s="30"/>
      <c r="GGZ928" s="30"/>
      <c r="GHA928" s="30"/>
      <c r="GHB928" s="30"/>
      <c r="GHC928" s="30"/>
      <c r="GHD928" s="30"/>
      <c r="GHE928" s="30"/>
      <c r="GHF928" s="30"/>
      <c r="GHG928" s="30"/>
      <c r="GHH928" s="30"/>
      <c r="GHI928" s="30"/>
      <c r="GHJ928" s="30"/>
      <c r="GHK928" s="30"/>
      <c r="GHL928" s="30"/>
      <c r="GHM928" s="30"/>
      <c r="GHN928" s="30"/>
      <c r="GHO928" s="30"/>
      <c r="GHP928" s="30"/>
      <c r="GHQ928" s="30"/>
      <c r="GHR928" s="30"/>
      <c r="GHS928" s="30"/>
      <c r="GHT928" s="30"/>
      <c r="GHU928" s="30"/>
      <c r="GHV928" s="30"/>
      <c r="GHW928" s="30"/>
      <c r="GHX928" s="30"/>
      <c r="GHY928" s="30"/>
      <c r="GHZ928" s="30"/>
      <c r="GIA928" s="30"/>
      <c r="GIB928" s="30"/>
      <c r="GIC928" s="30"/>
      <c r="GID928" s="30"/>
      <c r="GIE928" s="30"/>
      <c r="GIF928" s="30"/>
      <c r="GIG928" s="30"/>
      <c r="GIH928" s="30"/>
      <c r="GII928" s="30"/>
      <c r="GIJ928" s="30"/>
      <c r="GIK928" s="30"/>
      <c r="GIL928" s="30"/>
      <c r="GIM928" s="30"/>
      <c r="GIN928" s="30"/>
      <c r="GIO928" s="30"/>
      <c r="GIP928" s="30"/>
      <c r="GIQ928" s="30"/>
      <c r="GIR928" s="30"/>
      <c r="GIS928" s="30"/>
      <c r="GIT928" s="30"/>
      <c r="GIU928" s="30"/>
      <c r="GIV928" s="30"/>
      <c r="GIW928" s="30"/>
      <c r="GIX928" s="30"/>
      <c r="GIY928" s="30"/>
      <c r="GIZ928" s="30"/>
      <c r="GJA928" s="30"/>
      <c r="GJB928" s="30"/>
      <c r="GJC928" s="30"/>
      <c r="GJD928" s="30"/>
      <c r="GJE928" s="30"/>
      <c r="GJF928" s="30"/>
      <c r="GJG928" s="30"/>
      <c r="GJH928" s="30"/>
      <c r="GJI928" s="30"/>
      <c r="GJJ928" s="30"/>
      <c r="GJK928" s="30"/>
      <c r="GJL928" s="30"/>
      <c r="GJM928" s="30"/>
      <c r="GJN928" s="30"/>
      <c r="GJO928" s="30"/>
      <c r="GJP928" s="30"/>
      <c r="GJQ928" s="30"/>
      <c r="GJR928" s="30"/>
      <c r="GJS928" s="30"/>
      <c r="GJT928" s="30"/>
      <c r="GJU928" s="30"/>
      <c r="GJV928" s="30"/>
      <c r="GJW928" s="30"/>
      <c r="GJX928" s="30"/>
      <c r="GJY928" s="30"/>
      <c r="GJZ928" s="30"/>
      <c r="GKA928" s="30"/>
      <c r="GKB928" s="30"/>
      <c r="GKC928" s="30"/>
      <c r="GKD928" s="30"/>
      <c r="GKE928" s="30"/>
      <c r="GKF928" s="30"/>
      <c r="GKG928" s="30"/>
      <c r="GKH928" s="30"/>
      <c r="GKI928" s="30"/>
      <c r="GKJ928" s="30"/>
      <c r="GKK928" s="30"/>
      <c r="GKL928" s="30"/>
      <c r="GKM928" s="30"/>
      <c r="GKN928" s="30"/>
      <c r="GKO928" s="30"/>
      <c r="GKP928" s="30"/>
      <c r="GKQ928" s="30"/>
      <c r="GKR928" s="30"/>
      <c r="GKS928" s="30"/>
      <c r="GKT928" s="30"/>
      <c r="GKU928" s="30"/>
      <c r="GKV928" s="30"/>
      <c r="GKW928" s="30"/>
      <c r="GKX928" s="30"/>
      <c r="GKY928" s="30"/>
      <c r="GKZ928" s="30"/>
      <c r="GLA928" s="30"/>
      <c r="GLB928" s="30"/>
      <c r="GLC928" s="30"/>
      <c r="GLD928" s="30"/>
      <c r="GLE928" s="30"/>
      <c r="GLF928" s="30"/>
      <c r="GLG928" s="30"/>
      <c r="GLH928" s="30"/>
      <c r="GLI928" s="30"/>
      <c r="GLJ928" s="30"/>
      <c r="GLK928" s="30"/>
      <c r="GLL928" s="30"/>
      <c r="GLM928" s="30"/>
      <c r="GLN928" s="30"/>
      <c r="GLO928" s="30"/>
      <c r="GLP928" s="30"/>
      <c r="GLQ928" s="30"/>
      <c r="GLR928" s="30"/>
      <c r="GLS928" s="30"/>
      <c r="GLT928" s="30"/>
      <c r="GLU928" s="30"/>
      <c r="GLV928" s="30"/>
      <c r="GLW928" s="30"/>
      <c r="GLX928" s="30"/>
      <c r="GLY928" s="30"/>
      <c r="GLZ928" s="30"/>
      <c r="GMA928" s="30"/>
      <c r="GMB928" s="30"/>
      <c r="GMC928" s="30"/>
      <c r="GMD928" s="30"/>
      <c r="GME928" s="30"/>
      <c r="GMF928" s="30"/>
      <c r="GMG928" s="30"/>
      <c r="GMH928" s="30"/>
      <c r="GMI928" s="30"/>
      <c r="GMJ928" s="30"/>
      <c r="GMK928" s="30"/>
      <c r="GML928" s="30"/>
      <c r="GMM928" s="30"/>
      <c r="GMN928" s="30"/>
      <c r="GMO928" s="30"/>
      <c r="GMP928" s="30"/>
      <c r="GMQ928" s="30"/>
      <c r="GMR928" s="30"/>
      <c r="GMS928" s="30"/>
      <c r="GMT928" s="30"/>
      <c r="GMU928" s="30"/>
      <c r="GMV928" s="30"/>
      <c r="GMW928" s="30"/>
      <c r="GMX928" s="30"/>
      <c r="GMY928" s="30"/>
      <c r="GMZ928" s="30"/>
      <c r="GNA928" s="30"/>
      <c r="GNB928" s="30"/>
      <c r="GNC928" s="30"/>
      <c r="GND928" s="30"/>
      <c r="GNE928" s="30"/>
      <c r="GNF928" s="30"/>
      <c r="GNG928" s="30"/>
      <c r="GNH928" s="30"/>
      <c r="GNI928" s="30"/>
      <c r="GNJ928" s="30"/>
      <c r="GNK928" s="30"/>
      <c r="GNL928" s="30"/>
      <c r="GNM928" s="30"/>
      <c r="GNN928" s="30"/>
      <c r="GNO928" s="30"/>
      <c r="GNP928" s="30"/>
      <c r="GNQ928" s="30"/>
      <c r="GNR928" s="30"/>
      <c r="GNS928" s="30"/>
      <c r="GNT928" s="30"/>
      <c r="GNU928" s="30"/>
      <c r="GNV928" s="30"/>
      <c r="GNW928" s="30"/>
      <c r="GNX928" s="30"/>
      <c r="GNY928" s="30"/>
      <c r="GNZ928" s="30"/>
      <c r="GOA928" s="30"/>
      <c r="GOB928" s="30"/>
      <c r="GOC928" s="30"/>
      <c r="GOD928" s="30"/>
      <c r="GOE928" s="30"/>
      <c r="GOF928" s="30"/>
      <c r="GOG928" s="30"/>
      <c r="GOH928" s="30"/>
      <c r="GOI928" s="30"/>
      <c r="GOJ928" s="30"/>
      <c r="GOK928" s="30"/>
      <c r="GOL928" s="30"/>
      <c r="GOM928" s="30"/>
      <c r="GON928" s="30"/>
      <c r="GOO928" s="30"/>
      <c r="GOP928" s="30"/>
      <c r="GOQ928" s="30"/>
      <c r="GOR928" s="30"/>
      <c r="GOS928" s="30"/>
      <c r="GOT928" s="30"/>
      <c r="GOU928" s="30"/>
      <c r="GOV928" s="30"/>
      <c r="GOW928" s="30"/>
      <c r="GOX928" s="30"/>
      <c r="GOY928" s="30"/>
      <c r="GOZ928" s="30"/>
      <c r="GPA928" s="30"/>
      <c r="GPB928" s="30"/>
      <c r="GPC928" s="30"/>
      <c r="GPD928" s="30"/>
      <c r="GPE928" s="30"/>
      <c r="GPF928" s="30"/>
      <c r="GPG928" s="30"/>
      <c r="GPH928" s="30"/>
      <c r="GPI928" s="30"/>
      <c r="GPJ928" s="30"/>
      <c r="GPK928" s="30"/>
      <c r="GPL928" s="30"/>
      <c r="GPM928" s="30"/>
      <c r="GPN928" s="30"/>
      <c r="GPO928" s="30"/>
      <c r="GPP928" s="30"/>
      <c r="GPQ928" s="30"/>
      <c r="GPR928" s="30"/>
      <c r="GPS928" s="30"/>
      <c r="GPT928" s="30"/>
      <c r="GPU928" s="30"/>
      <c r="GPV928" s="30"/>
      <c r="GPW928" s="30"/>
      <c r="GPX928" s="30"/>
      <c r="GPY928" s="30"/>
      <c r="GPZ928" s="30"/>
      <c r="GQA928" s="30"/>
      <c r="GQB928" s="30"/>
      <c r="GQC928" s="30"/>
      <c r="GQD928" s="30"/>
      <c r="GQE928" s="30"/>
      <c r="GQF928" s="30"/>
      <c r="GQG928" s="30"/>
      <c r="GQH928" s="30"/>
      <c r="GQI928" s="30"/>
      <c r="GQJ928" s="30"/>
      <c r="GQK928" s="30"/>
      <c r="GQL928" s="30"/>
      <c r="GQM928" s="30"/>
      <c r="GQN928" s="30"/>
      <c r="GQO928" s="30"/>
      <c r="GQP928" s="30"/>
      <c r="GQQ928" s="30"/>
      <c r="GQR928" s="30"/>
      <c r="GQS928" s="30"/>
      <c r="GQT928" s="30"/>
      <c r="GQU928" s="30"/>
      <c r="GQV928" s="30"/>
      <c r="GQW928" s="30"/>
      <c r="GQX928" s="30"/>
      <c r="GQY928" s="30"/>
      <c r="GQZ928" s="30"/>
      <c r="GRA928" s="30"/>
      <c r="GRB928" s="30"/>
      <c r="GRC928" s="30"/>
      <c r="GRD928" s="30"/>
      <c r="GRE928" s="30"/>
      <c r="GRF928" s="30"/>
      <c r="GRG928" s="30"/>
      <c r="GRH928" s="30"/>
      <c r="GRI928" s="30"/>
      <c r="GRJ928" s="30"/>
      <c r="GRK928" s="30"/>
      <c r="GRL928" s="30"/>
      <c r="GRM928" s="30"/>
      <c r="GRN928" s="30"/>
      <c r="GRO928" s="30"/>
      <c r="GRP928" s="30"/>
      <c r="GRQ928" s="30"/>
      <c r="GRR928" s="30"/>
      <c r="GRS928" s="30"/>
      <c r="GRT928" s="30"/>
      <c r="GRU928" s="30"/>
      <c r="GRV928" s="30"/>
      <c r="GRW928" s="30"/>
      <c r="GRX928" s="30"/>
      <c r="GRY928" s="30"/>
      <c r="GRZ928" s="30"/>
      <c r="GSA928" s="30"/>
      <c r="GSB928" s="30"/>
      <c r="GSC928" s="30"/>
      <c r="GSD928" s="30"/>
      <c r="GSE928" s="30"/>
      <c r="GSF928" s="30"/>
      <c r="GSG928" s="30"/>
      <c r="GSH928" s="30"/>
      <c r="GSI928" s="30"/>
      <c r="GSJ928" s="30"/>
      <c r="GSK928" s="30"/>
      <c r="GSL928" s="30"/>
      <c r="GSM928" s="30"/>
      <c r="GSN928" s="30"/>
      <c r="GSO928" s="30"/>
      <c r="GSP928" s="30"/>
      <c r="GSQ928" s="30"/>
      <c r="GSR928" s="30"/>
      <c r="GSS928" s="30"/>
      <c r="GST928" s="30"/>
      <c r="GSU928" s="30"/>
      <c r="GSV928" s="30"/>
      <c r="GSW928" s="30"/>
      <c r="GSX928" s="30"/>
      <c r="GSY928" s="30"/>
      <c r="GSZ928" s="30"/>
      <c r="GTA928" s="30"/>
      <c r="GTB928" s="30"/>
      <c r="GTC928" s="30"/>
      <c r="GTD928" s="30"/>
      <c r="GTE928" s="30"/>
      <c r="GTF928" s="30"/>
      <c r="GTG928" s="30"/>
      <c r="GTH928" s="30"/>
      <c r="GTI928" s="30"/>
      <c r="GTJ928" s="30"/>
      <c r="GTK928" s="30"/>
      <c r="GTL928" s="30"/>
      <c r="GTM928" s="30"/>
      <c r="GTN928" s="30"/>
      <c r="GTO928" s="30"/>
      <c r="GTP928" s="30"/>
      <c r="GTQ928" s="30"/>
      <c r="GTR928" s="30"/>
      <c r="GTS928" s="30"/>
      <c r="GTT928" s="30"/>
      <c r="GTU928" s="30"/>
      <c r="GTV928" s="30"/>
      <c r="GTW928" s="30"/>
      <c r="GTX928" s="30"/>
      <c r="GTY928" s="30"/>
      <c r="GTZ928" s="30"/>
      <c r="GUA928" s="30"/>
      <c r="GUB928" s="30"/>
      <c r="GUC928" s="30"/>
      <c r="GUD928" s="30"/>
      <c r="GUE928" s="30"/>
      <c r="GUF928" s="30"/>
      <c r="GUG928" s="30"/>
      <c r="GUH928" s="30"/>
      <c r="GUI928" s="30"/>
      <c r="GUJ928" s="30"/>
      <c r="GUK928" s="30"/>
      <c r="GUL928" s="30"/>
      <c r="GUM928" s="30"/>
      <c r="GUN928" s="30"/>
      <c r="GUO928" s="30"/>
      <c r="GUP928" s="30"/>
      <c r="GUQ928" s="30"/>
      <c r="GUR928" s="30"/>
      <c r="GUS928" s="30"/>
      <c r="GUT928" s="30"/>
      <c r="GUU928" s="30"/>
      <c r="GUV928" s="30"/>
      <c r="GUW928" s="30"/>
      <c r="GUX928" s="30"/>
      <c r="GUY928" s="30"/>
      <c r="GUZ928" s="30"/>
      <c r="GVA928" s="30"/>
      <c r="GVB928" s="30"/>
      <c r="GVC928" s="30"/>
      <c r="GVD928" s="30"/>
      <c r="GVE928" s="30"/>
      <c r="GVF928" s="30"/>
      <c r="GVG928" s="30"/>
      <c r="GVH928" s="30"/>
      <c r="GVI928" s="30"/>
      <c r="GVJ928" s="30"/>
      <c r="GVK928" s="30"/>
      <c r="GVL928" s="30"/>
      <c r="GVM928" s="30"/>
      <c r="GVN928" s="30"/>
      <c r="GVO928" s="30"/>
      <c r="GVP928" s="30"/>
      <c r="GVQ928" s="30"/>
      <c r="GVR928" s="30"/>
      <c r="GVS928" s="30"/>
      <c r="GVT928" s="30"/>
      <c r="GVU928" s="30"/>
      <c r="GVV928" s="30"/>
      <c r="GVW928" s="30"/>
      <c r="GVX928" s="30"/>
      <c r="GVY928" s="30"/>
      <c r="GVZ928" s="30"/>
      <c r="GWA928" s="30"/>
      <c r="GWB928" s="30"/>
      <c r="GWC928" s="30"/>
      <c r="GWD928" s="30"/>
      <c r="GWE928" s="30"/>
      <c r="GWF928" s="30"/>
      <c r="GWG928" s="30"/>
      <c r="GWH928" s="30"/>
      <c r="GWI928" s="30"/>
      <c r="GWJ928" s="30"/>
      <c r="GWK928" s="30"/>
      <c r="GWL928" s="30"/>
      <c r="GWM928" s="30"/>
      <c r="GWN928" s="30"/>
      <c r="GWO928" s="30"/>
      <c r="GWP928" s="30"/>
      <c r="GWQ928" s="30"/>
      <c r="GWR928" s="30"/>
      <c r="GWS928" s="30"/>
      <c r="GWT928" s="30"/>
      <c r="GWU928" s="30"/>
      <c r="GWV928" s="30"/>
      <c r="GWW928" s="30"/>
      <c r="GWX928" s="30"/>
      <c r="GWY928" s="30"/>
      <c r="GWZ928" s="30"/>
      <c r="GXA928" s="30"/>
      <c r="GXB928" s="30"/>
      <c r="GXC928" s="30"/>
      <c r="GXD928" s="30"/>
      <c r="GXE928" s="30"/>
      <c r="GXF928" s="30"/>
      <c r="GXG928" s="30"/>
      <c r="GXH928" s="30"/>
      <c r="GXI928" s="30"/>
      <c r="GXJ928" s="30"/>
      <c r="GXK928" s="30"/>
      <c r="GXL928" s="30"/>
      <c r="GXM928" s="30"/>
      <c r="GXN928" s="30"/>
      <c r="GXO928" s="30"/>
      <c r="GXP928" s="30"/>
      <c r="GXQ928" s="30"/>
      <c r="GXR928" s="30"/>
      <c r="GXS928" s="30"/>
      <c r="GXT928" s="30"/>
      <c r="GXU928" s="30"/>
      <c r="GXV928" s="30"/>
      <c r="GXW928" s="30"/>
      <c r="GXX928" s="30"/>
      <c r="GXY928" s="30"/>
      <c r="GXZ928" s="30"/>
      <c r="GYA928" s="30"/>
      <c r="GYB928" s="30"/>
      <c r="GYC928" s="30"/>
      <c r="GYD928" s="30"/>
      <c r="GYE928" s="30"/>
      <c r="GYF928" s="30"/>
      <c r="GYG928" s="30"/>
      <c r="GYH928" s="30"/>
      <c r="GYI928" s="30"/>
      <c r="GYJ928" s="30"/>
      <c r="GYK928" s="30"/>
      <c r="GYL928" s="30"/>
      <c r="GYM928" s="30"/>
      <c r="GYN928" s="30"/>
      <c r="GYO928" s="30"/>
      <c r="GYP928" s="30"/>
      <c r="GYQ928" s="30"/>
      <c r="GYR928" s="30"/>
      <c r="GYS928" s="30"/>
      <c r="GYT928" s="30"/>
      <c r="GYU928" s="30"/>
      <c r="GYV928" s="30"/>
      <c r="GYW928" s="30"/>
      <c r="GYX928" s="30"/>
      <c r="GYY928" s="30"/>
      <c r="GYZ928" s="30"/>
      <c r="GZA928" s="30"/>
      <c r="GZB928" s="30"/>
      <c r="GZC928" s="30"/>
      <c r="GZD928" s="30"/>
      <c r="GZE928" s="30"/>
      <c r="GZF928" s="30"/>
      <c r="GZG928" s="30"/>
      <c r="GZH928" s="30"/>
      <c r="GZI928" s="30"/>
      <c r="GZJ928" s="30"/>
      <c r="GZK928" s="30"/>
      <c r="GZL928" s="30"/>
      <c r="GZM928" s="30"/>
      <c r="GZN928" s="30"/>
      <c r="GZO928" s="30"/>
      <c r="GZP928" s="30"/>
      <c r="GZQ928" s="30"/>
      <c r="GZR928" s="30"/>
      <c r="GZS928" s="30"/>
      <c r="GZT928" s="30"/>
      <c r="GZU928" s="30"/>
      <c r="GZV928" s="30"/>
      <c r="GZW928" s="30"/>
      <c r="GZX928" s="30"/>
      <c r="GZY928" s="30"/>
      <c r="GZZ928" s="30"/>
      <c r="HAA928" s="30"/>
      <c r="HAB928" s="30"/>
      <c r="HAC928" s="30"/>
      <c r="HAD928" s="30"/>
      <c r="HAE928" s="30"/>
      <c r="HAF928" s="30"/>
      <c r="HAG928" s="30"/>
      <c r="HAH928" s="30"/>
      <c r="HAI928" s="30"/>
      <c r="HAJ928" s="30"/>
      <c r="HAK928" s="30"/>
      <c r="HAL928" s="30"/>
      <c r="HAM928" s="30"/>
      <c r="HAN928" s="30"/>
      <c r="HAO928" s="30"/>
      <c r="HAP928" s="30"/>
      <c r="HAQ928" s="30"/>
      <c r="HAR928" s="30"/>
      <c r="HAS928" s="30"/>
      <c r="HAT928" s="30"/>
      <c r="HAU928" s="30"/>
      <c r="HAV928" s="30"/>
      <c r="HAW928" s="30"/>
      <c r="HAX928" s="30"/>
      <c r="HAY928" s="30"/>
      <c r="HAZ928" s="30"/>
      <c r="HBA928" s="30"/>
      <c r="HBB928" s="30"/>
      <c r="HBC928" s="30"/>
      <c r="HBD928" s="30"/>
      <c r="HBE928" s="30"/>
      <c r="HBF928" s="30"/>
      <c r="HBG928" s="30"/>
      <c r="HBH928" s="30"/>
      <c r="HBI928" s="30"/>
      <c r="HBJ928" s="30"/>
      <c r="HBK928" s="30"/>
      <c r="HBL928" s="30"/>
      <c r="HBM928" s="30"/>
      <c r="HBN928" s="30"/>
      <c r="HBO928" s="30"/>
      <c r="HBP928" s="30"/>
      <c r="HBQ928" s="30"/>
      <c r="HBR928" s="30"/>
      <c r="HBS928" s="30"/>
      <c r="HBT928" s="30"/>
      <c r="HBU928" s="30"/>
      <c r="HBV928" s="30"/>
      <c r="HBW928" s="30"/>
      <c r="HBX928" s="30"/>
      <c r="HBY928" s="30"/>
      <c r="HBZ928" s="30"/>
      <c r="HCA928" s="30"/>
      <c r="HCB928" s="30"/>
      <c r="HCC928" s="30"/>
      <c r="HCD928" s="30"/>
      <c r="HCE928" s="30"/>
      <c r="HCF928" s="30"/>
      <c r="HCG928" s="30"/>
      <c r="HCH928" s="30"/>
      <c r="HCI928" s="30"/>
      <c r="HCJ928" s="30"/>
      <c r="HCK928" s="30"/>
      <c r="HCL928" s="30"/>
      <c r="HCM928" s="30"/>
      <c r="HCN928" s="30"/>
      <c r="HCO928" s="30"/>
      <c r="HCP928" s="30"/>
      <c r="HCQ928" s="30"/>
      <c r="HCR928" s="30"/>
      <c r="HCS928" s="30"/>
      <c r="HCT928" s="30"/>
      <c r="HCU928" s="30"/>
      <c r="HCV928" s="30"/>
      <c r="HCW928" s="30"/>
      <c r="HCX928" s="30"/>
      <c r="HCY928" s="30"/>
      <c r="HCZ928" s="30"/>
      <c r="HDA928" s="30"/>
      <c r="HDB928" s="30"/>
      <c r="HDC928" s="30"/>
      <c r="HDD928" s="30"/>
      <c r="HDE928" s="30"/>
      <c r="HDF928" s="30"/>
      <c r="HDG928" s="30"/>
      <c r="HDH928" s="30"/>
      <c r="HDI928" s="30"/>
      <c r="HDJ928" s="30"/>
      <c r="HDK928" s="30"/>
      <c r="HDL928" s="30"/>
      <c r="HDM928" s="30"/>
      <c r="HDN928" s="30"/>
      <c r="HDO928" s="30"/>
      <c r="HDP928" s="30"/>
      <c r="HDQ928" s="30"/>
      <c r="HDR928" s="30"/>
      <c r="HDS928" s="30"/>
      <c r="HDT928" s="30"/>
      <c r="HDU928" s="30"/>
      <c r="HDV928" s="30"/>
      <c r="HDW928" s="30"/>
      <c r="HDX928" s="30"/>
      <c r="HDY928" s="30"/>
      <c r="HDZ928" s="30"/>
      <c r="HEA928" s="30"/>
      <c r="HEB928" s="30"/>
      <c r="HEC928" s="30"/>
      <c r="HED928" s="30"/>
      <c r="HEE928" s="30"/>
      <c r="HEF928" s="30"/>
      <c r="HEG928" s="30"/>
      <c r="HEH928" s="30"/>
      <c r="HEI928" s="30"/>
      <c r="HEJ928" s="30"/>
      <c r="HEK928" s="30"/>
      <c r="HEL928" s="30"/>
      <c r="HEM928" s="30"/>
      <c r="HEN928" s="30"/>
      <c r="HEO928" s="30"/>
      <c r="HEP928" s="30"/>
      <c r="HEQ928" s="30"/>
      <c r="HER928" s="30"/>
      <c r="HES928" s="30"/>
      <c r="HET928" s="30"/>
      <c r="HEU928" s="30"/>
      <c r="HEV928" s="30"/>
      <c r="HEW928" s="30"/>
      <c r="HEX928" s="30"/>
      <c r="HEY928" s="30"/>
      <c r="HEZ928" s="30"/>
      <c r="HFA928" s="30"/>
      <c r="HFB928" s="30"/>
      <c r="HFC928" s="30"/>
      <c r="HFD928" s="30"/>
      <c r="HFE928" s="30"/>
      <c r="HFF928" s="30"/>
      <c r="HFG928" s="30"/>
      <c r="HFH928" s="30"/>
      <c r="HFI928" s="30"/>
      <c r="HFJ928" s="30"/>
      <c r="HFK928" s="30"/>
      <c r="HFL928" s="30"/>
      <c r="HFM928" s="30"/>
      <c r="HFN928" s="30"/>
      <c r="HFO928" s="30"/>
      <c r="HFP928" s="30"/>
      <c r="HFQ928" s="30"/>
      <c r="HFR928" s="30"/>
      <c r="HFS928" s="30"/>
      <c r="HFT928" s="30"/>
      <c r="HFU928" s="30"/>
      <c r="HFV928" s="30"/>
      <c r="HFW928" s="30"/>
      <c r="HFX928" s="30"/>
      <c r="HFY928" s="30"/>
      <c r="HFZ928" s="30"/>
      <c r="HGA928" s="30"/>
      <c r="HGB928" s="30"/>
      <c r="HGC928" s="30"/>
      <c r="HGD928" s="30"/>
      <c r="HGE928" s="30"/>
      <c r="HGF928" s="30"/>
      <c r="HGG928" s="30"/>
      <c r="HGH928" s="30"/>
      <c r="HGI928" s="30"/>
      <c r="HGJ928" s="30"/>
      <c r="HGK928" s="30"/>
      <c r="HGL928" s="30"/>
      <c r="HGM928" s="30"/>
      <c r="HGN928" s="30"/>
      <c r="HGO928" s="30"/>
      <c r="HGP928" s="30"/>
      <c r="HGQ928" s="30"/>
      <c r="HGR928" s="30"/>
      <c r="HGS928" s="30"/>
      <c r="HGT928" s="30"/>
      <c r="HGU928" s="30"/>
      <c r="HGV928" s="30"/>
      <c r="HGW928" s="30"/>
      <c r="HGX928" s="30"/>
      <c r="HGY928" s="30"/>
      <c r="HGZ928" s="30"/>
      <c r="HHA928" s="30"/>
      <c r="HHB928" s="30"/>
      <c r="HHC928" s="30"/>
      <c r="HHD928" s="30"/>
      <c r="HHE928" s="30"/>
      <c r="HHF928" s="30"/>
      <c r="HHG928" s="30"/>
      <c r="HHH928" s="30"/>
      <c r="HHI928" s="30"/>
      <c r="HHJ928" s="30"/>
      <c r="HHK928" s="30"/>
      <c r="HHL928" s="30"/>
      <c r="HHM928" s="30"/>
      <c r="HHN928" s="30"/>
      <c r="HHO928" s="30"/>
      <c r="HHP928" s="30"/>
      <c r="HHQ928" s="30"/>
      <c r="HHR928" s="30"/>
      <c r="HHS928" s="30"/>
      <c r="HHT928" s="30"/>
      <c r="HHU928" s="30"/>
      <c r="HHV928" s="30"/>
      <c r="HHW928" s="30"/>
      <c r="HHX928" s="30"/>
      <c r="HHY928" s="30"/>
      <c r="HHZ928" s="30"/>
      <c r="HIA928" s="30"/>
      <c r="HIB928" s="30"/>
      <c r="HIC928" s="30"/>
      <c r="HID928" s="30"/>
      <c r="HIE928" s="30"/>
      <c r="HIF928" s="30"/>
      <c r="HIG928" s="30"/>
      <c r="HIH928" s="30"/>
      <c r="HII928" s="30"/>
      <c r="HIJ928" s="30"/>
      <c r="HIK928" s="30"/>
      <c r="HIL928" s="30"/>
      <c r="HIM928" s="30"/>
      <c r="HIN928" s="30"/>
      <c r="HIO928" s="30"/>
      <c r="HIP928" s="30"/>
      <c r="HIQ928" s="30"/>
      <c r="HIR928" s="30"/>
      <c r="HIS928" s="30"/>
      <c r="HIT928" s="30"/>
      <c r="HIU928" s="30"/>
      <c r="HIV928" s="30"/>
      <c r="HIW928" s="30"/>
      <c r="HIX928" s="30"/>
      <c r="HIY928" s="30"/>
      <c r="HIZ928" s="30"/>
      <c r="HJA928" s="30"/>
      <c r="HJB928" s="30"/>
      <c r="HJC928" s="30"/>
      <c r="HJD928" s="30"/>
      <c r="HJE928" s="30"/>
      <c r="HJF928" s="30"/>
      <c r="HJG928" s="30"/>
      <c r="HJH928" s="30"/>
      <c r="HJI928" s="30"/>
      <c r="HJJ928" s="30"/>
      <c r="HJK928" s="30"/>
      <c r="HJL928" s="30"/>
      <c r="HJM928" s="30"/>
      <c r="HJN928" s="30"/>
      <c r="HJO928" s="30"/>
      <c r="HJP928" s="30"/>
      <c r="HJQ928" s="30"/>
      <c r="HJR928" s="30"/>
      <c r="HJS928" s="30"/>
      <c r="HJT928" s="30"/>
      <c r="HJU928" s="30"/>
      <c r="HJV928" s="30"/>
      <c r="HJW928" s="30"/>
      <c r="HJX928" s="30"/>
      <c r="HJY928" s="30"/>
      <c r="HJZ928" s="30"/>
      <c r="HKA928" s="30"/>
      <c r="HKB928" s="30"/>
      <c r="HKC928" s="30"/>
      <c r="HKD928" s="30"/>
      <c r="HKE928" s="30"/>
      <c r="HKF928" s="30"/>
      <c r="HKG928" s="30"/>
      <c r="HKH928" s="30"/>
      <c r="HKI928" s="30"/>
      <c r="HKJ928" s="30"/>
      <c r="HKK928" s="30"/>
      <c r="HKL928" s="30"/>
      <c r="HKM928" s="30"/>
      <c r="HKN928" s="30"/>
      <c r="HKO928" s="30"/>
      <c r="HKP928" s="30"/>
      <c r="HKQ928" s="30"/>
      <c r="HKR928" s="30"/>
      <c r="HKS928" s="30"/>
      <c r="HKT928" s="30"/>
      <c r="HKU928" s="30"/>
      <c r="HKV928" s="30"/>
      <c r="HKW928" s="30"/>
      <c r="HKX928" s="30"/>
      <c r="HKY928" s="30"/>
      <c r="HKZ928" s="30"/>
      <c r="HLA928" s="30"/>
      <c r="HLB928" s="30"/>
      <c r="HLC928" s="30"/>
      <c r="HLD928" s="30"/>
      <c r="HLE928" s="30"/>
      <c r="HLF928" s="30"/>
      <c r="HLG928" s="30"/>
      <c r="HLH928" s="30"/>
      <c r="HLI928" s="30"/>
      <c r="HLJ928" s="30"/>
      <c r="HLK928" s="30"/>
      <c r="HLL928" s="30"/>
      <c r="HLM928" s="30"/>
      <c r="HLN928" s="30"/>
      <c r="HLO928" s="30"/>
      <c r="HLP928" s="30"/>
      <c r="HLQ928" s="30"/>
      <c r="HLR928" s="30"/>
      <c r="HLS928" s="30"/>
      <c r="HLT928" s="30"/>
      <c r="HLU928" s="30"/>
      <c r="HLV928" s="30"/>
      <c r="HLW928" s="30"/>
      <c r="HLX928" s="30"/>
      <c r="HLY928" s="30"/>
      <c r="HLZ928" s="30"/>
      <c r="HMA928" s="30"/>
      <c r="HMB928" s="30"/>
      <c r="HMC928" s="30"/>
      <c r="HMD928" s="30"/>
      <c r="HME928" s="30"/>
      <c r="HMF928" s="30"/>
      <c r="HMG928" s="30"/>
      <c r="HMH928" s="30"/>
      <c r="HMI928" s="30"/>
      <c r="HMJ928" s="30"/>
      <c r="HMK928" s="30"/>
      <c r="HML928" s="30"/>
      <c r="HMM928" s="30"/>
      <c r="HMN928" s="30"/>
      <c r="HMO928" s="30"/>
      <c r="HMP928" s="30"/>
      <c r="HMQ928" s="30"/>
      <c r="HMR928" s="30"/>
      <c r="HMS928" s="30"/>
      <c r="HMT928" s="30"/>
      <c r="HMU928" s="30"/>
      <c r="HMV928" s="30"/>
      <c r="HMW928" s="30"/>
      <c r="HMX928" s="30"/>
      <c r="HMY928" s="30"/>
      <c r="HMZ928" s="30"/>
      <c r="HNA928" s="30"/>
      <c r="HNB928" s="30"/>
      <c r="HNC928" s="30"/>
      <c r="HND928" s="30"/>
      <c r="HNE928" s="30"/>
      <c r="HNF928" s="30"/>
      <c r="HNG928" s="30"/>
      <c r="HNH928" s="30"/>
      <c r="HNI928" s="30"/>
      <c r="HNJ928" s="30"/>
      <c r="HNK928" s="30"/>
      <c r="HNL928" s="30"/>
      <c r="HNM928" s="30"/>
      <c r="HNN928" s="30"/>
      <c r="HNO928" s="30"/>
      <c r="HNP928" s="30"/>
      <c r="HNQ928" s="30"/>
      <c r="HNR928" s="30"/>
      <c r="HNS928" s="30"/>
      <c r="HNT928" s="30"/>
      <c r="HNU928" s="30"/>
      <c r="HNV928" s="30"/>
      <c r="HNW928" s="30"/>
      <c r="HNX928" s="30"/>
      <c r="HNY928" s="30"/>
      <c r="HNZ928" s="30"/>
      <c r="HOA928" s="30"/>
      <c r="HOB928" s="30"/>
      <c r="HOC928" s="30"/>
      <c r="HOD928" s="30"/>
      <c r="HOE928" s="30"/>
      <c r="HOF928" s="30"/>
      <c r="HOG928" s="30"/>
      <c r="HOH928" s="30"/>
      <c r="HOI928" s="30"/>
      <c r="HOJ928" s="30"/>
      <c r="HOK928" s="30"/>
      <c r="HOL928" s="30"/>
      <c r="HOM928" s="30"/>
      <c r="HON928" s="30"/>
      <c r="HOO928" s="30"/>
      <c r="HOP928" s="30"/>
      <c r="HOQ928" s="30"/>
      <c r="HOR928" s="30"/>
      <c r="HOS928" s="30"/>
      <c r="HOT928" s="30"/>
      <c r="HOU928" s="30"/>
      <c r="HOV928" s="30"/>
      <c r="HOW928" s="30"/>
      <c r="HOX928" s="30"/>
      <c r="HOY928" s="30"/>
      <c r="HOZ928" s="30"/>
      <c r="HPA928" s="30"/>
      <c r="HPB928" s="30"/>
      <c r="HPC928" s="30"/>
      <c r="HPD928" s="30"/>
      <c r="HPE928" s="30"/>
      <c r="HPF928" s="30"/>
      <c r="HPG928" s="30"/>
      <c r="HPH928" s="30"/>
      <c r="HPI928" s="30"/>
      <c r="HPJ928" s="30"/>
      <c r="HPK928" s="30"/>
      <c r="HPL928" s="30"/>
      <c r="HPM928" s="30"/>
      <c r="HPN928" s="30"/>
      <c r="HPO928" s="30"/>
      <c r="HPP928" s="30"/>
      <c r="HPQ928" s="30"/>
      <c r="HPR928" s="30"/>
      <c r="HPS928" s="30"/>
      <c r="HPT928" s="30"/>
      <c r="HPU928" s="30"/>
      <c r="HPV928" s="30"/>
      <c r="HPW928" s="30"/>
      <c r="HPX928" s="30"/>
      <c r="HPY928" s="30"/>
      <c r="HPZ928" s="30"/>
      <c r="HQA928" s="30"/>
      <c r="HQB928" s="30"/>
      <c r="HQC928" s="30"/>
      <c r="HQD928" s="30"/>
      <c r="HQE928" s="30"/>
      <c r="HQF928" s="30"/>
      <c r="HQG928" s="30"/>
      <c r="HQH928" s="30"/>
      <c r="HQI928" s="30"/>
      <c r="HQJ928" s="30"/>
      <c r="HQK928" s="30"/>
      <c r="HQL928" s="30"/>
      <c r="HQM928" s="30"/>
      <c r="HQN928" s="30"/>
      <c r="HQO928" s="30"/>
      <c r="HQP928" s="30"/>
      <c r="HQQ928" s="30"/>
      <c r="HQR928" s="30"/>
      <c r="HQS928" s="30"/>
      <c r="HQT928" s="30"/>
      <c r="HQU928" s="30"/>
      <c r="HQV928" s="30"/>
      <c r="HQW928" s="30"/>
      <c r="HQX928" s="30"/>
      <c r="HQY928" s="30"/>
      <c r="HQZ928" s="30"/>
      <c r="HRA928" s="30"/>
      <c r="HRB928" s="30"/>
      <c r="HRC928" s="30"/>
      <c r="HRD928" s="30"/>
      <c r="HRE928" s="30"/>
      <c r="HRF928" s="30"/>
      <c r="HRG928" s="30"/>
      <c r="HRH928" s="30"/>
      <c r="HRI928" s="30"/>
      <c r="HRJ928" s="30"/>
      <c r="HRK928" s="30"/>
      <c r="HRL928" s="30"/>
      <c r="HRM928" s="30"/>
      <c r="HRN928" s="30"/>
      <c r="HRO928" s="30"/>
      <c r="HRP928" s="30"/>
      <c r="HRQ928" s="30"/>
      <c r="HRR928" s="30"/>
      <c r="HRS928" s="30"/>
      <c r="HRT928" s="30"/>
      <c r="HRU928" s="30"/>
      <c r="HRV928" s="30"/>
      <c r="HRW928" s="30"/>
      <c r="HRX928" s="30"/>
      <c r="HRY928" s="30"/>
      <c r="HRZ928" s="30"/>
      <c r="HSA928" s="30"/>
      <c r="HSB928" s="30"/>
      <c r="HSC928" s="30"/>
      <c r="HSD928" s="30"/>
      <c r="HSE928" s="30"/>
      <c r="HSF928" s="30"/>
      <c r="HSG928" s="30"/>
      <c r="HSH928" s="30"/>
      <c r="HSI928" s="30"/>
      <c r="HSJ928" s="30"/>
      <c r="HSK928" s="30"/>
      <c r="HSL928" s="30"/>
      <c r="HSM928" s="30"/>
      <c r="HSN928" s="30"/>
      <c r="HSO928" s="30"/>
      <c r="HSP928" s="30"/>
      <c r="HSQ928" s="30"/>
      <c r="HSR928" s="30"/>
      <c r="HSS928" s="30"/>
      <c r="HST928" s="30"/>
      <c r="HSU928" s="30"/>
      <c r="HSV928" s="30"/>
      <c r="HSW928" s="30"/>
      <c r="HSX928" s="30"/>
      <c r="HSY928" s="30"/>
      <c r="HSZ928" s="30"/>
      <c r="HTA928" s="30"/>
      <c r="HTB928" s="30"/>
      <c r="HTC928" s="30"/>
      <c r="HTD928" s="30"/>
      <c r="HTE928" s="30"/>
      <c r="HTF928" s="30"/>
      <c r="HTG928" s="30"/>
      <c r="HTH928" s="30"/>
      <c r="HTI928" s="30"/>
      <c r="HTJ928" s="30"/>
      <c r="HTK928" s="30"/>
      <c r="HTL928" s="30"/>
      <c r="HTM928" s="30"/>
      <c r="HTN928" s="30"/>
      <c r="HTO928" s="30"/>
      <c r="HTP928" s="30"/>
      <c r="HTQ928" s="30"/>
      <c r="HTR928" s="30"/>
      <c r="HTS928" s="30"/>
      <c r="HTT928" s="30"/>
      <c r="HTU928" s="30"/>
      <c r="HTV928" s="30"/>
      <c r="HTW928" s="30"/>
      <c r="HTX928" s="30"/>
      <c r="HTY928" s="30"/>
      <c r="HTZ928" s="30"/>
      <c r="HUA928" s="30"/>
      <c r="HUB928" s="30"/>
      <c r="HUC928" s="30"/>
      <c r="HUD928" s="30"/>
      <c r="HUE928" s="30"/>
      <c r="HUF928" s="30"/>
      <c r="HUG928" s="30"/>
      <c r="HUH928" s="30"/>
      <c r="HUI928" s="30"/>
      <c r="HUJ928" s="30"/>
      <c r="HUK928" s="30"/>
      <c r="HUL928" s="30"/>
      <c r="HUM928" s="30"/>
      <c r="HUN928" s="30"/>
      <c r="HUO928" s="30"/>
      <c r="HUP928" s="30"/>
      <c r="HUQ928" s="30"/>
      <c r="HUR928" s="30"/>
      <c r="HUS928" s="30"/>
      <c r="HUT928" s="30"/>
      <c r="HUU928" s="30"/>
      <c r="HUV928" s="30"/>
      <c r="HUW928" s="30"/>
      <c r="HUX928" s="30"/>
      <c r="HUY928" s="30"/>
      <c r="HUZ928" s="30"/>
      <c r="HVA928" s="30"/>
      <c r="HVB928" s="30"/>
      <c r="HVC928" s="30"/>
      <c r="HVD928" s="30"/>
      <c r="HVE928" s="30"/>
      <c r="HVF928" s="30"/>
      <c r="HVG928" s="30"/>
      <c r="HVH928" s="30"/>
      <c r="HVI928" s="30"/>
      <c r="HVJ928" s="30"/>
      <c r="HVK928" s="30"/>
      <c r="HVL928" s="30"/>
      <c r="HVM928" s="30"/>
      <c r="HVN928" s="30"/>
      <c r="HVO928" s="30"/>
      <c r="HVP928" s="30"/>
      <c r="HVQ928" s="30"/>
      <c r="HVR928" s="30"/>
      <c r="HVS928" s="30"/>
      <c r="HVT928" s="30"/>
      <c r="HVU928" s="30"/>
      <c r="HVV928" s="30"/>
      <c r="HVW928" s="30"/>
      <c r="HVX928" s="30"/>
      <c r="HVY928" s="30"/>
      <c r="HVZ928" s="30"/>
      <c r="HWA928" s="30"/>
      <c r="HWB928" s="30"/>
      <c r="HWC928" s="30"/>
      <c r="HWD928" s="30"/>
      <c r="HWE928" s="30"/>
      <c r="HWF928" s="30"/>
      <c r="HWG928" s="30"/>
      <c r="HWH928" s="30"/>
      <c r="HWI928" s="30"/>
      <c r="HWJ928" s="30"/>
      <c r="HWK928" s="30"/>
      <c r="HWL928" s="30"/>
      <c r="HWM928" s="30"/>
      <c r="HWN928" s="30"/>
      <c r="HWO928" s="30"/>
      <c r="HWP928" s="30"/>
      <c r="HWQ928" s="30"/>
      <c r="HWR928" s="30"/>
      <c r="HWS928" s="30"/>
      <c r="HWT928" s="30"/>
      <c r="HWU928" s="30"/>
      <c r="HWV928" s="30"/>
      <c r="HWW928" s="30"/>
      <c r="HWX928" s="30"/>
      <c r="HWY928" s="30"/>
      <c r="HWZ928" s="30"/>
      <c r="HXA928" s="30"/>
      <c r="HXB928" s="30"/>
      <c r="HXC928" s="30"/>
      <c r="HXD928" s="30"/>
      <c r="HXE928" s="30"/>
      <c r="HXF928" s="30"/>
      <c r="HXG928" s="30"/>
      <c r="HXH928" s="30"/>
      <c r="HXI928" s="30"/>
      <c r="HXJ928" s="30"/>
      <c r="HXK928" s="30"/>
      <c r="HXL928" s="30"/>
      <c r="HXM928" s="30"/>
      <c r="HXN928" s="30"/>
      <c r="HXO928" s="30"/>
      <c r="HXP928" s="30"/>
      <c r="HXQ928" s="30"/>
      <c r="HXR928" s="30"/>
      <c r="HXS928" s="30"/>
      <c r="HXT928" s="30"/>
      <c r="HXU928" s="30"/>
      <c r="HXV928" s="30"/>
      <c r="HXW928" s="30"/>
      <c r="HXX928" s="30"/>
      <c r="HXY928" s="30"/>
      <c r="HXZ928" s="30"/>
      <c r="HYA928" s="30"/>
      <c r="HYB928" s="30"/>
      <c r="HYC928" s="30"/>
      <c r="HYD928" s="30"/>
      <c r="HYE928" s="30"/>
      <c r="HYF928" s="30"/>
      <c r="HYG928" s="30"/>
      <c r="HYH928" s="30"/>
      <c r="HYI928" s="30"/>
      <c r="HYJ928" s="30"/>
      <c r="HYK928" s="30"/>
      <c r="HYL928" s="30"/>
      <c r="HYM928" s="30"/>
      <c r="HYN928" s="30"/>
      <c r="HYO928" s="30"/>
      <c r="HYP928" s="30"/>
      <c r="HYQ928" s="30"/>
      <c r="HYR928" s="30"/>
      <c r="HYS928" s="30"/>
      <c r="HYT928" s="30"/>
      <c r="HYU928" s="30"/>
      <c r="HYV928" s="30"/>
      <c r="HYW928" s="30"/>
      <c r="HYX928" s="30"/>
      <c r="HYY928" s="30"/>
      <c r="HYZ928" s="30"/>
      <c r="HZA928" s="30"/>
      <c r="HZB928" s="30"/>
      <c r="HZC928" s="30"/>
      <c r="HZD928" s="30"/>
      <c r="HZE928" s="30"/>
      <c r="HZF928" s="30"/>
      <c r="HZG928" s="30"/>
      <c r="HZH928" s="30"/>
      <c r="HZI928" s="30"/>
      <c r="HZJ928" s="30"/>
      <c r="HZK928" s="30"/>
      <c r="HZL928" s="30"/>
      <c r="HZM928" s="30"/>
      <c r="HZN928" s="30"/>
      <c r="HZO928" s="30"/>
      <c r="HZP928" s="30"/>
      <c r="HZQ928" s="30"/>
      <c r="HZR928" s="30"/>
      <c r="HZS928" s="30"/>
      <c r="HZT928" s="30"/>
      <c r="HZU928" s="30"/>
      <c r="HZV928" s="30"/>
      <c r="HZW928" s="30"/>
      <c r="HZX928" s="30"/>
      <c r="HZY928" s="30"/>
      <c r="HZZ928" s="30"/>
      <c r="IAA928" s="30"/>
      <c r="IAB928" s="30"/>
      <c r="IAC928" s="30"/>
      <c r="IAD928" s="30"/>
      <c r="IAE928" s="30"/>
      <c r="IAF928" s="30"/>
      <c r="IAG928" s="30"/>
      <c r="IAH928" s="30"/>
      <c r="IAI928" s="30"/>
      <c r="IAJ928" s="30"/>
      <c r="IAK928" s="30"/>
      <c r="IAL928" s="30"/>
      <c r="IAM928" s="30"/>
      <c r="IAN928" s="30"/>
      <c r="IAO928" s="30"/>
      <c r="IAP928" s="30"/>
      <c r="IAQ928" s="30"/>
      <c r="IAR928" s="30"/>
      <c r="IAS928" s="30"/>
      <c r="IAT928" s="30"/>
      <c r="IAU928" s="30"/>
      <c r="IAV928" s="30"/>
      <c r="IAW928" s="30"/>
      <c r="IAX928" s="30"/>
      <c r="IAY928" s="30"/>
      <c r="IAZ928" s="30"/>
      <c r="IBA928" s="30"/>
      <c r="IBB928" s="30"/>
      <c r="IBC928" s="30"/>
      <c r="IBD928" s="30"/>
      <c r="IBE928" s="30"/>
      <c r="IBF928" s="30"/>
      <c r="IBG928" s="30"/>
      <c r="IBH928" s="30"/>
      <c r="IBI928" s="30"/>
      <c r="IBJ928" s="30"/>
      <c r="IBK928" s="30"/>
      <c r="IBL928" s="30"/>
      <c r="IBM928" s="30"/>
      <c r="IBN928" s="30"/>
      <c r="IBO928" s="30"/>
      <c r="IBP928" s="30"/>
      <c r="IBQ928" s="30"/>
      <c r="IBR928" s="30"/>
      <c r="IBS928" s="30"/>
      <c r="IBT928" s="30"/>
      <c r="IBU928" s="30"/>
      <c r="IBV928" s="30"/>
      <c r="IBW928" s="30"/>
      <c r="IBX928" s="30"/>
      <c r="IBY928" s="30"/>
      <c r="IBZ928" s="30"/>
      <c r="ICA928" s="30"/>
      <c r="ICB928" s="30"/>
      <c r="ICC928" s="30"/>
      <c r="ICD928" s="30"/>
      <c r="ICE928" s="30"/>
      <c r="ICF928" s="30"/>
      <c r="ICG928" s="30"/>
      <c r="ICH928" s="30"/>
      <c r="ICI928" s="30"/>
      <c r="ICJ928" s="30"/>
      <c r="ICK928" s="30"/>
      <c r="ICL928" s="30"/>
      <c r="ICM928" s="30"/>
      <c r="ICN928" s="30"/>
      <c r="ICO928" s="30"/>
      <c r="ICP928" s="30"/>
      <c r="ICQ928" s="30"/>
      <c r="ICR928" s="30"/>
      <c r="ICS928" s="30"/>
      <c r="ICT928" s="30"/>
      <c r="ICU928" s="30"/>
      <c r="ICV928" s="30"/>
      <c r="ICW928" s="30"/>
      <c r="ICX928" s="30"/>
      <c r="ICY928" s="30"/>
      <c r="ICZ928" s="30"/>
      <c r="IDA928" s="30"/>
      <c r="IDB928" s="30"/>
      <c r="IDC928" s="30"/>
      <c r="IDD928" s="30"/>
      <c r="IDE928" s="30"/>
      <c r="IDF928" s="30"/>
      <c r="IDG928" s="30"/>
      <c r="IDH928" s="30"/>
      <c r="IDI928" s="30"/>
      <c r="IDJ928" s="30"/>
      <c r="IDK928" s="30"/>
      <c r="IDL928" s="30"/>
      <c r="IDM928" s="30"/>
      <c r="IDN928" s="30"/>
      <c r="IDO928" s="30"/>
      <c r="IDP928" s="30"/>
      <c r="IDQ928" s="30"/>
      <c r="IDR928" s="30"/>
      <c r="IDS928" s="30"/>
      <c r="IDT928" s="30"/>
      <c r="IDU928" s="30"/>
      <c r="IDV928" s="30"/>
      <c r="IDW928" s="30"/>
      <c r="IDX928" s="30"/>
      <c r="IDY928" s="30"/>
      <c r="IDZ928" s="30"/>
      <c r="IEA928" s="30"/>
      <c r="IEB928" s="30"/>
      <c r="IEC928" s="30"/>
      <c r="IED928" s="30"/>
      <c r="IEE928" s="30"/>
      <c r="IEF928" s="30"/>
      <c r="IEG928" s="30"/>
      <c r="IEH928" s="30"/>
      <c r="IEI928" s="30"/>
      <c r="IEJ928" s="30"/>
      <c r="IEK928" s="30"/>
      <c r="IEL928" s="30"/>
      <c r="IEM928" s="30"/>
      <c r="IEN928" s="30"/>
      <c r="IEO928" s="30"/>
      <c r="IEP928" s="30"/>
      <c r="IEQ928" s="30"/>
      <c r="IER928" s="30"/>
      <c r="IES928" s="30"/>
      <c r="IET928" s="30"/>
      <c r="IEU928" s="30"/>
      <c r="IEV928" s="30"/>
      <c r="IEW928" s="30"/>
      <c r="IEX928" s="30"/>
      <c r="IEY928" s="30"/>
      <c r="IEZ928" s="30"/>
      <c r="IFA928" s="30"/>
      <c r="IFB928" s="30"/>
      <c r="IFC928" s="30"/>
      <c r="IFD928" s="30"/>
      <c r="IFE928" s="30"/>
      <c r="IFF928" s="30"/>
      <c r="IFG928" s="30"/>
      <c r="IFH928" s="30"/>
      <c r="IFI928" s="30"/>
      <c r="IFJ928" s="30"/>
      <c r="IFK928" s="30"/>
      <c r="IFL928" s="30"/>
      <c r="IFM928" s="30"/>
      <c r="IFN928" s="30"/>
      <c r="IFO928" s="30"/>
      <c r="IFP928" s="30"/>
      <c r="IFQ928" s="30"/>
      <c r="IFR928" s="30"/>
      <c r="IFS928" s="30"/>
      <c r="IFT928" s="30"/>
      <c r="IFU928" s="30"/>
      <c r="IFV928" s="30"/>
      <c r="IFW928" s="30"/>
      <c r="IFX928" s="30"/>
      <c r="IFY928" s="30"/>
      <c r="IFZ928" s="30"/>
      <c r="IGA928" s="30"/>
      <c r="IGB928" s="30"/>
      <c r="IGC928" s="30"/>
      <c r="IGD928" s="30"/>
      <c r="IGE928" s="30"/>
      <c r="IGF928" s="30"/>
      <c r="IGG928" s="30"/>
      <c r="IGH928" s="30"/>
      <c r="IGI928" s="30"/>
      <c r="IGJ928" s="30"/>
      <c r="IGK928" s="30"/>
      <c r="IGL928" s="30"/>
      <c r="IGM928" s="30"/>
      <c r="IGN928" s="30"/>
      <c r="IGO928" s="30"/>
      <c r="IGP928" s="30"/>
      <c r="IGQ928" s="30"/>
      <c r="IGR928" s="30"/>
      <c r="IGS928" s="30"/>
      <c r="IGT928" s="30"/>
      <c r="IGU928" s="30"/>
      <c r="IGV928" s="30"/>
      <c r="IGW928" s="30"/>
      <c r="IGX928" s="30"/>
      <c r="IGY928" s="30"/>
      <c r="IGZ928" s="30"/>
      <c r="IHA928" s="30"/>
      <c r="IHB928" s="30"/>
      <c r="IHC928" s="30"/>
      <c r="IHD928" s="30"/>
      <c r="IHE928" s="30"/>
      <c r="IHF928" s="30"/>
      <c r="IHG928" s="30"/>
      <c r="IHH928" s="30"/>
      <c r="IHI928" s="30"/>
      <c r="IHJ928" s="30"/>
      <c r="IHK928" s="30"/>
      <c r="IHL928" s="30"/>
      <c r="IHM928" s="30"/>
      <c r="IHN928" s="30"/>
      <c r="IHO928" s="30"/>
      <c r="IHP928" s="30"/>
      <c r="IHQ928" s="30"/>
      <c r="IHR928" s="30"/>
      <c r="IHS928" s="30"/>
      <c r="IHT928" s="30"/>
      <c r="IHU928" s="30"/>
      <c r="IHV928" s="30"/>
      <c r="IHW928" s="30"/>
      <c r="IHX928" s="30"/>
      <c r="IHY928" s="30"/>
      <c r="IHZ928" s="30"/>
      <c r="IIA928" s="30"/>
      <c r="IIB928" s="30"/>
      <c r="IIC928" s="30"/>
      <c r="IID928" s="30"/>
      <c r="IIE928" s="30"/>
      <c r="IIF928" s="30"/>
      <c r="IIG928" s="30"/>
      <c r="IIH928" s="30"/>
      <c r="III928" s="30"/>
      <c r="IIJ928" s="30"/>
      <c r="IIK928" s="30"/>
      <c r="IIL928" s="30"/>
      <c r="IIM928" s="30"/>
      <c r="IIN928" s="30"/>
      <c r="IIO928" s="30"/>
      <c r="IIP928" s="30"/>
      <c r="IIQ928" s="30"/>
      <c r="IIR928" s="30"/>
      <c r="IIS928" s="30"/>
      <c r="IIT928" s="30"/>
      <c r="IIU928" s="30"/>
      <c r="IIV928" s="30"/>
      <c r="IIW928" s="30"/>
      <c r="IIX928" s="30"/>
      <c r="IIY928" s="30"/>
      <c r="IIZ928" s="30"/>
      <c r="IJA928" s="30"/>
      <c r="IJB928" s="30"/>
      <c r="IJC928" s="30"/>
      <c r="IJD928" s="30"/>
      <c r="IJE928" s="30"/>
      <c r="IJF928" s="30"/>
      <c r="IJG928" s="30"/>
      <c r="IJH928" s="30"/>
      <c r="IJI928" s="30"/>
      <c r="IJJ928" s="30"/>
      <c r="IJK928" s="30"/>
      <c r="IJL928" s="30"/>
      <c r="IJM928" s="30"/>
      <c r="IJN928" s="30"/>
      <c r="IJO928" s="30"/>
      <c r="IJP928" s="30"/>
      <c r="IJQ928" s="30"/>
      <c r="IJR928" s="30"/>
      <c r="IJS928" s="30"/>
      <c r="IJT928" s="30"/>
      <c r="IJU928" s="30"/>
      <c r="IJV928" s="30"/>
      <c r="IJW928" s="30"/>
      <c r="IJX928" s="30"/>
      <c r="IJY928" s="30"/>
      <c r="IJZ928" s="30"/>
      <c r="IKA928" s="30"/>
      <c r="IKB928" s="30"/>
      <c r="IKC928" s="30"/>
      <c r="IKD928" s="30"/>
      <c r="IKE928" s="30"/>
      <c r="IKF928" s="30"/>
      <c r="IKG928" s="30"/>
      <c r="IKH928" s="30"/>
      <c r="IKI928" s="30"/>
      <c r="IKJ928" s="30"/>
      <c r="IKK928" s="30"/>
      <c r="IKL928" s="30"/>
      <c r="IKM928" s="30"/>
      <c r="IKN928" s="30"/>
      <c r="IKO928" s="30"/>
      <c r="IKP928" s="30"/>
      <c r="IKQ928" s="30"/>
      <c r="IKR928" s="30"/>
      <c r="IKS928" s="30"/>
      <c r="IKT928" s="30"/>
      <c r="IKU928" s="30"/>
      <c r="IKV928" s="30"/>
      <c r="IKW928" s="30"/>
      <c r="IKX928" s="30"/>
      <c r="IKY928" s="30"/>
      <c r="IKZ928" s="30"/>
      <c r="ILA928" s="30"/>
      <c r="ILB928" s="30"/>
      <c r="ILC928" s="30"/>
      <c r="ILD928" s="30"/>
      <c r="ILE928" s="30"/>
      <c r="ILF928" s="30"/>
      <c r="ILG928" s="30"/>
      <c r="ILH928" s="30"/>
      <c r="ILI928" s="30"/>
      <c r="ILJ928" s="30"/>
      <c r="ILK928" s="30"/>
      <c r="ILL928" s="30"/>
      <c r="ILM928" s="30"/>
      <c r="ILN928" s="30"/>
      <c r="ILO928" s="30"/>
      <c r="ILP928" s="30"/>
      <c r="ILQ928" s="30"/>
      <c r="ILR928" s="30"/>
      <c r="ILS928" s="30"/>
      <c r="ILT928" s="30"/>
      <c r="ILU928" s="30"/>
      <c r="ILV928" s="30"/>
      <c r="ILW928" s="30"/>
      <c r="ILX928" s="30"/>
      <c r="ILY928" s="30"/>
      <c r="ILZ928" s="30"/>
      <c r="IMA928" s="30"/>
      <c r="IMB928" s="30"/>
      <c r="IMC928" s="30"/>
      <c r="IMD928" s="30"/>
      <c r="IME928" s="30"/>
      <c r="IMF928" s="30"/>
      <c r="IMG928" s="30"/>
      <c r="IMH928" s="30"/>
      <c r="IMI928" s="30"/>
      <c r="IMJ928" s="30"/>
      <c r="IMK928" s="30"/>
      <c r="IML928" s="30"/>
      <c r="IMM928" s="30"/>
      <c r="IMN928" s="30"/>
      <c r="IMO928" s="30"/>
      <c r="IMP928" s="30"/>
      <c r="IMQ928" s="30"/>
      <c r="IMR928" s="30"/>
      <c r="IMS928" s="30"/>
      <c r="IMT928" s="30"/>
      <c r="IMU928" s="30"/>
      <c r="IMV928" s="30"/>
      <c r="IMW928" s="30"/>
      <c r="IMX928" s="30"/>
      <c r="IMY928" s="30"/>
      <c r="IMZ928" s="30"/>
      <c r="INA928" s="30"/>
      <c r="INB928" s="30"/>
      <c r="INC928" s="30"/>
      <c r="IND928" s="30"/>
      <c r="INE928" s="30"/>
      <c r="INF928" s="30"/>
      <c r="ING928" s="30"/>
      <c r="INH928" s="30"/>
      <c r="INI928" s="30"/>
      <c r="INJ928" s="30"/>
      <c r="INK928" s="30"/>
      <c r="INL928" s="30"/>
      <c r="INM928" s="30"/>
      <c r="INN928" s="30"/>
      <c r="INO928" s="30"/>
      <c r="INP928" s="30"/>
      <c r="INQ928" s="30"/>
      <c r="INR928" s="30"/>
      <c r="INS928" s="30"/>
      <c r="INT928" s="30"/>
      <c r="INU928" s="30"/>
      <c r="INV928" s="30"/>
      <c r="INW928" s="30"/>
      <c r="INX928" s="30"/>
      <c r="INY928" s="30"/>
      <c r="INZ928" s="30"/>
      <c r="IOA928" s="30"/>
      <c r="IOB928" s="30"/>
      <c r="IOC928" s="30"/>
      <c r="IOD928" s="30"/>
      <c r="IOE928" s="30"/>
      <c r="IOF928" s="30"/>
      <c r="IOG928" s="30"/>
      <c r="IOH928" s="30"/>
      <c r="IOI928" s="30"/>
      <c r="IOJ928" s="30"/>
      <c r="IOK928" s="30"/>
      <c r="IOL928" s="30"/>
      <c r="IOM928" s="30"/>
      <c r="ION928" s="30"/>
      <c r="IOO928" s="30"/>
      <c r="IOP928" s="30"/>
      <c r="IOQ928" s="30"/>
      <c r="IOR928" s="30"/>
      <c r="IOS928" s="30"/>
      <c r="IOT928" s="30"/>
      <c r="IOU928" s="30"/>
      <c r="IOV928" s="30"/>
      <c r="IOW928" s="30"/>
      <c r="IOX928" s="30"/>
      <c r="IOY928" s="30"/>
      <c r="IOZ928" s="30"/>
      <c r="IPA928" s="30"/>
      <c r="IPB928" s="30"/>
      <c r="IPC928" s="30"/>
      <c r="IPD928" s="30"/>
      <c r="IPE928" s="30"/>
      <c r="IPF928" s="30"/>
      <c r="IPG928" s="30"/>
      <c r="IPH928" s="30"/>
      <c r="IPI928" s="30"/>
      <c r="IPJ928" s="30"/>
      <c r="IPK928" s="30"/>
      <c r="IPL928" s="30"/>
      <c r="IPM928" s="30"/>
      <c r="IPN928" s="30"/>
      <c r="IPO928" s="30"/>
      <c r="IPP928" s="30"/>
      <c r="IPQ928" s="30"/>
      <c r="IPR928" s="30"/>
      <c r="IPS928" s="30"/>
      <c r="IPT928" s="30"/>
      <c r="IPU928" s="30"/>
      <c r="IPV928" s="30"/>
      <c r="IPW928" s="30"/>
      <c r="IPX928" s="30"/>
      <c r="IPY928" s="30"/>
      <c r="IPZ928" s="30"/>
      <c r="IQA928" s="30"/>
      <c r="IQB928" s="30"/>
      <c r="IQC928" s="30"/>
      <c r="IQD928" s="30"/>
      <c r="IQE928" s="30"/>
      <c r="IQF928" s="30"/>
      <c r="IQG928" s="30"/>
      <c r="IQH928" s="30"/>
      <c r="IQI928" s="30"/>
      <c r="IQJ928" s="30"/>
      <c r="IQK928" s="30"/>
      <c r="IQL928" s="30"/>
      <c r="IQM928" s="30"/>
      <c r="IQN928" s="30"/>
      <c r="IQO928" s="30"/>
      <c r="IQP928" s="30"/>
      <c r="IQQ928" s="30"/>
      <c r="IQR928" s="30"/>
      <c r="IQS928" s="30"/>
      <c r="IQT928" s="30"/>
      <c r="IQU928" s="30"/>
      <c r="IQV928" s="30"/>
      <c r="IQW928" s="30"/>
      <c r="IQX928" s="30"/>
      <c r="IQY928" s="30"/>
      <c r="IQZ928" s="30"/>
      <c r="IRA928" s="30"/>
      <c r="IRB928" s="30"/>
      <c r="IRC928" s="30"/>
      <c r="IRD928" s="30"/>
      <c r="IRE928" s="30"/>
      <c r="IRF928" s="30"/>
      <c r="IRG928" s="30"/>
      <c r="IRH928" s="30"/>
      <c r="IRI928" s="30"/>
      <c r="IRJ928" s="30"/>
      <c r="IRK928" s="30"/>
      <c r="IRL928" s="30"/>
      <c r="IRM928" s="30"/>
      <c r="IRN928" s="30"/>
      <c r="IRO928" s="30"/>
      <c r="IRP928" s="30"/>
      <c r="IRQ928" s="30"/>
      <c r="IRR928" s="30"/>
      <c r="IRS928" s="30"/>
      <c r="IRT928" s="30"/>
      <c r="IRU928" s="30"/>
      <c r="IRV928" s="30"/>
      <c r="IRW928" s="30"/>
      <c r="IRX928" s="30"/>
      <c r="IRY928" s="30"/>
      <c r="IRZ928" s="30"/>
      <c r="ISA928" s="30"/>
      <c r="ISB928" s="30"/>
      <c r="ISC928" s="30"/>
      <c r="ISD928" s="30"/>
      <c r="ISE928" s="30"/>
      <c r="ISF928" s="30"/>
      <c r="ISG928" s="30"/>
      <c r="ISH928" s="30"/>
      <c r="ISI928" s="30"/>
      <c r="ISJ928" s="30"/>
      <c r="ISK928" s="30"/>
      <c r="ISL928" s="30"/>
      <c r="ISM928" s="30"/>
      <c r="ISN928" s="30"/>
      <c r="ISO928" s="30"/>
      <c r="ISP928" s="30"/>
      <c r="ISQ928" s="30"/>
      <c r="ISR928" s="30"/>
      <c r="ISS928" s="30"/>
      <c r="IST928" s="30"/>
      <c r="ISU928" s="30"/>
      <c r="ISV928" s="30"/>
      <c r="ISW928" s="30"/>
      <c r="ISX928" s="30"/>
      <c r="ISY928" s="30"/>
      <c r="ISZ928" s="30"/>
      <c r="ITA928" s="30"/>
      <c r="ITB928" s="30"/>
      <c r="ITC928" s="30"/>
      <c r="ITD928" s="30"/>
      <c r="ITE928" s="30"/>
      <c r="ITF928" s="30"/>
      <c r="ITG928" s="30"/>
      <c r="ITH928" s="30"/>
      <c r="ITI928" s="30"/>
      <c r="ITJ928" s="30"/>
      <c r="ITK928" s="30"/>
      <c r="ITL928" s="30"/>
      <c r="ITM928" s="30"/>
      <c r="ITN928" s="30"/>
      <c r="ITO928" s="30"/>
      <c r="ITP928" s="30"/>
      <c r="ITQ928" s="30"/>
      <c r="ITR928" s="30"/>
      <c r="ITS928" s="30"/>
      <c r="ITT928" s="30"/>
      <c r="ITU928" s="30"/>
      <c r="ITV928" s="30"/>
      <c r="ITW928" s="30"/>
      <c r="ITX928" s="30"/>
      <c r="ITY928" s="30"/>
      <c r="ITZ928" s="30"/>
      <c r="IUA928" s="30"/>
      <c r="IUB928" s="30"/>
      <c r="IUC928" s="30"/>
      <c r="IUD928" s="30"/>
      <c r="IUE928" s="30"/>
      <c r="IUF928" s="30"/>
      <c r="IUG928" s="30"/>
      <c r="IUH928" s="30"/>
      <c r="IUI928" s="30"/>
      <c r="IUJ928" s="30"/>
      <c r="IUK928" s="30"/>
      <c r="IUL928" s="30"/>
      <c r="IUM928" s="30"/>
      <c r="IUN928" s="30"/>
      <c r="IUO928" s="30"/>
      <c r="IUP928" s="30"/>
      <c r="IUQ928" s="30"/>
      <c r="IUR928" s="30"/>
      <c r="IUS928" s="30"/>
      <c r="IUT928" s="30"/>
      <c r="IUU928" s="30"/>
      <c r="IUV928" s="30"/>
      <c r="IUW928" s="30"/>
      <c r="IUX928" s="30"/>
      <c r="IUY928" s="30"/>
      <c r="IUZ928" s="30"/>
      <c r="IVA928" s="30"/>
      <c r="IVB928" s="30"/>
      <c r="IVC928" s="30"/>
      <c r="IVD928" s="30"/>
      <c r="IVE928" s="30"/>
      <c r="IVF928" s="30"/>
      <c r="IVG928" s="30"/>
      <c r="IVH928" s="30"/>
      <c r="IVI928" s="30"/>
      <c r="IVJ928" s="30"/>
      <c r="IVK928" s="30"/>
      <c r="IVL928" s="30"/>
      <c r="IVM928" s="30"/>
      <c r="IVN928" s="30"/>
      <c r="IVO928" s="30"/>
      <c r="IVP928" s="30"/>
      <c r="IVQ928" s="30"/>
      <c r="IVR928" s="30"/>
      <c r="IVS928" s="30"/>
      <c r="IVT928" s="30"/>
      <c r="IVU928" s="30"/>
      <c r="IVV928" s="30"/>
      <c r="IVW928" s="30"/>
      <c r="IVX928" s="30"/>
      <c r="IVY928" s="30"/>
      <c r="IVZ928" s="30"/>
      <c r="IWA928" s="30"/>
      <c r="IWB928" s="30"/>
      <c r="IWC928" s="30"/>
      <c r="IWD928" s="30"/>
      <c r="IWE928" s="30"/>
      <c r="IWF928" s="30"/>
      <c r="IWG928" s="30"/>
      <c r="IWH928" s="30"/>
      <c r="IWI928" s="30"/>
      <c r="IWJ928" s="30"/>
      <c r="IWK928" s="30"/>
      <c r="IWL928" s="30"/>
      <c r="IWM928" s="30"/>
      <c r="IWN928" s="30"/>
      <c r="IWO928" s="30"/>
      <c r="IWP928" s="30"/>
      <c r="IWQ928" s="30"/>
      <c r="IWR928" s="30"/>
      <c r="IWS928" s="30"/>
      <c r="IWT928" s="30"/>
      <c r="IWU928" s="30"/>
      <c r="IWV928" s="30"/>
      <c r="IWW928" s="30"/>
      <c r="IWX928" s="30"/>
      <c r="IWY928" s="30"/>
      <c r="IWZ928" s="30"/>
      <c r="IXA928" s="30"/>
      <c r="IXB928" s="30"/>
      <c r="IXC928" s="30"/>
      <c r="IXD928" s="30"/>
      <c r="IXE928" s="30"/>
      <c r="IXF928" s="30"/>
      <c r="IXG928" s="30"/>
      <c r="IXH928" s="30"/>
      <c r="IXI928" s="30"/>
      <c r="IXJ928" s="30"/>
      <c r="IXK928" s="30"/>
      <c r="IXL928" s="30"/>
      <c r="IXM928" s="30"/>
      <c r="IXN928" s="30"/>
      <c r="IXO928" s="30"/>
      <c r="IXP928" s="30"/>
      <c r="IXQ928" s="30"/>
      <c r="IXR928" s="30"/>
      <c r="IXS928" s="30"/>
      <c r="IXT928" s="30"/>
      <c r="IXU928" s="30"/>
      <c r="IXV928" s="30"/>
      <c r="IXW928" s="30"/>
      <c r="IXX928" s="30"/>
      <c r="IXY928" s="30"/>
      <c r="IXZ928" s="30"/>
      <c r="IYA928" s="30"/>
      <c r="IYB928" s="30"/>
      <c r="IYC928" s="30"/>
      <c r="IYD928" s="30"/>
      <c r="IYE928" s="30"/>
      <c r="IYF928" s="30"/>
      <c r="IYG928" s="30"/>
      <c r="IYH928" s="30"/>
      <c r="IYI928" s="30"/>
      <c r="IYJ928" s="30"/>
      <c r="IYK928" s="30"/>
      <c r="IYL928" s="30"/>
      <c r="IYM928" s="30"/>
      <c r="IYN928" s="30"/>
      <c r="IYO928" s="30"/>
      <c r="IYP928" s="30"/>
      <c r="IYQ928" s="30"/>
      <c r="IYR928" s="30"/>
      <c r="IYS928" s="30"/>
      <c r="IYT928" s="30"/>
      <c r="IYU928" s="30"/>
      <c r="IYV928" s="30"/>
      <c r="IYW928" s="30"/>
      <c r="IYX928" s="30"/>
      <c r="IYY928" s="30"/>
      <c r="IYZ928" s="30"/>
      <c r="IZA928" s="30"/>
      <c r="IZB928" s="30"/>
      <c r="IZC928" s="30"/>
      <c r="IZD928" s="30"/>
      <c r="IZE928" s="30"/>
      <c r="IZF928" s="30"/>
      <c r="IZG928" s="30"/>
      <c r="IZH928" s="30"/>
      <c r="IZI928" s="30"/>
      <c r="IZJ928" s="30"/>
      <c r="IZK928" s="30"/>
      <c r="IZL928" s="30"/>
      <c r="IZM928" s="30"/>
      <c r="IZN928" s="30"/>
      <c r="IZO928" s="30"/>
      <c r="IZP928" s="30"/>
      <c r="IZQ928" s="30"/>
      <c r="IZR928" s="30"/>
      <c r="IZS928" s="30"/>
      <c r="IZT928" s="30"/>
      <c r="IZU928" s="30"/>
      <c r="IZV928" s="30"/>
      <c r="IZW928" s="30"/>
      <c r="IZX928" s="30"/>
      <c r="IZY928" s="30"/>
      <c r="IZZ928" s="30"/>
      <c r="JAA928" s="30"/>
      <c r="JAB928" s="30"/>
      <c r="JAC928" s="30"/>
      <c r="JAD928" s="30"/>
      <c r="JAE928" s="30"/>
      <c r="JAF928" s="30"/>
      <c r="JAG928" s="30"/>
      <c r="JAH928" s="30"/>
      <c r="JAI928" s="30"/>
      <c r="JAJ928" s="30"/>
      <c r="JAK928" s="30"/>
      <c r="JAL928" s="30"/>
      <c r="JAM928" s="30"/>
      <c r="JAN928" s="30"/>
      <c r="JAO928" s="30"/>
      <c r="JAP928" s="30"/>
      <c r="JAQ928" s="30"/>
      <c r="JAR928" s="30"/>
      <c r="JAS928" s="30"/>
      <c r="JAT928" s="30"/>
      <c r="JAU928" s="30"/>
      <c r="JAV928" s="30"/>
      <c r="JAW928" s="30"/>
      <c r="JAX928" s="30"/>
      <c r="JAY928" s="30"/>
      <c r="JAZ928" s="30"/>
      <c r="JBA928" s="30"/>
      <c r="JBB928" s="30"/>
      <c r="JBC928" s="30"/>
      <c r="JBD928" s="30"/>
      <c r="JBE928" s="30"/>
      <c r="JBF928" s="30"/>
      <c r="JBG928" s="30"/>
      <c r="JBH928" s="30"/>
      <c r="JBI928" s="30"/>
      <c r="JBJ928" s="30"/>
      <c r="JBK928" s="30"/>
      <c r="JBL928" s="30"/>
      <c r="JBM928" s="30"/>
      <c r="JBN928" s="30"/>
      <c r="JBO928" s="30"/>
      <c r="JBP928" s="30"/>
      <c r="JBQ928" s="30"/>
      <c r="JBR928" s="30"/>
      <c r="JBS928" s="30"/>
      <c r="JBT928" s="30"/>
      <c r="JBU928" s="30"/>
      <c r="JBV928" s="30"/>
      <c r="JBW928" s="30"/>
      <c r="JBX928" s="30"/>
      <c r="JBY928" s="30"/>
      <c r="JBZ928" s="30"/>
      <c r="JCA928" s="30"/>
      <c r="JCB928" s="30"/>
      <c r="JCC928" s="30"/>
      <c r="JCD928" s="30"/>
      <c r="JCE928" s="30"/>
      <c r="JCF928" s="30"/>
      <c r="JCG928" s="30"/>
      <c r="JCH928" s="30"/>
      <c r="JCI928" s="30"/>
      <c r="JCJ928" s="30"/>
      <c r="JCK928" s="30"/>
      <c r="JCL928" s="30"/>
      <c r="JCM928" s="30"/>
      <c r="JCN928" s="30"/>
      <c r="JCO928" s="30"/>
      <c r="JCP928" s="30"/>
      <c r="JCQ928" s="30"/>
      <c r="JCR928" s="30"/>
      <c r="JCS928" s="30"/>
      <c r="JCT928" s="30"/>
      <c r="JCU928" s="30"/>
      <c r="JCV928" s="30"/>
      <c r="JCW928" s="30"/>
      <c r="JCX928" s="30"/>
      <c r="JCY928" s="30"/>
      <c r="JCZ928" s="30"/>
      <c r="JDA928" s="30"/>
      <c r="JDB928" s="30"/>
      <c r="JDC928" s="30"/>
      <c r="JDD928" s="30"/>
      <c r="JDE928" s="30"/>
      <c r="JDF928" s="30"/>
      <c r="JDG928" s="30"/>
      <c r="JDH928" s="30"/>
      <c r="JDI928" s="30"/>
      <c r="JDJ928" s="30"/>
      <c r="JDK928" s="30"/>
      <c r="JDL928" s="30"/>
      <c r="JDM928" s="30"/>
      <c r="JDN928" s="30"/>
      <c r="JDO928" s="30"/>
      <c r="JDP928" s="30"/>
      <c r="JDQ928" s="30"/>
      <c r="JDR928" s="30"/>
      <c r="JDS928" s="30"/>
      <c r="JDT928" s="30"/>
      <c r="JDU928" s="30"/>
      <c r="JDV928" s="30"/>
      <c r="JDW928" s="30"/>
      <c r="JDX928" s="30"/>
      <c r="JDY928" s="30"/>
      <c r="JDZ928" s="30"/>
      <c r="JEA928" s="30"/>
      <c r="JEB928" s="30"/>
      <c r="JEC928" s="30"/>
      <c r="JED928" s="30"/>
      <c r="JEE928" s="30"/>
      <c r="JEF928" s="30"/>
      <c r="JEG928" s="30"/>
      <c r="JEH928" s="30"/>
      <c r="JEI928" s="30"/>
      <c r="JEJ928" s="30"/>
      <c r="JEK928" s="30"/>
      <c r="JEL928" s="30"/>
      <c r="JEM928" s="30"/>
      <c r="JEN928" s="30"/>
      <c r="JEO928" s="30"/>
      <c r="JEP928" s="30"/>
      <c r="JEQ928" s="30"/>
      <c r="JER928" s="30"/>
      <c r="JES928" s="30"/>
      <c r="JET928" s="30"/>
      <c r="JEU928" s="30"/>
      <c r="JEV928" s="30"/>
      <c r="JEW928" s="30"/>
      <c r="JEX928" s="30"/>
      <c r="JEY928" s="30"/>
      <c r="JEZ928" s="30"/>
      <c r="JFA928" s="30"/>
      <c r="JFB928" s="30"/>
      <c r="JFC928" s="30"/>
      <c r="JFD928" s="30"/>
      <c r="JFE928" s="30"/>
      <c r="JFF928" s="30"/>
      <c r="JFG928" s="30"/>
      <c r="JFH928" s="30"/>
      <c r="JFI928" s="30"/>
      <c r="JFJ928" s="30"/>
      <c r="JFK928" s="30"/>
      <c r="JFL928" s="30"/>
      <c r="JFM928" s="30"/>
      <c r="JFN928" s="30"/>
      <c r="JFO928" s="30"/>
      <c r="JFP928" s="30"/>
      <c r="JFQ928" s="30"/>
      <c r="JFR928" s="30"/>
      <c r="JFS928" s="30"/>
      <c r="JFT928" s="30"/>
      <c r="JFU928" s="30"/>
      <c r="JFV928" s="30"/>
      <c r="JFW928" s="30"/>
      <c r="JFX928" s="30"/>
      <c r="JFY928" s="30"/>
      <c r="JFZ928" s="30"/>
      <c r="JGA928" s="30"/>
      <c r="JGB928" s="30"/>
      <c r="JGC928" s="30"/>
      <c r="JGD928" s="30"/>
      <c r="JGE928" s="30"/>
      <c r="JGF928" s="30"/>
      <c r="JGG928" s="30"/>
      <c r="JGH928" s="30"/>
      <c r="JGI928" s="30"/>
      <c r="JGJ928" s="30"/>
      <c r="JGK928" s="30"/>
      <c r="JGL928" s="30"/>
      <c r="JGM928" s="30"/>
      <c r="JGN928" s="30"/>
      <c r="JGO928" s="30"/>
      <c r="JGP928" s="30"/>
      <c r="JGQ928" s="30"/>
      <c r="JGR928" s="30"/>
      <c r="JGS928" s="30"/>
      <c r="JGT928" s="30"/>
      <c r="JGU928" s="30"/>
      <c r="JGV928" s="30"/>
      <c r="JGW928" s="30"/>
      <c r="JGX928" s="30"/>
      <c r="JGY928" s="30"/>
      <c r="JGZ928" s="30"/>
      <c r="JHA928" s="30"/>
      <c r="JHB928" s="30"/>
      <c r="JHC928" s="30"/>
      <c r="JHD928" s="30"/>
      <c r="JHE928" s="30"/>
      <c r="JHF928" s="30"/>
      <c r="JHG928" s="30"/>
      <c r="JHH928" s="30"/>
      <c r="JHI928" s="30"/>
      <c r="JHJ928" s="30"/>
      <c r="JHK928" s="30"/>
      <c r="JHL928" s="30"/>
      <c r="JHM928" s="30"/>
      <c r="JHN928" s="30"/>
      <c r="JHO928" s="30"/>
      <c r="JHP928" s="30"/>
      <c r="JHQ928" s="30"/>
      <c r="JHR928" s="30"/>
      <c r="JHS928" s="30"/>
      <c r="JHT928" s="30"/>
      <c r="JHU928" s="30"/>
      <c r="JHV928" s="30"/>
      <c r="JHW928" s="30"/>
      <c r="JHX928" s="30"/>
      <c r="JHY928" s="30"/>
      <c r="JHZ928" s="30"/>
      <c r="JIA928" s="30"/>
      <c r="JIB928" s="30"/>
      <c r="JIC928" s="30"/>
      <c r="JID928" s="30"/>
      <c r="JIE928" s="30"/>
      <c r="JIF928" s="30"/>
      <c r="JIG928" s="30"/>
      <c r="JIH928" s="30"/>
      <c r="JII928" s="30"/>
      <c r="JIJ928" s="30"/>
      <c r="JIK928" s="30"/>
      <c r="JIL928" s="30"/>
      <c r="JIM928" s="30"/>
      <c r="JIN928" s="30"/>
      <c r="JIO928" s="30"/>
      <c r="JIP928" s="30"/>
      <c r="JIQ928" s="30"/>
      <c r="JIR928" s="30"/>
      <c r="JIS928" s="30"/>
      <c r="JIT928" s="30"/>
      <c r="JIU928" s="30"/>
      <c r="JIV928" s="30"/>
      <c r="JIW928" s="30"/>
      <c r="JIX928" s="30"/>
      <c r="JIY928" s="30"/>
      <c r="JIZ928" s="30"/>
      <c r="JJA928" s="30"/>
      <c r="JJB928" s="30"/>
      <c r="JJC928" s="30"/>
      <c r="JJD928" s="30"/>
      <c r="JJE928" s="30"/>
      <c r="JJF928" s="30"/>
      <c r="JJG928" s="30"/>
      <c r="JJH928" s="30"/>
      <c r="JJI928" s="30"/>
      <c r="JJJ928" s="30"/>
      <c r="JJK928" s="30"/>
      <c r="JJL928" s="30"/>
      <c r="JJM928" s="30"/>
      <c r="JJN928" s="30"/>
      <c r="JJO928" s="30"/>
      <c r="JJP928" s="30"/>
      <c r="JJQ928" s="30"/>
      <c r="JJR928" s="30"/>
      <c r="JJS928" s="30"/>
      <c r="JJT928" s="30"/>
      <c r="JJU928" s="30"/>
      <c r="JJV928" s="30"/>
      <c r="JJW928" s="30"/>
      <c r="JJX928" s="30"/>
      <c r="JJY928" s="30"/>
      <c r="JJZ928" s="30"/>
      <c r="JKA928" s="30"/>
      <c r="JKB928" s="30"/>
      <c r="JKC928" s="30"/>
      <c r="JKD928" s="30"/>
      <c r="JKE928" s="30"/>
      <c r="JKF928" s="30"/>
      <c r="JKG928" s="30"/>
      <c r="JKH928" s="30"/>
      <c r="JKI928" s="30"/>
      <c r="JKJ928" s="30"/>
      <c r="JKK928" s="30"/>
      <c r="JKL928" s="30"/>
      <c r="JKM928" s="30"/>
      <c r="JKN928" s="30"/>
      <c r="JKO928" s="30"/>
      <c r="JKP928" s="30"/>
      <c r="JKQ928" s="30"/>
      <c r="JKR928" s="30"/>
      <c r="JKS928" s="30"/>
      <c r="JKT928" s="30"/>
      <c r="JKU928" s="30"/>
      <c r="JKV928" s="30"/>
      <c r="JKW928" s="30"/>
      <c r="JKX928" s="30"/>
      <c r="JKY928" s="30"/>
      <c r="JKZ928" s="30"/>
      <c r="JLA928" s="30"/>
      <c r="JLB928" s="30"/>
      <c r="JLC928" s="30"/>
      <c r="JLD928" s="30"/>
      <c r="JLE928" s="30"/>
      <c r="JLF928" s="30"/>
      <c r="JLG928" s="30"/>
      <c r="JLH928" s="30"/>
      <c r="JLI928" s="30"/>
      <c r="JLJ928" s="30"/>
      <c r="JLK928" s="30"/>
      <c r="JLL928" s="30"/>
      <c r="JLM928" s="30"/>
      <c r="JLN928" s="30"/>
      <c r="JLO928" s="30"/>
      <c r="JLP928" s="30"/>
      <c r="JLQ928" s="30"/>
      <c r="JLR928" s="30"/>
      <c r="JLS928" s="30"/>
      <c r="JLT928" s="30"/>
      <c r="JLU928" s="30"/>
      <c r="JLV928" s="30"/>
      <c r="JLW928" s="30"/>
      <c r="JLX928" s="30"/>
      <c r="JLY928" s="30"/>
      <c r="JLZ928" s="30"/>
      <c r="JMA928" s="30"/>
      <c r="JMB928" s="30"/>
      <c r="JMC928" s="30"/>
      <c r="JMD928" s="30"/>
      <c r="JME928" s="30"/>
      <c r="JMF928" s="30"/>
      <c r="JMG928" s="30"/>
      <c r="JMH928" s="30"/>
      <c r="JMI928" s="30"/>
      <c r="JMJ928" s="30"/>
      <c r="JMK928" s="30"/>
      <c r="JML928" s="30"/>
      <c r="JMM928" s="30"/>
      <c r="JMN928" s="30"/>
      <c r="JMO928" s="30"/>
      <c r="JMP928" s="30"/>
      <c r="JMQ928" s="30"/>
      <c r="JMR928" s="30"/>
      <c r="JMS928" s="30"/>
      <c r="JMT928" s="30"/>
      <c r="JMU928" s="30"/>
      <c r="JMV928" s="30"/>
      <c r="JMW928" s="30"/>
      <c r="JMX928" s="30"/>
      <c r="JMY928" s="30"/>
      <c r="JMZ928" s="30"/>
      <c r="JNA928" s="30"/>
      <c r="JNB928" s="30"/>
      <c r="JNC928" s="30"/>
      <c r="JND928" s="30"/>
      <c r="JNE928" s="30"/>
      <c r="JNF928" s="30"/>
      <c r="JNG928" s="30"/>
      <c r="JNH928" s="30"/>
      <c r="JNI928" s="30"/>
      <c r="JNJ928" s="30"/>
      <c r="JNK928" s="30"/>
      <c r="JNL928" s="30"/>
      <c r="JNM928" s="30"/>
      <c r="JNN928" s="30"/>
      <c r="JNO928" s="30"/>
      <c r="JNP928" s="30"/>
      <c r="JNQ928" s="30"/>
      <c r="JNR928" s="30"/>
      <c r="JNS928" s="30"/>
      <c r="JNT928" s="30"/>
      <c r="JNU928" s="30"/>
      <c r="JNV928" s="30"/>
      <c r="JNW928" s="30"/>
      <c r="JNX928" s="30"/>
      <c r="JNY928" s="30"/>
      <c r="JNZ928" s="30"/>
      <c r="JOA928" s="30"/>
      <c r="JOB928" s="30"/>
      <c r="JOC928" s="30"/>
      <c r="JOD928" s="30"/>
      <c r="JOE928" s="30"/>
      <c r="JOF928" s="30"/>
      <c r="JOG928" s="30"/>
      <c r="JOH928" s="30"/>
      <c r="JOI928" s="30"/>
      <c r="JOJ928" s="30"/>
      <c r="JOK928" s="30"/>
      <c r="JOL928" s="30"/>
      <c r="JOM928" s="30"/>
      <c r="JON928" s="30"/>
      <c r="JOO928" s="30"/>
      <c r="JOP928" s="30"/>
      <c r="JOQ928" s="30"/>
      <c r="JOR928" s="30"/>
      <c r="JOS928" s="30"/>
      <c r="JOT928" s="30"/>
      <c r="JOU928" s="30"/>
      <c r="JOV928" s="30"/>
      <c r="JOW928" s="30"/>
      <c r="JOX928" s="30"/>
      <c r="JOY928" s="30"/>
      <c r="JOZ928" s="30"/>
      <c r="JPA928" s="30"/>
      <c r="JPB928" s="30"/>
      <c r="JPC928" s="30"/>
      <c r="JPD928" s="30"/>
      <c r="JPE928" s="30"/>
      <c r="JPF928" s="30"/>
      <c r="JPG928" s="30"/>
      <c r="JPH928" s="30"/>
      <c r="JPI928" s="30"/>
      <c r="JPJ928" s="30"/>
      <c r="JPK928" s="30"/>
      <c r="JPL928" s="30"/>
      <c r="JPM928" s="30"/>
      <c r="JPN928" s="30"/>
      <c r="JPO928" s="30"/>
      <c r="JPP928" s="30"/>
      <c r="JPQ928" s="30"/>
      <c r="JPR928" s="30"/>
      <c r="JPS928" s="30"/>
      <c r="JPT928" s="30"/>
      <c r="JPU928" s="30"/>
      <c r="JPV928" s="30"/>
      <c r="JPW928" s="30"/>
      <c r="JPX928" s="30"/>
      <c r="JPY928" s="30"/>
      <c r="JPZ928" s="30"/>
      <c r="JQA928" s="30"/>
      <c r="JQB928" s="30"/>
      <c r="JQC928" s="30"/>
      <c r="JQD928" s="30"/>
      <c r="JQE928" s="30"/>
      <c r="JQF928" s="30"/>
      <c r="JQG928" s="30"/>
      <c r="JQH928" s="30"/>
      <c r="JQI928" s="30"/>
      <c r="JQJ928" s="30"/>
      <c r="JQK928" s="30"/>
      <c r="JQL928" s="30"/>
      <c r="JQM928" s="30"/>
      <c r="JQN928" s="30"/>
      <c r="JQO928" s="30"/>
      <c r="JQP928" s="30"/>
      <c r="JQQ928" s="30"/>
      <c r="JQR928" s="30"/>
      <c r="JQS928" s="30"/>
      <c r="JQT928" s="30"/>
      <c r="JQU928" s="30"/>
      <c r="JQV928" s="30"/>
      <c r="JQW928" s="30"/>
      <c r="JQX928" s="30"/>
      <c r="JQY928" s="30"/>
      <c r="JQZ928" s="30"/>
      <c r="JRA928" s="30"/>
      <c r="JRB928" s="30"/>
      <c r="JRC928" s="30"/>
      <c r="JRD928" s="30"/>
      <c r="JRE928" s="30"/>
      <c r="JRF928" s="30"/>
      <c r="JRG928" s="30"/>
      <c r="JRH928" s="30"/>
      <c r="JRI928" s="30"/>
      <c r="JRJ928" s="30"/>
      <c r="JRK928" s="30"/>
      <c r="JRL928" s="30"/>
      <c r="JRM928" s="30"/>
      <c r="JRN928" s="30"/>
      <c r="JRO928" s="30"/>
      <c r="JRP928" s="30"/>
      <c r="JRQ928" s="30"/>
      <c r="JRR928" s="30"/>
      <c r="JRS928" s="30"/>
      <c r="JRT928" s="30"/>
      <c r="JRU928" s="30"/>
      <c r="JRV928" s="30"/>
      <c r="JRW928" s="30"/>
      <c r="JRX928" s="30"/>
      <c r="JRY928" s="30"/>
      <c r="JRZ928" s="30"/>
      <c r="JSA928" s="30"/>
      <c r="JSB928" s="30"/>
      <c r="JSC928" s="30"/>
      <c r="JSD928" s="30"/>
      <c r="JSE928" s="30"/>
      <c r="JSF928" s="30"/>
      <c r="JSG928" s="30"/>
      <c r="JSH928" s="30"/>
      <c r="JSI928" s="30"/>
      <c r="JSJ928" s="30"/>
      <c r="JSK928" s="30"/>
      <c r="JSL928" s="30"/>
      <c r="JSM928" s="30"/>
      <c r="JSN928" s="30"/>
      <c r="JSO928" s="30"/>
      <c r="JSP928" s="30"/>
      <c r="JSQ928" s="30"/>
      <c r="JSR928" s="30"/>
      <c r="JSS928" s="30"/>
      <c r="JST928" s="30"/>
      <c r="JSU928" s="30"/>
      <c r="JSV928" s="30"/>
      <c r="JSW928" s="30"/>
      <c r="JSX928" s="30"/>
      <c r="JSY928" s="30"/>
      <c r="JSZ928" s="30"/>
      <c r="JTA928" s="30"/>
      <c r="JTB928" s="30"/>
      <c r="JTC928" s="30"/>
      <c r="JTD928" s="30"/>
      <c r="JTE928" s="30"/>
      <c r="JTF928" s="30"/>
      <c r="JTG928" s="30"/>
      <c r="JTH928" s="30"/>
      <c r="JTI928" s="30"/>
      <c r="JTJ928" s="30"/>
      <c r="JTK928" s="30"/>
      <c r="JTL928" s="30"/>
      <c r="JTM928" s="30"/>
      <c r="JTN928" s="30"/>
      <c r="JTO928" s="30"/>
      <c r="JTP928" s="30"/>
      <c r="JTQ928" s="30"/>
      <c r="JTR928" s="30"/>
      <c r="JTS928" s="30"/>
      <c r="JTT928" s="30"/>
      <c r="JTU928" s="30"/>
      <c r="JTV928" s="30"/>
      <c r="JTW928" s="30"/>
      <c r="JTX928" s="30"/>
      <c r="JTY928" s="30"/>
      <c r="JTZ928" s="30"/>
      <c r="JUA928" s="30"/>
      <c r="JUB928" s="30"/>
      <c r="JUC928" s="30"/>
      <c r="JUD928" s="30"/>
      <c r="JUE928" s="30"/>
      <c r="JUF928" s="30"/>
      <c r="JUG928" s="30"/>
      <c r="JUH928" s="30"/>
      <c r="JUI928" s="30"/>
      <c r="JUJ928" s="30"/>
      <c r="JUK928" s="30"/>
      <c r="JUL928" s="30"/>
      <c r="JUM928" s="30"/>
      <c r="JUN928" s="30"/>
      <c r="JUO928" s="30"/>
      <c r="JUP928" s="30"/>
      <c r="JUQ928" s="30"/>
      <c r="JUR928" s="30"/>
      <c r="JUS928" s="30"/>
      <c r="JUT928" s="30"/>
      <c r="JUU928" s="30"/>
      <c r="JUV928" s="30"/>
      <c r="JUW928" s="30"/>
      <c r="JUX928" s="30"/>
      <c r="JUY928" s="30"/>
      <c r="JUZ928" s="30"/>
      <c r="JVA928" s="30"/>
      <c r="JVB928" s="30"/>
      <c r="JVC928" s="30"/>
      <c r="JVD928" s="30"/>
      <c r="JVE928" s="30"/>
      <c r="JVF928" s="30"/>
      <c r="JVG928" s="30"/>
      <c r="JVH928" s="30"/>
      <c r="JVI928" s="30"/>
      <c r="JVJ928" s="30"/>
      <c r="JVK928" s="30"/>
      <c r="JVL928" s="30"/>
      <c r="JVM928" s="30"/>
      <c r="JVN928" s="30"/>
      <c r="JVO928" s="30"/>
      <c r="JVP928" s="30"/>
      <c r="JVQ928" s="30"/>
      <c r="JVR928" s="30"/>
      <c r="JVS928" s="30"/>
      <c r="JVT928" s="30"/>
      <c r="JVU928" s="30"/>
      <c r="JVV928" s="30"/>
      <c r="JVW928" s="30"/>
      <c r="JVX928" s="30"/>
      <c r="JVY928" s="30"/>
      <c r="JVZ928" s="30"/>
      <c r="JWA928" s="30"/>
      <c r="JWB928" s="30"/>
      <c r="JWC928" s="30"/>
      <c r="JWD928" s="30"/>
      <c r="JWE928" s="30"/>
      <c r="JWF928" s="30"/>
      <c r="JWG928" s="30"/>
      <c r="JWH928" s="30"/>
      <c r="JWI928" s="30"/>
      <c r="JWJ928" s="30"/>
      <c r="JWK928" s="30"/>
      <c r="JWL928" s="30"/>
      <c r="JWM928" s="30"/>
      <c r="JWN928" s="30"/>
      <c r="JWO928" s="30"/>
      <c r="JWP928" s="30"/>
      <c r="JWQ928" s="30"/>
      <c r="JWR928" s="30"/>
      <c r="JWS928" s="30"/>
      <c r="JWT928" s="30"/>
      <c r="JWU928" s="30"/>
      <c r="JWV928" s="30"/>
      <c r="JWW928" s="30"/>
      <c r="JWX928" s="30"/>
      <c r="JWY928" s="30"/>
      <c r="JWZ928" s="30"/>
      <c r="JXA928" s="30"/>
      <c r="JXB928" s="30"/>
      <c r="JXC928" s="30"/>
      <c r="JXD928" s="30"/>
      <c r="JXE928" s="30"/>
      <c r="JXF928" s="30"/>
      <c r="JXG928" s="30"/>
      <c r="JXH928" s="30"/>
      <c r="JXI928" s="30"/>
      <c r="JXJ928" s="30"/>
      <c r="JXK928" s="30"/>
      <c r="JXL928" s="30"/>
      <c r="JXM928" s="30"/>
      <c r="JXN928" s="30"/>
      <c r="JXO928" s="30"/>
      <c r="JXP928" s="30"/>
      <c r="JXQ928" s="30"/>
      <c r="JXR928" s="30"/>
      <c r="JXS928" s="30"/>
      <c r="JXT928" s="30"/>
      <c r="JXU928" s="30"/>
      <c r="JXV928" s="30"/>
      <c r="JXW928" s="30"/>
      <c r="JXX928" s="30"/>
      <c r="JXY928" s="30"/>
      <c r="JXZ928" s="30"/>
      <c r="JYA928" s="30"/>
      <c r="JYB928" s="30"/>
      <c r="JYC928" s="30"/>
      <c r="JYD928" s="30"/>
      <c r="JYE928" s="30"/>
      <c r="JYF928" s="30"/>
      <c r="JYG928" s="30"/>
      <c r="JYH928" s="30"/>
      <c r="JYI928" s="30"/>
      <c r="JYJ928" s="30"/>
      <c r="JYK928" s="30"/>
      <c r="JYL928" s="30"/>
      <c r="JYM928" s="30"/>
      <c r="JYN928" s="30"/>
      <c r="JYO928" s="30"/>
      <c r="JYP928" s="30"/>
      <c r="JYQ928" s="30"/>
      <c r="JYR928" s="30"/>
      <c r="JYS928" s="30"/>
      <c r="JYT928" s="30"/>
      <c r="JYU928" s="30"/>
      <c r="JYV928" s="30"/>
      <c r="JYW928" s="30"/>
      <c r="JYX928" s="30"/>
      <c r="JYY928" s="30"/>
      <c r="JYZ928" s="30"/>
      <c r="JZA928" s="30"/>
      <c r="JZB928" s="30"/>
      <c r="JZC928" s="30"/>
      <c r="JZD928" s="30"/>
      <c r="JZE928" s="30"/>
      <c r="JZF928" s="30"/>
      <c r="JZG928" s="30"/>
      <c r="JZH928" s="30"/>
      <c r="JZI928" s="30"/>
      <c r="JZJ928" s="30"/>
      <c r="JZK928" s="30"/>
      <c r="JZL928" s="30"/>
      <c r="JZM928" s="30"/>
      <c r="JZN928" s="30"/>
      <c r="JZO928" s="30"/>
      <c r="JZP928" s="30"/>
      <c r="JZQ928" s="30"/>
      <c r="JZR928" s="30"/>
      <c r="JZS928" s="30"/>
      <c r="JZT928" s="30"/>
      <c r="JZU928" s="30"/>
      <c r="JZV928" s="30"/>
      <c r="JZW928" s="30"/>
      <c r="JZX928" s="30"/>
      <c r="JZY928" s="30"/>
      <c r="JZZ928" s="30"/>
      <c r="KAA928" s="30"/>
      <c r="KAB928" s="30"/>
      <c r="KAC928" s="30"/>
      <c r="KAD928" s="30"/>
      <c r="KAE928" s="30"/>
      <c r="KAF928" s="30"/>
      <c r="KAG928" s="30"/>
      <c r="KAH928" s="30"/>
      <c r="KAI928" s="30"/>
      <c r="KAJ928" s="30"/>
      <c r="KAK928" s="30"/>
      <c r="KAL928" s="30"/>
      <c r="KAM928" s="30"/>
      <c r="KAN928" s="30"/>
      <c r="KAO928" s="30"/>
      <c r="KAP928" s="30"/>
      <c r="KAQ928" s="30"/>
      <c r="KAR928" s="30"/>
      <c r="KAS928" s="30"/>
      <c r="KAT928" s="30"/>
      <c r="KAU928" s="30"/>
      <c r="KAV928" s="30"/>
      <c r="KAW928" s="30"/>
      <c r="KAX928" s="30"/>
      <c r="KAY928" s="30"/>
      <c r="KAZ928" s="30"/>
      <c r="KBA928" s="30"/>
      <c r="KBB928" s="30"/>
      <c r="KBC928" s="30"/>
      <c r="KBD928" s="30"/>
      <c r="KBE928" s="30"/>
      <c r="KBF928" s="30"/>
      <c r="KBG928" s="30"/>
      <c r="KBH928" s="30"/>
      <c r="KBI928" s="30"/>
      <c r="KBJ928" s="30"/>
      <c r="KBK928" s="30"/>
      <c r="KBL928" s="30"/>
      <c r="KBM928" s="30"/>
      <c r="KBN928" s="30"/>
      <c r="KBO928" s="30"/>
      <c r="KBP928" s="30"/>
      <c r="KBQ928" s="30"/>
      <c r="KBR928" s="30"/>
      <c r="KBS928" s="30"/>
      <c r="KBT928" s="30"/>
      <c r="KBU928" s="30"/>
      <c r="KBV928" s="30"/>
      <c r="KBW928" s="30"/>
      <c r="KBX928" s="30"/>
      <c r="KBY928" s="30"/>
      <c r="KBZ928" s="30"/>
      <c r="KCA928" s="30"/>
      <c r="KCB928" s="30"/>
      <c r="KCC928" s="30"/>
      <c r="KCD928" s="30"/>
      <c r="KCE928" s="30"/>
      <c r="KCF928" s="30"/>
      <c r="KCG928" s="30"/>
      <c r="KCH928" s="30"/>
      <c r="KCI928" s="30"/>
      <c r="KCJ928" s="30"/>
      <c r="KCK928" s="30"/>
      <c r="KCL928" s="30"/>
      <c r="KCM928" s="30"/>
      <c r="KCN928" s="30"/>
      <c r="KCO928" s="30"/>
      <c r="KCP928" s="30"/>
      <c r="KCQ928" s="30"/>
      <c r="KCR928" s="30"/>
      <c r="KCS928" s="30"/>
      <c r="KCT928" s="30"/>
      <c r="KCU928" s="30"/>
      <c r="KCV928" s="30"/>
      <c r="KCW928" s="30"/>
      <c r="KCX928" s="30"/>
      <c r="KCY928" s="30"/>
      <c r="KCZ928" s="30"/>
      <c r="KDA928" s="30"/>
      <c r="KDB928" s="30"/>
      <c r="KDC928" s="30"/>
      <c r="KDD928" s="30"/>
      <c r="KDE928" s="30"/>
      <c r="KDF928" s="30"/>
      <c r="KDG928" s="30"/>
      <c r="KDH928" s="30"/>
      <c r="KDI928" s="30"/>
      <c r="KDJ928" s="30"/>
      <c r="KDK928" s="30"/>
      <c r="KDL928" s="30"/>
      <c r="KDM928" s="30"/>
      <c r="KDN928" s="30"/>
      <c r="KDO928" s="30"/>
      <c r="KDP928" s="30"/>
      <c r="KDQ928" s="30"/>
      <c r="KDR928" s="30"/>
      <c r="KDS928" s="30"/>
      <c r="KDT928" s="30"/>
      <c r="KDU928" s="30"/>
      <c r="KDV928" s="30"/>
      <c r="KDW928" s="30"/>
      <c r="KDX928" s="30"/>
      <c r="KDY928" s="30"/>
      <c r="KDZ928" s="30"/>
      <c r="KEA928" s="30"/>
      <c r="KEB928" s="30"/>
      <c r="KEC928" s="30"/>
      <c r="KED928" s="30"/>
      <c r="KEE928" s="30"/>
      <c r="KEF928" s="30"/>
      <c r="KEG928" s="30"/>
      <c r="KEH928" s="30"/>
      <c r="KEI928" s="30"/>
      <c r="KEJ928" s="30"/>
      <c r="KEK928" s="30"/>
      <c r="KEL928" s="30"/>
      <c r="KEM928" s="30"/>
      <c r="KEN928" s="30"/>
      <c r="KEO928" s="30"/>
      <c r="KEP928" s="30"/>
      <c r="KEQ928" s="30"/>
      <c r="KER928" s="30"/>
      <c r="KES928" s="30"/>
      <c r="KET928" s="30"/>
      <c r="KEU928" s="30"/>
      <c r="KEV928" s="30"/>
      <c r="KEW928" s="30"/>
      <c r="KEX928" s="30"/>
      <c r="KEY928" s="30"/>
      <c r="KEZ928" s="30"/>
      <c r="KFA928" s="30"/>
      <c r="KFB928" s="30"/>
      <c r="KFC928" s="30"/>
      <c r="KFD928" s="30"/>
      <c r="KFE928" s="30"/>
      <c r="KFF928" s="30"/>
      <c r="KFG928" s="30"/>
      <c r="KFH928" s="30"/>
      <c r="KFI928" s="30"/>
      <c r="KFJ928" s="30"/>
      <c r="KFK928" s="30"/>
      <c r="KFL928" s="30"/>
      <c r="KFM928" s="30"/>
      <c r="KFN928" s="30"/>
      <c r="KFO928" s="30"/>
      <c r="KFP928" s="30"/>
      <c r="KFQ928" s="30"/>
      <c r="KFR928" s="30"/>
      <c r="KFS928" s="30"/>
      <c r="KFT928" s="30"/>
      <c r="KFU928" s="30"/>
      <c r="KFV928" s="30"/>
      <c r="KFW928" s="30"/>
      <c r="KFX928" s="30"/>
      <c r="KFY928" s="30"/>
      <c r="KFZ928" s="30"/>
      <c r="KGA928" s="30"/>
      <c r="KGB928" s="30"/>
      <c r="KGC928" s="30"/>
      <c r="KGD928" s="30"/>
      <c r="KGE928" s="30"/>
      <c r="KGF928" s="30"/>
      <c r="KGG928" s="30"/>
      <c r="KGH928" s="30"/>
      <c r="KGI928" s="30"/>
      <c r="KGJ928" s="30"/>
      <c r="KGK928" s="30"/>
      <c r="KGL928" s="30"/>
      <c r="KGM928" s="30"/>
      <c r="KGN928" s="30"/>
      <c r="KGO928" s="30"/>
      <c r="KGP928" s="30"/>
      <c r="KGQ928" s="30"/>
      <c r="KGR928" s="30"/>
      <c r="KGS928" s="30"/>
      <c r="KGT928" s="30"/>
      <c r="KGU928" s="30"/>
      <c r="KGV928" s="30"/>
      <c r="KGW928" s="30"/>
      <c r="KGX928" s="30"/>
      <c r="KGY928" s="30"/>
      <c r="KGZ928" s="30"/>
      <c r="KHA928" s="30"/>
      <c r="KHB928" s="30"/>
      <c r="KHC928" s="30"/>
      <c r="KHD928" s="30"/>
      <c r="KHE928" s="30"/>
      <c r="KHF928" s="30"/>
      <c r="KHG928" s="30"/>
      <c r="KHH928" s="30"/>
      <c r="KHI928" s="30"/>
      <c r="KHJ928" s="30"/>
      <c r="KHK928" s="30"/>
      <c r="KHL928" s="30"/>
      <c r="KHM928" s="30"/>
      <c r="KHN928" s="30"/>
      <c r="KHO928" s="30"/>
      <c r="KHP928" s="30"/>
      <c r="KHQ928" s="30"/>
      <c r="KHR928" s="30"/>
      <c r="KHS928" s="30"/>
      <c r="KHT928" s="30"/>
      <c r="KHU928" s="30"/>
      <c r="KHV928" s="30"/>
      <c r="KHW928" s="30"/>
      <c r="KHX928" s="30"/>
      <c r="KHY928" s="30"/>
      <c r="KHZ928" s="30"/>
      <c r="KIA928" s="30"/>
      <c r="KIB928" s="30"/>
      <c r="KIC928" s="30"/>
      <c r="KID928" s="30"/>
      <c r="KIE928" s="30"/>
      <c r="KIF928" s="30"/>
      <c r="KIG928" s="30"/>
      <c r="KIH928" s="30"/>
      <c r="KII928" s="30"/>
      <c r="KIJ928" s="30"/>
      <c r="KIK928" s="30"/>
      <c r="KIL928" s="30"/>
      <c r="KIM928" s="30"/>
      <c r="KIN928" s="30"/>
      <c r="KIO928" s="30"/>
      <c r="KIP928" s="30"/>
      <c r="KIQ928" s="30"/>
      <c r="KIR928" s="30"/>
      <c r="KIS928" s="30"/>
      <c r="KIT928" s="30"/>
      <c r="KIU928" s="30"/>
      <c r="KIV928" s="30"/>
      <c r="KIW928" s="30"/>
      <c r="KIX928" s="30"/>
      <c r="KIY928" s="30"/>
      <c r="KIZ928" s="30"/>
      <c r="KJA928" s="30"/>
      <c r="KJB928" s="30"/>
      <c r="KJC928" s="30"/>
      <c r="KJD928" s="30"/>
      <c r="KJE928" s="30"/>
      <c r="KJF928" s="30"/>
      <c r="KJG928" s="30"/>
      <c r="KJH928" s="30"/>
      <c r="KJI928" s="30"/>
      <c r="KJJ928" s="30"/>
      <c r="KJK928" s="30"/>
      <c r="KJL928" s="30"/>
      <c r="KJM928" s="30"/>
      <c r="KJN928" s="30"/>
      <c r="KJO928" s="30"/>
      <c r="KJP928" s="30"/>
      <c r="KJQ928" s="30"/>
      <c r="KJR928" s="30"/>
      <c r="KJS928" s="30"/>
      <c r="KJT928" s="30"/>
      <c r="KJU928" s="30"/>
      <c r="KJV928" s="30"/>
      <c r="KJW928" s="30"/>
      <c r="KJX928" s="30"/>
      <c r="KJY928" s="30"/>
      <c r="KJZ928" s="30"/>
      <c r="KKA928" s="30"/>
      <c r="KKB928" s="30"/>
      <c r="KKC928" s="30"/>
      <c r="KKD928" s="30"/>
      <c r="KKE928" s="30"/>
      <c r="KKF928" s="30"/>
      <c r="KKG928" s="30"/>
      <c r="KKH928" s="30"/>
      <c r="KKI928" s="30"/>
      <c r="KKJ928" s="30"/>
      <c r="KKK928" s="30"/>
      <c r="KKL928" s="30"/>
      <c r="KKM928" s="30"/>
      <c r="KKN928" s="30"/>
      <c r="KKO928" s="30"/>
      <c r="KKP928" s="30"/>
      <c r="KKQ928" s="30"/>
      <c r="KKR928" s="30"/>
      <c r="KKS928" s="30"/>
      <c r="KKT928" s="30"/>
      <c r="KKU928" s="30"/>
      <c r="KKV928" s="30"/>
      <c r="KKW928" s="30"/>
      <c r="KKX928" s="30"/>
      <c r="KKY928" s="30"/>
      <c r="KKZ928" s="30"/>
      <c r="KLA928" s="30"/>
      <c r="KLB928" s="30"/>
      <c r="KLC928" s="30"/>
      <c r="KLD928" s="30"/>
      <c r="KLE928" s="30"/>
      <c r="KLF928" s="30"/>
      <c r="KLG928" s="30"/>
      <c r="KLH928" s="30"/>
      <c r="KLI928" s="30"/>
      <c r="KLJ928" s="30"/>
      <c r="KLK928" s="30"/>
      <c r="KLL928" s="30"/>
      <c r="KLM928" s="30"/>
      <c r="KLN928" s="30"/>
      <c r="KLO928" s="30"/>
      <c r="KLP928" s="30"/>
      <c r="KLQ928" s="30"/>
      <c r="KLR928" s="30"/>
      <c r="KLS928" s="30"/>
      <c r="KLT928" s="30"/>
      <c r="KLU928" s="30"/>
      <c r="KLV928" s="30"/>
      <c r="KLW928" s="30"/>
      <c r="KLX928" s="30"/>
      <c r="KLY928" s="30"/>
      <c r="KLZ928" s="30"/>
      <c r="KMA928" s="30"/>
      <c r="KMB928" s="30"/>
      <c r="KMC928" s="30"/>
      <c r="KMD928" s="30"/>
      <c r="KME928" s="30"/>
      <c r="KMF928" s="30"/>
      <c r="KMG928" s="30"/>
      <c r="KMH928" s="30"/>
      <c r="KMI928" s="30"/>
      <c r="KMJ928" s="30"/>
      <c r="KMK928" s="30"/>
      <c r="KML928" s="30"/>
      <c r="KMM928" s="30"/>
      <c r="KMN928" s="30"/>
      <c r="KMO928" s="30"/>
      <c r="KMP928" s="30"/>
      <c r="KMQ928" s="30"/>
      <c r="KMR928" s="30"/>
      <c r="KMS928" s="30"/>
      <c r="KMT928" s="30"/>
      <c r="KMU928" s="30"/>
      <c r="KMV928" s="30"/>
      <c r="KMW928" s="30"/>
      <c r="KMX928" s="30"/>
      <c r="KMY928" s="30"/>
      <c r="KMZ928" s="30"/>
      <c r="KNA928" s="30"/>
      <c r="KNB928" s="30"/>
      <c r="KNC928" s="30"/>
      <c r="KND928" s="30"/>
      <c r="KNE928" s="30"/>
      <c r="KNF928" s="30"/>
      <c r="KNG928" s="30"/>
      <c r="KNH928" s="30"/>
      <c r="KNI928" s="30"/>
      <c r="KNJ928" s="30"/>
      <c r="KNK928" s="30"/>
      <c r="KNL928" s="30"/>
      <c r="KNM928" s="30"/>
      <c r="KNN928" s="30"/>
      <c r="KNO928" s="30"/>
      <c r="KNP928" s="30"/>
      <c r="KNQ928" s="30"/>
      <c r="KNR928" s="30"/>
      <c r="KNS928" s="30"/>
      <c r="KNT928" s="30"/>
      <c r="KNU928" s="30"/>
      <c r="KNV928" s="30"/>
      <c r="KNW928" s="30"/>
      <c r="KNX928" s="30"/>
      <c r="KNY928" s="30"/>
      <c r="KNZ928" s="30"/>
      <c r="KOA928" s="30"/>
      <c r="KOB928" s="30"/>
      <c r="KOC928" s="30"/>
      <c r="KOD928" s="30"/>
      <c r="KOE928" s="30"/>
      <c r="KOF928" s="30"/>
      <c r="KOG928" s="30"/>
      <c r="KOH928" s="30"/>
      <c r="KOI928" s="30"/>
      <c r="KOJ928" s="30"/>
      <c r="KOK928" s="30"/>
      <c r="KOL928" s="30"/>
      <c r="KOM928" s="30"/>
      <c r="KON928" s="30"/>
      <c r="KOO928" s="30"/>
      <c r="KOP928" s="30"/>
      <c r="KOQ928" s="30"/>
      <c r="KOR928" s="30"/>
      <c r="KOS928" s="30"/>
      <c r="KOT928" s="30"/>
      <c r="KOU928" s="30"/>
      <c r="KOV928" s="30"/>
      <c r="KOW928" s="30"/>
      <c r="KOX928" s="30"/>
      <c r="KOY928" s="30"/>
      <c r="KOZ928" s="30"/>
      <c r="KPA928" s="30"/>
      <c r="KPB928" s="30"/>
      <c r="KPC928" s="30"/>
      <c r="KPD928" s="30"/>
      <c r="KPE928" s="30"/>
      <c r="KPF928" s="30"/>
      <c r="KPG928" s="30"/>
      <c r="KPH928" s="30"/>
      <c r="KPI928" s="30"/>
      <c r="KPJ928" s="30"/>
      <c r="KPK928" s="30"/>
      <c r="KPL928" s="30"/>
      <c r="KPM928" s="30"/>
      <c r="KPN928" s="30"/>
      <c r="KPO928" s="30"/>
      <c r="KPP928" s="30"/>
      <c r="KPQ928" s="30"/>
      <c r="KPR928" s="30"/>
      <c r="KPS928" s="30"/>
      <c r="KPT928" s="30"/>
      <c r="KPU928" s="30"/>
      <c r="KPV928" s="30"/>
      <c r="KPW928" s="30"/>
      <c r="KPX928" s="30"/>
      <c r="KPY928" s="30"/>
      <c r="KPZ928" s="30"/>
      <c r="KQA928" s="30"/>
      <c r="KQB928" s="30"/>
      <c r="KQC928" s="30"/>
      <c r="KQD928" s="30"/>
      <c r="KQE928" s="30"/>
      <c r="KQF928" s="30"/>
      <c r="KQG928" s="30"/>
      <c r="KQH928" s="30"/>
      <c r="KQI928" s="30"/>
      <c r="KQJ928" s="30"/>
      <c r="KQK928" s="30"/>
      <c r="KQL928" s="30"/>
      <c r="KQM928" s="30"/>
      <c r="KQN928" s="30"/>
      <c r="KQO928" s="30"/>
      <c r="KQP928" s="30"/>
      <c r="KQQ928" s="30"/>
      <c r="KQR928" s="30"/>
      <c r="KQS928" s="30"/>
      <c r="KQT928" s="30"/>
      <c r="KQU928" s="30"/>
      <c r="KQV928" s="30"/>
      <c r="KQW928" s="30"/>
      <c r="KQX928" s="30"/>
      <c r="KQY928" s="30"/>
      <c r="KQZ928" s="30"/>
      <c r="KRA928" s="30"/>
      <c r="KRB928" s="30"/>
      <c r="KRC928" s="30"/>
      <c r="KRD928" s="30"/>
      <c r="KRE928" s="30"/>
      <c r="KRF928" s="30"/>
      <c r="KRG928" s="30"/>
      <c r="KRH928" s="30"/>
      <c r="KRI928" s="30"/>
      <c r="KRJ928" s="30"/>
      <c r="KRK928" s="30"/>
      <c r="KRL928" s="30"/>
      <c r="KRM928" s="30"/>
      <c r="KRN928" s="30"/>
      <c r="KRO928" s="30"/>
      <c r="KRP928" s="30"/>
      <c r="KRQ928" s="30"/>
      <c r="KRR928" s="30"/>
      <c r="KRS928" s="30"/>
      <c r="KRT928" s="30"/>
      <c r="KRU928" s="30"/>
      <c r="KRV928" s="30"/>
      <c r="KRW928" s="30"/>
      <c r="KRX928" s="30"/>
      <c r="KRY928" s="30"/>
      <c r="KRZ928" s="30"/>
      <c r="KSA928" s="30"/>
      <c r="KSB928" s="30"/>
      <c r="KSC928" s="30"/>
      <c r="KSD928" s="30"/>
      <c r="KSE928" s="30"/>
      <c r="KSF928" s="30"/>
      <c r="KSG928" s="30"/>
      <c r="KSH928" s="30"/>
      <c r="KSI928" s="30"/>
      <c r="KSJ928" s="30"/>
      <c r="KSK928" s="30"/>
      <c r="KSL928" s="30"/>
      <c r="KSM928" s="30"/>
      <c r="KSN928" s="30"/>
      <c r="KSO928" s="30"/>
      <c r="KSP928" s="30"/>
      <c r="KSQ928" s="30"/>
      <c r="KSR928" s="30"/>
      <c r="KSS928" s="30"/>
      <c r="KST928" s="30"/>
      <c r="KSU928" s="30"/>
      <c r="KSV928" s="30"/>
      <c r="KSW928" s="30"/>
      <c r="KSX928" s="30"/>
      <c r="KSY928" s="30"/>
      <c r="KSZ928" s="30"/>
      <c r="KTA928" s="30"/>
      <c r="KTB928" s="30"/>
      <c r="KTC928" s="30"/>
      <c r="KTD928" s="30"/>
      <c r="KTE928" s="30"/>
      <c r="KTF928" s="30"/>
      <c r="KTG928" s="30"/>
      <c r="KTH928" s="30"/>
      <c r="KTI928" s="30"/>
      <c r="KTJ928" s="30"/>
      <c r="KTK928" s="30"/>
      <c r="KTL928" s="30"/>
      <c r="KTM928" s="30"/>
      <c r="KTN928" s="30"/>
      <c r="KTO928" s="30"/>
      <c r="KTP928" s="30"/>
      <c r="KTQ928" s="30"/>
      <c r="KTR928" s="30"/>
      <c r="KTS928" s="30"/>
      <c r="KTT928" s="30"/>
      <c r="KTU928" s="30"/>
      <c r="KTV928" s="30"/>
      <c r="KTW928" s="30"/>
      <c r="KTX928" s="30"/>
      <c r="KTY928" s="30"/>
      <c r="KTZ928" s="30"/>
      <c r="KUA928" s="30"/>
      <c r="KUB928" s="30"/>
      <c r="KUC928" s="30"/>
      <c r="KUD928" s="30"/>
      <c r="KUE928" s="30"/>
      <c r="KUF928" s="30"/>
      <c r="KUG928" s="30"/>
      <c r="KUH928" s="30"/>
      <c r="KUI928" s="30"/>
      <c r="KUJ928" s="30"/>
      <c r="KUK928" s="30"/>
      <c r="KUL928" s="30"/>
      <c r="KUM928" s="30"/>
      <c r="KUN928" s="30"/>
      <c r="KUO928" s="30"/>
      <c r="KUP928" s="30"/>
      <c r="KUQ928" s="30"/>
      <c r="KUR928" s="30"/>
      <c r="KUS928" s="30"/>
      <c r="KUT928" s="30"/>
      <c r="KUU928" s="30"/>
      <c r="KUV928" s="30"/>
      <c r="KUW928" s="30"/>
      <c r="KUX928" s="30"/>
      <c r="KUY928" s="30"/>
      <c r="KUZ928" s="30"/>
      <c r="KVA928" s="30"/>
      <c r="KVB928" s="30"/>
      <c r="KVC928" s="30"/>
      <c r="KVD928" s="30"/>
      <c r="KVE928" s="30"/>
      <c r="KVF928" s="30"/>
      <c r="KVG928" s="30"/>
      <c r="KVH928" s="30"/>
      <c r="KVI928" s="30"/>
      <c r="KVJ928" s="30"/>
      <c r="KVK928" s="30"/>
      <c r="KVL928" s="30"/>
      <c r="KVM928" s="30"/>
      <c r="KVN928" s="30"/>
      <c r="KVO928" s="30"/>
      <c r="KVP928" s="30"/>
      <c r="KVQ928" s="30"/>
      <c r="KVR928" s="30"/>
      <c r="KVS928" s="30"/>
      <c r="KVT928" s="30"/>
      <c r="KVU928" s="30"/>
      <c r="KVV928" s="30"/>
      <c r="KVW928" s="30"/>
      <c r="KVX928" s="30"/>
      <c r="KVY928" s="30"/>
      <c r="KVZ928" s="30"/>
      <c r="KWA928" s="30"/>
      <c r="KWB928" s="30"/>
      <c r="KWC928" s="30"/>
      <c r="KWD928" s="30"/>
      <c r="KWE928" s="30"/>
      <c r="KWF928" s="30"/>
      <c r="KWG928" s="30"/>
      <c r="KWH928" s="30"/>
      <c r="KWI928" s="30"/>
      <c r="KWJ928" s="30"/>
      <c r="KWK928" s="30"/>
      <c r="KWL928" s="30"/>
      <c r="KWM928" s="30"/>
      <c r="KWN928" s="30"/>
      <c r="KWO928" s="30"/>
      <c r="KWP928" s="30"/>
      <c r="KWQ928" s="30"/>
      <c r="KWR928" s="30"/>
      <c r="KWS928" s="30"/>
      <c r="KWT928" s="30"/>
      <c r="KWU928" s="30"/>
      <c r="KWV928" s="30"/>
      <c r="KWW928" s="30"/>
      <c r="KWX928" s="30"/>
      <c r="KWY928" s="30"/>
      <c r="KWZ928" s="30"/>
      <c r="KXA928" s="30"/>
      <c r="KXB928" s="30"/>
      <c r="KXC928" s="30"/>
      <c r="KXD928" s="30"/>
      <c r="KXE928" s="30"/>
      <c r="KXF928" s="30"/>
      <c r="KXG928" s="30"/>
      <c r="KXH928" s="30"/>
      <c r="KXI928" s="30"/>
      <c r="KXJ928" s="30"/>
      <c r="KXK928" s="30"/>
      <c r="KXL928" s="30"/>
      <c r="KXM928" s="30"/>
      <c r="KXN928" s="30"/>
      <c r="KXO928" s="30"/>
      <c r="KXP928" s="30"/>
      <c r="KXQ928" s="30"/>
      <c r="KXR928" s="30"/>
      <c r="KXS928" s="30"/>
      <c r="KXT928" s="30"/>
      <c r="KXU928" s="30"/>
      <c r="KXV928" s="30"/>
      <c r="KXW928" s="30"/>
      <c r="KXX928" s="30"/>
      <c r="KXY928" s="30"/>
      <c r="KXZ928" s="30"/>
      <c r="KYA928" s="30"/>
      <c r="KYB928" s="30"/>
      <c r="KYC928" s="30"/>
      <c r="KYD928" s="30"/>
      <c r="KYE928" s="30"/>
      <c r="KYF928" s="30"/>
      <c r="KYG928" s="30"/>
      <c r="KYH928" s="30"/>
      <c r="KYI928" s="30"/>
      <c r="KYJ928" s="30"/>
      <c r="KYK928" s="30"/>
      <c r="KYL928" s="30"/>
      <c r="KYM928" s="30"/>
      <c r="KYN928" s="30"/>
      <c r="KYO928" s="30"/>
      <c r="KYP928" s="30"/>
      <c r="KYQ928" s="30"/>
      <c r="KYR928" s="30"/>
      <c r="KYS928" s="30"/>
      <c r="KYT928" s="30"/>
      <c r="KYU928" s="30"/>
      <c r="KYV928" s="30"/>
      <c r="KYW928" s="30"/>
      <c r="KYX928" s="30"/>
      <c r="KYY928" s="30"/>
      <c r="KYZ928" s="30"/>
      <c r="KZA928" s="30"/>
      <c r="KZB928" s="30"/>
      <c r="KZC928" s="30"/>
      <c r="KZD928" s="30"/>
      <c r="KZE928" s="30"/>
      <c r="KZF928" s="30"/>
      <c r="KZG928" s="30"/>
      <c r="KZH928" s="30"/>
      <c r="KZI928" s="30"/>
      <c r="KZJ928" s="30"/>
      <c r="KZK928" s="30"/>
      <c r="KZL928" s="30"/>
      <c r="KZM928" s="30"/>
      <c r="KZN928" s="30"/>
      <c r="KZO928" s="30"/>
      <c r="KZP928" s="30"/>
      <c r="KZQ928" s="30"/>
      <c r="KZR928" s="30"/>
      <c r="KZS928" s="30"/>
      <c r="KZT928" s="30"/>
      <c r="KZU928" s="30"/>
      <c r="KZV928" s="30"/>
      <c r="KZW928" s="30"/>
      <c r="KZX928" s="30"/>
      <c r="KZY928" s="30"/>
      <c r="KZZ928" s="30"/>
      <c r="LAA928" s="30"/>
      <c r="LAB928" s="30"/>
      <c r="LAC928" s="30"/>
      <c r="LAD928" s="30"/>
      <c r="LAE928" s="30"/>
      <c r="LAF928" s="30"/>
      <c r="LAG928" s="30"/>
      <c r="LAH928" s="30"/>
      <c r="LAI928" s="30"/>
      <c r="LAJ928" s="30"/>
      <c r="LAK928" s="30"/>
      <c r="LAL928" s="30"/>
      <c r="LAM928" s="30"/>
      <c r="LAN928" s="30"/>
      <c r="LAO928" s="30"/>
      <c r="LAP928" s="30"/>
      <c r="LAQ928" s="30"/>
      <c r="LAR928" s="30"/>
      <c r="LAS928" s="30"/>
      <c r="LAT928" s="30"/>
      <c r="LAU928" s="30"/>
      <c r="LAV928" s="30"/>
      <c r="LAW928" s="30"/>
      <c r="LAX928" s="30"/>
      <c r="LAY928" s="30"/>
      <c r="LAZ928" s="30"/>
      <c r="LBA928" s="30"/>
      <c r="LBB928" s="30"/>
      <c r="LBC928" s="30"/>
      <c r="LBD928" s="30"/>
      <c r="LBE928" s="30"/>
      <c r="LBF928" s="30"/>
      <c r="LBG928" s="30"/>
      <c r="LBH928" s="30"/>
      <c r="LBI928" s="30"/>
      <c r="LBJ928" s="30"/>
      <c r="LBK928" s="30"/>
      <c r="LBL928" s="30"/>
      <c r="LBM928" s="30"/>
      <c r="LBN928" s="30"/>
      <c r="LBO928" s="30"/>
      <c r="LBP928" s="30"/>
      <c r="LBQ928" s="30"/>
      <c r="LBR928" s="30"/>
      <c r="LBS928" s="30"/>
      <c r="LBT928" s="30"/>
      <c r="LBU928" s="30"/>
      <c r="LBV928" s="30"/>
      <c r="LBW928" s="30"/>
      <c r="LBX928" s="30"/>
      <c r="LBY928" s="30"/>
      <c r="LBZ928" s="30"/>
      <c r="LCA928" s="30"/>
      <c r="LCB928" s="30"/>
      <c r="LCC928" s="30"/>
      <c r="LCD928" s="30"/>
      <c r="LCE928" s="30"/>
      <c r="LCF928" s="30"/>
      <c r="LCG928" s="30"/>
      <c r="LCH928" s="30"/>
      <c r="LCI928" s="30"/>
      <c r="LCJ928" s="30"/>
      <c r="LCK928" s="30"/>
      <c r="LCL928" s="30"/>
      <c r="LCM928" s="30"/>
      <c r="LCN928" s="30"/>
      <c r="LCO928" s="30"/>
      <c r="LCP928" s="30"/>
      <c r="LCQ928" s="30"/>
      <c r="LCR928" s="30"/>
      <c r="LCS928" s="30"/>
      <c r="LCT928" s="30"/>
      <c r="LCU928" s="30"/>
      <c r="LCV928" s="30"/>
      <c r="LCW928" s="30"/>
      <c r="LCX928" s="30"/>
      <c r="LCY928" s="30"/>
      <c r="LCZ928" s="30"/>
      <c r="LDA928" s="30"/>
      <c r="LDB928" s="30"/>
      <c r="LDC928" s="30"/>
      <c r="LDD928" s="30"/>
      <c r="LDE928" s="30"/>
      <c r="LDF928" s="30"/>
      <c r="LDG928" s="30"/>
      <c r="LDH928" s="30"/>
      <c r="LDI928" s="30"/>
      <c r="LDJ928" s="30"/>
      <c r="LDK928" s="30"/>
      <c r="LDL928" s="30"/>
      <c r="LDM928" s="30"/>
      <c r="LDN928" s="30"/>
      <c r="LDO928" s="30"/>
      <c r="LDP928" s="30"/>
      <c r="LDQ928" s="30"/>
      <c r="LDR928" s="30"/>
      <c r="LDS928" s="30"/>
      <c r="LDT928" s="30"/>
      <c r="LDU928" s="30"/>
      <c r="LDV928" s="30"/>
      <c r="LDW928" s="30"/>
      <c r="LDX928" s="30"/>
      <c r="LDY928" s="30"/>
      <c r="LDZ928" s="30"/>
      <c r="LEA928" s="30"/>
      <c r="LEB928" s="30"/>
      <c r="LEC928" s="30"/>
      <c r="LED928" s="30"/>
      <c r="LEE928" s="30"/>
      <c r="LEF928" s="30"/>
      <c r="LEG928" s="30"/>
      <c r="LEH928" s="30"/>
      <c r="LEI928" s="30"/>
      <c r="LEJ928" s="30"/>
      <c r="LEK928" s="30"/>
      <c r="LEL928" s="30"/>
      <c r="LEM928" s="30"/>
      <c r="LEN928" s="30"/>
      <c r="LEO928" s="30"/>
      <c r="LEP928" s="30"/>
      <c r="LEQ928" s="30"/>
      <c r="LER928" s="30"/>
      <c r="LES928" s="30"/>
      <c r="LET928" s="30"/>
      <c r="LEU928" s="30"/>
      <c r="LEV928" s="30"/>
      <c r="LEW928" s="30"/>
      <c r="LEX928" s="30"/>
      <c r="LEY928" s="30"/>
      <c r="LEZ928" s="30"/>
      <c r="LFA928" s="30"/>
      <c r="LFB928" s="30"/>
      <c r="LFC928" s="30"/>
      <c r="LFD928" s="30"/>
      <c r="LFE928" s="30"/>
      <c r="LFF928" s="30"/>
      <c r="LFG928" s="30"/>
      <c r="LFH928" s="30"/>
      <c r="LFI928" s="30"/>
      <c r="LFJ928" s="30"/>
      <c r="LFK928" s="30"/>
      <c r="LFL928" s="30"/>
      <c r="LFM928" s="30"/>
      <c r="LFN928" s="30"/>
      <c r="LFO928" s="30"/>
      <c r="LFP928" s="30"/>
      <c r="LFQ928" s="30"/>
      <c r="LFR928" s="30"/>
      <c r="LFS928" s="30"/>
      <c r="LFT928" s="30"/>
      <c r="LFU928" s="30"/>
      <c r="LFV928" s="30"/>
      <c r="LFW928" s="30"/>
      <c r="LFX928" s="30"/>
      <c r="LFY928" s="30"/>
      <c r="LFZ928" s="30"/>
      <c r="LGA928" s="30"/>
      <c r="LGB928" s="30"/>
      <c r="LGC928" s="30"/>
      <c r="LGD928" s="30"/>
      <c r="LGE928" s="30"/>
      <c r="LGF928" s="30"/>
      <c r="LGG928" s="30"/>
      <c r="LGH928" s="30"/>
      <c r="LGI928" s="30"/>
      <c r="LGJ928" s="30"/>
      <c r="LGK928" s="30"/>
      <c r="LGL928" s="30"/>
      <c r="LGM928" s="30"/>
      <c r="LGN928" s="30"/>
      <c r="LGO928" s="30"/>
      <c r="LGP928" s="30"/>
      <c r="LGQ928" s="30"/>
      <c r="LGR928" s="30"/>
      <c r="LGS928" s="30"/>
      <c r="LGT928" s="30"/>
      <c r="LGU928" s="30"/>
      <c r="LGV928" s="30"/>
      <c r="LGW928" s="30"/>
      <c r="LGX928" s="30"/>
      <c r="LGY928" s="30"/>
      <c r="LGZ928" s="30"/>
      <c r="LHA928" s="30"/>
      <c r="LHB928" s="30"/>
      <c r="LHC928" s="30"/>
      <c r="LHD928" s="30"/>
      <c r="LHE928" s="30"/>
      <c r="LHF928" s="30"/>
      <c r="LHG928" s="30"/>
      <c r="LHH928" s="30"/>
      <c r="LHI928" s="30"/>
      <c r="LHJ928" s="30"/>
      <c r="LHK928" s="30"/>
      <c r="LHL928" s="30"/>
      <c r="LHM928" s="30"/>
      <c r="LHN928" s="30"/>
      <c r="LHO928" s="30"/>
      <c r="LHP928" s="30"/>
      <c r="LHQ928" s="30"/>
      <c r="LHR928" s="30"/>
      <c r="LHS928" s="30"/>
      <c r="LHT928" s="30"/>
      <c r="LHU928" s="30"/>
      <c r="LHV928" s="30"/>
      <c r="LHW928" s="30"/>
      <c r="LHX928" s="30"/>
      <c r="LHY928" s="30"/>
      <c r="LHZ928" s="30"/>
      <c r="LIA928" s="30"/>
      <c r="LIB928" s="30"/>
      <c r="LIC928" s="30"/>
      <c r="LID928" s="30"/>
      <c r="LIE928" s="30"/>
      <c r="LIF928" s="30"/>
      <c r="LIG928" s="30"/>
      <c r="LIH928" s="30"/>
      <c r="LII928" s="30"/>
      <c r="LIJ928" s="30"/>
      <c r="LIK928" s="30"/>
      <c r="LIL928" s="30"/>
      <c r="LIM928" s="30"/>
      <c r="LIN928" s="30"/>
      <c r="LIO928" s="30"/>
      <c r="LIP928" s="30"/>
      <c r="LIQ928" s="30"/>
      <c r="LIR928" s="30"/>
      <c r="LIS928" s="30"/>
      <c r="LIT928" s="30"/>
      <c r="LIU928" s="30"/>
      <c r="LIV928" s="30"/>
      <c r="LIW928" s="30"/>
      <c r="LIX928" s="30"/>
      <c r="LIY928" s="30"/>
      <c r="LIZ928" s="30"/>
      <c r="LJA928" s="30"/>
      <c r="LJB928" s="30"/>
      <c r="LJC928" s="30"/>
      <c r="LJD928" s="30"/>
      <c r="LJE928" s="30"/>
      <c r="LJF928" s="30"/>
      <c r="LJG928" s="30"/>
      <c r="LJH928" s="30"/>
      <c r="LJI928" s="30"/>
      <c r="LJJ928" s="30"/>
      <c r="LJK928" s="30"/>
      <c r="LJL928" s="30"/>
      <c r="LJM928" s="30"/>
      <c r="LJN928" s="30"/>
      <c r="LJO928" s="30"/>
      <c r="LJP928" s="30"/>
      <c r="LJQ928" s="30"/>
      <c r="LJR928" s="30"/>
      <c r="LJS928" s="30"/>
      <c r="LJT928" s="30"/>
      <c r="LJU928" s="30"/>
      <c r="LJV928" s="30"/>
      <c r="LJW928" s="30"/>
      <c r="LJX928" s="30"/>
      <c r="LJY928" s="30"/>
      <c r="LJZ928" s="30"/>
      <c r="LKA928" s="30"/>
      <c r="LKB928" s="30"/>
      <c r="LKC928" s="30"/>
      <c r="LKD928" s="30"/>
      <c r="LKE928" s="30"/>
      <c r="LKF928" s="30"/>
      <c r="LKG928" s="30"/>
      <c r="LKH928" s="30"/>
      <c r="LKI928" s="30"/>
      <c r="LKJ928" s="30"/>
      <c r="LKK928" s="30"/>
      <c r="LKL928" s="30"/>
      <c r="LKM928" s="30"/>
      <c r="LKN928" s="30"/>
      <c r="LKO928" s="30"/>
      <c r="LKP928" s="30"/>
      <c r="LKQ928" s="30"/>
      <c r="LKR928" s="30"/>
      <c r="LKS928" s="30"/>
      <c r="LKT928" s="30"/>
      <c r="LKU928" s="30"/>
      <c r="LKV928" s="30"/>
      <c r="LKW928" s="30"/>
      <c r="LKX928" s="30"/>
      <c r="LKY928" s="30"/>
      <c r="LKZ928" s="30"/>
      <c r="LLA928" s="30"/>
      <c r="LLB928" s="30"/>
      <c r="LLC928" s="30"/>
      <c r="LLD928" s="30"/>
      <c r="LLE928" s="30"/>
      <c r="LLF928" s="30"/>
      <c r="LLG928" s="30"/>
      <c r="LLH928" s="30"/>
      <c r="LLI928" s="30"/>
      <c r="LLJ928" s="30"/>
      <c r="LLK928" s="30"/>
      <c r="LLL928" s="30"/>
      <c r="LLM928" s="30"/>
      <c r="LLN928" s="30"/>
      <c r="LLO928" s="30"/>
      <c r="LLP928" s="30"/>
      <c r="LLQ928" s="30"/>
      <c r="LLR928" s="30"/>
      <c r="LLS928" s="30"/>
      <c r="LLT928" s="30"/>
      <c r="LLU928" s="30"/>
      <c r="LLV928" s="30"/>
      <c r="LLW928" s="30"/>
      <c r="LLX928" s="30"/>
      <c r="LLY928" s="30"/>
      <c r="LLZ928" s="30"/>
      <c r="LMA928" s="30"/>
      <c r="LMB928" s="30"/>
      <c r="LMC928" s="30"/>
      <c r="LMD928" s="30"/>
      <c r="LME928" s="30"/>
      <c r="LMF928" s="30"/>
      <c r="LMG928" s="30"/>
      <c r="LMH928" s="30"/>
      <c r="LMI928" s="30"/>
      <c r="LMJ928" s="30"/>
      <c r="LMK928" s="30"/>
      <c r="LML928" s="30"/>
      <c r="LMM928" s="30"/>
      <c r="LMN928" s="30"/>
      <c r="LMO928" s="30"/>
      <c r="LMP928" s="30"/>
      <c r="LMQ928" s="30"/>
      <c r="LMR928" s="30"/>
      <c r="LMS928" s="30"/>
      <c r="LMT928" s="30"/>
      <c r="LMU928" s="30"/>
      <c r="LMV928" s="30"/>
      <c r="LMW928" s="30"/>
      <c r="LMX928" s="30"/>
      <c r="LMY928" s="30"/>
      <c r="LMZ928" s="30"/>
      <c r="LNA928" s="30"/>
      <c r="LNB928" s="30"/>
      <c r="LNC928" s="30"/>
      <c r="LND928" s="30"/>
      <c r="LNE928" s="30"/>
      <c r="LNF928" s="30"/>
      <c r="LNG928" s="30"/>
      <c r="LNH928" s="30"/>
      <c r="LNI928" s="30"/>
      <c r="LNJ928" s="30"/>
      <c r="LNK928" s="30"/>
      <c r="LNL928" s="30"/>
      <c r="LNM928" s="30"/>
      <c r="LNN928" s="30"/>
      <c r="LNO928" s="30"/>
      <c r="LNP928" s="30"/>
      <c r="LNQ928" s="30"/>
      <c r="LNR928" s="30"/>
      <c r="LNS928" s="30"/>
      <c r="LNT928" s="30"/>
      <c r="LNU928" s="30"/>
      <c r="LNV928" s="30"/>
      <c r="LNW928" s="30"/>
      <c r="LNX928" s="30"/>
      <c r="LNY928" s="30"/>
      <c r="LNZ928" s="30"/>
      <c r="LOA928" s="30"/>
      <c r="LOB928" s="30"/>
      <c r="LOC928" s="30"/>
      <c r="LOD928" s="30"/>
      <c r="LOE928" s="30"/>
      <c r="LOF928" s="30"/>
      <c r="LOG928" s="30"/>
      <c r="LOH928" s="30"/>
      <c r="LOI928" s="30"/>
      <c r="LOJ928" s="30"/>
      <c r="LOK928" s="30"/>
      <c r="LOL928" s="30"/>
      <c r="LOM928" s="30"/>
      <c r="LON928" s="30"/>
      <c r="LOO928" s="30"/>
      <c r="LOP928" s="30"/>
      <c r="LOQ928" s="30"/>
      <c r="LOR928" s="30"/>
      <c r="LOS928" s="30"/>
      <c r="LOT928" s="30"/>
      <c r="LOU928" s="30"/>
      <c r="LOV928" s="30"/>
      <c r="LOW928" s="30"/>
      <c r="LOX928" s="30"/>
      <c r="LOY928" s="30"/>
      <c r="LOZ928" s="30"/>
      <c r="LPA928" s="30"/>
      <c r="LPB928" s="30"/>
      <c r="LPC928" s="30"/>
      <c r="LPD928" s="30"/>
      <c r="LPE928" s="30"/>
      <c r="LPF928" s="30"/>
      <c r="LPG928" s="30"/>
      <c r="LPH928" s="30"/>
      <c r="LPI928" s="30"/>
      <c r="LPJ928" s="30"/>
      <c r="LPK928" s="30"/>
      <c r="LPL928" s="30"/>
      <c r="LPM928" s="30"/>
      <c r="LPN928" s="30"/>
      <c r="LPO928" s="30"/>
      <c r="LPP928" s="30"/>
      <c r="LPQ928" s="30"/>
      <c r="LPR928" s="30"/>
      <c r="LPS928" s="30"/>
      <c r="LPT928" s="30"/>
      <c r="LPU928" s="30"/>
      <c r="LPV928" s="30"/>
      <c r="LPW928" s="30"/>
      <c r="LPX928" s="30"/>
      <c r="LPY928" s="30"/>
      <c r="LPZ928" s="30"/>
      <c r="LQA928" s="30"/>
      <c r="LQB928" s="30"/>
      <c r="LQC928" s="30"/>
      <c r="LQD928" s="30"/>
      <c r="LQE928" s="30"/>
      <c r="LQF928" s="30"/>
      <c r="LQG928" s="30"/>
      <c r="LQH928" s="30"/>
      <c r="LQI928" s="30"/>
      <c r="LQJ928" s="30"/>
      <c r="LQK928" s="30"/>
      <c r="LQL928" s="30"/>
      <c r="LQM928" s="30"/>
      <c r="LQN928" s="30"/>
      <c r="LQO928" s="30"/>
      <c r="LQP928" s="30"/>
      <c r="LQQ928" s="30"/>
      <c r="LQR928" s="30"/>
      <c r="LQS928" s="30"/>
      <c r="LQT928" s="30"/>
      <c r="LQU928" s="30"/>
      <c r="LQV928" s="30"/>
      <c r="LQW928" s="30"/>
      <c r="LQX928" s="30"/>
      <c r="LQY928" s="30"/>
      <c r="LQZ928" s="30"/>
      <c r="LRA928" s="30"/>
      <c r="LRB928" s="30"/>
      <c r="LRC928" s="30"/>
      <c r="LRD928" s="30"/>
      <c r="LRE928" s="30"/>
      <c r="LRF928" s="30"/>
      <c r="LRG928" s="30"/>
      <c r="LRH928" s="30"/>
      <c r="LRI928" s="30"/>
      <c r="LRJ928" s="30"/>
      <c r="LRK928" s="30"/>
      <c r="LRL928" s="30"/>
      <c r="LRM928" s="30"/>
      <c r="LRN928" s="30"/>
      <c r="LRO928" s="30"/>
      <c r="LRP928" s="30"/>
      <c r="LRQ928" s="30"/>
      <c r="LRR928" s="30"/>
      <c r="LRS928" s="30"/>
      <c r="LRT928" s="30"/>
      <c r="LRU928" s="30"/>
      <c r="LRV928" s="30"/>
      <c r="LRW928" s="30"/>
      <c r="LRX928" s="30"/>
      <c r="LRY928" s="30"/>
      <c r="LRZ928" s="30"/>
      <c r="LSA928" s="30"/>
      <c r="LSB928" s="30"/>
      <c r="LSC928" s="30"/>
      <c r="LSD928" s="30"/>
      <c r="LSE928" s="30"/>
      <c r="LSF928" s="30"/>
      <c r="LSG928" s="30"/>
      <c r="LSH928" s="30"/>
      <c r="LSI928" s="30"/>
      <c r="LSJ928" s="30"/>
      <c r="LSK928" s="30"/>
      <c r="LSL928" s="30"/>
      <c r="LSM928" s="30"/>
      <c r="LSN928" s="30"/>
      <c r="LSO928" s="30"/>
      <c r="LSP928" s="30"/>
      <c r="LSQ928" s="30"/>
      <c r="LSR928" s="30"/>
      <c r="LSS928" s="30"/>
      <c r="LST928" s="30"/>
      <c r="LSU928" s="30"/>
      <c r="LSV928" s="30"/>
      <c r="LSW928" s="30"/>
      <c r="LSX928" s="30"/>
      <c r="LSY928" s="30"/>
      <c r="LSZ928" s="30"/>
      <c r="LTA928" s="30"/>
      <c r="LTB928" s="30"/>
      <c r="LTC928" s="30"/>
      <c r="LTD928" s="30"/>
      <c r="LTE928" s="30"/>
      <c r="LTF928" s="30"/>
      <c r="LTG928" s="30"/>
      <c r="LTH928" s="30"/>
      <c r="LTI928" s="30"/>
      <c r="LTJ928" s="30"/>
      <c r="LTK928" s="30"/>
      <c r="LTL928" s="30"/>
      <c r="LTM928" s="30"/>
      <c r="LTN928" s="30"/>
      <c r="LTO928" s="30"/>
      <c r="LTP928" s="30"/>
      <c r="LTQ928" s="30"/>
      <c r="LTR928" s="30"/>
      <c r="LTS928" s="30"/>
      <c r="LTT928" s="30"/>
      <c r="LTU928" s="30"/>
      <c r="LTV928" s="30"/>
      <c r="LTW928" s="30"/>
      <c r="LTX928" s="30"/>
      <c r="LTY928" s="30"/>
      <c r="LTZ928" s="30"/>
      <c r="LUA928" s="30"/>
      <c r="LUB928" s="30"/>
      <c r="LUC928" s="30"/>
      <c r="LUD928" s="30"/>
      <c r="LUE928" s="30"/>
      <c r="LUF928" s="30"/>
      <c r="LUG928" s="30"/>
      <c r="LUH928" s="30"/>
      <c r="LUI928" s="30"/>
      <c r="LUJ928" s="30"/>
      <c r="LUK928" s="30"/>
      <c r="LUL928" s="30"/>
      <c r="LUM928" s="30"/>
      <c r="LUN928" s="30"/>
      <c r="LUO928" s="30"/>
      <c r="LUP928" s="30"/>
      <c r="LUQ928" s="30"/>
      <c r="LUR928" s="30"/>
      <c r="LUS928" s="30"/>
      <c r="LUT928" s="30"/>
      <c r="LUU928" s="30"/>
      <c r="LUV928" s="30"/>
      <c r="LUW928" s="30"/>
      <c r="LUX928" s="30"/>
      <c r="LUY928" s="30"/>
      <c r="LUZ928" s="30"/>
      <c r="LVA928" s="30"/>
      <c r="LVB928" s="30"/>
      <c r="LVC928" s="30"/>
      <c r="LVD928" s="30"/>
      <c r="LVE928" s="30"/>
      <c r="LVF928" s="30"/>
      <c r="LVG928" s="30"/>
      <c r="LVH928" s="30"/>
      <c r="LVI928" s="30"/>
      <c r="LVJ928" s="30"/>
      <c r="LVK928" s="30"/>
      <c r="LVL928" s="30"/>
      <c r="LVM928" s="30"/>
      <c r="LVN928" s="30"/>
      <c r="LVO928" s="30"/>
      <c r="LVP928" s="30"/>
      <c r="LVQ928" s="30"/>
      <c r="LVR928" s="30"/>
      <c r="LVS928" s="30"/>
      <c r="LVT928" s="30"/>
      <c r="LVU928" s="30"/>
      <c r="LVV928" s="30"/>
      <c r="LVW928" s="30"/>
      <c r="LVX928" s="30"/>
      <c r="LVY928" s="30"/>
      <c r="LVZ928" s="30"/>
      <c r="LWA928" s="30"/>
      <c r="LWB928" s="30"/>
      <c r="LWC928" s="30"/>
      <c r="LWD928" s="30"/>
      <c r="LWE928" s="30"/>
      <c r="LWF928" s="30"/>
      <c r="LWG928" s="30"/>
      <c r="LWH928" s="30"/>
      <c r="LWI928" s="30"/>
      <c r="LWJ928" s="30"/>
      <c r="LWK928" s="30"/>
      <c r="LWL928" s="30"/>
      <c r="LWM928" s="30"/>
      <c r="LWN928" s="30"/>
      <c r="LWO928" s="30"/>
      <c r="LWP928" s="30"/>
      <c r="LWQ928" s="30"/>
      <c r="LWR928" s="30"/>
      <c r="LWS928" s="30"/>
      <c r="LWT928" s="30"/>
      <c r="LWU928" s="30"/>
      <c r="LWV928" s="30"/>
      <c r="LWW928" s="30"/>
      <c r="LWX928" s="30"/>
      <c r="LWY928" s="30"/>
      <c r="LWZ928" s="30"/>
      <c r="LXA928" s="30"/>
      <c r="LXB928" s="30"/>
      <c r="LXC928" s="30"/>
      <c r="LXD928" s="30"/>
      <c r="LXE928" s="30"/>
      <c r="LXF928" s="30"/>
      <c r="LXG928" s="30"/>
      <c r="LXH928" s="30"/>
      <c r="LXI928" s="30"/>
      <c r="LXJ928" s="30"/>
      <c r="LXK928" s="30"/>
      <c r="LXL928" s="30"/>
      <c r="LXM928" s="30"/>
      <c r="LXN928" s="30"/>
      <c r="LXO928" s="30"/>
      <c r="LXP928" s="30"/>
      <c r="LXQ928" s="30"/>
      <c r="LXR928" s="30"/>
      <c r="LXS928" s="30"/>
      <c r="LXT928" s="30"/>
      <c r="LXU928" s="30"/>
      <c r="LXV928" s="30"/>
      <c r="LXW928" s="30"/>
      <c r="LXX928" s="30"/>
      <c r="LXY928" s="30"/>
      <c r="LXZ928" s="30"/>
      <c r="LYA928" s="30"/>
      <c r="LYB928" s="30"/>
      <c r="LYC928" s="30"/>
      <c r="LYD928" s="30"/>
      <c r="LYE928" s="30"/>
      <c r="LYF928" s="30"/>
      <c r="LYG928" s="30"/>
      <c r="LYH928" s="30"/>
      <c r="LYI928" s="30"/>
      <c r="LYJ928" s="30"/>
      <c r="LYK928" s="30"/>
      <c r="LYL928" s="30"/>
      <c r="LYM928" s="30"/>
      <c r="LYN928" s="30"/>
      <c r="LYO928" s="30"/>
      <c r="LYP928" s="30"/>
      <c r="LYQ928" s="30"/>
      <c r="LYR928" s="30"/>
      <c r="LYS928" s="30"/>
      <c r="LYT928" s="30"/>
      <c r="LYU928" s="30"/>
      <c r="LYV928" s="30"/>
      <c r="LYW928" s="30"/>
      <c r="LYX928" s="30"/>
      <c r="LYY928" s="30"/>
      <c r="LYZ928" s="30"/>
      <c r="LZA928" s="30"/>
      <c r="LZB928" s="30"/>
      <c r="LZC928" s="30"/>
      <c r="LZD928" s="30"/>
      <c r="LZE928" s="30"/>
      <c r="LZF928" s="30"/>
      <c r="LZG928" s="30"/>
      <c r="LZH928" s="30"/>
      <c r="LZI928" s="30"/>
      <c r="LZJ928" s="30"/>
      <c r="LZK928" s="30"/>
      <c r="LZL928" s="30"/>
      <c r="LZM928" s="30"/>
      <c r="LZN928" s="30"/>
      <c r="LZO928" s="30"/>
      <c r="LZP928" s="30"/>
      <c r="LZQ928" s="30"/>
      <c r="LZR928" s="30"/>
      <c r="LZS928" s="30"/>
      <c r="LZT928" s="30"/>
      <c r="LZU928" s="30"/>
      <c r="LZV928" s="30"/>
      <c r="LZW928" s="30"/>
      <c r="LZX928" s="30"/>
      <c r="LZY928" s="30"/>
      <c r="LZZ928" s="30"/>
      <c r="MAA928" s="30"/>
      <c r="MAB928" s="30"/>
      <c r="MAC928" s="30"/>
      <c r="MAD928" s="30"/>
      <c r="MAE928" s="30"/>
      <c r="MAF928" s="30"/>
      <c r="MAG928" s="30"/>
      <c r="MAH928" s="30"/>
      <c r="MAI928" s="30"/>
      <c r="MAJ928" s="30"/>
      <c r="MAK928" s="30"/>
      <c r="MAL928" s="30"/>
      <c r="MAM928" s="30"/>
      <c r="MAN928" s="30"/>
      <c r="MAO928" s="30"/>
      <c r="MAP928" s="30"/>
      <c r="MAQ928" s="30"/>
      <c r="MAR928" s="30"/>
      <c r="MAS928" s="30"/>
      <c r="MAT928" s="30"/>
      <c r="MAU928" s="30"/>
      <c r="MAV928" s="30"/>
      <c r="MAW928" s="30"/>
      <c r="MAX928" s="30"/>
      <c r="MAY928" s="30"/>
      <c r="MAZ928" s="30"/>
      <c r="MBA928" s="30"/>
      <c r="MBB928" s="30"/>
      <c r="MBC928" s="30"/>
      <c r="MBD928" s="30"/>
      <c r="MBE928" s="30"/>
      <c r="MBF928" s="30"/>
      <c r="MBG928" s="30"/>
      <c r="MBH928" s="30"/>
      <c r="MBI928" s="30"/>
      <c r="MBJ928" s="30"/>
      <c r="MBK928" s="30"/>
      <c r="MBL928" s="30"/>
      <c r="MBM928" s="30"/>
      <c r="MBN928" s="30"/>
      <c r="MBO928" s="30"/>
      <c r="MBP928" s="30"/>
      <c r="MBQ928" s="30"/>
      <c r="MBR928" s="30"/>
      <c r="MBS928" s="30"/>
      <c r="MBT928" s="30"/>
      <c r="MBU928" s="30"/>
      <c r="MBV928" s="30"/>
      <c r="MBW928" s="30"/>
      <c r="MBX928" s="30"/>
      <c r="MBY928" s="30"/>
      <c r="MBZ928" s="30"/>
      <c r="MCA928" s="30"/>
      <c r="MCB928" s="30"/>
      <c r="MCC928" s="30"/>
      <c r="MCD928" s="30"/>
      <c r="MCE928" s="30"/>
      <c r="MCF928" s="30"/>
      <c r="MCG928" s="30"/>
      <c r="MCH928" s="30"/>
      <c r="MCI928" s="30"/>
      <c r="MCJ928" s="30"/>
      <c r="MCK928" s="30"/>
      <c r="MCL928" s="30"/>
      <c r="MCM928" s="30"/>
      <c r="MCN928" s="30"/>
      <c r="MCO928" s="30"/>
      <c r="MCP928" s="30"/>
      <c r="MCQ928" s="30"/>
      <c r="MCR928" s="30"/>
      <c r="MCS928" s="30"/>
      <c r="MCT928" s="30"/>
      <c r="MCU928" s="30"/>
      <c r="MCV928" s="30"/>
      <c r="MCW928" s="30"/>
      <c r="MCX928" s="30"/>
      <c r="MCY928" s="30"/>
      <c r="MCZ928" s="30"/>
      <c r="MDA928" s="30"/>
      <c r="MDB928" s="30"/>
      <c r="MDC928" s="30"/>
      <c r="MDD928" s="30"/>
      <c r="MDE928" s="30"/>
      <c r="MDF928" s="30"/>
      <c r="MDG928" s="30"/>
      <c r="MDH928" s="30"/>
      <c r="MDI928" s="30"/>
      <c r="MDJ928" s="30"/>
      <c r="MDK928" s="30"/>
      <c r="MDL928" s="30"/>
      <c r="MDM928" s="30"/>
      <c r="MDN928" s="30"/>
      <c r="MDO928" s="30"/>
      <c r="MDP928" s="30"/>
      <c r="MDQ928" s="30"/>
      <c r="MDR928" s="30"/>
      <c r="MDS928" s="30"/>
      <c r="MDT928" s="30"/>
      <c r="MDU928" s="30"/>
      <c r="MDV928" s="30"/>
      <c r="MDW928" s="30"/>
      <c r="MDX928" s="30"/>
      <c r="MDY928" s="30"/>
      <c r="MDZ928" s="30"/>
      <c r="MEA928" s="30"/>
      <c r="MEB928" s="30"/>
      <c r="MEC928" s="30"/>
      <c r="MED928" s="30"/>
      <c r="MEE928" s="30"/>
      <c r="MEF928" s="30"/>
      <c r="MEG928" s="30"/>
      <c r="MEH928" s="30"/>
      <c r="MEI928" s="30"/>
      <c r="MEJ928" s="30"/>
      <c r="MEK928" s="30"/>
      <c r="MEL928" s="30"/>
      <c r="MEM928" s="30"/>
      <c r="MEN928" s="30"/>
      <c r="MEO928" s="30"/>
      <c r="MEP928" s="30"/>
      <c r="MEQ928" s="30"/>
      <c r="MER928" s="30"/>
      <c r="MES928" s="30"/>
      <c r="MET928" s="30"/>
      <c r="MEU928" s="30"/>
      <c r="MEV928" s="30"/>
      <c r="MEW928" s="30"/>
      <c r="MEX928" s="30"/>
      <c r="MEY928" s="30"/>
      <c r="MEZ928" s="30"/>
      <c r="MFA928" s="30"/>
      <c r="MFB928" s="30"/>
      <c r="MFC928" s="30"/>
      <c r="MFD928" s="30"/>
      <c r="MFE928" s="30"/>
      <c r="MFF928" s="30"/>
      <c r="MFG928" s="30"/>
      <c r="MFH928" s="30"/>
      <c r="MFI928" s="30"/>
      <c r="MFJ928" s="30"/>
      <c r="MFK928" s="30"/>
      <c r="MFL928" s="30"/>
      <c r="MFM928" s="30"/>
      <c r="MFN928" s="30"/>
      <c r="MFO928" s="30"/>
      <c r="MFP928" s="30"/>
      <c r="MFQ928" s="30"/>
      <c r="MFR928" s="30"/>
      <c r="MFS928" s="30"/>
      <c r="MFT928" s="30"/>
      <c r="MFU928" s="30"/>
      <c r="MFV928" s="30"/>
      <c r="MFW928" s="30"/>
      <c r="MFX928" s="30"/>
      <c r="MFY928" s="30"/>
      <c r="MFZ928" s="30"/>
      <c r="MGA928" s="30"/>
      <c r="MGB928" s="30"/>
      <c r="MGC928" s="30"/>
      <c r="MGD928" s="30"/>
      <c r="MGE928" s="30"/>
      <c r="MGF928" s="30"/>
      <c r="MGG928" s="30"/>
      <c r="MGH928" s="30"/>
      <c r="MGI928" s="30"/>
      <c r="MGJ928" s="30"/>
      <c r="MGK928" s="30"/>
      <c r="MGL928" s="30"/>
      <c r="MGM928" s="30"/>
      <c r="MGN928" s="30"/>
      <c r="MGO928" s="30"/>
      <c r="MGP928" s="30"/>
      <c r="MGQ928" s="30"/>
      <c r="MGR928" s="30"/>
      <c r="MGS928" s="30"/>
      <c r="MGT928" s="30"/>
      <c r="MGU928" s="30"/>
      <c r="MGV928" s="30"/>
      <c r="MGW928" s="30"/>
      <c r="MGX928" s="30"/>
      <c r="MGY928" s="30"/>
      <c r="MGZ928" s="30"/>
      <c r="MHA928" s="30"/>
      <c r="MHB928" s="30"/>
      <c r="MHC928" s="30"/>
      <c r="MHD928" s="30"/>
      <c r="MHE928" s="30"/>
      <c r="MHF928" s="30"/>
      <c r="MHG928" s="30"/>
      <c r="MHH928" s="30"/>
      <c r="MHI928" s="30"/>
      <c r="MHJ928" s="30"/>
      <c r="MHK928" s="30"/>
      <c r="MHL928" s="30"/>
      <c r="MHM928" s="30"/>
      <c r="MHN928" s="30"/>
      <c r="MHO928" s="30"/>
      <c r="MHP928" s="30"/>
      <c r="MHQ928" s="30"/>
      <c r="MHR928" s="30"/>
      <c r="MHS928" s="30"/>
      <c r="MHT928" s="30"/>
      <c r="MHU928" s="30"/>
      <c r="MHV928" s="30"/>
      <c r="MHW928" s="30"/>
      <c r="MHX928" s="30"/>
      <c r="MHY928" s="30"/>
      <c r="MHZ928" s="30"/>
      <c r="MIA928" s="30"/>
      <c r="MIB928" s="30"/>
      <c r="MIC928" s="30"/>
      <c r="MID928" s="30"/>
      <c r="MIE928" s="30"/>
      <c r="MIF928" s="30"/>
      <c r="MIG928" s="30"/>
      <c r="MIH928" s="30"/>
      <c r="MII928" s="30"/>
      <c r="MIJ928" s="30"/>
      <c r="MIK928" s="30"/>
      <c r="MIL928" s="30"/>
      <c r="MIM928" s="30"/>
      <c r="MIN928" s="30"/>
      <c r="MIO928" s="30"/>
      <c r="MIP928" s="30"/>
      <c r="MIQ928" s="30"/>
      <c r="MIR928" s="30"/>
      <c r="MIS928" s="30"/>
      <c r="MIT928" s="30"/>
      <c r="MIU928" s="30"/>
      <c r="MIV928" s="30"/>
      <c r="MIW928" s="30"/>
      <c r="MIX928" s="30"/>
      <c r="MIY928" s="30"/>
      <c r="MIZ928" s="30"/>
      <c r="MJA928" s="30"/>
      <c r="MJB928" s="30"/>
      <c r="MJC928" s="30"/>
      <c r="MJD928" s="30"/>
      <c r="MJE928" s="30"/>
      <c r="MJF928" s="30"/>
      <c r="MJG928" s="30"/>
      <c r="MJH928" s="30"/>
      <c r="MJI928" s="30"/>
      <c r="MJJ928" s="30"/>
      <c r="MJK928" s="30"/>
      <c r="MJL928" s="30"/>
      <c r="MJM928" s="30"/>
      <c r="MJN928" s="30"/>
      <c r="MJO928" s="30"/>
      <c r="MJP928" s="30"/>
      <c r="MJQ928" s="30"/>
      <c r="MJR928" s="30"/>
      <c r="MJS928" s="30"/>
      <c r="MJT928" s="30"/>
      <c r="MJU928" s="30"/>
      <c r="MJV928" s="30"/>
      <c r="MJW928" s="30"/>
      <c r="MJX928" s="30"/>
      <c r="MJY928" s="30"/>
      <c r="MJZ928" s="30"/>
      <c r="MKA928" s="30"/>
      <c r="MKB928" s="30"/>
      <c r="MKC928" s="30"/>
      <c r="MKD928" s="30"/>
      <c r="MKE928" s="30"/>
      <c r="MKF928" s="30"/>
      <c r="MKG928" s="30"/>
      <c r="MKH928" s="30"/>
      <c r="MKI928" s="30"/>
      <c r="MKJ928" s="30"/>
      <c r="MKK928" s="30"/>
      <c r="MKL928" s="30"/>
      <c r="MKM928" s="30"/>
      <c r="MKN928" s="30"/>
      <c r="MKO928" s="30"/>
      <c r="MKP928" s="30"/>
      <c r="MKQ928" s="30"/>
      <c r="MKR928" s="30"/>
      <c r="MKS928" s="30"/>
      <c r="MKT928" s="30"/>
      <c r="MKU928" s="30"/>
      <c r="MKV928" s="30"/>
      <c r="MKW928" s="30"/>
      <c r="MKX928" s="30"/>
      <c r="MKY928" s="30"/>
      <c r="MKZ928" s="30"/>
      <c r="MLA928" s="30"/>
      <c r="MLB928" s="30"/>
      <c r="MLC928" s="30"/>
      <c r="MLD928" s="30"/>
      <c r="MLE928" s="30"/>
      <c r="MLF928" s="30"/>
      <c r="MLG928" s="30"/>
      <c r="MLH928" s="30"/>
      <c r="MLI928" s="30"/>
      <c r="MLJ928" s="30"/>
      <c r="MLK928" s="30"/>
      <c r="MLL928" s="30"/>
      <c r="MLM928" s="30"/>
      <c r="MLN928" s="30"/>
      <c r="MLO928" s="30"/>
      <c r="MLP928" s="30"/>
      <c r="MLQ928" s="30"/>
      <c r="MLR928" s="30"/>
      <c r="MLS928" s="30"/>
      <c r="MLT928" s="30"/>
      <c r="MLU928" s="30"/>
      <c r="MLV928" s="30"/>
      <c r="MLW928" s="30"/>
      <c r="MLX928" s="30"/>
      <c r="MLY928" s="30"/>
      <c r="MLZ928" s="30"/>
      <c r="MMA928" s="30"/>
      <c r="MMB928" s="30"/>
      <c r="MMC928" s="30"/>
      <c r="MMD928" s="30"/>
      <c r="MME928" s="30"/>
      <c r="MMF928" s="30"/>
      <c r="MMG928" s="30"/>
      <c r="MMH928" s="30"/>
      <c r="MMI928" s="30"/>
      <c r="MMJ928" s="30"/>
      <c r="MMK928" s="30"/>
      <c r="MML928" s="30"/>
      <c r="MMM928" s="30"/>
      <c r="MMN928" s="30"/>
      <c r="MMO928" s="30"/>
      <c r="MMP928" s="30"/>
      <c r="MMQ928" s="30"/>
      <c r="MMR928" s="30"/>
      <c r="MMS928" s="30"/>
      <c r="MMT928" s="30"/>
      <c r="MMU928" s="30"/>
      <c r="MMV928" s="30"/>
      <c r="MMW928" s="30"/>
      <c r="MMX928" s="30"/>
      <c r="MMY928" s="30"/>
      <c r="MMZ928" s="30"/>
      <c r="MNA928" s="30"/>
      <c r="MNB928" s="30"/>
      <c r="MNC928" s="30"/>
      <c r="MND928" s="30"/>
      <c r="MNE928" s="30"/>
      <c r="MNF928" s="30"/>
      <c r="MNG928" s="30"/>
      <c r="MNH928" s="30"/>
      <c r="MNI928" s="30"/>
      <c r="MNJ928" s="30"/>
      <c r="MNK928" s="30"/>
      <c r="MNL928" s="30"/>
      <c r="MNM928" s="30"/>
      <c r="MNN928" s="30"/>
      <c r="MNO928" s="30"/>
      <c r="MNP928" s="30"/>
      <c r="MNQ928" s="30"/>
      <c r="MNR928" s="30"/>
      <c r="MNS928" s="30"/>
      <c r="MNT928" s="30"/>
      <c r="MNU928" s="30"/>
      <c r="MNV928" s="30"/>
      <c r="MNW928" s="30"/>
      <c r="MNX928" s="30"/>
      <c r="MNY928" s="30"/>
      <c r="MNZ928" s="30"/>
      <c r="MOA928" s="30"/>
      <c r="MOB928" s="30"/>
      <c r="MOC928" s="30"/>
      <c r="MOD928" s="30"/>
      <c r="MOE928" s="30"/>
      <c r="MOF928" s="30"/>
      <c r="MOG928" s="30"/>
      <c r="MOH928" s="30"/>
      <c r="MOI928" s="30"/>
      <c r="MOJ928" s="30"/>
      <c r="MOK928" s="30"/>
      <c r="MOL928" s="30"/>
      <c r="MOM928" s="30"/>
      <c r="MON928" s="30"/>
      <c r="MOO928" s="30"/>
      <c r="MOP928" s="30"/>
      <c r="MOQ928" s="30"/>
      <c r="MOR928" s="30"/>
      <c r="MOS928" s="30"/>
      <c r="MOT928" s="30"/>
      <c r="MOU928" s="30"/>
      <c r="MOV928" s="30"/>
      <c r="MOW928" s="30"/>
      <c r="MOX928" s="30"/>
      <c r="MOY928" s="30"/>
      <c r="MOZ928" s="30"/>
      <c r="MPA928" s="30"/>
      <c r="MPB928" s="30"/>
      <c r="MPC928" s="30"/>
      <c r="MPD928" s="30"/>
      <c r="MPE928" s="30"/>
      <c r="MPF928" s="30"/>
      <c r="MPG928" s="30"/>
      <c r="MPH928" s="30"/>
      <c r="MPI928" s="30"/>
      <c r="MPJ928" s="30"/>
      <c r="MPK928" s="30"/>
      <c r="MPL928" s="30"/>
      <c r="MPM928" s="30"/>
      <c r="MPN928" s="30"/>
      <c r="MPO928" s="30"/>
      <c r="MPP928" s="30"/>
      <c r="MPQ928" s="30"/>
      <c r="MPR928" s="30"/>
      <c r="MPS928" s="30"/>
      <c r="MPT928" s="30"/>
      <c r="MPU928" s="30"/>
      <c r="MPV928" s="30"/>
      <c r="MPW928" s="30"/>
      <c r="MPX928" s="30"/>
      <c r="MPY928" s="30"/>
      <c r="MPZ928" s="30"/>
      <c r="MQA928" s="30"/>
      <c r="MQB928" s="30"/>
      <c r="MQC928" s="30"/>
      <c r="MQD928" s="30"/>
      <c r="MQE928" s="30"/>
      <c r="MQF928" s="30"/>
      <c r="MQG928" s="30"/>
      <c r="MQH928" s="30"/>
      <c r="MQI928" s="30"/>
      <c r="MQJ928" s="30"/>
      <c r="MQK928" s="30"/>
      <c r="MQL928" s="30"/>
      <c r="MQM928" s="30"/>
      <c r="MQN928" s="30"/>
      <c r="MQO928" s="30"/>
      <c r="MQP928" s="30"/>
      <c r="MQQ928" s="30"/>
      <c r="MQR928" s="30"/>
      <c r="MQS928" s="30"/>
      <c r="MQT928" s="30"/>
      <c r="MQU928" s="30"/>
      <c r="MQV928" s="30"/>
      <c r="MQW928" s="30"/>
      <c r="MQX928" s="30"/>
      <c r="MQY928" s="30"/>
      <c r="MQZ928" s="30"/>
      <c r="MRA928" s="30"/>
      <c r="MRB928" s="30"/>
      <c r="MRC928" s="30"/>
      <c r="MRD928" s="30"/>
      <c r="MRE928" s="30"/>
      <c r="MRF928" s="30"/>
      <c r="MRG928" s="30"/>
      <c r="MRH928" s="30"/>
      <c r="MRI928" s="30"/>
      <c r="MRJ928" s="30"/>
      <c r="MRK928" s="30"/>
      <c r="MRL928" s="30"/>
      <c r="MRM928" s="30"/>
      <c r="MRN928" s="30"/>
      <c r="MRO928" s="30"/>
      <c r="MRP928" s="30"/>
      <c r="MRQ928" s="30"/>
      <c r="MRR928" s="30"/>
      <c r="MRS928" s="30"/>
      <c r="MRT928" s="30"/>
      <c r="MRU928" s="30"/>
      <c r="MRV928" s="30"/>
      <c r="MRW928" s="30"/>
      <c r="MRX928" s="30"/>
      <c r="MRY928" s="30"/>
      <c r="MRZ928" s="30"/>
      <c r="MSA928" s="30"/>
      <c r="MSB928" s="30"/>
      <c r="MSC928" s="30"/>
      <c r="MSD928" s="30"/>
      <c r="MSE928" s="30"/>
      <c r="MSF928" s="30"/>
      <c r="MSG928" s="30"/>
      <c r="MSH928" s="30"/>
      <c r="MSI928" s="30"/>
      <c r="MSJ928" s="30"/>
      <c r="MSK928" s="30"/>
      <c r="MSL928" s="30"/>
      <c r="MSM928" s="30"/>
      <c r="MSN928" s="30"/>
      <c r="MSO928" s="30"/>
      <c r="MSP928" s="30"/>
      <c r="MSQ928" s="30"/>
      <c r="MSR928" s="30"/>
      <c r="MSS928" s="30"/>
      <c r="MST928" s="30"/>
      <c r="MSU928" s="30"/>
      <c r="MSV928" s="30"/>
      <c r="MSW928" s="30"/>
      <c r="MSX928" s="30"/>
      <c r="MSY928" s="30"/>
      <c r="MSZ928" s="30"/>
      <c r="MTA928" s="30"/>
      <c r="MTB928" s="30"/>
      <c r="MTC928" s="30"/>
      <c r="MTD928" s="30"/>
      <c r="MTE928" s="30"/>
      <c r="MTF928" s="30"/>
      <c r="MTG928" s="30"/>
      <c r="MTH928" s="30"/>
      <c r="MTI928" s="30"/>
      <c r="MTJ928" s="30"/>
      <c r="MTK928" s="30"/>
      <c r="MTL928" s="30"/>
      <c r="MTM928" s="30"/>
      <c r="MTN928" s="30"/>
      <c r="MTO928" s="30"/>
      <c r="MTP928" s="30"/>
      <c r="MTQ928" s="30"/>
      <c r="MTR928" s="30"/>
      <c r="MTS928" s="30"/>
      <c r="MTT928" s="30"/>
      <c r="MTU928" s="30"/>
      <c r="MTV928" s="30"/>
      <c r="MTW928" s="30"/>
      <c r="MTX928" s="30"/>
      <c r="MTY928" s="30"/>
      <c r="MTZ928" s="30"/>
      <c r="MUA928" s="30"/>
      <c r="MUB928" s="30"/>
      <c r="MUC928" s="30"/>
      <c r="MUD928" s="30"/>
      <c r="MUE928" s="30"/>
      <c r="MUF928" s="30"/>
      <c r="MUG928" s="30"/>
      <c r="MUH928" s="30"/>
      <c r="MUI928" s="30"/>
      <c r="MUJ928" s="30"/>
      <c r="MUK928" s="30"/>
      <c r="MUL928" s="30"/>
      <c r="MUM928" s="30"/>
      <c r="MUN928" s="30"/>
      <c r="MUO928" s="30"/>
      <c r="MUP928" s="30"/>
      <c r="MUQ928" s="30"/>
      <c r="MUR928" s="30"/>
      <c r="MUS928" s="30"/>
      <c r="MUT928" s="30"/>
      <c r="MUU928" s="30"/>
      <c r="MUV928" s="30"/>
      <c r="MUW928" s="30"/>
      <c r="MUX928" s="30"/>
      <c r="MUY928" s="30"/>
      <c r="MUZ928" s="30"/>
      <c r="MVA928" s="30"/>
      <c r="MVB928" s="30"/>
      <c r="MVC928" s="30"/>
      <c r="MVD928" s="30"/>
      <c r="MVE928" s="30"/>
      <c r="MVF928" s="30"/>
      <c r="MVG928" s="30"/>
      <c r="MVH928" s="30"/>
      <c r="MVI928" s="30"/>
      <c r="MVJ928" s="30"/>
      <c r="MVK928" s="30"/>
      <c r="MVL928" s="30"/>
      <c r="MVM928" s="30"/>
      <c r="MVN928" s="30"/>
      <c r="MVO928" s="30"/>
      <c r="MVP928" s="30"/>
      <c r="MVQ928" s="30"/>
      <c r="MVR928" s="30"/>
      <c r="MVS928" s="30"/>
      <c r="MVT928" s="30"/>
      <c r="MVU928" s="30"/>
      <c r="MVV928" s="30"/>
      <c r="MVW928" s="30"/>
      <c r="MVX928" s="30"/>
      <c r="MVY928" s="30"/>
      <c r="MVZ928" s="30"/>
      <c r="MWA928" s="30"/>
      <c r="MWB928" s="30"/>
      <c r="MWC928" s="30"/>
      <c r="MWD928" s="30"/>
      <c r="MWE928" s="30"/>
      <c r="MWF928" s="30"/>
      <c r="MWG928" s="30"/>
      <c r="MWH928" s="30"/>
      <c r="MWI928" s="30"/>
      <c r="MWJ928" s="30"/>
      <c r="MWK928" s="30"/>
      <c r="MWL928" s="30"/>
      <c r="MWM928" s="30"/>
      <c r="MWN928" s="30"/>
      <c r="MWO928" s="30"/>
      <c r="MWP928" s="30"/>
      <c r="MWQ928" s="30"/>
      <c r="MWR928" s="30"/>
      <c r="MWS928" s="30"/>
      <c r="MWT928" s="30"/>
      <c r="MWU928" s="30"/>
      <c r="MWV928" s="30"/>
      <c r="MWW928" s="30"/>
      <c r="MWX928" s="30"/>
      <c r="MWY928" s="30"/>
      <c r="MWZ928" s="30"/>
      <c r="MXA928" s="30"/>
      <c r="MXB928" s="30"/>
      <c r="MXC928" s="30"/>
      <c r="MXD928" s="30"/>
      <c r="MXE928" s="30"/>
      <c r="MXF928" s="30"/>
      <c r="MXG928" s="30"/>
      <c r="MXH928" s="30"/>
      <c r="MXI928" s="30"/>
      <c r="MXJ928" s="30"/>
      <c r="MXK928" s="30"/>
      <c r="MXL928" s="30"/>
      <c r="MXM928" s="30"/>
      <c r="MXN928" s="30"/>
      <c r="MXO928" s="30"/>
      <c r="MXP928" s="30"/>
      <c r="MXQ928" s="30"/>
      <c r="MXR928" s="30"/>
      <c r="MXS928" s="30"/>
      <c r="MXT928" s="30"/>
      <c r="MXU928" s="30"/>
      <c r="MXV928" s="30"/>
      <c r="MXW928" s="30"/>
      <c r="MXX928" s="30"/>
      <c r="MXY928" s="30"/>
      <c r="MXZ928" s="30"/>
      <c r="MYA928" s="30"/>
      <c r="MYB928" s="30"/>
      <c r="MYC928" s="30"/>
      <c r="MYD928" s="30"/>
      <c r="MYE928" s="30"/>
      <c r="MYF928" s="30"/>
      <c r="MYG928" s="30"/>
      <c r="MYH928" s="30"/>
      <c r="MYI928" s="30"/>
      <c r="MYJ928" s="30"/>
      <c r="MYK928" s="30"/>
      <c r="MYL928" s="30"/>
      <c r="MYM928" s="30"/>
      <c r="MYN928" s="30"/>
      <c r="MYO928" s="30"/>
      <c r="MYP928" s="30"/>
      <c r="MYQ928" s="30"/>
      <c r="MYR928" s="30"/>
      <c r="MYS928" s="30"/>
      <c r="MYT928" s="30"/>
      <c r="MYU928" s="30"/>
      <c r="MYV928" s="30"/>
      <c r="MYW928" s="30"/>
      <c r="MYX928" s="30"/>
      <c r="MYY928" s="30"/>
      <c r="MYZ928" s="30"/>
      <c r="MZA928" s="30"/>
      <c r="MZB928" s="30"/>
      <c r="MZC928" s="30"/>
      <c r="MZD928" s="30"/>
      <c r="MZE928" s="30"/>
      <c r="MZF928" s="30"/>
      <c r="MZG928" s="30"/>
      <c r="MZH928" s="30"/>
      <c r="MZI928" s="30"/>
      <c r="MZJ928" s="30"/>
      <c r="MZK928" s="30"/>
      <c r="MZL928" s="30"/>
      <c r="MZM928" s="30"/>
      <c r="MZN928" s="30"/>
      <c r="MZO928" s="30"/>
      <c r="MZP928" s="30"/>
      <c r="MZQ928" s="30"/>
      <c r="MZR928" s="30"/>
      <c r="MZS928" s="30"/>
      <c r="MZT928" s="30"/>
      <c r="MZU928" s="30"/>
      <c r="MZV928" s="30"/>
      <c r="MZW928" s="30"/>
      <c r="MZX928" s="30"/>
      <c r="MZY928" s="30"/>
      <c r="MZZ928" s="30"/>
      <c r="NAA928" s="30"/>
      <c r="NAB928" s="30"/>
      <c r="NAC928" s="30"/>
      <c r="NAD928" s="30"/>
      <c r="NAE928" s="30"/>
      <c r="NAF928" s="30"/>
      <c r="NAG928" s="30"/>
      <c r="NAH928" s="30"/>
      <c r="NAI928" s="30"/>
      <c r="NAJ928" s="30"/>
      <c r="NAK928" s="30"/>
      <c r="NAL928" s="30"/>
      <c r="NAM928" s="30"/>
      <c r="NAN928" s="30"/>
      <c r="NAO928" s="30"/>
      <c r="NAP928" s="30"/>
      <c r="NAQ928" s="30"/>
      <c r="NAR928" s="30"/>
      <c r="NAS928" s="30"/>
      <c r="NAT928" s="30"/>
      <c r="NAU928" s="30"/>
      <c r="NAV928" s="30"/>
      <c r="NAW928" s="30"/>
      <c r="NAX928" s="30"/>
      <c r="NAY928" s="30"/>
      <c r="NAZ928" s="30"/>
      <c r="NBA928" s="30"/>
      <c r="NBB928" s="30"/>
      <c r="NBC928" s="30"/>
      <c r="NBD928" s="30"/>
      <c r="NBE928" s="30"/>
      <c r="NBF928" s="30"/>
      <c r="NBG928" s="30"/>
      <c r="NBH928" s="30"/>
      <c r="NBI928" s="30"/>
      <c r="NBJ928" s="30"/>
      <c r="NBK928" s="30"/>
      <c r="NBL928" s="30"/>
      <c r="NBM928" s="30"/>
      <c r="NBN928" s="30"/>
      <c r="NBO928" s="30"/>
      <c r="NBP928" s="30"/>
      <c r="NBQ928" s="30"/>
      <c r="NBR928" s="30"/>
      <c r="NBS928" s="30"/>
      <c r="NBT928" s="30"/>
      <c r="NBU928" s="30"/>
      <c r="NBV928" s="30"/>
      <c r="NBW928" s="30"/>
      <c r="NBX928" s="30"/>
      <c r="NBY928" s="30"/>
      <c r="NBZ928" s="30"/>
      <c r="NCA928" s="30"/>
      <c r="NCB928" s="30"/>
      <c r="NCC928" s="30"/>
      <c r="NCD928" s="30"/>
      <c r="NCE928" s="30"/>
      <c r="NCF928" s="30"/>
      <c r="NCG928" s="30"/>
      <c r="NCH928" s="30"/>
      <c r="NCI928" s="30"/>
      <c r="NCJ928" s="30"/>
      <c r="NCK928" s="30"/>
      <c r="NCL928" s="30"/>
      <c r="NCM928" s="30"/>
      <c r="NCN928" s="30"/>
      <c r="NCO928" s="30"/>
      <c r="NCP928" s="30"/>
      <c r="NCQ928" s="30"/>
      <c r="NCR928" s="30"/>
      <c r="NCS928" s="30"/>
      <c r="NCT928" s="30"/>
      <c r="NCU928" s="30"/>
      <c r="NCV928" s="30"/>
      <c r="NCW928" s="30"/>
      <c r="NCX928" s="30"/>
      <c r="NCY928" s="30"/>
      <c r="NCZ928" s="30"/>
      <c r="NDA928" s="30"/>
      <c r="NDB928" s="30"/>
      <c r="NDC928" s="30"/>
      <c r="NDD928" s="30"/>
      <c r="NDE928" s="30"/>
      <c r="NDF928" s="30"/>
      <c r="NDG928" s="30"/>
      <c r="NDH928" s="30"/>
      <c r="NDI928" s="30"/>
      <c r="NDJ928" s="30"/>
      <c r="NDK928" s="30"/>
      <c r="NDL928" s="30"/>
      <c r="NDM928" s="30"/>
      <c r="NDN928" s="30"/>
      <c r="NDO928" s="30"/>
      <c r="NDP928" s="30"/>
      <c r="NDQ928" s="30"/>
      <c r="NDR928" s="30"/>
      <c r="NDS928" s="30"/>
      <c r="NDT928" s="30"/>
      <c r="NDU928" s="30"/>
      <c r="NDV928" s="30"/>
      <c r="NDW928" s="30"/>
      <c r="NDX928" s="30"/>
      <c r="NDY928" s="30"/>
      <c r="NDZ928" s="30"/>
      <c r="NEA928" s="30"/>
      <c r="NEB928" s="30"/>
      <c r="NEC928" s="30"/>
      <c r="NED928" s="30"/>
      <c r="NEE928" s="30"/>
      <c r="NEF928" s="30"/>
      <c r="NEG928" s="30"/>
      <c r="NEH928" s="30"/>
      <c r="NEI928" s="30"/>
      <c r="NEJ928" s="30"/>
      <c r="NEK928" s="30"/>
      <c r="NEL928" s="30"/>
      <c r="NEM928" s="30"/>
      <c r="NEN928" s="30"/>
      <c r="NEO928" s="30"/>
      <c r="NEP928" s="30"/>
      <c r="NEQ928" s="30"/>
      <c r="NER928" s="30"/>
      <c r="NES928" s="30"/>
      <c r="NET928" s="30"/>
      <c r="NEU928" s="30"/>
      <c r="NEV928" s="30"/>
      <c r="NEW928" s="30"/>
      <c r="NEX928" s="30"/>
      <c r="NEY928" s="30"/>
      <c r="NEZ928" s="30"/>
      <c r="NFA928" s="30"/>
      <c r="NFB928" s="30"/>
      <c r="NFC928" s="30"/>
      <c r="NFD928" s="30"/>
      <c r="NFE928" s="30"/>
      <c r="NFF928" s="30"/>
      <c r="NFG928" s="30"/>
      <c r="NFH928" s="30"/>
      <c r="NFI928" s="30"/>
      <c r="NFJ928" s="30"/>
      <c r="NFK928" s="30"/>
      <c r="NFL928" s="30"/>
      <c r="NFM928" s="30"/>
      <c r="NFN928" s="30"/>
      <c r="NFO928" s="30"/>
      <c r="NFP928" s="30"/>
      <c r="NFQ928" s="30"/>
      <c r="NFR928" s="30"/>
      <c r="NFS928" s="30"/>
      <c r="NFT928" s="30"/>
      <c r="NFU928" s="30"/>
      <c r="NFV928" s="30"/>
      <c r="NFW928" s="30"/>
      <c r="NFX928" s="30"/>
      <c r="NFY928" s="30"/>
      <c r="NFZ928" s="30"/>
      <c r="NGA928" s="30"/>
      <c r="NGB928" s="30"/>
      <c r="NGC928" s="30"/>
      <c r="NGD928" s="30"/>
      <c r="NGE928" s="30"/>
      <c r="NGF928" s="30"/>
      <c r="NGG928" s="30"/>
      <c r="NGH928" s="30"/>
      <c r="NGI928" s="30"/>
      <c r="NGJ928" s="30"/>
      <c r="NGK928" s="30"/>
      <c r="NGL928" s="30"/>
      <c r="NGM928" s="30"/>
      <c r="NGN928" s="30"/>
      <c r="NGO928" s="30"/>
      <c r="NGP928" s="30"/>
      <c r="NGQ928" s="30"/>
      <c r="NGR928" s="30"/>
      <c r="NGS928" s="30"/>
      <c r="NGT928" s="30"/>
      <c r="NGU928" s="30"/>
      <c r="NGV928" s="30"/>
      <c r="NGW928" s="30"/>
      <c r="NGX928" s="30"/>
      <c r="NGY928" s="30"/>
      <c r="NGZ928" s="30"/>
      <c r="NHA928" s="30"/>
      <c r="NHB928" s="30"/>
      <c r="NHC928" s="30"/>
      <c r="NHD928" s="30"/>
      <c r="NHE928" s="30"/>
      <c r="NHF928" s="30"/>
      <c r="NHG928" s="30"/>
      <c r="NHH928" s="30"/>
      <c r="NHI928" s="30"/>
      <c r="NHJ928" s="30"/>
      <c r="NHK928" s="30"/>
      <c r="NHL928" s="30"/>
      <c r="NHM928" s="30"/>
      <c r="NHN928" s="30"/>
      <c r="NHO928" s="30"/>
      <c r="NHP928" s="30"/>
      <c r="NHQ928" s="30"/>
      <c r="NHR928" s="30"/>
      <c r="NHS928" s="30"/>
      <c r="NHT928" s="30"/>
      <c r="NHU928" s="30"/>
      <c r="NHV928" s="30"/>
      <c r="NHW928" s="30"/>
      <c r="NHX928" s="30"/>
      <c r="NHY928" s="30"/>
      <c r="NHZ928" s="30"/>
      <c r="NIA928" s="30"/>
      <c r="NIB928" s="30"/>
      <c r="NIC928" s="30"/>
      <c r="NID928" s="30"/>
      <c r="NIE928" s="30"/>
      <c r="NIF928" s="30"/>
      <c r="NIG928" s="30"/>
      <c r="NIH928" s="30"/>
      <c r="NII928" s="30"/>
      <c r="NIJ928" s="30"/>
      <c r="NIK928" s="30"/>
      <c r="NIL928" s="30"/>
      <c r="NIM928" s="30"/>
      <c r="NIN928" s="30"/>
      <c r="NIO928" s="30"/>
      <c r="NIP928" s="30"/>
      <c r="NIQ928" s="30"/>
      <c r="NIR928" s="30"/>
      <c r="NIS928" s="30"/>
      <c r="NIT928" s="30"/>
      <c r="NIU928" s="30"/>
      <c r="NIV928" s="30"/>
      <c r="NIW928" s="30"/>
      <c r="NIX928" s="30"/>
      <c r="NIY928" s="30"/>
      <c r="NIZ928" s="30"/>
      <c r="NJA928" s="30"/>
      <c r="NJB928" s="30"/>
      <c r="NJC928" s="30"/>
      <c r="NJD928" s="30"/>
      <c r="NJE928" s="30"/>
      <c r="NJF928" s="30"/>
      <c r="NJG928" s="30"/>
      <c r="NJH928" s="30"/>
      <c r="NJI928" s="30"/>
      <c r="NJJ928" s="30"/>
      <c r="NJK928" s="30"/>
      <c r="NJL928" s="30"/>
      <c r="NJM928" s="30"/>
      <c r="NJN928" s="30"/>
      <c r="NJO928" s="30"/>
      <c r="NJP928" s="30"/>
      <c r="NJQ928" s="30"/>
      <c r="NJR928" s="30"/>
      <c r="NJS928" s="30"/>
      <c r="NJT928" s="30"/>
      <c r="NJU928" s="30"/>
      <c r="NJV928" s="30"/>
      <c r="NJW928" s="30"/>
      <c r="NJX928" s="30"/>
      <c r="NJY928" s="30"/>
      <c r="NJZ928" s="30"/>
      <c r="NKA928" s="30"/>
      <c r="NKB928" s="30"/>
      <c r="NKC928" s="30"/>
      <c r="NKD928" s="30"/>
      <c r="NKE928" s="30"/>
      <c r="NKF928" s="30"/>
      <c r="NKG928" s="30"/>
      <c r="NKH928" s="30"/>
      <c r="NKI928" s="30"/>
      <c r="NKJ928" s="30"/>
      <c r="NKK928" s="30"/>
      <c r="NKL928" s="30"/>
      <c r="NKM928" s="30"/>
      <c r="NKN928" s="30"/>
      <c r="NKO928" s="30"/>
      <c r="NKP928" s="30"/>
      <c r="NKQ928" s="30"/>
      <c r="NKR928" s="30"/>
      <c r="NKS928" s="30"/>
      <c r="NKT928" s="30"/>
      <c r="NKU928" s="30"/>
      <c r="NKV928" s="30"/>
      <c r="NKW928" s="30"/>
      <c r="NKX928" s="30"/>
      <c r="NKY928" s="30"/>
      <c r="NKZ928" s="30"/>
      <c r="NLA928" s="30"/>
      <c r="NLB928" s="30"/>
      <c r="NLC928" s="30"/>
      <c r="NLD928" s="30"/>
      <c r="NLE928" s="30"/>
      <c r="NLF928" s="30"/>
      <c r="NLG928" s="30"/>
      <c r="NLH928" s="30"/>
      <c r="NLI928" s="30"/>
      <c r="NLJ928" s="30"/>
      <c r="NLK928" s="30"/>
      <c r="NLL928" s="30"/>
      <c r="NLM928" s="30"/>
      <c r="NLN928" s="30"/>
      <c r="NLO928" s="30"/>
      <c r="NLP928" s="30"/>
      <c r="NLQ928" s="30"/>
      <c r="NLR928" s="30"/>
      <c r="NLS928" s="30"/>
      <c r="NLT928" s="30"/>
      <c r="NLU928" s="30"/>
      <c r="NLV928" s="30"/>
      <c r="NLW928" s="30"/>
      <c r="NLX928" s="30"/>
      <c r="NLY928" s="30"/>
      <c r="NLZ928" s="30"/>
      <c r="NMA928" s="30"/>
      <c r="NMB928" s="30"/>
      <c r="NMC928" s="30"/>
      <c r="NMD928" s="30"/>
      <c r="NME928" s="30"/>
      <c r="NMF928" s="30"/>
      <c r="NMG928" s="30"/>
      <c r="NMH928" s="30"/>
      <c r="NMI928" s="30"/>
      <c r="NMJ928" s="30"/>
      <c r="NMK928" s="30"/>
      <c r="NML928" s="30"/>
      <c r="NMM928" s="30"/>
      <c r="NMN928" s="30"/>
      <c r="NMO928" s="30"/>
      <c r="NMP928" s="30"/>
      <c r="NMQ928" s="30"/>
      <c r="NMR928" s="30"/>
      <c r="NMS928" s="30"/>
      <c r="NMT928" s="30"/>
      <c r="NMU928" s="30"/>
      <c r="NMV928" s="30"/>
      <c r="NMW928" s="30"/>
      <c r="NMX928" s="30"/>
      <c r="NMY928" s="30"/>
      <c r="NMZ928" s="30"/>
      <c r="NNA928" s="30"/>
      <c r="NNB928" s="30"/>
      <c r="NNC928" s="30"/>
      <c r="NND928" s="30"/>
      <c r="NNE928" s="30"/>
      <c r="NNF928" s="30"/>
      <c r="NNG928" s="30"/>
      <c r="NNH928" s="30"/>
      <c r="NNI928" s="30"/>
      <c r="NNJ928" s="30"/>
      <c r="NNK928" s="30"/>
      <c r="NNL928" s="30"/>
      <c r="NNM928" s="30"/>
      <c r="NNN928" s="30"/>
      <c r="NNO928" s="30"/>
      <c r="NNP928" s="30"/>
      <c r="NNQ928" s="30"/>
      <c r="NNR928" s="30"/>
      <c r="NNS928" s="30"/>
      <c r="NNT928" s="30"/>
      <c r="NNU928" s="30"/>
      <c r="NNV928" s="30"/>
      <c r="NNW928" s="30"/>
      <c r="NNX928" s="30"/>
      <c r="NNY928" s="30"/>
      <c r="NNZ928" s="30"/>
      <c r="NOA928" s="30"/>
      <c r="NOB928" s="30"/>
      <c r="NOC928" s="30"/>
      <c r="NOD928" s="30"/>
      <c r="NOE928" s="30"/>
      <c r="NOF928" s="30"/>
      <c r="NOG928" s="30"/>
      <c r="NOH928" s="30"/>
      <c r="NOI928" s="30"/>
      <c r="NOJ928" s="30"/>
      <c r="NOK928" s="30"/>
      <c r="NOL928" s="30"/>
      <c r="NOM928" s="30"/>
      <c r="NON928" s="30"/>
      <c r="NOO928" s="30"/>
      <c r="NOP928" s="30"/>
      <c r="NOQ928" s="30"/>
      <c r="NOR928" s="30"/>
      <c r="NOS928" s="30"/>
      <c r="NOT928" s="30"/>
      <c r="NOU928" s="30"/>
      <c r="NOV928" s="30"/>
      <c r="NOW928" s="30"/>
      <c r="NOX928" s="30"/>
      <c r="NOY928" s="30"/>
      <c r="NOZ928" s="30"/>
      <c r="NPA928" s="30"/>
      <c r="NPB928" s="30"/>
      <c r="NPC928" s="30"/>
      <c r="NPD928" s="30"/>
      <c r="NPE928" s="30"/>
      <c r="NPF928" s="30"/>
      <c r="NPG928" s="30"/>
      <c r="NPH928" s="30"/>
      <c r="NPI928" s="30"/>
      <c r="NPJ928" s="30"/>
      <c r="NPK928" s="30"/>
      <c r="NPL928" s="30"/>
      <c r="NPM928" s="30"/>
      <c r="NPN928" s="30"/>
      <c r="NPO928" s="30"/>
      <c r="NPP928" s="30"/>
      <c r="NPQ928" s="30"/>
      <c r="NPR928" s="30"/>
      <c r="NPS928" s="30"/>
      <c r="NPT928" s="30"/>
      <c r="NPU928" s="30"/>
      <c r="NPV928" s="30"/>
      <c r="NPW928" s="30"/>
      <c r="NPX928" s="30"/>
      <c r="NPY928" s="30"/>
      <c r="NPZ928" s="30"/>
      <c r="NQA928" s="30"/>
      <c r="NQB928" s="30"/>
      <c r="NQC928" s="30"/>
      <c r="NQD928" s="30"/>
      <c r="NQE928" s="30"/>
      <c r="NQF928" s="30"/>
      <c r="NQG928" s="30"/>
      <c r="NQH928" s="30"/>
      <c r="NQI928" s="30"/>
      <c r="NQJ928" s="30"/>
      <c r="NQK928" s="30"/>
      <c r="NQL928" s="30"/>
      <c r="NQM928" s="30"/>
      <c r="NQN928" s="30"/>
      <c r="NQO928" s="30"/>
      <c r="NQP928" s="30"/>
      <c r="NQQ928" s="30"/>
      <c r="NQR928" s="30"/>
      <c r="NQS928" s="30"/>
      <c r="NQT928" s="30"/>
      <c r="NQU928" s="30"/>
      <c r="NQV928" s="30"/>
      <c r="NQW928" s="30"/>
      <c r="NQX928" s="30"/>
      <c r="NQY928" s="30"/>
      <c r="NQZ928" s="30"/>
      <c r="NRA928" s="30"/>
      <c r="NRB928" s="30"/>
      <c r="NRC928" s="30"/>
      <c r="NRD928" s="30"/>
      <c r="NRE928" s="30"/>
      <c r="NRF928" s="30"/>
      <c r="NRG928" s="30"/>
      <c r="NRH928" s="30"/>
      <c r="NRI928" s="30"/>
      <c r="NRJ928" s="30"/>
      <c r="NRK928" s="30"/>
      <c r="NRL928" s="30"/>
      <c r="NRM928" s="30"/>
      <c r="NRN928" s="30"/>
      <c r="NRO928" s="30"/>
      <c r="NRP928" s="30"/>
      <c r="NRQ928" s="30"/>
      <c r="NRR928" s="30"/>
      <c r="NRS928" s="30"/>
      <c r="NRT928" s="30"/>
      <c r="NRU928" s="30"/>
      <c r="NRV928" s="30"/>
      <c r="NRW928" s="30"/>
      <c r="NRX928" s="30"/>
      <c r="NRY928" s="30"/>
      <c r="NRZ928" s="30"/>
      <c r="NSA928" s="30"/>
      <c r="NSB928" s="30"/>
      <c r="NSC928" s="30"/>
      <c r="NSD928" s="30"/>
      <c r="NSE928" s="30"/>
      <c r="NSF928" s="30"/>
      <c r="NSG928" s="30"/>
      <c r="NSH928" s="30"/>
      <c r="NSI928" s="30"/>
      <c r="NSJ928" s="30"/>
      <c r="NSK928" s="30"/>
      <c r="NSL928" s="30"/>
      <c r="NSM928" s="30"/>
      <c r="NSN928" s="30"/>
      <c r="NSO928" s="30"/>
      <c r="NSP928" s="30"/>
      <c r="NSQ928" s="30"/>
      <c r="NSR928" s="30"/>
      <c r="NSS928" s="30"/>
      <c r="NST928" s="30"/>
      <c r="NSU928" s="30"/>
      <c r="NSV928" s="30"/>
      <c r="NSW928" s="30"/>
      <c r="NSX928" s="30"/>
      <c r="NSY928" s="30"/>
      <c r="NSZ928" s="30"/>
      <c r="NTA928" s="30"/>
      <c r="NTB928" s="30"/>
      <c r="NTC928" s="30"/>
      <c r="NTD928" s="30"/>
      <c r="NTE928" s="30"/>
      <c r="NTF928" s="30"/>
      <c r="NTG928" s="30"/>
      <c r="NTH928" s="30"/>
      <c r="NTI928" s="30"/>
      <c r="NTJ928" s="30"/>
      <c r="NTK928" s="30"/>
      <c r="NTL928" s="30"/>
      <c r="NTM928" s="30"/>
      <c r="NTN928" s="30"/>
      <c r="NTO928" s="30"/>
      <c r="NTP928" s="30"/>
      <c r="NTQ928" s="30"/>
      <c r="NTR928" s="30"/>
      <c r="NTS928" s="30"/>
      <c r="NTT928" s="30"/>
      <c r="NTU928" s="30"/>
      <c r="NTV928" s="30"/>
      <c r="NTW928" s="30"/>
      <c r="NTX928" s="30"/>
      <c r="NTY928" s="30"/>
      <c r="NTZ928" s="30"/>
      <c r="NUA928" s="30"/>
      <c r="NUB928" s="30"/>
      <c r="NUC928" s="30"/>
      <c r="NUD928" s="30"/>
      <c r="NUE928" s="30"/>
      <c r="NUF928" s="30"/>
      <c r="NUG928" s="30"/>
      <c r="NUH928" s="30"/>
      <c r="NUI928" s="30"/>
      <c r="NUJ928" s="30"/>
      <c r="NUK928" s="30"/>
      <c r="NUL928" s="30"/>
      <c r="NUM928" s="30"/>
      <c r="NUN928" s="30"/>
      <c r="NUO928" s="30"/>
      <c r="NUP928" s="30"/>
      <c r="NUQ928" s="30"/>
      <c r="NUR928" s="30"/>
      <c r="NUS928" s="30"/>
      <c r="NUT928" s="30"/>
      <c r="NUU928" s="30"/>
      <c r="NUV928" s="30"/>
      <c r="NUW928" s="30"/>
      <c r="NUX928" s="30"/>
      <c r="NUY928" s="30"/>
      <c r="NUZ928" s="30"/>
      <c r="NVA928" s="30"/>
      <c r="NVB928" s="30"/>
      <c r="NVC928" s="30"/>
      <c r="NVD928" s="30"/>
      <c r="NVE928" s="30"/>
      <c r="NVF928" s="30"/>
      <c r="NVG928" s="30"/>
      <c r="NVH928" s="30"/>
      <c r="NVI928" s="30"/>
      <c r="NVJ928" s="30"/>
      <c r="NVK928" s="30"/>
      <c r="NVL928" s="30"/>
      <c r="NVM928" s="30"/>
      <c r="NVN928" s="30"/>
      <c r="NVO928" s="30"/>
      <c r="NVP928" s="30"/>
      <c r="NVQ928" s="30"/>
      <c r="NVR928" s="30"/>
      <c r="NVS928" s="30"/>
      <c r="NVT928" s="30"/>
      <c r="NVU928" s="30"/>
      <c r="NVV928" s="30"/>
      <c r="NVW928" s="30"/>
      <c r="NVX928" s="30"/>
      <c r="NVY928" s="30"/>
      <c r="NVZ928" s="30"/>
      <c r="NWA928" s="30"/>
      <c r="NWB928" s="30"/>
      <c r="NWC928" s="30"/>
      <c r="NWD928" s="30"/>
      <c r="NWE928" s="30"/>
      <c r="NWF928" s="30"/>
      <c r="NWG928" s="30"/>
      <c r="NWH928" s="30"/>
      <c r="NWI928" s="30"/>
      <c r="NWJ928" s="30"/>
      <c r="NWK928" s="30"/>
      <c r="NWL928" s="30"/>
      <c r="NWM928" s="30"/>
      <c r="NWN928" s="30"/>
      <c r="NWO928" s="30"/>
      <c r="NWP928" s="30"/>
      <c r="NWQ928" s="30"/>
      <c r="NWR928" s="30"/>
      <c r="NWS928" s="30"/>
      <c r="NWT928" s="30"/>
      <c r="NWU928" s="30"/>
      <c r="NWV928" s="30"/>
      <c r="NWW928" s="30"/>
      <c r="NWX928" s="30"/>
      <c r="NWY928" s="30"/>
      <c r="NWZ928" s="30"/>
      <c r="NXA928" s="30"/>
      <c r="NXB928" s="30"/>
      <c r="NXC928" s="30"/>
      <c r="NXD928" s="30"/>
      <c r="NXE928" s="30"/>
      <c r="NXF928" s="30"/>
      <c r="NXG928" s="30"/>
      <c r="NXH928" s="30"/>
      <c r="NXI928" s="30"/>
      <c r="NXJ928" s="30"/>
      <c r="NXK928" s="30"/>
      <c r="NXL928" s="30"/>
      <c r="NXM928" s="30"/>
      <c r="NXN928" s="30"/>
      <c r="NXO928" s="30"/>
      <c r="NXP928" s="30"/>
      <c r="NXQ928" s="30"/>
      <c r="NXR928" s="30"/>
      <c r="NXS928" s="30"/>
      <c r="NXT928" s="30"/>
      <c r="NXU928" s="30"/>
      <c r="NXV928" s="30"/>
      <c r="NXW928" s="30"/>
      <c r="NXX928" s="30"/>
      <c r="NXY928" s="30"/>
      <c r="NXZ928" s="30"/>
      <c r="NYA928" s="30"/>
      <c r="NYB928" s="30"/>
      <c r="NYC928" s="30"/>
      <c r="NYD928" s="30"/>
      <c r="NYE928" s="30"/>
      <c r="NYF928" s="30"/>
      <c r="NYG928" s="30"/>
      <c r="NYH928" s="30"/>
      <c r="NYI928" s="30"/>
      <c r="NYJ928" s="30"/>
      <c r="NYK928" s="30"/>
      <c r="NYL928" s="30"/>
      <c r="NYM928" s="30"/>
      <c r="NYN928" s="30"/>
      <c r="NYO928" s="30"/>
      <c r="NYP928" s="30"/>
      <c r="NYQ928" s="30"/>
      <c r="NYR928" s="30"/>
      <c r="NYS928" s="30"/>
      <c r="NYT928" s="30"/>
      <c r="NYU928" s="30"/>
      <c r="NYV928" s="30"/>
      <c r="NYW928" s="30"/>
      <c r="NYX928" s="30"/>
      <c r="NYY928" s="30"/>
      <c r="NYZ928" s="30"/>
      <c r="NZA928" s="30"/>
      <c r="NZB928" s="30"/>
      <c r="NZC928" s="30"/>
      <c r="NZD928" s="30"/>
      <c r="NZE928" s="30"/>
      <c r="NZF928" s="30"/>
      <c r="NZG928" s="30"/>
      <c r="NZH928" s="30"/>
      <c r="NZI928" s="30"/>
      <c r="NZJ928" s="30"/>
      <c r="NZK928" s="30"/>
      <c r="NZL928" s="30"/>
      <c r="NZM928" s="30"/>
      <c r="NZN928" s="30"/>
      <c r="NZO928" s="30"/>
      <c r="NZP928" s="30"/>
      <c r="NZQ928" s="30"/>
      <c r="NZR928" s="30"/>
      <c r="NZS928" s="30"/>
      <c r="NZT928" s="30"/>
      <c r="NZU928" s="30"/>
      <c r="NZV928" s="30"/>
      <c r="NZW928" s="30"/>
      <c r="NZX928" s="30"/>
      <c r="NZY928" s="30"/>
      <c r="NZZ928" s="30"/>
      <c r="OAA928" s="30"/>
      <c r="OAB928" s="30"/>
      <c r="OAC928" s="30"/>
      <c r="OAD928" s="30"/>
      <c r="OAE928" s="30"/>
      <c r="OAF928" s="30"/>
      <c r="OAG928" s="30"/>
      <c r="OAH928" s="30"/>
      <c r="OAI928" s="30"/>
      <c r="OAJ928" s="30"/>
      <c r="OAK928" s="30"/>
      <c r="OAL928" s="30"/>
      <c r="OAM928" s="30"/>
      <c r="OAN928" s="30"/>
      <c r="OAO928" s="30"/>
      <c r="OAP928" s="30"/>
      <c r="OAQ928" s="30"/>
      <c r="OAR928" s="30"/>
      <c r="OAS928" s="30"/>
      <c r="OAT928" s="30"/>
      <c r="OAU928" s="30"/>
      <c r="OAV928" s="30"/>
      <c r="OAW928" s="30"/>
      <c r="OAX928" s="30"/>
      <c r="OAY928" s="30"/>
      <c r="OAZ928" s="30"/>
      <c r="OBA928" s="30"/>
      <c r="OBB928" s="30"/>
      <c r="OBC928" s="30"/>
      <c r="OBD928" s="30"/>
      <c r="OBE928" s="30"/>
      <c r="OBF928" s="30"/>
      <c r="OBG928" s="30"/>
      <c r="OBH928" s="30"/>
      <c r="OBI928" s="30"/>
      <c r="OBJ928" s="30"/>
      <c r="OBK928" s="30"/>
      <c r="OBL928" s="30"/>
      <c r="OBM928" s="30"/>
      <c r="OBN928" s="30"/>
      <c r="OBO928" s="30"/>
      <c r="OBP928" s="30"/>
      <c r="OBQ928" s="30"/>
      <c r="OBR928" s="30"/>
      <c r="OBS928" s="30"/>
      <c r="OBT928" s="30"/>
      <c r="OBU928" s="30"/>
      <c r="OBV928" s="30"/>
      <c r="OBW928" s="30"/>
      <c r="OBX928" s="30"/>
      <c r="OBY928" s="30"/>
      <c r="OBZ928" s="30"/>
      <c r="OCA928" s="30"/>
      <c r="OCB928" s="30"/>
      <c r="OCC928" s="30"/>
      <c r="OCD928" s="30"/>
      <c r="OCE928" s="30"/>
      <c r="OCF928" s="30"/>
      <c r="OCG928" s="30"/>
      <c r="OCH928" s="30"/>
      <c r="OCI928" s="30"/>
      <c r="OCJ928" s="30"/>
      <c r="OCK928" s="30"/>
      <c r="OCL928" s="30"/>
      <c r="OCM928" s="30"/>
      <c r="OCN928" s="30"/>
      <c r="OCO928" s="30"/>
      <c r="OCP928" s="30"/>
      <c r="OCQ928" s="30"/>
      <c r="OCR928" s="30"/>
      <c r="OCS928" s="30"/>
      <c r="OCT928" s="30"/>
      <c r="OCU928" s="30"/>
      <c r="OCV928" s="30"/>
      <c r="OCW928" s="30"/>
      <c r="OCX928" s="30"/>
      <c r="OCY928" s="30"/>
      <c r="OCZ928" s="30"/>
      <c r="ODA928" s="30"/>
      <c r="ODB928" s="30"/>
      <c r="ODC928" s="30"/>
      <c r="ODD928" s="30"/>
      <c r="ODE928" s="30"/>
      <c r="ODF928" s="30"/>
      <c r="ODG928" s="30"/>
      <c r="ODH928" s="30"/>
      <c r="ODI928" s="30"/>
      <c r="ODJ928" s="30"/>
      <c r="ODK928" s="30"/>
      <c r="ODL928" s="30"/>
      <c r="ODM928" s="30"/>
      <c r="ODN928" s="30"/>
      <c r="ODO928" s="30"/>
      <c r="ODP928" s="30"/>
      <c r="ODQ928" s="30"/>
      <c r="ODR928" s="30"/>
      <c r="ODS928" s="30"/>
      <c r="ODT928" s="30"/>
      <c r="ODU928" s="30"/>
      <c r="ODV928" s="30"/>
      <c r="ODW928" s="30"/>
      <c r="ODX928" s="30"/>
      <c r="ODY928" s="30"/>
      <c r="ODZ928" s="30"/>
      <c r="OEA928" s="30"/>
      <c r="OEB928" s="30"/>
      <c r="OEC928" s="30"/>
      <c r="OED928" s="30"/>
      <c r="OEE928" s="30"/>
      <c r="OEF928" s="30"/>
      <c r="OEG928" s="30"/>
      <c r="OEH928" s="30"/>
      <c r="OEI928" s="30"/>
      <c r="OEJ928" s="30"/>
      <c r="OEK928" s="30"/>
      <c r="OEL928" s="30"/>
      <c r="OEM928" s="30"/>
      <c r="OEN928" s="30"/>
      <c r="OEO928" s="30"/>
      <c r="OEP928" s="30"/>
      <c r="OEQ928" s="30"/>
      <c r="OER928" s="30"/>
      <c r="OES928" s="30"/>
      <c r="OET928" s="30"/>
      <c r="OEU928" s="30"/>
      <c r="OEV928" s="30"/>
      <c r="OEW928" s="30"/>
      <c r="OEX928" s="30"/>
      <c r="OEY928" s="30"/>
      <c r="OEZ928" s="30"/>
      <c r="OFA928" s="30"/>
      <c r="OFB928" s="30"/>
      <c r="OFC928" s="30"/>
      <c r="OFD928" s="30"/>
      <c r="OFE928" s="30"/>
      <c r="OFF928" s="30"/>
      <c r="OFG928" s="30"/>
      <c r="OFH928" s="30"/>
      <c r="OFI928" s="30"/>
      <c r="OFJ928" s="30"/>
      <c r="OFK928" s="30"/>
      <c r="OFL928" s="30"/>
      <c r="OFM928" s="30"/>
      <c r="OFN928" s="30"/>
      <c r="OFO928" s="30"/>
      <c r="OFP928" s="30"/>
      <c r="OFQ928" s="30"/>
      <c r="OFR928" s="30"/>
      <c r="OFS928" s="30"/>
      <c r="OFT928" s="30"/>
      <c r="OFU928" s="30"/>
      <c r="OFV928" s="30"/>
      <c r="OFW928" s="30"/>
      <c r="OFX928" s="30"/>
      <c r="OFY928" s="30"/>
      <c r="OFZ928" s="30"/>
      <c r="OGA928" s="30"/>
      <c r="OGB928" s="30"/>
      <c r="OGC928" s="30"/>
      <c r="OGD928" s="30"/>
      <c r="OGE928" s="30"/>
      <c r="OGF928" s="30"/>
      <c r="OGG928" s="30"/>
      <c r="OGH928" s="30"/>
      <c r="OGI928" s="30"/>
      <c r="OGJ928" s="30"/>
      <c r="OGK928" s="30"/>
      <c r="OGL928" s="30"/>
      <c r="OGM928" s="30"/>
      <c r="OGN928" s="30"/>
      <c r="OGO928" s="30"/>
      <c r="OGP928" s="30"/>
      <c r="OGQ928" s="30"/>
      <c r="OGR928" s="30"/>
      <c r="OGS928" s="30"/>
      <c r="OGT928" s="30"/>
      <c r="OGU928" s="30"/>
      <c r="OGV928" s="30"/>
      <c r="OGW928" s="30"/>
      <c r="OGX928" s="30"/>
      <c r="OGY928" s="30"/>
      <c r="OGZ928" s="30"/>
      <c r="OHA928" s="30"/>
      <c r="OHB928" s="30"/>
      <c r="OHC928" s="30"/>
      <c r="OHD928" s="30"/>
      <c r="OHE928" s="30"/>
      <c r="OHF928" s="30"/>
      <c r="OHG928" s="30"/>
      <c r="OHH928" s="30"/>
      <c r="OHI928" s="30"/>
      <c r="OHJ928" s="30"/>
      <c r="OHK928" s="30"/>
      <c r="OHL928" s="30"/>
      <c r="OHM928" s="30"/>
      <c r="OHN928" s="30"/>
      <c r="OHO928" s="30"/>
      <c r="OHP928" s="30"/>
      <c r="OHQ928" s="30"/>
      <c r="OHR928" s="30"/>
      <c r="OHS928" s="30"/>
      <c r="OHT928" s="30"/>
      <c r="OHU928" s="30"/>
      <c r="OHV928" s="30"/>
      <c r="OHW928" s="30"/>
      <c r="OHX928" s="30"/>
      <c r="OHY928" s="30"/>
      <c r="OHZ928" s="30"/>
      <c r="OIA928" s="30"/>
      <c r="OIB928" s="30"/>
      <c r="OIC928" s="30"/>
      <c r="OID928" s="30"/>
      <c r="OIE928" s="30"/>
      <c r="OIF928" s="30"/>
      <c r="OIG928" s="30"/>
      <c r="OIH928" s="30"/>
      <c r="OII928" s="30"/>
      <c r="OIJ928" s="30"/>
      <c r="OIK928" s="30"/>
      <c r="OIL928" s="30"/>
      <c r="OIM928" s="30"/>
      <c r="OIN928" s="30"/>
      <c r="OIO928" s="30"/>
      <c r="OIP928" s="30"/>
      <c r="OIQ928" s="30"/>
      <c r="OIR928" s="30"/>
      <c r="OIS928" s="30"/>
      <c r="OIT928" s="30"/>
      <c r="OIU928" s="30"/>
      <c r="OIV928" s="30"/>
      <c r="OIW928" s="30"/>
      <c r="OIX928" s="30"/>
      <c r="OIY928" s="30"/>
      <c r="OIZ928" s="30"/>
      <c r="OJA928" s="30"/>
      <c r="OJB928" s="30"/>
      <c r="OJC928" s="30"/>
      <c r="OJD928" s="30"/>
      <c r="OJE928" s="30"/>
      <c r="OJF928" s="30"/>
      <c r="OJG928" s="30"/>
      <c r="OJH928" s="30"/>
      <c r="OJI928" s="30"/>
      <c r="OJJ928" s="30"/>
      <c r="OJK928" s="30"/>
      <c r="OJL928" s="30"/>
      <c r="OJM928" s="30"/>
      <c r="OJN928" s="30"/>
      <c r="OJO928" s="30"/>
      <c r="OJP928" s="30"/>
      <c r="OJQ928" s="30"/>
      <c r="OJR928" s="30"/>
      <c r="OJS928" s="30"/>
      <c r="OJT928" s="30"/>
      <c r="OJU928" s="30"/>
      <c r="OJV928" s="30"/>
      <c r="OJW928" s="30"/>
      <c r="OJX928" s="30"/>
      <c r="OJY928" s="30"/>
      <c r="OJZ928" s="30"/>
      <c r="OKA928" s="30"/>
      <c r="OKB928" s="30"/>
      <c r="OKC928" s="30"/>
      <c r="OKD928" s="30"/>
      <c r="OKE928" s="30"/>
      <c r="OKF928" s="30"/>
      <c r="OKG928" s="30"/>
      <c r="OKH928" s="30"/>
      <c r="OKI928" s="30"/>
      <c r="OKJ928" s="30"/>
      <c r="OKK928" s="30"/>
      <c r="OKL928" s="30"/>
      <c r="OKM928" s="30"/>
      <c r="OKN928" s="30"/>
      <c r="OKO928" s="30"/>
      <c r="OKP928" s="30"/>
      <c r="OKQ928" s="30"/>
      <c r="OKR928" s="30"/>
      <c r="OKS928" s="30"/>
      <c r="OKT928" s="30"/>
      <c r="OKU928" s="30"/>
      <c r="OKV928" s="30"/>
      <c r="OKW928" s="30"/>
      <c r="OKX928" s="30"/>
      <c r="OKY928" s="30"/>
      <c r="OKZ928" s="30"/>
      <c r="OLA928" s="30"/>
      <c r="OLB928" s="30"/>
      <c r="OLC928" s="30"/>
      <c r="OLD928" s="30"/>
      <c r="OLE928" s="30"/>
      <c r="OLF928" s="30"/>
      <c r="OLG928" s="30"/>
      <c r="OLH928" s="30"/>
      <c r="OLI928" s="30"/>
      <c r="OLJ928" s="30"/>
      <c r="OLK928" s="30"/>
      <c r="OLL928" s="30"/>
      <c r="OLM928" s="30"/>
      <c r="OLN928" s="30"/>
      <c r="OLO928" s="30"/>
      <c r="OLP928" s="30"/>
      <c r="OLQ928" s="30"/>
      <c r="OLR928" s="30"/>
      <c r="OLS928" s="30"/>
      <c r="OLT928" s="30"/>
      <c r="OLU928" s="30"/>
      <c r="OLV928" s="30"/>
      <c r="OLW928" s="30"/>
      <c r="OLX928" s="30"/>
      <c r="OLY928" s="30"/>
      <c r="OLZ928" s="30"/>
      <c r="OMA928" s="30"/>
      <c r="OMB928" s="30"/>
      <c r="OMC928" s="30"/>
      <c r="OMD928" s="30"/>
      <c r="OME928" s="30"/>
      <c r="OMF928" s="30"/>
      <c r="OMG928" s="30"/>
      <c r="OMH928" s="30"/>
      <c r="OMI928" s="30"/>
      <c r="OMJ928" s="30"/>
      <c r="OMK928" s="30"/>
      <c r="OML928" s="30"/>
      <c r="OMM928" s="30"/>
      <c r="OMN928" s="30"/>
      <c r="OMO928" s="30"/>
      <c r="OMP928" s="30"/>
      <c r="OMQ928" s="30"/>
      <c r="OMR928" s="30"/>
      <c r="OMS928" s="30"/>
      <c r="OMT928" s="30"/>
      <c r="OMU928" s="30"/>
      <c r="OMV928" s="30"/>
      <c r="OMW928" s="30"/>
      <c r="OMX928" s="30"/>
      <c r="OMY928" s="30"/>
      <c r="OMZ928" s="30"/>
      <c r="ONA928" s="30"/>
      <c r="ONB928" s="30"/>
      <c r="ONC928" s="30"/>
      <c r="OND928" s="30"/>
      <c r="ONE928" s="30"/>
      <c r="ONF928" s="30"/>
      <c r="ONG928" s="30"/>
      <c r="ONH928" s="30"/>
      <c r="ONI928" s="30"/>
      <c r="ONJ928" s="30"/>
      <c r="ONK928" s="30"/>
      <c r="ONL928" s="30"/>
      <c r="ONM928" s="30"/>
      <c r="ONN928" s="30"/>
      <c r="ONO928" s="30"/>
      <c r="ONP928" s="30"/>
      <c r="ONQ928" s="30"/>
      <c r="ONR928" s="30"/>
      <c r="ONS928" s="30"/>
      <c r="ONT928" s="30"/>
      <c r="ONU928" s="30"/>
      <c r="ONV928" s="30"/>
      <c r="ONW928" s="30"/>
      <c r="ONX928" s="30"/>
      <c r="ONY928" s="30"/>
      <c r="ONZ928" s="30"/>
      <c r="OOA928" s="30"/>
      <c r="OOB928" s="30"/>
      <c r="OOC928" s="30"/>
      <c r="OOD928" s="30"/>
      <c r="OOE928" s="30"/>
      <c r="OOF928" s="30"/>
      <c r="OOG928" s="30"/>
      <c r="OOH928" s="30"/>
      <c r="OOI928" s="30"/>
      <c r="OOJ928" s="30"/>
      <c r="OOK928" s="30"/>
      <c r="OOL928" s="30"/>
      <c r="OOM928" s="30"/>
      <c r="OON928" s="30"/>
      <c r="OOO928" s="30"/>
      <c r="OOP928" s="30"/>
      <c r="OOQ928" s="30"/>
      <c r="OOR928" s="30"/>
      <c r="OOS928" s="30"/>
      <c r="OOT928" s="30"/>
      <c r="OOU928" s="30"/>
      <c r="OOV928" s="30"/>
      <c r="OOW928" s="30"/>
      <c r="OOX928" s="30"/>
      <c r="OOY928" s="30"/>
      <c r="OOZ928" s="30"/>
      <c r="OPA928" s="30"/>
      <c r="OPB928" s="30"/>
      <c r="OPC928" s="30"/>
      <c r="OPD928" s="30"/>
      <c r="OPE928" s="30"/>
      <c r="OPF928" s="30"/>
      <c r="OPG928" s="30"/>
      <c r="OPH928" s="30"/>
      <c r="OPI928" s="30"/>
      <c r="OPJ928" s="30"/>
      <c r="OPK928" s="30"/>
      <c r="OPL928" s="30"/>
      <c r="OPM928" s="30"/>
      <c r="OPN928" s="30"/>
      <c r="OPO928" s="30"/>
      <c r="OPP928" s="30"/>
      <c r="OPQ928" s="30"/>
      <c r="OPR928" s="30"/>
      <c r="OPS928" s="30"/>
      <c r="OPT928" s="30"/>
      <c r="OPU928" s="30"/>
      <c r="OPV928" s="30"/>
      <c r="OPW928" s="30"/>
      <c r="OPX928" s="30"/>
      <c r="OPY928" s="30"/>
      <c r="OPZ928" s="30"/>
      <c r="OQA928" s="30"/>
      <c r="OQB928" s="30"/>
      <c r="OQC928" s="30"/>
      <c r="OQD928" s="30"/>
      <c r="OQE928" s="30"/>
      <c r="OQF928" s="30"/>
      <c r="OQG928" s="30"/>
      <c r="OQH928" s="30"/>
      <c r="OQI928" s="30"/>
      <c r="OQJ928" s="30"/>
      <c r="OQK928" s="30"/>
      <c r="OQL928" s="30"/>
      <c r="OQM928" s="30"/>
      <c r="OQN928" s="30"/>
      <c r="OQO928" s="30"/>
      <c r="OQP928" s="30"/>
      <c r="OQQ928" s="30"/>
      <c r="OQR928" s="30"/>
      <c r="OQS928" s="30"/>
      <c r="OQT928" s="30"/>
      <c r="OQU928" s="30"/>
      <c r="OQV928" s="30"/>
      <c r="OQW928" s="30"/>
      <c r="OQX928" s="30"/>
      <c r="OQY928" s="30"/>
      <c r="OQZ928" s="30"/>
      <c r="ORA928" s="30"/>
      <c r="ORB928" s="30"/>
      <c r="ORC928" s="30"/>
      <c r="ORD928" s="30"/>
      <c r="ORE928" s="30"/>
      <c r="ORF928" s="30"/>
      <c r="ORG928" s="30"/>
      <c r="ORH928" s="30"/>
      <c r="ORI928" s="30"/>
      <c r="ORJ928" s="30"/>
      <c r="ORK928" s="30"/>
      <c r="ORL928" s="30"/>
      <c r="ORM928" s="30"/>
      <c r="ORN928" s="30"/>
      <c r="ORO928" s="30"/>
      <c r="ORP928" s="30"/>
      <c r="ORQ928" s="30"/>
      <c r="ORR928" s="30"/>
      <c r="ORS928" s="30"/>
      <c r="ORT928" s="30"/>
      <c r="ORU928" s="30"/>
      <c r="ORV928" s="30"/>
      <c r="ORW928" s="30"/>
      <c r="ORX928" s="30"/>
      <c r="ORY928" s="30"/>
      <c r="ORZ928" s="30"/>
      <c r="OSA928" s="30"/>
      <c r="OSB928" s="30"/>
      <c r="OSC928" s="30"/>
      <c r="OSD928" s="30"/>
      <c r="OSE928" s="30"/>
      <c r="OSF928" s="30"/>
      <c r="OSG928" s="30"/>
      <c r="OSH928" s="30"/>
      <c r="OSI928" s="30"/>
      <c r="OSJ928" s="30"/>
      <c r="OSK928" s="30"/>
      <c r="OSL928" s="30"/>
      <c r="OSM928" s="30"/>
      <c r="OSN928" s="30"/>
      <c r="OSO928" s="30"/>
      <c r="OSP928" s="30"/>
      <c r="OSQ928" s="30"/>
      <c r="OSR928" s="30"/>
      <c r="OSS928" s="30"/>
      <c r="OST928" s="30"/>
      <c r="OSU928" s="30"/>
      <c r="OSV928" s="30"/>
      <c r="OSW928" s="30"/>
      <c r="OSX928" s="30"/>
      <c r="OSY928" s="30"/>
      <c r="OSZ928" s="30"/>
      <c r="OTA928" s="30"/>
      <c r="OTB928" s="30"/>
      <c r="OTC928" s="30"/>
      <c r="OTD928" s="30"/>
      <c r="OTE928" s="30"/>
      <c r="OTF928" s="30"/>
      <c r="OTG928" s="30"/>
      <c r="OTH928" s="30"/>
      <c r="OTI928" s="30"/>
      <c r="OTJ928" s="30"/>
      <c r="OTK928" s="30"/>
      <c r="OTL928" s="30"/>
      <c r="OTM928" s="30"/>
      <c r="OTN928" s="30"/>
      <c r="OTO928" s="30"/>
      <c r="OTP928" s="30"/>
      <c r="OTQ928" s="30"/>
      <c r="OTR928" s="30"/>
      <c r="OTS928" s="30"/>
      <c r="OTT928" s="30"/>
      <c r="OTU928" s="30"/>
      <c r="OTV928" s="30"/>
      <c r="OTW928" s="30"/>
      <c r="OTX928" s="30"/>
      <c r="OTY928" s="30"/>
      <c r="OTZ928" s="30"/>
      <c r="OUA928" s="30"/>
      <c r="OUB928" s="30"/>
      <c r="OUC928" s="30"/>
      <c r="OUD928" s="30"/>
      <c r="OUE928" s="30"/>
      <c r="OUF928" s="30"/>
      <c r="OUG928" s="30"/>
      <c r="OUH928" s="30"/>
      <c r="OUI928" s="30"/>
      <c r="OUJ928" s="30"/>
      <c r="OUK928" s="30"/>
      <c r="OUL928" s="30"/>
      <c r="OUM928" s="30"/>
      <c r="OUN928" s="30"/>
      <c r="OUO928" s="30"/>
      <c r="OUP928" s="30"/>
      <c r="OUQ928" s="30"/>
      <c r="OUR928" s="30"/>
      <c r="OUS928" s="30"/>
      <c r="OUT928" s="30"/>
      <c r="OUU928" s="30"/>
      <c r="OUV928" s="30"/>
      <c r="OUW928" s="30"/>
      <c r="OUX928" s="30"/>
      <c r="OUY928" s="30"/>
      <c r="OUZ928" s="30"/>
      <c r="OVA928" s="30"/>
      <c r="OVB928" s="30"/>
      <c r="OVC928" s="30"/>
      <c r="OVD928" s="30"/>
      <c r="OVE928" s="30"/>
      <c r="OVF928" s="30"/>
      <c r="OVG928" s="30"/>
      <c r="OVH928" s="30"/>
      <c r="OVI928" s="30"/>
      <c r="OVJ928" s="30"/>
      <c r="OVK928" s="30"/>
      <c r="OVL928" s="30"/>
      <c r="OVM928" s="30"/>
      <c r="OVN928" s="30"/>
      <c r="OVO928" s="30"/>
      <c r="OVP928" s="30"/>
      <c r="OVQ928" s="30"/>
      <c r="OVR928" s="30"/>
      <c r="OVS928" s="30"/>
      <c r="OVT928" s="30"/>
      <c r="OVU928" s="30"/>
      <c r="OVV928" s="30"/>
      <c r="OVW928" s="30"/>
      <c r="OVX928" s="30"/>
      <c r="OVY928" s="30"/>
      <c r="OVZ928" s="30"/>
      <c r="OWA928" s="30"/>
      <c r="OWB928" s="30"/>
      <c r="OWC928" s="30"/>
      <c r="OWD928" s="30"/>
      <c r="OWE928" s="30"/>
      <c r="OWF928" s="30"/>
      <c r="OWG928" s="30"/>
      <c r="OWH928" s="30"/>
      <c r="OWI928" s="30"/>
      <c r="OWJ928" s="30"/>
      <c r="OWK928" s="30"/>
      <c r="OWL928" s="30"/>
      <c r="OWM928" s="30"/>
      <c r="OWN928" s="30"/>
      <c r="OWO928" s="30"/>
      <c r="OWP928" s="30"/>
      <c r="OWQ928" s="30"/>
      <c r="OWR928" s="30"/>
      <c r="OWS928" s="30"/>
      <c r="OWT928" s="30"/>
      <c r="OWU928" s="30"/>
      <c r="OWV928" s="30"/>
      <c r="OWW928" s="30"/>
      <c r="OWX928" s="30"/>
      <c r="OWY928" s="30"/>
      <c r="OWZ928" s="30"/>
      <c r="OXA928" s="30"/>
      <c r="OXB928" s="30"/>
      <c r="OXC928" s="30"/>
      <c r="OXD928" s="30"/>
      <c r="OXE928" s="30"/>
      <c r="OXF928" s="30"/>
      <c r="OXG928" s="30"/>
      <c r="OXH928" s="30"/>
      <c r="OXI928" s="30"/>
      <c r="OXJ928" s="30"/>
      <c r="OXK928" s="30"/>
      <c r="OXL928" s="30"/>
      <c r="OXM928" s="30"/>
      <c r="OXN928" s="30"/>
      <c r="OXO928" s="30"/>
      <c r="OXP928" s="30"/>
      <c r="OXQ928" s="30"/>
      <c r="OXR928" s="30"/>
      <c r="OXS928" s="30"/>
      <c r="OXT928" s="30"/>
      <c r="OXU928" s="30"/>
      <c r="OXV928" s="30"/>
      <c r="OXW928" s="30"/>
      <c r="OXX928" s="30"/>
      <c r="OXY928" s="30"/>
      <c r="OXZ928" s="30"/>
      <c r="OYA928" s="30"/>
      <c r="OYB928" s="30"/>
      <c r="OYC928" s="30"/>
      <c r="OYD928" s="30"/>
      <c r="OYE928" s="30"/>
      <c r="OYF928" s="30"/>
      <c r="OYG928" s="30"/>
      <c r="OYH928" s="30"/>
      <c r="OYI928" s="30"/>
      <c r="OYJ928" s="30"/>
      <c r="OYK928" s="30"/>
      <c r="OYL928" s="30"/>
      <c r="OYM928" s="30"/>
      <c r="OYN928" s="30"/>
      <c r="OYO928" s="30"/>
      <c r="OYP928" s="30"/>
      <c r="OYQ928" s="30"/>
      <c r="OYR928" s="30"/>
      <c r="OYS928" s="30"/>
      <c r="OYT928" s="30"/>
      <c r="OYU928" s="30"/>
      <c r="OYV928" s="30"/>
      <c r="OYW928" s="30"/>
      <c r="OYX928" s="30"/>
      <c r="OYY928" s="30"/>
      <c r="OYZ928" s="30"/>
      <c r="OZA928" s="30"/>
      <c r="OZB928" s="30"/>
      <c r="OZC928" s="30"/>
      <c r="OZD928" s="30"/>
      <c r="OZE928" s="30"/>
      <c r="OZF928" s="30"/>
      <c r="OZG928" s="30"/>
      <c r="OZH928" s="30"/>
      <c r="OZI928" s="30"/>
      <c r="OZJ928" s="30"/>
      <c r="OZK928" s="30"/>
      <c r="OZL928" s="30"/>
      <c r="OZM928" s="30"/>
      <c r="OZN928" s="30"/>
      <c r="OZO928" s="30"/>
      <c r="OZP928" s="30"/>
      <c r="OZQ928" s="30"/>
      <c r="OZR928" s="30"/>
      <c r="OZS928" s="30"/>
      <c r="OZT928" s="30"/>
      <c r="OZU928" s="30"/>
      <c r="OZV928" s="30"/>
      <c r="OZW928" s="30"/>
      <c r="OZX928" s="30"/>
      <c r="OZY928" s="30"/>
      <c r="OZZ928" s="30"/>
      <c r="PAA928" s="30"/>
      <c r="PAB928" s="30"/>
      <c r="PAC928" s="30"/>
      <c r="PAD928" s="30"/>
      <c r="PAE928" s="30"/>
      <c r="PAF928" s="30"/>
      <c r="PAG928" s="30"/>
      <c r="PAH928" s="30"/>
      <c r="PAI928" s="30"/>
      <c r="PAJ928" s="30"/>
      <c r="PAK928" s="30"/>
      <c r="PAL928" s="30"/>
      <c r="PAM928" s="30"/>
      <c r="PAN928" s="30"/>
      <c r="PAO928" s="30"/>
      <c r="PAP928" s="30"/>
      <c r="PAQ928" s="30"/>
      <c r="PAR928" s="30"/>
      <c r="PAS928" s="30"/>
      <c r="PAT928" s="30"/>
      <c r="PAU928" s="30"/>
      <c r="PAV928" s="30"/>
      <c r="PAW928" s="30"/>
      <c r="PAX928" s="30"/>
      <c r="PAY928" s="30"/>
      <c r="PAZ928" s="30"/>
      <c r="PBA928" s="30"/>
      <c r="PBB928" s="30"/>
      <c r="PBC928" s="30"/>
      <c r="PBD928" s="30"/>
      <c r="PBE928" s="30"/>
      <c r="PBF928" s="30"/>
      <c r="PBG928" s="30"/>
      <c r="PBH928" s="30"/>
      <c r="PBI928" s="30"/>
      <c r="PBJ928" s="30"/>
      <c r="PBK928" s="30"/>
      <c r="PBL928" s="30"/>
      <c r="PBM928" s="30"/>
      <c r="PBN928" s="30"/>
      <c r="PBO928" s="30"/>
      <c r="PBP928" s="30"/>
      <c r="PBQ928" s="30"/>
      <c r="PBR928" s="30"/>
      <c r="PBS928" s="30"/>
      <c r="PBT928" s="30"/>
      <c r="PBU928" s="30"/>
      <c r="PBV928" s="30"/>
      <c r="PBW928" s="30"/>
      <c r="PBX928" s="30"/>
      <c r="PBY928" s="30"/>
      <c r="PBZ928" s="30"/>
      <c r="PCA928" s="30"/>
      <c r="PCB928" s="30"/>
      <c r="PCC928" s="30"/>
      <c r="PCD928" s="30"/>
      <c r="PCE928" s="30"/>
      <c r="PCF928" s="30"/>
      <c r="PCG928" s="30"/>
      <c r="PCH928" s="30"/>
      <c r="PCI928" s="30"/>
      <c r="PCJ928" s="30"/>
      <c r="PCK928" s="30"/>
      <c r="PCL928" s="30"/>
      <c r="PCM928" s="30"/>
      <c r="PCN928" s="30"/>
      <c r="PCO928" s="30"/>
      <c r="PCP928" s="30"/>
      <c r="PCQ928" s="30"/>
      <c r="PCR928" s="30"/>
      <c r="PCS928" s="30"/>
      <c r="PCT928" s="30"/>
      <c r="PCU928" s="30"/>
      <c r="PCV928" s="30"/>
      <c r="PCW928" s="30"/>
      <c r="PCX928" s="30"/>
      <c r="PCY928" s="30"/>
      <c r="PCZ928" s="30"/>
      <c r="PDA928" s="30"/>
      <c r="PDB928" s="30"/>
      <c r="PDC928" s="30"/>
      <c r="PDD928" s="30"/>
      <c r="PDE928" s="30"/>
      <c r="PDF928" s="30"/>
      <c r="PDG928" s="30"/>
      <c r="PDH928" s="30"/>
      <c r="PDI928" s="30"/>
      <c r="PDJ928" s="30"/>
      <c r="PDK928" s="30"/>
      <c r="PDL928" s="30"/>
      <c r="PDM928" s="30"/>
      <c r="PDN928" s="30"/>
      <c r="PDO928" s="30"/>
      <c r="PDP928" s="30"/>
      <c r="PDQ928" s="30"/>
      <c r="PDR928" s="30"/>
      <c r="PDS928" s="30"/>
      <c r="PDT928" s="30"/>
      <c r="PDU928" s="30"/>
      <c r="PDV928" s="30"/>
      <c r="PDW928" s="30"/>
      <c r="PDX928" s="30"/>
      <c r="PDY928" s="30"/>
      <c r="PDZ928" s="30"/>
      <c r="PEA928" s="30"/>
      <c r="PEB928" s="30"/>
      <c r="PEC928" s="30"/>
      <c r="PED928" s="30"/>
      <c r="PEE928" s="30"/>
      <c r="PEF928" s="30"/>
      <c r="PEG928" s="30"/>
      <c r="PEH928" s="30"/>
      <c r="PEI928" s="30"/>
      <c r="PEJ928" s="30"/>
      <c r="PEK928" s="30"/>
      <c r="PEL928" s="30"/>
      <c r="PEM928" s="30"/>
      <c r="PEN928" s="30"/>
      <c r="PEO928" s="30"/>
      <c r="PEP928" s="30"/>
      <c r="PEQ928" s="30"/>
      <c r="PER928" s="30"/>
      <c r="PES928" s="30"/>
      <c r="PET928" s="30"/>
      <c r="PEU928" s="30"/>
      <c r="PEV928" s="30"/>
      <c r="PEW928" s="30"/>
      <c r="PEX928" s="30"/>
      <c r="PEY928" s="30"/>
      <c r="PEZ928" s="30"/>
      <c r="PFA928" s="30"/>
      <c r="PFB928" s="30"/>
      <c r="PFC928" s="30"/>
      <c r="PFD928" s="30"/>
      <c r="PFE928" s="30"/>
      <c r="PFF928" s="30"/>
      <c r="PFG928" s="30"/>
      <c r="PFH928" s="30"/>
      <c r="PFI928" s="30"/>
      <c r="PFJ928" s="30"/>
      <c r="PFK928" s="30"/>
      <c r="PFL928" s="30"/>
      <c r="PFM928" s="30"/>
      <c r="PFN928" s="30"/>
      <c r="PFO928" s="30"/>
      <c r="PFP928" s="30"/>
      <c r="PFQ928" s="30"/>
      <c r="PFR928" s="30"/>
      <c r="PFS928" s="30"/>
      <c r="PFT928" s="30"/>
      <c r="PFU928" s="30"/>
      <c r="PFV928" s="30"/>
      <c r="PFW928" s="30"/>
      <c r="PFX928" s="30"/>
      <c r="PFY928" s="30"/>
      <c r="PFZ928" s="30"/>
      <c r="PGA928" s="30"/>
      <c r="PGB928" s="30"/>
      <c r="PGC928" s="30"/>
      <c r="PGD928" s="30"/>
      <c r="PGE928" s="30"/>
      <c r="PGF928" s="30"/>
      <c r="PGG928" s="30"/>
      <c r="PGH928" s="30"/>
      <c r="PGI928" s="30"/>
      <c r="PGJ928" s="30"/>
      <c r="PGK928" s="30"/>
      <c r="PGL928" s="30"/>
      <c r="PGM928" s="30"/>
      <c r="PGN928" s="30"/>
      <c r="PGO928" s="30"/>
      <c r="PGP928" s="30"/>
      <c r="PGQ928" s="30"/>
      <c r="PGR928" s="30"/>
      <c r="PGS928" s="30"/>
      <c r="PGT928" s="30"/>
      <c r="PGU928" s="30"/>
      <c r="PGV928" s="30"/>
      <c r="PGW928" s="30"/>
      <c r="PGX928" s="30"/>
      <c r="PGY928" s="30"/>
      <c r="PGZ928" s="30"/>
      <c r="PHA928" s="30"/>
      <c r="PHB928" s="30"/>
      <c r="PHC928" s="30"/>
      <c r="PHD928" s="30"/>
      <c r="PHE928" s="30"/>
      <c r="PHF928" s="30"/>
      <c r="PHG928" s="30"/>
      <c r="PHH928" s="30"/>
      <c r="PHI928" s="30"/>
      <c r="PHJ928" s="30"/>
      <c r="PHK928" s="30"/>
      <c r="PHL928" s="30"/>
      <c r="PHM928" s="30"/>
      <c r="PHN928" s="30"/>
      <c r="PHO928" s="30"/>
      <c r="PHP928" s="30"/>
      <c r="PHQ928" s="30"/>
      <c r="PHR928" s="30"/>
      <c r="PHS928" s="30"/>
      <c r="PHT928" s="30"/>
      <c r="PHU928" s="30"/>
      <c r="PHV928" s="30"/>
      <c r="PHW928" s="30"/>
      <c r="PHX928" s="30"/>
      <c r="PHY928" s="30"/>
      <c r="PHZ928" s="30"/>
      <c r="PIA928" s="30"/>
      <c r="PIB928" s="30"/>
      <c r="PIC928" s="30"/>
      <c r="PID928" s="30"/>
      <c r="PIE928" s="30"/>
      <c r="PIF928" s="30"/>
      <c r="PIG928" s="30"/>
      <c r="PIH928" s="30"/>
      <c r="PII928" s="30"/>
      <c r="PIJ928" s="30"/>
      <c r="PIK928" s="30"/>
      <c r="PIL928" s="30"/>
      <c r="PIM928" s="30"/>
      <c r="PIN928" s="30"/>
      <c r="PIO928" s="30"/>
      <c r="PIP928" s="30"/>
      <c r="PIQ928" s="30"/>
      <c r="PIR928" s="30"/>
      <c r="PIS928" s="30"/>
      <c r="PIT928" s="30"/>
      <c r="PIU928" s="30"/>
      <c r="PIV928" s="30"/>
      <c r="PIW928" s="30"/>
      <c r="PIX928" s="30"/>
      <c r="PIY928" s="30"/>
      <c r="PIZ928" s="30"/>
      <c r="PJA928" s="30"/>
      <c r="PJB928" s="30"/>
      <c r="PJC928" s="30"/>
      <c r="PJD928" s="30"/>
      <c r="PJE928" s="30"/>
      <c r="PJF928" s="30"/>
      <c r="PJG928" s="30"/>
      <c r="PJH928" s="30"/>
      <c r="PJI928" s="30"/>
      <c r="PJJ928" s="30"/>
      <c r="PJK928" s="30"/>
      <c r="PJL928" s="30"/>
      <c r="PJM928" s="30"/>
      <c r="PJN928" s="30"/>
      <c r="PJO928" s="30"/>
      <c r="PJP928" s="30"/>
      <c r="PJQ928" s="30"/>
      <c r="PJR928" s="30"/>
      <c r="PJS928" s="30"/>
      <c r="PJT928" s="30"/>
      <c r="PJU928" s="30"/>
      <c r="PJV928" s="30"/>
      <c r="PJW928" s="30"/>
      <c r="PJX928" s="30"/>
      <c r="PJY928" s="30"/>
      <c r="PJZ928" s="30"/>
      <c r="PKA928" s="30"/>
      <c r="PKB928" s="30"/>
      <c r="PKC928" s="30"/>
      <c r="PKD928" s="30"/>
      <c r="PKE928" s="30"/>
      <c r="PKF928" s="30"/>
      <c r="PKG928" s="30"/>
      <c r="PKH928" s="30"/>
      <c r="PKI928" s="30"/>
      <c r="PKJ928" s="30"/>
      <c r="PKK928" s="30"/>
      <c r="PKL928" s="30"/>
      <c r="PKM928" s="30"/>
      <c r="PKN928" s="30"/>
      <c r="PKO928" s="30"/>
      <c r="PKP928" s="30"/>
      <c r="PKQ928" s="30"/>
      <c r="PKR928" s="30"/>
      <c r="PKS928" s="30"/>
      <c r="PKT928" s="30"/>
      <c r="PKU928" s="30"/>
      <c r="PKV928" s="30"/>
      <c r="PKW928" s="30"/>
      <c r="PKX928" s="30"/>
      <c r="PKY928" s="30"/>
      <c r="PKZ928" s="30"/>
      <c r="PLA928" s="30"/>
      <c r="PLB928" s="30"/>
      <c r="PLC928" s="30"/>
      <c r="PLD928" s="30"/>
      <c r="PLE928" s="30"/>
      <c r="PLF928" s="30"/>
      <c r="PLG928" s="30"/>
      <c r="PLH928" s="30"/>
      <c r="PLI928" s="30"/>
      <c r="PLJ928" s="30"/>
      <c r="PLK928" s="30"/>
      <c r="PLL928" s="30"/>
      <c r="PLM928" s="30"/>
      <c r="PLN928" s="30"/>
      <c r="PLO928" s="30"/>
      <c r="PLP928" s="30"/>
      <c r="PLQ928" s="30"/>
      <c r="PLR928" s="30"/>
      <c r="PLS928" s="30"/>
      <c r="PLT928" s="30"/>
      <c r="PLU928" s="30"/>
      <c r="PLV928" s="30"/>
      <c r="PLW928" s="30"/>
      <c r="PLX928" s="30"/>
      <c r="PLY928" s="30"/>
      <c r="PLZ928" s="30"/>
      <c r="PMA928" s="30"/>
      <c r="PMB928" s="30"/>
      <c r="PMC928" s="30"/>
      <c r="PMD928" s="30"/>
      <c r="PME928" s="30"/>
      <c r="PMF928" s="30"/>
      <c r="PMG928" s="30"/>
      <c r="PMH928" s="30"/>
      <c r="PMI928" s="30"/>
      <c r="PMJ928" s="30"/>
      <c r="PMK928" s="30"/>
      <c r="PML928" s="30"/>
      <c r="PMM928" s="30"/>
      <c r="PMN928" s="30"/>
      <c r="PMO928" s="30"/>
      <c r="PMP928" s="30"/>
      <c r="PMQ928" s="30"/>
      <c r="PMR928" s="30"/>
      <c r="PMS928" s="30"/>
      <c r="PMT928" s="30"/>
      <c r="PMU928" s="30"/>
      <c r="PMV928" s="30"/>
      <c r="PMW928" s="30"/>
      <c r="PMX928" s="30"/>
      <c r="PMY928" s="30"/>
      <c r="PMZ928" s="30"/>
      <c r="PNA928" s="30"/>
      <c r="PNB928" s="30"/>
      <c r="PNC928" s="30"/>
      <c r="PND928" s="30"/>
      <c r="PNE928" s="30"/>
      <c r="PNF928" s="30"/>
      <c r="PNG928" s="30"/>
      <c r="PNH928" s="30"/>
      <c r="PNI928" s="30"/>
      <c r="PNJ928" s="30"/>
      <c r="PNK928" s="30"/>
      <c r="PNL928" s="30"/>
      <c r="PNM928" s="30"/>
      <c r="PNN928" s="30"/>
      <c r="PNO928" s="30"/>
      <c r="PNP928" s="30"/>
      <c r="PNQ928" s="30"/>
      <c r="PNR928" s="30"/>
      <c r="PNS928" s="30"/>
      <c r="PNT928" s="30"/>
      <c r="PNU928" s="30"/>
      <c r="PNV928" s="30"/>
      <c r="PNW928" s="30"/>
      <c r="PNX928" s="30"/>
      <c r="PNY928" s="30"/>
      <c r="PNZ928" s="30"/>
      <c r="POA928" s="30"/>
      <c r="POB928" s="30"/>
      <c r="POC928" s="30"/>
      <c r="POD928" s="30"/>
      <c r="POE928" s="30"/>
      <c r="POF928" s="30"/>
      <c r="POG928" s="30"/>
      <c r="POH928" s="30"/>
      <c r="POI928" s="30"/>
      <c r="POJ928" s="30"/>
      <c r="POK928" s="30"/>
      <c r="POL928" s="30"/>
      <c r="POM928" s="30"/>
      <c r="PON928" s="30"/>
      <c r="POO928" s="30"/>
      <c r="POP928" s="30"/>
      <c r="POQ928" s="30"/>
      <c r="POR928" s="30"/>
      <c r="POS928" s="30"/>
      <c r="POT928" s="30"/>
      <c r="POU928" s="30"/>
      <c r="POV928" s="30"/>
      <c r="POW928" s="30"/>
      <c r="POX928" s="30"/>
      <c r="POY928" s="30"/>
      <c r="POZ928" s="30"/>
      <c r="PPA928" s="30"/>
      <c r="PPB928" s="30"/>
      <c r="PPC928" s="30"/>
      <c r="PPD928" s="30"/>
      <c r="PPE928" s="30"/>
      <c r="PPF928" s="30"/>
      <c r="PPG928" s="30"/>
      <c r="PPH928" s="30"/>
      <c r="PPI928" s="30"/>
      <c r="PPJ928" s="30"/>
      <c r="PPK928" s="30"/>
      <c r="PPL928" s="30"/>
      <c r="PPM928" s="30"/>
      <c r="PPN928" s="30"/>
      <c r="PPO928" s="30"/>
      <c r="PPP928" s="30"/>
      <c r="PPQ928" s="30"/>
      <c r="PPR928" s="30"/>
      <c r="PPS928" s="30"/>
      <c r="PPT928" s="30"/>
      <c r="PPU928" s="30"/>
      <c r="PPV928" s="30"/>
      <c r="PPW928" s="30"/>
      <c r="PPX928" s="30"/>
      <c r="PPY928" s="30"/>
      <c r="PPZ928" s="30"/>
      <c r="PQA928" s="30"/>
      <c r="PQB928" s="30"/>
      <c r="PQC928" s="30"/>
      <c r="PQD928" s="30"/>
      <c r="PQE928" s="30"/>
      <c r="PQF928" s="30"/>
      <c r="PQG928" s="30"/>
      <c r="PQH928" s="30"/>
      <c r="PQI928" s="30"/>
      <c r="PQJ928" s="30"/>
      <c r="PQK928" s="30"/>
      <c r="PQL928" s="30"/>
      <c r="PQM928" s="30"/>
      <c r="PQN928" s="30"/>
      <c r="PQO928" s="30"/>
      <c r="PQP928" s="30"/>
      <c r="PQQ928" s="30"/>
      <c r="PQR928" s="30"/>
      <c r="PQS928" s="30"/>
      <c r="PQT928" s="30"/>
      <c r="PQU928" s="30"/>
      <c r="PQV928" s="30"/>
      <c r="PQW928" s="30"/>
      <c r="PQX928" s="30"/>
      <c r="PQY928" s="30"/>
      <c r="PQZ928" s="30"/>
      <c r="PRA928" s="30"/>
      <c r="PRB928" s="30"/>
      <c r="PRC928" s="30"/>
      <c r="PRD928" s="30"/>
      <c r="PRE928" s="30"/>
      <c r="PRF928" s="30"/>
      <c r="PRG928" s="30"/>
      <c r="PRH928" s="30"/>
      <c r="PRI928" s="30"/>
      <c r="PRJ928" s="30"/>
      <c r="PRK928" s="30"/>
      <c r="PRL928" s="30"/>
      <c r="PRM928" s="30"/>
      <c r="PRN928" s="30"/>
      <c r="PRO928" s="30"/>
      <c r="PRP928" s="30"/>
      <c r="PRQ928" s="30"/>
      <c r="PRR928" s="30"/>
      <c r="PRS928" s="30"/>
      <c r="PRT928" s="30"/>
      <c r="PRU928" s="30"/>
      <c r="PRV928" s="30"/>
      <c r="PRW928" s="30"/>
      <c r="PRX928" s="30"/>
      <c r="PRY928" s="30"/>
      <c r="PRZ928" s="30"/>
      <c r="PSA928" s="30"/>
      <c r="PSB928" s="30"/>
      <c r="PSC928" s="30"/>
      <c r="PSD928" s="30"/>
      <c r="PSE928" s="30"/>
      <c r="PSF928" s="30"/>
      <c r="PSG928" s="30"/>
      <c r="PSH928" s="30"/>
      <c r="PSI928" s="30"/>
      <c r="PSJ928" s="30"/>
      <c r="PSK928" s="30"/>
      <c r="PSL928" s="30"/>
      <c r="PSM928" s="30"/>
      <c r="PSN928" s="30"/>
      <c r="PSO928" s="30"/>
      <c r="PSP928" s="30"/>
      <c r="PSQ928" s="30"/>
      <c r="PSR928" s="30"/>
      <c r="PSS928" s="30"/>
      <c r="PST928" s="30"/>
      <c r="PSU928" s="30"/>
      <c r="PSV928" s="30"/>
      <c r="PSW928" s="30"/>
      <c r="PSX928" s="30"/>
      <c r="PSY928" s="30"/>
      <c r="PSZ928" s="30"/>
      <c r="PTA928" s="30"/>
      <c r="PTB928" s="30"/>
      <c r="PTC928" s="30"/>
      <c r="PTD928" s="30"/>
      <c r="PTE928" s="30"/>
      <c r="PTF928" s="30"/>
      <c r="PTG928" s="30"/>
      <c r="PTH928" s="30"/>
      <c r="PTI928" s="30"/>
      <c r="PTJ928" s="30"/>
      <c r="PTK928" s="30"/>
      <c r="PTL928" s="30"/>
      <c r="PTM928" s="30"/>
      <c r="PTN928" s="30"/>
      <c r="PTO928" s="30"/>
      <c r="PTP928" s="30"/>
      <c r="PTQ928" s="30"/>
      <c r="PTR928" s="30"/>
      <c r="PTS928" s="30"/>
      <c r="PTT928" s="30"/>
      <c r="PTU928" s="30"/>
      <c r="PTV928" s="30"/>
      <c r="PTW928" s="30"/>
      <c r="PTX928" s="30"/>
      <c r="PTY928" s="30"/>
      <c r="PTZ928" s="30"/>
      <c r="PUA928" s="30"/>
      <c r="PUB928" s="30"/>
      <c r="PUC928" s="30"/>
      <c r="PUD928" s="30"/>
      <c r="PUE928" s="30"/>
      <c r="PUF928" s="30"/>
      <c r="PUG928" s="30"/>
      <c r="PUH928" s="30"/>
      <c r="PUI928" s="30"/>
      <c r="PUJ928" s="30"/>
      <c r="PUK928" s="30"/>
      <c r="PUL928" s="30"/>
      <c r="PUM928" s="30"/>
      <c r="PUN928" s="30"/>
      <c r="PUO928" s="30"/>
      <c r="PUP928" s="30"/>
      <c r="PUQ928" s="30"/>
      <c r="PUR928" s="30"/>
      <c r="PUS928" s="30"/>
      <c r="PUT928" s="30"/>
      <c r="PUU928" s="30"/>
      <c r="PUV928" s="30"/>
      <c r="PUW928" s="30"/>
      <c r="PUX928" s="30"/>
      <c r="PUY928" s="30"/>
      <c r="PUZ928" s="30"/>
      <c r="PVA928" s="30"/>
      <c r="PVB928" s="30"/>
      <c r="PVC928" s="30"/>
      <c r="PVD928" s="30"/>
      <c r="PVE928" s="30"/>
      <c r="PVF928" s="30"/>
      <c r="PVG928" s="30"/>
      <c r="PVH928" s="30"/>
      <c r="PVI928" s="30"/>
      <c r="PVJ928" s="30"/>
      <c r="PVK928" s="30"/>
      <c r="PVL928" s="30"/>
      <c r="PVM928" s="30"/>
      <c r="PVN928" s="30"/>
      <c r="PVO928" s="30"/>
      <c r="PVP928" s="30"/>
      <c r="PVQ928" s="30"/>
      <c r="PVR928" s="30"/>
      <c r="PVS928" s="30"/>
      <c r="PVT928" s="30"/>
      <c r="PVU928" s="30"/>
      <c r="PVV928" s="30"/>
      <c r="PVW928" s="30"/>
      <c r="PVX928" s="30"/>
      <c r="PVY928" s="30"/>
      <c r="PVZ928" s="30"/>
      <c r="PWA928" s="30"/>
      <c r="PWB928" s="30"/>
      <c r="PWC928" s="30"/>
      <c r="PWD928" s="30"/>
      <c r="PWE928" s="30"/>
      <c r="PWF928" s="30"/>
      <c r="PWG928" s="30"/>
      <c r="PWH928" s="30"/>
      <c r="PWI928" s="30"/>
      <c r="PWJ928" s="30"/>
      <c r="PWK928" s="30"/>
      <c r="PWL928" s="30"/>
      <c r="PWM928" s="30"/>
      <c r="PWN928" s="30"/>
      <c r="PWO928" s="30"/>
      <c r="PWP928" s="30"/>
      <c r="PWQ928" s="30"/>
      <c r="PWR928" s="30"/>
      <c r="PWS928" s="30"/>
      <c r="PWT928" s="30"/>
      <c r="PWU928" s="30"/>
      <c r="PWV928" s="30"/>
      <c r="PWW928" s="30"/>
      <c r="PWX928" s="30"/>
      <c r="PWY928" s="30"/>
      <c r="PWZ928" s="30"/>
      <c r="PXA928" s="30"/>
      <c r="PXB928" s="30"/>
      <c r="PXC928" s="30"/>
      <c r="PXD928" s="30"/>
      <c r="PXE928" s="30"/>
      <c r="PXF928" s="30"/>
      <c r="PXG928" s="30"/>
      <c r="PXH928" s="30"/>
      <c r="PXI928" s="30"/>
      <c r="PXJ928" s="30"/>
      <c r="PXK928" s="30"/>
      <c r="PXL928" s="30"/>
      <c r="PXM928" s="30"/>
      <c r="PXN928" s="30"/>
      <c r="PXO928" s="30"/>
      <c r="PXP928" s="30"/>
      <c r="PXQ928" s="30"/>
      <c r="PXR928" s="30"/>
      <c r="PXS928" s="30"/>
      <c r="PXT928" s="30"/>
      <c r="PXU928" s="30"/>
      <c r="PXV928" s="30"/>
      <c r="PXW928" s="30"/>
      <c r="PXX928" s="30"/>
      <c r="PXY928" s="30"/>
      <c r="PXZ928" s="30"/>
      <c r="PYA928" s="30"/>
      <c r="PYB928" s="30"/>
      <c r="PYC928" s="30"/>
      <c r="PYD928" s="30"/>
      <c r="PYE928" s="30"/>
      <c r="PYF928" s="30"/>
      <c r="PYG928" s="30"/>
      <c r="PYH928" s="30"/>
      <c r="PYI928" s="30"/>
      <c r="PYJ928" s="30"/>
      <c r="PYK928" s="30"/>
      <c r="PYL928" s="30"/>
      <c r="PYM928" s="30"/>
      <c r="PYN928" s="30"/>
      <c r="PYO928" s="30"/>
      <c r="PYP928" s="30"/>
      <c r="PYQ928" s="30"/>
      <c r="PYR928" s="30"/>
      <c r="PYS928" s="30"/>
      <c r="PYT928" s="30"/>
      <c r="PYU928" s="30"/>
      <c r="PYV928" s="30"/>
      <c r="PYW928" s="30"/>
      <c r="PYX928" s="30"/>
      <c r="PYY928" s="30"/>
      <c r="PYZ928" s="30"/>
      <c r="PZA928" s="30"/>
      <c r="PZB928" s="30"/>
      <c r="PZC928" s="30"/>
      <c r="PZD928" s="30"/>
      <c r="PZE928" s="30"/>
      <c r="PZF928" s="30"/>
      <c r="PZG928" s="30"/>
      <c r="PZH928" s="30"/>
      <c r="PZI928" s="30"/>
      <c r="PZJ928" s="30"/>
      <c r="PZK928" s="30"/>
      <c r="PZL928" s="30"/>
      <c r="PZM928" s="30"/>
      <c r="PZN928" s="30"/>
      <c r="PZO928" s="30"/>
      <c r="PZP928" s="30"/>
      <c r="PZQ928" s="30"/>
      <c r="PZR928" s="30"/>
      <c r="PZS928" s="30"/>
      <c r="PZT928" s="30"/>
      <c r="PZU928" s="30"/>
      <c r="PZV928" s="30"/>
      <c r="PZW928" s="30"/>
      <c r="PZX928" s="30"/>
      <c r="PZY928" s="30"/>
      <c r="PZZ928" s="30"/>
      <c r="QAA928" s="30"/>
      <c r="QAB928" s="30"/>
      <c r="QAC928" s="30"/>
      <c r="QAD928" s="30"/>
      <c r="QAE928" s="30"/>
      <c r="QAF928" s="30"/>
      <c r="QAG928" s="30"/>
      <c r="QAH928" s="30"/>
      <c r="QAI928" s="30"/>
      <c r="QAJ928" s="30"/>
      <c r="QAK928" s="30"/>
      <c r="QAL928" s="30"/>
      <c r="QAM928" s="30"/>
      <c r="QAN928" s="30"/>
      <c r="QAO928" s="30"/>
      <c r="QAP928" s="30"/>
      <c r="QAQ928" s="30"/>
      <c r="QAR928" s="30"/>
      <c r="QAS928" s="30"/>
      <c r="QAT928" s="30"/>
      <c r="QAU928" s="30"/>
      <c r="QAV928" s="30"/>
      <c r="QAW928" s="30"/>
      <c r="QAX928" s="30"/>
      <c r="QAY928" s="30"/>
      <c r="QAZ928" s="30"/>
      <c r="QBA928" s="30"/>
      <c r="QBB928" s="30"/>
      <c r="QBC928" s="30"/>
      <c r="QBD928" s="30"/>
      <c r="QBE928" s="30"/>
      <c r="QBF928" s="30"/>
      <c r="QBG928" s="30"/>
      <c r="QBH928" s="30"/>
      <c r="QBI928" s="30"/>
      <c r="QBJ928" s="30"/>
      <c r="QBK928" s="30"/>
      <c r="QBL928" s="30"/>
      <c r="QBM928" s="30"/>
      <c r="QBN928" s="30"/>
      <c r="QBO928" s="30"/>
      <c r="QBP928" s="30"/>
      <c r="QBQ928" s="30"/>
      <c r="QBR928" s="30"/>
      <c r="QBS928" s="30"/>
      <c r="QBT928" s="30"/>
      <c r="QBU928" s="30"/>
      <c r="QBV928" s="30"/>
      <c r="QBW928" s="30"/>
      <c r="QBX928" s="30"/>
      <c r="QBY928" s="30"/>
      <c r="QBZ928" s="30"/>
      <c r="QCA928" s="30"/>
      <c r="QCB928" s="30"/>
      <c r="QCC928" s="30"/>
      <c r="QCD928" s="30"/>
      <c r="QCE928" s="30"/>
      <c r="QCF928" s="30"/>
      <c r="QCG928" s="30"/>
      <c r="QCH928" s="30"/>
      <c r="QCI928" s="30"/>
      <c r="QCJ928" s="30"/>
      <c r="QCK928" s="30"/>
      <c r="QCL928" s="30"/>
      <c r="QCM928" s="30"/>
      <c r="QCN928" s="30"/>
      <c r="QCO928" s="30"/>
      <c r="QCP928" s="30"/>
      <c r="QCQ928" s="30"/>
      <c r="QCR928" s="30"/>
      <c r="QCS928" s="30"/>
      <c r="QCT928" s="30"/>
      <c r="QCU928" s="30"/>
      <c r="QCV928" s="30"/>
      <c r="QCW928" s="30"/>
      <c r="QCX928" s="30"/>
      <c r="QCY928" s="30"/>
      <c r="QCZ928" s="30"/>
      <c r="QDA928" s="30"/>
      <c r="QDB928" s="30"/>
      <c r="QDC928" s="30"/>
      <c r="QDD928" s="30"/>
      <c r="QDE928" s="30"/>
      <c r="QDF928" s="30"/>
      <c r="QDG928" s="30"/>
      <c r="QDH928" s="30"/>
      <c r="QDI928" s="30"/>
      <c r="QDJ928" s="30"/>
      <c r="QDK928" s="30"/>
      <c r="QDL928" s="30"/>
      <c r="QDM928" s="30"/>
      <c r="QDN928" s="30"/>
      <c r="QDO928" s="30"/>
      <c r="QDP928" s="30"/>
      <c r="QDQ928" s="30"/>
      <c r="QDR928" s="30"/>
      <c r="QDS928" s="30"/>
      <c r="QDT928" s="30"/>
      <c r="QDU928" s="30"/>
      <c r="QDV928" s="30"/>
      <c r="QDW928" s="30"/>
      <c r="QDX928" s="30"/>
      <c r="QDY928" s="30"/>
      <c r="QDZ928" s="30"/>
      <c r="QEA928" s="30"/>
      <c r="QEB928" s="30"/>
      <c r="QEC928" s="30"/>
      <c r="QED928" s="30"/>
      <c r="QEE928" s="30"/>
      <c r="QEF928" s="30"/>
      <c r="QEG928" s="30"/>
      <c r="QEH928" s="30"/>
      <c r="QEI928" s="30"/>
      <c r="QEJ928" s="30"/>
      <c r="QEK928" s="30"/>
      <c r="QEL928" s="30"/>
      <c r="QEM928" s="30"/>
      <c r="QEN928" s="30"/>
      <c r="QEO928" s="30"/>
      <c r="QEP928" s="30"/>
      <c r="QEQ928" s="30"/>
      <c r="QER928" s="30"/>
      <c r="QES928" s="30"/>
      <c r="QET928" s="30"/>
      <c r="QEU928" s="30"/>
      <c r="QEV928" s="30"/>
      <c r="QEW928" s="30"/>
      <c r="QEX928" s="30"/>
      <c r="QEY928" s="30"/>
      <c r="QEZ928" s="30"/>
      <c r="QFA928" s="30"/>
      <c r="QFB928" s="30"/>
      <c r="QFC928" s="30"/>
      <c r="QFD928" s="30"/>
      <c r="QFE928" s="30"/>
      <c r="QFF928" s="30"/>
      <c r="QFG928" s="30"/>
      <c r="QFH928" s="30"/>
      <c r="QFI928" s="30"/>
      <c r="QFJ928" s="30"/>
      <c r="QFK928" s="30"/>
      <c r="QFL928" s="30"/>
      <c r="QFM928" s="30"/>
      <c r="QFN928" s="30"/>
      <c r="QFO928" s="30"/>
      <c r="QFP928" s="30"/>
      <c r="QFQ928" s="30"/>
      <c r="QFR928" s="30"/>
      <c r="QFS928" s="30"/>
      <c r="QFT928" s="30"/>
      <c r="QFU928" s="30"/>
      <c r="QFV928" s="30"/>
      <c r="QFW928" s="30"/>
      <c r="QFX928" s="30"/>
      <c r="QFY928" s="30"/>
      <c r="QFZ928" s="30"/>
      <c r="QGA928" s="30"/>
      <c r="QGB928" s="30"/>
      <c r="QGC928" s="30"/>
      <c r="QGD928" s="30"/>
      <c r="QGE928" s="30"/>
      <c r="QGF928" s="30"/>
      <c r="QGG928" s="30"/>
      <c r="QGH928" s="30"/>
      <c r="QGI928" s="30"/>
      <c r="QGJ928" s="30"/>
      <c r="QGK928" s="30"/>
      <c r="QGL928" s="30"/>
      <c r="QGM928" s="30"/>
      <c r="QGN928" s="30"/>
      <c r="QGO928" s="30"/>
      <c r="QGP928" s="30"/>
      <c r="QGQ928" s="30"/>
      <c r="QGR928" s="30"/>
      <c r="QGS928" s="30"/>
      <c r="QGT928" s="30"/>
      <c r="QGU928" s="30"/>
      <c r="QGV928" s="30"/>
      <c r="QGW928" s="30"/>
      <c r="QGX928" s="30"/>
      <c r="QGY928" s="30"/>
      <c r="QGZ928" s="30"/>
      <c r="QHA928" s="30"/>
      <c r="QHB928" s="30"/>
      <c r="QHC928" s="30"/>
      <c r="QHD928" s="30"/>
      <c r="QHE928" s="30"/>
      <c r="QHF928" s="30"/>
      <c r="QHG928" s="30"/>
      <c r="QHH928" s="30"/>
      <c r="QHI928" s="30"/>
      <c r="QHJ928" s="30"/>
      <c r="QHK928" s="30"/>
      <c r="QHL928" s="30"/>
      <c r="QHM928" s="30"/>
      <c r="QHN928" s="30"/>
      <c r="QHO928" s="30"/>
      <c r="QHP928" s="30"/>
      <c r="QHQ928" s="30"/>
      <c r="QHR928" s="30"/>
      <c r="QHS928" s="30"/>
      <c r="QHT928" s="30"/>
      <c r="QHU928" s="30"/>
      <c r="QHV928" s="30"/>
      <c r="QHW928" s="30"/>
      <c r="QHX928" s="30"/>
      <c r="QHY928" s="30"/>
      <c r="QHZ928" s="30"/>
      <c r="QIA928" s="30"/>
      <c r="QIB928" s="30"/>
      <c r="QIC928" s="30"/>
      <c r="QID928" s="30"/>
      <c r="QIE928" s="30"/>
      <c r="QIF928" s="30"/>
      <c r="QIG928" s="30"/>
      <c r="QIH928" s="30"/>
      <c r="QII928" s="30"/>
      <c r="QIJ928" s="30"/>
      <c r="QIK928" s="30"/>
      <c r="QIL928" s="30"/>
      <c r="QIM928" s="30"/>
      <c r="QIN928" s="30"/>
      <c r="QIO928" s="30"/>
      <c r="QIP928" s="30"/>
      <c r="QIQ928" s="30"/>
      <c r="QIR928" s="30"/>
      <c r="QIS928" s="30"/>
      <c r="QIT928" s="30"/>
      <c r="QIU928" s="30"/>
      <c r="QIV928" s="30"/>
      <c r="QIW928" s="30"/>
      <c r="QIX928" s="30"/>
      <c r="QIY928" s="30"/>
      <c r="QIZ928" s="30"/>
      <c r="QJA928" s="30"/>
      <c r="QJB928" s="30"/>
      <c r="QJC928" s="30"/>
      <c r="QJD928" s="30"/>
      <c r="QJE928" s="30"/>
      <c r="QJF928" s="30"/>
      <c r="QJG928" s="30"/>
      <c r="QJH928" s="30"/>
      <c r="QJI928" s="30"/>
      <c r="QJJ928" s="30"/>
      <c r="QJK928" s="30"/>
      <c r="QJL928" s="30"/>
      <c r="QJM928" s="30"/>
      <c r="QJN928" s="30"/>
      <c r="QJO928" s="30"/>
      <c r="QJP928" s="30"/>
      <c r="QJQ928" s="30"/>
      <c r="QJR928" s="30"/>
      <c r="QJS928" s="30"/>
      <c r="QJT928" s="30"/>
      <c r="QJU928" s="30"/>
      <c r="QJV928" s="30"/>
      <c r="QJW928" s="30"/>
      <c r="QJX928" s="30"/>
      <c r="QJY928" s="30"/>
      <c r="QJZ928" s="30"/>
      <c r="QKA928" s="30"/>
      <c r="QKB928" s="30"/>
      <c r="QKC928" s="30"/>
      <c r="QKD928" s="30"/>
      <c r="QKE928" s="30"/>
      <c r="QKF928" s="30"/>
      <c r="QKG928" s="30"/>
      <c r="QKH928" s="30"/>
      <c r="QKI928" s="30"/>
      <c r="QKJ928" s="30"/>
      <c r="QKK928" s="30"/>
      <c r="QKL928" s="30"/>
      <c r="QKM928" s="30"/>
      <c r="QKN928" s="30"/>
      <c r="QKO928" s="30"/>
      <c r="QKP928" s="30"/>
      <c r="QKQ928" s="30"/>
      <c r="QKR928" s="30"/>
      <c r="QKS928" s="30"/>
      <c r="QKT928" s="30"/>
      <c r="QKU928" s="30"/>
      <c r="QKV928" s="30"/>
      <c r="QKW928" s="30"/>
      <c r="QKX928" s="30"/>
      <c r="QKY928" s="30"/>
      <c r="QKZ928" s="30"/>
      <c r="QLA928" s="30"/>
      <c r="QLB928" s="30"/>
      <c r="QLC928" s="30"/>
      <c r="QLD928" s="30"/>
      <c r="QLE928" s="30"/>
      <c r="QLF928" s="30"/>
      <c r="QLG928" s="30"/>
      <c r="QLH928" s="30"/>
      <c r="QLI928" s="30"/>
      <c r="QLJ928" s="30"/>
      <c r="QLK928" s="30"/>
      <c r="QLL928" s="30"/>
      <c r="QLM928" s="30"/>
      <c r="QLN928" s="30"/>
      <c r="QLO928" s="30"/>
      <c r="QLP928" s="30"/>
      <c r="QLQ928" s="30"/>
      <c r="QLR928" s="30"/>
      <c r="QLS928" s="30"/>
      <c r="QLT928" s="30"/>
      <c r="QLU928" s="30"/>
      <c r="QLV928" s="30"/>
      <c r="QLW928" s="30"/>
      <c r="QLX928" s="30"/>
      <c r="QLY928" s="30"/>
      <c r="QLZ928" s="30"/>
      <c r="QMA928" s="30"/>
      <c r="QMB928" s="30"/>
      <c r="QMC928" s="30"/>
      <c r="QMD928" s="30"/>
      <c r="QME928" s="30"/>
      <c r="QMF928" s="30"/>
      <c r="QMG928" s="30"/>
      <c r="QMH928" s="30"/>
      <c r="QMI928" s="30"/>
      <c r="QMJ928" s="30"/>
      <c r="QMK928" s="30"/>
      <c r="QML928" s="30"/>
      <c r="QMM928" s="30"/>
      <c r="QMN928" s="30"/>
      <c r="QMO928" s="30"/>
      <c r="QMP928" s="30"/>
      <c r="QMQ928" s="30"/>
      <c r="QMR928" s="30"/>
      <c r="QMS928" s="30"/>
      <c r="QMT928" s="30"/>
      <c r="QMU928" s="30"/>
      <c r="QMV928" s="30"/>
      <c r="QMW928" s="30"/>
      <c r="QMX928" s="30"/>
      <c r="QMY928" s="30"/>
      <c r="QMZ928" s="30"/>
      <c r="QNA928" s="30"/>
      <c r="QNB928" s="30"/>
      <c r="QNC928" s="30"/>
      <c r="QND928" s="30"/>
      <c r="QNE928" s="30"/>
      <c r="QNF928" s="30"/>
      <c r="QNG928" s="30"/>
      <c r="QNH928" s="30"/>
      <c r="QNI928" s="30"/>
      <c r="QNJ928" s="30"/>
      <c r="QNK928" s="30"/>
      <c r="QNL928" s="30"/>
      <c r="QNM928" s="30"/>
      <c r="QNN928" s="30"/>
      <c r="QNO928" s="30"/>
      <c r="QNP928" s="30"/>
      <c r="QNQ928" s="30"/>
      <c r="QNR928" s="30"/>
      <c r="QNS928" s="30"/>
      <c r="QNT928" s="30"/>
      <c r="QNU928" s="30"/>
      <c r="QNV928" s="30"/>
      <c r="QNW928" s="30"/>
      <c r="QNX928" s="30"/>
      <c r="QNY928" s="30"/>
      <c r="QNZ928" s="30"/>
      <c r="QOA928" s="30"/>
      <c r="QOB928" s="30"/>
      <c r="QOC928" s="30"/>
      <c r="QOD928" s="30"/>
      <c r="QOE928" s="30"/>
      <c r="QOF928" s="30"/>
      <c r="QOG928" s="30"/>
      <c r="QOH928" s="30"/>
      <c r="QOI928" s="30"/>
      <c r="QOJ928" s="30"/>
      <c r="QOK928" s="30"/>
      <c r="QOL928" s="30"/>
      <c r="QOM928" s="30"/>
      <c r="QON928" s="30"/>
      <c r="QOO928" s="30"/>
      <c r="QOP928" s="30"/>
      <c r="QOQ928" s="30"/>
      <c r="QOR928" s="30"/>
      <c r="QOS928" s="30"/>
      <c r="QOT928" s="30"/>
      <c r="QOU928" s="30"/>
      <c r="QOV928" s="30"/>
      <c r="QOW928" s="30"/>
      <c r="QOX928" s="30"/>
      <c r="QOY928" s="30"/>
      <c r="QOZ928" s="30"/>
      <c r="QPA928" s="30"/>
      <c r="QPB928" s="30"/>
      <c r="QPC928" s="30"/>
      <c r="QPD928" s="30"/>
      <c r="QPE928" s="30"/>
      <c r="QPF928" s="30"/>
      <c r="QPG928" s="30"/>
      <c r="QPH928" s="30"/>
      <c r="QPI928" s="30"/>
      <c r="QPJ928" s="30"/>
      <c r="QPK928" s="30"/>
      <c r="QPL928" s="30"/>
      <c r="QPM928" s="30"/>
      <c r="QPN928" s="30"/>
      <c r="QPO928" s="30"/>
      <c r="QPP928" s="30"/>
      <c r="QPQ928" s="30"/>
      <c r="QPR928" s="30"/>
      <c r="QPS928" s="30"/>
      <c r="QPT928" s="30"/>
      <c r="QPU928" s="30"/>
      <c r="QPV928" s="30"/>
      <c r="QPW928" s="30"/>
      <c r="QPX928" s="30"/>
      <c r="QPY928" s="30"/>
      <c r="QPZ928" s="30"/>
      <c r="QQA928" s="30"/>
      <c r="QQB928" s="30"/>
      <c r="QQC928" s="30"/>
      <c r="QQD928" s="30"/>
      <c r="QQE928" s="30"/>
      <c r="QQF928" s="30"/>
      <c r="QQG928" s="30"/>
      <c r="QQH928" s="30"/>
      <c r="QQI928" s="30"/>
      <c r="QQJ928" s="30"/>
      <c r="QQK928" s="30"/>
      <c r="QQL928" s="30"/>
      <c r="QQM928" s="30"/>
      <c r="QQN928" s="30"/>
      <c r="QQO928" s="30"/>
      <c r="QQP928" s="30"/>
      <c r="QQQ928" s="30"/>
      <c r="QQR928" s="30"/>
      <c r="QQS928" s="30"/>
      <c r="QQT928" s="30"/>
      <c r="QQU928" s="30"/>
      <c r="QQV928" s="30"/>
      <c r="QQW928" s="30"/>
      <c r="QQX928" s="30"/>
      <c r="QQY928" s="30"/>
      <c r="QQZ928" s="30"/>
      <c r="QRA928" s="30"/>
      <c r="QRB928" s="30"/>
      <c r="QRC928" s="30"/>
      <c r="QRD928" s="30"/>
      <c r="QRE928" s="30"/>
      <c r="QRF928" s="30"/>
      <c r="QRG928" s="30"/>
      <c r="QRH928" s="30"/>
      <c r="QRI928" s="30"/>
      <c r="QRJ928" s="30"/>
      <c r="QRK928" s="30"/>
      <c r="QRL928" s="30"/>
      <c r="QRM928" s="30"/>
      <c r="QRN928" s="30"/>
      <c r="QRO928" s="30"/>
      <c r="QRP928" s="30"/>
      <c r="QRQ928" s="30"/>
      <c r="QRR928" s="30"/>
      <c r="QRS928" s="30"/>
      <c r="QRT928" s="30"/>
      <c r="QRU928" s="30"/>
      <c r="QRV928" s="30"/>
      <c r="QRW928" s="30"/>
      <c r="QRX928" s="30"/>
      <c r="QRY928" s="30"/>
      <c r="QRZ928" s="30"/>
      <c r="QSA928" s="30"/>
      <c r="QSB928" s="30"/>
      <c r="QSC928" s="30"/>
      <c r="QSD928" s="30"/>
      <c r="QSE928" s="30"/>
      <c r="QSF928" s="30"/>
      <c r="QSG928" s="30"/>
      <c r="QSH928" s="30"/>
      <c r="QSI928" s="30"/>
      <c r="QSJ928" s="30"/>
      <c r="QSK928" s="30"/>
      <c r="QSL928" s="30"/>
      <c r="QSM928" s="30"/>
      <c r="QSN928" s="30"/>
      <c r="QSO928" s="30"/>
      <c r="QSP928" s="30"/>
      <c r="QSQ928" s="30"/>
      <c r="QSR928" s="30"/>
      <c r="QSS928" s="30"/>
      <c r="QST928" s="30"/>
      <c r="QSU928" s="30"/>
      <c r="QSV928" s="30"/>
      <c r="QSW928" s="30"/>
      <c r="QSX928" s="30"/>
      <c r="QSY928" s="30"/>
      <c r="QSZ928" s="30"/>
      <c r="QTA928" s="30"/>
      <c r="QTB928" s="30"/>
      <c r="QTC928" s="30"/>
      <c r="QTD928" s="30"/>
      <c r="QTE928" s="30"/>
      <c r="QTF928" s="30"/>
      <c r="QTG928" s="30"/>
      <c r="QTH928" s="30"/>
      <c r="QTI928" s="30"/>
      <c r="QTJ928" s="30"/>
      <c r="QTK928" s="30"/>
      <c r="QTL928" s="30"/>
      <c r="QTM928" s="30"/>
      <c r="QTN928" s="30"/>
      <c r="QTO928" s="30"/>
      <c r="QTP928" s="30"/>
      <c r="QTQ928" s="30"/>
      <c r="QTR928" s="30"/>
      <c r="QTS928" s="30"/>
      <c r="QTT928" s="30"/>
      <c r="QTU928" s="30"/>
      <c r="QTV928" s="30"/>
      <c r="QTW928" s="30"/>
      <c r="QTX928" s="30"/>
      <c r="QTY928" s="30"/>
      <c r="QTZ928" s="30"/>
      <c r="QUA928" s="30"/>
      <c r="QUB928" s="30"/>
      <c r="QUC928" s="30"/>
      <c r="QUD928" s="30"/>
      <c r="QUE928" s="30"/>
      <c r="QUF928" s="30"/>
      <c r="QUG928" s="30"/>
      <c r="QUH928" s="30"/>
      <c r="QUI928" s="30"/>
      <c r="QUJ928" s="30"/>
      <c r="QUK928" s="30"/>
      <c r="QUL928" s="30"/>
      <c r="QUM928" s="30"/>
      <c r="QUN928" s="30"/>
      <c r="QUO928" s="30"/>
      <c r="QUP928" s="30"/>
      <c r="QUQ928" s="30"/>
      <c r="QUR928" s="30"/>
      <c r="QUS928" s="30"/>
      <c r="QUT928" s="30"/>
      <c r="QUU928" s="30"/>
      <c r="QUV928" s="30"/>
      <c r="QUW928" s="30"/>
      <c r="QUX928" s="30"/>
      <c r="QUY928" s="30"/>
      <c r="QUZ928" s="30"/>
      <c r="QVA928" s="30"/>
      <c r="QVB928" s="30"/>
      <c r="QVC928" s="30"/>
      <c r="QVD928" s="30"/>
      <c r="QVE928" s="30"/>
      <c r="QVF928" s="30"/>
      <c r="QVG928" s="30"/>
      <c r="QVH928" s="30"/>
      <c r="QVI928" s="30"/>
      <c r="QVJ928" s="30"/>
      <c r="QVK928" s="30"/>
      <c r="QVL928" s="30"/>
      <c r="QVM928" s="30"/>
      <c r="QVN928" s="30"/>
      <c r="QVO928" s="30"/>
      <c r="QVP928" s="30"/>
      <c r="QVQ928" s="30"/>
      <c r="QVR928" s="30"/>
      <c r="QVS928" s="30"/>
      <c r="QVT928" s="30"/>
      <c r="QVU928" s="30"/>
      <c r="QVV928" s="30"/>
      <c r="QVW928" s="30"/>
      <c r="QVX928" s="30"/>
      <c r="QVY928" s="30"/>
      <c r="QVZ928" s="30"/>
      <c r="QWA928" s="30"/>
      <c r="QWB928" s="30"/>
      <c r="QWC928" s="30"/>
      <c r="QWD928" s="30"/>
      <c r="QWE928" s="30"/>
      <c r="QWF928" s="30"/>
      <c r="QWG928" s="30"/>
      <c r="QWH928" s="30"/>
      <c r="QWI928" s="30"/>
      <c r="QWJ928" s="30"/>
      <c r="QWK928" s="30"/>
      <c r="QWL928" s="30"/>
      <c r="QWM928" s="30"/>
      <c r="QWN928" s="30"/>
      <c r="QWO928" s="30"/>
      <c r="QWP928" s="30"/>
      <c r="QWQ928" s="30"/>
      <c r="QWR928" s="30"/>
      <c r="QWS928" s="30"/>
      <c r="QWT928" s="30"/>
      <c r="QWU928" s="30"/>
      <c r="QWV928" s="30"/>
      <c r="QWW928" s="30"/>
      <c r="QWX928" s="30"/>
      <c r="QWY928" s="30"/>
      <c r="QWZ928" s="30"/>
      <c r="QXA928" s="30"/>
      <c r="QXB928" s="30"/>
      <c r="QXC928" s="30"/>
      <c r="QXD928" s="30"/>
      <c r="QXE928" s="30"/>
      <c r="QXF928" s="30"/>
      <c r="QXG928" s="30"/>
      <c r="QXH928" s="30"/>
      <c r="QXI928" s="30"/>
      <c r="QXJ928" s="30"/>
      <c r="QXK928" s="30"/>
      <c r="QXL928" s="30"/>
      <c r="QXM928" s="30"/>
      <c r="QXN928" s="30"/>
      <c r="QXO928" s="30"/>
      <c r="QXP928" s="30"/>
      <c r="QXQ928" s="30"/>
      <c r="QXR928" s="30"/>
      <c r="QXS928" s="30"/>
      <c r="QXT928" s="30"/>
      <c r="QXU928" s="30"/>
      <c r="QXV928" s="30"/>
      <c r="QXW928" s="30"/>
      <c r="QXX928" s="30"/>
      <c r="QXY928" s="30"/>
      <c r="QXZ928" s="30"/>
      <c r="QYA928" s="30"/>
      <c r="QYB928" s="30"/>
      <c r="QYC928" s="30"/>
      <c r="QYD928" s="30"/>
      <c r="QYE928" s="30"/>
      <c r="QYF928" s="30"/>
      <c r="QYG928" s="30"/>
      <c r="QYH928" s="30"/>
      <c r="QYI928" s="30"/>
      <c r="QYJ928" s="30"/>
      <c r="QYK928" s="30"/>
      <c r="QYL928" s="30"/>
      <c r="QYM928" s="30"/>
      <c r="QYN928" s="30"/>
      <c r="QYO928" s="30"/>
      <c r="QYP928" s="30"/>
      <c r="QYQ928" s="30"/>
      <c r="QYR928" s="30"/>
      <c r="QYS928" s="30"/>
      <c r="QYT928" s="30"/>
      <c r="QYU928" s="30"/>
      <c r="QYV928" s="30"/>
      <c r="QYW928" s="30"/>
      <c r="QYX928" s="30"/>
      <c r="QYY928" s="30"/>
      <c r="QYZ928" s="30"/>
      <c r="QZA928" s="30"/>
      <c r="QZB928" s="30"/>
      <c r="QZC928" s="30"/>
      <c r="QZD928" s="30"/>
      <c r="QZE928" s="30"/>
      <c r="QZF928" s="30"/>
      <c r="QZG928" s="30"/>
      <c r="QZH928" s="30"/>
      <c r="QZI928" s="30"/>
      <c r="QZJ928" s="30"/>
      <c r="QZK928" s="30"/>
      <c r="QZL928" s="30"/>
      <c r="QZM928" s="30"/>
      <c r="QZN928" s="30"/>
      <c r="QZO928" s="30"/>
      <c r="QZP928" s="30"/>
      <c r="QZQ928" s="30"/>
      <c r="QZR928" s="30"/>
      <c r="QZS928" s="30"/>
      <c r="QZT928" s="30"/>
      <c r="QZU928" s="30"/>
      <c r="QZV928" s="30"/>
      <c r="QZW928" s="30"/>
      <c r="QZX928" s="30"/>
      <c r="QZY928" s="30"/>
      <c r="QZZ928" s="30"/>
      <c r="RAA928" s="30"/>
      <c r="RAB928" s="30"/>
      <c r="RAC928" s="30"/>
      <c r="RAD928" s="30"/>
      <c r="RAE928" s="30"/>
      <c r="RAF928" s="30"/>
      <c r="RAG928" s="30"/>
      <c r="RAH928" s="30"/>
      <c r="RAI928" s="30"/>
      <c r="RAJ928" s="30"/>
      <c r="RAK928" s="30"/>
      <c r="RAL928" s="30"/>
      <c r="RAM928" s="30"/>
      <c r="RAN928" s="30"/>
      <c r="RAO928" s="30"/>
      <c r="RAP928" s="30"/>
      <c r="RAQ928" s="30"/>
      <c r="RAR928" s="30"/>
      <c r="RAS928" s="30"/>
      <c r="RAT928" s="30"/>
      <c r="RAU928" s="30"/>
      <c r="RAV928" s="30"/>
      <c r="RAW928" s="30"/>
      <c r="RAX928" s="30"/>
      <c r="RAY928" s="30"/>
      <c r="RAZ928" s="30"/>
      <c r="RBA928" s="30"/>
      <c r="RBB928" s="30"/>
      <c r="RBC928" s="30"/>
      <c r="RBD928" s="30"/>
      <c r="RBE928" s="30"/>
      <c r="RBF928" s="30"/>
      <c r="RBG928" s="30"/>
      <c r="RBH928" s="30"/>
      <c r="RBI928" s="30"/>
      <c r="RBJ928" s="30"/>
      <c r="RBK928" s="30"/>
      <c r="RBL928" s="30"/>
      <c r="RBM928" s="30"/>
      <c r="RBN928" s="30"/>
      <c r="RBO928" s="30"/>
      <c r="RBP928" s="30"/>
      <c r="RBQ928" s="30"/>
      <c r="RBR928" s="30"/>
      <c r="RBS928" s="30"/>
      <c r="RBT928" s="30"/>
      <c r="RBU928" s="30"/>
      <c r="RBV928" s="30"/>
      <c r="RBW928" s="30"/>
      <c r="RBX928" s="30"/>
      <c r="RBY928" s="30"/>
      <c r="RBZ928" s="30"/>
      <c r="RCA928" s="30"/>
      <c r="RCB928" s="30"/>
      <c r="RCC928" s="30"/>
      <c r="RCD928" s="30"/>
      <c r="RCE928" s="30"/>
      <c r="RCF928" s="30"/>
      <c r="RCG928" s="30"/>
      <c r="RCH928" s="30"/>
      <c r="RCI928" s="30"/>
      <c r="RCJ928" s="30"/>
      <c r="RCK928" s="30"/>
      <c r="RCL928" s="30"/>
      <c r="RCM928" s="30"/>
      <c r="RCN928" s="30"/>
      <c r="RCO928" s="30"/>
      <c r="RCP928" s="30"/>
      <c r="RCQ928" s="30"/>
      <c r="RCR928" s="30"/>
      <c r="RCS928" s="30"/>
      <c r="RCT928" s="30"/>
      <c r="RCU928" s="30"/>
      <c r="RCV928" s="30"/>
      <c r="RCW928" s="30"/>
      <c r="RCX928" s="30"/>
      <c r="RCY928" s="30"/>
      <c r="RCZ928" s="30"/>
      <c r="RDA928" s="30"/>
      <c r="RDB928" s="30"/>
      <c r="RDC928" s="30"/>
      <c r="RDD928" s="30"/>
      <c r="RDE928" s="30"/>
      <c r="RDF928" s="30"/>
      <c r="RDG928" s="30"/>
      <c r="RDH928" s="30"/>
      <c r="RDI928" s="30"/>
      <c r="RDJ928" s="30"/>
      <c r="RDK928" s="30"/>
      <c r="RDL928" s="30"/>
      <c r="RDM928" s="30"/>
      <c r="RDN928" s="30"/>
      <c r="RDO928" s="30"/>
      <c r="RDP928" s="30"/>
      <c r="RDQ928" s="30"/>
      <c r="RDR928" s="30"/>
      <c r="RDS928" s="30"/>
      <c r="RDT928" s="30"/>
      <c r="RDU928" s="30"/>
      <c r="RDV928" s="30"/>
      <c r="RDW928" s="30"/>
      <c r="RDX928" s="30"/>
      <c r="RDY928" s="30"/>
      <c r="RDZ928" s="30"/>
      <c r="REA928" s="30"/>
      <c r="REB928" s="30"/>
      <c r="REC928" s="30"/>
      <c r="RED928" s="30"/>
      <c r="REE928" s="30"/>
      <c r="REF928" s="30"/>
      <c r="REG928" s="30"/>
      <c r="REH928" s="30"/>
      <c r="REI928" s="30"/>
      <c r="REJ928" s="30"/>
      <c r="REK928" s="30"/>
      <c r="REL928" s="30"/>
      <c r="REM928" s="30"/>
      <c r="REN928" s="30"/>
      <c r="REO928" s="30"/>
      <c r="REP928" s="30"/>
      <c r="REQ928" s="30"/>
      <c r="RER928" s="30"/>
      <c r="RES928" s="30"/>
      <c r="RET928" s="30"/>
      <c r="REU928" s="30"/>
      <c r="REV928" s="30"/>
      <c r="REW928" s="30"/>
      <c r="REX928" s="30"/>
      <c r="REY928" s="30"/>
      <c r="REZ928" s="30"/>
      <c r="RFA928" s="30"/>
      <c r="RFB928" s="30"/>
      <c r="RFC928" s="30"/>
      <c r="RFD928" s="30"/>
      <c r="RFE928" s="30"/>
      <c r="RFF928" s="30"/>
      <c r="RFG928" s="30"/>
      <c r="RFH928" s="30"/>
      <c r="RFI928" s="30"/>
      <c r="RFJ928" s="30"/>
      <c r="RFK928" s="30"/>
      <c r="RFL928" s="30"/>
      <c r="RFM928" s="30"/>
      <c r="RFN928" s="30"/>
      <c r="RFO928" s="30"/>
      <c r="RFP928" s="30"/>
      <c r="RFQ928" s="30"/>
      <c r="RFR928" s="30"/>
      <c r="RFS928" s="30"/>
      <c r="RFT928" s="30"/>
      <c r="RFU928" s="30"/>
      <c r="RFV928" s="30"/>
      <c r="RFW928" s="30"/>
      <c r="RFX928" s="30"/>
      <c r="RFY928" s="30"/>
      <c r="RFZ928" s="30"/>
      <c r="RGA928" s="30"/>
      <c r="RGB928" s="30"/>
      <c r="RGC928" s="30"/>
      <c r="RGD928" s="30"/>
      <c r="RGE928" s="30"/>
      <c r="RGF928" s="30"/>
      <c r="RGG928" s="30"/>
      <c r="RGH928" s="30"/>
      <c r="RGI928" s="30"/>
      <c r="RGJ928" s="30"/>
      <c r="RGK928" s="30"/>
      <c r="RGL928" s="30"/>
      <c r="RGM928" s="30"/>
      <c r="RGN928" s="30"/>
      <c r="RGO928" s="30"/>
      <c r="RGP928" s="30"/>
      <c r="RGQ928" s="30"/>
      <c r="RGR928" s="30"/>
      <c r="RGS928" s="30"/>
      <c r="RGT928" s="30"/>
      <c r="RGU928" s="30"/>
      <c r="RGV928" s="30"/>
      <c r="RGW928" s="30"/>
      <c r="RGX928" s="30"/>
      <c r="RGY928" s="30"/>
      <c r="RGZ928" s="30"/>
      <c r="RHA928" s="30"/>
      <c r="RHB928" s="30"/>
      <c r="RHC928" s="30"/>
      <c r="RHD928" s="30"/>
      <c r="RHE928" s="30"/>
      <c r="RHF928" s="30"/>
      <c r="RHG928" s="30"/>
      <c r="RHH928" s="30"/>
      <c r="RHI928" s="30"/>
      <c r="RHJ928" s="30"/>
      <c r="RHK928" s="30"/>
      <c r="RHL928" s="30"/>
      <c r="RHM928" s="30"/>
      <c r="RHN928" s="30"/>
      <c r="RHO928" s="30"/>
      <c r="RHP928" s="30"/>
      <c r="RHQ928" s="30"/>
      <c r="RHR928" s="30"/>
      <c r="RHS928" s="30"/>
      <c r="RHT928" s="30"/>
      <c r="RHU928" s="30"/>
      <c r="RHV928" s="30"/>
      <c r="RHW928" s="30"/>
      <c r="RHX928" s="30"/>
      <c r="RHY928" s="30"/>
      <c r="RHZ928" s="30"/>
      <c r="RIA928" s="30"/>
      <c r="RIB928" s="30"/>
      <c r="RIC928" s="30"/>
      <c r="RID928" s="30"/>
      <c r="RIE928" s="30"/>
      <c r="RIF928" s="30"/>
      <c r="RIG928" s="30"/>
      <c r="RIH928" s="30"/>
      <c r="RII928" s="30"/>
      <c r="RIJ928" s="30"/>
      <c r="RIK928" s="30"/>
      <c r="RIL928" s="30"/>
      <c r="RIM928" s="30"/>
      <c r="RIN928" s="30"/>
      <c r="RIO928" s="30"/>
      <c r="RIP928" s="30"/>
      <c r="RIQ928" s="30"/>
      <c r="RIR928" s="30"/>
      <c r="RIS928" s="30"/>
      <c r="RIT928" s="30"/>
      <c r="RIU928" s="30"/>
      <c r="RIV928" s="30"/>
      <c r="RIW928" s="30"/>
      <c r="RIX928" s="30"/>
      <c r="RIY928" s="30"/>
      <c r="RIZ928" s="30"/>
      <c r="RJA928" s="30"/>
      <c r="RJB928" s="30"/>
      <c r="RJC928" s="30"/>
      <c r="RJD928" s="30"/>
      <c r="RJE928" s="30"/>
      <c r="RJF928" s="30"/>
      <c r="RJG928" s="30"/>
      <c r="RJH928" s="30"/>
      <c r="RJI928" s="30"/>
      <c r="RJJ928" s="30"/>
      <c r="RJK928" s="30"/>
      <c r="RJL928" s="30"/>
      <c r="RJM928" s="30"/>
      <c r="RJN928" s="30"/>
      <c r="RJO928" s="30"/>
      <c r="RJP928" s="30"/>
      <c r="RJQ928" s="30"/>
      <c r="RJR928" s="30"/>
      <c r="RJS928" s="30"/>
      <c r="RJT928" s="30"/>
      <c r="RJU928" s="30"/>
      <c r="RJV928" s="30"/>
      <c r="RJW928" s="30"/>
      <c r="RJX928" s="30"/>
      <c r="RJY928" s="30"/>
      <c r="RJZ928" s="30"/>
      <c r="RKA928" s="30"/>
      <c r="RKB928" s="30"/>
      <c r="RKC928" s="30"/>
      <c r="RKD928" s="30"/>
      <c r="RKE928" s="30"/>
      <c r="RKF928" s="30"/>
      <c r="RKG928" s="30"/>
      <c r="RKH928" s="30"/>
      <c r="RKI928" s="30"/>
      <c r="RKJ928" s="30"/>
      <c r="RKK928" s="30"/>
      <c r="RKL928" s="30"/>
      <c r="RKM928" s="30"/>
      <c r="RKN928" s="30"/>
      <c r="RKO928" s="30"/>
      <c r="RKP928" s="30"/>
      <c r="RKQ928" s="30"/>
      <c r="RKR928" s="30"/>
      <c r="RKS928" s="30"/>
      <c r="RKT928" s="30"/>
      <c r="RKU928" s="30"/>
      <c r="RKV928" s="30"/>
      <c r="RKW928" s="30"/>
      <c r="RKX928" s="30"/>
      <c r="RKY928" s="30"/>
      <c r="RKZ928" s="30"/>
      <c r="RLA928" s="30"/>
      <c r="RLB928" s="30"/>
      <c r="RLC928" s="30"/>
      <c r="RLD928" s="30"/>
      <c r="RLE928" s="30"/>
      <c r="RLF928" s="30"/>
      <c r="RLG928" s="30"/>
      <c r="RLH928" s="30"/>
      <c r="RLI928" s="30"/>
      <c r="RLJ928" s="30"/>
      <c r="RLK928" s="30"/>
      <c r="RLL928" s="30"/>
      <c r="RLM928" s="30"/>
      <c r="RLN928" s="30"/>
      <c r="RLO928" s="30"/>
      <c r="RLP928" s="30"/>
      <c r="RLQ928" s="30"/>
      <c r="RLR928" s="30"/>
      <c r="RLS928" s="30"/>
      <c r="RLT928" s="30"/>
      <c r="RLU928" s="30"/>
      <c r="RLV928" s="30"/>
      <c r="RLW928" s="30"/>
      <c r="RLX928" s="30"/>
      <c r="RLY928" s="30"/>
      <c r="RLZ928" s="30"/>
      <c r="RMA928" s="30"/>
      <c r="RMB928" s="30"/>
      <c r="RMC928" s="30"/>
      <c r="RMD928" s="30"/>
      <c r="RME928" s="30"/>
      <c r="RMF928" s="30"/>
      <c r="RMG928" s="30"/>
      <c r="RMH928" s="30"/>
      <c r="RMI928" s="30"/>
      <c r="RMJ928" s="30"/>
      <c r="RMK928" s="30"/>
      <c r="RML928" s="30"/>
      <c r="RMM928" s="30"/>
      <c r="RMN928" s="30"/>
      <c r="RMO928" s="30"/>
      <c r="RMP928" s="30"/>
      <c r="RMQ928" s="30"/>
      <c r="RMR928" s="30"/>
      <c r="RMS928" s="30"/>
      <c r="RMT928" s="30"/>
      <c r="RMU928" s="30"/>
      <c r="RMV928" s="30"/>
      <c r="RMW928" s="30"/>
      <c r="RMX928" s="30"/>
      <c r="RMY928" s="30"/>
      <c r="RMZ928" s="30"/>
      <c r="RNA928" s="30"/>
      <c r="RNB928" s="30"/>
      <c r="RNC928" s="30"/>
      <c r="RND928" s="30"/>
      <c r="RNE928" s="30"/>
      <c r="RNF928" s="30"/>
      <c r="RNG928" s="30"/>
      <c r="RNH928" s="30"/>
      <c r="RNI928" s="30"/>
      <c r="RNJ928" s="30"/>
      <c r="RNK928" s="30"/>
      <c r="RNL928" s="30"/>
      <c r="RNM928" s="30"/>
      <c r="RNN928" s="30"/>
      <c r="RNO928" s="30"/>
      <c r="RNP928" s="30"/>
      <c r="RNQ928" s="30"/>
      <c r="RNR928" s="30"/>
      <c r="RNS928" s="30"/>
      <c r="RNT928" s="30"/>
      <c r="RNU928" s="30"/>
      <c r="RNV928" s="30"/>
      <c r="RNW928" s="30"/>
      <c r="RNX928" s="30"/>
      <c r="RNY928" s="30"/>
      <c r="RNZ928" s="30"/>
      <c r="ROA928" s="30"/>
      <c r="ROB928" s="30"/>
      <c r="ROC928" s="30"/>
      <c r="ROD928" s="30"/>
      <c r="ROE928" s="30"/>
      <c r="ROF928" s="30"/>
      <c r="ROG928" s="30"/>
      <c r="ROH928" s="30"/>
      <c r="ROI928" s="30"/>
      <c r="ROJ928" s="30"/>
      <c r="ROK928" s="30"/>
      <c r="ROL928" s="30"/>
      <c r="ROM928" s="30"/>
      <c r="RON928" s="30"/>
      <c r="ROO928" s="30"/>
      <c r="ROP928" s="30"/>
      <c r="ROQ928" s="30"/>
      <c r="ROR928" s="30"/>
      <c r="ROS928" s="30"/>
      <c r="ROT928" s="30"/>
      <c r="ROU928" s="30"/>
      <c r="ROV928" s="30"/>
      <c r="ROW928" s="30"/>
      <c r="ROX928" s="30"/>
      <c r="ROY928" s="30"/>
      <c r="ROZ928" s="30"/>
      <c r="RPA928" s="30"/>
      <c r="RPB928" s="30"/>
      <c r="RPC928" s="30"/>
      <c r="RPD928" s="30"/>
      <c r="RPE928" s="30"/>
      <c r="RPF928" s="30"/>
      <c r="RPG928" s="30"/>
      <c r="RPH928" s="30"/>
      <c r="RPI928" s="30"/>
      <c r="RPJ928" s="30"/>
      <c r="RPK928" s="30"/>
      <c r="RPL928" s="30"/>
      <c r="RPM928" s="30"/>
      <c r="RPN928" s="30"/>
      <c r="RPO928" s="30"/>
      <c r="RPP928" s="30"/>
      <c r="RPQ928" s="30"/>
      <c r="RPR928" s="30"/>
      <c r="RPS928" s="30"/>
      <c r="RPT928" s="30"/>
      <c r="RPU928" s="30"/>
      <c r="RPV928" s="30"/>
      <c r="RPW928" s="30"/>
      <c r="RPX928" s="30"/>
      <c r="RPY928" s="30"/>
      <c r="RPZ928" s="30"/>
      <c r="RQA928" s="30"/>
      <c r="RQB928" s="30"/>
      <c r="RQC928" s="30"/>
      <c r="RQD928" s="30"/>
      <c r="RQE928" s="30"/>
      <c r="RQF928" s="30"/>
      <c r="RQG928" s="30"/>
      <c r="RQH928" s="30"/>
      <c r="RQI928" s="30"/>
      <c r="RQJ928" s="30"/>
      <c r="RQK928" s="30"/>
      <c r="RQL928" s="30"/>
      <c r="RQM928" s="30"/>
      <c r="RQN928" s="30"/>
      <c r="RQO928" s="30"/>
      <c r="RQP928" s="30"/>
      <c r="RQQ928" s="30"/>
      <c r="RQR928" s="30"/>
      <c r="RQS928" s="30"/>
      <c r="RQT928" s="30"/>
      <c r="RQU928" s="30"/>
      <c r="RQV928" s="30"/>
      <c r="RQW928" s="30"/>
      <c r="RQX928" s="30"/>
      <c r="RQY928" s="30"/>
      <c r="RQZ928" s="30"/>
      <c r="RRA928" s="30"/>
      <c r="RRB928" s="30"/>
      <c r="RRC928" s="30"/>
      <c r="RRD928" s="30"/>
      <c r="RRE928" s="30"/>
      <c r="RRF928" s="30"/>
      <c r="RRG928" s="30"/>
      <c r="RRH928" s="30"/>
      <c r="RRI928" s="30"/>
      <c r="RRJ928" s="30"/>
      <c r="RRK928" s="30"/>
      <c r="RRL928" s="30"/>
      <c r="RRM928" s="30"/>
      <c r="RRN928" s="30"/>
      <c r="RRO928" s="30"/>
      <c r="RRP928" s="30"/>
      <c r="RRQ928" s="30"/>
      <c r="RRR928" s="30"/>
      <c r="RRS928" s="30"/>
      <c r="RRT928" s="30"/>
      <c r="RRU928" s="30"/>
      <c r="RRV928" s="30"/>
      <c r="RRW928" s="30"/>
      <c r="RRX928" s="30"/>
      <c r="RRY928" s="30"/>
      <c r="RRZ928" s="30"/>
      <c r="RSA928" s="30"/>
      <c r="RSB928" s="30"/>
      <c r="RSC928" s="30"/>
      <c r="RSD928" s="30"/>
      <c r="RSE928" s="30"/>
      <c r="RSF928" s="30"/>
      <c r="RSG928" s="30"/>
      <c r="RSH928" s="30"/>
      <c r="RSI928" s="30"/>
      <c r="RSJ928" s="30"/>
      <c r="RSK928" s="30"/>
      <c r="RSL928" s="30"/>
      <c r="RSM928" s="30"/>
      <c r="RSN928" s="30"/>
      <c r="RSO928" s="30"/>
      <c r="RSP928" s="30"/>
      <c r="RSQ928" s="30"/>
      <c r="RSR928" s="30"/>
      <c r="RSS928" s="30"/>
      <c r="RST928" s="30"/>
      <c r="RSU928" s="30"/>
      <c r="RSV928" s="30"/>
      <c r="RSW928" s="30"/>
      <c r="RSX928" s="30"/>
      <c r="RSY928" s="30"/>
      <c r="RSZ928" s="30"/>
      <c r="RTA928" s="30"/>
      <c r="RTB928" s="30"/>
      <c r="RTC928" s="30"/>
      <c r="RTD928" s="30"/>
      <c r="RTE928" s="30"/>
      <c r="RTF928" s="30"/>
      <c r="RTG928" s="30"/>
      <c r="RTH928" s="30"/>
      <c r="RTI928" s="30"/>
      <c r="RTJ928" s="30"/>
      <c r="RTK928" s="30"/>
      <c r="RTL928" s="30"/>
      <c r="RTM928" s="30"/>
      <c r="RTN928" s="30"/>
      <c r="RTO928" s="30"/>
      <c r="RTP928" s="30"/>
      <c r="RTQ928" s="30"/>
      <c r="RTR928" s="30"/>
      <c r="RTS928" s="30"/>
      <c r="RTT928" s="30"/>
      <c r="RTU928" s="30"/>
      <c r="RTV928" s="30"/>
      <c r="RTW928" s="30"/>
      <c r="RTX928" s="30"/>
      <c r="RTY928" s="30"/>
      <c r="RTZ928" s="30"/>
      <c r="RUA928" s="30"/>
      <c r="RUB928" s="30"/>
      <c r="RUC928" s="30"/>
      <c r="RUD928" s="30"/>
      <c r="RUE928" s="30"/>
      <c r="RUF928" s="30"/>
      <c r="RUG928" s="30"/>
      <c r="RUH928" s="30"/>
      <c r="RUI928" s="30"/>
      <c r="RUJ928" s="30"/>
      <c r="RUK928" s="30"/>
      <c r="RUL928" s="30"/>
      <c r="RUM928" s="30"/>
      <c r="RUN928" s="30"/>
      <c r="RUO928" s="30"/>
      <c r="RUP928" s="30"/>
      <c r="RUQ928" s="30"/>
      <c r="RUR928" s="30"/>
      <c r="RUS928" s="30"/>
      <c r="RUT928" s="30"/>
      <c r="RUU928" s="30"/>
      <c r="RUV928" s="30"/>
      <c r="RUW928" s="30"/>
      <c r="RUX928" s="30"/>
      <c r="RUY928" s="30"/>
      <c r="RUZ928" s="30"/>
      <c r="RVA928" s="30"/>
      <c r="RVB928" s="30"/>
      <c r="RVC928" s="30"/>
      <c r="RVD928" s="30"/>
      <c r="RVE928" s="30"/>
      <c r="RVF928" s="30"/>
      <c r="RVG928" s="30"/>
      <c r="RVH928" s="30"/>
      <c r="RVI928" s="30"/>
      <c r="RVJ928" s="30"/>
      <c r="RVK928" s="30"/>
      <c r="RVL928" s="30"/>
      <c r="RVM928" s="30"/>
      <c r="RVN928" s="30"/>
      <c r="RVO928" s="30"/>
      <c r="RVP928" s="30"/>
      <c r="RVQ928" s="30"/>
      <c r="RVR928" s="30"/>
      <c r="RVS928" s="30"/>
      <c r="RVT928" s="30"/>
      <c r="RVU928" s="30"/>
      <c r="RVV928" s="30"/>
      <c r="RVW928" s="30"/>
      <c r="RVX928" s="30"/>
      <c r="RVY928" s="30"/>
      <c r="RVZ928" s="30"/>
      <c r="RWA928" s="30"/>
      <c r="RWB928" s="30"/>
      <c r="RWC928" s="30"/>
      <c r="RWD928" s="30"/>
      <c r="RWE928" s="30"/>
      <c r="RWF928" s="30"/>
      <c r="RWG928" s="30"/>
      <c r="RWH928" s="30"/>
      <c r="RWI928" s="30"/>
      <c r="RWJ928" s="30"/>
      <c r="RWK928" s="30"/>
      <c r="RWL928" s="30"/>
      <c r="RWM928" s="30"/>
      <c r="RWN928" s="30"/>
      <c r="RWO928" s="30"/>
      <c r="RWP928" s="30"/>
      <c r="RWQ928" s="30"/>
      <c r="RWR928" s="30"/>
      <c r="RWS928" s="30"/>
      <c r="RWT928" s="30"/>
      <c r="RWU928" s="30"/>
      <c r="RWV928" s="30"/>
      <c r="RWW928" s="30"/>
      <c r="RWX928" s="30"/>
      <c r="RWY928" s="30"/>
      <c r="RWZ928" s="30"/>
      <c r="RXA928" s="30"/>
      <c r="RXB928" s="30"/>
      <c r="RXC928" s="30"/>
      <c r="RXD928" s="30"/>
      <c r="RXE928" s="30"/>
      <c r="RXF928" s="30"/>
      <c r="RXG928" s="30"/>
      <c r="RXH928" s="30"/>
      <c r="RXI928" s="30"/>
      <c r="RXJ928" s="30"/>
      <c r="RXK928" s="30"/>
      <c r="RXL928" s="30"/>
      <c r="RXM928" s="30"/>
      <c r="RXN928" s="30"/>
      <c r="RXO928" s="30"/>
      <c r="RXP928" s="30"/>
      <c r="RXQ928" s="30"/>
      <c r="RXR928" s="30"/>
      <c r="RXS928" s="30"/>
      <c r="RXT928" s="30"/>
      <c r="RXU928" s="30"/>
      <c r="RXV928" s="30"/>
      <c r="RXW928" s="30"/>
      <c r="RXX928" s="30"/>
      <c r="RXY928" s="30"/>
      <c r="RXZ928" s="30"/>
      <c r="RYA928" s="30"/>
      <c r="RYB928" s="30"/>
      <c r="RYC928" s="30"/>
      <c r="RYD928" s="30"/>
      <c r="RYE928" s="30"/>
      <c r="RYF928" s="30"/>
      <c r="RYG928" s="30"/>
      <c r="RYH928" s="30"/>
      <c r="RYI928" s="30"/>
      <c r="RYJ928" s="30"/>
      <c r="RYK928" s="30"/>
      <c r="RYL928" s="30"/>
      <c r="RYM928" s="30"/>
      <c r="RYN928" s="30"/>
      <c r="RYO928" s="30"/>
      <c r="RYP928" s="30"/>
      <c r="RYQ928" s="30"/>
      <c r="RYR928" s="30"/>
      <c r="RYS928" s="30"/>
      <c r="RYT928" s="30"/>
      <c r="RYU928" s="30"/>
      <c r="RYV928" s="30"/>
      <c r="RYW928" s="30"/>
      <c r="RYX928" s="30"/>
      <c r="RYY928" s="30"/>
      <c r="RYZ928" s="30"/>
      <c r="RZA928" s="30"/>
      <c r="RZB928" s="30"/>
      <c r="RZC928" s="30"/>
      <c r="RZD928" s="30"/>
      <c r="RZE928" s="30"/>
      <c r="RZF928" s="30"/>
      <c r="RZG928" s="30"/>
      <c r="RZH928" s="30"/>
      <c r="RZI928" s="30"/>
      <c r="RZJ928" s="30"/>
      <c r="RZK928" s="30"/>
      <c r="RZL928" s="30"/>
      <c r="RZM928" s="30"/>
      <c r="RZN928" s="30"/>
      <c r="RZO928" s="30"/>
      <c r="RZP928" s="30"/>
      <c r="RZQ928" s="30"/>
      <c r="RZR928" s="30"/>
      <c r="RZS928" s="30"/>
      <c r="RZT928" s="30"/>
      <c r="RZU928" s="30"/>
      <c r="RZV928" s="30"/>
      <c r="RZW928" s="30"/>
      <c r="RZX928" s="30"/>
      <c r="RZY928" s="30"/>
      <c r="RZZ928" s="30"/>
      <c r="SAA928" s="30"/>
      <c r="SAB928" s="30"/>
      <c r="SAC928" s="30"/>
      <c r="SAD928" s="30"/>
      <c r="SAE928" s="30"/>
      <c r="SAF928" s="30"/>
      <c r="SAG928" s="30"/>
      <c r="SAH928" s="30"/>
      <c r="SAI928" s="30"/>
      <c r="SAJ928" s="30"/>
      <c r="SAK928" s="30"/>
      <c r="SAL928" s="30"/>
      <c r="SAM928" s="30"/>
      <c r="SAN928" s="30"/>
      <c r="SAO928" s="30"/>
      <c r="SAP928" s="30"/>
      <c r="SAQ928" s="30"/>
      <c r="SAR928" s="30"/>
      <c r="SAS928" s="30"/>
      <c r="SAT928" s="30"/>
      <c r="SAU928" s="30"/>
      <c r="SAV928" s="30"/>
      <c r="SAW928" s="30"/>
      <c r="SAX928" s="30"/>
      <c r="SAY928" s="30"/>
      <c r="SAZ928" s="30"/>
      <c r="SBA928" s="30"/>
      <c r="SBB928" s="30"/>
      <c r="SBC928" s="30"/>
      <c r="SBD928" s="30"/>
      <c r="SBE928" s="30"/>
      <c r="SBF928" s="30"/>
      <c r="SBG928" s="30"/>
      <c r="SBH928" s="30"/>
      <c r="SBI928" s="30"/>
      <c r="SBJ928" s="30"/>
      <c r="SBK928" s="30"/>
      <c r="SBL928" s="30"/>
      <c r="SBM928" s="30"/>
      <c r="SBN928" s="30"/>
      <c r="SBO928" s="30"/>
      <c r="SBP928" s="30"/>
      <c r="SBQ928" s="30"/>
      <c r="SBR928" s="30"/>
      <c r="SBS928" s="30"/>
      <c r="SBT928" s="30"/>
      <c r="SBU928" s="30"/>
      <c r="SBV928" s="30"/>
      <c r="SBW928" s="30"/>
      <c r="SBX928" s="30"/>
      <c r="SBY928" s="30"/>
      <c r="SBZ928" s="30"/>
      <c r="SCA928" s="30"/>
      <c r="SCB928" s="30"/>
      <c r="SCC928" s="30"/>
      <c r="SCD928" s="30"/>
      <c r="SCE928" s="30"/>
      <c r="SCF928" s="30"/>
      <c r="SCG928" s="30"/>
      <c r="SCH928" s="30"/>
      <c r="SCI928" s="30"/>
      <c r="SCJ928" s="30"/>
      <c r="SCK928" s="30"/>
      <c r="SCL928" s="30"/>
      <c r="SCM928" s="30"/>
      <c r="SCN928" s="30"/>
      <c r="SCO928" s="30"/>
      <c r="SCP928" s="30"/>
      <c r="SCQ928" s="30"/>
      <c r="SCR928" s="30"/>
      <c r="SCS928" s="30"/>
      <c r="SCT928" s="30"/>
      <c r="SCU928" s="30"/>
      <c r="SCV928" s="30"/>
      <c r="SCW928" s="30"/>
      <c r="SCX928" s="30"/>
      <c r="SCY928" s="30"/>
      <c r="SCZ928" s="30"/>
      <c r="SDA928" s="30"/>
      <c r="SDB928" s="30"/>
      <c r="SDC928" s="30"/>
      <c r="SDD928" s="30"/>
      <c r="SDE928" s="30"/>
      <c r="SDF928" s="30"/>
      <c r="SDG928" s="30"/>
      <c r="SDH928" s="30"/>
      <c r="SDI928" s="30"/>
      <c r="SDJ928" s="30"/>
      <c r="SDK928" s="30"/>
      <c r="SDL928" s="30"/>
      <c r="SDM928" s="30"/>
      <c r="SDN928" s="30"/>
      <c r="SDO928" s="30"/>
      <c r="SDP928" s="30"/>
      <c r="SDQ928" s="30"/>
      <c r="SDR928" s="30"/>
      <c r="SDS928" s="30"/>
      <c r="SDT928" s="30"/>
      <c r="SDU928" s="30"/>
      <c r="SDV928" s="30"/>
      <c r="SDW928" s="30"/>
      <c r="SDX928" s="30"/>
      <c r="SDY928" s="30"/>
      <c r="SDZ928" s="30"/>
      <c r="SEA928" s="30"/>
      <c r="SEB928" s="30"/>
      <c r="SEC928" s="30"/>
      <c r="SED928" s="30"/>
      <c r="SEE928" s="30"/>
      <c r="SEF928" s="30"/>
      <c r="SEG928" s="30"/>
      <c r="SEH928" s="30"/>
      <c r="SEI928" s="30"/>
      <c r="SEJ928" s="30"/>
      <c r="SEK928" s="30"/>
      <c r="SEL928" s="30"/>
      <c r="SEM928" s="30"/>
      <c r="SEN928" s="30"/>
      <c r="SEO928" s="30"/>
      <c r="SEP928" s="30"/>
      <c r="SEQ928" s="30"/>
      <c r="SER928" s="30"/>
      <c r="SES928" s="30"/>
      <c r="SET928" s="30"/>
      <c r="SEU928" s="30"/>
      <c r="SEV928" s="30"/>
      <c r="SEW928" s="30"/>
      <c r="SEX928" s="30"/>
      <c r="SEY928" s="30"/>
      <c r="SEZ928" s="30"/>
      <c r="SFA928" s="30"/>
      <c r="SFB928" s="30"/>
      <c r="SFC928" s="30"/>
      <c r="SFD928" s="30"/>
      <c r="SFE928" s="30"/>
      <c r="SFF928" s="30"/>
      <c r="SFG928" s="30"/>
      <c r="SFH928" s="30"/>
      <c r="SFI928" s="30"/>
      <c r="SFJ928" s="30"/>
      <c r="SFK928" s="30"/>
      <c r="SFL928" s="30"/>
      <c r="SFM928" s="30"/>
      <c r="SFN928" s="30"/>
      <c r="SFO928" s="30"/>
      <c r="SFP928" s="30"/>
      <c r="SFQ928" s="30"/>
      <c r="SFR928" s="30"/>
      <c r="SFS928" s="30"/>
      <c r="SFT928" s="30"/>
      <c r="SFU928" s="30"/>
      <c r="SFV928" s="30"/>
      <c r="SFW928" s="30"/>
      <c r="SFX928" s="30"/>
      <c r="SFY928" s="30"/>
      <c r="SFZ928" s="30"/>
      <c r="SGA928" s="30"/>
      <c r="SGB928" s="30"/>
      <c r="SGC928" s="30"/>
      <c r="SGD928" s="30"/>
      <c r="SGE928" s="30"/>
      <c r="SGF928" s="30"/>
      <c r="SGG928" s="30"/>
      <c r="SGH928" s="30"/>
      <c r="SGI928" s="30"/>
      <c r="SGJ928" s="30"/>
      <c r="SGK928" s="30"/>
      <c r="SGL928" s="30"/>
      <c r="SGM928" s="30"/>
      <c r="SGN928" s="30"/>
      <c r="SGO928" s="30"/>
      <c r="SGP928" s="30"/>
      <c r="SGQ928" s="30"/>
      <c r="SGR928" s="30"/>
      <c r="SGS928" s="30"/>
      <c r="SGT928" s="30"/>
      <c r="SGU928" s="30"/>
      <c r="SGV928" s="30"/>
      <c r="SGW928" s="30"/>
      <c r="SGX928" s="30"/>
      <c r="SGY928" s="30"/>
      <c r="SGZ928" s="30"/>
      <c r="SHA928" s="30"/>
      <c r="SHB928" s="30"/>
      <c r="SHC928" s="30"/>
      <c r="SHD928" s="30"/>
      <c r="SHE928" s="30"/>
      <c r="SHF928" s="30"/>
      <c r="SHG928" s="30"/>
      <c r="SHH928" s="30"/>
      <c r="SHI928" s="30"/>
      <c r="SHJ928" s="30"/>
      <c r="SHK928" s="30"/>
      <c r="SHL928" s="30"/>
      <c r="SHM928" s="30"/>
      <c r="SHN928" s="30"/>
      <c r="SHO928" s="30"/>
      <c r="SHP928" s="30"/>
      <c r="SHQ928" s="30"/>
      <c r="SHR928" s="30"/>
      <c r="SHS928" s="30"/>
      <c r="SHT928" s="30"/>
      <c r="SHU928" s="30"/>
      <c r="SHV928" s="30"/>
      <c r="SHW928" s="30"/>
      <c r="SHX928" s="30"/>
      <c r="SHY928" s="30"/>
      <c r="SHZ928" s="30"/>
      <c r="SIA928" s="30"/>
      <c r="SIB928" s="30"/>
      <c r="SIC928" s="30"/>
      <c r="SID928" s="30"/>
      <c r="SIE928" s="30"/>
      <c r="SIF928" s="30"/>
      <c r="SIG928" s="30"/>
      <c r="SIH928" s="30"/>
      <c r="SII928" s="30"/>
      <c r="SIJ928" s="30"/>
      <c r="SIK928" s="30"/>
      <c r="SIL928" s="30"/>
      <c r="SIM928" s="30"/>
      <c r="SIN928" s="30"/>
      <c r="SIO928" s="30"/>
      <c r="SIP928" s="30"/>
      <c r="SIQ928" s="30"/>
      <c r="SIR928" s="30"/>
      <c r="SIS928" s="30"/>
      <c r="SIT928" s="30"/>
      <c r="SIU928" s="30"/>
      <c r="SIV928" s="30"/>
      <c r="SIW928" s="30"/>
      <c r="SIX928" s="30"/>
      <c r="SIY928" s="30"/>
      <c r="SIZ928" s="30"/>
      <c r="SJA928" s="30"/>
      <c r="SJB928" s="30"/>
      <c r="SJC928" s="30"/>
      <c r="SJD928" s="30"/>
      <c r="SJE928" s="30"/>
      <c r="SJF928" s="30"/>
      <c r="SJG928" s="30"/>
      <c r="SJH928" s="30"/>
      <c r="SJI928" s="30"/>
      <c r="SJJ928" s="30"/>
      <c r="SJK928" s="30"/>
      <c r="SJL928" s="30"/>
      <c r="SJM928" s="30"/>
      <c r="SJN928" s="30"/>
      <c r="SJO928" s="30"/>
      <c r="SJP928" s="30"/>
      <c r="SJQ928" s="30"/>
      <c r="SJR928" s="30"/>
      <c r="SJS928" s="30"/>
      <c r="SJT928" s="30"/>
      <c r="SJU928" s="30"/>
      <c r="SJV928" s="30"/>
      <c r="SJW928" s="30"/>
      <c r="SJX928" s="30"/>
      <c r="SJY928" s="30"/>
      <c r="SJZ928" s="30"/>
      <c r="SKA928" s="30"/>
      <c r="SKB928" s="30"/>
      <c r="SKC928" s="30"/>
      <c r="SKD928" s="30"/>
      <c r="SKE928" s="30"/>
      <c r="SKF928" s="30"/>
      <c r="SKG928" s="30"/>
      <c r="SKH928" s="30"/>
      <c r="SKI928" s="30"/>
      <c r="SKJ928" s="30"/>
      <c r="SKK928" s="30"/>
      <c r="SKL928" s="30"/>
      <c r="SKM928" s="30"/>
      <c r="SKN928" s="30"/>
      <c r="SKO928" s="30"/>
      <c r="SKP928" s="30"/>
      <c r="SKQ928" s="30"/>
      <c r="SKR928" s="30"/>
      <c r="SKS928" s="30"/>
      <c r="SKT928" s="30"/>
      <c r="SKU928" s="30"/>
      <c r="SKV928" s="30"/>
      <c r="SKW928" s="30"/>
      <c r="SKX928" s="30"/>
      <c r="SKY928" s="30"/>
      <c r="SKZ928" s="30"/>
      <c r="SLA928" s="30"/>
      <c r="SLB928" s="30"/>
      <c r="SLC928" s="30"/>
      <c r="SLD928" s="30"/>
      <c r="SLE928" s="30"/>
      <c r="SLF928" s="30"/>
      <c r="SLG928" s="30"/>
      <c r="SLH928" s="30"/>
      <c r="SLI928" s="30"/>
      <c r="SLJ928" s="30"/>
      <c r="SLK928" s="30"/>
      <c r="SLL928" s="30"/>
      <c r="SLM928" s="30"/>
      <c r="SLN928" s="30"/>
      <c r="SLO928" s="30"/>
      <c r="SLP928" s="30"/>
      <c r="SLQ928" s="30"/>
      <c r="SLR928" s="30"/>
      <c r="SLS928" s="30"/>
      <c r="SLT928" s="30"/>
      <c r="SLU928" s="30"/>
      <c r="SLV928" s="30"/>
      <c r="SLW928" s="30"/>
      <c r="SLX928" s="30"/>
      <c r="SLY928" s="30"/>
      <c r="SLZ928" s="30"/>
      <c r="SMA928" s="30"/>
      <c r="SMB928" s="30"/>
      <c r="SMC928" s="30"/>
      <c r="SMD928" s="30"/>
      <c r="SME928" s="30"/>
      <c r="SMF928" s="30"/>
      <c r="SMG928" s="30"/>
      <c r="SMH928" s="30"/>
      <c r="SMI928" s="30"/>
      <c r="SMJ928" s="30"/>
      <c r="SMK928" s="30"/>
      <c r="SML928" s="30"/>
      <c r="SMM928" s="30"/>
      <c r="SMN928" s="30"/>
      <c r="SMO928" s="30"/>
      <c r="SMP928" s="30"/>
      <c r="SMQ928" s="30"/>
      <c r="SMR928" s="30"/>
      <c r="SMS928" s="30"/>
      <c r="SMT928" s="30"/>
      <c r="SMU928" s="30"/>
      <c r="SMV928" s="30"/>
      <c r="SMW928" s="30"/>
      <c r="SMX928" s="30"/>
      <c r="SMY928" s="30"/>
      <c r="SMZ928" s="30"/>
      <c r="SNA928" s="30"/>
      <c r="SNB928" s="30"/>
      <c r="SNC928" s="30"/>
      <c r="SND928" s="30"/>
      <c r="SNE928" s="30"/>
      <c r="SNF928" s="30"/>
      <c r="SNG928" s="30"/>
      <c r="SNH928" s="30"/>
      <c r="SNI928" s="30"/>
      <c r="SNJ928" s="30"/>
      <c r="SNK928" s="30"/>
      <c r="SNL928" s="30"/>
      <c r="SNM928" s="30"/>
      <c r="SNN928" s="30"/>
      <c r="SNO928" s="30"/>
      <c r="SNP928" s="30"/>
      <c r="SNQ928" s="30"/>
      <c r="SNR928" s="30"/>
      <c r="SNS928" s="30"/>
      <c r="SNT928" s="30"/>
      <c r="SNU928" s="30"/>
      <c r="SNV928" s="30"/>
      <c r="SNW928" s="30"/>
      <c r="SNX928" s="30"/>
      <c r="SNY928" s="30"/>
      <c r="SNZ928" s="30"/>
      <c r="SOA928" s="30"/>
      <c r="SOB928" s="30"/>
      <c r="SOC928" s="30"/>
      <c r="SOD928" s="30"/>
      <c r="SOE928" s="30"/>
      <c r="SOF928" s="30"/>
      <c r="SOG928" s="30"/>
      <c r="SOH928" s="30"/>
      <c r="SOI928" s="30"/>
      <c r="SOJ928" s="30"/>
      <c r="SOK928" s="30"/>
      <c r="SOL928" s="30"/>
      <c r="SOM928" s="30"/>
      <c r="SON928" s="30"/>
      <c r="SOO928" s="30"/>
      <c r="SOP928" s="30"/>
      <c r="SOQ928" s="30"/>
      <c r="SOR928" s="30"/>
      <c r="SOS928" s="30"/>
      <c r="SOT928" s="30"/>
      <c r="SOU928" s="30"/>
      <c r="SOV928" s="30"/>
      <c r="SOW928" s="30"/>
      <c r="SOX928" s="30"/>
      <c r="SOY928" s="30"/>
      <c r="SOZ928" s="30"/>
      <c r="SPA928" s="30"/>
      <c r="SPB928" s="30"/>
      <c r="SPC928" s="30"/>
      <c r="SPD928" s="30"/>
      <c r="SPE928" s="30"/>
      <c r="SPF928" s="30"/>
      <c r="SPG928" s="30"/>
      <c r="SPH928" s="30"/>
      <c r="SPI928" s="30"/>
      <c r="SPJ928" s="30"/>
      <c r="SPK928" s="30"/>
      <c r="SPL928" s="30"/>
      <c r="SPM928" s="30"/>
      <c r="SPN928" s="30"/>
      <c r="SPO928" s="30"/>
      <c r="SPP928" s="30"/>
      <c r="SPQ928" s="30"/>
      <c r="SPR928" s="30"/>
      <c r="SPS928" s="30"/>
      <c r="SPT928" s="30"/>
      <c r="SPU928" s="30"/>
      <c r="SPV928" s="30"/>
      <c r="SPW928" s="30"/>
      <c r="SPX928" s="30"/>
      <c r="SPY928" s="30"/>
      <c r="SPZ928" s="30"/>
      <c r="SQA928" s="30"/>
      <c r="SQB928" s="30"/>
      <c r="SQC928" s="30"/>
      <c r="SQD928" s="30"/>
      <c r="SQE928" s="30"/>
      <c r="SQF928" s="30"/>
      <c r="SQG928" s="30"/>
      <c r="SQH928" s="30"/>
      <c r="SQI928" s="30"/>
      <c r="SQJ928" s="30"/>
      <c r="SQK928" s="30"/>
      <c r="SQL928" s="30"/>
      <c r="SQM928" s="30"/>
      <c r="SQN928" s="30"/>
      <c r="SQO928" s="30"/>
      <c r="SQP928" s="30"/>
      <c r="SQQ928" s="30"/>
      <c r="SQR928" s="30"/>
      <c r="SQS928" s="30"/>
      <c r="SQT928" s="30"/>
      <c r="SQU928" s="30"/>
      <c r="SQV928" s="30"/>
      <c r="SQW928" s="30"/>
      <c r="SQX928" s="30"/>
      <c r="SQY928" s="30"/>
      <c r="SQZ928" s="30"/>
      <c r="SRA928" s="30"/>
      <c r="SRB928" s="30"/>
      <c r="SRC928" s="30"/>
      <c r="SRD928" s="30"/>
      <c r="SRE928" s="30"/>
      <c r="SRF928" s="30"/>
      <c r="SRG928" s="30"/>
      <c r="SRH928" s="30"/>
      <c r="SRI928" s="30"/>
      <c r="SRJ928" s="30"/>
      <c r="SRK928" s="30"/>
      <c r="SRL928" s="30"/>
      <c r="SRM928" s="30"/>
      <c r="SRN928" s="30"/>
      <c r="SRO928" s="30"/>
      <c r="SRP928" s="30"/>
      <c r="SRQ928" s="30"/>
      <c r="SRR928" s="30"/>
      <c r="SRS928" s="30"/>
      <c r="SRT928" s="30"/>
      <c r="SRU928" s="30"/>
      <c r="SRV928" s="30"/>
      <c r="SRW928" s="30"/>
      <c r="SRX928" s="30"/>
      <c r="SRY928" s="30"/>
      <c r="SRZ928" s="30"/>
      <c r="SSA928" s="30"/>
      <c r="SSB928" s="30"/>
      <c r="SSC928" s="30"/>
      <c r="SSD928" s="30"/>
      <c r="SSE928" s="30"/>
      <c r="SSF928" s="30"/>
      <c r="SSG928" s="30"/>
      <c r="SSH928" s="30"/>
      <c r="SSI928" s="30"/>
      <c r="SSJ928" s="30"/>
      <c r="SSK928" s="30"/>
      <c r="SSL928" s="30"/>
      <c r="SSM928" s="30"/>
      <c r="SSN928" s="30"/>
      <c r="SSO928" s="30"/>
      <c r="SSP928" s="30"/>
      <c r="SSQ928" s="30"/>
      <c r="SSR928" s="30"/>
      <c r="SSS928" s="30"/>
      <c r="SST928" s="30"/>
      <c r="SSU928" s="30"/>
      <c r="SSV928" s="30"/>
      <c r="SSW928" s="30"/>
      <c r="SSX928" s="30"/>
      <c r="SSY928" s="30"/>
      <c r="SSZ928" s="30"/>
      <c r="STA928" s="30"/>
      <c r="STB928" s="30"/>
      <c r="STC928" s="30"/>
      <c r="STD928" s="30"/>
      <c r="STE928" s="30"/>
      <c r="STF928" s="30"/>
      <c r="STG928" s="30"/>
      <c r="STH928" s="30"/>
      <c r="STI928" s="30"/>
      <c r="STJ928" s="30"/>
      <c r="STK928" s="30"/>
      <c r="STL928" s="30"/>
      <c r="STM928" s="30"/>
      <c r="STN928" s="30"/>
      <c r="STO928" s="30"/>
      <c r="STP928" s="30"/>
      <c r="STQ928" s="30"/>
      <c r="STR928" s="30"/>
      <c r="STS928" s="30"/>
      <c r="STT928" s="30"/>
      <c r="STU928" s="30"/>
      <c r="STV928" s="30"/>
      <c r="STW928" s="30"/>
      <c r="STX928" s="30"/>
      <c r="STY928" s="30"/>
      <c r="STZ928" s="30"/>
      <c r="SUA928" s="30"/>
      <c r="SUB928" s="30"/>
      <c r="SUC928" s="30"/>
      <c r="SUD928" s="30"/>
      <c r="SUE928" s="30"/>
      <c r="SUF928" s="30"/>
      <c r="SUG928" s="30"/>
      <c r="SUH928" s="30"/>
      <c r="SUI928" s="30"/>
      <c r="SUJ928" s="30"/>
      <c r="SUK928" s="30"/>
      <c r="SUL928" s="30"/>
      <c r="SUM928" s="30"/>
      <c r="SUN928" s="30"/>
      <c r="SUO928" s="30"/>
      <c r="SUP928" s="30"/>
      <c r="SUQ928" s="30"/>
      <c r="SUR928" s="30"/>
      <c r="SUS928" s="30"/>
      <c r="SUT928" s="30"/>
      <c r="SUU928" s="30"/>
      <c r="SUV928" s="30"/>
      <c r="SUW928" s="30"/>
      <c r="SUX928" s="30"/>
      <c r="SUY928" s="30"/>
      <c r="SUZ928" s="30"/>
      <c r="SVA928" s="30"/>
      <c r="SVB928" s="30"/>
      <c r="SVC928" s="30"/>
      <c r="SVD928" s="30"/>
      <c r="SVE928" s="30"/>
      <c r="SVF928" s="30"/>
      <c r="SVG928" s="30"/>
      <c r="SVH928" s="30"/>
      <c r="SVI928" s="30"/>
      <c r="SVJ928" s="30"/>
      <c r="SVK928" s="30"/>
      <c r="SVL928" s="30"/>
      <c r="SVM928" s="30"/>
      <c r="SVN928" s="30"/>
      <c r="SVO928" s="30"/>
      <c r="SVP928" s="30"/>
      <c r="SVQ928" s="30"/>
      <c r="SVR928" s="30"/>
      <c r="SVS928" s="30"/>
      <c r="SVT928" s="30"/>
      <c r="SVU928" s="30"/>
      <c r="SVV928" s="30"/>
      <c r="SVW928" s="30"/>
      <c r="SVX928" s="30"/>
      <c r="SVY928" s="30"/>
      <c r="SVZ928" s="30"/>
      <c r="SWA928" s="30"/>
      <c r="SWB928" s="30"/>
      <c r="SWC928" s="30"/>
      <c r="SWD928" s="30"/>
      <c r="SWE928" s="30"/>
      <c r="SWF928" s="30"/>
      <c r="SWG928" s="30"/>
      <c r="SWH928" s="30"/>
      <c r="SWI928" s="30"/>
      <c r="SWJ928" s="30"/>
      <c r="SWK928" s="30"/>
      <c r="SWL928" s="30"/>
      <c r="SWM928" s="30"/>
      <c r="SWN928" s="30"/>
      <c r="SWO928" s="30"/>
      <c r="SWP928" s="30"/>
      <c r="SWQ928" s="30"/>
      <c r="SWR928" s="30"/>
      <c r="SWS928" s="30"/>
      <c r="SWT928" s="30"/>
      <c r="SWU928" s="30"/>
      <c r="SWV928" s="30"/>
      <c r="SWW928" s="30"/>
      <c r="SWX928" s="30"/>
      <c r="SWY928" s="30"/>
      <c r="SWZ928" s="30"/>
      <c r="SXA928" s="30"/>
      <c r="SXB928" s="30"/>
      <c r="SXC928" s="30"/>
      <c r="SXD928" s="30"/>
      <c r="SXE928" s="30"/>
      <c r="SXF928" s="30"/>
      <c r="SXG928" s="30"/>
      <c r="SXH928" s="30"/>
      <c r="SXI928" s="30"/>
      <c r="SXJ928" s="30"/>
      <c r="SXK928" s="30"/>
      <c r="SXL928" s="30"/>
      <c r="SXM928" s="30"/>
      <c r="SXN928" s="30"/>
      <c r="SXO928" s="30"/>
      <c r="SXP928" s="30"/>
      <c r="SXQ928" s="30"/>
      <c r="SXR928" s="30"/>
      <c r="SXS928" s="30"/>
      <c r="SXT928" s="30"/>
      <c r="SXU928" s="30"/>
      <c r="SXV928" s="30"/>
      <c r="SXW928" s="30"/>
      <c r="SXX928" s="30"/>
      <c r="SXY928" s="30"/>
      <c r="SXZ928" s="30"/>
      <c r="SYA928" s="30"/>
      <c r="SYB928" s="30"/>
      <c r="SYC928" s="30"/>
      <c r="SYD928" s="30"/>
      <c r="SYE928" s="30"/>
      <c r="SYF928" s="30"/>
      <c r="SYG928" s="30"/>
      <c r="SYH928" s="30"/>
      <c r="SYI928" s="30"/>
      <c r="SYJ928" s="30"/>
      <c r="SYK928" s="30"/>
      <c r="SYL928" s="30"/>
      <c r="SYM928" s="30"/>
      <c r="SYN928" s="30"/>
      <c r="SYO928" s="30"/>
      <c r="SYP928" s="30"/>
      <c r="SYQ928" s="30"/>
      <c r="SYR928" s="30"/>
      <c r="SYS928" s="30"/>
      <c r="SYT928" s="30"/>
      <c r="SYU928" s="30"/>
      <c r="SYV928" s="30"/>
      <c r="SYW928" s="30"/>
      <c r="SYX928" s="30"/>
      <c r="SYY928" s="30"/>
      <c r="SYZ928" s="30"/>
      <c r="SZA928" s="30"/>
      <c r="SZB928" s="30"/>
      <c r="SZC928" s="30"/>
      <c r="SZD928" s="30"/>
      <c r="SZE928" s="30"/>
      <c r="SZF928" s="30"/>
      <c r="SZG928" s="30"/>
      <c r="SZH928" s="30"/>
      <c r="SZI928" s="30"/>
      <c r="SZJ928" s="30"/>
      <c r="SZK928" s="30"/>
      <c r="SZL928" s="30"/>
      <c r="SZM928" s="30"/>
      <c r="SZN928" s="30"/>
      <c r="SZO928" s="30"/>
      <c r="SZP928" s="30"/>
      <c r="SZQ928" s="30"/>
      <c r="SZR928" s="30"/>
      <c r="SZS928" s="30"/>
      <c r="SZT928" s="30"/>
      <c r="SZU928" s="30"/>
      <c r="SZV928" s="30"/>
      <c r="SZW928" s="30"/>
      <c r="SZX928" s="30"/>
      <c r="SZY928" s="30"/>
      <c r="SZZ928" s="30"/>
      <c r="TAA928" s="30"/>
      <c r="TAB928" s="30"/>
      <c r="TAC928" s="30"/>
      <c r="TAD928" s="30"/>
      <c r="TAE928" s="30"/>
      <c r="TAF928" s="30"/>
      <c r="TAG928" s="30"/>
      <c r="TAH928" s="30"/>
      <c r="TAI928" s="30"/>
      <c r="TAJ928" s="30"/>
      <c r="TAK928" s="30"/>
      <c r="TAL928" s="30"/>
      <c r="TAM928" s="30"/>
      <c r="TAN928" s="30"/>
      <c r="TAO928" s="30"/>
      <c r="TAP928" s="30"/>
      <c r="TAQ928" s="30"/>
      <c r="TAR928" s="30"/>
      <c r="TAS928" s="30"/>
      <c r="TAT928" s="30"/>
      <c r="TAU928" s="30"/>
      <c r="TAV928" s="30"/>
      <c r="TAW928" s="30"/>
      <c r="TAX928" s="30"/>
      <c r="TAY928" s="30"/>
      <c r="TAZ928" s="30"/>
      <c r="TBA928" s="30"/>
      <c r="TBB928" s="30"/>
      <c r="TBC928" s="30"/>
      <c r="TBD928" s="30"/>
      <c r="TBE928" s="30"/>
      <c r="TBF928" s="30"/>
      <c r="TBG928" s="30"/>
      <c r="TBH928" s="30"/>
      <c r="TBI928" s="30"/>
      <c r="TBJ928" s="30"/>
      <c r="TBK928" s="30"/>
      <c r="TBL928" s="30"/>
      <c r="TBM928" s="30"/>
      <c r="TBN928" s="30"/>
      <c r="TBO928" s="30"/>
      <c r="TBP928" s="30"/>
      <c r="TBQ928" s="30"/>
      <c r="TBR928" s="30"/>
      <c r="TBS928" s="30"/>
      <c r="TBT928" s="30"/>
      <c r="TBU928" s="30"/>
      <c r="TBV928" s="30"/>
      <c r="TBW928" s="30"/>
      <c r="TBX928" s="30"/>
      <c r="TBY928" s="30"/>
      <c r="TBZ928" s="30"/>
      <c r="TCA928" s="30"/>
      <c r="TCB928" s="30"/>
      <c r="TCC928" s="30"/>
      <c r="TCD928" s="30"/>
      <c r="TCE928" s="30"/>
      <c r="TCF928" s="30"/>
      <c r="TCG928" s="30"/>
      <c r="TCH928" s="30"/>
      <c r="TCI928" s="30"/>
      <c r="TCJ928" s="30"/>
      <c r="TCK928" s="30"/>
      <c r="TCL928" s="30"/>
      <c r="TCM928" s="30"/>
      <c r="TCN928" s="30"/>
      <c r="TCO928" s="30"/>
      <c r="TCP928" s="30"/>
      <c r="TCQ928" s="30"/>
      <c r="TCR928" s="30"/>
      <c r="TCS928" s="30"/>
      <c r="TCT928" s="30"/>
      <c r="TCU928" s="30"/>
      <c r="TCV928" s="30"/>
      <c r="TCW928" s="30"/>
      <c r="TCX928" s="30"/>
      <c r="TCY928" s="30"/>
      <c r="TCZ928" s="30"/>
      <c r="TDA928" s="30"/>
      <c r="TDB928" s="30"/>
      <c r="TDC928" s="30"/>
      <c r="TDD928" s="30"/>
      <c r="TDE928" s="30"/>
      <c r="TDF928" s="30"/>
      <c r="TDG928" s="30"/>
      <c r="TDH928" s="30"/>
      <c r="TDI928" s="30"/>
      <c r="TDJ928" s="30"/>
      <c r="TDK928" s="30"/>
      <c r="TDL928" s="30"/>
      <c r="TDM928" s="30"/>
      <c r="TDN928" s="30"/>
      <c r="TDO928" s="30"/>
      <c r="TDP928" s="30"/>
      <c r="TDQ928" s="30"/>
      <c r="TDR928" s="30"/>
      <c r="TDS928" s="30"/>
      <c r="TDT928" s="30"/>
      <c r="TDU928" s="30"/>
      <c r="TDV928" s="30"/>
      <c r="TDW928" s="30"/>
      <c r="TDX928" s="30"/>
      <c r="TDY928" s="30"/>
      <c r="TDZ928" s="30"/>
      <c r="TEA928" s="30"/>
      <c r="TEB928" s="30"/>
      <c r="TEC928" s="30"/>
      <c r="TED928" s="30"/>
      <c r="TEE928" s="30"/>
      <c r="TEF928" s="30"/>
      <c r="TEG928" s="30"/>
      <c r="TEH928" s="30"/>
      <c r="TEI928" s="30"/>
      <c r="TEJ928" s="30"/>
      <c r="TEK928" s="30"/>
      <c r="TEL928" s="30"/>
      <c r="TEM928" s="30"/>
      <c r="TEN928" s="30"/>
      <c r="TEO928" s="30"/>
      <c r="TEP928" s="30"/>
      <c r="TEQ928" s="30"/>
      <c r="TER928" s="30"/>
      <c r="TES928" s="30"/>
      <c r="TET928" s="30"/>
      <c r="TEU928" s="30"/>
      <c r="TEV928" s="30"/>
      <c r="TEW928" s="30"/>
      <c r="TEX928" s="30"/>
      <c r="TEY928" s="30"/>
      <c r="TEZ928" s="30"/>
      <c r="TFA928" s="30"/>
      <c r="TFB928" s="30"/>
      <c r="TFC928" s="30"/>
      <c r="TFD928" s="30"/>
      <c r="TFE928" s="30"/>
      <c r="TFF928" s="30"/>
      <c r="TFG928" s="30"/>
      <c r="TFH928" s="30"/>
      <c r="TFI928" s="30"/>
      <c r="TFJ928" s="30"/>
      <c r="TFK928" s="30"/>
      <c r="TFL928" s="30"/>
      <c r="TFM928" s="30"/>
      <c r="TFN928" s="30"/>
      <c r="TFO928" s="30"/>
      <c r="TFP928" s="30"/>
      <c r="TFQ928" s="30"/>
      <c r="TFR928" s="30"/>
      <c r="TFS928" s="30"/>
      <c r="TFT928" s="30"/>
      <c r="TFU928" s="30"/>
      <c r="TFV928" s="30"/>
      <c r="TFW928" s="30"/>
      <c r="TFX928" s="30"/>
      <c r="TFY928" s="30"/>
      <c r="TFZ928" s="30"/>
      <c r="TGA928" s="30"/>
      <c r="TGB928" s="30"/>
      <c r="TGC928" s="30"/>
      <c r="TGD928" s="30"/>
      <c r="TGE928" s="30"/>
      <c r="TGF928" s="30"/>
      <c r="TGG928" s="30"/>
      <c r="TGH928" s="30"/>
      <c r="TGI928" s="30"/>
      <c r="TGJ928" s="30"/>
      <c r="TGK928" s="30"/>
      <c r="TGL928" s="30"/>
      <c r="TGM928" s="30"/>
      <c r="TGN928" s="30"/>
      <c r="TGO928" s="30"/>
      <c r="TGP928" s="30"/>
      <c r="TGQ928" s="30"/>
      <c r="TGR928" s="30"/>
      <c r="TGS928" s="30"/>
      <c r="TGT928" s="30"/>
      <c r="TGU928" s="30"/>
      <c r="TGV928" s="30"/>
      <c r="TGW928" s="30"/>
      <c r="TGX928" s="30"/>
      <c r="TGY928" s="30"/>
      <c r="TGZ928" s="30"/>
      <c r="THA928" s="30"/>
      <c r="THB928" s="30"/>
      <c r="THC928" s="30"/>
      <c r="THD928" s="30"/>
      <c r="THE928" s="30"/>
      <c r="THF928" s="30"/>
      <c r="THG928" s="30"/>
      <c r="THH928" s="30"/>
      <c r="THI928" s="30"/>
      <c r="THJ928" s="30"/>
      <c r="THK928" s="30"/>
      <c r="THL928" s="30"/>
      <c r="THM928" s="30"/>
      <c r="THN928" s="30"/>
      <c r="THO928" s="30"/>
      <c r="THP928" s="30"/>
      <c r="THQ928" s="30"/>
      <c r="THR928" s="30"/>
      <c r="THS928" s="30"/>
      <c r="THT928" s="30"/>
      <c r="THU928" s="30"/>
      <c r="THV928" s="30"/>
      <c r="THW928" s="30"/>
      <c r="THX928" s="30"/>
      <c r="THY928" s="30"/>
      <c r="THZ928" s="30"/>
      <c r="TIA928" s="30"/>
      <c r="TIB928" s="30"/>
      <c r="TIC928" s="30"/>
      <c r="TID928" s="30"/>
      <c r="TIE928" s="30"/>
      <c r="TIF928" s="30"/>
      <c r="TIG928" s="30"/>
      <c r="TIH928" s="30"/>
      <c r="TII928" s="30"/>
      <c r="TIJ928" s="30"/>
      <c r="TIK928" s="30"/>
      <c r="TIL928" s="30"/>
      <c r="TIM928" s="30"/>
      <c r="TIN928" s="30"/>
      <c r="TIO928" s="30"/>
      <c r="TIP928" s="30"/>
      <c r="TIQ928" s="30"/>
      <c r="TIR928" s="30"/>
      <c r="TIS928" s="30"/>
      <c r="TIT928" s="30"/>
      <c r="TIU928" s="30"/>
      <c r="TIV928" s="30"/>
      <c r="TIW928" s="30"/>
      <c r="TIX928" s="30"/>
      <c r="TIY928" s="30"/>
      <c r="TIZ928" s="30"/>
      <c r="TJA928" s="30"/>
      <c r="TJB928" s="30"/>
      <c r="TJC928" s="30"/>
      <c r="TJD928" s="30"/>
      <c r="TJE928" s="30"/>
      <c r="TJF928" s="30"/>
      <c r="TJG928" s="30"/>
      <c r="TJH928" s="30"/>
      <c r="TJI928" s="30"/>
      <c r="TJJ928" s="30"/>
      <c r="TJK928" s="30"/>
      <c r="TJL928" s="30"/>
      <c r="TJM928" s="30"/>
      <c r="TJN928" s="30"/>
      <c r="TJO928" s="30"/>
      <c r="TJP928" s="30"/>
      <c r="TJQ928" s="30"/>
      <c r="TJR928" s="30"/>
      <c r="TJS928" s="30"/>
      <c r="TJT928" s="30"/>
      <c r="TJU928" s="30"/>
      <c r="TJV928" s="30"/>
      <c r="TJW928" s="30"/>
      <c r="TJX928" s="30"/>
      <c r="TJY928" s="30"/>
      <c r="TJZ928" s="30"/>
      <c r="TKA928" s="30"/>
      <c r="TKB928" s="30"/>
      <c r="TKC928" s="30"/>
      <c r="TKD928" s="30"/>
      <c r="TKE928" s="30"/>
      <c r="TKF928" s="30"/>
      <c r="TKG928" s="30"/>
      <c r="TKH928" s="30"/>
      <c r="TKI928" s="30"/>
      <c r="TKJ928" s="30"/>
      <c r="TKK928" s="30"/>
      <c r="TKL928" s="30"/>
      <c r="TKM928" s="30"/>
      <c r="TKN928" s="30"/>
      <c r="TKO928" s="30"/>
      <c r="TKP928" s="30"/>
      <c r="TKQ928" s="30"/>
      <c r="TKR928" s="30"/>
      <c r="TKS928" s="30"/>
      <c r="TKT928" s="30"/>
      <c r="TKU928" s="30"/>
      <c r="TKV928" s="30"/>
      <c r="TKW928" s="30"/>
      <c r="TKX928" s="30"/>
      <c r="TKY928" s="30"/>
      <c r="TKZ928" s="30"/>
      <c r="TLA928" s="30"/>
      <c r="TLB928" s="30"/>
      <c r="TLC928" s="30"/>
      <c r="TLD928" s="30"/>
      <c r="TLE928" s="30"/>
      <c r="TLF928" s="30"/>
      <c r="TLG928" s="30"/>
      <c r="TLH928" s="30"/>
      <c r="TLI928" s="30"/>
      <c r="TLJ928" s="30"/>
      <c r="TLK928" s="30"/>
      <c r="TLL928" s="30"/>
      <c r="TLM928" s="30"/>
      <c r="TLN928" s="30"/>
      <c r="TLO928" s="30"/>
      <c r="TLP928" s="30"/>
      <c r="TLQ928" s="30"/>
      <c r="TLR928" s="30"/>
      <c r="TLS928" s="30"/>
      <c r="TLT928" s="30"/>
      <c r="TLU928" s="30"/>
      <c r="TLV928" s="30"/>
      <c r="TLW928" s="30"/>
      <c r="TLX928" s="30"/>
      <c r="TLY928" s="30"/>
      <c r="TLZ928" s="30"/>
      <c r="TMA928" s="30"/>
      <c r="TMB928" s="30"/>
      <c r="TMC928" s="30"/>
      <c r="TMD928" s="30"/>
      <c r="TME928" s="30"/>
      <c r="TMF928" s="30"/>
      <c r="TMG928" s="30"/>
      <c r="TMH928" s="30"/>
      <c r="TMI928" s="30"/>
      <c r="TMJ928" s="30"/>
      <c r="TMK928" s="30"/>
      <c r="TML928" s="30"/>
      <c r="TMM928" s="30"/>
      <c r="TMN928" s="30"/>
      <c r="TMO928" s="30"/>
      <c r="TMP928" s="30"/>
      <c r="TMQ928" s="30"/>
      <c r="TMR928" s="30"/>
      <c r="TMS928" s="30"/>
      <c r="TMT928" s="30"/>
      <c r="TMU928" s="30"/>
      <c r="TMV928" s="30"/>
      <c r="TMW928" s="30"/>
      <c r="TMX928" s="30"/>
      <c r="TMY928" s="30"/>
      <c r="TMZ928" s="30"/>
      <c r="TNA928" s="30"/>
      <c r="TNB928" s="30"/>
      <c r="TNC928" s="30"/>
      <c r="TND928" s="30"/>
      <c r="TNE928" s="30"/>
      <c r="TNF928" s="30"/>
      <c r="TNG928" s="30"/>
      <c r="TNH928" s="30"/>
      <c r="TNI928" s="30"/>
      <c r="TNJ928" s="30"/>
      <c r="TNK928" s="30"/>
      <c r="TNL928" s="30"/>
      <c r="TNM928" s="30"/>
      <c r="TNN928" s="30"/>
      <c r="TNO928" s="30"/>
      <c r="TNP928" s="30"/>
      <c r="TNQ928" s="30"/>
      <c r="TNR928" s="30"/>
      <c r="TNS928" s="30"/>
      <c r="TNT928" s="30"/>
      <c r="TNU928" s="30"/>
      <c r="TNV928" s="30"/>
      <c r="TNW928" s="30"/>
      <c r="TNX928" s="30"/>
      <c r="TNY928" s="30"/>
      <c r="TNZ928" s="30"/>
      <c r="TOA928" s="30"/>
      <c r="TOB928" s="30"/>
      <c r="TOC928" s="30"/>
      <c r="TOD928" s="30"/>
      <c r="TOE928" s="30"/>
      <c r="TOF928" s="30"/>
      <c r="TOG928" s="30"/>
      <c r="TOH928" s="30"/>
      <c r="TOI928" s="30"/>
      <c r="TOJ928" s="30"/>
      <c r="TOK928" s="30"/>
      <c r="TOL928" s="30"/>
      <c r="TOM928" s="30"/>
      <c r="TON928" s="30"/>
      <c r="TOO928" s="30"/>
      <c r="TOP928" s="30"/>
      <c r="TOQ928" s="30"/>
      <c r="TOR928" s="30"/>
      <c r="TOS928" s="30"/>
      <c r="TOT928" s="30"/>
      <c r="TOU928" s="30"/>
      <c r="TOV928" s="30"/>
      <c r="TOW928" s="30"/>
      <c r="TOX928" s="30"/>
      <c r="TOY928" s="30"/>
      <c r="TOZ928" s="30"/>
      <c r="TPA928" s="30"/>
      <c r="TPB928" s="30"/>
      <c r="TPC928" s="30"/>
      <c r="TPD928" s="30"/>
      <c r="TPE928" s="30"/>
      <c r="TPF928" s="30"/>
      <c r="TPG928" s="30"/>
      <c r="TPH928" s="30"/>
      <c r="TPI928" s="30"/>
      <c r="TPJ928" s="30"/>
      <c r="TPK928" s="30"/>
      <c r="TPL928" s="30"/>
      <c r="TPM928" s="30"/>
      <c r="TPN928" s="30"/>
      <c r="TPO928" s="30"/>
      <c r="TPP928" s="30"/>
      <c r="TPQ928" s="30"/>
      <c r="TPR928" s="30"/>
      <c r="TPS928" s="30"/>
      <c r="TPT928" s="30"/>
      <c r="TPU928" s="30"/>
      <c r="TPV928" s="30"/>
      <c r="TPW928" s="30"/>
      <c r="TPX928" s="30"/>
      <c r="TPY928" s="30"/>
      <c r="TPZ928" s="30"/>
      <c r="TQA928" s="30"/>
      <c r="TQB928" s="30"/>
      <c r="TQC928" s="30"/>
      <c r="TQD928" s="30"/>
      <c r="TQE928" s="30"/>
      <c r="TQF928" s="30"/>
      <c r="TQG928" s="30"/>
      <c r="TQH928" s="30"/>
      <c r="TQI928" s="30"/>
      <c r="TQJ928" s="30"/>
      <c r="TQK928" s="30"/>
      <c r="TQL928" s="30"/>
      <c r="TQM928" s="30"/>
      <c r="TQN928" s="30"/>
      <c r="TQO928" s="30"/>
      <c r="TQP928" s="30"/>
      <c r="TQQ928" s="30"/>
      <c r="TQR928" s="30"/>
      <c r="TQS928" s="30"/>
      <c r="TQT928" s="30"/>
      <c r="TQU928" s="30"/>
      <c r="TQV928" s="30"/>
      <c r="TQW928" s="30"/>
      <c r="TQX928" s="30"/>
      <c r="TQY928" s="30"/>
      <c r="TQZ928" s="30"/>
      <c r="TRA928" s="30"/>
      <c r="TRB928" s="30"/>
      <c r="TRC928" s="30"/>
      <c r="TRD928" s="30"/>
      <c r="TRE928" s="30"/>
      <c r="TRF928" s="30"/>
      <c r="TRG928" s="30"/>
      <c r="TRH928" s="30"/>
      <c r="TRI928" s="30"/>
      <c r="TRJ928" s="30"/>
      <c r="TRK928" s="30"/>
      <c r="TRL928" s="30"/>
      <c r="TRM928" s="30"/>
      <c r="TRN928" s="30"/>
      <c r="TRO928" s="30"/>
      <c r="TRP928" s="30"/>
      <c r="TRQ928" s="30"/>
      <c r="TRR928" s="30"/>
      <c r="TRS928" s="30"/>
      <c r="TRT928" s="30"/>
      <c r="TRU928" s="30"/>
      <c r="TRV928" s="30"/>
      <c r="TRW928" s="30"/>
      <c r="TRX928" s="30"/>
      <c r="TRY928" s="30"/>
      <c r="TRZ928" s="30"/>
      <c r="TSA928" s="30"/>
      <c r="TSB928" s="30"/>
      <c r="TSC928" s="30"/>
      <c r="TSD928" s="30"/>
      <c r="TSE928" s="30"/>
      <c r="TSF928" s="30"/>
      <c r="TSG928" s="30"/>
      <c r="TSH928" s="30"/>
      <c r="TSI928" s="30"/>
      <c r="TSJ928" s="30"/>
      <c r="TSK928" s="30"/>
      <c r="TSL928" s="30"/>
      <c r="TSM928" s="30"/>
      <c r="TSN928" s="30"/>
      <c r="TSO928" s="30"/>
      <c r="TSP928" s="30"/>
      <c r="TSQ928" s="30"/>
      <c r="TSR928" s="30"/>
      <c r="TSS928" s="30"/>
      <c r="TST928" s="30"/>
      <c r="TSU928" s="30"/>
      <c r="TSV928" s="30"/>
      <c r="TSW928" s="30"/>
      <c r="TSX928" s="30"/>
      <c r="TSY928" s="30"/>
      <c r="TSZ928" s="30"/>
      <c r="TTA928" s="30"/>
      <c r="TTB928" s="30"/>
      <c r="TTC928" s="30"/>
      <c r="TTD928" s="30"/>
      <c r="TTE928" s="30"/>
      <c r="TTF928" s="30"/>
      <c r="TTG928" s="30"/>
      <c r="TTH928" s="30"/>
      <c r="TTI928" s="30"/>
      <c r="TTJ928" s="30"/>
      <c r="TTK928" s="30"/>
      <c r="TTL928" s="30"/>
      <c r="TTM928" s="30"/>
      <c r="TTN928" s="30"/>
      <c r="TTO928" s="30"/>
      <c r="TTP928" s="30"/>
      <c r="TTQ928" s="30"/>
      <c r="TTR928" s="30"/>
      <c r="TTS928" s="30"/>
      <c r="TTT928" s="30"/>
      <c r="TTU928" s="30"/>
      <c r="TTV928" s="30"/>
      <c r="TTW928" s="30"/>
      <c r="TTX928" s="30"/>
      <c r="TTY928" s="30"/>
      <c r="TTZ928" s="30"/>
      <c r="TUA928" s="30"/>
      <c r="TUB928" s="30"/>
      <c r="TUC928" s="30"/>
      <c r="TUD928" s="30"/>
      <c r="TUE928" s="30"/>
      <c r="TUF928" s="30"/>
      <c r="TUG928" s="30"/>
      <c r="TUH928" s="30"/>
      <c r="TUI928" s="30"/>
      <c r="TUJ928" s="30"/>
      <c r="TUK928" s="30"/>
      <c r="TUL928" s="30"/>
      <c r="TUM928" s="30"/>
      <c r="TUN928" s="30"/>
      <c r="TUO928" s="30"/>
      <c r="TUP928" s="30"/>
      <c r="TUQ928" s="30"/>
      <c r="TUR928" s="30"/>
      <c r="TUS928" s="30"/>
      <c r="TUT928" s="30"/>
      <c r="TUU928" s="30"/>
      <c r="TUV928" s="30"/>
      <c r="TUW928" s="30"/>
      <c r="TUX928" s="30"/>
      <c r="TUY928" s="30"/>
      <c r="TUZ928" s="30"/>
      <c r="TVA928" s="30"/>
      <c r="TVB928" s="30"/>
      <c r="TVC928" s="30"/>
      <c r="TVD928" s="30"/>
      <c r="TVE928" s="30"/>
      <c r="TVF928" s="30"/>
      <c r="TVG928" s="30"/>
      <c r="TVH928" s="30"/>
      <c r="TVI928" s="30"/>
      <c r="TVJ928" s="30"/>
      <c r="TVK928" s="30"/>
      <c r="TVL928" s="30"/>
      <c r="TVM928" s="30"/>
      <c r="TVN928" s="30"/>
      <c r="TVO928" s="30"/>
      <c r="TVP928" s="30"/>
      <c r="TVQ928" s="30"/>
      <c r="TVR928" s="30"/>
      <c r="TVS928" s="30"/>
      <c r="TVT928" s="30"/>
      <c r="TVU928" s="30"/>
      <c r="TVV928" s="30"/>
      <c r="TVW928" s="30"/>
      <c r="TVX928" s="30"/>
      <c r="TVY928" s="30"/>
      <c r="TVZ928" s="30"/>
      <c r="TWA928" s="30"/>
      <c r="TWB928" s="30"/>
      <c r="TWC928" s="30"/>
      <c r="TWD928" s="30"/>
      <c r="TWE928" s="30"/>
      <c r="TWF928" s="30"/>
      <c r="TWG928" s="30"/>
      <c r="TWH928" s="30"/>
      <c r="TWI928" s="30"/>
      <c r="TWJ928" s="30"/>
      <c r="TWK928" s="30"/>
      <c r="TWL928" s="30"/>
      <c r="TWM928" s="30"/>
      <c r="TWN928" s="30"/>
      <c r="TWO928" s="30"/>
      <c r="TWP928" s="30"/>
      <c r="TWQ928" s="30"/>
      <c r="TWR928" s="30"/>
      <c r="TWS928" s="30"/>
      <c r="TWT928" s="30"/>
      <c r="TWU928" s="30"/>
      <c r="TWV928" s="30"/>
      <c r="TWW928" s="30"/>
      <c r="TWX928" s="30"/>
      <c r="TWY928" s="30"/>
      <c r="TWZ928" s="30"/>
      <c r="TXA928" s="30"/>
      <c r="TXB928" s="30"/>
      <c r="TXC928" s="30"/>
      <c r="TXD928" s="30"/>
      <c r="TXE928" s="30"/>
      <c r="TXF928" s="30"/>
      <c r="TXG928" s="30"/>
      <c r="TXH928" s="30"/>
      <c r="TXI928" s="30"/>
      <c r="TXJ928" s="30"/>
      <c r="TXK928" s="30"/>
      <c r="TXL928" s="30"/>
      <c r="TXM928" s="30"/>
      <c r="TXN928" s="30"/>
      <c r="TXO928" s="30"/>
      <c r="TXP928" s="30"/>
      <c r="TXQ928" s="30"/>
      <c r="TXR928" s="30"/>
      <c r="TXS928" s="30"/>
      <c r="TXT928" s="30"/>
      <c r="TXU928" s="30"/>
      <c r="TXV928" s="30"/>
      <c r="TXW928" s="30"/>
      <c r="TXX928" s="30"/>
      <c r="TXY928" s="30"/>
      <c r="TXZ928" s="30"/>
      <c r="TYA928" s="30"/>
      <c r="TYB928" s="30"/>
      <c r="TYC928" s="30"/>
      <c r="TYD928" s="30"/>
      <c r="TYE928" s="30"/>
      <c r="TYF928" s="30"/>
      <c r="TYG928" s="30"/>
      <c r="TYH928" s="30"/>
      <c r="TYI928" s="30"/>
      <c r="TYJ928" s="30"/>
      <c r="TYK928" s="30"/>
      <c r="TYL928" s="30"/>
      <c r="TYM928" s="30"/>
      <c r="TYN928" s="30"/>
      <c r="TYO928" s="30"/>
      <c r="TYP928" s="30"/>
      <c r="TYQ928" s="30"/>
      <c r="TYR928" s="30"/>
      <c r="TYS928" s="30"/>
      <c r="TYT928" s="30"/>
      <c r="TYU928" s="30"/>
      <c r="TYV928" s="30"/>
      <c r="TYW928" s="30"/>
      <c r="TYX928" s="30"/>
      <c r="TYY928" s="30"/>
      <c r="TYZ928" s="30"/>
      <c r="TZA928" s="30"/>
      <c r="TZB928" s="30"/>
      <c r="TZC928" s="30"/>
      <c r="TZD928" s="30"/>
      <c r="TZE928" s="30"/>
      <c r="TZF928" s="30"/>
      <c r="TZG928" s="30"/>
      <c r="TZH928" s="30"/>
      <c r="TZI928" s="30"/>
      <c r="TZJ928" s="30"/>
      <c r="TZK928" s="30"/>
      <c r="TZL928" s="30"/>
      <c r="TZM928" s="30"/>
      <c r="TZN928" s="30"/>
      <c r="TZO928" s="30"/>
      <c r="TZP928" s="30"/>
      <c r="TZQ928" s="30"/>
      <c r="TZR928" s="30"/>
      <c r="TZS928" s="30"/>
      <c r="TZT928" s="30"/>
      <c r="TZU928" s="30"/>
      <c r="TZV928" s="30"/>
      <c r="TZW928" s="30"/>
      <c r="TZX928" s="30"/>
      <c r="TZY928" s="30"/>
      <c r="TZZ928" s="30"/>
      <c r="UAA928" s="30"/>
      <c r="UAB928" s="30"/>
      <c r="UAC928" s="30"/>
      <c r="UAD928" s="30"/>
      <c r="UAE928" s="30"/>
      <c r="UAF928" s="30"/>
      <c r="UAG928" s="30"/>
      <c r="UAH928" s="30"/>
      <c r="UAI928" s="30"/>
      <c r="UAJ928" s="30"/>
      <c r="UAK928" s="30"/>
      <c r="UAL928" s="30"/>
      <c r="UAM928" s="30"/>
      <c r="UAN928" s="30"/>
      <c r="UAO928" s="30"/>
      <c r="UAP928" s="30"/>
      <c r="UAQ928" s="30"/>
      <c r="UAR928" s="30"/>
      <c r="UAS928" s="30"/>
      <c r="UAT928" s="30"/>
      <c r="UAU928" s="30"/>
      <c r="UAV928" s="30"/>
      <c r="UAW928" s="30"/>
      <c r="UAX928" s="30"/>
      <c r="UAY928" s="30"/>
      <c r="UAZ928" s="30"/>
      <c r="UBA928" s="30"/>
      <c r="UBB928" s="30"/>
      <c r="UBC928" s="30"/>
      <c r="UBD928" s="30"/>
      <c r="UBE928" s="30"/>
      <c r="UBF928" s="30"/>
      <c r="UBG928" s="30"/>
      <c r="UBH928" s="30"/>
      <c r="UBI928" s="30"/>
      <c r="UBJ928" s="30"/>
      <c r="UBK928" s="30"/>
      <c r="UBL928" s="30"/>
      <c r="UBM928" s="30"/>
      <c r="UBN928" s="30"/>
      <c r="UBO928" s="30"/>
      <c r="UBP928" s="30"/>
      <c r="UBQ928" s="30"/>
      <c r="UBR928" s="30"/>
      <c r="UBS928" s="30"/>
      <c r="UBT928" s="30"/>
      <c r="UBU928" s="30"/>
      <c r="UBV928" s="30"/>
      <c r="UBW928" s="30"/>
      <c r="UBX928" s="30"/>
      <c r="UBY928" s="30"/>
      <c r="UBZ928" s="30"/>
      <c r="UCA928" s="30"/>
      <c r="UCB928" s="30"/>
      <c r="UCC928" s="30"/>
      <c r="UCD928" s="30"/>
      <c r="UCE928" s="30"/>
      <c r="UCF928" s="30"/>
      <c r="UCG928" s="30"/>
      <c r="UCH928" s="30"/>
      <c r="UCI928" s="30"/>
      <c r="UCJ928" s="30"/>
      <c r="UCK928" s="30"/>
      <c r="UCL928" s="30"/>
      <c r="UCM928" s="30"/>
      <c r="UCN928" s="30"/>
      <c r="UCO928" s="30"/>
      <c r="UCP928" s="30"/>
      <c r="UCQ928" s="30"/>
      <c r="UCR928" s="30"/>
      <c r="UCS928" s="30"/>
      <c r="UCT928" s="30"/>
      <c r="UCU928" s="30"/>
      <c r="UCV928" s="30"/>
      <c r="UCW928" s="30"/>
      <c r="UCX928" s="30"/>
      <c r="UCY928" s="30"/>
      <c r="UCZ928" s="30"/>
      <c r="UDA928" s="30"/>
      <c r="UDB928" s="30"/>
      <c r="UDC928" s="30"/>
      <c r="UDD928" s="30"/>
      <c r="UDE928" s="30"/>
      <c r="UDF928" s="30"/>
      <c r="UDG928" s="30"/>
      <c r="UDH928" s="30"/>
      <c r="UDI928" s="30"/>
      <c r="UDJ928" s="30"/>
      <c r="UDK928" s="30"/>
      <c r="UDL928" s="30"/>
      <c r="UDM928" s="30"/>
      <c r="UDN928" s="30"/>
      <c r="UDO928" s="30"/>
      <c r="UDP928" s="30"/>
      <c r="UDQ928" s="30"/>
      <c r="UDR928" s="30"/>
      <c r="UDS928" s="30"/>
      <c r="UDT928" s="30"/>
      <c r="UDU928" s="30"/>
      <c r="UDV928" s="30"/>
      <c r="UDW928" s="30"/>
      <c r="UDX928" s="30"/>
      <c r="UDY928" s="30"/>
      <c r="UDZ928" s="30"/>
      <c r="UEA928" s="30"/>
      <c r="UEB928" s="30"/>
      <c r="UEC928" s="30"/>
      <c r="UED928" s="30"/>
      <c r="UEE928" s="30"/>
      <c r="UEF928" s="30"/>
      <c r="UEG928" s="30"/>
      <c r="UEH928" s="30"/>
      <c r="UEI928" s="30"/>
      <c r="UEJ928" s="30"/>
      <c r="UEK928" s="30"/>
      <c r="UEL928" s="30"/>
      <c r="UEM928" s="30"/>
      <c r="UEN928" s="30"/>
      <c r="UEO928" s="30"/>
      <c r="UEP928" s="30"/>
      <c r="UEQ928" s="30"/>
      <c r="UER928" s="30"/>
      <c r="UES928" s="30"/>
      <c r="UET928" s="30"/>
      <c r="UEU928" s="30"/>
      <c r="UEV928" s="30"/>
      <c r="UEW928" s="30"/>
      <c r="UEX928" s="30"/>
      <c r="UEY928" s="30"/>
      <c r="UEZ928" s="30"/>
      <c r="UFA928" s="30"/>
      <c r="UFB928" s="30"/>
      <c r="UFC928" s="30"/>
      <c r="UFD928" s="30"/>
      <c r="UFE928" s="30"/>
      <c r="UFF928" s="30"/>
      <c r="UFG928" s="30"/>
      <c r="UFH928" s="30"/>
      <c r="UFI928" s="30"/>
      <c r="UFJ928" s="30"/>
      <c r="UFK928" s="30"/>
      <c r="UFL928" s="30"/>
      <c r="UFM928" s="30"/>
      <c r="UFN928" s="30"/>
      <c r="UFO928" s="30"/>
      <c r="UFP928" s="30"/>
      <c r="UFQ928" s="30"/>
      <c r="UFR928" s="30"/>
      <c r="UFS928" s="30"/>
      <c r="UFT928" s="30"/>
      <c r="UFU928" s="30"/>
      <c r="UFV928" s="30"/>
      <c r="UFW928" s="30"/>
      <c r="UFX928" s="30"/>
      <c r="UFY928" s="30"/>
      <c r="UFZ928" s="30"/>
      <c r="UGA928" s="30"/>
      <c r="UGB928" s="30"/>
      <c r="UGC928" s="30"/>
      <c r="UGD928" s="30"/>
      <c r="UGE928" s="30"/>
      <c r="UGF928" s="30"/>
      <c r="UGG928" s="30"/>
      <c r="UGH928" s="30"/>
      <c r="UGI928" s="30"/>
      <c r="UGJ928" s="30"/>
      <c r="UGK928" s="30"/>
      <c r="UGL928" s="30"/>
      <c r="UGM928" s="30"/>
      <c r="UGN928" s="30"/>
      <c r="UGO928" s="30"/>
      <c r="UGP928" s="30"/>
      <c r="UGQ928" s="30"/>
      <c r="UGR928" s="30"/>
      <c r="UGS928" s="30"/>
      <c r="UGT928" s="30"/>
      <c r="UGU928" s="30"/>
      <c r="UGV928" s="30"/>
      <c r="UGW928" s="30"/>
      <c r="UGX928" s="30"/>
      <c r="UGY928" s="30"/>
      <c r="UGZ928" s="30"/>
      <c r="UHA928" s="30"/>
      <c r="UHB928" s="30"/>
      <c r="UHC928" s="30"/>
      <c r="UHD928" s="30"/>
      <c r="UHE928" s="30"/>
      <c r="UHF928" s="30"/>
      <c r="UHG928" s="30"/>
      <c r="UHH928" s="30"/>
      <c r="UHI928" s="30"/>
      <c r="UHJ928" s="30"/>
      <c r="UHK928" s="30"/>
      <c r="UHL928" s="30"/>
      <c r="UHM928" s="30"/>
      <c r="UHN928" s="30"/>
      <c r="UHO928" s="30"/>
      <c r="UHP928" s="30"/>
      <c r="UHQ928" s="30"/>
      <c r="UHR928" s="30"/>
      <c r="UHS928" s="30"/>
      <c r="UHT928" s="30"/>
      <c r="UHU928" s="30"/>
      <c r="UHV928" s="30"/>
      <c r="UHW928" s="30"/>
      <c r="UHX928" s="30"/>
      <c r="UHY928" s="30"/>
      <c r="UHZ928" s="30"/>
      <c r="UIA928" s="30"/>
      <c r="UIB928" s="30"/>
      <c r="UIC928" s="30"/>
      <c r="UID928" s="30"/>
      <c r="UIE928" s="30"/>
      <c r="UIF928" s="30"/>
      <c r="UIG928" s="30"/>
      <c r="UIH928" s="30"/>
      <c r="UII928" s="30"/>
      <c r="UIJ928" s="30"/>
      <c r="UIK928" s="30"/>
      <c r="UIL928" s="30"/>
      <c r="UIM928" s="30"/>
      <c r="UIN928" s="30"/>
      <c r="UIO928" s="30"/>
      <c r="UIP928" s="30"/>
      <c r="UIQ928" s="30"/>
      <c r="UIR928" s="30"/>
      <c r="UIS928" s="30"/>
      <c r="UIT928" s="30"/>
      <c r="UIU928" s="30"/>
      <c r="UIV928" s="30"/>
      <c r="UIW928" s="30"/>
      <c r="UIX928" s="30"/>
      <c r="UIY928" s="30"/>
      <c r="UIZ928" s="30"/>
      <c r="UJA928" s="30"/>
      <c r="UJB928" s="30"/>
      <c r="UJC928" s="30"/>
      <c r="UJD928" s="30"/>
      <c r="UJE928" s="30"/>
      <c r="UJF928" s="30"/>
      <c r="UJG928" s="30"/>
      <c r="UJH928" s="30"/>
      <c r="UJI928" s="30"/>
      <c r="UJJ928" s="30"/>
      <c r="UJK928" s="30"/>
      <c r="UJL928" s="30"/>
      <c r="UJM928" s="30"/>
      <c r="UJN928" s="30"/>
      <c r="UJO928" s="30"/>
      <c r="UJP928" s="30"/>
      <c r="UJQ928" s="30"/>
      <c r="UJR928" s="30"/>
      <c r="UJS928" s="30"/>
      <c r="UJT928" s="30"/>
      <c r="UJU928" s="30"/>
      <c r="UJV928" s="30"/>
      <c r="UJW928" s="30"/>
      <c r="UJX928" s="30"/>
      <c r="UJY928" s="30"/>
      <c r="UJZ928" s="30"/>
      <c r="UKA928" s="30"/>
      <c r="UKB928" s="30"/>
      <c r="UKC928" s="30"/>
      <c r="UKD928" s="30"/>
      <c r="UKE928" s="30"/>
      <c r="UKF928" s="30"/>
      <c r="UKG928" s="30"/>
      <c r="UKH928" s="30"/>
      <c r="UKI928" s="30"/>
      <c r="UKJ928" s="30"/>
      <c r="UKK928" s="30"/>
      <c r="UKL928" s="30"/>
      <c r="UKM928" s="30"/>
      <c r="UKN928" s="30"/>
      <c r="UKO928" s="30"/>
      <c r="UKP928" s="30"/>
      <c r="UKQ928" s="30"/>
      <c r="UKR928" s="30"/>
      <c r="UKS928" s="30"/>
      <c r="UKT928" s="30"/>
      <c r="UKU928" s="30"/>
      <c r="UKV928" s="30"/>
      <c r="UKW928" s="30"/>
      <c r="UKX928" s="30"/>
      <c r="UKY928" s="30"/>
      <c r="UKZ928" s="30"/>
      <c r="ULA928" s="30"/>
      <c r="ULB928" s="30"/>
      <c r="ULC928" s="30"/>
      <c r="ULD928" s="30"/>
      <c r="ULE928" s="30"/>
      <c r="ULF928" s="30"/>
      <c r="ULG928" s="30"/>
      <c r="ULH928" s="30"/>
      <c r="ULI928" s="30"/>
      <c r="ULJ928" s="30"/>
      <c r="ULK928" s="30"/>
      <c r="ULL928" s="30"/>
      <c r="ULM928" s="30"/>
      <c r="ULN928" s="30"/>
      <c r="ULO928" s="30"/>
      <c r="ULP928" s="30"/>
      <c r="ULQ928" s="30"/>
      <c r="ULR928" s="30"/>
      <c r="ULS928" s="30"/>
      <c r="ULT928" s="30"/>
      <c r="ULU928" s="30"/>
      <c r="ULV928" s="30"/>
      <c r="ULW928" s="30"/>
      <c r="ULX928" s="30"/>
      <c r="ULY928" s="30"/>
      <c r="ULZ928" s="30"/>
      <c r="UMA928" s="30"/>
      <c r="UMB928" s="30"/>
      <c r="UMC928" s="30"/>
      <c r="UMD928" s="30"/>
      <c r="UME928" s="30"/>
      <c r="UMF928" s="30"/>
      <c r="UMG928" s="30"/>
      <c r="UMH928" s="30"/>
      <c r="UMI928" s="30"/>
      <c r="UMJ928" s="30"/>
      <c r="UMK928" s="30"/>
      <c r="UML928" s="30"/>
      <c r="UMM928" s="30"/>
      <c r="UMN928" s="30"/>
      <c r="UMO928" s="30"/>
      <c r="UMP928" s="30"/>
      <c r="UMQ928" s="30"/>
      <c r="UMR928" s="30"/>
      <c r="UMS928" s="30"/>
      <c r="UMT928" s="30"/>
      <c r="UMU928" s="30"/>
      <c r="UMV928" s="30"/>
      <c r="UMW928" s="30"/>
      <c r="UMX928" s="30"/>
      <c r="UMY928" s="30"/>
      <c r="UMZ928" s="30"/>
      <c r="UNA928" s="30"/>
      <c r="UNB928" s="30"/>
      <c r="UNC928" s="30"/>
      <c r="UND928" s="30"/>
      <c r="UNE928" s="30"/>
      <c r="UNF928" s="30"/>
      <c r="UNG928" s="30"/>
      <c r="UNH928" s="30"/>
      <c r="UNI928" s="30"/>
      <c r="UNJ928" s="30"/>
      <c r="UNK928" s="30"/>
      <c r="UNL928" s="30"/>
      <c r="UNM928" s="30"/>
      <c r="UNN928" s="30"/>
      <c r="UNO928" s="30"/>
      <c r="UNP928" s="30"/>
      <c r="UNQ928" s="30"/>
      <c r="UNR928" s="30"/>
      <c r="UNS928" s="30"/>
      <c r="UNT928" s="30"/>
      <c r="UNU928" s="30"/>
      <c r="UNV928" s="30"/>
      <c r="UNW928" s="30"/>
      <c r="UNX928" s="30"/>
      <c r="UNY928" s="30"/>
      <c r="UNZ928" s="30"/>
      <c r="UOA928" s="30"/>
      <c r="UOB928" s="30"/>
      <c r="UOC928" s="30"/>
      <c r="UOD928" s="30"/>
      <c r="UOE928" s="30"/>
      <c r="UOF928" s="30"/>
      <c r="UOG928" s="30"/>
      <c r="UOH928" s="30"/>
      <c r="UOI928" s="30"/>
      <c r="UOJ928" s="30"/>
      <c r="UOK928" s="30"/>
      <c r="UOL928" s="30"/>
      <c r="UOM928" s="30"/>
      <c r="UON928" s="30"/>
      <c r="UOO928" s="30"/>
      <c r="UOP928" s="30"/>
      <c r="UOQ928" s="30"/>
      <c r="UOR928" s="30"/>
      <c r="UOS928" s="30"/>
      <c r="UOT928" s="30"/>
      <c r="UOU928" s="30"/>
      <c r="UOV928" s="30"/>
      <c r="UOW928" s="30"/>
      <c r="UOX928" s="30"/>
      <c r="UOY928" s="30"/>
      <c r="UOZ928" s="30"/>
      <c r="UPA928" s="30"/>
      <c r="UPB928" s="30"/>
      <c r="UPC928" s="30"/>
      <c r="UPD928" s="30"/>
      <c r="UPE928" s="30"/>
      <c r="UPF928" s="30"/>
      <c r="UPG928" s="30"/>
      <c r="UPH928" s="30"/>
      <c r="UPI928" s="30"/>
      <c r="UPJ928" s="30"/>
      <c r="UPK928" s="30"/>
      <c r="UPL928" s="30"/>
      <c r="UPM928" s="30"/>
      <c r="UPN928" s="30"/>
      <c r="UPO928" s="30"/>
      <c r="UPP928" s="30"/>
      <c r="UPQ928" s="30"/>
      <c r="UPR928" s="30"/>
      <c r="UPS928" s="30"/>
      <c r="UPT928" s="30"/>
      <c r="UPU928" s="30"/>
      <c r="UPV928" s="30"/>
      <c r="UPW928" s="30"/>
      <c r="UPX928" s="30"/>
      <c r="UPY928" s="30"/>
      <c r="UPZ928" s="30"/>
      <c r="UQA928" s="30"/>
      <c r="UQB928" s="30"/>
      <c r="UQC928" s="30"/>
      <c r="UQD928" s="30"/>
      <c r="UQE928" s="30"/>
      <c r="UQF928" s="30"/>
      <c r="UQG928" s="30"/>
      <c r="UQH928" s="30"/>
      <c r="UQI928" s="30"/>
      <c r="UQJ928" s="30"/>
      <c r="UQK928" s="30"/>
      <c r="UQL928" s="30"/>
      <c r="UQM928" s="30"/>
      <c r="UQN928" s="30"/>
      <c r="UQO928" s="30"/>
      <c r="UQP928" s="30"/>
      <c r="UQQ928" s="30"/>
      <c r="UQR928" s="30"/>
      <c r="UQS928" s="30"/>
      <c r="UQT928" s="30"/>
      <c r="UQU928" s="30"/>
      <c r="UQV928" s="30"/>
      <c r="UQW928" s="30"/>
      <c r="UQX928" s="30"/>
      <c r="UQY928" s="30"/>
      <c r="UQZ928" s="30"/>
      <c r="URA928" s="30"/>
      <c r="URB928" s="30"/>
      <c r="URC928" s="30"/>
      <c r="URD928" s="30"/>
      <c r="URE928" s="30"/>
      <c r="URF928" s="30"/>
      <c r="URG928" s="30"/>
      <c r="URH928" s="30"/>
      <c r="URI928" s="30"/>
      <c r="URJ928" s="30"/>
      <c r="URK928" s="30"/>
      <c r="URL928" s="30"/>
      <c r="URM928" s="30"/>
      <c r="URN928" s="30"/>
      <c r="URO928" s="30"/>
      <c r="URP928" s="30"/>
      <c r="URQ928" s="30"/>
      <c r="URR928" s="30"/>
      <c r="URS928" s="30"/>
      <c r="URT928" s="30"/>
      <c r="URU928" s="30"/>
      <c r="URV928" s="30"/>
      <c r="URW928" s="30"/>
      <c r="URX928" s="30"/>
      <c r="URY928" s="30"/>
      <c r="URZ928" s="30"/>
      <c r="USA928" s="30"/>
      <c r="USB928" s="30"/>
      <c r="USC928" s="30"/>
      <c r="USD928" s="30"/>
      <c r="USE928" s="30"/>
      <c r="USF928" s="30"/>
      <c r="USG928" s="30"/>
      <c r="USH928" s="30"/>
      <c r="USI928" s="30"/>
      <c r="USJ928" s="30"/>
      <c r="USK928" s="30"/>
      <c r="USL928" s="30"/>
      <c r="USM928" s="30"/>
      <c r="USN928" s="30"/>
      <c r="USO928" s="30"/>
      <c r="USP928" s="30"/>
      <c r="USQ928" s="30"/>
      <c r="USR928" s="30"/>
      <c r="USS928" s="30"/>
      <c r="UST928" s="30"/>
      <c r="USU928" s="30"/>
      <c r="USV928" s="30"/>
      <c r="USW928" s="30"/>
      <c r="USX928" s="30"/>
      <c r="USY928" s="30"/>
      <c r="USZ928" s="30"/>
      <c r="UTA928" s="30"/>
      <c r="UTB928" s="30"/>
      <c r="UTC928" s="30"/>
      <c r="UTD928" s="30"/>
      <c r="UTE928" s="30"/>
      <c r="UTF928" s="30"/>
      <c r="UTG928" s="30"/>
      <c r="UTH928" s="30"/>
      <c r="UTI928" s="30"/>
      <c r="UTJ928" s="30"/>
      <c r="UTK928" s="30"/>
      <c r="UTL928" s="30"/>
      <c r="UTM928" s="30"/>
      <c r="UTN928" s="30"/>
      <c r="UTO928" s="30"/>
      <c r="UTP928" s="30"/>
      <c r="UTQ928" s="30"/>
      <c r="UTR928" s="30"/>
      <c r="UTS928" s="30"/>
      <c r="UTT928" s="30"/>
      <c r="UTU928" s="30"/>
      <c r="UTV928" s="30"/>
      <c r="UTW928" s="30"/>
      <c r="UTX928" s="30"/>
      <c r="UTY928" s="30"/>
      <c r="UTZ928" s="30"/>
      <c r="UUA928" s="30"/>
      <c r="UUB928" s="30"/>
      <c r="UUC928" s="30"/>
      <c r="UUD928" s="30"/>
      <c r="UUE928" s="30"/>
      <c r="UUF928" s="30"/>
      <c r="UUG928" s="30"/>
      <c r="UUH928" s="30"/>
      <c r="UUI928" s="30"/>
      <c r="UUJ928" s="30"/>
      <c r="UUK928" s="30"/>
      <c r="UUL928" s="30"/>
      <c r="UUM928" s="30"/>
      <c r="UUN928" s="30"/>
      <c r="UUO928" s="30"/>
      <c r="UUP928" s="30"/>
      <c r="UUQ928" s="30"/>
      <c r="UUR928" s="30"/>
      <c r="UUS928" s="30"/>
      <c r="UUT928" s="30"/>
      <c r="UUU928" s="30"/>
      <c r="UUV928" s="30"/>
      <c r="UUW928" s="30"/>
      <c r="UUX928" s="30"/>
      <c r="UUY928" s="30"/>
      <c r="UUZ928" s="30"/>
      <c r="UVA928" s="30"/>
      <c r="UVB928" s="30"/>
      <c r="UVC928" s="30"/>
      <c r="UVD928" s="30"/>
      <c r="UVE928" s="30"/>
      <c r="UVF928" s="30"/>
      <c r="UVG928" s="30"/>
      <c r="UVH928" s="30"/>
      <c r="UVI928" s="30"/>
      <c r="UVJ928" s="30"/>
      <c r="UVK928" s="30"/>
      <c r="UVL928" s="30"/>
      <c r="UVM928" s="30"/>
      <c r="UVN928" s="30"/>
      <c r="UVO928" s="30"/>
      <c r="UVP928" s="30"/>
      <c r="UVQ928" s="30"/>
      <c r="UVR928" s="30"/>
      <c r="UVS928" s="30"/>
      <c r="UVT928" s="30"/>
      <c r="UVU928" s="30"/>
      <c r="UVV928" s="30"/>
      <c r="UVW928" s="30"/>
      <c r="UVX928" s="30"/>
      <c r="UVY928" s="30"/>
      <c r="UVZ928" s="30"/>
      <c r="UWA928" s="30"/>
      <c r="UWB928" s="30"/>
      <c r="UWC928" s="30"/>
      <c r="UWD928" s="30"/>
      <c r="UWE928" s="30"/>
      <c r="UWF928" s="30"/>
      <c r="UWG928" s="30"/>
      <c r="UWH928" s="30"/>
      <c r="UWI928" s="30"/>
      <c r="UWJ928" s="30"/>
      <c r="UWK928" s="30"/>
      <c r="UWL928" s="30"/>
      <c r="UWM928" s="30"/>
      <c r="UWN928" s="30"/>
      <c r="UWO928" s="30"/>
      <c r="UWP928" s="30"/>
      <c r="UWQ928" s="30"/>
      <c r="UWR928" s="30"/>
      <c r="UWS928" s="30"/>
      <c r="UWT928" s="30"/>
      <c r="UWU928" s="30"/>
      <c r="UWV928" s="30"/>
      <c r="UWW928" s="30"/>
      <c r="UWX928" s="30"/>
      <c r="UWY928" s="30"/>
      <c r="UWZ928" s="30"/>
      <c r="UXA928" s="30"/>
      <c r="UXB928" s="30"/>
      <c r="UXC928" s="30"/>
      <c r="UXD928" s="30"/>
      <c r="UXE928" s="30"/>
      <c r="UXF928" s="30"/>
      <c r="UXG928" s="30"/>
      <c r="UXH928" s="30"/>
      <c r="UXI928" s="30"/>
      <c r="UXJ928" s="30"/>
      <c r="UXK928" s="30"/>
      <c r="UXL928" s="30"/>
      <c r="UXM928" s="30"/>
      <c r="UXN928" s="30"/>
      <c r="UXO928" s="30"/>
      <c r="UXP928" s="30"/>
      <c r="UXQ928" s="30"/>
      <c r="UXR928" s="30"/>
      <c r="UXS928" s="30"/>
      <c r="UXT928" s="30"/>
      <c r="UXU928" s="30"/>
      <c r="UXV928" s="30"/>
      <c r="UXW928" s="30"/>
      <c r="UXX928" s="30"/>
      <c r="UXY928" s="30"/>
      <c r="UXZ928" s="30"/>
      <c r="UYA928" s="30"/>
      <c r="UYB928" s="30"/>
      <c r="UYC928" s="30"/>
      <c r="UYD928" s="30"/>
      <c r="UYE928" s="30"/>
      <c r="UYF928" s="30"/>
      <c r="UYG928" s="30"/>
      <c r="UYH928" s="30"/>
      <c r="UYI928" s="30"/>
      <c r="UYJ928" s="30"/>
      <c r="UYK928" s="30"/>
      <c r="UYL928" s="30"/>
      <c r="UYM928" s="30"/>
      <c r="UYN928" s="30"/>
      <c r="UYO928" s="30"/>
      <c r="UYP928" s="30"/>
      <c r="UYQ928" s="30"/>
      <c r="UYR928" s="30"/>
      <c r="UYS928" s="30"/>
      <c r="UYT928" s="30"/>
      <c r="UYU928" s="30"/>
      <c r="UYV928" s="30"/>
      <c r="UYW928" s="30"/>
      <c r="UYX928" s="30"/>
      <c r="UYY928" s="30"/>
      <c r="UYZ928" s="30"/>
      <c r="UZA928" s="30"/>
      <c r="UZB928" s="30"/>
      <c r="UZC928" s="30"/>
      <c r="UZD928" s="30"/>
      <c r="UZE928" s="30"/>
      <c r="UZF928" s="30"/>
      <c r="UZG928" s="30"/>
      <c r="UZH928" s="30"/>
      <c r="UZI928" s="30"/>
      <c r="UZJ928" s="30"/>
      <c r="UZK928" s="30"/>
      <c r="UZL928" s="30"/>
      <c r="UZM928" s="30"/>
      <c r="UZN928" s="30"/>
      <c r="UZO928" s="30"/>
      <c r="UZP928" s="30"/>
      <c r="UZQ928" s="30"/>
      <c r="UZR928" s="30"/>
      <c r="UZS928" s="30"/>
      <c r="UZT928" s="30"/>
      <c r="UZU928" s="30"/>
      <c r="UZV928" s="30"/>
      <c r="UZW928" s="30"/>
      <c r="UZX928" s="30"/>
      <c r="UZY928" s="30"/>
      <c r="UZZ928" s="30"/>
      <c r="VAA928" s="30"/>
      <c r="VAB928" s="30"/>
      <c r="VAC928" s="30"/>
      <c r="VAD928" s="30"/>
      <c r="VAE928" s="30"/>
      <c r="VAF928" s="30"/>
      <c r="VAG928" s="30"/>
      <c r="VAH928" s="30"/>
      <c r="VAI928" s="30"/>
      <c r="VAJ928" s="30"/>
      <c r="VAK928" s="30"/>
      <c r="VAL928" s="30"/>
      <c r="VAM928" s="30"/>
      <c r="VAN928" s="30"/>
      <c r="VAO928" s="30"/>
      <c r="VAP928" s="30"/>
      <c r="VAQ928" s="30"/>
      <c r="VAR928" s="30"/>
      <c r="VAS928" s="30"/>
      <c r="VAT928" s="30"/>
      <c r="VAU928" s="30"/>
      <c r="VAV928" s="30"/>
      <c r="VAW928" s="30"/>
      <c r="VAX928" s="30"/>
      <c r="VAY928" s="30"/>
      <c r="VAZ928" s="30"/>
      <c r="VBA928" s="30"/>
      <c r="VBB928" s="30"/>
      <c r="VBC928" s="30"/>
      <c r="VBD928" s="30"/>
      <c r="VBE928" s="30"/>
      <c r="VBF928" s="30"/>
      <c r="VBG928" s="30"/>
      <c r="VBH928" s="30"/>
      <c r="VBI928" s="30"/>
      <c r="VBJ928" s="30"/>
      <c r="VBK928" s="30"/>
      <c r="VBL928" s="30"/>
      <c r="VBM928" s="30"/>
      <c r="VBN928" s="30"/>
      <c r="VBO928" s="30"/>
      <c r="VBP928" s="30"/>
      <c r="VBQ928" s="30"/>
      <c r="VBR928" s="30"/>
      <c r="VBS928" s="30"/>
      <c r="VBT928" s="30"/>
      <c r="VBU928" s="30"/>
      <c r="VBV928" s="30"/>
      <c r="VBW928" s="30"/>
      <c r="VBX928" s="30"/>
      <c r="VBY928" s="30"/>
      <c r="VBZ928" s="30"/>
      <c r="VCA928" s="30"/>
      <c r="VCB928" s="30"/>
      <c r="VCC928" s="30"/>
      <c r="VCD928" s="30"/>
      <c r="VCE928" s="30"/>
      <c r="VCF928" s="30"/>
      <c r="VCG928" s="30"/>
      <c r="VCH928" s="30"/>
      <c r="VCI928" s="30"/>
      <c r="VCJ928" s="30"/>
      <c r="VCK928" s="30"/>
      <c r="VCL928" s="30"/>
      <c r="VCM928" s="30"/>
      <c r="VCN928" s="30"/>
      <c r="VCO928" s="30"/>
      <c r="VCP928" s="30"/>
      <c r="VCQ928" s="30"/>
      <c r="VCR928" s="30"/>
      <c r="VCS928" s="30"/>
      <c r="VCT928" s="30"/>
      <c r="VCU928" s="30"/>
      <c r="VCV928" s="30"/>
      <c r="VCW928" s="30"/>
      <c r="VCX928" s="30"/>
      <c r="VCY928" s="30"/>
      <c r="VCZ928" s="30"/>
      <c r="VDA928" s="30"/>
      <c r="VDB928" s="30"/>
      <c r="VDC928" s="30"/>
      <c r="VDD928" s="30"/>
      <c r="VDE928" s="30"/>
      <c r="VDF928" s="30"/>
      <c r="VDG928" s="30"/>
      <c r="VDH928" s="30"/>
      <c r="VDI928" s="30"/>
      <c r="VDJ928" s="30"/>
      <c r="VDK928" s="30"/>
      <c r="VDL928" s="30"/>
      <c r="VDM928" s="30"/>
      <c r="VDN928" s="30"/>
      <c r="VDO928" s="30"/>
      <c r="VDP928" s="30"/>
      <c r="VDQ928" s="30"/>
      <c r="VDR928" s="30"/>
      <c r="VDS928" s="30"/>
      <c r="VDT928" s="30"/>
      <c r="VDU928" s="30"/>
      <c r="VDV928" s="30"/>
      <c r="VDW928" s="30"/>
      <c r="VDX928" s="30"/>
      <c r="VDY928" s="30"/>
      <c r="VDZ928" s="30"/>
      <c r="VEA928" s="30"/>
      <c r="VEB928" s="30"/>
      <c r="VEC928" s="30"/>
      <c r="VED928" s="30"/>
      <c r="VEE928" s="30"/>
      <c r="VEF928" s="30"/>
      <c r="VEG928" s="30"/>
      <c r="VEH928" s="30"/>
      <c r="VEI928" s="30"/>
      <c r="VEJ928" s="30"/>
      <c r="VEK928" s="30"/>
      <c r="VEL928" s="30"/>
      <c r="VEM928" s="30"/>
      <c r="VEN928" s="30"/>
      <c r="VEO928" s="30"/>
      <c r="VEP928" s="30"/>
      <c r="VEQ928" s="30"/>
      <c r="VER928" s="30"/>
      <c r="VES928" s="30"/>
      <c r="VET928" s="30"/>
      <c r="VEU928" s="30"/>
      <c r="VEV928" s="30"/>
      <c r="VEW928" s="30"/>
      <c r="VEX928" s="30"/>
      <c r="VEY928" s="30"/>
      <c r="VEZ928" s="30"/>
      <c r="VFA928" s="30"/>
      <c r="VFB928" s="30"/>
      <c r="VFC928" s="30"/>
      <c r="VFD928" s="30"/>
      <c r="VFE928" s="30"/>
      <c r="VFF928" s="30"/>
      <c r="VFG928" s="30"/>
      <c r="VFH928" s="30"/>
      <c r="VFI928" s="30"/>
      <c r="VFJ928" s="30"/>
      <c r="VFK928" s="30"/>
      <c r="VFL928" s="30"/>
      <c r="VFM928" s="30"/>
      <c r="VFN928" s="30"/>
      <c r="VFO928" s="30"/>
      <c r="VFP928" s="30"/>
      <c r="VFQ928" s="30"/>
      <c r="VFR928" s="30"/>
      <c r="VFS928" s="30"/>
      <c r="VFT928" s="30"/>
      <c r="VFU928" s="30"/>
      <c r="VFV928" s="30"/>
      <c r="VFW928" s="30"/>
      <c r="VFX928" s="30"/>
      <c r="VFY928" s="30"/>
      <c r="VFZ928" s="30"/>
      <c r="VGA928" s="30"/>
      <c r="VGB928" s="30"/>
      <c r="VGC928" s="30"/>
      <c r="VGD928" s="30"/>
      <c r="VGE928" s="30"/>
      <c r="VGF928" s="30"/>
      <c r="VGG928" s="30"/>
      <c r="VGH928" s="30"/>
      <c r="VGI928" s="30"/>
      <c r="VGJ928" s="30"/>
      <c r="VGK928" s="30"/>
      <c r="VGL928" s="30"/>
      <c r="VGM928" s="30"/>
      <c r="VGN928" s="30"/>
      <c r="VGO928" s="30"/>
      <c r="VGP928" s="30"/>
      <c r="VGQ928" s="30"/>
      <c r="VGR928" s="30"/>
      <c r="VGS928" s="30"/>
      <c r="VGT928" s="30"/>
      <c r="VGU928" s="30"/>
      <c r="VGV928" s="30"/>
      <c r="VGW928" s="30"/>
      <c r="VGX928" s="30"/>
      <c r="VGY928" s="30"/>
      <c r="VGZ928" s="30"/>
      <c r="VHA928" s="30"/>
      <c r="VHB928" s="30"/>
      <c r="VHC928" s="30"/>
      <c r="VHD928" s="30"/>
      <c r="VHE928" s="30"/>
      <c r="VHF928" s="30"/>
      <c r="VHG928" s="30"/>
      <c r="VHH928" s="30"/>
      <c r="VHI928" s="30"/>
      <c r="VHJ928" s="30"/>
      <c r="VHK928" s="30"/>
      <c r="VHL928" s="30"/>
      <c r="VHM928" s="30"/>
      <c r="VHN928" s="30"/>
      <c r="VHO928" s="30"/>
      <c r="VHP928" s="30"/>
      <c r="VHQ928" s="30"/>
      <c r="VHR928" s="30"/>
      <c r="VHS928" s="30"/>
      <c r="VHT928" s="30"/>
      <c r="VHU928" s="30"/>
      <c r="VHV928" s="30"/>
      <c r="VHW928" s="30"/>
      <c r="VHX928" s="30"/>
      <c r="VHY928" s="30"/>
      <c r="VHZ928" s="30"/>
      <c r="VIA928" s="30"/>
      <c r="VIB928" s="30"/>
      <c r="VIC928" s="30"/>
      <c r="VID928" s="30"/>
      <c r="VIE928" s="30"/>
      <c r="VIF928" s="30"/>
      <c r="VIG928" s="30"/>
      <c r="VIH928" s="30"/>
      <c r="VII928" s="30"/>
      <c r="VIJ928" s="30"/>
      <c r="VIK928" s="30"/>
      <c r="VIL928" s="30"/>
      <c r="VIM928" s="30"/>
      <c r="VIN928" s="30"/>
      <c r="VIO928" s="30"/>
      <c r="VIP928" s="30"/>
      <c r="VIQ928" s="30"/>
      <c r="VIR928" s="30"/>
      <c r="VIS928" s="30"/>
      <c r="VIT928" s="30"/>
      <c r="VIU928" s="30"/>
      <c r="VIV928" s="30"/>
      <c r="VIW928" s="30"/>
      <c r="VIX928" s="30"/>
      <c r="VIY928" s="30"/>
      <c r="VIZ928" s="30"/>
      <c r="VJA928" s="30"/>
      <c r="VJB928" s="30"/>
      <c r="VJC928" s="30"/>
      <c r="VJD928" s="30"/>
      <c r="VJE928" s="30"/>
      <c r="VJF928" s="30"/>
      <c r="VJG928" s="30"/>
      <c r="VJH928" s="30"/>
      <c r="VJI928" s="30"/>
      <c r="VJJ928" s="30"/>
      <c r="VJK928" s="30"/>
      <c r="VJL928" s="30"/>
      <c r="VJM928" s="30"/>
      <c r="VJN928" s="30"/>
      <c r="VJO928" s="30"/>
      <c r="VJP928" s="30"/>
      <c r="VJQ928" s="30"/>
      <c r="VJR928" s="30"/>
      <c r="VJS928" s="30"/>
      <c r="VJT928" s="30"/>
      <c r="VJU928" s="30"/>
      <c r="VJV928" s="30"/>
      <c r="VJW928" s="30"/>
      <c r="VJX928" s="30"/>
      <c r="VJY928" s="30"/>
      <c r="VJZ928" s="30"/>
      <c r="VKA928" s="30"/>
      <c r="VKB928" s="30"/>
      <c r="VKC928" s="30"/>
      <c r="VKD928" s="30"/>
      <c r="VKE928" s="30"/>
      <c r="VKF928" s="30"/>
      <c r="VKG928" s="30"/>
      <c r="VKH928" s="30"/>
      <c r="VKI928" s="30"/>
      <c r="VKJ928" s="30"/>
      <c r="VKK928" s="30"/>
      <c r="VKL928" s="30"/>
      <c r="VKM928" s="30"/>
      <c r="VKN928" s="30"/>
      <c r="VKO928" s="30"/>
      <c r="VKP928" s="30"/>
      <c r="VKQ928" s="30"/>
      <c r="VKR928" s="30"/>
      <c r="VKS928" s="30"/>
      <c r="VKT928" s="30"/>
      <c r="VKU928" s="30"/>
      <c r="VKV928" s="30"/>
      <c r="VKW928" s="30"/>
      <c r="VKX928" s="30"/>
      <c r="VKY928" s="30"/>
      <c r="VKZ928" s="30"/>
      <c r="VLA928" s="30"/>
      <c r="VLB928" s="30"/>
      <c r="VLC928" s="30"/>
      <c r="VLD928" s="30"/>
      <c r="VLE928" s="30"/>
      <c r="VLF928" s="30"/>
      <c r="VLG928" s="30"/>
      <c r="VLH928" s="30"/>
      <c r="VLI928" s="30"/>
      <c r="VLJ928" s="30"/>
      <c r="VLK928" s="30"/>
      <c r="VLL928" s="30"/>
      <c r="VLM928" s="30"/>
      <c r="VLN928" s="30"/>
      <c r="VLO928" s="30"/>
      <c r="VLP928" s="30"/>
      <c r="VLQ928" s="30"/>
      <c r="VLR928" s="30"/>
      <c r="VLS928" s="30"/>
      <c r="VLT928" s="30"/>
      <c r="VLU928" s="30"/>
      <c r="VLV928" s="30"/>
      <c r="VLW928" s="30"/>
      <c r="VLX928" s="30"/>
      <c r="VLY928" s="30"/>
      <c r="VLZ928" s="30"/>
      <c r="VMA928" s="30"/>
      <c r="VMB928" s="30"/>
      <c r="VMC928" s="30"/>
      <c r="VMD928" s="30"/>
      <c r="VME928" s="30"/>
      <c r="VMF928" s="30"/>
      <c r="VMG928" s="30"/>
      <c r="VMH928" s="30"/>
      <c r="VMI928" s="30"/>
      <c r="VMJ928" s="30"/>
      <c r="VMK928" s="30"/>
      <c r="VML928" s="30"/>
      <c r="VMM928" s="30"/>
      <c r="VMN928" s="30"/>
      <c r="VMO928" s="30"/>
      <c r="VMP928" s="30"/>
      <c r="VMQ928" s="30"/>
      <c r="VMR928" s="30"/>
      <c r="VMS928" s="30"/>
      <c r="VMT928" s="30"/>
      <c r="VMU928" s="30"/>
      <c r="VMV928" s="30"/>
      <c r="VMW928" s="30"/>
      <c r="VMX928" s="30"/>
      <c r="VMY928" s="30"/>
      <c r="VMZ928" s="30"/>
      <c r="VNA928" s="30"/>
      <c r="VNB928" s="30"/>
      <c r="VNC928" s="30"/>
      <c r="VND928" s="30"/>
      <c r="VNE928" s="30"/>
      <c r="VNF928" s="30"/>
      <c r="VNG928" s="30"/>
      <c r="VNH928" s="30"/>
      <c r="VNI928" s="30"/>
      <c r="VNJ928" s="30"/>
      <c r="VNK928" s="30"/>
      <c r="VNL928" s="30"/>
      <c r="VNM928" s="30"/>
      <c r="VNN928" s="30"/>
      <c r="VNO928" s="30"/>
      <c r="VNP928" s="30"/>
      <c r="VNQ928" s="30"/>
      <c r="VNR928" s="30"/>
      <c r="VNS928" s="30"/>
      <c r="VNT928" s="30"/>
      <c r="VNU928" s="30"/>
      <c r="VNV928" s="30"/>
      <c r="VNW928" s="30"/>
      <c r="VNX928" s="30"/>
      <c r="VNY928" s="30"/>
      <c r="VNZ928" s="30"/>
      <c r="VOA928" s="30"/>
      <c r="VOB928" s="30"/>
      <c r="VOC928" s="30"/>
      <c r="VOD928" s="30"/>
      <c r="VOE928" s="30"/>
      <c r="VOF928" s="30"/>
      <c r="VOG928" s="30"/>
      <c r="VOH928" s="30"/>
      <c r="VOI928" s="30"/>
      <c r="VOJ928" s="30"/>
      <c r="VOK928" s="30"/>
      <c r="VOL928" s="30"/>
      <c r="VOM928" s="30"/>
      <c r="VON928" s="30"/>
      <c r="VOO928" s="30"/>
      <c r="VOP928" s="30"/>
      <c r="VOQ928" s="30"/>
      <c r="VOR928" s="30"/>
      <c r="VOS928" s="30"/>
      <c r="VOT928" s="30"/>
      <c r="VOU928" s="30"/>
      <c r="VOV928" s="30"/>
      <c r="VOW928" s="30"/>
      <c r="VOX928" s="30"/>
      <c r="VOY928" s="30"/>
      <c r="VOZ928" s="30"/>
      <c r="VPA928" s="30"/>
      <c r="VPB928" s="30"/>
      <c r="VPC928" s="30"/>
      <c r="VPD928" s="30"/>
      <c r="VPE928" s="30"/>
      <c r="VPF928" s="30"/>
      <c r="VPG928" s="30"/>
      <c r="VPH928" s="30"/>
      <c r="VPI928" s="30"/>
      <c r="VPJ928" s="30"/>
      <c r="VPK928" s="30"/>
      <c r="VPL928" s="30"/>
      <c r="VPM928" s="30"/>
      <c r="VPN928" s="30"/>
      <c r="VPO928" s="30"/>
      <c r="VPP928" s="30"/>
      <c r="VPQ928" s="30"/>
      <c r="VPR928" s="30"/>
      <c r="VPS928" s="30"/>
      <c r="VPT928" s="30"/>
      <c r="VPU928" s="30"/>
      <c r="VPV928" s="30"/>
      <c r="VPW928" s="30"/>
      <c r="VPX928" s="30"/>
      <c r="VPY928" s="30"/>
      <c r="VPZ928" s="30"/>
      <c r="VQA928" s="30"/>
      <c r="VQB928" s="30"/>
      <c r="VQC928" s="30"/>
      <c r="VQD928" s="30"/>
      <c r="VQE928" s="30"/>
      <c r="VQF928" s="30"/>
      <c r="VQG928" s="30"/>
      <c r="VQH928" s="30"/>
      <c r="VQI928" s="30"/>
      <c r="VQJ928" s="30"/>
      <c r="VQK928" s="30"/>
      <c r="VQL928" s="30"/>
      <c r="VQM928" s="30"/>
      <c r="VQN928" s="30"/>
      <c r="VQO928" s="30"/>
      <c r="VQP928" s="30"/>
      <c r="VQQ928" s="30"/>
      <c r="VQR928" s="30"/>
      <c r="VQS928" s="30"/>
      <c r="VQT928" s="30"/>
      <c r="VQU928" s="30"/>
      <c r="VQV928" s="30"/>
      <c r="VQW928" s="30"/>
      <c r="VQX928" s="30"/>
      <c r="VQY928" s="30"/>
      <c r="VQZ928" s="30"/>
      <c r="VRA928" s="30"/>
      <c r="VRB928" s="30"/>
      <c r="VRC928" s="30"/>
      <c r="VRD928" s="30"/>
      <c r="VRE928" s="30"/>
      <c r="VRF928" s="30"/>
      <c r="VRG928" s="30"/>
      <c r="VRH928" s="30"/>
      <c r="VRI928" s="30"/>
      <c r="VRJ928" s="30"/>
      <c r="VRK928" s="30"/>
      <c r="VRL928" s="30"/>
      <c r="VRM928" s="30"/>
      <c r="VRN928" s="30"/>
      <c r="VRO928" s="30"/>
      <c r="VRP928" s="30"/>
      <c r="VRQ928" s="30"/>
      <c r="VRR928" s="30"/>
      <c r="VRS928" s="30"/>
      <c r="VRT928" s="30"/>
      <c r="VRU928" s="30"/>
      <c r="VRV928" s="30"/>
      <c r="VRW928" s="30"/>
      <c r="VRX928" s="30"/>
      <c r="VRY928" s="30"/>
      <c r="VRZ928" s="30"/>
      <c r="VSA928" s="30"/>
      <c r="VSB928" s="30"/>
      <c r="VSC928" s="30"/>
      <c r="VSD928" s="30"/>
      <c r="VSE928" s="30"/>
      <c r="VSF928" s="30"/>
      <c r="VSG928" s="30"/>
      <c r="VSH928" s="30"/>
      <c r="VSI928" s="30"/>
      <c r="VSJ928" s="30"/>
      <c r="VSK928" s="30"/>
      <c r="VSL928" s="30"/>
      <c r="VSM928" s="30"/>
      <c r="VSN928" s="30"/>
      <c r="VSO928" s="30"/>
      <c r="VSP928" s="30"/>
      <c r="VSQ928" s="30"/>
      <c r="VSR928" s="30"/>
      <c r="VSS928" s="30"/>
      <c r="VST928" s="30"/>
      <c r="VSU928" s="30"/>
      <c r="VSV928" s="30"/>
      <c r="VSW928" s="30"/>
      <c r="VSX928" s="30"/>
      <c r="VSY928" s="30"/>
      <c r="VSZ928" s="30"/>
      <c r="VTA928" s="30"/>
      <c r="VTB928" s="30"/>
      <c r="VTC928" s="30"/>
      <c r="VTD928" s="30"/>
      <c r="VTE928" s="30"/>
      <c r="VTF928" s="30"/>
      <c r="VTG928" s="30"/>
      <c r="VTH928" s="30"/>
      <c r="VTI928" s="30"/>
      <c r="VTJ928" s="30"/>
      <c r="VTK928" s="30"/>
      <c r="VTL928" s="30"/>
      <c r="VTM928" s="30"/>
      <c r="VTN928" s="30"/>
      <c r="VTO928" s="30"/>
      <c r="VTP928" s="30"/>
      <c r="VTQ928" s="30"/>
      <c r="VTR928" s="30"/>
      <c r="VTS928" s="30"/>
      <c r="VTT928" s="30"/>
      <c r="VTU928" s="30"/>
      <c r="VTV928" s="30"/>
      <c r="VTW928" s="30"/>
      <c r="VTX928" s="30"/>
      <c r="VTY928" s="30"/>
      <c r="VTZ928" s="30"/>
      <c r="VUA928" s="30"/>
      <c r="VUB928" s="30"/>
      <c r="VUC928" s="30"/>
      <c r="VUD928" s="30"/>
      <c r="VUE928" s="30"/>
      <c r="VUF928" s="30"/>
      <c r="VUG928" s="30"/>
      <c r="VUH928" s="30"/>
      <c r="VUI928" s="30"/>
      <c r="VUJ928" s="30"/>
      <c r="VUK928" s="30"/>
      <c r="VUL928" s="30"/>
      <c r="VUM928" s="30"/>
      <c r="VUN928" s="30"/>
      <c r="VUO928" s="30"/>
      <c r="VUP928" s="30"/>
      <c r="VUQ928" s="30"/>
      <c r="VUR928" s="30"/>
      <c r="VUS928" s="30"/>
      <c r="VUT928" s="30"/>
      <c r="VUU928" s="30"/>
      <c r="VUV928" s="30"/>
      <c r="VUW928" s="30"/>
      <c r="VUX928" s="30"/>
      <c r="VUY928" s="30"/>
      <c r="VUZ928" s="30"/>
      <c r="VVA928" s="30"/>
      <c r="VVB928" s="30"/>
      <c r="VVC928" s="30"/>
      <c r="VVD928" s="30"/>
      <c r="VVE928" s="30"/>
      <c r="VVF928" s="30"/>
      <c r="VVG928" s="30"/>
      <c r="VVH928" s="30"/>
      <c r="VVI928" s="30"/>
      <c r="VVJ928" s="30"/>
      <c r="VVK928" s="30"/>
      <c r="VVL928" s="30"/>
      <c r="VVM928" s="30"/>
      <c r="VVN928" s="30"/>
      <c r="VVO928" s="30"/>
      <c r="VVP928" s="30"/>
      <c r="VVQ928" s="30"/>
      <c r="VVR928" s="30"/>
      <c r="VVS928" s="30"/>
      <c r="VVT928" s="30"/>
      <c r="VVU928" s="30"/>
      <c r="VVV928" s="30"/>
      <c r="VVW928" s="30"/>
      <c r="VVX928" s="30"/>
      <c r="VVY928" s="30"/>
      <c r="VVZ928" s="30"/>
      <c r="VWA928" s="30"/>
      <c r="VWB928" s="30"/>
      <c r="VWC928" s="30"/>
      <c r="VWD928" s="30"/>
      <c r="VWE928" s="30"/>
      <c r="VWF928" s="30"/>
      <c r="VWG928" s="30"/>
      <c r="VWH928" s="30"/>
      <c r="VWI928" s="30"/>
      <c r="VWJ928" s="30"/>
      <c r="VWK928" s="30"/>
      <c r="VWL928" s="30"/>
      <c r="VWM928" s="30"/>
      <c r="VWN928" s="30"/>
      <c r="VWO928" s="30"/>
      <c r="VWP928" s="30"/>
      <c r="VWQ928" s="30"/>
      <c r="VWR928" s="30"/>
      <c r="VWS928" s="30"/>
      <c r="VWT928" s="30"/>
      <c r="VWU928" s="30"/>
      <c r="VWV928" s="30"/>
      <c r="VWW928" s="30"/>
      <c r="VWX928" s="30"/>
      <c r="VWY928" s="30"/>
      <c r="VWZ928" s="30"/>
      <c r="VXA928" s="30"/>
      <c r="VXB928" s="30"/>
      <c r="VXC928" s="30"/>
      <c r="VXD928" s="30"/>
      <c r="VXE928" s="30"/>
      <c r="VXF928" s="30"/>
      <c r="VXG928" s="30"/>
      <c r="VXH928" s="30"/>
      <c r="VXI928" s="30"/>
      <c r="VXJ928" s="30"/>
      <c r="VXK928" s="30"/>
      <c r="VXL928" s="30"/>
      <c r="VXM928" s="30"/>
      <c r="VXN928" s="30"/>
      <c r="VXO928" s="30"/>
      <c r="VXP928" s="30"/>
      <c r="VXQ928" s="30"/>
      <c r="VXR928" s="30"/>
      <c r="VXS928" s="30"/>
      <c r="VXT928" s="30"/>
      <c r="VXU928" s="30"/>
      <c r="VXV928" s="30"/>
      <c r="VXW928" s="30"/>
      <c r="VXX928" s="30"/>
      <c r="VXY928" s="30"/>
      <c r="VXZ928" s="30"/>
      <c r="VYA928" s="30"/>
      <c r="VYB928" s="30"/>
      <c r="VYC928" s="30"/>
      <c r="VYD928" s="30"/>
      <c r="VYE928" s="30"/>
      <c r="VYF928" s="30"/>
      <c r="VYG928" s="30"/>
      <c r="VYH928" s="30"/>
      <c r="VYI928" s="30"/>
      <c r="VYJ928" s="30"/>
      <c r="VYK928" s="30"/>
      <c r="VYL928" s="30"/>
      <c r="VYM928" s="30"/>
      <c r="VYN928" s="30"/>
      <c r="VYO928" s="30"/>
      <c r="VYP928" s="30"/>
      <c r="VYQ928" s="30"/>
      <c r="VYR928" s="30"/>
      <c r="VYS928" s="30"/>
      <c r="VYT928" s="30"/>
      <c r="VYU928" s="30"/>
      <c r="VYV928" s="30"/>
      <c r="VYW928" s="30"/>
      <c r="VYX928" s="30"/>
      <c r="VYY928" s="30"/>
      <c r="VYZ928" s="30"/>
      <c r="VZA928" s="30"/>
      <c r="VZB928" s="30"/>
      <c r="VZC928" s="30"/>
      <c r="VZD928" s="30"/>
      <c r="VZE928" s="30"/>
      <c r="VZF928" s="30"/>
      <c r="VZG928" s="30"/>
      <c r="VZH928" s="30"/>
      <c r="VZI928" s="30"/>
      <c r="VZJ928" s="30"/>
      <c r="VZK928" s="30"/>
      <c r="VZL928" s="30"/>
      <c r="VZM928" s="30"/>
      <c r="VZN928" s="30"/>
      <c r="VZO928" s="30"/>
      <c r="VZP928" s="30"/>
      <c r="VZQ928" s="30"/>
      <c r="VZR928" s="30"/>
      <c r="VZS928" s="30"/>
      <c r="VZT928" s="30"/>
      <c r="VZU928" s="30"/>
      <c r="VZV928" s="30"/>
      <c r="VZW928" s="30"/>
      <c r="VZX928" s="30"/>
      <c r="VZY928" s="30"/>
      <c r="VZZ928" s="30"/>
      <c r="WAA928" s="30"/>
      <c r="WAB928" s="30"/>
      <c r="WAC928" s="30"/>
      <c r="WAD928" s="30"/>
      <c r="WAE928" s="30"/>
      <c r="WAF928" s="30"/>
      <c r="WAG928" s="30"/>
      <c r="WAH928" s="30"/>
      <c r="WAI928" s="30"/>
      <c r="WAJ928" s="30"/>
      <c r="WAK928" s="30"/>
      <c r="WAL928" s="30"/>
      <c r="WAM928" s="30"/>
      <c r="WAN928" s="30"/>
      <c r="WAO928" s="30"/>
      <c r="WAP928" s="30"/>
      <c r="WAQ928" s="30"/>
      <c r="WAR928" s="30"/>
      <c r="WAS928" s="30"/>
      <c r="WAT928" s="30"/>
      <c r="WAU928" s="30"/>
      <c r="WAV928" s="30"/>
      <c r="WAW928" s="30"/>
      <c r="WAX928" s="30"/>
      <c r="WAY928" s="30"/>
      <c r="WAZ928" s="30"/>
      <c r="WBA928" s="30"/>
      <c r="WBB928" s="30"/>
      <c r="WBC928" s="30"/>
      <c r="WBD928" s="30"/>
      <c r="WBE928" s="30"/>
      <c r="WBF928" s="30"/>
      <c r="WBG928" s="30"/>
      <c r="WBH928" s="30"/>
      <c r="WBI928" s="30"/>
      <c r="WBJ928" s="30"/>
      <c r="WBK928" s="30"/>
      <c r="WBL928" s="30"/>
      <c r="WBM928" s="30"/>
      <c r="WBN928" s="30"/>
      <c r="WBO928" s="30"/>
      <c r="WBP928" s="30"/>
      <c r="WBQ928" s="30"/>
      <c r="WBR928" s="30"/>
      <c r="WBS928" s="30"/>
      <c r="WBT928" s="30"/>
      <c r="WBU928" s="30"/>
      <c r="WBV928" s="30"/>
      <c r="WBW928" s="30"/>
      <c r="WBX928" s="30"/>
      <c r="WBY928" s="30"/>
      <c r="WBZ928" s="30"/>
      <c r="WCA928" s="30"/>
      <c r="WCB928" s="30"/>
      <c r="WCC928" s="30"/>
      <c r="WCD928" s="30"/>
      <c r="WCE928" s="30"/>
      <c r="WCF928" s="30"/>
      <c r="WCG928" s="30"/>
      <c r="WCH928" s="30"/>
      <c r="WCI928" s="30"/>
      <c r="WCJ928" s="30"/>
      <c r="WCK928" s="30"/>
      <c r="WCL928" s="30"/>
      <c r="WCM928" s="30"/>
      <c r="WCN928" s="30"/>
      <c r="WCO928" s="30"/>
      <c r="WCP928" s="30"/>
      <c r="WCQ928" s="30"/>
      <c r="WCR928" s="30"/>
      <c r="WCS928" s="30"/>
      <c r="WCT928" s="30"/>
      <c r="WCU928" s="30"/>
      <c r="WCV928" s="30"/>
      <c r="WCW928" s="30"/>
      <c r="WCX928" s="30"/>
      <c r="WCY928" s="30"/>
      <c r="WCZ928" s="30"/>
      <c r="WDA928" s="30"/>
      <c r="WDB928" s="30"/>
      <c r="WDC928" s="30"/>
      <c r="WDD928" s="30"/>
      <c r="WDE928" s="30"/>
      <c r="WDF928" s="30"/>
      <c r="WDG928" s="30"/>
      <c r="WDH928" s="30"/>
      <c r="WDI928" s="30"/>
      <c r="WDJ928" s="30"/>
      <c r="WDK928" s="30"/>
      <c r="WDL928" s="30"/>
      <c r="WDM928" s="30"/>
      <c r="WDN928" s="30"/>
      <c r="WDO928" s="30"/>
      <c r="WDP928" s="30"/>
      <c r="WDQ928" s="30"/>
      <c r="WDR928" s="30"/>
      <c r="WDS928" s="30"/>
      <c r="WDT928" s="30"/>
      <c r="WDU928" s="30"/>
      <c r="WDV928" s="30"/>
      <c r="WDW928" s="30"/>
      <c r="WDX928" s="30"/>
      <c r="WDY928" s="30"/>
      <c r="WDZ928" s="30"/>
      <c r="WEA928" s="30"/>
      <c r="WEB928" s="30"/>
      <c r="WEC928" s="30"/>
      <c r="WED928" s="30"/>
      <c r="WEE928" s="30"/>
      <c r="WEF928" s="30"/>
      <c r="WEG928" s="30"/>
      <c r="WEH928" s="30"/>
      <c r="WEI928" s="30"/>
      <c r="WEJ928" s="30"/>
      <c r="WEK928" s="30"/>
      <c r="WEL928" s="30"/>
      <c r="WEM928" s="30"/>
      <c r="WEN928" s="30"/>
      <c r="WEO928" s="30"/>
      <c r="WEP928" s="30"/>
      <c r="WEQ928" s="30"/>
      <c r="WER928" s="30"/>
      <c r="WES928" s="30"/>
      <c r="WET928" s="30"/>
      <c r="WEU928" s="30"/>
      <c r="WEV928" s="30"/>
      <c r="WEW928" s="30"/>
      <c r="WEX928" s="30"/>
      <c r="WEY928" s="30"/>
      <c r="WEZ928" s="30"/>
      <c r="WFA928" s="30"/>
      <c r="WFB928" s="30"/>
      <c r="WFC928" s="30"/>
      <c r="WFD928" s="30"/>
      <c r="WFE928" s="30"/>
      <c r="WFF928" s="30"/>
      <c r="WFG928" s="30"/>
      <c r="WFH928" s="30"/>
      <c r="WFI928" s="30"/>
      <c r="WFJ928" s="30"/>
      <c r="WFK928" s="30"/>
      <c r="WFL928" s="30"/>
      <c r="WFM928" s="30"/>
      <c r="WFN928" s="30"/>
      <c r="WFO928" s="30"/>
      <c r="WFP928" s="30"/>
      <c r="WFQ928" s="30"/>
      <c r="WFR928" s="30"/>
      <c r="WFS928" s="30"/>
      <c r="WFT928" s="30"/>
      <c r="WFU928" s="30"/>
      <c r="WFV928" s="30"/>
      <c r="WFW928" s="30"/>
      <c r="WFX928" s="30"/>
      <c r="WFY928" s="30"/>
      <c r="WFZ928" s="30"/>
      <c r="WGA928" s="30"/>
      <c r="WGB928" s="30"/>
      <c r="WGC928" s="30"/>
      <c r="WGD928" s="30"/>
      <c r="WGE928" s="30"/>
      <c r="WGF928" s="30"/>
      <c r="WGG928" s="30"/>
      <c r="WGH928" s="30"/>
      <c r="WGI928" s="30"/>
      <c r="WGJ928" s="30"/>
      <c r="WGK928" s="30"/>
      <c r="WGL928" s="30"/>
      <c r="WGM928" s="30"/>
      <c r="WGN928" s="30"/>
      <c r="WGO928" s="30"/>
      <c r="WGP928" s="30"/>
      <c r="WGQ928" s="30"/>
      <c r="WGR928" s="30"/>
      <c r="WGS928" s="30"/>
      <c r="WGT928" s="30"/>
      <c r="WGU928" s="30"/>
      <c r="WGV928" s="30"/>
      <c r="WGW928" s="30"/>
      <c r="WGX928" s="30"/>
      <c r="WGY928" s="30"/>
      <c r="WGZ928" s="30"/>
      <c r="WHA928" s="30"/>
      <c r="WHB928" s="30"/>
      <c r="WHC928" s="30"/>
      <c r="WHD928" s="30"/>
      <c r="WHE928" s="30"/>
      <c r="WHF928" s="30"/>
      <c r="WHG928" s="30"/>
      <c r="WHH928" s="30"/>
      <c r="WHI928" s="30"/>
      <c r="WHJ928" s="30"/>
      <c r="WHK928" s="30"/>
      <c r="WHL928" s="30"/>
      <c r="WHM928" s="30"/>
      <c r="WHN928" s="30"/>
      <c r="WHO928" s="30"/>
      <c r="WHP928" s="30"/>
      <c r="WHQ928" s="30"/>
      <c r="WHR928" s="30"/>
      <c r="WHS928" s="30"/>
      <c r="WHT928" s="30"/>
      <c r="WHU928" s="30"/>
      <c r="WHV928" s="30"/>
      <c r="WHW928" s="30"/>
      <c r="WHX928" s="30"/>
      <c r="WHY928" s="30"/>
      <c r="WHZ928" s="30"/>
      <c r="WIA928" s="30"/>
      <c r="WIB928" s="30"/>
      <c r="WIC928" s="30"/>
      <c r="WID928" s="30"/>
      <c r="WIE928" s="30"/>
      <c r="WIF928" s="30"/>
      <c r="WIG928" s="30"/>
      <c r="WIH928" s="30"/>
      <c r="WII928" s="30"/>
      <c r="WIJ928" s="30"/>
      <c r="WIK928" s="30"/>
      <c r="WIL928" s="30"/>
      <c r="WIM928" s="30"/>
      <c r="WIN928" s="30"/>
      <c r="WIO928" s="30"/>
      <c r="WIP928" s="30"/>
      <c r="WIQ928" s="30"/>
      <c r="WIR928" s="30"/>
      <c r="WIS928" s="30"/>
      <c r="WIT928" s="30"/>
      <c r="WIU928" s="30"/>
      <c r="WIV928" s="30"/>
      <c r="WIW928" s="30"/>
      <c r="WIX928" s="30"/>
      <c r="WIY928" s="30"/>
      <c r="WIZ928" s="30"/>
      <c r="WJA928" s="30"/>
      <c r="WJB928" s="30"/>
      <c r="WJC928" s="30"/>
      <c r="WJD928" s="30"/>
      <c r="WJE928" s="30"/>
      <c r="WJF928" s="30"/>
      <c r="WJG928" s="30"/>
      <c r="WJH928" s="30"/>
      <c r="WJI928" s="30"/>
      <c r="WJJ928" s="30"/>
      <c r="WJK928" s="30"/>
      <c r="WJL928" s="30"/>
      <c r="WJM928" s="30"/>
      <c r="WJN928" s="30"/>
      <c r="WJO928" s="30"/>
      <c r="WJP928" s="30"/>
      <c r="WJQ928" s="30"/>
      <c r="WJR928" s="30"/>
      <c r="WJS928" s="30"/>
      <c r="WJT928" s="30"/>
      <c r="WJU928" s="30"/>
      <c r="WJV928" s="30"/>
      <c r="WJW928" s="30"/>
      <c r="WJX928" s="30"/>
      <c r="WJY928" s="30"/>
      <c r="WJZ928" s="30"/>
      <c r="WKA928" s="30"/>
      <c r="WKB928" s="30"/>
      <c r="WKC928" s="30"/>
      <c r="WKD928" s="30"/>
      <c r="WKE928" s="30"/>
      <c r="WKF928" s="30"/>
      <c r="WKG928" s="30"/>
      <c r="WKH928" s="30"/>
      <c r="WKI928" s="30"/>
      <c r="WKJ928" s="30"/>
      <c r="WKK928" s="30"/>
      <c r="WKL928" s="30"/>
      <c r="WKM928" s="30"/>
      <c r="WKN928" s="30"/>
      <c r="WKO928" s="30"/>
      <c r="WKP928" s="30"/>
      <c r="WKQ928" s="30"/>
      <c r="WKR928" s="30"/>
      <c r="WKS928" s="30"/>
      <c r="WKT928" s="30"/>
      <c r="WKU928" s="30"/>
      <c r="WKV928" s="30"/>
      <c r="WKW928" s="30"/>
      <c r="WKX928" s="30"/>
      <c r="WKY928" s="30"/>
      <c r="WKZ928" s="30"/>
      <c r="WLA928" s="30"/>
      <c r="WLB928" s="30"/>
      <c r="WLC928" s="30"/>
      <c r="WLD928" s="30"/>
      <c r="WLE928" s="30"/>
      <c r="WLF928" s="30"/>
      <c r="WLG928" s="30"/>
      <c r="WLH928" s="30"/>
      <c r="WLI928" s="30"/>
      <c r="WLJ928" s="30"/>
      <c r="WLK928" s="30"/>
      <c r="WLL928" s="30"/>
      <c r="WLM928" s="30"/>
      <c r="WLN928" s="30"/>
      <c r="WLO928" s="30"/>
      <c r="WLP928" s="30"/>
      <c r="WLQ928" s="30"/>
      <c r="WLR928" s="30"/>
      <c r="WLS928" s="30"/>
      <c r="WLT928" s="30"/>
      <c r="WLU928" s="30"/>
      <c r="WLV928" s="30"/>
      <c r="WLW928" s="30"/>
      <c r="WLX928" s="30"/>
      <c r="WLY928" s="30"/>
      <c r="WLZ928" s="30"/>
      <c r="WMA928" s="30"/>
      <c r="WMB928" s="30"/>
      <c r="WMC928" s="30"/>
      <c r="WMD928" s="30"/>
      <c r="WME928" s="30"/>
      <c r="WMF928" s="30"/>
      <c r="WMG928" s="30"/>
      <c r="WMH928" s="30"/>
      <c r="WMI928" s="30"/>
      <c r="WMJ928" s="30"/>
      <c r="WMK928" s="30"/>
      <c r="WML928" s="30"/>
      <c r="WMM928" s="30"/>
      <c r="WMN928" s="30"/>
      <c r="WMO928" s="30"/>
      <c r="WMP928" s="30"/>
      <c r="WMQ928" s="30"/>
      <c r="WMR928" s="30"/>
      <c r="WMS928" s="30"/>
      <c r="WMT928" s="30"/>
      <c r="WMU928" s="30"/>
      <c r="WMV928" s="30"/>
      <c r="WMW928" s="30"/>
      <c r="WMX928" s="30"/>
      <c r="WMY928" s="30"/>
      <c r="WMZ928" s="30"/>
      <c r="WNA928" s="30"/>
      <c r="WNB928" s="30"/>
      <c r="WNC928" s="30"/>
      <c r="WND928" s="30"/>
      <c r="WNE928" s="30"/>
      <c r="WNF928" s="30"/>
      <c r="WNG928" s="30"/>
      <c r="WNH928" s="30"/>
      <c r="WNI928" s="30"/>
      <c r="WNJ928" s="30"/>
      <c r="WNK928" s="30"/>
      <c r="WNL928" s="30"/>
      <c r="WNM928" s="30"/>
      <c r="WNN928" s="30"/>
      <c r="WNO928" s="30"/>
      <c r="WNP928" s="30"/>
      <c r="WNQ928" s="30"/>
      <c r="WNR928" s="30"/>
      <c r="WNS928" s="30"/>
      <c r="WNT928" s="30"/>
      <c r="WNU928" s="30"/>
      <c r="WNV928" s="30"/>
      <c r="WNW928" s="30"/>
      <c r="WNX928" s="30"/>
      <c r="WNY928" s="30"/>
      <c r="WNZ928" s="30"/>
      <c r="WOA928" s="30"/>
      <c r="WOB928" s="30"/>
      <c r="WOC928" s="30"/>
      <c r="WOD928" s="30"/>
      <c r="WOE928" s="30"/>
      <c r="WOF928" s="30"/>
      <c r="WOG928" s="30"/>
      <c r="WOH928" s="30"/>
      <c r="WOI928" s="30"/>
      <c r="WOJ928" s="30"/>
      <c r="WOK928" s="30"/>
      <c r="WOL928" s="30"/>
      <c r="WOM928" s="30"/>
      <c r="WON928" s="30"/>
      <c r="WOO928" s="30"/>
      <c r="WOP928" s="30"/>
      <c r="WOQ928" s="30"/>
      <c r="WOR928" s="30"/>
      <c r="WOS928" s="30"/>
      <c r="WOT928" s="30"/>
      <c r="WOU928" s="30"/>
      <c r="WOV928" s="30"/>
      <c r="WOW928" s="30"/>
      <c r="WOX928" s="30"/>
      <c r="WOY928" s="30"/>
      <c r="WOZ928" s="30"/>
      <c r="WPA928" s="30"/>
      <c r="WPB928" s="30"/>
      <c r="WPC928" s="30"/>
      <c r="WPD928" s="30"/>
      <c r="WPE928" s="30"/>
      <c r="WPF928" s="30"/>
      <c r="WPG928" s="30"/>
      <c r="WPH928" s="30"/>
      <c r="WPI928" s="30"/>
      <c r="WPJ928" s="30"/>
      <c r="WPK928" s="30"/>
      <c r="WPL928" s="30"/>
      <c r="WPM928" s="30"/>
      <c r="WPN928" s="30"/>
      <c r="WPO928" s="30"/>
      <c r="WPP928" s="30"/>
      <c r="WPQ928" s="30"/>
      <c r="WPR928" s="30"/>
      <c r="WPS928" s="30"/>
      <c r="WPT928" s="30"/>
      <c r="WPU928" s="30"/>
      <c r="WPV928" s="30"/>
      <c r="WPW928" s="30"/>
      <c r="WPX928" s="30"/>
      <c r="WPY928" s="30"/>
      <c r="WPZ928" s="30"/>
      <c r="WQA928" s="30"/>
      <c r="WQB928" s="30"/>
      <c r="WQC928" s="30"/>
      <c r="WQD928" s="30"/>
      <c r="WQE928" s="30"/>
      <c r="WQF928" s="30"/>
      <c r="WQG928" s="30"/>
      <c r="WQH928" s="30"/>
      <c r="WQI928" s="30"/>
      <c r="WQJ928" s="30"/>
      <c r="WQK928" s="30"/>
      <c r="WQL928" s="30"/>
      <c r="WQM928" s="30"/>
      <c r="WQN928" s="30"/>
      <c r="WQO928" s="30"/>
      <c r="WQP928" s="30"/>
      <c r="WQQ928" s="30"/>
      <c r="WQR928" s="30"/>
      <c r="WQS928" s="30"/>
      <c r="WQT928" s="30"/>
      <c r="WQU928" s="30"/>
      <c r="WQV928" s="30"/>
      <c r="WQW928" s="30"/>
      <c r="WQX928" s="30"/>
      <c r="WQY928" s="30"/>
      <c r="WQZ928" s="30"/>
      <c r="WRA928" s="30"/>
      <c r="WRB928" s="30"/>
      <c r="WRC928" s="30"/>
      <c r="WRD928" s="30"/>
      <c r="WRE928" s="30"/>
      <c r="WRF928" s="30"/>
      <c r="WRG928" s="30"/>
      <c r="WRH928" s="30"/>
      <c r="WRI928" s="30"/>
      <c r="WRJ928" s="30"/>
      <c r="WRK928" s="30"/>
      <c r="WRL928" s="30"/>
      <c r="WRM928" s="30"/>
      <c r="WRN928" s="30"/>
      <c r="WRO928" s="30"/>
      <c r="WRP928" s="30"/>
      <c r="WRQ928" s="30"/>
      <c r="WRR928" s="30"/>
      <c r="WRS928" s="30"/>
      <c r="WRT928" s="30"/>
      <c r="WRU928" s="30"/>
      <c r="WRV928" s="30"/>
      <c r="WRW928" s="30"/>
      <c r="WRX928" s="30"/>
      <c r="WRY928" s="30"/>
      <c r="WRZ928" s="30"/>
      <c r="WSA928" s="30"/>
      <c r="WSB928" s="30"/>
      <c r="WSC928" s="30"/>
      <c r="WSD928" s="30"/>
      <c r="WSE928" s="30"/>
      <c r="WSF928" s="30"/>
      <c r="WSG928" s="30"/>
      <c r="WSH928" s="30"/>
      <c r="WSI928" s="30"/>
      <c r="WSJ928" s="30"/>
      <c r="WSK928" s="30"/>
      <c r="WSL928" s="30"/>
      <c r="WSM928" s="30"/>
      <c r="WSN928" s="30"/>
      <c r="WSO928" s="30"/>
      <c r="WSP928" s="30"/>
      <c r="WSQ928" s="30"/>
      <c r="WSR928" s="30"/>
      <c r="WSS928" s="30"/>
      <c r="WST928" s="30"/>
      <c r="WSU928" s="30"/>
      <c r="WSV928" s="30"/>
      <c r="WSW928" s="30"/>
      <c r="WSX928" s="30"/>
      <c r="WSY928" s="30"/>
      <c r="WSZ928" s="30"/>
      <c r="WTA928" s="30"/>
      <c r="WTB928" s="30"/>
      <c r="WTC928" s="30"/>
      <c r="WTD928" s="30"/>
      <c r="WTE928" s="30"/>
      <c r="WTF928" s="30"/>
      <c r="WTG928" s="30"/>
      <c r="WTH928" s="30"/>
      <c r="WTI928" s="30"/>
      <c r="WTJ928" s="30"/>
      <c r="WTK928" s="30"/>
      <c r="WTL928" s="30"/>
      <c r="WTM928" s="30"/>
      <c r="WTN928" s="30"/>
      <c r="WTO928" s="30"/>
      <c r="WTP928" s="30"/>
      <c r="WTQ928" s="30"/>
      <c r="WTR928" s="30"/>
      <c r="WTS928" s="30"/>
      <c r="WTT928" s="30"/>
      <c r="WTU928" s="30"/>
      <c r="WTV928" s="30"/>
      <c r="WTW928" s="30"/>
      <c r="WTX928" s="30"/>
      <c r="WTY928" s="30"/>
      <c r="WTZ928" s="30"/>
      <c r="WUA928" s="30"/>
      <c r="WUB928" s="30"/>
      <c r="WUC928" s="30"/>
      <c r="WUD928" s="30"/>
      <c r="WUE928" s="30"/>
      <c r="WUF928" s="30"/>
      <c r="WUG928" s="30"/>
      <c r="WUH928" s="30"/>
      <c r="WUI928" s="30"/>
      <c r="WUJ928" s="30"/>
      <c r="WUK928" s="30"/>
      <c r="WUL928" s="30"/>
      <c r="WUM928" s="30"/>
      <c r="WUN928" s="30"/>
      <c r="WUO928" s="30"/>
      <c r="WUP928" s="30"/>
      <c r="WUQ928" s="30"/>
      <c r="WUR928" s="30"/>
      <c r="WUS928" s="30"/>
      <c r="WUT928" s="30"/>
      <c r="WUU928" s="30"/>
      <c r="WUV928" s="30"/>
      <c r="WUW928" s="30"/>
      <c r="WUX928" s="30"/>
      <c r="WUY928" s="30"/>
      <c r="WUZ928" s="30"/>
      <c r="WVA928" s="30"/>
      <c r="WVB928" s="30"/>
      <c r="WVC928" s="30"/>
      <c r="WVD928" s="30"/>
      <c r="WVE928" s="30"/>
      <c r="WVF928" s="30"/>
      <c r="WVG928" s="30"/>
      <c r="WVH928" s="30"/>
      <c r="WVI928" s="30"/>
      <c r="WVJ928" s="30"/>
      <c r="WVK928" s="30"/>
      <c r="WVL928" s="30"/>
      <c r="WVM928" s="30"/>
      <c r="WVN928" s="30"/>
      <c r="WVO928" s="30"/>
      <c r="WVP928" s="30"/>
      <c r="WVQ928" s="30"/>
      <c r="WVR928" s="30"/>
      <c r="WVS928" s="30"/>
      <c r="WVT928" s="30"/>
      <c r="WVU928" s="30"/>
      <c r="WVV928" s="30"/>
      <c r="WVW928" s="30"/>
      <c r="WVX928" s="30"/>
      <c r="WVY928" s="30"/>
      <c r="WVZ928" s="30"/>
      <c r="WWA928" s="30"/>
      <c r="WWB928" s="30"/>
      <c r="WWC928" s="30"/>
      <c r="WWD928" s="30"/>
      <c r="WWE928" s="30"/>
      <c r="WWF928" s="30"/>
      <c r="WWG928" s="30"/>
      <c r="WWH928" s="30"/>
      <c r="WWI928" s="30"/>
      <c r="WWJ928" s="30"/>
      <c r="WWK928" s="30"/>
      <c r="WWL928" s="30"/>
      <c r="WWM928" s="30"/>
      <c r="WWN928" s="30"/>
      <c r="WWO928" s="30"/>
      <c r="WWP928" s="30"/>
      <c r="WWQ928" s="30"/>
      <c r="WWR928" s="30"/>
      <c r="WWS928" s="30"/>
      <c r="WWT928" s="30"/>
      <c r="WWU928" s="30"/>
      <c r="WWV928" s="30"/>
      <c r="WWW928" s="30"/>
      <c r="WWX928" s="30"/>
      <c r="WWY928" s="30"/>
      <c r="WWZ928" s="30"/>
      <c r="WXA928" s="30"/>
      <c r="WXB928" s="30"/>
      <c r="WXC928" s="30"/>
      <c r="WXD928" s="30"/>
      <c r="WXE928" s="30"/>
      <c r="WXF928" s="30"/>
      <c r="WXG928" s="30"/>
      <c r="WXH928" s="30"/>
      <c r="WXI928" s="30"/>
      <c r="WXJ928" s="30"/>
      <c r="WXK928" s="30"/>
      <c r="WXL928" s="30"/>
      <c r="WXM928" s="30"/>
      <c r="WXN928" s="30"/>
      <c r="WXO928" s="30"/>
      <c r="WXP928" s="30"/>
      <c r="WXQ928" s="30"/>
      <c r="WXR928" s="30"/>
      <c r="WXS928" s="30"/>
      <c r="WXT928" s="30"/>
      <c r="WXU928" s="30"/>
      <c r="WXV928" s="30"/>
      <c r="WXW928" s="30"/>
      <c r="WXX928" s="30"/>
      <c r="WXY928" s="30"/>
      <c r="WXZ928" s="30"/>
      <c r="WYA928" s="30"/>
      <c r="WYB928" s="30"/>
      <c r="WYC928" s="30"/>
      <c r="WYD928" s="30"/>
      <c r="WYE928" s="30"/>
      <c r="WYF928" s="30"/>
      <c r="WYG928" s="30"/>
      <c r="WYH928" s="30"/>
      <c r="WYI928" s="30"/>
      <c r="WYJ928" s="30"/>
      <c r="WYK928" s="30"/>
      <c r="WYL928" s="30"/>
      <c r="WYM928" s="30"/>
      <c r="WYN928" s="30"/>
      <c r="WYO928" s="30"/>
      <c r="WYP928" s="30"/>
      <c r="WYQ928" s="30"/>
      <c r="WYR928" s="30"/>
      <c r="WYS928" s="30"/>
      <c r="WYT928" s="30"/>
      <c r="WYU928" s="30"/>
      <c r="WYV928" s="30"/>
      <c r="WYW928" s="30"/>
      <c r="WYX928" s="30"/>
      <c r="WYY928" s="30"/>
      <c r="WYZ928" s="30"/>
      <c r="WZA928" s="30"/>
      <c r="WZB928" s="30"/>
      <c r="WZC928" s="30"/>
      <c r="WZD928" s="30"/>
      <c r="WZE928" s="30"/>
      <c r="WZF928" s="30"/>
      <c r="WZG928" s="30"/>
      <c r="WZH928" s="30"/>
      <c r="WZI928" s="30"/>
      <c r="WZJ928" s="30"/>
      <c r="WZK928" s="30"/>
      <c r="WZL928" s="30"/>
      <c r="WZM928" s="30"/>
      <c r="WZN928" s="30"/>
      <c r="WZO928" s="30"/>
      <c r="WZP928" s="30"/>
      <c r="WZQ928" s="30"/>
      <c r="WZR928" s="30"/>
      <c r="WZS928" s="30"/>
      <c r="WZT928" s="30"/>
      <c r="WZU928" s="30"/>
      <c r="WZV928" s="30"/>
      <c r="WZW928" s="30"/>
      <c r="WZX928" s="30"/>
      <c r="WZY928" s="30"/>
      <c r="WZZ928" s="30"/>
      <c r="XAA928" s="30"/>
      <c r="XAB928" s="30"/>
      <c r="XAC928" s="30"/>
      <c r="XAD928" s="30"/>
      <c r="XAE928" s="30"/>
      <c r="XAF928" s="30"/>
      <c r="XAG928" s="30"/>
      <c r="XAH928" s="30"/>
      <c r="XAI928" s="30"/>
      <c r="XAJ928" s="30"/>
      <c r="XAK928" s="30"/>
      <c r="XAL928" s="30"/>
      <c r="XAM928" s="30"/>
      <c r="XAN928" s="30"/>
      <c r="XAO928" s="30"/>
      <c r="XAP928" s="30"/>
      <c r="XAQ928" s="30"/>
      <c r="XAR928" s="30"/>
      <c r="XAS928" s="30"/>
      <c r="XAT928" s="30"/>
      <c r="XAU928" s="30"/>
      <c r="XAV928" s="30"/>
      <c r="XAW928" s="30"/>
      <c r="XAX928" s="30"/>
      <c r="XAY928" s="30"/>
      <c r="XAZ928" s="30"/>
      <c r="XBA928" s="30"/>
      <c r="XBB928" s="30"/>
      <c r="XBC928" s="30"/>
      <c r="XBD928" s="30"/>
      <c r="XBE928" s="30"/>
      <c r="XBF928" s="30"/>
      <c r="XBG928" s="30"/>
      <c r="XBH928" s="30"/>
      <c r="XBI928" s="30"/>
      <c r="XBJ928" s="30"/>
      <c r="XBK928" s="30"/>
      <c r="XBL928" s="30"/>
      <c r="XBM928" s="30"/>
      <c r="XBN928" s="30"/>
      <c r="XBO928" s="30"/>
      <c r="XBP928" s="30"/>
      <c r="XBQ928" s="30"/>
      <c r="XBR928" s="30"/>
      <c r="XBS928" s="30"/>
      <c r="XBT928" s="30"/>
      <c r="XBU928" s="30"/>
      <c r="XBV928" s="30"/>
      <c r="XBW928" s="30"/>
      <c r="XBX928" s="30"/>
      <c r="XBY928" s="30"/>
      <c r="XBZ928" s="30"/>
      <c r="XCA928" s="30"/>
      <c r="XCB928" s="30"/>
      <c r="XCC928" s="30"/>
      <c r="XCD928" s="30"/>
      <c r="XCE928" s="30"/>
      <c r="XCF928" s="30"/>
      <c r="XCG928" s="30"/>
      <c r="XCH928" s="30"/>
      <c r="XCI928" s="30"/>
      <c r="XCJ928" s="30"/>
      <c r="XCK928" s="30"/>
      <c r="XCL928" s="30"/>
      <c r="XCM928" s="30"/>
      <c r="XCN928" s="30"/>
      <c r="XCO928" s="30"/>
      <c r="XCP928" s="30"/>
      <c r="XCQ928" s="30"/>
      <c r="XCR928" s="30"/>
      <c r="XCS928" s="30"/>
      <c r="XCT928" s="30"/>
      <c r="XCU928" s="30"/>
      <c r="XCV928" s="30"/>
      <c r="XCW928" s="30"/>
      <c r="XCX928" s="30"/>
      <c r="XCY928" s="30"/>
      <c r="XCZ928" s="30"/>
      <c r="XDA928" s="30"/>
      <c r="XDB928" s="30"/>
      <c r="XDC928" s="30"/>
      <c r="XDD928" s="30"/>
      <c r="XDE928" s="30"/>
      <c r="XDF928" s="30"/>
      <c r="XDG928" s="30"/>
      <c r="XDH928" s="30"/>
      <c r="XDI928" s="30"/>
      <c r="XDJ928" s="30"/>
      <c r="XDK928" s="30"/>
      <c r="XDL928" s="30"/>
      <c r="XDM928" s="30"/>
      <c r="XDN928" s="30"/>
      <c r="XDO928" s="30"/>
      <c r="XDP928" s="30"/>
      <c r="XDQ928" s="30"/>
      <c r="XDR928" s="30"/>
      <c r="XDS928" s="30"/>
      <c r="XDT928" s="30"/>
      <c r="XDU928" s="30"/>
      <c r="XDV928" s="30"/>
      <c r="XDW928" s="30"/>
      <c r="XDX928" s="30"/>
      <c r="XDY928" s="30"/>
      <c r="XDZ928" s="30"/>
      <c r="XEA928" s="30"/>
      <c r="XEB928" s="30"/>
      <c r="XEC928" s="30"/>
      <c r="XED928" s="30"/>
      <c r="XEE928" s="30"/>
      <c r="XEF928" s="30"/>
      <c r="XEG928" s="30"/>
      <c r="XEH928" s="30"/>
      <c r="XEI928" s="30"/>
      <c r="XEJ928" s="30"/>
      <c r="XEK928" s="30"/>
      <c r="XEL928" s="30"/>
      <c r="XEM928" s="30"/>
      <c r="XEN928" s="30"/>
      <c r="XEO928" s="30"/>
      <c r="XEP928" s="30"/>
    </row>
    <row r="929" spans="1:16370" ht="30" x14ac:dyDescent="0.25">
      <c r="A929" s="44">
        <f t="shared" si="25"/>
        <v>925</v>
      </c>
      <c r="B929" s="58">
        <v>399</v>
      </c>
      <c r="C929" s="31" t="s">
        <v>582</v>
      </c>
      <c r="D929" s="38" t="s">
        <v>197</v>
      </c>
      <c r="E929" s="44" t="s">
        <v>2</v>
      </c>
      <c r="F929" s="61" t="s">
        <v>948</v>
      </c>
      <c r="G929" s="43">
        <v>45609</v>
      </c>
      <c r="H929" s="39" t="s">
        <v>1034</v>
      </c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  <c r="DB929" s="30"/>
      <c r="DC929" s="30"/>
      <c r="DD929" s="30"/>
      <c r="DE929" s="30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P929" s="30"/>
      <c r="DQ929" s="30"/>
      <c r="DR929" s="30"/>
      <c r="DS929" s="30"/>
      <c r="DT929" s="30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  <c r="EH929" s="30"/>
      <c r="EI929" s="30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  <c r="ET929" s="30"/>
      <c r="EU929" s="30"/>
      <c r="EV929" s="30"/>
      <c r="EW929" s="30"/>
      <c r="EX929" s="30"/>
      <c r="EY929" s="30"/>
      <c r="EZ929" s="30"/>
      <c r="FA929" s="30"/>
      <c r="FB929" s="30"/>
      <c r="FC929" s="30"/>
      <c r="FD929" s="30"/>
      <c r="FE929" s="30"/>
      <c r="FF929" s="30"/>
      <c r="FG929" s="30"/>
      <c r="FH929" s="30"/>
      <c r="FI929" s="30"/>
      <c r="FJ929" s="30"/>
      <c r="FK929" s="30"/>
      <c r="FL929" s="30"/>
      <c r="FM929" s="30"/>
      <c r="FN929" s="30"/>
      <c r="FO929" s="30"/>
      <c r="FP929" s="30"/>
      <c r="FQ929" s="30"/>
      <c r="FR929" s="30"/>
      <c r="FS929" s="30"/>
      <c r="FT929" s="30"/>
      <c r="FU929" s="30"/>
      <c r="FV929" s="30"/>
      <c r="FW929" s="30"/>
      <c r="FX929" s="30"/>
      <c r="FY929" s="30"/>
      <c r="FZ929" s="30"/>
      <c r="GA929" s="30"/>
      <c r="GB929" s="30"/>
      <c r="GC929" s="30"/>
      <c r="GD929" s="30"/>
      <c r="GE929" s="30"/>
      <c r="GF929" s="30"/>
      <c r="GG929" s="30"/>
      <c r="GH929" s="30"/>
      <c r="GI929" s="30"/>
      <c r="GJ929" s="30"/>
      <c r="GK929" s="30"/>
      <c r="GL929" s="30"/>
      <c r="GM929" s="30"/>
      <c r="GN929" s="30"/>
      <c r="GO929" s="30"/>
      <c r="GP929" s="30"/>
      <c r="GQ929" s="30"/>
      <c r="GR929" s="30"/>
      <c r="GS929" s="30"/>
      <c r="GT929" s="30"/>
      <c r="GU929" s="30"/>
      <c r="GV929" s="30"/>
      <c r="GW929" s="30"/>
      <c r="GX929" s="30"/>
      <c r="GY929" s="30"/>
      <c r="GZ929" s="30"/>
      <c r="HA929" s="30"/>
      <c r="HB929" s="30"/>
      <c r="HC929" s="30"/>
      <c r="HD929" s="30"/>
      <c r="HE929" s="30"/>
      <c r="HF929" s="30"/>
      <c r="HG929" s="30"/>
      <c r="HH929" s="30"/>
      <c r="HI929" s="30"/>
      <c r="HJ929" s="30"/>
      <c r="HK929" s="30"/>
      <c r="HL929" s="30"/>
      <c r="HM929" s="30"/>
      <c r="HN929" s="30"/>
      <c r="HO929" s="30"/>
      <c r="HP929" s="30"/>
      <c r="HQ929" s="30"/>
      <c r="HR929" s="30"/>
      <c r="HS929" s="30"/>
      <c r="HT929" s="30"/>
      <c r="HU929" s="30"/>
      <c r="HV929" s="30"/>
      <c r="HW929" s="30"/>
      <c r="HX929" s="30"/>
      <c r="HY929" s="30"/>
      <c r="HZ929" s="30"/>
      <c r="IA929" s="30"/>
      <c r="IB929" s="30"/>
      <c r="IC929" s="30"/>
      <c r="ID929" s="30"/>
      <c r="IE929" s="30"/>
      <c r="IF929" s="30"/>
      <c r="IG929" s="30"/>
      <c r="IH929" s="30"/>
      <c r="II929" s="30"/>
      <c r="IJ929" s="30"/>
      <c r="IK929" s="30"/>
      <c r="IL929" s="30"/>
      <c r="IM929" s="30"/>
      <c r="IN929" s="30"/>
      <c r="IO929" s="30"/>
      <c r="IP929" s="30"/>
      <c r="IQ929" s="30"/>
      <c r="IR929" s="30"/>
      <c r="IS929" s="30"/>
      <c r="IT929" s="30"/>
      <c r="IU929" s="30"/>
      <c r="IV929" s="30"/>
      <c r="IW929" s="30"/>
      <c r="IX929" s="30"/>
      <c r="IY929" s="30"/>
      <c r="IZ929" s="30"/>
      <c r="JA929" s="30"/>
      <c r="JB929" s="30"/>
      <c r="JC929" s="30"/>
      <c r="JD929" s="30"/>
      <c r="JE929" s="30"/>
      <c r="JF929" s="30"/>
      <c r="JG929" s="30"/>
      <c r="JH929" s="30"/>
      <c r="JI929" s="30"/>
      <c r="JJ929" s="30"/>
      <c r="JK929" s="30"/>
      <c r="JL929" s="30"/>
      <c r="JM929" s="30"/>
      <c r="JN929" s="30"/>
      <c r="JO929" s="30"/>
      <c r="JP929" s="30"/>
      <c r="JQ929" s="30"/>
      <c r="JR929" s="30"/>
      <c r="JS929" s="30"/>
      <c r="JT929" s="30"/>
      <c r="JU929" s="30"/>
      <c r="JV929" s="30"/>
      <c r="JW929" s="30"/>
      <c r="JX929" s="30"/>
      <c r="JY929" s="30"/>
      <c r="JZ929" s="30"/>
      <c r="KA929" s="30"/>
      <c r="KB929" s="30"/>
      <c r="KC929" s="30"/>
      <c r="KD929" s="30"/>
      <c r="KE929" s="30"/>
      <c r="KF929" s="30"/>
      <c r="KG929" s="30"/>
      <c r="KH929" s="30"/>
      <c r="KI929" s="30"/>
      <c r="KJ929" s="30"/>
      <c r="KK929" s="30"/>
      <c r="KL929" s="30"/>
      <c r="KM929" s="30"/>
      <c r="KN929" s="30"/>
      <c r="KO929" s="30"/>
      <c r="KP929" s="30"/>
      <c r="KQ929" s="30"/>
      <c r="KR929" s="30"/>
      <c r="KS929" s="30"/>
      <c r="KT929" s="30"/>
      <c r="KU929" s="30"/>
      <c r="KV929" s="30"/>
      <c r="KW929" s="30"/>
      <c r="KX929" s="30"/>
      <c r="KY929" s="30"/>
      <c r="KZ929" s="30"/>
      <c r="LA929" s="30"/>
      <c r="LB929" s="30"/>
      <c r="LC929" s="30"/>
      <c r="LD929" s="30"/>
      <c r="LE929" s="30"/>
      <c r="LF929" s="30"/>
      <c r="LG929" s="30"/>
      <c r="LH929" s="30"/>
      <c r="LI929" s="30"/>
      <c r="LJ929" s="30"/>
      <c r="LK929" s="30"/>
      <c r="LL929" s="30"/>
      <c r="LM929" s="30"/>
      <c r="LN929" s="30"/>
      <c r="LO929" s="30"/>
      <c r="LP929" s="30"/>
      <c r="LQ929" s="30"/>
      <c r="LR929" s="30"/>
      <c r="LS929" s="30"/>
      <c r="LT929" s="30"/>
      <c r="LU929" s="30"/>
      <c r="LV929" s="30"/>
      <c r="LW929" s="30"/>
      <c r="LX929" s="30"/>
      <c r="LY929" s="30"/>
      <c r="LZ929" s="30"/>
      <c r="MA929" s="30"/>
      <c r="MB929" s="30"/>
      <c r="MC929" s="30"/>
      <c r="MD929" s="30"/>
      <c r="ME929" s="30"/>
      <c r="MF929" s="30"/>
      <c r="MG929" s="30"/>
      <c r="MH929" s="30"/>
      <c r="MI929" s="30"/>
      <c r="MJ929" s="30"/>
      <c r="MK929" s="30"/>
      <c r="ML929" s="30"/>
      <c r="MM929" s="30"/>
      <c r="MN929" s="30"/>
      <c r="MO929" s="30"/>
      <c r="MP929" s="30"/>
      <c r="MQ929" s="30"/>
      <c r="MR929" s="30"/>
      <c r="MS929" s="30"/>
      <c r="MT929" s="30"/>
      <c r="MU929" s="30"/>
      <c r="MV929" s="30"/>
      <c r="MW929" s="30"/>
      <c r="MX929" s="30"/>
      <c r="MY929" s="30"/>
      <c r="MZ929" s="30"/>
      <c r="NA929" s="30"/>
      <c r="NB929" s="30"/>
      <c r="NC929" s="30"/>
      <c r="ND929" s="30"/>
      <c r="NE929" s="30"/>
      <c r="NF929" s="30"/>
      <c r="NG929" s="30"/>
      <c r="NH929" s="30"/>
      <c r="NI929" s="30"/>
      <c r="NJ929" s="30"/>
      <c r="NK929" s="30"/>
      <c r="NL929" s="30"/>
      <c r="NM929" s="30"/>
      <c r="NN929" s="30"/>
      <c r="NO929" s="30"/>
      <c r="NP929" s="30"/>
      <c r="NQ929" s="30"/>
      <c r="NR929" s="30"/>
      <c r="NS929" s="30"/>
      <c r="NT929" s="30"/>
      <c r="NU929" s="30"/>
      <c r="NV929" s="30"/>
      <c r="NW929" s="30"/>
      <c r="NX929" s="30"/>
      <c r="NY929" s="30"/>
      <c r="NZ929" s="30"/>
      <c r="OA929" s="30"/>
      <c r="OB929" s="30"/>
      <c r="OC929" s="30"/>
      <c r="OD929" s="30"/>
      <c r="OE929" s="30"/>
      <c r="OF929" s="30"/>
      <c r="OG929" s="30"/>
      <c r="OH929" s="30"/>
      <c r="OI929" s="30"/>
      <c r="OJ929" s="30"/>
      <c r="OK929" s="30"/>
      <c r="OL929" s="30"/>
      <c r="OM929" s="30"/>
      <c r="ON929" s="30"/>
      <c r="OO929" s="30"/>
      <c r="OP929" s="30"/>
      <c r="OQ929" s="30"/>
      <c r="OR929" s="30"/>
      <c r="OS929" s="30"/>
      <c r="OT929" s="30"/>
      <c r="OU929" s="30"/>
      <c r="OV929" s="30"/>
      <c r="OW929" s="30"/>
      <c r="OX929" s="30"/>
      <c r="OY929" s="30"/>
      <c r="OZ929" s="30"/>
      <c r="PA929" s="30"/>
      <c r="PB929" s="30"/>
      <c r="PC929" s="30"/>
      <c r="PD929" s="30"/>
      <c r="PE929" s="30"/>
      <c r="PF929" s="30"/>
      <c r="PG929" s="30"/>
      <c r="PH929" s="30"/>
      <c r="PI929" s="30"/>
      <c r="PJ929" s="30"/>
      <c r="PK929" s="30"/>
      <c r="PL929" s="30"/>
      <c r="PM929" s="30"/>
      <c r="PN929" s="30"/>
      <c r="PO929" s="30"/>
      <c r="PP929" s="30"/>
      <c r="PQ929" s="30"/>
      <c r="PR929" s="30"/>
      <c r="PS929" s="30"/>
      <c r="PT929" s="30"/>
      <c r="PU929" s="30"/>
      <c r="PV929" s="30"/>
      <c r="PW929" s="30"/>
      <c r="PX929" s="30"/>
      <c r="PY929" s="30"/>
      <c r="PZ929" s="30"/>
      <c r="QA929" s="30"/>
      <c r="QB929" s="30"/>
      <c r="QC929" s="30"/>
      <c r="QD929" s="30"/>
      <c r="QE929" s="30"/>
      <c r="QF929" s="30"/>
      <c r="QG929" s="30"/>
      <c r="QH929" s="30"/>
      <c r="QI929" s="30"/>
      <c r="QJ929" s="30"/>
      <c r="QK929" s="30"/>
      <c r="QL929" s="30"/>
      <c r="QM929" s="30"/>
      <c r="QN929" s="30"/>
      <c r="QO929" s="30"/>
      <c r="QP929" s="30"/>
      <c r="QQ929" s="30"/>
      <c r="QR929" s="30"/>
      <c r="QS929" s="30"/>
      <c r="QT929" s="30"/>
      <c r="QU929" s="30"/>
      <c r="QV929" s="30"/>
      <c r="QW929" s="30"/>
      <c r="QX929" s="30"/>
      <c r="QY929" s="30"/>
      <c r="QZ929" s="30"/>
      <c r="RA929" s="30"/>
      <c r="RB929" s="30"/>
      <c r="RC929" s="30"/>
      <c r="RD929" s="30"/>
      <c r="RE929" s="30"/>
      <c r="RF929" s="30"/>
      <c r="RG929" s="30"/>
      <c r="RH929" s="30"/>
      <c r="RI929" s="30"/>
      <c r="RJ929" s="30"/>
      <c r="RK929" s="30"/>
      <c r="RL929" s="30"/>
      <c r="RM929" s="30"/>
      <c r="RN929" s="30"/>
      <c r="RO929" s="30"/>
      <c r="RP929" s="30"/>
      <c r="RQ929" s="30"/>
      <c r="RR929" s="30"/>
      <c r="RS929" s="30"/>
      <c r="RT929" s="30"/>
      <c r="RU929" s="30"/>
      <c r="RV929" s="30"/>
      <c r="RW929" s="30"/>
      <c r="RX929" s="30"/>
      <c r="RY929" s="30"/>
      <c r="RZ929" s="30"/>
      <c r="SA929" s="30"/>
      <c r="SB929" s="30"/>
      <c r="SC929" s="30"/>
      <c r="SD929" s="30"/>
      <c r="SE929" s="30"/>
      <c r="SF929" s="30"/>
      <c r="SG929" s="30"/>
      <c r="SH929" s="30"/>
      <c r="SI929" s="30"/>
      <c r="SJ929" s="30"/>
      <c r="SK929" s="30"/>
      <c r="SL929" s="30"/>
      <c r="SM929" s="30"/>
      <c r="SN929" s="30"/>
      <c r="SO929" s="30"/>
      <c r="SP929" s="30"/>
      <c r="SQ929" s="30"/>
      <c r="SR929" s="30"/>
      <c r="SS929" s="30"/>
      <c r="ST929" s="30"/>
      <c r="SU929" s="30"/>
      <c r="SV929" s="30"/>
      <c r="SW929" s="30"/>
      <c r="SX929" s="30"/>
      <c r="SY929" s="30"/>
      <c r="SZ929" s="30"/>
      <c r="TA929" s="30"/>
      <c r="TB929" s="30"/>
      <c r="TC929" s="30"/>
      <c r="TD929" s="30"/>
      <c r="TE929" s="30"/>
      <c r="TF929" s="30"/>
      <c r="TG929" s="30"/>
      <c r="TH929" s="30"/>
      <c r="TI929" s="30"/>
      <c r="TJ929" s="30"/>
      <c r="TK929" s="30"/>
      <c r="TL929" s="30"/>
      <c r="TM929" s="30"/>
      <c r="TN929" s="30"/>
      <c r="TO929" s="30"/>
      <c r="TP929" s="30"/>
      <c r="TQ929" s="30"/>
      <c r="TR929" s="30"/>
      <c r="TS929" s="30"/>
      <c r="TT929" s="30"/>
      <c r="TU929" s="30"/>
      <c r="TV929" s="30"/>
      <c r="TW929" s="30"/>
      <c r="TX929" s="30"/>
      <c r="TY929" s="30"/>
      <c r="TZ929" s="30"/>
      <c r="UA929" s="30"/>
      <c r="UB929" s="30"/>
      <c r="UC929" s="30"/>
      <c r="UD929" s="30"/>
      <c r="UE929" s="30"/>
      <c r="UF929" s="30"/>
      <c r="UG929" s="30"/>
      <c r="UH929" s="30"/>
      <c r="UI929" s="30"/>
      <c r="UJ929" s="30"/>
      <c r="UK929" s="30"/>
      <c r="UL929" s="30"/>
      <c r="UM929" s="30"/>
      <c r="UN929" s="30"/>
      <c r="UO929" s="30"/>
      <c r="UP929" s="30"/>
      <c r="UQ929" s="30"/>
      <c r="UR929" s="30"/>
      <c r="US929" s="30"/>
      <c r="UT929" s="30"/>
      <c r="UU929" s="30"/>
      <c r="UV929" s="30"/>
      <c r="UW929" s="30"/>
      <c r="UX929" s="30"/>
      <c r="UY929" s="30"/>
      <c r="UZ929" s="30"/>
      <c r="VA929" s="30"/>
      <c r="VB929" s="30"/>
      <c r="VC929" s="30"/>
      <c r="VD929" s="30"/>
      <c r="VE929" s="30"/>
      <c r="VF929" s="30"/>
      <c r="VG929" s="30"/>
      <c r="VH929" s="30"/>
      <c r="VI929" s="30"/>
      <c r="VJ929" s="30"/>
      <c r="VK929" s="30"/>
      <c r="VL929" s="30"/>
      <c r="VM929" s="30"/>
      <c r="VN929" s="30"/>
      <c r="VO929" s="30"/>
      <c r="VP929" s="30"/>
      <c r="VQ929" s="30"/>
      <c r="VR929" s="30"/>
      <c r="VS929" s="30"/>
      <c r="VT929" s="30"/>
      <c r="VU929" s="30"/>
      <c r="VV929" s="30"/>
      <c r="VW929" s="30"/>
      <c r="VX929" s="30"/>
      <c r="VY929" s="30"/>
      <c r="VZ929" s="30"/>
      <c r="WA929" s="30"/>
      <c r="WB929" s="30"/>
      <c r="WC929" s="30"/>
      <c r="WD929" s="30"/>
      <c r="WE929" s="30"/>
      <c r="WF929" s="30"/>
      <c r="WG929" s="30"/>
      <c r="WH929" s="30"/>
      <c r="WI929" s="30"/>
      <c r="WJ929" s="30"/>
      <c r="WK929" s="30"/>
      <c r="WL929" s="30"/>
      <c r="WM929" s="30"/>
      <c r="WN929" s="30"/>
      <c r="WO929" s="30"/>
      <c r="WP929" s="30"/>
      <c r="WQ929" s="30"/>
      <c r="WR929" s="30"/>
      <c r="WS929" s="30"/>
      <c r="WT929" s="30"/>
      <c r="WU929" s="30"/>
      <c r="WV929" s="30"/>
      <c r="WW929" s="30"/>
      <c r="WX929" s="30"/>
      <c r="WY929" s="30"/>
      <c r="WZ929" s="30"/>
      <c r="XA929" s="30"/>
      <c r="XB929" s="30"/>
      <c r="XC929" s="30"/>
      <c r="XD929" s="30"/>
      <c r="XE929" s="30"/>
      <c r="XF929" s="30"/>
      <c r="XG929" s="30"/>
      <c r="XH929" s="30"/>
      <c r="XI929" s="30"/>
      <c r="XJ929" s="30"/>
      <c r="XK929" s="30"/>
      <c r="XL929" s="30"/>
      <c r="XM929" s="30"/>
      <c r="XN929" s="30"/>
      <c r="XO929" s="30"/>
      <c r="XP929" s="30"/>
      <c r="XQ929" s="30"/>
      <c r="XR929" s="30"/>
      <c r="XS929" s="30"/>
      <c r="XT929" s="30"/>
      <c r="XU929" s="30"/>
      <c r="XV929" s="30"/>
      <c r="XW929" s="30"/>
      <c r="XX929" s="30"/>
      <c r="XY929" s="30"/>
      <c r="XZ929" s="30"/>
      <c r="YA929" s="30"/>
      <c r="YB929" s="30"/>
      <c r="YC929" s="30"/>
      <c r="YD929" s="30"/>
      <c r="YE929" s="30"/>
      <c r="YF929" s="30"/>
      <c r="YG929" s="30"/>
      <c r="YH929" s="30"/>
      <c r="YI929" s="30"/>
      <c r="YJ929" s="30"/>
      <c r="YK929" s="30"/>
      <c r="YL929" s="30"/>
      <c r="YM929" s="30"/>
      <c r="YN929" s="30"/>
      <c r="YO929" s="30"/>
      <c r="YP929" s="30"/>
      <c r="YQ929" s="30"/>
      <c r="YR929" s="30"/>
      <c r="YS929" s="30"/>
      <c r="YT929" s="30"/>
      <c r="YU929" s="30"/>
      <c r="YV929" s="30"/>
      <c r="YW929" s="30"/>
      <c r="YX929" s="30"/>
      <c r="YY929" s="30"/>
      <c r="YZ929" s="30"/>
      <c r="ZA929" s="30"/>
      <c r="ZB929" s="30"/>
      <c r="ZC929" s="30"/>
      <c r="ZD929" s="30"/>
      <c r="ZE929" s="30"/>
      <c r="ZF929" s="30"/>
      <c r="ZG929" s="30"/>
      <c r="ZH929" s="30"/>
      <c r="ZI929" s="30"/>
      <c r="ZJ929" s="30"/>
      <c r="ZK929" s="30"/>
      <c r="ZL929" s="30"/>
      <c r="ZM929" s="30"/>
      <c r="ZN929" s="30"/>
      <c r="ZO929" s="30"/>
      <c r="ZP929" s="30"/>
      <c r="ZQ929" s="30"/>
      <c r="ZR929" s="30"/>
      <c r="ZS929" s="30"/>
      <c r="ZT929" s="30"/>
      <c r="ZU929" s="30"/>
      <c r="ZV929" s="30"/>
      <c r="ZW929" s="30"/>
      <c r="ZX929" s="30"/>
      <c r="ZY929" s="30"/>
      <c r="ZZ929" s="30"/>
      <c r="AAA929" s="30"/>
      <c r="AAB929" s="30"/>
      <c r="AAC929" s="30"/>
      <c r="AAD929" s="30"/>
      <c r="AAE929" s="30"/>
      <c r="AAF929" s="30"/>
      <c r="AAG929" s="30"/>
      <c r="AAH929" s="30"/>
      <c r="AAI929" s="30"/>
      <c r="AAJ929" s="30"/>
      <c r="AAK929" s="30"/>
      <c r="AAL929" s="30"/>
      <c r="AAM929" s="30"/>
      <c r="AAN929" s="30"/>
      <c r="AAO929" s="30"/>
      <c r="AAP929" s="30"/>
      <c r="AAQ929" s="30"/>
      <c r="AAR929" s="30"/>
      <c r="AAS929" s="30"/>
      <c r="AAT929" s="30"/>
      <c r="AAU929" s="30"/>
      <c r="AAV929" s="30"/>
      <c r="AAW929" s="30"/>
      <c r="AAX929" s="30"/>
      <c r="AAY929" s="30"/>
      <c r="AAZ929" s="30"/>
      <c r="ABA929" s="30"/>
      <c r="ABB929" s="30"/>
      <c r="ABC929" s="30"/>
      <c r="ABD929" s="30"/>
      <c r="ABE929" s="30"/>
      <c r="ABF929" s="30"/>
      <c r="ABG929" s="30"/>
      <c r="ABH929" s="30"/>
      <c r="ABI929" s="30"/>
      <c r="ABJ929" s="30"/>
      <c r="ABK929" s="30"/>
      <c r="ABL929" s="30"/>
      <c r="ABM929" s="30"/>
      <c r="ABN929" s="30"/>
      <c r="ABO929" s="30"/>
      <c r="ABP929" s="30"/>
      <c r="ABQ929" s="30"/>
      <c r="ABR929" s="30"/>
      <c r="ABS929" s="30"/>
      <c r="ABT929" s="30"/>
      <c r="ABU929" s="30"/>
      <c r="ABV929" s="30"/>
      <c r="ABW929" s="30"/>
      <c r="ABX929" s="30"/>
      <c r="ABY929" s="30"/>
      <c r="ABZ929" s="30"/>
      <c r="ACA929" s="30"/>
      <c r="ACB929" s="30"/>
      <c r="ACC929" s="30"/>
      <c r="ACD929" s="30"/>
      <c r="ACE929" s="30"/>
      <c r="ACF929" s="30"/>
      <c r="ACG929" s="30"/>
      <c r="ACH929" s="30"/>
      <c r="ACI929" s="30"/>
      <c r="ACJ929" s="30"/>
      <c r="ACK929" s="30"/>
      <c r="ACL929" s="30"/>
      <c r="ACM929" s="30"/>
      <c r="ACN929" s="30"/>
      <c r="ACO929" s="30"/>
      <c r="ACP929" s="30"/>
      <c r="ACQ929" s="30"/>
      <c r="ACR929" s="30"/>
      <c r="ACS929" s="30"/>
      <c r="ACT929" s="30"/>
      <c r="ACU929" s="30"/>
      <c r="ACV929" s="30"/>
      <c r="ACW929" s="30"/>
      <c r="ACX929" s="30"/>
      <c r="ACY929" s="30"/>
      <c r="ACZ929" s="30"/>
      <c r="ADA929" s="30"/>
      <c r="ADB929" s="30"/>
      <c r="ADC929" s="30"/>
      <c r="ADD929" s="30"/>
      <c r="ADE929" s="30"/>
      <c r="ADF929" s="30"/>
      <c r="ADG929" s="30"/>
      <c r="ADH929" s="30"/>
      <c r="ADI929" s="30"/>
      <c r="ADJ929" s="30"/>
      <c r="ADK929" s="30"/>
      <c r="ADL929" s="30"/>
      <c r="ADM929" s="30"/>
      <c r="ADN929" s="30"/>
      <c r="ADO929" s="30"/>
      <c r="ADP929" s="30"/>
      <c r="ADQ929" s="30"/>
      <c r="ADR929" s="30"/>
      <c r="ADS929" s="30"/>
      <c r="ADT929" s="30"/>
      <c r="ADU929" s="30"/>
      <c r="ADV929" s="30"/>
      <c r="ADW929" s="30"/>
      <c r="ADX929" s="30"/>
      <c r="ADY929" s="30"/>
      <c r="ADZ929" s="30"/>
      <c r="AEA929" s="30"/>
      <c r="AEB929" s="30"/>
      <c r="AEC929" s="30"/>
      <c r="AED929" s="30"/>
      <c r="AEE929" s="30"/>
      <c r="AEF929" s="30"/>
      <c r="AEG929" s="30"/>
      <c r="AEH929" s="30"/>
      <c r="AEI929" s="30"/>
      <c r="AEJ929" s="30"/>
      <c r="AEK929" s="30"/>
      <c r="AEL929" s="30"/>
      <c r="AEM929" s="30"/>
      <c r="AEN929" s="30"/>
      <c r="AEO929" s="30"/>
      <c r="AEP929" s="30"/>
      <c r="AEQ929" s="30"/>
      <c r="AER929" s="30"/>
      <c r="AES929" s="30"/>
      <c r="AET929" s="30"/>
      <c r="AEU929" s="30"/>
      <c r="AEV929" s="30"/>
      <c r="AEW929" s="30"/>
      <c r="AEX929" s="30"/>
      <c r="AEY929" s="30"/>
      <c r="AEZ929" s="30"/>
      <c r="AFA929" s="30"/>
      <c r="AFB929" s="30"/>
      <c r="AFC929" s="30"/>
      <c r="AFD929" s="30"/>
      <c r="AFE929" s="30"/>
      <c r="AFF929" s="30"/>
      <c r="AFG929" s="30"/>
      <c r="AFH929" s="30"/>
      <c r="AFI929" s="30"/>
      <c r="AFJ929" s="30"/>
      <c r="AFK929" s="30"/>
      <c r="AFL929" s="30"/>
      <c r="AFM929" s="30"/>
      <c r="AFN929" s="30"/>
      <c r="AFO929" s="30"/>
      <c r="AFP929" s="30"/>
      <c r="AFQ929" s="30"/>
      <c r="AFR929" s="30"/>
      <c r="AFS929" s="30"/>
      <c r="AFT929" s="30"/>
      <c r="AFU929" s="30"/>
      <c r="AFV929" s="30"/>
      <c r="AFW929" s="30"/>
      <c r="AFX929" s="30"/>
      <c r="AFY929" s="30"/>
      <c r="AFZ929" s="30"/>
      <c r="AGA929" s="30"/>
      <c r="AGB929" s="30"/>
      <c r="AGC929" s="30"/>
      <c r="AGD929" s="30"/>
      <c r="AGE929" s="30"/>
      <c r="AGF929" s="30"/>
      <c r="AGG929" s="30"/>
      <c r="AGH929" s="30"/>
      <c r="AGI929" s="30"/>
      <c r="AGJ929" s="30"/>
      <c r="AGK929" s="30"/>
      <c r="AGL929" s="30"/>
      <c r="AGM929" s="30"/>
      <c r="AGN929" s="30"/>
      <c r="AGO929" s="30"/>
      <c r="AGP929" s="30"/>
      <c r="AGQ929" s="30"/>
      <c r="AGR929" s="30"/>
      <c r="AGS929" s="30"/>
      <c r="AGT929" s="30"/>
      <c r="AGU929" s="30"/>
      <c r="AGV929" s="30"/>
      <c r="AGW929" s="30"/>
      <c r="AGX929" s="30"/>
      <c r="AGY929" s="30"/>
      <c r="AGZ929" s="30"/>
      <c r="AHA929" s="30"/>
      <c r="AHB929" s="30"/>
      <c r="AHC929" s="30"/>
      <c r="AHD929" s="30"/>
      <c r="AHE929" s="30"/>
      <c r="AHF929" s="30"/>
      <c r="AHG929" s="30"/>
      <c r="AHH929" s="30"/>
      <c r="AHI929" s="30"/>
      <c r="AHJ929" s="30"/>
      <c r="AHK929" s="30"/>
      <c r="AHL929" s="30"/>
      <c r="AHM929" s="30"/>
      <c r="AHN929" s="30"/>
      <c r="AHO929" s="30"/>
      <c r="AHP929" s="30"/>
      <c r="AHQ929" s="30"/>
      <c r="AHR929" s="30"/>
      <c r="AHS929" s="30"/>
      <c r="AHT929" s="30"/>
      <c r="AHU929" s="30"/>
      <c r="AHV929" s="30"/>
      <c r="AHW929" s="30"/>
      <c r="AHX929" s="30"/>
      <c r="AHY929" s="30"/>
      <c r="AHZ929" s="30"/>
      <c r="AIA929" s="30"/>
      <c r="AIB929" s="30"/>
      <c r="AIC929" s="30"/>
      <c r="AID929" s="30"/>
      <c r="AIE929" s="30"/>
      <c r="AIF929" s="30"/>
      <c r="AIG929" s="30"/>
      <c r="AIH929" s="30"/>
      <c r="AII929" s="30"/>
      <c r="AIJ929" s="30"/>
      <c r="AIK929" s="30"/>
      <c r="AIL929" s="30"/>
      <c r="AIM929" s="30"/>
      <c r="AIN929" s="30"/>
      <c r="AIO929" s="30"/>
      <c r="AIP929" s="30"/>
      <c r="AIQ929" s="30"/>
      <c r="AIR929" s="30"/>
      <c r="AIS929" s="30"/>
      <c r="AIT929" s="30"/>
      <c r="AIU929" s="30"/>
      <c r="AIV929" s="30"/>
      <c r="AIW929" s="30"/>
      <c r="AIX929" s="30"/>
      <c r="AIY929" s="30"/>
      <c r="AIZ929" s="30"/>
      <c r="AJA929" s="30"/>
      <c r="AJB929" s="30"/>
      <c r="AJC929" s="30"/>
      <c r="AJD929" s="30"/>
      <c r="AJE929" s="30"/>
      <c r="AJF929" s="30"/>
      <c r="AJG929" s="30"/>
      <c r="AJH929" s="30"/>
      <c r="AJI929" s="30"/>
      <c r="AJJ929" s="30"/>
      <c r="AJK929" s="30"/>
      <c r="AJL929" s="30"/>
      <c r="AJM929" s="30"/>
      <c r="AJN929" s="30"/>
      <c r="AJO929" s="30"/>
      <c r="AJP929" s="30"/>
      <c r="AJQ929" s="30"/>
      <c r="AJR929" s="30"/>
      <c r="AJS929" s="30"/>
      <c r="AJT929" s="30"/>
      <c r="AJU929" s="30"/>
      <c r="AJV929" s="30"/>
      <c r="AJW929" s="30"/>
      <c r="AJX929" s="30"/>
      <c r="AJY929" s="30"/>
      <c r="AJZ929" s="30"/>
      <c r="AKA929" s="30"/>
      <c r="AKB929" s="30"/>
      <c r="AKC929" s="30"/>
      <c r="AKD929" s="30"/>
      <c r="AKE929" s="30"/>
      <c r="AKF929" s="30"/>
      <c r="AKG929" s="30"/>
      <c r="AKH929" s="30"/>
      <c r="AKI929" s="30"/>
      <c r="AKJ929" s="30"/>
      <c r="AKK929" s="30"/>
      <c r="AKL929" s="30"/>
      <c r="AKM929" s="30"/>
      <c r="AKN929" s="30"/>
      <c r="AKO929" s="30"/>
      <c r="AKP929" s="30"/>
      <c r="AKQ929" s="30"/>
      <c r="AKR929" s="30"/>
      <c r="AKS929" s="30"/>
      <c r="AKT929" s="30"/>
      <c r="AKU929" s="30"/>
      <c r="AKV929" s="30"/>
      <c r="AKW929" s="30"/>
      <c r="AKX929" s="30"/>
      <c r="AKY929" s="30"/>
      <c r="AKZ929" s="30"/>
      <c r="ALA929" s="30"/>
      <c r="ALB929" s="30"/>
      <c r="ALC929" s="30"/>
      <c r="ALD929" s="30"/>
      <c r="ALE929" s="30"/>
      <c r="ALF929" s="30"/>
      <c r="ALG929" s="30"/>
      <c r="ALH929" s="30"/>
      <c r="ALI929" s="30"/>
      <c r="ALJ929" s="30"/>
      <c r="ALK929" s="30"/>
      <c r="ALL929" s="30"/>
      <c r="ALM929" s="30"/>
      <c r="ALN929" s="30"/>
      <c r="ALO929" s="30"/>
      <c r="ALP929" s="30"/>
      <c r="ALQ929" s="30"/>
      <c r="ALR929" s="30"/>
      <c r="ALS929" s="30"/>
      <c r="ALT929" s="30"/>
      <c r="ALU929" s="30"/>
      <c r="ALV929" s="30"/>
      <c r="ALW929" s="30"/>
      <c r="ALX929" s="30"/>
      <c r="ALY929" s="30"/>
      <c r="ALZ929" s="30"/>
      <c r="AMA929" s="30"/>
      <c r="AMB929" s="30"/>
      <c r="AMC929" s="30"/>
      <c r="AMD929" s="30"/>
      <c r="AME929" s="30"/>
      <c r="AMF929" s="30"/>
      <c r="AMG929" s="30"/>
      <c r="AMH929" s="30"/>
      <c r="AMI929" s="30"/>
      <c r="AMJ929" s="30"/>
      <c r="AMK929" s="30"/>
      <c r="AML929" s="30"/>
      <c r="AMM929" s="30"/>
      <c r="AMN929" s="30"/>
      <c r="AMO929" s="30"/>
      <c r="AMP929" s="30"/>
      <c r="AMQ929" s="30"/>
      <c r="AMR929" s="30"/>
      <c r="AMS929" s="30"/>
      <c r="AMT929" s="30"/>
      <c r="AMU929" s="30"/>
      <c r="AMV929" s="30"/>
      <c r="AMW929" s="30"/>
      <c r="AMX929" s="30"/>
      <c r="AMY929" s="30"/>
      <c r="AMZ929" s="30"/>
      <c r="ANA929" s="30"/>
      <c r="ANB929" s="30"/>
      <c r="ANC929" s="30"/>
      <c r="AND929" s="30"/>
      <c r="ANE929" s="30"/>
      <c r="ANF929" s="30"/>
      <c r="ANG929" s="30"/>
      <c r="ANH929" s="30"/>
      <c r="ANI929" s="30"/>
      <c r="ANJ929" s="30"/>
      <c r="ANK929" s="30"/>
      <c r="ANL929" s="30"/>
      <c r="ANM929" s="30"/>
      <c r="ANN929" s="30"/>
      <c r="ANO929" s="30"/>
      <c r="ANP929" s="30"/>
      <c r="ANQ929" s="30"/>
      <c r="ANR929" s="30"/>
      <c r="ANS929" s="30"/>
      <c r="ANT929" s="30"/>
      <c r="ANU929" s="30"/>
      <c r="ANV929" s="30"/>
      <c r="ANW929" s="30"/>
      <c r="ANX929" s="30"/>
      <c r="ANY929" s="30"/>
      <c r="ANZ929" s="30"/>
      <c r="AOA929" s="30"/>
      <c r="AOB929" s="30"/>
      <c r="AOC929" s="30"/>
      <c r="AOD929" s="30"/>
      <c r="AOE929" s="30"/>
      <c r="AOF929" s="30"/>
      <c r="AOG929" s="30"/>
      <c r="AOH929" s="30"/>
      <c r="AOI929" s="30"/>
      <c r="AOJ929" s="30"/>
      <c r="AOK929" s="30"/>
      <c r="AOL929" s="30"/>
      <c r="AOM929" s="30"/>
      <c r="AON929" s="30"/>
      <c r="AOO929" s="30"/>
      <c r="AOP929" s="30"/>
      <c r="AOQ929" s="30"/>
      <c r="AOR929" s="30"/>
      <c r="AOS929" s="30"/>
      <c r="AOT929" s="30"/>
      <c r="AOU929" s="30"/>
      <c r="AOV929" s="30"/>
      <c r="AOW929" s="30"/>
      <c r="AOX929" s="30"/>
      <c r="AOY929" s="30"/>
      <c r="AOZ929" s="30"/>
      <c r="APA929" s="30"/>
      <c r="APB929" s="30"/>
      <c r="APC929" s="30"/>
      <c r="APD929" s="30"/>
      <c r="APE929" s="30"/>
      <c r="APF929" s="30"/>
      <c r="APG929" s="30"/>
      <c r="APH929" s="30"/>
      <c r="API929" s="30"/>
      <c r="APJ929" s="30"/>
      <c r="APK929" s="30"/>
      <c r="APL929" s="30"/>
      <c r="APM929" s="30"/>
      <c r="APN929" s="30"/>
      <c r="APO929" s="30"/>
      <c r="APP929" s="30"/>
      <c r="APQ929" s="30"/>
      <c r="APR929" s="30"/>
      <c r="APS929" s="30"/>
      <c r="APT929" s="30"/>
      <c r="APU929" s="30"/>
      <c r="APV929" s="30"/>
      <c r="APW929" s="30"/>
      <c r="APX929" s="30"/>
      <c r="APY929" s="30"/>
      <c r="APZ929" s="30"/>
      <c r="AQA929" s="30"/>
      <c r="AQB929" s="30"/>
      <c r="AQC929" s="30"/>
      <c r="AQD929" s="30"/>
      <c r="AQE929" s="30"/>
      <c r="AQF929" s="30"/>
      <c r="AQG929" s="30"/>
      <c r="AQH929" s="30"/>
      <c r="AQI929" s="30"/>
      <c r="AQJ929" s="30"/>
      <c r="AQK929" s="30"/>
      <c r="AQL929" s="30"/>
      <c r="AQM929" s="30"/>
      <c r="AQN929" s="30"/>
      <c r="AQO929" s="30"/>
      <c r="AQP929" s="30"/>
      <c r="AQQ929" s="30"/>
      <c r="AQR929" s="30"/>
      <c r="AQS929" s="30"/>
      <c r="AQT929" s="30"/>
      <c r="AQU929" s="30"/>
      <c r="AQV929" s="30"/>
      <c r="AQW929" s="30"/>
      <c r="AQX929" s="30"/>
      <c r="AQY929" s="30"/>
      <c r="AQZ929" s="30"/>
      <c r="ARA929" s="30"/>
      <c r="ARB929" s="30"/>
      <c r="ARC929" s="30"/>
      <c r="ARD929" s="30"/>
      <c r="ARE929" s="30"/>
      <c r="ARF929" s="30"/>
      <c r="ARG929" s="30"/>
      <c r="ARH929" s="30"/>
      <c r="ARI929" s="30"/>
      <c r="ARJ929" s="30"/>
      <c r="ARK929" s="30"/>
      <c r="ARL929" s="30"/>
      <c r="ARM929" s="30"/>
      <c r="ARN929" s="30"/>
      <c r="ARO929" s="30"/>
      <c r="ARP929" s="30"/>
      <c r="ARQ929" s="30"/>
      <c r="ARR929" s="30"/>
      <c r="ARS929" s="30"/>
      <c r="ART929" s="30"/>
      <c r="ARU929" s="30"/>
      <c r="ARV929" s="30"/>
      <c r="ARW929" s="30"/>
      <c r="ARX929" s="30"/>
      <c r="ARY929" s="30"/>
      <c r="ARZ929" s="30"/>
      <c r="ASA929" s="30"/>
      <c r="ASB929" s="30"/>
      <c r="ASC929" s="30"/>
      <c r="ASD929" s="30"/>
      <c r="ASE929" s="30"/>
      <c r="ASF929" s="30"/>
      <c r="ASG929" s="30"/>
      <c r="ASH929" s="30"/>
      <c r="ASI929" s="30"/>
      <c r="ASJ929" s="30"/>
      <c r="ASK929" s="30"/>
      <c r="ASL929" s="30"/>
      <c r="ASM929" s="30"/>
      <c r="ASN929" s="30"/>
      <c r="ASO929" s="30"/>
      <c r="ASP929" s="30"/>
      <c r="ASQ929" s="30"/>
      <c r="ASR929" s="30"/>
      <c r="ASS929" s="30"/>
      <c r="AST929" s="30"/>
      <c r="ASU929" s="30"/>
      <c r="ASV929" s="30"/>
      <c r="ASW929" s="30"/>
      <c r="ASX929" s="30"/>
      <c r="ASY929" s="30"/>
      <c r="ASZ929" s="30"/>
      <c r="ATA929" s="30"/>
      <c r="ATB929" s="30"/>
      <c r="ATC929" s="30"/>
      <c r="ATD929" s="30"/>
      <c r="ATE929" s="30"/>
      <c r="ATF929" s="30"/>
      <c r="ATG929" s="30"/>
      <c r="ATH929" s="30"/>
      <c r="ATI929" s="30"/>
      <c r="ATJ929" s="30"/>
      <c r="ATK929" s="30"/>
      <c r="ATL929" s="30"/>
      <c r="ATM929" s="30"/>
      <c r="ATN929" s="30"/>
      <c r="ATO929" s="30"/>
      <c r="ATP929" s="30"/>
      <c r="ATQ929" s="30"/>
      <c r="ATR929" s="30"/>
      <c r="ATS929" s="30"/>
      <c r="ATT929" s="30"/>
      <c r="ATU929" s="30"/>
      <c r="ATV929" s="30"/>
      <c r="ATW929" s="30"/>
      <c r="ATX929" s="30"/>
      <c r="ATY929" s="30"/>
      <c r="ATZ929" s="30"/>
      <c r="AUA929" s="30"/>
      <c r="AUB929" s="30"/>
      <c r="AUC929" s="30"/>
      <c r="AUD929" s="30"/>
      <c r="AUE929" s="30"/>
      <c r="AUF929" s="30"/>
      <c r="AUG929" s="30"/>
      <c r="AUH929" s="30"/>
      <c r="AUI929" s="30"/>
      <c r="AUJ929" s="30"/>
      <c r="AUK929" s="30"/>
      <c r="AUL929" s="30"/>
      <c r="AUM929" s="30"/>
      <c r="AUN929" s="30"/>
      <c r="AUO929" s="30"/>
      <c r="AUP929" s="30"/>
      <c r="AUQ929" s="30"/>
      <c r="AUR929" s="30"/>
      <c r="AUS929" s="30"/>
      <c r="AUT929" s="30"/>
      <c r="AUU929" s="30"/>
      <c r="AUV929" s="30"/>
      <c r="AUW929" s="30"/>
      <c r="AUX929" s="30"/>
      <c r="AUY929" s="30"/>
      <c r="AUZ929" s="30"/>
      <c r="AVA929" s="30"/>
      <c r="AVB929" s="30"/>
      <c r="AVC929" s="30"/>
      <c r="AVD929" s="30"/>
      <c r="AVE929" s="30"/>
      <c r="AVF929" s="30"/>
      <c r="AVG929" s="30"/>
      <c r="AVH929" s="30"/>
      <c r="AVI929" s="30"/>
      <c r="AVJ929" s="30"/>
      <c r="AVK929" s="30"/>
      <c r="AVL929" s="30"/>
      <c r="AVM929" s="30"/>
      <c r="AVN929" s="30"/>
      <c r="AVO929" s="30"/>
      <c r="AVP929" s="30"/>
      <c r="AVQ929" s="30"/>
      <c r="AVR929" s="30"/>
      <c r="AVS929" s="30"/>
      <c r="AVT929" s="30"/>
      <c r="AVU929" s="30"/>
      <c r="AVV929" s="30"/>
      <c r="AVW929" s="30"/>
      <c r="AVX929" s="30"/>
      <c r="AVY929" s="30"/>
      <c r="AVZ929" s="30"/>
      <c r="AWA929" s="30"/>
      <c r="AWB929" s="30"/>
      <c r="AWC929" s="30"/>
      <c r="AWD929" s="30"/>
      <c r="AWE929" s="30"/>
      <c r="AWF929" s="30"/>
      <c r="AWG929" s="30"/>
      <c r="AWH929" s="30"/>
      <c r="AWI929" s="30"/>
      <c r="AWJ929" s="30"/>
      <c r="AWK929" s="30"/>
      <c r="AWL929" s="30"/>
      <c r="AWM929" s="30"/>
      <c r="AWN929" s="30"/>
      <c r="AWO929" s="30"/>
      <c r="AWP929" s="30"/>
      <c r="AWQ929" s="30"/>
      <c r="AWR929" s="30"/>
      <c r="AWS929" s="30"/>
      <c r="AWT929" s="30"/>
      <c r="AWU929" s="30"/>
      <c r="AWV929" s="30"/>
      <c r="AWW929" s="30"/>
      <c r="AWX929" s="30"/>
      <c r="AWY929" s="30"/>
      <c r="AWZ929" s="30"/>
      <c r="AXA929" s="30"/>
      <c r="AXB929" s="30"/>
      <c r="AXC929" s="30"/>
      <c r="AXD929" s="30"/>
      <c r="AXE929" s="30"/>
      <c r="AXF929" s="30"/>
      <c r="AXG929" s="30"/>
      <c r="AXH929" s="30"/>
      <c r="AXI929" s="30"/>
      <c r="AXJ929" s="30"/>
      <c r="AXK929" s="30"/>
      <c r="AXL929" s="30"/>
      <c r="AXM929" s="30"/>
      <c r="AXN929" s="30"/>
      <c r="AXO929" s="30"/>
      <c r="AXP929" s="30"/>
      <c r="AXQ929" s="30"/>
      <c r="AXR929" s="30"/>
      <c r="AXS929" s="30"/>
      <c r="AXT929" s="30"/>
      <c r="AXU929" s="30"/>
      <c r="AXV929" s="30"/>
      <c r="AXW929" s="30"/>
      <c r="AXX929" s="30"/>
      <c r="AXY929" s="30"/>
      <c r="AXZ929" s="30"/>
      <c r="AYA929" s="30"/>
      <c r="AYB929" s="30"/>
      <c r="AYC929" s="30"/>
      <c r="AYD929" s="30"/>
      <c r="AYE929" s="30"/>
      <c r="AYF929" s="30"/>
      <c r="AYG929" s="30"/>
      <c r="AYH929" s="30"/>
      <c r="AYI929" s="30"/>
      <c r="AYJ929" s="30"/>
      <c r="AYK929" s="30"/>
      <c r="AYL929" s="30"/>
      <c r="AYM929" s="30"/>
      <c r="AYN929" s="30"/>
      <c r="AYO929" s="30"/>
      <c r="AYP929" s="30"/>
      <c r="AYQ929" s="30"/>
      <c r="AYR929" s="30"/>
      <c r="AYS929" s="30"/>
      <c r="AYT929" s="30"/>
      <c r="AYU929" s="30"/>
      <c r="AYV929" s="30"/>
      <c r="AYW929" s="30"/>
      <c r="AYX929" s="30"/>
      <c r="AYY929" s="30"/>
      <c r="AYZ929" s="30"/>
      <c r="AZA929" s="30"/>
      <c r="AZB929" s="30"/>
      <c r="AZC929" s="30"/>
      <c r="AZD929" s="30"/>
      <c r="AZE929" s="30"/>
      <c r="AZF929" s="30"/>
      <c r="AZG929" s="30"/>
      <c r="AZH929" s="30"/>
      <c r="AZI929" s="30"/>
      <c r="AZJ929" s="30"/>
      <c r="AZK929" s="30"/>
      <c r="AZL929" s="30"/>
      <c r="AZM929" s="30"/>
      <c r="AZN929" s="30"/>
      <c r="AZO929" s="30"/>
      <c r="AZP929" s="30"/>
      <c r="AZQ929" s="30"/>
      <c r="AZR929" s="30"/>
      <c r="AZS929" s="30"/>
      <c r="AZT929" s="30"/>
      <c r="AZU929" s="30"/>
      <c r="AZV929" s="30"/>
      <c r="AZW929" s="30"/>
      <c r="AZX929" s="30"/>
      <c r="AZY929" s="30"/>
      <c r="AZZ929" s="30"/>
      <c r="BAA929" s="30"/>
      <c r="BAB929" s="30"/>
      <c r="BAC929" s="30"/>
      <c r="BAD929" s="30"/>
      <c r="BAE929" s="30"/>
      <c r="BAF929" s="30"/>
      <c r="BAG929" s="30"/>
      <c r="BAH929" s="30"/>
      <c r="BAI929" s="30"/>
      <c r="BAJ929" s="30"/>
      <c r="BAK929" s="30"/>
      <c r="BAL929" s="30"/>
      <c r="BAM929" s="30"/>
      <c r="BAN929" s="30"/>
      <c r="BAO929" s="30"/>
      <c r="BAP929" s="30"/>
      <c r="BAQ929" s="30"/>
      <c r="BAR929" s="30"/>
      <c r="BAS929" s="30"/>
      <c r="BAT929" s="30"/>
      <c r="BAU929" s="30"/>
      <c r="BAV929" s="30"/>
      <c r="BAW929" s="30"/>
      <c r="BAX929" s="30"/>
      <c r="BAY929" s="30"/>
      <c r="BAZ929" s="30"/>
      <c r="BBA929" s="30"/>
      <c r="BBB929" s="30"/>
      <c r="BBC929" s="30"/>
      <c r="BBD929" s="30"/>
      <c r="BBE929" s="30"/>
      <c r="BBF929" s="30"/>
      <c r="BBG929" s="30"/>
      <c r="BBH929" s="30"/>
      <c r="BBI929" s="30"/>
      <c r="BBJ929" s="30"/>
      <c r="BBK929" s="30"/>
      <c r="BBL929" s="30"/>
      <c r="BBM929" s="30"/>
      <c r="BBN929" s="30"/>
      <c r="BBO929" s="30"/>
      <c r="BBP929" s="30"/>
      <c r="BBQ929" s="30"/>
      <c r="BBR929" s="30"/>
      <c r="BBS929" s="30"/>
      <c r="BBT929" s="30"/>
      <c r="BBU929" s="30"/>
      <c r="BBV929" s="30"/>
      <c r="BBW929" s="30"/>
      <c r="BBX929" s="30"/>
      <c r="BBY929" s="30"/>
      <c r="BBZ929" s="30"/>
      <c r="BCA929" s="30"/>
      <c r="BCB929" s="30"/>
      <c r="BCC929" s="30"/>
      <c r="BCD929" s="30"/>
      <c r="BCE929" s="30"/>
      <c r="BCF929" s="30"/>
      <c r="BCG929" s="30"/>
      <c r="BCH929" s="30"/>
      <c r="BCI929" s="30"/>
      <c r="BCJ929" s="30"/>
      <c r="BCK929" s="30"/>
      <c r="BCL929" s="30"/>
      <c r="BCM929" s="30"/>
      <c r="BCN929" s="30"/>
      <c r="BCO929" s="30"/>
      <c r="BCP929" s="30"/>
      <c r="BCQ929" s="30"/>
      <c r="BCR929" s="30"/>
      <c r="BCS929" s="30"/>
      <c r="BCT929" s="30"/>
      <c r="BCU929" s="30"/>
      <c r="BCV929" s="30"/>
      <c r="BCW929" s="30"/>
      <c r="BCX929" s="30"/>
      <c r="BCY929" s="30"/>
      <c r="BCZ929" s="30"/>
      <c r="BDA929" s="30"/>
      <c r="BDB929" s="30"/>
      <c r="BDC929" s="30"/>
      <c r="BDD929" s="30"/>
      <c r="BDE929" s="30"/>
      <c r="BDF929" s="30"/>
      <c r="BDG929" s="30"/>
      <c r="BDH929" s="30"/>
      <c r="BDI929" s="30"/>
      <c r="BDJ929" s="30"/>
      <c r="BDK929" s="30"/>
      <c r="BDL929" s="30"/>
      <c r="BDM929" s="30"/>
      <c r="BDN929" s="30"/>
      <c r="BDO929" s="30"/>
      <c r="BDP929" s="30"/>
      <c r="BDQ929" s="30"/>
      <c r="BDR929" s="30"/>
      <c r="BDS929" s="30"/>
      <c r="BDT929" s="30"/>
      <c r="BDU929" s="30"/>
      <c r="BDV929" s="30"/>
      <c r="BDW929" s="30"/>
      <c r="BDX929" s="30"/>
      <c r="BDY929" s="30"/>
      <c r="BDZ929" s="30"/>
      <c r="BEA929" s="30"/>
      <c r="BEB929" s="30"/>
      <c r="BEC929" s="30"/>
      <c r="BED929" s="30"/>
      <c r="BEE929" s="30"/>
      <c r="BEF929" s="30"/>
      <c r="BEG929" s="30"/>
      <c r="BEH929" s="30"/>
      <c r="BEI929" s="30"/>
      <c r="BEJ929" s="30"/>
      <c r="BEK929" s="30"/>
      <c r="BEL929" s="30"/>
      <c r="BEM929" s="30"/>
      <c r="BEN929" s="30"/>
      <c r="BEO929" s="30"/>
      <c r="BEP929" s="30"/>
      <c r="BEQ929" s="30"/>
      <c r="BER929" s="30"/>
      <c r="BES929" s="30"/>
      <c r="BET929" s="30"/>
      <c r="BEU929" s="30"/>
      <c r="BEV929" s="30"/>
      <c r="BEW929" s="30"/>
      <c r="BEX929" s="30"/>
      <c r="BEY929" s="30"/>
      <c r="BEZ929" s="30"/>
      <c r="BFA929" s="30"/>
      <c r="BFB929" s="30"/>
      <c r="BFC929" s="30"/>
      <c r="BFD929" s="30"/>
      <c r="BFE929" s="30"/>
      <c r="BFF929" s="30"/>
      <c r="BFG929" s="30"/>
      <c r="BFH929" s="30"/>
      <c r="BFI929" s="30"/>
      <c r="BFJ929" s="30"/>
      <c r="BFK929" s="30"/>
      <c r="BFL929" s="30"/>
      <c r="BFM929" s="30"/>
      <c r="BFN929" s="30"/>
      <c r="BFO929" s="30"/>
      <c r="BFP929" s="30"/>
      <c r="BFQ929" s="30"/>
      <c r="BFR929" s="30"/>
      <c r="BFS929" s="30"/>
      <c r="BFT929" s="30"/>
      <c r="BFU929" s="30"/>
      <c r="BFV929" s="30"/>
      <c r="BFW929" s="30"/>
      <c r="BFX929" s="30"/>
      <c r="BFY929" s="30"/>
      <c r="BFZ929" s="30"/>
      <c r="BGA929" s="30"/>
      <c r="BGB929" s="30"/>
      <c r="BGC929" s="30"/>
      <c r="BGD929" s="30"/>
      <c r="BGE929" s="30"/>
      <c r="BGF929" s="30"/>
      <c r="BGG929" s="30"/>
      <c r="BGH929" s="30"/>
      <c r="BGI929" s="30"/>
      <c r="BGJ929" s="30"/>
      <c r="BGK929" s="30"/>
      <c r="BGL929" s="30"/>
      <c r="BGM929" s="30"/>
      <c r="BGN929" s="30"/>
      <c r="BGO929" s="30"/>
      <c r="BGP929" s="30"/>
      <c r="BGQ929" s="30"/>
      <c r="BGR929" s="30"/>
      <c r="BGS929" s="30"/>
      <c r="BGT929" s="30"/>
      <c r="BGU929" s="30"/>
      <c r="BGV929" s="30"/>
      <c r="BGW929" s="30"/>
      <c r="BGX929" s="30"/>
      <c r="BGY929" s="30"/>
      <c r="BGZ929" s="30"/>
      <c r="BHA929" s="30"/>
      <c r="BHB929" s="30"/>
      <c r="BHC929" s="30"/>
      <c r="BHD929" s="30"/>
      <c r="BHE929" s="30"/>
      <c r="BHF929" s="30"/>
      <c r="BHG929" s="30"/>
      <c r="BHH929" s="30"/>
      <c r="BHI929" s="30"/>
      <c r="BHJ929" s="30"/>
      <c r="BHK929" s="30"/>
      <c r="BHL929" s="30"/>
      <c r="BHM929" s="30"/>
      <c r="BHN929" s="30"/>
      <c r="BHO929" s="30"/>
      <c r="BHP929" s="30"/>
      <c r="BHQ929" s="30"/>
      <c r="BHR929" s="30"/>
      <c r="BHS929" s="30"/>
      <c r="BHT929" s="30"/>
      <c r="BHU929" s="30"/>
      <c r="BHV929" s="30"/>
      <c r="BHW929" s="30"/>
      <c r="BHX929" s="30"/>
      <c r="BHY929" s="30"/>
      <c r="BHZ929" s="30"/>
      <c r="BIA929" s="30"/>
      <c r="BIB929" s="30"/>
      <c r="BIC929" s="30"/>
      <c r="BID929" s="30"/>
      <c r="BIE929" s="30"/>
      <c r="BIF929" s="30"/>
      <c r="BIG929" s="30"/>
      <c r="BIH929" s="30"/>
      <c r="BII929" s="30"/>
      <c r="BIJ929" s="30"/>
      <c r="BIK929" s="30"/>
      <c r="BIL929" s="30"/>
      <c r="BIM929" s="30"/>
      <c r="BIN929" s="30"/>
      <c r="BIO929" s="30"/>
      <c r="BIP929" s="30"/>
      <c r="BIQ929" s="30"/>
      <c r="BIR929" s="30"/>
      <c r="BIS929" s="30"/>
      <c r="BIT929" s="30"/>
      <c r="BIU929" s="30"/>
      <c r="BIV929" s="30"/>
      <c r="BIW929" s="30"/>
      <c r="BIX929" s="30"/>
      <c r="BIY929" s="30"/>
      <c r="BIZ929" s="30"/>
      <c r="BJA929" s="30"/>
      <c r="BJB929" s="30"/>
      <c r="BJC929" s="30"/>
      <c r="BJD929" s="30"/>
      <c r="BJE929" s="30"/>
      <c r="BJF929" s="30"/>
      <c r="BJG929" s="30"/>
      <c r="BJH929" s="30"/>
      <c r="BJI929" s="30"/>
      <c r="BJJ929" s="30"/>
      <c r="BJK929" s="30"/>
      <c r="BJL929" s="30"/>
      <c r="BJM929" s="30"/>
      <c r="BJN929" s="30"/>
      <c r="BJO929" s="30"/>
      <c r="BJP929" s="30"/>
      <c r="BJQ929" s="30"/>
      <c r="BJR929" s="30"/>
      <c r="BJS929" s="30"/>
      <c r="BJT929" s="30"/>
      <c r="BJU929" s="30"/>
      <c r="BJV929" s="30"/>
      <c r="BJW929" s="30"/>
      <c r="BJX929" s="30"/>
      <c r="BJY929" s="30"/>
      <c r="BJZ929" s="30"/>
      <c r="BKA929" s="30"/>
      <c r="BKB929" s="30"/>
      <c r="BKC929" s="30"/>
      <c r="BKD929" s="30"/>
      <c r="BKE929" s="30"/>
      <c r="BKF929" s="30"/>
      <c r="BKG929" s="30"/>
      <c r="BKH929" s="30"/>
      <c r="BKI929" s="30"/>
      <c r="BKJ929" s="30"/>
      <c r="BKK929" s="30"/>
      <c r="BKL929" s="30"/>
      <c r="BKM929" s="30"/>
      <c r="BKN929" s="30"/>
      <c r="BKO929" s="30"/>
      <c r="BKP929" s="30"/>
      <c r="BKQ929" s="30"/>
      <c r="BKR929" s="30"/>
      <c r="BKS929" s="30"/>
      <c r="BKT929" s="30"/>
      <c r="BKU929" s="30"/>
      <c r="BKV929" s="30"/>
      <c r="BKW929" s="30"/>
      <c r="BKX929" s="30"/>
      <c r="BKY929" s="30"/>
      <c r="BKZ929" s="30"/>
      <c r="BLA929" s="30"/>
      <c r="BLB929" s="30"/>
      <c r="BLC929" s="30"/>
      <c r="BLD929" s="30"/>
      <c r="BLE929" s="30"/>
      <c r="BLF929" s="30"/>
      <c r="BLG929" s="30"/>
      <c r="BLH929" s="30"/>
      <c r="BLI929" s="30"/>
      <c r="BLJ929" s="30"/>
      <c r="BLK929" s="30"/>
      <c r="BLL929" s="30"/>
      <c r="BLM929" s="30"/>
      <c r="BLN929" s="30"/>
      <c r="BLO929" s="30"/>
      <c r="BLP929" s="30"/>
      <c r="BLQ929" s="30"/>
      <c r="BLR929" s="30"/>
      <c r="BLS929" s="30"/>
      <c r="BLT929" s="30"/>
      <c r="BLU929" s="30"/>
      <c r="BLV929" s="30"/>
      <c r="BLW929" s="30"/>
      <c r="BLX929" s="30"/>
      <c r="BLY929" s="30"/>
      <c r="BLZ929" s="30"/>
      <c r="BMA929" s="30"/>
      <c r="BMB929" s="30"/>
      <c r="BMC929" s="30"/>
      <c r="BMD929" s="30"/>
      <c r="BME929" s="30"/>
      <c r="BMF929" s="30"/>
      <c r="BMG929" s="30"/>
      <c r="BMH929" s="30"/>
      <c r="BMI929" s="30"/>
      <c r="BMJ929" s="30"/>
      <c r="BMK929" s="30"/>
      <c r="BML929" s="30"/>
      <c r="BMM929" s="30"/>
      <c r="BMN929" s="30"/>
      <c r="BMO929" s="30"/>
      <c r="BMP929" s="30"/>
      <c r="BMQ929" s="30"/>
      <c r="BMR929" s="30"/>
      <c r="BMS929" s="30"/>
      <c r="BMT929" s="30"/>
      <c r="BMU929" s="30"/>
      <c r="BMV929" s="30"/>
      <c r="BMW929" s="30"/>
      <c r="BMX929" s="30"/>
      <c r="BMY929" s="30"/>
      <c r="BMZ929" s="30"/>
      <c r="BNA929" s="30"/>
      <c r="BNB929" s="30"/>
      <c r="BNC929" s="30"/>
      <c r="BND929" s="30"/>
      <c r="BNE929" s="30"/>
      <c r="BNF929" s="30"/>
      <c r="BNG929" s="30"/>
      <c r="BNH929" s="30"/>
      <c r="BNI929" s="30"/>
      <c r="BNJ929" s="30"/>
      <c r="BNK929" s="30"/>
      <c r="BNL929" s="30"/>
      <c r="BNM929" s="30"/>
      <c r="BNN929" s="30"/>
      <c r="BNO929" s="30"/>
      <c r="BNP929" s="30"/>
      <c r="BNQ929" s="30"/>
      <c r="BNR929" s="30"/>
      <c r="BNS929" s="30"/>
      <c r="BNT929" s="30"/>
      <c r="BNU929" s="30"/>
      <c r="BNV929" s="30"/>
      <c r="BNW929" s="30"/>
      <c r="BNX929" s="30"/>
      <c r="BNY929" s="30"/>
      <c r="BNZ929" s="30"/>
      <c r="BOA929" s="30"/>
      <c r="BOB929" s="30"/>
      <c r="BOC929" s="30"/>
      <c r="BOD929" s="30"/>
      <c r="BOE929" s="30"/>
      <c r="BOF929" s="30"/>
      <c r="BOG929" s="30"/>
      <c r="BOH929" s="30"/>
      <c r="BOI929" s="30"/>
      <c r="BOJ929" s="30"/>
      <c r="BOK929" s="30"/>
      <c r="BOL929" s="30"/>
      <c r="BOM929" s="30"/>
      <c r="BON929" s="30"/>
      <c r="BOO929" s="30"/>
      <c r="BOP929" s="30"/>
      <c r="BOQ929" s="30"/>
      <c r="BOR929" s="30"/>
      <c r="BOS929" s="30"/>
      <c r="BOT929" s="30"/>
      <c r="BOU929" s="30"/>
      <c r="BOV929" s="30"/>
      <c r="BOW929" s="30"/>
      <c r="BOX929" s="30"/>
      <c r="BOY929" s="30"/>
      <c r="BOZ929" s="30"/>
      <c r="BPA929" s="30"/>
      <c r="BPB929" s="30"/>
      <c r="BPC929" s="30"/>
      <c r="BPD929" s="30"/>
      <c r="BPE929" s="30"/>
      <c r="BPF929" s="30"/>
      <c r="BPG929" s="30"/>
      <c r="BPH929" s="30"/>
      <c r="BPI929" s="30"/>
      <c r="BPJ929" s="30"/>
      <c r="BPK929" s="30"/>
      <c r="BPL929" s="30"/>
      <c r="BPM929" s="30"/>
      <c r="BPN929" s="30"/>
      <c r="BPO929" s="30"/>
      <c r="BPP929" s="30"/>
      <c r="BPQ929" s="30"/>
      <c r="BPR929" s="30"/>
      <c r="BPS929" s="30"/>
      <c r="BPT929" s="30"/>
      <c r="BPU929" s="30"/>
      <c r="BPV929" s="30"/>
      <c r="BPW929" s="30"/>
      <c r="BPX929" s="30"/>
      <c r="BPY929" s="30"/>
      <c r="BPZ929" s="30"/>
      <c r="BQA929" s="30"/>
      <c r="BQB929" s="30"/>
      <c r="BQC929" s="30"/>
      <c r="BQD929" s="30"/>
      <c r="BQE929" s="30"/>
      <c r="BQF929" s="30"/>
      <c r="BQG929" s="30"/>
      <c r="BQH929" s="30"/>
      <c r="BQI929" s="30"/>
      <c r="BQJ929" s="30"/>
      <c r="BQK929" s="30"/>
      <c r="BQL929" s="30"/>
      <c r="BQM929" s="30"/>
      <c r="BQN929" s="30"/>
      <c r="BQO929" s="30"/>
      <c r="BQP929" s="30"/>
      <c r="BQQ929" s="30"/>
      <c r="BQR929" s="30"/>
      <c r="BQS929" s="30"/>
      <c r="BQT929" s="30"/>
      <c r="BQU929" s="30"/>
      <c r="BQV929" s="30"/>
      <c r="BQW929" s="30"/>
      <c r="BQX929" s="30"/>
      <c r="BQY929" s="30"/>
      <c r="BQZ929" s="30"/>
      <c r="BRA929" s="30"/>
      <c r="BRB929" s="30"/>
      <c r="BRC929" s="30"/>
      <c r="BRD929" s="30"/>
      <c r="BRE929" s="30"/>
      <c r="BRF929" s="30"/>
      <c r="BRG929" s="30"/>
      <c r="BRH929" s="30"/>
      <c r="BRI929" s="30"/>
      <c r="BRJ929" s="30"/>
      <c r="BRK929" s="30"/>
      <c r="BRL929" s="30"/>
      <c r="BRM929" s="30"/>
      <c r="BRN929" s="30"/>
      <c r="BRO929" s="30"/>
      <c r="BRP929" s="30"/>
      <c r="BRQ929" s="30"/>
      <c r="BRR929" s="30"/>
      <c r="BRS929" s="30"/>
      <c r="BRT929" s="30"/>
      <c r="BRU929" s="30"/>
      <c r="BRV929" s="30"/>
      <c r="BRW929" s="30"/>
      <c r="BRX929" s="30"/>
      <c r="BRY929" s="30"/>
      <c r="BRZ929" s="30"/>
      <c r="BSA929" s="30"/>
      <c r="BSB929" s="30"/>
      <c r="BSC929" s="30"/>
      <c r="BSD929" s="30"/>
      <c r="BSE929" s="30"/>
      <c r="BSF929" s="30"/>
      <c r="BSG929" s="30"/>
      <c r="BSH929" s="30"/>
      <c r="BSI929" s="30"/>
      <c r="BSJ929" s="30"/>
      <c r="BSK929" s="30"/>
      <c r="BSL929" s="30"/>
      <c r="BSM929" s="30"/>
      <c r="BSN929" s="30"/>
      <c r="BSO929" s="30"/>
      <c r="BSP929" s="30"/>
      <c r="BSQ929" s="30"/>
      <c r="BSR929" s="30"/>
      <c r="BSS929" s="30"/>
      <c r="BST929" s="30"/>
      <c r="BSU929" s="30"/>
      <c r="BSV929" s="30"/>
      <c r="BSW929" s="30"/>
      <c r="BSX929" s="30"/>
      <c r="BSY929" s="30"/>
      <c r="BSZ929" s="30"/>
      <c r="BTA929" s="30"/>
      <c r="BTB929" s="30"/>
      <c r="BTC929" s="30"/>
      <c r="BTD929" s="30"/>
      <c r="BTE929" s="30"/>
      <c r="BTF929" s="30"/>
      <c r="BTG929" s="30"/>
      <c r="BTH929" s="30"/>
      <c r="BTI929" s="30"/>
      <c r="BTJ929" s="30"/>
      <c r="BTK929" s="30"/>
      <c r="BTL929" s="30"/>
      <c r="BTM929" s="30"/>
      <c r="BTN929" s="30"/>
      <c r="BTO929" s="30"/>
      <c r="BTP929" s="30"/>
      <c r="BTQ929" s="30"/>
      <c r="BTR929" s="30"/>
      <c r="BTS929" s="30"/>
      <c r="BTT929" s="30"/>
      <c r="BTU929" s="30"/>
      <c r="BTV929" s="30"/>
      <c r="BTW929" s="30"/>
      <c r="BTX929" s="30"/>
      <c r="BTY929" s="30"/>
      <c r="BTZ929" s="30"/>
      <c r="BUA929" s="30"/>
      <c r="BUB929" s="30"/>
      <c r="BUC929" s="30"/>
      <c r="BUD929" s="30"/>
      <c r="BUE929" s="30"/>
      <c r="BUF929" s="30"/>
      <c r="BUG929" s="30"/>
      <c r="BUH929" s="30"/>
      <c r="BUI929" s="30"/>
      <c r="BUJ929" s="30"/>
      <c r="BUK929" s="30"/>
      <c r="BUL929" s="30"/>
      <c r="BUM929" s="30"/>
      <c r="BUN929" s="30"/>
      <c r="BUO929" s="30"/>
      <c r="BUP929" s="30"/>
      <c r="BUQ929" s="30"/>
      <c r="BUR929" s="30"/>
      <c r="BUS929" s="30"/>
      <c r="BUT929" s="30"/>
      <c r="BUU929" s="30"/>
      <c r="BUV929" s="30"/>
      <c r="BUW929" s="30"/>
      <c r="BUX929" s="30"/>
      <c r="BUY929" s="30"/>
      <c r="BUZ929" s="30"/>
      <c r="BVA929" s="30"/>
      <c r="BVB929" s="30"/>
      <c r="BVC929" s="30"/>
      <c r="BVD929" s="30"/>
      <c r="BVE929" s="30"/>
      <c r="BVF929" s="30"/>
      <c r="BVG929" s="30"/>
      <c r="BVH929" s="30"/>
      <c r="BVI929" s="30"/>
      <c r="BVJ929" s="30"/>
      <c r="BVK929" s="30"/>
      <c r="BVL929" s="30"/>
      <c r="BVM929" s="30"/>
      <c r="BVN929" s="30"/>
      <c r="BVO929" s="30"/>
      <c r="BVP929" s="30"/>
      <c r="BVQ929" s="30"/>
      <c r="BVR929" s="30"/>
      <c r="BVS929" s="30"/>
      <c r="BVT929" s="30"/>
      <c r="BVU929" s="30"/>
      <c r="BVV929" s="30"/>
      <c r="BVW929" s="30"/>
      <c r="BVX929" s="30"/>
      <c r="BVY929" s="30"/>
      <c r="BVZ929" s="30"/>
      <c r="BWA929" s="30"/>
      <c r="BWB929" s="30"/>
      <c r="BWC929" s="30"/>
      <c r="BWD929" s="30"/>
      <c r="BWE929" s="30"/>
      <c r="BWF929" s="30"/>
      <c r="BWG929" s="30"/>
      <c r="BWH929" s="30"/>
      <c r="BWI929" s="30"/>
      <c r="BWJ929" s="30"/>
      <c r="BWK929" s="30"/>
      <c r="BWL929" s="30"/>
      <c r="BWM929" s="30"/>
      <c r="BWN929" s="30"/>
      <c r="BWO929" s="30"/>
      <c r="BWP929" s="30"/>
      <c r="BWQ929" s="30"/>
      <c r="BWR929" s="30"/>
      <c r="BWS929" s="30"/>
      <c r="BWT929" s="30"/>
      <c r="BWU929" s="30"/>
      <c r="BWV929" s="30"/>
      <c r="BWW929" s="30"/>
      <c r="BWX929" s="30"/>
      <c r="BWY929" s="30"/>
      <c r="BWZ929" s="30"/>
      <c r="BXA929" s="30"/>
      <c r="BXB929" s="30"/>
      <c r="BXC929" s="30"/>
      <c r="BXD929" s="30"/>
      <c r="BXE929" s="30"/>
      <c r="BXF929" s="30"/>
      <c r="BXG929" s="30"/>
      <c r="BXH929" s="30"/>
      <c r="BXI929" s="30"/>
      <c r="BXJ929" s="30"/>
      <c r="BXK929" s="30"/>
      <c r="BXL929" s="30"/>
      <c r="BXM929" s="30"/>
      <c r="BXN929" s="30"/>
      <c r="BXO929" s="30"/>
      <c r="BXP929" s="30"/>
      <c r="BXQ929" s="30"/>
      <c r="BXR929" s="30"/>
      <c r="BXS929" s="30"/>
      <c r="BXT929" s="30"/>
      <c r="BXU929" s="30"/>
      <c r="BXV929" s="30"/>
      <c r="BXW929" s="30"/>
      <c r="BXX929" s="30"/>
      <c r="BXY929" s="30"/>
      <c r="BXZ929" s="30"/>
      <c r="BYA929" s="30"/>
      <c r="BYB929" s="30"/>
      <c r="BYC929" s="30"/>
      <c r="BYD929" s="30"/>
      <c r="BYE929" s="30"/>
      <c r="BYF929" s="30"/>
      <c r="BYG929" s="30"/>
      <c r="BYH929" s="30"/>
      <c r="BYI929" s="30"/>
      <c r="BYJ929" s="30"/>
      <c r="BYK929" s="30"/>
      <c r="BYL929" s="30"/>
      <c r="BYM929" s="30"/>
      <c r="BYN929" s="30"/>
      <c r="BYO929" s="30"/>
      <c r="BYP929" s="30"/>
      <c r="BYQ929" s="30"/>
      <c r="BYR929" s="30"/>
      <c r="BYS929" s="30"/>
      <c r="BYT929" s="30"/>
      <c r="BYU929" s="30"/>
      <c r="BYV929" s="30"/>
      <c r="BYW929" s="30"/>
      <c r="BYX929" s="30"/>
      <c r="BYY929" s="30"/>
      <c r="BYZ929" s="30"/>
      <c r="BZA929" s="30"/>
      <c r="BZB929" s="30"/>
      <c r="BZC929" s="30"/>
      <c r="BZD929" s="30"/>
      <c r="BZE929" s="30"/>
      <c r="BZF929" s="30"/>
      <c r="BZG929" s="30"/>
      <c r="BZH929" s="30"/>
      <c r="BZI929" s="30"/>
      <c r="BZJ929" s="30"/>
      <c r="BZK929" s="30"/>
      <c r="BZL929" s="30"/>
      <c r="BZM929" s="30"/>
      <c r="BZN929" s="30"/>
      <c r="BZO929" s="30"/>
      <c r="BZP929" s="30"/>
      <c r="BZQ929" s="30"/>
      <c r="BZR929" s="30"/>
      <c r="BZS929" s="30"/>
      <c r="BZT929" s="30"/>
      <c r="BZU929" s="30"/>
      <c r="BZV929" s="30"/>
      <c r="BZW929" s="30"/>
      <c r="BZX929" s="30"/>
      <c r="BZY929" s="30"/>
      <c r="BZZ929" s="30"/>
      <c r="CAA929" s="30"/>
      <c r="CAB929" s="30"/>
      <c r="CAC929" s="30"/>
      <c r="CAD929" s="30"/>
      <c r="CAE929" s="30"/>
      <c r="CAF929" s="30"/>
      <c r="CAG929" s="30"/>
      <c r="CAH929" s="30"/>
      <c r="CAI929" s="30"/>
      <c r="CAJ929" s="30"/>
      <c r="CAK929" s="30"/>
      <c r="CAL929" s="30"/>
      <c r="CAM929" s="30"/>
      <c r="CAN929" s="30"/>
      <c r="CAO929" s="30"/>
      <c r="CAP929" s="30"/>
      <c r="CAQ929" s="30"/>
      <c r="CAR929" s="30"/>
      <c r="CAS929" s="30"/>
      <c r="CAT929" s="30"/>
      <c r="CAU929" s="30"/>
      <c r="CAV929" s="30"/>
      <c r="CAW929" s="30"/>
      <c r="CAX929" s="30"/>
      <c r="CAY929" s="30"/>
      <c r="CAZ929" s="30"/>
      <c r="CBA929" s="30"/>
      <c r="CBB929" s="30"/>
      <c r="CBC929" s="30"/>
      <c r="CBD929" s="30"/>
      <c r="CBE929" s="30"/>
      <c r="CBF929" s="30"/>
      <c r="CBG929" s="30"/>
      <c r="CBH929" s="30"/>
      <c r="CBI929" s="30"/>
      <c r="CBJ929" s="30"/>
      <c r="CBK929" s="30"/>
      <c r="CBL929" s="30"/>
      <c r="CBM929" s="30"/>
      <c r="CBN929" s="30"/>
      <c r="CBO929" s="30"/>
      <c r="CBP929" s="30"/>
      <c r="CBQ929" s="30"/>
      <c r="CBR929" s="30"/>
      <c r="CBS929" s="30"/>
      <c r="CBT929" s="30"/>
      <c r="CBU929" s="30"/>
      <c r="CBV929" s="30"/>
      <c r="CBW929" s="30"/>
      <c r="CBX929" s="30"/>
      <c r="CBY929" s="30"/>
      <c r="CBZ929" s="30"/>
      <c r="CCA929" s="30"/>
      <c r="CCB929" s="30"/>
      <c r="CCC929" s="30"/>
      <c r="CCD929" s="30"/>
      <c r="CCE929" s="30"/>
      <c r="CCF929" s="30"/>
      <c r="CCG929" s="30"/>
      <c r="CCH929" s="30"/>
      <c r="CCI929" s="30"/>
      <c r="CCJ929" s="30"/>
      <c r="CCK929" s="30"/>
      <c r="CCL929" s="30"/>
      <c r="CCM929" s="30"/>
      <c r="CCN929" s="30"/>
      <c r="CCO929" s="30"/>
      <c r="CCP929" s="30"/>
      <c r="CCQ929" s="30"/>
      <c r="CCR929" s="30"/>
      <c r="CCS929" s="30"/>
      <c r="CCT929" s="30"/>
      <c r="CCU929" s="30"/>
      <c r="CCV929" s="30"/>
      <c r="CCW929" s="30"/>
      <c r="CCX929" s="30"/>
      <c r="CCY929" s="30"/>
      <c r="CCZ929" s="30"/>
      <c r="CDA929" s="30"/>
      <c r="CDB929" s="30"/>
      <c r="CDC929" s="30"/>
      <c r="CDD929" s="30"/>
      <c r="CDE929" s="30"/>
      <c r="CDF929" s="30"/>
      <c r="CDG929" s="30"/>
      <c r="CDH929" s="30"/>
      <c r="CDI929" s="30"/>
      <c r="CDJ929" s="30"/>
      <c r="CDK929" s="30"/>
      <c r="CDL929" s="30"/>
      <c r="CDM929" s="30"/>
      <c r="CDN929" s="30"/>
      <c r="CDO929" s="30"/>
      <c r="CDP929" s="30"/>
      <c r="CDQ929" s="30"/>
      <c r="CDR929" s="30"/>
      <c r="CDS929" s="30"/>
      <c r="CDT929" s="30"/>
      <c r="CDU929" s="30"/>
      <c r="CDV929" s="30"/>
      <c r="CDW929" s="30"/>
      <c r="CDX929" s="30"/>
      <c r="CDY929" s="30"/>
      <c r="CDZ929" s="30"/>
      <c r="CEA929" s="30"/>
      <c r="CEB929" s="30"/>
      <c r="CEC929" s="30"/>
      <c r="CED929" s="30"/>
      <c r="CEE929" s="30"/>
      <c r="CEF929" s="30"/>
      <c r="CEG929" s="30"/>
      <c r="CEH929" s="30"/>
      <c r="CEI929" s="30"/>
      <c r="CEJ929" s="30"/>
      <c r="CEK929" s="30"/>
      <c r="CEL929" s="30"/>
      <c r="CEM929" s="30"/>
      <c r="CEN929" s="30"/>
      <c r="CEO929" s="30"/>
      <c r="CEP929" s="30"/>
      <c r="CEQ929" s="30"/>
      <c r="CER929" s="30"/>
      <c r="CES929" s="30"/>
      <c r="CET929" s="30"/>
      <c r="CEU929" s="30"/>
      <c r="CEV929" s="30"/>
      <c r="CEW929" s="30"/>
      <c r="CEX929" s="30"/>
      <c r="CEY929" s="30"/>
      <c r="CEZ929" s="30"/>
      <c r="CFA929" s="30"/>
      <c r="CFB929" s="30"/>
      <c r="CFC929" s="30"/>
      <c r="CFD929" s="30"/>
      <c r="CFE929" s="30"/>
      <c r="CFF929" s="30"/>
      <c r="CFG929" s="30"/>
      <c r="CFH929" s="30"/>
      <c r="CFI929" s="30"/>
      <c r="CFJ929" s="30"/>
      <c r="CFK929" s="30"/>
      <c r="CFL929" s="30"/>
      <c r="CFM929" s="30"/>
      <c r="CFN929" s="30"/>
      <c r="CFO929" s="30"/>
      <c r="CFP929" s="30"/>
      <c r="CFQ929" s="30"/>
      <c r="CFR929" s="30"/>
      <c r="CFS929" s="30"/>
      <c r="CFT929" s="30"/>
      <c r="CFU929" s="30"/>
      <c r="CFV929" s="30"/>
      <c r="CFW929" s="30"/>
      <c r="CFX929" s="30"/>
      <c r="CFY929" s="30"/>
      <c r="CFZ929" s="30"/>
      <c r="CGA929" s="30"/>
      <c r="CGB929" s="30"/>
      <c r="CGC929" s="30"/>
      <c r="CGD929" s="30"/>
      <c r="CGE929" s="30"/>
      <c r="CGF929" s="30"/>
      <c r="CGG929" s="30"/>
      <c r="CGH929" s="30"/>
      <c r="CGI929" s="30"/>
      <c r="CGJ929" s="30"/>
      <c r="CGK929" s="30"/>
      <c r="CGL929" s="30"/>
      <c r="CGM929" s="30"/>
      <c r="CGN929" s="30"/>
      <c r="CGO929" s="30"/>
      <c r="CGP929" s="30"/>
      <c r="CGQ929" s="30"/>
      <c r="CGR929" s="30"/>
      <c r="CGS929" s="30"/>
      <c r="CGT929" s="30"/>
      <c r="CGU929" s="30"/>
      <c r="CGV929" s="30"/>
      <c r="CGW929" s="30"/>
      <c r="CGX929" s="30"/>
      <c r="CGY929" s="30"/>
      <c r="CGZ929" s="30"/>
      <c r="CHA929" s="30"/>
      <c r="CHB929" s="30"/>
      <c r="CHC929" s="30"/>
      <c r="CHD929" s="30"/>
      <c r="CHE929" s="30"/>
      <c r="CHF929" s="30"/>
      <c r="CHG929" s="30"/>
      <c r="CHH929" s="30"/>
      <c r="CHI929" s="30"/>
      <c r="CHJ929" s="30"/>
      <c r="CHK929" s="30"/>
      <c r="CHL929" s="30"/>
      <c r="CHM929" s="30"/>
      <c r="CHN929" s="30"/>
      <c r="CHO929" s="30"/>
      <c r="CHP929" s="30"/>
      <c r="CHQ929" s="30"/>
      <c r="CHR929" s="30"/>
      <c r="CHS929" s="30"/>
      <c r="CHT929" s="30"/>
      <c r="CHU929" s="30"/>
      <c r="CHV929" s="30"/>
      <c r="CHW929" s="30"/>
      <c r="CHX929" s="30"/>
      <c r="CHY929" s="30"/>
      <c r="CHZ929" s="30"/>
      <c r="CIA929" s="30"/>
      <c r="CIB929" s="30"/>
      <c r="CIC929" s="30"/>
      <c r="CID929" s="30"/>
      <c r="CIE929" s="30"/>
      <c r="CIF929" s="30"/>
      <c r="CIG929" s="30"/>
      <c r="CIH929" s="30"/>
      <c r="CII929" s="30"/>
      <c r="CIJ929" s="30"/>
      <c r="CIK929" s="30"/>
      <c r="CIL929" s="30"/>
      <c r="CIM929" s="30"/>
      <c r="CIN929" s="30"/>
      <c r="CIO929" s="30"/>
      <c r="CIP929" s="30"/>
      <c r="CIQ929" s="30"/>
      <c r="CIR929" s="30"/>
      <c r="CIS929" s="30"/>
      <c r="CIT929" s="30"/>
      <c r="CIU929" s="30"/>
      <c r="CIV929" s="30"/>
      <c r="CIW929" s="30"/>
      <c r="CIX929" s="30"/>
      <c r="CIY929" s="30"/>
      <c r="CIZ929" s="30"/>
      <c r="CJA929" s="30"/>
      <c r="CJB929" s="30"/>
      <c r="CJC929" s="30"/>
      <c r="CJD929" s="30"/>
      <c r="CJE929" s="30"/>
      <c r="CJF929" s="30"/>
      <c r="CJG929" s="30"/>
      <c r="CJH929" s="30"/>
      <c r="CJI929" s="30"/>
      <c r="CJJ929" s="30"/>
      <c r="CJK929" s="30"/>
      <c r="CJL929" s="30"/>
      <c r="CJM929" s="30"/>
      <c r="CJN929" s="30"/>
      <c r="CJO929" s="30"/>
      <c r="CJP929" s="30"/>
      <c r="CJQ929" s="30"/>
      <c r="CJR929" s="30"/>
      <c r="CJS929" s="30"/>
      <c r="CJT929" s="30"/>
      <c r="CJU929" s="30"/>
      <c r="CJV929" s="30"/>
      <c r="CJW929" s="30"/>
      <c r="CJX929" s="30"/>
      <c r="CJY929" s="30"/>
      <c r="CJZ929" s="30"/>
      <c r="CKA929" s="30"/>
      <c r="CKB929" s="30"/>
      <c r="CKC929" s="30"/>
      <c r="CKD929" s="30"/>
      <c r="CKE929" s="30"/>
      <c r="CKF929" s="30"/>
      <c r="CKG929" s="30"/>
      <c r="CKH929" s="30"/>
      <c r="CKI929" s="30"/>
      <c r="CKJ929" s="30"/>
      <c r="CKK929" s="30"/>
      <c r="CKL929" s="30"/>
      <c r="CKM929" s="30"/>
      <c r="CKN929" s="30"/>
      <c r="CKO929" s="30"/>
      <c r="CKP929" s="30"/>
      <c r="CKQ929" s="30"/>
      <c r="CKR929" s="30"/>
      <c r="CKS929" s="30"/>
      <c r="CKT929" s="30"/>
      <c r="CKU929" s="30"/>
      <c r="CKV929" s="30"/>
      <c r="CKW929" s="30"/>
      <c r="CKX929" s="30"/>
      <c r="CKY929" s="30"/>
      <c r="CKZ929" s="30"/>
      <c r="CLA929" s="30"/>
      <c r="CLB929" s="30"/>
      <c r="CLC929" s="30"/>
      <c r="CLD929" s="30"/>
      <c r="CLE929" s="30"/>
      <c r="CLF929" s="30"/>
      <c r="CLG929" s="30"/>
      <c r="CLH929" s="30"/>
      <c r="CLI929" s="30"/>
      <c r="CLJ929" s="30"/>
      <c r="CLK929" s="30"/>
      <c r="CLL929" s="30"/>
      <c r="CLM929" s="30"/>
      <c r="CLN929" s="30"/>
      <c r="CLO929" s="30"/>
      <c r="CLP929" s="30"/>
      <c r="CLQ929" s="30"/>
      <c r="CLR929" s="30"/>
      <c r="CLS929" s="30"/>
      <c r="CLT929" s="30"/>
      <c r="CLU929" s="30"/>
      <c r="CLV929" s="30"/>
      <c r="CLW929" s="30"/>
      <c r="CLX929" s="30"/>
      <c r="CLY929" s="30"/>
      <c r="CLZ929" s="30"/>
      <c r="CMA929" s="30"/>
      <c r="CMB929" s="30"/>
      <c r="CMC929" s="30"/>
      <c r="CMD929" s="30"/>
      <c r="CME929" s="30"/>
      <c r="CMF929" s="30"/>
      <c r="CMG929" s="30"/>
      <c r="CMH929" s="30"/>
      <c r="CMI929" s="30"/>
      <c r="CMJ929" s="30"/>
      <c r="CMK929" s="30"/>
      <c r="CML929" s="30"/>
      <c r="CMM929" s="30"/>
      <c r="CMN929" s="30"/>
      <c r="CMO929" s="30"/>
      <c r="CMP929" s="30"/>
      <c r="CMQ929" s="30"/>
      <c r="CMR929" s="30"/>
      <c r="CMS929" s="30"/>
      <c r="CMT929" s="30"/>
      <c r="CMU929" s="30"/>
      <c r="CMV929" s="30"/>
      <c r="CMW929" s="30"/>
      <c r="CMX929" s="30"/>
      <c r="CMY929" s="30"/>
      <c r="CMZ929" s="30"/>
      <c r="CNA929" s="30"/>
      <c r="CNB929" s="30"/>
      <c r="CNC929" s="30"/>
      <c r="CND929" s="30"/>
      <c r="CNE929" s="30"/>
      <c r="CNF929" s="30"/>
      <c r="CNG929" s="30"/>
      <c r="CNH929" s="30"/>
      <c r="CNI929" s="30"/>
      <c r="CNJ929" s="30"/>
      <c r="CNK929" s="30"/>
      <c r="CNL929" s="30"/>
      <c r="CNM929" s="30"/>
      <c r="CNN929" s="30"/>
      <c r="CNO929" s="30"/>
      <c r="CNP929" s="30"/>
      <c r="CNQ929" s="30"/>
      <c r="CNR929" s="30"/>
      <c r="CNS929" s="30"/>
      <c r="CNT929" s="30"/>
      <c r="CNU929" s="30"/>
      <c r="CNV929" s="30"/>
      <c r="CNW929" s="30"/>
      <c r="CNX929" s="30"/>
      <c r="CNY929" s="30"/>
      <c r="CNZ929" s="30"/>
      <c r="COA929" s="30"/>
      <c r="COB929" s="30"/>
      <c r="COC929" s="30"/>
      <c r="COD929" s="30"/>
      <c r="COE929" s="30"/>
      <c r="COF929" s="30"/>
      <c r="COG929" s="30"/>
      <c r="COH929" s="30"/>
      <c r="COI929" s="30"/>
      <c r="COJ929" s="30"/>
      <c r="COK929" s="30"/>
      <c r="COL929" s="30"/>
      <c r="COM929" s="30"/>
      <c r="CON929" s="30"/>
      <c r="COO929" s="30"/>
      <c r="COP929" s="30"/>
      <c r="COQ929" s="30"/>
      <c r="COR929" s="30"/>
      <c r="COS929" s="30"/>
      <c r="COT929" s="30"/>
      <c r="COU929" s="30"/>
      <c r="COV929" s="30"/>
      <c r="COW929" s="30"/>
      <c r="COX929" s="30"/>
      <c r="COY929" s="30"/>
      <c r="COZ929" s="30"/>
      <c r="CPA929" s="30"/>
      <c r="CPB929" s="30"/>
      <c r="CPC929" s="30"/>
      <c r="CPD929" s="30"/>
      <c r="CPE929" s="30"/>
      <c r="CPF929" s="30"/>
      <c r="CPG929" s="30"/>
      <c r="CPH929" s="30"/>
      <c r="CPI929" s="30"/>
      <c r="CPJ929" s="30"/>
      <c r="CPK929" s="30"/>
      <c r="CPL929" s="30"/>
      <c r="CPM929" s="30"/>
      <c r="CPN929" s="30"/>
      <c r="CPO929" s="30"/>
      <c r="CPP929" s="30"/>
      <c r="CPQ929" s="30"/>
      <c r="CPR929" s="30"/>
      <c r="CPS929" s="30"/>
      <c r="CPT929" s="30"/>
      <c r="CPU929" s="30"/>
      <c r="CPV929" s="30"/>
      <c r="CPW929" s="30"/>
      <c r="CPX929" s="30"/>
      <c r="CPY929" s="30"/>
      <c r="CPZ929" s="30"/>
      <c r="CQA929" s="30"/>
      <c r="CQB929" s="30"/>
      <c r="CQC929" s="30"/>
      <c r="CQD929" s="30"/>
      <c r="CQE929" s="30"/>
      <c r="CQF929" s="30"/>
      <c r="CQG929" s="30"/>
      <c r="CQH929" s="30"/>
      <c r="CQI929" s="30"/>
      <c r="CQJ929" s="30"/>
      <c r="CQK929" s="30"/>
      <c r="CQL929" s="30"/>
      <c r="CQM929" s="30"/>
      <c r="CQN929" s="30"/>
      <c r="CQO929" s="30"/>
      <c r="CQP929" s="30"/>
      <c r="CQQ929" s="30"/>
      <c r="CQR929" s="30"/>
      <c r="CQS929" s="30"/>
      <c r="CQT929" s="30"/>
      <c r="CQU929" s="30"/>
      <c r="CQV929" s="30"/>
      <c r="CQW929" s="30"/>
      <c r="CQX929" s="30"/>
      <c r="CQY929" s="30"/>
      <c r="CQZ929" s="30"/>
      <c r="CRA929" s="30"/>
      <c r="CRB929" s="30"/>
      <c r="CRC929" s="30"/>
      <c r="CRD929" s="30"/>
      <c r="CRE929" s="30"/>
      <c r="CRF929" s="30"/>
      <c r="CRG929" s="30"/>
      <c r="CRH929" s="30"/>
      <c r="CRI929" s="30"/>
      <c r="CRJ929" s="30"/>
      <c r="CRK929" s="30"/>
      <c r="CRL929" s="30"/>
      <c r="CRM929" s="30"/>
      <c r="CRN929" s="30"/>
      <c r="CRO929" s="30"/>
      <c r="CRP929" s="30"/>
      <c r="CRQ929" s="30"/>
      <c r="CRR929" s="30"/>
      <c r="CRS929" s="30"/>
      <c r="CRT929" s="30"/>
      <c r="CRU929" s="30"/>
      <c r="CRV929" s="30"/>
      <c r="CRW929" s="30"/>
      <c r="CRX929" s="30"/>
      <c r="CRY929" s="30"/>
      <c r="CRZ929" s="30"/>
      <c r="CSA929" s="30"/>
      <c r="CSB929" s="30"/>
      <c r="CSC929" s="30"/>
      <c r="CSD929" s="30"/>
      <c r="CSE929" s="30"/>
      <c r="CSF929" s="30"/>
      <c r="CSG929" s="30"/>
      <c r="CSH929" s="30"/>
      <c r="CSI929" s="30"/>
      <c r="CSJ929" s="30"/>
      <c r="CSK929" s="30"/>
      <c r="CSL929" s="30"/>
      <c r="CSM929" s="30"/>
      <c r="CSN929" s="30"/>
      <c r="CSO929" s="30"/>
      <c r="CSP929" s="30"/>
      <c r="CSQ929" s="30"/>
      <c r="CSR929" s="30"/>
      <c r="CSS929" s="30"/>
      <c r="CST929" s="30"/>
      <c r="CSU929" s="30"/>
      <c r="CSV929" s="30"/>
      <c r="CSW929" s="30"/>
      <c r="CSX929" s="30"/>
      <c r="CSY929" s="30"/>
      <c r="CSZ929" s="30"/>
      <c r="CTA929" s="30"/>
      <c r="CTB929" s="30"/>
      <c r="CTC929" s="30"/>
      <c r="CTD929" s="30"/>
      <c r="CTE929" s="30"/>
      <c r="CTF929" s="30"/>
      <c r="CTG929" s="30"/>
      <c r="CTH929" s="30"/>
      <c r="CTI929" s="30"/>
      <c r="CTJ929" s="30"/>
      <c r="CTK929" s="30"/>
      <c r="CTL929" s="30"/>
      <c r="CTM929" s="30"/>
      <c r="CTN929" s="30"/>
      <c r="CTO929" s="30"/>
      <c r="CTP929" s="30"/>
      <c r="CTQ929" s="30"/>
      <c r="CTR929" s="30"/>
      <c r="CTS929" s="30"/>
      <c r="CTT929" s="30"/>
      <c r="CTU929" s="30"/>
      <c r="CTV929" s="30"/>
      <c r="CTW929" s="30"/>
      <c r="CTX929" s="30"/>
      <c r="CTY929" s="30"/>
      <c r="CTZ929" s="30"/>
      <c r="CUA929" s="30"/>
      <c r="CUB929" s="30"/>
      <c r="CUC929" s="30"/>
      <c r="CUD929" s="30"/>
      <c r="CUE929" s="30"/>
      <c r="CUF929" s="30"/>
      <c r="CUG929" s="30"/>
      <c r="CUH929" s="30"/>
      <c r="CUI929" s="30"/>
      <c r="CUJ929" s="30"/>
      <c r="CUK929" s="30"/>
      <c r="CUL929" s="30"/>
      <c r="CUM929" s="30"/>
      <c r="CUN929" s="30"/>
      <c r="CUO929" s="30"/>
      <c r="CUP929" s="30"/>
      <c r="CUQ929" s="30"/>
      <c r="CUR929" s="30"/>
      <c r="CUS929" s="30"/>
      <c r="CUT929" s="30"/>
      <c r="CUU929" s="30"/>
      <c r="CUV929" s="30"/>
      <c r="CUW929" s="30"/>
      <c r="CUX929" s="30"/>
      <c r="CUY929" s="30"/>
      <c r="CUZ929" s="30"/>
      <c r="CVA929" s="30"/>
      <c r="CVB929" s="30"/>
      <c r="CVC929" s="30"/>
      <c r="CVD929" s="30"/>
      <c r="CVE929" s="30"/>
      <c r="CVF929" s="30"/>
      <c r="CVG929" s="30"/>
      <c r="CVH929" s="30"/>
      <c r="CVI929" s="30"/>
      <c r="CVJ929" s="30"/>
      <c r="CVK929" s="30"/>
      <c r="CVL929" s="30"/>
      <c r="CVM929" s="30"/>
      <c r="CVN929" s="30"/>
      <c r="CVO929" s="30"/>
      <c r="CVP929" s="30"/>
      <c r="CVQ929" s="30"/>
      <c r="CVR929" s="30"/>
      <c r="CVS929" s="30"/>
      <c r="CVT929" s="30"/>
      <c r="CVU929" s="30"/>
      <c r="CVV929" s="30"/>
      <c r="CVW929" s="30"/>
      <c r="CVX929" s="30"/>
      <c r="CVY929" s="30"/>
      <c r="CVZ929" s="30"/>
      <c r="CWA929" s="30"/>
      <c r="CWB929" s="30"/>
      <c r="CWC929" s="30"/>
      <c r="CWD929" s="30"/>
      <c r="CWE929" s="30"/>
      <c r="CWF929" s="30"/>
      <c r="CWG929" s="30"/>
      <c r="CWH929" s="30"/>
      <c r="CWI929" s="30"/>
      <c r="CWJ929" s="30"/>
      <c r="CWK929" s="30"/>
      <c r="CWL929" s="30"/>
      <c r="CWM929" s="30"/>
      <c r="CWN929" s="30"/>
      <c r="CWO929" s="30"/>
      <c r="CWP929" s="30"/>
      <c r="CWQ929" s="30"/>
      <c r="CWR929" s="30"/>
      <c r="CWS929" s="30"/>
      <c r="CWT929" s="30"/>
      <c r="CWU929" s="30"/>
      <c r="CWV929" s="30"/>
      <c r="CWW929" s="30"/>
      <c r="CWX929" s="30"/>
      <c r="CWY929" s="30"/>
      <c r="CWZ929" s="30"/>
      <c r="CXA929" s="30"/>
      <c r="CXB929" s="30"/>
      <c r="CXC929" s="30"/>
      <c r="CXD929" s="30"/>
      <c r="CXE929" s="30"/>
      <c r="CXF929" s="30"/>
      <c r="CXG929" s="30"/>
      <c r="CXH929" s="30"/>
      <c r="CXI929" s="30"/>
      <c r="CXJ929" s="30"/>
      <c r="CXK929" s="30"/>
      <c r="CXL929" s="30"/>
      <c r="CXM929" s="30"/>
      <c r="CXN929" s="30"/>
      <c r="CXO929" s="30"/>
      <c r="CXP929" s="30"/>
      <c r="CXQ929" s="30"/>
      <c r="CXR929" s="30"/>
      <c r="CXS929" s="30"/>
      <c r="CXT929" s="30"/>
      <c r="CXU929" s="30"/>
      <c r="CXV929" s="30"/>
      <c r="CXW929" s="30"/>
      <c r="CXX929" s="30"/>
      <c r="CXY929" s="30"/>
      <c r="CXZ929" s="30"/>
      <c r="CYA929" s="30"/>
      <c r="CYB929" s="30"/>
      <c r="CYC929" s="30"/>
      <c r="CYD929" s="30"/>
      <c r="CYE929" s="30"/>
      <c r="CYF929" s="30"/>
      <c r="CYG929" s="30"/>
      <c r="CYH929" s="30"/>
      <c r="CYI929" s="30"/>
      <c r="CYJ929" s="30"/>
      <c r="CYK929" s="30"/>
      <c r="CYL929" s="30"/>
      <c r="CYM929" s="30"/>
      <c r="CYN929" s="30"/>
      <c r="CYO929" s="30"/>
      <c r="CYP929" s="30"/>
      <c r="CYQ929" s="30"/>
      <c r="CYR929" s="30"/>
      <c r="CYS929" s="30"/>
      <c r="CYT929" s="30"/>
      <c r="CYU929" s="30"/>
      <c r="CYV929" s="30"/>
      <c r="CYW929" s="30"/>
      <c r="CYX929" s="30"/>
      <c r="CYY929" s="30"/>
      <c r="CYZ929" s="30"/>
      <c r="CZA929" s="30"/>
      <c r="CZB929" s="30"/>
      <c r="CZC929" s="30"/>
      <c r="CZD929" s="30"/>
      <c r="CZE929" s="30"/>
      <c r="CZF929" s="30"/>
      <c r="CZG929" s="30"/>
      <c r="CZH929" s="30"/>
      <c r="CZI929" s="30"/>
      <c r="CZJ929" s="30"/>
      <c r="CZK929" s="30"/>
      <c r="CZL929" s="30"/>
      <c r="CZM929" s="30"/>
      <c r="CZN929" s="30"/>
      <c r="CZO929" s="30"/>
      <c r="CZP929" s="30"/>
      <c r="CZQ929" s="30"/>
      <c r="CZR929" s="30"/>
      <c r="CZS929" s="30"/>
      <c r="CZT929" s="30"/>
      <c r="CZU929" s="30"/>
      <c r="CZV929" s="30"/>
      <c r="CZW929" s="30"/>
      <c r="CZX929" s="30"/>
      <c r="CZY929" s="30"/>
      <c r="CZZ929" s="30"/>
      <c r="DAA929" s="30"/>
      <c r="DAB929" s="30"/>
      <c r="DAC929" s="30"/>
      <c r="DAD929" s="30"/>
      <c r="DAE929" s="30"/>
      <c r="DAF929" s="30"/>
      <c r="DAG929" s="30"/>
      <c r="DAH929" s="30"/>
      <c r="DAI929" s="30"/>
      <c r="DAJ929" s="30"/>
      <c r="DAK929" s="30"/>
      <c r="DAL929" s="30"/>
      <c r="DAM929" s="30"/>
      <c r="DAN929" s="30"/>
      <c r="DAO929" s="30"/>
      <c r="DAP929" s="30"/>
      <c r="DAQ929" s="30"/>
      <c r="DAR929" s="30"/>
      <c r="DAS929" s="30"/>
      <c r="DAT929" s="30"/>
      <c r="DAU929" s="30"/>
      <c r="DAV929" s="30"/>
      <c r="DAW929" s="30"/>
      <c r="DAX929" s="30"/>
      <c r="DAY929" s="30"/>
      <c r="DAZ929" s="30"/>
      <c r="DBA929" s="30"/>
      <c r="DBB929" s="30"/>
      <c r="DBC929" s="30"/>
      <c r="DBD929" s="30"/>
      <c r="DBE929" s="30"/>
      <c r="DBF929" s="30"/>
      <c r="DBG929" s="30"/>
      <c r="DBH929" s="30"/>
      <c r="DBI929" s="30"/>
      <c r="DBJ929" s="30"/>
      <c r="DBK929" s="30"/>
      <c r="DBL929" s="30"/>
      <c r="DBM929" s="30"/>
      <c r="DBN929" s="30"/>
      <c r="DBO929" s="30"/>
      <c r="DBP929" s="30"/>
      <c r="DBQ929" s="30"/>
      <c r="DBR929" s="30"/>
      <c r="DBS929" s="30"/>
      <c r="DBT929" s="30"/>
      <c r="DBU929" s="30"/>
      <c r="DBV929" s="30"/>
      <c r="DBW929" s="30"/>
      <c r="DBX929" s="30"/>
      <c r="DBY929" s="30"/>
      <c r="DBZ929" s="30"/>
      <c r="DCA929" s="30"/>
      <c r="DCB929" s="30"/>
      <c r="DCC929" s="30"/>
      <c r="DCD929" s="30"/>
      <c r="DCE929" s="30"/>
      <c r="DCF929" s="30"/>
      <c r="DCG929" s="30"/>
      <c r="DCH929" s="30"/>
      <c r="DCI929" s="30"/>
      <c r="DCJ929" s="30"/>
      <c r="DCK929" s="30"/>
      <c r="DCL929" s="30"/>
      <c r="DCM929" s="30"/>
      <c r="DCN929" s="30"/>
      <c r="DCO929" s="30"/>
      <c r="DCP929" s="30"/>
      <c r="DCQ929" s="30"/>
      <c r="DCR929" s="30"/>
      <c r="DCS929" s="30"/>
      <c r="DCT929" s="30"/>
      <c r="DCU929" s="30"/>
      <c r="DCV929" s="30"/>
      <c r="DCW929" s="30"/>
      <c r="DCX929" s="30"/>
      <c r="DCY929" s="30"/>
      <c r="DCZ929" s="30"/>
      <c r="DDA929" s="30"/>
      <c r="DDB929" s="30"/>
      <c r="DDC929" s="30"/>
      <c r="DDD929" s="30"/>
      <c r="DDE929" s="30"/>
      <c r="DDF929" s="30"/>
      <c r="DDG929" s="30"/>
      <c r="DDH929" s="30"/>
      <c r="DDI929" s="30"/>
      <c r="DDJ929" s="30"/>
      <c r="DDK929" s="30"/>
      <c r="DDL929" s="30"/>
      <c r="DDM929" s="30"/>
      <c r="DDN929" s="30"/>
      <c r="DDO929" s="30"/>
      <c r="DDP929" s="30"/>
      <c r="DDQ929" s="30"/>
      <c r="DDR929" s="30"/>
      <c r="DDS929" s="30"/>
      <c r="DDT929" s="30"/>
      <c r="DDU929" s="30"/>
      <c r="DDV929" s="30"/>
      <c r="DDW929" s="30"/>
      <c r="DDX929" s="30"/>
      <c r="DDY929" s="30"/>
      <c r="DDZ929" s="30"/>
      <c r="DEA929" s="30"/>
      <c r="DEB929" s="30"/>
      <c r="DEC929" s="30"/>
      <c r="DED929" s="30"/>
      <c r="DEE929" s="30"/>
      <c r="DEF929" s="30"/>
      <c r="DEG929" s="30"/>
      <c r="DEH929" s="30"/>
      <c r="DEI929" s="30"/>
      <c r="DEJ929" s="30"/>
      <c r="DEK929" s="30"/>
      <c r="DEL929" s="30"/>
      <c r="DEM929" s="30"/>
      <c r="DEN929" s="30"/>
      <c r="DEO929" s="30"/>
      <c r="DEP929" s="30"/>
      <c r="DEQ929" s="30"/>
      <c r="DER929" s="30"/>
      <c r="DES929" s="30"/>
      <c r="DET929" s="30"/>
      <c r="DEU929" s="30"/>
      <c r="DEV929" s="30"/>
      <c r="DEW929" s="30"/>
      <c r="DEX929" s="30"/>
      <c r="DEY929" s="30"/>
      <c r="DEZ929" s="30"/>
      <c r="DFA929" s="30"/>
      <c r="DFB929" s="30"/>
      <c r="DFC929" s="30"/>
      <c r="DFD929" s="30"/>
      <c r="DFE929" s="30"/>
      <c r="DFF929" s="30"/>
      <c r="DFG929" s="30"/>
      <c r="DFH929" s="30"/>
      <c r="DFI929" s="30"/>
      <c r="DFJ929" s="30"/>
      <c r="DFK929" s="30"/>
      <c r="DFL929" s="30"/>
      <c r="DFM929" s="30"/>
      <c r="DFN929" s="30"/>
      <c r="DFO929" s="30"/>
      <c r="DFP929" s="30"/>
      <c r="DFQ929" s="30"/>
      <c r="DFR929" s="30"/>
      <c r="DFS929" s="30"/>
      <c r="DFT929" s="30"/>
      <c r="DFU929" s="30"/>
      <c r="DFV929" s="30"/>
      <c r="DFW929" s="30"/>
      <c r="DFX929" s="30"/>
      <c r="DFY929" s="30"/>
      <c r="DFZ929" s="30"/>
      <c r="DGA929" s="30"/>
      <c r="DGB929" s="30"/>
      <c r="DGC929" s="30"/>
      <c r="DGD929" s="30"/>
      <c r="DGE929" s="30"/>
      <c r="DGF929" s="30"/>
      <c r="DGG929" s="30"/>
      <c r="DGH929" s="30"/>
      <c r="DGI929" s="30"/>
      <c r="DGJ929" s="30"/>
      <c r="DGK929" s="30"/>
      <c r="DGL929" s="30"/>
      <c r="DGM929" s="30"/>
      <c r="DGN929" s="30"/>
      <c r="DGO929" s="30"/>
      <c r="DGP929" s="30"/>
      <c r="DGQ929" s="30"/>
      <c r="DGR929" s="30"/>
      <c r="DGS929" s="30"/>
      <c r="DGT929" s="30"/>
      <c r="DGU929" s="30"/>
      <c r="DGV929" s="30"/>
      <c r="DGW929" s="30"/>
      <c r="DGX929" s="30"/>
      <c r="DGY929" s="30"/>
      <c r="DGZ929" s="30"/>
      <c r="DHA929" s="30"/>
      <c r="DHB929" s="30"/>
      <c r="DHC929" s="30"/>
      <c r="DHD929" s="30"/>
      <c r="DHE929" s="30"/>
      <c r="DHF929" s="30"/>
      <c r="DHG929" s="30"/>
      <c r="DHH929" s="30"/>
      <c r="DHI929" s="30"/>
      <c r="DHJ929" s="30"/>
      <c r="DHK929" s="30"/>
      <c r="DHL929" s="30"/>
      <c r="DHM929" s="30"/>
      <c r="DHN929" s="30"/>
      <c r="DHO929" s="30"/>
      <c r="DHP929" s="30"/>
      <c r="DHQ929" s="30"/>
      <c r="DHR929" s="30"/>
      <c r="DHS929" s="30"/>
      <c r="DHT929" s="30"/>
      <c r="DHU929" s="30"/>
      <c r="DHV929" s="30"/>
      <c r="DHW929" s="30"/>
      <c r="DHX929" s="30"/>
      <c r="DHY929" s="30"/>
      <c r="DHZ929" s="30"/>
      <c r="DIA929" s="30"/>
      <c r="DIB929" s="30"/>
      <c r="DIC929" s="30"/>
      <c r="DID929" s="30"/>
      <c r="DIE929" s="30"/>
      <c r="DIF929" s="30"/>
      <c r="DIG929" s="30"/>
      <c r="DIH929" s="30"/>
      <c r="DII929" s="30"/>
      <c r="DIJ929" s="30"/>
      <c r="DIK929" s="30"/>
      <c r="DIL929" s="30"/>
      <c r="DIM929" s="30"/>
      <c r="DIN929" s="30"/>
      <c r="DIO929" s="30"/>
      <c r="DIP929" s="30"/>
      <c r="DIQ929" s="30"/>
      <c r="DIR929" s="30"/>
      <c r="DIS929" s="30"/>
      <c r="DIT929" s="30"/>
      <c r="DIU929" s="30"/>
      <c r="DIV929" s="30"/>
      <c r="DIW929" s="30"/>
      <c r="DIX929" s="30"/>
      <c r="DIY929" s="30"/>
      <c r="DIZ929" s="30"/>
      <c r="DJA929" s="30"/>
      <c r="DJB929" s="30"/>
      <c r="DJC929" s="30"/>
      <c r="DJD929" s="30"/>
      <c r="DJE929" s="30"/>
      <c r="DJF929" s="30"/>
      <c r="DJG929" s="30"/>
      <c r="DJH929" s="30"/>
      <c r="DJI929" s="30"/>
      <c r="DJJ929" s="30"/>
      <c r="DJK929" s="30"/>
      <c r="DJL929" s="30"/>
      <c r="DJM929" s="30"/>
      <c r="DJN929" s="30"/>
      <c r="DJO929" s="30"/>
      <c r="DJP929" s="30"/>
      <c r="DJQ929" s="30"/>
      <c r="DJR929" s="30"/>
      <c r="DJS929" s="30"/>
      <c r="DJT929" s="30"/>
      <c r="DJU929" s="30"/>
      <c r="DJV929" s="30"/>
      <c r="DJW929" s="30"/>
      <c r="DJX929" s="30"/>
      <c r="DJY929" s="30"/>
      <c r="DJZ929" s="30"/>
      <c r="DKA929" s="30"/>
      <c r="DKB929" s="30"/>
      <c r="DKC929" s="30"/>
      <c r="DKD929" s="30"/>
      <c r="DKE929" s="30"/>
      <c r="DKF929" s="30"/>
      <c r="DKG929" s="30"/>
      <c r="DKH929" s="30"/>
      <c r="DKI929" s="30"/>
      <c r="DKJ929" s="30"/>
      <c r="DKK929" s="30"/>
      <c r="DKL929" s="30"/>
      <c r="DKM929" s="30"/>
      <c r="DKN929" s="30"/>
      <c r="DKO929" s="30"/>
      <c r="DKP929" s="30"/>
      <c r="DKQ929" s="30"/>
      <c r="DKR929" s="30"/>
      <c r="DKS929" s="30"/>
      <c r="DKT929" s="30"/>
      <c r="DKU929" s="30"/>
      <c r="DKV929" s="30"/>
      <c r="DKW929" s="30"/>
      <c r="DKX929" s="30"/>
      <c r="DKY929" s="30"/>
      <c r="DKZ929" s="30"/>
      <c r="DLA929" s="30"/>
      <c r="DLB929" s="30"/>
      <c r="DLC929" s="30"/>
      <c r="DLD929" s="30"/>
      <c r="DLE929" s="30"/>
      <c r="DLF929" s="30"/>
      <c r="DLG929" s="30"/>
      <c r="DLH929" s="30"/>
      <c r="DLI929" s="30"/>
      <c r="DLJ929" s="30"/>
      <c r="DLK929" s="30"/>
      <c r="DLL929" s="30"/>
      <c r="DLM929" s="30"/>
      <c r="DLN929" s="30"/>
      <c r="DLO929" s="30"/>
      <c r="DLP929" s="30"/>
      <c r="DLQ929" s="30"/>
      <c r="DLR929" s="30"/>
      <c r="DLS929" s="30"/>
      <c r="DLT929" s="30"/>
      <c r="DLU929" s="30"/>
      <c r="DLV929" s="30"/>
      <c r="DLW929" s="30"/>
      <c r="DLX929" s="30"/>
      <c r="DLY929" s="30"/>
      <c r="DLZ929" s="30"/>
      <c r="DMA929" s="30"/>
      <c r="DMB929" s="30"/>
      <c r="DMC929" s="30"/>
      <c r="DMD929" s="30"/>
      <c r="DME929" s="30"/>
      <c r="DMF929" s="30"/>
      <c r="DMG929" s="30"/>
      <c r="DMH929" s="30"/>
      <c r="DMI929" s="30"/>
      <c r="DMJ929" s="30"/>
      <c r="DMK929" s="30"/>
      <c r="DML929" s="30"/>
      <c r="DMM929" s="30"/>
      <c r="DMN929" s="30"/>
      <c r="DMO929" s="30"/>
      <c r="DMP929" s="30"/>
      <c r="DMQ929" s="30"/>
      <c r="DMR929" s="30"/>
      <c r="DMS929" s="30"/>
      <c r="DMT929" s="30"/>
      <c r="DMU929" s="30"/>
      <c r="DMV929" s="30"/>
      <c r="DMW929" s="30"/>
      <c r="DMX929" s="30"/>
      <c r="DMY929" s="30"/>
      <c r="DMZ929" s="30"/>
      <c r="DNA929" s="30"/>
      <c r="DNB929" s="30"/>
      <c r="DNC929" s="30"/>
      <c r="DND929" s="30"/>
      <c r="DNE929" s="30"/>
      <c r="DNF929" s="30"/>
      <c r="DNG929" s="30"/>
      <c r="DNH929" s="30"/>
      <c r="DNI929" s="30"/>
      <c r="DNJ929" s="30"/>
      <c r="DNK929" s="30"/>
      <c r="DNL929" s="30"/>
      <c r="DNM929" s="30"/>
      <c r="DNN929" s="30"/>
      <c r="DNO929" s="30"/>
      <c r="DNP929" s="30"/>
      <c r="DNQ929" s="30"/>
      <c r="DNR929" s="30"/>
      <c r="DNS929" s="30"/>
      <c r="DNT929" s="30"/>
      <c r="DNU929" s="30"/>
      <c r="DNV929" s="30"/>
      <c r="DNW929" s="30"/>
      <c r="DNX929" s="30"/>
      <c r="DNY929" s="30"/>
      <c r="DNZ929" s="30"/>
      <c r="DOA929" s="30"/>
      <c r="DOB929" s="30"/>
      <c r="DOC929" s="30"/>
      <c r="DOD929" s="30"/>
      <c r="DOE929" s="30"/>
      <c r="DOF929" s="30"/>
      <c r="DOG929" s="30"/>
      <c r="DOH929" s="30"/>
      <c r="DOI929" s="30"/>
      <c r="DOJ929" s="30"/>
      <c r="DOK929" s="30"/>
      <c r="DOL929" s="30"/>
      <c r="DOM929" s="30"/>
      <c r="DON929" s="30"/>
      <c r="DOO929" s="30"/>
      <c r="DOP929" s="30"/>
      <c r="DOQ929" s="30"/>
      <c r="DOR929" s="30"/>
      <c r="DOS929" s="30"/>
      <c r="DOT929" s="30"/>
      <c r="DOU929" s="30"/>
      <c r="DOV929" s="30"/>
      <c r="DOW929" s="30"/>
      <c r="DOX929" s="30"/>
      <c r="DOY929" s="30"/>
      <c r="DOZ929" s="30"/>
      <c r="DPA929" s="30"/>
      <c r="DPB929" s="30"/>
      <c r="DPC929" s="30"/>
      <c r="DPD929" s="30"/>
      <c r="DPE929" s="30"/>
      <c r="DPF929" s="30"/>
      <c r="DPG929" s="30"/>
      <c r="DPH929" s="30"/>
      <c r="DPI929" s="30"/>
      <c r="DPJ929" s="30"/>
      <c r="DPK929" s="30"/>
      <c r="DPL929" s="30"/>
      <c r="DPM929" s="30"/>
      <c r="DPN929" s="30"/>
      <c r="DPO929" s="30"/>
      <c r="DPP929" s="30"/>
      <c r="DPQ929" s="30"/>
      <c r="DPR929" s="30"/>
      <c r="DPS929" s="30"/>
      <c r="DPT929" s="30"/>
      <c r="DPU929" s="30"/>
      <c r="DPV929" s="30"/>
      <c r="DPW929" s="30"/>
      <c r="DPX929" s="30"/>
      <c r="DPY929" s="30"/>
      <c r="DPZ929" s="30"/>
      <c r="DQA929" s="30"/>
      <c r="DQB929" s="30"/>
      <c r="DQC929" s="30"/>
      <c r="DQD929" s="30"/>
      <c r="DQE929" s="30"/>
      <c r="DQF929" s="30"/>
      <c r="DQG929" s="30"/>
      <c r="DQH929" s="30"/>
      <c r="DQI929" s="30"/>
      <c r="DQJ929" s="30"/>
      <c r="DQK929" s="30"/>
      <c r="DQL929" s="30"/>
      <c r="DQM929" s="30"/>
      <c r="DQN929" s="30"/>
      <c r="DQO929" s="30"/>
      <c r="DQP929" s="30"/>
      <c r="DQQ929" s="30"/>
      <c r="DQR929" s="30"/>
      <c r="DQS929" s="30"/>
      <c r="DQT929" s="30"/>
      <c r="DQU929" s="30"/>
      <c r="DQV929" s="30"/>
      <c r="DQW929" s="30"/>
      <c r="DQX929" s="30"/>
      <c r="DQY929" s="30"/>
      <c r="DQZ929" s="30"/>
      <c r="DRA929" s="30"/>
      <c r="DRB929" s="30"/>
      <c r="DRC929" s="30"/>
      <c r="DRD929" s="30"/>
      <c r="DRE929" s="30"/>
      <c r="DRF929" s="30"/>
      <c r="DRG929" s="30"/>
      <c r="DRH929" s="30"/>
      <c r="DRI929" s="30"/>
      <c r="DRJ929" s="30"/>
      <c r="DRK929" s="30"/>
      <c r="DRL929" s="30"/>
      <c r="DRM929" s="30"/>
      <c r="DRN929" s="30"/>
      <c r="DRO929" s="30"/>
      <c r="DRP929" s="30"/>
      <c r="DRQ929" s="30"/>
      <c r="DRR929" s="30"/>
      <c r="DRS929" s="30"/>
      <c r="DRT929" s="30"/>
      <c r="DRU929" s="30"/>
      <c r="DRV929" s="30"/>
      <c r="DRW929" s="30"/>
      <c r="DRX929" s="30"/>
      <c r="DRY929" s="30"/>
      <c r="DRZ929" s="30"/>
      <c r="DSA929" s="30"/>
      <c r="DSB929" s="30"/>
      <c r="DSC929" s="30"/>
      <c r="DSD929" s="30"/>
      <c r="DSE929" s="30"/>
      <c r="DSF929" s="30"/>
      <c r="DSG929" s="30"/>
      <c r="DSH929" s="30"/>
      <c r="DSI929" s="30"/>
      <c r="DSJ929" s="30"/>
      <c r="DSK929" s="30"/>
      <c r="DSL929" s="30"/>
      <c r="DSM929" s="30"/>
      <c r="DSN929" s="30"/>
      <c r="DSO929" s="30"/>
      <c r="DSP929" s="30"/>
      <c r="DSQ929" s="30"/>
      <c r="DSR929" s="30"/>
      <c r="DSS929" s="30"/>
      <c r="DST929" s="30"/>
      <c r="DSU929" s="30"/>
      <c r="DSV929" s="30"/>
      <c r="DSW929" s="30"/>
      <c r="DSX929" s="30"/>
      <c r="DSY929" s="30"/>
      <c r="DSZ929" s="30"/>
      <c r="DTA929" s="30"/>
      <c r="DTB929" s="30"/>
      <c r="DTC929" s="30"/>
      <c r="DTD929" s="30"/>
      <c r="DTE929" s="30"/>
      <c r="DTF929" s="30"/>
      <c r="DTG929" s="30"/>
      <c r="DTH929" s="30"/>
      <c r="DTI929" s="30"/>
      <c r="DTJ929" s="30"/>
      <c r="DTK929" s="30"/>
      <c r="DTL929" s="30"/>
      <c r="DTM929" s="30"/>
      <c r="DTN929" s="30"/>
      <c r="DTO929" s="30"/>
      <c r="DTP929" s="30"/>
      <c r="DTQ929" s="30"/>
      <c r="DTR929" s="30"/>
      <c r="DTS929" s="30"/>
      <c r="DTT929" s="30"/>
      <c r="DTU929" s="30"/>
      <c r="DTV929" s="30"/>
      <c r="DTW929" s="30"/>
      <c r="DTX929" s="30"/>
      <c r="DTY929" s="30"/>
      <c r="DTZ929" s="30"/>
      <c r="DUA929" s="30"/>
      <c r="DUB929" s="30"/>
      <c r="DUC929" s="30"/>
      <c r="DUD929" s="30"/>
      <c r="DUE929" s="30"/>
      <c r="DUF929" s="30"/>
      <c r="DUG929" s="30"/>
      <c r="DUH929" s="30"/>
      <c r="DUI929" s="30"/>
      <c r="DUJ929" s="30"/>
      <c r="DUK929" s="30"/>
      <c r="DUL929" s="30"/>
      <c r="DUM929" s="30"/>
      <c r="DUN929" s="30"/>
      <c r="DUO929" s="30"/>
      <c r="DUP929" s="30"/>
      <c r="DUQ929" s="30"/>
      <c r="DUR929" s="30"/>
      <c r="DUS929" s="30"/>
      <c r="DUT929" s="30"/>
      <c r="DUU929" s="30"/>
      <c r="DUV929" s="30"/>
      <c r="DUW929" s="30"/>
      <c r="DUX929" s="30"/>
      <c r="DUY929" s="30"/>
      <c r="DUZ929" s="30"/>
      <c r="DVA929" s="30"/>
      <c r="DVB929" s="30"/>
      <c r="DVC929" s="30"/>
      <c r="DVD929" s="30"/>
      <c r="DVE929" s="30"/>
      <c r="DVF929" s="30"/>
      <c r="DVG929" s="30"/>
      <c r="DVH929" s="30"/>
      <c r="DVI929" s="30"/>
      <c r="DVJ929" s="30"/>
      <c r="DVK929" s="30"/>
      <c r="DVL929" s="30"/>
      <c r="DVM929" s="30"/>
      <c r="DVN929" s="30"/>
      <c r="DVO929" s="30"/>
      <c r="DVP929" s="30"/>
      <c r="DVQ929" s="30"/>
      <c r="DVR929" s="30"/>
      <c r="DVS929" s="30"/>
      <c r="DVT929" s="30"/>
      <c r="DVU929" s="30"/>
      <c r="DVV929" s="30"/>
      <c r="DVW929" s="30"/>
      <c r="DVX929" s="30"/>
      <c r="DVY929" s="30"/>
      <c r="DVZ929" s="30"/>
      <c r="DWA929" s="30"/>
      <c r="DWB929" s="30"/>
      <c r="DWC929" s="30"/>
      <c r="DWD929" s="30"/>
      <c r="DWE929" s="30"/>
      <c r="DWF929" s="30"/>
      <c r="DWG929" s="30"/>
      <c r="DWH929" s="30"/>
      <c r="DWI929" s="30"/>
      <c r="DWJ929" s="30"/>
      <c r="DWK929" s="30"/>
      <c r="DWL929" s="30"/>
      <c r="DWM929" s="30"/>
      <c r="DWN929" s="30"/>
      <c r="DWO929" s="30"/>
      <c r="DWP929" s="30"/>
      <c r="DWQ929" s="30"/>
      <c r="DWR929" s="30"/>
      <c r="DWS929" s="30"/>
      <c r="DWT929" s="30"/>
      <c r="DWU929" s="30"/>
      <c r="DWV929" s="30"/>
      <c r="DWW929" s="30"/>
      <c r="DWX929" s="30"/>
      <c r="DWY929" s="30"/>
      <c r="DWZ929" s="30"/>
      <c r="DXA929" s="30"/>
      <c r="DXB929" s="30"/>
      <c r="DXC929" s="30"/>
      <c r="DXD929" s="30"/>
      <c r="DXE929" s="30"/>
      <c r="DXF929" s="30"/>
      <c r="DXG929" s="30"/>
      <c r="DXH929" s="30"/>
      <c r="DXI929" s="30"/>
      <c r="DXJ929" s="30"/>
      <c r="DXK929" s="30"/>
      <c r="DXL929" s="30"/>
      <c r="DXM929" s="30"/>
      <c r="DXN929" s="30"/>
      <c r="DXO929" s="30"/>
      <c r="DXP929" s="30"/>
      <c r="DXQ929" s="30"/>
      <c r="DXR929" s="30"/>
      <c r="DXS929" s="30"/>
      <c r="DXT929" s="30"/>
      <c r="DXU929" s="30"/>
      <c r="DXV929" s="30"/>
      <c r="DXW929" s="30"/>
      <c r="DXX929" s="30"/>
      <c r="DXY929" s="30"/>
      <c r="DXZ929" s="30"/>
      <c r="DYA929" s="30"/>
      <c r="DYB929" s="30"/>
      <c r="DYC929" s="30"/>
      <c r="DYD929" s="30"/>
      <c r="DYE929" s="30"/>
      <c r="DYF929" s="30"/>
      <c r="DYG929" s="30"/>
      <c r="DYH929" s="30"/>
      <c r="DYI929" s="30"/>
      <c r="DYJ929" s="30"/>
      <c r="DYK929" s="30"/>
      <c r="DYL929" s="30"/>
      <c r="DYM929" s="30"/>
      <c r="DYN929" s="30"/>
      <c r="DYO929" s="30"/>
      <c r="DYP929" s="30"/>
      <c r="DYQ929" s="30"/>
      <c r="DYR929" s="30"/>
      <c r="DYS929" s="30"/>
      <c r="DYT929" s="30"/>
      <c r="DYU929" s="30"/>
      <c r="DYV929" s="30"/>
      <c r="DYW929" s="30"/>
      <c r="DYX929" s="30"/>
      <c r="DYY929" s="30"/>
      <c r="DYZ929" s="30"/>
      <c r="DZA929" s="30"/>
      <c r="DZB929" s="30"/>
      <c r="DZC929" s="30"/>
      <c r="DZD929" s="30"/>
      <c r="DZE929" s="30"/>
      <c r="DZF929" s="30"/>
      <c r="DZG929" s="30"/>
      <c r="DZH929" s="30"/>
      <c r="DZI929" s="30"/>
      <c r="DZJ929" s="30"/>
      <c r="DZK929" s="30"/>
      <c r="DZL929" s="30"/>
      <c r="DZM929" s="30"/>
      <c r="DZN929" s="30"/>
      <c r="DZO929" s="30"/>
      <c r="DZP929" s="30"/>
      <c r="DZQ929" s="30"/>
      <c r="DZR929" s="30"/>
      <c r="DZS929" s="30"/>
      <c r="DZT929" s="30"/>
      <c r="DZU929" s="30"/>
      <c r="DZV929" s="30"/>
      <c r="DZW929" s="30"/>
      <c r="DZX929" s="30"/>
      <c r="DZY929" s="30"/>
      <c r="DZZ929" s="30"/>
      <c r="EAA929" s="30"/>
      <c r="EAB929" s="30"/>
      <c r="EAC929" s="30"/>
      <c r="EAD929" s="30"/>
      <c r="EAE929" s="30"/>
      <c r="EAF929" s="30"/>
      <c r="EAG929" s="30"/>
      <c r="EAH929" s="30"/>
      <c r="EAI929" s="30"/>
      <c r="EAJ929" s="30"/>
      <c r="EAK929" s="30"/>
      <c r="EAL929" s="30"/>
      <c r="EAM929" s="30"/>
      <c r="EAN929" s="30"/>
      <c r="EAO929" s="30"/>
      <c r="EAP929" s="30"/>
      <c r="EAQ929" s="30"/>
      <c r="EAR929" s="30"/>
      <c r="EAS929" s="30"/>
      <c r="EAT929" s="30"/>
      <c r="EAU929" s="30"/>
      <c r="EAV929" s="30"/>
      <c r="EAW929" s="30"/>
      <c r="EAX929" s="30"/>
      <c r="EAY929" s="30"/>
      <c r="EAZ929" s="30"/>
      <c r="EBA929" s="30"/>
      <c r="EBB929" s="30"/>
      <c r="EBC929" s="30"/>
      <c r="EBD929" s="30"/>
      <c r="EBE929" s="30"/>
      <c r="EBF929" s="30"/>
      <c r="EBG929" s="30"/>
      <c r="EBH929" s="30"/>
      <c r="EBI929" s="30"/>
      <c r="EBJ929" s="30"/>
      <c r="EBK929" s="30"/>
      <c r="EBL929" s="30"/>
      <c r="EBM929" s="30"/>
      <c r="EBN929" s="30"/>
      <c r="EBO929" s="30"/>
      <c r="EBP929" s="30"/>
      <c r="EBQ929" s="30"/>
      <c r="EBR929" s="30"/>
      <c r="EBS929" s="30"/>
      <c r="EBT929" s="30"/>
      <c r="EBU929" s="30"/>
      <c r="EBV929" s="30"/>
      <c r="EBW929" s="30"/>
      <c r="EBX929" s="30"/>
      <c r="EBY929" s="30"/>
      <c r="EBZ929" s="30"/>
      <c r="ECA929" s="30"/>
      <c r="ECB929" s="30"/>
      <c r="ECC929" s="30"/>
      <c r="ECD929" s="30"/>
      <c r="ECE929" s="30"/>
      <c r="ECF929" s="30"/>
      <c r="ECG929" s="30"/>
      <c r="ECH929" s="30"/>
      <c r="ECI929" s="30"/>
      <c r="ECJ929" s="30"/>
      <c r="ECK929" s="30"/>
      <c r="ECL929" s="30"/>
      <c r="ECM929" s="30"/>
      <c r="ECN929" s="30"/>
      <c r="ECO929" s="30"/>
      <c r="ECP929" s="30"/>
      <c r="ECQ929" s="30"/>
      <c r="ECR929" s="30"/>
      <c r="ECS929" s="30"/>
      <c r="ECT929" s="30"/>
      <c r="ECU929" s="30"/>
      <c r="ECV929" s="30"/>
      <c r="ECW929" s="30"/>
      <c r="ECX929" s="30"/>
      <c r="ECY929" s="30"/>
      <c r="ECZ929" s="30"/>
      <c r="EDA929" s="30"/>
      <c r="EDB929" s="30"/>
      <c r="EDC929" s="30"/>
      <c r="EDD929" s="30"/>
      <c r="EDE929" s="30"/>
      <c r="EDF929" s="30"/>
      <c r="EDG929" s="30"/>
      <c r="EDH929" s="30"/>
      <c r="EDI929" s="30"/>
      <c r="EDJ929" s="30"/>
      <c r="EDK929" s="30"/>
      <c r="EDL929" s="30"/>
      <c r="EDM929" s="30"/>
      <c r="EDN929" s="30"/>
      <c r="EDO929" s="30"/>
      <c r="EDP929" s="30"/>
      <c r="EDQ929" s="30"/>
      <c r="EDR929" s="30"/>
      <c r="EDS929" s="30"/>
      <c r="EDT929" s="30"/>
      <c r="EDU929" s="30"/>
      <c r="EDV929" s="30"/>
      <c r="EDW929" s="30"/>
      <c r="EDX929" s="30"/>
      <c r="EDY929" s="30"/>
      <c r="EDZ929" s="30"/>
      <c r="EEA929" s="30"/>
      <c r="EEB929" s="30"/>
      <c r="EEC929" s="30"/>
      <c r="EED929" s="30"/>
      <c r="EEE929" s="30"/>
      <c r="EEF929" s="30"/>
      <c r="EEG929" s="30"/>
      <c r="EEH929" s="30"/>
      <c r="EEI929" s="30"/>
      <c r="EEJ929" s="30"/>
      <c r="EEK929" s="30"/>
      <c r="EEL929" s="30"/>
      <c r="EEM929" s="30"/>
      <c r="EEN929" s="30"/>
      <c r="EEO929" s="30"/>
      <c r="EEP929" s="30"/>
      <c r="EEQ929" s="30"/>
      <c r="EER929" s="30"/>
      <c r="EES929" s="30"/>
      <c r="EET929" s="30"/>
      <c r="EEU929" s="30"/>
      <c r="EEV929" s="30"/>
      <c r="EEW929" s="30"/>
      <c r="EEX929" s="30"/>
      <c r="EEY929" s="30"/>
      <c r="EEZ929" s="30"/>
      <c r="EFA929" s="30"/>
      <c r="EFB929" s="30"/>
      <c r="EFC929" s="30"/>
      <c r="EFD929" s="30"/>
      <c r="EFE929" s="30"/>
      <c r="EFF929" s="30"/>
      <c r="EFG929" s="30"/>
      <c r="EFH929" s="30"/>
      <c r="EFI929" s="30"/>
      <c r="EFJ929" s="30"/>
      <c r="EFK929" s="30"/>
      <c r="EFL929" s="30"/>
      <c r="EFM929" s="30"/>
      <c r="EFN929" s="30"/>
      <c r="EFO929" s="30"/>
      <c r="EFP929" s="30"/>
      <c r="EFQ929" s="30"/>
      <c r="EFR929" s="30"/>
      <c r="EFS929" s="30"/>
      <c r="EFT929" s="30"/>
      <c r="EFU929" s="30"/>
      <c r="EFV929" s="30"/>
      <c r="EFW929" s="30"/>
      <c r="EFX929" s="30"/>
      <c r="EFY929" s="30"/>
      <c r="EFZ929" s="30"/>
      <c r="EGA929" s="30"/>
      <c r="EGB929" s="30"/>
      <c r="EGC929" s="30"/>
      <c r="EGD929" s="30"/>
      <c r="EGE929" s="30"/>
      <c r="EGF929" s="30"/>
      <c r="EGG929" s="30"/>
      <c r="EGH929" s="30"/>
      <c r="EGI929" s="30"/>
      <c r="EGJ929" s="30"/>
      <c r="EGK929" s="30"/>
      <c r="EGL929" s="30"/>
      <c r="EGM929" s="30"/>
      <c r="EGN929" s="30"/>
      <c r="EGO929" s="30"/>
      <c r="EGP929" s="30"/>
      <c r="EGQ929" s="30"/>
      <c r="EGR929" s="30"/>
      <c r="EGS929" s="30"/>
      <c r="EGT929" s="30"/>
      <c r="EGU929" s="30"/>
      <c r="EGV929" s="30"/>
      <c r="EGW929" s="30"/>
      <c r="EGX929" s="30"/>
      <c r="EGY929" s="30"/>
      <c r="EGZ929" s="30"/>
      <c r="EHA929" s="30"/>
      <c r="EHB929" s="30"/>
      <c r="EHC929" s="30"/>
      <c r="EHD929" s="30"/>
      <c r="EHE929" s="30"/>
      <c r="EHF929" s="30"/>
      <c r="EHG929" s="30"/>
      <c r="EHH929" s="30"/>
      <c r="EHI929" s="30"/>
      <c r="EHJ929" s="30"/>
      <c r="EHK929" s="30"/>
      <c r="EHL929" s="30"/>
      <c r="EHM929" s="30"/>
      <c r="EHN929" s="30"/>
      <c r="EHO929" s="30"/>
      <c r="EHP929" s="30"/>
      <c r="EHQ929" s="30"/>
      <c r="EHR929" s="30"/>
      <c r="EHS929" s="30"/>
      <c r="EHT929" s="30"/>
      <c r="EHU929" s="30"/>
      <c r="EHV929" s="30"/>
      <c r="EHW929" s="30"/>
      <c r="EHX929" s="30"/>
      <c r="EHY929" s="30"/>
      <c r="EHZ929" s="30"/>
      <c r="EIA929" s="30"/>
      <c r="EIB929" s="30"/>
      <c r="EIC929" s="30"/>
      <c r="EID929" s="30"/>
      <c r="EIE929" s="30"/>
      <c r="EIF929" s="30"/>
      <c r="EIG929" s="30"/>
      <c r="EIH929" s="30"/>
      <c r="EII929" s="30"/>
      <c r="EIJ929" s="30"/>
      <c r="EIK929" s="30"/>
      <c r="EIL929" s="30"/>
      <c r="EIM929" s="30"/>
      <c r="EIN929" s="30"/>
      <c r="EIO929" s="30"/>
      <c r="EIP929" s="30"/>
      <c r="EIQ929" s="30"/>
      <c r="EIR929" s="30"/>
      <c r="EIS929" s="30"/>
      <c r="EIT929" s="30"/>
      <c r="EIU929" s="30"/>
      <c r="EIV929" s="30"/>
      <c r="EIW929" s="30"/>
      <c r="EIX929" s="30"/>
      <c r="EIY929" s="30"/>
      <c r="EIZ929" s="30"/>
      <c r="EJA929" s="30"/>
      <c r="EJB929" s="30"/>
      <c r="EJC929" s="30"/>
      <c r="EJD929" s="30"/>
      <c r="EJE929" s="30"/>
      <c r="EJF929" s="30"/>
      <c r="EJG929" s="30"/>
      <c r="EJH929" s="30"/>
      <c r="EJI929" s="30"/>
      <c r="EJJ929" s="30"/>
      <c r="EJK929" s="30"/>
      <c r="EJL929" s="30"/>
      <c r="EJM929" s="30"/>
      <c r="EJN929" s="30"/>
      <c r="EJO929" s="30"/>
      <c r="EJP929" s="30"/>
      <c r="EJQ929" s="30"/>
      <c r="EJR929" s="30"/>
      <c r="EJS929" s="30"/>
      <c r="EJT929" s="30"/>
      <c r="EJU929" s="30"/>
      <c r="EJV929" s="30"/>
      <c r="EJW929" s="30"/>
      <c r="EJX929" s="30"/>
      <c r="EJY929" s="30"/>
      <c r="EJZ929" s="30"/>
      <c r="EKA929" s="30"/>
      <c r="EKB929" s="30"/>
      <c r="EKC929" s="30"/>
      <c r="EKD929" s="30"/>
      <c r="EKE929" s="30"/>
      <c r="EKF929" s="30"/>
      <c r="EKG929" s="30"/>
      <c r="EKH929" s="30"/>
      <c r="EKI929" s="30"/>
      <c r="EKJ929" s="30"/>
      <c r="EKK929" s="30"/>
      <c r="EKL929" s="30"/>
      <c r="EKM929" s="30"/>
      <c r="EKN929" s="30"/>
      <c r="EKO929" s="30"/>
      <c r="EKP929" s="30"/>
      <c r="EKQ929" s="30"/>
      <c r="EKR929" s="30"/>
      <c r="EKS929" s="30"/>
      <c r="EKT929" s="30"/>
      <c r="EKU929" s="30"/>
      <c r="EKV929" s="30"/>
      <c r="EKW929" s="30"/>
      <c r="EKX929" s="30"/>
      <c r="EKY929" s="30"/>
      <c r="EKZ929" s="30"/>
      <c r="ELA929" s="30"/>
      <c r="ELB929" s="30"/>
      <c r="ELC929" s="30"/>
      <c r="ELD929" s="30"/>
      <c r="ELE929" s="30"/>
      <c r="ELF929" s="30"/>
      <c r="ELG929" s="30"/>
      <c r="ELH929" s="30"/>
      <c r="ELI929" s="30"/>
      <c r="ELJ929" s="30"/>
      <c r="ELK929" s="30"/>
      <c r="ELL929" s="30"/>
      <c r="ELM929" s="30"/>
      <c r="ELN929" s="30"/>
      <c r="ELO929" s="30"/>
      <c r="ELP929" s="30"/>
      <c r="ELQ929" s="30"/>
      <c r="ELR929" s="30"/>
      <c r="ELS929" s="30"/>
      <c r="ELT929" s="30"/>
      <c r="ELU929" s="30"/>
      <c r="ELV929" s="30"/>
      <c r="ELW929" s="30"/>
      <c r="ELX929" s="30"/>
      <c r="ELY929" s="30"/>
      <c r="ELZ929" s="30"/>
      <c r="EMA929" s="30"/>
      <c r="EMB929" s="30"/>
      <c r="EMC929" s="30"/>
      <c r="EMD929" s="30"/>
      <c r="EME929" s="30"/>
      <c r="EMF929" s="30"/>
      <c r="EMG929" s="30"/>
      <c r="EMH929" s="30"/>
      <c r="EMI929" s="30"/>
      <c r="EMJ929" s="30"/>
      <c r="EMK929" s="30"/>
      <c r="EML929" s="30"/>
      <c r="EMM929" s="30"/>
      <c r="EMN929" s="30"/>
      <c r="EMO929" s="30"/>
      <c r="EMP929" s="30"/>
      <c r="EMQ929" s="30"/>
      <c r="EMR929" s="30"/>
      <c r="EMS929" s="30"/>
      <c r="EMT929" s="30"/>
      <c r="EMU929" s="30"/>
      <c r="EMV929" s="30"/>
      <c r="EMW929" s="30"/>
      <c r="EMX929" s="30"/>
      <c r="EMY929" s="30"/>
      <c r="EMZ929" s="30"/>
      <c r="ENA929" s="30"/>
      <c r="ENB929" s="30"/>
      <c r="ENC929" s="30"/>
      <c r="END929" s="30"/>
      <c r="ENE929" s="30"/>
      <c r="ENF929" s="30"/>
      <c r="ENG929" s="30"/>
      <c r="ENH929" s="30"/>
      <c r="ENI929" s="30"/>
      <c r="ENJ929" s="30"/>
      <c r="ENK929" s="30"/>
      <c r="ENL929" s="30"/>
      <c r="ENM929" s="30"/>
      <c r="ENN929" s="30"/>
      <c r="ENO929" s="30"/>
      <c r="ENP929" s="30"/>
      <c r="ENQ929" s="30"/>
      <c r="ENR929" s="30"/>
      <c r="ENS929" s="30"/>
      <c r="ENT929" s="30"/>
      <c r="ENU929" s="30"/>
      <c r="ENV929" s="30"/>
      <c r="ENW929" s="30"/>
      <c r="ENX929" s="30"/>
      <c r="ENY929" s="30"/>
      <c r="ENZ929" s="30"/>
      <c r="EOA929" s="30"/>
      <c r="EOB929" s="30"/>
      <c r="EOC929" s="30"/>
      <c r="EOD929" s="30"/>
      <c r="EOE929" s="30"/>
      <c r="EOF929" s="30"/>
      <c r="EOG929" s="30"/>
      <c r="EOH929" s="30"/>
      <c r="EOI929" s="30"/>
      <c r="EOJ929" s="30"/>
      <c r="EOK929" s="30"/>
      <c r="EOL929" s="30"/>
      <c r="EOM929" s="30"/>
      <c r="EON929" s="30"/>
      <c r="EOO929" s="30"/>
      <c r="EOP929" s="30"/>
      <c r="EOQ929" s="30"/>
      <c r="EOR929" s="30"/>
      <c r="EOS929" s="30"/>
      <c r="EOT929" s="30"/>
      <c r="EOU929" s="30"/>
      <c r="EOV929" s="30"/>
      <c r="EOW929" s="30"/>
      <c r="EOX929" s="30"/>
      <c r="EOY929" s="30"/>
      <c r="EOZ929" s="30"/>
      <c r="EPA929" s="30"/>
      <c r="EPB929" s="30"/>
      <c r="EPC929" s="30"/>
      <c r="EPD929" s="30"/>
      <c r="EPE929" s="30"/>
      <c r="EPF929" s="30"/>
      <c r="EPG929" s="30"/>
      <c r="EPH929" s="30"/>
      <c r="EPI929" s="30"/>
      <c r="EPJ929" s="30"/>
      <c r="EPK929" s="30"/>
      <c r="EPL929" s="30"/>
      <c r="EPM929" s="30"/>
      <c r="EPN929" s="30"/>
      <c r="EPO929" s="30"/>
      <c r="EPP929" s="30"/>
      <c r="EPQ929" s="30"/>
      <c r="EPR929" s="30"/>
      <c r="EPS929" s="30"/>
      <c r="EPT929" s="30"/>
      <c r="EPU929" s="30"/>
      <c r="EPV929" s="30"/>
      <c r="EPW929" s="30"/>
      <c r="EPX929" s="30"/>
      <c r="EPY929" s="30"/>
      <c r="EPZ929" s="30"/>
      <c r="EQA929" s="30"/>
      <c r="EQB929" s="30"/>
      <c r="EQC929" s="30"/>
      <c r="EQD929" s="30"/>
      <c r="EQE929" s="30"/>
      <c r="EQF929" s="30"/>
      <c r="EQG929" s="30"/>
      <c r="EQH929" s="30"/>
      <c r="EQI929" s="30"/>
      <c r="EQJ929" s="30"/>
      <c r="EQK929" s="30"/>
      <c r="EQL929" s="30"/>
      <c r="EQM929" s="30"/>
      <c r="EQN929" s="30"/>
      <c r="EQO929" s="30"/>
      <c r="EQP929" s="30"/>
      <c r="EQQ929" s="30"/>
      <c r="EQR929" s="30"/>
      <c r="EQS929" s="30"/>
      <c r="EQT929" s="30"/>
      <c r="EQU929" s="30"/>
      <c r="EQV929" s="30"/>
      <c r="EQW929" s="30"/>
      <c r="EQX929" s="30"/>
      <c r="EQY929" s="30"/>
      <c r="EQZ929" s="30"/>
      <c r="ERA929" s="30"/>
      <c r="ERB929" s="30"/>
      <c r="ERC929" s="30"/>
      <c r="ERD929" s="30"/>
      <c r="ERE929" s="30"/>
      <c r="ERF929" s="30"/>
      <c r="ERG929" s="30"/>
      <c r="ERH929" s="30"/>
      <c r="ERI929" s="30"/>
      <c r="ERJ929" s="30"/>
      <c r="ERK929" s="30"/>
      <c r="ERL929" s="30"/>
      <c r="ERM929" s="30"/>
      <c r="ERN929" s="30"/>
      <c r="ERO929" s="30"/>
      <c r="ERP929" s="30"/>
      <c r="ERQ929" s="30"/>
      <c r="ERR929" s="30"/>
      <c r="ERS929" s="30"/>
      <c r="ERT929" s="30"/>
      <c r="ERU929" s="30"/>
      <c r="ERV929" s="30"/>
      <c r="ERW929" s="30"/>
      <c r="ERX929" s="30"/>
      <c r="ERY929" s="30"/>
      <c r="ERZ929" s="30"/>
      <c r="ESA929" s="30"/>
      <c r="ESB929" s="30"/>
      <c r="ESC929" s="30"/>
      <c r="ESD929" s="30"/>
      <c r="ESE929" s="30"/>
      <c r="ESF929" s="30"/>
      <c r="ESG929" s="30"/>
      <c r="ESH929" s="30"/>
      <c r="ESI929" s="30"/>
      <c r="ESJ929" s="30"/>
      <c r="ESK929" s="30"/>
      <c r="ESL929" s="30"/>
      <c r="ESM929" s="30"/>
      <c r="ESN929" s="30"/>
      <c r="ESO929" s="30"/>
      <c r="ESP929" s="30"/>
      <c r="ESQ929" s="30"/>
      <c r="ESR929" s="30"/>
      <c r="ESS929" s="30"/>
      <c r="EST929" s="30"/>
      <c r="ESU929" s="30"/>
      <c r="ESV929" s="30"/>
      <c r="ESW929" s="30"/>
      <c r="ESX929" s="30"/>
      <c r="ESY929" s="30"/>
      <c r="ESZ929" s="30"/>
      <c r="ETA929" s="30"/>
      <c r="ETB929" s="30"/>
      <c r="ETC929" s="30"/>
      <c r="ETD929" s="30"/>
      <c r="ETE929" s="30"/>
      <c r="ETF929" s="30"/>
      <c r="ETG929" s="30"/>
      <c r="ETH929" s="30"/>
      <c r="ETI929" s="30"/>
      <c r="ETJ929" s="30"/>
      <c r="ETK929" s="30"/>
      <c r="ETL929" s="30"/>
      <c r="ETM929" s="30"/>
      <c r="ETN929" s="30"/>
      <c r="ETO929" s="30"/>
      <c r="ETP929" s="30"/>
      <c r="ETQ929" s="30"/>
      <c r="ETR929" s="30"/>
      <c r="ETS929" s="30"/>
      <c r="ETT929" s="30"/>
      <c r="ETU929" s="30"/>
      <c r="ETV929" s="30"/>
      <c r="ETW929" s="30"/>
      <c r="ETX929" s="30"/>
      <c r="ETY929" s="30"/>
      <c r="ETZ929" s="30"/>
      <c r="EUA929" s="30"/>
      <c r="EUB929" s="30"/>
      <c r="EUC929" s="30"/>
      <c r="EUD929" s="30"/>
      <c r="EUE929" s="30"/>
      <c r="EUF929" s="30"/>
      <c r="EUG929" s="30"/>
      <c r="EUH929" s="30"/>
      <c r="EUI929" s="30"/>
      <c r="EUJ929" s="30"/>
      <c r="EUK929" s="30"/>
      <c r="EUL929" s="30"/>
      <c r="EUM929" s="30"/>
      <c r="EUN929" s="30"/>
      <c r="EUO929" s="30"/>
      <c r="EUP929" s="30"/>
      <c r="EUQ929" s="30"/>
      <c r="EUR929" s="30"/>
      <c r="EUS929" s="30"/>
      <c r="EUT929" s="30"/>
      <c r="EUU929" s="30"/>
      <c r="EUV929" s="30"/>
      <c r="EUW929" s="30"/>
      <c r="EUX929" s="30"/>
      <c r="EUY929" s="30"/>
      <c r="EUZ929" s="30"/>
      <c r="EVA929" s="30"/>
      <c r="EVB929" s="30"/>
      <c r="EVC929" s="30"/>
      <c r="EVD929" s="30"/>
      <c r="EVE929" s="30"/>
      <c r="EVF929" s="30"/>
      <c r="EVG929" s="30"/>
      <c r="EVH929" s="30"/>
      <c r="EVI929" s="30"/>
      <c r="EVJ929" s="30"/>
      <c r="EVK929" s="30"/>
      <c r="EVL929" s="30"/>
      <c r="EVM929" s="30"/>
      <c r="EVN929" s="30"/>
      <c r="EVO929" s="30"/>
      <c r="EVP929" s="30"/>
      <c r="EVQ929" s="30"/>
      <c r="EVR929" s="30"/>
      <c r="EVS929" s="30"/>
      <c r="EVT929" s="30"/>
      <c r="EVU929" s="30"/>
      <c r="EVV929" s="30"/>
      <c r="EVW929" s="30"/>
      <c r="EVX929" s="30"/>
      <c r="EVY929" s="30"/>
      <c r="EVZ929" s="30"/>
      <c r="EWA929" s="30"/>
      <c r="EWB929" s="30"/>
      <c r="EWC929" s="30"/>
      <c r="EWD929" s="30"/>
      <c r="EWE929" s="30"/>
      <c r="EWF929" s="30"/>
      <c r="EWG929" s="30"/>
      <c r="EWH929" s="30"/>
      <c r="EWI929" s="30"/>
      <c r="EWJ929" s="30"/>
      <c r="EWK929" s="30"/>
      <c r="EWL929" s="30"/>
      <c r="EWM929" s="30"/>
      <c r="EWN929" s="30"/>
      <c r="EWO929" s="30"/>
      <c r="EWP929" s="30"/>
      <c r="EWQ929" s="30"/>
      <c r="EWR929" s="30"/>
      <c r="EWS929" s="30"/>
      <c r="EWT929" s="30"/>
      <c r="EWU929" s="30"/>
      <c r="EWV929" s="30"/>
      <c r="EWW929" s="30"/>
      <c r="EWX929" s="30"/>
      <c r="EWY929" s="30"/>
      <c r="EWZ929" s="30"/>
      <c r="EXA929" s="30"/>
      <c r="EXB929" s="30"/>
      <c r="EXC929" s="30"/>
      <c r="EXD929" s="30"/>
      <c r="EXE929" s="30"/>
      <c r="EXF929" s="30"/>
      <c r="EXG929" s="30"/>
      <c r="EXH929" s="30"/>
      <c r="EXI929" s="30"/>
      <c r="EXJ929" s="30"/>
      <c r="EXK929" s="30"/>
      <c r="EXL929" s="30"/>
      <c r="EXM929" s="30"/>
      <c r="EXN929" s="30"/>
      <c r="EXO929" s="30"/>
      <c r="EXP929" s="30"/>
      <c r="EXQ929" s="30"/>
      <c r="EXR929" s="30"/>
      <c r="EXS929" s="30"/>
      <c r="EXT929" s="30"/>
      <c r="EXU929" s="30"/>
      <c r="EXV929" s="30"/>
      <c r="EXW929" s="30"/>
      <c r="EXX929" s="30"/>
      <c r="EXY929" s="30"/>
      <c r="EXZ929" s="30"/>
      <c r="EYA929" s="30"/>
      <c r="EYB929" s="30"/>
      <c r="EYC929" s="30"/>
      <c r="EYD929" s="30"/>
      <c r="EYE929" s="30"/>
      <c r="EYF929" s="30"/>
      <c r="EYG929" s="30"/>
      <c r="EYH929" s="30"/>
      <c r="EYI929" s="30"/>
      <c r="EYJ929" s="30"/>
      <c r="EYK929" s="30"/>
      <c r="EYL929" s="30"/>
      <c r="EYM929" s="30"/>
      <c r="EYN929" s="30"/>
      <c r="EYO929" s="30"/>
      <c r="EYP929" s="30"/>
      <c r="EYQ929" s="30"/>
      <c r="EYR929" s="30"/>
      <c r="EYS929" s="30"/>
      <c r="EYT929" s="30"/>
      <c r="EYU929" s="30"/>
      <c r="EYV929" s="30"/>
      <c r="EYW929" s="30"/>
      <c r="EYX929" s="30"/>
      <c r="EYY929" s="30"/>
      <c r="EYZ929" s="30"/>
      <c r="EZA929" s="30"/>
      <c r="EZB929" s="30"/>
      <c r="EZC929" s="30"/>
      <c r="EZD929" s="30"/>
      <c r="EZE929" s="30"/>
      <c r="EZF929" s="30"/>
      <c r="EZG929" s="30"/>
      <c r="EZH929" s="30"/>
      <c r="EZI929" s="30"/>
      <c r="EZJ929" s="30"/>
      <c r="EZK929" s="30"/>
      <c r="EZL929" s="30"/>
      <c r="EZM929" s="30"/>
      <c r="EZN929" s="30"/>
      <c r="EZO929" s="30"/>
      <c r="EZP929" s="30"/>
      <c r="EZQ929" s="30"/>
      <c r="EZR929" s="30"/>
      <c r="EZS929" s="30"/>
      <c r="EZT929" s="30"/>
      <c r="EZU929" s="30"/>
      <c r="EZV929" s="30"/>
      <c r="EZW929" s="30"/>
      <c r="EZX929" s="30"/>
      <c r="EZY929" s="30"/>
      <c r="EZZ929" s="30"/>
      <c r="FAA929" s="30"/>
      <c r="FAB929" s="30"/>
      <c r="FAC929" s="30"/>
      <c r="FAD929" s="30"/>
      <c r="FAE929" s="30"/>
      <c r="FAF929" s="30"/>
      <c r="FAG929" s="30"/>
      <c r="FAH929" s="30"/>
      <c r="FAI929" s="30"/>
      <c r="FAJ929" s="30"/>
      <c r="FAK929" s="30"/>
      <c r="FAL929" s="30"/>
      <c r="FAM929" s="30"/>
      <c r="FAN929" s="30"/>
      <c r="FAO929" s="30"/>
      <c r="FAP929" s="30"/>
      <c r="FAQ929" s="30"/>
      <c r="FAR929" s="30"/>
      <c r="FAS929" s="30"/>
      <c r="FAT929" s="30"/>
      <c r="FAU929" s="30"/>
      <c r="FAV929" s="30"/>
      <c r="FAW929" s="30"/>
      <c r="FAX929" s="30"/>
      <c r="FAY929" s="30"/>
      <c r="FAZ929" s="30"/>
      <c r="FBA929" s="30"/>
      <c r="FBB929" s="30"/>
      <c r="FBC929" s="30"/>
      <c r="FBD929" s="30"/>
      <c r="FBE929" s="30"/>
      <c r="FBF929" s="30"/>
      <c r="FBG929" s="30"/>
      <c r="FBH929" s="30"/>
      <c r="FBI929" s="30"/>
      <c r="FBJ929" s="30"/>
      <c r="FBK929" s="30"/>
      <c r="FBL929" s="30"/>
      <c r="FBM929" s="30"/>
      <c r="FBN929" s="30"/>
      <c r="FBO929" s="30"/>
      <c r="FBP929" s="30"/>
      <c r="FBQ929" s="30"/>
      <c r="FBR929" s="30"/>
      <c r="FBS929" s="30"/>
      <c r="FBT929" s="30"/>
      <c r="FBU929" s="30"/>
      <c r="FBV929" s="30"/>
      <c r="FBW929" s="30"/>
      <c r="FBX929" s="30"/>
      <c r="FBY929" s="30"/>
      <c r="FBZ929" s="30"/>
      <c r="FCA929" s="30"/>
      <c r="FCB929" s="30"/>
      <c r="FCC929" s="30"/>
      <c r="FCD929" s="30"/>
      <c r="FCE929" s="30"/>
      <c r="FCF929" s="30"/>
      <c r="FCG929" s="30"/>
      <c r="FCH929" s="30"/>
      <c r="FCI929" s="30"/>
      <c r="FCJ929" s="30"/>
      <c r="FCK929" s="30"/>
      <c r="FCL929" s="30"/>
      <c r="FCM929" s="30"/>
      <c r="FCN929" s="30"/>
      <c r="FCO929" s="30"/>
      <c r="FCP929" s="30"/>
      <c r="FCQ929" s="30"/>
      <c r="FCR929" s="30"/>
      <c r="FCS929" s="30"/>
      <c r="FCT929" s="30"/>
      <c r="FCU929" s="30"/>
      <c r="FCV929" s="30"/>
      <c r="FCW929" s="30"/>
      <c r="FCX929" s="30"/>
      <c r="FCY929" s="30"/>
      <c r="FCZ929" s="30"/>
      <c r="FDA929" s="30"/>
      <c r="FDB929" s="30"/>
      <c r="FDC929" s="30"/>
      <c r="FDD929" s="30"/>
      <c r="FDE929" s="30"/>
      <c r="FDF929" s="30"/>
      <c r="FDG929" s="30"/>
      <c r="FDH929" s="30"/>
      <c r="FDI929" s="30"/>
      <c r="FDJ929" s="30"/>
      <c r="FDK929" s="30"/>
      <c r="FDL929" s="30"/>
      <c r="FDM929" s="30"/>
      <c r="FDN929" s="30"/>
      <c r="FDO929" s="30"/>
      <c r="FDP929" s="30"/>
      <c r="FDQ929" s="30"/>
      <c r="FDR929" s="30"/>
      <c r="FDS929" s="30"/>
      <c r="FDT929" s="30"/>
      <c r="FDU929" s="30"/>
      <c r="FDV929" s="30"/>
      <c r="FDW929" s="30"/>
      <c r="FDX929" s="30"/>
      <c r="FDY929" s="30"/>
      <c r="FDZ929" s="30"/>
      <c r="FEA929" s="30"/>
      <c r="FEB929" s="30"/>
      <c r="FEC929" s="30"/>
      <c r="FED929" s="30"/>
      <c r="FEE929" s="30"/>
      <c r="FEF929" s="30"/>
      <c r="FEG929" s="30"/>
      <c r="FEH929" s="30"/>
      <c r="FEI929" s="30"/>
      <c r="FEJ929" s="30"/>
      <c r="FEK929" s="30"/>
      <c r="FEL929" s="30"/>
      <c r="FEM929" s="30"/>
      <c r="FEN929" s="30"/>
      <c r="FEO929" s="30"/>
      <c r="FEP929" s="30"/>
      <c r="FEQ929" s="30"/>
      <c r="FER929" s="30"/>
      <c r="FES929" s="30"/>
      <c r="FET929" s="30"/>
      <c r="FEU929" s="30"/>
      <c r="FEV929" s="30"/>
      <c r="FEW929" s="30"/>
      <c r="FEX929" s="30"/>
      <c r="FEY929" s="30"/>
      <c r="FEZ929" s="30"/>
      <c r="FFA929" s="30"/>
      <c r="FFB929" s="30"/>
      <c r="FFC929" s="30"/>
      <c r="FFD929" s="30"/>
      <c r="FFE929" s="30"/>
      <c r="FFF929" s="30"/>
      <c r="FFG929" s="30"/>
      <c r="FFH929" s="30"/>
      <c r="FFI929" s="30"/>
      <c r="FFJ929" s="30"/>
      <c r="FFK929" s="30"/>
      <c r="FFL929" s="30"/>
      <c r="FFM929" s="30"/>
      <c r="FFN929" s="30"/>
      <c r="FFO929" s="30"/>
      <c r="FFP929" s="30"/>
      <c r="FFQ929" s="30"/>
      <c r="FFR929" s="30"/>
      <c r="FFS929" s="30"/>
      <c r="FFT929" s="30"/>
      <c r="FFU929" s="30"/>
      <c r="FFV929" s="30"/>
      <c r="FFW929" s="30"/>
      <c r="FFX929" s="30"/>
      <c r="FFY929" s="30"/>
      <c r="FFZ929" s="30"/>
      <c r="FGA929" s="30"/>
      <c r="FGB929" s="30"/>
      <c r="FGC929" s="30"/>
      <c r="FGD929" s="30"/>
      <c r="FGE929" s="30"/>
      <c r="FGF929" s="30"/>
      <c r="FGG929" s="30"/>
      <c r="FGH929" s="30"/>
      <c r="FGI929" s="30"/>
      <c r="FGJ929" s="30"/>
      <c r="FGK929" s="30"/>
      <c r="FGL929" s="30"/>
      <c r="FGM929" s="30"/>
      <c r="FGN929" s="30"/>
      <c r="FGO929" s="30"/>
      <c r="FGP929" s="30"/>
      <c r="FGQ929" s="30"/>
      <c r="FGR929" s="30"/>
      <c r="FGS929" s="30"/>
      <c r="FGT929" s="30"/>
      <c r="FGU929" s="30"/>
      <c r="FGV929" s="30"/>
      <c r="FGW929" s="30"/>
      <c r="FGX929" s="30"/>
      <c r="FGY929" s="30"/>
      <c r="FGZ929" s="30"/>
      <c r="FHA929" s="30"/>
      <c r="FHB929" s="30"/>
      <c r="FHC929" s="30"/>
      <c r="FHD929" s="30"/>
      <c r="FHE929" s="30"/>
      <c r="FHF929" s="30"/>
      <c r="FHG929" s="30"/>
      <c r="FHH929" s="30"/>
      <c r="FHI929" s="30"/>
      <c r="FHJ929" s="30"/>
      <c r="FHK929" s="30"/>
      <c r="FHL929" s="30"/>
      <c r="FHM929" s="30"/>
      <c r="FHN929" s="30"/>
      <c r="FHO929" s="30"/>
      <c r="FHP929" s="30"/>
      <c r="FHQ929" s="30"/>
      <c r="FHR929" s="30"/>
      <c r="FHS929" s="30"/>
      <c r="FHT929" s="30"/>
      <c r="FHU929" s="30"/>
      <c r="FHV929" s="30"/>
      <c r="FHW929" s="30"/>
      <c r="FHX929" s="30"/>
      <c r="FHY929" s="30"/>
      <c r="FHZ929" s="30"/>
      <c r="FIA929" s="30"/>
      <c r="FIB929" s="30"/>
      <c r="FIC929" s="30"/>
      <c r="FID929" s="30"/>
      <c r="FIE929" s="30"/>
      <c r="FIF929" s="30"/>
      <c r="FIG929" s="30"/>
      <c r="FIH929" s="30"/>
      <c r="FII929" s="30"/>
      <c r="FIJ929" s="30"/>
      <c r="FIK929" s="30"/>
      <c r="FIL929" s="30"/>
      <c r="FIM929" s="30"/>
      <c r="FIN929" s="30"/>
      <c r="FIO929" s="30"/>
      <c r="FIP929" s="30"/>
      <c r="FIQ929" s="30"/>
      <c r="FIR929" s="30"/>
      <c r="FIS929" s="30"/>
      <c r="FIT929" s="30"/>
      <c r="FIU929" s="30"/>
      <c r="FIV929" s="30"/>
      <c r="FIW929" s="30"/>
      <c r="FIX929" s="30"/>
      <c r="FIY929" s="30"/>
      <c r="FIZ929" s="30"/>
      <c r="FJA929" s="30"/>
      <c r="FJB929" s="30"/>
      <c r="FJC929" s="30"/>
      <c r="FJD929" s="30"/>
      <c r="FJE929" s="30"/>
      <c r="FJF929" s="30"/>
      <c r="FJG929" s="30"/>
      <c r="FJH929" s="30"/>
      <c r="FJI929" s="30"/>
      <c r="FJJ929" s="30"/>
      <c r="FJK929" s="30"/>
      <c r="FJL929" s="30"/>
      <c r="FJM929" s="30"/>
      <c r="FJN929" s="30"/>
      <c r="FJO929" s="30"/>
      <c r="FJP929" s="30"/>
      <c r="FJQ929" s="30"/>
      <c r="FJR929" s="30"/>
      <c r="FJS929" s="30"/>
      <c r="FJT929" s="30"/>
      <c r="FJU929" s="30"/>
      <c r="FJV929" s="30"/>
      <c r="FJW929" s="30"/>
      <c r="FJX929" s="30"/>
      <c r="FJY929" s="30"/>
      <c r="FJZ929" s="30"/>
      <c r="FKA929" s="30"/>
      <c r="FKB929" s="30"/>
      <c r="FKC929" s="30"/>
      <c r="FKD929" s="30"/>
      <c r="FKE929" s="30"/>
      <c r="FKF929" s="30"/>
      <c r="FKG929" s="30"/>
      <c r="FKH929" s="30"/>
      <c r="FKI929" s="30"/>
      <c r="FKJ929" s="30"/>
      <c r="FKK929" s="30"/>
      <c r="FKL929" s="30"/>
      <c r="FKM929" s="30"/>
      <c r="FKN929" s="30"/>
      <c r="FKO929" s="30"/>
      <c r="FKP929" s="30"/>
      <c r="FKQ929" s="30"/>
      <c r="FKR929" s="30"/>
      <c r="FKS929" s="30"/>
      <c r="FKT929" s="30"/>
      <c r="FKU929" s="30"/>
      <c r="FKV929" s="30"/>
      <c r="FKW929" s="30"/>
      <c r="FKX929" s="30"/>
      <c r="FKY929" s="30"/>
      <c r="FKZ929" s="30"/>
      <c r="FLA929" s="30"/>
      <c r="FLB929" s="30"/>
      <c r="FLC929" s="30"/>
      <c r="FLD929" s="30"/>
      <c r="FLE929" s="30"/>
      <c r="FLF929" s="30"/>
      <c r="FLG929" s="30"/>
      <c r="FLH929" s="30"/>
      <c r="FLI929" s="30"/>
      <c r="FLJ929" s="30"/>
      <c r="FLK929" s="30"/>
      <c r="FLL929" s="30"/>
      <c r="FLM929" s="30"/>
      <c r="FLN929" s="30"/>
      <c r="FLO929" s="30"/>
      <c r="FLP929" s="30"/>
      <c r="FLQ929" s="30"/>
      <c r="FLR929" s="30"/>
      <c r="FLS929" s="30"/>
      <c r="FLT929" s="30"/>
      <c r="FLU929" s="30"/>
      <c r="FLV929" s="30"/>
      <c r="FLW929" s="30"/>
      <c r="FLX929" s="30"/>
      <c r="FLY929" s="30"/>
      <c r="FLZ929" s="30"/>
      <c r="FMA929" s="30"/>
      <c r="FMB929" s="30"/>
      <c r="FMC929" s="30"/>
      <c r="FMD929" s="30"/>
      <c r="FME929" s="30"/>
      <c r="FMF929" s="30"/>
      <c r="FMG929" s="30"/>
      <c r="FMH929" s="30"/>
      <c r="FMI929" s="30"/>
      <c r="FMJ929" s="30"/>
      <c r="FMK929" s="30"/>
      <c r="FML929" s="30"/>
      <c r="FMM929" s="30"/>
      <c r="FMN929" s="30"/>
      <c r="FMO929" s="30"/>
      <c r="FMP929" s="30"/>
      <c r="FMQ929" s="30"/>
      <c r="FMR929" s="30"/>
      <c r="FMS929" s="30"/>
      <c r="FMT929" s="30"/>
      <c r="FMU929" s="30"/>
      <c r="FMV929" s="30"/>
      <c r="FMW929" s="30"/>
      <c r="FMX929" s="30"/>
      <c r="FMY929" s="30"/>
      <c r="FMZ929" s="30"/>
      <c r="FNA929" s="30"/>
      <c r="FNB929" s="30"/>
      <c r="FNC929" s="30"/>
      <c r="FND929" s="30"/>
      <c r="FNE929" s="30"/>
      <c r="FNF929" s="30"/>
      <c r="FNG929" s="30"/>
      <c r="FNH929" s="30"/>
      <c r="FNI929" s="30"/>
      <c r="FNJ929" s="30"/>
      <c r="FNK929" s="30"/>
      <c r="FNL929" s="30"/>
      <c r="FNM929" s="30"/>
      <c r="FNN929" s="30"/>
      <c r="FNO929" s="30"/>
      <c r="FNP929" s="30"/>
      <c r="FNQ929" s="30"/>
      <c r="FNR929" s="30"/>
      <c r="FNS929" s="30"/>
      <c r="FNT929" s="30"/>
      <c r="FNU929" s="30"/>
      <c r="FNV929" s="30"/>
      <c r="FNW929" s="30"/>
      <c r="FNX929" s="30"/>
      <c r="FNY929" s="30"/>
      <c r="FNZ929" s="30"/>
      <c r="FOA929" s="30"/>
      <c r="FOB929" s="30"/>
      <c r="FOC929" s="30"/>
      <c r="FOD929" s="30"/>
      <c r="FOE929" s="30"/>
      <c r="FOF929" s="30"/>
      <c r="FOG929" s="30"/>
      <c r="FOH929" s="30"/>
      <c r="FOI929" s="30"/>
      <c r="FOJ929" s="30"/>
      <c r="FOK929" s="30"/>
      <c r="FOL929" s="30"/>
      <c r="FOM929" s="30"/>
      <c r="FON929" s="30"/>
      <c r="FOO929" s="30"/>
      <c r="FOP929" s="30"/>
      <c r="FOQ929" s="30"/>
      <c r="FOR929" s="30"/>
      <c r="FOS929" s="30"/>
      <c r="FOT929" s="30"/>
      <c r="FOU929" s="30"/>
      <c r="FOV929" s="30"/>
      <c r="FOW929" s="30"/>
      <c r="FOX929" s="30"/>
      <c r="FOY929" s="30"/>
      <c r="FOZ929" s="30"/>
      <c r="FPA929" s="30"/>
      <c r="FPB929" s="30"/>
      <c r="FPC929" s="30"/>
      <c r="FPD929" s="30"/>
      <c r="FPE929" s="30"/>
      <c r="FPF929" s="30"/>
      <c r="FPG929" s="30"/>
      <c r="FPH929" s="30"/>
      <c r="FPI929" s="30"/>
      <c r="FPJ929" s="30"/>
      <c r="FPK929" s="30"/>
      <c r="FPL929" s="30"/>
      <c r="FPM929" s="30"/>
      <c r="FPN929" s="30"/>
      <c r="FPO929" s="30"/>
      <c r="FPP929" s="30"/>
      <c r="FPQ929" s="30"/>
      <c r="FPR929" s="30"/>
      <c r="FPS929" s="30"/>
      <c r="FPT929" s="30"/>
      <c r="FPU929" s="30"/>
      <c r="FPV929" s="30"/>
      <c r="FPW929" s="30"/>
      <c r="FPX929" s="30"/>
      <c r="FPY929" s="30"/>
      <c r="FPZ929" s="30"/>
      <c r="FQA929" s="30"/>
      <c r="FQB929" s="30"/>
      <c r="FQC929" s="30"/>
      <c r="FQD929" s="30"/>
      <c r="FQE929" s="30"/>
      <c r="FQF929" s="30"/>
      <c r="FQG929" s="30"/>
      <c r="FQH929" s="30"/>
      <c r="FQI929" s="30"/>
      <c r="FQJ929" s="30"/>
      <c r="FQK929" s="30"/>
      <c r="FQL929" s="30"/>
      <c r="FQM929" s="30"/>
      <c r="FQN929" s="30"/>
      <c r="FQO929" s="30"/>
      <c r="FQP929" s="30"/>
      <c r="FQQ929" s="30"/>
      <c r="FQR929" s="30"/>
      <c r="FQS929" s="30"/>
      <c r="FQT929" s="30"/>
      <c r="FQU929" s="30"/>
      <c r="FQV929" s="30"/>
      <c r="FQW929" s="30"/>
      <c r="FQX929" s="30"/>
      <c r="FQY929" s="30"/>
      <c r="FQZ929" s="30"/>
      <c r="FRA929" s="30"/>
      <c r="FRB929" s="30"/>
      <c r="FRC929" s="30"/>
      <c r="FRD929" s="30"/>
      <c r="FRE929" s="30"/>
      <c r="FRF929" s="30"/>
      <c r="FRG929" s="30"/>
      <c r="FRH929" s="30"/>
      <c r="FRI929" s="30"/>
      <c r="FRJ929" s="30"/>
      <c r="FRK929" s="30"/>
      <c r="FRL929" s="30"/>
      <c r="FRM929" s="30"/>
      <c r="FRN929" s="30"/>
      <c r="FRO929" s="30"/>
      <c r="FRP929" s="30"/>
      <c r="FRQ929" s="30"/>
      <c r="FRR929" s="30"/>
      <c r="FRS929" s="30"/>
      <c r="FRT929" s="30"/>
      <c r="FRU929" s="30"/>
      <c r="FRV929" s="30"/>
      <c r="FRW929" s="30"/>
      <c r="FRX929" s="30"/>
      <c r="FRY929" s="30"/>
      <c r="FRZ929" s="30"/>
      <c r="FSA929" s="30"/>
      <c r="FSB929" s="30"/>
      <c r="FSC929" s="30"/>
      <c r="FSD929" s="30"/>
      <c r="FSE929" s="30"/>
      <c r="FSF929" s="30"/>
      <c r="FSG929" s="30"/>
      <c r="FSH929" s="30"/>
      <c r="FSI929" s="30"/>
      <c r="FSJ929" s="30"/>
      <c r="FSK929" s="30"/>
      <c r="FSL929" s="30"/>
      <c r="FSM929" s="30"/>
      <c r="FSN929" s="30"/>
      <c r="FSO929" s="30"/>
      <c r="FSP929" s="30"/>
      <c r="FSQ929" s="30"/>
      <c r="FSR929" s="30"/>
      <c r="FSS929" s="30"/>
      <c r="FST929" s="30"/>
      <c r="FSU929" s="30"/>
      <c r="FSV929" s="30"/>
      <c r="FSW929" s="30"/>
      <c r="FSX929" s="30"/>
      <c r="FSY929" s="30"/>
      <c r="FSZ929" s="30"/>
      <c r="FTA929" s="30"/>
      <c r="FTB929" s="30"/>
      <c r="FTC929" s="30"/>
      <c r="FTD929" s="30"/>
      <c r="FTE929" s="30"/>
      <c r="FTF929" s="30"/>
      <c r="FTG929" s="30"/>
      <c r="FTH929" s="30"/>
      <c r="FTI929" s="30"/>
      <c r="FTJ929" s="30"/>
      <c r="FTK929" s="30"/>
      <c r="FTL929" s="30"/>
      <c r="FTM929" s="30"/>
      <c r="FTN929" s="30"/>
      <c r="FTO929" s="30"/>
      <c r="FTP929" s="30"/>
      <c r="FTQ929" s="30"/>
      <c r="FTR929" s="30"/>
      <c r="FTS929" s="30"/>
      <c r="FTT929" s="30"/>
      <c r="FTU929" s="30"/>
      <c r="FTV929" s="30"/>
      <c r="FTW929" s="30"/>
      <c r="FTX929" s="30"/>
      <c r="FTY929" s="30"/>
      <c r="FTZ929" s="30"/>
      <c r="FUA929" s="30"/>
      <c r="FUB929" s="30"/>
      <c r="FUC929" s="30"/>
      <c r="FUD929" s="30"/>
      <c r="FUE929" s="30"/>
      <c r="FUF929" s="30"/>
      <c r="FUG929" s="30"/>
      <c r="FUH929" s="30"/>
      <c r="FUI929" s="30"/>
      <c r="FUJ929" s="30"/>
      <c r="FUK929" s="30"/>
      <c r="FUL929" s="30"/>
      <c r="FUM929" s="30"/>
      <c r="FUN929" s="30"/>
      <c r="FUO929" s="30"/>
      <c r="FUP929" s="30"/>
      <c r="FUQ929" s="30"/>
      <c r="FUR929" s="30"/>
      <c r="FUS929" s="30"/>
      <c r="FUT929" s="30"/>
      <c r="FUU929" s="30"/>
      <c r="FUV929" s="30"/>
      <c r="FUW929" s="30"/>
      <c r="FUX929" s="30"/>
      <c r="FUY929" s="30"/>
      <c r="FUZ929" s="30"/>
      <c r="FVA929" s="30"/>
      <c r="FVB929" s="30"/>
      <c r="FVC929" s="30"/>
      <c r="FVD929" s="30"/>
      <c r="FVE929" s="30"/>
      <c r="FVF929" s="30"/>
      <c r="FVG929" s="30"/>
      <c r="FVH929" s="30"/>
      <c r="FVI929" s="30"/>
      <c r="FVJ929" s="30"/>
      <c r="FVK929" s="30"/>
      <c r="FVL929" s="30"/>
      <c r="FVM929" s="30"/>
      <c r="FVN929" s="30"/>
      <c r="FVO929" s="30"/>
      <c r="FVP929" s="30"/>
      <c r="FVQ929" s="30"/>
      <c r="FVR929" s="30"/>
      <c r="FVS929" s="30"/>
      <c r="FVT929" s="30"/>
      <c r="FVU929" s="30"/>
      <c r="FVV929" s="30"/>
      <c r="FVW929" s="30"/>
      <c r="FVX929" s="30"/>
      <c r="FVY929" s="30"/>
      <c r="FVZ929" s="30"/>
      <c r="FWA929" s="30"/>
      <c r="FWB929" s="30"/>
      <c r="FWC929" s="30"/>
      <c r="FWD929" s="30"/>
      <c r="FWE929" s="30"/>
      <c r="FWF929" s="30"/>
      <c r="FWG929" s="30"/>
      <c r="FWH929" s="30"/>
      <c r="FWI929" s="30"/>
      <c r="FWJ929" s="30"/>
      <c r="FWK929" s="30"/>
      <c r="FWL929" s="30"/>
      <c r="FWM929" s="30"/>
      <c r="FWN929" s="30"/>
      <c r="FWO929" s="30"/>
      <c r="FWP929" s="30"/>
      <c r="FWQ929" s="30"/>
      <c r="FWR929" s="30"/>
      <c r="FWS929" s="30"/>
      <c r="FWT929" s="30"/>
      <c r="FWU929" s="30"/>
      <c r="FWV929" s="30"/>
      <c r="FWW929" s="30"/>
      <c r="FWX929" s="30"/>
      <c r="FWY929" s="30"/>
      <c r="FWZ929" s="30"/>
      <c r="FXA929" s="30"/>
      <c r="FXB929" s="30"/>
      <c r="FXC929" s="30"/>
      <c r="FXD929" s="30"/>
      <c r="FXE929" s="30"/>
      <c r="FXF929" s="30"/>
      <c r="FXG929" s="30"/>
      <c r="FXH929" s="30"/>
      <c r="FXI929" s="30"/>
      <c r="FXJ929" s="30"/>
      <c r="FXK929" s="30"/>
      <c r="FXL929" s="30"/>
      <c r="FXM929" s="30"/>
      <c r="FXN929" s="30"/>
      <c r="FXO929" s="30"/>
      <c r="FXP929" s="30"/>
      <c r="FXQ929" s="30"/>
      <c r="FXR929" s="30"/>
      <c r="FXS929" s="30"/>
      <c r="FXT929" s="30"/>
      <c r="FXU929" s="30"/>
      <c r="FXV929" s="30"/>
      <c r="FXW929" s="30"/>
      <c r="FXX929" s="30"/>
      <c r="FXY929" s="30"/>
      <c r="FXZ929" s="30"/>
      <c r="FYA929" s="30"/>
      <c r="FYB929" s="30"/>
      <c r="FYC929" s="30"/>
      <c r="FYD929" s="30"/>
      <c r="FYE929" s="30"/>
      <c r="FYF929" s="30"/>
      <c r="FYG929" s="30"/>
      <c r="FYH929" s="30"/>
      <c r="FYI929" s="30"/>
      <c r="FYJ929" s="30"/>
      <c r="FYK929" s="30"/>
      <c r="FYL929" s="30"/>
      <c r="FYM929" s="30"/>
      <c r="FYN929" s="30"/>
      <c r="FYO929" s="30"/>
      <c r="FYP929" s="30"/>
      <c r="FYQ929" s="30"/>
      <c r="FYR929" s="30"/>
      <c r="FYS929" s="30"/>
      <c r="FYT929" s="30"/>
      <c r="FYU929" s="30"/>
      <c r="FYV929" s="30"/>
      <c r="FYW929" s="30"/>
      <c r="FYX929" s="30"/>
      <c r="FYY929" s="30"/>
      <c r="FYZ929" s="30"/>
      <c r="FZA929" s="30"/>
      <c r="FZB929" s="30"/>
      <c r="FZC929" s="30"/>
      <c r="FZD929" s="30"/>
      <c r="FZE929" s="30"/>
      <c r="FZF929" s="30"/>
      <c r="FZG929" s="30"/>
      <c r="FZH929" s="30"/>
      <c r="FZI929" s="30"/>
      <c r="FZJ929" s="30"/>
      <c r="FZK929" s="30"/>
      <c r="FZL929" s="30"/>
      <c r="FZM929" s="30"/>
      <c r="FZN929" s="30"/>
      <c r="FZO929" s="30"/>
      <c r="FZP929" s="30"/>
      <c r="FZQ929" s="30"/>
      <c r="FZR929" s="30"/>
      <c r="FZS929" s="30"/>
      <c r="FZT929" s="30"/>
      <c r="FZU929" s="30"/>
      <c r="FZV929" s="30"/>
      <c r="FZW929" s="30"/>
      <c r="FZX929" s="30"/>
      <c r="FZY929" s="30"/>
      <c r="FZZ929" s="30"/>
      <c r="GAA929" s="30"/>
      <c r="GAB929" s="30"/>
      <c r="GAC929" s="30"/>
      <c r="GAD929" s="30"/>
      <c r="GAE929" s="30"/>
      <c r="GAF929" s="30"/>
      <c r="GAG929" s="30"/>
      <c r="GAH929" s="30"/>
      <c r="GAI929" s="30"/>
      <c r="GAJ929" s="30"/>
      <c r="GAK929" s="30"/>
      <c r="GAL929" s="30"/>
      <c r="GAM929" s="30"/>
      <c r="GAN929" s="30"/>
      <c r="GAO929" s="30"/>
      <c r="GAP929" s="30"/>
      <c r="GAQ929" s="30"/>
      <c r="GAR929" s="30"/>
      <c r="GAS929" s="30"/>
      <c r="GAT929" s="30"/>
      <c r="GAU929" s="30"/>
      <c r="GAV929" s="30"/>
      <c r="GAW929" s="30"/>
      <c r="GAX929" s="30"/>
      <c r="GAY929" s="30"/>
      <c r="GAZ929" s="30"/>
      <c r="GBA929" s="30"/>
      <c r="GBB929" s="30"/>
      <c r="GBC929" s="30"/>
      <c r="GBD929" s="30"/>
      <c r="GBE929" s="30"/>
      <c r="GBF929" s="30"/>
      <c r="GBG929" s="30"/>
      <c r="GBH929" s="30"/>
      <c r="GBI929" s="30"/>
      <c r="GBJ929" s="30"/>
      <c r="GBK929" s="30"/>
      <c r="GBL929" s="30"/>
      <c r="GBM929" s="30"/>
      <c r="GBN929" s="30"/>
      <c r="GBO929" s="30"/>
      <c r="GBP929" s="30"/>
      <c r="GBQ929" s="30"/>
      <c r="GBR929" s="30"/>
      <c r="GBS929" s="30"/>
      <c r="GBT929" s="30"/>
      <c r="GBU929" s="30"/>
      <c r="GBV929" s="30"/>
      <c r="GBW929" s="30"/>
      <c r="GBX929" s="30"/>
      <c r="GBY929" s="30"/>
      <c r="GBZ929" s="30"/>
      <c r="GCA929" s="30"/>
      <c r="GCB929" s="30"/>
      <c r="GCC929" s="30"/>
      <c r="GCD929" s="30"/>
      <c r="GCE929" s="30"/>
      <c r="GCF929" s="30"/>
      <c r="GCG929" s="30"/>
      <c r="GCH929" s="30"/>
      <c r="GCI929" s="30"/>
      <c r="GCJ929" s="30"/>
      <c r="GCK929" s="30"/>
      <c r="GCL929" s="30"/>
      <c r="GCM929" s="30"/>
      <c r="GCN929" s="30"/>
      <c r="GCO929" s="30"/>
      <c r="GCP929" s="30"/>
      <c r="GCQ929" s="30"/>
      <c r="GCR929" s="30"/>
      <c r="GCS929" s="30"/>
      <c r="GCT929" s="30"/>
      <c r="GCU929" s="30"/>
      <c r="GCV929" s="30"/>
      <c r="GCW929" s="30"/>
      <c r="GCX929" s="30"/>
      <c r="GCY929" s="30"/>
      <c r="GCZ929" s="30"/>
      <c r="GDA929" s="30"/>
      <c r="GDB929" s="30"/>
      <c r="GDC929" s="30"/>
      <c r="GDD929" s="30"/>
      <c r="GDE929" s="30"/>
      <c r="GDF929" s="30"/>
      <c r="GDG929" s="30"/>
      <c r="GDH929" s="30"/>
      <c r="GDI929" s="30"/>
      <c r="GDJ929" s="30"/>
      <c r="GDK929" s="30"/>
      <c r="GDL929" s="30"/>
      <c r="GDM929" s="30"/>
      <c r="GDN929" s="30"/>
      <c r="GDO929" s="30"/>
      <c r="GDP929" s="30"/>
      <c r="GDQ929" s="30"/>
      <c r="GDR929" s="30"/>
      <c r="GDS929" s="30"/>
      <c r="GDT929" s="30"/>
      <c r="GDU929" s="30"/>
      <c r="GDV929" s="30"/>
      <c r="GDW929" s="30"/>
      <c r="GDX929" s="30"/>
      <c r="GDY929" s="30"/>
      <c r="GDZ929" s="30"/>
      <c r="GEA929" s="30"/>
      <c r="GEB929" s="30"/>
      <c r="GEC929" s="30"/>
      <c r="GED929" s="30"/>
      <c r="GEE929" s="30"/>
      <c r="GEF929" s="30"/>
      <c r="GEG929" s="30"/>
      <c r="GEH929" s="30"/>
      <c r="GEI929" s="30"/>
      <c r="GEJ929" s="30"/>
      <c r="GEK929" s="30"/>
      <c r="GEL929" s="30"/>
      <c r="GEM929" s="30"/>
      <c r="GEN929" s="30"/>
      <c r="GEO929" s="30"/>
      <c r="GEP929" s="30"/>
      <c r="GEQ929" s="30"/>
      <c r="GER929" s="30"/>
      <c r="GES929" s="30"/>
      <c r="GET929" s="30"/>
      <c r="GEU929" s="30"/>
      <c r="GEV929" s="30"/>
      <c r="GEW929" s="30"/>
      <c r="GEX929" s="30"/>
      <c r="GEY929" s="30"/>
      <c r="GEZ929" s="30"/>
      <c r="GFA929" s="30"/>
      <c r="GFB929" s="30"/>
      <c r="GFC929" s="30"/>
      <c r="GFD929" s="30"/>
      <c r="GFE929" s="30"/>
      <c r="GFF929" s="30"/>
      <c r="GFG929" s="30"/>
      <c r="GFH929" s="30"/>
      <c r="GFI929" s="30"/>
      <c r="GFJ929" s="30"/>
      <c r="GFK929" s="30"/>
      <c r="GFL929" s="30"/>
      <c r="GFM929" s="30"/>
      <c r="GFN929" s="30"/>
      <c r="GFO929" s="30"/>
      <c r="GFP929" s="30"/>
      <c r="GFQ929" s="30"/>
      <c r="GFR929" s="30"/>
      <c r="GFS929" s="30"/>
      <c r="GFT929" s="30"/>
      <c r="GFU929" s="30"/>
      <c r="GFV929" s="30"/>
      <c r="GFW929" s="30"/>
      <c r="GFX929" s="30"/>
      <c r="GFY929" s="30"/>
      <c r="GFZ929" s="30"/>
      <c r="GGA929" s="30"/>
      <c r="GGB929" s="30"/>
      <c r="GGC929" s="30"/>
      <c r="GGD929" s="30"/>
      <c r="GGE929" s="30"/>
      <c r="GGF929" s="30"/>
      <c r="GGG929" s="30"/>
      <c r="GGH929" s="30"/>
      <c r="GGI929" s="30"/>
      <c r="GGJ929" s="30"/>
      <c r="GGK929" s="30"/>
      <c r="GGL929" s="30"/>
      <c r="GGM929" s="30"/>
      <c r="GGN929" s="30"/>
      <c r="GGO929" s="30"/>
      <c r="GGP929" s="30"/>
      <c r="GGQ929" s="30"/>
      <c r="GGR929" s="30"/>
      <c r="GGS929" s="30"/>
      <c r="GGT929" s="30"/>
      <c r="GGU929" s="30"/>
      <c r="GGV929" s="30"/>
      <c r="GGW929" s="30"/>
      <c r="GGX929" s="30"/>
      <c r="GGY929" s="30"/>
      <c r="GGZ929" s="30"/>
      <c r="GHA929" s="30"/>
      <c r="GHB929" s="30"/>
      <c r="GHC929" s="30"/>
      <c r="GHD929" s="30"/>
      <c r="GHE929" s="30"/>
      <c r="GHF929" s="30"/>
      <c r="GHG929" s="30"/>
      <c r="GHH929" s="30"/>
      <c r="GHI929" s="30"/>
      <c r="GHJ929" s="30"/>
      <c r="GHK929" s="30"/>
      <c r="GHL929" s="30"/>
      <c r="GHM929" s="30"/>
      <c r="GHN929" s="30"/>
      <c r="GHO929" s="30"/>
      <c r="GHP929" s="30"/>
      <c r="GHQ929" s="30"/>
      <c r="GHR929" s="30"/>
      <c r="GHS929" s="30"/>
      <c r="GHT929" s="30"/>
      <c r="GHU929" s="30"/>
      <c r="GHV929" s="30"/>
      <c r="GHW929" s="30"/>
      <c r="GHX929" s="30"/>
      <c r="GHY929" s="30"/>
      <c r="GHZ929" s="30"/>
      <c r="GIA929" s="30"/>
      <c r="GIB929" s="30"/>
      <c r="GIC929" s="30"/>
      <c r="GID929" s="30"/>
      <c r="GIE929" s="30"/>
      <c r="GIF929" s="30"/>
      <c r="GIG929" s="30"/>
      <c r="GIH929" s="30"/>
      <c r="GII929" s="30"/>
      <c r="GIJ929" s="30"/>
      <c r="GIK929" s="30"/>
      <c r="GIL929" s="30"/>
      <c r="GIM929" s="30"/>
      <c r="GIN929" s="30"/>
      <c r="GIO929" s="30"/>
      <c r="GIP929" s="30"/>
      <c r="GIQ929" s="30"/>
      <c r="GIR929" s="30"/>
      <c r="GIS929" s="30"/>
      <c r="GIT929" s="30"/>
      <c r="GIU929" s="30"/>
      <c r="GIV929" s="30"/>
      <c r="GIW929" s="30"/>
      <c r="GIX929" s="30"/>
      <c r="GIY929" s="30"/>
      <c r="GIZ929" s="30"/>
      <c r="GJA929" s="30"/>
      <c r="GJB929" s="30"/>
      <c r="GJC929" s="30"/>
      <c r="GJD929" s="30"/>
      <c r="GJE929" s="30"/>
      <c r="GJF929" s="30"/>
      <c r="GJG929" s="30"/>
      <c r="GJH929" s="30"/>
      <c r="GJI929" s="30"/>
      <c r="GJJ929" s="30"/>
      <c r="GJK929" s="30"/>
      <c r="GJL929" s="30"/>
      <c r="GJM929" s="30"/>
      <c r="GJN929" s="30"/>
      <c r="GJO929" s="30"/>
      <c r="GJP929" s="30"/>
      <c r="GJQ929" s="30"/>
      <c r="GJR929" s="30"/>
      <c r="GJS929" s="30"/>
      <c r="GJT929" s="30"/>
      <c r="GJU929" s="30"/>
      <c r="GJV929" s="30"/>
      <c r="GJW929" s="30"/>
      <c r="GJX929" s="30"/>
      <c r="GJY929" s="30"/>
      <c r="GJZ929" s="30"/>
      <c r="GKA929" s="30"/>
      <c r="GKB929" s="30"/>
      <c r="GKC929" s="30"/>
      <c r="GKD929" s="30"/>
      <c r="GKE929" s="30"/>
      <c r="GKF929" s="30"/>
      <c r="GKG929" s="30"/>
      <c r="GKH929" s="30"/>
      <c r="GKI929" s="30"/>
      <c r="GKJ929" s="30"/>
      <c r="GKK929" s="30"/>
      <c r="GKL929" s="30"/>
      <c r="GKM929" s="30"/>
      <c r="GKN929" s="30"/>
      <c r="GKO929" s="30"/>
      <c r="GKP929" s="30"/>
      <c r="GKQ929" s="30"/>
      <c r="GKR929" s="30"/>
      <c r="GKS929" s="30"/>
      <c r="GKT929" s="30"/>
      <c r="GKU929" s="30"/>
      <c r="GKV929" s="30"/>
      <c r="GKW929" s="30"/>
      <c r="GKX929" s="30"/>
      <c r="GKY929" s="30"/>
      <c r="GKZ929" s="30"/>
      <c r="GLA929" s="30"/>
      <c r="GLB929" s="30"/>
      <c r="GLC929" s="30"/>
      <c r="GLD929" s="30"/>
      <c r="GLE929" s="30"/>
      <c r="GLF929" s="30"/>
      <c r="GLG929" s="30"/>
      <c r="GLH929" s="30"/>
      <c r="GLI929" s="30"/>
      <c r="GLJ929" s="30"/>
      <c r="GLK929" s="30"/>
      <c r="GLL929" s="30"/>
      <c r="GLM929" s="30"/>
      <c r="GLN929" s="30"/>
      <c r="GLO929" s="30"/>
      <c r="GLP929" s="30"/>
      <c r="GLQ929" s="30"/>
      <c r="GLR929" s="30"/>
      <c r="GLS929" s="30"/>
      <c r="GLT929" s="30"/>
      <c r="GLU929" s="30"/>
      <c r="GLV929" s="30"/>
      <c r="GLW929" s="30"/>
      <c r="GLX929" s="30"/>
      <c r="GLY929" s="30"/>
      <c r="GLZ929" s="30"/>
      <c r="GMA929" s="30"/>
      <c r="GMB929" s="30"/>
      <c r="GMC929" s="30"/>
      <c r="GMD929" s="30"/>
      <c r="GME929" s="30"/>
      <c r="GMF929" s="30"/>
      <c r="GMG929" s="30"/>
      <c r="GMH929" s="30"/>
      <c r="GMI929" s="30"/>
      <c r="GMJ929" s="30"/>
      <c r="GMK929" s="30"/>
      <c r="GML929" s="30"/>
      <c r="GMM929" s="30"/>
      <c r="GMN929" s="30"/>
      <c r="GMO929" s="30"/>
      <c r="GMP929" s="30"/>
      <c r="GMQ929" s="30"/>
      <c r="GMR929" s="30"/>
      <c r="GMS929" s="30"/>
      <c r="GMT929" s="30"/>
      <c r="GMU929" s="30"/>
      <c r="GMV929" s="30"/>
      <c r="GMW929" s="30"/>
      <c r="GMX929" s="30"/>
      <c r="GMY929" s="30"/>
      <c r="GMZ929" s="30"/>
      <c r="GNA929" s="30"/>
      <c r="GNB929" s="30"/>
      <c r="GNC929" s="30"/>
      <c r="GND929" s="30"/>
      <c r="GNE929" s="30"/>
      <c r="GNF929" s="30"/>
      <c r="GNG929" s="30"/>
      <c r="GNH929" s="30"/>
      <c r="GNI929" s="30"/>
      <c r="GNJ929" s="30"/>
      <c r="GNK929" s="30"/>
      <c r="GNL929" s="30"/>
      <c r="GNM929" s="30"/>
      <c r="GNN929" s="30"/>
      <c r="GNO929" s="30"/>
      <c r="GNP929" s="30"/>
      <c r="GNQ929" s="30"/>
      <c r="GNR929" s="30"/>
      <c r="GNS929" s="30"/>
      <c r="GNT929" s="30"/>
      <c r="GNU929" s="30"/>
      <c r="GNV929" s="30"/>
      <c r="GNW929" s="30"/>
      <c r="GNX929" s="30"/>
      <c r="GNY929" s="30"/>
      <c r="GNZ929" s="30"/>
      <c r="GOA929" s="30"/>
      <c r="GOB929" s="30"/>
      <c r="GOC929" s="30"/>
      <c r="GOD929" s="30"/>
      <c r="GOE929" s="30"/>
      <c r="GOF929" s="30"/>
      <c r="GOG929" s="30"/>
      <c r="GOH929" s="30"/>
      <c r="GOI929" s="30"/>
      <c r="GOJ929" s="30"/>
      <c r="GOK929" s="30"/>
      <c r="GOL929" s="30"/>
      <c r="GOM929" s="30"/>
      <c r="GON929" s="30"/>
      <c r="GOO929" s="30"/>
      <c r="GOP929" s="30"/>
      <c r="GOQ929" s="30"/>
      <c r="GOR929" s="30"/>
      <c r="GOS929" s="30"/>
      <c r="GOT929" s="30"/>
      <c r="GOU929" s="30"/>
      <c r="GOV929" s="30"/>
      <c r="GOW929" s="30"/>
      <c r="GOX929" s="30"/>
      <c r="GOY929" s="30"/>
      <c r="GOZ929" s="30"/>
      <c r="GPA929" s="30"/>
      <c r="GPB929" s="30"/>
      <c r="GPC929" s="30"/>
      <c r="GPD929" s="30"/>
      <c r="GPE929" s="30"/>
      <c r="GPF929" s="30"/>
      <c r="GPG929" s="30"/>
      <c r="GPH929" s="30"/>
      <c r="GPI929" s="30"/>
      <c r="GPJ929" s="30"/>
      <c r="GPK929" s="30"/>
      <c r="GPL929" s="30"/>
      <c r="GPM929" s="30"/>
      <c r="GPN929" s="30"/>
      <c r="GPO929" s="30"/>
      <c r="GPP929" s="30"/>
      <c r="GPQ929" s="30"/>
      <c r="GPR929" s="30"/>
      <c r="GPS929" s="30"/>
      <c r="GPT929" s="30"/>
      <c r="GPU929" s="30"/>
      <c r="GPV929" s="30"/>
      <c r="GPW929" s="30"/>
      <c r="GPX929" s="30"/>
      <c r="GPY929" s="30"/>
      <c r="GPZ929" s="30"/>
      <c r="GQA929" s="30"/>
      <c r="GQB929" s="30"/>
      <c r="GQC929" s="30"/>
      <c r="GQD929" s="30"/>
      <c r="GQE929" s="30"/>
      <c r="GQF929" s="30"/>
      <c r="GQG929" s="30"/>
      <c r="GQH929" s="30"/>
      <c r="GQI929" s="30"/>
      <c r="GQJ929" s="30"/>
      <c r="GQK929" s="30"/>
      <c r="GQL929" s="30"/>
      <c r="GQM929" s="30"/>
      <c r="GQN929" s="30"/>
      <c r="GQO929" s="30"/>
      <c r="GQP929" s="30"/>
      <c r="GQQ929" s="30"/>
      <c r="GQR929" s="30"/>
      <c r="GQS929" s="30"/>
      <c r="GQT929" s="30"/>
      <c r="GQU929" s="30"/>
      <c r="GQV929" s="30"/>
      <c r="GQW929" s="30"/>
      <c r="GQX929" s="30"/>
      <c r="GQY929" s="30"/>
      <c r="GQZ929" s="30"/>
      <c r="GRA929" s="30"/>
      <c r="GRB929" s="30"/>
      <c r="GRC929" s="30"/>
      <c r="GRD929" s="30"/>
      <c r="GRE929" s="30"/>
      <c r="GRF929" s="30"/>
      <c r="GRG929" s="30"/>
      <c r="GRH929" s="30"/>
      <c r="GRI929" s="30"/>
      <c r="GRJ929" s="30"/>
      <c r="GRK929" s="30"/>
      <c r="GRL929" s="30"/>
      <c r="GRM929" s="30"/>
      <c r="GRN929" s="30"/>
      <c r="GRO929" s="30"/>
      <c r="GRP929" s="30"/>
      <c r="GRQ929" s="30"/>
      <c r="GRR929" s="30"/>
      <c r="GRS929" s="30"/>
      <c r="GRT929" s="30"/>
      <c r="GRU929" s="30"/>
      <c r="GRV929" s="30"/>
      <c r="GRW929" s="30"/>
      <c r="GRX929" s="30"/>
      <c r="GRY929" s="30"/>
      <c r="GRZ929" s="30"/>
      <c r="GSA929" s="30"/>
      <c r="GSB929" s="30"/>
      <c r="GSC929" s="30"/>
      <c r="GSD929" s="30"/>
      <c r="GSE929" s="30"/>
      <c r="GSF929" s="30"/>
      <c r="GSG929" s="30"/>
      <c r="GSH929" s="30"/>
      <c r="GSI929" s="30"/>
      <c r="GSJ929" s="30"/>
      <c r="GSK929" s="30"/>
      <c r="GSL929" s="30"/>
      <c r="GSM929" s="30"/>
      <c r="GSN929" s="30"/>
      <c r="GSO929" s="30"/>
      <c r="GSP929" s="30"/>
      <c r="GSQ929" s="30"/>
      <c r="GSR929" s="30"/>
      <c r="GSS929" s="30"/>
      <c r="GST929" s="30"/>
      <c r="GSU929" s="30"/>
      <c r="GSV929" s="30"/>
      <c r="GSW929" s="30"/>
      <c r="GSX929" s="30"/>
      <c r="GSY929" s="30"/>
      <c r="GSZ929" s="30"/>
      <c r="GTA929" s="30"/>
      <c r="GTB929" s="30"/>
      <c r="GTC929" s="30"/>
      <c r="GTD929" s="30"/>
      <c r="GTE929" s="30"/>
      <c r="GTF929" s="30"/>
      <c r="GTG929" s="30"/>
      <c r="GTH929" s="30"/>
      <c r="GTI929" s="30"/>
      <c r="GTJ929" s="30"/>
      <c r="GTK929" s="30"/>
      <c r="GTL929" s="30"/>
      <c r="GTM929" s="30"/>
      <c r="GTN929" s="30"/>
      <c r="GTO929" s="30"/>
      <c r="GTP929" s="30"/>
      <c r="GTQ929" s="30"/>
      <c r="GTR929" s="30"/>
      <c r="GTS929" s="30"/>
      <c r="GTT929" s="30"/>
      <c r="GTU929" s="30"/>
      <c r="GTV929" s="30"/>
      <c r="GTW929" s="30"/>
      <c r="GTX929" s="30"/>
      <c r="GTY929" s="30"/>
      <c r="GTZ929" s="30"/>
      <c r="GUA929" s="30"/>
      <c r="GUB929" s="30"/>
      <c r="GUC929" s="30"/>
      <c r="GUD929" s="30"/>
      <c r="GUE929" s="30"/>
      <c r="GUF929" s="30"/>
      <c r="GUG929" s="30"/>
      <c r="GUH929" s="30"/>
      <c r="GUI929" s="30"/>
      <c r="GUJ929" s="30"/>
      <c r="GUK929" s="30"/>
      <c r="GUL929" s="30"/>
      <c r="GUM929" s="30"/>
      <c r="GUN929" s="30"/>
      <c r="GUO929" s="30"/>
      <c r="GUP929" s="30"/>
      <c r="GUQ929" s="30"/>
      <c r="GUR929" s="30"/>
      <c r="GUS929" s="30"/>
      <c r="GUT929" s="30"/>
      <c r="GUU929" s="30"/>
      <c r="GUV929" s="30"/>
      <c r="GUW929" s="30"/>
      <c r="GUX929" s="30"/>
      <c r="GUY929" s="30"/>
      <c r="GUZ929" s="30"/>
      <c r="GVA929" s="30"/>
      <c r="GVB929" s="30"/>
      <c r="GVC929" s="30"/>
      <c r="GVD929" s="30"/>
      <c r="GVE929" s="30"/>
      <c r="GVF929" s="30"/>
      <c r="GVG929" s="30"/>
      <c r="GVH929" s="30"/>
      <c r="GVI929" s="30"/>
      <c r="GVJ929" s="30"/>
      <c r="GVK929" s="30"/>
      <c r="GVL929" s="30"/>
      <c r="GVM929" s="30"/>
      <c r="GVN929" s="30"/>
      <c r="GVO929" s="30"/>
      <c r="GVP929" s="30"/>
      <c r="GVQ929" s="30"/>
      <c r="GVR929" s="30"/>
      <c r="GVS929" s="30"/>
      <c r="GVT929" s="30"/>
      <c r="GVU929" s="30"/>
      <c r="GVV929" s="30"/>
      <c r="GVW929" s="30"/>
      <c r="GVX929" s="30"/>
      <c r="GVY929" s="30"/>
      <c r="GVZ929" s="30"/>
      <c r="GWA929" s="30"/>
      <c r="GWB929" s="30"/>
      <c r="GWC929" s="30"/>
      <c r="GWD929" s="30"/>
      <c r="GWE929" s="30"/>
      <c r="GWF929" s="30"/>
      <c r="GWG929" s="30"/>
      <c r="GWH929" s="30"/>
      <c r="GWI929" s="30"/>
      <c r="GWJ929" s="30"/>
      <c r="GWK929" s="30"/>
      <c r="GWL929" s="30"/>
      <c r="GWM929" s="30"/>
      <c r="GWN929" s="30"/>
      <c r="GWO929" s="30"/>
      <c r="GWP929" s="30"/>
      <c r="GWQ929" s="30"/>
      <c r="GWR929" s="30"/>
      <c r="GWS929" s="30"/>
      <c r="GWT929" s="30"/>
      <c r="GWU929" s="30"/>
      <c r="GWV929" s="30"/>
      <c r="GWW929" s="30"/>
      <c r="GWX929" s="30"/>
      <c r="GWY929" s="30"/>
      <c r="GWZ929" s="30"/>
      <c r="GXA929" s="30"/>
      <c r="GXB929" s="30"/>
      <c r="GXC929" s="30"/>
      <c r="GXD929" s="30"/>
      <c r="GXE929" s="30"/>
      <c r="GXF929" s="30"/>
      <c r="GXG929" s="30"/>
      <c r="GXH929" s="30"/>
      <c r="GXI929" s="30"/>
      <c r="GXJ929" s="30"/>
      <c r="GXK929" s="30"/>
      <c r="GXL929" s="30"/>
      <c r="GXM929" s="30"/>
      <c r="GXN929" s="30"/>
      <c r="GXO929" s="30"/>
      <c r="GXP929" s="30"/>
      <c r="GXQ929" s="30"/>
      <c r="GXR929" s="30"/>
      <c r="GXS929" s="30"/>
      <c r="GXT929" s="30"/>
      <c r="GXU929" s="30"/>
      <c r="GXV929" s="30"/>
      <c r="GXW929" s="30"/>
      <c r="GXX929" s="30"/>
      <c r="GXY929" s="30"/>
      <c r="GXZ929" s="30"/>
      <c r="GYA929" s="30"/>
      <c r="GYB929" s="30"/>
      <c r="GYC929" s="30"/>
      <c r="GYD929" s="30"/>
      <c r="GYE929" s="30"/>
      <c r="GYF929" s="30"/>
      <c r="GYG929" s="30"/>
      <c r="GYH929" s="30"/>
      <c r="GYI929" s="30"/>
      <c r="GYJ929" s="30"/>
      <c r="GYK929" s="30"/>
      <c r="GYL929" s="30"/>
      <c r="GYM929" s="30"/>
      <c r="GYN929" s="30"/>
      <c r="GYO929" s="30"/>
      <c r="GYP929" s="30"/>
      <c r="GYQ929" s="30"/>
      <c r="GYR929" s="30"/>
      <c r="GYS929" s="30"/>
      <c r="GYT929" s="30"/>
      <c r="GYU929" s="30"/>
      <c r="GYV929" s="30"/>
      <c r="GYW929" s="30"/>
      <c r="GYX929" s="30"/>
      <c r="GYY929" s="30"/>
      <c r="GYZ929" s="30"/>
      <c r="GZA929" s="30"/>
      <c r="GZB929" s="30"/>
      <c r="GZC929" s="30"/>
      <c r="GZD929" s="30"/>
      <c r="GZE929" s="30"/>
      <c r="GZF929" s="30"/>
      <c r="GZG929" s="30"/>
      <c r="GZH929" s="30"/>
      <c r="GZI929" s="30"/>
      <c r="GZJ929" s="30"/>
      <c r="GZK929" s="30"/>
      <c r="GZL929" s="30"/>
      <c r="GZM929" s="30"/>
      <c r="GZN929" s="30"/>
      <c r="GZO929" s="30"/>
      <c r="GZP929" s="30"/>
      <c r="GZQ929" s="30"/>
      <c r="GZR929" s="30"/>
      <c r="GZS929" s="30"/>
      <c r="GZT929" s="30"/>
      <c r="GZU929" s="30"/>
      <c r="GZV929" s="30"/>
      <c r="GZW929" s="30"/>
      <c r="GZX929" s="30"/>
      <c r="GZY929" s="30"/>
      <c r="GZZ929" s="30"/>
      <c r="HAA929" s="30"/>
      <c r="HAB929" s="30"/>
      <c r="HAC929" s="30"/>
      <c r="HAD929" s="30"/>
      <c r="HAE929" s="30"/>
      <c r="HAF929" s="30"/>
      <c r="HAG929" s="30"/>
      <c r="HAH929" s="30"/>
      <c r="HAI929" s="30"/>
      <c r="HAJ929" s="30"/>
      <c r="HAK929" s="30"/>
      <c r="HAL929" s="30"/>
      <c r="HAM929" s="30"/>
      <c r="HAN929" s="30"/>
      <c r="HAO929" s="30"/>
      <c r="HAP929" s="30"/>
      <c r="HAQ929" s="30"/>
      <c r="HAR929" s="30"/>
      <c r="HAS929" s="30"/>
      <c r="HAT929" s="30"/>
      <c r="HAU929" s="30"/>
      <c r="HAV929" s="30"/>
      <c r="HAW929" s="30"/>
      <c r="HAX929" s="30"/>
      <c r="HAY929" s="30"/>
      <c r="HAZ929" s="30"/>
      <c r="HBA929" s="30"/>
      <c r="HBB929" s="30"/>
      <c r="HBC929" s="30"/>
      <c r="HBD929" s="30"/>
      <c r="HBE929" s="30"/>
      <c r="HBF929" s="30"/>
      <c r="HBG929" s="30"/>
      <c r="HBH929" s="30"/>
      <c r="HBI929" s="30"/>
      <c r="HBJ929" s="30"/>
      <c r="HBK929" s="30"/>
      <c r="HBL929" s="30"/>
      <c r="HBM929" s="30"/>
      <c r="HBN929" s="30"/>
      <c r="HBO929" s="30"/>
      <c r="HBP929" s="30"/>
      <c r="HBQ929" s="30"/>
      <c r="HBR929" s="30"/>
      <c r="HBS929" s="30"/>
      <c r="HBT929" s="30"/>
      <c r="HBU929" s="30"/>
      <c r="HBV929" s="30"/>
      <c r="HBW929" s="30"/>
      <c r="HBX929" s="30"/>
      <c r="HBY929" s="30"/>
      <c r="HBZ929" s="30"/>
      <c r="HCA929" s="30"/>
      <c r="HCB929" s="30"/>
      <c r="HCC929" s="30"/>
      <c r="HCD929" s="30"/>
      <c r="HCE929" s="30"/>
      <c r="HCF929" s="30"/>
      <c r="HCG929" s="30"/>
      <c r="HCH929" s="30"/>
      <c r="HCI929" s="30"/>
      <c r="HCJ929" s="30"/>
      <c r="HCK929" s="30"/>
      <c r="HCL929" s="30"/>
      <c r="HCM929" s="30"/>
      <c r="HCN929" s="30"/>
      <c r="HCO929" s="30"/>
      <c r="HCP929" s="30"/>
      <c r="HCQ929" s="30"/>
      <c r="HCR929" s="30"/>
      <c r="HCS929" s="30"/>
      <c r="HCT929" s="30"/>
      <c r="HCU929" s="30"/>
      <c r="HCV929" s="30"/>
      <c r="HCW929" s="30"/>
      <c r="HCX929" s="30"/>
      <c r="HCY929" s="30"/>
      <c r="HCZ929" s="30"/>
      <c r="HDA929" s="30"/>
      <c r="HDB929" s="30"/>
      <c r="HDC929" s="30"/>
      <c r="HDD929" s="30"/>
      <c r="HDE929" s="30"/>
      <c r="HDF929" s="30"/>
      <c r="HDG929" s="30"/>
      <c r="HDH929" s="30"/>
      <c r="HDI929" s="30"/>
      <c r="HDJ929" s="30"/>
      <c r="HDK929" s="30"/>
      <c r="HDL929" s="30"/>
      <c r="HDM929" s="30"/>
      <c r="HDN929" s="30"/>
      <c r="HDO929" s="30"/>
      <c r="HDP929" s="30"/>
      <c r="HDQ929" s="30"/>
      <c r="HDR929" s="30"/>
      <c r="HDS929" s="30"/>
      <c r="HDT929" s="30"/>
      <c r="HDU929" s="30"/>
      <c r="HDV929" s="30"/>
      <c r="HDW929" s="30"/>
      <c r="HDX929" s="30"/>
      <c r="HDY929" s="30"/>
      <c r="HDZ929" s="30"/>
      <c r="HEA929" s="30"/>
      <c r="HEB929" s="30"/>
      <c r="HEC929" s="30"/>
      <c r="HED929" s="30"/>
      <c r="HEE929" s="30"/>
      <c r="HEF929" s="30"/>
      <c r="HEG929" s="30"/>
      <c r="HEH929" s="30"/>
      <c r="HEI929" s="30"/>
      <c r="HEJ929" s="30"/>
      <c r="HEK929" s="30"/>
      <c r="HEL929" s="30"/>
      <c r="HEM929" s="30"/>
      <c r="HEN929" s="30"/>
      <c r="HEO929" s="30"/>
      <c r="HEP929" s="30"/>
      <c r="HEQ929" s="30"/>
      <c r="HER929" s="30"/>
      <c r="HES929" s="30"/>
      <c r="HET929" s="30"/>
      <c r="HEU929" s="30"/>
      <c r="HEV929" s="30"/>
      <c r="HEW929" s="30"/>
      <c r="HEX929" s="30"/>
      <c r="HEY929" s="30"/>
      <c r="HEZ929" s="30"/>
      <c r="HFA929" s="30"/>
      <c r="HFB929" s="30"/>
      <c r="HFC929" s="30"/>
      <c r="HFD929" s="30"/>
      <c r="HFE929" s="30"/>
      <c r="HFF929" s="30"/>
      <c r="HFG929" s="30"/>
      <c r="HFH929" s="30"/>
      <c r="HFI929" s="30"/>
      <c r="HFJ929" s="30"/>
      <c r="HFK929" s="30"/>
      <c r="HFL929" s="30"/>
      <c r="HFM929" s="30"/>
      <c r="HFN929" s="30"/>
      <c r="HFO929" s="30"/>
      <c r="HFP929" s="30"/>
      <c r="HFQ929" s="30"/>
      <c r="HFR929" s="30"/>
      <c r="HFS929" s="30"/>
      <c r="HFT929" s="30"/>
      <c r="HFU929" s="30"/>
      <c r="HFV929" s="30"/>
      <c r="HFW929" s="30"/>
      <c r="HFX929" s="30"/>
      <c r="HFY929" s="30"/>
      <c r="HFZ929" s="30"/>
      <c r="HGA929" s="30"/>
      <c r="HGB929" s="30"/>
      <c r="HGC929" s="30"/>
      <c r="HGD929" s="30"/>
      <c r="HGE929" s="30"/>
      <c r="HGF929" s="30"/>
      <c r="HGG929" s="30"/>
      <c r="HGH929" s="30"/>
      <c r="HGI929" s="30"/>
      <c r="HGJ929" s="30"/>
      <c r="HGK929" s="30"/>
      <c r="HGL929" s="30"/>
      <c r="HGM929" s="30"/>
      <c r="HGN929" s="30"/>
      <c r="HGO929" s="30"/>
      <c r="HGP929" s="30"/>
      <c r="HGQ929" s="30"/>
      <c r="HGR929" s="30"/>
      <c r="HGS929" s="30"/>
      <c r="HGT929" s="30"/>
      <c r="HGU929" s="30"/>
      <c r="HGV929" s="30"/>
      <c r="HGW929" s="30"/>
      <c r="HGX929" s="30"/>
      <c r="HGY929" s="30"/>
      <c r="HGZ929" s="30"/>
      <c r="HHA929" s="30"/>
      <c r="HHB929" s="30"/>
      <c r="HHC929" s="30"/>
      <c r="HHD929" s="30"/>
      <c r="HHE929" s="30"/>
      <c r="HHF929" s="30"/>
      <c r="HHG929" s="30"/>
      <c r="HHH929" s="30"/>
      <c r="HHI929" s="30"/>
      <c r="HHJ929" s="30"/>
      <c r="HHK929" s="30"/>
      <c r="HHL929" s="30"/>
      <c r="HHM929" s="30"/>
      <c r="HHN929" s="30"/>
      <c r="HHO929" s="30"/>
      <c r="HHP929" s="30"/>
      <c r="HHQ929" s="30"/>
      <c r="HHR929" s="30"/>
      <c r="HHS929" s="30"/>
      <c r="HHT929" s="30"/>
      <c r="HHU929" s="30"/>
      <c r="HHV929" s="30"/>
      <c r="HHW929" s="30"/>
      <c r="HHX929" s="30"/>
      <c r="HHY929" s="30"/>
      <c r="HHZ929" s="30"/>
      <c r="HIA929" s="30"/>
      <c r="HIB929" s="30"/>
      <c r="HIC929" s="30"/>
      <c r="HID929" s="30"/>
      <c r="HIE929" s="30"/>
      <c r="HIF929" s="30"/>
      <c r="HIG929" s="30"/>
      <c r="HIH929" s="30"/>
      <c r="HII929" s="30"/>
      <c r="HIJ929" s="30"/>
      <c r="HIK929" s="30"/>
      <c r="HIL929" s="30"/>
      <c r="HIM929" s="30"/>
      <c r="HIN929" s="30"/>
      <c r="HIO929" s="30"/>
      <c r="HIP929" s="30"/>
      <c r="HIQ929" s="30"/>
      <c r="HIR929" s="30"/>
      <c r="HIS929" s="30"/>
      <c r="HIT929" s="30"/>
      <c r="HIU929" s="30"/>
      <c r="HIV929" s="30"/>
      <c r="HIW929" s="30"/>
      <c r="HIX929" s="30"/>
      <c r="HIY929" s="30"/>
      <c r="HIZ929" s="30"/>
      <c r="HJA929" s="30"/>
      <c r="HJB929" s="30"/>
      <c r="HJC929" s="30"/>
      <c r="HJD929" s="30"/>
      <c r="HJE929" s="30"/>
      <c r="HJF929" s="30"/>
      <c r="HJG929" s="30"/>
      <c r="HJH929" s="30"/>
      <c r="HJI929" s="30"/>
      <c r="HJJ929" s="30"/>
      <c r="HJK929" s="30"/>
      <c r="HJL929" s="30"/>
      <c r="HJM929" s="30"/>
      <c r="HJN929" s="30"/>
      <c r="HJO929" s="30"/>
      <c r="HJP929" s="30"/>
      <c r="HJQ929" s="30"/>
      <c r="HJR929" s="30"/>
      <c r="HJS929" s="30"/>
      <c r="HJT929" s="30"/>
      <c r="HJU929" s="30"/>
      <c r="HJV929" s="30"/>
      <c r="HJW929" s="30"/>
      <c r="HJX929" s="30"/>
      <c r="HJY929" s="30"/>
      <c r="HJZ929" s="30"/>
      <c r="HKA929" s="30"/>
      <c r="HKB929" s="30"/>
      <c r="HKC929" s="30"/>
      <c r="HKD929" s="30"/>
      <c r="HKE929" s="30"/>
      <c r="HKF929" s="30"/>
      <c r="HKG929" s="30"/>
      <c r="HKH929" s="30"/>
      <c r="HKI929" s="30"/>
      <c r="HKJ929" s="30"/>
      <c r="HKK929" s="30"/>
      <c r="HKL929" s="30"/>
      <c r="HKM929" s="30"/>
      <c r="HKN929" s="30"/>
      <c r="HKO929" s="30"/>
      <c r="HKP929" s="30"/>
      <c r="HKQ929" s="30"/>
      <c r="HKR929" s="30"/>
      <c r="HKS929" s="30"/>
      <c r="HKT929" s="30"/>
      <c r="HKU929" s="30"/>
      <c r="HKV929" s="30"/>
      <c r="HKW929" s="30"/>
      <c r="HKX929" s="30"/>
      <c r="HKY929" s="30"/>
      <c r="HKZ929" s="30"/>
      <c r="HLA929" s="30"/>
      <c r="HLB929" s="30"/>
      <c r="HLC929" s="30"/>
      <c r="HLD929" s="30"/>
      <c r="HLE929" s="30"/>
      <c r="HLF929" s="30"/>
      <c r="HLG929" s="30"/>
      <c r="HLH929" s="30"/>
      <c r="HLI929" s="30"/>
      <c r="HLJ929" s="30"/>
      <c r="HLK929" s="30"/>
      <c r="HLL929" s="30"/>
      <c r="HLM929" s="30"/>
      <c r="HLN929" s="30"/>
      <c r="HLO929" s="30"/>
      <c r="HLP929" s="30"/>
      <c r="HLQ929" s="30"/>
      <c r="HLR929" s="30"/>
      <c r="HLS929" s="30"/>
      <c r="HLT929" s="30"/>
      <c r="HLU929" s="30"/>
      <c r="HLV929" s="30"/>
      <c r="HLW929" s="30"/>
      <c r="HLX929" s="30"/>
      <c r="HLY929" s="30"/>
      <c r="HLZ929" s="30"/>
      <c r="HMA929" s="30"/>
      <c r="HMB929" s="30"/>
      <c r="HMC929" s="30"/>
      <c r="HMD929" s="30"/>
      <c r="HME929" s="30"/>
      <c r="HMF929" s="30"/>
      <c r="HMG929" s="30"/>
      <c r="HMH929" s="30"/>
      <c r="HMI929" s="30"/>
      <c r="HMJ929" s="30"/>
      <c r="HMK929" s="30"/>
      <c r="HML929" s="30"/>
      <c r="HMM929" s="30"/>
      <c r="HMN929" s="30"/>
      <c r="HMO929" s="30"/>
      <c r="HMP929" s="30"/>
      <c r="HMQ929" s="30"/>
      <c r="HMR929" s="30"/>
      <c r="HMS929" s="30"/>
      <c r="HMT929" s="30"/>
      <c r="HMU929" s="30"/>
      <c r="HMV929" s="30"/>
      <c r="HMW929" s="30"/>
      <c r="HMX929" s="30"/>
      <c r="HMY929" s="30"/>
      <c r="HMZ929" s="30"/>
      <c r="HNA929" s="30"/>
      <c r="HNB929" s="30"/>
      <c r="HNC929" s="30"/>
      <c r="HND929" s="30"/>
      <c r="HNE929" s="30"/>
      <c r="HNF929" s="30"/>
      <c r="HNG929" s="30"/>
      <c r="HNH929" s="30"/>
      <c r="HNI929" s="30"/>
      <c r="HNJ929" s="30"/>
      <c r="HNK929" s="30"/>
      <c r="HNL929" s="30"/>
      <c r="HNM929" s="30"/>
      <c r="HNN929" s="30"/>
      <c r="HNO929" s="30"/>
      <c r="HNP929" s="30"/>
      <c r="HNQ929" s="30"/>
      <c r="HNR929" s="30"/>
      <c r="HNS929" s="30"/>
      <c r="HNT929" s="30"/>
      <c r="HNU929" s="30"/>
      <c r="HNV929" s="30"/>
      <c r="HNW929" s="30"/>
      <c r="HNX929" s="30"/>
      <c r="HNY929" s="30"/>
      <c r="HNZ929" s="30"/>
      <c r="HOA929" s="30"/>
      <c r="HOB929" s="30"/>
      <c r="HOC929" s="30"/>
      <c r="HOD929" s="30"/>
      <c r="HOE929" s="30"/>
      <c r="HOF929" s="30"/>
      <c r="HOG929" s="30"/>
      <c r="HOH929" s="30"/>
      <c r="HOI929" s="30"/>
      <c r="HOJ929" s="30"/>
      <c r="HOK929" s="30"/>
      <c r="HOL929" s="30"/>
      <c r="HOM929" s="30"/>
      <c r="HON929" s="30"/>
      <c r="HOO929" s="30"/>
      <c r="HOP929" s="30"/>
      <c r="HOQ929" s="30"/>
      <c r="HOR929" s="30"/>
      <c r="HOS929" s="30"/>
      <c r="HOT929" s="30"/>
      <c r="HOU929" s="30"/>
      <c r="HOV929" s="30"/>
      <c r="HOW929" s="30"/>
      <c r="HOX929" s="30"/>
      <c r="HOY929" s="30"/>
      <c r="HOZ929" s="30"/>
      <c r="HPA929" s="30"/>
      <c r="HPB929" s="30"/>
      <c r="HPC929" s="30"/>
      <c r="HPD929" s="30"/>
      <c r="HPE929" s="30"/>
      <c r="HPF929" s="30"/>
      <c r="HPG929" s="30"/>
      <c r="HPH929" s="30"/>
      <c r="HPI929" s="30"/>
      <c r="HPJ929" s="30"/>
      <c r="HPK929" s="30"/>
      <c r="HPL929" s="30"/>
      <c r="HPM929" s="30"/>
      <c r="HPN929" s="30"/>
      <c r="HPO929" s="30"/>
      <c r="HPP929" s="30"/>
      <c r="HPQ929" s="30"/>
      <c r="HPR929" s="30"/>
      <c r="HPS929" s="30"/>
      <c r="HPT929" s="30"/>
      <c r="HPU929" s="30"/>
      <c r="HPV929" s="30"/>
      <c r="HPW929" s="30"/>
      <c r="HPX929" s="30"/>
      <c r="HPY929" s="30"/>
      <c r="HPZ929" s="30"/>
      <c r="HQA929" s="30"/>
      <c r="HQB929" s="30"/>
      <c r="HQC929" s="30"/>
      <c r="HQD929" s="30"/>
      <c r="HQE929" s="30"/>
      <c r="HQF929" s="30"/>
      <c r="HQG929" s="30"/>
      <c r="HQH929" s="30"/>
      <c r="HQI929" s="30"/>
      <c r="HQJ929" s="30"/>
      <c r="HQK929" s="30"/>
      <c r="HQL929" s="30"/>
      <c r="HQM929" s="30"/>
      <c r="HQN929" s="30"/>
      <c r="HQO929" s="30"/>
      <c r="HQP929" s="30"/>
      <c r="HQQ929" s="30"/>
      <c r="HQR929" s="30"/>
      <c r="HQS929" s="30"/>
      <c r="HQT929" s="30"/>
      <c r="HQU929" s="30"/>
      <c r="HQV929" s="30"/>
      <c r="HQW929" s="30"/>
      <c r="HQX929" s="30"/>
      <c r="HQY929" s="30"/>
      <c r="HQZ929" s="30"/>
      <c r="HRA929" s="30"/>
      <c r="HRB929" s="30"/>
      <c r="HRC929" s="30"/>
      <c r="HRD929" s="30"/>
      <c r="HRE929" s="30"/>
      <c r="HRF929" s="30"/>
      <c r="HRG929" s="30"/>
      <c r="HRH929" s="30"/>
      <c r="HRI929" s="30"/>
      <c r="HRJ929" s="30"/>
      <c r="HRK929" s="30"/>
      <c r="HRL929" s="30"/>
      <c r="HRM929" s="30"/>
      <c r="HRN929" s="30"/>
      <c r="HRO929" s="30"/>
      <c r="HRP929" s="30"/>
      <c r="HRQ929" s="30"/>
      <c r="HRR929" s="30"/>
      <c r="HRS929" s="30"/>
      <c r="HRT929" s="30"/>
      <c r="HRU929" s="30"/>
      <c r="HRV929" s="30"/>
      <c r="HRW929" s="30"/>
      <c r="HRX929" s="30"/>
      <c r="HRY929" s="30"/>
      <c r="HRZ929" s="30"/>
      <c r="HSA929" s="30"/>
      <c r="HSB929" s="30"/>
      <c r="HSC929" s="30"/>
      <c r="HSD929" s="30"/>
      <c r="HSE929" s="30"/>
      <c r="HSF929" s="30"/>
      <c r="HSG929" s="30"/>
      <c r="HSH929" s="30"/>
      <c r="HSI929" s="30"/>
      <c r="HSJ929" s="30"/>
      <c r="HSK929" s="30"/>
      <c r="HSL929" s="30"/>
      <c r="HSM929" s="30"/>
      <c r="HSN929" s="30"/>
      <c r="HSO929" s="30"/>
      <c r="HSP929" s="30"/>
      <c r="HSQ929" s="30"/>
      <c r="HSR929" s="30"/>
      <c r="HSS929" s="30"/>
      <c r="HST929" s="30"/>
      <c r="HSU929" s="30"/>
      <c r="HSV929" s="30"/>
      <c r="HSW929" s="30"/>
      <c r="HSX929" s="30"/>
      <c r="HSY929" s="30"/>
      <c r="HSZ929" s="30"/>
      <c r="HTA929" s="30"/>
      <c r="HTB929" s="30"/>
      <c r="HTC929" s="30"/>
      <c r="HTD929" s="30"/>
      <c r="HTE929" s="30"/>
      <c r="HTF929" s="30"/>
      <c r="HTG929" s="30"/>
      <c r="HTH929" s="30"/>
      <c r="HTI929" s="30"/>
      <c r="HTJ929" s="30"/>
      <c r="HTK929" s="30"/>
      <c r="HTL929" s="30"/>
      <c r="HTM929" s="30"/>
      <c r="HTN929" s="30"/>
      <c r="HTO929" s="30"/>
      <c r="HTP929" s="30"/>
      <c r="HTQ929" s="30"/>
      <c r="HTR929" s="30"/>
      <c r="HTS929" s="30"/>
      <c r="HTT929" s="30"/>
      <c r="HTU929" s="30"/>
      <c r="HTV929" s="30"/>
      <c r="HTW929" s="30"/>
      <c r="HTX929" s="30"/>
      <c r="HTY929" s="30"/>
      <c r="HTZ929" s="30"/>
      <c r="HUA929" s="30"/>
      <c r="HUB929" s="30"/>
      <c r="HUC929" s="30"/>
      <c r="HUD929" s="30"/>
      <c r="HUE929" s="30"/>
      <c r="HUF929" s="30"/>
      <c r="HUG929" s="30"/>
      <c r="HUH929" s="30"/>
      <c r="HUI929" s="30"/>
      <c r="HUJ929" s="30"/>
      <c r="HUK929" s="30"/>
      <c r="HUL929" s="30"/>
      <c r="HUM929" s="30"/>
      <c r="HUN929" s="30"/>
      <c r="HUO929" s="30"/>
      <c r="HUP929" s="30"/>
      <c r="HUQ929" s="30"/>
      <c r="HUR929" s="30"/>
      <c r="HUS929" s="30"/>
      <c r="HUT929" s="30"/>
      <c r="HUU929" s="30"/>
      <c r="HUV929" s="30"/>
      <c r="HUW929" s="30"/>
      <c r="HUX929" s="30"/>
      <c r="HUY929" s="30"/>
      <c r="HUZ929" s="30"/>
      <c r="HVA929" s="30"/>
      <c r="HVB929" s="30"/>
      <c r="HVC929" s="30"/>
      <c r="HVD929" s="30"/>
      <c r="HVE929" s="30"/>
      <c r="HVF929" s="30"/>
      <c r="HVG929" s="30"/>
      <c r="HVH929" s="30"/>
      <c r="HVI929" s="30"/>
      <c r="HVJ929" s="30"/>
      <c r="HVK929" s="30"/>
      <c r="HVL929" s="30"/>
      <c r="HVM929" s="30"/>
      <c r="HVN929" s="30"/>
      <c r="HVO929" s="30"/>
      <c r="HVP929" s="30"/>
      <c r="HVQ929" s="30"/>
      <c r="HVR929" s="30"/>
      <c r="HVS929" s="30"/>
      <c r="HVT929" s="30"/>
      <c r="HVU929" s="30"/>
      <c r="HVV929" s="30"/>
      <c r="HVW929" s="30"/>
      <c r="HVX929" s="30"/>
      <c r="HVY929" s="30"/>
      <c r="HVZ929" s="30"/>
      <c r="HWA929" s="30"/>
      <c r="HWB929" s="30"/>
      <c r="HWC929" s="30"/>
      <c r="HWD929" s="30"/>
      <c r="HWE929" s="30"/>
      <c r="HWF929" s="30"/>
      <c r="HWG929" s="30"/>
      <c r="HWH929" s="30"/>
      <c r="HWI929" s="30"/>
      <c r="HWJ929" s="30"/>
      <c r="HWK929" s="30"/>
      <c r="HWL929" s="30"/>
      <c r="HWM929" s="30"/>
      <c r="HWN929" s="30"/>
      <c r="HWO929" s="30"/>
      <c r="HWP929" s="30"/>
      <c r="HWQ929" s="30"/>
      <c r="HWR929" s="30"/>
      <c r="HWS929" s="30"/>
      <c r="HWT929" s="30"/>
      <c r="HWU929" s="30"/>
      <c r="HWV929" s="30"/>
      <c r="HWW929" s="30"/>
      <c r="HWX929" s="30"/>
      <c r="HWY929" s="30"/>
      <c r="HWZ929" s="30"/>
      <c r="HXA929" s="30"/>
      <c r="HXB929" s="30"/>
      <c r="HXC929" s="30"/>
      <c r="HXD929" s="30"/>
      <c r="HXE929" s="30"/>
      <c r="HXF929" s="30"/>
      <c r="HXG929" s="30"/>
      <c r="HXH929" s="30"/>
      <c r="HXI929" s="30"/>
      <c r="HXJ929" s="30"/>
      <c r="HXK929" s="30"/>
      <c r="HXL929" s="30"/>
      <c r="HXM929" s="30"/>
      <c r="HXN929" s="30"/>
      <c r="HXO929" s="30"/>
      <c r="HXP929" s="30"/>
      <c r="HXQ929" s="30"/>
      <c r="HXR929" s="30"/>
      <c r="HXS929" s="30"/>
      <c r="HXT929" s="30"/>
      <c r="HXU929" s="30"/>
      <c r="HXV929" s="30"/>
      <c r="HXW929" s="30"/>
      <c r="HXX929" s="30"/>
      <c r="HXY929" s="30"/>
      <c r="HXZ929" s="30"/>
      <c r="HYA929" s="30"/>
      <c r="HYB929" s="30"/>
      <c r="HYC929" s="30"/>
      <c r="HYD929" s="30"/>
      <c r="HYE929" s="30"/>
      <c r="HYF929" s="30"/>
      <c r="HYG929" s="30"/>
      <c r="HYH929" s="30"/>
      <c r="HYI929" s="30"/>
      <c r="HYJ929" s="30"/>
      <c r="HYK929" s="30"/>
      <c r="HYL929" s="30"/>
      <c r="HYM929" s="30"/>
      <c r="HYN929" s="30"/>
      <c r="HYO929" s="30"/>
      <c r="HYP929" s="30"/>
      <c r="HYQ929" s="30"/>
      <c r="HYR929" s="30"/>
      <c r="HYS929" s="30"/>
      <c r="HYT929" s="30"/>
      <c r="HYU929" s="30"/>
      <c r="HYV929" s="30"/>
      <c r="HYW929" s="30"/>
      <c r="HYX929" s="30"/>
      <c r="HYY929" s="30"/>
      <c r="HYZ929" s="30"/>
      <c r="HZA929" s="30"/>
      <c r="HZB929" s="30"/>
      <c r="HZC929" s="30"/>
      <c r="HZD929" s="30"/>
      <c r="HZE929" s="30"/>
      <c r="HZF929" s="30"/>
      <c r="HZG929" s="30"/>
      <c r="HZH929" s="30"/>
      <c r="HZI929" s="30"/>
      <c r="HZJ929" s="30"/>
      <c r="HZK929" s="30"/>
      <c r="HZL929" s="30"/>
      <c r="HZM929" s="30"/>
      <c r="HZN929" s="30"/>
      <c r="HZO929" s="30"/>
      <c r="HZP929" s="30"/>
      <c r="HZQ929" s="30"/>
      <c r="HZR929" s="30"/>
      <c r="HZS929" s="30"/>
      <c r="HZT929" s="30"/>
      <c r="HZU929" s="30"/>
      <c r="HZV929" s="30"/>
      <c r="HZW929" s="30"/>
      <c r="HZX929" s="30"/>
      <c r="HZY929" s="30"/>
      <c r="HZZ929" s="30"/>
      <c r="IAA929" s="30"/>
      <c r="IAB929" s="30"/>
      <c r="IAC929" s="30"/>
      <c r="IAD929" s="30"/>
      <c r="IAE929" s="30"/>
      <c r="IAF929" s="30"/>
      <c r="IAG929" s="30"/>
      <c r="IAH929" s="30"/>
      <c r="IAI929" s="30"/>
      <c r="IAJ929" s="30"/>
      <c r="IAK929" s="30"/>
      <c r="IAL929" s="30"/>
      <c r="IAM929" s="30"/>
      <c r="IAN929" s="30"/>
      <c r="IAO929" s="30"/>
      <c r="IAP929" s="30"/>
      <c r="IAQ929" s="30"/>
      <c r="IAR929" s="30"/>
      <c r="IAS929" s="30"/>
      <c r="IAT929" s="30"/>
      <c r="IAU929" s="30"/>
      <c r="IAV929" s="30"/>
      <c r="IAW929" s="30"/>
      <c r="IAX929" s="30"/>
      <c r="IAY929" s="30"/>
      <c r="IAZ929" s="30"/>
      <c r="IBA929" s="30"/>
      <c r="IBB929" s="30"/>
      <c r="IBC929" s="30"/>
      <c r="IBD929" s="30"/>
      <c r="IBE929" s="30"/>
      <c r="IBF929" s="30"/>
      <c r="IBG929" s="30"/>
      <c r="IBH929" s="30"/>
      <c r="IBI929" s="30"/>
      <c r="IBJ929" s="30"/>
      <c r="IBK929" s="30"/>
      <c r="IBL929" s="30"/>
      <c r="IBM929" s="30"/>
      <c r="IBN929" s="30"/>
      <c r="IBO929" s="30"/>
      <c r="IBP929" s="30"/>
      <c r="IBQ929" s="30"/>
      <c r="IBR929" s="30"/>
      <c r="IBS929" s="30"/>
      <c r="IBT929" s="30"/>
      <c r="IBU929" s="30"/>
      <c r="IBV929" s="30"/>
      <c r="IBW929" s="30"/>
      <c r="IBX929" s="30"/>
      <c r="IBY929" s="30"/>
      <c r="IBZ929" s="30"/>
      <c r="ICA929" s="30"/>
      <c r="ICB929" s="30"/>
      <c r="ICC929" s="30"/>
      <c r="ICD929" s="30"/>
      <c r="ICE929" s="30"/>
      <c r="ICF929" s="30"/>
      <c r="ICG929" s="30"/>
      <c r="ICH929" s="30"/>
      <c r="ICI929" s="30"/>
      <c r="ICJ929" s="30"/>
      <c r="ICK929" s="30"/>
      <c r="ICL929" s="30"/>
      <c r="ICM929" s="30"/>
      <c r="ICN929" s="30"/>
      <c r="ICO929" s="30"/>
      <c r="ICP929" s="30"/>
      <c r="ICQ929" s="30"/>
      <c r="ICR929" s="30"/>
      <c r="ICS929" s="30"/>
      <c r="ICT929" s="30"/>
      <c r="ICU929" s="30"/>
      <c r="ICV929" s="30"/>
      <c r="ICW929" s="30"/>
      <c r="ICX929" s="30"/>
      <c r="ICY929" s="30"/>
      <c r="ICZ929" s="30"/>
      <c r="IDA929" s="30"/>
      <c r="IDB929" s="30"/>
      <c r="IDC929" s="30"/>
      <c r="IDD929" s="30"/>
      <c r="IDE929" s="30"/>
      <c r="IDF929" s="30"/>
      <c r="IDG929" s="30"/>
      <c r="IDH929" s="30"/>
      <c r="IDI929" s="30"/>
      <c r="IDJ929" s="30"/>
      <c r="IDK929" s="30"/>
      <c r="IDL929" s="30"/>
      <c r="IDM929" s="30"/>
      <c r="IDN929" s="30"/>
      <c r="IDO929" s="30"/>
      <c r="IDP929" s="30"/>
      <c r="IDQ929" s="30"/>
      <c r="IDR929" s="30"/>
      <c r="IDS929" s="30"/>
      <c r="IDT929" s="30"/>
      <c r="IDU929" s="30"/>
      <c r="IDV929" s="30"/>
      <c r="IDW929" s="30"/>
      <c r="IDX929" s="30"/>
      <c r="IDY929" s="30"/>
      <c r="IDZ929" s="30"/>
      <c r="IEA929" s="30"/>
      <c r="IEB929" s="30"/>
      <c r="IEC929" s="30"/>
      <c r="IED929" s="30"/>
      <c r="IEE929" s="30"/>
      <c r="IEF929" s="30"/>
      <c r="IEG929" s="30"/>
      <c r="IEH929" s="30"/>
      <c r="IEI929" s="30"/>
      <c r="IEJ929" s="30"/>
      <c r="IEK929" s="30"/>
      <c r="IEL929" s="30"/>
      <c r="IEM929" s="30"/>
      <c r="IEN929" s="30"/>
      <c r="IEO929" s="30"/>
      <c r="IEP929" s="30"/>
      <c r="IEQ929" s="30"/>
      <c r="IER929" s="30"/>
      <c r="IES929" s="30"/>
      <c r="IET929" s="30"/>
      <c r="IEU929" s="30"/>
      <c r="IEV929" s="30"/>
      <c r="IEW929" s="30"/>
      <c r="IEX929" s="30"/>
      <c r="IEY929" s="30"/>
      <c r="IEZ929" s="30"/>
      <c r="IFA929" s="30"/>
      <c r="IFB929" s="30"/>
      <c r="IFC929" s="30"/>
      <c r="IFD929" s="30"/>
      <c r="IFE929" s="30"/>
      <c r="IFF929" s="30"/>
      <c r="IFG929" s="30"/>
      <c r="IFH929" s="30"/>
      <c r="IFI929" s="30"/>
      <c r="IFJ929" s="30"/>
      <c r="IFK929" s="30"/>
      <c r="IFL929" s="30"/>
      <c r="IFM929" s="30"/>
      <c r="IFN929" s="30"/>
      <c r="IFO929" s="30"/>
      <c r="IFP929" s="30"/>
      <c r="IFQ929" s="30"/>
      <c r="IFR929" s="30"/>
      <c r="IFS929" s="30"/>
      <c r="IFT929" s="30"/>
      <c r="IFU929" s="30"/>
      <c r="IFV929" s="30"/>
      <c r="IFW929" s="30"/>
      <c r="IFX929" s="30"/>
      <c r="IFY929" s="30"/>
      <c r="IFZ929" s="30"/>
      <c r="IGA929" s="30"/>
      <c r="IGB929" s="30"/>
      <c r="IGC929" s="30"/>
      <c r="IGD929" s="30"/>
      <c r="IGE929" s="30"/>
      <c r="IGF929" s="30"/>
      <c r="IGG929" s="30"/>
      <c r="IGH929" s="30"/>
      <c r="IGI929" s="30"/>
      <c r="IGJ929" s="30"/>
      <c r="IGK929" s="30"/>
      <c r="IGL929" s="30"/>
      <c r="IGM929" s="30"/>
      <c r="IGN929" s="30"/>
      <c r="IGO929" s="30"/>
      <c r="IGP929" s="30"/>
      <c r="IGQ929" s="30"/>
      <c r="IGR929" s="30"/>
      <c r="IGS929" s="30"/>
      <c r="IGT929" s="30"/>
      <c r="IGU929" s="30"/>
      <c r="IGV929" s="30"/>
      <c r="IGW929" s="30"/>
      <c r="IGX929" s="30"/>
      <c r="IGY929" s="30"/>
      <c r="IGZ929" s="30"/>
      <c r="IHA929" s="30"/>
      <c r="IHB929" s="30"/>
      <c r="IHC929" s="30"/>
      <c r="IHD929" s="30"/>
      <c r="IHE929" s="30"/>
      <c r="IHF929" s="30"/>
      <c r="IHG929" s="30"/>
      <c r="IHH929" s="30"/>
      <c r="IHI929" s="30"/>
      <c r="IHJ929" s="30"/>
      <c r="IHK929" s="30"/>
      <c r="IHL929" s="30"/>
      <c r="IHM929" s="30"/>
      <c r="IHN929" s="30"/>
      <c r="IHO929" s="30"/>
      <c r="IHP929" s="30"/>
      <c r="IHQ929" s="30"/>
      <c r="IHR929" s="30"/>
      <c r="IHS929" s="30"/>
      <c r="IHT929" s="30"/>
      <c r="IHU929" s="30"/>
      <c r="IHV929" s="30"/>
      <c r="IHW929" s="30"/>
      <c r="IHX929" s="30"/>
      <c r="IHY929" s="30"/>
      <c r="IHZ929" s="30"/>
      <c r="IIA929" s="30"/>
      <c r="IIB929" s="30"/>
      <c r="IIC929" s="30"/>
      <c r="IID929" s="30"/>
      <c r="IIE929" s="30"/>
      <c r="IIF929" s="30"/>
      <c r="IIG929" s="30"/>
      <c r="IIH929" s="30"/>
      <c r="III929" s="30"/>
      <c r="IIJ929" s="30"/>
      <c r="IIK929" s="30"/>
      <c r="IIL929" s="30"/>
      <c r="IIM929" s="30"/>
      <c r="IIN929" s="30"/>
      <c r="IIO929" s="30"/>
      <c r="IIP929" s="30"/>
      <c r="IIQ929" s="30"/>
      <c r="IIR929" s="30"/>
      <c r="IIS929" s="30"/>
      <c r="IIT929" s="30"/>
      <c r="IIU929" s="30"/>
      <c r="IIV929" s="30"/>
      <c r="IIW929" s="30"/>
      <c r="IIX929" s="30"/>
      <c r="IIY929" s="30"/>
      <c r="IIZ929" s="30"/>
      <c r="IJA929" s="30"/>
      <c r="IJB929" s="30"/>
      <c r="IJC929" s="30"/>
      <c r="IJD929" s="30"/>
      <c r="IJE929" s="30"/>
      <c r="IJF929" s="30"/>
      <c r="IJG929" s="30"/>
      <c r="IJH929" s="30"/>
      <c r="IJI929" s="30"/>
      <c r="IJJ929" s="30"/>
      <c r="IJK929" s="30"/>
      <c r="IJL929" s="30"/>
      <c r="IJM929" s="30"/>
      <c r="IJN929" s="30"/>
      <c r="IJO929" s="30"/>
      <c r="IJP929" s="30"/>
      <c r="IJQ929" s="30"/>
      <c r="IJR929" s="30"/>
      <c r="IJS929" s="30"/>
      <c r="IJT929" s="30"/>
      <c r="IJU929" s="30"/>
      <c r="IJV929" s="30"/>
      <c r="IJW929" s="30"/>
      <c r="IJX929" s="30"/>
      <c r="IJY929" s="30"/>
      <c r="IJZ929" s="30"/>
      <c r="IKA929" s="30"/>
      <c r="IKB929" s="30"/>
      <c r="IKC929" s="30"/>
      <c r="IKD929" s="30"/>
      <c r="IKE929" s="30"/>
      <c r="IKF929" s="30"/>
      <c r="IKG929" s="30"/>
      <c r="IKH929" s="30"/>
      <c r="IKI929" s="30"/>
      <c r="IKJ929" s="30"/>
      <c r="IKK929" s="30"/>
      <c r="IKL929" s="30"/>
      <c r="IKM929" s="30"/>
      <c r="IKN929" s="30"/>
      <c r="IKO929" s="30"/>
      <c r="IKP929" s="30"/>
      <c r="IKQ929" s="30"/>
      <c r="IKR929" s="30"/>
      <c r="IKS929" s="30"/>
      <c r="IKT929" s="30"/>
      <c r="IKU929" s="30"/>
      <c r="IKV929" s="30"/>
      <c r="IKW929" s="30"/>
      <c r="IKX929" s="30"/>
      <c r="IKY929" s="30"/>
      <c r="IKZ929" s="30"/>
      <c r="ILA929" s="30"/>
      <c r="ILB929" s="30"/>
      <c r="ILC929" s="30"/>
      <c r="ILD929" s="30"/>
      <c r="ILE929" s="30"/>
      <c r="ILF929" s="30"/>
      <c r="ILG929" s="30"/>
      <c r="ILH929" s="30"/>
      <c r="ILI929" s="30"/>
      <c r="ILJ929" s="30"/>
      <c r="ILK929" s="30"/>
      <c r="ILL929" s="30"/>
      <c r="ILM929" s="30"/>
      <c r="ILN929" s="30"/>
      <c r="ILO929" s="30"/>
      <c r="ILP929" s="30"/>
      <c r="ILQ929" s="30"/>
      <c r="ILR929" s="30"/>
      <c r="ILS929" s="30"/>
      <c r="ILT929" s="30"/>
      <c r="ILU929" s="30"/>
      <c r="ILV929" s="30"/>
      <c r="ILW929" s="30"/>
      <c r="ILX929" s="30"/>
      <c r="ILY929" s="30"/>
      <c r="ILZ929" s="30"/>
      <c r="IMA929" s="30"/>
      <c r="IMB929" s="30"/>
      <c r="IMC929" s="30"/>
      <c r="IMD929" s="30"/>
      <c r="IME929" s="30"/>
      <c r="IMF929" s="30"/>
      <c r="IMG929" s="30"/>
      <c r="IMH929" s="30"/>
      <c r="IMI929" s="30"/>
      <c r="IMJ929" s="30"/>
      <c r="IMK929" s="30"/>
      <c r="IML929" s="30"/>
      <c r="IMM929" s="30"/>
      <c r="IMN929" s="30"/>
      <c r="IMO929" s="30"/>
      <c r="IMP929" s="30"/>
      <c r="IMQ929" s="30"/>
      <c r="IMR929" s="30"/>
      <c r="IMS929" s="30"/>
      <c r="IMT929" s="30"/>
      <c r="IMU929" s="30"/>
      <c r="IMV929" s="30"/>
      <c r="IMW929" s="30"/>
      <c r="IMX929" s="30"/>
      <c r="IMY929" s="30"/>
      <c r="IMZ929" s="30"/>
      <c r="INA929" s="30"/>
      <c r="INB929" s="30"/>
      <c r="INC929" s="30"/>
      <c r="IND929" s="30"/>
      <c r="INE929" s="30"/>
      <c r="INF929" s="30"/>
      <c r="ING929" s="30"/>
      <c r="INH929" s="30"/>
      <c r="INI929" s="30"/>
      <c r="INJ929" s="30"/>
      <c r="INK929" s="30"/>
      <c r="INL929" s="30"/>
      <c r="INM929" s="30"/>
      <c r="INN929" s="30"/>
      <c r="INO929" s="30"/>
      <c r="INP929" s="30"/>
      <c r="INQ929" s="30"/>
      <c r="INR929" s="30"/>
      <c r="INS929" s="30"/>
      <c r="INT929" s="30"/>
      <c r="INU929" s="30"/>
      <c r="INV929" s="30"/>
      <c r="INW929" s="30"/>
      <c r="INX929" s="30"/>
      <c r="INY929" s="30"/>
      <c r="INZ929" s="30"/>
      <c r="IOA929" s="30"/>
      <c r="IOB929" s="30"/>
      <c r="IOC929" s="30"/>
      <c r="IOD929" s="30"/>
      <c r="IOE929" s="30"/>
      <c r="IOF929" s="30"/>
      <c r="IOG929" s="30"/>
      <c r="IOH929" s="30"/>
      <c r="IOI929" s="30"/>
      <c r="IOJ929" s="30"/>
      <c r="IOK929" s="30"/>
      <c r="IOL929" s="30"/>
      <c r="IOM929" s="30"/>
      <c r="ION929" s="30"/>
      <c r="IOO929" s="30"/>
      <c r="IOP929" s="30"/>
      <c r="IOQ929" s="30"/>
      <c r="IOR929" s="30"/>
      <c r="IOS929" s="30"/>
      <c r="IOT929" s="30"/>
      <c r="IOU929" s="30"/>
      <c r="IOV929" s="30"/>
      <c r="IOW929" s="30"/>
      <c r="IOX929" s="30"/>
      <c r="IOY929" s="30"/>
      <c r="IOZ929" s="30"/>
      <c r="IPA929" s="30"/>
      <c r="IPB929" s="30"/>
      <c r="IPC929" s="30"/>
      <c r="IPD929" s="30"/>
      <c r="IPE929" s="30"/>
      <c r="IPF929" s="30"/>
      <c r="IPG929" s="30"/>
      <c r="IPH929" s="30"/>
      <c r="IPI929" s="30"/>
      <c r="IPJ929" s="30"/>
      <c r="IPK929" s="30"/>
      <c r="IPL929" s="30"/>
      <c r="IPM929" s="30"/>
      <c r="IPN929" s="30"/>
      <c r="IPO929" s="30"/>
      <c r="IPP929" s="30"/>
      <c r="IPQ929" s="30"/>
      <c r="IPR929" s="30"/>
      <c r="IPS929" s="30"/>
      <c r="IPT929" s="30"/>
      <c r="IPU929" s="30"/>
      <c r="IPV929" s="30"/>
      <c r="IPW929" s="30"/>
      <c r="IPX929" s="30"/>
      <c r="IPY929" s="30"/>
      <c r="IPZ929" s="30"/>
      <c r="IQA929" s="30"/>
      <c r="IQB929" s="30"/>
      <c r="IQC929" s="30"/>
      <c r="IQD929" s="30"/>
      <c r="IQE929" s="30"/>
      <c r="IQF929" s="30"/>
      <c r="IQG929" s="30"/>
      <c r="IQH929" s="30"/>
      <c r="IQI929" s="30"/>
      <c r="IQJ929" s="30"/>
      <c r="IQK929" s="30"/>
      <c r="IQL929" s="30"/>
      <c r="IQM929" s="30"/>
      <c r="IQN929" s="30"/>
      <c r="IQO929" s="30"/>
      <c r="IQP929" s="30"/>
      <c r="IQQ929" s="30"/>
      <c r="IQR929" s="30"/>
      <c r="IQS929" s="30"/>
      <c r="IQT929" s="30"/>
      <c r="IQU929" s="30"/>
      <c r="IQV929" s="30"/>
      <c r="IQW929" s="30"/>
      <c r="IQX929" s="30"/>
      <c r="IQY929" s="30"/>
      <c r="IQZ929" s="30"/>
      <c r="IRA929" s="30"/>
      <c r="IRB929" s="30"/>
      <c r="IRC929" s="30"/>
      <c r="IRD929" s="30"/>
      <c r="IRE929" s="30"/>
      <c r="IRF929" s="30"/>
      <c r="IRG929" s="30"/>
      <c r="IRH929" s="30"/>
      <c r="IRI929" s="30"/>
      <c r="IRJ929" s="30"/>
      <c r="IRK929" s="30"/>
      <c r="IRL929" s="30"/>
      <c r="IRM929" s="30"/>
      <c r="IRN929" s="30"/>
      <c r="IRO929" s="30"/>
      <c r="IRP929" s="30"/>
      <c r="IRQ929" s="30"/>
      <c r="IRR929" s="30"/>
      <c r="IRS929" s="30"/>
      <c r="IRT929" s="30"/>
      <c r="IRU929" s="30"/>
      <c r="IRV929" s="30"/>
      <c r="IRW929" s="30"/>
      <c r="IRX929" s="30"/>
      <c r="IRY929" s="30"/>
      <c r="IRZ929" s="30"/>
      <c r="ISA929" s="30"/>
      <c r="ISB929" s="30"/>
      <c r="ISC929" s="30"/>
      <c r="ISD929" s="30"/>
      <c r="ISE929" s="30"/>
      <c r="ISF929" s="30"/>
      <c r="ISG929" s="30"/>
      <c r="ISH929" s="30"/>
      <c r="ISI929" s="30"/>
      <c r="ISJ929" s="30"/>
      <c r="ISK929" s="30"/>
      <c r="ISL929" s="30"/>
      <c r="ISM929" s="30"/>
      <c r="ISN929" s="30"/>
      <c r="ISO929" s="30"/>
      <c r="ISP929" s="30"/>
      <c r="ISQ929" s="30"/>
      <c r="ISR929" s="30"/>
      <c r="ISS929" s="30"/>
      <c r="IST929" s="30"/>
      <c r="ISU929" s="30"/>
      <c r="ISV929" s="30"/>
      <c r="ISW929" s="30"/>
      <c r="ISX929" s="30"/>
      <c r="ISY929" s="30"/>
      <c r="ISZ929" s="30"/>
      <c r="ITA929" s="30"/>
      <c r="ITB929" s="30"/>
      <c r="ITC929" s="30"/>
      <c r="ITD929" s="30"/>
      <c r="ITE929" s="30"/>
      <c r="ITF929" s="30"/>
      <c r="ITG929" s="30"/>
      <c r="ITH929" s="30"/>
      <c r="ITI929" s="30"/>
      <c r="ITJ929" s="30"/>
      <c r="ITK929" s="30"/>
      <c r="ITL929" s="30"/>
      <c r="ITM929" s="30"/>
      <c r="ITN929" s="30"/>
      <c r="ITO929" s="30"/>
      <c r="ITP929" s="30"/>
      <c r="ITQ929" s="30"/>
      <c r="ITR929" s="30"/>
      <c r="ITS929" s="30"/>
      <c r="ITT929" s="30"/>
      <c r="ITU929" s="30"/>
      <c r="ITV929" s="30"/>
      <c r="ITW929" s="30"/>
      <c r="ITX929" s="30"/>
      <c r="ITY929" s="30"/>
      <c r="ITZ929" s="30"/>
      <c r="IUA929" s="30"/>
      <c r="IUB929" s="30"/>
      <c r="IUC929" s="30"/>
      <c r="IUD929" s="30"/>
      <c r="IUE929" s="30"/>
      <c r="IUF929" s="30"/>
      <c r="IUG929" s="30"/>
      <c r="IUH929" s="30"/>
      <c r="IUI929" s="30"/>
      <c r="IUJ929" s="30"/>
      <c r="IUK929" s="30"/>
      <c r="IUL929" s="30"/>
      <c r="IUM929" s="30"/>
      <c r="IUN929" s="30"/>
      <c r="IUO929" s="30"/>
      <c r="IUP929" s="30"/>
      <c r="IUQ929" s="30"/>
      <c r="IUR929" s="30"/>
      <c r="IUS929" s="30"/>
      <c r="IUT929" s="30"/>
      <c r="IUU929" s="30"/>
      <c r="IUV929" s="30"/>
      <c r="IUW929" s="30"/>
      <c r="IUX929" s="30"/>
      <c r="IUY929" s="30"/>
      <c r="IUZ929" s="30"/>
      <c r="IVA929" s="30"/>
      <c r="IVB929" s="30"/>
      <c r="IVC929" s="30"/>
      <c r="IVD929" s="30"/>
      <c r="IVE929" s="30"/>
      <c r="IVF929" s="30"/>
      <c r="IVG929" s="30"/>
      <c r="IVH929" s="30"/>
      <c r="IVI929" s="30"/>
      <c r="IVJ929" s="30"/>
      <c r="IVK929" s="30"/>
      <c r="IVL929" s="30"/>
      <c r="IVM929" s="30"/>
      <c r="IVN929" s="30"/>
      <c r="IVO929" s="30"/>
      <c r="IVP929" s="30"/>
      <c r="IVQ929" s="30"/>
      <c r="IVR929" s="30"/>
      <c r="IVS929" s="30"/>
      <c r="IVT929" s="30"/>
      <c r="IVU929" s="30"/>
      <c r="IVV929" s="30"/>
      <c r="IVW929" s="30"/>
      <c r="IVX929" s="30"/>
      <c r="IVY929" s="30"/>
      <c r="IVZ929" s="30"/>
      <c r="IWA929" s="30"/>
      <c r="IWB929" s="30"/>
      <c r="IWC929" s="30"/>
      <c r="IWD929" s="30"/>
      <c r="IWE929" s="30"/>
      <c r="IWF929" s="30"/>
      <c r="IWG929" s="30"/>
      <c r="IWH929" s="30"/>
      <c r="IWI929" s="30"/>
      <c r="IWJ929" s="30"/>
      <c r="IWK929" s="30"/>
      <c r="IWL929" s="30"/>
      <c r="IWM929" s="30"/>
      <c r="IWN929" s="30"/>
      <c r="IWO929" s="30"/>
      <c r="IWP929" s="30"/>
      <c r="IWQ929" s="30"/>
      <c r="IWR929" s="30"/>
      <c r="IWS929" s="30"/>
      <c r="IWT929" s="30"/>
      <c r="IWU929" s="30"/>
      <c r="IWV929" s="30"/>
      <c r="IWW929" s="30"/>
      <c r="IWX929" s="30"/>
      <c r="IWY929" s="30"/>
      <c r="IWZ929" s="30"/>
      <c r="IXA929" s="30"/>
      <c r="IXB929" s="30"/>
      <c r="IXC929" s="30"/>
      <c r="IXD929" s="30"/>
      <c r="IXE929" s="30"/>
      <c r="IXF929" s="30"/>
      <c r="IXG929" s="30"/>
      <c r="IXH929" s="30"/>
      <c r="IXI929" s="30"/>
      <c r="IXJ929" s="30"/>
      <c r="IXK929" s="30"/>
      <c r="IXL929" s="30"/>
      <c r="IXM929" s="30"/>
      <c r="IXN929" s="30"/>
      <c r="IXO929" s="30"/>
      <c r="IXP929" s="30"/>
      <c r="IXQ929" s="30"/>
      <c r="IXR929" s="30"/>
      <c r="IXS929" s="30"/>
      <c r="IXT929" s="30"/>
      <c r="IXU929" s="30"/>
      <c r="IXV929" s="30"/>
      <c r="IXW929" s="30"/>
      <c r="IXX929" s="30"/>
      <c r="IXY929" s="30"/>
      <c r="IXZ929" s="30"/>
      <c r="IYA929" s="30"/>
      <c r="IYB929" s="30"/>
      <c r="IYC929" s="30"/>
      <c r="IYD929" s="30"/>
      <c r="IYE929" s="30"/>
      <c r="IYF929" s="30"/>
      <c r="IYG929" s="30"/>
      <c r="IYH929" s="30"/>
      <c r="IYI929" s="30"/>
      <c r="IYJ929" s="30"/>
      <c r="IYK929" s="30"/>
      <c r="IYL929" s="30"/>
      <c r="IYM929" s="30"/>
      <c r="IYN929" s="30"/>
      <c r="IYO929" s="30"/>
      <c r="IYP929" s="30"/>
      <c r="IYQ929" s="30"/>
      <c r="IYR929" s="30"/>
      <c r="IYS929" s="30"/>
      <c r="IYT929" s="30"/>
      <c r="IYU929" s="30"/>
      <c r="IYV929" s="30"/>
      <c r="IYW929" s="30"/>
      <c r="IYX929" s="30"/>
      <c r="IYY929" s="30"/>
      <c r="IYZ929" s="30"/>
      <c r="IZA929" s="30"/>
      <c r="IZB929" s="30"/>
      <c r="IZC929" s="30"/>
      <c r="IZD929" s="30"/>
      <c r="IZE929" s="30"/>
      <c r="IZF929" s="30"/>
      <c r="IZG929" s="30"/>
      <c r="IZH929" s="30"/>
      <c r="IZI929" s="30"/>
      <c r="IZJ929" s="30"/>
      <c r="IZK929" s="30"/>
      <c r="IZL929" s="30"/>
      <c r="IZM929" s="30"/>
      <c r="IZN929" s="30"/>
      <c r="IZO929" s="30"/>
      <c r="IZP929" s="30"/>
      <c r="IZQ929" s="30"/>
      <c r="IZR929" s="30"/>
      <c r="IZS929" s="30"/>
      <c r="IZT929" s="30"/>
      <c r="IZU929" s="30"/>
      <c r="IZV929" s="30"/>
      <c r="IZW929" s="30"/>
      <c r="IZX929" s="30"/>
      <c r="IZY929" s="30"/>
      <c r="IZZ929" s="30"/>
      <c r="JAA929" s="30"/>
      <c r="JAB929" s="30"/>
      <c r="JAC929" s="30"/>
      <c r="JAD929" s="30"/>
      <c r="JAE929" s="30"/>
      <c r="JAF929" s="30"/>
      <c r="JAG929" s="30"/>
      <c r="JAH929" s="30"/>
      <c r="JAI929" s="30"/>
      <c r="JAJ929" s="30"/>
      <c r="JAK929" s="30"/>
      <c r="JAL929" s="30"/>
      <c r="JAM929" s="30"/>
      <c r="JAN929" s="30"/>
      <c r="JAO929" s="30"/>
      <c r="JAP929" s="30"/>
      <c r="JAQ929" s="30"/>
      <c r="JAR929" s="30"/>
      <c r="JAS929" s="30"/>
      <c r="JAT929" s="30"/>
      <c r="JAU929" s="30"/>
      <c r="JAV929" s="30"/>
      <c r="JAW929" s="30"/>
      <c r="JAX929" s="30"/>
      <c r="JAY929" s="30"/>
      <c r="JAZ929" s="30"/>
      <c r="JBA929" s="30"/>
      <c r="JBB929" s="30"/>
      <c r="JBC929" s="30"/>
      <c r="JBD929" s="30"/>
      <c r="JBE929" s="30"/>
      <c r="JBF929" s="30"/>
      <c r="JBG929" s="30"/>
      <c r="JBH929" s="30"/>
      <c r="JBI929" s="30"/>
      <c r="JBJ929" s="30"/>
      <c r="JBK929" s="30"/>
      <c r="JBL929" s="30"/>
      <c r="JBM929" s="30"/>
      <c r="JBN929" s="30"/>
      <c r="JBO929" s="30"/>
      <c r="JBP929" s="30"/>
      <c r="JBQ929" s="30"/>
      <c r="JBR929" s="30"/>
      <c r="JBS929" s="30"/>
      <c r="JBT929" s="30"/>
      <c r="JBU929" s="30"/>
      <c r="JBV929" s="30"/>
      <c r="JBW929" s="30"/>
      <c r="JBX929" s="30"/>
      <c r="JBY929" s="30"/>
      <c r="JBZ929" s="30"/>
      <c r="JCA929" s="30"/>
      <c r="JCB929" s="30"/>
      <c r="JCC929" s="30"/>
      <c r="JCD929" s="30"/>
      <c r="JCE929" s="30"/>
      <c r="JCF929" s="30"/>
      <c r="JCG929" s="30"/>
      <c r="JCH929" s="30"/>
      <c r="JCI929" s="30"/>
      <c r="JCJ929" s="30"/>
      <c r="JCK929" s="30"/>
      <c r="JCL929" s="30"/>
      <c r="JCM929" s="30"/>
      <c r="JCN929" s="30"/>
      <c r="JCO929" s="30"/>
      <c r="JCP929" s="30"/>
      <c r="JCQ929" s="30"/>
      <c r="JCR929" s="30"/>
      <c r="JCS929" s="30"/>
      <c r="JCT929" s="30"/>
      <c r="JCU929" s="30"/>
      <c r="JCV929" s="30"/>
      <c r="JCW929" s="30"/>
      <c r="JCX929" s="30"/>
      <c r="JCY929" s="30"/>
      <c r="JCZ929" s="30"/>
      <c r="JDA929" s="30"/>
      <c r="JDB929" s="30"/>
      <c r="JDC929" s="30"/>
      <c r="JDD929" s="30"/>
      <c r="JDE929" s="30"/>
      <c r="JDF929" s="30"/>
      <c r="JDG929" s="30"/>
      <c r="JDH929" s="30"/>
      <c r="JDI929" s="30"/>
      <c r="JDJ929" s="30"/>
      <c r="JDK929" s="30"/>
      <c r="JDL929" s="30"/>
      <c r="JDM929" s="30"/>
      <c r="JDN929" s="30"/>
      <c r="JDO929" s="30"/>
      <c r="JDP929" s="30"/>
      <c r="JDQ929" s="30"/>
      <c r="JDR929" s="30"/>
      <c r="JDS929" s="30"/>
      <c r="JDT929" s="30"/>
      <c r="JDU929" s="30"/>
      <c r="JDV929" s="30"/>
      <c r="JDW929" s="30"/>
      <c r="JDX929" s="30"/>
      <c r="JDY929" s="30"/>
      <c r="JDZ929" s="30"/>
      <c r="JEA929" s="30"/>
      <c r="JEB929" s="30"/>
      <c r="JEC929" s="30"/>
      <c r="JED929" s="30"/>
      <c r="JEE929" s="30"/>
      <c r="JEF929" s="30"/>
      <c r="JEG929" s="30"/>
      <c r="JEH929" s="30"/>
      <c r="JEI929" s="30"/>
      <c r="JEJ929" s="30"/>
      <c r="JEK929" s="30"/>
      <c r="JEL929" s="30"/>
      <c r="JEM929" s="30"/>
      <c r="JEN929" s="30"/>
      <c r="JEO929" s="30"/>
      <c r="JEP929" s="30"/>
      <c r="JEQ929" s="30"/>
      <c r="JER929" s="30"/>
      <c r="JES929" s="30"/>
      <c r="JET929" s="30"/>
      <c r="JEU929" s="30"/>
      <c r="JEV929" s="30"/>
      <c r="JEW929" s="30"/>
      <c r="JEX929" s="30"/>
      <c r="JEY929" s="30"/>
      <c r="JEZ929" s="30"/>
      <c r="JFA929" s="30"/>
      <c r="JFB929" s="30"/>
      <c r="JFC929" s="30"/>
      <c r="JFD929" s="30"/>
      <c r="JFE929" s="30"/>
      <c r="JFF929" s="30"/>
      <c r="JFG929" s="30"/>
      <c r="JFH929" s="30"/>
      <c r="JFI929" s="30"/>
      <c r="JFJ929" s="30"/>
      <c r="JFK929" s="30"/>
      <c r="JFL929" s="30"/>
      <c r="JFM929" s="30"/>
      <c r="JFN929" s="30"/>
      <c r="JFO929" s="30"/>
      <c r="JFP929" s="30"/>
      <c r="JFQ929" s="30"/>
      <c r="JFR929" s="30"/>
      <c r="JFS929" s="30"/>
      <c r="JFT929" s="30"/>
      <c r="JFU929" s="30"/>
      <c r="JFV929" s="30"/>
      <c r="JFW929" s="30"/>
      <c r="JFX929" s="30"/>
      <c r="JFY929" s="30"/>
      <c r="JFZ929" s="30"/>
      <c r="JGA929" s="30"/>
      <c r="JGB929" s="30"/>
      <c r="JGC929" s="30"/>
      <c r="JGD929" s="30"/>
      <c r="JGE929" s="30"/>
      <c r="JGF929" s="30"/>
      <c r="JGG929" s="30"/>
      <c r="JGH929" s="30"/>
      <c r="JGI929" s="30"/>
      <c r="JGJ929" s="30"/>
      <c r="JGK929" s="30"/>
      <c r="JGL929" s="30"/>
      <c r="JGM929" s="30"/>
      <c r="JGN929" s="30"/>
      <c r="JGO929" s="30"/>
      <c r="JGP929" s="30"/>
      <c r="JGQ929" s="30"/>
      <c r="JGR929" s="30"/>
      <c r="JGS929" s="30"/>
      <c r="JGT929" s="30"/>
      <c r="JGU929" s="30"/>
      <c r="JGV929" s="30"/>
      <c r="JGW929" s="30"/>
      <c r="JGX929" s="30"/>
      <c r="JGY929" s="30"/>
      <c r="JGZ929" s="30"/>
      <c r="JHA929" s="30"/>
      <c r="JHB929" s="30"/>
      <c r="JHC929" s="30"/>
      <c r="JHD929" s="30"/>
      <c r="JHE929" s="30"/>
      <c r="JHF929" s="30"/>
      <c r="JHG929" s="30"/>
      <c r="JHH929" s="30"/>
      <c r="JHI929" s="30"/>
      <c r="JHJ929" s="30"/>
      <c r="JHK929" s="30"/>
      <c r="JHL929" s="30"/>
      <c r="JHM929" s="30"/>
      <c r="JHN929" s="30"/>
      <c r="JHO929" s="30"/>
      <c r="JHP929" s="30"/>
      <c r="JHQ929" s="30"/>
      <c r="JHR929" s="30"/>
      <c r="JHS929" s="30"/>
      <c r="JHT929" s="30"/>
      <c r="JHU929" s="30"/>
      <c r="JHV929" s="30"/>
      <c r="JHW929" s="30"/>
      <c r="JHX929" s="30"/>
      <c r="JHY929" s="30"/>
      <c r="JHZ929" s="30"/>
      <c r="JIA929" s="30"/>
      <c r="JIB929" s="30"/>
      <c r="JIC929" s="30"/>
      <c r="JID929" s="30"/>
      <c r="JIE929" s="30"/>
      <c r="JIF929" s="30"/>
      <c r="JIG929" s="30"/>
      <c r="JIH929" s="30"/>
      <c r="JII929" s="30"/>
      <c r="JIJ929" s="30"/>
      <c r="JIK929" s="30"/>
      <c r="JIL929" s="30"/>
      <c r="JIM929" s="30"/>
      <c r="JIN929" s="30"/>
      <c r="JIO929" s="30"/>
      <c r="JIP929" s="30"/>
      <c r="JIQ929" s="30"/>
      <c r="JIR929" s="30"/>
      <c r="JIS929" s="30"/>
      <c r="JIT929" s="30"/>
      <c r="JIU929" s="30"/>
      <c r="JIV929" s="30"/>
      <c r="JIW929" s="30"/>
      <c r="JIX929" s="30"/>
      <c r="JIY929" s="30"/>
      <c r="JIZ929" s="30"/>
      <c r="JJA929" s="30"/>
      <c r="JJB929" s="30"/>
      <c r="JJC929" s="30"/>
      <c r="JJD929" s="30"/>
      <c r="JJE929" s="30"/>
      <c r="JJF929" s="30"/>
      <c r="JJG929" s="30"/>
      <c r="JJH929" s="30"/>
      <c r="JJI929" s="30"/>
      <c r="JJJ929" s="30"/>
      <c r="JJK929" s="30"/>
      <c r="JJL929" s="30"/>
      <c r="JJM929" s="30"/>
      <c r="JJN929" s="30"/>
      <c r="JJO929" s="30"/>
      <c r="JJP929" s="30"/>
      <c r="JJQ929" s="30"/>
      <c r="JJR929" s="30"/>
      <c r="JJS929" s="30"/>
      <c r="JJT929" s="30"/>
      <c r="JJU929" s="30"/>
      <c r="JJV929" s="30"/>
      <c r="JJW929" s="30"/>
      <c r="JJX929" s="30"/>
      <c r="JJY929" s="30"/>
      <c r="JJZ929" s="30"/>
      <c r="JKA929" s="30"/>
      <c r="JKB929" s="30"/>
      <c r="JKC929" s="30"/>
      <c r="JKD929" s="30"/>
      <c r="JKE929" s="30"/>
      <c r="JKF929" s="30"/>
      <c r="JKG929" s="30"/>
      <c r="JKH929" s="30"/>
      <c r="JKI929" s="30"/>
      <c r="JKJ929" s="30"/>
      <c r="JKK929" s="30"/>
      <c r="JKL929" s="30"/>
      <c r="JKM929" s="30"/>
      <c r="JKN929" s="30"/>
      <c r="JKO929" s="30"/>
      <c r="JKP929" s="30"/>
      <c r="JKQ929" s="30"/>
      <c r="JKR929" s="30"/>
      <c r="JKS929" s="30"/>
      <c r="JKT929" s="30"/>
      <c r="JKU929" s="30"/>
      <c r="JKV929" s="30"/>
      <c r="JKW929" s="30"/>
      <c r="JKX929" s="30"/>
      <c r="JKY929" s="30"/>
      <c r="JKZ929" s="30"/>
      <c r="JLA929" s="30"/>
      <c r="JLB929" s="30"/>
      <c r="JLC929" s="30"/>
      <c r="JLD929" s="30"/>
      <c r="JLE929" s="30"/>
      <c r="JLF929" s="30"/>
      <c r="JLG929" s="30"/>
      <c r="JLH929" s="30"/>
      <c r="JLI929" s="30"/>
      <c r="JLJ929" s="30"/>
      <c r="JLK929" s="30"/>
      <c r="JLL929" s="30"/>
      <c r="JLM929" s="30"/>
      <c r="JLN929" s="30"/>
      <c r="JLO929" s="30"/>
      <c r="JLP929" s="30"/>
      <c r="JLQ929" s="30"/>
      <c r="JLR929" s="30"/>
      <c r="JLS929" s="30"/>
      <c r="JLT929" s="30"/>
      <c r="JLU929" s="30"/>
      <c r="JLV929" s="30"/>
      <c r="JLW929" s="30"/>
      <c r="JLX929" s="30"/>
      <c r="JLY929" s="30"/>
      <c r="JLZ929" s="30"/>
      <c r="JMA929" s="30"/>
      <c r="JMB929" s="30"/>
      <c r="JMC929" s="30"/>
      <c r="JMD929" s="30"/>
      <c r="JME929" s="30"/>
      <c r="JMF929" s="30"/>
      <c r="JMG929" s="30"/>
      <c r="JMH929" s="30"/>
      <c r="JMI929" s="30"/>
      <c r="JMJ929" s="30"/>
      <c r="JMK929" s="30"/>
      <c r="JML929" s="30"/>
      <c r="JMM929" s="30"/>
      <c r="JMN929" s="30"/>
      <c r="JMO929" s="30"/>
      <c r="JMP929" s="30"/>
      <c r="JMQ929" s="30"/>
      <c r="JMR929" s="30"/>
      <c r="JMS929" s="30"/>
      <c r="JMT929" s="30"/>
      <c r="JMU929" s="30"/>
      <c r="JMV929" s="30"/>
      <c r="JMW929" s="30"/>
      <c r="JMX929" s="30"/>
      <c r="JMY929" s="30"/>
      <c r="JMZ929" s="30"/>
      <c r="JNA929" s="30"/>
      <c r="JNB929" s="30"/>
      <c r="JNC929" s="30"/>
      <c r="JND929" s="30"/>
      <c r="JNE929" s="30"/>
      <c r="JNF929" s="30"/>
      <c r="JNG929" s="30"/>
      <c r="JNH929" s="30"/>
      <c r="JNI929" s="30"/>
      <c r="JNJ929" s="30"/>
      <c r="JNK929" s="30"/>
      <c r="JNL929" s="30"/>
      <c r="JNM929" s="30"/>
      <c r="JNN929" s="30"/>
      <c r="JNO929" s="30"/>
      <c r="JNP929" s="30"/>
      <c r="JNQ929" s="30"/>
      <c r="JNR929" s="30"/>
      <c r="JNS929" s="30"/>
      <c r="JNT929" s="30"/>
      <c r="JNU929" s="30"/>
      <c r="JNV929" s="30"/>
      <c r="JNW929" s="30"/>
      <c r="JNX929" s="30"/>
      <c r="JNY929" s="30"/>
      <c r="JNZ929" s="30"/>
      <c r="JOA929" s="30"/>
      <c r="JOB929" s="30"/>
      <c r="JOC929" s="30"/>
      <c r="JOD929" s="30"/>
      <c r="JOE929" s="30"/>
      <c r="JOF929" s="30"/>
      <c r="JOG929" s="30"/>
      <c r="JOH929" s="30"/>
      <c r="JOI929" s="30"/>
      <c r="JOJ929" s="30"/>
      <c r="JOK929" s="30"/>
      <c r="JOL929" s="30"/>
      <c r="JOM929" s="30"/>
      <c r="JON929" s="30"/>
      <c r="JOO929" s="30"/>
      <c r="JOP929" s="30"/>
      <c r="JOQ929" s="30"/>
      <c r="JOR929" s="30"/>
      <c r="JOS929" s="30"/>
      <c r="JOT929" s="30"/>
      <c r="JOU929" s="30"/>
      <c r="JOV929" s="30"/>
      <c r="JOW929" s="30"/>
      <c r="JOX929" s="30"/>
      <c r="JOY929" s="30"/>
      <c r="JOZ929" s="30"/>
      <c r="JPA929" s="30"/>
      <c r="JPB929" s="30"/>
      <c r="JPC929" s="30"/>
      <c r="JPD929" s="30"/>
      <c r="JPE929" s="30"/>
      <c r="JPF929" s="30"/>
      <c r="JPG929" s="30"/>
      <c r="JPH929" s="30"/>
      <c r="JPI929" s="30"/>
      <c r="JPJ929" s="30"/>
      <c r="JPK929" s="30"/>
      <c r="JPL929" s="30"/>
      <c r="JPM929" s="30"/>
      <c r="JPN929" s="30"/>
      <c r="JPO929" s="30"/>
      <c r="JPP929" s="30"/>
      <c r="JPQ929" s="30"/>
      <c r="JPR929" s="30"/>
      <c r="JPS929" s="30"/>
      <c r="JPT929" s="30"/>
      <c r="JPU929" s="30"/>
      <c r="JPV929" s="30"/>
      <c r="JPW929" s="30"/>
      <c r="JPX929" s="30"/>
      <c r="JPY929" s="30"/>
      <c r="JPZ929" s="30"/>
      <c r="JQA929" s="30"/>
      <c r="JQB929" s="30"/>
      <c r="JQC929" s="30"/>
      <c r="JQD929" s="30"/>
      <c r="JQE929" s="30"/>
      <c r="JQF929" s="30"/>
      <c r="JQG929" s="30"/>
      <c r="JQH929" s="30"/>
      <c r="JQI929" s="30"/>
      <c r="JQJ929" s="30"/>
      <c r="JQK929" s="30"/>
      <c r="JQL929" s="30"/>
      <c r="JQM929" s="30"/>
      <c r="JQN929" s="30"/>
      <c r="JQO929" s="30"/>
      <c r="JQP929" s="30"/>
      <c r="JQQ929" s="30"/>
      <c r="JQR929" s="30"/>
      <c r="JQS929" s="30"/>
      <c r="JQT929" s="30"/>
      <c r="JQU929" s="30"/>
      <c r="JQV929" s="30"/>
      <c r="JQW929" s="30"/>
      <c r="JQX929" s="30"/>
      <c r="JQY929" s="30"/>
      <c r="JQZ929" s="30"/>
      <c r="JRA929" s="30"/>
      <c r="JRB929" s="30"/>
      <c r="JRC929" s="30"/>
      <c r="JRD929" s="30"/>
      <c r="JRE929" s="30"/>
      <c r="JRF929" s="30"/>
      <c r="JRG929" s="30"/>
      <c r="JRH929" s="30"/>
      <c r="JRI929" s="30"/>
      <c r="JRJ929" s="30"/>
      <c r="JRK929" s="30"/>
      <c r="JRL929" s="30"/>
      <c r="JRM929" s="30"/>
      <c r="JRN929" s="30"/>
      <c r="JRO929" s="30"/>
      <c r="JRP929" s="30"/>
      <c r="JRQ929" s="30"/>
      <c r="JRR929" s="30"/>
      <c r="JRS929" s="30"/>
      <c r="JRT929" s="30"/>
      <c r="JRU929" s="30"/>
      <c r="JRV929" s="30"/>
      <c r="JRW929" s="30"/>
      <c r="JRX929" s="30"/>
      <c r="JRY929" s="30"/>
      <c r="JRZ929" s="30"/>
      <c r="JSA929" s="30"/>
      <c r="JSB929" s="30"/>
      <c r="JSC929" s="30"/>
      <c r="JSD929" s="30"/>
      <c r="JSE929" s="30"/>
      <c r="JSF929" s="30"/>
      <c r="JSG929" s="30"/>
      <c r="JSH929" s="30"/>
      <c r="JSI929" s="30"/>
      <c r="JSJ929" s="30"/>
      <c r="JSK929" s="30"/>
      <c r="JSL929" s="30"/>
      <c r="JSM929" s="30"/>
      <c r="JSN929" s="30"/>
      <c r="JSO929" s="30"/>
      <c r="JSP929" s="30"/>
      <c r="JSQ929" s="30"/>
      <c r="JSR929" s="30"/>
      <c r="JSS929" s="30"/>
      <c r="JST929" s="30"/>
      <c r="JSU929" s="30"/>
      <c r="JSV929" s="30"/>
      <c r="JSW929" s="30"/>
      <c r="JSX929" s="30"/>
      <c r="JSY929" s="30"/>
      <c r="JSZ929" s="30"/>
      <c r="JTA929" s="30"/>
      <c r="JTB929" s="30"/>
      <c r="JTC929" s="30"/>
      <c r="JTD929" s="30"/>
      <c r="JTE929" s="30"/>
      <c r="JTF929" s="30"/>
      <c r="JTG929" s="30"/>
      <c r="JTH929" s="30"/>
      <c r="JTI929" s="30"/>
      <c r="JTJ929" s="30"/>
      <c r="JTK929" s="30"/>
      <c r="JTL929" s="30"/>
      <c r="JTM929" s="30"/>
      <c r="JTN929" s="30"/>
      <c r="JTO929" s="30"/>
      <c r="JTP929" s="30"/>
      <c r="JTQ929" s="30"/>
      <c r="JTR929" s="30"/>
      <c r="JTS929" s="30"/>
      <c r="JTT929" s="30"/>
      <c r="JTU929" s="30"/>
      <c r="JTV929" s="30"/>
      <c r="JTW929" s="30"/>
      <c r="JTX929" s="30"/>
      <c r="JTY929" s="30"/>
      <c r="JTZ929" s="30"/>
      <c r="JUA929" s="30"/>
      <c r="JUB929" s="30"/>
      <c r="JUC929" s="30"/>
      <c r="JUD929" s="30"/>
      <c r="JUE929" s="30"/>
      <c r="JUF929" s="30"/>
      <c r="JUG929" s="30"/>
      <c r="JUH929" s="30"/>
      <c r="JUI929" s="30"/>
      <c r="JUJ929" s="30"/>
      <c r="JUK929" s="30"/>
      <c r="JUL929" s="30"/>
      <c r="JUM929" s="30"/>
      <c r="JUN929" s="30"/>
      <c r="JUO929" s="30"/>
      <c r="JUP929" s="30"/>
      <c r="JUQ929" s="30"/>
      <c r="JUR929" s="30"/>
      <c r="JUS929" s="30"/>
      <c r="JUT929" s="30"/>
      <c r="JUU929" s="30"/>
      <c r="JUV929" s="30"/>
      <c r="JUW929" s="30"/>
      <c r="JUX929" s="30"/>
      <c r="JUY929" s="30"/>
      <c r="JUZ929" s="30"/>
      <c r="JVA929" s="30"/>
      <c r="JVB929" s="30"/>
      <c r="JVC929" s="30"/>
      <c r="JVD929" s="30"/>
      <c r="JVE929" s="30"/>
      <c r="JVF929" s="30"/>
      <c r="JVG929" s="30"/>
      <c r="JVH929" s="30"/>
      <c r="JVI929" s="30"/>
      <c r="JVJ929" s="30"/>
      <c r="JVK929" s="30"/>
      <c r="JVL929" s="30"/>
      <c r="JVM929" s="30"/>
      <c r="JVN929" s="30"/>
      <c r="JVO929" s="30"/>
      <c r="JVP929" s="30"/>
      <c r="JVQ929" s="30"/>
      <c r="JVR929" s="30"/>
      <c r="JVS929" s="30"/>
      <c r="JVT929" s="30"/>
      <c r="JVU929" s="30"/>
      <c r="JVV929" s="30"/>
      <c r="JVW929" s="30"/>
      <c r="JVX929" s="30"/>
      <c r="JVY929" s="30"/>
      <c r="JVZ929" s="30"/>
      <c r="JWA929" s="30"/>
      <c r="JWB929" s="30"/>
      <c r="JWC929" s="30"/>
      <c r="JWD929" s="30"/>
      <c r="JWE929" s="30"/>
      <c r="JWF929" s="30"/>
      <c r="JWG929" s="30"/>
      <c r="JWH929" s="30"/>
      <c r="JWI929" s="30"/>
      <c r="JWJ929" s="30"/>
      <c r="JWK929" s="30"/>
      <c r="JWL929" s="30"/>
      <c r="JWM929" s="30"/>
      <c r="JWN929" s="30"/>
      <c r="JWO929" s="30"/>
      <c r="JWP929" s="30"/>
      <c r="JWQ929" s="30"/>
      <c r="JWR929" s="30"/>
      <c r="JWS929" s="30"/>
      <c r="JWT929" s="30"/>
      <c r="JWU929" s="30"/>
      <c r="JWV929" s="30"/>
      <c r="JWW929" s="30"/>
      <c r="JWX929" s="30"/>
      <c r="JWY929" s="30"/>
      <c r="JWZ929" s="30"/>
      <c r="JXA929" s="30"/>
      <c r="JXB929" s="30"/>
      <c r="JXC929" s="30"/>
      <c r="JXD929" s="30"/>
      <c r="JXE929" s="30"/>
      <c r="JXF929" s="30"/>
      <c r="JXG929" s="30"/>
      <c r="JXH929" s="30"/>
      <c r="JXI929" s="30"/>
      <c r="JXJ929" s="30"/>
      <c r="JXK929" s="30"/>
      <c r="JXL929" s="30"/>
      <c r="JXM929" s="30"/>
      <c r="JXN929" s="30"/>
      <c r="JXO929" s="30"/>
      <c r="JXP929" s="30"/>
      <c r="JXQ929" s="30"/>
      <c r="JXR929" s="30"/>
      <c r="JXS929" s="30"/>
      <c r="JXT929" s="30"/>
      <c r="JXU929" s="30"/>
      <c r="JXV929" s="30"/>
      <c r="JXW929" s="30"/>
      <c r="JXX929" s="30"/>
      <c r="JXY929" s="30"/>
      <c r="JXZ929" s="30"/>
      <c r="JYA929" s="30"/>
      <c r="JYB929" s="30"/>
      <c r="JYC929" s="30"/>
      <c r="JYD929" s="30"/>
      <c r="JYE929" s="30"/>
      <c r="JYF929" s="30"/>
      <c r="JYG929" s="30"/>
      <c r="JYH929" s="30"/>
      <c r="JYI929" s="30"/>
      <c r="JYJ929" s="30"/>
      <c r="JYK929" s="30"/>
      <c r="JYL929" s="30"/>
      <c r="JYM929" s="30"/>
      <c r="JYN929" s="30"/>
      <c r="JYO929" s="30"/>
      <c r="JYP929" s="30"/>
      <c r="JYQ929" s="30"/>
      <c r="JYR929" s="30"/>
      <c r="JYS929" s="30"/>
      <c r="JYT929" s="30"/>
      <c r="JYU929" s="30"/>
      <c r="JYV929" s="30"/>
      <c r="JYW929" s="30"/>
      <c r="JYX929" s="30"/>
      <c r="JYY929" s="30"/>
      <c r="JYZ929" s="30"/>
      <c r="JZA929" s="30"/>
      <c r="JZB929" s="30"/>
      <c r="JZC929" s="30"/>
      <c r="JZD929" s="30"/>
      <c r="JZE929" s="30"/>
      <c r="JZF929" s="30"/>
      <c r="JZG929" s="30"/>
      <c r="JZH929" s="30"/>
      <c r="JZI929" s="30"/>
      <c r="JZJ929" s="30"/>
      <c r="JZK929" s="30"/>
      <c r="JZL929" s="30"/>
      <c r="JZM929" s="30"/>
      <c r="JZN929" s="30"/>
      <c r="JZO929" s="30"/>
      <c r="JZP929" s="30"/>
      <c r="JZQ929" s="30"/>
      <c r="JZR929" s="30"/>
      <c r="JZS929" s="30"/>
      <c r="JZT929" s="30"/>
      <c r="JZU929" s="30"/>
      <c r="JZV929" s="30"/>
      <c r="JZW929" s="30"/>
      <c r="JZX929" s="30"/>
      <c r="JZY929" s="30"/>
      <c r="JZZ929" s="30"/>
      <c r="KAA929" s="30"/>
      <c r="KAB929" s="30"/>
      <c r="KAC929" s="30"/>
      <c r="KAD929" s="30"/>
      <c r="KAE929" s="30"/>
      <c r="KAF929" s="30"/>
      <c r="KAG929" s="30"/>
      <c r="KAH929" s="30"/>
      <c r="KAI929" s="30"/>
      <c r="KAJ929" s="30"/>
      <c r="KAK929" s="30"/>
      <c r="KAL929" s="30"/>
      <c r="KAM929" s="30"/>
      <c r="KAN929" s="30"/>
      <c r="KAO929" s="30"/>
      <c r="KAP929" s="30"/>
      <c r="KAQ929" s="30"/>
      <c r="KAR929" s="30"/>
      <c r="KAS929" s="30"/>
      <c r="KAT929" s="30"/>
      <c r="KAU929" s="30"/>
      <c r="KAV929" s="30"/>
      <c r="KAW929" s="30"/>
      <c r="KAX929" s="30"/>
      <c r="KAY929" s="30"/>
      <c r="KAZ929" s="30"/>
      <c r="KBA929" s="30"/>
      <c r="KBB929" s="30"/>
      <c r="KBC929" s="30"/>
      <c r="KBD929" s="30"/>
      <c r="KBE929" s="30"/>
      <c r="KBF929" s="30"/>
      <c r="KBG929" s="30"/>
      <c r="KBH929" s="30"/>
      <c r="KBI929" s="30"/>
      <c r="KBJ929" s="30"/>
      <c r="KBK929" s="30"/>
      <c r="KBL929" s="30"/>
      <c r="KBM929" s="30"/>
      <c r="KBN929" s="30"/>
      <c r="KBO929" s="30"/>
      <c r="KBP929" s="30"/>
      <c r="KBQ929" s="30"/>
      <c r="KBR929" s="30"/>
      <c r="KBS929" s="30"/>
      <c r="KBT929" s="30"/>
      <c r="KBU929" s="30"/>
      <c r="KBV929" s="30"/>
      <c r="KBW929" s="30"/>
      <c r="KBX929" s="30"/>
      <c r="KBY929" s="30"/>
      <c r="KBZ929" s="30"/>
      <c r="KCA929" s="30"/>
      <c r="KCB929" s="30"/>
      <c r="KCC929" s="30"/>
      <c r="KCD929" s="30"/>
      <c r="KCE929" s="30"/>
      <c r="KCF929" s="30"/>
      <c r="KCG929" s="30"/>
      <c r="KCH929" s="30"/>
      <c r="KCI929" s="30"/>
      <c r="KCJ929" s="30"/>
      <c r="KCK929" s="30"/>
      <c r="KCL929" s="30"/>
      <c r="KCM929" s="30"/>
      <c r="KCN929" s="30"/>
      <c r="KCO929" s="30"/>
      <c r="KCP929" s="30"/>
      <c r="KCQ929" s="30"/>
      <c r="KCR929" s="30"/>
      <c r="KCS929" s="30"/>
      <c r="KCT929" s="30"/>
      <c r="KCU929" s="30"/>
      <c r="KCV929" s="30"/>
      <c r="KCW929" s="30"/>
      <c r="KCX929" s="30"/>
      <c r="KCY929" s="30"/>
      <c r="KCZ929" s="30"/>
      <c r="KDA929" s="30"/>
      <c r="KDB929" s="30"/>
      <c r="KDC929" s="30"/>
      <c r="KDD929" s="30"/>
      <c r="KDE929" s="30"/>
      <c r="KDF929" s="30"/>
      <c r="KDG929" s="30"/>
      <c r="KDH929" s="30"/>
      <c r="KDI929" s="30"/>
      <c r="KDJ929" s="30"/>
      <c r="KDK929" s="30"/>
      <c r="KDL929" s="30"/>
      <c r="KDM929" s="30"/>
      <c r="KDN929" s="30"/>
      <c r="KDO929" s="30"/>
      <c r="KDP929" s="30"/>
      <c r="KDQ929" s="30"/>
      <c r="KDR929" s="30"/>
      <c r="KDS929" s="30"/>
      <c r="KDT929" s="30"/>
      <c r="KDU929" s="30"/>
      <c r="KDV929" s="30"/>
      <c r="KDW929" s="30"/>
      <c r="KDX929" s="30"/>
      <c r="KDY929" s="30"/>
      <c r="KDZ929" s="30"/>
      <c r="KEA929" s="30"/>
      <c r="KEB929" s="30"/>
      <c r="KEC929" s="30"/>
      <c r="KED929" s="30"/>
      <c r="KEE929" s="30"/>
      <c r="KEF929" s="30"/>
      <c r="KEG929" s="30"/>
      <c r="KEH929" s="30"/>
      <c r="KEI929" s="30"/>
      <c r="KEJ929" s="30"/>
      <c r="KEK929" s="30"/>
      <c r="KEL929" s="30"/>
      <c r="KEM929" s="30"/>
      <c r="KEN929" s="30"/>
      <c r="KEO929" s="30"/>
      <c r="KEP929" s="30"/>
      <c r="KEQ929" s="30"/>
      <c r="KER929" s="30"/>
      <c r="KES929" s="30"/>
      <c r="KET929" s="30"/>
      <c r="KEU929" s="30"/>
      <c r="KEV929" s="30"/>
      <c r="KEW929" s="30"/>
      <c r="KEX929" s="30"/>
      <c r="KEY929" s="30"/>
      <c r="KEZ929" s="30"/>
      <c r="KFA929" s="30"/>
      <c r="KFB929" s="30"/>
      <c r="KFC929" s="30"/>
      <c r="KFD929" s="30"/>
      <c r="KFE929" s="30"/>
      <c r="KFF929" s="30"/>
      <c r="KFG929" s="30"/>
      <c r="KFH929" s="30"/>
      <c r="KFI929" s="30"/>
      <c r="KFJ929" s="30"/>
      <c r="KFK929" s="30"/>
      <c r="KFL929" s="30"/>
      <c r="KFM929" s="30"/>
      <c r="KFN929" s="30"/>
      <c r="KFO929" s="30"/>
      <c r="KFP929" s="30"/>
      <c r="KFQ929" s="30"/>
      <c r="KFR929" s="30"/>
      <c r="KFS929" s="30"/>
      <c r="KFT929" s="30"/>
      <c r="KFU929" s="30"/>
      <c r="KFV929" s="30"/>
      <c r="KFW929" s="30"/>
      <c r="KFX929" s="30"/>
      <c r="KFY929" s="30"/>
      <c r="KFZ929" s="30"/>
      <c r="KGA929" s="30"/>
      <c r="KGB929" s="30"/>
      <c r="KGC929" s="30"/>
      <c r="KGD929" s="30"/>
      <c r="KGE929" s="30"/>
      <c r="KGF929" s="30"/>
      <c r="KGG929" s="30"/>
      <c r="KGH929" s="30"/>
      <c r="KGI929" s="30"/>
      <c r="KGJ929" s="30"/>
      <c r="KGK929" s="30"/>
      <c r="KGL929" s="30"/>
      <c r="KGM929" s="30"/>
      <c r="KGN929" s="30"/>
      <c r="KGO929" s="30"/>
      <c r="KGP929" s="30"/>
      <c r="KGQ929" s="30"/>
      <c r="KGR929" s="30"/>
      <c r="KGS929" s="30"/>
      <c r="KGT929" s="30"/>
      <c r="KGU929" s="30"/>
      <c r="KGV929" s="30"/>
      <c r="KGW929" s="30"/>
      <c r="KGX929" s="30"/>
      <c r="KGY929" s="30"/>
      <c r="KGZ929" s="30"/>
      <c r="KHA929" s="30"/>
      <c r="KHB929" s="30"/>
      <c r="KHC929" s="30"/>
      <c r="KHD929" s="30"/>
      <c r="KHE929" s="30"/>
      <c r="KHF929" s="30"/>
      <c r="KHG929" s="30"/>
      <c r="KHH929" s="30"/>
      <c r="KHI929" s="30"/>
      <c r="KHJ929" s="30"/>
      <c r="KHK929" s="30"/>
      <c r="KHL929" s="30"/>
      <c r="KHM929" s="30"/>
      <c r="KHN929" s="30"/>
      <c r="KHO929" s="30"/>
      <c r="KHP929" s="30"/>
      <c r="KHQ929" s="30"/>
      <c r="KHR929" s="30"/>
      <c r="KHS929" s="30"/>
      <c r="KHT929" s="30"/>
      <c r="KHU929" s="30"/>
      <c r="KHV929" s="30"/>
      <c r="KHW929" s="30"/>
      <c r="KHX929" s="30"/>
      <c r="KHY929" s="30"/>
      <c r="KHZ929" s="30"/>
      <c r="KIA929" s="30"/>
      <c r="KIB929" s="30"/>
      <c r="KIC929" s="30"/>
      <c r="KID929" s="30"/>
      <c r="KIE929" s="30"/>
      <c r="KIF929" s="30"/>
      <c r="KIG929" s="30"/>
      <c r="KIH929" s="30"/>
      <c r="KII929" s="30"/>
      <c r="KIJ929" s="30"/>
      <c r="KIK929" s="30"/>
      <c r="KIL929" s="30"/>
      <c r="KIM929" s="30"/>
      <c r="KIN929" s="30"/>
      <c r="KIO929" s="30"/>
      <c r="KIP929" s="30"/>
      <c r="KIQ929" s="30"/>
      <c r="KIR929" s="30"/>
      <c r="KIS929" s="30"/>
      <c r="KIT929" s="30"/>
      <c r="KIU929" s="30"/>
      <c r="KIV929" s="30"/>
      <c r="KIW929" s="30"/>
      <c r="KIX929" s="30"/>
      <c r="KIY929" s="30"/>
      <c r="KIZ929" s="30"/>
      <c r="KJA929" s="30"/>
      <c r="KJB929" s="30"/>
      <c r="KJC929" s="30"/>
      <c r="KJD929" s="30"/>
      <c r="KJE929" s="30"/>
      <c r="KJF929" s="30"/>
      <c r="KJG929" s="30"/>
      <c r="KJH929" s="30"/>
      <c r="KJI929" s="30"/>
      <c r="KJJ929" s="30"/>
      <c r="KJK929" s="30"/>
      <c r="KJL929" s="30"/>
      <c r="KJM929" s="30"/>
      <c r="KJN929" s="30"/>
      <c r="KJO929" s="30"/>
      <c r="KJP929" s="30"/>
      <c r="KJQ929" s="30"/>
      <c r="KJR929" s="30"/>
      <c r="KJS929" s="30"/>
      <c r="KJT929" s="30"/>
      <c r="KJU929" s="30"/>
      <c r="KJV929" s="30"/>
      <c r="KJW929" s="30"/>
      <c r="KJX929" s="30"/>
      <c r="KJY929" s="30"/>
      <c r="KJZ929" s="30"/>
      <c r="KKA929" s="30"/>
      <c r="KKB929" s="30"/>
      <c r="KKC929" s="30"/>
      <c r="KKD929" s="30"/>
      <c r="KKE929" s="30"/>
      <c r="KKF929" s="30"/>
      <c r="KKG929" s="30"/>
      <c r="KKH929" s="30"/>
      <c r="KKI929" s="30"/>
      <c r="KKJ929" s="30"/>
      <c r="KKK929" s="30"/>
      <c r="KKL929" s="30"/>
      <c r="KKM929" s="30"/>
      <c r="KKN929" s="30"/>
      <c r="KKO929" s="30"/>
      <c r="KKP929" s="30"/>
      <c r="KKQ929" s="30"/>
      <c r="KKR929" s="30"/>
      <c r="KKS929" s="30"/>
      <c r="KKT929" s="30"/>
      <c r="KKU929" s="30"/>
      <c r="KKV929" s="30"/>
      <c r="KKW929" s="30"/>
      <c r="KKX929" s="30"/>
      <c r="KKY929" s="30"/>
      <c r="KKZ929" s="30"/>
      <c r="KLA929" s="30"/>
      <c r="KLB929" s="30"/>
      <c r="KLC929" s="30"/>
      <c r="KLD929" s="30"/>
      <c r="KLE929" s="30"/>
      <c r="KLF929" s="30"/>
      <c r="KLG929" s="30"/>
      <c r="KLH929" s="30"/>
      <c r="KLI929" s="30"/>
      <c r="KLJ929" s="30"/>
      <c r="KLK929" s="30"/>
      <c r="KLL929" s="30"/>
      <c r="KLM929" s="30"/>
      <c r="KLN929" s="30"/>
      <c r="KLO929" s="30"/>
      <c r="KLP929" s="30"/>
      <c r="KLQ929" s="30"/>
      <c r="KLR929" s="30"/>
      <c r="KLS929" s="30"/>
      <c r="KLT929" s="30"/>
      <c r="KLU929" s="30"/>
      <c r="KLV929" s="30"/>
      <c r="KLW929" s="30"/>
      <c r="KLX929" s="30"/>
      <c r="KLY929" s="30"/>
      <c r="KLZ929" s="30"/>
      <c r="KMA929" s="30"/>
      <c r="KMB929" s="30"/>
      <c r="KMC929" s="30"/>
      <c r="KMD929" s="30"/>
      <c r="KME929" s="30"/>
      <c r="KMF929" s="30"/>
      <c r="KMG929" s="30"/>
      <c r="KMH929" s="30"/>
      <c r="KMI929" s="30"/>
      <c r="KMJ929" s="30"/>
      <c r="KMK929" s="30"/>
      <c r="KML929" s="30"/>
      <c r="KMM929" s="30"/>
      <c r="KMN929" s="30"/>
      <c r="KMO929" s="30"/>
      <c r="KMP929" s="30"/>
      <c r="KMQ929" s="30"/>
      <c r="KMR929" s="30"/>
      <c r="KMS929" s="30"/>
      <c r="KMT929" s="30"/>
      <c r="KMU929" s="30"/>
      <c r="KMV929" s="30"/>
      <c r="KMW929" s="30"/>
      <c r="KMX929" s="30"/>
      <c r="KMY929" s="30"/>
      <c r="KMZ929" s="30"/>
      <c r="KNA929" s="30"/>
      <c r="KNB929" s="30"/>
      <c r="KNC929" s="30"/>
      <c r="KND929" s="30"/>
      <c r="KNE929" s="30"/>
      <c r="KNF929" s="30"/>
      <c r="KNG929" s="30"/>
      <c r="KNH929" s="30"/>
      <c r="KNI929" s="30"/>
      <c r="KNJ929" s="30"/>
      <c r="KNK929" s="30"/>
      <c r="KNL929" s="30"/>
      <c r="KNM929" s="30"/>
      <c r="KNN929" s="30"/>
      <c r="KNO929" s="30"/>
      <c r="KNP929" s="30"/>
      <c r="KNQ929" s="30"/>
      <c r="KNR929" s="30"/>
      <c r="KNS929" s="30"/>
      <c r="KNT929" s="30"/>
      <c r="KNU929" s="30"/>
      <c r="KNV929" s="30"/>
      <c r="KNW929" s="30"/>
      <c r="KNX929" s="30"/>
      <c r="KNY929" s="30"/>
      <c r="KNZ929" s="30"/>
      <c r="KOA929" s="30"/>
      <c r="KOB929" s="30"/>
      <c r="KOC929" s="30"/>
      <c r="KOD929" s="30"/>
      <c r="KOE929" s="30"/>
      <c r="KOF929" s="30"/>
      <c r="KOG929" s="30"/>
      <c r="KOH929" s="30"/>
      <c r="KOI929" s="30"/>
      <c r="KOJ929" s="30"/>
      <c r="KOK929" s="30"/>
      <c r="KOL929" s="30"/>
      <c r="KOM929" s="30"/>
      <c r="KON929" s="30"/>
      <c r="KOO929" s="30"/>
      <c r="KOP929" s="30"/>
      <c r="KOQ929" s="30"/>
      <c r="KOR929" s="30"/>
      <c r="KOS929" s="30"/>
      <c r="KOT929" s="30"/>
      <c r="KOU929" s="30"/>
      <c r="KOV929" s="30"/>
      <c r="KOW929" s="30"/>
      <c r="KOX929" s="30"/>
      <c r="KOY929" s="30"/>
      <c r="KOZ929" s="30"/>
      <c r="KPA929" s="30"/>
      <c r="KPB929" s="30"/>
      <c r="KPC929" s="30"/>
      <c r="KPD929" s="30"/>
      <c r="KPE929" s="30"/>
      <c r="KPF929" s="30"/>
      <c r="KPG929" s="30"/>
      <c r="KPH929" s="30"/>
      <c r="KPI929" s="30"/>
      <c r="KPJ929" s="30"/>
      <c r="KPK929" s="30"/>
      <c r="KPL929" s="30"/>
      <c r="KPM929" s="30"/>
      <c r="KPN929" s="30"/>
      <c r="KPO929" s="30"/>
      <c r="KPP929" s="30"/>
      <c r="KPQ929" s="30"/>
      <c r="KPR929" s="30"/>
      <c r="KPS929" s="30"/>
      <c r="KPT929" s="30"/>
      <c r="KPU929" s="30"/>
      <c r="KPV929" s="30"/>
      <c r="KPW929" s="30"/>
      <c r="KPX929" s="30"/>
      <c r="KPY929" s="30"/>
      <c r="KPZ929" s="30"/>
      <c r="KQA929" s="30"/>
      <c r="KQB929" s="30"/>
      <c r="KQC929" s="30"/>
      <c r="KQD929" s="30"/>
      <c r="KQE929" s="30"/>
      <c r="KQF929" s="30"/>
      <c r="KQG929" s="30"/>
      <c r="KQH929" s="30"/>
      <c r="KQI929" s="30"/>
      <c r="KQJ929" s="30"/>
      <c r="KQK929" s="30"/>
      <c r="KQL929" s="30"/>
      <c r="KQM929" s="30"/>
      <c r="KQN929" s="30"/>
      <c r="KQO929" s="30"/>
      <c r="KQP929" s="30"/>
      <c r="KQQ929" s="30"/>
      <c r="KQR929" s="30"/>
      <c r="KQS929" s="30"/>
      <c r="KQT929" s="30"/>
      <c r="KQU929" s="30"/>
      <c r="KQV929" s="30"/>
      <c r="KQW929" s="30"/>
      <c r="KQX929" s="30"/>
      <c r="KQY929" s="30"/>
      <c r="KQZ929" s="30"/>
      <c r="KRA929" s="30"/>
      <c r="KRB929" s="30"/>
      <c r="KRC929" s="30"/>
      <c r="KRD929" s="30"/>
      <c r="KRE929" s="30"/>
      <c r="KRF929" s="30"/>
      <c r="KRG929" s="30"/>
      <c r="KRH929" s="30"/>
      <c r="KRI929" s="30"/>
      <c r="KRJ929" s="30"/>
      <c r="KRK929" s="30"/>
      <c r="KRL929" s="30"/>
      <c r="KRM929" s="30"/>
      <c r="KRN929" s="30"/>
      <c r="KRO929" s="30"/>
      <c r="KRP929" s="30"/>
      <c r="KRQ929" s="30"/>
      <c r="KRR929" s="30"/>
      <c r="KRS929" s="30"/>
      <c r="KRT929" s="30"/>
      <c r="KRU929" s="30"/>
      <c r="KRV929" s="30"/>
      <c r="KRW929" s="30"/>
      <c r="KRX929" s="30"/>
      <c r="KRY929" s="30"/>
      <c r="KRZ929" s="30"/>
      <c r="KSA929" s="30"/>
      <c r="KSB929" s="30"/>
      <c r="KSC929" s="30"/>
      <c r="KSD929" s="30"/>
      <c r="KSE929" s="30"/>
      <c r="KSF929" s="30"/>
      <c r="KSG929" s="30"/>
      <c r="KSH929" s="30"/>
      <c r="KSI929" s="30"/>
      <c r="KSJ929" s="30"/>
      <c r="KSK929" s="30"/>
      <c r="KSL929" s="30"/>
      <c r="KSM929" s="30"/>
      <c r="KSN929" s="30"/>
      <c r="KSO929" s="30"/>
      <c r="KSP929" s="30"/>
      <c r="KSQ929" s="30"/>
      <c r="KSR929" s="30"/>
      <c r="KSS929" s="30"/>
      <c r="KST929" s="30"/>
      <c r="KSU929" s="30"/>
      <c r="KSV929" s="30"/>
      <c r="KSW929" s="30"/>
      <c r="KSX929" s="30"/>
      <c r="KSY929" s="30"/>
      <c r="KSZ929" s="30"/>
      <c r="KTA929" s="30"/>
      <c r="KTB929" s="30"/>
      <c r="KTC929" s="30"/>
      <c r="KTD929" s="30"/>
      <c r="KTE929" s="30"/>
      <c r="KTF929" s="30"/>
      <c r="KTG929" s="30"/>
      <c r="KTH929" s="30"/>
      <c r="KTI929" s="30"/>
      <c r="KTJ929" s="30"/>
      <c r="KTK929" s="30"/>
      <c r="KTL929" s="30"/>
      <c r="KTM929" s="30"/>
      <c r="KTN929" s="30"/>
      <c r="KTO929" s="30"/>
      <c r="KTP929" s="30"/>
      <c r="KTQ929" s="30"/>
      <c r="KTR929" s="30"/>
      <c r="KTS929" s="30"/>
      <c r="KTT929" s="30"/>
      <c r="KTU929" s="30"/>
      <c r="KTV929" s="30"/>
      <c r="KTW929" s="30"/>
      <c r="KTX929" s="30"/>
      <c r="KTY929" s="30"/>
      <c r="KTZ929" s="30"/>
      <c r="KUA929" s="30"/>
      <c r="KUB929" s="30"/>
      <c r="KUC929" s="30"/>
      <c r="KUD929" s="30"/>
      <c r="KUE929" s="30"/>
      <c r="KUF929" s="30"/>
      <c r="KUG929" s="30"/>
      <c r="KUH929" s="30"/>
      <c r="KUI929" s="30"/>
      <c r="KUJ929" s="30"/>
      <c r="KUK929" s="30"/>
      <c r="KUL929" s="30"/>
      <c r="KUM929" s="30"/>
      <c r="KUN929" s="30"/>
      <c r="KUO929" s="30"/>
      <c r="KUP929" s="30"/>
      <c r="KUQ929" s="30"/>
      <c r="KUR929" s="30"/>
      <c r="KUS929" s="30"/>
      <c r="KUT929" s="30"/>
      <c r="KUU929" s="30"/>
      <c r="KUV929" s="30"/>
      <c r="KUW929" s="30"/>
      <c r="KUX929" s="30"/>
      <c r="KUY929" s="30"/>
      <c r="KUZ929" s="30"/>
      <c r="KVA929" s="30"/>
      <c r="KVB929" s="30"/>
      <c r="KVC929" s="30"/>
      <c r="KVD929" s="30"/>
      <c r="KVE929" s="30"/>
      <c r="KVF929" s="30"/>
      <c r="KVG929" s="30"/>
      <c r="KVH929" s="30"/>
      <c r="KVI929" s="30"/>
      <c r="KVJ929" s="30"/>
      <c r="KVK929" s="30"/>
      <c r="KVL929" s="30"/>
      <c r="KVM929" s="30"/>
      <c r="KVN929" s="30"/>
      <c r="KVO929" s="30"/>
      <c r="KVP929" s="30"/>
      <c r="KVQ929" s="30"/>
      <c r="KVR929" s="30"/>
      <c r="KVS929" s="30"/>
      <c r="KVT929" s="30"/>
      <c r="KVU929" s="30"/>
      <c r="KVV929" s="30"/>
      <c r="KVW929" s="30"/>
      <c r="KVX929" s="30"/>
      <c r="KVY929" s="30"/>
      <c r="KVZ929" s="30"/>
      <c r="KWA929" s="30"/>
      <c r="KWB929" s="30"/>
      <c r="KWC929" s="30"/>
      <c r="KWD929" s="30"/>
      <c r="KWE929" s="30"/>
      <c r="KWF929" s="30"/>
      <c r="KWG929" s="30"/>
      <c r="KWH929" s="30"/>
      <c r="KWI929" s="30"/>
      <c r="KWJ929" s="30"/>
      <c r="KWK929" s="30"/>
      <c r="KWL929" s="30"/>
      <c r="KWM929" s="30"/>
      <c r="KWN929" s="30"/>
      <c r="KWO929" s="30"/>
      <c r="KWP929" s="30"/>
      <c r="KWQ929" s="30"/>
      <c r="KWR929" s="30"/>
      <c r="KWS929" s="30"/>
      <c r="KWT929" s="30"/>
      <c r="KWU929" s="30"/>
      <c r="KWV929" s="30"/>
      <c r="KWW929" s="30"/>
      <c r="KWX929" s="30"/>
      <c r="KWY929" s="30"/>
      <c r="KWZ929" s="30"/>
      <c r="KXA929" s="30"/>
      <c r="KXB929" s="30"/>
      <c r="KXC929" s="30"/>
      <c r="KXD929" s="30"/>
      <c r="KXE929" s="30"/>
      <c r="KXF929" s="30"/>
      <c r="KXG929" s="30"/>
      <c r="KXH929" s="30"/>
      <c r="KXI929" s="30"/>
      <c r="KXJ929" s="30"/>
      <c r="KXK929" s="30"/>
      <c r="KXL929" s="30"/>
      <c r="KXM929" s="30"/>
      <c r="KXN929" s="30"/>
      <c r="KXO929" s="30"/>
      <c r="KXP929" s="30"/>
      <c r="KXQ929" s="30"/>
      <c r="KXR929" s="30"/>
      <c r="KXS929" s="30"/>
      <c r="KXT929" s="30"/>
      <c r="KXU929" s="30"/>
      <c r="KXV929" s="30"/>
      <c r="KXW929" s="30"/>
      <c r="KXX929" s="30"/>
      <c r="KXY929" s="30"/>
      <c r="KXZ929" s="30"/>
      <c r="KYA929" s="30"/>
      <c r="KYB929" s="30"/>
      <c r="KYC929" s="30"/>
      <c r="KYD929" s="30"/>
      <c r="KYE929" s="30"/>
      <c r="KYF929" s="30"/>
      <c r="KYG929" s="30"/>
      <c r="KYH929" s="30"/>
      <c r="KYI929" s="30"/>
      <c r="KYJ929" s="30"/>
      <c r="KYK929" s="30"/>
      <c r="KYL929" s="30"/>
      <c r="KYM929" s="30"/>
      <c r="KYN929" s="30"/>
      <c r="KYO929" s="30"/>
      <c r="KYP929" s="30"/>
      <c r="KYQ929" s="30"/>
      <c r="KYR929" s="30"/>
      <c r="KYS929" s="30"/>
      <c r="KYT929" s="30"/>
      <c r="KYU929" s="30"/>
      <c r="KYV929" s="30"/>
      <c r="KYW929" s="30"/>
      <c r="KYX929" s="30"/>
      <c r="KYY929" s="30"/>
      <c r="KYZ929" s="30"/>
      <c r="KZA929" s="30"/>
      <c r="KZB929" s="30"/>
      <c r="KZC929" s="30"/>
      <c r="KZD929" s="30"/>
      <c r="KZE929" s="30"/>
      <c r="KZF929" s="30"/>
      <c r="KZG929" s="30"/>
      <c r="KZH929" s="30"/>
      <c r="KZI929" s="30"/>
      <c r="KZJ929" s="30"/>
      <c r="KZK929" s="30"/>
      <c r="KZL929" s="30"/>
      <c r="KZM929" s="30"/>
      <c r="KZN929" s="30"/>
      <c r="KZO929" s="30"/>
      <c r="KZP929" s="30"/>
      <c r="KZQ929" s="30"/>
      <c r="KZR929" s="30"/>
      <c r="KZS929" s="30"/>
      <c r="KZT929" s="30"/>
      <c r="KZU929" s="30"/>
      <c r="KZV929" s="30"/>
      <c r="KZW929" s="30"/>
      <c r="KZX929" s="30"/>
      <c r="KZY929" s="30"/>
      <c r="KZZ929" s="30"/>
      <c r="LAA929" s="30"/>
      <c r="LAB929" s="30"/>
      <c r="LAC929" s="30"/>
      <c r="LAD929" s="30"/>
      <c r="LAE929" s="30"/>
      <c r="LAF929" s="30"/>
      <c r="LAG929" s="30"/>
      <c r="LAH929" s="30"/>
      <c r="LAI929" s="30"/>
      <c r="LAJ929" s="30"/>
      <c r="LAK929" s="30"/>
      <c r="LAL929" s="30"/>
      <c r="LAM929" s="30"/>
      <c r="LAN929" s="30"/>
      <c r="LAO929" s="30"/>
      <c r="LAP929" s="30"/>
      <c r="LAQ929" s="30"/>
      <c r="LAR929" s="30"/>
      <c r="LAS929" s="30"/>
      <c r="LAT929" s="30"/>
      <c r="LAU929" s="30"/>
      <c r="LAV929" s="30"/>
      <c r="LAW929" s="30"/>
      <c r="LAX929" s="30"/>
      <c r="LAY929" s="30"/>
      <c r="LAZ929" s="30"/>
      <c r="LBA929" s="30"/>
      <c r="LBB929" s="30"/>
      <c r="LBC929" s="30"/>
      <c r="LBD929" s="30"/>
      <c r="LBE929" s="30"/>
      <c r="LBF929" s="30"/>
      <c r="LBG929" s="30"/>
      <c r="LBH929" s="30"/>
      <c r="LBI929" s="30"/>
      <c r="LBJ929" s="30"/>
      <c r="LBK929" s="30"/>
      <c r="LBL929" s="30"/>
      <c r="LBM929" s="30"/>
      <c r="LBN929" s="30"/>
      <c r="LBO929" s="30"/>
      <c r="LBP929" s="30"/>
      <c r="LBQ929" s="30"/>
      <c r="LBR929" s="30"/>
      <c r="LBS929" s="30"/>
      <c r="LBT929" s="30"/>
      <c r="LBU929" s="30"/>
      <c r="LBV929" s="30"/>
      <c r="LBW929" s="30"/>
      <c r="LBX929" s="30"/>
      <c r="LBY929" s="30"/>
      <c r="LBZ929" s="30"/>
      <c r="LCA929" s="30"/>
      <c r="LCB929" s="30"/>
      <c r="LCC929" s="30"/>
      <c r="LCD929" s="30"/>
      <c r="LCE929" s="30"/>
      <c r="LCF929" s="30"/>
      <c r="LCG929" s="30"/>
      <c r="LCH929" s="30"/>
      <c r="LCI929" s="30"/>
      <c r="LCJ929" s="30"/>
      <c r="LCK929" s="30"/>
      <c r="LCL929" s="30"/>
      <c r="LCM929" s="30"/>
      <c r="LCN929" s="30"/>
      <c r="LCO929" s="30"/>
      <c r="LCP929" s="30"/>
      <c r="LCQ929" s="30"/>
      <c r="LCR929" s="30"/>
      <c r="LCS929" s="30"/>
      <c r="LCT929" s="30"/>
      <c r="LCU929" s="30"/>
      <c r="LCV929" s="30"/>
      <c r="LCW929" s="30"/>
      <c r="LCX929" s="30"/>
      <c r="LCY929" s="30"/>
      <c r="LCZ929" s="30"/>
      <c r="LDA929" s="30"/>
      <c r="LDB929" s="30"/>
      <c r="LDC929" s="30"/>
      <c r="LDD929" s="30"/>
      <c r="LDE929" s="30"/>
      <c r="LDF929" s="30"/>
      <c r="LDG929" s="30"/>
      <c r="LDH929" s="30"/>
      <c r="LDI929" s="30"/>
      <c r="LDJ929" s="30"/>
      <c r="LDK929" s="30"/>
      <c r="LDL929" s="30"/>
      <c r="LDM929" s="30"/>
      <c r="LDN929" s="30"/>
      <c r="LDO929" s="30"/>
      <c r="LDP929" s="30"/>
      <c r="LDQ929" s="30"/>
      <c r="LDR929" s="30"/>
      <c r="LDS929" s="30"/>
      <c r="LDT929" s="30"/>
      <c r="LDU929" s="30"/>
      <c r="LDV929" s="30"/>
      <c r="LDW929" s="30"/>
      <c r="LDX929" s="30"/>
      <c r="LDY929" s="30"/>
      <c r="LDZ929" s="30"/>
      <c r="LEA929" s="30"/>
      <c r="LEB929" s="30"/>
      <c r="LEC929" s="30"/>
      <c r="LED929" s="30"/>
      <c r="LEE929" s="30"/>
      <c r="LEF929" s="30"/>
      <c r="LEG929" s="30"/>
      <c r="LEH929" s="30"/>
      <c r="LEI929" s="30"/>
      <c r="LEJ929" s="30"/>
      <c r="LEK929" s="30"/>
      <c r="LEL929" s="30"/>
      <c r="LEM929" s="30"/>
      <c r="LEN929" s="30"/>
      <c r="LEO929" s="30"/>
      <c r="LEP929" s="30"/>
      <c r="LEQ929" s="30"/>
      <c r="LER929" s="30"/>
      <c r="LES929" s="30"/>
      <c r="LET929" s="30"/>
      <c r="LEU929" s="30"/>
      <c r="LEV929" s="30"/>
      <c r="LEW929" s="30"/>
      <c r="LEX929" s="30"/>
      <c r="LEY929" s="30"/>
      <c r="LEZ929" s="30"/>
      <c r="LFA929" s="30"/>
      <c r="LFB929" s="30"/>
      <c r="LFC929" s="30"/>
      <c r="LFD929" s="30"/>
      <c r="LFE929" s="30"/>
      <c r="LFF929" s="30"/>
      <c r="LFG929" s="30"/>
      <c r="LFH929" s="30"/>
      <c r="LFI929" s="30"/>
      <c r="LFJ929" s="30"/>
      <c r="LFK929" s="30"/>
      <c r="LFL929" s="30"/>
      <c r="LFM929" s="30"/>
      <c r="LFN929" s="30"/>
      <c r="LFO929" s="30"/>
      <c r="LFP929" s="30"/>
      <c r="LFQ929" s="30"/>
      <c r="LFR929" s="30"/>
      <c r="LFS929" s="30"/>
      <c r="LFT929" s="30"/>
      <c r="LFU929" s="30"/>
      <c r="LFV929" s="30"/>
      <c r="LFW929" s="30"/>
      <c r="LFX929" s="30"/>
      <c r="LFY929" s="30"/>
      <c r="LFZ929" s="30"/>
      <c r="LGA929" s="30"/>
      <c r="LGB929" s="30"/>
      <c r="LGC929" s="30"/>
      <c r="LGD929" s="30"/>
      <c r="LGE929" s="30"/>
      <c r="LGF929" s="30"/>
      <c r="LGG929" s="30"/>
      <c r="LGH929" s="30"/>
      <c r="LGI929" s="30"/>
      <c r="LGJ929" s="30"/>
      <c r="LGK929" s="30"/>
      <c r="LGL929" s="30"/>
      <c r="LGM929" s="30"/>
      <c r="LGN929" s="30"/>
      <c r="LGO929" s="30"/>
      <c r="LGP929" s="30"/>
      <c r="LGQ929" s="30"/>
      <c r="LGR929" s="30"/>
      <c r="LGS929" s="30"/>
      <c r="LGT929" s="30"/>
      <c r="LGU929" s="30"/>
      <c r="LGV929" s="30"/>
      <c r="LGW929" s="30"/>
      <c r="LGX929" s="30"/>
      <c r="LGY929" s="30"/>
      <c r="LGZ929" s="30"/>
      <c r="LHA929" s="30"/>
      <c r="LHB929" s="30"/>
      <c r="LHC929" s="30"/>
      <c r="LHD929" s="30"/>
      <c r="LHE929" s="30"/>
      <c r="LHF929" s="30"/>
      <c r="LHG929" s="30"/>
      <c r="LHH929" s="30"/>
      <c r="LHI929" s="30"/>
      <c r="LHJ929" s="30"/>
      <c r="LHK929" s="30"/>
      <c r="LHL929" s="30"/>
      <c r="LHM929" s="30"/>
      <c r="LHN929" s="30"/>
      <c r="LHO929" s="30"/>
      <c r="LHP929" s="30"/>
      <c r="LHQ929" s="30"/>
      <c r="LHR929" s="30"/>
      <c r="LHS929" s="30"/>
      <c r="LHT929" s="30"/>
      <c r="LHU929" s="30"/>
      <c r="LHV929" s="30"/>
      <c r="LHW929" s="30"/>
      <c r="LHX929" s="30"/>
      <c r="LHY929" s="30"/>
      <c r="LHZ929" s="30"/>
      <c r="LIA929" s="30"/>
      <c r="LIB929" s="30"/>
      <c r="LIC929" s="30"/>
      <c r="LID929" s="30"/>
      <c r="LIE929" s="30"/>
      <c r="LIF929" s="30"/>
      <c r="LIG929" s="30"/>
      <c r="LIH929" s="30"/>
      <c r="LII929" s="30"/>
      <c r="LIJ929" s="30"/>
      <c r="LIK929" s="30"/>
      <c r="LIL929" s="30"/>
      <c r="LIM929" s="30"/>
      <c r="LIN929" s="30"/>
      <c r="LIO929" s="30"/>
      <c r="LIP929" s="30"/>
      <c r="LIQ929" s="30"/>
      <c r="LIR929" s="30"/>
      <c r="LIS929" s="30"/>
      <c r="LIT929" s="30"/>
      <c r="LIU929" s="30"/>
      <c r="LIV929" s="30"/>
      <c r="LIW929" s="30"/>
      <c r="LIX929" s="30"/>
      <c r="LIY929" s="30"/>
      <c r="LIZ929" s="30"/>
      <c r="LJA929" s="30"/>
      <c r="LJB929" s="30"/>
      <c r="LJC929" s="30"/>
      <c r="LJD929" s="30"/>
      <c r="LJE929" s="30"/>
      <c r="LJF929" s="30"/>
      <c r="LJG929" s="30"/>
      <c r="LJH929" s="30"/>
      <c r="LJI929" s="30"/>
      <c r="LJJ929" s="30"/>
      <c r="LJK929" s="30"/>
      <c r="LJL929" s="30"/>
      <c r="LJM929" s="30"/>
      <c r="LJN929" s="30"/>
      <c r="LJO929" s="30"/>
      <c r="LJP929" s="30"/>
      <c r="LJQ929" s="30"/>
      <c r="LJR929" s="30"/>
      <c r="LJS929" s="30"/>
      <c r="LJT929" s="30"/>
      <c r="LJU929" s="30"/>
      <c r="LJV929" s="30"/>
      <c r="LJW929" s="30"/>
      <c r="LJX929" s="30"/>
      <c r="LJY929" s="30"/>
      <c r="LJZ929" s="30"/>
      <c r="LKA929" s="30"/>
      <c r="LKB929" s="30"/>
      <c r="LKC929" s="30"/>
      <c r="LKD929" s="30"/>
      <c r="LKE929" s="30"/>
      <c r="LKF929" s="30"/>
      <c r="LKG929" s="30"/>
      <c r="LKH929" s="30"/>
      <c r="LKI929" s="30"/>
      <c r="LKJ929" s="30"/>
      <c r="LKK929" s="30"/>
      <c r="LKL929" s="30"/>
      <c r="LKM929" s="30"/>
      <c r="LKN929" s="30"/>
      <c r="LKO929" s="30"/>
      <c r="LKP929" s="30"/>
      <c r="LKQ929" s="30"/>
      <c r="LKR929" s="30"/>
      <c r="LKS929" s="30"/>
      <c r="LKT929" s="30"/>
      <c r="LKU929" s="30"/>
      <c r="LKV929" s="30"/>
      <c r="LKW929" s="30"/>
      <c r="LKX929" s="30"/>
      <c r="LKY929" s="30"/>
      <c r="LKZ929" s="30"/>
      <c r="LLA929" s="30"/>
      <c r="LLB929" s="30"/>
      <c r="LLC929" s="30"/>
      <c r="LLD929" s="30"/>
      <c r="LLE929" s="30"/>
      <c r="LLF929" s="30"/>
      <c r="LLG929" s="30"/>
      <c r="LLH929" s="30"/>
      <c r="LLI929" s="30"/>
      <c r="LLJ929" s="30"/>
      <c r="LLK929" s="30"/>
      <c r="LLL929" s="30"/>
      <c r="LLM929" s="30"/>
      <c r="LLN929" s="30"/>
      <c r="LLO929" s="30"/>
      <c r="LLP929" s="30"/>
      <c r="LLQ929" s="30"/>
      <c r="LLR929" s="30"/>
      <c r="LLS929" s="30"/>
      <c r="LLT929" s="30"/>
      <c r="LLU929" s="30"/>
      <c r="LLV929" s="30"/>
      <c r="LLW929" s="30"/>
      <c r="LLX929" s="30"/>
      <c r="LLY929" s="30"/>
      <c r="LLZ929" s="30"/>
      <c r="LMA929" s="30"/>
      <c r="LMB929" s="30"/>
      <c r="LMC929" s="30"/>
      <c r="LMD929" s="30"/>
      <c r="LME929" s="30"/>
      <c r="LMF929" s="30"/>
      <c r="LMG929" s="30"/>
      <c r="LMH929" s="30"/>
      <c r="LMI929" s="30"/>
      <c r="LMJ929" s="30"/>
      <c r="LMK929" s="30"/>
      <c r="LML929" s="30"/>
      <c r="LMM929" s="30"/>
      <c r="LMN929" s="30"/>
      <c r="LMO929" s="30"/>
      <c r="LMP929" s="30"/>
      <c r="LMQ929" s="30"/>
      <c r="LMR929" s="30"/>
      <c r="LMS929" s="30"/>
      <c r="LMT929" s="30"/>
      <c r="LMU929" s="30"/>
      <c r="LMV929" s="30"/>
      <c r="LMW929" s="30"/>
      <c r="LMX929" s="30"/>
      <c r="LMY929" s="30"/>
      <c r="LMZ929" s="30"/>
      <c r="LNA929" s="30"/>
      <c r="LNB929" s="30"/>
      <c r="LNC929" s="30"/>
      <c r="LND929" s="30"/>
      <c r="LNE929" s="30"/>
      <c r="LNF929" s="30"/>
      <c r="LNG929" s="30"/>
      <c r="LNH929" s="30"/>
      <c r="LNI929" s="30"/>
      <c r="LNJ929" s="30"/>
      <c r="LNK929" s="30"/>
      <c r="LNL929" s="30"/>
      <c r="LNM929" s="30"/>
      <c r="LNN929" s="30"/>
      <c r="LNO929" s="30"/>
      <c r="LNP929" s="30"/>
      <c r="LNQ929" s="30"/>
      <c r="LNR929" s="30"/>
      <c r="LNS929" s="30"/>
      <c r="LNT929" s="30"/>
      <c r="LNU929" s="30"/>
      <c r="LNV929" s="30"/>
      <c r="LNW929" s="30"/>
      <c r="LNX929" s="30"/>
      <c r="LNY929" s="30"/>
      <c r="LNZ929" s="30"/>
      <c r="LOA929" s="30"/>
      <c r="LOB929" s="30"/>
      <c r="LOC929" s="30"/>
      <c r="LOD929" s="30"/>
      <c r="LOE929" s="30"/>
      <c r="LOF929" s="30"/>
      <c r="LOG929" s="30"/>
      <c r="LOH929" s="30"/>
      <c r="LOI929" s="30"/>
      <c r="LOJ929" s="30"/>
      <c r="LOK929" s="30"/>
      <c r="LOL929" s="30"/>
      <c r="LOM929" s="30"/>
      <c r="LON929" s="30"/>
      <c r="LOO929" s="30"/>
      <c r="LOP929" s="30"/>
      <c r="LOQ929" s="30"/>
      <c r="LOR929" s="30"/>
      <c r="LOS929" s="30"/>
      <c r="LOT929" s="30"/>
      <c r="LOU929" s="30"/>
      <c r="LOV929" s="30"/>
      <c r="LOW929" s="30"/>
      <c r="LOX929" s="30"/>
      <c r="LOY929" s="30"/>
      <c r="LOZ929" s="30"/>
      <c r="LPA929" s="30"/>
      <c r="LPB929" s="30"/>
      <c r="LPC929" s="30"/>
      <c r="LPD929" s="30"/>
      <c r="LPE929" s="30"/>
      <c r="LPF929" s="30"/>
      <c r="LPG929" s="30"/>
      <c r="LPH929" s="30"/>
      <c r="LPI929" s="30"/>
      <c r="LPJ929" s="30"/>
      <c r="LPK929" s="30"/>
      <c r="LPL929" s="30"/>
      <c r="LPM929" s="30"/>
      <c r="LPN929" s="30"/>
      <c r="LPO929" s="30"/>
      <c r="LPP929" s="30"/>
      <c r="LPQ929" s="30"/>
      <c r="LPR929" s="30"/>
      <c r="LPS929" s="30"/>
      <c r="LPT929" s="30"/>
      <c r="LPU929" s="30"/>
      <c r="LPV929" s="30"/>
      <c r="LPW929" s="30"/>
      <c r="LPX929" s="30"/>
      <c r="LPY929" s="30"/>
      <c r="LPZ929" s="30"/>
      <c r="LQA929" s="30"/>
      <c r="LQB929" s="30"/>
      <c r="LQC929" s="30"/>
      <c r="LQD929" s="30"/>
      <c r="LQE929" s="30"/>
      <c r="LQF929" s="30"/>
      <c r="LQG929" s="30"/>
      <c r="LQH929" s="30"/>
      <c r="LQI929" s="30"/>
      <c r="LQJ929" s="30"/>
      <c r="LQK929" s="30"/>
      <c r="LQL929" s="30"/>
      <c r="LQM929" s="30"/>
      <c r="LQN929" s="30"/>
      <c r="LQO929" s="30"/>
      <c r="LQP929" s="30"/>
      <c r="LQQ929" s="30"/>
      <c r="LQR929" s="30"/>
      <c r="LQS929" s="30"/>
      <c r="LQT929" s="30"/>
      <c r="LQU929" s="30"/>
      <c r="LQV929" s="30"/>
      <c r="LQW929" s="30"/>
      <c r="LQX929" s="30"/>
      <c r="LQY929" s="30"/>
      <c r="LQZ929" s="30"/>
      <c r="LRA929" s="30"/>
      <c r="LRB929" s="30"/>
      <c r="LRC929" s="30"/>
      <c r="LRD929" s="30"/>
      <c r="LRE929" s="30"/>
      <c r="LRF929" s="30"/>
      <c r="LRG929" s="30"/>
      <c r="LRH929" s="30"/>
      <c r="LRI929" s="30"/>
      <c r="LRJ929" s="30"/>
      <c r="LRK929" s="30"/>
      <c r="LRL929" s="30"/>
      <c r="LRM929" s="30"/>
      <c r="LRN929" s="30"/>
      <c r="LRO929" s="30"/>
      <c r="LRP929" s="30"/>
      <c r="LRQ929" s="30"/>
      <c r="LRR929" s="30"/>
      <c r="LRS929" s="30"/>
      <c r="LRT929" s="30"/>
      <c r="LRU929" s="30"/>
      <c r="LRV929" s="30"/>
      <c r="LRW929" s="30"/>
      <c r="LRX929" s="30"/>
      <c r="LRY929" s="30"/>
      <c r="LRZ929" s="30"/>
      <c r="LSA929" s="30"/>
      <c r="LSB929" s="30"/>
      <c r="LSC929" s="30"/>
      <c r="LSD929" s="30"/>
      <c r="LSE929" s="30"/>
      <c r="LSF929" s="30"/>
      <c r="LSG929" s="30"/>
      <c r="LSH929" s="30"/>
      <c r="LSI929" s="30"/>
      <c r="LSJ929" s="30"/>
      <c r="LSK929" s="30"/>
      <c r="LSL929" s="30"/>
      <c r="LSM929" s="30"/>
      <c r="LSN929" s="30"/>
      <c r="LSO929" s="30"/>
      <c r="LSP929" s="30"/>
      <c r="LSQ929" s="30"/>
      <c r="LSR929" s="30"/>
      <c r="LSS929" s="30"/>
      <c r="LST929" s="30"/>
      <c r="LSU929" s="30"/>
      <c r="LSV929" s="30"/>
      <c r="LSW929" s="30"/>
      <c r="LSX929" s="30"/>
      <c r="LSY929" s="30"/>
      <c r="LSZ929" s="30"/>
      <c r="LTA929" s="30"/>
      <c r="LTB929" s="30"/>
      <c r="LTC929" s="30"/>
      <c r="LTD929" s="30"/>
      <c r="LTE929" s="30"/>
      <c r="LTF929" s="30"/>
      <c r="LTG929" s="30"/>
      <c r="LTH929" s="30"/>
      <c r="LTI929" s="30"/>
      <c r="LTJ929" s="30"/>
      <c r="LTK929" s="30"/>
      <c r="LTL929" s="30"/>
      <c r="LTM929" s="30"/>
      <c r="LTN929" s="30"/>
      <c r="LTO929" s="30"/>
      <c r="LTP929" s="30"/>
      <c r="LTQ929" s="30"/>
      <c r="LTR929" s="30"/>
      <c r="LTS929" s="30"/>
      <c r="LTT929" s="30"/>
      <c r="LTU929" s="30"/>
      <c r="LTV929" s="30"/>
      <c r="LTW929" s="30"/>
      <c r="LTX929" s="30"/>
      <c r="LTY929" s="30"/>
      <c r="LTZ929" s="30"/>
      <c r="LUA929" s="30"/>
      <c r="LUB929" s="30"/>
      <c r="LUC929" s="30"/>
      <c r="LUD929" s="30"/>
      <c r="LUE929" s="30"/>
      <c r="LUF929" s="30"/>
      <c r="LUG929" s="30"/>
      <c r="LUH929" s="30"/>
      <c r="LUI929" s="30"/>
      <c r="LUJ929" s="30"/>
      <c r="LUK929" s="30"/>
      <c r="LUL929" s="30"/>
      <c r="LUM929" s="30"/>
      <c r="LUN929" s="30"/>
      <c r="LUO929" s="30"/>
      <c r="LUP929" s="30"/>
      <c r="LUQ929" s="30"/>
      <c r="LUR929" s="30"/>
      <c r="LUS929" s="30"/>
      <c r="LUT929" s="30"/>
      <c r="LUU929" s="30"/>
      <c r="LUV929" s="30"/>
      <c r="LUW929" s="30"/>
      <c r="LUX929" s="30"/>
      <c r="LUY929" s="30"/>
      <c r="LUZ929" s="30"/>
      <c r="LVA929" s="30"/>
      <c r="LVB929" s="30"/>
      <c r="LVC929" s="30"/>
      <c r="LVD929" s="30"/>
      <c r="LVE929" s="30"/>
      <c r="LVF929" s="30"/>
      <c r="LVG929" s="30"/>
      <c r="LVH929" s="30"/>
      <c r="LVI929" s="30"/>
      <c r="LVJ929" s="30"/>
      <c r="LVK929" s="30"/>
      <c r="LVL929" s="30"/>
      <c r="LVM929" s="30"/>
      <c r="LVN929" s="30"/>
      <c r="LVO929" s="30"/>
      <c r="LVP929" s="30"/>
      <c r="LVQ929" s="30"/>
      <c r="LVR929" s="30"/>
      <c r="LVS929" s="30"/>
      <c r="LVT929" s="30"/>
      <c r="LVU929" s="30"/>
      <c r="LVV929" s="30"/>
      <c r="LVW929" s="30"/>
      <c r="LVX929" s="30"/>
      <c r="LVY929" s="30"/>
      <c r="LVZ929" s="30"/>
      <c r="LWA929" s="30"/>
      <c r="LWB929" s="30"/>
      <c r="LWC929" s="30"/>
      <c r="LWD929" s="30"/>
      <c r="LWE929" s="30"/>
      <c r="LWF929" s="30"/>
      <c r="LWG929" s="30"/>
      <c r="LWH929" s="30"/>
      <c r="LWI929" s="30"/>
      <c r="LWJ929" s="30"/>
      <c r="LWK929" s="30"/>
      <c r="LWL929" s="30"/>
      <c r="LWM929" s="30"/>
      <c r="LWN929" s="30"/>
      <c r="LWO929" s="30"/>
      <c r="LWP929" s="30"/>
      <c r="LWQ929" s="30"/>
      <c r="LWR929" s="30"/>
      <c r="LWS929" s="30"/>
      <c r="LWT929" s="30"/>
      <c r="LWU929" s="30"/>
      <c r="LWV929" s="30"/>
      <c r="LWW929" s="30"/>
      <c r="LWX929" s="30"/>
      <c r="LWY929" s="30"/>
      <c r="LWZ929" s="30"/>
      <c r="LXA929" s="30"/>
      <c r="LXB929" s="30"/>
      <c r="LXC929" s="30"/>
      <c r="LXD929" s="30"/>
      <c r="LXE929" s="30"/>
      <c r="LXF929" s="30"/>
      <c r="LXG929" s="30"/>
      <c r="LXH929" s="30"/>
      <c r="LXI929" s="30"/>
      <c r="LXJ929" s="30"/>
      <c r="LXK929" s="30"/>
      <c r="LXL929" s="30"/>
      <c r="LXM929" s="30"/>
      <c r="LXN929" s="30"/>
      <c r="LXO929" s="30"/>
      <c r="LXP929" s="30"/>
      <c r="LXQ929" s="30"/>
      <c r="LXR929" s="30"/>
      <c r="LXS929" s="30"/>
      <c r="LXT929" s="30"/>
      <c r="LXU929" s="30"/>
      <c r="LXV929" s="30"/>
      <c r="LXW929" s="30"/>
      <c r="LXX929" s="30"/>
      <c r="LXY929" s="30"/>
      <c r="LXZ929" s="30"/>
      <c r="LYA929" s="30"/>
      <c r="LYB929" s="30"/>
      <c r="LYC929" s="30"/>
      <c r="LYD929" s="30"/>
      <c r="LYE929" s="30"/>
      <c r="LYF929" s="30"/>
      <c r="LYG929" s="30"/>
      <c r="LYH929" s="30"/>
      <c r="LYI929" s="30"/>
      <c r="LYJ929" s="30"/>
      <c r="LYK929" s="30"/>
      <c r="LYL929" s="30"/>
      <c r="LYM929" s="30"/>
      <c r="LYN929" s="30"/>
      <c r="LYO929" s="30"/>
      <c r="LYP929" s="30"/>
      <c r="LYQ929" s="30"/>
      <c r="LYR929" s="30"/>
      <c r="LYS929" s="30"/>
      <c r="LYT929" s="30"/>
      <c r="LYU929" s="30"/>
      <c r="LYV929" s="30"/>
      <c r="LYW929" s="30"/>
      <c r="LYX929" s="30"/>
      <c r="LYY929" s="30"/>
      <c r="LYZ929" s="30"/>
      <c r="LZA929" s="30"/>
      <c r="LZB929" s="30"/>
      <c r="LZC929" s="30"/>
      <c r="LZD929" s="30"/>
      <c r="LZE929" s="30"/>
      <c r="LZF929" s="30"/>
      <c r="LZG929" s="30"/>
      <c r="LZH929" s="30"/>
      <c r="LZI929" s="30"/>
      <c r="LZJ929" s="30"/>
      <c r="LZK929" s="30"/>
      <c r="LZL929" s="30"/>
      <c r="LZM929" s="30"/>
      <c r="LZN929" s="30"/>
      <c r="LZO929" s="30"/>
      <c r="LZP929" s="30"/>
      <c r="LZQ929" s="30"/>
      <c r="LZR929" s="30"/>
      <c r="LZS929" s="30"/>
      <c r="LZT929" s="30"/>
      <c r="LZU929" s="30"/>
      <c r="LZV929" s="30"/>
      <c r="LZW929" s="30"/>
      <c r="LZX929" s="30"/>
      <c r="LZY929" s="30"/>
      <c r="LZZ929" s="30"/>
      <c r="MAA929" s="30"/>
      <c r="MAB929" s="30"/>
      <c r="MAC929" s="30"/>
      <c r="MAD929" s="30"/>
      <c r="MAE929" s="30"/>
      <c r="MAF929" s="30"/>
      <c r="MAG929" s="30"/>
      <c r="MAH929" s="30"/>
      <c r="MAI929" s="30"/>
      <c r="MAJ929" s="30"/>
      <c r="MAK929" s="30"/>
      <c r="MAL929" s="30"/>
      <c r="MAM929" s="30"/>
      <c r="MAN929" s="30"/>
      <c r="MAO929" s="30"/>
      <c r="MAP929" s="30"/>
      <c r="MAQ929" s="30"/>
      <c r="MAR929" s="30"/>
      <c r="MAS929" s="30"/>
      <c r="MAT929" s="30"/>
      <c r="MAU929" s="30"/>
      <c r="MAV929" s="30"/>
      <c r="MAW929" s="30"/>
      <c r="MAX929" s="30"/>
      <c r="MAY929" s="30"/>
      <c r="MAZ929" s="30"/>
      <c r="MBA929" s="30"/>
      <c r="MBB929" s="30"/>
      <c r="MBC929" s="30"/>
      <c r="MBD929" s="30"/>
      <c r="MBE929" s="30"/>
      <c r="MBF929" s="30"/>
      <c r="MBG929" s="30"/>
      <c r="MBH929" s="30"/>
      <c r="MBI929" s="30"/>
      <c r="MBJ929" s="30"/>
      <c r="MBK929" s="30"/>
      <c r="MBL929" s="30"/>
      <c r="MBM929" s="30"/>
      <c r="MBN929" s="30"/>
      <c r="MBO929" s="30"/>
      <c r="MBP929" s="30"/>
      <c r="MBQ929" s="30"/>
      <c r="MBR929" s="30"/>
      <c r="MBS929" s="30"/>
      <c r="MBT929" s="30"/>
      <c r="MBU929" s="30"/>
      <c r="MBV929" s="30"/>
      <c r="MBW929" s="30"/>
      <c r="MBX929" s="30"/>
      <c r="MBY929" s="30"/>
      <c r="MBZ929" s="30"/>
      <c r="MCA929" s="30"/>
      <c r="MCB929" s="30"/>
      <c r="MCC929" s="30"/>
      <c r="MCD929" s="30"/>
      <c r="MCE929" s="30"/>
      <c r="MCF929" s="30"/>
      <c r="MCG929" s="30"/>
      <c r="MCH929" s="30"/>
      <c r="MCI929" s="30"/>
      <c r="MCJ929" s="30"/>
      <c r="MCK929" s="30"/>
      <c r="MCL929" s="30"/>
      <c r="MCM929" s="30"/>
      <c r="MCN929" s="30"/>
      <c r="MCO929" s="30"/>
      <c r="MCP929" s="30"/>
      <c r="MCQ929" s="30"/>
      <c r="MCR929" s="30"/>
      <c r="MCS929" s="30"/>
      <c r="MCT929" s="30"/>
      <c r="MCU929" s="30"/>
      <c r="MCV929" s="30"/>
      <c r="MCW929" s="30"/>
      <c r="MCX929" s="30"/>
      <c r="MCY929" s="30"/>
      <c r="MCZ929" s="30"/>
      <c r="MDA929" s="30"/>
      <c r="MDB929" s="30"/>
      <c r="MDC929" s="30"/>
      <c r="MDD929" s="30"/>
      <c r="MDE929" s="30"/>
      <c r="MDF929" s="30"/>
      <c r="MDG929" s="30"/>
      <c r="MDH929" s="30"/>
      <c r="MDI929" s="30"/>
      <c r="MDJ929" s="30"/>
      <c r="MDK929" s="30"/>
      <c r="MDL929" s="30"/>
      <c r="MDM929" s="30"/>
      <c r="MDN929" s="30"/>
      <c r="MDO929" s="30"/>
      <c r="MDP929" s="30"/>
      <c r="MDQ929" s="30"/>
      <c r="MDR929" s="30"/>
      <c r="MDS929" s="30"/>
      <c r="MDT929" s="30"/>
      <c r="MDU929" s="30"/>
      <c r="MDV929" s="30"/>
      <c r="MDW929" s="30"/>
      <c r="MDX929" s="30"/>
      <c r="MDY929" s="30"/>
      <c r="MDZ929" s="30"/>
      <c r="MEA929" s="30"/>
      <c r="MEB929" s="30"/>
      <c r="MEC929" s="30"/>
      <c r="MED929" s="30"/>
      <c r="MEE929" s="30"/>
      <c r="MEF929" s="30"/>
      <c r="MEG929" s="30"/>
      <c r="MEH929" s="30"/>
      <c r="MEI929" s="30"/>
      <c r="MEJ929" s="30"/>
      <c r="MEK929" s="30"/>
      <c r="MEL929" s="30"/>
      <c r="MEM929" s="30"/>
      <c r="MEN929" s="30"/>
      <c r="MEO929" s="30"/>
      <c r="MEP929" s="30"/>
      <c r="MEQ929" s="30"/>
      <c r="MER929" s="30"/>
      <c r="MES929" s="30"/>
      <c r="MET929" s="30"/>
      <c r="MEU929" s="30"/>
      <c r="MEV929" s="30"/>
      <c r="MEW929" s="30"/>
      <c r="MEX929" s="30"/>
      <c r="MEY929" s="30"/>
      <c r="MEZ929" s="30"/>
      <c r="MFA929" s="30"/>
      <c r="MFB929" s="30"/>
      <c r="MFC929" s="30"/>
      <c r="MFD929" s="30"/>
      <c r="MFE929" s="30"/>
      <c r="MFF929" s="30"/>
      <c r="MFG929" s="30"/>
      <c r="MFH929" s="30"/>
      <c r="MFI929" s="30"/>
      <c r="MFJ929" s="30"/>
      <c r="MFK929" s="30"/>
      <c r="MFL929" s="30"/>
      <c r="MFM929" s="30"/>
      <c r="MFN929" s="30"/>
      <c r="MFO929" s="30"/>
      <c r="MFP929" s="30"/>
      <c r="MFQ929" s="30"/>
      <c r="MFR929" s="30"/>
      <c r="MFS929" s="30"/>
      <c r="MFT929" s="30"/>
      <c r="MFU929" s="30"/>
      <c r="MFV929" s="30"/>
      <c r="MFW929" s="30"/>
      <c r="MFX929" s="30"/>
      <c r="MFY929" s="30"/>
      <c r="MFZ929" s="30"/>
      <c r="MGA929" s="30"/>
      <c r="MGB929" s="30"/>
      <c r="MGC929" s="30"/>
      <c r="MGD929" s="30"/>
      <c r="MGE929" s="30"/>
      <c r="MGF929" s="30"/>
      <c r="MGG929" s="30"/>
      <c r="MGH929" s="30"/>
      <c r="MGI929" s="30"/>
      <c r="MGJ929" s="30"/>
      <c r="MGK929" s="30"/>
      <c r="MGL929" s="30"/>
      <c r="MGM929" s="30"/>
      <c r="MGN929" s="30"/>
      <c r="MGO929" s="30"/>
      <c r="MGP929" s="30"/>
      <c r="MGQ929" s="30"/>
      <c r="MGR929" s="30"/>
      <c r="MGS929" s="30"/>
      <c r="MGT929" s="30"/>
      <c r="MGU929" s="30"/>
      <c r="MGV929" s="30"/>
      <c r="MGW929" s="30"/>
      <c r="MGX929" s="30"/>
      <c r="MGY929" s="30"/>
      <c r="MGZ929" s="30"/>
      <c r="MHA929" s="30"/>
      <c r="MHB929" s="30"/>
      <c r="MHC929" s="30"/>
      <c r="MHD929" s="30"/>
      <c r="MHE929" s="30"/>
      <c r="MHF929" s="30"/>
      <c r="MHG929" s="30"/>
      <c r="MHH929" s="30"/>
      <c r="MHI929" s="30"/>
      <c r="MHJ929" s="30"/>
      <c r="MHK929" s="30"/>
      <c r="MHL929" s="30"/>
      <c r="MHM929" s="30"/>
      <c r="MHN929" s="30"/>
      <c r="MHO929" s="30"/>
      <c r="MHP929" s="30"/>
      <c r="MHQ929" s="30"/>
      <c r="MHR929" s="30"/>
      <c r="MHS929" s="30"/>
      <c r="MHT929" s="30"/>
      <c r="MHU929" s="30"/>
      <c r="MHV929" s="30"/>
      <c r="MHW929" s="30"/>
      <c r="MHX929" s="30"/>
      <c r="MHY929" s="30"/>
      <c r="MHZ929" s="30"/>
      <c r="MIA929" s="30"/>
      <c r="MIB929" s="30"/>
      <c r="MIC929" s="30"/>
      <c r="MID929" s="30"/>
      <c r="MIE929" s="30"/>
      <c r="MIF929" s="30"/>
      <c r="MIG929" s="30"/>
      <c r="MIH929" s="30"/>
      <c r="MII929" s="30"/>
      <c r="MIJ929" s="30"/>
      <c r="MIK929" s="30"/>
      <c r="MIL929" s="30"/>
      <c r="MIM929" s="30"/>
      <c r="MIN929" s="30"/>
      <c r="MIO929" s="30"/>
      <c r="MIP929" s="30"/>
      <c r="MIQ929" s="30"/>
      <c r="MIR929" s="30"/>
      <c r="MIS929" s="30"/>
      <c r="MIT929" s="30"/>
      <c r="MIU929" s="30"/>
      <c r="MIV929" s="30"/>
      <c r="MIW929" s="30"/>
      <c r="MIX929" s="30"/>
      <c r="MIY929" s="30"/>
      <c r="MIZ929" s="30"/>
      <c r="MJA929" s="30"/>
      <c r="MJB929" s="30"/>
      <c r="MJC929" s="30"/>
      <c r="MJD929" s="30"/>
      <c r="MJE929" s="30"/>
      <c r="MJF929" s="30"/>
      <c r="MJG929" s="30"/>
      <c r="MJH929" s="30"/>
      <c r="MJI929" s="30"/>
      <c r="MJJ929" s="30"/>
      <c r="MJK929" s="30"/>
      <c r="MJL929" s="30"/>
      <c r="MJM929" s="30"/>
      <c r="MJN929" s="30"/>
      <c r="MJO929" s="30"/>
      <c r="MJP929" s="30"/>
      <c r="MJQ929" s="30"/>
      <c r="MJR929" s="30"/>
      <c r="MJS929" s="30"/>
      <c r="MJT929" s="30"/>
      <c r="MJU929" s="30"/>
      <c r="MJV929" s="30"/>
      <c r="MJW929" s="30"/>
      <c r="MJX929" s="30"/>
      <c r="MJY929" s="30"/>
      <c r="MJZ929" s="30"/>
      <c r="MKA929" s="30"/>
      <c r="MKB929" s="30"/>
      <c r="MKC929" s="30"/>
      <c r="MKD929" s="30"/>
      <c r="MKE929" s="30"/>
      <c r="MKF929" s="30"/>
      <c r="MKG929" s="30"/>
      <c r="MKH929" s="30"/>
      <c r="MKI929" s="30"/>
      <c r="MKJ929" s="30"/>
      <c r="MKK929" s="30"/>
      <c r="MKL929" s="30"/>
      <c r="MKM929" s="30"/>
      <c r="MKN929" s="30"/>
      <c r="MKO929" s="30"/>
      <c r="MKP929" s="30"/>
      <c r="MKQ929" s="30"/>
      <c r="MKR929" s="30"/>
      <c r="MKS929" s="30"/>
      <c r="MKT929" s="30"/>
      <c r="MKU929" s="30"/>
      <c r="MKV929" s="30"/>
      <c r="MKW929" s="30"/>
      <c r="MKX929" s="30"/>
      <c r="MKY929" s="30"/>
      <c r="MKZ929" s="30"/>
      <c r="MLA929" s="30"/>
      <c r="MLB929" s="30"/>
      <c r="MLC929" s="30"/>
      <c r="MLD929" s="30"/>
      <c r="MLE929" s="30"/>
      <c r="MLF929" s="30"/>
      <c r="MLG929" s="30"/>
      <c r="MLH929" s="30"/>
      <c r="MLI929" s="30"/>
      <c r="MLJ929" s="30"/>
      <c r="MLK929" s="30"/>
      <c r="MLL929" s="30"/>
      <c r="MLM929" s="30"/>
      <c r="MLN929" s="30"/>
      <c r="MLO929" s="30"/>
      <c r="MLP929" s="30"/>
      <c r="MLQ929" s="30"/>
      <c r="MLR929" s="30"/>
      <c r="MLS929" s="30"/>
      <c r="MLT929" s="30"/>
      <c r="MLU929" s="30"/>
      <c r="MLV929" s="30"/>
      <c r="MLW929" s="30"/>
      <c r="MLX929" s="30"/>
      <c r="MLY929" s="30"/>
      <c r="MLZ929" s="30"/>
      <c r="MMA929" s="30"/>
      <c r="MMB929" s="30"/>
      <c r="MMC929" s="30"/>
      <c r="MMD929" s="30"/>
      <c r="MME929" s="30"/>
      <c r="MMF929" s="30"/>
      <c r="MMG929" s="30"/>
      <c r="MMH929" s="30"/>
      <c r="MMI929" s="30"/>
      <c r="MMJ929" s="30"/>
      <c r="MMK929" s="30"/>
      <c r="MML929" s="30"/>
      <c r="MMM929" s="30"/>
      <c r="MMN929" s="30"/>
      <c r="MMO929" s="30"/>
      <c r="MMP929" s="30"/>
      <c r="MMQ929" s="30"/>
      <c r="MMR929" s="30"/>
      <c r="MMS929" s="30"/>
      <c r="MMT929" s="30"/>
      <c r="MMU929" s="30"/>
      <c r="MMV929" s="30"/>
      <c r="MMW929" s="30"/>
      <c r="MMX929" s="30"/>
      <c r="MMY929" s="30"/>
      <c r="MMZ929" s="30"/>
      <c r="MNA929" s="30"/>
      <c r="MNB929" s="30"/>
      <c r="MNC929" s="30"/>
      <c r="MND929" s="30"/>
      <c r="MNE929" s="30"/>
      <c r="MNF929" s="30"/>
      <c r="MNG929" s="30"/>
      <c r="MNH929" s="30"/>
      <c r="MNI929" s="30"/>
      <c r="MNJ929" s="30"/>
      <c r="MNK929" s="30"/>
      <c r="MNL929" s="30"/>
      <c r="MNM929" s="30"/>
      <c r="MNN929" s="30"/>
      <c r="MNO929" s="30"/>
      <c r="MNP929" s="30"/>
      <c r="MNQ929" s="30"/>
      <c r="MNR929" s="30"/>
      <c r="MNS929" s="30"/>
      <c r="MNT929" s="30"/>
      <c r="MNU929" s="30"/>
      <c r="MNV929" s="30"/>
      <c r="MNW929" s="30"/>
      <c r="MNX929" s="30"/>
      <c r="MNY929" s="30"/>
      <c r="MNZ929" s="30"/>
      <c r="MOA929" s="30"/>
      <c r="MOB929" s="30"/>
      <c r="MOC929" s="30"/>
      <c r="MOD929" s="30"/>
      <c r="MOE929" s="30"/>
      <c r="MOF929" s="30"/>
      <c r="MOG929" s="30"/>
      <c r="MOH929" s="30"/>
      <c r="MOI929" s="30"/>
      <c r="MOJ929" s="30"/>
      <c r="MOK929" s="30"/>
      <c r="MOL929" s="30"/>
      <c r="MOM929" s="30"/>
      <c r="MON929" s="30"/>
      <c r="MOO929" s="30"/>
      <c r="MOP929" s="30"/>
      <c r="MOQ929" s="30"/>
      <c r="MOR929" s="30"/>
      <c r="MOS929" s="30"/>
      <c r="MOT929" s="30"/>
      <c r="MOU929" s="30"/>
      <c r="MOV929" s="30"/>
      <c r="MOW929" s="30"/>
      <c r="MOX929" s="30"/>
      <c r="MOY929" s="30"/>
      <c r="MOZ929" s="30"/>
      <c r="MPA929" s="30"/>
      <c r="MPB929" s="30"/>
      <c r="MPC929" s="30"/>
      <c r="MPD929" s="30"/>
      <c r="MPE929" s="30"/>
      <c r="MPF929" s="30"/>
      <c r="MPG929" s="30"/>
      <c r="MPH929" s="30"/>
      <c r="MPI929" s="30"/>
      <c r="MPJ929" s="30"/>
      <c r="MPK929" s="30"/>
      <c r="MPL929" s="30"/>
      <c r="MPM929" s="30"/>
      <c r="MPN929" s="30"/>
      <c r="MPO929" s="30"/>
      <c r="MPP929" s="30"/>
      <c r="MPQ929" s="30"/>
      <c r="MPR929" s="30"/>
      <c r="MPS929" s="30"/>
      <c r="MPT929" s="30"/>
      <c r="MPU929" s="30"/>
      <c r="MPV929" s="30"/>
      <c r="MPW929" s="30"/>
      <c r="MPX929" s="30"/>
      <c r="MPY929" s="30"/>
      <c r="MPZ929" s="30"/>
      <c r="MQA929" s="30"/>
      <c r="MQB929" s="30"/>
      <c r="MQC929" s="30"/>
      <c r="MQD929" s="30"/>
      <c r="MQE929" s="30"/>
      <c r="MQF929" s="30"/>
      <c r="MQG929" s="30"/>
      <c r="MQH929" s="30"/>
      <c r="MQI929" s="30"/>
      <c r="MQJ929" s="30"/>
      <c r="MQK929" s="30"/>
      <c r="MQL929" s="30"/>
      <c r="MQM929" s="30"/>
      <c r="MQN929" s="30"/>
      <c r="MQO929" s="30"/>
      <c r="MQP929" s="30"/>
      <c r="MQQ929" s="30"/>
      <c r="MQR929" s="30"/>
      <c r="MQS929" s="30"/>
      <c r="MQT929" s="30"/>
      <c r="MQU929" s="30"/>
      <c r="MQV929" s="30"/>
      <c r="MQW929" s="30"/>
      <c r="MQX929" s="30"/>
      <c r="MQY929" s="30"/>
      <c r="MQZ929" s="30"/>
      <c r="MRA929" s="30"/>
      <c r="MRB929" s="30"/>
      <c r="MRC929" s="30"/>
      <c r="MRD929" s="30"/>
      <c r="MRE929" s="30"/>
      <c r="MRF929" s="30"/>
      <c r="MRG929" s="30"/>
      <c r="MRH929" s="30"/>
      <c r="MRI929" s="30"/>
      <c r="MRJ929" s="30"/>
      <c r="MRK929" s="30"/>
      <c r="MRL929" s="30"/>
      <c r="MRM929" s="30"/>
      <c r="MRN929" s="30"/>
      <c r="MRO929" s="30"/>
      <c r="MRP929" s="30"/>
      <c r="MRQ929" s="30"/>
      <c r="MRR929" s="30"/>
      <c r="MRS929" s="30"/>
      <c r="MRT929" s="30"/>
      <c r="MRU929" s="30"/>
      <c r="MRV929" s="30"/>
      <c r="MRW929" s="30"/>
      <c r="MRX929" s="30"/>
      <c r="MRY929" s="30"/>
      <c r="MRZ929" s="30"/>
      <c r="MSA929" s="30"/>
      <c r="MSB929" s="30"/>
      <c r="MSC929" s="30"/>
      <c r="MSD929" s="30"/>
      <c r="MSE929" s="30"/>
      <c r="MSF929" s="30"/>
      <c r="MSG929" s="30"/>
      <c r="MSH929" s="30"/>
      <c r="MSI929" s="30"/>
      <c r="MSJ929" s="30"/>
      <c r="MSK929" s="30"/>
      <c r="MSL929" s="30"/>
      <c r="MSM929" s="30"/>
      <c r="MSN929" s="30"/>
      <c r="MSO929" s="30"/>
      <c r="MSP929" s="30"/>
      <c r="MSQ929" s="30"/>
      <c r="MSR929" s="30"/>
      <c r="MSS929" s="30"/>
      <c r="MST929" s="30"/>
      <c r="MSU929" s="30"/>
      <c r="MSV929" s="30"/>
      <c r="MSW929" s="30"/>
      <c r="MSX929" s="30"/>
      <c r="MSY929" s="30"/>
      <c r="MSZ929" s="30"/>
      <c r="MTA929" s="30"/>
      <c r="MTB929" s="30"/>
      <c r="MTC929" s="30"/>
      <c r="MTD929" s="30"/>
      <c r="MTE929" s="30"/>
      <c r="MTF929" s="30"/>
      <c r="MTG929" s="30"/>
      <c r="MTH929" s="30"/>
      <c r="MTI929" s="30"/>
      <c r="MTJ929" s="30"/>
      <c r="MTK929" s="30"/>
      <c r="MTL929" s="30"/>
      <c r="MTM929" s="30"/>
      <c r="MTN929" s="30"/>
      <c r="MTO929" s="30"/>
      <c r="MTP929" s="30"/>
      <c r="MTQ929" s="30"/>
      <c r="MTR929" s="30"/>
      <c r="MTS929" s="30"/>
      <c r="MTT929" s="30"/>
      <c r="MTU929" s="30"/>
      <c r="MTV929" s="30"/>
      <c r="MTW929" s="30"/>
      <c r="MTX929" s="30"/>
      <c r="MTY929" s="30"/>
      <c r="MTZ929" s="30"/>
      <c r="MUA929" s="30"/>
      <c r="MUB929" s="30"/>
      <c r="MUC929" s="30"/>
      <c r="MUD929" s="30"/>
      <c r="MUE929" s="30"/>
      <c r="MUF929" s="30"/>
      <c r="MUG929" s="30"/>
      <c r="MUH929" s="30"/>
      <c r="MUI929" s="30"/>
      <c r="MUJ929" s="30"/>
      <c r="MUK929" s="30"/>
      <c r="MUL929" s="30"/>
      <c r="MUM929" s="30"/>
      <c r="MUN929" s="30"/>
      <c r="MUO929" s="30"/>
      <c r="MUP929" s="30"/>
      <c r="MUQ929" s="30"/>
      <c r="MUR929" s="30"/>
      <c r="MUS929" s="30"/>
      <c r="MUT929" s="30"/>
      <c r="MUU929" s="30"/>
      <c r="MUV929" s="30"/>
      <c r="MUW929" s="30"/>
      <c r="MUX929" s="30"/>
      <c r="MUY929" s="30"/>
      <c r="MUZ929" s="30"/>
      <c r="MVA929" s="30"/>
      <c r="MVB929" s="30"/>
      <c r="MVC929" s="30"/>
      <c r="MVD929" s="30"/>
      <c r="MVE929" s="30"/>
      <c r="MVF929" s="30"/>
      <c r="MVG929" s="30"/>
      <c r="MVH929" s="30"/>
      <c r="MVI929" s="30"/>
      <c r="MVJ929" s="30"/>
      <c r="MVK929" s="30"/>
      <c r="MVL929" s="30"/>
      <c r="MVM929" s="30"/>
      <c r="MVN929" s="30"/>
      <c r="MVO929" s="30"/>
      <c r="MVP929" s="30"/>
      <c r="MVQ929" s="30"/>
      <c r="MVR929" s="30"/>
      <c r="MVS929" s="30"/>
      <c r="MVT929" s="30"/>
      <c r="MVU929" s="30"/>
      <c r="MVV929" s="30"/>
      <c r="MVW929" s="30"/>
      <c r="MVX929" s="30"/>
      <c r="MVY929" s="30"/>
      <c r="MVZ929" s="30"/>
      <c r="MWA929" s="30"/>
      <c r="MWB929" s="30"/>
      <c r="MWC929" s="30"/>
      <c r="MWD929" s="30"/>
      <c r="MWE929" s="30"/>
      <c r="MWF929" s="30"/>
      <c r="MWG929" s="30"/>
      <c r="MWH929" s="30"/>
      <c r="MWI929" s="30"/>
      <c r="MWJ929" s="30"/>
      <c r="MWK929" s="30"/>
      <c r="MWL929" s="30"/>
      <c r="MWM929" s="30"/>
      <c r="MWN929" s="30"/>
      <c r="MWO929" s="30"/>
      <c r="MWP929" s="30"/>
      <c r="MWQ929" s="30"/>
      <c r="MWR929" s="30"/>
      <c r="MWS929" s="30"/>
      <c r="MWT929" s="30"/>
      <c r="MWU929" s="30"/>
      <c r="MWV929" s="30"/>
      <c r="MWW929" s="30"/>
      <c r="MWX929" s="30"/>
      <c r="MWY929" s="30"/>
      <c r="MWZ929" s="30"/>
      <c r="MXA929" s="30"/>
      <c r="MXB929" s="30"/>
      <c r="MXC929" s="30"/>
      <c r="MXD929" s="30"/>
      <c r="MXE929" s="30"/>
      <c r="MXF929" s="30"/>
      <c r="MXG929" s="30"/>
      <c r="MXH929" s="30"/>
      <c r="MXI929" s="30"/>
      <c r="MXJ929" s="30"/>
      <c r="MXK929" s="30"/>
      <c r="MXL929" s="30"/>
      <c r="MXM929" s="30"/>
      <c r="MXN929" s="30"/>
      <c r="MXO929" s="30"/>
      <c r="MXP929" s="30"/>
      <c r="MXQ929" s="30"/>
      <c r="MXR929" s="30"/>
      <c r="MXS929" s="30"/>
      <c r="MXT929" s="30"/>
      <c r="MXU929" s="30"/>
      <c r="MXV929" s="30"/>
      <c r="MXW929" s="30"/>
      <c r="MXX929" s="30"/>
      <c r="MXY929" s="30"/>
      <c r="MXZ929" s="30"/>
      <c r="MYA929" s="30"/>
      <c r="MYB929" s="30"/>
      <c r="MYC929" s="30"/>
      <c r="MYD929" s="30"/>
      <c r="MYE929" s="30"/>
      <c r="MYF929" s="30"/>
      <c r="MYG929" s="30"/>
      <c r="MYH929" s="30"/>
      <c r="MYI929" s="30"/>
      <c r="MYJ929" s="30"/>
      <c r="MYK929" s="30"/>
      <c r="MYL929" s="30"/>
      <c r="MYM929" s="30"/>
      <c r="MYN929" s="30"/>
      <c r="MYO929" s="30"/>
      <c r="MYP929" s="30"/>
      <c r="MYQ929" s="30"/>
      <c r="MYR929" s="30"/>
      <c r="MYS929" s="30"/>
      <c r="MYT929" s="30"/>
      <c r="MYU929" s="30"/>
      <c r="MYV929" s="30"/>
      <c r="MYW929" s="30"/>
      <c r="MYX929" s="30"/>
      <c r="MYY929" s="30"/>
      <c r="MYZ929" s="30"/>
      <c r="MZA929" s="30"/>
      <c r="MZB929" s="30"/>
      <c r="MZC929" s="30"/>
      <c r="MZD929" s="30"/>
      <c r="MZE929" s="30"/>
      <c r="MZF929" s="30"/>
      <c r="MZG929" s="30"/>
      <c r="MZH929" s="30"/>
      <c r="MZI929" s="30"/>
      <c r="MZJ929" s="30"/>
      <c r="MZK929" s="30"/>
      <c r="MZL929" s="30"/>
      <c r="MZM929" s="30"/>
      <c r="MZN929" s="30"/>
      <c r="MZO929" s="30"/>
      <c r="MZP929" s="30"/>
      <c r="MZQ929" s="30"/>
      <c r="MZR929" s="30"/>
      <c r="MZS929" s="30"/>
      <c r="MZT929" s="30"/>
      <c r="MZU929" s="30"/>
      <c r="MZV929" s="30"/>
      <c r="MZW929" s="30"/>
      <c r="MZX929" s="30"/>
      <c r="MZY929" s="30"/>
      <c r="MZZ929" s="30"/>
      <c r="NAA929" s="30"/>
      <c r="NAB929" s="30"/>
      <c r="NAC929" s="30"/>
      <c r="NAD929" s="30"/>
      <c r="NAE929" s="30"/>
      <c r="NAF929" s="30"/>
      <c r="NAG929" s="30"/>
      <c r="NAH929" s="30"/>
      <c r="NAI929" s="30"/>
      <c r="NAJ929" s="30"/>
      <c r="NAK929" s="30"/>
      <c r="NAL929" s="30"/>
      <c r="NAM929" s="30"/>
      <c r="NAN929" s="30"/>
      <c r="NAO929" s="30"/>
      <c r="NAP929" s="30"/>
      <c r="NAQ929" s="30"/>
      <c r="NAR929" s="30"/>
      <c r="NAS929" s="30"/>
      <c r="NAT929" s="30"/>
      <c r="NAU929" s="30"/>
      <c r="NAV929" s="30"/>
      <c r="NAW929" s="30"/>
      <c r="NAX929" s="30"/>
      <c r="NAY929" s="30"/>
      <c r="NAZ929" s="30"/>
      <c r="NBA929" s="30"/>
      <c r="NBB929" s="30"/>
      <c r="NBC929" s="30"/>
      <c r="NBD929" s="30"/>
      <c r="NBE929" s="30"/>
      <c r="NBF929" s="30"/>
      <c r="NBG929" s="30"/>
      <c r="NBH929" s="30"/>
      <c r="NBI929" s="30"/>
      <c r="NBJ929" s="30"/>
      <c r="NBK929" s="30"/>
      <c r="NBL929" s="30"/>
      <c r="NBM929" s="30"/>
      <c r="NBN929" s="30"/>
      <c r="NBO929" s="30"/>
      <c r="NBP929" s="30"/>
      <c r="NBQ929" s="30"/>
      <c r="NBR929" s="30"/>
      <c r="NBS929" s="30"/>
      <c r="NBT929" s="30"/>
      <c r="NBU929" s="30"/>
      <c r="NBV929" s="30"/>
      <c r="NBW929" s="30"/>
      <c r="NBX929" s="30"/>
      <c r="NBY929" s="30"/>
      <c r="NBZ929" s="30"/>
      <c r="NCA929" s="30"/>
      <c r="NCB929" s="30"/>
      <c r="NCC929" s="30"/>
      <c r="NCD929" s="30"/>
      <c r="NCE929" s="30"/>
      <c r="NCF929" s="30"/>
      <c r="NCG929" s="30"/>
      <c r="NCH929" s="30"/>
      <c r="NCI929" s="30"/>
      <c r="NCJ929" s="30"/>
      <c r="NCK929" s="30"/>
      <c r="NCL929" s="30"/>
      <c r="NCM929" s="30"/>
      <c r="NCN929" s="30"/>
      <c r="NCO929" s="30"/>
      <c r="NCP929" s="30"/>
      <c r="NCQ929" s="30"/>
      <c r="NCR929" s="30"/>
      <c r="NCS929" s="30"/>
      <c r="NCT929" s="30"/>
      <c r="NCU929" s="30"/>
      <c r="NCV929" s="30"/>
      <c r="NCW929" s="30"/>
      <c r="NCX929" s="30"/>
      <c r="NCY929" s="30"/>
      <c r="NCZ929" s="30"/>
      <c r="NDA929" s="30"/>
      <c r="NDB929" s="30"/>
      <c r="NDC929" s="30"/>
      <c r="NDD929" s="30"/>
      <c r="NDE929" s="30"/>
      <c r="NDF929" s="30"/>
      <c r="NDG929" s="30"/>
      <c r="NDH929" s="30"/>
      <c r="NDI929" s="30"/>
      <c r="NDJ929" s="30"/>
      <c r="NDK929" s="30"/>
      <c r="NDL929" s="30"/>
      <c r="NDM929" s="30"/>
      <c r="NDN929" s="30"/>
      <c r="NDO929" s="30"/>
      <c r="NDP929" s="30"/>
      <c r="NDQ929" s="30"/>
      <c r="NDR929" s="30"/>
      <c r="NDS929" s="30"/>
      <c r="NDT929" s="30"/>
      <c r="NDU929" s="30"/>
      <c r="NDV929" s="30"/>
      <c r="NDW929" s="30"/>
      <c r="NDX929" s="30"/>
      <c r="NDY929" s="30"/>
      <c r="NDZ929" s="30"/>
      <c r="NEA929" s="30"/>
      <c r="NEB929" s="30"/>
      <c r="NEC929" s="30"/>
      <c r="NED929" s="30"/>
      <c r="NEE929" s="30"/>
      <c r="NEF929" s="30"/>
      <c r="NEG929" s="30"/>
      <c r="NEH929" s="30"/>
      <c r="NEI929" s="30"/>
      <c r="NEJ929" s="30"/>
      <c r="NEK929" s="30"/>
      <c r="NEL929" s="30"/>
      <c r="NEM929" s="30"/>
      <c r="NEN929" s="30"/>
      <c r="NEO929" s="30"/>
      <c r="NEP929" s="30"/>
      <c r="NEQ929" s="30"/>
      <c r="NER929" s="30"/>
      <c r="NES929" s="30"/>
      <c r="NET929" s="30"/>
      <c r="NEU929" s="30"/>
      <c r="NEV929" s="30"/>
      <c r="NEW929" s="30"/>
      <c r="NEX929" s="30"/>
      <c r="NEY929" s="30"/>
      <c r="NEZ929" s="30"/>
      <c r="NFA929" s="30"/>
      <c r="NFB929" s="30"/>
      <c r="NFC929" s="30"/>
      <c r="NFD929" s="30"/>
      <c r="NFE929" s="30"/>
      <c r="NFF929" s="30"/>
      <c r="NFG929" s="30"/>
      <c r="NFH929" s="30"/>
      <c r="NFI929" s="30"/>
      <c r="NFJ929" s="30"/>
      <c r="NFK929" s="30"/>
      <c r="NFL929" s="30"/>
      <c r="NFM929" s="30"/>
      <c r="NFN929" s="30"/>
      <c r="NFO929" s="30"/>
      <c r="NFP929" s="30"/>
      <c r="NFQ929" s="30"/>
      <c r="NFR929" s="30"/>
      <c r="NFS929" s="30"/>
      <c r="NFT929" s="30"/>
      <c r="NFU929" s="30"/>
      <c r="NFV929" s="30"/>
      <c r="NFW929" s="30"/>
      <c r="NFX929" s="30"/>
      <c r="NFY929" s="30"/>
      <c r="NFZ929" s="30"/>
      <c r="NGA929" s="30"/>
      <c r="NGB929" s="30"/>
      <c r="NGC929" s="30"/>
      <c r="NGD929" s="30"/>
      <c r="NGE929" s="30"/>
      <c r="NGF929" s="30"/>
      <c r="NGG929" s="30"/>
      <c r="NGH929" s="30"/>
      <c r="NGI929" s="30"/>
      <c r="NGJ929" s="30"/>
      <c r="NGK929" s="30"/>
      <c r="NGL929" s="30"/>
      <c r="NGM929" s="30"/>
      <c r="NGN929" s="30"/>
      <c r="NGO929" s="30"/>
      <c r="NGP929" s="30"/>
      <c r="NGQ929" s="30"/>
      <c r="NGR929" s="30"/>
      <c r="NGS929" s="30"/>
      <c r="NGT929" s="30"/>
      <c r="NGU929" s="30"/>
      <c r="NGV929" s="30"/>
      <c r="NGW929" s="30"/>
      <c r="NGX929" s="30"/>
      <c r="NGY929" s="30"/>
      <c r="NGZ929" s="30"/>
      <c r="NHA929" s="30"/>
      <c r="NHB929" s="30"/>
      <c r="NHC929" s="30"/>
      <c r="NHD929" s="30"/>
      <c r="NHE929" s="30"/>
      <c r="NHF929" s="30"/>
      <c r="NHG929" s="30"/>
      <c r="NHH929" s="30"/>
      <c r="NHI929" s="30"/>
      <c r="NHJ929" s="30"/>
      <c r="NHK929" s="30"/>
      <c r="NHL929" s="30"/>
      <c r="NHM929" s="30"/>
      <c r="NHN929" s="30"/>
      <c r="NHO929" s="30"/>
      <c r="NHP929" s="30"/>
      <c r="NHQ929" s="30"/>
      <c r="NHR929" s="30"/>
      <c r="NHS929" s="30"/>
      <c r="NHT929" s="30"/>
      <c r="NHU929" s="30"/>
      <c r="NHV929" s="30"/>
      <c r="NHW929" s="30"/>
      <c r="NHX929" s="30"/>
      <c r="NHY929" s="30"/>
      <c r="NHZ929" s="30"/>
      <c r="NIA929" s="30"/>
      <c r="NIB929" s="30"/>
      <c r="NIC929" s="30"/>
      <c r="NID929" s="30"/>
      <c r="NIE929" s="30"/>
      <c r="NIF929" s="30"/>
      <c r="NIG929" s="30"/>
      <c r="NIH929" s="30"/>
      <c r="NII929" s="30"/>
      <c r="NIJ929" s="30"/>
      <c r="NIK929" s="30"/>
      <c r="NIL929" s="30"/>
      <c r="NIM929" s="30"/>
      <c r="NIN929" s="30"/>
      <c r="NIO929" s="30"/>
      <c r="NIP929" s="30"/>
      <c r="NIQ929" s="30"/>
      <c r="NIR929" s="30"/>
      <c r="NIS929" s="30"/>
      <c r="NIT929" s="30"/>
      <c r="NIU929" s="30"/>
      <c r="NIV929" s="30"/>
      <c r="NIW929" s="30"/>
      <c r="NIX929" s="30"/>
      <c r="NIY929" s="30"/>
      <c r="NIZ929" s="30"/>
      <c r="NJA929" s="30"/>
      <c r="NJB929" s="30"/>
      <c r="NJC929" s="30"/>
      <c r="NJD929" s="30"/>
      <c r="NJE929" s="30"/>
      <c r="NJF929" s="30"/>
      <c r="NJG929" s="30"/>
      <c r="NJH929" s="30"/>
      <c r="NJI929" s="30"/>
      <c r="NJJ929" s="30"/>
      <c r="NJK929" s="30"/>
      <c r="NJL929" s="30"/>
      <c r="NJM929" s="30"/>
      <c r="NJN929" s="30"/>
      <c r="NJO929" s="30"/>
      <c r="NJP929" s="30"/>
      <c r="NJQ929" s="30"/>
      <c r="NJR929" s="30"/>
      <c r="NJS929" s="30"/>
      <c r="NJT929" s="30"/>
      <c r="NJU929" s="30"/>
      <c r="NJV929" s="30"/>
      <c r="NJW929" s="30"/>
      <c r="NJX929" s="30"/>
      <c r="NJY929" s="30"/>
      <c r="NJZ929" s="30"/>
      <c r="NKA929" s="30"/>
      <c r="NKB929" s="30"/>
      <c r="NKC929" s="30"/>
      <c r="NKD929" s="30"/>
      <c r="NKE929" s="30"/>
      <c r="NKF929" s="30"/>
      <c r="NKG929" s="30"/>
      <c r="NKH929" s="30"/>
      <c r="NKI929" s="30"/>
      <c r="NKJ929" s="30"/>
      <c r="NKK929" s="30"/>
      <c r="NKL929" s="30"/>
      <c r="NKM929" s="30"/>
      <c r="NKN929" s="30"/>
      <c r="NKO929" s="30"/>
      <c r="NKP929" s="30"/>
      <c r="NKQ929" s="30"/>
      <c r="NKR929" s="30"/>
      <c r="NKS929" s="30"/>
      <c r="NKT929" s="30"/>
      <c r="NKU929" s="30"/>
      <c r="NKV929" s="30"/>
      <c r="NKW929" s="30"/>
      <c r="NKX929" s="30"/>
      <c r="NKY929" s="30"/>
      <c r="NKZ929" s="30"/>
      <c r="NLA929" s="30"/>
      <c r="NLB929" s="30"/>
      <c r="NLC929" s="30"/>
      <c r="NLD929" s="30"/>
      <c r="NLE929" s="30"/>
      <c r="NLF929" s="30"/>
      <c r="NLG929" s="30"/>
      <c r="NLH929" s="30"/>
      <c r="NLI929" s="30"/>
      <c r="NLJ929" s="30"/>
      <c r="NLK929" s="30"/>
      <c r="NLL929" s="30"/>
      <c r="NLM929" s="30"/>
      <c r="NLN929" s="30"/>
      <c r="NLO929" s="30"/>
      <c r="NLP929" s="30"/>
      <c r="NLQ929" s="30"/>
      <c r="NLR929" s="30"/>
      <c r="NLS929" s="30"/>
      <c r="NLT929" s="30"/>
      <c r="NLU929" s="30"/>
      <c r="NLV929" s="30"/>
      <c r="NLW929" s="30"/>
      <c r="NLX929" s="30"/>
      <c r="NLY929" s="30"/>
      <c r="NLZ929" s="30"/>
      <c r="NMA929" s="30"/>
      <c r="NMB929" s="30"/>
      <c r="NMC929" s="30"/>
      <c r="NMD929" s="30"/>
      <c r="NME929" s="30"/>
      <c r="NMF929" s="30"/>
      <c r="NMG929" s="30"/>
      <c r="NMH929" s="30"/>
      <c r="NMI929" s="30"/>
      <c r="NMJ929" s="30"/>
      <c r="NMK929" s="30"/>
      <c r="NML929" s="30"/>
      <c r="NMM929" s="30"/>
      <c r="NMN929" s="30"/>
      <c r="NMO929" s="30"/>
      <c r="NMP929" s="30"/>
      <c r="NMQ929" s="30"/>
      <c r="NMR929" s="30"/>
      <c r="NMS929" s="30"/>
      <c r="NMT929" s="30"/>
      <c r="NMU929" s="30"/>
      <c r="NMV929" s="30"/>
      <c r="NMW929" s="30"/>
      <c r="NMX929" s="30"/>
      <c r="NMY929" s="30"/>
      <c r="NMZ929" s="30"/>
      <c r="NNA929" s="30"/>
      <c r="NNB929" s="30"/>
      <c r="NNC929" s="30"/>
      <c r="NND929" s="30"/>
      <c r="NNE929" s="30"/>
      <c r="NNF929" s="30"/>
      <c r="NNG929" s="30"/>
      <c r="NNH929" s="30"/>
      <c r="NNI929" s="30"/>
      <c r="NNJ929" s="30"/>
      <c r="NNK929" s="30"/>
      <c r="NNL929" s="30"/>
      <c r="NNM929" s="30"/>
      <c r="NNN929" s="30"/>
      <c r="NNO929" s="30"/>
      <c r="NNP929" s="30"/>
      <c r="NNQ929" s="30"/>
      <c r="NNR929" s="30"/>
      <c r="NNS929" s="30"/>
      <c r="NNT929" s="30"/>
      <c r="NNU929" s="30"/>
      <c r="NNV929" s="30"/>
      <c r="NNW929" s="30"/>
      <c r="NNX929" s="30"/>
      <c r="NNY929" s="30"/>
      <c r="NNZ929" s="30"/>
      <c r="NOA929" s="30"/>
      <c r="NOB929" s="30"/>
      <c r="NOC929" s="30"/>
      <c r="NOD929" s="30"/>
      <c r="NOE929" s="30"/>
      <c r="NOF929" s="30"/>
      <c r="NOG929" s="30"/>
      <c r="NOH929" s="30"/>
      <c r="NOI929" s="30"/>
      <c r="NOJ929" s="30"/>
      <c r="NOK929" s="30"/>
      <c r="NOL929" s="30"/>
      <c r="NOM929" s="30"/>
      <c r="NON929" s="30"/>
      <c r="NOO929" s="30"/>
      <c r="NOP929" s="30"/>
      <c r="NOQ929" s="30"/>
      <c r="NOR929" s="30"/>
      <c r="NOS929" s="30"/>
      <c r="NOT929" s="30"/>
      <c r="NOU929" s="30"/>
      <c r="NOV929" s="30"/>
      <c r="NOW929" s="30"/>
      <c r="NOX929" s="30"/>
      <c r="NOY929" s="30"/>
      <c r="NOZ929" s="30"/>
      <c r="NPA929" s="30"/>
      <c r="NPB929" s="30"/>
      <c r="NPC929" s="30"/>
      <c r="NPD929" s="30"/>
      <c r="NPE929" s="30"/>
      <c r="NPF929" s="30"/>
      <c r="NPG929" s="30"/>
      <c r="NPH929" s="30"/>
      <c r="NPI929" s="30"/>
      <c r="NPJ929" s="30"/>
      <c r="NPK929" s="30"/>
      <c r="NPL929" s="30"/>
      <c r="NPM929" s="30"/>
      <c r="NPN929" s="30"/>
      <c r="NPO929" s="30"/>
      <c r="NPP929" s="30"/>
      <c r="NPQ929" s="30"/>
      <c r="NPR929" s="30"/>
      <c r="NPS929" s="30"/>
      <c r="NPT929" s="30"/>
      <c r="NPU929" s="30"/>
      <c r="NPV929" s="30"/>
      <c r="NPW929" s="30"/>
      <c r="NPX929" s="30"/>
      <c r="NPY929" s="30"/>
      <c r="NPZ929" s="30"/>
      <c r="NQA929" s="30"/>
      <c r="NQB929" s="30"/>
      <c r="NQC929" s="30"/>
      <c r="NQD929" s="30"/>
      <c r="NQE929" s="30"/>
      <c r="NQF929" s="30"/>
      <c r="NQG929" s="30"/>
      <c r="NQH929" s="30"/>
      <c r="NQI929" s="30"/>
      <c r="NQJ929" s="30"/>
      <c r="NQK929" s="30"/>
      <c r="NQL929" s="30"/>
      <c r="NQM929" s="30"/>
      <c r="NQN929" s="30"/>
      <c r="NQO929" s="30"/>
      <c r="NQP929" s="30"/>
      <c r="NQQ929" s="30"/>
      <c r="NQR929" s="30"/>
      <c r="NQS929" s="30"/>
      <c r="NQT929" s="30"/>
      <c r="NQU929" s="30"/>
      <c r="NQV929" s="30"/>
      <c r="NQW929" s="30"/>
      <c r="NQX929" s="30"/>
      <c r="NQY929" s="30"/>
      <c r="NQZ929" s="30"/>
      <c r="NRA929" s="30"/>
      <c r="NRB929" s="30"/>
      <c r="NRC929" s="30"/>
      <c r="NRD929" s="30"/>
      <c r="NRE929" s="30"/>
      <c r="NRF929" s="30"/>
      <c r="NRG929" s="30"/>
      <c r="NRH929" s="30"/>
      <c r="NRI929" s="30"/>
      <c r="NRJ929" s="30"/>
      <c r="NRK929" s="30"/>
      <c r="NRL929" s="30"/>
      <c r="NRM929" s="30"/>
      <c r="NRN929" s="30"/>
      <c r="NRO929" s="30"/>
      <c r="NRP929" s="30"/>
      <c r="NRQ929" s="30"/>
      <c r="NRR929" s="30"/>
      <c r="NRS929" s="30"/>
      <c r="NRT929" s="30"/>
      <c r="NRU929" s="30"/>
      <c r="NRV929" s="30"/>
      <c r="NRW929" s="30"/>
      <c r="NRX929" s="30"/>
      <c r="NRY929" s="30"/>
      <c r="NRZ929" s="30"/>
      <c r="NSA929" s="30"/>
      <c r="NSB929" s="30"/>
      <c r="NSC929" s="30"/>
      <c r="NSD929" s="30"/>
      <c r="NSE929" s="30"/>
      <c r="NSF929" s="30"/>
      <c r="NSG929" s="30"/>
      <c r="NSH929" s="30"/>
      <c r="NSI929" s="30"/>
      <c r="NSJ929" s="30"/>
      <c r="NSK929" s="30"/>
      <c r="NSL929" s="30"/>
      <c r="NSM929" s="30"/>
      <c r="NSN929" s="30"/>
      <c r="NSO929" s="30"/>
      <c r="NSP929" s="30"/>
      <c r="NSQ929" s="30"/>
      <c r="NSR929" s="30"/>
      <c r="NSS929" s="30"/>
      <c r="NST929" s="30"/>
      <c r="NSU929" s="30"/>
      <c r="NSV929" s="30"/>
      <c r="NSW929" s="30"/>
      <c r="NSX929" s="30"/>
      <c r="NSY929" s="30"/>
      <c r="NSZ929" s="30"/>
      <c r="NTA929" s="30"/>
      <c r="NTB929" s="30"/>
      <c r="NTC929" s="30"/>
      <c r="NTD929" s="30"/>
      <c r="NTE929" s="30"/>
      <c r="NTF929" s="30"/>
      <c r="NTG929" s="30"/>
      <c r="NTH929" s="30"/>
      <c r="NTI929" s="30"/>
      <c r="NTJ929" s="30"/>
      <c r="NTK929" s="30"/>
      <c r="NTL929" s="30"/>
      <c r="NTM929" s="30"/>
      <c r="NTN929" s="30"/>
      <c r="NTO929" s="30"/>
      <c r="NTP929" s="30"/>
      <c r="NTQ929" s="30"/>
      <c r="NTR929" s="30"/>
      <c r="NTS929" s="30"/>
      <c r="NTT929" s="30"/>
      <c r="NTU929" s="30"/>
      <c r="NTV929" s="30"/>
      <c r="NTW929" s="30"/>
      <c r="NTX929" s="30"/>
      <c r="NTY929" s="30"/>
      <c r="NTZ929" s="30"/>
      <c r="NUA929" s="30"/>
      <c r="NUB929" s="30"/>
      <c r="NUC929" s="30"/>
      <c r="NUD929" s="30"/>
      <c r="NUE929" s="30"/>
      <c r="NUF929" s="30"/>
      <c r="NUG929" s="30"/>
      <c r="NUH929" s="30"/>
      <c r="NUI929" s="30"/>
      <c r="NUJ929" s="30"/>
      <c r="NUK929" s="30"/>
      <c r="NUL929" s="30"/>
      <c r="NUM929" s="30"/>
      <c r="NUN929" s="30"/>
      <c r="NUO929" s="30"/>
      <c r="NUP929" s="30"/>
      <c r="NUQ929" s="30"/>
      <c r="NUR929" s="30"/>
      <c r="NUS929" s="30"/>
      <c r="NUT929" s="30"/>
      <c r="NUU929" s="30"/>
      <c r="NUV929" s="30"/>
      <c r="NUW929" s="30"/>
      <c r="NUX929" s="30"/>
      <c r="NUY929" s="30"/>
      <c r="NUZ929" s="30"/>
      <c r="NVA929" s="30"/>
      <c r="NVB929" s="30"/>
      <c r="NVC929" s="30"/>
      <c r="NVD929" s="30"/>
      <c r="NVE929" s="30"/>
      <c r="NVF929" s="30"/>
      <c r="NVG929" s="30"/>
      <c r="NVH929" s="30"/>
      <c r="NVI929" s="30"/>
      <c r="NVJ929" s="30"/>
      <c r="NVK929" s="30"/>
      <c r="NVL929" s="30"/>
      <c r="NVM929" s="30"/>
      <c r="NVN929" s="30"/>
      <c r="NVO929" s="30"/>
      <c r="NVP929" s="30"/>
      <c r="NVQ929" s="30"/>
      <c r="NVR929" s="30"/>
      <c r="NVS929" s="30"/>
      <c r="NVT929" s="30"/>
      <c r="NVU929" s="30"/>
      <c r="NVV929" s="30"/>
      <c r="NVW929" s="30"/>
      <c r="NVX929" s="30"/>
      <c r="NVY929" s="30"/>
      <c r="NVZ929" s="30"/>
      <c r="NWA929" s="30"/>
      <c r="NWB929" s="30"/>
      <c r="NWC929" s="30"/>
      <c r="NWD929" s="30"/>
      <c r="NWE929" s="30"/>
      <c r="NWF929" s="30"/>
      <c r="NWG929" s="30"/>
      <c r="NWH929" s="30"/>
      <c r="NWI929" s="30"/>
      <c r="NWJ929" s="30"/>
      <c r="NWK929" s="30"/>
      <c r="NWL929" s="30"/>
      <c r="NWM929" s="30"/>
      <c r="NWN929" s="30"/>
      <c r="NWO929" s="30"/>
      <c r="NWP929" s="30"/>
      <c r="NWQ929" s="30"/>
      <c r="NWR929" s="30"/>
      <c r="NWS929" s="30"/>
      <c r="NWT929" s="30"/>
      <c r="NWU929" s="30"/>
      <c r="NWV929" s="30"/>
      <c r="NWW929" s="30"/>
      <c r="NWX929" s="30"/>
      <c r="NWY929" s="30"/>
      <c r="NWZ929" s="30"/>
      <c r="NXA929" s="30"/>
      <c r="NXB929" s="30"/>
      <c r="NXC929" s="30"/>
      <c r="NXD929" s="30"/>
      <c r="NXE929" s="30"/>
      <c r="NXF929" s="30"/>
      <c r="NXG929" s="30"/>
      <c r="NXH929" s="30"/>
      <c r="NXI929" s="30"/>
      <c r="NXJ929" s="30"/>
      <c r="NXK929" s="30"/>
      <c r="NXL929" s="30"/>
      <c r="NXM929" s="30"/>
      <c r="NXN929" s="30"/>
      <c r="NXO929" s="30"/>
      <c r="NXP929" s="30"/>
      <c r="NXQ929" s="30"/>
      <c r="NXR929" s="30"/>
      <c r="NXS929" s="30"/>
      <c r="NXT929" s="30"/>
      <c r="NXU929" s="30"/>
      <c r="NXV929" s="30"/>
      <c r="NXW929" s="30"/>
      <c r="NXX929" s="30"/>
      <c r="NXY929" s="30"/>
      <c r="NXZ929" s="30"/>
      <c r="NYA929" s="30"/>
      <c r="NYB929" s="30"/>
      <c r="NYC929" s="30"/>
      <c r="NYD929" s="30"/>
      <c r="NYE929" s="30"/>
      <c r="NYF929" s="30"/>
      <c r="NYG929" s="30"/>
      <c r="NYH929" s="30"/>
      <c r="NYI929" s="30"/>
      <c r="NYJ929" s="30"/>
      <c r="NYK929" s="30"/>
      <c r="NYL929" s="30"/>
      <c r="NYM929" s="30"/>
      <c r="NYN929" s="30"/>
      <c r="NYO929" s="30"/>
      <c r="NYP929" s="30"/>
      <c r="NYQ929" s="30"/>
      <c r="NYR929" s="30"/>
      <c r="NYS929" s="30"/>
      <c r="NYT929" s="30"/>
      <c r="NYU929" s="30"/>
      <c r="NYV929" s="30"/>
      <c r="NYW929" s="30"/>
      <c r="NYX929" s="30"/>
      <c r="NYY929" s="30"/>
      <c r="NYZ929" s="30"/>
      <c r="NZA929" s="30"/>
      <c r="NZB929" s="30"/>
      <c r="NZC929" s="30"/>
      <c r="NZD929" s="30"/>
      <c r="NZE929" s="30"/>
      <c r="NZF929" s="30"/>
      <c r="NZG929" s="30"/>
      <c r="NZH929" s="30"/>
      <c r="NZI929" s="30"/>
      <c r="NZJ929" s="30"/>
      <c r="NZK929" s="30"/>
      <c r="NZL929" s="30"/>
      <c r="NZM929" s="30"/>
      <c r="NZN929" s="30"/>
      <c r="NZO929" s="30"/>
      <c r="NZP929" s="30"/>
      <c r="NZQ929" s="30"/>
      <c r="NZR929" s="30"/>
      <c r="NZS929" s="30"/>
      <c r="NZT929" s="30"/>
      <c r="NZU929" s="30"/>
      <c r="NZV929" s="30"/>
      <c r="NZW929" s="30"/>
      <c r="NZX929" s="30"/>
      <c r="NZY929" s="30"/>
      <c r="NZZ929" s="30"/>
      <c r="OAA929" s="30"/>
      <c r="OAB929" s="30"/>
      <c r="OAC929" s="30"/>
      <c r="OAD929" s="30"/>
      <c r="OAE929" s="30"/>
      <c r="OAF929" s="30"/>
      <c r="OAG929" s="30"/>
      <c r="OAH929" s="30"/>
      <c r="OAI929" s="30"/>
      <c r="OAJ929" s="30"/>
      <c r="OAK929" s="30"/>
      <c r="OAL929" s="30"/>
      <c r="OAM929" s="30"/>
      <c r="OAN929" s="30"/>
      <c r="OAO929" s="30"/>
      <c r="OAP929" s="30"/>
      <c r="OAQ929" s="30"/>
      <c r="OAR929" s="30"/>
      <c r="OAS929" s="30"/>
      <c r="OAT929" s="30"/>
      <c r="OAU929" s="30"/>
      <c r="OAV929" s="30"/>
      <c r="OAW929" s="30"/>
      <c r="OAX929" s="30"/>
      <c r="OAY929" s="30"/>
      <c r="OAZ929" s="30"/>
      <c r="OBA929" s="30"/>
      <c r="OBB929" s="30"/>
      <c r="OBC929" s="30"/>
      <c r="OBD929" s="30"/>
      <c r="OBE929" s="30"/>
      <c r="OBF929" s="30"/>
      <c r="OBG929" s="30"/>
      <c r="OBH929" s="30"/>
      <c r="OBI929" s="30"/>
      <c r="OBJ929" s="30"/>
      <c r="OBK929" s="30"/>
      <c r="OBL929" s="30"/>
      <c r="OBM929" s="30"/>
      <c r="OBN929" s="30"/>
      <c r="OBO929" s="30"/>
      <c r="OBP929" s="30"/>
      <c r="OBQ929" s="30"/>
      <c r="OBR929" s="30"/>
      <c r="OBS929" s="30"/>
      <c r="OBT929" s="30"/>
      <c r="OBU929" s="30"/>
      <c r="OBV929" s="30"/>
      <c r="OBW929" s="30"/>
      <c r="OBX929" s="30"/>
      <c r="OBY929" s="30"/>
      <c r="OBZ929" s="30"/>
      <c r="OCA929" s="30"/>
      <c r="OCB929" s="30"/>
      <c r="OCC929" s="30"/>
      <c r="OCD929" s="30"/>
      <c r="OCE929" s="30"/>
      <c r="OCF929" s="30"/>
      <c r="OCG929" s="30"/>
      <c r="OCH929" s="30"/>
      <c r="OCI929" s="30"/>
      <c r="OCJ929" s="30"/>
      <c r="OCK929" s="30"/>
      <c r="OCL929" s="30"/>
      <c r="OCM929" s="30"/>
      <c r="OCN929" s="30"/>
      <c r="OCO929" s="30"/>
      <c r="OCP929" s="30"/>
      <c r="OCQ929" s="30"/>
      <c r="OCR929" s="30"/>
      <c r="OCS929" s="30"/>
      <c r="OCT929" s="30"/>
      <c r="OCU929" s="30"/>
      <c r="OCV929" s="30"/>
      <c r="OCW929" s="30"/>
      <c r="OCX929" s="30"/>
      <c r="OCY929" s="30"/>
      <c r="OCZ929" s="30"/>
      <c r="ODA929" s="30"/>
      <c r="ODB929" s="30"/>
      <c r="ODC929" s="30"/>
      <c r="ODD929" s="30"/>
      <c r="ODE929" s="30"/>
      <c r="ODF929" s="30"/>
      <c r="ODG929" s="30"/>
      <c r="ODH929" s="30"/>
      <c r="ODI929" s="30"/>
      <c r="ODJ929" s="30"/>
      <c r="ODK929" s="30"/>
      <c r="ODL929" s="30"/>
      <c r="ODM929" s="30"/>
      <c r="ODN929" s="30"/>
      <c r="ODO929" s="30"/>
      <c r="ODP929" s="30"/>
      <c r="ODQ929" s="30"/>
      <c r="ODR929" s="30"/>
      <c r="ODS929" s="30"/>
      <c r="ODT929" s="30"/>
      <c r="ODU929" s="30"/>
      <c r="ODV929" s="30"/>
      <c r="ODW929" s="30"/>
      <c r="ODX929" s="30"/>
      <c r="ODY929" s="30"/>
      <c r="ODZ929" s="30"/>
      <c r="OEA929" s="30"/>
      <c r="OEB929" s="30"/>
      <c r="OEC929" s="30"/>
      <c r="OED929" s="30"/>
      <c r="OEE929" s="30"/>
      <c r="OEF929" s="30"/>
      <c r="OEG929" s="30"/>
      <c r="OEH929" s="30"/>
      <c r="OEI929" s="30"/>
      <c r="OEJ929" s="30"/>
      <c r="OEK929" s="30"/>
      <c r="OEL929" s="30"/>
      <c r="OEM929" s="30"/>
      <c r="OEN929" s="30"/>
      <c r="OEO929" s="30"/>
      <c r="OEP929" s="30"/>
      <c r="OEQ929" s="30"/>
      <c r="OER929" s="30"/>
      <c r="OES929" s="30"/>
      <c r="OET929" s="30"/>
      <c r="OEU929" s="30"/>
      <c r="OEV929" s="30"/>
      <c r="OEW929" s="30"/>
      <c r="OEX929" s="30"/>
      <c r="OEY929" s="30"/>
      <c r="OEZ929" s="30"/>
      <c r="OFA929" s="30"/>
      <c r="OFB929" s="30"/>
      <c r="OFC929" s="30"/>
      <c r="OFD929" s="30"/>
      <c r="OFE929" s="30"/>
      <c r="OFF929" s="30"/>
      <c r="OFG929" s="30"/>
      <c r="OFH929" s="30"/>
      <c r="OFI929" s="30"/>
      <c r="OFJ929" s="30"/>
      <c r="OFK929" s="30"/>
      <c r="OFL929" s="30"/>
      <c r="OFM929" s="30"/>
      <c r="OFN929" s="30"/>
      <c r="OFO929" s="30"/>
      <c r="OFP929" s="30"/>
      <c r="OFQ929" s="30"/>
      <c r="OFR929" s="30"/>
      <c r="OFS929" s="30"/>
      <c r="OFT929" s="30"/>
      <c r="OFU929" s="30"/>
      <c r="OFV929" s="30"/>
      <c r="OFW929" s="30"/>
      <c r="OFX929" s="30"/>
      <c r="OFY929" s="30"/>
      <c r="OFZ929" s="30"/>
      <c r="OGA929" s="30"/>
      <c r="OGB929" s="30"/>
      <c r="OGC929" s="30"/>
      <c r="OGD929" s="30"/>
      <c r="OGE929" s="30"/>
      <c r="OGF929" s="30"/>
      <c r="OGG929" s="30"/>
      <c r="OGH929" s="30"/>
      <c r="OGI929" s="30"/>
      <c r="OGJ929" s="30"/>
      <c r="OGK929" s="30"/>
      <c r="OGL929" s="30"/>
      <c r="OGM929" s="30"/>
      <c r="OGN929" s="30"/>
      <c r="OGO929" s="30"/>
      <c r="OGP929" s="30"/>
      <c r="OGQ929" s="30"/>
      <c r="OGR929" s="30"/>
      <c r="OGS929" s="30"/>
      <c r="OGT929" s="30"/>
      <c r="OGU929" s="30"/>
      <c r="OGV929" s="30"/>
      <c r="OGW929" s="30"/>
      <c r="OGX929" s="30"/>
      <c r="OGY929" s="30"/>
      <c r="OGZ929" s="30"/>
      <c r="OHA929" s="30"/>
      <c r="OHB929" s="30"/>
      <c r="OHC929" s="30"/>
      <c r="OHD929" s="30"/>
      <c r="OHE929" s="30"/>
      <c r="OHF929" s="30"/>
      <c r="OHG929" s="30"/>
      <c r="OHH929" s="30"/>
      <c r="OHI929" s="30"/>
      <c r="OHJ929" s="30"/>
      <c r="OHK929" s="30"/>
      <c r="OHL929" s="30"/>
      <c r="OHM929" s="30"/>
      <c r="OHN929" s="30"/>
      <c r="OHO929" s="30"/>
      <c r="OHP929" s="30"/>
      <c r="OHQ929" s="30"/>
      <c r="OHR929" s="30"/>
      <c r="OHS929" s="30"/>
      <c r="OHT929" s="30"/>
      <c r="OHU929" s="30"/>
      <c r="OHV929" s="30"/>
      <c r="OHW929" s="30"/>
      <c r="OHX929" s="30"/>
      <c r="OHY929" s="30"/>
      <c r="OHZ929" s="30"/>
      <c r="OIA929" s="30"/>
      <c r="OIB929" s="30"/>
      <c r="OIC929" s="30"/>
      <c r="OID929" s="30"/>
      <c r="OIE929" s="30"/>
      <c r="OIF929" s="30"/>
      <c r="OIG929" s="30"/>
      <c r="OIH929" s="30"/>
      <c r="OII929" s="30"/>
      <c r="OIJ929" s="30"/>
      <c r="OIK929" s="30"/>
      <c r="OIL929" s="30"/>
      <c r="OIM929" s="30"/>
      <c r="OIN929" s="30"/>
      <c r="OIO929" s="30"/>
      <c r="OIP929" s="30"/>
      <c r="OIQ929" s="30"/>
      <c r="OIR929" s="30"/>
      <c r="OIS929" s="30"/>
      <c r="OIT929" s="30"/>
      <c r="OIU929" s="30"/>
      <c r="OIV929" s="30"/>
      <c r="OIW929" s="30"/>
      <c r="OIX929" s="30"/>
      <c r="OIY929" s="30"/>
      <c r="OIZ929" s="30"/>
      <c r="OJA929" s="30"/>
      <c r="OJB929" s="30"/>
      <c r="OJC929" s="30"/>
      <c r="OJD929" s="30"/>
      <c r="OJE929" s="30"/>
      <c r="OJF929" s="30"/>
      <c r="OJG929" s="30"/>
      <c r="OJH929" s="30"/>
      <c r="OJI929" s="30"/>
      <c r="OJJ929" s="30"/>
      <c r="OJK929" s="30"/>
      <c r="OJL929" s="30"/>
      <c r="OJM929" s="30"/>
      <c r="OJN929" s="30"/>
      <c r="OJO929" s="30"/>
      <c r="OJP929" s="30"/>
      <c r="OJQ929" s="30"/>
      <c r="OJR929" s="30"/>
      <c r="OJS929" s="30"/>
      <c r="OJT929" s="30"/>
      <c r="OJU929" s="30"/>
      <c r="OJV929" s="30"/>
      <c r="OJW929" s="30"/>
      <c r="OJX929" s="30"/>
      <c r="OJY929" s="30"/>
      <c r="OJZ929" s="30"/>
      <c r="OKA929" s="30"/>
      <c r="OKB929" s="30"/>
      <c r="OKC929" s="30"/>
      <c r="OKD929" s="30"/>
      <c r="OKE929" s="30"/>
      <c r="OKF929" s="30"/>
      <c r="OKG929" s="30"/>
      <c r="OKH929" s="30"/>
      <c r="OKI929" s="30"/>
      <c r="OKJ929" s="30"/>
      <c r="OKK929" s="30"/>
      <c r="OKL929" s="30"/>
      <c r="OKM929" s="30"/>
      <c r="OKN929" s="30"/>
      <c r="OKO929" s="30"/>
      <c r="OKP929" s="30"/>
      <c r="OKQ929" s="30"/>
      <c r="OKR929" s="30"/>
      <c r="OKS929" s="30"/>
      <c r="OKT929" s="30"/>
      <c r="OKU929" s="30"/>
      <c r="OKV929" s="30"/>
      <c r="OKW929" s="30"/>
      <c r="OKX929" s="30"/>
      <c r="OKY929" s="30"/>
      <c r="OKZ929" s="30"/>
      <c r="OLA929" s="30"/>
      <c r="OLB929" s="30"/>
      <c r="OLC929" s="30"/>
      <c r="OLD929" s="30"/>
      <c r="OLE929" s="30"/>
      <c r="OLF929" s="30"/>
      <c r="OLG929" s="30"/>
      <c r="OLH929" s="30"/>
      <c r="OLI929" s="30"/>
      <c r="OLJ929" s="30"/>
      <c r="OLK929" s="30"/>
      <c r="OLL929" s="30"/>
      <c r="OLM929" s="30"/>
      <c r="OLN929" s="30"/>
      <c r="OLO929" s="30"/>
      <c r="OLP929" s="30"/>
      <c r="OLQ929" s="30"/>
      <c r="OLR929" s="30"/>
      <c r="OLS929" s="30"/>
      <c r="OLT929" s="30"/>
      <c r="OLU929" s="30"/>
      <c r="OLV929" s="30"/>
      <c r="OLW929" s="30"/>
      <c r="OLX929" s="30"/>
      <c r="OLY929" s="30"/>
      <c r="OLZ929" s="30"/>
      <c r="OMA929" s="30"/>
      <c r="OMB929" s="30"/>
      <c r="OMC929" s="30"/>
      <c r="OMD929" s="30"/>
      <c r="OME929" s="30"/>
      <c r="OMF929" s="30"/>
      <c r="OMG929" s="30"/>
      <c r="OMH929" s="30"/>
      <c r="OMI929" s="30"/>
      <c r="OMJ929" s="30"/>
      <c r="OMK929" s="30"/>
      <c r="OML929" s="30"/>
      <c r="OMM929" s="30"/>
      <c r="OMN929" s="30"/>
      <c r="OMO929" s="30"/>
      <c r="OMP929" s="30"/>
      <c r="OMQ929" s="30"/>
      <c r="OMR929" s="30"/>
      <c r="OMS929" s="30"/>
      <c r="OMT929" s="30"/>
      <c r="OMU929" s="30"/>
      <c r="OMV929" s="30"/>
      <c r="OMW929" s="30"/>
      <c r="OMX929" s="30"/>
      <c r="OMY929" s="30"/>
      <c r="OMZ929" s="30"/>
      <c r="ONA929" s="30"/>
      <c r="ONB929" s="30"/>
      <c r="ONC929" s="30"/>
      <c r="OND929" s="30"/>
      <c r="ONE929" s="30"/>
      <c r="ONF929" s="30"/>
      <c r="ONG929" s="30"/>
      <c r="ONH929" s="30"/>
      <c r="ONI929" s="30"/>
      <c r="ONJ929" s="30"/>
      <c r="ONK929" s="30"/>
      <c r="ONL929" s="30"/>
      <c r="ONM929" s="30"/>
      <c r="ONN929" s="30"/>
      <c r="ONO929" s="30"/>
      <c r="ONP929" s="30"/>
      <c r="ONQ929" s="30"/>
      <c r="ONR929" s="30"/>
      <c r="ONS929" s="30"/>
      <c r="ONT929" s="30"/>
      <c r="ONU929" s="30"/>
      <c r="ONV929" s="30"/>
      <c r="ONW929" s="30"/>
      <c r="ONX929" s="30"/>
      <c r="ONY929" s="30"/>
      <c r="ONZ929" s="30"/>
      <c r="OOA929" s="30"/>
      <c r="OOB929" s="30"/>
      <c r="OOC929" s="30"/>
      <c r="OOD929" s="30"/>
      <c r="OOE929" s="30"/>
      <c r="OOF929" s="30"/>
      <c r="OOG929" s="30"/>
      <c r="OOH929" s="30"/>
      <c r="OOI929" s="30"/>
      <c r="OOJ929" s="30"/>
      <c r="OOK929" s="30"/>
      <c r="OOL929" s="30"/>
      <c r="OOM929" s="30"/>
      <c r="OON929" s="30"/>
      <c r="OOO929" s="30"/>
      <c r="OOP929" s="30"/>
      <c r="OOQ929" s="30"/>
      <c r="OOR929" s="30"/>
      <c r="OOS929" s="30"/>
      <c r="OOT929" s="30"/>
      <c r="OOU929" s="30"/>
      <c r="OOV929" s="30"/>
      <c r="OOW929" s="30"/>
      <c r="OOX929" s="30"/>
      <c r="OOY929" s="30"/>
      <c r="OOZ929" s="30"/>
      <c r="OPA929" s="30"/>
      <c r="OPB929" s="30"/>
      <c r="OPC929" s="30"/>
      <c r="OPD929" s="30"/>
      <c r="OPE929" s="30"/>
      <c r="OPF929" s="30"/>
      <c r="OPG929" s="30"/>
      <c r="OPH929" s="30"/>
      <c r="OPI929" s="30"/>
      <c r="OPJ929" s="30"/>
      <c r="OPK929" s="30"/>
      <c r="OPL929" s="30"/>
      <c r="OPM929" s="30"/>
      <c r="OPN929" s="30"/>
      <c r="OPO929" s="30"/>
      <c r="OPP929" s="30"/>
      <c r="OPQ929" s="30"/>
      <c r="OPR929" s="30"/>
      <c r="OPS929" s="30"/>
      <c r="OPT929" s="30"/>
      <c r="OPU929" s="30"/>
      <c r="OPV929" s="30"/>
      <c r="OPW929" s="30"/>
      <c r="OPX929" s="30"/>
      <c r="OPY929" s="30"/>
      <c r="OPZ929" s="30"/>
      <c r="OQA929" s="30"/>
      <c r="OQB929" s="30"/>
      <c r="OQC929" s="30"/>
      <c r="OQD929" s="30"/>
      <c r="OQE929" s="30"/>
      <c r="OQF929" s="30"/>
      <c r="OQG929" s="30"/>
      <c r="OQH929" s="30"/>
      <c r="OQI929" s="30"/>
      <c r="OQJ929" s="30"/>
      <c r="OQK929" s="30"/>
      <c r="OQL929" s="30"/>
      <c r="OQM929" s="30"/>
      <c r="OQN929" s="30"/>
      <c r="OQO929" s="30"/>
      <c r="OQP929" s="30"/>
      <c r="OQQ929" s="30"/>
      <c r="OQR929" s="30"/>
      <c r="OQS929" s="30"/>
      <c r="OQT929" s="30"/>
      <c r="OQU929" s="30"/>
      <c r="OQV929" s="30"/>
      <c r="OQW929" s="30"/>
      <c r="OQX929" s="30"/>
      <c r="OQY929" s="30"/>
      <c r="OQZ929" s="30"/>
      <c r="ORA929" s="30"/>
      <c r="ORB929" s="30"/>
      <c r="ORC929" s="30"/>
      <c r="ORD929" s="30"/>
      <c r="ORE929" s="30"/>
      <c r="ORF929" s="30"/>
      <c r="ORG929" s="30"/>
      <c r="ORH929" s="30"/>
      <c r="ORI929" s="30"/>
      <c r="ORJ929" s="30"/>
      <c r="ORK929" s="30"/>
      <c r="ORL929" s="30"/>
      <c r="ORM929" s="30"/>
      <c r="ORN929" s="30"/>
      <c r="ORO929" s="30"/>
      <c r="ORP929" s="30"/>
      <c r="ORQ929" s="30"/>
      <c r="ORR929" s="30"/>
      <c r="ORS929" s="30"/>
      <c r="ORT929" s="30"/>
      <c r="ORU929" s="30"/>
      <c r="ORV929" s="30"/>
      <c r="ORW929" s="30"/>
      <c r="ORX929" s="30"/>
      <c r="ORY929" s="30"/>
      <c r="ORZ929" s="30"/>
      <c r="OSA929" s="30"/>
      <c r="OSB929" s="30"/>
      <c r="OSC929" s="30"/>
      <c r="OSD929" s="30"/>
      <c r="OSE929" s="30"/>
      <c r="OSF929" s="30"/>
      <c r="OSG929" s="30"/>
      <c r="OSH929" s="30"/>
      <c r="OSI929" s="30"/>
      <c r="OSJ929" s="30"/>
      <c r="OSK929" s="30"/>
      <c r="OSL929" s="30"/>
      <c r="OSM929" s="30"/>
      <c r="OSN929" s="30"/>
      <c r="OSO929" s="30"/>
      <c r="OSP929" s="30"/>
      <c r="OSQ929" s="30"/>
      <c r="OSR929" s="30"/>
      <c r="OSS929" s="30"/>
      <c r="OST929" s="30"/>
      <c r="OSU929" s="30"/>
      <c r="OSV929" s="30"/>
      <c r="OSW929" s="30"/>
      <c r="OSX929" s="30"/>
      <c r="OSY929" s="30"/>
      <c r="OSZ929" s="30"/>
      <c r="OTA929" s="30"/>
      <c r="OTB929" s="30"/>
      <c r="OTC929" s="30"/>
      <c r="OTD929" s="30"/>
      <c r="OTE929" s="30"/>
      <c r="OTF929" s="30"/>
      <c r="OTG929" s="30"/>
      <c r="OTH929" s="30"/>
      <c r="OTI929" s="30"/>
      <c r="OTJ929" s="30"/>
      <c r="OTK929" s="30"/>
      <c r="OTL929" s="30"/>
      <c r="OTM929" s="30"/>
      <c r="OTN929" s="30"/>
      <c r="OTO929" s="30"/>
      <c r="OTP929" s="30"/>
      <c r="OTQ929" s="30"/>
      <c r="OTR929" s="30"/>
      <c r="OTS929" s="30"/>
      <c r="OTT929" s="30"/>
      <c r="OTU929" s="30"/>
      <c r="OTV929" s="30"/>
      <c r="OTW929" s="30"/>
      <c r="OTX929" s="30"/>
      <c r="OTY929" s="30"/>
      <c r="OTZ929" s="30"/>
      <c r="OUA929" s="30"/>
      <c r="OUB929" s="30"/>
      <c r="OUC929" s="30"/>
      <c r="OUD929" s="30"/>
      <c r="OUE929" s="30"/>
      <c r="OUF929" s="30"/>
      <c r="OUG929" s="30"/>
      <c r="OUH929" s="30"/>
      <c r="OUI929" s="30"/>
      <c r="OUJ929" s="30"/>
      <c r="OUK929" s="30"/>
      <c r="OUL929" s="30"/>
      <c r="OUM929" s="30"/>
      <c r="OUN929" s="30"/>
      <c r="OUO929" s="30"/>
      <c r="OUP929" s="30"/>
      <c r="OUQ929" s="30"/>
      <c r="OUR929" s="30"/>
      <c r="OUS929" s="30"/>
      <c r="OUT929" s="30"/>
      <c r="OUU929" s="30"/>
      <c r="OUV929" s="30"/>
      <c r="OUW929" s="30"/>
      <c r="OUX929" s="30"/>
      <c r="OUY929" s="30"/>
      <c r="OUZ929" s="30"/>
      <c r="OVA929" s="30"/>
      <c r="OVB929" s="30"/>
      <c r="OVC929" s="30"/>
      <c r="OVD929" s="30"/>
      <c r="OVE929" s="30"/>
      <c r="OVF929" s="30"/>
      <c r="OVG929" s="30"/>
      <c r="OVH929" s="30"/>
      <c r="OVI929" s="30"/>
      <c r="OVJ929" s="30"/>
      <c r="OVK929" s="30"/>
      <c r="OVL929" s="30"/>
      <c r="OVM929" s="30"/>
      <c r="OVN929" s="30"/>
      <c r="OVO929" s="30"/>
      <c r="OVP929" s="30"/>
      <c r="OVQ929" s="30"/>
      <c r="OVR929" s="30"/>
      <c r="OVS929" s="30"/>
      <c r="OVT929" s="30"/>
      <c r="OVU929" s="30"/>
      <c r="OVV929" s="30"/>
      <c r="OVW929" s="30"/>
      <c r="OVX929" s="30"/>
      <c r="OVY929" s="30"/>
      <c r="OVZ929" s="30"/>
      <c r="OWA929" s="30"/>
      <c r="OWB929" s="30"/>
      <c r="OWC929" s="30"/>
      <c r="OWD929" s="30"/>
      <c r="OWE929" s="30"/>
      <c r="OWF929" s="30"/>
      <c r="OWG929" s="30"/>
      <c r="OWH929" s="30"/>
      <c r="OWI929" s="30"/>
      <c r="OWJ929" s="30"/>
      <c r="OWK929" s="30"/>
      <c r="OWL929" s="30"/>
      <c r="OWM929" s="30"/>
      <c r="OWN929" s="30"/>
      <c r="OWO929" s="30"/>
      <c r="OWP929" s="30"/>
      <c r="OWQ929" s="30"/>
      <c r="OWR929" s="30"/>
      <c r="OWS929" s="30"/>
      <c r="OWT929" s="30"/>
      <c r="OWU929" s="30"/>
      <c r="OWV929" s="30"/>
      <c r="OWW929" s="30"/>
      <c r="OWX929" s="30"/>
      <c r="OWY929" s="30"/>
      <c r="OWZ929" s="30"/>
      <c r="OXA929" s="30"/>
      <c r="OXB929" s="30"/>
      <c r="OXC929" s="30"/>
      <c r="OXD929" s="30"/>
      <c r="OXE929" s="30"/>
      <c r="OXF929" s="30"/>
      <c r="OXG929" s="30"/>
      <c r="OXH929" s="30"/>
      <c r="OXI929" s="30"/>
      <c r="OXJ929" s="30"/>
      <c r="OXK929" s="30"/>
      <c r="OXL929" s="30"/>
      <c r="OXM929" s="30"/>
      <c r="OXN929" s="30"/>
      <c r="OXO929" s="30"/>
      <c r="OXP929" s="30"/>
      <c r="OXQ929" s="30"/>
      <c r="OXR929" s="30"/>
      <c r="OXS929" s="30"/>
      <c r="OXT929" s="30"/>
      <c r="OXU929" s="30"/>
      <c r="OXV929" s="30"/>
      <c r="OXW929" s="30"/>
      <c r="OXX929" s="30"/>
      <c r="OXY929" s="30"/>
      <c r="OXZ929" s="30"/>
      <c r="OYA929" s="30"/>
      <c r="OYB929" s="30"/>
      <c r="OYC929" s="30"/>
      <c r="OYD929" s="30"/>
      <c r="OYE929" s="30"/>
      <c r="OYF929" s="30"/>
      <c r="OYG929" s="30"/>
      <c r="OYH929" s="30"/>
      <c r="OYI929" s="30"/>
      <c r="OYJ929" s="30"/>
      <c r="OYK929" s="30"/>
      <c r="OYL929" s="30"/>
      <c r="OYM929" s="30"/>
      <c r="OYN929" s="30"/>
      <c r="OYO929" s="30"/>
      <c r="OYP929" s="30"/>
      <c r="OYQ929" s="30"/>
      <c r="OYR929" s="30"/>
      <c r="OYS929" s="30"/>
      <c r="OYT929" s="30"/>
      <c r="OYU929" s="30"/>
      <c r="OYV929" s="30"/>
      <c r="OYW929" s="30"/>
      <c r="OYX929" s="30"/>
      <c r="OYY929" s="30"/>
      <c r="OYZ929" s="30"/>
      <c r="OZA929" s="30"/>
      <c r="OZB929" s="30"/>
      <c r="OZC929" s="30"/>
      <c r="OZD929" s="30"/>
      <c r="OZE929" s="30"/>
      <c r="OZF929" s="30"/>
      <c r="OZG929" s="30"/>
      <c r="OZH929" s="30"/>
      <c r="OZI929" s="30"/>
      <c r="OZJ929" s="30"/>
      <c r="OZK929" s="30"/>
      <c r="OZL929" s="30"/>
      <c r="OZM929" s="30"/>
      <c r="OZN929" s="30"/>
      <c r="OZO929" s="30"/>
      <c r="OZP929" s="30"/>
      <c r="OZQ929" s="30"/>
      <c r="OZR929" s="30"/>
      <c r="OZS929" s="30"/>
      <c r="OZT929" s="30"/>
      <c r="OZU929" s="30"/>
      <c r="OZV929" s="30"/>
      <c r="OZW929" s="30"/>
      <c r="OZX929" s="30"/>
      <c r="OZY929" s="30"/>
      <c r="OZZ929" s="30"/>
      <c r="PAA929" s="30"/>
      <c r="PAB929" s="30"/>
      <c r="PAC929" s="30"/>
      <c r="PAD929" s="30"/>
      <c r="PAE929" s="30"/>
      <c r="PAF929" s="30"/>
      <c r="PAG929" s="30"/>
      <c r="PAH929" s="30"/>
      <c r="PAI929" s="30"/>
      <c r="PAJ929" s="30"/>
      <c r="PAK929" s="30"/>
      <c r="PAL929" s="30"/>
      <c r="PAM929" s="30"/>
      <c r="PAN929" s="30"/>
      <c r="PAO929" s="30"/>
      <c r="PAP929" s="30"/>
      <c r="PAQ929" s="30"/>
      <c r="PAR929" s="30"/>
      <c r="PAS929" s="30"/>
      <c r="PAT929" s="30"/>
      <c r="PAU929" s="30"/>
      <c r="PAV929" s="30"/>
      <c r="PAW929" s="30"/>
      <c r="PAX929" s="30"/>
      <c r="PAY929" s="30"/>
      <c r="PAZ929" s="30"/>
      <c r="PBA929" s="30"/>
      <c r="PBB929" s="30"/>
      <c r="PBC929" s="30"/>
      <c r="PBD929" s="30"/>
      <c r="PBE929" s="30"/>
      <c r="PBF929" s="30"/>
      <c r="PBG929" s="30"/>
      <c r="PBH929" s="30"/>
      <c r="PBI929" s="30"/>
      <c r="PBJ929" s="30"/>
      <c r="PBK929" s="30"/>
      <c r="PBL929" s="30"/>
      <c r="PBM929" s="30"/>
      <c r="PBN929" s="30"/>
      <c r="PBO929" s="30"/>
      <c r="PBP929" s="30"/>
      <c r="PBQ929" s="30"/>
      <c r="PBR929" s="30"/>
      <c r="PBS929" s="30"/>
      <c r="PBT929" s="30"/>
      <c r="PBU929" s="30"/>
      <c r="PBV929" s="30"/>
      <c r="PBW929" s="30"/>
      <c r="PBX929" s="30"/>
      <c r="PBY929" s="30"/>
      <c r="PBZ929" s="30"/>
      <c r="PCA929" s="30"/>
      <c r="PCB929" s="30"/>
      <c r="PCC929" s="30"/>
      <c r="PCD929" s="30"/>
      <c r="PCE929" s="30"/>
      <c r="PCF929" s="30"/>
      <c r="PCG929" s="30"/>
      <c r="PCH929" s="30"/>
      <c r="PCI929" s="30"/>
      <c r="PCJ929" s="30"/>
      <c r="PCK929" s="30"/>
      <c r="PCL929" s="30"/>
      <c r="PCM929" s="30"/>
      <c r="PCN929" s="30"/>
      <c r="PCO929" s="30"/>
      <c r="PCP929" s="30"/>
      <c r="PCQ929" s="30"/>
      <c r="PCR929" s="30"/>
      <c r="PCS929" s="30"/>
      <c r="PCT929" s="30"/>
      <c r="PCU929" s="30"/>
      <c r="PCV929" s="30"/>
      <c r="PCW929" s="30"/>
      <c r="PCX929" s="30"/>
      <c r="PCY929" s="30"/>
      <c r="PCZ929" s="30"/>
      <c r="PDA929" s="30"/>
      <c r="PDB929" s="30"/>
      <c r="PDC929" s="30"/>
      <c r="PDD929" s="30"/>
      <c r="PDE929" s="30"/>
      <c r="PDF929" s="30"/>
      <c r="PDG929" s="30"/>
      <c r="PDH929" s="30"/>
      <c r="PDI929" s="30"/>
      <c r="PDJ929" s="30"/>
      <c r="PDK929" s="30"/>
      <c r="PDL929" s="30"/>
      <c r="PDM929" s="30"/>
      <c r="PDN929" s="30"/>
      <c r="PDO929" s="30"/>
      <c r="PDP929" s="30"/>
      <c r="PDQ929" s="30"/>
      <c r="PDR929" s="30"/>
      <c r="PDS929" s="30"/>
      <c r="PDT929" s="30"/>
      <c r="PDU929" s="30"/>
      <c r="PDV929" s="30"/>
      <c r="PDW929" s="30"/>
      <c r="PDX929" s="30"/>
      <c r="PDY929" s="30"/>
      <c r="PDZ929" s="30"/>
      <c r="PEA929" s="30"/>
      <c r="PEB929" s="30"/>
      <c r="PEC929" s="30"/>
      <c r="PED929" s="30"/>
      <c r="PEE929" s="30"/>
      <c r="PEF929" s="30"/>
      <c r="PEG929" s="30"/>
      <c r="PEH929" s="30"/>
      <c r="PEI929" s="30"/>
      <c r="PEJ929" s="30"/>
      <c r="PEK929" s="30"/>
      <c r="PEL929" s="30"/>
      <c r="PEM929" s="30"/>
      <c r="PEN929" s="30"/>
      <c r="PEO929" s="30"/>
      <c r="PEP929" s="30"/>
      <c r="PEQ929" s="30"/>
      <c r="PER929" s="30"/>
      <c r="PES929" s="30"/>
      <c r="PET929" s="30"/>
      <c r="PEU929" s="30"/>
      <c r="PEV929" s="30"/>
      <c r="PEW929" s="30"/>
      <c r="PEX929" s="30"/>
      <c r="PEY929" s="30"/>
      <c r="PEZ929" s="30"/>
      <c r="PFA929" s="30"/>
      <c r="PFB929" s="30"/>
      <c r="PFC929" s="30"/>
      <c r="PFD929" s="30"/>
      <c r="PFE929" s="30"/>
      <c r="PFF929" s="30"/>
      <c r="PFG929" s="30"/>
      <c r="PFH929" s="30"/>
      <c r="PFI929" s="30"/>
      <c r="PFJ929" s="30"/>
      <c r="PFK929" s="30"/>
      <c r="PFL929" s="30"/>
      <c r="PFM929" s="30"/>
      <c r="PFN929" s="30"/>
      <c r="PFO929" s="30"/>
      <c r="PFP929" s="30"/>
      <c r="PFQ929" s="30"/>
      <c r="PFR929" s="30"/>
      <c r="PFS929" s="30"/>
      <c r="PFT929" s="30"/>
      <c r="PFU929" s="30"/>
      <c r="PFV929" s="30"/>
      <c r="PFW929" s="30"/>
      <c r="PFX929" s="30"/>
      <c r="PFY929" s="30"/>
      <c r="PFZ929" s="30"/>
      <c r="PGA929" s="30"/>
      <c r="PGB929" s="30"/>
      <c r="PGC929" s="30"/>
      <c r="PGD929" s="30"/>
      <c r="PGE929" s="30"/>
      <c r="PGF929" s="30"/>
      <c r="PGG929" s="30"/>
      <c r="PGH929" s="30"/>
      <c r="PGI929" s="30"/>
      <c r="PGJ929" s="30"/>
      <c r="PGK929" s="30"/>
      <c r="PGL929" s="30"/>
      <c r="PGM929" s="30"/>
      <c r="PGN929" s="30"/>
      <c r="PGO929" s="30"/>
      <c r="PGP929" s="30"/>
      <c r="PGQ929" s="30"/>
      <c r="PGR929" s="30"/>
      <c r="PGS929" s="30"/>
      <c r="PGT929" s="30"/>
      <c r="PGU929" s="30"/>
      <c r="PGV929" s="30"/>
      <c r="PGW929" s="30"/>
      <c r="PGX929" s="30"/>
      <c r="PGY929" s="30"/>
      <c r="PGZ929" s="30"/>
      <c r="PHA929" s="30"/>
      <c r="PHB929" s="30"/>
      <c r="PHC929" s="30"/>
      <c r="PHD929" s="30"/>
      <c r="PHE929" s="30"/>
      <c r="PHF929" s="30"/>
      <c r="PHG929" s="30"/>
      <c r="PHH929" s="30"/>
      <c r="PHI929" s="30"/>
      <c r="PHJ929" s="30"/>
      <c r="PHK929" s="30"/>
      <c r="PHL929" s="30"/>
      <c r="PHM929" s="30"/>
      <c r="PHN929" s="30"/>
      <c r="PHO929" s="30"/>
      <c r="PHP929" s="30"/>
      <c r="PHQ929" s="30"/>
      <c r="PHR929" s="30"/>
      <c r="PHS929" s="30"/>
      <c r="PHT929" s="30"/>
      <c r="PHU929" s="30"/>
      <c r="PHV929" s="30"/>
      <c r="PHW929" s="30"/>
      <c r="PHX929" s="30"/>
      <c r="PHY929" s="30"/>
      <c r="PHZ929" s="30"/>
      <c r="PIA929" s="30"/>
      <c r="PIB929" s="30"/>
      <c r="PIC929" s="30"/>
      <c r="PID929" s="30"/>
      <c r="PIE929" s="30"/>
      <c r="PIF929" s="30"/>
      <c r="PIG929" s="30"/>
      <c r="PIH929" s="30"/>
      <c r="PII929" s="30"/>
      <c r="PIJ929" s="30"/>
      <c r="PIK929" s="30"/>
      <c r="PIL929" s="30"/>
      <c r="PIM929" s="30"/>
      <c r="PIN929" s="30"/>
      <c r="PIO929" s="30"/>
      <c r="PIP929" s="30"/>
      <c r="PIQ929" s="30"/>
      <c r="PIR929" s="30"/>
      <c r="PIS929" s="30"/>
      <c r="PIT929" s="30"/>
      <c r="PIU929" s="30"/>
      <c r="PIV929" s="30"/>
      <c r="PIW929" s="30"/>
      <c r="PIX929" s="30"/>
      <c r="PIY929" s="30"/>
      <c r="PIZ929" s="30"/>
      <c r="PJA929" s="30"/>
      <c r="PJB929" s="30"/>
      <c r="PJC929" s="30"/>
      <c r="PJD929" s="30"/>
      <c r="PJE929" s="30"/>
      <c r="PJF929" s="30"/>
      <c r="PJG929" s="30"/>
      <c r="PJH929" s="30"/>
      <c r="PJI929" s="30"/>
      <c r="PJJ929" s="30"/>
      <c r="PJK929" s="30"/>
      <c r="PJL929" s="30"/>
      <c r="PJM929" s="30"/>
      <c r="PJN929" s="30"/>
      <c r="PJO929" s="30"/>
      <c r="PJP929" s="30"/>
      <c r="PJQ929" s="30"/>
      <c r="PJR929" s="30"/>
      <c r="PJS929" s="30"/>
      <c r="PJT929" s="30"/>
      <c r="PJU929" s="30"/>
      <c r="PJV929" s="30"/>
      <c r="PJW929" s="30"/>
      <c r="PJX929" s="30"/>
      <c r="PJY929" s="30"/>
      <c r="PJZ929" s="30"/>
      <c r="PKA929" s="30"/>
      <c r="PKB929" s="30"/>
      <c r="PKC929" s="30"/>
      <c r="PKD929" s="30"/>
      <c r="PKE929" s="30"/>
      <c r="PKF929" s="30"/>
      <c r="PKG929" s="30"/>
      <c r="PKH929" s="30"/>
      <c r="PKI929" s="30"/>
      <c r="PKJ929" s="30"/>
      <c r="PKK929" s="30"/>
      <c r="PKL929" s="30"/>
      <c r="PKM929" s="30"/>
      <c r="PKN929" s="30"/>
      <c r="PKO929" s="30"/>
      <c r="PKP929" s="30"/>
      <c r="PKQ929" s="30"/>
      <c r="PKR929" s="30"/>
      <c r="PKS929" s="30"/>
      <c r="PKT929" s="30"/>
      <c r="PKU929" s="30"/>
      <c r="PKV929" s="30"/>
      <c r="PKW929" s="30"/>
      <c r="PKX929" s="30"/>
      <c r="PKY929" s="30"/>
      <c r="PKZ929" s="30"/>
      <c r="PLA929" s="30"/>
      <c r="PLB929" s="30"/>
      <c r="PLC929" s="30"/>
      <c r="PLD929" s="30"/>
      <c r="PLE929" s="30"/>
      <c r="PLF929" s="30"/>
      <c r="PLG929" s="30"/>
      <c r="PLH929" s="30"/>
      <c r="PLI929" s="30"/>
      <c r="PLJ929" s="30"/>
      <c r="PLK929" s="30"/>
      <c r="PLL929" s="30"/>
      <c r="PLM929" s="30"/>
      <c r="PLN929" s="30"/>
      <c r="PLO929" s="30"/>
      <c r="PLP929" s="30"/>
      <c r="PLQ929" s="30"/>
      <c r="PLR929" s="30"/>
      <c r="PLS929" s="30"/>
      <c r="PLT929" s="30"/>
      <c r="PLU929" s="30"/>
      <c r="PLV929" s="30"/>
      <c r="PLW929" s="30"/>
      <c r="PLX929" s="30"/>
      <c r="PLY929" s="30"/>
      <c r="PLZ929" s="30"/>
      <c r="PMA929" s="30"/>
      <c r="PMB929" s="30"/>
      <c r="PMC929" s="30"/>
      <c r="PMD929" s="30"/>
      <c r="PME929" s="30"/>
      <c r="PMF929" s="30"/>
      <c r="PMG929" s="30"/>
      <c r="PMH929" s="30"/>
      <c r="PMI929" s="30"/>
      <c r="PMJ929" s="30"/>
      <c r="PMK929" s="30"/>
      <c r="PML929" s="30"/>
      <c r="PMM929" s="30"/>
      <c r="PMN929" s="30"/>
      <c r="PMO929" s="30"/>
      <c r="PMP929" s="30"/>
      <c r="PMQ929" s="30"/>
      <c r="PMR929" s="30"/>
      <c r="PMS929" s="30"/>
      <c r="PMT929" s="30"/>
      <c r="PMU929" s="30"/>
      <c r="PMV929" s="30"/>
      <c r="PMW929" s="30"/>
      <c r="PMX929" s="30"/>
      <c r="PMY929" s="30"/>
      <c r="PMZ929" s="30"/>
      <c r="PNA929" s="30"/>
      <c r="PNB929" s="30"/>
      <c r="PNC929" s="30"/>
      <c r="PND929" s="30"/>
      <c r="PNE929" s="30"/>
      <c r="PNF929" s="30"/>
      <c r="PNG929" s="30"/>
      <c r="PNH929" s="30"/>
      <c r="PNI929" s="30"/>
      <c r="PNJ929" s="30"/>
      <c r="PNK929" s="30"/>
      <c r="PNL929" s="30"/>
      <c r="PNM929" s="30"/>
      <c r="PNN929" s="30"/>
      <c r="PNO929" s="30"/>
      <c r="PNP929" s="30"/>
      <c r="PNQ929" s="30"/>
      <c r="PNR929" s="30"/>
      <c r="PNS929" s="30"/>
      <c r="PNT929" s="30"/>
      <c r="PNU929" s="30"/>
      <c r="PNV929" s="30"/>
      <c r="PNW929" s="30"/>
      <c r="PNX929" s="30"/>
      <c r="PNY929" s="30"/>
      <c r="PNZ929" s="30"/>
      <c r="POA929" s="30"/>
      <c r="POB929" s="30"/>
      <c r="POC929" s="30"/>
      <c r="POD929" s="30"/>
      <c r="POE929" s="30"/>
      <c r="POF929" s="30"/>
      <c r="POG929" s="30"/>
      <c r="POH929" s="30"/>
      <c r="POI929" s="30"/>
      <c r="POJ929" s="30"/>
      <c r="POK929" s="30"/>
      <c r="POL929" s="30"/>
      <c r="POM929" s="30"/>
      <c r="PON929" s="30"/>
      <c r="POO929" s="30"/>
      <c r="POP929" s="30"/>
      <c r="POQ929" s="30"/>
      <c r="POR929" s="30"/>
      <c r="POS929" s="30"/>
      <c r="POT929" s="30"/>
      <c r="POU929" s="30"/>
      <c r="POV929" s="30"/>
      <c r="POW929" s="30"/>
      <c r="POX929" s="30"/>
      <c r="POY929" s="30"/>
      <c r="POZ929" s="30"/>
      <c r="PPA929" s="30"/>
      <c r="PPB929" s="30"/>
      <c r="PPC929" s="30"/>
      <c r="PPD929" s="30"/>
      <c r="PPE929" s="30"/>
      <c r="PPF929" s="30"/>
      <c r="PPG929" s="30"/>
      <c r="PPH929" s="30"/>
      <c r="PPI929" s="30"/>
      <c r="PPJ929" s="30"/>
      <c r="PPK929" s="30"/>
      <c r="PPL929" s="30"/>
      <c r="PPM929" s="30"/>
      <c r="PPN929" s="30"/>
      <c r="PPO929" s="30"/>
      <c r="PPP929" s="30"/>
      <c r="PPQ929" s="30"/>
      <c r="PPR929" s="30"/>
      <c r="PPS929" s="30"/>
      <c r="PPT929" s="30"/>
      <c r="PPU929" s="30"/>
      <c r="PPV929" s="30"/>
      <c r="PPW929" s="30"/>
      <c r="PPX929" s="30"/>
      <c r="PPY929" s="30"/>
      <c r="PPZ929" s="30"/>
      <c r="PQA929" s="30"/>
      <c r="PQB929" s="30"/>
      <c r="PQC929" s="30"/>
      <c r="PQD929" s="30"/>
      <c r="PQE929" s="30"/>
      <c r="PQF929" s="30"/>
      <c r="PQG929" s="30"/>
      <c r="PQH929" s="30"/>
      <c r="PQI929" s="30"/>
      <c r="PQJ929" s="30"/>
      <c r="PQK929" s="30"/>
      <c r="PQL929" s="30"/>
      <c r="PQM929" s="30"/>
      <c r="PQN929" s="30"/>
      <c r="PQO929" s="30"/>
      <c r="PQP929" s="30"/>
      <c r="PQQ929" s="30"/>
      <c r="PQR929" s="30"/>
      <c r="PQS929" s="30"/>
      <c r="PQT929" s="30"/>
      <c r="PQU929" s="30"/>
      <c r="PQV929" s="30"/>
      <c r="PQW929" s="30"/>
      <c r="PQX929" s="30"/>
      <c r="PQY929" s="30"/>
      <c r="PQZ929" s="30"/>
      <c r="PRA929" s="30"/>
      <c r="PRB929" s="30"/>
      <c r="PRC929" s="30"/>
      <c r="PRD929" s="30"/>
      <c r="PRE929" s="30"/>
      <c r="PRF929" s="30"/>
      <c r="PRG929" s="30"/>
      <c r="PRH929" s="30"/>
      <c r="PRI929" s="30"/>
      <c r="PRJ929" s="30"/>
      <c r="PRK929" s="30"/>
      <c r="PRL929" s="30"/>
      <c r="PRM929" s="30"/>
      <c r="PRN929" s="30"/>
      <c r="PRO929" s="30"/>
      <c r="PRP929" s="30"/>
      <c r="PRQ929" s="30"/>
      <c r="PRR929" s="30"/>
      <c r="PRS929" s="30"/>
      <c r="PRT929" s="30"/>
      <c r="PRU929" s="30"/>
      <c r="PRV929" s="30"/>
      <c r="PRW929" s="30"/>
      <c r="PRX929" s="30"/>
      <c r="PRY929" s="30"/>
      <c r="PRZ929" s="30"/>
      <c r="PSA929" s="30"/>
      <c r="PSB929" s="30"/>
      <c r="PSC929" s="30"/>
      <c r="PSD929" s="30"/>
      <c r="PSE929" s="30"/>
      <c r="PSF929" s="30"/>
      <c r="PSG929" s="30"/>
      <c r="PSH929" s="30"/>
      <c r="PSI929" s="30"/>
      <c r="PSJ929" s="30"/>
      <c r="PSK929" s="30"/>
      <c r="PSL929" s="30"/>
      <c r="PSM929" s="30"/>
      <c r="PSN929" s="30"/>
      <c r="PSO929" s="30"/>
      <c r="PSP929" s="30"/>
      <c r="PSQ929" s="30"/>
      <c r="PSR929" s="30"/>
      <c r="PSS929" s="30"/>
      <c r="PST929" s="30"/>
      <c r="PSU929" s="30"/>
      <c r="PSV929" s="30"/>
      <c r="PSW929" s="30"/>
      <c r="PSX929" s="30"/>
      <c r="PSY929" s="30"/>
      <c r="PSZ929" s="30"/>
      <c r="PTA929" s="30"/>
      <c r="PTB929" s="30"/>
      <c r="PTC929" s="30"/>
      <c r="PTD929" s="30"/>
      <c r="PTE929" s="30"/>
      <c r="PTF929" s="30"/>
      <c r="PTG929" s="30"/>
      <c r="PTH929" s="30"/>
      <c r="PTI929" s="30"/>
      <c r="PTJ929" s="30"/>
      <c r="PTK929" s="30"/>
      <c r="PTL929" s="30"/>
      <c r="PTM929" s="30"/>
      <c r="PTN929" s="30"/>
      <c r="PTO929" s="30"/>
      <c r="PTP929" s="30"/>
      <c r="PTQ929" s="30"/>
      <c r="PTR929" s="30"/>
      <c r="PTS929" s="30"/>
      <c r="PTT929" s="30"/>
      <c r="PTU929" s="30"/>
      <c r="PTV929" s="30"/>
      <c r="PTW929" s="30"/>
      <c r="PTX929" s="30"/>
      <c r="PTY929" s="30"/>
      <c r="PTZ929" s="30"/>
      <c r="PUA929" s="30"/>
      <c r="PUB929" s="30"/>
      <c r="PUC929" s="30"/>
      <c r="PUD929" s="30"/>
      <c r="PUE929" s="30"/>
      <c r="PUF929" s="30"/>
      <c r="PUG929" s="30"/>
      <c r="PUH929" s="30"/>
      <c r="PUI929" s="30"/>
      <c r="PUJ929" s="30"/>
      <c r="PUK929" s="30"/>
      <c r="PUL929" s="30"/>
      <c r="PUM929" s="30"/>
      <c r="PUN929" s="30"/>
      <c r="PUO929" s="30"/>
      <c r="PUP929" s="30"/>
      <c r="PUQ929" s="30"/>
      <c r="PUR929" s="30"/>
      <c r="PUS929" s="30"/>
      <c r="PUT929" s="30"/>
      <c r="PUU929" s="30"/>
      <c r="PUV929" s="30"/>
      <c r="PUW929" s="30"/>
      <c r="PUX929" s="30"/>
      <c r="PUY929" s="30"/>
      <c r="PUZ929" s="30"/>
      <c r="PVA929" s="30"/>
      <c r="PVB929" s="30"/>
      <c r="PVC929" s="30"/>
      <c r="PVD929" s="30"/>
      <c r="PVE929" s="30"/>
      <c r="PVF929" s="30"/>
      <c r="PVG929" s="30"/>
      <c r="PVH929" s="30"/>
      <c r="PVI929" s="30"/>
      <c r="PVJ929" s="30"/>
      <c r="PVK929" s="30"/>
      <c r="PVL929" s="30"/>
      <c r="PVM929" s="30"/>
      <c r="PVN929" s="30"/>
      <c r="PVO929" s="30"/>
      <c r="PVP929" s="30"/>
      <c r="PVQ929" s="30"/>
      <c r="PVR929" s="30"/>
      <c r="PVS929" s="30"/>
      <c r="PVT929" s="30"/>
      <c r="PVU929" s="30"/>
      <c r="PVV929" s="30"/>
      <c r="PVW929" s="30"/>
      <c r="PVX929" s="30"/>
      <c r="PVY929" s="30"/>
      <c r="PVZ929" s="30"/>
      <c r="PWA929" s="30"/>
      <c r="PWB929" s="30"/>
      <c r="PWC929" s="30"/>
      <c r="PWD929" s="30"/>
      <c r="PWE929" s="30"/>
      <c r="PWF929" s="30"/>
      <c r="PWG929" s="30"/>
      <c r="PWH929" s="30"/>
      <c r="PWI929" s="30"/>
      <c r="PWJ929" s="30"/>
      <c r="PWK929" s="30"/>
      <c r="PWL929" s="30"/>
      <c r="PWM929" s="30"/>
      <c r="PWN929" s="30"/>
      <c r="PWO929" s="30"/>
      <c r="PWP929" s="30"/>
      <c r="PWQ929" s="30"/>
      <c r="PWR929" s="30"/>
      <c r="PWS929" s="30"/>
      <c r="PWT929" s="30"/>
      <c r="PWU929" s="30"/>
      <c r="PWV929" s="30"/>
      <c r="PWW929" s="30"/>
      <c r="PWX929" s="30"/>
      <c r="PWY929" s="30"/>
      <c r="PWZ929" s="30"/>
      <c r="PXA929" s="30"/>
      <c r="PXB929" s="30"/>
      <c r="PXC929" s="30"/>
      <c r="PXD929" s="30"/>
      <c r="PXE929" s="30"/>
      <c r="PXF929" s="30"/>
      <c r="PXG929" s="30"/>
      <c r="PXH929" s="30"/>
      <c r="PXI929" s="30"/>
      <c r="PXJ929" s="30"/>
      <c r="PXK929" s="30"/>
      <c r="PXL929" s="30"/>
      <c r="PXM929" s="30"/>
      <c r="PXN929" s="30"/>
      <c r="PXO929" s="30"/>
      <c r="PXP929" s="30"/>
      <c r="PXQ929" s="30"/>
      <c r="PXR929" s="30"/>
      <c r="PXS929" s="30"/>
      <c r="PXT929" s="30"/>
      <c r="PXU929" s="30"/>
      <c r="PXV929" s="30"/>
      <c r="PXW929" s="30"/>
      <c r="PXX929" s="30"/>
      <c r="PXY929" s="30"/>
      <c r="PXZ929" s="30"/>
      <c r="PYA929" s="30"/>
      <c r="PYB929" s="30"/>
      <c r="PYC929" s="30"/>
      <c r="PYD929" s="30"/>
      <c r="PYE929" s="30"/>
      <c r="PYF929" s="30"/>
      <c r="PYG929" s="30"/>
      <c r="PYH929" s="30"/>
      <c r="PYI929" s="30"/>
      <c r="PYJ929" s="30"/>
      <c r="PYK929" s="30"/>
      <c r="PYL929" s="30"/>
      <c r="PYM929" s="30"/>
      <c r="PYN929" s="30"/>
      <c r="PYO929" s="30"/>
      <c r="PYP929" s="30"/>
      <c r="PYQ929" s="30"/>
      <c r="PYR929" s="30"/>
      <c r="PYS929" s="30"/>
      <c r="PYT929" s="30"/>
      <c r="PYU929" s="30"/>
      <c r="PYV929" s="30"/>
      <c r="PYW929" s="30"/>
      <c r="PYX929" s="30"/>
      <c r="PYY929" s="30"/>
      <c r="PYZ929" s="30"/>
      <c r="PZA929" s="30"/>
      <c r="PZB929" s="30"/>
      <c r="PZC929" s="30"/>
      <c r="PZD929" s="30"/>
      <c r="PZE929" s="30"/>
      <c r="PZF929" s="30"/>
      <c r="PZG929" s="30"/>
      <c r="PZH929" s="30"/>
      <c r="PZI929" s="30"/>
      <c r="PZJ929" s="30"/>
      <c r="PZK929" s="30"/>
      <c r="PZL929" s="30"/>
      <c r="PZM929" s="30"/>
      <c r="PZN929" s="30"/>
      <c r="PZO929" s="30"/>
      <c r="PZP929" s="30"/>
      <c r="PZQ929" s="30"/>
      <c r="PZR929" s="30"/>
      <c r="PZS929" s="30"/>
      <c r="PZT929" s="30"/>
      <c r="PZU929" s="30"/>
      <c r="PZV929" s="30"/>
      <c r="PZW929" s="30"/>
      <c r="PZX929" s="30"/>
      <c r="PZY929" s="30"/>
      <c r="PZZ929" s="30"/>
      <c r="QAA929" s="30"/>
      <c r="QAB929" s="30"/>
      <c r="QAC929" s="30"/>
      <c r="QAD929" s="30"/>
      <c r="QAE929" s="30"/>
      <c r="QAF929" s="30"/>
      <c r="QAG929" s="30"/>
      <c r="QAH929" s="30"/>
      <c r="QAI929" s="30"/>
      <c r="QAJ929" s="30"/>
      <c r="QAK929" s="30"/>
      <c r="QAL929" s="30"/>
      <c r="QAM929" s="30"/>
      <c r="QAN929" s="30"/>
      <c r="QAO929" s="30"/>
      <c r="QAP929" s="30"/>
      <c r="QAQ929" s="30"/>
      <c r="QAR929" s="30"/>
      <c r="QAS929" s="30"/>
      <c r="QAT929" s="30"/>
      <c r="QAU929" s="30"/>
      <c r="QAV929" s="30"/>
      <c r="QAW929" s="30"/>
      <c r="QAX929" s="30"/>
      <c r="QAY929" s="30"/>
      <c r="QAZ929" s="30"/>
      <c r="QBA929" s="30"/>
      <c r="QBB929" s="30"/>
      <c r="QBC929" s="30"/>
      <c r="QBD929" s="30"/>
      <c r="QBE929" s="30"/>
      <c r="QBF929" s="30"/>
      <c r="QBG929" s="30"/>
      <c r="QBH929" s="30"/>
      <c r="QBI929" s="30"/>
      <c r="QBJ929" s="30"/>
      <c r="QBK929" s="30"/>
      <c r="QBL929" s="30"/>
      <c r="QBM929" s="30"/>
      <c r="QBN929" s="30"/>
      <c r="QBO929" s="30"/>
      <c r="QBP929" s="30"/>
      <c r="QBQ929" s="30"/>
      <c r="QBR929" s="30"/>
      <c r="QBS929" s="30"/>
      <c r="QBT929" s="30"/>
      <c r="QBU929" s="30"/>
      <c r="QBV929" s="30"/>
      <c r="QBW929" s="30"/>
      <c r="QBX929" s="30"/>
      <c r="QBY929" s="30"/>
      <c r="QBZ929" s="30"/>
      <c r="QCA929" s="30"/>
      <c r="QCB929" s="30"/>
      <c r="QCC929" s="30"/>
      <c r="QCD929" s="30"/>
      <c r="QCE929" s="30"/>
      <c r="QCF929" s="30"/>
      <c r="QCG929" s="30"/>
      <c r="QCH929" s="30"/>
      <c r="QCI929" s="30"/>
      <c r="QCJ929" s="30"/>
      <c r="QCK929" s="30"/>
      <c r="QCL929" s="30"/>
      <c r="QCM929" s="30"/>
      <c r="QCN929" s="30"/>
      <c r="QCO929" s="30"/>
      <c r="QCP929" s="30"/>
      <c r="QCQ929" s="30"/>
      <c r="QCR929" s="30"/>
      <c r="QCS929" s="30"/>
      <c r="QCT929" s="30"/>
      <c r="QCU929" s="30"/>
      <c r="QCV929" s="30"/>
      <c r="QCW929" s="30"/>
      <c r="QCX929" s="30"/>
      <c r="QCY929" s="30"/>
      <c r="QCZ929" s="30"/>
      <c r="QDA929" s="30"/>
      <c r="QDB929" s="30"/>
      <c r="QDC929" s="30"/>
      <c r="QDD929" s="30"/>
      <c r="QDE929" s="30"/>
      <c r="QDF929" s="30"/>
      <c r="QDG929" s="30"/>
      <c r="QDH929" s="30"/>
      <c r="QDI929" s="30"/>
      <c r="QDJ929" s="30"/>
      <c r="QDK929" s="30"/>
      <c r="QDL929" s="30"/>
      <c r="QDM929" s="30"/>
      <c r="QDN929" s="30"/>
      <c r="QDO929" s="30"/>
      <c r="QDP929" s="30"/>
      <c r="QDQ929" s="30"/>
      <c r="QDR929" s="30"/>
      <c r="QDS929" s="30"/>
      <c r="QDT929" s="30"/>
      <c r="QDU929" s="30"/>
      <c r="QDV929" s="30"/>
      <c r="QDW929" s="30"/>
      <c r="QDX929" s="30"/>
      <c r="QDY929" s="30"/>
      <c r="QDZ929" s="30"/>
      <c r="QEA929" s="30"/>
      <c r="QEB929" s="30"/>
      <c r="QEC929" s="30"/>
      <c r="QED929" s="30"/>
      <c r="QEE929" s="30"/>
      <c r="QEF929" s="30"/>
      <c r="QEG929" s="30"/>
      <c r="QEH929" s="30"/>
      <c r="QEI929" s="30"/>
      <c r="QEJ929" s="30"/>
      <c r="QEK929" s="30"/>
      <c r="QEL929" s="30"/>
      <c r="QEM929" s="30"/>
      <c r="QEN929" s="30"/>
      <c r="QEO929" s="30"/>
      <c r="QEP929" s="30"/>
      <c r="QEQ929" s="30"/>
      <c r="QER929" s="30"/>
      <c r="QES929" s="30"/>
      <c r="QET929" s="30"/>
      <c r="QEU929" s="30"/>
      <c r="QEV929" s="30"/>
      <c r="QEW929" s="30"/>
      <c r="QEX929" s="30"/>
      <c r="QEY929" s="30"/>
      <c r="QEZ929" s="30"/>
      <c r="QFA929" s="30"/>
      <c r="QFB929" s="30"/>
      <c r="QFC929" s="30"/>
      <c r="QFD929" s="30"/>
      <c r="QFE929" s="30"/>
      <c r="QFF929" s="30"/>
      <c r="QFG929" s="30"/>
      <c r="QFH929" s="30"/>
      <c r="QFI929" s="30"/>
      <c r="QFJ929" s="30"/>
      <c r="QFK929" s="30"/>
      <c r="QFL929" s="30"/>
      <c r="QFM929" s="30"/>
      <c r="QFN929" s="30"/>
      <c r="QFO929" s="30"/>
      <c r="QFP929" s="30"/>
      <c r="QFQ929" s="30"/>
      <c r="QFR929" s="30"/>
      <c r="QFS929" s="30"/>
      <c r="QFT929" s="30"/>
      <c r="QFU929" s="30"/>
      <c r="QFV929" s="30"/>
      <c r="QFW929" s="30"/>
      <c r="QFX929" s="30"/>
      <c r="QFY929" s="30"/>
      <c r="QFZ929" s="30"/>
      <c r="QGA929" s="30"/>
      <c r="QGB929" s="30"/>
      <c r="QGC929" s="30"/>
      <c r="QGD929" s="30"/>
      <c r="QGE929" s="30"/>
      <c r="QGF929" s="30"/>
      <c r="QGG929" s="30"/>
      <c r="QGH929" s="30"/>
      <c r="QGI929" s="30"/>
      <c r="QGJ929" s="30"/>
      <c r="QGK929" s="30"/>
      <c r="QGL929" s="30"/>
      <c r="QGM929" s="30"/>
      <c r="QGN929" s="30"/>
      <c r="QGO929" s="30"/>
      <c r="QGP929" s="30"/>
      <c r="QGQ929" s="30"/>
      <c r="QGR929" s="30"/>
      <c r="QGS929" s="30"/>
      <c r="QGT929" s="30"/>
      <c r="QGU929" s="30"/>
      <c r="QGV929" s="30"/>
      <c r="QGW929" s="30"/>
      <c r="QGX929" s="30"/>
      <c r="QGY929" s="30"/>
      <c r="QGZ929" s="30"/>
      <c r="QHA929" s="30"/>
      <c r="QHB929" s="30"/>
      <c r="QHC929" s="30"/>
      <c r="QHD929" s="30"/>
      <c r="QHE929" s="30"/>
      <c r="QHF929" s="30"/>
      <c r="QHG929" s="30"/>
      <c r="QHH929" s="30"/>
      <c r="QHI929" s="30"/>
      <c r="QHJ929" s="30"/>
      <c r="QHK929" s="30"/>
      <c r="QHL929" s="30"/>
      <c r="QHM929" s="30"/>
      <c r="QHN929" s="30"/>
      <c r="QHO929" s="30"/>
      <c r="QHP929" s="30"/>
      <c r="QHQ929" s="30"/>
      <c r="QHR929" s="30"/>
      <c r="QHS929" s="30"/>
      <c r="QHT929" s="30"/>
      <c r="QHU929" s="30"/>
      <c r="QHV929" s="30"/>
      <c r="QHW929" s="30"/>
      <c r="QHX929" s="30"/>
      <c r="QHY929" s="30"/>
      <c r="QHZ929" s="30"/>
      <c r="QIA929" s="30"/>
      <c r="QIB929" s="30"/>
      <c r="QIC929" s="30"/>
      <c r="QID929" s="30"/>
      <c r="QIE929" s="30"/>
      <c r="QIF929" s="30"/>
      <c r="QIG929" s="30"/>
      <c r="QIH929" s="30"/>
      <c r="QII929" s="30"/>
      <c r="QIJ929" s="30"/>
      <c r="QIK929" s="30"/>
      <c r="QIL929" s="30"/>
      <c r="QIM929" s="30"/>
      <c r="QIN929" s="30"/>
      <c r="QIO929" s="30"/>
      <c r="QIP929" s="30"/>
      <c r="QIQ929" s="30"/>
      <c r="QIR929" s="30"/>
      <c r="QIS929" s="30"/>
      <c r="QIT929" s="30"/>
      <c r="QIU929" s="30"/>
      <c r="QIV929" s="30"/>
      <c r="QIW929" s="30"/>
      <c r="QIX929" s="30"/>
      <c r="QIY929" s="30"/>
      <c r="QIZ929" s="30"/>
      <c r="QJA929" s="30"/>
      <c r="QJB929" s="30"/>
      <c r="QJC929" s="30"/>
      <c r="QJD929" s="30"/>
      <c r="QJE929" s="30"/>
      <c r="QJF929" s="30"/>
      <c r="QJG929" s="30"/>
      <c r="QJH929" s="30"/>
      <c r="QJI929" s="30"/>
      <c r="QJJ929" s="30"/>
      <c r="QJK929" s="30"/>
      <c r="QJL929" s="30"/>
      <c r="QJM929" s="30"/>
      <c r="QJN929" s="30"/>
      <c r="QJO929" s="30"/>
      <c r="QJP929" s="30"/>
      <c r="QJQ929" s="30"/>
      <c r="QJR929" s="30"/>
      <c r="QJS929" s="30"/>
      <c r="QJT929" s="30"/>
      <c r="QJU929" s="30"/>
      <c r="QJV929" s="30"/>
      <c r="QJW929" s="30"/>
      <c r="QJX929" s="30"/>
      <c r="QJY929" s="30"/>
      <c r="QJZ929" s="30"/>
      <c r="QKA929" s="30"/>
      <c r="QKB929" s="30"/>
      <c r="QKC929" s="30"/>
      <c r="QKD929" s="30"/>
      <c r="QKE929" s="30"/>
      <c r="QKF929" s="30"/>
      <c r="QKG929" s="30"/>
      <c r="QKH929" s="30"/>
      <c r="QKI929" s="30"/>
      <c r="QKJ929" s="30"/>
      <c r="QKK929" s="30"/>
      <c r="QKL929" s="30"/>
      <c r="QKM929" s="30"/>
      <c r="QKN929" s="30"/>
      <c r="QKO929" s="30"/>
      <c r="QKP929" s="30"/>
      <c r="QKQ929" s="30"/>
      <c r="QKR929" s="30"/>
      <c r="QKS929" s="30"/>
      <c r="QKT929" s="30"/>
      <c r="QKU929" s="30"/>
      <c r="QKV929" s="30"/>
      <c r="QKW929" s="30"/>
      <c r="QKX929" s="30"/>
      <c r="QKY929" s="30"/>
      <c r="QKZ929" s="30"/>
      <c r="QLA929" s="30"/>
      <c r="QLB929" s="30"/>
      <c r="QLC929" s="30"/>
      <c r="QLD929" s="30"/>
      <c r="QLE929" s="30"/>
      <c r="QLF929" s="30"/>
      <c r="QLG929" s="30"/>
      <c r="QLH929" s="30"/>
      <c r="QLI929" s="30"/>
      <c r="QLJ929" s="30"/>
      <c r="QLK929" s="30"/>
      <c r="QLL929" s="30"/>
      <c r="QLM929" s="30"/>
      <c r="QLN929" s="30"/>
      <c r="QLO929" s="30"/>
      <c r="QLP929" s="30"/>
      <c r="QLQ929" s="30"/>
      <c r="QLR929" s="30"/>
      <c r="QLS929" s="30"/>
      <c r="QLT929" s="30"/>
      <c r="QLU929" s="30"/>
      <c r="QLV929" s="30"/>
      <c r="QLW929" s="30"/>
      <c r="QLX929" s="30"/>
      <c r="QLY929" s="30"/>
      <c r="QLZ929" s="30"/>
      <c r="QMA929" s="30"/>
      <c r="QMB929" s="30"/>
      <c r="QMC929" s="30"/>
      <c r="QMD929" s="30"/>
      <c r="QME929" s="30"/>
      <c r="QMF929" s="30"/>
      <c r="QMG929" s="30"/>
      <c r="QMH929" s="30"/>
      <c r="QMI929" s="30"/>
      <c r="QMJ929" s="30"/>
      <c r="QMK929" s="30"/>
      <c r="QML929" s="30"/>
      <c r="QMM929" s="30"/>
      <c r="QMN929" s="30"/>
      <c r="QMO929" s="30"/>
      <c r="QMP929" s="30"/>
      <c r="QMQ929" s="30"/>
      <c r="QMR929" s="30"/>
      <c r="QMS929" s="30"/>
      <c r="QMT929" s="30"/>
      <c r="QMU929" s="30"/>
      <c r="QMV929" s="30"/>
      <c r="QMW929" s="30"/>
      <c r="QMX929" s="30"/>
      <c r="QMY929" s="30"/>
      <c r="QMZ929" s="30"/>
      <c r="QNA929" s="30"/>
      <c r="QNB929" s="30"/>
      <c r="QNC929" s="30"/>
      <c r="QND929" s="30"/>
      <c r="QNE929" s="30"/>
      <c r="QNF929" s="30"/>
      <c r="QNG929" s="30"/>
      <c r="QNH929" s="30"/>
      <c r="QNI929" s="30"/>
      <c r="QNJ929" s="30"/>
      <c r="QNK929" s="30"/>
      <c r="QNL929" s="30"/>
      <c r="QNM929" s="30"/>
      <c r="QNN929" s="30"/>
      <c r="QNO929" s="30"/>
      <c r="QNP929" s="30"/>
      <c r="QNQ929" s="30"/>
      <c r="QNR929" s="30"/>
      <c r="QNS929" s="30"/>
      <c r="QNT929" s="30"/>
      <c r="QNU929" s="30"/>
      <c r="QNV929" s="30"/>
      <c r="QNW929" s="30"/>
      <c r="QNX929" s="30"/>
      <c r="QNY929" s="30"/>
      <c r="QNZ929" s="30"/>
      <c r="QOA929" s="30"/>
      <c r="QOB929" s="30"/>
      <c r="QOC929" s="30"/>
      <c r="QOD929" s="30"/>
      <c r="QOE929" s="30"/>
      <c r="QOF929" s="30"/>
      <c r="QOG929" s="30"/>
      <c r="QOH929" s="30"/>
      <c r="QOI929" s="30"/>
      <c r="QOJ929" s="30"/>
      <c r="QOK929" s="30"/>
      <c r="QOL929" s="30"/>
      <c r="QOM929" s="30"/>
      <c r="QON929" s="30"/>
      <c r="QOO929" s="30"/>
      <c r="QOP929" s="30"/>
      <c r="QOQ929" s="30"/>
      <c r="QOR929" s="30"/>
      <c r="QOS929" s="30"/>
      <c r="QOT929" s="30"/>
      <c r="QOU929" s="30"/>
      <c r="QOV929" s="30"/>
      <c r="QOW929" s="30"/>
      <c r="QOX929" s="30"/>
      <c r="QOY929" s="30"/>
      <c r="QOZ929" s="30"/>
      <c r="QPA929" s="30"/>
      <c r="QPB929" s="30"/>
      <c r="QPC929" s="30"/>
      <c r="QPD929" s="30"/>
      <c r="QPE929" s="30"/>
      <c r="QPF929" s="30"/>
      <c r="QPG929" s="30"/>
      <c r="QPH929" s="30"/>
      <c r="QPI929" s="30"/>
      <c r="QPJ929" s="30"/>
      <c r="QPK929" s="30"/>
      <c r="QPL929" s="30"/>
      <c r="QPM929" s="30"/>
      <c r="QPN929" s="30"/>
      <c r="QPO929" s="30"/>
      <c r="QPP929" s="30"/>
      <c r="QPQ929" s="30"/>
      <c r="QPR929" s="30"/>
      <c r="QPS929" s="30"/>
      <c r="QPT929" s="30"/>
      <c r="QPU929" s="30"/>
      <c r="QPV929" s="30"/>
      <c r="QPW929" s="30"/>
      <c r="QPX929" s="30"/>
      <c r="QPY929" s="30"/>
      <c r="QPZ929" s="30"/>
      <c r="QQA929" s="30"/>
      <c r="QQB929" s="30"/>
      <c r="QQC929" s="30"/>
      <c r="QQD929" s="30"/>
      <c r="QQE929" s="30"/>
      <c r="QQF929" s="30"/>
      <c r="QQG929" s="30"/>
      <c r="QQH929" s="30"/>
      <c r="QQI929" s="30"/>
      <c r="QQJ929" s="30"/>
      <c r="QQK929" s="30"/>
      <c r="QQL929" s="30"/>
      <c r="QQM929" s="30"/>
      <c r="QQN929" s="30"/>
      <c r="QQO929" s="30"/>
      <c r="QQP929" s="30"/>
      <c r="QQQ929" s="30"/>
      <c r="QQR929" s="30"/>
      <c r="QQS929" s="30"/>
      <c r="QQT929" s="30"/>
      <c r="QQU929" s="30"/>
      <c r="QQV929" s="30"/>
      <c r="QQW929" s="30"/>
      <c r="QQX929" s="30"/>
      <c r="QQY929" s="30"/>
      <c r="QQZ929" s="30"/>
      <c r="QRA929" s="30"/>
      <c r="QRB929" s="30"/>
      <c r="QRC929" s="30"/>
      <c r="QRD929" s="30"/>
      <c r="QRE929" s="30"/>
      <c r="QRF929" s="30"/>
      <c r="QRG929" s="30"/>
      <c r="QRH929" s="30"/>
      <c r="QRI929" s="30"/>
      <c r="QRJ929" s="30"/>
      <c r="QRK929" s="30"/>
      <c r="QRL929" s="30"/>
      <c r="QRM929" s="30"/>
      <c r="QRN929" s="30"/>
      <c r="QRO929" s="30"/>
      <c r="QRP929" s="30"/>
      <c r="QRQ929" s="30"/>
      <c r="QRR929" s="30"/>
      <c r="QRS929" s="30"/>
      <c r="QRT929" s="30"/>
      <c r="QRU929" s="30"/>
      <c r="QRV929" s="30"/>
      <c r="QRW929" s="30"/>
      <c r="QRX929" s="30"/>
      <c r="QRY929" s="30"/>
      <c r="QRZ929" s="30"/>
      <c r="QSA929" s="30"/>
      <c r="QSB929" s="30"/>
      <c r="QSC929" s="30"/>
      <c r="QSD929" s="30"/>
      <c r="QSE929" s="30"/>
      <c r="QSF929" s="30"/>
      <c r="QSG929" s="30"/>
      <c r="QSH929" s="30"/>
      <c r="QSI929" s="30"/>
      <c r="QSJ929" s="30"/>
      <c r="QSK929" s="30"/>
      <c r="QSL929" s="30"/>
      <c r="QSM929" s="30"/>
      <c r="QSN929" s="30"/>
      <c r="QSO929" s="30"/>
      <c r="QSP929" s="30"/>
      <c r="QSQ929" s="30"/>
      <c r="QSR929" s="30"/>
      <c r="QSS929" s="30"/>
      <c r="QST929" s="30"/>
      <c r="QSU929" s="30"/>
      <c r="QSV929" s="30"/>
      <c r="QSW929" s="30"/>
      <c r="QSX929" s="30"/>
      <c r="QSY929" s="30"/>
      <c r="QSZ929" s="30"/>
      <c r="QTA929" s="30"/>
      <c r="QTB929" s="30"/>
      <c r="QTC929" s="30"/>
      <c r="QTD929" s="30"/>
      <c r="QTE929" s="30"/>
      <c r="QTF929" s="30"/>
      <c r="QTG929" s="30"/>
      <c r="QTH929" s="30"/>
      <c r="QTI929" s="30"/>
      <c r="QTJ929" s="30"/>
      <c r="QTK929" s="30"/>
      <c r="QTL929" s="30"/>
      <c r="QTM929" s="30"/>
      <c r="QTN929" s="30"/>
      <c r="QTO929" s="30"/>
      <c r="QTP929" s="30"/>
      <c r="QTQ929" s="30"/>
      <c r="QTR929" s="30"/>
      <c r="QTS929" s="30"/>
      <c r="QTT929" s="30"/>
      <c r="QTU929" s="30"/>
      <c r="QTV929" s="30"/>
      <c r="QTW929" s="30"/>
      <c r="QTX929" s="30"/>
      <c r="QTY929" s="30"/>
      <c r="QTZ929" s="30"/>
      <c r="QUA929" s="30"/>
      <c r="QUB929" s="30"/>
      <c r="QUC929" s="30"/>
      <c r="QUD929" s="30"/>
      <c r="QUE929" s="30"/>
      <c r="QUF929" s="30"/>
      <c r="QUG929" s="30"/>
      <c r="QUH929" s="30"/>
      <c r="QUI929" s="30"/>
      <c r="QUJ929" s="30"/>
      <c r="QUK929" s="30"/>
      <c r="QUL929" s="30"/>
      <c r="QUM929" s="30"/>
      <c r="QUN929" s="30"/>
      <c r="QUO929" s="30"/>
      <c r="QUP929" s="30"/>
      <c r="QUQ929" s="30"/>
      <c r="QUR929" s="30"/>
      <c r="QUS929" s="30"/>
      <c r="QUT929" s="30"/>
      <c r="QUU929" s="30"/>
      <c r="QUV929" s="30"/>
      <c r="QUW929" s="30"/>
      <c r="QUX929" s="30"/>
      <c r="QUY929" s="30"/>
      <c r="QUZ929" s="30"/>
      <c r="QVA929" s="30"/>
      <c r="QVB929" s="30"/>
      <c r="QVC929" s="30"/>
      <c r="QVD929" s="30"/>
      <c r="QVE929" s="30"/>
      <c r="QVF929" s="30"/>
      <c r="QVG929" s="30"/>
      <c r="QVH929" s="30"/>
      <c r="QVI929" s="30"/>
      <c r="QVJ929" s="30"/>
      <c r="QVK929" s="30"/>
      <c r="QVL929" s="30"/>
      <c r="QVM929" s="30"/>
      <c r="QVN929" s="30"/>
      <c r="QVO929" s="30"/>
      <c r="QVP929" s="30"/>
      <c r="QVQ929" s="30"/>
      <c r="QVR929" s="30"/>
      <c r="QVS929" s="30"/>
      <c r="QVT929" s="30"/>
      <c r="QVU929" s="30"/>
      <c r="QVV929" s="30"/>
      <c r="QVW929" s="30"/>
      <c r="QVX929" s="30"/>
      <c r="QVY929" s="30"/>
      <c r="QVZ929" s="30"/>
      <c r="QWA929" s="30"/>
      <c r="QWB929" s="30"/>
      <c r="QWC929" s="30"/>
      <c r="QWD929" s="30"/>
      <c r="QWE929" s="30"/>
      <c r="QWF929" s="30"/>
      <c r="QWG929" s="30"/>
      <c r="QWH929" s="30"/>
      <c r="QWI929" s="30"/>
      <c r="QWJ929" s="30"/>
      <c r="QWK929" s="30"/>
      <c r="QWL929" s="30"/>
      <c r="QWM929" s="30"/>
      <c r="QWN929" s="30"/>
      <c r="QWO929" s="30"/>
      <c r="QWP929" s="30"/>
      <c r="QWQ929" s="30"/>
      <c r="QWR929" s="30"/>
      <c r="QWS929" s="30"/>
      <c r="QWT929" s="30"/>
      <c r="QWU929" s="30"/>
      <c r="QWV929" s="30"/>
      <c r="QWW929" s="30"/>
      <c r="QWX929" s="30"/>
      <c r="QWY929" s="30"/>
      <c r="QWZ929" s="30"/>
      <c r="QXA929" s="30"/>
      <c r="QXB929" s="30"/>
      <c r="QXC929" s="30"/>
      <c r="QXD929" s="30"/>
      <c r="QXE929" s="30"/>
      <c r="QXF929" s="30"/>
      <c r="QXG929" s="30"/>
      <c r="QXH929" s="30"/>
      <c r="QXI929" s="30"/>
      <c r="QXJ929" s="30"/>
      <c r="QXK929" s="30"/>
      <c r="QXL929" s="30"/>
      <c r="QXM929" s="30"/>
      <c r="QXN929" s="30"/>
      <c r="QXO929" s="30"/>
      <c r="QXP929" s="30"/>
      <c r="QXQ929" s="30"/>
      <c r="QXR929" s="30"/>
      <c r="QXS929" s="30"/>
      <c r="QXT929" s="30"/>
      <c r="QXU929" s="30"/>
      <c r="QXV929" s="30"/>
      <c r="QXW929" s="30"/>
      <c r="QXX929" s="30"/>
      <c r="QXY929" s="30"/>
      <c r="QXZ929" s="30"/>
      <c r="QYA929" s="30"/>
      <c r="QYB929" s="30"/>
      <c r="QYC929" s="30"/>
      <c r="QYD929" s="30"/>
      <c r="QYE929" s="30"/>
      <c r="QYF929" s="30"/>
      <c r="QYG929" s="30"/>
      <c r="QYH929" s="30"/>
      <c r="QYI929" s="30"/>
      <c r="QYJ929" s="30"/>
      <c r="QYK929" s="30"/>
      <c r="QYL929" s="30"/>
      <c r="QYM929" s="30"/>
      <c r="QYN929" s="30"/>
      <c r="QYO929" s="30"/>
      <c r="QYP929" s="30"/>
      <c r="QYQ929" s="30"/>
      <c r="QYR929" s="30"/>
      <c r="QYS929" s="30"/>
      <c r="QYT929" s="30"/>
      <c r="QYU929" s="30"/>
      <c r="QYV929" s="30"/>
      <c r="QYW929" s="30"/>
      <c r="QYX929" s="30"/>
      <c r="QYY929" s="30"/>
      <c r="QYZ929" s="30"/>
      <c r="QZA929" s="30"/>
      <c r="QZB929" s="30"/>
      <c r="QZC929" s="30"/>
      <c r="QZD929" s="30"/>
      <c r="QZE929" s="30"/>
      <c r="QZF929" s="30"/>
      <c r="QZG929" s="30"/>
      <c r="QZH929" s="30"/>
      <c r="QZI929" s="30"/>
      <c r="QZJ929" s="30"/>
      <c r="QZK929" s="30"/>
      <c r="QZL929" s="30"/>
      <c r="QZM929" s="30"/>
      <c r="QZN929" s="30"/>
      <c r="QZO929" s="30"/>
      <c r="QZP929" s="30"/>
      <c r="QZQ929" s="30"/>
      <c r="QZR929" s="30"/>
      <c r="QZS929" s="30"/>
      <c r="QZT929" s="30"/>
      <c r="QZU929" s="30"/>
      <c r="QZV929" s="30"/>
      <c r="QZW929" s="30"/>
      <c r="QZX929" s="30"/>
      <c r="QZY929" s="30"/>
      <c r="QZZ929" s="30"/>
      <c r="RAA929" s="30"/>
      <c r="RAB929" s="30"/>
      <c r="RAC929" s="30"/>
      <c r="RAD929" s="30"/>
      <c r="RAE929" s="30"/>
      <c r="RAF929" s="30"/>
      <c r="RAG929" s="30"/>
      <c r="RAH929" s="30"/>
      <c r="RAI929" s="30"/>
      <c r="RAJ929" s="30"/>
      <c r="RAK929" s="30"/>
      <c r="RAL929" s="30"/>
      <c r="RAM929" s="30"/>
      <c r="RAN929" s="30"/>
      <c r="RAO929" s="30"/>
      <c r="RAP929" s="30"/>
      <c r="RAQ929" s="30"/>
      <c r="RAR929" s="30"/>
      <c r="RAS929" s="30"/>
      <c r="RAT929" s="30"/>
      <c r="RAU929" s="30"/>
      <c r="RAV929" s="30"/>
      <c r="RAW929" s="30"/>
      <c r="RAX929" s="30"/>
      <c r="RAY929" s="30"/>
      <c r="RAZ929" s="30"/>
      <c r="RBA929" s="30"/>
      <c r="RBB929" s="30"/>
      <c r="RBC929" s="30"/>
      <c r="RBD929" s="30"/>
      <c r="RBE929" s="30"/>
      <c r="RBF929" s="30"/>
      <c r="RBG929" s="30"/>
      <c r="RBH929" s="30"/>
      <c r="RBI929" s="30"/>
      <c r="RBJ929" s="30"/>
      <c r="RBK929" s="30"/>
      <c r="RBL929" s="30"/>
      <c r="RBM929" s="30"/>
      <c r="RBN929" s="30"/>
      <c r="RBO929" s="30"/>
      <c r="RBP929" s="30"/>
      <c r="RBQ929" s="30"/>
      <c r="RBR929" s="30"/>
      <c r="RBS929" s="30"/>
      <c r="RBT929" s="30"/>
      <c r="RBU929" s="30"/>
      <c r="RBV929" s="30"/>
      <c r="RBW929" s="30"/>
      <c r="RBX929" s="30"/>
      <c r="RBY929" s="30"/>
      <c r="RBZ929" s="30"/>
      <c r="RCA929" s="30"/>
      <c r="RCB929" s="30"/>
      <c r="RCC929" s="30"/>
      <c r="RCD929" s="30"/>
      <c r="RCE929" s="30"/>
      <c r="RCF929" s="30"/>
      <c r="RCG929" s="30"/>
      <c r="RCH929" s="30"/>
      <c r="RCI929" s="30"/>
      <c r="RCJ929" s="30"/>
      <c r="RCK929" s="30"/>
      <c r="RCL929" s="30"/>
      <c r="RCM929" s="30"/>
      <c r="RCN929" s="30"/>
      <c r="RCO929" s="30"/>
      <c r="RCP929" s="30"/>
      <c r="RCQ929" s="30"/>
      <c r="RCR929" s="30"/>
      <c r="RCS929" s="30"/>
      <c r="RCT929" s="30"/>
      <c r="RCU929" s="30"/>
      <c r="RCV929" s="30"/>
      <c r="RCW929" s="30"/>
      <c r="RCX929" s="30"/>
      <c r="RCY929" s="30"/>
      <c r="RCZ929" s="30"/>
      <c r="RDA929" s="30"/>
      <c r="RDB929" s="30"/>
      <c r="RDC929" s="30"/>
      <c r="RDD929" s="30"/>
      <c r="RDE929" s="30"/>
      <c r="RDF929" s="30"/>
      <c r="RDG929" s="30"/>
      <c r="RDH929" s="30"/>
      <c r="RDI929" s="30"/>
      <c r="RDJ929" s="30"/>
      <c r="RDK929" s="30"/>
      <c r="RDL929" s="30"/>
      <c r="RDM929" s="30"/>
      <c r="RDN929" s="30"/>
      <c r="RDO929" s="30"/>
      <c r="RDP929" s="30"/>
      <c r="RDQ929" s="30"/>
      <c r="RDR929" s="30"/>
      <c r="RDS929" s="30"/>
      <c r="RDT929" s="30"/>
      <c r="RDU929" s="30"/>
      <c r="RDV929" s="30"/>
      <c r="RDW929" s="30"/>
      <c r="RDX929" s="30"/>
      <c r="RDY929" s="30"/>
      <c r="RDZ929" s="30"/>
      <c r="REA929" s="30"/>
      <c r="REB929" s="30"/>
      <c r="REC929" s="30"/>
      <c r="RED929" s="30"/>
      <c r="REE929" s="30"/>
      <c r="REF929" s="30"/>
      <c r="REG929" s="30"/>
      <c r="REH929" s="30"/>
      <c r="REI929" s="30"/>
      <c r="REJ929" s="30"/>
      <c r="REK929" s="30"/>
      <c r="REL929" s="30"/>
      <c r="REM929" s="30"/>
      <c r="REN929" s="30"/>
      <c r="REO929" s="30"/>
      <c r="REP929" s="30"/>
      <c r="REQ929" s="30"/>
      <c r="RER929" s="30"/>
      <c r="RES929" s="30"/>
      <c r="RET929" s="30"/>
      <c r="REU929" s="30"/>
      <c r="REV929" s="30"/>
      <c r="REW929" s="30"/>
      <c r="REX929" s="30"/>
      <c r="REY929" s="30"/>
      <c r="REZ929" s="30"/>
      <c r="RFA929" s="30"/>
      <c r="RFB929" s="30"/>
      <c r="RFC929" s="30"/>
      <c r="RFD929" s="30"/>
      <c r="RFE929" s="30"/>
      <c r="RFF929" s="30"/>
      <c r="RFG929" s="30"/>
      <c r="RFH929" s="30"/>
      <c r="RFI929" s="30"/>
      <c r="RFJ929" s="30"/>
      <c r="RFK929" s="30"/>
      <c r="RFL929" s="30"/>
      <c r="RFM929" s="30"/>
      <c r="RFN929" s="30"/>
      <c r="RFO929" s="30"/>
      <c r="RFP929" s="30"/>
      <c r="RFQ929" s="30"/>
      <c r="RFR929" s="30"/>
      <c r="RFS929" s="30"/>
      <c r="RFT929" s="30"/>
      <c r="RFU929" s="30"/>
      <c r="RFV929" s="30"/>
      <c r="RFW929" s="30"/>
      <c r="RFX929" s="30"/>
      <c r="RFY929" s="30"/>
      <c r="RFZ929" s="30"/>
      <c r="RGA929" s="30"/>
      <c r="RGB929" s="30"/>
      <c r="RGC929" s="30"/>
      <c r="RGD929" s="30"/>
      <c r="RGE929" s="30"/>
      <c r="RGF929" s="30"/>
      <c r="RGG929" s="30"/>
      <c r="RGH929" s="30"/>
      <c r="RGI929" s="30"/>
      <c r="RGJ929" s="30"/>
      <c r="RGK929" s="30"/>
      <c r="RGL929" s="30"/>
      <c r="RGM929" s="30"/>
      <c r="RGN929" s="30"/>
      <c r="RGO929" s="30"/>
      <c r="RGP929" s="30"/>
      <c r="RGQ929" s="30"/>
      <c r="RGR929" s="30"/>
      <c r="RGS929" s="30"/>
      <c r="RGT929" s="30"/>
      <c r="RGU929" s="30"/>
      <c r="RGV929" s="30"/>
      <c r="RGW929" s="30"/>
      <c r="RGX929" s="30"/>
      <c r="RGY929" s="30"/>
      <c r="RGZ929" s="30"/>
      <c r="RHA929" s="30"/>
      <c r="RHB929" s="30"/>
      <c r="RHC929" s="30"/>
      <c r="RHD929" s="30"/>
      <c r="RHE929" s="30"/>
      <c r="RHF929" s="30"/>
      <c r="RHG929" s="30"/>
      <c r="RHH929" s="30"/>
      <c r="RHI929" s="30"/>
      <c r="RHJ929" s="30"/>
      <c r="RHK929" s="30"/>
      <c r="RHL929" s="30"/>
      <c r="RHM929" s="30"/>
      <c r="RHN929" s="30"/>
      <c r="RHO929" s="30"/>
      <c r="RHP929" s="30"/>
      <c r="RHQ929" s="30"/>
      <c r="RHR929" s="30"/>
      <c r="RHS929" s="30"/>
      <c r="RHT929" s="30"/>
      <c r="RHU929" s="30"/>
      <c r="RHV929" s="30"/>
      <c r="RHW929" s="30"/>
      <c r="RHX929" s="30"/>
      <c r="RHY929" s="30"/>
      <c r="RHZ929" s="30"/>
      <c r="RIA929" s="30"/>
      <c r="RIB929" s="30"/>
      <c r="RIC929" s="30"/>
      <c r="RID929" s="30"/>
      <c r="RIE929" s="30"/>
      <c r="RIF929" s="30"/>
      <c r="RIG929" s="30"/>
      <c r="RIH929" s="30"/>
      <c r="RII929" s="30"/>
      <c r="RIJ929" s="30"/>
      <c r="RIK929" s="30"/>
      <c r="RIL929" s="30"/>
      <c r="RIM929" s="30"/>
      <c r="RIN929" s="30"/>
      <c r="RIO929" s="30"/>
      <c r="RIP929" s="30"/>
      <c r="RIQ929" s="30"/>
      <c r="RIR929" s="30"/>
      <c r="RIS929" s="30"/>
      <c r="RIT929" s="30"/>
      <c r="RIU929" s="30"/>
      <c r="RIV929" s="30"/>
      <c r="RIW929" s="30"/>
      <c r="RIX929" s="30"/>
      <c r="RIY929" s="30"/>
      <c r="RIZ929" s="30"/>
      <c r="RJA929" s="30"/>
      <c r="RJB929" s="30"/>
      <c r="RJC929" s="30"/>
      <c r="RJD929" s="30"/>
      <c r="RJE929" s="30"/>
      <c r="RJF929" s="30"/>
      <c r="RJG929" s="30"/>
      <c r="RJH929" s="30"/>
      <c r="RJI929" s="30"/>
      <c r="RJJ929" s="30"/>
      <c r="RJK929" s="30"/>
      <c r="RJL929" s="30"/>
      <c r="RJM929" s="30"/>
      <c r="RJN929" s="30"/>
      <c r="RJO929" s="30"/>
      <c r="RJP929" s="30"/>
      <c r="RJQ929" s="30"/>
      <c r="RJR929" s="30"/>
      <c r="RJS929" s="30"/>
      <c r="RJT929" s="30"/>
      <c r="RJU929" s="30"/>
      <c r="RJV929" s="30"/>
      <c r="RJW929" s="30"/>
      <c r="RJX929" s="30"/>
      <c r="RJY929" s="30"/>
      <c r="RJZ929" s="30"/>
      <c r="RKA929" s="30"/>
      <c r="RKB929" s="30"/>
      <c r="RKC929" s="30"/>
      <c r="RKD929" s="30"/>
      <c r="RKE929" s="30"/>
      <c r="RKF929" s="30"/>
      <c r="RKG929" s="30"/>
      <c r="RKH929" s="30"/>
      <c r="RKI929" s="30"/>
      <c r="RKJ929" s="30"/>
      <c r="RKK929" s="30"/>
      <c r="RKL929" s="30"/>
      <c r="RKM929" s="30"/>
      <c r="RKN929" s="30"/>
      <c r="RKO929" s="30"/>
      <c r="RKP929" s="30"/>
      <c r="RKQ929" s="30"/>
      <c r="RKR929" s="30"/>
      <c r="RKS929" s="30"/>
      <c r="RKT929" s="30"/>
      <c r="RKU929" s="30"/>
      <c r="RKV929" s="30"/>
      <c r="RKW929" s="30"/>
      <c r="RKX929" s="30"/>
      <c r="RKY929" s="30"/>
      <c r="RKZ929" s="30"/>
      <c r="RLA929" s="30"/>
      <c r="RLB929" s="30"/>
      <c r="RLC929" s="30"/>
      <c r="RLD929" s="30"/>
      <c r="RLE929" s="30"/>
      <c r="RLF929" s="30"/>
      <c r="RLG929" s="30"/>
      <c r="RLH929" s="30"/>
      <c r="RLI929" s="30"/>
      <c r="RLJ929" s="30"/>
      <c r="RLK929" s="30"/>
      <c r="RLL929" s="30"/>
      <c r="RLM929" s="30"/>
      <c r="RLN929" s="30"/>
      <c r="RLO929" s="30"/>
      <c r="RLP929" s="30"/>
      <c r="RLQ929" s="30"/>
      <c r="RLR929" s="30"/>
      <c r="RLS929" s="30"/>
      <c r="RLT929" s="30"/>
      <c r="RLU929" s="30"/>
      <c r="RLV929" s="30"/>
      <c r="RLW929" s="30"/>
      <c r="RLX929" s="30"/>
      <c r="RLY929" s="30"/>
      <c r="RLZ929" s="30"/>
      <c r="RMA929" s="30"/>
      <c r="RMB929" s="30"/>
      <c r="RMC929" s="30"/>
      <c r="RMD929" s="30"/>
      <c r="RME929" s="30"/>
      <c r="RMF929" s="30"/>
      <c r="RMG929" s="30"/>
      <c r="RMH929" s="30"/>
      <c r="RMI929" s="30"/>
      <c r="RMJ929" s="30"/>
      <c r="RMK929" s="30"/>
      <c r="RML929" s="30"/>
      <c r="RMM929" s="30"/>
      <c r="RMN929" s="30"/>
      <c r="RMO929" s="30"/>
      <c r="RMP929" s="30"/>
      <c r="RMQ929" s="30"/>
      <c r="RMR929" s="30"/>
      <c r="RMS929" s="30"/>
      <c r="RMT929" s="30"/>
      <c r="RMU929" s="30"/>
      <c r="RMV929" s="30"/>
      <c r="RMW929" s="30"/>
      <c r="RMX929" s="30"/>
      <c r="RMY929" s="30"/>
      <c r="RMZ929" s="30"/>
      <c r="RNA929" s="30"/>
      <c r="RNB929" s="30"/>
      <c r="RNC929" s="30"/>
      <c r="RND929" s="30"/>
      <c r="RNE929" s="30"/>
      <c r="RNF929" s="30"/>
      <c r="RNG929" s="30"/>
      <c r="RNH929" s="30"/>
      <c r="RNI929" s="30"/>
      <c r="RNJ929" s="30"/>
      <c r="RNK929" s="30"/>
      <c r="RNL929" s="30"/>
      <c r="RNM929" s="30"/>
      <c r="RNN929" s="30"/>
      <c r="RNO929" s="30"/>
      <c r="RNP929" s="30"/>
      <c r="RNQ929" s="30"/>
      <c r="RNR929" s="30"/>
      <c r="RNS929" s="30"/>
      <c r="RNT929" s="30"/>
      <c r="RNU929" s="30"/>
      <c r="RNV929" s="30"/>
      <c r="RNW929" s="30"/>
      <c r="RNX929" s="30"/>
      <c r="RNY929" s="30"/>
      <c r="RNZ929" s="30"/>
      <c r="ROA929" s="30"/>
      <c r="ROB929" s="30"/>
      <c r="ROC929" s="30"/>
      <c r="ROD929" s="30"/>
      <c r="ROE929" s="30"/>
      <c r="ROF929" s="30"/>
      <c r="ROG929" s="30"/>
      <c r="ROH929" s="30"/>
      <c r="ROI929" s="30"/>
      <c r="ROJ929" s="30"/>
      <c r="ROK929" s="30"/>
      <c r="ROL929" s="30"/>
      <c r="ROM929" s="30"/>
      <c r="RON929" s="30"/>
      <c r="ROO929" s="30"/>
      <c r="ROP929" s="30"/>
      <c r="ROQ929" s="30"/>
      <c r="ROR929" s="30"/>
      <c r="ROS929" s="30"/>
      <c r="ROT929" s="30"/>
      <c r="ROU929" s="30"/>
      <c r="ROV929" s="30"/>
      <c r="ROW929" s="30"/>
      <c r="ROX929" s="30"/>
      <c r="ROY929" s="30"/>
      <c r="ROZ929" s="30"/>
      <c r="RPA929" s="30"/>
      <c r="RPB929" s="30"/>
      <c r="RPC929" s="30"/>
      <c r="RPD929" s="30"/>
      <c r="RPE929" s="30"/>
      <c r="RPF929" s="30"/>
      <c r="RPG929" s="30"/>
      <c r="RPH929" s="30"/>
      <c r="RPI929" s="30"/>
      <c r="RPJ929" s="30"/>
      <c r="RPK929" s="30"/>
      <c r="RPL929" s="30"/>
      <c r="RPM929" s="30"/>
      <c r="RPN929" s="30"/>
      <c r="RPO929" s="30"/>
      <c r="RPP929" s="30"/>
      <c r="RPQ929" s="30"/>
      <c r="RPR929" s="30"/>
      <c r="RPS929" s="30"/>
      <c r="RPT929" s="30"/>
      <c r="RPU929" s="30"/>
      <c r="RPV929" s="30"/>
      <c r="RPW929" s="30"/>
      <c r="RPX929" s="30"/>
      <c r="RPY929" s="30"/>
      <c r="RPZ929" s="30"/>
      <c r="RQA929" s="30"/>
      <c r="RQB929" s="30"/>
      <c r="RQC929" s="30"/>
      <c r="RQD929" s="30"/>
      <c r="RQE929" s="30"/>
      <c r="RQF929" s="30"/>
      <c r="RQG929" s="30"/>
      <c r="RQH929" s="30"/>
      <c r="RQI929" s="30"/>
      <c r="RQJ929" s="30"/>
      <c r="RQK929" s="30"/>
      <c r="RQL929" s="30"/>
      <c r="RQM929" s="30"/>
      <c r="RQN929" s="30"/>
      <c r="RQO929" s="30"/>
      <c r="RQP929" s="30"/>
      <c r="RQQ929" s="30"/>
      <c r="RQR929" s="30"/>
      <c r="RQS929" s="30"/>
      <c r="RQT929" s="30"/>
      <c r="RQU929" s="30"/>
      <c r="RQV929" s="30"/>
      <c r="RQW929" s="30"/>
      <c r="RQX929" s="30"/>
      <c r="RQY929" s="30"/>
      <c r="RQZ929" s="30"/>
      <c r="RRA929" s="30"/>
      <c r="RRB929" s="30"/>
      <c r="RRC929" s="30"/>
      <c r="RRD929" s="30"/>
      <c r="RRE929" s="30"/>
      <c r="RRF929" s="30"/>
      <c r="RRG929" s="30"/>
      <c r="RRH929" s="30"/>
      <c r="RRI929" s="30"/>
      <c r="RRJ929" s="30"/>
      <c r="RRK929" s="30"/>
      <c r="RRL929" s="30"/>
      <c r="RRM929" s="30"/>
      <c r="RRN929" s="30"/>
      <c r="RRO929" s="30"/>
      <c r="RRP929" s="30"/>
      <c r="RRQ929" s="30"/>
      <c r="RRR929" s="30"/>
      <c r="RRS929" s="30"/>
      <c r="RRT929" s="30"/>
      <c r="RRU929" s="30"/>
      <c r="RRV929" s="30"/>
      <c r="RRW929" s="30"/>
      <c r="RRX929" s="30"/>
      <c r="RRY929" s="30"/>
      <c r="RRZ929" s="30"/>
      <c r="RSA929" s="30"/>
      <c r="RSB929" s="30"/>
      <c r="RSC929" s="30"/>
      <c r="RSD929" s="30"/>
      <c r="RSE929" s="30"/>
      <c r="RSF929" s="30"/>
      <c r="RSG929" s="30"/>
      <c r="RSH929" s="30"/>
      <c r="RSI929" s="30"/>
      <c r="RSJ929" s="30"/>
      <c r="RSK929" s="30"/>
      <c r="RSL929" s="30"/>
      <c r="RSM929" s="30"/>
      <c r="RSN929" s="30"/>
      <c r="RSO929" s="30"/>
      <c r="RSP929" s="30"/>
      <c r="RSQ929" s="30"/>
      <c r="RSR929" s="30"/>
      <c r="RSS929" s="30"/>
      <c r="RST929" s="30"/>
      <c r="RSU929" s="30"/>
      <c r="RSV929" s="30"/>
      <c r="RSW929" s="30"/>
      <c r="RSX929" s="30"/>
      <c r="RSY929" s="30"/>
      <c r="RSZ929" s="30"/>
      <c r="RTA929" s="30"/>
      <c r="RTB929" s="30"/>
      <c r="RTC929" s="30"/>
      <c r="RTD929" s="30"/>
      <c r="RTE929" s="30"/>
      <c r="RTF929" s="30"/>
      <c r="RTG929" s="30"/>
      <c r="RTH929" s="30"/>
      <c r="RTI929" s="30"/>
      <c r="RTJ929" s="30"/>
      <c r="RTK929" s="30"/>
      <c r="RTL929" s="30"/>
      <c r="RTM929" s="30"/>
      <c r="RTN929" s="30"/>
      <c r="RTO929" s="30"/>
      <c r="RTP929" s="30"/>
      <c r="RTQ929" s="30"/>
      <c r="RTR929" s="30"/>
      <c r="RTS929" s="30"/>
      <c r="RTT929" s="30"/>
      <c r="RTU929" s="30"/>
      <c r="RTV929" s="30"/>
      <c r="RTW929" s="30"/>
      <c r="RTX929" s="30"/>
      <c r="RTY929" s="30"/>
      <c r="RTZ929" s="30"/>
      <c r="RUA929" s="30"/>
      <c r="RUB929" s="30"/>
      <c r="RUC929" s="30"/>
      <c r="RUD929" s="30"/>
      <c r="RUE929" s="30"/>
      <c r="RUF929" s="30"/>
      <c r="RUG929" s="30"/>
      <c r="RUH929" s="30"/>
      <c r="RUI929" s="30"/>
      <c r="RUJ929" s="30"/>
      <c r="RUK929" s="30"/>
      <c r="RUL929" s="30"/>
      <c r="RUM929" s="30"/>
      <c r="RUN929" s="30"/>
      <c r="RUO929" s="30"/>
      <c r="RUP929" s="30"/>
      <c r="RUQ929" s="30"/>
      <c r="RUR929" s="30"/>
      <c r="RUS929" s="30"/>
      <c r="RUT929" s="30"/>
      <c r="RUU929" s="30"/>
      <c r="RUV929" s="30"/>
      <c r="RUW929" s="30"/>
      <c r="RUX929" s="30"/>
      <c r="RUY929" s="30"/>
      <c r="RUZ929" s="30"/>
      <c r="RVA929" s="30"/>
      <c r="RVB929" s="30"/>
      <c r="RVC929" s="30"/>
      <c r="RVD929" s="30"/>
      <c r="RVE929" s="30"/>
      <c r="RVF929" s="30"/>
      <c r="RVG929" s="30"/>
      <c r="RVH929" s="30"/>
      <c r="RVI929" s="30"/>
      <c r="RVJ929" s="30"/>
      <c r="RVK929" s="30"/>
      <c r="RVL929" s="30"/>
      <c r="RVM929" s="30"/>
      <c r="RVN929" s="30"/>
      <c r="RVO929" s="30"/>
      <c r="RVP929" s="30"/>
      <c r="RVQ929" s="30"/>
      <c r="RVR929" s="30"/>
      <c r="RVS929" s="30"/>
      <c r="RVT929" s="30"/>
      <c r="RVU929" s="30"/>
      <c r="RVV929" s="30"/>
      <c r="RVW929" s="30"/>
      <c r="RVX929" s="30"/>
      <c r="RVY929" s="30"/>
      <c r="RVZ929" s="30"/>
      <c r="RWA929" s="30"/>
      <c r="RWB929" s="30"/>
      <c r="RWC929" s="30"/>
      <c r="RWD929" s="30"/>
      <c r="RWE929" s="30"/>
      <c r="RWF929" s="30"/>
      <c r="RWG929" s="30"/>
      <c r="RWH929" s="30"/>
      <c r="RWI929" s="30"/>
      <c r="RWJ929" s="30"/>
      <c r="RWK929" s="30"/>
      <c r="RWL929" s="30"/>
      <c r="RWM929" s="30"/>
      <c r="RWN929" s="30"/>
      <c r="RWO929" s="30"/>
      <c r="RWP929" s="30"/>
      <c r="RWQ929" s="30"/>
      <c r="RWR929" s="30"/>
      <c r="RWS929" s="30"/>
      <c r="RWT929" s="30"/>
      <c r="RWU929" s="30"/>
      <c r="RWV929" s="30"/>
      <c r="RWW929" s="30"/>
      <c r="RWX929" s="30"/>
      <c r="RWY929" s="30"/>
      <c r="RWZ929" s="30"/>
      <c r="RXA929" s="30"/>
      <c r="RXB929" s="30"/>
      <c r="RXC929" s="30"/>
      <c r="RXD929" s="30"/>
      <c r="RXE929" s="30"/>
      <c r="RXF929" s="30"/>
      <c r="RXG929" s="30"/>
      <c r="RXH929" s="30"/>
      <c r="RXI929" s="30"/>
      <c r="RXJ929" s="30"/>
      <c r="RXK929" s="30"/>
      <c r="RXL929" s="30"/>
      <c r="RXM929" s="30"/>
      <c r="RXN929" s="30"/>
      <c r="RXO929" s="30"/>
      <c r="RXP929" s="30"/>
      <c r="RXQ929" s="30"/>
      <c r="RXR929" s="30"/>
      <c r="RXS929" s="30"/>
      <c r="RXT929" s="30"/>
      <c r="RXU929" s="30"/>
      <c r="RXV929" s="30"/>
      <c r="RXW929" s="30"/>
      <c r="RXX929" s="30"/>
      <c r="RXY929" s="30"/>
      <c r="RXZ929" s="30"/>
      <c r="RYA929" s="30"/>
      <c r="RYB929" s="30"/>
      <c r="RYC929" s="30"/>
      <c r="RYD929" s="30"/>
      <c r="RYE929" s="30"/>
      <c r="RYF929" s="30"/>
      <c r="RYG929" s="30"/>
      <c r="RYH929" s="30"/>
      <c r="RYI929" s="30"/>
      <c r="RYJ929" s="30"/>
      <c r="RYK929" s="30"/>
      <c r="RYL929" s="30"/>
      <c r="RYM929" s="30"/>
      <c r="RYN929" s="30"/>
      <c r="RYO929" s="30"/>
      <c r="RYP929" s="30"/>
      <c r="RYQ929" s="30"/>
      <c r="RYR929" s="30"/>
      <c r="RYS929" s="30"/>
      <c r="RYT929" s="30"/>
      <c r="RYU929" s="30"/>
      <c r="RYV929" s="30"/>
      <c r="RYW929" s="30"/>
      <c r="RYX929" s="30"/>
      <c r="RYY929" s="30"/>
      <c r="RYZ929" s="30"/>
      <c r="RZA929" s="30"/>
      <c r="RZB929" s="30"/>
      <c r="RZC929" s="30"/>
      <c r="RZD929" s="30"/>
      <c r="RZE929" s="30"/>
      <c r="RZF929" s="30"/>
      <c r="RZG929" s="30"/>
      <c r="RZH929" s="30"/>
      <c r="RZI929" s="30"/>
      <c r="RZJ929" s="30"/>
      <c r="RZK929" s="30"/>
      <c r="RZL929" s="30"/>
      <c r="RZM929" s="30"/>
      <c r="RZN929" s="30"/>
      <c r="RZO929" s="30"/>
      <c r="RZP929" s="30"/>
      <c r="RZQ929" s="30"/>
      <c r="RZR929" s="30"/>
      <c r="RZS929" s="30"/>
      <c r="RZT929" s="30"/>
      <c r="RZU929" s="30"/>
      <c r="RZV929" s="30"/>
      <c r="RZW929" s="30"/>
      <c r="RZX929" s="30"/>
      <c r="RZY929" s="30"/>
      <c r="RZZ929" s="30"/>
      <c r="SAA929" s="30"/>
      <c r="SAB929" s="30"/>
      <c r="SAC929" s="30"/>
      <c r="SAD929" s="30"/>
      <c r="SAE929" s="30"/>
      <c r="SAF929" s="30"/>
      <c r="SAG929" s="30"/>
      <c r="SAH929" s="30"/>
      <c r="SAI929" s="30"/>
      <c r="SAJ929" s="30"/>
      <c r="SAK929" s="30"/>
      <c r="SAL929" s="30"/>
      <c r="SAM929" s="30"/>
      <c r="SAN929" s="30"/>
      <c r="SAO929" s="30"/>
      <c r="SAP929" s="30"/>
      <c r="SAQ929" s="30"/>
      <c r="SAR929" s="30"/>
      <c r="SAS929" s="30"/>
      <c r="SAT929" s="30"/>
      <c r="SAU929" s="30"/>
      <c r="SAV929" s="30"/>
      <c r="SAW929" s="30"/>
      <c r="SAX929" s="30"/>
      <c r="SAY929" s="30"/>
      <c r="SAZ929" s="30"/>
      <c r="SBA929" s="30"/>
      <c r="SBB929" s="30"/>
      <c r="SBC929" s="30"/>
      <c r="SBD929" s="30"/>
      <c r="SBE929" s="30"/>
      <c r="SBF929" s="30"/>
      <c r="SBG929" s="30"/>
      <c r="SBH929" s="30"/>
      <c r="SBI929" s="30"/>
      <c r="SBJ929" s="30"/>
      <c r="SBK929" s="30"/>
      <c r="SBL929" s="30"/>
      <c r="SBM929" s="30"/>
      <c r="SBN929" s="30"/>
      <c r="SBO929" s="30"/>
      <c r="SBP929" s="30"/>
      <c r="SBQ929" s="30"/>
      <c r="SBR929" s="30"/>
      <c r="SBS929" s="30"/>
      <c r="SBT929" s="30"/>
      <c r="SBU929" s="30"/>
      <c r="SBV929" s="30"/>
      <c r="SBW929" s="30"/>
      <c r="SBX929" s="30"/>
      <c r="SBY929" s="30"/>
      <c r="SBZ929" s="30"/>
      <c r="SCA929" s="30"/>
      <c r="SCB929" s="30"/>
      <c r="SCC929" s="30"/>
      <c r="SCD929" s="30"/>
      <c r="SCE929" s="30"/>
      <c r="SCF929" s="30"/>
      <c r="SCG929" s="30"/>
      <c r="SCH929" s="30"/>
      <c r="SCI929" s="30"/>
      <c r="SCJ929" s="30"/>
      <c r="SCK929" s="30"/>
      <c r="SCL929" s="30"/>
      <c r="SCM929" s="30"/>
      <c r="SCN929" s="30"/>
      <c r="SCO929" s="30"/>
      <c r="SCP929" s="30"/>
      <c r="SCQ929" s="30"/>
      <c r="SCR929" s="30"/>
      <c r="SCS929" s="30"/>
      <c r="SCT929" s="30"/>
      <c r="SCU929" s="30"/>
      <c r="SCV929" s="30"/>
      <c r="SCW929" s="30"/>
      <c r="SCX929" s="30"/>
      <c r="SCY929" s="30"/>
      <c r="SCZ929" s="30"/>
      <c r="SDA929" s="30"/>
      <c r="SDB929" s="30"/>
      <c r="SDC929" s="30"/>
      <c r="SDD929" s="30"/>
      <c r="SDE929" s="30"/>
      <c r="SDF929" s="30"/>
      <c r="SDG929" s="30"/>
      <c r="SDH929" s="30"/>
      <c r="SDI929" s="30"/>
      <c r="SDJ929" s="30"/>
      <c r="SDK929" s="30"/>
      <c r="SDL929" s="30"/>
      <c r="SDM929" s="30"/>
      <c r="SDN929" s="30"/>
      <c r="SDO929" s="30"/>
      <c r="SDP929" s="30"/>
      <c r="SDQ929" s="30"/>
      <c r="SDR929" s="30"/>
      <c r="SDS929" s="30"/>
      <c r="SDT929" s="30"/>
      <c r="SDU929" s="30"/>
      <c r="SDV929" s="30"/>
      <c r="SDW929" s="30"/>
      <c r="SDX929" s="30"/>
      <c r="SDY929" s="30"/>
      <c r="SDZ929" s="30"/>
      <c r="SEA929" s="30"/>
      <c r="SEB929" s="30"/>
      <c r="SEC929" s="30"/>
      <c r="SED929" s="30"/>
      <c r="SEE929" s="30"/>
      <c r="SEF929" s="30"/>
      <c r="SEG929" s="30"/>
      <c r="SEH929" s="30"/>
      <c r="SEI929" s="30"/>
      <c r="SEJ929" s="30"/>
      <c r="SEK929" s="30"/>
      <c r="SEL929" s="30"/>
      <c r="SEM929" s="30"/>
      <c r="SEN929" s="30"/>
      <c r="SEO929" s="30"/>
      <c r="SEP929" s="30"/>
      <c r="SEQ929" s="30"/>
      <c r="SER929" s="30"/>
      <c r="SES929" s="30"/>
      <c r="SET929" s="30"/>
      <c r="SEU929" s="30"/>
      <c r="SEV929" s="30"/>
      <c r="SEW929" s="30"/>
      <c r="SEX929" s="30"/>
      <c r="SEY929" s="30"/>
      <c r="SEZ929" s="30"/>
      <c r="SFA929" s="30"/>
      <c r="SFB929" s="30"/>
      <c r="SFC929" s="30"/>
      <c r="SFD929" s="30"/>
      <c r="SFE929" s="30"/>
      <c r="SFF929" s="30"/>
      <c r="SFG929" s="30"/>
      <c r="SFH929" s="30"/>
      <c r="SFI929" s="30"/>
      <c r="SFJ929" s="30"/>
      <c r="SFK929" s="30"/>
      <c r="SFL929" s="30"/>
      <c r="SFM929" s="30"/>
      <c r="SFN929" s="30"/>
      <c r="SFO929" s="30"/>
      <c r="SFP929" s="30"/>
      <c r="SFQ929" s="30"/>
      <c r="SFR929" s="30"/>
      <c r="SFS929" s="30"/>
      <c r="SFT929" s="30"/>
      <c r="SFU929" s="30"/>
      <c r="SFV929" s="30"/>
      <c r="SFW929" s="30"/>
      <c r="SFX929" s="30"/>
      <c r="SFY929" s="30"/>
      <c r="SFZ929" s="30"/>
      <c r="SGA929" s="30"/>
      <c r="SGB929" s="30"/>
      <c r="SGC929" s="30"/>
      <c r="SGD929" s="30"/>
      <c r="SGE929" s="30"/>
      <c r="SGF929" s="30"/>
      <c r="SGG929" s="30"/>
      <c r="SGH929" s="30"/>
      <c r="SGI929" s="30"/>
      <c r="SGJ929" s="30"/>
      <c r="SGK929" s="30"/>
      <c r="SGL929" s="30"/>
      <c r="SGM929" s="30"/>
      <c r="SGN929" s="30"/>
      <c r="SGO929" s="30"/>
      <c r="SGP929" s="30"/>
      <c r="SGQ929" s="30"/>
      <c r="SGR929" s="30"/>
      <c r="SGS929" s="30"/>
      <c r="SGT929" s="30"/>
      <c r="SGU929" s="30"/>
      <c r="SGV929" s="30"/>
      <c r="SGW929" s="30"/>
      <c r="SGX929" s="30"/>
      <c r="SGY929" s="30"/>
      <c r="SGZ929" s="30"/>
      <c r="SHA929" s="30"/>
      <c r="SHB929" s="30"/>
      <c r="SHC929" s="30"/>
      <c r="SHD929" s="30"/>
      <c r="SHE929" s="30"/>
      <c r="SHF929" s="30"/>
      <c r="SHG929" s="30"/>
      <c r="SHH929" s="30"/>
      <c r="SHI929" s="30"/>
      <c r="SHJ929" s="30"/>
      <c r="SHK929" s="30"/>
      <c r="SHL929" s="30"/>
      <c r="SHM929" s="30"/>
      <c r="SHN929" s="30"/>
      <c r="SHO929" s="30"/>
      <c r="SHP929" s="30"/>
      <c r="SHQ929" s="30"/>
      <c r="SHR929" s="30"/>
      <c r="SHS929" s="30"/>
      <c r="SHT929" s="30"/>
      <c r="SHU929" s="30"/>
      <c r="SHV929" s="30"/>
      <c r="SHW929" s="30"/>
      <c r="SHX929" s="30"/>
      <c r="SHY929" s="30"/>
      <c r="SHZ929" s="30"/>
      <c r="SIA929" s="30"/>
      <c r="SIB929" s="30"/>
      <c r="SIC929" s="30"/>
      <c r="SID929" s="30"/>
      <c r="SIE929" s="30"/>
      <c r="SIF929" s="30"/>
      <c r="SIG929" s="30"/>
      <c r="SIH929" s="30"/>
      <c r="SII929" s="30"/>
      <c r="SIJ929" s="30"/>
      <c r="SIK929" s="30"/>
      <c r="SIL929" s="30"/>
      <c r="SIM929" s="30"/>
      <c r="SIN929" s="30"/>
      <c r="SIO929" s="30"/>
      <c r="SIP929" s="30"/>
      <c r="SIQ929" s="30"/>
      <c r="SIR929" s="30"/>
      <c r="SIS929" s="30"/>
      <c r="SIT929" s="30"/>
      <c r="SIU929" s="30"/>
      <c r="SIV929" s="30"/>
      <c r="SIW929" s="30"/>
      <c r="SIX929" s="30"/>
      <c r="SIY929" s="30"/>
      <c r="SIZ929" s="30"/>
      <c r="SJA929" s="30"/>
      <c r="SJB929" s="30"/>
      <c r="SJC929" s="30"/>
      <c r="SJD929" s="30"/>
      <c r="SJE929" s="30"/>
      <c r="SJF929" s="30"/>
      <c r="SJG929" s="30"/>
      <c r="SJH929" s="30"/>
      <c r="SJI929" s="30"/>
      <c r="SJJ929" s="30"/>
      <c r="SJK929" s="30"/>
      <c r="SJL929" s="30"/>
      <c r="SJM929" s="30"/>
      <c r="SJN929" s="30"/>
      <c r="SJO929" s="30"/>
      <c r="SJP929" s="30"/>
      <c r="SJQ929" s="30"/>
      <c r="SJR929" s="30"/>
      <c r="SJS929" s="30"/>
      <c r="SJT929" s="30"/>
      <c r="SJU929" s="30"/>
      <c r="SJV929" s="30"/>
      <c r="SJW929" s="30"/>
      <c r="SJX929" s="30"/>
      <c r="SJY929" s="30"/>
      <c r="SJZ929" s="30"/>
      <c r="SKA929" s="30"/>
      <c r="SKB929" s="30"/>
      <c r="SKC929" s="30"/>
      <c r="SKD929" s="30"/>
      <c r="SKE929" s="30"/>
      <c r="SKF929" s="30"/>
      <c r="SKG929" s="30"/>
      <c r="SKH929" s="30"/>
      <c r="SKI929" s="30"/>
      <c r="SKJ929" s="30"/>
      <c r="SKK929" s="30"/>
      <c r="SKL929" s="30"/>
      <c r="SKM929" s="30"/>
      <c r="SKN929" s="30"/>
      <c r="SKO929" s="30"/>
      <c r="SKP929" s="30"/>
      <c r="SKQ929" s="30"/>
      <c r="SKR929" s="30"/>
      <c r="SKS929" s="30"/>
      <c r="SKT929" s="30"/>
      <c r="SKU929" s="30"/>
      <c r="SKV929" s="30"/>
      <c r="SKW929" s="30"/>
      <c r="SKX929" s="30"/>
      <c r="SKY929" s="30"/>
      <c r="SKZ929" s="30"/>
      <c r="SLA929" s="30"/>
      <c r="SLB929" s="30"/>
      <c r="SLC929" s="30"/>
      <c r="SLD929" s="30"/>
      <c r="SLE929" s="30"/>
      <c r="SLF929" s="30"/>
      <c r="SLG929" s="30"/>
      <c r="SLH929" s="30"/>
      <c r="SLI929" s="30"/>
      <c r="SLJ929" s="30"/>
      <c r="SLK929" s="30"/>
      <c r="SLL929" s="30"/>
      <c r="SLM929" s="30"/>
      <c r="SLN929" s="30"/>
      <c r="SLO929" s="30"/>
      <c r="SLP929" s="30"/>
      <c r="SLQ929" s="30"/>
      <c r="SLR929" s="30"/>
      <c r="SLS929" s="30"/>
      <c r="SLT929" s="30"/>
      <c r="SLU929" s="30"/>
      <c r="SLV929" s="30"/>
      <c r="SLW929" s="30"/>
      <c r="SLX929" s="30"/>
      <c r="SLY929" s="30"/>
      <c r="SLZ929" s="30"/>
      <c r="SMA929" s="30"/>
      <c r="SMB929" s="30"/>
      <c r="SMC929" s="30"/>
      <c r="SMD929" s="30"/>
      <c r="SME929" s="30"/>
      <c r="SMF929" s="30"/>
      <c r="SMG929" s="30"/>
      <c r="SMH929" s="30"/>
      <c r="SMI929" s="30"/>
      <c r="SMJ929" s="30"/>
      <c r="SMK929" s="30"/>
      <c r="SML929" s="30"/>
      <c r="SMM929" s="30"/>
      <c r="SMN929" s="30"/>
      <c r="SMO929" s="30"/>
      <c r="SMP929" s="30"/>
      <c r="SMQ929" s="30"/>
      <c r="SMR929" s="30"/>
      <c r="SMS929" s="30"/>
      <c r="SMT929" s="30"/>
      <c r="SMU929" s="30"/>
      <c r="SMV929" s="30"/>
      <c r="SMW929" s="30"/>
      <c r="SMX929" s="30"/>
      <c r="SMY929" s="30"/>
      <c r="SMZ929" s="30"/>
      <c r="SNA929" s="30"/>
      <c r="SNB929" s="30"/>
      <c r="SNC929" s="30"/>
      <c r="SND929" s="30"/>
      <c r="SNE929" s="30"/>
      <c r="SNF929" s="30"/>
      <c r="SNG929" s="30"/>
      <c r="SNH929" s="30"/>
      <c r="SNI929" s="30"/>
      <c r="SNJ929" s="30"/>
      <c r="SNK929" s="30"/>
      <c r="SNL929" s="30"/>
      <c r="SNM929" s="30"/>
      <c r="SNN929" s="30"/>
      <c r="SNO929" s="30"/>
      <c r="SNP929" s="30"/>
      <c r="SNQ929" s="30"/>
      <c r="SNR929" s="30"/>
      <c r="SNS929" s="30"/>
      <c r="SNT929" s="30"/>
      <c r="SNU929" s="30"/>
      <c r="SNV929" s="30"/>
      <c r="SNW929" s="30"/>
      <c r="SNX929" s="30"/>
      <c r="SNY929" s="30"/>
      <c r="SNZ929" s="30"/>
      <c r="SOA929" s="30"/>
      <c r="SOB929" s="30"/>
      <c r="SOC929" s="30"/>
      <c r="SOD929" s="30"/>
      <c r="SOE929" s="30"/>
      <c r="SOF929" s="30"/>
      <c r="SOG929" s="30"/>
      <c r="SOH929" s="30"/>
      <c r="SOI929" s="30"/>
      <c r="SOJ929" s="30"/>
      <c r="SOK929" s="30"/>
      <c r="SOL929" s="30"/>
      <c r="SOM929" s="30"/>
      <c r="SON929" s="30"/>
      <c r="SOO929" s="30"/>
      <c r="SOP929" s="30"/>
      <c r="SOQ929" s="30"/>
      <c r="SOR929" s="30"/>
      <c r="SOS929" s="30"/>
      <c r="SOT929" s="30"/>
      <c r="SOU929" s="30"/>
      <c r="SOV929" s="30"/>
      <c r="SOW929" s="30"/>
      <c r="SOX929" s="30"/>
      <c r="SOY929" s="30"/>
      <c r="SOZ929" s="30"/>
      <c r="SPA929" s="30"/>
      <c r="SPB929" s="30"/>
      <c r="SPC929" s="30"/>
      <c r="SPD929" s="30"/>
      <c r="SPE929" s="30"/>
      <c r="SPF929" s="30"/>
      <c r="SPG929" s="30"/>
      <c r="SPH929" s="30"/>
      <c r="SPI929" s="30"/>
      <c r="SPJ929" s="30"/>
      <c r="SPK929" s="30"/>
      <c r="SPL929" s="30"/>
      <c r="SPM929" s="30"/>
      <c r="SPN929" s="30"/>
      <c r="SPO929" s="30"/>
      <c r="SPP929" s="30"/>
      <c r="SPQ929" s="30"/>
      <c r="SPR929" s="30"/>
      <c r="SPS929" s="30"/>
      <c r="SPT929" s="30"/>
      <c r="SPU929" s="30"/>
      <c r="SPV929" s="30"/>
      <c r="SPW929" s="30"/>
      <c r="SPX929" s="30"/>
      <c r="SPY929" s="30"/>
      <c r="SPZ929" s="30"/>
      <c r="SQA929" s="30"/>
      <c r="SQB929" s="30"/>
      <c r="SQC929" s="30"/>
      <c r="SQD929" s="30"/>
      <c r="SQE929" s="30"/>
      <c r="SQF929" s="30"/>
      <c r="SQG929" s="30"/>
      <c r="SQH929" s="30"/>
      <c r="SQI929" s="30"/>
      <c r="SQJ929" s="30"/>
      <c r="SQK929" s="30"/>
      <c r="SQL929" s="30"/>
      <c r="SQM929" s="30"/>
      <c r="SQN929" s="30"/>
      <c r="SQO929" s="30"/>
      <c r="SQP929" s="30"/>
      <c r="SQQ929" s="30"/>
      <c r="SQR929" s="30"/>
      <c r="SQS929" s="30"/>
      <c r="SQT929" s="30"/>
      <c r="SQU929" s="30"/>
      <c r="SQV929" s="30"/>
      <c r="SQW929" s="30"/>
      <c r="SQX929" s="30"/>
      <c r="SQY929" s="30"/>
      <c r="SQZ929" s="30"/>
      <c r="SRA929" s="30"/>
      <c r="SRB929" s="30"/>
      <c r="SRC929" s="30"/>
      <c r="SRD929" s="30"/>
      <c r="SRE929" s="30"/>
      <c r="SRF929" s="30"/>
      <c r="SRG929" s="30"/>
      <c r="SRH929" s="30"/>
      <c r="SRI929" s="30"/>
      <c r="SRJ929" s="30"/>
      <c r="SRK929" s="30"/>
      <c r="SRL929" s="30"/>
      <c r="SRM929" s="30"/>
      <c r="SRN929" s="30"/>
      <c r="SRO929" s="30"/>
      <c r="SRP929" s="30"/>
      <c r="SRQ929" s="30"/>
      <c r="SRR929" s="30"/>
      <c r="SRS929" s="30"/>
      <c r="SRT929" s="30"/>
      <c r="SRU929" s="30"/>
      <c r="SRV929" s="30"/>
      <c r="SRW929" s="30"/>
      <c r="SRX929" s="30"/>
      <c r="SRY929" s="30"/>
      <c r="SRZ929" s="30"/>
      <c r="SSA929" s="30"/>
      <c r="SSB929" s="30"/>
      <c r="SSC929" s="30"/>
      <c r="SSD929" s="30"/>
      <c r="SSE929" s="30"/>
      <c r="SSF929" s="30"/>
      <c r="SSG929" s="30"/>
      <c r="SSH929" s="30"/>
      <c r="SSI929" s="30"/>
      <c r="SSJ929" s="30"/>
      <c r="SSK929" s="30"/>
      <c r="SSL929" s="30"/>
      <c r="SSM929" s="30"/>
      <c r="SSN929" s="30"/>
      <c r="SSO929" s="30"/>
      <c r="SSP929" s="30"/>
      <c r="SSQ929" s="30"/>
      <c r="SSR929" s="30"/>
      <c r="SSS929" s="30"/>
      <c r="SST929" s="30"/>
      <c r="SSU929" s="30"/>
      <c r="SSV929" s="30"/>
      <c r="SSW929" s="30"/>
      <c r="SSX929" s="30"/>
      <c r="SSY929" s="30"/>
      <c r="SSZ929" s="30"/>
      <c r="STA929" s="30"/>
      <c r="STB929" s="30"/>
      <c r="STC929" s="30"/>
      <c r="STD929" s="30"/>
      <c r="STE929" s="30"/>
      <c r="STF929" s="30"/>
      <c r="STG929" s="30"/>
      <c r="STH929" s="30"/>
      <c r="STI929" s="30"/>
      <c r="STJ929" s="30"/>
      <c r="STK929" s="30"/>
      <c r="STL929" s="30"/>
      <c r="STM929" s="30"/>
      <c r="STN929" s="30"/>
      <c r="STO929" s="30"/>
      <c r="STP929" s="30"/>
      <c r="STQ929" s="30"/>
      <c r="STR929" s="30"/>
      <c r="STS929" s="30"/>
      <c r="STT929" s="30"/>
      <c r="STU929" s="30"/>
      <c r="STV929" s="30"/>
      <c r="STW929" s="30"/>
      <c r="STX929" s="30"/>
      <c r="STY929" s="30"/>
      <c r="STZ929" s="30"/>
      <c r="SUA929" s="30"/>
      <c r="SUB929" s="30"/>
      <c r="SUC929" s="30"/>
      <c r="SUD929" s="30"/>
      <c r="SUE929" s="30"/>
      <c r="SUF929" s="30"/>
      <c r="SUG929" s="30"/>
      <c r="SUH929" s="30"/>
      <c r="SUI929" s="30"/>
      <c r="SUJ929" s="30"/>
      <c r="SUK929" s="30"/>
      <c r="SUL929" s="30"/>
      <c r="SUM929" s="30"/>
      <c r="SUN929" s="30"/>
      <c r="SUO929" s="30"/>
      <c r="SUP929" s="30"/>
      <c r="SUQ929" s="30"/>
      <c r="SUR929" s="30"/>
      <c r="SUS929" s="30"/>
      <c r="SUT929" s="30"/>
      <c r="SUU929" s="30"/>
      <c r="SUV929" s="30"/>
      <c r="SUW929" s="30"/>
      <c r="SUX929" s="30"/>
      <c r="SUY929" s="30"/>
      <c r="SUZ929" s="30"/>
      <c r="SVA929" s="30"/>
      <c r="SVB929" s="30"/>
      <c r="SVC929" s="30"/>
      <c r="SVD929" s="30"/>
      <c r="SVE929" s="30"/>
      <c r="SVF929" s="30"/>
      <c r="SVG929" s="30"/>
      <c r="SVH929" s="30"/>
      <c r="SVI929" s="30"/>
      <c r="SVJ929" s="30"/>
      <c r="SVK929" s="30"/>
      <c r="SVL929" s="30"/>
      <c r="SVM929" s="30"/>
      <c r="SVN929" s="30"/>
      <c r="SVO929" s="30"/>
      <c r="SVP929" s="30"/>
      <c r="SVQ929" s="30"/>
      <c r="SVR929" s="30"/>
      <c r="SVS929" s="30"/>
      <c r="SVT929" s="30"/>
      <c r="SVU929" s="30"/>
      <c r="SVV929" s="30"/>
      <c r="SVW929" s="30"/>
      <c r="SVX929" s="30"/>
      <c r="SVY929" s="30"/>
      <c r="SVZ929" s="30"/>
      <c r="SWA929" s="30"/>
      <c r="SWB929" s="30"/>
      <c r="SWC929" s="30"/>
      <c r="SWD929" s="30"/>
      <c r="SWE929" s="30"/>
      <c r="SWF929" s="30"/>
      <c r="SWG929" s="30"/>
      <c r="SWH929" s="30"/>
      <c r="SWI929" s="30"/>
      <c r="SWJ929" s="30"/>
      <c r="SWK929" s="30"/>
      <c r="SWL929" s="30"/>
      <c r="SWM929" s="30"/>
      <c r="SWN929" s="30"/>
      <c r="SWO929" s="30"/>
      <c r="SWP929" s="30"/>
      <c r="SWQ929" s="30"/>
      <c r="SWR929" s="30"/>
      <c r="SWS929" s="30"/>
      <c r="SWT929" s="30"/>
      <c r="SWU929" s="30"/>
      <c r="SWV929" s="30"/>
      <c r="SWW929" s="30"/>
      <c r="SWX929" s="30"/>
      <c r="SWY929" s="30"/>
      <c r="SWZ929" s="30"/>
      <c r="SXA929" s="30"/>
      <c r="SXB929" s="30"/>
      <c r="SXC929" s="30"/>
      <c r="SXD929" s="30"/>
      <c r="SXE929" s="30"/>
      <c r="SXF929" s="30"/>
      <c r="SXG929" s="30"/>
      <c r="SXH929" s="30"/>
      <c r="SXI929" s="30"/>
      <c r="SXJ929" s="30"/>
      <c r="SXK929" s="30"/>
      <c r="SXL929" s="30"/>
      <c r="SXM929" s="30"/>
      <c r="SXN929" s="30"/>
      <c r="SXO929" s="30"/>
      <c r="SXP929" s="30"/>
      <c r="SXQ929" s="30"/>
      <c r="SXR929" s="30"/>
      <c r="SXS929" s="30"/>
      <c r="SXT929" s="30"/>
      <c r="SXU929" s="30"/>
      <c r="SXV929" s="30"/>
      <c r="SXW929" s="30"/>
      <c r="SXX929" s="30"/>
      <c r="SXY929" s="30"/>
      <c r="SXZ929" s="30"/>
      <c r="SYA929" s="30"/>
      <c r="SYB929" s="30"/>
      <c r="SYC929" s="30"/>
      <c r="SYD929" s="30"/>
      <c r="SYE929" s="30"/>
      <c r="SYF929" s="30"/>
      <c r="SYG929" s="30"/>
      <c r="SYH929" s="30"/>
      <c r="SYI929" s="30"/>
      <c r="SYJ929" s="30"/>
      <c r="SYK929" s="30"/>
      <c r="SYL929" s="30"/>
      <c r="SYM929" s="30"/>
      <c r="SYN929" s="30"/>
      <c r="SYO929" s="30"/>
      <c r="SYP929" s="30"/>
      <c r="SYQ929" s="30"/>
      <c r="SYR929" s="30"/>
      <c r="SYS929" s="30"/>
      <c r="SYT929" s="30"/>
      <c r="SYU929" s="30"/>
      <c r="SYV929" s="30"/>
      <c r="SYW929" s="30"/>
      <c r="SYX929" s="30"/>
      <c r="SYY929" s="30"/>
      <c r="SYZ929" s="30"/>
      <c r="SZA929" s="30"/>
      <c r="SZB929" s="30"/>
      <c r="SZC929" s="30"/>
      <c r="SZD929" s="30"/>
      <c r="SZE929" s="30"/>
      <c r="SZF929" s="30"/>
      <c r="SZG929" s="30"/>
      <c r="SZH929" s="30"/>
      <c r="SZI929" s="30"/>
      <c r="SZJ929" s="30"/>
      <c r="SZK929" s="30"/>
      <c r="SZL929" s="30"/>
      <c r="SZM929" s="30"/>
      <c r="SZN929" s="30"/>
      <c r="SZO929" s="30"/>
      <c r="SZP929" s="30"/>
      <c r="SZQ929" s="30"/>
      <c r="SZR929" s="30"/>
      <c r="SZS929" s="30"/>
      <c r="SZT929" s="30"/>
      <c r="SZU929" s="30"/>
      <c r="SZV929" s="30"/>
      <c r="SZW929" s="30"/>
      <c r="SZX929" s="30"/>
      <c r="SZY929" s="30"/>
      <c r="SZZ929" s="30"/>
      <c r="TAA929" s="30"/>
      <c r="TAB929" s="30"/>
      <c r="TAC929" s="30"/>
      <c r="TAD929" s="30"/>
      <c r="TAE929" s="30"/>
      <c r="TAF929" s="30"/>
      <c r="TAG929" s="30"/>
      <c r="TAH929" s="30"/>
      <c r="TAI929" s="30"/>
      <c r="TAJ929" s="30"/>
      <c r="TAK929" s="30"/>
      <c r="TAL929" s="30"/>
      <c r="TAM929" s="30"/>
      <c r="TAN929" s="30"/>
      <c r="TAO929" s="30"/>
      <c r="TAP929" s="30"/>
      <c r="TAQ929" s="30"/>
      <c r="TAR929" s="30"/>
      <c r="TAS929" s="30"/>
      <c r="TAT929" s="30"/>
      <c r="TAU929" s="30"/>
      <c r="TAV929" s="30"/>
      <c r="TAW929" s="30"/>
      <c r="TAX929" s="30"/>
      <c r="TAY929" s="30"/>
      <c r="TAZ929" s="30"/>
      <c r="TBA929" s="30"/>
      <c r="TBB929" s="30"/>
      <c r="TBC929" s="30"/>
      <c r="TBD929" s="30"/>
      <c r="TBE929" s="30"/>
      <c r="TBF929" s="30"/>
      <c r="TBG929" s="30"/>
      <c r="TBH929" s="30"/>
      <c r="TBI929" s="30"/>
      <c r="TBJ929" s="30"/>
      <c r="TBK929" s="30"/>
      <c r="TBL929" s="30"/>
      <c r="TBM929" s="30"/>
      <c r="TBN929" s="30"/>
      <c r="TBO929" s="30"/>
      <c r="TBP929" s="30"/>
      <c r="TBQ929" s="30"/>
      <c r="TBR929" s="30"/>
      <c r="TBS929" s="30"/>
      <c r="TBT929" s="30"/>
      <c r="TBU929" s="30"/>
      <c r="TBV929" s="30"/>
      <c r="TBW929" s="30"/>
      <c r="TBX929" s="30"/>
      <c r="TBY929" s="30"/>
      <c r="TBZ929" s="30"/>
      <c r="TCA929" s="30"/>
      <c r="TCB929" s="30"/>
      <c r="TCC929" s="30"/>
      <c r="TCD929" s="30"/>
      <c r="TCE929" s="30"/>
      <c r="TCF929" s="30"/>
      <c r="TCG929" s="30"/>
      <c r="TCH929" s="30"/>
      <c r="TCI929" s="30"/>
      <c r="TCJ929" s="30"/>
      <c r="TCK929" s="30"/>
      <c r="TCL929" s="30"/>
      <c r="TCM929" s="30"/>
      <c r="TCN929" s="30"/>
      <c r="TCO929" s="30"/>
      <c r="TCP929" s="30"/>
      <c r="TCQ929" s="30"/>
      <c r="TCR929" s="30"/>
      <c r="TCS929" s="30"/>
      <c r="TCT929" s="30"/>
      <c r="TCU929" s="30"/>
      <c r="TCV929" s="30"/>
      <c r="TCW929" s="30"/>
      <c r="TCX929" s="30"/>
      <c r="TCY929" s="30"/>
      <c r="TCZ929" s="30"/>
      <c r="TDA929" s="30"/>
      <c r="TDB929" s="30"/>
      <c r="TDC929" s="30"/>
      <c r="TDD929" s="30"/>
      <c r="TDE929" s="30"/>
      <c r="TDF929" s="30"/>
      <c r="TDG929" s="30"/>
      <c r="TDH929" s="30"/>
      <c r="TDI929" s="30"/>
      <c r="TDJ929" s="30"/>
      <c r="TDK929" s="30"/>
      <c r="TDL929" s="30"/>
      <c r="TDM929" s="30"/>
      <c r="TDN929" s="30"/>
      <c r="TDO929" s="30"/>
      <c r="TDP929" s="30"/>
      <c r="TDQ929" s="30"/>
      <c r="TDR929" s="30"/>
      <c r="TDS929" s="30"/>
      <c r="TDT929" s="30"/>
      <c r="TDU929" s="30"/>
      <c r="TDV929" s="30"/>
      <c r="TDW929" s="30"/>
      <c r="TDX929" s="30"/>
      <c r="TDY929" s="30"/>
      <c r="TDZ929" s="30"/>
      <c r="TEA929" s="30"/>
      <c r="TEB929" s="30"/>
      <c r="TEC929" s="30"/>
      <c r="TED929" s="30"/>
      <c r="TEE929" s="30"/>
      <c r="TEF929" s="30"/>
      <c r="TEG929" s="30"/>
      <c r="TEH929" s="30"/>
      <c r="TEI929" s="30"/>
      <c r="TEJ929" s="30"/>
      <c r="TEK929" s="30"/>
      <c r="TEL929" s="30"/>
      <c r="TEM929" s="30"/>
      <c r="TEN929" s="30"/>
      <c r="TEO929" s="30"/>
      <c r="TEP929" s="30"/>
      <c r="TEQ929" s="30"/>
      <c r="TER929" s="30"/>
      <c r="TES929" s="30"/>
      <c r="TET929" s="30"/>
      <c r="TEU929" s="30"/>
      <c r="TEV929" s="30"/>
      <c r="TEW929" s="30"/>
      <c r="TEX929" s="30"/>
      <c r="TEY929" s="30"/>
      <c r="TEZ929" s="30"/>
      <c r="TFA929" s="30"/>
      <c r="TFB929" s="30"/>
      <c r="TFC929" s="30"/>
      <c r="TFD929" s="30"/>
      <c r="TFE929" s="30"/>
      <c r="TFF929" s="30"/>
      <c r="TFG929" s="30"/>
      <c r="TFH929" s="30"/>
      <c r="TFI929" s="30"/>
      <c r="TFJ929" s="30"/>
      <c r="TFK929" s="30"/>
      <c r="TFL929" s="30"/>
      <c r="TFM929" s="30"/>
      <c r="TFN929" s="30"/>
      <c r="TFO929" s="30"/>
      <c r="TFP929" s="30"/>
      <c r="TFQ929" s="30"/>
      <c r="TFR929" s="30"/>
      <c r="TFS929" s="30"/>
      <c r="TFT929" s="30"/>
      <c r="TFU929" s="30"/>
      <c r="TFV929" s="30"/>
      <c r="TFW929" s="30"/>
      <c r="TFX929" s="30"/>
      <c r="TFY929" s="30"/>
      <c r="TFZ929" s="30"/>
      <c r="TGA929" s="30"/>
      <c r="TGB929" s="30"/>
      <c r="TGC929" s="30"/>
      <c r="TGD929" s="30"/>
      <c r="TGE929" s="30"/>
      <c r="TGF929" s="30"/>
      <c r="TGG929" s="30"/>
      <c r="TGH929" s="30"/>
      <c r="TGI929" s="30"/>
      <c r="TGJ929" s="30"/>
      <c r="TGK929" s="30"/>
      <c r="TGL929" s="30"/>
      <c r="TGM929" s="30"/>
      <c r="TGN929" s="30"/>
      <c r="TGO929" s="30"/>
      <c r="TGP929" s="30"/>
      <c r="TGQ929" s="30"/>
      <c r="TGR929" s="30"/>
      <c r="TGS929" s="30"/>
      <c r="TGT929" s="30"/>
      <c r="TGU929" s="30"/>
      <c r="TGV929" s="30"/>
      <c r="TGW929" s="30"/>
      <c r="TGX929" s="30"/>
      <c r="TGY929" s="30"/>
      <c r="TGZ929" s="30"/>
      <c r="THA929" s="30"/>
      <c r="THB929" s="30"/>
      <c r="THC929" s="30"/>
      <c r="THD929" s="30"/>
      <c r="THE929" s="30"/>
      <c r="THF929" s="30"/>
      <c r="THG929" s="30"/>
      <c r="THH929" s="30"/>
      <c r="THI929" s="30"/>
      <c r="THJ929" s="30"/>
      <c r="THK929" s="30"/>
      <c r="THL929" s="30"/>
      <c r="THM929" s="30"/>
      <c r="THN929" s="30"/>
      <c r="THO929" s="30"/>
      <c r="THP929" s="30"/>
      <c r="THQ929" s="30"/>
      <c r="THR929" s="30"/>
      <c r="THS929" s="30"/>
      <c r="THT929" s="30"/>
      <c r="THU929" s="30"/>
      <c r="THV929" s="30"/>
      <c r="THW929" s="30"/>
      <c r="THX929" s="30"/>
      <c r="THY929" s="30"/>
      <c r="THZ929" s="30"/>
      <c r="TIA929" s="30"/>
      <c r="TIB929" s="30"/>
      <c r="TIC929" s="30"/>
      <c r="TID929" s="30"/>
      <c r="TIE929" s="30"/>
      <c r="TIF929" s="30"/>
      <c r="TIG929" s="30"/>
      <c r="TIH929" s="30"/>
      <c r="TII929" s="30"/>
      <c r="TIJ929" s="30"/>
      <c r="TIK929" s="30"/>
      <c r="TIL929" s="30"/>
      <c r="TIM929" s="30"/>
      <c r="TIN929" s="30"/>
      <c r="TIO929" s="30"/>
      <c r="TIP929" s="30"/>
      <c r="TIQ929" s="30"/>
      <c r="TIR929" s="30"/>
      <c r="TIS929" s="30"/>
      <c r="TIT929" s="30"/>
      <c r="TIU929" s="30"/>
      <c r="TIV929" s="30"/>
      <c r="TIW929" s="30"/>
      <c r="TIX929" s="30"/>
      <c r="TIY929" s="30"/>
      <c r="TIZ929" s="30"/>
      <c r="TJA929" s="30"/>
      <c r="TJB929" s="30"/>
      <c r="TJC929" s="30"/>
      <c r="TJD929" s="30"/>
      <c r="TJE929" s="30"/>
      <c r="TJF929" s="30"/>
      <c r="TJG929" s="30"/>
      <c r="TJH929" s="30"/>
      <c r="TJI929" s="30"/>
      <c r="TJJ929" s="30"/>
      <c r="TJK929" s="30"/>
      <c r="TJL929" s="30"/>
      <c r="TJM929" s="30"/>
      <c r="TJN929" s="30"/>
      <c r="TJO929" s="30"/>
      <c r="TJP929" s="30"/>
      <c r="TJQ929" s="30"/>
      <c r="TJR929" s="30"/>
      <c r="TJS929" s="30"/>
      <c r="TJT929" s="30"/>
      <c r="TJU929" s="30"/>
      <c r="TJV929" s="30"/>
      <c r="TJW929" s="30"/>
      <c r="TJX929" s="30"/>
      <c r="TJY929" s="30"/>
      <c r="TJZ929" s="30"/>
      <c r="TKA929" s="30"/>
      <c r="TKB929" s="30"/>
      <c r="TKC929" s="30"/>
      <c r="TKD929" s="30"/>
      <c r="TKE929" s="30"/>
      <c r="TKF929" s="30"/>
      <c r="TKG929" s="30"/>
      <c r="TKH929" s="30"/>
      <c r="TKI929" s="30"/>
      <c r="TKJ929" s="30"/>
      <c r="TKK929" s="30"/>
      <c r="TKL929" s="30"/>
      <c r="TKM929" s="30"/>
      <c r="TKN929" s="30"/>
      <c r="TKO929" s="30"/>
      <c r="TKP929" s="30"/>
      <c r="TKQ929" s="30"/>
      <c r="TKR929" s="30"/>
      <c r="TKS929" s="30"/>
      <c r="TKT929" s="30"/>
      <c r="TKU929" s="30"/>
      <c r="TKV929" s="30"/>
      <c r="TKW929" s="30"/>
      <c r="TKX929" s="30"/>
      <c r="TKY929" s="30"/>
      <c r="TKZ929" s="30"/>
      <c r="TLA929" s="30"/>
      <c r="TLB929" s="30"/>
      <c r="TLC929" s="30"/>
      <c r="TLD929" s="30"/>
      <c r="TLE929" s="30"/>
      <c r="TLF929" s="30"/>
      <c r="TLG929" s="30"/>
      <c r="TLH929" s="30"/>
      <c r="TLI929" s="30"/>
      <c r="TLJ929" s="30"/>
      <c r="TLK929" s="30"/>
      <c r="TLL929" s="30"/>
      <c r="TLM929" s="30"/>
      <c r="TLN929" s="30"/>
      <c r="TLO929" s="30"/>
      <c r="TLP929" s="30"/>
      <c r="TLQ929" s="30"/>
      <c r="TLR929" s="30"/>
      <c r="TLS929" s="30"/>
      <c r="TLT929" s="30"/>
      <c r="TLU929" s="30"/>
      <c r="TLV929" s="30"/>
      <c r="TLW929" s="30"/>
      <c r="TLX929" s="30"/>
      <c r="TLY929" s="30"/>
      <c r="TLZ929" s="30"/>
      <c r="TMA929" s="30"/>
      <c r="TMB929" s="30"/>
      <c r="TMC929" s="30"/>
      <c r="TMD929" s="30"/>
      <c r="TME929" s="30"/>
      <c r="TMF929" s="30"/>
      <c r="TMG929" s="30"/>
      <c r="TMH929" s="30"/>
      <c r="TMI929" s="30"/>
      <c r="TMJ929" s="30"/>
      <c r="TMK929" s="30"/>
      <c r="TML929" s="30"/>
      <c r="TMM929" s="30"/>
      <c r="TMN929" s="30"/>
      <c r="TMO929" s="30"/>
      <c r="TMP929" s="30"/>
      <c r="TMQ929" s="30"/>
      <c r="TMR929" s="30"/>
      <c r="TMS929" s="30"/>
      <c r="TMT929" s="30"/>
      <c r="TMU929" s="30"/>
      <c r="TMV929" s="30"/>
      <c r="TMW929" s="30"/>
      <c r="TMX929" s="30"/>
      <c r="TMY929" s="30"/>
      <c r="TMZ929" s="30"/>
      <c r="TNA929" s="30"/>
      <c r="TNB929" s="30"/>
      <c r="TNC929" s="30"/>
      <c r="TND929" s="30"/>
      <c r="TNE929" s="30"/>
      <c r="TNF929" s="30"/>
      <c r="TNG929" s="30"/>
      <c r="TNH929" s="30"/>
      <c r="TNI929" s="30"/>
      <c r="TNJ929" s="30"/>
      <c r="TNK929" s="30"/>
      <c r="TNL929" s="30"/>
      <c r="TNM929" s="30"/>
      <c r="TNN929" s="30"/>
      <c r="TNO929" s="30"/>
      <c r="TNP929" s="30"/>
      <c r="TNQ929" s="30"/>
      <c r="TNR929" s="30"/>
      <c r="TNS929" s="30"/>
      <c r="TNT929" s="30"/>
      <c r="TNU929" s="30"/>
      <c r="TNV929" s="30"/>
      <c r="TNW929" s="30"/>
      <c r="TNX929" s="30"/>
      <c r="TNY929" s="30"/>
      <c r="TNZ929" s="30"/>
      <c r="TOA929" s="30"/>
      <c r="TOB929" s="30"/>
      <c r="TOC929" s="30"/>
      <c r="TOD929" s="30"/>
      <c r="TOE929" s="30"/>
      <c r="TOF929" s="30"/>
      <c r="TOG929" s="30"/>
      <c r="TOH929" s="30"/>
      <c r="TOI929" s="30"/>
      <c r="TOJ929" s="30"/>
      <c r="TOK929" s="30"/>
      <c r="TOL929" s="30"/>
      <c r="TOM929" s="30"/>
      <c r="TON929" s="30"/>
      <c r="TOO929" s="30"/>
      <c r="TOP929" s="30"/>
      <c r="TOQ929" s="30"/>
      <c r="TOR929" s="30"/>
      <c r="TOS929" s="30"/>
      <c r="TOT929" s="30"/>
      <c r="TOU929" s="30"/>
      <c r="TOV929" s="30"/>
      <c r="TOW929" s="30"/>
      <c r="TOX929" s="30"/>
      <c r="TOY929" s="30"/>
      <c r="TOZ929" s="30"/>
      <c r="TPA929" s="30"/>
      <c r="TPB929" s="30"/>
      <c r="TPC929" s="30"/>
      <c r="TPD929" s="30"/>
      <c r="TPE929" s="30"/>
      <c r="TPF929" s="30"/>
      <c r="TPG929" s="30"/>
      <c r="TPH929" s="30"/>
      <c r="TPI929" s="30"/>
      <c r="TPJ929" s="30"/>
      <c r="TPK929" s="30"/>
      <c r="TPL929" s="30"/>
      <c r="TPM929" s="30"/>
      <c r="TPN929" s="30"/>
      <c r="TPO929" s="30"/>
      <c r="TPP929" s="30"/>
      <c r="TPQ929" s="30"/>
      <c r="TPR929" s="30"/>
      <c r="TPS929" s="30"/>
      <c r="TPT929" s="30"/>
      <c r="TPU929" s="30"/>
      <c r="TPV929" s="30"/>
      <c r="TPW929" s="30"/>
      <c r="TPX929" s="30"/>
      <c r="TPY929" s="30"/>
      <c r="TPZ929" s="30"/>
      <c r="TQA929" s="30"/>
      <c r="TQB929" s="30"/>
      <c r="TQC929" s="30"/>
      <c r="TQD929" s="30"/>
      <c r="TQE929" s="30"/>
      <c r="TQF929" s="30"/>
      <c r="TQG929" s="30"/>
      <c r="TQH929" s="30"/>
      <c r="TQI929" s="30"/>
      <c r="TQJ929" s="30"/>
      <c r="TQK929" s="30"/>
      <c r="TQL929" s="30"/>
      <c r="TQM929" s="30"/>
      <c r="TQN929" s="30"/>
      <c r="TQO929" s="30"/>
      <c r="TQP929" s="30"/>
      <c r="TQQ929" s="30"/>
      <c r="TQR929" s="30"/>
      <c r="TQS929" s="30"/>
      <c r="TQT929" s="30"/>
      <c r="TQU929" s="30"/>
      <c r="TQV929" s="30"/>
      <c r="TQW929" s="30"/>
      <c r="TQX929" s="30"/>
      <c r="TQY929" s="30"/>
      <c r="TQZ929" s="30"/>
      <c r="TRA929" s="30"/>
      <c r="TRB929" s="30"/>
      <c r="TRC929" s="30"/>
      <c r="TRD929" s="30"/>
      <c r="TRE929" s="30"/>
      <c r="TRF929" s="30"/>
      <c r="TRG929" s="30"/>
      <c r="TRH929" s="30"/>
      <c r="TRI929" s="30"/>
      <c r="TRJ929" s="30"/>
      <c r="TRK929" s="30"/>
      <c r="TRL929" s="30"/>
      <c r="TRM929" s="30"/>
      <c r="TRN929" s="30"/>
      <c r="TRO929" s="30"/>
      <c r="TRP929" s="30"/>
      <c r="TRQ929" s="30"/>
      <c r="TRR929" s="30"/>
      <c r="TRS929" s="30"/>
      <c r="TRT929" s="30"/>
      <c r="TRU929" s="30"/>
      <c r="TRV929" s="30"/>
      <c r="TRW929" s="30"/>
      <c r="TRX929" s="30"/>
      <c r="TRY929" s="30"/>
      <c r="TRZ929" s="30"/>
      <c r="TSA929" s="30"/>
      <c r="TSB929" s="30"/>
      <c r="TSC929" s="30"/>
      <c r="TSD929" s="30"/>
      <c r="TSE929" s="30"/>
      <c r="TSF929" s="30"/>
      <c r="TSG929" s="30"/>
      <c r="TSH929" s="30"/>
      <c r="TSI929" s="30"/>
      <c r="TSJ929" s="30"/>
      <c r="TSK929" s="30"/>
      <c r="TSL929" s="30"/>
      <c r="TSM929" s="30"/>
      <c r="TSN929" s="30"/>
      <c r="TSO929" s="30"/>
      <c r="TSP929" s="30"/>
      <c r="TSQ929" s="30"/>
      <c r="TSR929" s="30"/>
      <c r="TSS929" s="30"/>
      <c r="TST929" s="30"/>
      <c r="TSU929" s="30"/>
      <c r="TSV929" s="30"/>
      <c r="TSW929" s="30"/>
      <c r="TSX929" s="30"/>
      <c r="TSY929" s="30"/>
      <c r="TSZ929" s="30"/>
      <c r="TTA929" s="30"/>
      <c r="TTB929" s="30"/>
      <c r="TTC929" s="30"/>
      <c r="TTD929" s="30"/>
      <c r="TTE929" s="30"/>
      <c r="TTF929" s="30"/>
      <c r="TTG929" s="30"/>
      <c r="TTH929" s="30"/>
      <c r="TTI929" s="30"/>
      <c r="TTJ929" s="30"/>
      <c r="TTK929" s="30"/>
      <c r="TTL929" s="30"/>
      <c r="TTM929" s="30"/>
      <c r="TTN929" s="30"/>
      <c r="TTO929" s="30"/>
      <c r="TTP929" s="30"/>
      <c r="TTQ929" s="30"/>
      <c r="TTR929" s="30"/>
      <c r="TTS929" s="30"/>
      <c r="TTT929" s="30"/>
      <c r="TTU929" s="30"/>
      <c r="TTV929" s="30"/>
      <c r="TTW929" s="30"/>
      <c r="TTX929" s="30"/>
      <c r="TTY929" s="30"/>
      <c r="TTZ929" s="30"/>
      <c r="TUA929" s="30"/>
      <c r="TUB929" s="30"/>
      <c r="TUC929" s="30"/>
      <c r="TUD929" s="30"/>
      <c r="TUE929" s="30"/>
      <c r="TUF929" s="30"/>
      <c r="TUG929" s="30"/>
      <c r="TUH929" s="30"/>
      <c r="TUI929" s="30"/>
      <c r="TUJ929" s="30"/>
      <c r="TUK929" s="30"/>
      <c r="TUL929" s="30"/>
      <c r="TUM929" s="30"/>
      <c r="TUN929" s="30"/>
      <c r="TUO929" s="30"/>
      <c r="TUP929" s="30"/>
      <c r="TUQ929" s="30"/>
      <c r="TUR929" s="30"/>
      <c r="TUS929" s="30"/>
      <c r="TUT929" s="30"/>
      <c r="TUU929" s="30"/>
      <c r="TUV929" s="30"/>
      <c r="TUW929" s="30"/>
      <c r="TUX929" s="30"/>
      <c r="TUY929" s="30"/>
      <c r="TUZ929" s="30"/>
      <c r="TVA929" s="30"/>
      <c r="TVB929" s="30"/>
      <c r="TVC929" s="30"/>
      <c r="TVD929" s="30"/>
      <c r="TVE929" s="30"/>
      <c r="TVF929" s="30"/>
      <c r="TVG929" s="30"/>
      <c r="TVH929" s="30"/>
      <c r="TVI929" s="30"/>
      <c r="TVJ929" s="30"/>
      <c r="TVK929" s="30"/>
      <c r="TVL929" s="30"/>
      <c r="TVM929" s="30"/>
      <c r="TVN929" s="30"/>
      <c r="TVO929" s="30"/>
      <c r="TVP929" s="30"/>
      <c r="TVQ929" s="30"/>
      <c r="TVR929" s="30"/>
      <c r="TVS929" s="30"/>
      <c r="TVT929" s="30"/>
      <c r="TVU929" s="30"/>
      <c r="TVV929" s="30"/>
      <c r="TVW929" s="30"/>
      <c r="TVX929" s="30"/>
      <c r="TVY929" s="30"/>
      <c r="TVZ929" s="30"/>
      <c r="TWA929" s="30"/>
      <c r="TWB929" s="30"/>
      <c r="TWC929" s="30"/>
      <c r="TWD929" s="30"/>
      <c r="TWE929" s="30"/>
      <c r="TWF929" s="30"/>
      <c r="TWG929" s="30"/>
      <c r="TWH929" s="30"/>
      <c r="TWI929" s="30"/>
      <c r="TWJ929" s="30"/>
      <c r="TWK929" s="30"/>
      <c r="TWL929" s="30"/>
      <c r="TWM929" s="30"/>
      <c r="TWN929" s="30"/>
      <c r="TWO929" s="30"/>
      <c r="TWP929" s="30"/>
      <c r="TWQ929" s="30"/>
      <c r="TWR929" s="30"/>
      <c r="TWS929" s="30"/>
      <c r="TWT929" s="30"/>
      <c r="TWU929" s="30"/>
      <c r="TWV929" s="30"/>
      <c r="TWW929" s="30"/>
      <c r="TWX929" s="30"/>
      <c r="TWY929" s="30"/>
      <c r="TWZ929" s="30"/>
      <c r="TXA929" s="30"/>
      <c r="TXB929" s="30"/>
      <c r="TXC929" s="30"/>
      <c r="TXD929" s="30"/>
      <c r="TXE929" s="30"/>
      <c r="TXF929" s="30"/>
      <c r="TXG929" s="30"/>
      <c r="TXH929" s="30"/>
      <c r="TXI929" s="30"/>
      <c r="TXJ929" s="30"/>
      <c r="TXK929" s="30"/>
      <c r="TXL929" s="30"/>
      <c r="TXM929" s="30"/>
      <c r="TXN929" s="30"/>
      <c r="TXO929" s="30"/>
      <c r="TXP929" s="30"/>
      <c r="TXQ929" s="30"/>
      <c r="TXR929" s="30"/>
      <c r="TXS929" s="30"/>
      <c r="TXT929" s="30"/>
      <c r="TXU929" s="30"/>
      <c r="TXV929" s="30"/>
      <c r="TXW929" s="30"/>
      <c r="TXX929" s="30"/>
      <c r="TXY929" s="30"/>
      <c r="TXZ929" s="30"/>
      <c r="TYA929" s="30"/>
      <c r="TYB929" s="30"/>
      <c r="TYC929" s="30"/>
      <c r="TYD929" s="30"/>
      <c r="TYE929" s="30"/>
      <c r="TYF929" s="30"/>
      <c r="TYG929" s="30"/>
      <c r="TYH929" s="30"/>
      <c r="TYI929" s="30"/>
      <c r="TYJ929" s="30"/>
      <c r="TYK929" s="30"/>
      <c r="TYL929" s="30"/>
      <c r="TYM929" s="30"/>
      <c r="TYN929" s="30"/>
      <c r="TYO929" s="30"/>
      <c r="TYP929" s="30"/>
      <c r="TYQ929" s="30"/>
      <c r="TYR929" s="30"/>
      <c r="TYS929" s="30"/>
      <c r="TYT929" s="30"/>
      <c r="TYU929" s="30"/>
      <c r="TYV929" s="30"/>
      <c r="TYW929" s="30"/>
      <c r="TYX929" s="30"/>
      <c r="TYY929" s="30"/>
      <c r="TYZ929" s="30"/>
      <c r="TZA929" s="30"/>
      <c r="TZB929" s="30"/>
      <c r="TZC929" s="30"/>
      <c r="TZD929" s="30"/>
      <c r="TZE929" s="30"/>
      <c r="TZF929" s="30"/>
      <c r="TZG929" s="30"/>
      <c r="TZH929" s="30"/>
      <c r="TZI929" s="30"/>
      <c r="TZJ929" s="30"/>
      <c r="TZK929" s="30"/>
      <c r="TZL929" s="30"/>
      <c r="TZM929" s="30"/>
      <c r="TZN929" s="30"/>
      <c r="TZO929" s="30"/>
      <c r="TZP929" s="30"/>
      <c r="TZQ929" s="30"/>
      <c r="TZR929" s="30"/>
      <c r="TZS929" s="30"/>
      <c r="TZT929" s="30"/>
      <c r="TZU929" s="30"/>
      <c r="TZV929" s="30"/>
      <c r="TZW929" s="30"/>
      <c r="TZX929" s="30"/>
      <c r="TZY929" s="30"/>
      <c r="TZZ929" s="30"/>
      <c r="UAA929" s="30"/>
      <c r="UAB929" s="30"/>
      <c r="UAC929" s="30"/>
      <c r="UAD929" s="30"/>
      <c r="UAE929" s="30"/>
      <c r="UAF929" s="30"/>
      <c r="UAG929" s="30"/>
      <c r="UAH929" s="30"/>
      <c r="UAI929" s="30"/>
      <c r="UAJ929" s="30"/>
      <c r="UAK929" s="30"/>
      <c r="UAL929" s="30"/>
      <c r="UAM929" s="30"/>
      <c r="UAN929" s="30"/>
      <c r="UAO929" s="30"/>
      <c r="UAP929" s="30"/>
      <c r="UAQ929" s="30"/>
      <c r="UAR929" s="30"/>
      <c r="UAS929" s="30"/>
      <c r="UAT929" s="30"/>
      <c r="UAU929" s="30"/>
      <c r="UAV929" s="30"/>
      <c r="UAW929" s="30"/>
      <c r="UAX929" s="30"/>
      <c r="UAY929" s="30"/>
      <c r="UAZ929" s="30"/>
      <c r="UBA929" s="30"/>
      <c r="UBB929" s="30"/>
      <c r="UBC929" s="30"/>
      <c r="UBD929" s="30"/>
      <c r="UBE929" s="30"/>
      <c r="UBF929" s="30"/>
      <c r="UBG929" s="30"/>
      <c r="UBH929" s="30"/>
      <c r="UBI929" s="30"/>
      <c r="UBJ929" s="30"/>
      <c r="UBK929" s="30"/>
      <c r="UBL929" s="30"/>
      <c r="UBM929" s="30"/>
      <c r="UBN929" s="30"/>
      <c r="UBO929" s="30"/>
      <c r="UBP929" s="30"/>
      <c r="UBQ929" s="30"/>
      <c r="UBR929" s="30"/>
      <c r="UBS929" s="30"/>
      <c r="UBT929" s="30"/>
      <c r="UBU929" s="30"/>
      <c r="UBV929" s="30"/>
      <c r="UBW929" s="30"/>
      <c r="UBX929" s="30"/>
      <c r="UBY929" s="30"/>
      <c r="UBZ929" s="30"/>
      <c r="UCA929" s="30"/>
      <c r="UCB929" s="30"/>
      <c r="UCC929" s="30"/>
      <c r="UCD929" s="30"/>
      <c r="UCE929" s="30"/>
      <c r="UCF929" s="30"/>
      <c r="UCG929" s="30"/>
      <c r="UCH929" s="30"/>
      <c r="UCI929" s="30"/>
      <c r="UCJ929" s="30"/>
      <c r="UCK929" s="30"/>
      <c r="UCL929" s="30"/>
      <c r="UCM929" s="30"/>
      <c r="UCN929" s="30"/>
      <c r="UCO929" s="30"/>
      <c r="UCP929" s="30"/>
      <c r="UCQ929" s="30"/>
      <c r="UCR929" s="30"/>
      <c r="UCS929" s="30"/>
      <c r="UCT929" s="30"/>
      <c r="UCU929" s="30"/>
      <c r="UCV929" s="30"/>
      <c r="UCW929" s="30"/>
      <c r="UCX929" s="30"/>
      <c r="UCY929" s="30"/>
      <c r="UCZ929" s="30"/>
      <c r="UDA929" s="30"/>
      <c r="UDB929" s="30"/>
      <c r="UDC929" s="30"/>
      <c r="UDD929" s="30"/>
      <c r="UDE929" s="30"/>
      <c r="UDF929" s="30"/>
      <c r="UDG929" s="30"/>
      <c r="UDH929" s="30"/>
      <c r="UDI929" s="30"/>
      <c r="UDJ929" s="30"/>
      <c r="UDK929" s="30"/>
      <c r="UDL929" s="30"/>
      <c r="UDM929" s="30"/>
      <c r="UDN929" s="30"/>
      <c r="UDO929" s="30"/>
      <c r="UDP929" s="30"/>
      <c r="UDQ929" s="30"/>
      <c r="UDR929" s="30"/>
      <c r="UDS929" s="30"/>
      <c r="UDT929" s="30"/>
      <c r="UDU929" s="30"/>
      <c r="UDV929" s="30"/>
      <c r="UDW929" s="30"/>
      <c r="UDX929" s="30"/>
      <c r="UDY929" s="30"/>
      <c r="UDZ929" s="30"/>
      <c r="UEA929" s="30"/>
      <c r="UEB929" s="30"/>
      <c r="UEC929" s="30"/>
      <c r="UED929" s="30"/>
      <c r="UEE929" s="30"/>
      <c r="UEF929" s="30"/>
      <c r="UEG929" s="30"/>
      <c r="UEH929" s="30"/>
      <c r="UEI929" s="30"/>
      <c r="UEJ929" s="30"/>
      <c r="UEK929" s="30"/>
      <c r="UEL929" s="30"/>
      <c r="UEM929" s="30"/>
      <c r="UEN929" s="30"/>
      <c r="UEO929" s="30"/>
      <c r="UEP929" s="30"/>
      <c r="UEQ929" s="30"/>
      <c r="UER929" s="30"/>
      <c r="UES929" s="30"/>
      <c r="UET929" s="30"/>
      <c r="UEU929" s="30"/>
      <c r="UEV929" s="30"/>
      <c r="UEW929" s="30"/>
      <c r="UEX929" s="30"/>
      <c r="UEY929" s="30"/>
      <c r="UEZ929" s="30"/>
      <c r="UFA929" s="30"/>
      <c r="UFB929" s="30"/>
      <c r="UFC929" s="30"/>
      <c r="UFD929" s="30"/>
      <c r="UFE929" s="30"/>
      <c r="UFF929" s="30"/>
      <c r="UFG929" s="30"/>
      <c r="UFH929" s="30"/>
      <c r="UFI929" s="30"/>
      <c r="UFJ929" s="30"/>
      <c r="UFK929" s="30"/>
      <c r="UFL929" s="30"/>
      <c r="UFM929" s="30"/>
      <c r="UFN929" s="30"/>
      <c r="UFO929" s="30"/>
      <c r="UFP929" s="30"/>
      <c r="UFQ929" s="30"/>
      <c r="UFR929" s="30"/>
      <c r="UFS929" s="30"/>
      <c r="UFT929" s="30"/>
      <c r="UFU929" s="30"/>
      <c r="UFV929" s="30"/>
      <c r="UFW929" s="30"/>
      <c r="UFX929" s="30"/>
      <c r="UFY929" s="30"/>
      <c r="UFZ929" s="30"/>
      <c r="UGA929" s="30"/>
      <c r="UGB929" s="30"/>
      <c r="UGC929" s="30"/>
      <c r="UGD929" s="30"/>
      <c r="UGE929" s="30"/>
      <c r="UGF929" s="30"/>
      <c r="UGG929" s="30"/>
      <c r="UGH929" s="30"/>
      <c r="UGI929" s="30"/>
      <c r="UGJ929" s="30"/>
      <c r="UGK929" s="30"/>
      <c r="UGL929" s="30"/>
      <c r="UGM929" s="30"/>
      <c r="UGN929" s="30"/>
      <c r="UGO929" s="30"/>
      <c r="UGP929" s="30"/>
      <c r="UGQ929" s="30"/>
      <c r="UGR929" s="30"/>
      <c r="UGS929" s="30"/>
      <c r="UGT929" s="30"/>
      <c r="UGU929" s="30"/>
      <c r="UGV929" s="30"/>
      <c r="UGW929" s="30"/>
      <c r="UGX929" s="30"/>
      <c r="UGY929" s="30"/>
      <c r="UGZ929" s="30"/>
      <c r="UHA929" s="30"/>
      <c r="UHB929" s="30"/>
      <c r="UHC929" s="30"/>
      <c r="UHD929" s="30"/>
      <c r="UHE929" s="30"/>
      <c r="UHF929" s="30"/>
      <c r="UHG929" s="30"/>
      <c r="UHH929" s="30"/>
      <c r="UHI929" s="30"/>
      <c r="UHJ929" s="30"/>
      <c r="UHK929" s="30"/>
      <c r="UHL929" s="30"/>
      <c r="UHM929" s="30"/>
      <c r="UHN929" s="30"/>
      <c r="UHO929" s="30"/>
      <c r="UHP929" s="30"/>
      <c r="UHQ929" s="30"/>
      <c r="UHR929" s="30"/>
      <c r="UHS929" s="30"/>
      <c r="UHT929" s="30"/>
      <c r="UHU929" s="30"/>
      <c r="UHV929" s="30"/>
      <c r="UHW929" s="30"/>
      <c r="UHX929" s="30"/>
      <c r="UHY929" s="30"/>
      <c r="UHZ929" s="30"/>
      <c r="UIA929" s="30"/>
      <c r="UIB929" s="30"/>
      <c r="UIC929" s="30"/>
      <c r="UID929" s="30"/>
      <c r="UIE929" s="30"/>
      <c r="UIF929" s="30"/>
      <c r="UIG929" s="30"/>
      <c r="UIH929" s="30"/>
      <c r="UII929" s="30"/>
      <c r="UIJ929" s="30"/>
      <c r="UIK929" s="30"/>
      <c r="UIL929" s="30"/>
      <c r="UIM929" s="30"/>
      <c r="UIN929" s="30"/>
      <c r="UIO929" s="30"/>
      <c r="UIP929" s="30"/>
      <c r="UIQ929" s="30"/>
      <c r="UIR929" s="30"/>
      <c r="UIS929" s="30"/>
      <c r="UIT929" s="30"/>
      <c r="UIU929" s="30"/>
      <c r="UIV929" s="30"/>
      <c r="UIW929" s="30"/>
      <c r="UIX929" s="30"/>
      <c r="UIY929" s="30"/>
      <c r="UIZ929" s="30"/>
      <c r="UJA929" s="30"/>
      <c r="UJB929" s="30"/>
      <c r="UJC929" s="30"/>
      <c r="UJD929" s="30"/>
      <c r="UJE929" s="30"/>
      <c r="UJF929" s="30"/>
      <c r="UJG929" s="30"/>
      <c r="UJH929" s="30"/>
      <c r="UJI929" s="30"/>
      <c r="UJJ929" s="30"/>
      <c r="UJK929" s="30"/>
      <c r="UJL929" s="30"/>
      <c r="UJM929" s="30"/>
      <c r="UJN929" s="30"/>
      <c r="UJO929" s="30"/>
      <c r="UJP929" s="30"/>
      <c r="UJQ929" s="30"/>
      <c r="UJR929" s="30"/>
      <c r="UJS929" s="30"/>
      <c r="UJT929" s="30"/>
      <c r="UJU929" s="30"/>
      <c r="UJV929" s="30"/>
      <c r="UJW929" s="30"/>
      <c r="UJX929" s="30"/>
      <c r="UJY929" s="30"/>
      <c r="UJZ929" s="30"/>
      <c r="UKA929" s="30"/>
      <c r="UKB929" s="30"/>
      <c r="UKC929" s="30"/>
      <c r="UKD929" s="30"/>
      <c r="UKE929" s="30"/>
      <c r="UKF929" s="30"/>
      <c r="UKG929" s="30"/>
      <c r="UKH929" s="30"/>
      <c r="UKI929" s="30"/>
      <c r="UKJ929" s="30"/>
      <c r="UKK929" s="30"/>
      <c r="UKL929" s="30"/>
      <c r="UKM929" s="30"/>
      <c r="UKN929" s="30"/>
      <c r="UKO929" s="30"/>
      <c r="UKP929" s="30"/>
      <c r="UKQ929" s="30"/>
      <c r="UKR929" s="30"/>
      <c r="UKS929" s="30"/>
      <c r="UKT929" s="30"/>
      <c r="UKU929" s="30"/>
      <c r="UKV929" s="30"/>
      <c r="UKW929" s="30"/>
      <c r="UKX929" s="30"/>
      <c r="UKY929" s="30"/>
      <c r="UKZ929" s="30"/>
      <c r="ULA929" s="30"/>
      <c r="ULB929" s="30"/>
      <c r="ULC929" s="30"/>
      <c r="ULD929" s="30"/>
      <c r="ULE929" s="30"/>
      <c r="ULF929" s="30"/>
      <c r="ULG929" s="30"/>
      <c r="ULH929" s="30"/>
      <c r="ULI929" s="30"/>
      <c r="ULJ929" s="30"/>
      <c r="ULK929" s="30"/>
      <c r="ULL929" s="30"/>
      <c r="ULM929" s="30"/>
      <c r="ULN929" s="30"/>
      <c r="ULO929" s="30"/>
      <c r="ULP929" s="30"/>
      <c r="ULQ929" s="30"/>
      <c r="ULR929" s="30"/>
      <c r="ULS929" s="30"/>
      <c r="ULT929" s="30"/>
      <c r="ULU929" s="30"/>
      <c r="ULV929" s="30"/>
      <c r="ULW929" s="30"/>
      <c r="ULX929" s="30"/>
      <c r="ULY929" s="30"/>
      <c r="ULZ929" s="30"/>
      <c r="UMA929" s="30"/>
      <c r="UMB929" s="30"/>
      <c r="UMC929" s="30"/>
      <c r="UMD929" s="30"/>
      <c r="UME929" s="30"/>
      <c r="UMF929" s="30"/>
      <c r="UMG929" s="30"/>
      <c r="UMH929" s="30"/>
      <c r="UMI929" s="30"/>
      <c r="UMJ929" s="30"/>
      <c r="UMK929" s="30"/>
      <c r="UML929" s="30"/>
      <c r="UMM929" s="30"/>
      <c r="UMN929" s="30"/>
      <c r="UMO929" s="30"/>
      <c r="UMP929" s="30"/>
      <c r="UMQ929" s="30"/>
      <c r="UMR929" s="30"/>
      <c r="UMS929" s="30"/>
      <c r="UMT929" s="30"/>
      <c r="UMU929" s="30"/>
      <c r="UMV929" s="30"/>
      <c r="UMW929" s="30"/>
      <c r="UMX929" s="30"/>
      <c r="UMY929" s="30"/>
      <c r="UMZ929" s="30"/>
      <c r="UNA929" s="30"/>
      <c r="UNB929" s="30"/>
      <c r="UNC929" s="30"/>
      <c r="UND929" s="30"/>
      <c r="UNE929" s="30"/>
      <c r="UNF929" s="30"/>
      <c r="UNG929" s="30"/>
      <c r="UNH929" s="30"/>
      <c r="UNI929" s="30"/>
      <c r="UNJ929" s="30"/>
      <c r="UNK929" s="30"/>
      <c r="UNL929" s="30"/>
      <c r="UNM929" s="30"/>
      <c r="UNN929" s="30"/>
      <c r="UNO929" s="30"/>
      <c r="UNP929" s="30"/>
      <c r="UNQ929" s="30"/>
      <c r="UNR929" s="30"/>
      <c r="UNS929" s="30"/>
      <c r="UNT929" s="30"/>
      <c r="UNU929" s="30"/>
      <c r="UNV929" s="30"/>
      <c r="UNW929" s="30"/>
      <c r="UNX929" s="30"/>
      <c r="UNY929" s="30"/>
      <c r="UNZ929" s="30"/>
      <c r="UOA929" s="30"/>
      <c r="UOB929" s="30"/>
      <c r="UOC929" s="30"/>
      <c r="UOD929" s="30"/>
      <c r="UOE929" s="30"/>
      <c r="UOF929" s="30"/>
      <c r="UOG929" s="30"/>
      <c r="UOH929" s="30"/>
      <c r="UOI929" s="30"/>
      <c r="UOJ929" s="30"/>
      <c r="UOK929" s="30"/>
      <c r="UOL929" s="30"/>
      <c r="UOM929" s="30"/>
      <c r="UON929" s="30"/>
      <c r="UOO929" s="30"/>
      <c r="UOP929" s="30"/>
      <c r="UOQ929" s="30"/>
      <c r="UOR929" s="30"/>
      <c r="UOS929" s="30"/>
      <c r="UOT929" s="30"/>
      <c r="UOU929" s="30"/>
      <c r="UOV929" s="30"/>
      <c r="UOW929" s="30"/>
      <c r="UOX929" s="30"/>
      <c r="UOY929" s="30"/>
      <c r="UOZ929" s="30"/>
      <c r="UPA929" s="30"/>
      <c r="UPB929" s="30"/>
      <c r="UPC929" s="30"/>
      <c r="UPD929" s="30"/>
      <c r="UPE929" s="30"/>
      <c r="UPF929" s="30"/>
      <c r="UPG929" s="30"/>
      <c r="UPH929" s="30"/>
      <c r="UPI929" s="30"/>
      <c r="UPJ929" s="30"/>
      <c r="UPK929" s="30"/>
      <c r="UPL929" s="30"/>
      <c r="UPM929" s="30"/>
      <c r="UPN929" s="30"/>
      <c r="UPO929" s="30"/>
      <c r="UPP929" s="30"/>
      <c r="UPQ929" s="30"/>
      <c r="UPR929" s="30"/>
      <c r="UPS929" s="30"/>
      <c r="UPT929" s="30"/>
      <c r="UPU929" s="30"/>
      <c r="UPV929" s="30"/>
      <c r="UPW929" s="30"/>
      <c r="UPX929" s="30"/>
      <c r="UPY929" s="30"/>
      <c r="UPZ929" s="30"/>
      <c r="UQA929" s="30"/>
      <c r="UQB929" s="30"/>
      <c r="UQC929" s="30"/>
      <c r="UQD929" s="30"/>
      <c r="UQE929" s="30"/>
      <c r="UQF929" s="30"/>
      <c r="UQG929" s="30"/>
      <c r="UQH929" s="30"/>
      <c r="UQI929" s="30"/>
      <c r="UQJ929" s="30"/>
      <c r="UQK929" s="30"/>
      <c r="UQL929" s="30"/>
      <c r="UQM929" s="30"/>
      <c r="UQN929" s="30"/>
      <c r="UQO929" s="30"/>
      <c r="UQP929" s="30"/>
      <c r="UQQ929" s="30"/>
      <c r="UQR929" s="30"/>
      <c r="UQS929" s="30"/>
      <c r="UQT929" s="30"/>
      <c r="UQU929" s="30"/>
      <c r="UQV929" s="30"/>
      <c r="UQW929" s="30"/>
      <c r="UQX929" s="30"/>
      <c r="UQY929" s="30"/>
      <c r="UQZ929" s="30"/>
      <c r="URA929" s="30"/>
      <c r="URB929" s="30"/>
      <c r="URC929" s="30"/>
      <c r="URD929" s="30"/>
      <c r="URE929" s="30"/>
      <c r="URF929" s="30"/>
      <c r="URG929" s="30"/>
      <c r="URH929" s="30"/>
      <c r="URI929" s="30"/>
      <c r="URJ929" s="30"/>
      <c r="URK929" s="30"/>
      <c r="URL929" s="30"/>
      <c r="URM929" s="30"/>
      <c r="URN929" s="30"/>
      <c r="URO929" s="30"/>
      <c r="URP929" s="30"/>
      <c r="URQ929" s="30"/>
      <c r="URR929" s="30"/>
      <c r="URS929" s="30"/>
      <c r="URT929" s="30"/>
      <c r="URU929" s="30"/>
      <c r="URV929" s="30"/>
      <c r="URW929" s="30"/>
      <c r="URX929" s="30"/>
      <c r="URY929" s="30"/>
      <c r="URZ929" s="30"/>
      <c r="USA929" s="30"/>
      <c r="USB929" s="30"/>
      <c r="USC929" s="30"/>
      <c r="USD929" s="30"/>
      <c r="USE929" s="30"/>
      <c r="USF929" s="30"/>
      <c r="USG929" s="30"/>
      <c r="USH929" s="30"/>
      <c r="USI929" s="30"/>
      <c r="USJ929" s="30"/>
      <c r="USK929" s="30"/>
      <c r="USL929" s="30"/>
      <c r="USM929" s="30"/>
      <c r="USN929" s="30"/>
      <c r="USO929" s="30"/>
      <c r="USP929" s="30"/>
      <c r="USQ929" s="30"/>
      <c r="USR929" s="30"/>
      <c r="USS929" s="30"/>
      <c r="UST929" s="30"/>
      <c r="USU929" s="30"/>
      <c r="USV929" s="30"/>
      <c r="USW929" s="30"/>
      <c r="USX929" s="30"/>
      <c r="USY929" s="30"/>
      <c r="USZ929" s="30"/>
      <c r="UTA929" s="30"/>
      <c r="UTB929" s="30"/>
      <c r="UTC929" s="30"/>
      <c r="UTD929" s="30"/>
      <c r="UTE929" s="30"/>
      <c r="UTF929" s="30"/>
      <c r="UTG929" s="30"/>
      <c r="UTH929" s="30"/>
      <c r="UTI929" s="30"/>
      <c r="UTJ929" s="30"/>
      <c r="UTK929" s="30"/>
      <c r="UTL929" s="30"/>
      <c r="UTM929" s="30"/>
      <c r="UTN929" s="30"/>
      <c r="UTO929" s="30"/>
      <c r="UTP929" s="30"/>
      <c r="UTQ929" s="30"/>
      <c r="UTR929" s="30"/>
      <c r="UTS929" s="30"/>
      <c r="UTT929" s="30"/>
      <c r="UTU929" s="30"/>
      <c r="UTV929" s="30"/>
      <c r="UTW929" s="30"/>
      <c r="UTX929" s="30"/>
      <c r="UTY929" s="30"/>
      <c r="UTZ929" s="30"/>
      <c r="UUA929" s="30"/>
      <c r="UUB929" s="30"/>
      <c r="UUC929" s="30"/>
      <c r="UUD929" s="30"/>
      <c r="UUE929" s="30"/>
      <c r="UUF929" s="30"/>
      <c r="UUG929" s="30"/>
      <c r="UUH929" s="30"/>
      <c r="UUI929" s="30"/>
      <c r="UUJ929" s="30"/>
      <c r="UUK929" s="30"/>
      <c r="UUL929" s="30"/>
      <c r="UUM929" s="30"/>
      <c r="UUN929" s="30"/>
      <c r="UUO929" s="30"/>
      <c r="UUP929" s="30"/>
      <c r="UUQ929" s="30"/>
      <c r="UUR929" s="30"/>
      <c r="UUS929" s="30"/>
      <c r="UUT929" s="30"/>
      <c r="UUU929" s="30"/>
      <c r="UUV929" s="30"/>
      <c r="UUW929" s="30"/>
      <c r="UUX929" s="30"/>
      <c r="UUY929" s="30"/>
      <c r="UUZ929" s="30"/>
      <c r="UVA929" s="30"/>
      <c r="UVB929" s="30"/>
      <c r="UVC929" s="30"/>
      <c r="UVD929" s="30"/>
      <c r="UVE929" s="30"/>
      <c r="UVF929" s="30"/>
      <c r="UVG929" s="30"/>
      <c r="UVH929" s="30"/>
      <c r="UVI929" s="30"/>
      <c r="UVJ929" s="30"/>
      <c r="UVK929" s="30"/>
      <c r="UVL929" s="30"/>
      <c r="UVM929" s="30"/>
      <c r="UVN929" s="30"/>
      <c r="UVO929" s="30"/>
      <c r="UVP929" s="30"/>
      <c r="UVQ929" s="30"/>
      <c r="UVR929" s="30"/>
      <c r="UVS929" s="30"/>
      <c r="UVT929" s="30"/>
      <c r="UVU929" s="30"/>
      <c r="UVV929" s="30"/>
      <c r="UVW929" s="30"/>
      <c r="UVX929" s="30"/>
      <c r="UVY929" s="30"/>
      <c r="UVZ929" s="30"/>
      <c r="UWA929" s="30"/>
      <c r="UWB929" s="30"/>
      <c r="UWC929" s="30"/>
      <c r="UWD929" s="30"/>
      <c r="UWE929" s="30"/>
      <c r="UWF929" s="30"/>
      <c r="UWG929" s="30"/>
      <c r="UWH929" s="30"/>
      <c r="UWI929" s="30"/>
      <c r="UWJ929" s="30"/>
      <c r="UWK929" s="30"/>
      <c r="UWL929" s="30"/>
      <c r="UWM929" s="30"/>
      <c r="UWN929" s="30"/>
      <c r="UWO929" s="30"/>
      <c r="UWP929" s="30"/>
      <c r="UWQ929" s="30"/>
      <c r="UWR929" s="30"/>
      <c r="UWS929" s="30"/>
      <c r="UWT929" s="30"/>
      <c r="UWU929" s="30"/>
      <c r="UWV929" s="30"/>
      <c r="UWW929" s="30"/>
      <c r="UWX929" s="30"/>
      <c r="UWY929" s="30"/>
      <c r="UWZ929" s="30"/>
      <c r="UXA929" s="30"/>
      <c r="UXB929" s="30"/>
      <c r="UXC929" s="30"/>
      <c r="UXD929" s="30"/>
      <c r="UXE929" s="30"/>
      <c r="UXF929" s="30"/>
      <c r="UXG929" s="30"/>
      <c r="UXH929" s="30"/>
      <c r="UXI929" s="30"/>
      <c r="UXJ929" s="30"/>
      <c r="UXK929" s="30"/>
      <c r="UXL929" s="30"/>
      <c r="UXM929" s="30"/>
      <c r="UXN929" s="30"/>
      <c r="UXO929" s="30"/>
      <c r="UXP929" s="30"/>
      <c r="UXQ929" s="30"/>
      <c r="UXR929" s="30"/>
      <c r="UXS929" s="30"/>
      <c r="UXT929" s="30"/>
      <c r="UXU929" s="30"/>
      <c r="UXV929" s="30"/>
      <c r="UXW929" s="30"/>
      <c r="UXX929" s="30"/>
      <c r="UXY929" s="30"/>
      <c r="UXZ929" s="30"/>
      <c r="UYA929" s="30"/>
      <c r="UYB929" s="30"/>
      <c r="UYC929" s="30"/>
      <c r="UYD929" s="30"/>
      <c r="UYE929" s="30"/>
      <c r="UYF929" s="30"/>
      <c r="UYG929" s="30"/>
      <c r="UYH929" s="30"/>
      <c r="UYI929" s="30"/>
      <c r="UYJ929" s="30"/>
      <c r="UYK929" s="30"/>
      <c r="UYL929" s="30"/>
      <c r="UYM929" s="30"/>
      <c r="UYN929" s="30"/>
      <c r="UYO929" s="30"/>
      <c r="UYP929" s="30"/>
      <c r="UYQ929" s="30"/>
      <c r="UYR929" s="30"/>
      <c r="UYS929" s="30"/>
      <c r="UYT929" s="30"/>
      <c r="UYU929" s="30"/>
      <c r="UYV929" s="30"/>
      <c r="UYW929" s="30"/>
      <c r="UYX929" s="30"/>
      <c r="UYY929" s="30"/>
      <c r="UYZ929" s="30"/>
      <c r="UZA929" s="30"/>
      <c r="UZB929" s="30"/>
      <c r="UZC929" s="30"/>
      <c r="UZD929" s="30"/>
      <c r="UZE929" s="30"/>
      <c r="UZF929" s="30"/>
      <c r="UZG929" s="30"/>
      <c r="UZH929" s="30"/>
      <c r="UZI929" s="30"/>
      <c r="UZJ929" s="30"/>
      <c r="UZK929" s="30"/>
      <c r="UZL929" s="30"/>
      <c r="UZM929" s="30"/>
      <c r="UZN929" s="30"/>
      <c r="UZO929" s="30"/>
      <c r="UZP929" s="30"/>
      <c r="UZQ929" s="30"/>
      <c r="UZR929" s="30"/>
      <c r="UZS929" s="30"/>
      <c r="UZT929" s="30"/>
      <c r="UZU929" s="30"/>
      <c r="UZV929" s="30"/>
      <c r="UZW929" s="30"/>
      <c r="UZX929" s="30"/>
      <c r="UZY929" s="30"/>
      <c r="UZZ929" s="30"/>
      <c r="VAA929" s="30"/>
      <c r="VAB929" s="30"/>
      <c r="VAC929" s="30"/>
      <c r="VAD929" s="30"/>
      <c r="VAE929" s="30"/>
      <c r="VAF929" s="30"/>
      <c r="VAG929" s="30"/>
      <c r="VAH929" s="30"/>
      <c r="VAI929" s="30"/>
      <c r="VAJ929" s="30"/>
      <c r="VAK929" s="30"/>
      <c r="VAL929" s="30"/>
      <c r="VAM929" s="30"/>
      <c r="VAN929" s="30"/>
      <c r="VAO929" s="30"/>
      <c r="VAP929" s="30"/>
      <c r="VAQ929" s="30"/>
      <c r="VAR929" s="30"/>
      <c r="VAS929" s="30"/>
      <c r="VAT929" s="30"/>
      <c r="VAU929" s="30"/>
      <c r="VAV929" s="30"/>
      <c r="VAW929" s="30"/>
      <c r="VAX929" s="30"/>
      <c r="VAY929" s="30"/>
      <c r="VAZ929" s="30"/>
      <c r="VBA929" s="30"/>
      <c r="VBB929" s="30"/>
      <c r="VBC929" s="30"/>
      <c r="VBD929" s="30"/>
      <c r="VBE929" s="30"/>
      <c r="VBF929" s="30"/>
      <c r="VBG929" s="30"/>
      <c r="VBH929" s="30"/>
      <c r="VBI929" s="30"/>
      <c r="VBJ929" s="30"/>
      <c r="VBK929" s="30"/>
      <c r="VBL929" s="30"/>
      <c r="VBM929" s="30"/>
      <c r="VBN929" s="30"/>
      <c r="VBO929" s="30"/>
      <c r="VBP929" s="30"/>
      <c r="VBQ929" s="30"/>
      <c r="VBR929" s="30"/>
      <c r="VBS929" s="30"/>
      <c r="VBT929" s="30"/>
      <c r="VBU929" s="30"/>
      <c r="VBV929" s="30"/>
      <c r="VBW929" s="30"/>
      <c r="VBX929" s="30"/>
      <c r="VBY929" s="30"/>
      <c r="VBZ929" s="30"/>
      <c r="VCA929" s="30"/>
      <c r="VCB929" s="30"/>
      <c r="VCC929" s="30"/>
      <c r="VCD929" s="30"/>
      <c r="VCE929" s="30"/>
      <c r="VCF929" s="30"/>
      <c r="VCG929" s="30"/>
      <c r="VCH929" s="30"/>
      <c r="VCI929" s="30"/>
      <c r="VCJ929" s="30"/>
      <c r="VCK929" s="30"/>
      <c r="VCL929" s="30"/>
      <c r="VCM929" s="30"/>
      <c r="VCN929" s="30"/>
      <c r="VCO929" s="30"/>
      <c r="VCP929" s="30"/>
      <c r="VCQ929" s="30"/>
      <c r="VCR929" s="30"/>
      <c r="VCS929" s="30"/>
      <c r="VCT929" s="30"/>
      <c r="VCU929" s="30"/>
      <c r="VCV929" s="30"/>
      <c r="VCW929" s="30"/>
      <c r="VCX929" s="30"/>
      <c r="VCY929" s="30"/>
      <c r="VCZ929" s="30"/>
      <c r="VDA929" s="30"/>
      <c r="VDB929" s="30"/>
      <c r="VDC929" s="30"/>
      <c r="VDD929" s="30"/>
      <c r="VDE929" s="30"/>
      <c r="VDF929" s="30"/>
      <c r="VDG929" s="30"/>
      <c r="VDH929" s="30"/>
      <c r="VDI929" s="30"/>
      <c r="VDJ929" s="30"/>
      <c r="VDK929" s="30"/>
      <c r="VDL929" s="30"/>
      <c r="VDM929" s="30"/>
      <c r="VDN929" s="30"/>
      <c r="VDO929" s="30"/>
      <c r="VDP929" s="30"/>
      <c r="VDQ929" s="30"/>
      <c r="VDR929" s="30"/>
      <c r="VDS929" s="30"/>
      <c r="VDT929" s="30"/>
      <c r="VDU929" s="30"/>
      <c r="VDV929" s="30"/>
      <c r="VDW929" s="30"/>
      <c r="VDX929" s="30"/>
      <c r="VDY929" s="30"/>
      <c r="VDZ929" s="30"/>
      <c r="VEA929" s="30"/>
      <c r="VEB929" s="30"/>
      <c r="VEC929" s="30"/>
      <c r="VED929" s="30"/>
      <c r="VEE929" s="30"/>
      <c r="VEF929" s="30"/>
      <c r="VEG929" s="30"/>
      <c r="VEH929" s="30"/>
      <c r="VEI929" s="30"/>
      <c r="VEJ929" s="30"/>
      <c r="VEK929" s="30"/>
      <c r="VEL929" s="30"/>
      <c r="VEM929" s="30"/>
      <c r="VEN929" s="30"/>
      <c r="VEO929" s="30"/>
      <c r="VEP929" s="30"/>
      <c r="VEQ929" s="30"/>
      <c r="VER929" s="30"/>
      <c r="VES929" s="30"/>
      <c r="VET929" s="30"/>
      <c r="VEU929" s="30"/>
      <c r="VEV929" s="30"/>
      <c r="VEW929" s="30"/>
      <c r="VEX929" s="30"/>
      <c r="VEY929" s="30"/>
      <c r="VEZ929" s="30"/>
      <c r="VFA929" s="30"/>
      <c r="VFB929" s="30"/>
      <c r="VFC929" s="30"/>
      <c r="VFD929" s="30"/>
      <c r="VFE929" s="30"/>
      <c r="VFF929" s="30"/>
      <c r="VFG929" s="30"/>
      <c r="VFH929" s="30"/>
      <c r="VFI929" s="30"/>
      <c r="VFJ929" s="30"/>
      <c r="VFK929" s="30"/>
      <c r="VFL929" s="30"/>
      <c r="VFM929" s="30"/>
      <c r="VFN929" s="30"/>
      <c r="VFO929" s="30"/>
      <c r="VFP929" s="30"/>
      <c r="VFQ929" s="30"/>
      <c r="VFR929" s="30"/>
      <c r="VFS929" s="30"/>
      <c r="VFT929" s="30"/>
      <c r="VFU929" s="30"/>
      <c r="VFV929" s="30"/>
      <c r="VFW929" s="30"/>
      <c r="VFX929" s="30"/>
      <c r="VFY929" s="30"/>
      <c r="VFZ929" s="30"/>
      <c r="VGA929" s="30"/>
      <c r="VGB929" s="30"/>
      <c r="VGC929" s="30"/>
      <c r="VGD929" s="30"/>
      <c r="VGE929" s="30"/>
      <c r="VGF929" s="30"/>
      <c r="VGG929" s="30"/>
      <c r="VGH929" s="30"/>
      <c r="VGI929" s="30"/>
      <c r="VGJ929" s="30"/>
      <c r="VGK929" s="30"/>
      <c r="VGL929" s="30"/>
      <c r="VGM929" s="30"/>
      <c r="VGN929" s="30"/>
      <c r="VGO929" s="30"/>
      <c r="VGP929" s="30"/>
      <c r="VGQ929" s="30"/>
      <c r="VGR929" s="30"/>
      <c r="VGS929" s="30"/>
      <c r="VGT929" s="30"/>
      <c r="VGU929" s="30"/>
      <c r="VGV929" s="30"/>
      <c r="VGW929" s="30"/>
      <c r="VGX929" s="30"/>
      <c r="VGY929" s="30"/>
      <c r="VGZ929" s="30"/>
      <c r="VHA929" s="30"/>
      <c r="VHB929" s="30"/>
      <c r="VHC929" s="30"/>
      <c r="VHD929" s="30"/>
      <c r="VHE929" s="30"/>
      <c r="VHF929" s="30"/>
      <c r="VHG929" s="30"/>
      <c r="VHH929" s="30"/>
      <c r="VHI929" s="30"/>
      <c r="VHJ929" s="30"/>
      <c r="VHK929" s="30"/>
      <c r="VHL929" s="30"/>
      <c r="VHM929" s="30"/>
      <c r="VHN929" s="30"/>
      <c r="VHO929" s="30"/>
      <c r="VHP929" s="30"/>
      <c r="VHQ929" s="30"/>
      <c r="VHR929" s="30"/>
      <c r="VHS929" s="30"/>
      <c r="VHT929" s="30"/>
      <c r="VHU929" s="30"/>
      <c r="VHV929" s="30"/>
      <c r="VHW929" s="30"/>
      <c r="VHX929" s="30"/>
      <c r="VHY929" s="30"/>
      <c r="VHZ929" s="30"/>
      <c r="VIA929" s="30"/>
      <c r="VIB929" s="30"/>
      <c r="VIC929" s="30"/>
      <c r="VID929" s="30"/>
      <c r="VIE929" s="30"/>
      <c r="VIF929" s="30"/>
      <c r="VIG929" s="30"/>
      <c r="VIH929" s="30"/>
      <c r="VII929" s="30"/>
      <c r="VIJ929" s="30"/>
      <c r="VIK929" s="30"/>
      <c r="VIL929" s="30"/>
      <c r="VIM929" s="30"/>
      <c r="VIN929" s="30"/>
      <c r="VIO929" s="30"/>
      <c r="VIP929" s="30"/>
      <c r="VIQ929" s="30"/>
      <c r="VIR929" s="30"/>
      <c r="VIS929" s="30"/>
      <c r="VIT929" s="30"/>
      <c r="VIU929" s="30"/>
      <c r="VIV929" s="30"/>
      <c r="VIW929" s="30"/>
      <c r="VIX929" s="30"/>
      <c r="VIY929" s="30"/>
      <c r="VIZ929" s="30"/>
      <c r="VJA929" s="30"/>
      <c r="VJB929" s="30"/>
      <c r="VJC929" s="30"/>
      <c r="VJD929" s="30"/>
      <c r="VJE929" s="30"/>
      <c r="VJF929" s="30"/>
      <c r="VJG929" s="30"/>
      <c r="VJH929" s="30"/>
      <c r="VJI929" s="30"/>
      <c r="VJJ929" s="30"/>
      <c r="VJK929" s="30"/>
      <c r="VJL929" s="30"/>
      <c r="VJM929" s="30"/>
      <c r="VJN929" s="30"/>
      <c r="VJO929" s="30"/>
      <c r="VJP929" s="30"/>
      <c r="VJQ929" s="30"/>
      <c r="VJR929" s="30"/>
      <c r="VJS929" s="30"/>
      <c r="VJT929" s="30"/>
      <c r="VJU929" s="30"/>
      <c r="VJV929" s="30"/>
      <c r="VJW929" s="30"/>
      <c r="VJX929" s="30"/>
      <c r="VJY929" s="30"/>
      <c r="VJZ929" s="30"/>
      <c r="VKA929" s="30"/>
      <c r="VKB929" s="30"/>
      <c r="VKC929" s="30"/>
      <c r="VKD929" s="30"/>
      <c r="VKE929" s="30"/>
      <c r="VKF929" s="30"/>
      <c r="VKG929" s="30"/>
      <c r="VKH929" s="30"/>
      <c r="VKI929" s="30"/>
      <c r="VKJ929" s="30"/>
      <c r="VKK929" s="30"/>
      <c r="VKL929" s="30"/>
      <c r="VKM929" s="30"/>
      <c r="VKN929" s="30"/>
      <c r="VKO929" s="30"/>
      <c r="VKP929" s="30"/>
      <c r="VKQ929" s="30"/>
      <c r="VKR929" s="30"/>
      <c r="VKS929" s="30"/>
      <c r="VKT929" s="30"/>
      <c r="VKU929" s="30"/>
      <c r="VKV929" s="30"/>
      <c r="VKW929" s="30"/>
      <c r="VKX929" s="30"/>
      <c r="VKY929" s="30"/>
      <c r="VKZ929" s="30"/>
      <c r="VLA929" s="30"/>
      <c r="VLB929" s="30"/>
      <c r="VLC929" s="30"/>
      <c r="VLD929" s="30"/>
      <c r="VLE929" s="30"/>
      <c r="VLF929" s="30"/>
      <c r="VLG929" s="30"/>
      <c r="VLH929" s="30"/>
      <c r="VLI929" s="30"/>
      <c r="VLJ929" s="30"/>
      <c r="VLK929" s="30"/>
      <c r="VLL929" s="30"/>
      <c r="VLM929" s="30"/>
      <c r="VLN929" s="30"/>
      <c r="VLO929" s="30"/>
      <c r="VLP929" s="30"/>
      <c r="VLQ929" s="30"/>
      <c r="VLR929" s="30"/>
      <c r="VLS929" s="30"/>
      <c r="VLT929" s="30"/>
      <c r="VLU929" s="30"/>
      <c r="VLV929" s="30"/>
      <c r="VLW929" s="30"/>
      <c r="VLX929" s="30"/>
      <c r="VLY929" s="30"/>
      <c r="VLZ929" s="30"/>
      <c r="VMA929" s="30"/>
      <c r="VMB929" s="30"/>
      <c r="VMC929" s="30"/>
      <c r="VMD929" s="30"/>
      <c r="VME929" s="30"/>
      <c r="VMF929" s="30"/>
      <c r="VMG929" s="30"/>
      <c r="VMH929" s="30"/>
      <c r="VMI929" s="30"/>
      <c r="VMJ929" s="30"/>
      <c r="VMK929" s="30"/>
      <c r="VML929" s="30"/>
      <c r="VMM929" s="30"/>
      <c r="VMN929" s="30"/>
      <c r="VMO929" s="30"/>
      <c r="VMP929" s="30"/>
      <c r="VMQ929" s="30"/>
      <c r="VMR929" s="30"/>
      <c r="VMS929" s="30"/>
      <c r="VMT929" s="30"/>
      <c r="VMU929" s="30"/>
      <c r="VMV929" s="30"/>
      <c r="VMW929" s="30"/>
      <c r="VMX929" s="30"/>
      <c r="VMY929" s="30"/>
      <c r="VMZ929" s="30"/>
      <c r="VNA929" s="30"/>
      <c r="VNB929" s="30"/>
      <c r="VNC929" s="30"/>
      <c r="VND929" s="30"/>
      <c r="VNE929" s="30"/>
      <c r="VNF929" s="30"/>
      <c r="VNG929" s="30"/>
      <c r="VNH929" s="30"/>
      <c r="VNI929" s="30"/>
      <c r="VNJ929" s="30"/>
      <c r="VNK929" s="30"/>
      <c r="VNL929" s="30"/>
      <c r="VNM929" s="30"/>
      <c r="VNN929" s="30"/>
      <c r="VNO929" s="30"/>
      <c r="VNP929" s="30"/>
      <c r="VNQ929" s="30"/>
      <c r="VNR929" s="30"/>
      <c r="VNS929" s="30"/>
      <c r="VNT929" s="30"/>
      <c r="VNU929" s="30"/>
      <c r="VNV929" s="30"/>
      <c r="VNW929" s="30"/>
      <c r="VNX929" s="30"/>
      <c r="VNY929" s="30"/>
      <c r="VNZ929" s="30"/>
      <c r="VOA929" s="30"/>
      <c r="VOB929" s="30"/>
      <c r="VOC929" s="30"/>
      <c r="VOD929" s="30"/>
      <c r="VOE929" s="30"/>
      <c r="VOF929" s="30"/>
      <c r="VOG929" s="30"/>
      <c r="VOH929" s="30"/>
      <c r="VOI929" s="30"/>
      <c r="VOJ929" s="30"/>
      <c r="VOK929" s="30"/>
      <c r="VOL929" s="30"/>
      <c r="VOM929" s="30"/>
      <c r="VON929" s="30"/>
      <c r="VOO929" s="30"/>
      <c r="VOP929" s="30"/>
      <c r="VOQ929" s="30"/>
      <c r="VOR929" s="30"/>
      <c r="VOS929" s="30"/>
      <c r="VOT929" s="30"/>
      <c r="VOU929" s="30"/>
      <c r="VOV929" s="30"/>
      <c r="VOW929" s="30"/>
      <c r="VOX929" s="30"/>
      <c r="VOY929" s="30"/>
      <c r="VOZ929" s="30"/>
      <c r="VPA929" s="30"/>
      <c r="VPB929" s="30"/>
      <c r="VPC929" s="30"/>
      <c r="VPD929" s="30"/>
      <c r="VPE929" s="30"/>
      <c r="VPF929" s="30"/>
      <c r="VPG929" s="30"/>
      <c r="VPH929" s="30"/>
      <c r="VPI929" s="30"/>
      <c r="VPJ929" s="30"/>
      <c r="VPK929" s="30"/>
      <c r="VPL929" s="30"/>
      <c r="VPM929" s="30"/>
      <c r="VPN929" s="30"/>
      <c r="VPO929" s="30"/>
      <c r="VPP929" s="30"/>
      <c r="VPQ929" s="30"/>
      <c r="VPR929" s="30"/>
      <c r="VPS929" s="30"/>
      <c r="VPT929" s="30"/>
      <c r="VPU929" s="30"/>
      <c r="VPV929" s="30"/>
      <c r="VPW929" s="30"/>
      <c r="VPX929" s="30"/>
      <c r="VPY929" s="30"/>
      <c r="VPZ929" s="30"/>
      <c r="VQA929" s="30"/>
      <c r="VQB929" s="30"/>
      <c r="VQC929" s="30"/>
      <c r="VQD929" s="30"/>
      <c r="VQE929" s="30"/>
      <c r="VQF929" s="30"/>
      <c r="VQG929" s="30"/>
      <c r="VQH929" s="30"/>
      <c r="VQI929" s="30"/>
      <c r="VQJ929" s="30"/>
      <c r="VQK929" s="30"/>
      <c r="VQL929" s="30"/>
      <c r="VQM929" s="30"/>
      <c r="VQN929" s="30"/>
      <c r="VQO929" s="30"/>
      <c r="VQP929" s="30"/>
      <c r="VQQ929" s="30"/>
      <c r="VQR929" s="30"/>
      <c r="VQS929" s="30"/>
      <c r="VQT929" s="30"/>
      <c r="VQU929" s="30"/>
      <c r="VQV929" s="30"/>
      <c r="VQW929" s="30"/>
      <c r="VQX929" s="30"/>
      <c r="VQY929" s="30"/>
      <c r="VQZ929" s="30"/>
      <c r="VRA929" s="30"/>
      <c r="VRB929" s="30"/>
      <c r="VRC929" s="30"/>
      <c r="VRD929" s="30"/>
      <c r="VRE929" s="30"/>
      <c r="VRF929" s="30"/>
      <c r="VRG929" s="30"/>
      <c r="VRH929" s="30"/>
      <c r="VRI929" s="30"/>
      <c r="VRJ929" s="30"/>
      <c r="VRK929" s="30"/>
      <c r="VRL929" s="30"/>
      <c r="VRM929" s="30"/>
      <c r="VRN929" s="30"/>
      <c r="VRO929" s="30"/>
      <c r="VRP929" s="30"/>
      <c r="VRQ929" s="30"/>
      <c r="VRR929" s="30"/>
      <c r="VRS929" s="30"/>
      <c r="VRT929" s="30"/>
      <c r="VRU929" s="30"/>
      <c r="VRV929" s="30"/>
      <c r="VRW929" s="30"/>
      <c r="VRX929" s="30"/>
      <c r="VRY929" s="30"/>
      <c r="VRZ929" s="30"/>
      <c r="VSA929" s="30"/>
      <c r="VSB929" s="30"/>
      <c r="VSC929" s="30"/>
      <c r="VSD929" s="30"/>
      <c r="VSE929" s="30"/>
      <c r="VSF929" s="30"/>
      <c r="VSG929" s="30"/>
      <c r="VSH929" s="30"/>
      <c r="VSI929" s="30"/>
      <c r="VSJ929" s="30"/>
      <c r="VSK929" s="30"/>
      <c r="VSL929" s="30"/>
      <c r="VSM929" s="30"/>
      <c r="VSN929" s="30"/>
      <c r="VSO929" s="30"/>
      <c r="VSP929" s="30"/>
      <c r="VSQ929" s="30"/>
      <c r="VSR929" s="30"/>
      <c r="VSS929" s="30"/>
      <c r="VST929" s="30"/>
      <c r="VSU929" s="30"/>
      <c r="VSV929" s="30"/>
      <c r="VSW929" s="30"/>
      <c r="VSX929" s="30"/>
      <c r="VSY929" s="30"/>
      <c r="VSZ929" s="30"/>
      <c r="VTA929" s="30"/>
      <c r="VTB929" s="30"/>
      <c r="VTC929" s="30"/>
      <c r="VTD929" s="30"/>
      <c r="VTE929" s="30"/>
      <c r="VTF929" s="30"/>
      <c r="VTG929" s="30"/>
      <c r="VTH929" s="30"/>
      <c r="VTI929" s="30"/>
      <c r="VTJ929" s="30"/>
      <c r="VTK929" s="30"/>
      <c r="VTL929" s="30"/>
      <c r="VTM929" s="30"/>
      <c r="VTN929" s="30"/>
      <c r="VTO929" s="30"/>
      <c r="VTP929" s="30"/>
      <c r="VTQ929" s="30"/>
      <c r="VTR929" s="30"/>
      <c r="VTS929" s="30"/>
      <c r="VTT929" s="30"/>
      <c r="VTU929" s="30"/>
      <c r="VTV929" s="30"/>
      <c r="VTW929" s="30"/>
      <c r="VTX929" s="30"/>
      <c r="VTY929" s="30"/>
      <c r="VTZ929" s="30"/>
      <c r="VUA929" s="30"/>
      <c r="VUB929" s="30"/>
      <c r="VUC929" s="30"/>
      <c r="VUD929" s="30"/>
      <c r="VUE929" s="30"/>
      <c r="VUF929" s="30"/>
      <c r="VUG929" s="30"/>
      <c r="VUH929" s="30"/>
      <c r="VUI929" s="30"/>
      <c r="VUJ929" s="30"/>
      <c r="VUK929" s="30"/>
      <c r="VUL929" s="30"/>
      <c r="VUM929" s="30"/>
      <c r="VUN929" s="30"/>
      <c r="VUO929" s="30"/>
      <c r="VUP929" s="30"/>
      <c r="VUQ929" s="30"/>
      <c r="VUR929" s="30"/>
      <c r="VUS929" s="30"/>
      <c r="VUT929" s="30"/>
      <c r="VUU929" s="30"/>
      <c r="VUV929" s="30"/>
      <c r="VUW929" s="30"/>
      <c r="VUX929" s="30"/>
      <c r="VUY929" s="30"/>
      <c r="VUZ929" s="30"/>
      <c r="VVA929" s="30"/>
      <c r="VVB929" s="30"/>
      <c r="VVC929" s="30"/>
      <c r="VVD929" s="30"/>
      <c r="VVE929" s="30"/>
      <c r="VVF929" s="30"/>
      <c r="VVG929" s="30"/>
      <c r="VVH929" s="30"/>
      <c r="VVI929" s="30"/>
      <c r="VVJ929" s="30"/>
      <c r="VVK929" s="30"/>
      <c r="VVL929" s="30"/>
      <c r="VVM929" s="30"/>
      <c r="VVN929" s="30"/>
      <c r="VVO929" s="30"/>
      <c r="VVP929" s="30"/>
      <c r="VVQ929" s="30"/>
      <c r="VVR929" s="30"/>
      <c r="VVS929" s="30"/>
      <c r="VVT929" s="30"/>
      <c r="VVU929" s="30"/>
      <c r="VVV929" s="30"/>
      <c r="VVW929" s="30"/>
      <c r="VVX929" s="30"/>
      <c r="VVY929" s="30"/>
      <c r="VVZ929" s="30"/>
      <c r="VWA929" s="30"/>
      <c r="VWB929" s="30"/>
      <c r="VWC929" s="30"/>
      <c r="VWD929" s="30"/>
      <c r="VWE929" s="30"/>
      <c r="VWF929" s="30"/>
      <c r="VWG929" s="30"/>
      <c r="VWH929" s="30"/>
      <c r="VWI929" s="30"/>
      <c r="VWJ929" s="30"/>
      <c r="VWK929" s="30"/>
      <c r="VWL929" s="30"/>
      <c r="VWM929" s="30"/>
      <c r="VWN929" s="30"/>
      <c r="VWO929" s="30"/>
      <c r="VWP929" s="30"/>
      <c r="VWQ929" s="30"/>
      <c r="VWR929" s="30"/>
      <c r="VWS929" s="30"/>
      <c r="VWT929" s="30"/>
      <c r="VWU929" s="30"/>
      <c r="VWV929" s="30"/>
      <c r="VWW929" s="30"/>
      <c r="VWX929" s="30"/>
      <c r="VWY929" s="30"/>
      <c r="VWZ929" s="30"/>
      <c r="VXA929" s="30"/>
      <c r="VXB929" s="30"/>
      <c r="VXC929" s="30"/>
      <c r="VXD929" s="30"/>
      <c r="VXE929" s="30"/>
      <c r="VXF929" s="30"/>
      <c r="VXG929" s="30"/>
      <c r="VXH929" s="30"/>
      <c r="VXI929" s="30"/>
      <c r="VXJ929" s="30"/>
      <c r="VXK929" s="30"/>
      <c r="VXL929" s="30"/>
      <c r="VXM929" s="30"/>
      <c r="VXN929" s="30"/>
      <c r="VXO929" s="30"/>
      <c r="VXP929" s="30"/>
      <c r="VXQ929" s="30"/>
      <c r="VXR929" s="30"/>
      <c r="VXS929" s="30"/>
      <c r="VXT929" s="30"/>
      <c r="VXU929" s="30"/>
      <c r="VXV929" s="30"/>
      <c r="VXW929" s="30"/>
      <c r="VXX929" s="30"/>
      <c r="VXY929" s="30"/>
      <c r="VXZ929" s="30"/>
      <c r="VYA929" s="30"/>
      <c r="VYB929" s="30"/>
      <c r="VYC929" s="30"/>
      <c r="VYD929" s="30"/>
      <c r="VYE929" s="30"/>
      <c r="VYF929" s="30"/>
      <c r="VYG929" s="30"/>
      <c r="VYH929" s="30"/>
      <c r="VYI929" s="30"/>
      <c r="VYJ929" s="30"/>
      <c r="VYK929" s="30"/>
      <c r="VYL929" s="30"/>
      <c r="VYM929" s="30"/>
      <c r="VYN929" s="30"/>
      <c r="VYO929" s="30"/>
      <c r="VYP929" s="30"/>
      <c r="VYQ929" s="30"/>
      <c r="VYR929" s="30"/>
      <c r="VYS929" s="30"/>
      <c r="VYT929" s="30"/>
      <c r="VYU929" s="30"/>
      <c r="VYV929" s="30"/>
      <c r="VYW929" s="30"/>
      <c r="VYX929" s="30"/>
      <c r="VYY929" s="30"/>
      <c r="VYZ929" s="30"/>
      <c r="VZA929" s="30"/>
      <c r="VZB929" s="30"/>
      <c r="VZC929" s="30"/>
      <c r="VZD929" s="30"/>
      <c r="VZE929" s="30"/>
      <c r="VZF929" s="30"/>
      <c r="VZG929" s="30"/>
      <c r="VZH929" s="30"/>
      <c r="VZI929" s="30"/>
      <c r="VZJ929" s="30"/>
      <c r="VZK929" s="30"/>
      <c r="VZL929" s="30"/>
      <c r="VZM929" s="30"/>
      <c r="VZN929" s="30"/>
      <c r="VZO929" s="30"/>
      <c r="VZP929" s="30"/>
      <c r="VZQ929" s="30"/>
      <c r="VZR929" s="30"/>
      <c r="VZS929" s="30"/>
      <c r="VZT929" s="30"/>
      <c r="VZU929" s="30"/>
      <c r="VZV929" s="30"/>
      <c r="VZW929" s="30"/>
      <c r="VZX929" s="30"/>
      <c r="VZY929" s="30"/>
      <c r="VZZ929" s="30"/>
      <c r="WAA929" s="30"/>
      <c r="WAB929" s="30"/>
      <c r="WAC929" s="30"/>
      <c r="WAD929" s="30"/>
      <c r="WAE929" s="30"/>
      <c r="WAF929" s="30"/>
      <c r="WAG929" s="30"/>
      <c r="WAH929" s="30"/>
      <c r="WAI929" s="30"/>
      <c r="WAJ929" s="30"/>
      <c r="WAK929" s="30"/>
      <c r="WAL929" s="30"/>
      <c r="WAM929" s="30"/>
      <c r="WAN929" s="30"/>
      <c r="WAO929" s="30"/>
      <c r="WAP929" s="30"/>
      <c r="WAQ929" s="30"/>
      <c r="WAR929" s="30"/>
      <c r="WAS929" s="30"/>
      <c r="WAT929" s="30"/>
      <c r="WAU929" s="30"/>
      <c r="WAV929" s="30"/>
      <c r="WAW929" s="30"/>
      <c r="WAX929" s="30"/>
      <c r="WAY929" s="30"/>
      <c r="WAZ929" s="30"/>
      <c r="WBA929" s="30"/>
      <c r="WBB929" s="30"/>
      <c r="WBC929" s="30"/>
      <c r="WBD929" s="30"/>
      <c r="WBE929" s="30"/>
      <c r="WBF929" s="30"/>
      <c r="WBG929" s="30"/>
      <c r="WBH929" s="30"/>
      <c r="WBI929" s="30"/>
      <c r="WBJ929" s="30"/>
      <c r="WBK929" s="30"/>
      <c r="WBL929" s="30"/>
      <c r="WBM929" s="30"/>
      <c r="WBN929" s="30"/>
      <c r="WBO929" s="30"/>
      <c r="WBP929" s="30"/>
      <c r="WBQ929" s="30"/>
      <c r="WBR929" s="30"/>
      <c r="WBS929" s="30"/>
      <c r="WBT929" s="30"/>
      <c r="WBU929" s="30"/>
      <c r="WBV929" s="30"/>
      <c r="WBW929" s="30"/>
      <c r="WBX929" s="30"/>
      <c r="WBY929" s="30"/>
      <c r="WBZ929" s="30"/>
      <c r="WCA929" s="30"/>
      <c r="WCB929" s="30"/>
      <c r="WCC929" s="30"/>
      <c r="WCD929" s="30"/>
      <c r="WCE929" s="30"/>
      <c r="WCF929" s="30"/>
      <c r="WCG929" s="30"/>
      <c r="WCH929" s="30"/>
      <c r="WCI929" s="30"/>
      <c r="WCJ929" s="30"/>
      <c r="WCK929" s="30"/>
      <c r="WCL929" s="30"/>
      <c r="WCM929" s="30"/>
      <c r="WCN929" s="30"/>
      <c r="WCO929" s="30"/>
      <c r="WCP929" s="30"/>
      <c r="WCQ929" s="30"/>
      <c r="WCR929" s="30"/>
      <c r="WCS929" s="30"/>
      <c r="WCT929" s="30"/>
      <c r="WCU929" s="30"/>
      <c r="WCV929" s="30"/>
      <c r="WCW929" s="30"/>
      <c r="WCX929" s="30"/>
      <c r="WCY929" s="30"/>
      <c r="WCZ929" s="30"/>
      <c r="WDA929" s="30"/>
      <c r="WDB929" s="30"/>
      <c r="WDC929" s="30"/>
      <c r="WDD929" s="30"/>
      <c r="WDE929" s="30"/>
      <c r="WDF929" s="30"/>
      <c r="WDG929" s="30"/>
      <c r="WDH929" s="30"/>
      <c r="WDI929" s="30"/>
      <c r="WDJ929" s="30"/>
      <c r="WDK929" s="30"/>
      <c r="WDL929" s="30"/>
      <c r="WDM929" s="30"/>
      <c r="WDN929" s="30"/>
      <c r="WDO929" s="30"/>
      <c r="WDP929" s="30"/>
      <c r="WDQ929" s="30"/>
      <c r="WDR929" s="30"/>
      <c r="WDS929" s="30"/>
      <c r="WDT929" s="30"/>
      <c r="WDU929" s="30"/>
      <c r="WDV929" s="30"/>
      <c r="WDW929" s="30"/>
      <c r="WDX929" s="30"/>
      <c r="WDY929" s="30"/>
      <c r="WDZ929" s="30"/>
      <c r="WEA929" s="30"/>
      <c r="WEB929" s="30"/>
      <c r="WEC929" s="30"/>
      <c r="WED929" s="30"/>
      <c r="WEE929" s="30"/>
      <c r="WEF929" s="30"/>
      <c r="WEG929" s="30"/>
      <c r="WEH929" s="30"/>
      <c r="WEI929" s="30"/>
      <c r="WEJ929" s="30"/>
      <c r="WEK929" s="30"/>
      <c r="WEL929" s="30"/>
      <c r="WEM929" s="30"/>
      <c r="WEN929" s="30"/>
      <c r="WEO929" s="30"/>
      <c r="WEP929" s="30"/>
      <c r="WEQ929" s="30"/>
      <c r="WER929" s="30"/>
      <c r="WES929" s="30"/>
      <c r="WET929" s="30"/>
      <c r="WEU929" s="30"/>
      <c r="WEV929" s="30"/>
      <c r="WEW929" s="30"/>
      <c r="WEX929" s="30"/>
      <c r="WEY929" s="30"/>
      <c r="WEZ929" s="30"/>
      <c r="WFA929" s="30"/>
      <c r="WFB929" s="30"/>
      <c r="WFC929" s="30"/>
      <c r="WFD929" s="30"/>
      <c r="WFE929" s="30"/>
      <c r="WFF929" s="30"/>
      <c r="WFG929" s="30"/>
      <c r="WFH929" s="30"/>
      <c r="WFI929" s="30"/>
      <c r="WFJ929" s="30"/>
      <c r="WFK929" s="30"/>
      <c r="WFL929" s="30"/>
      <c r="WFM929" s="30"/>
      <c r="WFN929" s="30"/>
      <c r="WFO929" s="30"/>
      <c r="WFP929" s="30"/>
      <c r="WFQ929" s="30"/>
      <c r="WFR929" s="30"/>
      <c r="WFS929" s="30"/>
      <c r="WFT929" s="30"/>
      <c r="WFU929" s="30"/>
      <c r="WFV929" s="30"/>
      <c r="WFW929" s="30"/>
      <c r="WFX929" s="30"/>
      <c r="WFY929" s="30"/>
      <c r="WFZ929" s="30"/>
      <c r="WGA929" s="30"/>
      <c r="WGB929" s="30"/>
      <c r="WGC929" s="30"/>
      <c r="WGD929" s="30"/>
      <c r="WGE929" s="30"/>
      <c r="WGF929" s="30"/>
      <c r="WGG929" s="30"/>
      <c r="WGH929" s="30"/>
      <c r="WGI929" s="30"/>
      <c r="WGJ929" s="30"/>
      <c r="WGK929" s="30"/>
      <c r="WGL929" s="30"/>
      <c r="WGM929" s="30"/>
      <c r="WGN929" s="30"/>
      <c r="WGO929" s="30"/>
      <c r="WGP929" s="30"/>
      <c r="WGQ929" s="30"/>
      <c r="WGR929" s="30"/>
      <c r="WGS929" s="30"/>
      <c r="WGT929" s="30"/>
      <c r="WGU929" s="30"/>
      <c r="WGV929" s="30"/>
      <c r="WGW929" s="30"/>
      <c r="WGX929" s="30"/>
      <c r="WGY929" s="30"/>
      <c r="WGZ929" s="30"/>
      <c r="WHA929" s="30"/>
      <c r="WHB929" s="30"/>
      <c r="WHC929" s="30"/>
      <c r="WHD929" s="30"/>
      <c r="WHE929" s="30"/>
      <c r="WHF929" s="30"/>
      <c r="WHG929" s="30"/>
      <c r="WHH929" s="30"/>
      <c r="WHI929" s="30"/>
      <c r="WHJ929" s="30"/>
      <c r="WHK929" s="30"/>
      <c r="WHL929" s="30"/>
      <c r="WHM929" s="30"/>
      <c r="WHN929" s="30"/>
      <c r="WHO929" s="30"/>
      <c r="WHP929" s="30"/>
      <c r="WHQ929" s="30"/>
      <c r="WHR929" s="30"/>
      <c r="WHS929" s="30"/>
      <c r="WHT929" s="30"/>
      <c r="WHU929" s="30"/>
      <c r="WHV929" s="30"/>
      <c r="WHW929" s="30"/>
      <c r="WHX929" s="30"/>
      <c r="WHY929" s="30"/>
      <c r="WHZ929" s="30"/>
      <c r="WIA929" s="30"/>
      <c r="WIB929" s="30"/>
      <c r="WIC929" s="30"/>
      <c r="WID929" s="30"/>
      <c r="WIE929" s="30"/>
      <c r="WIF929" s="30"/>
      <c r="WIG929" s="30"/>
      <c r="WIH929" s="30"/>
      <c r="WII929" s="30"/>
      <c r="WIJ929" s="30"/>
      <c r="WIK929" s="30"/>
      <c r="WIL929" s="30"/>
      <c r="WIM929" s="30"/>
      <c r="WIN929" s="30"/>
      <c r="WIO929" s="30"/>
      <c r="WIP929" s="30"/>
      <c r="WIQ929" s="30"/>
      <c r="WIR929" s="30"/>
      <c r="WIS929" s="30"/>
      <c r="WIT929" s="30"/>
      <c r="WIU929" s="30"/>
      <c r="WIV929" s="30"/>
      <c r="WIW929" s="30"/>
      <c r="WIX929" s="30"/>
      <c r="WIY929" s="30"/>
      <c r="WIZ929" s="30"/>
      <c r="WJA929" s="30"/>
      <c r="WJB929" s="30"/>
      <c r="WJC929" s="30"/>
      <c r="WJD929" s="30"/>
      <c r="WJE929" s="30"/>
      <c r="WJF929" s="30"/>
      <c r="WJG929" s="30"/>
      <c r="WJH929" s="30"/>
      <c r="WJI929" s="30"/>
      <c r="WJJ929" s="30"/>
      <c r="WJK929" s="30"/>
      <c r="WJL929" s="30"/>
      <c r="WJM929" s="30"/>
      <c r="WJN929" s="30"/>
      <c r="WJO929" s="30"/>
      <c r="WJP929" s="30"/>
      <c r="WJQ929" s="30"/>
      <c r="WJR929" s="30"/>
      <c r="WJS929" s="30"/>
      <c r="WJT929" s="30"/>
      <c r="WJU929" s="30"/>
      <c r="WJV929" s="30"/>
      <c r="WJW929" s="30"/>
      <c r="WJX929" s="30"/>
      <c r="WJY929" s="30"/>
      <c r="WJZ929" s="30"/>
      <c r="WKA929" s="30"/>
      <c r="WKB929" s="30"/>
      <c r="WKC929" s="30"/>
      <c r="WKD929" s="30"/>
      <c r="WKE929" s="30"/>
      <c r="WKF929" s="30"/>
      <c r="WKG929" s="30"/>
      <c r="WKH929" s="30"/>
      <c r="WKI929" s="30"/>
      <c r="WKJ929" s="30"/>
      <c r="WKK929" s="30"/>
      <c r="WKL929" s="30"/>
      <c r="WKM929" s="30"/>
      <c r="WKN929" s="30"/>
      <c r="WKO929" s="30"/>
      <c r="WKP929" s="30"/>
      <c r="WKQ929" s="30"/>
      <c r="WKR929" s="30"/>
      <c r="WKS929" s="30"/>
      <c r="WKT929" s="30"/>
      <c r="WKU929" s="30"/>
      <c r="WKV929" s="30"/>
      <c r="WKW929" s="30"/>
      <c r="WKX929" s="30"/>
      <c r="WKY929" s="30"/>
      <c r="WKZ929" s="30"/>
      <c r="WLA929" s="30"/>
      <c r="WLB929" s="30"/>
      <c r="WLC929" s="30"/>
      <c r="WLD929" s="30"/>
      <c r="WLE929" s="30"/>
      <c r="WLF929" s="30"/>
      <c r="WLG929" s="30"/>
      <c r="WLH929" s="30"/>
      <c r="WLI929" s="30"/>
      <c r="WLJ929" s="30"/>
      <c r="WLK929" s="30"/>
      <c r="WLL929" s="30"/>
      <c r="WLM929" s="30"/>
      <c r="WLN929" s="30"/>
      <c r="WLO929" s="30"/>
      <c r="WLP929" s="30"/>
      <c r="WLQ929" s="30"/>
      <c r="WLR929" s="30"/>
      <c r="WLS929" s="30"/>
      <c r="WLT929" s="30"/>
      <c r="WLU929" s="30"/>
      <c r="WLV929" s="30"/>
      <c r="WLW929" s="30"/>
      <c r="WLX929" s="30"/>
      <c r="WLY929" s="30"/>
      <c r="WLZ929" s="30"/>
      <c r="WMA929" s="30"/>
      <c r="WMB929" s="30"/>
      <c r="WMC929" s="30"/>
      <c r="WMD929" s="30"/>
      <c r="WME929" s="30"/>
      <c r="WMF929" s="30"/>
      <c r="WMG929" s="30"/>
      <c r="WMH929" s="30"/>
      <c r="WMI929" s="30"/>
      <c r="WMJ929" s="30"/>
      <c r="WMK929" s="30"/>
      <c r="WML929" s="30"/>
      <c r="WMM929" s="30"/>
      <c r="WMN929" s="30"/>
      <c r="WMO929" s="30"/>
      <c r="WMP929" s="30"/>
      <c r="WMQ929" s="30"/>
      <c r="WMR929" s="30"/>
      <c r="WMS929" s="30"/>
      <c r="WMT929" s="30"/>
      <c r="WMU929" s="30"/>
      <c r="WMV929" s="30"/>
      <c r="WMW929" s="30"/>
      <c r="WMX929" s="30"/>
      <c r="WMY929" s="30"/>
      <c r="WMZ929" s="30"/>
      <c r="WNA929" s="30"/>
      <c r="WNB929" s="30"/>
      <c r="WNC929" s="30"/>
      <c r="WND929" s="30"/>
      <c r="WNE929" s="30"/>
      <c r="WNF929" s="30"/>
      <c r="WNG929" s="30"/>
      <c r="WNH929" s="30"/>
      <c r="WNI929" s="30"/>
      <c r="WNJ929" s="30"/>
      <c r="WNK929" s="30"/>
      <c r="WNL929" s="30"/>
      <c r="WNM929" s="30"/>
      <c r="WNN929" s="30"/>
      <c r="WNO929" s="30"/>
      <c r="WNP929" s="30"/>
      <c r="WNQ929" s="30"/>
      <c r="WNR929" s="30"/>
      <c r="WNS929" s="30"/>
      <c r="WNT929" s="30"/>
      <c r="WNU929" s="30"/>
      <c r="WNV929" s="30"/>
      <c r="WNW929" s="30"/>
      <c r="WNX929" s="30"/>
      <c r="WNY929" s="30"/>
      <c r="WNZ929" s="30"/>
      <c r="WOA929" s="30"/>
      <c r="WOB929" s="30"/>
      <c r="WOC929" s="30"/>
      <c r="WOD929" s="30"/>
      <c r="WOE929" s="30"/>
      <c r="WOF929" s="30"/>
      <c r="WOG929" s="30"/>
      <c r="WOH929" s="30"/>
      <c r="WOI929" s="30"/>
      <c r="WOJ929" s="30"/>
      <c r="WOK929" s="30"/>
      <c r="WOL929" s="30"/>
      <c r="WOM929" s="30"/>
      <c r="WON929" s="30"/>
      <c r="WOO929" s="30"/>
      <c r="WOP929" s="30"/>
      <c r="WOQ929" s="30"/>
      <c r="WOR929" s="30"/>
      <c r="WOS929" s="30"/>
      <c r="WOT929" s="30"/>
      <c r="WOU929" s="30"/>
      <c r="WOV929" s="30"/>
      <c r="WOW929" s="30"/>
      <c r="WOX929" s="30"/>
      <c r="WOY929" s="30"/>
      <c r="WOZ929" s="30"/>
      <c r="WPA929" s="30"/>
      <c r="WPB929" s="30"/>
      <c r="WPC929" s="30"/>
      <c r="WPD929" s="30"/>
      <c r="WPE929" s="30"/>
      <c r="WPF929" s="30"/>
      <c r="WPG929" s="30"/>
      <c r="WPH929" s="30"/>
      <c r="WPI929" s="30"/>
      <c r="WPJ929" s="30"/>
      <c r="WPK929" s="30"/>
      <c r="WPL929" s="30"/>
      <c r="WPM929" s="30"/>
      <c r="WPN929" s="30"/>
      <c r="WPO929" s="30"/>
      <c r="WPP929" s="30"/>
      <c r="WPQ929" s="30"/>
      <c r="WPR929" s="30"/>
      <c r="WPS929" s="30"/>
      <c r="WPT929" s="30"/>
      <c r="WPU929" s="30"/>
      <c r="WPV929" s="30"/>
      <c r="WPW929" s="30"/>
      <c r="WPX929" s="30"/>
      <c r="WPY929" s="30"/>
      <c r="WPZ929" s="30"/>
      <c r="WQA929" s="30"/>
      <c r="WQB929" s="30"/>
      <c r="WQC929" s="30"/>
      <c r="WQD929" s="30"/>
      <c r="WQE929" s="30"/>
      <c r="WQF929" s="30"/>
      <c r="WQG929" s="30"/>
      <c r="WQH929" s="30"/>
      <c r="WQI929" s="30"/>
      <c r="WQJ929" s="30"/>
      <c r="WQK929" s="30"/>
      <c r="WQL929" s="30"/>
      <c r="WQM929" s="30"/>
      <c r="WQN929" s="30"/>
      <c r="WQO929" s="30"/>
      <c r="WQP929" s="30"/>
      <c r="WQQ929" s="30"/>
      <c r="WQR929" s="30"/>
      <c r="WQS929" s="30"/>
      <c r="WQT929" s="30"/>
      <c r="WQU929" s="30"/>
      <c r="WQV929" s="30"/>
      <c r="WQW929" s="30"/>
      <c r="WQX929" s="30"/>
      <c r="WQY929" s="30"/>
      <c r="WQZ929" s="30"/>
      <c r="WRA929" s="30"/>
      <c r="WRB929" s="30"/>
      <c r="WRC929" s="30"/>
      <c r="WRD929" s="30"/>
      <c r="WRE929" s="30"/>
      <c r="WRF929" s="30"/>
      <c r="WRG929" s="30"/>
      <c r="WRH929" s="30"/>
      <c r="WRI929" s="30"/>
      <c r="WRJ929" s="30"/>
      <c r="WRK929" s="30"/>
      <c r="WRL929" s="30"/>
      <c r="WRM929" s="30"/>
      <c r="WRN929" s="30"/>
      <c r="WRO929" s="30"/>
      <c r="WRP929" s="30"/>
      <c r="WRQ929" s="30"/>
      <c r="WRR929" s="30"/>
      <c r="WRS929" s="30"/>
      <c r="WRT929" s="30"/>
      <c r="WRU929" s="30"/>
      <c r="WRV929" s="30"/>
      <c r="WRW929" s="30"/>
      <c r="WRX929" s="30"/>
      <c r="WRY929" s="30"/>
      <c r="WRZ929" s="30"/>
      <c r="WSA929" s="30"/>
      <c r="WSB929" s="30"/>
      <c r="WSC929" s="30"/>
      <c r="WSD929" s="30"/>
      <c r="WSE929" s="30"/>
      <c r="WSF929" s="30"/>
      <c r="WSG929" s="30"/>
      <c r="WSH929" s="30"/>
      <c r="WSI929" s="30"/>
      <c r="WSJ929" s="30"/>
      <c r="WSK929" s="30"/>
      <c r="WSL929" s="30"/>
      <c r="WSM929" s="30"/>
      <c r="WSN929" s="30"/>
      <c r="WSO929" s="30"/>
      <c r="WSP929" s="30"/>
      <c r="WSQ929" s="30"/>
      <c r="WSR929" s="30"/>
      <c r="WSS929" s="30"/>
      <c r="WST929" s="30"/>
      <c r="WSU929" s="30"/>
      <c r="WSV929" s="30"/>
      <c r="WSW929" s="30"/>
      <c r="WSX929" s="30"/>
      <c r="WSY929" s="30"/>
      <c r="WSZ929" s="30"/>
      <c r="WTA929" s="30"/>
      <c r="WTB929" s="30"/>
      <c r="WTC929" s="30"/>
      <c r="WTD929" s="30"/>
      <c r="WTE929" s="30"/>
      <c r="WTF929" s="30"/>
      <c r="WTG929" s="30"/>
      <c r="WTH929" s="30"/>
      <c r="WTI929" s="30"/>
      <c r="WTJ929" s="30"/>
      <c r="WTK929" s="30"/>
      <c r="WTL929" s="30"/>
      <c r="WTM929" s="30"/>
      <c r="WTN929" s="30"/>
      <c r="WTO929" s="30"/>
      <c r="WTP929" s="30"/>
      <c r="WTQ929" s="30"/>
      <c r="WTR929" s="30"/>
      <c r="WTS929" s="30"/>
      <c r="WTT929" s="30"/>
      <c r="WTU929" s="30"/>
      <c r="WTV929" s="30"/>
      <c r="WTW929" s="30"/>
      <c r="WTX929" s="30"/>
      <c r="WTY929" s="30"/>
      <c r="WTZ929" s="30"/>
      <c r="WUA929" s="30"/>
      <c r="WUB929" s="30"/>
      <c r="WUC929" s="30"/>
      <c r="WUD929" s="30"/>
      <c r="WUE929" s="30"/>
      <c r="WUF929" s="30"/>
      <c r="WUG929" s="30"/>
      <c r="WUH929" s="30"/>
      <c r="WUI929" s="30"/>
      <c r="WUJ929" s="30"/>
      <c r="WUK929" s="30"/>
      <c r="WUL929" s="30"/>
      <c r="WUM929" s="30"/>
      <c r="WUN929" s="30"/>
      <c r="WUO929" s="30"/>
      <c r="WUP929" s="30"/>
      <c r="WUQ929" s="30"/>
      <c r="WUR929" s="30"/>
      <c r="WUS929" s="30"/>
      <c r="WUT929" s="30"/>
      <c r="WUU929" s="30"/>
      <c r="WUV929" s="30"/>
      <c r="WUW929" s="30"/>
      <c r="WUX929" s="30"/>
      <c r="WUY929" s="30"/>
      <c r="WUZ929" s="30"/>
      <c r="WVA929" s="30"/>
      <c r="WVB929" s="30"/>
      <c r="WVC929" s="30"/>
      <c r="WVD929" s="30"/>
      <c r="WVE929" s="30"/>
      <c r="WVF929" s="30"/>
      <c r="WVG929" s="30"/>
      <c r="WVH929" s="30"/>
      <c r="WVI929" s="30"/>
      <c r="WVJ929" s="30"/>
      <c r="WVK929" s="30"/>
      <c r="WVL929" s="30"/>
      <c r="WVM929" s="30"/>
      <c r="WVN929" s="30"/>
      <c r="WVO929" s="30"/>
      <c r="WVP929" s="30"/>
      <c r="WVQ929" s="30"/>
      <c r="WVR929" s="30"/>
      <c r="WVS929" s="30"/>
      <c r="WVT929" s="30"/>
      <c r="WVU929" s="30"/>
      <c r="WVV929" s="30"/>
      <c r="WVW929" s="30"/>
      <c r="WVX929" s="30"/>
      <c r="WVY929" s="30"/>
      <c r="WVZ929" s="30"/>
      <c r="WWA929" s="30"/>
      <c r="WWB929" s="30"/>
      <c r="WWC929" s="30"/>
      <c r="WWD929" s="30"/>
      <c r="WWE929" s="30"/>
      <c r="WWF929" s="30"/>
      <c r="WWG929" s="30"/>
      <c r="WWH929" s="30"/>
      <c r="WWI929" s="30"/>
      <c r="WWJ929" s="30"/>
      <c r="WWK929" s="30"/>
      <c r="WWL929" s="30"/>
      <c r="WWM929" s="30"/>
      <c r="WWN929" s="30"/>
      <c r="WWO929" s="30"/>
      <c r="WWP929" s="30"/>
      <c r="WWQ929" s="30"/>
      <c r="WWR929" s="30"/>
      <c r="WWS929" s="30"/>
      <c r="WWT929" s="30"/>
      <c r="WWU929" s="30"/>
      <c r="WWV929" s="30"/>
      <c r="WWW929" s="30"/>
      <c r="WWX929" s="30"/>
      <c r="WWY929" s="30"/>
      <c r="WWZ929" s="30"/>
      <c r="WXA929" s="30"/>
      <c r="WXB929" s="30"/>
      <c r="WXC929" s="30"/>
      <c r="WXD929" s="30"/>
      <c r="WXE929" s="30"/>
      <c r="WXF929" s="30"/>
      <c r="WXG929" s="30"/>
      <c r="WXH929" s="30"/>
      <c r="WXI929" s="30"/>
      <c r="WXJ929" s="30"/>
      <c r="WXK929" s="30"/>
      <c r="WXL929" s="30"/>
      <c r="WXM929" s="30"/>
      <c r="WXN929" s="30"/>
      <c r="WXO929" s="30"/>
      <c r="WXP929" s="30"/>
      <c r="WXQ929" s="30"/>
      <c r="WXR929" s="30"/>
      <c r="WXS929" s="30"/>
      <c r="WXT929" s="30"/>
      <c r="WXU929" s="30"/>
      <c r="WXV929" s="30"/>
      <c r="WXW929" s="30"/>
      <c r="WXX929" s="30"/>
      <c r="WXY929" s="30"/>
      <c r="WXZ929" s="30"/>
      <c r="WYA929" s="30"/>
      <c r="WYB929" s="30"/>
      <c r="WYC929" s="30"/>
      <c r="WYD929" s="30"/>
      <c r="WYE929" s="30"/>
      <c r="WYF929" s="30"/>
      <c r="WYG929" s="30"/>
      <c r="WYH929" s="30"/>
      <c r="WYI929" s="30"/>
      <c r="WYJ929" s="30"/>
      <c r="WYK929" s="30"/>
      <c r="WYL929" s="30"/>
      <c r="WYM929" s="30"/>
      <c r="WYN929" s="30"/>
      <c r="WYO929" s="30"/>
      <c r="WYP929" s="30"/>
      <c r="WYQ929" s="30"/>
      <c r="WYR929" s="30"/>
      <c r="WYS929" s="30"/>
      <c r="WYT929" s="30"/>
      <c r="WYU929" s="30"/>
      <c r="WYV929" s="30"/>
      <c r="WYW929" s="30"/>
      <c r="WYX929" s="30"/>
      <c r="WYY929" s="30"/>
      <c r="WYZ929" s="30"/>
      <c r="WZA929" s="30"/>
      <c r="WZB929" s="30"/>
      <c r="WZC929" s="30"/>
      <c r="WZD929" s="30"/>
      <c r="WZE929" s="30"/>
      <c r="WZF929" s="30"/>
      <c r="WZG929" s="30"/>
      <c r="WZH929" s="30"/>
      <c r="WZI929" s="30"/>
      <c r="WZJ929" s="30"/>
      <c r="WZK929" s="30"/>
      <c r="WZL929" s="30"/>
      <c r="WZM929" s="30"/>
      <c r="WZN929" s="30"/>
      <c r="WZO929" s="30"/>
      <c r="WZP929" s="30"/>
      <c r="WZQ929" s="30"/>
      <c r="WZR929" s="30"/>
      <c r="WZS929" s="30"/>
      <c r="WZT929" s="30"/>
      <c r="WZU929" s="30"/>
      <c r="WZV929" s="30"/>
      <c r="WZW929" s="30"/>
      <c r="WZX929" s="30"/>
      <c r="WZY929" s="30"/>
      <c r="WZZ929" s="30"/>
      <c r="XAA929" s="30"/>
      <c r="XAB929" s="30"/>
      <c r="XAC929" s="30"/>
      <c r="XAD929" s="30"/>
      <c r="XAE929" s="30"/>
      <c r="XAF929" s="30"/>
      <c r="XAG929" s="30"/>
      <c r="XAH929" s="30"/>
      <c r="XAI929" s="30"/>
      <c r="XAJ929" s="30"/>
      <c r="XAK929" s="30"/>
      <c r="XAL929" s="30"/>
      <c r="XAM929" s="30"/>
      <c r="XAN929" s="30"/>
      <c r="XAO929" s="30"/>
      <c r="XAP929" s="30"/>
      <c r="XAQ929" s="30"/>
      <c r="XAR929" s="30"/>
      <c r="XAS929" s="30"/>
      <c r="XAT929" s="30"/>
      <c r="XAU929" s="30"/>
      <c r="XAV929" s="30"/>
      <c r="XAW929" s="30"/>
      <c r="XAX929" s="30"/>
      <c r="XAY929" s="30"/>
      <c r="XAZ929" s="30"/>
      <c r="XBA929" s="30"/>
      <c r="XBB929" s="30"/>
      <c r="XBC929" s="30"/>
      <c r="XBD929" s="30"/>
      <c r="XBE929" s="30"/>
      <c r="XBF929" s="30"/>
      <c r="XBG929" s="30"/>
      <c r="XBH929" s="30"/>
      <c r="XBI929" s="30"/>
      <c r="XBJ929" s="30"/>
      <c r="XBK929" s="30"/>
      <c r="XBL929" s="30"/>
      <c r="XBM929" s="30"/>
      <c r="XBN929" s="30"/>
      <c r="XBO929" s="30"/>
      <c r="XBP929" s="30"/>
      <c r="XBQ929" s="30"/>
      <c r="XBR929" s="30"/>
      <c r="XBS929" s="30"/>
      <c r="XBT929" s="30"/>
      <c r="XBU929" s="30"/>
      <c r="XBV929" s="30"/>
      <c r="XBW929" s="30"/>
      <c r="XBX929" s="30"/>
      <c r="XBY929" s="30"/>
      <c r="XBZ929" s="30"/>
      <c r="XCA929" s="30"/>
      <c r="XCB929" s="30"/>
      <c r="XCC929" s="30"/>
      <c r="XCD929" s="30"/>
      <c r="XCE929" s="30"/>
      <c r="XCF929" s="30"/>
      <c r="XCG929" s="30"/>
      <c r="XCH929" s="30"/>
      <c r="XCI929" s="30"/>
      <c r="XCJ929" s="30"/>
      <c r="XCK929" s="30"/>
      <c r="XCL929" s="30"/>
      <c r="XCM929" s="30"/>
      <c r="XCN929" s="30"/>
      <c r="XCO929" s="30"/>
      <c r="XCP929" s="30"/>
      <c r="XCQ929" s="30"/>
      <c r="XCR929" s="30"/>
      <c r="XCS929" s="30"/>
      <c r="XCT929" s="30"/>
      <c r="XCU929" s="30"/>
      <c r="XCV929" s="30"/>
      <c r="XCW929" s="30"/>
      <c r="XCX929" s="30"/>
      <c r="XCY929" s="30"/>
      <c r="XCZ929" s="30"/>
      <c r="XDA929" s="30"/>
      <c r="XDB929" s="30"/>
      <c r="XDC929" s="30"/>
      <c r="XDD929" s="30"/>
      <c r="XDE929" s="30"/>
      <c r="XDF929" s="30"/>
      <c r="XDG929" s="30"/>
      <c r="XDH929" s="30"/>
      <c r="XDI929" s="30"/>
      <c r="XDJ929" s="30"/>
      <c r="XDK929" s="30"/>
      <c r="XDL929" s="30"/>
      <c r="XDM929" s="30"/>
      <c r="XDN929" s="30"/>
      <c r="XDO929" s="30"/>
      <c r="XDP929" s="30"/>
      <c r="XDQ929" s="30"/>
      <c r="XDR929" s="30"/>
      <c r="XDS929" s="30"/>
      <c r="XDT929" s="30"/>
      <c r="XDU929" s="30"/>
      <c r="XDV929" s="30"/>
      <c r="XDW929" s="30"/>
      <c r="XDX929" s="30"/>
      <c r="XDY929" s="30"/>
      <c r="XDZ929" s="30"/>
      <c r="XEA929" s="30"/>
      <c r="XEB929" s="30"/>
      <c r="XEC929" s="30"/>
      <c r="XED929" s="30"/>
      <c r="XEE929" s="30"/>
      <c r="XEF929" s="30"/>
      <c r="XEG929" s="30"/>
      <c r="XEH929" s="30"/>
      <c r="XEI929" s="30"/>
      <c r="XEJ929" s="30"/>
      <c r="XEK929" s="30"/>
      <c r="XEL929" s="30"/>
      <c r="XEM929" s="30"/>
      <c r="XEN929" s="30"/>
      <c r="XEO929" s="30"/>
      <c r="XEP929" s="30"/>
    </row>
    <row r="930" spans="1:16370" ht="30" x14ac:dyDescent="0.25">
      <c r="A930" s="44">
        <f t="shared" si="25"/>
        <v>926</v>
      </c>
      <c r="B930" s="58">
        <v>398</v>
      </c>
      <c r="C930" s="31" t="s">
        <v>582</v>
      </c>
      <c r="D930" s="38" t="s">
        <v>196</v>
      </c>
      <c r="E930" s="44" t="s">
        <v>2</v>
      </c>
      <c r="F930" s="61" t="s">
        <v>948</v>
      </c>
      <c r="G930" s="43">
        <v>45609</v>
      </c>
      <c r="H930" s="39" t="s">
        <v>1034</v>
      </c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  <c r="DB930" s="30"/>
      <c r="DC930" s="30"/>
      <c r="DD930" s="30"/>
      <c r="DE930" s="30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P930" s="30"/>
      <c r="DQ930" s="30"/>
      <c r="DR930" s="30"/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  <c r="EH930" s="30"/>
      <c r="EI930" s="30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  <c r="ET930" s="30"/>
      <c r="EU930" s="30"/>
      <c r="EV930" s="30"/>
      <c r="EW930" s="30"/>
      <c r="EX930" s="30"/>
      <c r="EY930" s="30"/>
      <c r="EZ930" s="30"/>
      <c r="FA930" s="30"/>
      <c r="FB930" s="30"/>
      <c r="FC930" s="30"/>
      <c r="FD930" s="30"/>
      <c r="FE930" s="30"/>
      <c r="FF930" s="30"/>
      <c r="FG930" s="30"/>
      <c r="FH930" s="30"/>
      <c r="FI930" s="30"/>
      <c r="FJ930" s="30"/>
      <c r="FK930" s="30"/>
      <c r="FL930" s="30"/>
      <c r="FM930" s="30"/>
      <c r="FN930" s="30"/>
      <c r="FO930" s="30"/>
      <c r="FP930" s="30"/>
      <c r="FQ930" s="30"/>
      <c r="FR930" s="30"/>
      <c r="FS930" s="30"/>
      <c r="FT930" s="30"/>
      <c r="FU930" s="30"/>
      <c r="FV930" s="30"/>
      <c r="FW930" s="30"/>
      <c r="FX930" s="30"/>
      <c r="FY930" s="30"/>
      <c r="FZ930" s="30"/>
      <c r="GA930" s="30"/>
      <c r="GB930" s="30"/>
      <c r="GC930" s="30"/>
      <c r="GD930" s="30"/>
      <c r="GE930" s="30"/>
      <c r="GF930" s="30"/>
      <c r="GG930" s="30"/>
      <c r="GH930" s="30"/>
      <c r="GI930" s="30"/>
      <c r="GJ930" s="30"/>
      <c r="GK930" s="30"/>
      <c r="GL930" s="30"/>
      <c r="GM930" s="30"/>
      <c r="GN930" s="30"/>
      <c r="GO930" s="30"/>
      <c r="GP930" s="30"/>
      <c r="GQ930" s="30"/>
      <c r="GR930" s="30"/>
      <c r="GS930" s="30"/>
      <c r="GT930" s="30"/>
      <c r="GU930" s="30"/>
      <c r="GV930" s="30"/>
      <c r="GW930" s="30"/>
      <c r="GX930" s="30"/>
      <c r="GY930" s="30"/>
      <c r="GZ930" s="30"/>
      <c r="HA930" s="30"/>
      <c r="HB930" s="30"/>
      <c r="HC930" s="30"/>
      <c r="HD930" s="30"/>
      <c r="HE930" s="30"/>
      <c r="HF930" s="30"/>
      <c r="HG930" s="30"/>
      <c r="HH930" s="30"/>
      <c r="HI930" s="30"/>
      <c r="HJ930" s="30"/>
      <c r="HK930" s="30"/>
      <c r="HL930" s="30"/>
      <c r="HM930" s="30"/>
      <c r="HN930" s="30"/>
      <c r="HO930" s="30"/>
      <c r="HP930" s="30"/>
      <c r="HQ930" s="30"/>
      <c r="HR930" s="30"/>
      <c r="HS930" s="30"/>
      <c r="HT930" s="30"/>
      <c r="HU930" s="30"/>
      <c r="HV930" s="30"/>
      <c r="HW930" s="30"/>
      <c r="HX930" s="30"/>
      <c r="HY930" s="30"/>
      <c r="HZ930" s="30"/>
      <c r="IA930" s="30"/>
      <c r="IB930" s="30"/>
      <c r="IC930" s="30"/>
      <c r="ID930" s="30"/>
      <c r="IE930" s="30"/>
      <c r="IF930" s="30"/>
      <c r="IG930" s="30"/>
      <c r="IH930" s="30"/>
      <c r="II930" s="30"/>
      <c r="IJ930" s="30"/>
      <c r="IK930" s="30"/>
      <c r="IL930" s="30"/>
      <c r="IM930" s="30"/>
      <c r="IN930" s="30"/>
      <c r="IO930" s="30"/>
      <c r="IP930" s="30"/>
      <c r="IQ930" s="30"/>
      <c r="IR930" s="30"/>
      <c r="IS930" s="30"/>
      <c r="IT930" s="30"/>
      <c r="IU930" s="30"/>
      <c r="IV930" s="30"/>
      <c r="IW930" s="30"/>
      <c r="IX930" s="30"/>
      <c r="IY930" s="30"/>
      <c r="IZ930" s="30"/>
      <c r="JA930" s="30"/>
      <c r="JB930" s="30"/>
      <c r="JC930" s="30"/>
      <c r="JD930" s="30"/>
      <c r="JE930" s="30"/>
      <c r="JF930" s="30"/>
      <c r="JG930" s="30"/>
      <c r="JH930" s="30"/>
      <c r="JI930" s="30"/>
      <c r="JJ930" s="30"/>
      <c r="JK930" s="30"/>
      <c r="JL930" s="30"/>
      <c r="JM930" s="30"/>
      <c r="JN930" s="30"/>
      <c r="JO930" s="30"/>
      <c r="JP930" s="30"/>
      <c r="JQ930" s="30"/>
      <c r="JR930" s="30"/>
      <c r="JS930" s="30"/>
      <c r="JT930" s="30"/>
      <c r="JU930" s="30"/>
      <c r="JV930" s="30"/>
      <c r="JW930" s="30"/>
      <c r="JX930" s="30"/>
      <c r="JY930" s="30"/>
      <c r="JZ930" s="30"/>
      <c r="KA930" s="30"/>
      <c r="KB930" s="30"/>
      <c r="KC930" s="30"/>
      <c r="KD930" s="30"/>
      <c r="KE930" s="30"/>
      <c r="KF930" s="30"/>
      <c r="KG930" s="30"/>
      <c r="KH930" s="30"/>
      <c r="KI930" s="30"/>
      <c r="KJ930" s="30"/>
      <c r="KK930" s="30"/>
      <c r="KL930" s="30"/>
      <c r="KM930" s="30"/>
      <c r="KN930" s="30"/>
      <c r="KO930" s="30"/>
      <c r="KP930" s="30"/>
      <c r="KQ930" s="30"/>
      <c r="KR930" s="30"/>
      <c r="KS930" s="30"/>
      <c r="KT930" s="30"/>
      <c r="KU930" s="30"/>
      <c r="KV930" s="30"/>
      <c r="KW930" s="30"/>
      <c r="KX930" s="30"/>
      <c r="KY930" s="30"/>
      <c r="KZ930" s="30"/>
      <c r="LA930" s="30"/>
      <c r="LB930" s="30"/>
      <c r="LC930" s="30"/>
      <c r="LD930" s="30"/>
      <c r="LE930" s="30"/>
      <c r="LF930" s="30"/>
      <c r="LG930" s="30"/>
      <c r="LH930" s="30"/>
      <c r="LI930" s="30"/>
      <c r="LJ930" s="30"/>
      <c r="LK930" s="30"/>
      <c r="LL930" s="30"/>
      <c r="LM930" s="30"/>
      <c r="LN930" s="30"/>
      <c r="LO930" s="30"/>
      <c r="LP930" s="30"/>
      <c r="LQ930" s="30"/>
      <c r="LR930" s="30"/>
      <c r="LS930" s="30"/>
      <c r="LT930" s="30"/>
      <c r="LU930" s="30"/>
      <c r="LV930" s="30"/>
      <c r="LW930" s="30"/>
      <c r="LX930" s="30"/>
      <c r="LY930" s="30"/>
      <c r="LZ930" s="30"/>
      <c r="MA930" s="30"/>
      <c r="MB930" s="30"/>
      <c r="MC930" s="30"/>
      <c r="MD930" s="30"/>
      <c r="ME930" s="30"/>
      <c r="MF930" s="30"/>
      <c r="MG930" s="30"/>
      <c r="MH930" s="30"/>
      <c r="MI930" s="30"/>
      <c r="MJ930" s="30"/>
      <c r="MK930" s="30"/>
      <c r="ML930" s="30"/>
      <c r="MM930" s="30"/>
      <c r="MN930" s="30"/>
      <c r="MO930" s="30"/>
      <c r="MP930" s="30"/>
      <c r="MQ930" s="30"/>
      <c r="MR930" s="30"/>
      <c r="MS930" s="30"/>
      <c r="MT930" s="30"/>
      <c r="MU930" s="30"/>
      <c r="MV930" s="30"/>
      <c r="MW930" s="30"/>
      <c r="MX930" s="30"/>
      <c r="MY930" s="30"/>
      <c r="MZ930" s="30"/>
      <c r="NA930" s="30"/>
      <c r="NB930" s="30"/>
      <c r="NC930" s="30"/>
      <c r="ND930" s="30"/>
      <c r="NE930" s="30"/>
      <c r="NF930" s="30"/>
      <c r="NG930" s="30"/>
      <c r="NH930" s="30"/>
      <c r="NI930" s="30"/>
      <c r="NJ930" s="30"/>
      <c r="NK930" s="30"/>
      <c r="NL930" s="30"/>
      <c r="NM930" s="30"/>
      <c r="NN930" s="30"/>
      <c r="NO930" s="30"/>
      <c r="NP930" s="30"/>
      <c r="NQ930" s="30"/>
      <c r="NR930" s="30"/>
      <c r="NS930" s="30"/>
      <c r="NT930" s="30"/>
      <c r="NU930" s="30"/>
      <c r="NV930" s="30"/>
      <c r="NW930" s="30"/>
      <c r="NX930" s="30"/>
      <c r="NY930" s="30"/>
      <c r="NZ930" s="30"/>
      <c r="OA930" s="30"/>
      <c r="OB930" s="30"/>
      <c r="OC930" s="30"/>
      <c r="OD930" s="30"/>
      <c r="OE930" s="30"/>
      <c r="OF930" s="30"/>
      <c r="OG930" s="30"/>
      <c r="OH930" s="30"/>
      <c r="OI930" s="30"/>
      <c r="OJ930" s="30"/>
      <c r="OK930" s="30"/>
      <c r="OL930" s="30"/>
      <c r="OM930" s="30"/>
      <c r="ON930" s="30"/>
      <c r="OO930" s="30"/>
      <c r="OP930" s="30"/>
      <c r="OQ930" s="30"/>
      <c r="OR930" s="30"/>
      <c r="OS930" s="30"/>
      <c r="OT930" s="30"/>
      <c r="OU930" s="30"/>
      <c r="OV930" s="30"/>
      <c r="OW930" s="30"/>
      <c r="OX930" s="30"/>
      <c r="OY930" s="30"/>
      <c r="OZ930" s="30"/>
      <c r="PA930" s="30"/>
      <c r="PB930" s="30"/>
      <c r="PC930" s="30"/>
      <c r="PD930" s="30"/>
      <c r="PE930" s="30"/>
      <c r="PF930" s="30"/>
      <c r="PG930" s="30"/>
      <c r="PH930" s="30"/>
      <c r="PI930" s="30"/>
      <c r="PJ930" s="30"/>
      <c r="PK930" s="30"/>
      <c r="PL930" s="30"/>
      <c r="PM930" s="30"/>
      <c r="PN930" s="30"/>
      <c r="PO930" s="30"/>
      <c r="PP930" s="30"/>
      <c r="PQ930" s="30"/>
      <c r="PR930" s="30"/>
      <c r="PS930" s="30"/>
      <c r="PT930" s="30"/>
      <c r="PU930" s="30"/>
      <c r="PV930" s="30"/>
      <c r="PW930" s="30"/>
      <c r="PX930" s="30"/>
      <c r="PY930" s="30"/>
      <c r="PZ930" s="30"/>
      <c r="QA930" s="30"/>
      <c r="QB930" s="30"/>
      <c r="QC930" s="30"/>
      <c r="QD930" s="30"/>
      <c r="QE930" s="30"/>
      <c r="QF930" s="30"/>
      <c r="QG930" s="30"/>
      <c r="QH930" s="30"/>
      <c r="QI930" s="30"/>
      <c r="QJ930" s="30"/>
      <c r="QK930" s="30"/>
      <c r="QL930" s="30"/>
      <c r="QM930" s="30"/>
      <c r="QN930" s="30"/>
      <c r="QO930" s="30"/>
      <c r="QP930" s="30"/>
      <c r="QQ930" s="30"/>
      <c r="QR930" s="30"/>
      <c r="QS930" s="30"/>
      <c r="QT930" s="30"/>
      <c r="QU930" s="30"/>
      <c r="QV930" s="30"/>
      <c r="QW930" s="30"/>
      <c r="QX930" s="30"/>
      <c r="QY930" s="30"/>
      <c r="QZ930" s="30"/>
      <c r="RA930" s="30"/>
      <c r="RB930" s="30"/>
      <c r="RC930" s="30"/>
      <c r="RD930" s="30"/>
      <c r="RE930" s="30"/>
      <c r="RF930" s="30"/>
      <c r="RG930" s="30"/>
      <c r="RH930" s="30"/>
      <c r="RI930" s="30"/>
      <c r="RJ930" s="30"/>
      <c r="RK930" s="30"/>
      <c r="RL930" s="30"/>
      <c r="RM930" s="30"/>
      <c r="RN930" s="30"/>
      <c r="RO930" s="30"/>
      <c r="RP930" s="30"/>
      <c r="RQ930" s="30"/>
      <c r="RR930" s="30"/>
      <c r="RS930" s="30"/>
      <c r="RT930" s="30"/>
      <c r="RU930" s="30"/>
      <c r="RV930" s="30"/>
      <c r="RW930" s="30"/>
      <c r="RX930" s="30"/>
      <c r="RY930" s="30"/>
      <c r="RZ930" s="30"/>
      <c r="SA930" s="30"/>
      <c r="SB930" s="30"/>
      <c r="SC930" s="30"/>
      <c r="SD930" s="30"/>
      <c r="SE930" s="30"/>
      <c r="SF930" s="30"/>
      <c r="SG930" s="30"/>
      <c r="SH930" s="30"/>
      <c r="SI930" s="30"/>
      <c r="SJ930" s="30"/>
      <c r="SK930" s="30"/>
      <c r="SL930" s="30"/>
      <c r="SM930" s="30"/>
      <c r="SN930" s="30"/>
      <c r="SO930" s="30"/>
      <c r="SP930" s="30"/>
      <c r="SQ930" s="30"/>
      <c r="SR930" s="30"/>
      <c r="SS930" s="30"/>
      <c r="ST930" s="30"/>
      <c r="SU930" s="30"/>
      <c r="SV930" s="30"/>
      <c r="SW930" s="30"/>
      <c r="SX930" s="30"/>
      <c r="SY930" s="30"/>
      <c r="SZ930" s="30"/>
      <c r="TA930" s="30"/>
      <c r="TB930" s="30"/>
      <c r="TC930" s="30"/>
      <c r="TD930" s="30"/>
      <c r="TE930" s="30"/>
      <c r="TF930" s="30"/>
      <c r="TG930" s="30"/>
      <c r="TH930" s="30"/>
      <c r="TI930" s="30"/>
      <c r="TJ930" s="30"/>
      <c r="TK930" s="30"/>
      <c r="TL930" s="30"/>
      <c r="TM930" s="30"/>
      <c r="TN930" s="30"/>
      <c r="TO930" s="30"/>
      <c r="TP930" s="30"/>
      <c r="TQ930" s="30"/>
      <c r="TR930" s="30"/>
      <c r="TS930" s="30"/>
      <c r="TT930" s="30"/>
      <c r="TU930" s="30"/>
      <c r="TV930" s="30"/>
      <c r="TW930" s="30"/>
      <c r="TX930" s="30"/>
      <c r="TY930" s="30"/>
      <c r="TZ930" s="30"/>
      <c r="UA930" s="30"/>
      <c r="UB930" s="30"/>
      <c r="UC930" s="30"/>
      <c r="UD930" s="30"/>
      <c r="UE930" s="30"/>
      <c r="UF930" s="30"/>
      <c r="UG930" s="30"/>
      <c r="UH930" s="30"/>
      <c r="UI930" s="30"/>
      <c r="UJ930" s="30"/>
      <c r="UK930" s="30"/>
      <c r="UL930" s="30"/>
      <c r="UM930" s="30"/>
      <c r="UN930" s="30"/>
      <c r="UO930" s="30"/>
      <c r="UP930" s="30"/>
      <c r="UQ930" s="30"/>
      <c r="UR930" s="30"/>
      <c r="US930" s="30"/>
      <c r="UT930" s="30"/>
      <c r="UU930" s="30"/>
      <c r="UV930" s="30"/>
      <c r="UW930" s="30"/>
      <c r="UX930" s="30"/>
      <c r="UY930" s="30"/>
      <c r="UZ930" s="30"/>
      <c r="VA930" s="30"/>
      <c r="VB930" s="30"/>
      <c r="VC930" s="30"/>
      <c r="VD930" s="30"/>
      <c r="VE930" s="30"/>
      <c r="VF930" s="30"/>
      <c r="VG930" s="30"/>
      <c r="VH930" s="30"/>
      <c r="VI930" s="30"/>
      <c r="VJ930" s="30"/>
      <c r="VK930" s="30"/>
      <c r="VL930" s="30"/>
      <c r="VM930" s="30"/>
      <c r="VN930" s="30"/>
      <c r="VO930" s="30"/>
      <c r="VP930" s="30"/>
      <c r="VQ930" s="30"/>
      <c r="VR930" s="30"/>
      <c r="VS930" s="30"/>
      <c r="VT930" s="30"/>
      <c r="VU930" s="30"/>
      <c r="VV930" s="30"/>
      <c r="VW930" s="30"/>
      <c r="VX930" s="30"/>
      <c r="VY930" s="30"/>
      <c r="VZ930" s="30"/>
      <c r="WA930" s="30"/>
      <c r="WB930" s="30"/>
      <c r="WC930" s="30"/>
      <c r="WD930" s="30"/>
      <c r="WE930" s="30"/>
      <c r="WF930" s="30"/>
      <c r="WG930" s="30"/>
      <c r="WH930" s="30"/>
      <c r="WI930" s="30"/>
      <c r="WJ930" s="30"/>
      <c r="WK930" s="30"/>
      <c r="WL930" s="30"/>
      <c r="WM930" s="30"/>
      <c r="WN930" s="30"/>
      <c r="WO930" s="30"/>
      <c r="WP930" s="30"/>
      <c r="WQ930" s="30"/>
      <c r="WR930" s="30"/>
      <c r="WS930" s="30"/>
      <c r="WT930" s="30"/>
      <c r="WU930" s="30"/>
      <c r="WV930" s="30"/>
      <c r="WW930" s="30"/>
      <c r="WX930" s="30"/>
      <c r="WY930" s="30"/>
      <c r="WZ930" s="30"/>
      <c r="XA930" s="30"/>
      <c r="XB930" s="30"/>
      <c r="XC930" s="30"/>
      <c r="XD930" s="30"/>
      <c r="XE930" s="30"/>
      <c r="XF930" s="30"/>
      <c r="XG930" s="30"/>
      <c r="XH930" s="30"/>
      <c r="XI930" s="30"/>
      <c r="XJ930" s="30"/>
      <c r="XK930" s="30"/>
      <c r="XL930" s="30"/>
      <c r="XM930" s="30"/>
      <c r="XN930" s="30"/>
      <c r="XO930" s="30"/>
      <c r="XP930" s="30"/>
      <c r="XQ930" s="30"/>
      <c r="XR930" s="30"/>
      <c r="XS930" s="30"/>
      <c r="XT930" s="30"/>
      <c r="XU930" s="30"/>
      <c r="XV930" s="30"/>
      <c r="XW930" s="30"/>
      <c r="XX930" s="30"/>
      <c r="XY930" s="30"/>
      <c r="XZ930" s="30"/>
      <c r="YA930" s="30"/>
      <c r="YB930" s="30"/>
      <c r="YC930" s="30"/>
      <c r="YD930" s="30"/>
      <c r="YE930" s="30"/>
      <c r="YF930" s="30"/>
      <c r="YG930" s="30"/>
      <c r="YH930" s="30"/>
      <c r="YI930" s="30"/>
      <c r="YJ930" s="30"/>
      <c r="YK930" s="30"/>
      <c r="YL930" s="30"/>
      <c r="YM930" s="30"/>
      <c r="YN930" s="30"/>
      <c r="YO930" s="30"/>
      <c r="YP930" s="30"/>
      <c r="YQ930" s="30"/>
      <c r="YR930" s="30"/>
      <c r="YS930" s="30"/>
      <c r="YT930" s="30"/>
      <c r="YU930" s="30"/>
      <c r="YV930" s="30"/>
      <c r="YW930" s="30"/>
      <c r="YX930" s="30"/>
      <c r="YY930" s="30"/>
      <c r="YZ930" s="30"/>
      <c r="ZA930" s="30"/>
      <c r="ZB930" s="30"/>
      <c r="ZC930" s="30"/>
      <c r="ZD930" s="30"/>
      <c r="ZE930" s="30"/>
      <c r="ZF930" s="30"/>
      <c r="ZG930" s="30"/>
      <c r="ZH930" s="30"/>
      <c r="ZI930" s="30"/>
      <c r="ZJ930" s="30"/>
      <c r="ZK930" s="30"/>
      <c r="ZL930" s="30"/>
      <c r="ZM930" s="30"/>
      <c r="ZN930" s="30"/>
      <c r="ZO930" s="30"/>
      <c r="ZP930" s="30"/>
      <c r="ZQ930" s="30"/>
      <c r="ZR930" s="30"/>
      <c r="ZS930" s="30"/>
      <c r="ZT930" s="30"/>
      <c r="ZU930" s="30"/>
      <c r="ZV930" s="30"/>
      <c r="ZW930" s="30"/>
      <c r="ZX930" s="30"/>
      <c r="ZY930" s="30"/>
      <c r="ZZ930" s="30"/>
      <c r="AAA930" s="30"/>
      <c r="AAB930" s="30"/>
      <c r="AAC930" s="30"/>
      <c r="AAD930" s="30"/>
      <c r="AAE930" s="30"/>
      <c r="AAF930" s="30"/>
      <c r="AAG930" s="30"/>
      <c r="AAH930" s="30"/>
      <c r="AAI930" s="30"/>
      <c r="AAJ930" s="30"/>
      <c r="AAK930" s="30"/>
      <c r="AAL930" s="30"/>
      <c r="AAM930" s="30"/>
      <c r="AAN930" s="30"/>
      <c r="AAO930" s="30"/>
      <c r="AAP930" s="30"/>
      <c r="AAQ930" s="30"/>
      <c r="AAR930" s="30"/>
      <c r="AAS930" s="30"/>
      <c r="AAT930" s="30"/>
      <c r="AAU930" s="30"/>
      <c r="AAV930" s="30"/>
      <c r="AAW930" s="30"/>
      <c r="AAX930" s="30"/>
      <c r="AAY930" s="30"/>
      <c r="AAZ930" s="30"/>
      <c r="ABA930" s="30"/>
      <c r="ABB930" s="30"/>
      <c r="ABC930" s="30"/>
      <c r="ABD930" s="30"/>
      <c r="ABE930" s="30"/>
      <c r="ABF930" s="30"/>
      <c r="ABG930" s="30"/>
      <c r="ABH930" s="30"/>
      <c r="ABI930" s="30"/>
      <c r="ABJ930" s="30"/>
      <c r="ABK930" s="30"/>
      <c r="ABL930" s="30"/>
      <c r="ABM930" s="30"/>
      <c r="ABN930" s="30"/>
      <c r="ABO930" s="30"/>
      <c r="ABP930" s="30"/>
      <c r="ABQ930" s="30"/>
      <c r="ABR930" s="30"/>
      <c r="ABS930" s="30"/>
      <c r="ABT930" s="30"/>
      <c r="ABU930" s="30"/>
      <c r="ABV930" s="30"/>
      <c r="ABW930" s="30"/>
      <c r="ABX930" s="30"/>
      <c r="ABY930" s="30"/>
      <c r="ABZ930" s="30"/>
      <c r="ACA930" s="30"/>
      <c r="ACB930" s="30"/>
      <c r="ACC930" s="30"/>
      <c r="ACD930" s="30"/>
      <c r="ACE930" s="30"/>
      <c r="ACF930" s="30"/>
      <c r="ACG930" s="30"/>
      <c r="ACH930" s="30"/>
      <c r="ACI930" s="30"/>
      <c r="ACJ930" s="30"/>
      <c r="ACK930" s="30"/>
      <c r="ACL930" s="30"/>
      <c r="ACM930" s="30"/>
      <c r="ACN930" s="30"/>
      <c r="ACO930" s="30"/>
      <c r="ACP930" s="30"/>
      <c r="ACQ930" s="30"/>
      <c r="ACR930" s="30"/>
      <c r="ACS930" s="30"/>
      <c r="ACT930" s="30"/>
      <c r="ACU930" s="30"/>
      <c r="ACV930" s="30"/>
      <c r="ACW930" s="30"/>
      <c r="ACX930" s="30"/>
      <c r="ACY930" s="30"/>
      <c r="ACZ930" s="30"/>
      <c r="ADA930" s="30"/>
      <c r="ADB930" s="30"/>
      <c r="ADC930" s="30"/>
      <c r="ADD930" s="30"/>
      <c r="ADE930" s="30"/>
      <c r="ADF930" s="30"/>
      <c r="ADG930" s="30"/>
      <c r="ADH930" s="30"/>
      <c r="ADI930" s="30"/>
      <c r="ADJ930" s="30"/>
      <c r="ADK930" s="30"/>
      <c r="ADL930" s="30"/>
      <c r="ADM930" s="30"/>
      <c r="ADN930" s="30"/>
      <c r="ADO930" s="30"/>
      <c r="ADP930" s="30"/>
      <c r="ADQ930" s="30"/>
      <c r="ADR930" s="30"/>
      <c r="ADS930" s="30"/>
      <c r="ADT930" s="30"/>
      <c r="ADU930" s="30"/>
      <c r="ADV930" s="30"/>
      <c r="ADW930" s="30"/>
      <c r="ADX930" s="30"/>
      <c r="ADY930" s="30"/>
      <c r="ADZ930" s="30"/>
      <c r="AEA930" s="30"/>
      <c r="AEB930" s="30"/>
      <c r="AEC930" s="30"/>
      <c r="AED930" s="30"/>
      <c r="AEE930" s="30"/>
      <c r="AEF930" s="30"/>
      <c r="AEG930" s="30"/>
      <c r="AEH930" s="30"/>
      <c r="AEI930" s="30"/>
      <c r="AEJ930" s="30"/>
      <c r="AEK930" s="30"/>
      <c r="AEL930" s="30"/>
      <c r="AEM930" s="30"/>
      <c r="AEN930" s="30"/>
      <c r="AEO930" s="30"/>
      <c r="AEP930" s="30"/>
      <c r="AEQ930" s="30"/>
      <c r="AER930" s="30"/>
      <c r="AES930" s="30"/>
      <c r="AET930" s="30"/>
      <c r="AEU930" s="30"/>
      <c r="AEV930" s="30"/>
      <c r="AEW930" s="30"/>
      <c r="AEX930" s="30"/>
      <c r="AEY930" s="30"/>
      <c r="AEZ930" s="30"/>
      <c r="AFA930" s="30"/>
      <c r="AFB930" s="30"/>
      <c r="AFC930" s="30"/>
      <c r="AFD930" s="30"/>
      <c r="AFE930" s="30"/>
      <c r="AFF930" s="30"/>
      <c r="AFG930" s="30"/>
      <c r="AFH930" s="30"/>
      <c r="AFI930" s="30"/>
      <c r="AFJ930" s="30"/>
      <c r="AFK930" s="30"/>
      <c r="AFL930" s="30"/>
      <c r="AFM930" s="30"/>
      <c r="AFN930" s="30"/>
      <c r="AFO930" s="30"/>
      <c r="AFP930" s="30"/>
      <c r="AFQ930" s="30"/>
      <c r="AFR930" s="30"/>
      <c r="AFS930" s="30"/>
      <c r="AFT930" s="30"/>
      <c r="AFU930" s="30"/>
      <c r="AFV930" s="30"/>
      <c r="AFW930" s="30"/>
      <c r="AFX930" s="30"/>
      <c r="AFY930" s="30"/>
      <c r="AFZ930" s="30"/>
      <c r="AGA930" s="30"/>
      <c r="AGB930" s="30"/>
      <c r="AGC930" s="30"/>
      <c r="AGD930" s="30"/>
      <c r="AGE930" s="30"/>
      <c r="AGF930" s="30"/>
      <c r="AGG930" s="30"/>
      <c r="AGH930" s="30"/>
      <c r="AGI930" s="30"/>
      <c r="AGJ930" s="30"/>
      <c r="AGK930" s="30"/>
      <c r="AGL930" s="30"/>
      <c r="AGM930" s="30"/>
      <c r="AGN930" s="30"/>
      <c r="AGO930" s="30"/>
      <c r="AGP930" s="30"/>
      <c r="AGQ930" s="30"/>
      <c r="AGR930" s="30"/>
      <c r="AGS930" s="30"/>
      <c r="AGT930" s="30"/>
      <c r="AGU930" s="30"/>
      <c r="AGV930" s="30"/>
      <c r="AGW930" s="30"/>
      <c r="AGX930" s="30"/>
      <c r="AGY930" s="30"/>
      <c r="AGZ930" s="30"/>
      <c r="AHA930" s="30"/>
      <c r="AHB930" s="30"/>
      <c r="AHC930" s="30"/>
      <c r="AHD930" s="30"/>
      <c r="AHE930" s="30"/>
      <c r="AHF930" s="30"/>
      <c r="AHG930" s="30"/>
      <c r="AHH930" s="30"/>
      <c r="AHI930" s="30"/>
      <c r="AHJ930" s="30"/>
      <c r="AHK930" s="30"/>
      <c r="AHL930" s="30"/>
      <c r="AHM930" s="30"/>
      <c r="AHN930" s="30"/>
      <c r="AHO930" s="30"/>
      <c r="AHP930" s="30"/>
      <c r="AHQ930" s="30"/>
      <c r="AHR930" s="30"/>
      <c r="AHS930" s="30"/>
      <c r="AHT930" s="30"/>
      <c r="AHU930" s="30"/>
      <c r="AHV930" s="30"/>
      <c r="AHW930" s="30"/>
      <c r="AHX930" s="30"/>
      <c r="AHY930" s="30"/>
      <c r="AHZ930" s="30"/>
      <c r="AIA930" s="30"/>
      <c r="AIB930" s="30"/>
      <c r="AIC930" s="30"/>
      <c r="AID930" s="30"/>
      <c r="AIE930" s="30"/>
      <c r="AIF930" s="30"/>
      <c r="AIG930" s="30"/>
      <c r="AIH930" s="30"/>
      <c r="AII930" s="30"/>
      <c r="AIJ930" s="30"/>
      <c r="AIK930" s="30"/>
      <c r="AIL930" s="30"/>
      <c r="AIM930" s="30"/>
      <c r="AIN930" s="30"/>
      <c r="AIO930" s="30"/>
      <c r="AIP930" s="30"/>
      <c r="AIQ930" s="30"/>
      <c r="AIR930" s="30"/>
      <c r="AIS930" s="30"/>
      <c r="AIT930" s="30"/>
      <c r="AIU930" s="30"/>
      <c r="AIV930" s="30"/>
      <c r="AIW930" s="30"/>
      <c r="AIX930" s="30"/>
      <c r="AIY930" s="30"/>
      <c r="AIZ930" s="30"/>
      <c r="AJA930" s="30"/>
      <c r="AJB930" s="30"/>
      <c r="AJC930" s="30"/>
      <c r="AJD930" s="30"/>
      <c r="AJE930" s="30"/>
      <c r="AJF930" s="30"/>
      <c r="AJG930" s="30"/>
      <c r="AJH930" s="30"/>
      <c r="AJI930" s="30"/>
      <c r="AJJ930" s="30"/>
      <c r="AJK930" s="30"/>
      <c r="AJL930" s="30"/>
      <c r="AJM930" s="30"/>
      <c r="AJN930" s="30"/>
      <c r="AJO930" s="30"/>
      <c r="AJP930" s="30"/>
      <c r="AJQ930" s="30"/>
      <c r="AJR930" s="30"/>
      <c r="AJS930" s="30"/>
      <c r="AJT930" s="30"/>
      <c r="AJU930" s="30"/>
      <c r="AJV930" s="30"/>
      <c r="AJW930" s="30"/>
      <c r="AJX930" s="30"/>
      <c r="AJY930" s="30"/>
      <c r="AJZ930" s="30"/>
      <c r="AKA930" s="30"/>
      <c r="AKB930" s="30"/>
      <c r="AKC930" s="30"/>
      <c r="AKD930" s="30"/>
      <c r="AKE930" s="30"/>
      <c r="AKF930" s="30"/>
      <c r="AKG930" s="30"/>
      <c r="AKH930" s="30"/>
      <c r="AKI930" s="30"/>
      <c r="AKJ930" s="30"/>
      <c r="AKK930" s="30"/>
      <c r="AKL930" s="30"/>
      <c r="AKM930" s="30"/>
      <c r="AKN930" s="30"/>
      <c r="AKO930" s="30"/>
      <c r="AKP930" s="30"/>
      <c r="AKQ930" s="30"/>
      <c r="AKR930" s="30"/>
      <c r="AKS930" s="30"/>
      <c r="AKT930" s="30"/>
      <c r="AKU930" s="30"/>
      <c r="AKV930" s="30"/>
      <c r="AKW930" s="30"/>
      <c r="AKX930" s="30"/>
      <c r="AKY930" s="30"/>
      <c r="AKZ930" s="30"/>
      <c r="ALA930" s="30"/>
      <c r="ALB930" s="30"/>
      <c r="ALC930" s="30"/>
      <c r="ALD930" s="30"/>
      <c r="ALE930" s="30"/>
      <c r="ALF930" s="30"/>
      <c r="ALG930" s="30"/>
      <c r="ALH930" s="30"/>
      <c r="ALI930" s="30"/>
      <c r="ALJ930" s="30"/>
      <c r="ALK930" s="30"/>
      <c r="ALL930" s="30"/>
      <c r="ALM930" s="30"/>
      <c r="ALN930" s="30"/>
      <c r="ALO930" s="30"/>
      <c r="ALP930" s="30"/>
      <c r="ALQ930" s="30"/>
      <c r="ALR930" s="30"/>
      <c r="ALS930" s="30"/>
      <c r="ALT930" s="30"/>
      <c r="ALU930" s="30"/>
      <c r="ALV930" s="30"/>
      <c r="ALW930" s="30"/>
      <c r="ALX930" s="30"/>
      <c r="ALY930" s="30"/>
      <c r="ALZ930" s="30"/>
      <c r="AMA930" s="30"/>
      <c r="AMB930" s="30"/>
      <c r="AMC930" s="30"/>
      <c r="AMD930" s="30"/>
      <c r="AME930" s="30"/>
      <c r="AMF930" s="30"/>
      <c r="AMG930" s="30"/>
      <c r="AMH930" s="30"/>
      <c r="AMI930" s="30"/>
      <c r="AMJ930" s="30"/>
      <c r="AMK930" s="30"/>
      <c r="AML930" s="30"/>
      <c r="AMM930" s="30"/>
      <c r="AMN930" s="30"/>
      <c r="AMO930" s="30"/>
      <c r="AMP930" s="30"/>
      <c r="AMQ930" s="30"/>
      <c r="AMR930" s="30"/>
      <c r="AMS930" s="30"/>
      <c r="AMT930" s="30"/>
      <c r="AMU930" s="30"/>
      <c r="AMV930" s="30"/>
      <c r="AMW930" s="30"/>
      <c r="AMX930" s="30"/>
      <c r="AMY930" s="30"/>
      <c r="AMZ930" s="30"/>
      <c r="ANA930" s="30"/>
      <c r="ANB930" s="30"/>
      <c r="ANC930" s="30"/>
      <c r="AND930" s="30"/>
      <c r="ANE930" s="30"/>
      <c r="ANF930" s="30"/>
      <c r="ANG930" s="30"/>
      <c r="ANH930" s="30"/>
      <c r="ANI930" s="30"/>
      <c r="ANJ930" s="30"/>
      <c r="ANK930" s="30"/>
      <c r="ANL930" s="30"/>
      <c r="ANM930" s="30"/>
      <c r="ANN930" s="30"/>
      <c r="ANO930" s="30"/>
      <c r="ANP930" s="30"/>
      <c r="ANQ930" s="30"/>
      <c r="ANR930" s="30"/>
      <c r="ANS930" s="30"/>
      <c r="ANT930" s="30"/>
      <c r="ANU930" s="30"/>
      <c r="ANV930" s="30"/>
      <c r="ANW930" s="30"/>
      <c r="ANX930" s="30"/>
      <c r="ANY930" s="30"/>
      <c r="ANZ930" s="30"/>
      <c r="AOA930" s="30"/>
      <c r="AOB930" s="30"/>
      <c r="AOC930" s="30"/>
      <c r="AOD930" s="30"/>
      <c r="AOE930" s="30"/>
      <c r="AOF930" s="30"/>
      <c r="AOG930" s="30"/>
      <c r="AOH930" s="30"/>
      <c r="AOI930" s="30"/>
      <c r="AOJ930" s="30"/>
      <c r="AOK930" s="30"/>
      <c r="AOL930" s="30"/>
      <c r="AOM930" s="30"/>
      <c r="AON930" s="30"/>
      <c r="AOO930" s="30"/>
      <c r="AOP930" s="30"/>
      <c r="AOQ930" s="30"/>
      <c r="AOR930" s="30"/>
      <c r="AOS930" s="30"/>
      <c r="AOT930" s="30"/>
      <c r="AOU930" s="30"/>
      <c r="AOV930" s="30"/>
      <c r="AOW930" s="30"/>
      <c r="AOX930" s="30"/>
      <c r="AOY930" s="30"/>
      <c r="AOZ930" s="30"/>
      <c r="APA930" s="30"/>
      <c r="APB930" s="30"/>
      <c r="APC930" s="30"/>
      <c r="APD930" s="30"/>
      <c r="APE930" s="30"/>
      <c r="APF930" s="30"/>
      <c r="APG930" s="30"/>
      <c r="APH930" s="30"/>
      <c r="API930" s="30"/>
      <c r="APJ930" s="30"/>
      <c r="APK930" s="30"/>
      <c r="APL930" s="30"/>
      <c r="APM930" s="30"/>
      <c r="APN930" s="30"/>
      <c r="APO930" s="30"/>
      <c r="APP930" s="30"/>
      <c r="APQ930" s="30"/>
      <c r="APR930" s="30"/>
      <c r="APS930" s="30"/>
      <c r="APT930" s="30"/>
      <c r="APU930" s="30"/>
      <c r="APV930" s="30"/>
      <c r="APW930" s="30"/>
      <c r="APX930" s="30"/>
      <c r="APY930" s="30"/>
      <c r="APZ930" s="30"/>
      <c r="AQA930" s="30"/>
      <c r="AQB930" s="30"/>
      <c r="AQC930" s="30"/>
      <c r="AQD930" s="30"/>
      <c r="AQE930" s="30"/>
      <c r="AQF930" s="30"/>
      <c r="AQG930" s="30"/>
      <c r="AQH930" s="30"/>
      <c r="AQI930" s="30"/>
      <c r="AQJ930" s="30"/>
      <c r="AQK930" s="30"/>
      <c r="AQL930" s="30"/>
      <c r="AQM930" s="30"/>
      <c r="AQN930" s="30"/>
      <c r="AQO930" s="30"/>
      <c r="AQP930" s="30"/>
      <c r="AQQ930" s="30"/>
      <c r="AQR930" s="30"/>
      <c r="AQS930" s="30"/>
      <c r="AQT930" s="30"/>
      <c r="AQU930" s="30"/>
      <c r="AQV930" s="30"/>
      <c r="AQW930" s="30"/>
      <c r="AQX930" s="30"/>
      <c r="AQY930" s="30"/>
      <c r="AQZ930" s="30"/>
      <c r="ARA930" s="30"/>
      <c r="ARB930" s="30"/>
      <c r="ARC930" s="30"/>
      <c r="ARD930" s="30"/>
      <c r="ARE930" s="30"/>
      <c r="ARF930" s="30"/>
      <c r="ARG930" s="30"/>
      <c r="ARH930" s="30"/>
      <c r="ARI930" s="30"/>
      <c r="ARJ930" s="30"/>
      <c r="ARK930" s="30"/>
      <c r="ARL930" s="30"/>
      <c r="ARM930" s="30"/>
      <c r="ARN930" s="30"/>
      <c r="ARO930" s="30"/>
      <c r="ARP930" s="30"/>
      <c r="ARQ930" s="30"/>
      <c r="ARR930" s="30"/>
      <c r="ARS930" s="30"/>
      <c r="ART930" s="30"/>
      <c r="ARU930" s="30"/>
      <c r="ARV930" s="30"/>
      <c r="ARW930" s="30"/>
      <c r="ARX930" s="30"/>
      <c r="ARY930" s="30"/>
      <c r="ARZ930" s="30"/>
      <c r="ASA930" s="30"/>
      <c r="ASB930" s="30"/>
      <c r="ASC930" s="30"/>
      <c r="ASD930" s="30"/>
      <c r="ASE930" s="30"/>
      <c r="ASF930" s="30"/>
      <c r="ASG930" s="30"/>
      <c r="ASH930" s="30"/>
      <c r="ASI930" s="30"/>
      <c r="ASJ930" s="30"/>
      <c r="ASK930" s="30"/>
      <c r="ASL930" s="30"/>
      <c r="ASM930" s="30"/>
      <c r="ASN930" s="30"/>
      <c r="ASO930" s="30"/>
      <c r="ASP930" s="30"/>
      <c r="ASQ930" s="30"/>
      <c r="ASR930" s="30"/>
      <c r="ASS930" s="30"/>
      <c r="AST930" s="30"/>
      <c r="ASU930" s="30"/>
      <c r="ASV930" s="30"/>
      <c r="ASW930" s="30"/>
      <c r="ASX930" s="30"/>
      <c r="ASY930" s="30"/>
      <c r="ASZ930" s="30"/>
      <c r="ATA930" s="30"/>
      <c r="ATB930" s="30"/>
      <c r="ATC930" s="30"/>
      <c r="ATD930" s="30"/>
      <c r="ATE930" s="30"/>
      <c r="ATF930" s="30"/>
      <c r="ATG930" s="30"/>
      <c r="ATH930" s="30"/>
      <c r="ATI930" s="30"/>
      <c r="ATJ930" s="30"/>
      <c r="ATK930" s="30"/>
      <c r="ATL930" s="30"/>
      <c r="ATM930" s="30"/>
      <c r="ATN930" s="30"/>
      <c r="ATO930" s="30"/>
      <c r="ATP930" s="30"/>
      <c r="ATQ930" s="30"/>
      <c r="ATR930" s="30"/>
      <c r="ATS930" s="30"/>
      <c r="ATT930" s="30"/>
      <c r="ATU930" s="30"/>
      <c r="ATV930" s="30"/>
      <c r="ATW930" s="30"/>
      <c r="ATX930" s="30"/>
      <c r="ATY930" s="30"/>
      <c r="ATZ930" s="30"/>
      <c r="AUA930" s="30"/>
      <c r="AUB930" s="30"/>
      <c r="AUC930" s="30"/>
      <c r="AUD930" s="30"/>
      <c r="AUE930" s="30"/>
      <c r="AUF930" s="30"/>
      <c r="AUG930" s="30"/>
      <c r="AUH930" s="30"/>
      <c r="AUI930" s="30"/>
      <c r="AUJ930" s="30"/>
      <c r="AUK930" s="30"/>
      <c r="AUL930" s="30"/>
      <c r="AUM930" s="30"/>
      <c r="AUN930" s="30"/>
      <c r="AUO930" s="30"/>
      <c r="AUP930" s="30"/>
      <c r="AUQ930" s="30"/>
      <c r="AUR930" s="30"/>
      <c r="AUS930" s="30"/>
      <c r="AUT930" s="30"/>
      <c r="AUU930" s="30"/>
      <c r="AUV930" s="30"/>
      <c r="AUW930" s="30"/>
      <c r="AUX930" s="30"/>
      <c r="AUY930" s="30"/>
      <c r="AUZ930" s="30"/>
      <c r="AVA930" s="30"/>
      <c r="AVB930" s="30"/>
      <c r="AVC930" s="30"/>
      <c r="AVD930" s="30"/>
      <c r="AVE930" s="30"/>
      <c r="AVF930" s="30"/>
      <c r="AVG930" s="30"/>
      <c r="AVH930" s="30"/>
      <c r="AVI930" s="30"/>
      <c r="AVJ930" s="30"/>
      <c r="AVK930" s="30"/>
      <c r="AVL930" s="30"/>
      <c r="AVM930" s="30"/>
      <c r="AVN930" s="30"/>
      <c r="AVO930" s="30"/>
      <c r="AVP930" s="30"/>
      <c r="AVQ930" s="30"/>
      <c r="AVR930" s="30"/>
      <c r="AVS930" s="30"/>
      <c r="AVT930" s="30"/>
      <c r="AVU930" s="30"/>
      <c r="AVV930" s="30"/>
      <c r="AVW930" s="30"/>
      <c r="AVX930" s="30"/>
      <c r="AVY930" s="30"/>
      <c r="AVZ930" s="30"/>
      <c r="AWA930" s="30"/>
      <c r="AWB930" s="30"/>
      <c r="AWC930" s="30"/>
      <c r="AWD930" s="30"/>
      <c r="AWE930" s="30"/>
      <c r="AWF930" s="30"/>
      <c r="AWG930" s="30"/>
      <c r="AWH930" s="30"/>
      <c r="AWI930" s="30"/>
      <c r="AWJ930" s="30"/>
      <c r="AWK930" s="30"/>
      <c r="AWL930" s="30"/>
      <c r="AWM930" s="30"/>
      <c r="AWN930" s="30"/>
      <c r="AWO930" s="30"/>
      <c r="AWP930" s="30"/>
      <c r="AWQ930" s="30"/>
      <c r="AWR930" s="30"/>
      <c r="AWS930" s="30"/>
      <c r="AWT930" s="30"/>
      <c r="AWU930" s="30"/>
      <c r="AWV930" s="30"/>
      <c r="AWW930" s="30"/>
      <c r="AWX930" s="30"/>
      <c r="AWY930" s="30"/>
      <c r="AWZ930" s="30"/>
      <c r="AXA930" s="30"/>
      <c r="AXB930" s="30"/>
      <c r="AXC930" s="30"/>
      <c r="AXD930" s="30"/>
      <c r="AXE930" s="30"/>
      <c r="AXF930" s="30"/>
      <c r="AXG930" s="30"/>
      <c r="AXH930" s="30"/>
      <c r="AXI930" s="30"/>
      <c r="AXJ930" s="30"/>
      <c r="AXK930" s="30"/>
      <c r="AXL930" s="30"/>
      <c r="AXM930" s="30"/>
      <c r="AXN930" s="30"/>
      <c r="AXO930" s="30"/>
      <c r="AXP930" s="30"/>
      <c r="AXQ930" s="30"/>
      <c r="AXR930" s="30"/>
      <c r="AXS930" s="30"/>
      <c r="AXT930" s="30"/>
      <c r="AXU930" s="30"/>
      <c r="AXV930" s="30"/>
      <c r="AXW930" s="30"/>
      <c r="AXX930" s="30"/>
      <c r="AXY930" s="30"/>
      <c r="AXZ930" s="30"/>
      <c r="AYA930" s="30"/>
      <c r="AYB930" s="30"/>
      <c r="AYC930" s="30"/>
      <c r="AYD930" s="30"/>
      <c r="AYE930" s="30"/>
      <c r="AYF930" s="30"/>
      <c r="AYG930" s="30"/>
      <c r="AYH930" s="30"/>
      <c r="AYI930" s="30"/>
      <c r="AYJ930" s="30"/>
      <c r="AYK930" s="30"/>
      <c r="AYL930" s="30"/>
      <c r="AYM930" s="30"/>
      <c r="AYN930" s="30"/>
      <c r="AYO930" s="30"/>
      <c r="AYP930" s="30"/>
      <c r="AYQ930" s="30"/>
      <c r="AYR930" s="30"/>
      <c r="AYS930" s="30"/>
      <c r="AYT930" s="30"/>
      <c r="AYU930" s="30"/>
      <c r="AYV930" s="30"/>
      <c r="AYW930" s="30"/>
      <c r="AYX930" s="30"/>
      <c r="AYY930" s="30"/>
      <c r="AYZ930" s="30"/>
      <c r="AZA930" s="30"/>
      <c r="AZB930" s="30"/>
      <c r="AZC930" s="30"/>
      <c r="AZD930" s="30"/>
      <c r="AZE930" s="30"/>
      <c r="AZF930" s="30"/>
      <c r="AZG930" s="30"/>
      <c r="AZH930" s="30"/>
      <c r="AZI930" s="30"/>
      <c r="AZJ930" s="30"/>
      <c r="AZK930" s="30"/>
      <c r="AZL930" s="30"/>
      <c r="AZM930" s="30"/>
      <c r="AZN930" s="30"/>
      <c r="AZO930" s="30"/>
      <c r="AZP930" s="30"/>
      <c r="AZQ930" s="30"/>
      <c r="AZR930" s="30"/>
      <c r="AZS930" s="30"/>
      <c r="AZT930" s="30"/>
      <c r="AZU930" s="30"/>
      <c r="AZV930" s="30"/>
      <c r="AZW930" s="30"/>
      <c r="AZX930" s="30"/>
      <c r="AZY930" s="30"/>
      <c r="AZZ930" s="30"/>
      <c r="BAA930" s="30"/>
      <c r="BAB930" s="30"/>
      <c r="BAC930" s="30"/>
      <c r="BAD930" s="30"/>
      <c r="BAE930" s="30"/>
      <c r="BAF930" s="30"/>
      <c r="BAG930" s="30"/>
      <c r="BAH930" s="30"/>
      <c r="BAI930" s="30"/>
      <c r="BAJ930" s="30"/>
      <c r="BAK930" s="30"/>
      <c r="BAL930" s="30"/>
      <c r="BAM930" s="30"/>
      <c r="BAN930" s="30"/>
      <c r="BAO930" s="30"/>
      <c r="BAP930" s="30"/>
      <c r="BAQ930" s="30"/>
      <c r="BAR930" s="30"/>
      <c r="BAS930" s="30"/>
      <c r="BAT930" s="30"/>
      <c r="BAU930" s="30"/>
      <c r="BAV930" s="30"/>
      <c r="BAW930" s="30"/>
      <c r="BAX930" s="30"/>
      <c r="BAY930" s="30"/>
      <c r="BAZ930" s="30"/>
      <c r="BBA930" s="30"/>
      <c r="BBB930" s="30"/>
      <c r="BBC930" s="30"/>
      <c r="BBD930" s="30"/>
      <c r="BBE930" s="30"/>
      <c r="BBF930" s="30"/>
      <c r="BBG930" s="30"/>
      <c r="BBH930" s="30"/>
      <c r="BBI930" s="30"/>
      <c r="BBJ930" s="30"/>
      <c r="BBK930" s="30"/>
      <c r="BBL930" s="30"/>
      <c r="BBM930" s="30"/>
      <c r="BBN930" s="30"/>
      <c r="BBO930" s="30"/>
      <c r="BBP930" s="30"/>
      <c r="BBQ930" s="30"/>
      <c r="BBR930" s="30"/>
      <c r="BBS930" s="30"/>
      <c r="BBT930" s="30"/>
      <c r="BBU930" s="30"/>
      <c r="BBV930" s="30"/>
      <c r="BBW930" s="30"/>
      <c r="BBX930" s="30"/>
      <c r="BBY930" s="30"/>
      <c r="BBZ930" s="30"/>
      <c r="BCA930" s="30"/>
      <c r="BCB930" s="30"/>
      <c r="BCC930" s="30"/>
      <c r="BCD930" s="30"/>
      <c r="BCE930" s="30"/>
      <c r="BCF930" s="30"/>
      <c r="BCG930" s="30"/>
      <c r="BCH930" s="30"/>
      <c r="BCI930" s="30"/>
      <c r="BCJ930" s="30"/>
      <c r="BCK930" s="30"/>
      <c r="BCL930" s="30"/>
      <c r="BCM930" s="30"/>
      <c r="BCN930" s="30"/>
      <c r="BCO930" s="30"/>
      <c r="BCP930" s="30"/>
      <c r="BCQ930" s="30"/>
      <c r="BCR930" s="30"/>
      <c r="BCS930" s="30"/>
      <c r="BCT930" s="30"/>
      <c r="BCU930" s="30"/>
      <c r="BCV930" s="30"/>
      <c r="BCW930" s="30"/>
      <c r="BCX930" s="30"/>
      <c r="BCY930" s="30"/>
      <c r="BCZ930" s="30"/>
      <c r="BDA930" s="30"/>
      <c r="BDB930" s="30"/>
      <c r="BDC930" s="30"/>
      <c r="BDD930" s="30"/>
      <c r="BDE930" s="30"/>
      <c r="BDF930" s="30"/>
      <c r="BDG930" s="30"/>
      <c r="BDH930" s="30"/>
      <c r="BDI930" s="30"/>
      <c r="BDJ930" s="30"/>
      <c r="BDK930" s="30"/>
      <c r="BDL930" s="30"/>
      <c r="BDM930" s="30"/>
      <c r="BDN930" s="30"/>
      <c r="BDO930" s="30"/>
      <c r="BDP930" s="30"/>
      <c r="BDQ930" s="30"/>
      <c r="BDR930" s="30"/>
      <c r="BDS930" s="30"/>
      <c r="BDT930" s="30"/>
      <c r="BDU930" s="30"/>
      <c r="BDV930" s="30"/>
      <c r="BDW930" s="30"/>
      <c r="BDX930" s="30"/>
      <c r="BDY930" s="30"/>
      <c r="BDZ930" s="30"/>
      <c r="BEA930" s="30"/>
      <c r="BEB930" s="30"/>
      <c r="BEC930" s="30"/>
      <c r="BED930" s="30"/>
      <c r="BEE930" s="30"/>
      <c r="BEF930" s="30"/>
      <c r="BEG930" s="30"/>
      <c r="BEH930" s="30"/>
      <c r="BEI930" s="30"/>
      <c r="BEJ930" s="30"/>
      <c r="BEK930" s="30"/>
      <c r="BEL930" s="30"/>
      <c r="BEM930" s="30"/>
      <c r="BEN930" s="30"/>
      <c r="BEO930" s="30"/>
      <c r="BEP930" s="30"/>
      <c r="BEQ930" s="30"/>
      <c r="BER930" s="30"/>
      <c r="BES930" s="30"/>
      <c r="BET930" s="30"/>
      <c r="BEU930" s="30"/>
      <c r="BEV930" s="30"/>
      <c r="BEW930" s="30"/>
      <c r="BEX930" s="30"/>
      <c r="BEY930" s="30"/>
      <c r="BEZ930" s="30"/>
      <c r="BFA930" s="30"/>
      <c r="BFB930" s="30"/>
      <c r="BFC930" s="30"/>
      <c r="BFD930" s="30"/>
      <c r="BFE930" s="30"/>
      <c r="BFF930" s="30"/>
      <c r="BFG930" s="30"/>
      <c r="BFH930" s="30"/>
      <c r="BFI930" s="30"/>
      <c r="BFJ930" s="30"/>
      <c r="BFK930" s="30"/>
      <c r="BFL930" s="30"/>
      <c r="BFM930" s="30"/>
      <c r="BFN930" s="30"/>
      <c r="BFO930" s="30"/>
      <c r="BFP930" s="30"/>
      <c r="BFQ930" s="30"/>
      <c r="BFR930" s="30"/>
      <c r="BFS930" s="30"/>
      <c r="BFT930" s="30"/>
      <c r="BFU930" s="30"/>
      <c r="BFV930" s="30"/>
      <c r="BFW930" s="30"/>
      <c r="BFX930" s="30"/>
      <c r="BFY930" s="30"/>
      <c r="BFZ930" s="30"/>
      <c r="BGA930" s="30"/>
      <c r="BGB930" s="30"/>
      <c r="BGC930" s="30"/>
      <c r="BGD930" s="30"/>
      <c r="BGE930" s="30"/>
      <c r="BGF930" s="30"/>
      <c r="BGG930" s="30"/>
      <c r="BGH930" s="30"/>
      <c r="BGI930" s="30"/>
      <c r="BGJ930" s="30"/>
      <c r="BGK930" s="30"/>
      <c r="BGL930" s="30"/>
      <c r="BGM930" s="30"/>
      <c r="BGN930" s="30"/>
      <c r="BGO930" s="30"/>
      <c r="BGP930" s="30"/>
      <c r="BGQ930" s="30"/>
      <c r="BGR930" s="30"/>
      <c r="BGS930" s="30"/>
      <c r="BGT930" s="30"/>
      <c r="BGU930" s="30"/>
      <c r="BGV930" s="30"/>
      <c r="BGW930" s="30"/>
      <c r="BGX930" s="30"/>
      <c r="BGY930" s="30"/>
      <c r="BGZ930" s="30"/>
      <c r="BHA930" s="30"/>
      <c r="BHB930" s="30"/>
      <c r="BHC930" s="30"/>
      <c r="BHD930" s="30"/>
      <c r="BHE930" s="30"/>
      <c r="BHF930" s="30"/>
      <c r="BHG930" s="30"/>
      <c r="BHH930" s="30"/>
      <c r="BHI930" s="30"/>
      <c r="BHJ930" s="30"/>
      <c r="BHK930" s="30"/>
      <c r="BHL930" s="30"/>
      <c r="BHM930" s="30"/>
      <c r="BHN930" s="30"/>
      <c r="BHO930" s="30"/>
      <c r="BHP930" s="30"/>
      <c r="BHQ930" s="30"/>
      <c r="BHR930" s="30"/>
      <c r="BHS930" s="30"/>
      <c r="BHT930" s="30"/>
      <c r="BHU930" s="30"/>
      <c r="BHV930" s="30"/>
      <c r="BHW930" s="30"/>
      <c r="BHX930" s="30"/>
      <c r="BHY930" s="30"/>
      <c r="BHZ930" s="30"/>
      <c r="BIA930" s="30"/>
      <c r="BIB930" s="30"/>
      <c r="BIC930" s="30"/>
      <c r="BID930" s="30"/>
      <c r="BIE930" s="30"/>
      <c r="BIF930" s="30"/>
      <c r="BIG930" s="30"/>
      <c r="BIH930" s="30"/>
      <c r="BII930" s="30"/>
      <c r="BIJ930" s="30"/>
      <c r="BIK930" s="30"/>
      <c r="BIL930" s="30"/>
      <c r="BIM930" s="30"/>
      <c r="BIN930" s="30"/>
      <c r="BIO930" s="30"/>
      <c r="BIP930" s="30"/>
      <c r="BIQ930" s="30"/>
      <c r="BIR930" s="30"/>
      <c r="BIS930" s="30"/>
      <c r="BIT930" s="30"/>
      <c r="BIU930" s="30"/>
      <c r="BIV930" s="30"/>
      <c r="BIW930" s="30"/>
      <c r="BIX930" s="30"/>
      <c r="BIY930" s="30"/>
      <c r="BIZ930" s="30"/>
      <c r="BJA930" s="30"/>
      <c r="BJB930" s="30"/>
      <c r="BJC930" s="30"/>
      <c r="BJD930" s="30"/>
      <c r="BJE930" s="30"/>
      <c r="BJF930" s="30"/>
      <c r="BJG930" s="30"/>
      <c r="BJH930" s="30"/>
      <c r="BJI930" s="30"/>
      <c r="BJJ930" s="30"/>
      <c r="BJK930" s="30"/>
      <c r="BJL930" s="30"/>
      <c r="BJM930" s="30"/>
      <c r="BJN930" s="30"/>
      <c r="BJO930" s="30"/>
      <c r="BJP930" s="30"/>
      <c r="BJQ930" s="30"/>
      <c r="BJR930" s="30"/>
      <c r="BJS930" s="30"/>
      <c r="BJT930" s="30"/>
      <c r="BJU930" s="30"/>
      <c r="BJV930" s="30"/>
      <c r="BJW930" s="30"/>
      <c r="BJX930" s="30"/>
      <c r="BJY930" s="30"/>
      <c r="BJZ930" s="30"/>
      <c r="BKA930" s="30"/>
      <c r="BKB930" s="30"/>
      <c r="BKC930" s="30"/>
      <c r="BKD930" s="30"/>
      <c r="BKE930" s="30"/>
      <c r="BKF930" s="30"/>
      <c r="BKG930" s="30"/>
      <c r="BKH930" s="30"/>
      <c r="BKI930" s="30"/>
      <c r="BKJ930" s="30"/>
      <c r="BKK930" s="30"/>
      <c r="BKL930" s="30"/>
      <c r="BKM930" s="30"/>
      <c r="BKN930" s="30"/>
      <c r="BKO930" s="30"/>
      <c r="BKP930" s="30"/>
      <c r="BKQ930" s="30"/>
      <c r="BKR930" s="30"/>
      <c r="BKS930" s="30"/>
      <c r="BKT930" s="30"/>
      <c r="BKU930" s="30"/>
      <c r="BKV930" s="30"/>
      <c r="BKW930" s="30"/>
      <c r="BKX930" s="30"/>
      <c r="BKY930" s="30"/>
      <c r="BKZ930" s="30"/>
      <c r="BLA930" s="30"/>
      <c r="BLB930" s="30"/>
      <c r="BLC930" s="30"/>
      <c r="BLD930" s="30"/>
      <c r="BLE930" s="30"/>
      <c r="BLF930" s="30"/>
      <c r="BLG930" s="30"/>
      <c r="BLH930" s="30"/>
      <c r="BLI930" s="30"/>
      <c r="BLJ930" s="30"/>
      <c r="BLK930" s="30"/>
      <c r="BLL930" s="30"/>
      <c r="BLM930" s="30"/>
      <c r="BLN930" s="30"/>
      <c r="BLO930" s="30"/>
      <c r="BLP930" s="30"/>
      <c r="BLQ930" s="30"/>
      <c r="BLR930" s="30"/>
      <c r="BLS930" s="30"/>
      <c r="BLT930" s="30"/>
      <c r="BLU930" s="30"/>
      <c r="BLV930" s="30"/>
      <c r="BLW930" s="30"/>
      <c r="BLX930" s="30"/>
      <c r="BLY930" s="30"/>
      <c r="BLZ930" s="30"/>
      <c r="BMA930" s="30"/>
      <c r="BMB930" s="30"/>
      <c r="BMC930" s="30"/>
      <c r="BMD930" s="30"/>
      <c r="BME930" s="30"/>
      <c r="BMF930" s="30"/>
      <c r="BMG930" s="30"/>
      <c r="BMH930" s="30"/>
      <c r="BMI930" s="30"/>
      <c r="BMJ930" s="30"/>
      <c r="BMK930" s="30"/>
      <c r="BML930" s="30"/>
      <c r="BMM930" s="30"/>
      <c r="BMN930" s="30"/>
      <c r="BMO930" s="30"/>
      <c r="BMP930" s="30"/>
      <c r="BMQ930" s="30"/>
      <c r="BMR930" s="30"/>
      <c r="BMS930" s="30"/>
      <c r="BMT930" s="30"/>
      <c r="BMU930" s="30"/>
      <c r="BMV930" s="30"/>
      <c r="BMW930" s="30"/>
      <c r="BMX930" s="30"/>
      <c r="BMY930" s="30"/>
      <c r="BMZ930" s="30"/>
      <c r="BNA930" s="30"/>
      <c r="BNB930" s="30"/>
      <c r="BNC930" s="30"/>
      <c r="BND930" s="30"/>
      <c r="BNE930" s="30"/>
      <c r="BNF930" s="30"/>
      <c r="BNG930" s="30"/>
      <c r="BNH930" s="30"/>
      <c r="BNI930" s="30"/>
      <c r="BNJ930" s="30"/>
      <c r="BNK930" s="30"/>
      <c r="BNL930" s="30"/>
      <c r="BNM930" s="30"/>
      <c r="BNN930" s="30"/>
      <c r="BNO930" s="30"/>
      <c r="BNP930" s="30"/>
      <c r="BNQ930" s="30"/>
      <c r="BNR930" s="30"/>
      <c r="BNS930" s="30"/>
      <c r="BNT930" s="30"/>
      <c r="BNU930" s="30"/>
      <c r="BNV930" s="30"/>
      <c r="BNW930" s="30"/>
      <c r="BNX930" s="30"/>
      <c r="BNY930" s="30"/>
      <c r="BNZ930" s="30"/>
      <c r="BOA930" s="30"/>
      <c r="BOB930" s="30"/>
      <c r="BOC930" s="30"/>
      <c r="BOD930" s="30"/>
      <c r="BOE930" s="30"/>
      <c r="BOF930" s="30"/>
      <c r="BOG930" s="30"/>
      <c r="BOH930" s="30"/>
      <c r="BOI930" s="30"/>
      <c r="BOJ930" s="30"/>
      <c r="BOK930" s="30"/>
      <c r="BOL930" s="30"/>
      <c r="BOM930" s="30"/>
      <c r="BON930" s="30"/>
      <c r="BOO930" s="30"/>
      <c r="BOP930" s="30"/>
      <c r="BOQ930" s="30"/>
      <c r="BOR930" s="30"/>
      <c r="BOS930" s="30"/>
      <c r="BOT930" s="30"/>
      <c r="BOU930" s="30"/>
      <c r="BOV930" s="30"/>
      <c r="BOW930" s="30"/>
      <c r="BOX930" s="30"/>
      <c r="BOY930" s="30"/>
      <c r="BOZ930" s="30"/>
      <c r="BPA930" s="30"/>
      <c r="BPB930" s="30"/>
      <c r="BPC930" s="30"/>
      <c r="BPD930" s="30"/>
      <c r="BPE930" s="30"/>
      <c r="BPF930" s="30"/>
      <c r="BPG930" s="30"/>
      <c r="BPH930" s="30"/>
      <c r="BPI930" s="30"/>
      <c r="BPJ930" s="30"/>
      <c r="BPK930" s="30"/>
      <c r="BPL930" s="30"/>
      <c r="BPM930" s="30"/>
      <c r="BPN930" s="30"/>
      <c r="BPO930" s="30"/>
      <c r="BPP930" s="30"/>
      <c r="BPQ930" s="30"/>
      <c r="BPR930" s="30"/>
      <c r="BPS930" s="30"/>
      <c r="BPT930" s="30"/>
      <c r="BPU930" s="30"/>
      <c r="BPV930" s="30"/>
      <c r="BPW930" s="30"/>
      <c r="BPX930" s="30"/>
      <c r="BPY930" s="30"/>
      <c r="BPZ930" s="30"/>
      <c r="BQA930" s="30"/>
      <c r="BQB930" s="30"/>
      <c r="BQC930" s="30"/>
      <c r="BQD930" s="30"/>
      <c r="BQE930" s="30"/>
      <c r="BQF930" s="30"/>
      <c r="BQG930" s="30"/>
      <c r="BQH930" s="30"/>
      <c r="BQI930" s="30"/>
      <c r="BQJ930" s="30"/>
      <c r="BQK930" s="30"/>
      <c r="BQL930" s="30"/>
      <c r="BQM930" s="30"/>
      <c r="BQN930" s="30"/>
      <c r="BQO930" s="30"/>
      <c r="BQP930" s="30"/>
      <c r="BQQ930" s="30"/>
      <c r="BQR930" s="30"/>
      <c r="BQS930" s="30"/>
      <c r="BQT930" s="30"/>
      <c r="BQU930" s="30"/>
      <c r="BQV930" s="30"/>
      <c r="BQW930" s="30"/>
      <c r="BQX930" s="30"/>
      <c r="BQY930" s="30"/>
      <c r="BQZ930" s="30"/>
      <c r="BRA930" s="30"/>
      <c r="BRB930" s="30"/>
      <c r="BRC930" s="30"/>
      <c r="BRD930" s="30"/>
      <c r="BRE930" s="30"/>
      <c r="BRF930" s="30"/>
      <c r="BRG930" s="30"/>
      <c r="BRH930" s="30"/>
      <c r="BRI930" s="30"/>
      <c r="BRJ930" s="30"/>
      <c r="BRK930" s="30"/>
      <c r="BRL930" s="30"/>
      <c r="BRM930" s="30"/>
      <c r="BRN930" s="30"/>
      <c r="BRO930" s="30"/>
      <c r="BRP930" s="30"/>
      <c r="BRQ930" s="30"/>
      <c r="BRR930" s="30"/>
      <c r="BRS930" s="30"/>
      <c r="BRT930" s="30"/>
      <c r="BRU930" s="30"/>
      <c r="BRV930" s="30"/>
      <c r="BRW930" s="30"/>
      <c r="BRX930" s="30"/>
      <c r="BRY930" s="30"/>
      <c r="BRZ930" s="30"/>
      <c r="BSA930" s="30"/>
      <c r="BSB930" s="30"/>
      <c r="BSC930" s="30"/>
      <c r="BSD930" s="30"/>
      <c r="BSE930" s="30"/>
      <c r="BSF930" s="30"/>
      <c r="BSG930" s="30"/>
      <c r="BSH930" s="30"/>
      <c r="BSI930" s="30"/>
      <c r="BSJ930" s="30"/>
      <c r="BSK930" s="30"/>
      <c r="BSL930" s="30"/>
      <c r="BSM930" s="30"/>
      <c r="BSN930" s="30"/>
      <c r="BSO930" s="30"/>
      <c r="BSP930" s="30"/>
      <c r="BSQ930" s="30"/>
      <c r="BSR930" s="30"/>
      <c r="BSS930" s="30"/>
      <c r="BST930" s="30"/>
      <c r="BSU930" s="30"/>
      <c r="BSV930" s="30"/>
      <c r="BSW930" s="30"/>
      <c r="BSX930" s="30"/>
      <c r="BSY930" s="30"/>
      <c r="BSZ930" s="30"/>
      <c r="BTA930" s="30"/>
      <c r="BTB930" s="30"/>
      <c r="BTC930" s="30"/>
      <c r="BTD930" s="30"/>
      <c r="BTE930" s="30"/>
      <c r="BTF930" s="30"/>
      <c r="BTG930" s="30"/>
      <c r="BTH930" s="30"/>
      <c r="BTI930" s="30"/>
      <c r="BTJ930" s="30"/>
      <c r="BTK930" s="30"/>
      <c r="BTL930" s="30"/>
      <c r="BTM930" s="30"/>
      <c r="BTN930" s="30"/>
      <c r="BTO930" s="30"/>
      <c r="BTP930" s="30"/>
      <c r="BTQ930" s="30"/>
      <c r="BTR930" s="30"/>
      <c r="BTS930" s="30"/>
      <c r="BTT930" s="30"/>
      <c r="BTU930" s="30"/>
      <c r="BTV930" s="30"/>
      <c r="BTW930" s="30"/>
      <c r="BTX930" s="30"/>
      <c r="BTY930" s="30"/>
      <c r="BTZ930" s="30"/>
      <c r="BUA930" s="30"/>
      <c r="BUB930" s="30"/>
      <c r="BUC930" s="30"/>
      <c r="BUD930" s="30"/>
      <c r="BUE930" s="30"/>
      <c r="BUF930" s="30"/>
      <c r="BUG930" s="30"/>
      <c r="BUH930" s="30"/>
      <c r="BUI930" s="30"/>
      <c r="BUJ930" s="30"/>
      <c r="BUK930" s="30"/>
      <c r="BUL930" s="30"/>
      <c r="BUM930" s="30"/>
      <c r="BUN930" s="30"/>
      <c r="BUO930" s="30"/>
      <c r="BUP930" s="30"/>
      <c r="BUQ930" s="30"/>
      <c r="BUR930" s="30"/>
      <c r="BUS930" s="30"/>
      <c r="BUT930" s="30"/>
      <c r="BUU930" s="30"/>
      <c r="BUV930" s="30"/>
      <c r="BUW930" s="30"/>
      <c r="BUX930" s="30"/>
      <c r="BUY930" s="30"/>
      <c r="BUZ930" s="30"/>
      <c r="BVA930" s="30"/>
      <c r="BVB930" s="30"/>
      <c r="BVC930" s="30"/>
      <c r="BVD930" s="30"/>
      <c r="BVE930" s="30"/>
      <c r="BVF930" s="30"/>
      <c r="BVG930" s="30"/>
      <c r="BVH930" s="30"/>
      <c r="BVI930" s="30"/>
      <c r="BVJ930" s="30"/>
      <c r="BVK930" s="30"/>
      <c r="BVL930" s="30"/>
      <c r="BVM930" s="30"/>
      <c r="BVN930" s="30"/>
      <c r="BVO930" s="30"/>
      <c r="BVP930" s="30"/>
      <c r="BVQ930" s="30"/>
      <c r="BVR930" s="30"/>
      <c r="BVS930" s="30"/>
      <c r="BVT930" s="30"/>
      <c r="BVU930" s="30"/>
      <c r="BVV930" s="30"/>
      <c r="BVW930" s="30"/>
      <c r="BVX930" s="30"/>
      <c r="BVY930" s="30"/>
      <c r="BVZ930" s="30"/>
      <c r="BWA930" s="30"/>
      <c r="BWB930" s="30"/>
      <c r="BWC930" s="30"/>
      <c r="BWD930" s="30"/>
      <c r="BWE930" s="30"/>
      <c r="BWF930" s="30"/>
      <c r="BWG930" s="30"/>
      <c r="BWH930" s="30"/>
      <c r="BWI930" s="30"/>
      <c r="BWJ930" s="30"/>
      <c r="BWK930" s="30"/>
      <c r="BWL930" s="30"/>
      <c r="BWM930" s="30"/>
      <c r="BWN930" s="30"/>
      <c r="BWO930" s="30"/>
      <c r="BWP930" s="30"/>
      <c r="BWQ930" s="30"/>
      <c r="BWR930" s="30"/>
      <c r="BWS930" s="30"/>
      <c r="BWT930" s="30"/>
      <c r="BWU930" s="30"/>
      <c r="BWV930" s="30"/>
      <c r="BWW930" s="30"/>
      <c r="BWX930" s="30"/>
      <c r="BWY930" s="30"/>
      <c r="BWZ930" s="30"/>
      <c r="BXA930" s="30"/>
      <c r="BXB930" s="30"/>
      <c r="BXC930" s="30"/>
      <c r="BXD930" s="30"/>
      <c r="BXE930" s="30"/>
      <c r="BXF930" s="30"/>
      <c r="BXG930" s="30"/>
      <c r="BXH930" s="30"/>
      <c r="BXI930" s="30"/>
      <c r="BXJ930" s="30"/>
      <c r="BXK930" s="30"/>
      <c r="BXL930" s="30"/>
      <c r="BXM930" s="30"/>
      <c r="BXN930" s="30"/>
      <c r="BXO930" s="30"/>
      <c r="BXP930" s="30"/>
      <c r="BXQ930" s="30"/>
      <c r="BXR930" s="30"/>
      <c r="BXS930" s="30"/>
      <c r="BXT930" s="30"/>
      <c r="BXU930" s="30"/>
      <c r="BXV930" s="30"/>
      <c r="BXW930" s="30"/>
      <c r="BXX930" s="30"/>
      <c r="BXY930" s="30"/>
      <c r="BXZ930" s="30"/>
      <c r="BYA930" s="30"/>
      <c r="BYB930" s="30"/>
      <c r="BYC930" s="30"/>
      <c r="BYD930" s="30"/>
      <c r="BYE930" s="30"/>
      <c r="BYF930" s="30"/>
      <c r="BYG930" s="30"/>
      <c r="BYH930" s="30"/>
      <c r="BYI930" s="30"/>
      <c r="BYJ930" s="30"/>
      <c r="BYK930" s="30"/>
      <c r="BYL930" s="30"/>
      <c r="BYM930" s="30"/>
      <c r="BYN930" s="30"/>
      <c r="BYO930" s="30"/>
      <c r="BYP930" s="30"/>
      <c r="BYQ930" s="30"/>
      <c r="BYR930" s="30"/>
      <c r="BYS930" s="30"/>
      <c r="BYT930" s="30"/>
      <c r="BYU930" s="30"/>
      <c r="BYV930" s="30"/>
      <c r="BYW930" s="30"/>
      <c r="BYX930" s="30"/>
      <c r="BYY930" s="30"/>
      <c r="BYZ930" s="30"/>
      <c r="BZA930" s="30"/>
      <c r="BZB930" s="30"/>
      <c r="BZC930" s="30"/>
      <c r="BZD930" s="30"/>
      <c r="BZE930" s="30"/>
      <c r="BZF930" s="30"/>
      <c r="BZG930" s="30"/>
      <c r="BZH930" s="30"/>
      <c r="BZI930" s="30"/>
      <c r="BZJ930" s="30"/>
      <c r="BZK930" s="30"/>
      <c r="BZL930" s="30"/>
      <c r="BZM930" s="30"/>
      <c r="BZN930" s="30"/>
      <c r="BZO930" s="30"/>
      <c r="BZP930" s="30"/>
      <c r="BZQ930" s="30"/>
      <c r="BZR930" s="30"/>
      <c r="BZS930" s="30"/>
      <c r="BZT930" s="30"/>
      <c r="BZU930" s="30"/>
      <c r="BZV930" s="30"/>
      <c r="BZW930" s="30"/>
      <c r="BZX930" s="30"/>
      <c r="BZY930" s="30"/>
      <c r="BZZ930" s="30"/>
      <c r="CAA930" s="30"/>
      <c r="CAB930" s="30"/>
      <c r="CAC930" s="30"/>
      <c r="CAD930" s="30"/>
      <c r="CAE930" s="30"/>
      <c r="CAF930" s="30"/>
      <c r="CAG930" s="30"/>
      <c r="CAH930" s="30"/>
      <c r="CAI930" s="30"/>
      <c r="CAJ930" s="30"/>
      <c r="CAK930" s="30"/>
      <c r="CAL930" s="30"/>
      <c r="CAM930" s="30"/>
      <c r="CAN930" s="30"/>
      <c r="CAO930" s="30"/>
      <c r="CAP930" s="30"/>
      <c r="CAQ930" s="30"/>
      <c r="CAR930" s="30"/>
      <c r="CAS930" s="30"/>
      <c r="CAT930" s="30"/>
      <c r="CAU930" s="30"/>
      <c r="CAV930" s="30"/>
      <c r="CAW930" s="30"/>
      <c r="CAX930" s="30"/>
      <c r="CAY930" s="30"/>
      <c r="CAZ930" s="30"/>
      <c r="CBA930" s="30"/>
      <c r="CBB930" s="30"/>
      <c r="CBC930" s="30"/>
      <c r="CBD930" s="30"/>
      <c r="CBE930" s="30"/>
      <c r="CBF930" s="30"/>
      <c r="CBG930" s="30"/>
      <c r="CBH930" s="30"/>
      <c r="CBI930" s="30"/>
      <c r="CBJ930" s="30"/>
      <c r="CBK930" s="30"/>
      <c r="CBL930" s="30"/>
      <c r="CBM930" s="30"/>
      <c r="CBN930" s="30"/>
      <c r="CBO930" s="30"/>
      <c r="CBP930" s="30"/>
      <c r="CBQ930" s="30"/>
      <c r="CBR930" s="30"/>
      <c r="CBS930" s="30"/>
      <c r="CBT930" s="30"/>
      <c r="CBU930" s="30"/>
      <c r="CBV930" s="30"/>
      <c r="CBW930" s="30"/>
      <c r="CBX930" s="30"/>
      <c r="CBY930" s="30"/>
      <c r="CBZ930" s="30"/>
      <c r="CCA930" s="30"/>
      <c r="CCB930" s="30"/>
      <c r="CCC930" s="30"/>
      <c r="CCD930" s="30"/>
      <c r="CCE930" s="30"/>
      <c r="CCF930" s="30"/>
      <c r="CCG930" s="30"/>
      <c r="CCH930" s="30"/>
      <c r="CCI930" s="30"/>
      <c r="CCJ930" s="30"/>
      <c r="CCK930" s="30"/>
      <c r="CCL930" s="30"/>
      <c r="CCM930" s="30"/>
      <c r="CCN930" s="30"/>
      <c r="CCO930" s="30"/>
      <c r="CCP930" s="30"/>
      <c r="CCQ930" s="30"/>
      <c r="CCR930" s="30"/>
      <c r="CCS930" s="30"/>
      <c r="CCT930" s="30"/>
      <c r="CCU930" s="30"/>
      <c r="CCV930" s="30"/>
      <c r="CCW930" s="30"/>
      <c r="CCX930" s="30"/>
      <c r="CCY930" s="30"/>
      <c r="CCZ930" s="30"/>
      <c r="CDA930" s="30"/>
      <c r="CDB930" s="30"/>
      <c r="CDC930" s="30"/>
      <c r="CDD930" s="30"/>
      <c r="CDE930" s="30"/>
      <c r="CDF930" s="30"/>
      <c r="CDG930" s="30"/>
      <c r="CDH930" s="30"/>
      <c r="CDI930" s="30"/>
      <c r="CDJ930" s="30"/>
      <c r="CDK930" s="30"/>
      <c r="CDL930" s="30"/>
      <c r="CDM930" s="30"/>
      <c r="CDN930" s="30"/>
      <c r="CDO930" s="30"/>
      <c r="CDP930" s="30"/>
      <c r="CDQ930" s="30"/>
      <c r="CDR930" s="30"/>
      <c r="CDS930" s="30"/>
      <c r="CDT930" s="30"/>
      <c r="CDU930" s="30"/>
      <c r="CDV930" s="30"/>
      <c r="CDW930" s="30"/>
      <c r="CDX930" s="30"/>
      <c r="CDY930" s="30"/>
      <c r="CDZ930" s="30"/>
      <c r="CEA930" s="30"/>
      <c r="CEB930" s="30"/>
      <c r="CEC930" s="30"/>
      <c r="CED930" s="30"/>
      <c r="CEE930" s="30"/>
      <c r="CEF930" s="30"/>
      <c r="CEG930" s="30"/>
      <c r="CEH930" s="30"/>
      <c r="CEI930" s="30"/>
      <c r="CEJ930" s="30"/>
      <c r="CEK930" s="30"/>
      <c r="CEL930" s="30"/>
      <c r="CEM930" s="30"/>
      <c r="CEN930" s="30"/>
      <c r="CEO930" s="30"/>
      <c r="CEP930" s="30"/>
      <c r="CEQ930" s="30"/>
      <c r="CER930" s="30"/>
      <c r="CES930" s="30"/>
      <c r="CET930" s="30"/>
      <c r="CEU930" s="30"/>
      <c r="CEV930" s="30"/>
      <c r="CEW930" s="30"/>
      <c r="CEX930" s="30"/>
      <c r="CEY930" s="30"/>
      <c r="CEZ930" s="30"/>
      <c r="CFA930" s="30"/>
      <c r="CFB930" s="30"/>
      <c r="CFC930" s="30"/>
      <c r="CFD930" s="30"/>
      <c r="CFE930" s="30"/>
      <c r="CFF930" s="30"/>
      <c r="CFG930" s="30"/>
      <c r="CFH930" s="30"/>
      <c r="CFI930" s="30"/>
      <c r="CFJ930" s="30"/>
      <c r="CFK930" s="30"/>
      <c r="CFL930" s="30"/>
      <c r="CFM930" s="30"/>
      <c r="CFN930" s="30"/>
      <c r="CFO930" s="30"/>
      <c r="CFP930" s="30"/>
      <c r="CFQ930" s="30"/>
      <c r="CFR930" s="30"/>
      <c r="CFS930" s="30"/>
      <c r="CFT930" s="30"/>
      <c r="CFU930" s="30"/>
      <c r="CFV930" s="30"/>
      <c r="CFW930" s="30"/>
      <c r="CFX930" s="30"/>
      <c r="CFY930" s="30"/>
      <c r="CFZ930" s="30"/>
      <c r="CGA930" s="30"/>
      <c r="CGB930" s="30"/>
      <c r="CGC930" s="30"/>
      <c r="CGD930" s="30"/>
      <c r="CGE930" s="30"/>
      <c r="CGF930" s="30"/>
      <c r="CGG930" s="30"/>
      <c r="CGH930" s="30"/>
      <c r="CGI930" s="30"/>
      <c r="CGJ930" s="30"/>
      <c r="CGK930" s="30"/>
      <c r="CGL930" s="30"/>
      <c r="CGM930" s="30"/>
      <c r="CGN930" s="30"/>
      <c r="CGO930" s="30"/>
      <c r="CGP930" s="30"/>
      <c r="CGQ930" s="30"/>
      <c r="CGR930" s="30"/>
      <c r="CGS930" s="30"/>
      <c r="CGT930" s="30"/>
      <c r="CGU930" s="30"/>
      <c r="CGV930" s="30"/>
      <c r="CGW930" s="30"/>
      <c r="CGX930" s="30"/>
      <c r="CGY930" s="30"/>
      <c r="CGZ930" s="30"/>
      <c r="CHA930" s="30"/>
      <c r="CHB930" s="30"/>
      <c r="CHC930" s="30"/>
      <c r="CHD930" s="30"/>
      <c r="CHE930" s="30"/>
      <c r="CHF930" s="30"/>
      <c r="CHG930" s="30"/>
      <c r="CHH930" s="30"/>
      <c r="CHI930" s="30"/>
      <c r="CHJ930" s="30"/>
      <c r="CHK930" s="30"/>
      <c r="CHL930" s="30"/>
      <c r="CHM930" s="30"/>
      <c r="CHN930" s="30"/>
      <c r="CHO930" s="30"/>
      <c r="CHP930" s="30"/>
      <c r="CHQ930" s="30"/>
      <c r="CHR930" s="30"/>
      <c r="CHS930" s="30"/>
      <c r="CHT930" s="30"/>
      <c r="CHU930" s="30"/>
      <c r="CHV930" s="30"/>
      <c r="CHW930" s="30"/>
      <c r="CHX930" s="30"/>
      <c r="CHY930" s="30"/>
      <c r="CHZ930" s="30"/>
      <c r="CIA930" s="30"/>
      <c r="CIB930" s="30"/>
      <c r="CIC930" s="30"/>
      <c r="CID930" s="30"/>
      <c r="CIE930" s="30"/>
      <c r="CIF930" s="30"/>
      <c r="CIG930" s="30"/>
      <c r="CIH930" s="30"/>
      <c r="CII930" s="30"/>
      <c r="CIJ930" s="30"/>
      <c r="CIK930" s="30"/>
      <c r="CIL930" s="30"/>
      <c r="CIM930" s="30"/>
      <c r="CIN930" s="30"/>
      <c r="CIO930" s="30"/>
      <c r="CIP930" s="30"/>
      <c r="CIQ930" s="30"/>
      <c r="CIR930" s="30"/>
      <c r="CIS930" s="30"/>
      <c r="CIT930" s="30"/>
      <c r="CIU930" s="30"/>
      <c r="CIV930" s="30"/>
      <c r="CIW930" s="30"/>
      <c r="CIX930" s="30"/>
      <c r="CIY930" s="30"/>
      <c r="CIZ930" s="30"/>
      <c r="CJA930" s="30"/>
      <c r="CJB930" s="30"/>
      <c r="CJC930" s="30"/>
      <c r="CJD930" s="30"/>
      <c r="CJE930" s="30"/>
      <c r="CJF930" s="30"/>
      <c r="CJG930" s="30"/>
      <c r="CJH930" s="30"/>
      <c r="CJI930" s="30"/>
      <c r="CJJ930" s="30"/>
      <c r="CJK930" s="30"/>
      <c r="CJL930" s="30"/>
      <c r="CJM930" s="30"/>
      <c r="CJN930" s="30"/>
      <c r="CJO930" s="30"/>
      <c r="CJP930" s="30"/>
      <c r="CJQ930" s="30"/>
      <c r="CJR930" s="30"/>
      <c r="CJS930" s="30"/>
      <c r="CJT930" s="30"/>
      <c r="CJU930" s="30"/>
      <c r="CJV930" s="30"/>
      <c r="CJW930" s="30"/>
      <c r="CJX930" s="30"/>
      <c r="CJY930" s="30"/>
      <c r="CJZ930" s="30"/>
      <c r="CKA930" s="30"/>
      <c r="CKB930" s="30"/>
      <c r="CKC930" s="30"/>
      <c r="CKD930" s="30"/>
      <c r="CKE930" s="30"/>
      <c r="CKF930" s="30"/>
      <c r="CKG930" s="30"/>
      <c r="CKH930" s="30"/>
      <c r="CKI930" s="30"/>
      <c r="CKJ930" s="30"/>
      <c r="CKK930" s="30"/>
      <c r="CKL930" s="30"/>
      <c r="CKM930" s="30"/>
      <c r="CKN930" s="30"/>
      <c r="CKO930" s="30"/>
      <c r="CKP930" s="30"/>
      <c r="CKQ930" s="30"/>
      <c r="CKR930" s="30"/>
      <c r="CKS930" s="30"/>
      <c r="CKT930" s="30"/>
      <c r="CKU930" s="30"/>
      <c r="CKV930" s="30"/>
      <c r="CKW930" s="30"/>
      <c r="CKX930" s="30"/>
      <c r="CKY930" s="30"/>
      <c r="CKZ930" s="30"/>
      <c r="CLA930" s="30"/>
      <c r="CLB930" s="30"/>
      <c r="CLC930" s="30"/>
      <c r="CLD930" s="30"/>
      <c r="CLE930" s="30"/>
      <c r="CLF930" s="30"/>
      <c r="CLG930" s="30"/>
      <c r="CLH930" s="30"/>
      <c r="CLI930" s="30"/>
      <c r="CLJ930" s="30"/>
      <c r="CLK930" s="30"/>
      <c r="CLL930" s="30"/>
      <c r="CLM930" s="30"/>
      <c r="CLN930" s="30"/>
      <c r="CLO930" s="30"/>
      <c r="CLP930" s="30"/>
      <c r="CLQ930" s="30"/>
      <c r="CLR930" s="30"/>
      <c r="CLS930" s="30"/>
      <c r="CLT930" s="30"/>
      <c r="CLU930" s="30"/>
      <c r="CLV930" s="30"/>
      <c r="CLW930" s="30"/>
      <c r="CLX930" s="30"/>
      <c r="CLY930" s="30"/>
      <c r="CLZ930" s="30"/>
      <c r="CMA930" s="30"/>
      <c r="CMB930" s="30"/>
      <c r="CMC930" s="30"/>
      <c r="CMD930" s="30"/>
      <c r="CME930" s="30"/>
      <c r="CMF930" s="30"/>
      <c r="CMG930" s="30"/>
      <c r="CMH930" s="30"/>
      <c r="CMI930" s="30"/>
      <c r="CMJ930" s="30"/>
      <c r="CMK930" s="30"/>
      <c r="CML930" s="30"/>
      <c r="CMM930" s="30"/>
      <c r="CMN930" s="30"/>
      <c r="CMO930" s="30"/>
      <c r="CMP930" s="30"/>
      <c r="CMQ930" s="30"/>
      <c r="CMR930" s="30"/>
      <c r="CMS930" s="30"/>
      <c r="CMT930" s="30"/>
      <c r="CMU930" s="30"/>
      <c r="CMV930" s="30"/>
      <c r="CMW930" s="30"/>
      <c r="CMX930" s="30"/>
      <c r="CMY930" s="30"/>
      <c r="CMZ930" s="30"/>
      <c r="CNA930" s="30"/>
      <c r="CNB930" s="30"/>
      <c r="CNC930" s="30"/>
      <c r="CND930" s="30"/>
      <c r="CNE930" s="30"/>
      <c r="CNF930" s="30"/>
      <c r="CNG930" s="30"/>
      <c r="CNH930" s="30"/>
      <c r="CNI930" s="30"/>
      <c r="CNJ930" s="30"/>
      <c r="CNK930" s="30"/>
      <c r="CNL930" s="30"/>
      <c r="CNM930" s="30"/>
      <c r="CNN930" s="30"/>
      <c r="CNO930" s="30"/>
      <c r="CNP930" s="30"/>
      <c r="CNQ930" s="30"/>
      <c r="CNR930" s="30"/>
      <c r="CNS930" s="30"/>
      <c r="CNT930" s="30"/>
      <c r="CNU930" s="30"/>
      <c r="CNV930" s="30"/>
      <c r="CNW930" s="30"/>
      <c r="CNX930" s="30"/>
      <c r="CNY930" s="30"/>
      <c r="CNZ930" s="30"/>
      <c r="COA930" s="30"/>
      <c r="COB930" s="30"/>
      <c r="COC930" s="30"/>
      <c r="COD930" s="30"/>
      <c r="COE930" s="30"/>
      <c r="COF930" s="30"/>
      <c r="COG930" s="30"/>
      <c r="COH930" s="30"/>
      <c r="COI930" s="30"/>
      <c r="COJ930" s="30"/>
      <c r="COK930" s="30"/>
      <c r="COL930" s="30"/>
      <c r="COM930" s="30"/>
      <c r="CON930" s="30"/>
      <c r="COO930" s="30"/>
      <c r="COP930" s="30"/>
      <c r="COQ930" s="30"/>
      <c r="COR930" s="30"/>
      <c r="COS930" s="30"/>
      <c r="COT930" s="30"/>
      <c r="COU930" s="30"/>
      <c r="COV930" s="30"/>
      <c r="COW930" s="30"/>
      <c r="COX930" s="30"/>
      <c r="COY930" s="30"/>
      <c r="COZ930" s="30"/>
      <c r="CPA930" s="30"/>
      <c r="CPB930" s="30"/>
      <c r="CPC930" s="30"/>
      <c r="CPD930" s="30"/>
      <c r="CPE930" s="30"/>
      <c r="CPF930" s="30"/>
      <c r="CPG930" s="30"/>
      <c r="CPH930" s="30"/>
      <c r="CPI930" s="30"/>
      <c r="CPJ930" s="30"/>
      <c r="CPK930" s="30"/>
      <c r="CPL930" s="30"/>
      <c r="CPM930" s="30"/>
      <c r="CPN930" s="30"/>
      <c r="CPO930" s="30"/>
      <c r="CPP930" s="30"/>
      <c r="CPQ930" s="30"/>
      <c r="CPR930" s="30"/>
      <c r="CPS930" s="30"/>
      <c r="CPT930" s="30"/>
      <c r="CPU930" s="30"/>
      <c r="CPV930" s="30"/>
      <c r="CPW930" s="30"/>
      <c r="CPX930" s="30"/>
      <c r="CPY930" s="30"/>
      <c r="CPZ930" s="30"/>
      <c r="CQA930" s="30"/>
      <c r="CQB930" s="30"/>
      <c r="CQC930" s="30"/>
      <c r="CQD930" s="30"/>
      <c r="CQE930" s="30"/>
      <c r="CQF930" s="30"/>
      <c r="CQG930" s="30"/>
      <c r="CQH930" s="30"/>
      <c r="CQI930" s="30"/>
      <c r="CQJ930" s="30"/>
      <c r="CQK930" s="30"/>
      <c r="CQL930" s="30"/>
      <c r="CQM930" s="30"/>
      <c r="CQN930" s="30"/>
      <c r="CQO930" s="30"/>
      <c r="CQP930" s="30"/>
      <c r="CQQ930" s="30"/>
      <c r="CQR930" s="30"/>
      <c r="CQS930" s="30"/>
      <c r="CQT930" s="30"/>
      <c r="CQU930" s="30"/>
      <c r="CQV930" s="30"/>
      <c r="CQW930" s="30"/>
      <c r="CQX930" s="30"/>
      <c r="CQY930" s="30"/>
      <c r="CQZ930" s="30"/>
      <c r="CRA930" s="30"/>
      <c r="CRB930" s="30"/>
      <c r="CRC930" s="30"/>
      <c r="CRD930" s="30"/>
      <c r="CRE930" s="30"/>
      <c r="CRF930" s="30"/>
      <c r="CRG930" s="30"/>
      <c r="CRH930" s="30"/>
      <c r="CRI930" s="30"/>
      <c r="CRJ930" s="30"/>
      <c r="CRK930" s="30"/>
      <c r="CRL930" s="30"/>
      <c r="CRM930" s="30"/>
      <c r="CRN930" s="30"/>
      <c r="CRO930" s="30"/>
      <c r="CRP930" s="30"/>
      <c r="CRQ930" s="30"/>
      <c r="CRR930" s="30"/>
      <c r="CRS930" s="30"/>
      <c r="CRT930" s="30"/>
      <c r="CRU930" s="30"/>
      <c r="CRV930" s="30"/>
      <c r="CRW930" s="30"/>
      <c r="CRX930" s="30"/>
      <c r="CRY930" s="30"/>
      <c r="CRZ930" s="30"/>
      <c r="CSA930" s="30"/>
      <c r="CSB930" s="30"/>
      <c r="CSC930" s="30"/>
      <c r="CSD930" s="30"/>
      <c r="CSE930" s="30"/>
      <c r="CSF930" s="30"/>
      <c r="CSG930" s="30"/>
      <c r="CSH930" s="30"/>
      <c r="CSI930" s="30"/>
      <c r="CSJ930" s="30"/>
      <c r="CSK930" s="30"/>
      <c r="CSL930" s="30"/>
      <c r="CSM930" s="30"/>
      <c r="CSN930" s="30"/>
      <c r="CSO930" s="30"/>
      <c r="CSP930" s="30"/>
      <c r="CSQ930" s="30"/>
      <c r="CSR930" s="30"/>
      <c r="CSS930" s="30"/>
      <c r="CST930" s="30"/>
      <c r="CSU930" s="30"/>
      <c r="CSV930" s="30"/>
      <c r="CSW930" s="30"/>
      <c r="CSX930" s="30"/>
      <c r="CSY930" s="30"/>
      <c r="CSZ930" s="30"/>
      <c r="CTA930" s="30"/>
      <c r="CTB930" s="30"/>
      <c r="CTC930" s="30"/>
      <c r="CTD930" s="30"/>
      <c r="CTE930" s="30"/>
      <c r="CTF930" s="30"/>
      <c r="CTG930" s="30"/>
      <c r="CTH930" s="30"/>
      <c r="CTI930" s="30"/>
      <c r="CTJ930" s="30"/>
      <c r="CTK930" s="30"/>
      <c r="CTL930" s="30"/>
      <c r="CTM930" s="30"/>
      <c r="CTN930" s="30"/>
      <c r="CTO930" s="30"/>
      <c r="CTP930" s="30"/>
      <c r="CTQ930" s="30"/>
      <c r="CTR930" s="30"/>
      <c r="CTS930" s="30"/>
      <c r="CTT930" s="30"/>
      <c r="CTU930" s="30"/>
      <c r="CTV930" s="30"/>
      <c r="CTW930" s="30"/>
      <c r="CTX930" s="30"/>
      <c r="CTY930" s="30"/>
      <c r="CTZ930" s="30"/>
      <c r="CUA930" s="30"/>
      <c r="CUB930" s="30"/>
      <c r="CUC930" s="30"/>
      <c r="CUD930" s="30"/>
      <c r="CUE930" s="30"/>
      <c r="CUF930" s="30"/>
      <c r="CUG930" s="30"/>
      <c r="CUH930" s="30"/>
      <c r="CUI930" s="30"/>
      <c r="CUJ930" s="30"/>
      <c r="CUK930" s="30"/>
      <c r="CUL930" s="30"/>
      <c r="CUM930" s="30"/>
      <c r="CUN930" s="30"/>
      <c r="CUO930" s="30"/>
      <c r="CUP930" s="30"/>
      <c r="CUQ930" s="30"/>
      <c r="CUR930" s="30"/>
      <c r="CUS930" s="30"/>
      <c r="CUT930" s="30"/>
      <c r="CUU930" s="30"/>
      <c r="CUV930" s="30"/>
      <c r="CUW930" s="30"/>
      <c r="CUX930" s="30"/>
      <c r="CUY930" s="30"/>
      <c r="CUZ930" s="30"/>
      <c r="CVA930" s="30"/>
      <c r="CVB930" s="30"/>
      <c r="CVC930" s="30"/>
      <c r="CVD930" s="30"/>
      <c r="CVE930" s="30"/>
      <c r="CVF930" s="30"/>
      <c r="CVG930" s="30"/>
      <c r="CVH930" s="30"/>
      <c r="CVI930" s="30"/>
      <c r="CVJ930" s="30"/>
      <c r="CVK930" s="30"/>
      <c r="CVL930" s="30"/>
      <c r="CVM930" s="30"/>
      <c r="CVN930" s="30"/>
      <c r="CVO930" s="30"/>
      <c r="CVP930" s="30"/>
      <c r="CVQ930" s="30"/>
      <c r="CVR930" s="30"/>
      <c r="CVS930" s="30"/>
      <c r="CVT930" s="30"/>
      <c r="CVU930" s="30"/>
      <c r="CVV930" s="30"/>
      <c r="CVW930" s="30"/>
      <c r="CVX930" s="30"/>
      <c r="CVY930" s="30"/>
      <c r="CVZ930" s="30"/>
      <c r="CWA930" s="30"/>
      <c r="CWB930" s="30"/>
      <c r="CWC930" s="30"/>
      <c r="CWD930" s="30"/>
      <c r="CWE930" s="30"/>
      <c r="CWF930" s="30"/>
      <c r="CWG930" s="30"/>
      <c r="CWH930" s="30"/>
      <c r="CWI930" s="30"/>
      <c r="CWJ930" s="30"/>
      <c r="CWK930" s="30"/>
      <c r="CWL930" s="30"/>
      <c r="CWM930" s="30"/>
      <c r="CWN930" s="30"/>
      <c r="CWO930" s="30"/>
      <c r="CWP930" s="30"/>
      <c r="CWQ930" s="30"/>
      <c r="CWR930" s="30"/>
      <c r="CWS930" s="30"/>
      <c r="CWT930" s="30"/>
      <c r="CWU930" s="30"/>
      <c r="CWV930" s="30"/>
      <c r="CWW930" s="30"/>
      <c r="CWX930" s="30"/>
      <c r="CWY930" s="30"/>
      <c r="CWZ930" s="30"/>
      <c r="CXA930" s="30"/>
      <c r="CXB930" s="30"/>
      <c r="CXC930" s="30"/>
      <c r="CXD930" s="30"/>
      <c r="CXE930" s="30"/>
      <c r="CXF930" s="30"/>
      <c r="CXG930" s="30"/>
      <c r="CXH930" s="30"/>
      <c r="CXI930" s="30"/>
      <c r="CXJ930" s="30"/>
      <c r="CXK930" s="30"/>
      <c r="CXL930" s="30"/>
      <c r="CXM930" s="30"/>
      <c r="CXN930" s="30"/>
      <c r="CXO930" s="30"/>
      <c r="CXP930" s="30"/>
      <c r="CXQ930" s="30"/>
      <c r="CXR930" s="30"/>
      <c r="CXS930" s="30"/>
      <c r="CXT930" s="30"/>
      <c r="CXU930" s="30"/>
      <c r="CXV930" s="30"/>
      <c r="CXW930" s="30"/>
      <c r="CXX930" s="30"/>
      <c r="CXY930" s="30"/>
      <c r="CXZ930" s="30"/>
      <c r="CYA930" s="30"/>
      <c r="CYB930" s="30"/>
      <c r="CYC930" s="30"/>
      <c r="CYD930" s="30"/>
      <c r="CYE930" s="30"/>
      <c r="CYF930" s="30"/>
      <c r="CYG930" s="30"/>
      <c r="CYH930" s="30"/>
      <c r="CYI930" s="30"/>
      <c r="CYJ930" s="30"/>
      <c r="CYK930" s="30"/>
      <c r="CYL930" s="30"/>
      <c r="CYM930" s="30"/>
      <c r="CYN930" s="30"/>
      <c r="CYO930" s="30"/>
      <c r="CYP930" s="30"/>
      <c r="CYQ930" s="30"/>
      <c r="CYR930" s="30"/>
      <c r="CYS930" s="30"/>
      <c r="CYT930" s="30"/>
      <c r="CYU930" s="30"/>
      <c r="CYV930" s="30"/>
      <c r="CYW930" s="30"/>
      <c r="CYX930" s="30"/>
      <c r="CYY930" s="30"/>
      <c r="CYZ930" s="30"/>
      <c r="CZA930" s="30"/>
      <c r="CZB930" s="30"/>
      <c r="CZC930" s="30"/>
      <c r="CZD930" s="30"/>
      <c r="CZE930" s="30"/>
      <c r="CZF930" s="30"/>
      <c r="CZG930" s="30"/>
      <c r="CZH930" s="30"/>
      <c r="CZI930" s="30"/>
      <c r="CZJ930" s="30"/>
      <c r="CZK930" s="30"/>
      <c r="CZL930" s="30"/>
      <c r="CZM930" s="30"/>
      <c r="CZN930" s="30"/>
      <c r="CZO930" s="30"/>
      <c r="CZP930" s="30"/>
      <c r="CZQ930" s="30"/>
      <c r="CZR930" s="30"/>
      <c r="CZS930" s="30"/>
      <c r="CZT930" s="30"/>
      <c r="CZU930" s="30"/>
      <c r="CZV930" s="30"/>
      <c r="CZW930" s="30"/>
      <c r="CZX930" s="30"/>
      <c r="CZY930" s="30"/>
      <c r="CZZ930" s="30"/>
      <c r="DAA930" s="30"/>
      <c r="DAB930" s="30"/>
      <c r="DAC930" s="30"/>
      <c r="DAD930" s="30"/>
      <c r="DAE930" s="30"/>
      <c r="DAF930" s="30"/>
      <c r="DAG930" s="30"/>
      <c r="DAH930" s="30"/>
      <c r="DAI930" s="30"/>
      <c r="DAJ930" s="30"/>
      <c r="DAK930" s="30"/>
      <c r="DAL930" s="30"/>
      <c r="DAM930" s="30"/>
      <c r="DAN930" s="30"/>
      <c r="DAO930" s="30"/>
      <c r="DAP930" s="30"/>
      <c r="DAQ930" s="30"/>
      <c r="DAR930" s="30"/>
      <c r="DAS930" s="30"/>
      <c r="DAT930" s="30"/>
      <c r="DAU930" s="30"/>
      <c r="DAV930" s="30"/>
      <c r="DAW930" s="30"/>
      <c r="DAX930" s="30"/>
      <c r="DAY930" s="30"/>
      <c r="DAZ930" s="30"/>
      <c r="DBA930" s="30"/>
      <c r="DBB930" s="30"/>
      <c r="DBC930" s="30"/>
      <c r="DBD930" s="30"/>
      <c r="DBE930" s="30"/>
      <c r="DBF930" s="30"/>
      <c r="DBG930" s="30"/>
      <c r="DBH930" s="30"/>
      <c r="DBI930" s="30"/>
      <c r="DBJ930" s="30"/>
      <c r="DBK930" s="30"/>
      <c r="DBL930" s="30"/>
      <c r="DBM930" s="30"/>
      <c r="DBN930" s="30"/>
      <c r="DBO930" s="30"/>
      <c r="DBP930" s="30"/>
      <c r="DBQ930" s="30"/>
      <c r="DBR930" s="30"/>
      <c r="DBS930" s="30"/>
      <c r="DBT930" s="30"/>
      <c r="DBU930" s="30"/>
      <c r="DBV930" s="30"/>
      <c r="DBW930" s="30"/>
      <c r="DBX930" s="30"/>
      <c r="DBY930" s="30"/>
      <c r="DBZ930" s="30"/>
      <c r="DCA930" s="30"/>
      <c r="DCB930" s="30"/>
      <c r="DCC930" s="30"/>
      <c r="DCD930" s="30"/>
      <c r="DCE930" s="30"/>
      <c r="DCF930" s="30"/>
      <c r="DCG930" s="30"/>
      <c r="DCH930" s="30"/>
      <c r="DCI930" s="30"/>
      <c r="DCJ930" s="30"/>
      <c r="DCK930" s="30"/>
      <c r="DCL930" s="30"/>
      <c r="DCM930" s="30"/>
      <c r="DCN930" s="30"/>
      <c r="DCO930" s="30"/>
      <c r="DCP930" s="30"/>
      <c r="DCQ930" s="30"/>
      <c r="DCR930" s="30"/>
      <c r="DCS930" s="30"/>
      <c r="DCT930" s="30"/>
      <c r="DCU930" s="30"/>
      <c r="DCV930" s="30"/>
      <c r="DCW930" s="30"/>
      <c r="DCX930" s="30"/>
      <c r="DCY930" s="30"/>
      <c r="DCZ930" s="30"/>
      <c r="DDA930" s="30"/>
      <c r="DDB930" s="30"/>
      <c r="DDC930" s="30"/>
      <c r="DDD930" s="30"/>
      <c r="DDE930" s="30"/>
      <c r="DDF930" s="30"/>
      <c r="DDG930" s="30"/>
      <c r="DDH930" s="30"/>
      <c r="DDI930" s="30"/>
      <c r="DDJ930" s="30"/>
      <c r="DDK930" s="30"/>
      <c r="DDL930" s="30"/>
      <c r="DDM930" s="30"/>
      <c r="DDN930" s="30"/>
      <c r="DDO930" s="30"/>
      <c r="DDP930" s="30"/>
      <c r="DDQ930" s="30"/>
      <c r="DDR930" s="30"/>
      <c r="DDS930" s="30"/>
      <c r="DDT930" s="30"/>
      <c r="DDU930" s="30"/>
      <c r="DDV930" s="30"/>
      <c r="DDW930" s="30"/>
      <c r="DDX930" s="30"/>
      <c r="DDY930" s="30"/>
      <c r="DDZ930" s="30"/>
      <c r="DEA930" s="30"/>
      <c r="DEB930" s="30"/>
      <c r="DEC930" s="30"/>
      <c r="DED930" s="30"/>
      <c r="DEE930" s="30"/>
      <c r="DEF930" s="30"/>
      <c r="DEG930" s="30"/>
      <c r="DEH930" s="30"/>
      <c r="DEI930" s="30"/>
      <c r="DEJ930" s="30"/>
      <c r="DEK930" s="30"/>
      <c r="DEL930" s="30"/>
      <c r="DEM930" s="30"/>
      <c r="DEN930" s="30"/>
      <c r="DEO930" s="30"/>
      <c r="DEP930" s="30"/>
      <c r="DEQ930" s="30"/>
      <c r="DER930" s="30"/>
      <c r="DES930" s="30"/>
      <c r="DET930" s="30"/>
      <c r="DEU930" s="30"/>
      <c r="DEV930" s="30"/>
      <c r="DEW930" s="30"/>
      <c r="DEX930" s="30"/>
      <c r="DEY930" s="30"/>
      <c r="DEZ930" s="30"/>
      <c r="DFA930" s="30"/>
      <c r="DFB930" s="30"/>
      <c r="DFC930" s="30"/>
      <c r="DFD930" s="30"/>
      <c r="DFE930" s="30"/>
      <c r="DFF930" s="30"/>
      <c r="DFG930" s="30"/>
      <c r="DFH930" s="30"/>
      <c r="DFI930" s="30"/>
      <c r="DFJ930" s="30"/>
      <c r="DFK930" s="30"/>
      <c r="DFL930" s="30"/>
      <c r="DFM930" s="30"/>
      <c r="DFN930" s="30"/>
      <c r="DFO930" s="30"/>
      <c r="DFP930" s="30"/>
      <c r="DFQ930" s="30"/>
      <c r="DFR930" s="30"/>
      <c r="DFS930" s="30"/>
      <c r="DFT930" s="30"/>
      <c r="DFU930" s="30"/>
      <c r="DFV930" s="30"/>
      <c r="DFW930" s="30"/>
      <c r="DFX930" s="30"/>
      <c r="DFY930" s="30"/>
      <c r="DFZ930" s="30"/>
      <c r="DGA930" s="30"/>
      <c r="DGB930" s="30"/>
      <c r="DGC930" s="30"/>
      <c r="DGD930" s="30"/>
      <c r="DGE930" s="30"/>
      <c r="DGF930" s="30"/>
      <c r="DGG930" s="30"/>
      <c r="DGH930" s="30"/>
      <c r="DGI930" s="30"/>
      <c r="DGJ930" s="30"/>
      <c r="DGK930" s="30"/>
      <c r="DGL930" s="30"/>
      <c r="DGM930" s="30"/>
      <c r="DGN930" s="30"/>
      <c r="DGO930" s="30"/>
      <c r="DGP930" s="30"/>
      <c r="DGQ930" s="30"/>
      <c r="DGR930" s="30"/>
      <c r="DGS930" s="30"/>
      <c r="DGT930" s="30"/>
      <c r="DGU930" s="30"/>
      <c r="DGV930" s="30"/>
      <c r="DGW930" s="30"/>
      <c r="DGX930" s="30"/>
      <c r="DGY930" s="30"/>
      <c r="DGZ930" s="30"/>
      <c r="DHA930" s="30"/>
      <c r="DHB930" s="30"/>
      <c r="DHC930" s="30"/>
      <c r="DHD930" s="30"/>
      <c r="DHE930" s="30"/>
      <c r="DHF930" s="30"/>
      <c r="DHG930" s="30"/>
      <c r="DHH930" s="30"/>
      <c r="DHI930" s="30"/>
      <c r="DHJ930" s="30"/>
      <c r="DHK930" s="30"/>
      <c r="DHL930" s="30"/>
      <c r="DHM930" s="30"/>
      <c r="DHN930" s="30"/>
      <c r="DHO930" s="30"/>
      <c r="DHP930" s="30"/>
      <c r="DHQ930" s="30"/>
      <c r="DHR930" s="30"/>
      <c r="DHS930" s="30"/>
      <c r="DHT930" s="30"/>
      <c r="DHU930" s="30"/>
      <c r="DHV930" s="30"/>
      <c r="DHW930" s="30"/>
      <c r="DHX930" s="30"/>
      <c r="DHY930" s="30"/>
      <c r="DHZ930" s="30"/>
      <c r="DIA930" s="30"/>
      <c r="DIB930" s="30"/>
      <c r="DIC930" s="30"/>
      <c r="DID930" s="30"/>
      <c r="DIE930" s="30"/>
      <c r="DIF930" s="30"/>
      <c r="DIG930" s="30"/>
      <c r="DIH930" s="30"/>
      <c r="DII930" s="30"/>
      <c r="DIJ930" s="30"/>
      <c r="DIK930" s="30"/>
      <c r="DIL930" s="30"/>
      <c r="DIM930" s="30"/>
      <c r="DIN930" s="30"/>
      <c r="DIO930" s="30"/>
      <c r="DIP930" s="30"/>
      <c r="DIQ930" s="30"/>
      <c r="DIR930" s="30"/>
      <c r="DIS930" s="30"/>
      <c r="DIT930" s="30"/>
      <c r="DIU930" s="30"/>
      <c r="DIV930" s="30"/>
      <c r="DIW930" s="30"/>
      <c r="DIX930" s="30"/>
      <c r="DIY930" s="30"/>
      <c r="DIZ930" s="30"/>
      <c r="DJA930" s="30"/>
      <c r="DJB930" s="30"/>
      <c r="DJC930" s="30"/>
      <c r="DJD930" s="30"/>
      <c r="DJE930" s="30"/>
      <c r="DJF930" s="30"/>
      <c r="DJG930" s="30"/>
      <c r="DJH930" s="30"/>
      <c r="DJI930" s="30"/>
      <c r="DJJ930" s="30"/>
      <c r="DJK930" s="30"/>
      <c r="DJL930" s="30"/>
      <c r="DJM930" s="30"/>
      <c r="DJN930" s="30"/>
      <c r="DJO930" s="30"/>
      <c r="DJP930" s="30"/>
      <c r="DJQ930" s="30"/>
      <c r="DJR930" s="30"/>
      <c r="DJS930" s="30"/>
      <c r="DJT930" s="30"/>
      <c r="DJU930" s="30"/>
      <c r="DJV930" s="30"/>
      <c r="DJW930" s="30"/>
      <c r="DJX930" s="30"/>
      <c r="DJY930" s="30"/>
      <c r="DJZ930" s="30"/>
      <c r="DKA930" s="30"/>
      <c r="DKB930" s="30"/>
      <c r="DKC930" s="30"/>
      <c r="DKD930" s="30"/>
      <c r="DKE930" s="30"/>
      <c r="DKF930" s="30"/>
      <c r="DKG930" s="30"/>
      <c r="DKH930" s="30"/>
      <c r="DKI930" s="30"/>
      <c r="DKJ930" s="30"/>
      <c r="DKK930" s="30"/>
      <c r="DKL930" s="30"/>
      <c r="DKM930" s="30"/>
      <c r="DKN930" s="30"/>
      <c r="DKO930" s="30"/>
      <c r="DKP930" s="30"/>
      <c r="DKQ930" s="30"/>
      <c r="DKR930" s="30"/>
      <c r="DKS930" s="30"/>
      <c r="DKT930" s="30"/>
      <c r="DKU930" s="30"/>
      <c r="DKV930" s="30"/>
      <c r="DKW930" s="30"/>
      <c r="DKX930" s="30"/>
      <c r="DKY930" s="30"/>
      <c r="DKZ930" s="30"/>
      <c r="DLA930" s="30"/>
      <c r="DLB930" s="30"/>
      <c r="DLC930" s="30"/>
      <c r="DLD930" s="30"/>
      <c r="DLE930" s="30"/>
      <c r="DLF930" s="30"/>
      <c r="DLG930" s="30"/>
      <c r="DLH930" s="30"/>
      <c r="DLI930" s="30"/>
      <c r="DLJ930" s="30"/>
      <c r="DLK930" s="30"/>
      <c r="DLL930" s="30"/>
      <c r="DLM930" s="30"/>
      <c r="DLN930" s="30"/>
      <c r="DLO930" s="30"/>
      <c r="DLP930" s="30"/>
      <c r="DLQ930" s="30"/>
      <c r="DLR930" s="30"/>
      <c r="DLS930" s="30"/>
      <c r="DLT930" s="30"/>
      <c r="DLU930" s="30"/>
      <c r="DLV930" s="30"/>
      <c r="DLW930" s="30"/>
      <c r="DLX930" s="30"/>
      <c r="DLY930" s="30"/>
      <c r="DLZ930" s="30"/>
      <c r="DMA930" s="30"/>
      <c r="DMB930" s="30"/>
      <c r="DMC930" s="30"/>
      <c r="DMD930" s="30"/>
      <c r="DME930" s="30"/>
      <c r="DMF930" s="30"/>
      <c r="DMG930" s="30"/>
      <c r="DMH930" s="30"/>
      <c r="DMI930" s="30"/>
      <c r="DMJ930" s="30"/>
      <c r="DMK930" s="30"/>
      <c r="DML930" s="30"/>
      <c r="DMM930" s="30"/>
      <c r="DMN930" s="30"/>
      <c r="DMO930" s="30"/>
      <c r="DMP930" s="30"/>
      <c r="DMQ930" s="30"/>
      <c r="DMR930" s="30"/>
      <c r="DMS930" s="30"/>
      <c r="DMT930" s="30"/>
      <c r="DMU930" s="30"/>
      <c r="DMV930" s="30"/>
      <c r="DMW930" s="30"/>
      <c r="DMX930" s="30"/>
      <c r="DMY930" s="30"/>
      <c r="DMZ930" s="30"/>
      <c r="DNA930" s="30"/>
      <c r="DNB930" s="30"/>
      <c r="DNC930" s="30"/>
      <c r="DND930" s="30"/>
      <c r="DNE930" s="30"/>
      <c r="DNF930" s="30"/>
      <c r="DNG930" s="30"/>
      <c r="DNH930" s="30"/>
      <c r="DNI930" s="30"/>
      <c r="DNJ930" s="30"/>
      <c r="DNK930" s="30"/>
      <c r="DNL930" s="30"/>
      <c r="DNM930" s="30"/>
      <c r="DNN930" s="30"/>
      <c r="DNO930" s="30"/>
      <c r="DNP930" s="30"/>
      <c r="DNQ930" s="30"/>
      <c r="DNR930" s="30"/>
      <c r="DNS930" s="30"/>
      <c r="DNT930" s="30"/>
      <c r="DNU930" s="30"/>
      <c r="DNV930" s="30"/>
      <c r="DNW930" s="30"/>
      <c r="DNX930" s="30"/>
      <c r="DNY930" s="30"/>
      <c r="DNZ930" s="30"/>
      <c r="DOA930" s="30"/>
      <c r="DOB930" s="30"/>
      <c r="DOC930" s="30"/>
      <c r="DOD930" s="30"/>
      <c r="DOE930" s="30"/>
      <c r="DOF930" s="30"/>
      <c r="DOG930" s="30"/>
      <c r="DOH930" s="30"/>
      <c r="DOI930" s="30"/>
      <c r="DOJ930" s="30"/>
      <c r="DOK930" s="30"/>
      <c r="DOL930" s="30"/>
      <c r="DOM930" s="30"/>
      <c r="DON930" s="30"/>
      <c r="DOO930" s="30"/>
      <c r="DOP930" s="30"/>
      <c r="DOQ930" s="30"/>
      <c r="DOR930" s="30"/>
      <c r="DOS930" s="30"/>
      <c r="DOT930" s="30"/>
      <c r="DOU930" s="30"/>
      <c r="DOV930" s="30"/>
      <c r="DOW930" s="30"/>
      <c r="DOX930" s="30"/>
      <c r="DOY930" s="30"/>
      <c r="DOZ930" s="30"/>
      <c r="DPA930" s="30"/>
      <c r="DPB930" s="30"/>
      <c r="DPC930" s="30"/>
      <c r="DPD930" s="30"/>
      <c r="DPE930" s="30"/>
      <c r="DPF930" s="30"/>
      <c r="DPG930" s="30"/>
      <c r="DPH930" s="30"/>
      <c r="DPI930" s="30"/>
      <c r="DPJ930" s="30"/>
      <c r="DPK930" s="30"/>
      <c r="DPL930" s="30"/>
      <c r="DPM930" s="30"/>
      <c r="DPN930" s="30"/>
      <c r="DPO930" s="30"/>
      <c r="DPP930" s="30"/>
      <c r="DPQ930" s="30"/>
      <c r="DPR930" s="30"/>
      <c r="DPS930" s="30"/>
      <c r="DPT930" s="30"/>
      <c r="DPU930" s="30"/>
      <c r="DPV930" s="30"/>
      <c r="DPW930" s="30"/>
      <c r="DPX930" s="30"/>
      <c r="DPY930" s="30"/>
      <c r="DPZ930" s="30"/>
      <c r="DQA930" s="30"/>
      <c r="DQB930" s="30"/>
      <c r="DQC930" s="30"/>
      <c r="DQD930" s="30"/>
      <c r="DQE930" s="30"/>
      <c r="DQF930" s="30"/>
      <c r="DQG930" s="30"/>
      <c r="DQH930" s="30"/>
      <c r="DQI930" s="30"/>
      <c r="DQJ930" s="30"/>
      <c r="DQK930" s="30"/>
      <c r="DQL930" s="30"/>
      <c r="DQM930" s="30"/>
      <c r="DQN930" s="30"/>
      <c r="DQO930" s="30"/>
      <c r="DQP930" s="30"/>
      <c r="DQQ930" s="30"/>
      <c r="DQR930" s="30"/>
      <c r="DQS930" s="30"/>
      <c r="DQT930" s="30"/>
      <c r="DQU930" s="30"/>
      <c r="DQV930" s="30"/>
      <c r="DQW930" s="30"/>
      <c r="DQX930" s="30"/>
      <c r="DQY930" s="30"/>
      <c r="DQZ930" s="30"/>
      <c r="DRA930" s="30"/>
      <c r="DRB930" s="30"/>
      <c r="DRC930" s="30"/>
      <c r="DRD930" s="30"/>
      <c r="DRE930" s="30"/>
      <c r="DRF930" s="30"/>
      <c r="DRG930" s="30"/>
      <c r="DRH930" s="30"/>
      <c r="DRI930" s="30"/>
      <c r="DRJ930" s="30"/>
      <c r="DRK930" s="30"/>
      <c r="DRL930" s="30"/>
      <c r="DRM930" s="30"/>
      <c r="DRN930" s="30"/>
      <c r="DRO930" s="30"/>
      <c r="DRP930" s="30"/>
      <c r="DRQ930" s="30"/>
      <c r="DRR930" s="30"/>
      <c r="DRS930" s="30"/>
      <c r="DRT930" s="30"/>
      <c r="DRU930" s="30"/>
      <c r="DRV930" s="30"/>
      <c r="DRW930" s="30"/>
      <c r="DRX930" s="30"/>
      <c r="DRY930" s="30"/>
      <c r="DRZ930" s="30"/>
      <c r="DSA930" s="30"/>
      <c r="DSB930" s="30"/>
      <c r="DSC930" s="30"/>
      <c r="DSD930" s="30"/>
      <c r="DSE930" s="30"/>
      <c r="DSF930" s="30"/>
      <c r="DSG930" s="30"/>
      <c r="DSH930" s="30"/>
      <c r="DSI930" s="30"/>
      <c r="DSJ930" s="30"/>
      <c r="DSK930" s="30"/>
      <c r="DSL930" s="30"/>
      <c r="DSM930" s="30"/>
      <c r="DSN930" s="30"/>
      <c r="DSO930" s="30"/>
      <c r="DSP930" s="30"/>
      <c r="DSQ930" s="30"/>
      <c r="DSR930" s="30"/>
      <c r="DSS930" s="30"/>
      <c r="DST930" s="30"/>
      <c r="DSU930" s="30"/>
      <c r="DSV930" s="30"/>
      <c r="DSW930" s="30"/>
      <c r="DSX930" s="30"/>
      <c r="DSY930" s="30"/>
      <c r="DSZ930" s="30"/>
      <c r="DTA930" s="30"/>
      <c r="DTB930" s="30"/>
      <c r="DTC930" s="30"/>
      <c r="DTD930" s="30"/>
      <c r="DTE930" s="30"/>
      <c r="DTF930" s="30"/>
      <c r="DTG930" s="30"/>
      <c r="DTH930" s="30"/>
      <c r="DTI930" s="30"/>
      <c r="DTJ930" s="30"/>
      <c r="DTK930" s="30"/>
      <c r="DTL930" s="30"/>
      <c r="DTM930" s="30"/>
      <c r="DTN930" s="30"/>
      <c r="DTO930" s="30"/>
      <c r="DTP930" s="30"/>
      <c r="DTQ930" s="30"/>
      <c r="DTR930" s="30"/>
      <c r="DTS930" s="30"/>
      <c r="DTT930" s="30"/>
      <c r="DTU930" s="30"/>
      <c r="DTV930" s="30"/>
      <c r="DTW930" s="30"/>
      <c r="DTX930" s="30"/>
      <c r="DTY930" s="30"/>
      <c r="DTZ930" s="30"/>
      <c r="DUA930" s="30"/>
      <c r="DUB930" s="30"/>
      <c r="DUC930" s="30"/>
      <c r="DUD930" s="30"/>
      <c r="DUE930" s="30"/>
      <c r="DUF930" s="30"/>
      <c r="DUG930" s="30"/>
      <c r="DUH930" s="30"/>
      <c r="DUI930" s="30"/>
      <c r="DUJ930" s="30"/>
      <c r="DUK930" s="30"/>
      <c r="DUL930" s="30"/>
      <c r="DUM930" s="30"/>
      <c r="DUN930" s="30"/>
      <c r="DUO930" s="30"/>
      <c r="DUP930" s="30"/>
      <c r="DUQ930" s="30"/>
      <c r="DUR930" s="30"/>
      <c r="DUS930" s="30"/>
      <c r="DUT930" s="30"/>
      <c r="DUU930" s="30"/>
      <c r="DUV930" s="30"/>
      <c r="DUW930" s="30"/>
      <c r="DUX930" s="30"/>
      <c r="DUY930" s="30"/>
      <c r="DUZ930" s="30"/>
      <c r="DVA930" s="30"/>
      <c r="DVB930" s="30"/>
      <c r="DVC930" s="30"/>
      <c r="DVD930" s="30"/>
      <c r="DVE930" s="30"/>
      <c r="DVF930" s="30"/>
      <c r="DVG930" s="30"/>
      <c r="DVH930" s="30"/>
      <c r="DVI930" s="30"/>
      <c r="DVJ930" s="30"/>
      <c r="DVK930" s="30"/>
      <c r="DVL930" s="30"/>
      <c r="DVM930" s="30"/>
      <c r="DVN930" s="30"/>
      <c r="DVO930" s="30"/>
      <c r="DVP930" s="30"/>
      <c r="DVQ930" s="30"/>
      <c r="DVR930" s="30"/>
      <c r="DVS930" s="30"/>
      <c r="DVT930" s="30"/>
      <c r="DVU930" s="30"/>
      <c r="DVV930" s="30"/>
      <c r="DVW930" s="30"/>
      <c r="DVX930" s="30"/>
      <c r="DVY930" s="30"/>
      <c r="DVZ930" s="30"/>
      <c r="DWA930" s="30"/>
      <c r="DWB930" s="30"/>
      <c r="DWC930" s="30"/>
      <c r="DWD930" s="30"/>
      <c r="DWE930" s="30"/>
      <c r="DWF930" s="30"/>
      <c r="DWG930" s="30"/>
      <c r="DWH930" s="30"/>
      <c r="DWI930" s="30"/>
      <c r="DWJ930" s="30"/>
      <c r="DWK930" s="30"/>
      <c r="DWL930" s="30"/>
      <c r="DWM930" s="30"/>
      <c r="DWN930" s="30"/>
      <c r="DWO930" s="30"/>
      <c r="DWP930" s="30"/>
      <c r="DWQ930" s="30"/>
      <c r="DWR930" s="30"/>
      <c r="DWS930" s="30"/>
      <c r="DWT930" s="30"/>
      <c r="DWU930" s="30"/>
      <c r="DWV930" s="30"/>
      <c r="DWW930" s="30"/>
      <c r="DWX930" s="30"/>
      <c r="DWY930" s="30"/>
      <c r="DWZ930" s="30"/>
      <c r="DXA930" s="30"/>
      <c r="DXB930" s="30"/>
      <c r="DXC930" s="30"/>
      <c r="DXD930" s="30"/>
      <c r="DXE930" s="30"/>
      <c r="DXF930" s="30"/>
      <c r="DXG930" s="30"/>
      <c r="DXH930" s="30"/>
      <c r="DXI930" s="30"/>
      <c r="DXJ930" s="30"/>
      <c r="DXK930" s="30"/>
      <c r="DXL930" s="30"/>
      <c r="DXM930" s="30"/>
      <c r="DXN930" s="30"/>
      <c r="DXO930" s="30"/>
      <c r="DXP930" s="30"/>
      <c r="DXQ930" s="30"/>
      <c r="DXR930" s="30"/>
      <c r="DXS930" s="30"/>
      <c r="DXT930" s="30"/>
      <c r="DXU930" s="30"/>
      <c r="DXV930" s="30"/>
      <c r="DXW930" s="30"/>
      <c r="DXX930" s="30"/>
      <c r="DXY930" s="30"/>
      <c r="DXZ930" s="30"/>
      <c r="DYA930" s="30"/>
      <c r="DYB930" s="30"/>
      <c r="DYC930" s="30"/>
      <c r="DYD930" s="30"/>
      <c r="DYE930" s="30"/>
      <c r="DYF930" s="30"/>
      <c r="DYG930" s="30"/>
      <c r="DYH930" s="30"/>
      <c r="DYI930" s="30"/>
      <c r="DYJ930" s="30"/>
      <c r="DYK930" s="30"/>
      <c r="DYL930" s="30"/>
      <c r="DYM930" s="30"/>
      <c r="DYN930" s="30"/>
      <c r="DYO930" s="30"/>
      <c r="DYP930" s="30"/>
      <c r="DYQ930" s="30"/>
      <c r="DYR930" s="30"/>
      <c r="DYS930" s="30"/>
      <c r="DYT930" s="30"/>
      <c r="DYU930" s="30"/>
      <c r="DYV930" s="30"/>
      <c r="DYW930" s="30"/>
      <c r="DYX930" s="30"/>
      <c r="DYY930" s="30"/>
      <c r="DYZ930" s="30"/>
      <c r="DZA930" s="30"/>
      <c r="DZB930" s="30"/>
      <c r="DZC930" s="30"/>
      <c r="DZD930" s="30"/>
      <c r="DZE930" s="30"/>
      <c r="DZF930" s="30"/>
      <c r="DZG930" s="30"/>
      <c r="DZH930" s="30"/>
      <c r="DZI930" s="30"/>
      <c r="DZJ930" s="30"/>
      <c r="DZK930" s="30"/>
      <c r="DZL930" s="30"/>
      <c r="DZM930" s="30"/>
      <c r="DZN930" s="30"/>
      <c r="DZO930" s="30"/>
      <c r="DZP930" s="30"/>
      <c r="DZQ930" s="30"/>
      <c r="DZR930" s="30"/>
      <c r="DZS930" s="30"/>
      <c r="DZT930" s="30"/>
      <c r="DZU930" s="30"/>
      <c r="DZV930" s="30"/>
      <c r="DZW930" s="30"/>
      <c r="DZX930" s="30"/>
      <c r="DZY930" s="30"/>
      <c r="DZZ930" s="30"/>
      <c r="EAA930" s="30"/>
      <c r="EAB930" s="30"/>
      <c r="EAC930" s="30"/>
      <c r="EAD930" s="30"/>
      <c r="EAE930" s="30"/>
      <c r="EAF930" s="30"/>
      <c r="EAG930" s="30"/>
      <c r="EAH930" s="30"/>
      <c r="EAI930" s="30"/>
      <c r="EAJ930" s="30"/>
      <c r="EAK930" s="30"/>
      <c r="EAL930" s="30"/>
      <c r="EAM930" s="30"/>
      <c r="EAN930" s="30"/>
      <c r="EAO930" s="30"/>
      <c r="EAP930" s="30"/>
      <c r="EAQ930" s="30"/>
      <c r="EAR930" s="30"/>
      <c r="EAS930" s="30"/>
      <c r="EAT930" s="30"/>
      <c r="EAU930" s="30"/>
      <c r="EAV930" s="30"/>
      <c r="EAW930" s="30"/>
      <c r="EAX930" s="30"/>
      <c r="EAY930" s="30"/>
      <c r="EAZ930" s="30"/>
      <c r="EBA930" s="30"/>
      <c r="EBB930" s="30"/>
      <c r="EBC930" s="30"/>
      <c r="EBD930" s="30"/>
      <c r="EBE930" s="30"/>
      <c r="EBF930" s="30"/>
      <c r="EBG930" s="30"/>
      <c r="EBH930" s="30"/>
      <c r="EBI930" s="30"/>
      <c r="EBJ930" s="30"/>
      <c r="EBK930" s="30"/>
      <c r="EBL930" s="30"/>
      <c r="EBM930" s="30"/>
      <c r="EBN930" s="30"/>
      <c r="EBO930" s="30"/>
      <c r="EBP930" s="30"/>
      <c r="EBQ930" s="30"/>
      <c r="EBR930" s="30"/>
      <c r="EBS930" s="30"/>
      <c r="EBT930" s="30"/>
      <c r="EBU930" s="30"/>
      <c r="EBV930" s="30"/>
      <c r="EBW930" s="30"/>
      <c r="EBX930" s="30"/>
      <c r="EBY930" s="30"/>
      <c r="EBZ930" s="30"/>
      <c r="ECA930" s="30"/>
      <c r="ECB930" s="30"/>
      <c r="ECC930" s="30"/>
      <c r="ECD930" s="30"/>
      <c r="ECE930" s="30"/>
      <c r="ECF930" s="30"/>
      <c r="ECG930" s="30"/>
      <c r="ECH930" s="30"/>
      <c r="ECI930" s="30"/>
      <c r="ECJ930" s="30"/>
      <c r="ECK930" s="30"/>
      <c r="ECL930" s="30"/>
      <c r="ECM930" s="30"/>
      <c r="ECN930" s="30"/>
      <c r="ECO930" s="30"/>
      <c r="ECP930" s="30"/>
      <c r="ECQ930" s="30"/>
      <c r="ECR930" s="30"/>
      <c r="ECS930" s="30"/>
      <c r="ECT930" s="30"/>
      <c r="ECU930" s="30"/>
      <c r="ECV930" s="30"/>
      <c r="ECW930" s="30"/>
      <c r="ECX930" s="30"/>
      <c r="ECY930" s="30"/>
      <c r="ECZ930" s="30"/>
      <c r="EDA930" s="30"/>
      <c r="EDB930" s="30"/>
      <c r="EDC930" s="30"/>
      <c r="EDD930" s="30"/>
      <c r="EDE930" s="30"/>
      <c r="EDF930" s="30"/>
      <c r="EDG930" s="30"/>
      <c r="EDH930" s="30"/>
      <c r="EDI930" s="30"/>
      <c r="EDJ930" s="30"/>
      <c r="EDK930" s="30"/>
      <c r="EDL930" s="30"/>
      <c r="EDM930" s="30"/>
      <c r="EDN930" s="30"/>
      <c r="EDO930" s="30"/>
      <c r="EDP930" s="30"/>
      <c r="EDQ930" s="30"/>
      <c r="EDR930" s="30"/>
      <c r="EDS930" s="30"/>
      <c r="EDT930" s="30"/>
      <c r="EDU930" s="30"/>
      <c r="EDV930" s="30"/>
      <c r="EDW930" s="30"/>
      <c r="EDX930" s="30"/>
      <c r="EDY930" s="30"/>
      <c r="EDZ930" s="30"/>
      <c r="EEA930" s="30"/>
      <c r="EEB930" s="30"/>
      <c r="EEC930" s="30"/>
      <c r="EED930" s="30"/>
      <c r="EEE930" s="30"/>
      <c r="EEF930" s="30"/>
      <c r="EEG930" s="30"/>
      <c r="EEH930" s="30"/>
      <c r="EEI930" s="30"/>
      <c r="EEJ930" s="30"/>
      <c r="EEK930" s="30"/>
      <c r="EEL930" s="30"/>
      <c r="EEM930" s="30"/>
      <c r="EEN930" s="30"/>
      <c r="EEO930" s="30"/>
      <c r="EEP930" s="30"/>
      <c r="EEQ930" s="30"/>
      <c r="EER930" s="30"/>
      <c r="EES930" s="30"/>
      <c r="EET930" s="30"/>
      <c r="EEU930" s="30"/>
      <c r="EEV930" s="30"/>
      <c r="EEW930" s="30"/>
      <c r="EEX930" s="30"/>
      <c r="EEY930" s="30"/>
      <c r="EEZ930" s="30"/>
      <c r="EFA930" s="30"/>
      <c r="EFB930" s="30"/>
      <c r="EFC930" s="30"/>
      <c r="EFD930" s="30"/>
      <c r="EFE930" s="30"/>
      <c r="EFF930" s="30"/>
      <c r="EFG930" s="30"/>
      <c r="EFH930" s="30"/>
      <c r="EFI930" s="30"/>
      <c r="EFJ930" s="30"/>
      <c r="EFK930" s="30"/>
      <c r="EFL930" s="30"/>
      <c r="EFM930" s="30"/>
      <c r="EFN930" s="30"/>
      <c r="EFO930" s="30"/>
      <c r="EFP930" s="30"/>
      <c r="EFQ930" s="30"/>
      <c r="EFR930" s="30"/>
      <c r="EFS930" s="30"/>
      <c r="EFT930" s="30"/>
      <c r="EFU930" s="30"/>
      <c r="EFV930" s="30"/>
      <c r="EFW930" s="30"/>
      <c r="EFX930" s="30"/>
      <c r="EFY930" s="30"/>
      <c r="EFZ930" s="30"/>
      <c r="EGA930" s="30"/>
      <c r="EGB930" s="30"/>
      <c r="EGC930" s="30"/>
      <c r="EGD930" s="30"/>
      <c r="EGE930" s="30"/>
      <c r="EGF930" s="30"/>
      <c r="EGG930" s="30"/>
      <c r="EGH930" s="30"/>
      <c r="EGI930" s="30"/>
      <c r="EGJ930" s="30"/>
      <c r="EGK930" s="30"/>
      <c r="EGL930" s="30"/>
      <c r="EGM930" s="30"/>
      <c r="EGN930" s="30"/>
      <c r="EGO930" s="30"/>
      <c r="EGP930" s="30"/>
      <c r="EGQ930" s="30"/>
      <c r="EGR930" s="30"/>
      <c r="EGS930" s="30"/>
      <c r="EGT930" s="30"/>
      <c r="EGU930" s="30"/>
      <c r="EGV930" s="30"/>
      <c r="EGW930" s="30"/>
      <c r="EGX930" s="30"/>
      <c r="EGY930" s="30"/>
      <c r="EGZ930" s="30"/>
      <c r="EHA930" s="30"/>
      <c r="EHB930" s="30"/>
      <c r="EHC930" s="30"/>
      <c r="EHD930" s="30"/>
      <c r="EHE930" s="30"/>
      <c r="EHF930" s="30"/>
      <c r="EHG930" s="30"/>
      <c r="EHH930" s="30"/>
      <c r="EHI930" s="30"/>
      <c r="EHJ930" s="30"/>
      <c r="EHK930" s="30"/>
      <c r="EHL930" s="30"/>
      <c r="EHM930" s="30"/>
      <c r="EHN930" s="30"/>
      <c r="EHO930" s="30"/>
      <c r="EHP930" s="30"/>
      <c r="EHQ930" s="30"/>
      <c r="EHR930" s="30"/>
      <c r="EHS930" s="30"/>
      <c r="EHT930" s="30"/>
      <c r="EHU930" s="30"/>
      <c r="EHV930" s="30"/>
      <c r="EHW930" s="30"/>
      <c r="EHX930" s="30"/>
      <c r="EHY930" s="30"/>
      <c r="EHZ930" s="30"/>
      <c r="EIA930" s="30"/>
      <c r="EIB930" s="30"/>
      <c r="EIC930" s="30"/>
      <c r="EID930" s="30"/>
      <c r="EIE930" s="30"/>
      <c r="EIF930" s="30"/>
      <c r="EIG930" s="30"/>
      <c r="EIH930" s="30"/>
      <c r="EII930" s="30"/>
      <c r="EIJ930" s="30"/>
      <c r="EIK930" s="30"/>
      <c r="EIL930" s="30"/>
      <c r="EIM930" s="30"/>
      <c r="EIN930" s="30"/>
      <c r="EIO930" s="30"/>
      <c r="EIP930" s="30"/>
      <c r="EIQ930" s="30"/>
      <c r="EIR930" s="30"/>
      <c r="EIS930" s="30"/>
      <c r="EIT930" s="30"/>
      <c r="EIU930" s="30"/>
      <c r="EIV930" s="30"/>
      <c r="EIW930" s="30"/>
      <c r="EIX930" s="30"/>
      <c r="EIY930" s="30"/>
      <c r="EIZ930" s="30"/>
      <c r="EJA930" s="30"/>
      <c r="EJB930" s="30"/>
      <c r="EJC930" s="30"/>
      <c r="EJD930" s="30"/>
      <c r="EJE930" s="30"/>
      <c r="EJF930" s="30"/>
      <c r="EJG930" s="30"/>
      <c r="EJH930" s="30"/>
      <c r="EJI930" s="30"/>
      <c r="EJJ930" s="30"/>
      <c r="EJK930" s="30"/>
      <c r="EJL930" s="30"/>
      <c r="EJM930" s="30"/>
      <c r="EJN930" s="30"/>
      <c r="EJO930" s="30"/>
      <c r="EJP930" s="30"/>
      <c r="EJQ930" s="30"/>
      <c r="EJR930" s="30"/>
      <c r="EJS930" s="30"/>
      <c r="EJT930" s="30"/>
      <c r="EJU930" s="30"/>
      <c r="EJV930" s="30"/>
      <c r="EJW930" s="30"/>
      <c r="EJX930" s="30"/>
      <c r="EJY930" s="30"/>
      <c r="EJZ930" s="30"/>
      <c r="EKA930" s="30"/>
      <c r="EKB930" s="30"/>
      <c r="EKC930" s="30"/>
      <c r="EKD930" s="30"/>
      <c r="EKE930" s="30"/>
      <c r="EKF930" s="30"/>
      <c r="EKG930" s="30"/>
      <c r="EKH930" s="30"/>
      <c r="EKI930" s="30"/>
      <c r="EKJ930" s="30"/>
      <c r="EKK930" s="30"/>
      <c r="EKL930" s="30"/>
      <c r="EKM930" s="30"/>
      <c r="EKN930" s="30"/>
      <c r="EKO930" s="30"/>
      <c r="EKP930" s="30"/>
      <c r="EKQ930" s="30"/>
      <c r="EKR930" s="30"/>
      <c r="EKS930" s="30"/>
      <c r="EKT930" s="30"/>
      <c r="EKU930" s="30"/>
      <c r="EKV930" s="30"/>
      <c r="EKW930" s="30"/>
      <c r="EKX930" s="30"/>
      <c r="EKY930" s="30"/>
      <c r="EKZ930" s="30"/>
      <c r="ELA930" s="30"/>
      <c r="ELB930" s="30"/>
      <c r="ELC930" s="30"/>
      <c r="ELD930" s="30"/>
      <c r="ELE930" s="30"/>
      <c r="ELF930" s="30"/>
      <c r="ELG930" s="30"/>
      <c r="ELH930" s="30"/>
      <c r="ELI930" s="30"/>
      <c r="ELJ930" s="30"/>
      <c r="ELK930" s="30"/>
      <c r="ELL930" s="30"/>
      <c r="ELM930" s="30"/>
      <c r="ELN930" s="30"/>
      <c r="ELO930" s="30"/>
      <c r="ELP930" s="30"/>
      <c r="ELQ930" s="30"/>
      <c r="ELR930" s="30"/>
      <c r="ELS930" s="30"/>
      <c r="ELT930" s="30"/>
      <c r="ELU930" s="30"/>
      <c r="ELV930" s="30"/>
      <c r="ELW930" s="30"/>
      <c r="ELX930" s="30"/>
      <c r="ELY930" s="30"/>
      <c r="ELZ930" s="30"/>
      <c r="EMA930" s="30"/>
      <c r="EMB930" s="30"/>
      <c r="EMC930" s="30"/>
      <c r="EMD930" s="30"/>
      <c r="EME930" s="30"/>
      <c r="EMF930" s="30"/>
      <c r="EMG930" s="30"/>
      <c r="EMH930" s="30"/>
      <c r="EMI930" s="30"/>
      <c r="EMJ930" s="30"/>
      <c r="EMK930" s="30"/>
      <c r="EML930" s="30"/>
      <c r="EMM930" s="30"/>
      <c r="EMN930" s="30"/>
      <c r="EMO930" s="30"/>
      <c r="EMP930" s="30"/>
      <c r="EMQ930" s="30"/>
      <c r="EMR930" s="30"/>
      <c r="EMS930" s="30"/>
      <c r="EMT930" s="30"/>
      <c r="EMU930" s="30"/>
      <c r="EMV930" s="30"/>
      <c r="EMW930" s="30"/>
      <c r="EMX930" s="30"/>
      <c r="EMY930" s="30"/>
      <c r="EMZ930" s="30"/>
      <c r="ENA930" s="30"/>
      <c r="ENB930" s="30"/>
      <c r="ENC930" s="30"/>
      <c r="END930" s="30"/>
      <c r="ENE930" s="30"/>
      <c r="ENF930" s="30"/>
      <c r="ENG930" s="30"/>
      <c r="ENH930" s="30"/>
      <c r="ENI930" s="30"/>
      <c r="ENJ930" s="30"/>
      <c r="ENK930" s="30"/>
      <c r="ENL930" s="30"/>
      <c r="ENM930" s="30"/>
      <c r="ENN930" s="30"/>
      <c r="ENO930" s="30"/>
      <c r="ENP930" s="30"/>
      <c r="ENQ930" s="30"/>
      <c r="ENR930" s="30"/>
      <c r="ENS930" s="30"/>
      <c r="ENT930" s="30"/>
      <c r="ENU930" s="30"/>
      <c r="ENV930" s="30"/>
      <c r="ENW930" s="30"/>
      <c r="ENX930" s="30"/>
      <c r="ENY930" s="30"/>
      <c r="ENZ930" s="30"/>
      <c r="EOA930" s="30"/>
      <c r="EOB930" s="30"/>
      <c r="EOC930" s="30"/>
      <c r="EOD930" s="30"/>
      <c r="EOE930" s="30"/>
      <c r="EOF930" s="30"/>
      <c r="EOG930" s="30"/>
      <c r="EOH930" s="30"/>
      <c r="EOI930" s="30"/>
      <c r="EOJ930" s="30"/>
      <c r="EOK930" s="30"/>
      <c r="EOL930" s="30"/>
      <c r="EOM930" s="30"/>
      <c r="EON930" s="30"/>
      <c r="EOO930" s="30"/>
      <c r="EOP930" s="30"/>
      <c r="EOQ930" s="30"/>
      <c r="EOR930" s="30"/>
      <c r="EOS930" s="30"/>
      <c r="EOT930" s="30"/>
      <c r="EOU930" s="30"/>
      <c r="EOV930" s="30"/>
      <c r="EOW930" s="30"/>
      <c r="EOX930" s="30"/>
      <c r="EOY930" s="30"/>
      <c r="EOZ930" s="30"/>
      <c r="EPA930" s="30"/>
      <c r="EPB930" s="30"/>
      <c r="EPC930" s="30"/>
      <c r="EPD930" s="30"/>
      <c r="EPE930" s="30"/>
      <c r="EPF930" s="30"/>
      <c r="EPG930" s="30"/>
      <c r="EPH930" s="30"/>
      <c r="EPI930" s="30"/>
      <c r="EPJ930" s="30"/>
      <c r="EPK930" s="30"/>
      <c r="EPL930" s="30"/>
      <c r="EPM930" s="30"/>
      <c r="EPN930" s="30"/>
      <c r="EPO930" s="30"/>
      <c r="EPP930" s="30"/>
      <c r="EPQ930" s="30"/>
      <c r="EPR930" s="30"/>
      <c r="EPS930" s="30"/>
      <c r="EPT930" s="30"/>
      <c r="EPU930" s="30"/>
      <c r="EPV930" s="30"/>
      <c r="EPW930" s="30"/>
      <c r="EPX930" s="30"/>
      <c r="EPY930" s="30"/>
      <c r="EPZ930" s="30"/>
      <c r="EQA930" s="30"/>
      <c r="EQB930" s="30"/>
      <c r="EQC930" s="30"/>
      <c r="EQD930" s="30"/>
      <c r="EQE930" s="30"/>
      <c r="EQF930" s="30"/>
      <c r="EQG930" s="30"/>
      <c r="EQH930" s="30"/>
      <c r="EQI930" s="30"/>
      <c r="EQJ930" s="30"/>
      <c r="EQK930" s="30"/>
      <c r="EQL930" s="30"/>
      <c r="EQM930" s="30"/>
      <c r="EQN930" s="30"/>
      <c r="EQO930" s="30"/>
      <c r="EQP930" s="30"/>
      <c r="EQQ930" s="30"/>
      <c r="EQR930" s="30"/>
      <c r="EQS930" s="30"/>
      <c r="EQT930" s="30"/>
      <c r="EQU930" s="30"/>
      <c r="EQV930" s="30"/>
      <c r="EQW930" s="30"/>
      <c r="EQX930" s="30"/>
      <c r="EQY930" s="30"/>
      <c r="EQZ930" s="30"/>
      <c r="ERA930" s="30"/>
      <c r="ERB930" s="30"/>
      <c r="ERC930" s="30"/>
      <c r="ERD930" s="30"/>
      <c r="ERE930" s="30"/>
      <c r="ERF930" s="30"/>
      <c r="ERG930" s="30"/>
      <c r="ERH930" s="30"/>
      <c r="ERI930" s="30"/>
      <c r="ERJ930" s="30"/>
      <c r="ERK930" s="30"/>
      <c r="ERL930" s="30"/>
      <c r="ERM930" s="30"/>
      <c r="ERN930" s="30"/>
      <c r="ERO930" s="30"/>
      <c r="ERP930" s="30"/>
      <c r="ERQ930" s="30"/>
      <c r="ERR930" s="30"/>
      <c r="ERS930" s="30"/>
      <c r="ERT930" s="30"/>
      <c r="ERU930" s="30"/>
      <c r="ERV930" s="30"/>
      <c r="ERW930" s="30"/>
      <c r="ERX930" s="30"/>
      <c r="ERY930" s="30"/>
      <c r="ERZ930" s="30"/>
      <c r="ESA930" s="30"/>
      <c r="ESB930" s="30"/>
      <c r="ESC930" s="30"/>
      <c r="ESD930" s="30"/>
      <c r="ESE930" s="30"/>
      <c r="ESF930" s="30"/>
      <c r="ESG930" s="30"/>
      <c r="ESH930" s="30"/>
      <c r="ESI930" s="30"/>
      <c r="ESJ930" s="30"/>
      <c r="ESK930" s="30"/>
      <c r="ESL930" s="30"/>
      <c r="ESM930" s="30"/>
      <c r="ESN930" s="30"/>
      <c r="ESO930" s="30"/>
      <c r="ESP930" s="30"/>
      <c r="ESQ930" s="30"/>
      <c r="ESR930" s="30"/>
      <c r="ESS930" s="30"/>
      <c r="EST930" s="30"/>
      <c r="ESU930" s="30"/>
      <c r="ESV930" s="30"/>
      <c r="ESW930" s="30"/>
      <c r="ESX930" s="30"/>
      <c r="ESY930" s="30"/>
      <c r="ESZ930" s="30"/>
      <c r="ETA930" s="30"/>
      <c r="ETB930" s="30"/>
      <c r="ETC930" s="30"/>
      <c r="ETD930" s="30"/>
      <c r="ETE930" s="30"/>
      <c r="ETF930" s="30"/>
      <c r="ETG930" s="30"/>
      <c r="ETH930" s="30"/>
      <c r="ETI930" s="30"/>
      <c r="ETJ930" s="30"/>
      <c r="ETK930" s="30"/>
      <c r="ETL930" s="30"/>
      <c r="ETM930" s="30"/>
      <c r="ETN930" s="30"/>
      <c r="ETO930" s="30"/>
      <c r="ETP930" s="30"/>
      <c r="ETQ930" s="30"/>
      <c r="ETR930" s="30"/>
      <c r="ETS930" s="30"/>
      <c r="ETT930" s="30"/>
      <c r="ETU930" s="30"/>
      <c r="ETV930" s="30"/>
      <c r="ETW930" s="30"/>
      <c r="ETX930" s="30"/>
      <c r="ETY930" s="30"/>
      <c r="ETZ930" s="30"/>
      <c r="EUA930" s="30"/>
      <c r="EUB930" s="30"/>
      <c r="EUC930" s="30"/>
      <c r="EUD930" s="30"/>
      <c r="EUE930" s="30"/>
      <c r="EUF930" s="30"/>
      <c r="EUG930" s="30"/>
      <c r="EUH930" s="30"/>
      <c r="EUI930" s="30"/>
      <c r="EUJ930" s="30"/>
      <c r="EUK930" s="30"/>
      <c r="EUL930" s="30"/>
      <c r="EUM930" s="30"/>
      <c r="EUN930" s="30"/>
      <c r="EUO930" s="30"/>
      <c r="EUP930" s="30"/>
      <c r="EUQ930" s="30"/>
      <c r="EUR930" s="30"/>
      <c r="EUS930" s="30"/>
      <c r="EUT930" s="30"/>
      <c r="EUU930" s="30"/>
      <c r="EUV930" s="30"/>
      <c r="EUW930" s="30"/>
      <c r="EUX930" s="30"/>
      <c r="EUY930" s="30"/>
      <c r="EUZ930" s="30"/>
      <c r="EVA930" s="30"/>
      <c r="EVB930" s="30"/>
      <c r="EVC930" s="30"/>
      <c r="EVD930" s="30"/>
      <c r="EVE930" s="30"/>
      <c r="EVF930" s="30"/>
      <c r="EVG930" s="30"/>
      <c r="EVH930" s="30"/>
      <c r="EVI930" s="30"/>
      <c r="EVJ930" s="30"/>
      <c r="EVK930" s="30"/>
      <c r="EVL930" s="30"/>
      <c r="EVM930" s="30"/>
      <c r="EVN930" s="30"/>
      <c r="EVO930" s="30"/>
      <c r="EVP930" s="30"/>
      <c r="EVQ930" s="30"/>
      <c r="EVR930" s="30"/>
      <c r="EVS930" s="30"/>
      <c r="EVT930" s="30"/>
      <c r="EVU930" s="30"/>
      <c r="EVV930" s="30"/>
      <c r="EVW930" s="30"/>
      <c r="EVX930" s="30"/>
      <c r="EVY930" s="30"/>
      <c r="EVZ930" s="30"/>
      <c r="EWA930" s="30"/>
      <c r="EWB930" s="30"/>
      <c r="EWC930" s="30"/>
      <c r="EWD930" s="30"/>
      <c r="EWE930" s="30"/>
      <c r="EWF930" s="30"/>
      <c r="EWG930" s="30"/>
      <c r="EWH930" s="30"/>
      <c r="EWI930" s="30"/>
      <c r="EWJ930" s="30"/>
      <c r="EWK930" s="30"/>
      <c r="EWL930" s="30"/>
      <c r="EWM930" s="30"/>
      <c r="EWN930" s="30"/>
      <c r="EWO930" s="30"/>
      <c r="EWP930" s="30"/>
      <c r="EWQ930" s="30"/>
      <c r="EWR930" s="30"/>
      <c r="EWS930" s="30"/>
      <c r="EWT930" s="30"/>
      <c r="EWU930" s="30"/>
      <c r="EWV930" s="30"/>
      <c r="EWW930" s="30"/>
      <c r="EWX930" s="30"/>
      <c r="EWY930" s="30"/>
      <c r="EWZ930" s="30"/>
      <c r="EXA930" s="30"/>
      <c r="EXB930" s="30"/>
      <c r="EXC930" s="30"/>
      <c r="EXD930" s="30"/>
      <c r="EXE930" s="30"/>
      <c r="EXF930" s="30"/>
      <c r="EXG930" s="30"/>
      <c r="EXH930" s="30"/>
      <c r="EXI930" s="30"/>
      <c r="EXJ930" s="30"/>
      <c r="EXK930" s="30"/>
      <c r="EXL930" s="30"/>
      <c r="EXM930" s="30"/>
      <c r="EXN930" s="30"/>
      <c r="EXO930" s="30"/>
      <c r="EXP930" s="30"/>
      <c r="EXQ930" s="30"/>
      <c r="EXR930" s="30"/>
      <c r="EXS930" s="30"/>
      <c r="EXT930" s="30"/>
      <c r="EXU930" s="30"/>
      <c r="EXV930" s="30"/>
      <c r="EXW930" s="30"/>
      <c r="EXX930" s="30"/>
      <c r="EXY930" s="30"/>
      <c r="EXZ930" s="30"/>
      <c r="EYA930" s="30"/>
      <c r="EYB930" s="30"/>
      <c r="EYC930" s="30"/>
      <c r="EYD930" s="30"/>
      <c r="EYE930" s="30"/>
      <c r="EYF930" s="30"/>
      <c r="EYG930" s="30"/>
      <c r="EYH930" s="30"/>
      <c r="EYI930" s="30"/>
      <c r="EYJ930" s="30"/>
      <c r="EYK930" s="30"/>
      <c r="EYL930" s="30"/>
      <c r="EYM930" s="30"/>
      <c r="EYN930" s="30"/>
      <c r="EYO930" s="30"/>
      <c r="EYP930" s="30"/>
      <c r="EYQ930" s="30"/>
      <c r="EYR930" s="30"/>
      <c r="EYS930" s="30"/>
      <c r="EYT930" s="30"/>
      <c r="EYU930" s="30"/>
      <c r="EYV930" s="30"/>
      <c r="EYW930" s="30"/>
      <c r="EYX930" s="30"/>
      <c r="EYY930" s="30"/>
      <c r="EYZ930" s="30"/>
      <c r="EZA930" s="30"/>
      <c r="EZB930" s="30"/>
      <c r="EZC930" s="30"/>
      <c r="EZD930" s="30"/>
      <c r="EZE930" s="30"/>
      <c r="EZF930" s="30"/>
      <c r="EZG930" s="30"/>
      <c r="EZH930" s="30"/>
      <c r="EZI930" s="30"/>
      <c r="EZJ930" s="30"/>
      <c r="EZK930" s="30"/>
      <c r="EZL930" s="30"/>
      <c r="EZM930" s="30"/>
      <c r="EZN930" s="30"/>
      <c r="EZO930" s="30"/>
      <c r="EZP930" s="30"/>
      <c r="EZQ930" s="30"/>
      <c r="EZR930" s="30"/>
      <c r="EZS930" s="30"/>
      <c r="EZT930" s="30"/>
      <c r="EZU930" s="30"/>
      <c r="EZV930" s="30"/>
      <c r="EZW930" s="30"/>
      <c r="EZX930" s="30"/>
      <c r="EZY930" s="30"/>
      <c r="EZZ930" s="30"/>
      <c r="FAA930" s="30"/>
      <c r="FAB930" s="30"/>
      <c r="FAC930" s="30"/>
      <c r="FAD930" s="30"/>
      <c r="FAE930" s="30"/>
      <c r="FAF930" s="30"/>
      <c r="FAG930" s="30"/>
      <c r="FAH930" s="30"/>
      <c r="FAI930" s="30"/>
      <c r="FAJ930" s="30"/>
      <c r="FAK930" s="30"/>
      <c r="FAL930" s="30"/>
      <c r="FAM930" s="30"/>
      <c r="FAN930" s="30"/>
      <c r="FAO930" s="30"/>
      <c r="FAP930" s="30"/>
      <c r="FAQ930" s="30"/>
      <c r="FAR930" s="30"/>
      <c r="FAS930" s="30"/>
      <c r="FAT930" s="30"/>
      <c r="FAU930" s="30"/>
      <c r="FAV930" s="30"/>
      <c r="FAW930" s="30"/>
      <c r="FAX930" s="30"/>
      <c r="FAY930" s="30"/>
      <c r="FAZ930" s="30"/>
      <c r="FBA930" s="30"/>
      <c r="FBB930" s="30"/>
      <c r="FBC930" s="30"/>
      <c r="FBD930" s="30"/>
      <c r="FBE930" s="30"/>
      <c r="FBF930" s="30"/>
      <c r="FBG930" s="30"/>
      <c r="FBH930" s="30"/>
      <c r="FBI930" s="30"/>
      <c r="FBJ930" s="30"/>
      <c r="FBK930" s="30"/>
      <c r="FBL930" s="30"/>
      <c r="FBM930" s="30"/>
      <c r="FBN930" s="30"/>
      <c r="FBO930" s="30"/>
      <c r="FBP930" s="30"/>
      <c r="FBQ930" s="30"/>
      <c r="FBR930" s="30"/>
      <c r="FBS930" s="30"/>
      <c r="FBT930" s="30"/>
      <c r="FBU930" s="30"/>
      <c r="FBV930" s="30"/>
      <c r="FBW930" s="30"/>
      <c r="FBX930" s="30"/>
      <c r="FBY930" s="30"/>
      <c r="FBZ930" s="30"/>
      <c r="FCA930" s="30"/>
      <c r="FCB930" s="30"/>
      <c r="FCC930" s="30"/>
      <c r="FCD930" s="30"/>
      <c r="FCE930" s="30"/>
      <c r="FCF930" s="30"/>
      <c r="FCG930" s="30"/>
      <c r="FCH930" s="30"/>
      <c r="FCI930" s="30"/>
      <c r="FCJ930" s="30"/>
      <c r="FCK930" s="30"/>
      <c r="FCL930" s="30"/>
      <c r="FCM930" s="30"/>
      <c r="FCN930" s="30"/>
      <c r="FCO930" s="30"/>
      <c r="FCP930" s="30"/>
      <c r="FCQ930" s="30"/>
      <c r="FCR930" s="30"/>
      <c r="FCS930" s="30"/>
      <c r="FCT930" s="30"/>
      <c r="FCU930" s="30"/>
      <c r="FCV930" s="30"/>
      <c r="FCW930" s="30"/>
      <c r="FCX930" s="30"/>
      <c r="FCY930" s="30"/>
      <c r="FCZ930" s="30"/>
      <c r="FDA930" s="30"/>
      <c r="FDB930" s="30"/>
      <c r="FDC930" s="30"/>
      <c r="FDD930" s="30"/>
      <c r="FDE930" s="30"/>
      <c r="FDF930" s="30"/>
      <c r="FDG930" s="30"/>
      <c r="FDH930" s="30"/>
      <c r="FDI930" s="30"/>
      <c r="FDJ930" s="30"/>
      <c r="FDK930" s="30"/>
      <c r="FDL930" s="30"/>
      <c r="FDM930" s="30"/>
      <c r="FDN930" s="30"/>
      <c r="FDO930" s="30"/>
      <c r="FDP930" s="30"/>
      <c r="FDQ930" s="30"/>
      <c r="FDR930" s="30"/>
      <c r="FDS930" s="30"/>
      <c r="FDT930" s="30"/>
      <c r="FDU930" s="30"/>
      <c r="FDV930" s="30"/>
      <c r="FDW930" s="30"/>
      <c r="FDX930" s="30"/>
      <c r="FDY930" s="30"/>
      <c r="FDZ930" s="30"/>
      <c r="FEA930" s="30"/>
      <c r="FEB930" s="30"/>
      <c r="FEC930" s="30"/>
      <c r="FED930" s="30"/>
      <c r="FEE930" s="30"/>
      <c r="FEF930" s="30"/>
      <c r="FEG930" s="30"/>
      <c r="FEH930" s="30"/>
      <c r="FEI930" s="30"/>
      <c r="FEJ930" s="30"/>
      <c r="FEK930" s="30"/>
      <c r="FEL930" s="30"/>
      <c r="FEM930" s="30"/>
      <c r="FEN930" s="30"/>
      <c r="FEO930" s="30"/>
      <c r="FEP930" s="30"/>
      <c r="FEQ930" s="30"/>
      <c r="FER930" s="30"/>
      <c r="FES930" s="30"/>
      <c r="FET930" s="30"/>
      <c r="FEU930" s="30"/>
      <c r="FEV930" s="30"/>
      <c r="FEW930" s="30"/>
      <c r="FEX930" s="30"/>
      <c r="FEY930" s="30"/>
      <c r="FEZ930" s="30"/>
      <c r="FFA930" s="30"/>
      <c r="FFB930" s="30"/>
      <c r="FFC930" s="30"/>
      <c r="FFD930" s="30"/>
      <c r="FFE930" s="30"/>
      <c r="FFF930" s="30"/>
      <c r="FFG930" s="30"/>
      <c r="FFH930" s="30"/>
      <c r="FFI930" s="30"/>
      <c r="FFJ930" s="30"/>
      <c r="FFK930" s="30"/>
      <c r="FFL930" s="30"/>
      <c r="FFM930" s="30"/>
      <c r="FFN930" s="30"/>
      <c r="FFO930" s="30"/>
      <c r="FFP930" s="30"/>
      <c r="FFQ930" s="30"/>
      <c r="FFR930" s="30"/>
      <c r="FFS930" s="30"/>
      <c r="FFT930" s="30"/>
      <c r="FFU930" s="30"/>
      <c r="FFV930" s="30"/>
      <c r="FFW930" s="30"/>
      <c r="FFX930" s="30"/>
      <c r="FFY930" s="30"/>
      <c r="FFZ930" s="30"/>
      <c r="FGA930" s="30"/>
      <c r="FGB930" s="30"/>
      <c r="FGC930" s="30"/>
      <c r="FGD930" s="30"/>
      <c r="FGE930" s="30"/>
      <c r="FGF930" s="30"/>
      <c r="FGG930" s="30"/>
      <c r="FGH930" s="30"/>
      <c r="FGI930" s="30"/>
      <c r="FGJ930" s="30"/>
      <c r="FGK930" s="30"/>
      <c r="FGL930" s="30"/>
      <c r="FGM930" s="30"/>
      <c r="FGN930" s="30"/>
      <c r="FGO930" s="30"/>
      <c r="FGP930" s="30"/>
      <c r="FGQ930" s="30"/>
      <c r="FGR930" s="30"/>
      <c r="FGS930" s="30"/>
      <c r="FGT930" s="30"/>
      <c r="FGU930" s="30"/>
      <c r="FGV930" s="30"/>
      <c r="FGW930" s="30"/>
      <c r="FGX930" s="30"/>
      <c r="FGY930" s="30"/>
      <c r="FGZ930" s="30"/>
      <c r="FHA930" s="30"/>
      <c r="FHB930" s="30"/>
      <c r="FHC930" s="30"/>
      <c r="FHD930" s="30"/>
      <c r="FHE930" s="30"/>
      <c r="FHF930" s="30"/>
      <c r="FHG930" s="30"/>
      <c r="FHH930" s="30"/>
      <c r="FHI930" s="30"/>
      <c r="FHJ930" s="30"/>
      <c r="FHK930" s="30"/>
      <c r="FHL930" s="30"/>
      <c r="FHM930" s="30"/>
      <c r="FHN930" s="30"/>
      <c r="FHO930" s="30"/>
      <c r="FHP930" s="30"/>
      <c r="FHQ930" s="30"/>
      <c r="FHR930" s="30"/>
      <c r="FHS930" s="30"/>
      <c r="FHT930" s="30"/>
      <c r="FHU930" s="30"/>
      <c r="FHV930" s="30"/>
      <c r="FHW930" s="30"/>
      <c r="FHX930" s="30"/>
      <c r="FHY930" s="30"/>
      <c r="FHZ930" s="30"/>
      <c r="FIA930" s="30"/>
      <c r="FIB930" s="30"/>
      <c r="FIC930" s="30"/>
      <c r="FID930" s="30"/>
      <c r="FIE930" s="30"/>
      <c r="FIF930" s="30"/>
      <c r="FIG930" s="30"/>
      <c r="FIH930" s="30"/>
      <c r="FII930" s="30"/>
      <c r="FIJ930" s="30"/>
      <c r="FIK930" s="30"/>
      <c r="FIL930" s="30"/>
      <c r="FIM930" s="30"/>
      <c r="FIN930" s="30"/>
      <c r="FIO930" s="30"/>
      <c r="FIP930" s="30"/>
      <c r="FIQ930" s="30"/>
      <c r="FIR930" s="30"/>
      <c r="FIS930" s="30"/>
      <c r="FIT930" s="30"/>
      <c r="FIU930" s="30"/>
      <c r="FIV930" s="30"/>
      <c r="FIW930" s="30"/>
      <c r="FIX930" s="30"/>
      <c r="FIY930" s="30"/>
      <c r="FIZ930" s="30"/>
      <c r="FJA930" s="30"/>
      <c r="FJB930" s="30"/>
      <c r="FJC930" s="30"/>
      <c r="FJD930" s="30"/>
      <c r="FJE930" s="30"/>
      <c r="FJF930" s="30"/>
      <c r="FJG930" s="30"/>
      <c r="FJH930" s="30"/>
      <c r="FJI930" s="30"/>
      <c r="FJJ930" s="30"/>
      <c r="FJK930" s="30"/>
      <c r="FJL930" s="30"/>
      <c r="FJM930" s="30"/>
      <c r="FJN930" s="30"/>
      <c r="FJO930" s="30"/>
      <c r="FJP930" s="30"/>
      <c r="FJQ930" s="30"/>
      <c r="FJR930" s="30"/>
      <c r="FJS930" s="30"/>
      <c r="FJT930" s="30"/>
      <c r="FJU930" s="30"/>
      <c r="FJV930" s="30"/>
      <c r="FJW930" s="30"/>
      <c r="FJX930" s="30"/>
      <c r="FJY930" s="30"/>
      <c r="FJZ930" s="30"/>
      <c r="FKA930" s="30"/>
      <c r="FKB930" s="30"/>
      <c r="FKC930" s="30"/>
      <c r="FKD930" s="30"/>
      <c r="FKE930" s="30"/>
      <c r="FKF930" s="30"/>
      <c r="FKG930" s="30"/>
      <c r="FKH930" s="30"/>
      <c r="FKI930" s="30"/>
      <c r="FKJ930" s="30"/>
      <c r="FKK930" s="30"/>
      <c r="FKL930" s="30"/>
      <c r="FKM930" s="30"/>
      <c r="FKN930" s="30"/>
      <c r="FKO930" s="30"/>
      <c r="FKP930" s="30"/>
      <c r="FKQ930" s="30"/>
      <c r="FKR930" s="30"/>
      <c r="FKS930" s="30"/>
      <c r="FKT930" s="30"/>
      <c r="FKU930" s="30"/>
      <c r="FKV930" s="30"/>
      <c r="FKW930" s="30"/>
      <c r="FKX930" s="30"/>
      <c r="FKY930" s="30"/>
      <c r="FKZ930" s="30"/>
      <c r="FLA930" s="30"/>
      <c r="FLB930" s="30"/>
      <c r="FLC930" s="30"/>
      <c r="FLD930" s="30"/>
      <c r="FLE930" s="30"/>
      <c r="FLF930" s="30"/>
      <c r="FLG930" s="30"/>
      <c r="FLH930" s="30"/>
      <c r="FLI930" s="30"/>
      <c r="FLJ930" s="30"/>
      <c r="FLK930" s="30"/>
      <c r="FLL930" s="30"/>
      <c r="FLM930" s="30"/>
      <c r="FLN930" s="30"/>
      <c r="FLO930" s="30"/>
      <c r="FLP930" s="30"/>
      <c r="FLQ930" s="30"/>
      <c r="FLR930" s="30"/>
      <c r="FLS930" s="30"/>
      <c r="FLT930" s="30"/>
      <c r="FLU930" s="30"/>
      <c r="FLV930" s="30"/>
      <c r="FLW930" s="30"/>
      <c r="FLX930" s="30"/>
      <c r="FLY930" s="30"/>
      <c r="FLZ930" s="30"/>
      <c r="FMA930" s="30"/>
      <c r="FMB930" s="30"/>
      <c r="FMC930" s="30"/>
      <c r="FMD930" s="30"/>
      <c r="FME930" s="30"/>
      <c r="FMF930" s="30"/>
      <c r="FMG930" s="30"/>
      <c r="FMH930" s="30"/>
      <c r="FMI930" s="30"/>
      <c r="FMJ930" s="30"/>
      <c r="FMK930" s="30"/>
      <c r="FML930" s="30"/>
      <c r="FMM930" s="30"/>
      <c r="FMN930" s="30"/>
      <c r="FMO930" s="30"/>
      <c r="FMP930" s="30"/>
      <c r="FMQ930" s="30"/>
      <c r="FMR930" s="30"/>
      <c r="FMS930" s="30"/>
      <c r="FMT930" s="30"/>
      <c r="FMU930" s="30"/>
      <c r="FMV930" s="30"/>
      <c r="FMW930" s="30"/>
      <c r="FMX930" s="30"/>
      <c r="FMY930" s="30"/>
      <c r="FMZ930" s="30"/>
      <c r="FNA930" s="30"/>
      <c r="FNB930" s="30"/>
      <c r="FNC930" s="30"/>
      <c r="FND930" s="30"/>
      <c r="FNE930" s="30"/>
      <c r="FNF930" s="30"/>
      <c r="FNG930" s="30"/>
      <c r="FNH930" s="30"/>
      <c r="FNI930" s="30"/>
      <c r="FNJ930" s="30"/>
      <c r="FNK930" s="30"/>
      <c r="FNL930" s="30"/>
      <c r="FNM930" s="30"/>
      <c r="FNN930" s="30"/>
      <c r="FNO930" s="30"/>
      <c r="FNP930" s="30"/>
      <c r="FNQ930" s="30"/>
      <c r="FNR930" s="30"/>
      <c r="FNS930" s="30"/>
      <c r="FNT930" s="30"/>
      <c r="FNU930" s="30"/>
      <c r="FNV930" s="30"/>
      <c r="FNW930" s="30"/>
      <c r="FNX930" s="30"/>
      <c r="FNY930" s="30"/>
      <c r="FNZ930" s="30"/>
      <c r="FOA930" s="30"/>
      <c r="FOB930" s="30"/>
      <c r="FOC930" s="30"/>
      <c r="FOD930" s="30"/>
      <c r="FOE930" s="30"/>
      <c r="FOF930" s="30"/>
      <c r="FOG930" s="30"/>
      <c r="FOH930" s="30"/>
      <c r="FOI930" s="30"/>
      <c r="FOJ930" s="30"/>
      <c r="FOK930" s="30"/>
      <c r="FOL930" s="30"/>
      <c r="FOM930" s="30"/>
      <c r="FON930" s="30"/>
      <c r="FOO930" s="30"/>
      <c r="FOP930" s="30"/>
      <c r="FOQ930" s="30"/>
      <c r="FOR930" s="30"/>
      <c r="FOS930" s="30"/>
      <c r="FOT930" s="30"/>
      <c r="FOU930" s="30"/>
      <c r="FOV930" s="30"/>
      <c r="FOW930" s="30"/>
      <c r="FOX930" s="30"/>
      <c r="FOY930" s="30"/>
      <c r="FOZ930" s="30"/>
      <c r="FPA930" s="30"/>
      <c r="FPB930" s="30"/>
      <c r="FPC930" s="30"/>
      <c r="FPD930" s="30"/>
      <c r="FPE930" s="30"/>
      <c r="FPF930" s="30"/>
      <c r="FPG930" s="30"/>
      <c r="FPH930" s="30"/>
      <c r="FPI930" s="30"/>
      <c r="FPJ930" s="30"/>
      <c r="FPK930" s="30"/>
      <c r="FPL930" s="30"/>
      <c r="FPM930" s="30"/>
      <c r="FPN930" s="30"/>
      <c r="FPO930" s="30"/>
      <c r="FPP930" s="30"/>
      <c r="FPQ930" s="30"/>
      <c r="FPR930" s="30"/>
      <c r="FPS930" s="30"/>
      <c r="FPT930" s="30"/>
      <c r="FPU930" s="30"/>
      <c r="FPV930" s="30"/>
      <c r="FPW930" s="30"/>
      <c r="FPX930" s="30"/>
      <c r="FPY930" s="30"/>
      <c r="FPZ930" s="30"/>
      <c r="FQA930" s="30"/>
      <c r="FQB930" s="30"/>
      <c r="FQC930" s="30"/>
      <c r="FQD930" s="30"/>
      <c r="FQE930" s="30"/>
      <c r="FQF930" s="30"/>
      <c r="FQG930" s="30"/>
      <c r="FQH930" s="30"/>
      <c r="FQI930" s="30"/>
      <c r="FQJ930" s="30"/>
      <c r="FQK930" s="30"/>
      <c r="FQL930" s="30"/>
      <c r="FQM930" s="30"/>
      <c r="FQN930" s="30"/>
      <c r="FQO930" s="30"/>
      <c r="FQP930" s="30"/>
      <c r="FQQ930" s="30"/>
      <c r="FQR930" s="30"/>
      <c r="FQS930" s="30"/>
      <c r="FQT930" s="30"/>
      <c r="FQU930" s="30"/>
      <c r="FQV930" s="30"/>
      <c r="FQW930" s="30"/>
      <c r="FQX930" s="30"/>
      <c r="FQY930" s="30"/>
      <c r="FQZ930" s="30"/>
      <c r="FRA930" s="30"/>
      <c r="FRB930" s="30"/>
      <c r="FRC930" s="30"/>
      <c r="FRD930" s="30"/>
      <c r="FRE930" s="30"/>
      <c r="FRF930" s="30"/>
      <c r="FRG930" s="30"/>
      <c r="FRH930" s="30"/>
      <c r="FRI930" s="30"/>
      <c r="FRJ930" s="30"/>
      <c r="FRK930" s="30"/>
      <c r="FRL930" s="30"/>
      <c r="FRM930" s="30"/>
      <c r="FRN930" s="30"/>
      <c r="FRO930" s="30"/>
      <c r="FRP930" s="30"/>
      <c r="FRQ930" s="30"/>
      <c r="FRR930" s="30"/>
      <c r="FRS930" s="30"/>
      <c r="FRT930" s="30"/>
      <c r="FRU930" s="30"/>
      <c r="FRV930" s="30"/>
      <c r="FRW930" s="30"/>
      <c r="FRX930" s="30"/>
      <c r="FRY930" s="30"/>
      <c r="FRZ930" s="30"/>
      <c r="FSA930" s="30"/>
      <c r="FSB930" s="30"/>
      <c r="FSC930" s="30"/>
      <c r="FSD930" s="30"/>
      <c r="FSE930" s="30"/>
      <c r="FSF930" s="30"/>
      <c r="FSG930" s="30"/>
      <c r="FSH930" s="30"/>
      <c r="FSI930" s="30"/>
      <c r="FSJ930" s="30"/>
      <c r="FSK930" s="30"/>
      <c r="FSL930" s="30"/>
      <c r="FSM930" s="30"/>
      <c r="FSN930" s="30"/>
      <c r="FSO930" s="30"/>
      <c r="FSP930" s="30"/>
      <c r="FSQ930" s="30"/>
      <c r="FSR930" s="30"/>
      <c r="FSS930" s="30"/>
      <c r="FST930" s="30"/>
      <c r="FSU930" s="30"/>
      <c r="FSV930" s="30"/>
      <c r="FSW930" s="30"/>
      <c r="FSX930" s="30"/>
      <c r="FSY930" s="30"/>
      <c r="FSZ930" s="30"/>
      <c r="FTA930" s="30"/>
      <c r="FTB930" s="30"/>
      <c r="FTC930" s="30"/>
      <c r="FTD930" s="30"/>
      <c r="FTE930" s="30"/>
      <c r="FTF930" s="30"/>
      <c r="FTG930" s="30"/>
      <c r="FTH930" s="30"/>
      <c r="FTI930" s="30"/>
      <c r="FTJ930" s="30"/>
      <c r="FTK930" s="30"/>
      <c r="FTL930" s="30"/>
      <c r="FTM930" s="30"/>
      <c r="FTN930" s="30"/>
      <c r="FTO930" s="30"/>
      <c r="FTP930" s="30"/>
      <c r="FTQ930" s="30"/>
      <c r="FTR930" s="30"/>
      <c r="FTS930" s="30"/>
      <c r="FTT930" s="30"/>
      <c r="FTU930" s="30"/>
      <c r="FTV930" s="30"/>
      <c r="FTW930" s="30"/>
      <c r="FTX930" s="30"/>
      <c r="FTY930" s="30"/>
      <c r="FTZ930" s="30"/>
      <c r="FUA930" s="30"/>
      <c r="FUB930" s="30"/>
      <c r="FUC930" s="30"/>
      <c r="FUD930" s="30"/>
      <c r="FUE930" s="30"/>
      <c r="FUF930" s="30"/>
      <c r="FUG930" s="30"/>
      <c r="FUH930" s="30"/>
      <c r="FUI930" s="30"/>
      <c r="FUJ930" s="30"/>
      <c r="FUK930" s="30"/>
      <c r="FUL930" s="30"/>
      <c r="FUM930" s="30"/>
      <c r="FUN930" s="30"/>
      <c r="FUO930" s="30"/>
      <c r="FUP930" s="30"/>
      <c r="FUQ930" s="30"/>
      <c r="FUR930" s="30"/>
      <c r="FUS930" s="30"/>
      <c r="FUT930" s="30"/>
      <c r="FUU930" s="30"/>
      <c r="FUV930" s="30"/>
      <c r="FUW930" s="30"/>
      <c r="FUX930" s="30"/>
      <c r="FUY930" s="30"/>
      <c r="FUZ930" s="30"/>
      <c r="FVA930" s="30"/>
      <c r="FVB930" s="30"/>
      <c r="FVC930" s="30"/>
      <c r="FVD930" s="30"/>
      <c r="FVE930" s="30"/>
      <c r="FVF930" s="30"/>
      <c r="FVG930" s="30"/>
      <c r="FVH930" s="30"/>
      <c r="FVI930" s="30"/>
      <c r="FVJ930" s="30"/>
      <c r="FVK930" s="30"/>
      <c r="FVL930" s="30"/>
      <c r="FVM930" s="30"/>
      <c r="FVN930" s="30"/>
      <c r="FVO930" s="30"/>
      <c r="FVP930" s="30"/>
      <c r="FVQ930" s="30"/>
      <c r="FVR930" s="30"/>
      <c r="FVS930" s="30"/>
      <c r="FVT930" s="30"/>
      <c r="FVU930" s="30"/>
      <c r="FVV930" s="30"/>
      <c r="FVW930" s="30"/>
      <c r="FVX930" s="30"/>
      <c r="FVY930" s="30"/>
      <c r="FVZ930" s="30"/>
      <c r="FWA930" s="30"/>
      <c r="FWB930" s="30"/>
      <c r="FWC930" s="30"/>
      <c r="FWD930" s="30"/>
      <c r="FWE930" s="30"/>
      <c r="FWF930" s="30"/>
      <c r="FWG930" s="30"/>
      <c r="FWH930" s="30"/>
      <c r="FWI930" s="30"/>
      <c r="FWJ930" s="30"/>
      <c r="FWK930" s="30"/>
      <c r="FWL930" s="30"/>
      <c r="FWM930" s="30"/>
      <c r="FWN930" s="30"/>
      <c r="FWO930" s="30"/>
      <c r="FWP930" s="30"/>
      <c r="FWQ930" s="30"/>
      <c r="FWR930" s="30"/>
      <c r="FWS930" s="30"/>
      <c r="FWT930" s="30"/>
      <c r="FWU930" s="30"/>
      <c r="FWV930" s="30"/>
      <c r="FWW930" s="30"/>
      <c r="FWX930" s="30"/>
      <c r="FWY930" s="30"/>
      <c r="FWZ930" s="30"/>
      <c r="FXA930" s="30"/>
      <c r="FXB930" s="30"/>
      <c r="FXC930" s="30"/>
      <c r="FXD930" s="30"/>
      <c r="FXE930" s="30"/>
      <c r="FXF930" s="30"/>
      <c r="FXG930" s="30"/>
      <c r="FXH930" s="30"/>
      <c r="FXI930" s="30"/>
      <c r="FXJ930" s="30"/>
      <c r="FXK930" s="30"/>
      <c r="FXL930" s="30"/>
      <c r="FXM930" s="30"/>
      <c r="FXN930" s="30"/>
      <c r="FXO930" s="30"/>
      <c r="FXP930" s="30"/>
      <c r="FXQ930" s="30"/>
      <c r="FXR930" s="30"/>
      <c r="FXS930" s="30"/>
      <c r="FXT930" s="30"/>
      <c r="FXU930" s="30"/>
      <c r="FXV930" s="30"/>
      <c r="FXW930" s="30"/>
      <c r="FXX930" s="30"/>
      <c r="FXY930" s="30"/>
      <c r="FXZ930" s="30"/>
      <c r="FYA930" s="30"/>
      <c r="FYB930" s="30"/>
      <c r="FYC930" s="30"/>
      <c r="FYD930" s="30"/>
      <c r="FYE930" s="30"/>
      <c r="FYF930" s="30"/>
      <c r="FYG930" s="30"/>
      <c r="FYH930" s="30"/>
      <c r="FYI930" s="30"/>
      <c r="FYJ930" s="30"/>
      <c r="FYK930" s="30"/>
      <c r="FYL930" s="30"/>
      <c r="FYM930" s="30"/>
      <c r="FYN930" s="30"/>
      <c r="FYO930" s="30"/>
      <c r="FYP930" s="30"/>
      <c r="FYQ930" s="30"/>
      <c r="FYR930" s="30"/>
      <c r="FYS930" s="30"/>
      <c r="FYT930" s="30"/>
      <c r="FYU930" s="30"/>
      <c r="FYV930" s="30"/>
      <c r="FYW930" s="30"/>
      <c r="FYX930" s="30"/>
      <c r="FYY930" s="30"/>
      <c r="FYZ930" s="30"/>
      <c r="FZA930" s="30"/>
      <c r="FZB930" s="30"/>
      <c r="FZC930" s="30"/>
      <c r="FZD930" s="30"/>
      <c r="FZE930" s="30"/>
      <c r="FZF930" s="30"/>
      <c r="FZG930" s="30"/>
      <c r="FZH930" s="30"/>
      <c r="FZI930" s="30"/>
      <c r="FZJ930" s="30"/>
      <c r="FZK930" s="30"/>
      <c r="FZL930" s="30"/>
      <c r="FZM930" s="30"/>
      <c r="FZN930" s="30"/>
      <c r="FZO930" s="30"/>
      <c r="FZP930" s="30"/>
      <c r="FZQ930" s="30"/>
      <c r="FZR930" s="30"/>
      <c r="FZS930" s="30"/>
      <c r="FZT930" s="30"/>
      <c r="FZU930" s="30"/>
      <c r="FZV930" s="30"/>
      <c r="FZW930" s="30"/>
      <c r="FZX930" s="30"/>
      <c r="FZY930" s="30"/>
      <c r="FZZ930" s="30"/>
      <c r="GAA930" s="30"/>
      <c r="GAB930" s="30"/>
      <c r="GAC930" s="30"/>
      <c r="GAD930" s="30"/>
      <c r="GAE930" s="30"/>
      <c r="GAF930" s="30"/>
      <c r="GAG930" s="30"/>
      <c r="GAH930" s="30"/>
      <c r="GAI930" s="30"/>
      <c r="GAJ930" s="30"/>
      <c r="GAK930" s="30"/>
      <c r="GAL930" s="30"/>
      <c r="GAM930" s="30"/>
      <c r="GAN930" s="30"/>
      <c r="GAO930" s="30"/>
      <c r="GAP930" s="30"/>
      <c r="GAQ930" s="30"/>
      <c r="GAR930" s="30"/>
      <c r="GAS930" s="30"/>
      <c r="GAT930" s="30"/>
      <c r="GAU930" s="30"/>
      <c r="GAV930" s="30"/>
      <c r="GAW930" s="30"/>
      <c r="GAX930" s="30"/>
      <c r="GAY930" s="30"/>
      <c r="GAZ930" s="30"/>
      <c r="GBA930" s="30"/>
      <c r="GBB930" s="30"/>
      <c r="GBC930" s="30"/>
      <c r="GBD930" s="30"/>
      <c r="GBE930" s="30"/>
      <c r="GBF930" s="30"/>
      <c r="GBG930" s="30"/>
      <c r="GBH930" s="30"/>
      <c r="GBI930" s="30"/>
      <c r="GBJ930" s="30"/>
      <c r="GBK930" s="30"/>
      <c r="GBL930" s="30"/>
      <c r="GBM930" s="30"/>
      <c r="GBN930" s="30"/>
      <c r="GBO930" s="30"/>
      <c r="GBP930" s="30"/>
      <c r="GBQ930" s="30"/>
      <c r="GBR930" s="30"/>
      <c r="GBS930" s="30"/>
      <c r="GBT930" s="30"/>
      <c r="GBU930" s="30"/>
      <c r="GBV930" s="30"/>
      <c r="GBW930" s="30"/>
      <c r="GBX930" s="30"/>
      <c r="GBY930" s="30"/>
      <c r="GBZ930" s="30"/>
      <c r="GCA930" s="30"/>
      <c r="GCB930" s="30"/>
      <c r="GCC930" s="30"/>
      <c r="GCD930" s="30"/>
      <c r="GCE930" s="30"/>
      <c r="GCF930" s="30"/>
      <c r="GCG930" s="30"/>
      <c r="GCH930" s="30"/>
      <c r="GCI930" s="30"/>
      <c r="GCJ930" s="30"/>
      <c r="GCK930" s="30"/>
      <c r="GCL930" s="30"/>
      <c r="GCM930" s="30"/>
      <c r="GCN930" s="30"/>
      <c r="GCO930" s="30"/>
      <c r="GCP930" s="30"/>
      <c r="GCQ930" s="30"/>
      <c r="GCR930" s="30"/>
      <c r="GCS930" s="30"/>
      <c r="GCT930" s="30"/>
      <c r="GCU930" s="30"/>
      <c r="GCV930" s="30"/>
      <c r="GCW930" s="30"/>
      <c r="GCX930" s="30"/>
      <c r="GCY930" s="30"/>
      <c r="GCZ930" s="30"/>
      <c r="GDA930" s="30"/>
      <c r="GDB930" s="30"/>
      <c r="GDC930" s="30"/>
      <c r="GDD930" s="30"/>
      <c r="GDE930" s="30"/>
      <c r="GDF930" s="30"/>
      <c r="GDG930" s="30"/>
      <c r="GDH930" s="30"/>
      <c r="GDI930" s="30"/>
      <c r="GDJ930" s="30"/>
      <c r="GDK930" s="30"/>
      <c r="GDL930" s="30"/>
      <c r="GDM930" s="30"/>
      <c r="GDN930" s="30"/>
      <c r="GDO930" s="30"/>
      <c r="GDP930" s="30"/>
      <c r="GDQ930" s="30"/>
      <c r="GDR930" s="30"/>
      <c r="GDS930" s="30"/>
      <c r="GDT930" s="30"/>
      <c r="GDU930" s="30"/>
      <c r="GDV930" s="30"/>
      <c r="GDW930" s="30"/>
      <c r="GDX930" s="30"/>
      <c r="GDY930" s="30"/>
      <c r="GDZ930" s="30"/>
      <c r="GEA930" s="30"/>
      <c r="GEB930" s="30"/>
      <c r="GEC930" s="30"/>
      <c r="GED930" s="30"/>
      <c r="GEE930" s="30"/>
      <c r="GEF930" s="30"/>
      <c r="GEG930" s="30"/>
      <c r="GEH930" s="30"/>
      <c r="GEI930" s="30"/>
      <c r="GEJ930" s="30"/>
      <c r="GEK930" s="30"/>
      <c r="GEL930" s="30"/>
      <c r="GEM930" s="30"/>
      <c r="GEN930" s="30"/>
      <c r="GEO930" s="30"/>
      <c r="GEP930" s="30"/>
      <c r="GEQ930" s="30"/>
      <c r="GER930" s="30"/>
      <c r="GES930" s="30"/>
      <c r="GET930" s="30"/>
      <c r="GEU930" s="30"/>
      <c r="GEV930" s="30"/>
      <c r="GEW930" s="30"/>
      <c r="GEX930" s="30"/>
      <c r="GEY930" s="30"/>
      <c r="GEZ930" s="30"/>
      <c r="GFA930" s="30"/>
      <c r="GFB930" s="30"/>
      <c r="GFC930" s="30"/>
      <c r="GFD930" s="30"/>
      <c r="GFE930" s="30"/>
      <c r="GFF930" s="30"/>
      <c r="GFG930" s="30"/>
      <c r="GFH930" s="30"/>
      <c r="GFI930" s="30"/>
      <c r="GFJ930" s="30"/>
      <c r="GFK930" s="30"/>
      <c r="GFL930" s="30"/>
      <c r="GFM930" s="30"/>
      <c r="GFN930" s="30"/>
      <c r="GFO930" s="30"/>
      <c r="GFP930" s="30"/>
      <c r="GFQ930" s="30"/>
      <c r="GFR930" s="30"/>
      <c r="GFS930" s="30"/>
      <c r="GFT930" s="30"/>
      <c r="GFU930" s="30"/>
      <c r="GFV930" s="30"/>
      <c r="GFW930" s="30"/>
      <c r="GFX930" s="30"/>
      <c r="GFY930" s="30"/>
      <c r="GFZ930" s="30"/>
      <c r="GGA930" s="30"/>
      <c r="GGB930" s="30"/>
      <c r="GGC930" s="30"/>
      <c r="GGD930" s="30"/>
      <c r="GGE930" s="30"/>
      <c r="GGF930" s="30"/>
      <c r="GGG930" s="30"/>
      <c r="GGH930" s="30"/>
      <c r="GGI930" s="30"/>
      <c r="GGJ930" s="30"/>
      <c r="GGK930" s="30"/>
      <c r="GGL930" s="30"/>
      <c r="GGM930" s="30"/>
      <c r="GGN930" s="30"/>
      <c r="GGO930" s="30"/>
      <c r="GGP930" s="30"/>
      <c r="GGQ930" s="30"/>
      <c r="GGR930" s="30"/>
      <c r="GGS930" s="30"/>
      <c r="GGT930" s="30"/>
      <c r="GGU930" s="30"/>
      <c r="GGV930" s="30"/>
      <c r="GGW930" s="30"/>
      <c r="GGX930" s="30"/>
      <c r="GGY930" s="30"/>
      <c r="GGZ930" s="30"/>
      <c r="GHA930" s="30"/>
      <c r="GHB930" s="30"/>
      <c r="GHC930" s="30"/>
      <c r="GHD930" s="30"/>
      <c r="GHE930" s="30"/>
      <c r="GHF930" s="30"/>
      <c r="GHG930" s="30"/>
      <c r="GHH930" s="30"/>
      <c r="GHI930" s="30"/>
      <c r="GHJ930" s="30"/>
      <c r="GHK930" s="30"/>
      <c r="GHL930" s="30"/>
      <c r="GHM930" s="30"/>
      <c r="GHN930" s="30"/>
      <c r="GHO930" s="30"/>
      <c r="GHP930" s="30"/>
      <c r="GHQ930" s="30"/>
      <c r="GHR930" s="30"/>
      <c r="GHS930" s="30"/>
      <c r="GHT930" s="30"/>
      <c r="GHU930" s="30"/>
      <c r="GHV930" s="30"/>
      <c r="GHW930" s="30"/>
      <c r="GHX930" s="30"/>
      <c r="GHY930" s="30"/>
      <c r="GHZ930" s="30"/>
      <c r="GIA930" s="30"/>
      <c r="GIB930" s="30"/>
      <c r="GIC930" s="30"/>
      <c r="GID930" s="30"/>
      <c r="GIE930" s="30"/>
      <c r="GIF930" s="30"/>
      <c r="GIG930" s="30"/>
      <c r="GIH930" s="30"/>
      <c r="GII930" s="30"/>
      <c r="GIJ930" s="30"/>
      <c r="GIK930" s="30"/>
      <c r="GIL930" s="30"/>
      <c r="GIM930" s="30"/>
      <c r="GIN930" s="30"/>
      <c r="GIO930" s="30"/>
      <c r="GIP930" s="30"/>
      <c r="GIQ930" s="30"/>
      <c r="GIR930" s="30"/>
      <c r="GIS930" s="30"/>
      <c r="GIT930" s="30"/>
      <c r="GIU930" s="30"/>
      <c r="GIV930" s="30"/>
      <c r="GIW930" s="30"/>
      <c r="GIX930" s="30"/>
      <c r="GIY930" s="30"/>
      <c r="GIZ930" s="30"/>
      <c r="GJA930" s="30"/>
      <c r="GJB930" s="30"/>
      <c r="GJC930" s="30"/>
      <c r="GJD930" s="30"/>
      <c r="GJE930" s="30"/>
      <c r="GJF930" s="30"/>
      <c r="GJG930" s="30"/>
      <c r="GJH930" s="30"/>
      <c r="GJI930" s="30"/>
      <c r="GJJ930" s="30"/>
      <c r="GJK930" s="30"/>
      <c r="GJL930" s="30"/>
      <c r="GJM930" s="30"/>
      <c r="GJN930" s="30"/>
      <c r="GJO930" s="30"/>
      <c r="GJP930" s="30"/>
      <c r="GJQ930" s="30"/>
      <c r="GJR930" s="30"/>
      <c r="GJS930" s="30"/>
      <c r="GJT930" s="30"/>
      <c r="GJU930" s="30"/>
      <c r="GJV930" s="30"/>
      <c r="GJW930" s="30"/>
      <c r="GJX930" s="30"/>
      <c r="GJY930" s="30"/>
      <c r="GJZ930" s="30"/>
      <c r="GKA930" s="30"/>
      <c r="GKB930" s="30"/>
      <c r="GKC930" s="30"/>
      <c r="GKD930" s="30"/>
      <c r="GKE930" s="30"/>
      <c r="GKF930" s="30"/>
      <c r="GKG930" s="30"/>
      <c r="GKH930" s="30"/>
      <c r="GKI930" s="30"/>
      <c r="GKJ930" s="30"/>
      <c r="GKK930" s="30"/>
      <c r="GKL930" s="30"/>
      <c r="GKM930" s="30"/>
      <c r="GKN930" s="30"/>
      <c r="GKO930" s="30"/>
      <c r="GKP930" s="30"/>
      <c r="GKQ930" s="30"/>
      <c r="GKR930" s="30"/>
      <c r="GKS930" s="30"/>
      <c r="GKT930" s="30"/>
      <c r="GKU930" s="30"/>
      <c r="GKV930" s="30"/>
      <c r="GKW930" s="30"/>
      <c r="GKX930" s="30"/>
      <c r="GKY930" s="30"/>
      <c r="GKZ930" s="30"/>
      <c r="GLA930" s="30"/>
      <c r="GLB930" s="30"/>
      <c r="GLC930" s="30"/>
      <c r="GLD930" s="30"/>
      <c r="GLE930" s="30"/>
      <c r="GLF930" s="30"/>
      <c r="GLG930" s="30"/>
      <c r="GLH930" s="30"/>
      <c r="GLI930" s="30"/>
      <c r="GLJ930" s="30"/>
      <c r="GLK930" s="30"/>
      <c r="GLL930" s="30"/>
      <c r="GLM930" s="30"/>
      <c r="GLN930" s="30"/>
      <c r="GLO930" s="30"/>
      <c r="GLP930" s="30"/>
      <c r="GLQ930" s="30"/>
      <c r="GLR930" s="30"/>
      <c r="GLS930" s="30"/>
      <c r="GLT930" s="30"/>
      <c r="GLU930" s="30"/>
      <c r="GLV930" s="30"/>
      <c r="GLW930" s="30"/>
      <c r="GLX930" s="30"/>
      <c r="GLY930" s="30"/>
      <c r="GLZ930" s="30"/>
      <c r="GMA930" s="30"/>
      <c r="GMB930" s="30"/>
      <c r="GMC930" s="30"/>
      <c r="GMD930" s="30"/>
      <c r="GME930" s="30"/>
      <c r="GMF930" s="30"/>
      <c r="GMG930" s="30"/>
      <c r="GMH930" s="30"/>
      <c r="GMI930" s="30"/>
      <c r="GMJ930" s="30"/>
      <c r="GMK930" s="30"/>
      <c r="GML930" s="30"/>
      <c r="GMM930" s="30"/>
      <c r="GMN930" s="30"/>
      <c r="GMO930" s="30"/>
      <c r="GMP930" s="30"/>
      <c r="GMQ930" s="30"/>
      <c r="GMR930" s="30"/>
      <c r="GMS930" s="30"/>
      <c r="GMT930" s="30"/>
      <c r="GMU930" s="30"/>
      <c r="GMV930" s="30"/>
      <c r="GMW930" s="30"/>
      <c r="GMX930" s="30"/>
      <c r="GMY930" s="30"/>
      <c r="GMZ930" s="30"/>
      <c r="GNA930" s="30"/>
      <c r="GNB930" s="30"/>
      <c r="GNC930" s="30"/>
      <c r="GND930" s="30"/>
      <c r="GNE930" s="30"/>
      <c r="GNF930" s="30"/>
      <c r="GNG930" s="30"/>
      <c r="GNH930" s="30"/>
      <c r="GNI930" s="30"/>
      <c r="GNJ930" s="30"/>
      <c r="GNK930" s="30"/>
      <c r="GNL930" s="30"/>
      <c r="GNM930" s="30"/>
      <c r="GNN930" s="30"/>
      <c r="GNO930" s="30"/>
      <c r="GNP930" s="30"/>
      <c r="GNQ930" s="30"/>
      <c r="GNR930" s="30"/>
      <c r="GNS930" s="30"/>
      <c r="GNT930" s="30"/>
      <c r="GNU930" s="30"/>
      <c r="GNV930" s="30"/>
      <c r="GNW930" s="30"/>
      <c r="GNX930" s="30"/>
      <c r="GNY930" s="30"/>
      <c r="GNZ930" s="30"/>
      <c r="GOA930" s="30"/>
      <c r="GOB930" s="30"/>
      <c r="GOC930" s="30"/>
      <c r="GOD930" s="30"/>
      <c r="GOE930" s="30"/>
      <c r="GOF930" s="30"/>
      <c r="GOG930" s="30"/>
      <c r="GOH930" s="30"/>
      <c r="GOI930" s="30"/>
      <c r="GOJ930" s="30"/>
      <c r="GOK930" s="30"/>
      <c r="GOL930" s="30"/>
      <c r="GOM930" s="30"/>
      <c r="GON930" s="30"/>
      <c r="GOO930" s="30"/>
      <c r="GOP930" s="30"/>
      <c r="GOQ930" s="30"/>
      <c r="GOR930" s="30"/>
      <c r="GOS930" s="30"/>
      <c r="GOT930" s="30"/>
      <c r="GOU930" s="30"/>
      <c r="GOV930" s="30"/>
      <c r="GOW930" s="30"/>
      <c r="GOX930" s="30"/>
      <c r="GOY930" s="30"/>
      <c r="GOZ930" s="30"/>
      <c r="GPA930" s="30"/>
      <c r="GPB930" s="30"/>
      <c r="GPC930" s="30"/>
      <c r="GPD930" s="30"/>
      <c r="GPE930" s="30"/>
      <c r="GPF930" s="30"/>
      <c r="GPG930" s="30"/>
      <c r="GPH930" s="30"/>
      <c r="GPI930" s="30"/>
      <c r="GPJ930" s="30"/>
      <c r="GPK930" s="30"/>
      <c r="GPL930" s="30"/>
      <c r="GPM930" s="30"/>
      <c r="GPN930" s="30"/>
      <c r="GPO930" s="30"/>
      <c r="GPP930" s="30"/>
      <c r="GPQ930" s="30"/>
      <c r="GPR930" s="30"/>
      <c r="GPS930" s="30"/>
      <c r="GPT930" s="30"/>
      <c r="GPU930" s="30"/>
      <c r="GPV930" s="30"/>
      <c r="GPW930" s="30"/>
      <c r="GPX930" s="30"/>
      <c r="GPY930" s="30"/>
      <c r="GPZ930" s="30"/>
      <c r="GQA930" s="30"/>
      <c r="GQB930" s="30"/>
      <c r="GQC930" s="30"/>
      <c r="GQD930" s="30"/>
      <c r="GQE930" s="30"/>
      <c r="GQF930" s="30"/>
      <c r="GQG930" s="30"/>
      <c r="GQH930" s="30"/>
      <c r="GQI930" s="30"/>
      <c r="GQJ930" s="30"/>
      <c r="GQK930" s="30"/>
      <c r="GQL930" s="30"/>
      <c r="GQM930" s="30"/>
      <c r="GQN930" s="30"/>
      <c r="GQO930" s="30"/>
      <c r="GQP930" s="30"/>
      <c r="GQQ930" s="30"/>
      <c r="GQR930" s="30"/>
      <c r="GQS930" s="30"/>
      <c r="GQT930" s="30"/>
      <c r="GQU930" s="30"/>
      <c r="GQV930" s="30"/>
      <c r="GQW930" s="30"/>
      <c r="GQX930" s="30"/>
      <c r="GQY930" s="30"/>
      <c r="GQZ930" s="30"/>
      <c r="GRA930" s="30"/>
      <c r="GRB930" s="30"/>
      <c r="GRC930" s="30"/>
      <c r="GRD930" s="30"/>
      <c r="GRE930" s="30"/>
      <c r="GRF930" s="30"/>
      <c r="GRG930" s="30"/>
      <c r="GRH930" s="30"/>
      <c r="GRI930" s="30"/>
      <c r="GRJ930" s="30"/>
      <c r="GRK930" s="30"/>
      <c r="GRL930" s="30"/>
      <c r="GRM930" s="30"/>
      <c r="GRN930" s="30"/>
      <c r="GRO930" s="30"/>
      <c r="GRP930" s="30"/>
      <c r="GRQ930" s="30"/>
      <c r="GRR930" s="30"/>
      <c r="GRS930" s="30"/>
      <c r="GRT930" s="30"/>
      <c r="GRU930" s="30"/>
      <c r="GRV930" s="30"/>
      <c r="GRW930" s="30"/>
      <c r="GRX930" s="30"/>
      <c r="GRY930" s="30"/>
      <c r="GRZ930" s="30"/>
      <c r="GSA930" s="30"/>
      <c r="GSB930" s="30"/>
      <c r="GSC930" s="30"/>
      <c r="GSD930" s="30"/>
      <c r="GSE930" s="30"/>
      <c r="GSF930" s="30"/>
      <c r="GSG930" s="30"/>
      <c r="GSH930" s="30"/>
      <c r="GSI930" s="30"/>
      <c r="GSJ930" s="30"/>
      <c r="GSK930" s="30"/>
      <c r="GSL930" s="30"/>
      <c r="GSM930" s="30"/>
      <c r="GSN930" s="30"/>
      <c r="GSO930" s="30"/>
      <c r="GSP930" s="30"/>
      <c r="GSQ930" s="30"/>
      <c r="GSR930" s="30"/>
      <c r="GSS930" s="30"/>
      <c r="GST930" s="30"/>
      <c r="GSU930" s="30"/>
      <c r="GSV930" s="30"/>
      <c r="GSW930" s="30"/>
      <c r="GSX930" s="30"/>
      <c r="GSY930" s="30"/>
      <c r="GSZ930" s="30"/>
      <c r="GTA930" s="30"/>
      <c r="GTB930" s="30"/>
      <c r="GTC930" s="30"/>
      <c r="GTD930" s="30"/>
      <c r="GTE930" s="30"/>
      <c r="GTF930" s="30"/>
      <c r="GTG930" s="30"/>
      <c r="GTH930" s="30"/>
      <c r="GTI930" s="30"/>
      <c r="GTJ930" s="30"/>
      <c r="GTK930" s="30"/>
      <c r="GTL930" s="30"/>
      <c r="GTM930" s="30"/>
      <c r="GTN930" s="30"/>
      <c r="GTO930" s="30"/>
      <c r="GTP930" s="30"/>
      <c r="GTQ930" s="30"/>
      <c r="GTR930" s="30"/>
      <c r="GTS930" s="30"/>
      <c r="GTT930" s="30"/>
      <c r="GTU930" s="30"/>
      <c r="GTV930" s="30"/>
      <c r="GTW930" s="30"/>
      <c r="GTX930" s="30"/>
      <c r="GTY930" s="30"/>
      <c r="GTZ930" s="30"/>
      <c r="GUA930" s="30"/>
      <c r="GUB930" s="30"/>
      <c r="GUC930" s="30"/>
      <c r="GUD930" s="30"/>
      <c r="GUE930" s="30"/>
      <c r="GUF930" s="30"/>
      <c r="GUG930" s="30"/>
      <c r="GUH930" s="30"/>
      <c r="GUI930" s="30"/>
      <c r="GUJ930" s="30"/>
      <c r="GUK930" s="30"/>
      <c r="GUL930" s="30"/>
      <c r="GUM930" s="30"/>
      <c r="GUN930" s="30"/>
      <c r="GUO930" s="30"/>
      <c r="GUP930" s="30"/>
      <c r="GUQ930" s="30"/>
      <c r="GUR930" s="30"/>
      <c r="GUS930" s="30"/>
      <c r="GUT930" s="30"/>
      <c r="GUU930" s="30"/>
      <c r="GUV930" s="30"/>
      <c r="GUW930" s="30"/>
      <c r="GUX930" s="30"/>
      <c r="GUY930" s="30"/>
      <c r="GUZ930" s="30"/>
      <c r="GVA930" s="30"/>
      <c r="GVB930" s="30"/>
      <c r="GVC930" s="30"/>
      <c r="GVD930" s="30"/>
      <c r="GVE930" s="30"/>
      <c r="GVF930" s="30"/>
      <c r="GVG930" s="30"/>
      <c r="GVH930" s="30"/>
      <c r="GVI930" s="30"/>
      <c r="GVJ930" s="30"/>
      <c r="GVK930" s="30"/>
      <c r="GVL930" s="30"/>
      <c r="GVM930" s="30"/>
      <c r="GVN930" s="30"/>
      <c r="GVO930" s="30"/>
      <c r="GVP930" s="30"/>
      <c r="GVQ930" s="30"/>
      <c r="GVR930" s="30"/>
      <c r="GVS930" s="30"/>
      <c r="GVT930" s="30"/>
      <c r="GVU930" s="30"/>
      <c r="GVV930" s="30"/>
      <c r="GVW930" s="30"/>
      <c r="GVX930" s="30"/>
      <c r="GVY930" s="30"/>
      <c r="GVZ930" s="30"/>
      <c r="GWA930" s="30"/>
      <c r="GWB930" s="30"/>
      <c r="GWC930" s="30"/>
      <c r="GWD930" s="30"/>
      <c r="GWE930" s="30"/>
      <c r="GWF930" s="30"/>
      <c r="GWG930" s="30"/>
      <c r="GWH930" s="30"/>
      <c r="GWI930" s="30"/>
      <c r="GWJ930" s="30"/>
      <c r="GWK930" s="30"/>
      <c r="GWL930" s="30"/>
      <c r="GWM930" s="30"/>
      <c r="GWN930" s="30"/>
      <c r="GWO930" s="30"/>
      <c r="GWP930" s="30"/>
      <c r="GWQ930" s="30"/>
      <c r="GWR930" s="30"/>
      <c r="GWS930" s="30"/>
      <c r="GWT930" s="30"/>
      <c r="GWU930" s="30"/>
      <c r="GWV930" s="30"/>
      <c r="GWW930" s="30"/>
      <c r="GWX930" s="30"/>
      <c r="GWY930" s="30"/>
      <c r="GWZ930" s="30"/>
      <c r="GXA930" s="30"/>
      <c r="GXB930" s="30"/>
      <c r="GXC930" s="30"/>
      <c r="GXD930" s="30"/>
      <c r="GXE930" s="30"/>
      <c r="GXF930" s="30"/>
      <c r="GXG930" s="30"/>
      <c r="GXH930" s="30"/>
      <c r="GXI930" s="30"/>
      <c r="GXJ930" s="30"/>
      <c r="GXK930" s="30"/>
      <c r="GXL930" s="30"/>
      <c r="GXM930" s="30"/>
      <c r="GXN930" s="30"/>
      <c r="GXO930" s="30"/>
      <c r="GXP930" s="30"/>
      <c r="GXQ930" s="30"/>
      <c r="GXR930" s="30"/>
      <c r="GXS930" s="30"/>
      <c r="GXT930" s="30"/>
      <c r="GXU930" s="30"/>
      <c r="GXV930" s="30"/>
      <c r="GXW930" s="30"/>
      <c r="GXX930" s="30"/>
      <c r="GXY930" s="30"/>
      <c r="GXZ930" s="30"/>
      <c r="GYA930" s="30"/>
      <c r="GYB930" s="30"/>
      <c r="GYC930" s="30"/>
      <c r="GYD930" s="30"/>
      <c r="GYE930" s="30"/>
      <c r="GYF930" s="30"/>
      <c r="GYG930" s="30"/>
      <c r="GYH930" s="30"/>
      <c r="GYI930" s="30"/>
      <c r="GYJ930" s="30"/>
      <c r="GYK930" s="30"/>
      <c r="GYL930" s="30"/>
      <c r="GYM930" s="30"/>
      <c r="GYN930" s="30"/>
      <c r="GYO930" s="30"/>
      <c r="GYP930" s="30"/>
      <c r="GYQ930" s="30"/>
      <c r="GYR930" s="30"/>
      <c r="GYS930" s="30"/>
      <c r="GYT930" s="30"/>
      <c r="GYU930" s="30"/>
      <c r="GYV930" s="30"/>
      <c r="GYW930" s="30"/>
      <c r="GYX930" s="30"/>
      <c r="GYY930" s="30"/>
      <c r="GYZ930" s="30"/>
      <c r="GZA930" s="30"/>
      <c r="GZB930" s="30"/>
      <c r="GZC930" s="30"/>
      <c r="GZD930" s="30"/>
      <c r="GZE930" s="30"/>
      <c r="GZF930" s="30"/>
      <c r="GZG930" s="30"/>
      <c r="GZH930" s="30"/>
      <c r="GZI930" s="30"/>
      <c r="GZJ930" s="30"/>
      <c r="GZK930" s="30"/>
      <c r="GZL930" s="30"/>
      <c r="GZM930" s="30"/>
      <c r="GZN930" s="30"/>
      <c r="GZO930" s="30"/>
      <c r="GZP930" s="30"/>
      <c r="GZQ930" s="30"/>
      <c r="GZR930" s="30"/>
      <c r="GZS930" s="30"/>
      <c r="GZT930" s="30"/>
      <c r="GZU930" s="30"/>
      <c r="GZV930" s="30"/>
      <c r="GZW930" s="30"/>
      <c r="GZX930" s="30"/>
      <c r="GZY930" s="30"/>
      <c r="GZZ930" s="30"/>
      <c r="HAA930" s="30"/>
      <c r="HAB930" s="30"/>
      <c r="HAC930" s="30"/>
      <c r="HAD930" s="30"/>
      <c r="HAE930" s="30"/>
      <c r="HAF930" s="30"/>
      <c r="HAG930" s="30"/>
      <c r="HAH930" s="30"/>
      <c r="HAI930" s="30"/>
      <c r="HAJ930" s="30"/>
      <c r="HAK930" s="30"/>
      <c r="HAL930" s="30"/>
      <c r="HAM930" s="30"/>
      <c r="HAN930" s="30"/>
      <c r="HAO930" s="30"/>
      <c r="HAP930" s="30"/>
      <c r="HAQ930" s="30"/>
      <c r="HAR930" s="30"/>
      <c r="HAS930" s="30"/>
      <c r="HAT930" s="30"/>
      <c r="HAU930" s="30"/>
      <c r="HAV930" s="30"/>
      <c r="HAW930" s="30"/>
      <c r="HAX930" s="30"/>
      <c r="HAY930" s="30"/>
      <c r="HAZ930" s="30"/>
      <c r="HBA930" s="30"/>
      <c r="HBB930" s="30"/>
      <c r="HBC930" s="30"/>
      <c r="HBD930" s="30"/>
      <c r="HBE930" s="30"/>
      <c r="HBF930" s="30"/>
      <c r="HBG930" s="30"/>
      <c r="HBH930" s="30"/>
      <c r="HBI930" s="30"/>
      <c r="HBJ930" s="30"/>
      <c r="HBK930" s="30"/>
      <c r="HBL930" s="30"/>
      <c r="HBM930" s="30"/>
      <c r="HBN930" s="30"/>
      <c r="HBO930" s="30"/>
      <c r="HBP930" s="30"/>
      <c r="HBQ930" s="30"/>
      <c r="HBR930" s="30"/>
      <c r="HBS930" s="30"/>
      <c r="HBT930" s="30"/>
      <c r="HBU930" s="30"/>
      <c r="HBV930" s="30"/>
      <c r="HBW930" s="30"/>
      <c r="HBX930" s="30"/>
      <c r="HBY930" s="30"/>
      <c r="HBZ930" s="30"/>
      <c r="HCA930" s="30"/>
      <c r="HCB930" s="30"/>
      <c r="HCC930" s="30"/>
      <c r="HCD930" s="30"/>
      <c r="HCE930" s="30"/>
      <c r="HCF930" s="30"/>
      <c r="HCG930" s="30"/>
      <c r="HCH930" s="30"/>
      <c r="HCI930" s="30"/>
      <c r="HCJ930" s="30"/>
      <c r="HCK930" s="30"/>
      <c r="HCL930" s="30"/>
      <c r="HCM930" s="30"/>
      <c r="HCN930" s="30"/>
      <c r="HCO930" s="30"/>
      <c r="HCP930" s="30"/>
      <c r="HCQ930" s="30"/>
      <c r="HCR930" s="30"/>
      <c r="HCS930" s="30"/>
      <c r="HCT930" s="30"/>
      <c r="HCU930" s="30"/>
      <c r="HCV930" s="30"/>
      <c r="HCW930" s="30"/>
      <c r="HCX930" s="30"/>
      <c r="HCY930" s="30"/>
      <c r="HCZ930" s="30"/>
      <c r="HDA930" s="30"/>
      <c r="HDB930" s="30"/>
      <c r="HDC930" s="30"/>
      <c r="HDD930" s="30"/>
      <c r="HDE930" s="30"/>
      <c r="HDF930" s="30"/>
      <c r="HDG930" s="30"/>
      <c r="HDH930" s="30"/>
      <c r="HDI930" s="30"/>
      <c r="HDJ930" s="30"/>
      <c r="HDK930" s="30"/>
      <c r="HDL930" s="30"/>
      <c r="HDM930" s="30"/>
      <c r="HDN930" s="30"/>
      <c r="HDO930" s="30"/>
      <c r="HDP930" s="30"/>
      <c r="HDQ930" s="30"/>
      <c r="HDR930" s="30"/>
      <c r="HDS930" s="30"/>
      <c r="HDT930" s="30"/>
      <c r="HDU930" s="30"/>
      <c r="HDV930" s="30"/>
      <c r="HDW930" s="30"/>
      <c r="HDX930" s="30"/>
      <c r="HDY930" s="30"/>
      <c r="HDZ930" s="30"/>
      <c r="HEA930" s="30"/>
      <c r="HEB930" s="30"/>
      <c r="HEC930" s="30"/>
      <c r="HED930" s="30"/>
      <c r="HEE930" s="30"/>
      <c r="HEF930" s="30"/>
      <c r="HEG930" s="30"/>
      <c r="HEH930" s="30"/>
      <c r="HEI930" s="30"/>
      <c r="HEJ930" s="30"/>
      <c r="HEK930" s="30"/>
      <c r="HEL930" s="30"/>
      <c r="HEM930" s="30"/>
      <c r="HEN930" s="30"/>
      <c r="HEO930" s="30"/>
      <c r="HEP930" s="30"/>
      <c r="HEQ930" s="30"/>
      <c r="HER930" s="30"/>
      <c r="HES930" s="30"/>
      <c r="HET930" s="30"/>
      <c r="HEU930" s="30"/>
      <c r="HEV930" s="30"/>
      <c r="HEW930" s="30"/>
      <c r="HEX930" s="30"/>
      <c r="HEY930" s="30"/>
      <c r="HEZ930" s="30"/>
      <c r="HFA930" s="30"/>
      <c r="HFB930" s="30"/>
      <c r="HFC930" s="30"/>
      <c r="HFD930" s="30"/>
      <c r="HFE930" s="30"/>
      <c r="HFF930" s="30"/>
      <c r="HFG930" s="30"/>
      <c r="HFH930" s="30"/>
      <c r="HFI930" s="30"/>
      <c r="HFJ930" s="30"/>
      <c r="HFK930" s="30"/>
      <c r="HFL930" s="30"/>
      <c r="HFM930" s="30"/>
      <c r="HFN930" s="30"/>
      <c r="HFO930" s="30"/>
      <c r="HFP930" s="30"/>
      <c r="HFQ930" s="30"/>
      <c r="HFR930" s="30"/>
      <c r="HFS930" s="30"/>
      <c r="HFT930" s="30"/>
      <c r="HFU930" s="30"/>
      <c r="HFV930" s="30"/>
      <c r="HFW930" s="30"/>
      <c r="HFX930" s="30"/>
      <c r="HFY930" s="30"/>
      <c r="HFZ930" s="30"/>
      <c r="HGA930" s="30"/>
      <c r="HGB930" s="30"/>
      <c r="HGC930" s="30"/>
      <c r="HGD930" s="30"/>
      <c r="HGE930" s="30"/>
      <c r="HGF930" s="30"/>
      <c r="HGG930" s="30"/>
      <c r="HGH930" s="30"/>
      <c r="HGI930" s="30"/>
      <c r="HGJ930" s="30"/>
      <c r="HGK930" s="30"/>
      <c r="HGL930" s="30"/>
      <c r="HGM930" s="30"/>
      <c r="HGN930" s="30"/>
      <c r="HGO930" s="30"/>
      <c r="HGP930" s="30"/>
      <c r="HGQ930" s="30"/>
      <c r="HGR930" s="30"/>
      <c r="HGS930" s="30"/>
      <c r="HGT930" s="30"/>
      <c r="HGU930" s="30"/>
      <c r="HGV930" s="30"/>
      <c r="HGW930" s="30"/>
      <c r="HGX930" s="30"/>
      <c r="HGY930" s="30"/>
      <c r="HGZ930" s="30"/>
      <c r="HHA930" s="30"/>
      <c r="HHB930" s="30"/>
      <c r="HHC930" s="30"/>
      <c r="HHD930" s="30"/>
      <c r="HHE930" s="30"/>
      <c r="HHF930" s="30"/>
      <c r="HHG930" s="30"/>
      <c r="HHH930" s="30"/>
      <c r="HHI930" s="30"/>
      <c r="HHJ930" s="30"/>
      <c r="HHK930" s="30"/>
      <c r="HHL930" s="30"/>
      <c r="HHM930" s="30"/>
      <c r="HHN930" s="30"/>
      <c r="HHO930" s="30"/>
      <c r="HHP930" s="30"/>
      <c r="HHQ930" s="30"/>
      <c r="HHR930" s="30"/>
      <c r="HHS930" s="30"/>
      <c r="HHT930" s="30"/>
      <c r="HHU930" s="30"/>
      <c r="HHV930" s="30"/>
      <c r="HHW930" s="30"/>
      <c r="HHX930" s="30"/>
      <c r="HHY930" s="30"/>
      <c r="HHZ930" s="30"/>
      <c r="HIA930" s="30"/>
      <c r="HIB930" s="30"/>
      <c r="HIC930" s="30"/>
      <c r="HID930" s="30"/>
      <c r="HIE930" s="30"/>
      <c r="HIF930" s="30"/>
      <c r="HIG930" s="30"/>
      <c r="HIH930" s="30"/>
      <c r="HII930" s="30"/>
      <c r="HIJ930" s="30"/>
      <c r="HIK930" s="30"/>
      <c r="HIL930" s="30"/>
      <c r="HIM930" s="30"/>
      <c r="HIN930" s="30"/>
      <c r="HIO930" s="30"/>
      <c r="HIP930" s="30"/>
      <c r="HIQ930" s="30"/>
      <c r="HIR930" s="30"/>
      <c r="HIS930" s="30"/>
      <c r="HIT930" s="30"/>
      <c r="HIU930" s="30"/>
      <c r="HIV930" s="30"/>
      <c r="HIW930" s="30"/>
      <c r="HIX930" s="30"/>
      <c r="HIY930" s="30"/>
      <c r="HIZ930" s="30"/>
      <c r="HJA930" s="30"/>
      <c r="HJB930" s="30"/>
      <c r="HJC930" s="30"/>
      <c r="HJD930" s="30"/>
      <c r="HJE930" s="30"/>
      <c r="HJF930" s="30"/>
      <c r="HJG930" s="30"/>
      <c r="HJH930" s="30"/>
      <c r="HJI930" s="30"/>
      <c r="HJJ930" s="30"/>
      <c r="HJK930" s="30"/>
      <c r="HJL930" s="30"/>
      <c r="HJM930" s="30"/>
      <c r="HJN930" s="30"/>
      <c r="HJO930" s="30"/>
      <c r="HJP930" s="30"/>
      <c r="HJQ930" s="30"/>
      <c r="HJR930" s="30"/>
      <c r="HJS930" s="30"/>
      <c r="HJT930" s="30"/>
      <c r="HJU930" s="30"/>
      <c r="HJV930" s="30"/>
      <c r="HJW930" s="30"/>
      <c r="HJX930" s="30"/>
      <c r="HJY930" s="30"/>
      <c r="HJZ930" s="30"/>
      <c r="HKA930" s="30"/>
      <c r="HKB930" s="30"/>
      <c r="HKC930" s="30"/>
      <c r="HKD930" s="30"/>
      <c r="HKE930" s="30"/>
      <c r="HKF930" s="30"/>
      <c r="HKG930" s="30"/>
      <c r="HKH930" s="30"/>
      <c r="HKI930" s="30"/>
      <c r="HKJ930" s="30"/>
      <c r="HKK930" s="30"/>
      <c r="HKL930" s="30"/>
      <c r="HKM930" s="30"/>
      <c r="HKN930" s="30"/>
      <c r="HKO930" s="30"/>
      <c r="HKP930" s="30"/>
      <c r="HKQ930" s="30"/>
      <c r="HKR930" s="30"/>
      <c r="HKS930" s="30"/>
      <c r="HKT930" s="30"/>
      <c r="HKU930" s="30"/>
      <c r="HKV930" s="30"/>
      <c r="HKW930" s="30"/>
      <c r="HKX930" s="30"/>
      <c r="HKY930" s="30"/>
      <c r="HKZ930" s="30"/>
      <c r="HLA930" s="30"/>
      <c r="HLB930" s="30"/>
      <c r="HLC930" s="30"/>
      <c r="HLD930" s="30"/>
      <c r="HLE930" s="30"/>
      <c r="HLF930" s="30"/>
      <c r="HLG930" s="30"/>
      <c r="HLH930" s="30"/>
      <c r="HLI930" s="30"/>
      <c r="HLJ930" s="30"/>
      <c r="HLK930" s="30"/>
      <c r="HLL930" s="30"/>
      <c r="HLM930" s="30"/>
      <c r="HLN930" s="30"/>
      <c r="HLO930" s="30"/>
      <c r="HLP930" s="30"/>
      <c r="HLQ930" s="30"/>
      <c r="HLR930" s="30"/>
      <c r="HLS930" s="30"/>
      <c r="HLT930" s="30"/>
      <c r="HLU930" s="30"/>
      <c r="HLV930" s="30"/>
      <c r="HLW930" s="30"/>
      <c r="HLX930" s="30"/>
      <c r="HLY930" s="30"/>
      <c r="HLZ930" s="30"/>
      <c r="HMA930" s="30"/>
      <c r="HMB930" s="30"/>
      <c r="HMC930" s="30"/>
      <c r="HMD930" s="30"/>
      <c r="HME930" s="30"/>
      <c r="HMF930" s="30"/>
      <c r="HMG930" s="30"/>
      <c r="HMH930" s="30"/>
      <c r="HMI930" s="30"/>
      <c r="HMJ930" s="30"/>
      <c r="HMK930" s="30"/>
      <c r="HML930" s="30"/>
      <c r="HMM930" s="30"/>
      <c r="HMN930" s="30"/>
      <c r="HMO930" s="30"/>
      <c r="HMP930" s="30"/>
      <c r="HMQ930" s="30"/>
      <c r="HMR930" s="30"/>
      <c r="HMS930" s="30"/>
      <c r="HMT930" s="30"/>
      <c r="HMU930" s="30"/>
      <c r="HMV930" s="30"/>
      <c r="HMW930" s="30"/>
      <c r="HMX930" s="30"/>
      <c r="HMY930" s="30"/>
      <c r="HMZ930" s="30"/>
      <c r="HNA930" s="30"/>
      <c r="HNB930" s="30"/>
      <c r="HNC930" s="30"/>
      <c r="HND930" s="30"/>
      <c r="HNE930" s="30"/>
      <c r="HNF930" s="30"/>
      <c r="HNG930" s="30"/>
      <c r="HNH930" s="30"/>
      <c r="HNI930" s="30"/>
      <c r="HNJ930" s="30"/>
      <c r="HNK930" s="30"/>
      <c r="HNL930" s="30"/>
      <c r="HNM930" s="30"/>
      <c r="HNN930" s="30"/>
      <c r="HNO930" s="30"/>
      <c r="HNP930" s="30"/>
      <c r="HNQ930" s="30"/>
      <c r="HNR930" s="30"/>
      <c r="HNS930" s="30"/>
      <c r="HNT930" s="30"/>
      <c r="HNU930" s="30"/>
      <c r="HNV930" s="30"/>
      <c r="HNW930" s="30"/>
      <c r="HNX930" s="30"/>
      <c r="HNY930" s="30"/>
      <c r="HNZ930" s="30"/>
      <c r="HOA930" s="30"/>
      <c r="HOB930" s="30"/>
      <c r="HOC930" s="30"/>
      <c r="HOD930" s="30"/>
      <c r="HOE930" s="30"/>
      <c r="HOF930" s="30"/>
      <c r="HOG930" s="30"/>
      <c r="HOH930" s="30"/>
      <c r="HOI930" s="30"/>
      <c r="HOJ930" s="30"/>
      <c r="HOK930" s="30"/>
      <c r="HOL930" s="30"/>
      <c r="HOM930" s="30"/>
      <c r="HON930" s="30"/>
      <c r="HOO930" s="30"/>
      <c r="HOP930" s="30"/>
      <c r="HOQ930" s="30"/>
      <c r="HOR930" s="30"/>
      <c r="HOS930" s="30"/>
      <c r="HOT930" s="30"/>
      <c r="HOU930" s="30"/>
      <c r="HOV930" s="30"/>
      <c r="HOW930" s="30"/>
      <c r="HOX930" s="30"/>
      <c r="HOY930" s="30"/>
      <c r="HOZ930" s="30"/>
      <c r="HPA930" s="30"/>
      <c r="HPB930" s="30"/>
      <c r="HPC930" s="30"/>
      <c r="HPD930" s="30"/>
      <c r="HPE930" s="30"/>
      <c r="HPF930" s="30"/>
      <c r="HPG930" s="30"/>
      <c r="HPH930" s="30"/>
      <c r="HPI930" s="30"/>
      <c r="HPJ930" s="30"/>
      <c r="HPK930" s="30"/>
      <c r="HPL930" s="30"/>
      <c r="HPM930" s="30"/>
      <c r="HPN930" s="30"/>
      <c r="HPO930" s="30"/>
      <c r="HPP930" s="30"/>
      <c r="HPQ930" s="30"/>
      <c r="HPR930" s="30"/>
      <c r="HPS930" s="30"/>
      <c r="HPT930" s="30"/>
      <c r="HPU930" s="30"/>
      <c r="HPV930" s="30"/>
      <c r="HPW930" s="30"/>
      <c r="HPX930" s="30"/>
      <c r="HPY930" s="30"/>
      <c r="HPZ930" s="30"/>
      <c r="HQA930" s="30"/>
      <c r="HQB930" s="30"/>
      <c r="HQC930" s="30"/>
      <c r="HQD930" s="30"/>
      <c r="HQE930" s="30"/>
      <c r="HQF930" s="30"/>
      <c r="HQG930" s="30"/>
      <c r="HQH930" s="30"/>
      <c r="HQI930" s="30"/>
      <c r="HQJ930" s="30"/>
      <c r="HQK930" s="30"/>
      <c r="HQL930" s="30"/>
      <c r="HQM930" s="30"/>
      <c r="HQN930" s="30"/>
      <c r="HQO930" s="30"/>
      <c r="HQP930" s="30"/>
      <c r="HQQ930" s="30"/>
      <c r="HQR930" s="30"/>
      <c r="HQS930" s="30"/>
      <c r="HQT930" s="30"/>
      <c r="HQU930" s="30"/>
      <c r="HQV930" s="30"/>
      <c r="HQW930" s="30"/>
      <c r="HQX930" s="30"/>
      <c r="HQY930" s="30"/>
      <c r="HQZ930" s="30"/>
      <c r="HRA930" s="30"/>
      <c r="HRB930" s="30"/>
      <c r="HRC930" s="30"/>
      <c r="HRD930" s="30"/>
      <c r="HRE930" s="30"/>
      <c r="HRF930" s="30"/>
      <c r="HRG930" s="30"/>
      <c r="HRH930" s="30"/>
      <c r="HRI930" s="30"/>
      <c r="HRJ930" s="30"/>
      <c r="HRK930" s="30"/>
      <c r="HRL930" s="30"/>
      <c r="HRM930" s="30"/>
      <c r="HRN930" s="30"/>
      <c r="HRO930" s="30"/>
      <c r="HRP930" s="30"/>
      <c r="HRQ930" s="30"/>
      <c r="HRR930" s="30"/>
      <c r="HRS930" s="30"/>
      <c r="HRT930" s="30"/>
      <c r="HRU930" s="30"/>
      <c r="HRV930" s="30"/>
      <c r="HRW930" s="30"/>
      <c r="HRX930" s="30"/>
      <c r="HRY930" s="30"/>
      <c r="HRZ930" s="30"/>
      <c r="HSA930" s="30"/>
      <c r="HSB930" s="30"/>
      <c r="HSC930" s="30"/>
      <c r="HSD930" s="30"/>
      <c r="HSE930" s="30"/>
      <c r="HSF930" s="30"/>
      <c r="HSG930" s="30"/>
      <c r="HSH930" s="30"/>
      <c r="HSI930" s="30"/>
      <c r="HSJ930" s="30"/>
      <c r="HSK930" s="30"/>
      <c r="HSL930" s="30"/>
      <c r="HSM930" s="30"/>
      <c r="HSN930" s="30"/>
      <c r="HSO930" s="30"/>
      <c r="HSP930" s="30"/>
      <c r="HSQ930" s="30"/>
      <c r="HSR930" s="30"/>
      <c r="HSS930" s="30"/>
      <c r="HST930" s="30"/>
      <c r="HSU930" s="30"/>
      <c r="HSV930" s="30"/>
      <c r="HSW930" s="30"/>
      <c r="HSX930" s="30"/>
      <c r="HSY930" s="30"/>
      <c r="HSZ930" s="30"/>
      <c r="HTA930" s="30"/>
      <c r="HTB930" s="30"/>
      <c r="HTC930" s="30"/>
      <c r="HTD930" s="30"/>
      <c r="HTE930" s="30"/>
      <c r="HTF930" s="30"/>
      <c r="HTG930" s="30"/>
      <c r="HTH930" s="30"/>
      <c r="HTI930" s="30"/>
      <c r="HTJ930" s="30"/>
      <c r="HTK930" s="30"/>
      <c r="HTL930" s="30"/>
      <c r="HTM930" s="30"/>
      <c r="HTN930" s="30"/>
      <c r="HTO930" s="30"/>
      <c r="HTP930" s="30"/>
      <c r="HTQ930" s="30"/>
      <c r="HTR930" s="30"/>
      <c r="HTS930" s="30"/>
      <c r="HTT930" s="30"/>
      <c r="HTU930" s="30"/>
      <c r="HTV930" s="30"/>
      <c r="HTW930" s="30"/>
      <c r="HTX930" s="30"/>
      <c r="HTY930" s="30"/>
      <c r="HTZ930" s="30"/>
      <c r="HUA930" s="30"/>
      <c r="HUB930" s="30"/>
      <c r="HUC930" s="30"/>
      <c r="HUD930" s="30"/>
      <c r="HUE930" s="30"/>
      <c r="HUF930" s="30"/>
      <c r="HUG930" s="30"/>
      <c r="HUH930" s="30"/>
      <c r="HUI930" s="30"/>
      <c r="HUJ930" s="30"/>
      <c r="HUK930" s="30"/>
      <c r="HUL930" s="30"/>
      <c r="HUM930" s="30"/>
      <c r="HUN930" s="30"/>
      <c r="HUO930" s="30"/>
      <c r="HUP930" s="30"/>
      <c r="HUQ930" s="30"/>
      <c r="HUR930" s="30"/>
      <c r="HUS930" s="30"/>
      <c r="HUT930" s="30"/>
      <c r="HUU930" s="30"/>
      <c r="HUV930" s="30"/>
      <c r="HUW930" s="30"/>
      <c r="HUX930" s="30"/>
      <c r="HUY930" s="30"/>
      <c r="HUZ930" s="30"/>
      <c r="HVA930" s="30"/>
      <c r="HVB930" s="30"/>
      <c r="HVC930" s="30"/>
      <c r="HVD930" s="30"/>
      <c r="HVE930" s="30"/>
      <c r="HVF930" s="30"/>
      <c r="HVG930" s="30"/>
      <c r="HVH930" s="30"/>
      <c r="HVI930" s="30"/>
      <c r="HVJ930" s="30"/>
      <c r="HVK930" s="30"/>
      <c r="HVL930" s="30"/>
      <c r="HVM930" s="30"/>
      <c r="HVN930" s="30"/>
      <c r="HVO930" s="30"/>
      <c r="HVP930" s="30"/>
      <c r="HVQ930" s="30"/>
      <c r="HVR930" s="30"/>
      <c r="HVS930" s="30"/>
      <c r="HVT930" s="30"/>
      <c r="HVU930" s="30"/>
      <c r="HVV930" s="30"/>
      <c r="HVW930" s="30"/>
      <c r="HVX930" s="30"/>
      <c r="HVY930" s="30"/>
      <c r="HVZ930" s="30"/>
      <c r="HWA930" s="30"/>
      <c r="HWB930" s="30"/>
      <c r="HWC930" s="30"/>
      <c r="HWD930" s="30"/>
      <c r="HWE930" s="30"/>
      <c r="HWF930" s="30"/>
      <c r="HWG930" s="30"/>
      <c r="HWH930" s="30"/>
      <c r="HWI930" s="30"/>
      <c r="HWJ930" s="30"/>
      <c r="HWK930" s="30"/>
      <c r="HWL930" s="30"/>
      <c r="HWM930" s="30"/>
      <c r="HWN930" s="30"/>
      <c r="HWO930" s="30"/>
      <c r="HWP930" s="30"/>
      <c r="HWQ930" s="30"/>
      <c r="HWR930" s="30"/>
      <c r="HWS930" s="30"/>
      <c r="HWT930" s="30"/>
      <c r="HWU930" s="30"/>
      <c r="HWV930" s="30"/>
      <c r="HWW930" s="30"/>
      <c r="HWX930" s="30"/>
      <c r="HWY930" s="30"/>
      <c r="HWZ930" s="30"/>
      <c r="HXA930" s="30"/>
      <c r="HXB930" s="30"/>
      <c r="HXC930" s="30"/>
      <c r="HXD930" s="30"/>
      <c r="HXE930" s="30"/>
      <c r="HXF930" s="30"/>
      <c r="HXG930" s="30"/>
      <c r="HXH930" s="30"/>
      <c r="HXI930" s="30"/>
      <c r="HXJ930" s="30"/>
      <c r="HXK930" s="30"/>
      <c r="HXL930" s="30"/>
      <c r="HXM930" s="30"/>
      <c r="HXN930" s="30"/>
      <c r="HXO930" s="30"/>
      <c r="HXP930" s="30"/>
      <c r="HXQ930" s="30"/>
      <c r="HXR930" s="30"/>
      <c r="HXS930" s="30"/>
      <c r="HXT930" s="30"/>
      <c r="HXU930" s="30"/>
      <c r="HXV930" s="30"/>
      <c r="HXW930" s="30"/>
      <c r="HXX930" s="30"/>
      <c r="HXY930" s="30"/>
      <c r="HXZ930" s="30"/>
      <c r="HYA930" s="30"/>
      <c r="HYB930" s="30"/>
      <c r="HYC930" s="30"/>
      <c r="HYD930" s="30"/>
      <c r="HYE930" s="30"/>
      <c r="HYF930" s="30"/>
      <c r="HYG930" s="30"/>
      <c r="HYH930" s="30"/>
      <c r="HYI930" s="30"/>
      <c r="HYJ930" s="30"/>
      <c r="HYK930" s="30"/>
      <c r="HYL930" s="30"/>
      <c r="HYM930" s="30"/>
      <c r="HYN930" s="30"/>
      <c r="HYO930" s="30"/>
      <c r="HYP930" s="30"/>
      <c r="HYQ930" s="30"/>
      <c r="HYR930" s="30"/>
      <c r="HYS930" s="30"/>
      <c r="HYT930" s="30"/>
      <c r="HYU930" s="30"/>
      <c r="HYV930" s="30"/>
      <c r="HYW930" s="30"/>
      <c r="HYX930" s="30"/>
      <c r="HYY930" s="30"/>
      <c r="HYZ930" s="30"/>
      <c r="HZA930" s="30"/>
      <c r="HZB930" s="30"/>
      <c r="HZC930" s="30"/>
      <c r="HZD930" s="30"/>
      <c r="HZE930" s="30"/>
      <c r="HZF930" s="30"/>
      <c r="HZG930" s="30"/>
      <c r="HZH930" s="30"/>
      <c r="HZI930" s="30"/>
      <c r="HZJ930" s="30"/>
      <c r="HZK930" s="30"/>
      <c r="HZL930" s="30"/>
      <c r="HZM930" s="30"/>
      <c r="HZN930" s="30"/>
      <c r="HZO930" s="30"/>
      <c r="HZP930" s="30"/>
      <c r="HZQ930" s="30"/>
      <c r="HZR930" s="30"/>
      <c r="HZS930" s="30"/>
      <c r="HZT930" s="30"/>
      <c r="HZU930" s="30"/>
      <c r="HZV930" s="30"/>
      <c r="HZW930" s="30"/>
      <c r="HZX930" s="30"/>
      <c r="HZY930" s="30"/>
      <c r="HZZ930" s="30"/>
      <c r="IAA930" s="30"/>
      <c r="IAB930" s="30"/>
      <c r="IAC930" s="30"/>
      <c r="IAD930" s="30"/>
      <c r="IAE930" s="30"/>
      <c r="IAF930" s="30"/>
      <c r="IAG930" s="30"/>
      <c r="IAH930" s="30"/>
      <c r="IAI930" s="30"/>
      <c r="IAJ930" s="30"/>
      <c r="IAK930" s="30"/>
      <c r="IAL930" s="30"/>
      <c r="IAM930" s="30"/>
      <c r="IAN930" s="30"/>
      <c r="IAO930" s="30"/>
      <c r="IAP930" s="30"/>
      <c r="IAQ930" s="30"/>
      <c r="IAR930" s="30"/>
      <c r="IAS930" s="30"/>
      <c r="IAT930" s="30"/>
      <c r="IAU930" s="30"/>
      <c r="IAV930" s="30"/>
      <c r="IAW930" s="30"/>
      <c r="IAX930" s="30"/>
      <c r="IAY930" s="30"/>
      <c r="IAZ930" s="30"/>
      <c r="IBA930" s="30"/>
      <c r="IBB930" s="30"/>
      <c r="IBC930" s="30"/>
      <c r="IBD930" s="30"/>
      <c r="IBE930" s="30"/>
      <c r="IBF930" s="30"/>
      <c r="IBG930" s="30"/>
      <c r="IBH930" s="30"/>
      <c r="IBI930" s="30"/>
      <c r="IBJ930" s="30"/>
      <c r="IBK930" s="30"/>
      <c r="IBL930" s="30"/>
      <c r="IBM930" s="30"/>
      <c r="IBN930" s="30"/>
      <c r="IBO930" s="30"/>
      <c r="IBP930" s="30"/>
      <c r="IBQ930" s="30"/>
      <c r="IBR930" s="30"/>
      <c r="IBS930" s="30"/>
      <c r="IBT930" s="30"/>
      <c r="IBU930" s="30"/>
      <c r="IBV930" s="30"/>
      <c r="IBW930" s="30"/>
      <c r="IBX930" s="30"/>
      <c r="IBY930" s="30"/>
      <c r="IBZ930" s="30"/>
      <c r="ICA930" s="30"/>
      <c r="ICB930" s="30"/>
      <c r="ICC930" s="30"/>
      <c r="ICD930" s="30"/>
      <c r="ICE930" s="30"/>
      <c r="ICF930" s="30"/>
      <c r="ICG930" s="30"/>
      <c r="ICH930" s="30"/>
      <c r="ICI930" s="30"/>
      <c r="ICJ930" s="30"/>
      <c r="ICK930" s="30"/>
      <c r="ICL930" s="30"/>
      <c r="ICM930" s="30"/>
      <c r="ICN930" s="30"/>
      <c r="ICO930" s="30"/>
      <c r="ICP930" s="30"/>
      <c r="ICQ930" s="30"/>
      <c r="ICR930" s="30"/>
      <c r="ICS930" s="30"/>
      <c r="ICT930" s="30"/>
      <c r="ICU930" s="30"/>
      <c r="ICV930" s="30"/>
      <c r="ICW930" s="30"/>
      <c r="ICX930" s="30"/>
      <c r="ICY930" s="30"/>
      <c r="ICZ930" s="30"/>
      <c r="IDA930" s="30"/>
      <c r="IDB930" s="30"/>
      <c r="IDC930" s="30"/>
      <c r="IDD930" s="30"/>
      <c r="IDE930" s="30"/>
      <c r="IDF930" s="30"/>
      <c r="IDG930" s="30"/>
      <c r="IDH930" s="30"/>
      <c r="IDI930" s="30"/>
      <c r="IDJ930" s="30"/>
      <c r="IDK930" s="30"/>
      <c r="IDL930" s="30"/>
      <c r="IDM930" s="30"/>
      <c r="IDN930" s="30"/>
      <c r="IDO930" s="30"/>
      <c r="IDP930" s="30"/>
      <c r="IDQ930" s="30"/>
      <c r="IDR930" s="30"/>
      <c r="IDS930" s="30"/>
      <c r="IDT930" s="30"/>
      <c r="IDU930" s="30"/>
      <c r="IDV930" s="30"/>
      <c r="IDW930" s="30"/>
      <c r="IDX930" s="30"/>
      <c r="IDY930" s="30"/>
      <c r="IDZ930" s="30"/>
      <c r="IEA930" s="30"/>
      <c r="IEB930" s="30"/>
      <c r="IEC930" s="30"/>
      <c r="IED930" s="30"/>
      <c r="IEE930" s="30"/>
      <c r="IEF930" s="30"/>
      <c r="IEG930" s="30"/>
      <c r="IEH930" s="30"/>
      <c r="IEI930" s="30"/>
      <c r="IEJ930" s="30"/>
      <c r="IEK930" s="30"/>
      <c r="IEL930" s="30"/>
      <c r="IEM930" s="30"/>
      <c r="IEN930" s="30"/>
      <c r="IEO930" s="30"/>
      <c r="IEP930" s="30"/>
      <c r="IEQ930" s="30"/>
      <c r="IER930" s="30"/>
      <c r="IES930" s="30"/>
      <c r="IET930" s="30"/>
      <c r="IEU930" s="30"/>
      <c r="IEV930" s="30"/>
      <c r="IEW930" s="30"/>
      <c r="IEX930" s="30"/>
      <c r="IEY930" s="30"/>
      <c r="IEZ930" s="30"/>
      <c r="IFA930" s="30"/>
      <c r="IFB930" s="30"/>
      <c r="IFC930" s="30"/>
      <c r="IFD930" s="30"/>
      <c r="IFE930" s="30"/>
      <c r="IFF930" s="30"/>
      <c r="IFG930" s="30"/>
      <c r="IFH930" s="30"/>
      <c r="IFI930" s="30"/>
      <c r="IFJ930" s="30"/>
      <c r="IFK930" s="30"/>
      <c r="IFL930" s="30"/>
      <c r="IFM930" s="30"/>
      <c r="IFN930" s="30"/>
      <c r="IFO930" s="30"/>
      <c r="IFP930" s="30"/>
      <c r="IFQ930" s="30"/>
      <c r="IFR930" s="30"/>
      <c r="IFS930" s="30"/>
      <c r="IFT930" s="30"/>
      <c r="IFU930" s="30"/>
      <c r="IFV930" s="30"/>
      <c r="IFW930" s="30"/>
      <c r="IFX930" s="30"/>
      <c r="IFY930" s="30"/>
      <c r="IFZ930" s="30"/>
      <c r="IGA930" s="30"/>
      <c r="IGB930" s="30"/>
      <c r="IGC930" s="30"/>
      <c r="IGD930" s="30"/>
      <c r="IGE930" s="30"/>
      <c r="IGF930" s="30"/>
      <c r="IGG930" s="30"/>
      <c r="IGH930" s="30"/>
      <c r="IGI930" s="30"/>
      <c r="IGJ930" s="30"/>
      <c r="IGK930" s="30"/>
      <c r="IGL930" s="30"/>
      <c r="IGM930" s="30"/>
      <c r="IGN930" s="30"/>
      <c r="IGO930" s="30"/>
      <c r="IGP930" s="30"/>
      <c r="IGQ930" s="30"/>
      <c r="IGR930" s="30"/>
      <c r="IGS930" s="30"/>
      <c r="IGT930" s="30"/>
      <c r="IGU930" s="30"/>
      <c r="IGV930" s="30"/>
      <c r="IGW930" s="30"/>
      <c r="IGX930" s="30"/>
      <c r="IGY930" s="30"/>
      <c r="IGZ930" s="30"/>
      <c r="IHA930" s="30"/>
      <c r="IHB930" s="30"/>
      <c r="IHC930" s="30"/>
      <c r="IHD930" s="30"/>
      <c r="IHE930" s="30"/>
      <c r="IHF930" s="30"/>
      <c r="IHG930" s="30"/>
      <c r="IHH930" s="30"/>
      <c r="IHI930" s="30"/>
      <c r="IHJ930" s="30"/>
      <c r="IHK930" s="30"/>
      <c r="IHL930" s="30"/>
      <c r="IHM930" s="30"/>
      <c r="IHN930" s="30"/>
      <c r="IHO930" s="30"/>
      <c r="IHP930" s="30"/>
      <c r="IHQ930" s="30"/>
      <c r="IHR930" s="30"/>
      <c r="IHS930" s="30"/>
      <c r="IHT930" s="30"/>
      <c r="IHU930" s="30"/>
      <c r="IHV930" s="30"/>
      <c r="IHW930" s="30"/>
      <c r="IHX930" s="30"/>
      <c r="IHY930" s="30"/>
      <c r="IHZ930" s="30"/>
      <c r="IIA930" s="30"/>
      <c r="IIB930" s="30"/>
      <c r="IIC930" s="30"/>
      <c r="IID930" s="30"/>
      <c r="IIE930" s="30"/>
      <c r="IIF930" s="30"/>
      <c r="IIG930" s="30"/>
      <c r="IIH930" s="30"/>
      <c r="III930" s="30"/>
      <c r="IIJ930" s="30"/>
      <c r="IIK930" s="30"/>
      <c r="IIL930" s="30"/>
      <c r="IIM930" s="30"/>
      <c r="IIN930" s="30"/>
      <c r="IIO930" s="30"/>
      <c r="IIP930" s="30"/>
      <c r="IIQ930" s="30"/>
      <c r="IIR930" s="30"/>
      <c r="IIS930" s="30"/>
      <c r="IIT930" s="30"/>
      <c r="IIU930" s="30"/>
      <c r="IIV930" s="30"/>
      <c r="IIW930" s="30"/>
      <c r="IIX930" s="30"/>
      <c r="IIY930" s="30"/>
      <c r="IIZ930" s="30"/>
      <c r="IJA930" s="30"/>
      <c r="IJB930" s="30"/>
      <c r="IJC930" s="30"/>
      <c r="IJD930" s="30"/>
      <c r="IJE930" s="30"/>
      <c r="IJF930" s="30"/>
      <c r="IJG930" s="30"/>
      <c r="IJH930" s="30"/>
      <c r="IJI930" s="30"/>
      <c r="IJJ930" s="30"/>
      <c r="IJK930" s="30"/>
      <c r="IJL930" s="30"/>
      <c r="IJM930" s="30"/>
      <c r="IJN930" s="30"/>
      <c r="IJO930" s="30"/>
      <c r="IJP930" s="30"/>
      <c r="IJQ930" s="30"/>
      <c r="IJR930" s="30"/>
      <c r="IJS930" s="30"/>
      <c r="IJT930" s="30"/>
      <c r="IJU930" s="30"/>
      <c r="IJV930" s="30"/>
      <c r="IJW930" s="30"/>
      <c r="IJX930" s="30"/>
      <c r="IJY930" s="30"/>
      <c r="IJZ930" s="30"/>
      <c r="IKA930" s="30"/>
      <c r="IKB930" s="30"/>
      <c r="IKC930" s="30"/>
      <c r="IKD930" s="30"/>
      <c r="IKE930" s="30"/>
      <c r="IKF930" s="30"/>
      <c r="IKG930" s="30"/>
      <c r="IKH930" s="30"/>
      <c r="IKI930" s="30"/>
      <c r="IKJ930" s="30"/>
      <c r="IKK930" s="30"/>
      <c r="IKL930" s="30"/>
      <c r="IKM930" s="30"/>
      <c r="IKN930" s="30"/>
      <c r="IKO930" s="30"/>
      <c r="IKP930" s="30"/>
      <c r="IKQ930" s="30"/>
      <c r="IKR930" s="30"/>
      <c r="IKS930" s="30"/>
      <c r="IKT930" s="30"/>
      <c r="IKU930" s="30"/>
      <c r="IKV930" s="30"/>
      <c r="IKW930" s="30"/>
      <c r="IKX930" s="30"/>
      <c r="IKY930" s="30"/>
      <c r="IKZ930" s="30"/>
      <c r="ILA930" s="30"/>
      <c r="ILB930" s="30"/>
      <c r="ILC930" s="30"/>
      <c r="ILD930" s="30"/>
      <c r="ILE930" s="30"/>
      <c r="ILF930" s="30"/>
      <c r="ILG930" s="30"/>
      <c r="ILH930" s="30"/>
      <c r="ILI930" s="30"/>
      <c r="ILJ930" s="30"/>
      <c r="ILK930" s="30"/>
      <c r="ILL930" s="30"/>
      <c r="ILM930" s="30"/>
      <c r="ILN930" s="30"/>
      <c r="ILO930" s="30"/>
      <c r="ILP930" s="30"/>
      <c r="ILQ930" s="30"/>
      <c r="ILR930" s="30"/>
      <c r="ILS930" s="30"/>
      <c r="ILT930" s="30"/>
      <c r="ILU930" s="30"/>
      <c r="ILV930" s="30"/>
      <c r="ILW930" s="30"/>
      <c r="ILX930" s="30"/>
      <c r="ILY930" s="30"/>
      <c r="ILZ930" s="30"/>
      <c r="IMA930" s="30"/>
      <c r="IMB930" s="30"/>
      <c r="IMC930" s="30"/>
      <c r="IMD930" s="30"/>
      <c r="IME930" s="30"/>
      <c r="IMF930" s="30"/>
      <c r="IMG930" s="30"/>
      <c r="IMH930" s="30"/>
      <c r="IMI930" s="30"/>
      <c r="IMJ930" s="30"/>
      <c r="IMK930" s="30"/>
      <c r="IML930" s="30"/>
      <c r="IMM930" s="30"/>
      <c r="IMN930" s="30"/>
      <c r="IMO930" s="30"/>
      <c r="IMP930" s="30"/>
      <c r="IMQ930" s="30"/>
      <c r="IMR930" s="30"/>
      <c r="IMS930" s="30"/>
      <c r="IMT930" s="30"/>
      <c r="IMU930" s="30"/>
      <c r="IMV930" s="30"/>
      <c r="IMW930" s="30"/>
      <c r="IMX930" s="30"/>
      <c r="IMY930" s="30"/>
      <c r="IMZ930" s="30"/>
      <c r="INA930" s="30"/>
      <c r="INB930" s="30"/>
      <c r="INC930" s="30"/>
      <c r="IND930" s="30"/>
      <c r="INE930" s="30"/>
      <c r="INF930" s="30"/>
      <c r="ING930" s="30"/>
      <c r="INH930" s="30"/>
      <c r="INI930" s="30"/>
      <c r="INJ930" s="30"/>
      <c r="INK930" s="30"/>
      <c r="INL930" s="30"/>
      <c r="INM930" s="30"/>
      <c r="INN930" s="30"/>
      <c r="INO930" s="30"/>
      <c r="INP930" s="30"/>
      <c r="INQ930" s="30"/>
      <c r="INR930" s="30"/>
      <c r="INS930" s="30"/>
      <c r="INT930" s="30"/>
      <c r="INU930" s="30"/>
      <c r="INV930" s="30"/>
      <c r="INW930" s="30"/>
      <c r="INX930" s="30"/>
      <c r="INY930" s="30"/>
      <c r="INZ930" s="30"/>
      <c r="IOA930" s="30"/>
      <c r="IOB930" s="30"/>
      <c r="IOC930" s="30"/>
      <c r="IOD930" s="30"/>
      <c r="IOE930" s="30"/>
      <c r="IOF930" s="30"/>
      <c r="IOG930" s="30"/>
      <c r="IOH930" s="30"/>
      <c r="IOI930" s="30"/>
      <c r="IOJ930" s="30"/>
      <c r="IOK930" s="30"/>
      <c r="IOL930" s="30"/>
      <c r="IOM930" s="30"/>
      <c r="ION930" s="30"/>
      <c r="IOO930" s="30"/>
      <c r="IOP930" s="30"/>
      <c r="IOQ930" s="30"/>
      <c r="IOR930" s="30"/>
      <c r="IOS930" s="30"/>
      <c r="IOT930" s="30"/>
      <c r="IOU930" s="30"/>
      <c r="IOV930" s="30"/>
      <c r="IOW930" s="30"/>
      <c r="IOX930" s="30"/>
      <c r="IOY930" s="30"/>
      <c r="IOZ930" s="30"/>
      <c r="IPA930" s="30"/>
      <c r="IPB930" s="30"/>
      <c r="IPC930" s="30"/>
      <c r="IPD930" s="30"/>
      <c r="IPE930" s="30"/>
      <c r="IPF930" s="30"/>
      <c r="IPG930" s="30"/>
      <c r="IPH930" s="30"/>
      <c r="IPI930" s="30"/>
      <c r="IPJ930" s="30"/>
      <c r="IPK930" s="30"/>
      <c r="IPL930" s="30"/>
      <c r="IPM930" s="30"/>
      <c r="IPN930" s="30"/>
      <c r="IPO930" s="30"/>
      <c r="IPP930" s="30"/>
      <c r="IPQ930" s="30"/>
      <c r="IPR930" s="30"/>
      <c r="IPS930" s="30"/>
      <c r="IPT930" s="30"/>
      <c r="IPU930" s="30"/>
      <c r="IPV930" s="30"/>
      <c r="IPW930" s="30"/>
      <c r="IPX930" s="30"/>
      <c r="IPY930" s="30"/>
      <c r="IPZ930" s="30"/>
      <c r="IQA930" s="30"/>
      <c r="IQB930" s="30"/>
      <c r="IQC930" s="30"/>
      <c r="IQD930" s="30"/>
      <c r="IQE930" s="30"/>
      <c r="IQF930" s="30"/>
      <c r="IQG930" s="30"/>
      <c r="IQH930" s="30"/>
      <c r="IQI930" s="30"/>
      <c r="IQJ930" s="30"/>
      <c r="IQK930" s="30"/>
      <c r="IQL930" s="30"/>
      <c r="IQM930" s="30"/>
      <c r="IQN930" s="30"/>
      <c r="IQO930" s="30"/>
      <c r="IQP930" s="30"/>
      <c r="IQQ930" s="30"/>
      <c r="IQR930" s="30"/>
      <c r="IQS930" s="30"/>
      <c r="IQT930" s="30"/>
      <c r="IQU930" s="30"/>
      <c r="IQV930" s="30"/>
      <c r="IQW930" s="30"/>
      <c r="IQX930" s="30"/>
      <c r="IQY930" s="30"/>
      <c r="IQZ930" s="30"/>
      <c r="IRA930" s="30"/>
      <c r="IRB930" s="30"/>
      <c r="IRC930" s="30"/>
      <c r="IRD930" s="30"/>
      <c r="IRE930" s="30"/>
      <c r="IRF930" s="30"/>
      <c r="IRG930" s="30"/>
      <c r="IRH930" s="30"/>
      <c r="IRI930" s="30"/>
      <c r="IRJ930" s="30"/>
      <c r="IRK930" s="30"/>
      <c r="IRL930" s="30"/>
      <c r="IRM930" s="30"/>
      <c r="IRN930" s="30"/>
      <c r="IRO930" s="30"/>
      <c r="IRP930" s="30"/>
      <c r="IRQ930" s="30"/>
      <c r="IRR930" s="30"/>
      <c r="IRS930" s="30"/>
      <c r="IRT930" s="30"/>
      <c r="IRU930" s="30"/>
      <c r="IRV930" s="30"/>
      <c r="IRW930" s="30"/>
      <c r="IRX930" s="30"/>
      <c r="IRY930" s="30"/>
      <c r="IRZ930" s="30"/>
      <c r="ISA930" s="30"/>
      <c r="ISB930" s="30"/>
      <c r="ISC930" s="30"/>
      <c r="ISD930" s="30"/>
      <c r="ISE930" s="30"/>
      <c r="ISF930" s="30"/>
      <c r="ISG930" s="30"/>
      <c r="ISH930" s="30"/>
      <c r="ISI930" s="30"/>
      <c r="ISJ930" s="30"/>
      <c r="ISK930" s="30"/>
      <c r="ISL930" s="30"/>
      <c r="ISM930" s="30"/>
      <c r="ISN930" s="30"/>
      <c r="ISO930" s="30"/>
      <c r="ISP930" s="30"/>
      <c r="ISQ930" s="30"/>
      <c r="ISR930" s="30"/>
      <c r="ISS930" s="30"/>
      <c r="IST930" s="30"/>
      <c r="ISU930" s="30"/>
      <c r="ISV930" s="30"/>
      <c r="ISW930" s="30"/>
      <c r="ISX930" s="30"/>
      <c r="ISY930" s="30"/>
      <c r="ISZ930" s="30"/>
      <c r="ITA930" s="30"/>
      <c r="ITB930" s="30"/>
      <c r="ITC930" s="30"/>
      <c r="ITD930" s="30"/>
      <c r="ITE930" s="30"/>
      <c r="ITF930" s="30"/>
      <c r="ITG930" s="30"/>
      <c r="ITH930" s="30"/>
      <c r="ITI930" s="30"/>
      <c r="ITJ930" s="30"/>
      <c r="ITK930" s="30"/>
      <c r="ITL930" s="30"/>
      <c r="ITM930" s="30"/>
      <c r="ITN930" s="30"/>
      <c r="ITO930" s="30"/>
      <c r="ITP930" s="30"/>
      <c r="ITQ930" s="30"/>
      <c r="ITR930" s="30"/>
      <c r="ITS930" s="30"/>
      <c r="ITT930" s="30"/>
      <c r="ITU930" s="30"/>
      <c r="ITV930" s="30"/>
      <c r="ITW930" s="30"/>
      <c r="ITX930" s="30"/>
      <c r="ITY930" s="30"/>
      <c r="ITZ930" s="30"/>
      <c r="IUA930" s="30"/>
      <c r="IUB930" s="30"/>
      <c r="IUC930" s="30"/>
      <c r="IUD930" s="30"/>
      <c r="IUE930" s="30"/>
      <c r="IUF930" s="30"/>
      <c r="IUG930" s="30"/>
      <c r="IUH930" s="30"/>
      <c r="IUI930" s="30"/>
      <c r="IUJ930" s="30"/>
      <c r="IUK930" s="30"/>
      <c r="IUL930" s="30"/>
      <c r="IUM930" s="30"/>
      <c r="IUN930" s="30"/>
      <c r="IUO930" s="30"/>
      <c r="IUP930" s="30"/>
      <c r="IUQ930" s="30"/>
      <c r="IUR930" s="30"/>
      <c r="IUS930" s="30"/>
      <c r="IUT930" s="30"/>
      <c r="IUU930" s="30"/>
      <c r="IUV930" s="30"/>
      <c r="IUW930" s="30"/>
      <c r="IUX930" s="30"/>
      <c r="IUY930" s="30"/>
      <c r="IUZ930" s="30"/>
      <c r="IVA930" s="30"/>
      <c r="IVB930" s="30"/>
      <c r="IVC930" s="30"/>
      <c r="IVD930" s="30"/>
      <c r="IVE930" s="30"/>
      <c r="IVF930" s="30"/>
      <c r="IVG930" s="30"/>
      <c r="IVH930" s="30"/>
      <c r="IVI930" s="30"/>
      <c r="IVJ930" s="30"/>
      <c r="IVK930" s="30"/>
      <c r="IVL930" s="30"/>
      <c r="IVM930" s="30"/>
      <c r="IVN930" s="30"/>
      <c r="IVO930" s="30"/>
      <c r="IVP930" s="30"/>
      <c r="IVQ930" s="30"/>
      <c r="IVR930" s="30"/>
      <c r="IVS930" s="30"/>
      <c r="IVT930" s="30"/>
      <c r="IVU930" s="30"/>
      <c r="IVV930" s="30"/>
      <c r="IVW930" s="30"/>
      <c r="IVX930" s="30"/>
      <c r="IVY930" s="30"/>
      <c r="IVZ930" s="30"/>
      <c r="IWA930" s="30"/>
      <c r="IWB930" s="30"/>
      <c r="IWC930" s="30"/>
      <c r="IWD930" s="30"/>
      <c r="IWE930" s="30"/>
      <c r="IWF930" s="30"/>
      <c r="IWG930" s="30"/>
      <c r="IWH930" s="30"/>
      <c r="IWI930" s="30"/>
      <c r="IWJ930" s="30"/>
      <c r="IWK930" s="30"/>
      <c r="IWL930" s="30"/>
      <c r="IWM930" s="30"/>
      <c r="IWN930" s="30"/>
      <c r="IWO930" s="30"/>
      <c r="IWP930" s="30"/>
      <c r="IWQ930" s="30"/>
      <c r="IWR930" s="30"/>
      <c r="IWS930" s="30"/>
      <c r="IWT930" s="30"/>
      <c r="IWU930" s="30"/>
      <c r="IWV930" s="30"/>
      <c r="IWW930" s="30"/>
      <c r="IWX930" s="30"/>
      <c r="IWY930" s="30"/>
      <c r="IWZ930" s="30"/>
      <c r="IXA930" s="30"/>
      <c r="IXB930" s="30"/>
      <c r="IXC930" s="30"/>
      <c r="IXD930" s="30"/>
      <c r="IXE930" s="30"/>
      <c r="IXF930" s="30"/>
      <c r="IXG930" s="30"/>
      <c r="IXH930" s="30"/>
      <c r="IXI930" s="30"/>
      <c r="IXJ930" s="30"/>
      <c r="IXK930" s="30"/>
      <c r="IXL930" s="30"/>
      <c r="IXM930" s="30"/>
      <c r="IXN930" s="30"/>
      <c r="IXO930" s="30"/>
      <c r="IXP930" s="30"/>
      <c r="IXQ930" s="30"/>
      <c r="IXR930" s="30"/>
      <c r="IXS930" s="30"/>
      <c r="IXT930" s="30"/>
      <c r="IXU930" s="30"/>
      <c r="IXV930" s="30"/>
      <c r="IXW930" s="30"/>
      <c r="IXX930" s="30"/>
      <c r="IXY930" s="30"/>
      <c r="IXZ930" s="30"/>
      <c r="IYA930" s="30"/>
      <c r="IYB930" s="30"/>
      <c r="IYC930" s="30"/>
      <c r="IYD930" s="30"/>
      <c r="IYE930" s="30"/>
      <c r="IYF930" s="30"/>
      <c r="IYG930" s="30"/>
      <c r="IYH930" s="30"/>
      <c r="IYI930" s="30"/>
      <c r="IYJ930" s="30"/>
      <c r="IYK930" s="30"/>
      <c r="IYL930" s="30"/>
      <c r="IYM930" s="30"/>
      <c r="IYN930" s="30"/>
      <c r="IYO930" s="30"/>
      <c r="IYP930" s="30"/>
      <c r="IYQ930" s="30"/>
      <c r="IYR930" s="30"/>
      <c r="IYS930" s="30"/>
      <c r="IYT930" s="30"/>
      <c r="IYU930" s="30"/>
      <c r="IYV930" s="30"/>
      <c r="IYW930" s="30"/>
      <c r="IYX930" s="30"/>
      <c r="IYY930" s="30"/>
      <c r="IYZ930" s="30"/>
      <c r="IZA930" s="30"/>
      <c r="IZB930" s="30"/>
      <c r="IZC930" s="30"/>
      <c r="IZD930" s="30"/>
      <c r="IZE930" s="30"/>
      <c r="IZF930" s="30"/>
      <c r="IZG930" s="30"/>
      <c r="IZH930" s="30"/>
      <c r="IZI930" s="30"/>
      <c r="IZJ930" s="30"/>
      <c r="IZK930" s="30"/>
      <c r="IZL930" s="30"/>
      <c r="IZM930" s="30"/>
      <c r="IZN930" s="30"/>
      <c r="IZO930" s="30"/>
      <c r="IZP930" s="30"/>
      <c r="IZQ930" s="30"/>
      <c r="IZR930" s="30"/>
      <c r="IZS930" s="30"/>
      <c r="IZT930" s="30"/>
      <c r="IZU930" s="30"/>
      <c r="IZV930" s="30"/>
      <c r="IZW930" s="30"/>
      <c r="IZX930" s="30"/>
      <c r="IZY930" s="30"/>
      <c r="IZZ930" s="30"/>
      <c r="JAA930" s="30"/>
      <c r="JAB930" s="30"/>
      <c r="JAC930" s="30"/>
      <c r="JAD930" s="30"/>
      <c r="JAE930" s="30"/>
      <c r="JAF930" s="30"/>
      <c r="JAG930" s="30"/>
      <c r="JAH930" s="30"/>
      <c r="JAI930" s="30"/>
      <c r="JAJ930" s="30"/>
      <c r="JAK930" s="30"/>
      <c r="JAL930" s="30"/>
      <c r="JAM930" s="30"/>
      <c r="JAN930" s="30"/>
      <c r="JAO930" s="30"/>
      <c r="JAP930" s="30"/>
      <c r="JAQ930" s="30"/>
      <c r="JAR930" s="30"/>
      <c r="JAS930" s="30"/>
      <c r="JAT930" s="30"/>
      <c r="JAU930" s="30"/>
      <c r="JAV930" s="30"/>
      <c r="JAW930" s="30"/>
      <c r="JAX930" s="30"/>
      <c r="JAY930" s="30"/>
      <c r="JAZ930" s="30"/>
      <c r="JBA930" s="30"/>
      <c r="JBB930" s="30"/>
      <c r="JBC930" s="30"/>
      <c r="JBD930" s="30"/>
      <c r="JBE930" s="30"/>
      <c r="JBF930" s="30"/>
      <c r="JBG930" s="30"/>
      <c r="JBH930" s="30"/>
      <c r="JBI930" s="30"/>
      <c r="JBJ930" s="30"/>
      <c r="JBK930" s="30"/>
      <c r="JBL930" s="30"/>
      <c r="JBM930" s="30"/>
      <c r="JBN930" s="30"/>
      <c r="JBO930" s="30"/>
      <c r="JBP930" s="30"/>
      <c r="JBQ930" s="30"/>
      <c r="JBR930" s="30"/>
      <c r="JBS930" s="30"/>
      <c r="JBT930" s="30"/>
      <c r="JBU930" s="30"/>
      <c r="JBV930" s="30"/>
      <c r="JBW930" s="30"/>
      <c r="JBX930" s="30"/>
      <c r="JBY930" s="30"/>
      <c r="JBZ930" s="30"/>
      <c r="JCA930" s="30"/>
      <c r="JCB930" s="30"/>
      <c r="JCC930" s="30"/>
      <c r="JCD930" s="30"/>
      <c r="JCE930" s="30"/>
      <c r="JCF930" s="30"/>
      <c r="JCG930" s="30"/>
      <c r="JCH930" s="30"/>
      <c r="JCI930" s="30"/>
      <c r="JCJ930" s="30"/>
      <c r="JCK930" s="30"/>
      <c r="JCL930" s="30"/>
      <c r="JCM930" s="30"/>
      <c r="JCN930" s="30"/>
      <c r="JCO930" s="30"/>
      <c r="JCP930" s="30"/>
      <c r="JCQ930" s="30"/>
      <c r="JCR930" s="30"/>
      <c r="JCS930" s="30"/>
      <c r="JCT930" s="30"/>
      <c r="JCU930" s="30"/>
      <c r="JCV930" s="30"/>
      <c r="JCW930" s="30"/>
      <c r="JCX930" s="30"/>
      <c r="JCY930" s="30"/>
      <c r="JCZ930" s="30"/>
      <c r="JDA930" s="30"/>
      <c r="JDB930" s="30"/>
      <c r="JDC930" s="30"/>
      <c r="JDD930" s="30"/>
      <c r="JDE930" s="30"/>
      <c r="JDF930" s="30"/>
      <c r="JDG930" s="30"/>
      <c r="JDH930" s="30"/>
      <c r="JDI930" s="30"/>
      <c r="JDJ930" s="30"/>
      <c r="JDK930" s="30"/>
      <c r="JDL930" s="30"/>
      <c r="JDM930" s="30"/>
      <c r="JDN930" s="30"/>
      <c r="JDO930" s="30"/>
      <c r="JDP930" s="30"/>
      <c r="JDQ930" s="30"/>
      <c r="JDR930" s="30"/>
      <c r="JDS930" s="30"/>
      <c r="JDT930" s="30"/>
      <c r="JDU930" s="30"/>
      <c r="JDV930" s="30"/>
      <c r="JDW930" s="30"/>
      <c r="JDX930" s="30"/>
      <c r="JDY930" s="30"/>
      <c r="JDZ930" s="30"/>
      <c r="JEA930" s="30"/>
      <c r="JEB930" s="30"/>
      <c r="JEC930" s="30"/>
      <c r="JED930" s="30"/>
      <c r="JEE930" s="30"/>
      <c r="JEF930" s="30"/>
      <c r="JEG930" s="30"/>
      <c r="JEH930" s="30"/>
      <c r="JEI930" s="30"/>
      <c r="JEJ930" s="30"/>
      <c r="JEK930" s="30"/>
      <c r="JEL930" s="30"/>
      <c r="JEM930" s="30"/>
      <c r="JEN930" s="30"/>
      <c r="JEO930" s="30"/>
      <c r="JEP930" s="30"/>
      <c r="JEQ930" s="30"/>
      <c r="JER930" s="30"/>
      <c r="JES930" s="30"/>
      <c r="JET930" s="30"/>
      <c r="JEU930" s="30"/>
      <c r="JEV930" s="30"/>
      <c r="JEW930" s="30"/>
      <c r="JEX930" s="30"/>
      <c r="JEY930" s="30"/>
      <c r="JEZ930" s="30"/>
      <c r="JFA930" s="30"/>
      <c r="JFB930" s="30"/>
      <c r="JFC930" s="30"/>
      <c r="JFD930" s="30"/>
      <c r="JFE930" s="30"/>
      <c r="JFF930" s="30"/>
      <c r="JFG930" s="30"/>
      <c r="JFH930" s="30"/>
      <c r="JFI930" s="30"/>
      <c r="JFJ930" s="30"/>
      <c r="JFK930" s="30"/>
      <c r="JFL930" s="30"/>
      <c r="JFM930" s="30"/>
      <c r="JFN930" s="30"/>
      <c r="JFO930" s="30"/>
      <c r="JFP930" s="30"/>
      <c r="JFQ930" s="30"/>
      <c r="JFR930" s="30"/>
      <c r="JFS930" s="30"/>
      <c r="JFT930" s="30"/>
      <c r="JFU930" s="30"/>
      <c r="JFV930" s="30"/>
      <c r="JFW930" s="30"/>
      <c r="JFX930" s="30"/>
      <c r="JFY930" s="30"/>
      <c r="JFZ930" s="30"/>
      <c r="JGA930" s="30"/>
      <c r="JGB930" s="30"/>
      <c r="JGC930" s="30"/>
      <c r="JGD930" s="30"/>
      <c r="JGE930" s="30"/>
      <c r="JGF930" s="30"/>
      <c r="JGG930" s="30"/>
      <c r="JGH930" s="30"/>
      <c r="JGI930" s="30"/>
      <c r="JGJ930" s="30"/>
      <c r="JGK930" s="30"/>
      <c r="JGL930" s="30"/>
      <c r="JGM930" s="30"/>
      <c r="JGN930" s="30"/>
      <c r="JGO930" s="30"/>
      <c r="JGP930" s="30"/>
      <c r="JGQ930" s="30"/>
      <c r="JGR930" s="30"/>
      <c r="JGS930" s="30"/>
      <c r="JGT930" s="30"/>
      <c r="JGU930" s="30"/>
      <c r="JGV930" s="30"/>
      <c r="JGW930" s="30"/>
      <c r="JGX930" s="30"/>
      <c r="JGY930" s="30"/>
      <c r="JGZ930" s="30"/>
      <c r="JHA930" s="30"/>
      <c r="JHB930" s="30"/>
      <c r="JHC930" s="30"/>
      <c r="JHD930" s="30"/>
      <c r="JHE930" s="30"/>
      <c r="JHF930" s="30"/>
      <c r="JHG930" s="30"/>
      <c r="JHH930" s="30"/>
      <c r="JHI930" s="30"/>
      <c r="JHJ930" s="30"/>
      <c r="JHK930" s="30"/>
      <c r="JHL930" s="30"/>
      <c r="JHM930" s="30"/>
      <c r="JHN930" s="30"/>
      <c r="JHO930" s="30"/>
      <c r="JHP930" s="30"/>
      <c r="JHQ930" s="30"/>
      <c r="JHR930" s="30"/>
      <c r="JHS930" s="30"/>
      <c r="JHT930" s="30"/>
      <c r="JHU930" s="30"/>
      <c r="JHV930" s="30"/>
      <c r="JHW930" s="30"/>
      <c r="JHX930" s="30"/>
      <c r="JHY930" s="30"/>
      <c r="JHZ930" s="30"/>
      <c r="JIA930" s="30"/>
      <c r="JIB930" s="30"/>
      <c r="JIC930" s="30"/>
      <c r="JID930" s="30"/>
      <c r="JIE930" s="30"/>
      <c r="JIF930" s="30"/>
      <c r="JIG930" s="30"/>
      <c r="JIH930" s="30"/>
      <c r="JII930" s="30"/>
      <c r="JIJ930" s="30"/>
      <c r="JIK930" s="30"/>
      <c r="JIL930" s="30"/>
      <c r="JIM930" s="30"/>
      <c r="JIN930" s="30"/>
      <c r="JIO930" s="30"/>
      <c r="JIP930" s="30"/>
      <c r="JIQ930" s="30"/>
      <c r="JIR930" s="30"/>
      <c r="JIS930" s="30"/>
      <c r="JIT930" s="30"/>
      <c r="JIU930" s="30"/>
      <c r="JIV930" s="30"/>
      <c r="JIW930" s="30"/>
      <c r="JIX930" s="30"/>
      <c r="JIY930" s="30"/>
      <c r="JIZ930" s="30"/>
      <c r="JJA930" s="30"/>
      <c r="JJB930" s="30"/>
      <c r="JJC930" s="30"/>
      <c r="JJD930" s="30"/>
      <c r="JJE930" s="30"/>
      <c r="JJF930" s="30"/>
      <c r="JJG930" s="30"/>
      <c r="JJH930" s="30"/>
      <c r="JJI930" s="30"/>
      <c r="JJJ930" s="30"/>
      <c r="JJK930" s="30"/>
      <c r="JJL930" s="30"/>
      <c r="JJM930" s="30"/>
      <c r="JJN930" s="30"/>
      <c r="JJO930" s="30"/>
      <c r="JJP930" s="30"/>
      <c r="JJQ930" s="30"/>
      <c r="JJR930" s="30"/>
      <c r="JJS930" s="30"/>
      <c r="JJT930" s="30"/>
      <c r="JJU930" s="30"/>
      <c r="JJV930" s="30"/>
      <c r="JJW930" s="30"/>
      <c r="JJX930" s="30"/>
      <c r="JJY930" s="30"/>
      <c r="JJZ930" s="30"/>
      <c r="JKA930" s="30"/>
      <c r="JKB930" s="30"/>
      <c r="JKC930" s="30"/>
      <c r="JKD930" s="30"/>
      <c r="JKE930" s="30"/>
      <c r="JKF930" s="30"/>
      <c r="JKG930" s="30"/>
      <c r="JKH930" s="30"/>
      <c r="JKI930" s="30"/>
      <c r="JKJ930" s="30"/>
      <c r="JKK930" s="30"/>
      <c r="JKL930" s="30"/>
      <c r="JKM930" s="30"/>
      <c r="JKN930" s="30"/>
      <c r="JKO930" s="30"/>
      <c r="JKP930" s="30"/>
      <c r="JKQ930" s="30"/>
      <c r="JKR930" s="30"/>
      <c r="JKS930" s="30"/>
      <c r="JKT930" s="30"/>
      <c r="JKU930" s="30"/>
      <c r="JKV930" s="30"/>
      <c r="JKW930" s="30"/>
      <c r="JKX930" s="30"/>
      <c r="JKY930" s="30"/>
      <c r="JKZ930" s="30"/>
      <c r="JLA930" s="30"/>
      <c r="JLB930" s="30"/>
      <c r="JLC930" s="30"/>
      <c r="JLD930" s="30"/>
      <c r="JLE930" s="30"/>
      <c r="JLF930" s="30"/>
      <c r="JLG930" s="30"/>
      <c r="JLH930" s="30"/>
      <c r="JLI930" s="30"/>
      <c r="JLJ930" s="30"/>
      <c r="JLK930" s="30"/>
      <c r="JLL930" s="30"/>
      <c r="JLM930" s="30"/>
      <c r="JLN930" s="30"/>
      <c r="JLO930" s="30"/>
      <c r="JLP930" s="30"/>
      <c r="JLQ930" s="30"/>
      <c r="JLR930" s="30"/>
      <c r="JLS930" s="30"/>
      <c r="JLT930" s="30"/>
      <c r="JLU930" s="30"/>
      <c r="JLV930" s="30"/>
      <c r="JLW930" s="30"/>
      <c r="JLX930" s="30"/>
      <c r="JLY930" s="30"/>
      <c r="JLZ930" s="30"/>
      <c r="JMA930" s="30"/>
      <c r="JMB930" s="30"/>
      <c r="JMC930" s="30"/>
      <c r="JMD930" s="30"/>
      <c r="JME930" s="30"/>
      <c r="JMF930" s="30"/>
      <c r="JMG930" s="30"/>
      <c r="JMH930" s="30"/>
      <c r="JMI930" s="30"/>
      <c r="JMJ930" s="30"/>
      <c r="JMK930" s="30"/>
      <c r="JML930" s="30"/>
      <c r="JMM930" s="30"/>
      <c r="JMN930" s="30"/>
      <c r="JMO930" s="30"/>
      <c r="JMP930" s="30"/>
      <c r="JMQ930" s="30"/>
      <c r="JMR930" s="30"/>
      <c r="JMS930" s="30"/>
      <c r="JMT930" s="30"/>
      <c r="JMU930" s="30"/>
      <c r="JMV930" s="30"/>
      <c r="JMW930" s="30"/>
      <c r="JMX930" s="30"/>
      <c r="JMY930" s="30"/>
      <c r="JMZ930" s="30"/>
      <c r="JNA930" s="30"/>
      <c r="JNB930" s="30"/>
      <c r="JNC930" s="30"/>
      <c r="JND930" s="30"/>
      <c r="JNE930" s="30"/>
      <c r="JNF930" s="30"/>
      <c r="JNG930" s="30"/>
      <c r="JNH930" s="30"/>
      <c r="JNI930" s="30"/>
      <c r="JNJ930" s="30"/>
      <c r="JNK930" s="30"/>
      <c r="JNL930" s="30"/>
      <c r="JNM930" s="30"/>
      <c r="JNN930" s="30"/>
      <c r="JNO930" s="30"/>
      <c r="JNP930" s="30"/>
      <c r="JNQ930" s="30"/>
      <c r="JNR930" s="30"/>
      <c r="JNS930" s="30"/>
      <c r="JNT930" s="30"/>
      <c r="JNU930" s="30"/>
      <c r="JNV930" s="30"/>
      <c r="JNW930" s="30"/>
      <c r="JNX930" s="30"/>
      <c r="JNY930" s="30"/>
      <c r="JNZ930" s="30"/>
      <c r="JOA930" s="30"/>
      <c r="JOB930" s="30"/>
      <c r="JOC930" s="30"/>
      <c r="JOD930" s="30"/>
      <c r="JOE930" s="30"/>
      <c r="JOF930" s="30"/>
      <c r="JOG930" s="30"/>
      <c r="JOH930" s="30"/>
      <c r="JOI930" s="30"/>
      <c r="JOJ930" s="30"/>
      <c r="JOK930" s="30"/>
      <c r="JOL930" s="30"/>
      <c r="JOM930" s="30"/>
      <c r="JON930" s="30"/>
      <c r="JOO930" s="30"/>
      <c r="JOP930" s="30"/>
      <c r="JOQ930" s="30"/>
      <c r="JOR930" s="30"/>
      <c r="JOS930" s="30"/>
      <c r="JOT930" s="30"/>
      <c r="JOU930" s="30"/>
      <c r="JOV930" s="30"/>
      <c r="JOW930" s="30"/>
      <c r="JOX930" s="30"/>
      <c r="JOY930" s="30"/>
      <c r="JOZ930" s="30"/>
      <c r="JPA930" s="30"/>
      <c r="JPB930" s="30"/>
      <c r="JPC930" s="30"/>
      <c r="JPD930" s="30"/>
      <c r="JPE930" s="30"/>
      <c r="JPF930" s="30"/>
      <c r="JPG930" s="30"/>
      <c r="JPH930" s="30"/>
      <c r="JPI930" s="30"/>
      <c r="JPJ930" s="30"/>
      <c r="JPK930" s="30"/>
      <c r="JPL930" s="30"/>
      <c r="JPM930" s="30"/>
      <c r="JPN930" s="30"/>
      <c r="JPO930" s="30"/>
      <c r="JPP930" s="30"/>
      <c r="JPQ930" s="30"/>
      <c r="JPR930" s="30"/>
      <c r="JPS930" s="30"/>
      <c r="JPT930" s="30"/>
      <c r="JPU930" s="30"/>
      <c r="JPV930" s="30"/>
      <c r="JPW930" s="30"/>
      <c r="JPX930" s="30"/>
      <c r="JPY930" s="30"/>
      <c r="JPZ930" s="30"/>
      <c r="JQA930" s="30"/>
      <c r="JQB930" s="30"/>
      <c r="JQC930" s="30"/>
      <c r="JQD930" s="30"/>
      <c r="JQE930" s="30"/>
      <c r="JQF930" s="30"/>
      <c r="JQG930" s="30"/>
      <c r="JQH930" s="30"/>
      <c r="JQI930" s="30"/>
      <c r="JQJ930" s="30"/>
      <c r="JQK930" s="30"/>
      <c r="JQL930" s="30"/>
      <c r="JQM930" s="30"/>
      <c r="JQN930" s="30"/>
      <c r="JQO930" s="30"/>
      <c r="JQP930" s="30"/>
      <c r="JQQ930" s="30"/>
      <c r="JQR930" s="30"/>
      <c r="JQS930" s="30"/>
      <c r="JQT930" s="30"/>
      <c r="JQU930" s="30"/>
      <c r="JQV930" s="30"/>
      <c r="JQW930" s="30"/>
      <c r="JQX930" s="30"/>
      <c r="JQY930" s="30"/>
      <c r="JQZ930" s="30"/>
      <c r="JRA930" s="30"/>
      <c r="JRB930" s="30"/>
      <c r="JRC930" s="30"/>
      <c r="JRD930" s="30"/>
      <c r="JRE930" s="30"/>
      <c r="JRF930" s="30"/>
      <c r="JRG930" s="30"/>
      <c r="JRH930" s="30"/>
      <c r="JRI930" s="30"/>
      <c r="JRJ930" s="30"/>
      <c r="JRK930" s="30"/>
      <c r="JRL930" s="30"/>
      <c r="JRM930" s="30"/>
      <c r="JRN930" s="30"/>
      <c r="JRO930" s="30"/>
      <c r="JRP930" s="30"/>
      <c r="JRQ930" s="30"/>
      <c r="JRR930" s="30"/>
      <c r="JRS930" s="30"/>
      <c r="JRT930" s="30"/>
      <c r="JRU930" s="30"/>
      <c r="JRV930" s="30"/>
      <c r="JRW930" s="30"/>
      <c r="JRX930" s="30"/>
      <c r="JRY930" s="30"/>
      <c r="JRZ930" s="30"/>
      <c r="JSA930" s="30"/>
      <c r="JSB930" s="30"/>
      <c r="JSC930" s="30"/>
      <c r="JSD930" s="30"/>
      <c r="JSE930" s="30"/>
      <c r="JSF930" s="30"/>
      <c r="JSG930" s="30"/>
      <c r="JSH930" s="30"/>
      <c r="JSI930" s="30"/>
      <c r="JSJ930" s="30"/>
      <c r="JSK930" s="30"/>
      <c r="JSL930" s="30"/>
      <c r="JSM930" s="30"/>
      <c r="JSN930" s="30"/>
      <c r="JSO930" s="30"/>
      <c r="JSP930" s="30"/>
      <c r="JSQ930" s="30"/>
      <c r="JSR930" s="30"/>
      <c r="JSS930" s="30"/>
      <c r="JST930" s="30"/>
      <c r="JSU930" s="30"/>
      <c r="JSV930" s="30"/>
      <c r="JSW930" s="30"/>
      <c r="JSX930" s="30"/>
      <c r="JSY930" s="30"/>
      <c r="JSZ930" s="30"/>
      <c r="JTA930" s="30"/>
      <c r="JTB930" s="30"/>
      <c r="JTC930" s="30"/>
      <c r="JTD930" s="30"/>
      <c r="JTE930" s="30"/>
      <c r="JTF930" s="30"/>
      <c r="JTG930" s="30"/>
      <c r="JTH930" s="30"/>
      <c r="JTI930" s="30"/>
      <c r="JTJ930" s="30"/>
      <c r="JTK930" s="30"/>
      <c r="JTL930" s="30"/>
      <c r="JTM930" s="30"/>
      <c r="JTN930" s="30"/>
      <c r="JTO930" s="30"/>
      <c r="JTP930" s="30"/>
      <c r="JTQ930" s="30"/>
      <c r="JTR930" s="30"/>
      <c r="JTS930" s="30"/>
      <c r="JTT930" s="30"/>
      <c r="JTU930" s="30"/>
      <c r="JTV930" s="30"/>
      <c r="JTW930" s="30"/>
      <c r="JTX930" s="30"/>
      <c r="JTY930" s="30"/>
      <c r="JTZ930" s="30"/>
      <c r="JUA930" s="30"/>
      <c r="JUB930" s="30"/>
      <c r="JUC930" s="30"/>
      <c r="JUD930" s="30"/>
      <c r="JUE930" s="30"/>
      <c r="JUF930" s="30"/>
      <c r="JUG930" s="30"/>
      <c r="JUH930" s="30"/>
      <c r="JUI930" s="30"/>
      <c r="JUJ930" s="30"/>
      <c r="JUK930" s="30"/>
      <c r="JUL930" s="30"/>
      <c r="JUM930" s="30"/>
      <c r="JUN930" s="30"/>
      <c r="JUO930" s="30"/>
      <c r="JUP930" s="30"/>
      <c r="JUQ930" s="30"/>
      <c r="JUR930" s="30"/>
      <c r="JUS930" s="30"/>
      <c r="JUT930" s="30"/>
      <c r="JUU930" s="30"/>
      <c r="JUV930" s="30"/>
      <c r="JUW930" s="30"/>
      <c r="JUX930" s="30"/>
      <c r="JUY930" s="30"/>
      <c r="JUZ930" s="30"/>
      <c r="JVA930" s="30"/>
      <c r="JVB930" s="30"/>
      <c r="JVC930" s="30"/>
      <c r="JVD930" s="30"/>
      <c r="JVE930" s="30"/>
      <c r="JVF930" s="30"/>
      <c r="JVG930" s="30"/>
      <c r="JVH930" s="30"/>
      <c r="JVI930" s="30"/>
      <c r="JVJ930" s="30"/>
      <c r="JVK930" s="30"/>
      <c r="JVL930" s="30"/>
      <c r="JVM930" s="30"/>
      <c r="JVN930" s="30"/>
      <c r="JVO930" s="30"/>
      <c r="JVP930" s="30"/>
      <c r="JVQ930" s="30"/>
      <c r="JVR930" s="30"/>
      <c r="JVS930" s="30"/>
      <c r="JVT930" s="30"/>
      <c r="JVU930" s="30"/>
      <c r="JVV930" s="30"/>
      <c r="JVW930" s="30"/>
      <c r="JVX930" s="30"/>
      <c r="JVY930" s="30"/>
      <c r="JVZ930" s="30"/>
      <c r="JWA930" s="30"/>
      <c r="JWB930" s="30"/>
      <c r="JWC930" s="30"/>
      <c r="JWD930" s="30"/>
      <c r="JWE930" s="30"/>
      <c r="JWF930" s="30"/>
      <c r="JWG930" s="30"/>
      <c r="JWH930" s="30"/>
      <c r="JWI930" s="30"/>
      <c r="JWJ930" s="30"/>
      <c r="JWK930" s="30"/>
      <c r="JWL930" s="30"/>
      <c r="JWM930" s="30"/>
      <c r="JWN930" s="30"/>
      <c r="JWO930" s="30"/>
      <c r="JWP930" s="30"/>
      <c r="JWQ930" s="30"/>
      <c r="JWR930" s="30"/>
      <c r="JWS930" s="30"/>
      <c r="JWT930" s="30"/>
      <c r="JWU930" s="30"/>
      <c r="JWV930" s="30"/>
      <c r="JWW930" s="30"/>
      <c r="JWX930" s="30"/>
      <c r="JWY930" s="30"/>
      <c r="JWZ930" s="30"/>
      <c r="JXA930" s="30"/>
      <c r="JXB930" s="30"/>
      <c r="JXC930" s="30"/>
      <c r="JXD930" s="30"/>
      <c r="JXE930" s="30"/>
      <c r="JXF930" s="30"/>
      <c r="JXG930" s="30"/>
      <c r="JXH930" s="30"/>
      <c r="JXI930" s="30"/>
      <c r="JXJ930" s="30"/>
      <c r="JXK930" s="30"/>
      <c r="JXL930" s="30"/>
      <c r="JXM930" s="30"/>
      <c r="JXN930" s="30"/>
      <c r="JXO930" s="30"/>
      <c r="JXP930" s="30"/>
      <c r="JXQ930" s="30"/>
      <c r="JXR930" s="30"/>
      <c r="JXS930" s="30"/>
      <c r="JXT930" s="30"/>
      <c r="JXU930" s="30"/>
      <c r="JXV930" s="30"/>
      <c r="JXW930" s="30"/>
      <c r="JXX930" s="30"/>
      <c r="JXY930" s="30"/>
      <c r="JXZ930" s="30"/>
      <c r="JYA930" s="30"/>
      <c r="JYB930" s="30"/>
      <c r="JYC930" s="30"/>
      <c r="JYD930" s="30"/>
      <c r="JYE930" s="30"/>
      <c r="JYF930" s="30"/>
      <c r="JYG930" s="30"/>
      <c r="JYH930" s="30"/>
      <c r="JYI930" s="30"/>
      <c r="JYJ930" s="30"/>
      <c r="JYK930" s="30"/>
      <c r="JYL930" s="30"/>
      <c r="JYM930" s="30"/>
      <c r="JYN930" s="30"/>
      <c r="JYO930" s="30"/>
      <c r="JYP930" s="30"/>
      <c r="JYQ930" s="30"/>
      <c r="JYR930" s="30"/>
      <c r="JYS930" s="30"/>
      <c r="JYT930" s="30"/>
      <c r="JYU930" s="30"/>
      <c r="JYV930" s="30"/>
      <c r="JYW930" s="30"/>
      <c r="JYX930" s="30"/>
      <c r="JYY930" s="30"/>
      <c r="JYZ930" s="30"/>
      <c r="JZA930" s="30"/>
      <c r="JZB930" s="30"/>
      <c r="JZC930" s="30"/>
      <c r="JZD930" s="30"/>
      <c r="JZE930" s="30"/>
      <c r="JZF930" s="30"/>
      <c r="JZG930" s="30"/>
      <c r="JZH930" s="30"/>
      <c r="JZI930" s="30"/>
      <c r="JZJ930" s="30"/>
      <c r="JZK930" s="30"/>
      <c r="JZL930" s="30"/>
      <c r="JZM930" s="30"/>
      <c r="JZN930" s="30"/>
      <c r="JZO930" s="30"/>
      <c r="JZP930" s="30"/>
      <c r="JZQ930" s="30"/>
      <c r="JZR930" s="30"/>
      <c r="JZS930" s="30"/>
      <c r="JZT930" s="30"/>
      <c r="JZU930" s="30"/>
      <c r="JZV930" s="30"/>
      <c r="JZW930" s="30"/>
      <c r="JZX930" s="30"/>
      <c r="JZY930" s="30"/>
      <c r="JZZ930" s="30"/>
      <c r="KAA930" s="30"/>
      <c r="KAB930" s="30"/>
      <c r="KAC930" s="30"/>
      <c r="KAD930" s="30"/>
      <c r="KAE930" s="30"/>
      <c r="KAF930" s="30"/>
      <c r="KAG930" s="30"/>
      <c r="KAH930" s="30"/>
      <c r="KAI930" s="30"/>
      <c r="KAJ930" s="30"/>
      <c r="KAK930" s="30"/>
      <c r="KAL930" s="30"/>
      <c r="KAM930" s="30"/>
      <c r="KAN930" s="30"/>
      <c r="KAO930" s="30"/>
      <c r="KAP930" s="30"/>
      <c r="KAQ930" s="30"/>
      <c r="KAR930" s="30"/>
      <c r="KAS930" s="30"/>
      <c r="KAT930" s="30"/>
      <c r="KAU930" s="30"/>
      <c r="KAV930" s="30"/>
      <c r="KAW930" s="30"/>
      <c r="KAX930" s="30"/>
      <c r="KAY930" s="30"/>
      <c r="KAZ930" s="30"/>
      <c r="KBA930" s="30"/>
      <c r="KBB930" s="30"/>
      <c r="KBC930" s="30"/>
      <c r="KBD930" s="30"/>
      <c r="KBE930" s="30"/>
      <c r="KBF930" s="30"/>
      <c r="KBG930" s="30"/>
      <c r="KBH930" s="30"/>
      <c r="KBI930" s="30"/>
      <c r="KBJ930" s="30"/>
      <c r="KBK930" s="30"/>
      <c r="KBL930" s="30"/>
      <c r="KBM930" s="30"/>
      <c r="KBN930" s="30"/>
      <c r="KBO930" s="30"/>
      <c r="KBP930" s="30"/>
      <c r="KBQ930" s="30"/>
      <c r="KBR930" s="30"/>
      <c r="KBS930" s="30"/>
      <c r="KBT930" s="30"/>
      <c r="KBU930" s="30"/>
      <c r="KBV930" s="30"/>
      <c r="KBW930" s="30"/>
      <c r="KBX930" s="30"/>
      <c r="KBY930" s="30"/>
      <c r="KBZ930" s="30"/>
      <c r="KCA930" s="30"/>
      <c r="KCB930" s="30"/>
      <c r="KCC930" s="30"/>
      <c r="KCD930" s="30"/>
      <c r="KCE930" s="30"/>
      <c r="KCF930" s="30"/>
      <c r="KCG930" s="30"/>
      <c r="KCH930" s="30"/>
      <c r="KCI930" s="30"/>
      <c r="KCJ930" s="30"/>
      <c r="KCK930" s="30"/>
      <c r="KCL930" s="30"/>
      <c r="KCM930" s="30"/>
      <c r="KCN930" s="30"/>
      <c r="KCO930" s="30"/>
      <c r="KCP930" s="30"/>
      <c r="KCQ930" s="30"/>
      <c r="KCR930" s="30"/>
      <c r="KCS930" s="30"/>
      <c r="KCT930" s="30"/>
      <c r="KCU930" s="30"/>
      <c r="KCV930" s="30"/>
      <c r="KCW930" s="30"/>
      <c r="KCX930" s="30"/>
      <c r="KCY930" s="30"/>
      <c r="KCZ930" s="30"/>
      <c r="KDA930" s="30"/>
      <c r="KDB930" s="30"/>
      <c r="KDC930" s="30"/>
      <c r="KDD930" s="30"/>
      <c r="KDE930" s="30"/>
      <c r="KDF930" s="30"/>
      <c r="KDG930" s="30"/>
      <c r="KDH930" s="30"/>
      <c r="KDI930" s="30"/>
      <c r="KDJ930" s="30"/>
      <c r="KDK930" s="30"/>
      <c r="KDL930" s="30"/>
      <c r="KDM930" s="30"/>
      <c r="KDN930" s="30"/>
      <c r="KDO930" s="30"/>
      <c r="KDP930" s="30"/>
      <c r="KDQ930" s="30"/>
      <c r="KDR930" s="30"/>
      <c r="KDS930" s="30"/>
      <c r="KDT930" s="30"/>
      <c r="KDU930" s="30"/>
      <c r="KDV930" s="30"/>
      <c r="KDW930" s="30"/>
      <c r="KDX930" s="30"/>
      <c r="KDY930" s="30"/>
      <c r="KDZ930" s="30"/>
      <c r="KEA930" s="30"/>
      <c r="KEB930" s="30"/>
      <c r="KEC930" s="30"/>
      <c r="KED930" s="30"/>
      <c r="KEE930" s="30"/>
      <c r="KEF930" s="30"/>
      <c r="KEG930" s="30"/>
      <c r="KEH930" s="30"/>
      <c r="KEI930" s="30"/>
      <c r="KEJ930" s="30"/>
      <c r="KEK930" s="30"/>
      <c r="KEL930" s="30"/>
      <c r="KEM930" s="30"/>
      <c r="KEN930" s="30"/>
      <c r="KEO930" s="30"/>
      <c r="KEP930" s="30"/>
      <c r="KEQ930" s="30"/>
      <c r="KER930" s="30"/>
      <c r="KES930" s="30"/>
      <c r="KET930" s="30"/>
      <c r="KEU930" s="30"/>
      <c r="KEV930" s="30"/>
      <c r="KEW930" s="30"/>
      <c r="KEX930" s="30"/>
      <c r="KEY930" s="30"/>
      <c r="KEZ930" s="30"/>
      <c r="KFA930" s="30"/>
      <c r="KFB930" s="30"/>
      <c r="KFC930" s="30"/>
      <c r="KFD930" s="30"/>
      <c r="KFE930" s="30"/>
      <c r="KFF930" s="30"/>
      <c r="KFG930" s="30"/>
      <c r="KFH930" s="30"/>
      <c r="KFI930" s="30"/>
      <c r="KFJ930" s="30"/>
      <c r="KFK930" s="30"/>
      <c r="KFL930" s="30"/>
      <c r="KFM930" s="30"/>
      <c r="KFN930" s="30"/>
      <c r="KFO930" s="30"/>
      <c r="KFP930" s="30"/>
      <c r="KFQ930" s="30"/>
      <c r="KFR930" s="30"/>
      <c r="KFS930" s="30"/>
      <c r="KFT930" s="30"/>
      <c r="KFU930" s="30"/>
      <c r="KFV930" s="30"/>
      <c r="KFW930" s="30"/>
      <c r="KFX930" s="30"/>
      <c r="KFY930" s="30"/>
      <c r="KFZ930" s="30"/>
      <c r="KGA930" s="30"/>
      <c r="KGB930" s="30"/>
      <c r="KGC930" s="30"/>
      <c r="KGD930" s="30"/>
      <c r="KGE930" s="30"/>
      <c r="KGF930" s="30"/>
      <c r="KGG930" s="30"/>
      <c r="KGH930" s="30"/>
      <c r="KGI930" s="30"/>
      <c r="KGJ930" s="30"/>
      <c r="KGK930" s="30"/>
      <c r="KGL930" s="30"/>
      <c r="KGM930" s="30"/>
      <c r="KGN930" s="30"/>
      <c r="KGO930" s="30"/>
      <c r="KGP930" s="30"/>
      <c r="KGQ930" s="30"/>
      <c r="KGR930" s="30"/>
      <c r="KGS930" s="30"/>
      <c r="KGT930" s="30"/>
      <c r="KGU930" s="30"/>
      <c r="KGV930" s="30"/>
      <c r="KGW930" s="30"/>
      <c r="KGX930" s="30"/>
      <c r="KGY930" s="30"/>
      <c r="KGZ930" s="30"/>
      <c r="KHA930" s="30"/>
      <c r="KHB930" s="30"/>
      <c r="KHC930" s="30"/>
      <c r="KHD930" s="30"/>
      <c r="KHE930" s="30"/>
      <c r="KHF930" s="30"/>
      <c r="KHG930" s="30"/>
      <c r="KHH930" s="30"/>
      <c r="KHI930" s="30"/>
      <c r="KHJ930" s="30"/>
      <c r="KHK930" s="30"/>
      <c r="KHL930" s="30"/>
      <c r="KHM930" s="30"/>
      <c r="KHN930" s="30"/>
      <c r="KHO930" s="30"/>
      <c r="KHP930" s="30"/>
      <c r="KHQ930" s="30"/>
      <c r="KHR930" s="30"/>
      <c r="KHS930" s="30"/>
      <c r="KHT930" s="30"/>
      <c r="KHU930" s="30"/>
      <c r="KHV930" s="30"/>
      <c r="KHW930" s="30"/>
      <c r="KHX930" s="30"/>
      <c r="KHY930" s="30"/>
      <c r="KHZ930" s="30"/>
      <c r="KIA930" s="30"/>
      <c r="KIB930" s="30"/>
      <c r="KIC930" s="30"/>
      <c r="KID930" s="30"/>
      <c r="KIE930" s="30"/>
      <c r="KIF930" s="30"/>
      <c r="KIG930" s="30"/>
      <c r="KIH930" s="30"/>
      <c r="KII930" s="30"/>
      <c r="KIJ930" s="30"/>
      <c r="KIK930" s="30"/>
      <c r="KIL930" s="30"/>
      <c r="KIM930" s="30"/>
      <c r="KIN930" s="30"/>
      <c r="KIO930" s="30"/>
      <c r="KIP930" s="30"/>
      <c r="KIQ930" s="30"/>
      <c r="KIR930" s="30"/>
      <c r="KIS930" s="30"/>
      <c r="KIT930" s="30"/>
      <c r="KIU930" s="30"/>
      <c r="KIV930" s="30"/>
      <c r="KIW930" s="30"/>
      <c r="KIX930" s="30"/>
      <c r="KIY930" s="30"/>
      <c r="KIZ930" s="30"/>
      <c r="KJA930" s="30"/>
      <c r="KJB930" s="30"/>
      <c r="KJC930" s="30"/>
      <c r="KJD930" s="30"/>
      <c r="KJE930" s="30"/>
      <c r="KJF930" s="30"/>
      <c r="KJG930" s="30"/>
      <c r="KJH930" s="30"/>
      <c r="KJI930" s="30"/>
      <c r="KJJ930" s="30"/>
      <c r="KJK930" s="30"/>
      <c r="KJL930" s="30"/>
      <c r="KJM930" s="30"/>
      <c r="KJN930" s="30"/>
      <c r="KJO930" s="30"/>
      <c r="KJP930" s="30"/>
      <c r="KJQ930" s="30"/>
      <c r="KJR930" s="30"/>
      <c r="KJS930" s="30"/>
      <c r="KJT930" s="30"/>
      <c r="KJU930" s="30"/>
      <c r="KJV930" s="30"/>
      <c r="KJW930" s="30"/>
      <c r="KJX930" s="30"/>
      <c r="KJY930" s="30"/>
      <c r="KJZ930" s="30"/>
      <c r="KKA930" s="30"/>
      <c r="KKB930" s="30"/>
      <c r="KKC930" s="30"/>
      <c r="KKD930" s="30"/>
      <c r="KKE930" s="30"/>
      <c r="KKF930" s="30"/>
      <c r="KKG930" s="30"/>
      <c r="KKH930" s="30"/>
      <c r="KKI930" s="30"/>
      <c r="KKJ930" s="30"/>
      <c r="KKK930" s="30"/>
      <c r="KKL930" s="30"/>
      <c r="KKM930" s="30"/>
      <c r="KKN930" s="30"/>
      <c r="KKO930" s="30"/>
      <c r="KKP930" s="30"/>
      <c r="KKQ930" s="30"/>
      <c r="KKR930" s="30"/>
      <c r="KKS930" s="30"/>
      <c r="KKT930" s="30"/>
      <c r="KKU930" s="30"/>
      <c r="KKV930" s="30"/>
      <c r="KKW930" s="30"/>
      <c r="KKX930" s="30"/>
      <c r="KKY930" s="30"/>
      <c r="KKZ930" s="30"/>
      <c r="KLA930" s="30"/>
      <c r="KLB930" s="30"/>
      <c r="KLC930" s="30"/>
      <c r="KLD930" s="30"/>
      <c r="KLE930" s="30"/>
      <c r="KLF930" s="30"/>
      <c r="KLG930" s="30"/>
      <c r="KLH930" s="30"/>
      <c r="KLI930" s="30"/>
      <c r="KLJ930" s="30"/>
      <c r="KLK930" s="30"/>
      <c r="KLL930" s="30"/>
      <c r="KLM930" s="30"/>
      <c r="KLN930" s="30"/>
      <c r="KLO930" s="30"/>
      <c r="KLP930" s="30"/>
      <c r="KLQ930" s="30"/>
      <c r="KLR930" s="30"/>
      <c r="KLS930" s="30"/>
      <c r="KLT930" s="30"/>
      <c r="KLU930" s="30"/>
      <c r="KLV930" s="30"/>
      <c r="KLW930" s="30"/>
      <c r="KLX930" s="30"/>
      <c r="KLY930" s="30"/>
      <c r="KLZ930" s="30"/>
      <c r="KMA930" s="30"/>
      <c r="KMB930" s="30"/>
      <c r="KMC930" s="30"/>
      <c r="KMD930" s="30"/>
      <c r="KME930" s="30"/>
      <c r="KMF930" s="30"/>
      <c r="KMG930" s="30"/>
      <c r="KMH930" s="30"/>
      <c r="KMI930" s="30"/>
      <c r="KMJ930" s="30"/>
      <c r="KMK930" s="30"/>
      <c r="KML930" s="30"/>
      <c r="KMM930" s="30"/>
      <c r="KMN930" s="30"/>
      <c r="KMO930" s="30"/>
      <c r="KMP930" s="30"/>
      <c r="KMQ930" s="30"/>
      <c r="KMR930" s="30"/>
      <c r="KMS930" s="30"/>
      <c r="KMT930" s="30"/>
      <c r="KMU930" s="30"/>
      <c r="KMV930" s="30"/>
      <c r="KMW930" s="30"/>
      <c r="KMX930" s="30"/>
      <c r="KMY930" s="30"/>
      <c r="KMZ930" s="30"/>
      <c r="KNA930" s="30"/>
      <c r="KNB930" s="30"/>
      <c r="KNC930" s="30"/>
      <c r="KND930" s="30"/>
      <c r="KNE930" s="30"/>
      <c r="KNF930" s="30"/>
      <c r="KNG930" s="30"/>
      <c r="KNH930" s="30"/>
      <c r="KNI930" s="30"/>
      <c r="KNJ930" s="30"/>
      <c r="KNK930" s="30"/>
      <c r="KNL930" s="30"/>
      <c r="KNM930" s="30"/>
      <c r="KNN930" s="30"/>
      <c r="KNO930" s="30"/>
      <c r="KNP930" s="30"/>
      <c r="KNQ930" s="30"/>
      <c r="KNR930" s="30"/>
      <c r="KNS930" s="30"/>
      <c r="KNT930" s="30"/>
      <c r="KNU930" s="30"/>
      <c r="KNV930" s="30"/>
      <c r="KNW930" s="30"/>
      <c r="KNX930" s="30"/>
      <c r="KNY930" s="30"/>
      <c r="KNZ930" s="30"/>
      <c r="KOA930" s="30"/>
      <c r="KOB930" s="30"/>
      <c r="KOC930" s="30"/>
      <c r="KOD930" s="30"/>
      <c r="KOE930" s="30"/>
      <c r="KOF930" s="30"/>
      <c r="KOG930" s="30"/>
      <c r="KOH930" s="30"/>
      <c r="KOI930" s="30"/>
      <c r="KOJ930" s="30"/>
      <c r="KOK930" s="30"/>
      <c r="KOL930" s="30"/>
      <c r="KOM930" s="30"/>
      <c r="KON930" s="30"/>
      <c r="KOO930" s="30"/>
      <c r="KOP930" s="30"/>
      <c r="KOQ930" s="30"/>
      <c r="KOR930" s="30"/>
      <c r="KOS930" s="30"/>
      <c r="KOT930" s="30"/>
      <c r="KOU930" s="30"/>
      <c r="KOV930" s="30"/>
      <c r="KOW930" s="30"/>
      <c r="KOX930" s="30"/>
      <c r="KOY930" s="30"/>
      <c r="KOZ930" s="30"/>
      <c r="KPA930" s="30"/>
      <c r="KPB930" s="30"/>
      <c r="KPC930" s="30"/>
      <c r="KPD930" s="30"/>
      <c r="KPE930" s="30"/>
      <c r="KPF930" s="30"/>
      <c r="KPG930" s="30"/>
      <c r="KPH930" s="30"/>
      <c r="KPI930" s="30"/>
      <c r="KPJ930" s="30"/>
      <c r="KPK930" s="30"/>
      <c r="KPL930" s="30"/>
      <c r="KPM930" s="30"/>
      <c r="KPN930" s="30"/>
      <c r="KPO930" s="30"/>
      <c r="KPP930" s="30"/>
      <c r="KPQ930" s="30"/>
      <c r="KPR930" s="30"/>
      <c r="KPS930" s="30"/>
      <c r="KPT930" s="30"/>
      <c r="KPU930" s="30"/>
      <c r="KPV930" s="30"/>
      <c r="KPW930" s="30"/>
      <c r="KPX930" s="30"/>
      <c r="KPY930" s="30"/>
      <c r="KPZ930" s="30"/>
      <c r="KQA930" s="30"/>
      <c r="KQB930" s="30"/>
      <c r="KQC930" s="30"/>
      <c r="KQD930" s="30"/>
      <c r="KQE930" s="30"/>
      <c r="KQF930" s="30"/>
      <c r="KQG930" s="30"/>
      <c r="KQH930" s="30"/>
      <c r="KQI930" s="30"/>
      <c r="KQJ930" s="30"/>
      <c r="KQK930" s="30"/>
      <c r="KQL930" s="30"/>
      <c r="KQM930" s="30"/>
      <c r="KQN930" s="30"/>
      <c r="KQO930" s="30"/>
      <c r="KQP930" s="30"/>
      <c r="KQQ930" s="30"/>
      <c r="KQR930" s="30"/>
      <c r="KQS930" s="30"/>
      <c r="KQT930" s="30"/>
      <c r="KQU930" s="30"/>
      <c r="KQV930" s="30"/>
      <c r="KQW930" s="30"/>
      <c r="KQX930" s="30"/>
      <c r="KQY930" s="30"/>
      <c r="KQZ930" s="30"/>
      <c r="KRA930" s="30"/>
      <c r="KRB930" s="30"/>
      <c r="KRC930" s="30"/>
      <c r="KRD930" s="30"/>
      <c r="KRE930" s="30"/>
      <c r="KRF930" s="30"/>
      <c r="KRG930" s="30"/>
      <c r="KRH930" s="30"/>
      <c r="KRI930" s="30"/>
      <c r="KRJ930" s="30"/>
      <c r="KRK930" s="30"/>
      <c r="KRL930" s="30"/>
      <c r="KRM930" s="30"/>
      <c r="KRN930" s="30"/>
      <c r="KRO930" s="30"/>
      <c r="KRP930" s="30"/>
      <c r="KRQ930" s="30"/>
      <c r="KRR930" s="30"/>
      <c r="KRS930" s="30"/>
      <c r="KRT930" s="30"/>
      <c r="KRU930" s="30"/>
      <c r="KRV930" s="30"/>
      <c r="KRW930" s="30"/>
      <c r="KRX930" s="30"/>
      <c r="KRY930" s="30"/>
      <c r="KRZ930" s="30"/>
      <c r="KSA930" s="30"/>
      <c r="KSB930" s="30"/>
      <c r="KSC930" s="30"/>
      <c r="KSD930" s="30"/>
      <c r="KSE930" s="30"/>
      <c r="KSF930" s="30"/>
      <c r="KSG930" s="30"/>
      <c r="KSH930" s="30"/>
      <c r="KSI930" s="30"/>
      <c r="KSJ930" s="30"/>
      <c r="KSK930" s="30"/>
      <c r="KSL930" s="30"/>
      <c r="KSM930" s="30"/>
      <c r="KSN930" s="30"/>
      <c r="KSO930" s="30"/>
      <c r="KSP930" s="30"/>
      <c r="KSQ930" s="30"/>
      <c r="KSR930" s="30"/>
      <c r="KSS930" s="30"/>
      <c r="KST930" s="30"/>
      <c r="KSU930" s="30"/>
      <c r="KSV930" s="30"/>
      <c r="KSW930" s="30"/>
      <c r="KSX930" s="30"/>
      <c r="KSY930" s="30"/>
      <c r="KSZ930" s="30"/>
      <c r="KTA930" s="30"/>
      <c r="KTB930" s="30"/>
      <c r="KTC930" s="30"/>
      <c r="KTD930" s="30"/>
      <c r="KTE930" s="30"/>
      <c r="KTF930" s="30"/>
      <c r="KTG930" s="30"/>
      <c r="KTH930" s="30"/>
      <c r="KTI930" s="30"/>
      <c r="KTJ930" s="30"/>
      <c r="KTK930" s="30"/>
      <c r="KTL930" s="30"/>
      <c r="KTM930" s="30"/>
      <c r="KTN930" s="30"/>
      <c r="KTO930" s="30"/>
      <c r="KTP930" s="30"/>
      <c r="KTQ930" s="30"/>
      <c r="KTR930" s="30"/>
      <c r="KTS930" s="30"/>
      <c r="KTT930" s="30"/>
      <c r="KTU930" s="30"/>
      <c r="KTV930" s="30"/>
      <c r="KTW930" s="30"/>
      <c r="KTX930" s="30"/>
      <c r="KTY930" s="30"/>
      <c r="KTZ930" s="30"/>
      <c r="KUA930" s="30"/>
      <c r="KUB930" s="30"/>
      <c r="KUC930" s="30"/>
      <c r="KUD930" s="30"/>
      <c r="KUE930" s="30"/>
      <c r="KUF930" s="30"/>
      <c r="KUG930" s="30"/>
      <c r="KUH930" s="30"/>
      <c r="KUI930" s="30"/>
      <c r="KUJ930" s="30"/>
      <c r="KUK930" s="30"/>
      <c r="KUL930" s="30"/>
      <c r="KUM930" s="30"/>
      <c r="KUN930" s="30"/>
      <c r="KUO930" s="30"/>
      <c r="KUP930" s="30"/>
      <c r="KUQ930" s="30"/>
      <c r="KUR930" s="30"/>
      <c r="KUS930" s="30"/>
      <c r="KUT930" s="30"/>
      <c r="KUU930" s="30"/>
      <c r="KUV930" s="30"/>
      <c r="KUW930" s="30"/>
      <c r="KUX930" s="30"/>
      <c r="KUY930" s="30"/>
      <c r="KUZ930" s="30"/>
      <c r="KVA930" s="30"/>
      <c r="KVB930" s="30"/>
      <c r="KVC930" s="30"/>
      <c r="KVD930" s="30"/>
      <c r="KVE930" s="30"/>
      <c r="KVF930" s="30"/>
      <c r="KVG930" s="30"/>
      <c r="KVH930" s="30"/>
      <c r="KVI930" s="30"/>
      <c r="KVJ930" s="30"/>
      <c r="KVK930" s="30"/>
      <c r="KVL930" s="30"/>
      <c r="KVM930" s="30"/>
      <c r="KVN930" s="30"/>
      <c r="KVO930" s="30"/>
      <c r="KVP930" s="30"/>
      <c r="KVQ930" s="30"/>
      <c r="KVR930" s="30"/>
      <c r="KVS930" s="30"/>
      <c r="KVT930" s="30"/>
      <c r="KVU930" s="30"/>
      <c r="KVV930" s="30"/>
      <c r="KVW930" s="30"/>
      <c r="KVX930" s="30"/>
      <c r="KVY930" s="30"/>
      <c r="KVZ930" s="30"/>
      <c r="KWA930" s="30"/>
      <c r="KWB930" s="30"/>
      <c r="KWC930" s="30"/>
      <c r="KWD930" s="30"/>
      <c r="KWE930" s="30"/>
      <c r="KWF930" s="30"/>
      <c r="KWG930" s="30"/>
      <c r="KWH930" s="30"/>
      <c r="KWI930" s="30"/>
      <c r="KWJ930" s="30"/>
      <c r="KWK930" s="30"/>
      <c r="KWL930" s="30"/>
      <c r="KWM930" s="30"/>
      <c r="KWN930" s="30"/>
      <c r="KWO930" s="30"/>
      <c r="KWP930" s="30"/>
      <c r="KWQ930" s="30"/>
      <c r="KWR930" s="30"/>
      <c r="KWS930" s="30"/>
      <c r="KWT930" s="30"/>
      <c r="KWU930" s="30"/>
      <c r="KWV930" s="30"/>
      <c r="KWW930" s="30"/>
      <c r="KWX930" s="30"/>
      <c r="KWY930" s="30"/>
      <c r="KWZ930" s="30"/>
      <c r="KXA930" s="30"/>
      <c r="KXB930" s="30"/>
      <c r="KXC930" s="30"/>
      <c r="KXD930" s="30"/>
      <c r="KXE930" s="30"/>
      <c r="KXF930" s="30"/>
      <c r="KXG930" s="30"/>
      <c r="KXH930" s="30"/>
      <c r="KXI930" s="30"/>
      <c r="KXJ930" s="30"/>
      <c r="KXK930" s="30"/>
      <c r="KXL930" s="30"/>
      <c r="KXM930" s="30"/>
      <c r="KXN930" s="30"/>
      <c r="KXO930" s="30"/>
      <c r="KXP930" s="30"/>
      <c r="KXQ930" s="30"/>
      <c r="KXR930" s="30"/>
      <c r="KXS930" s="30"/>
      <c r="KXT930" s="30"/>
      <c r="KXU930" s="30"/>
      <c r="KXV930" s="30"/>
      <c r="KXW930" s="30"/>
      <c r="KXX930" s="30"/>
      <c r="KXY930" s="30"/>
      <c r="KXZ930" s="30"/>
      <c r="KYA930" s="30"/>
      <c r="KYB930" s="30"/>
      <c r="KYC930" s="30"/>
      <c r="KYD930" s="30"/>
      <c r="KYE930" s="30"/>
      <c r="KYF930" s="30"/>
      <c r="KYG930" s="30"/>
      <c r="KYH930" s="30"/>
      <c r="KYI930" s="30"/>
      <c r="KYJ930" s="30"/>
      <c r="KYK930" s="30"/>
      <c r="KYL930" s="30"/>
      <c r="KYM930" s="30"/>
      <c r="KYN930" s="30"/>
      <c r="KYO930" s="30"/>
      <c r="KYP930" s="30"/>
      <c r="KYQ930" s="30"/>
      <c r="KYR930" s="30"/>
      <c r="KYS930" s="30"/>
      <c r="KYT930" s="30"/>
      <c r="KYU930" s="30"/>
      <c r="KYV930" s="30"/>
      <c r="KYW930" s="30"/>
      <c r="KYX930" s="30"/>
      <c r="KYY930" s="30"/>
      <c r="KYZ930" s="30"/>
      <c r="KZA930" s="30"/>
      <c r="KZB930" s="30"/>
      <c r="KZC930" s="30"/>
      <c r="KZD930" s="30"/>
      <c r="KZE930" s="30"/>
      <c r="KZF930" s="30"/>
      <c r="KZG930" s="30"/>
      <c r="KZH930" s="30"/>
      <c r="KZI930" s="30"/>
      <c r="KZJ930" s="30"/>
      <c r="KZK930" s="30"/>
      <c r="KZL930" s="30"/>
      <c r="KZM930" s="30"/>
      <c r="KZN930" s="30"/>
      <c r="KZO930" s="30"/>
      <c r="KZP930" s="30"/>
      <c r="KZQ930" s="30"/>
      <c r="KZR930" s="30"/>
      <c r="KZS930" s="30"/>
      <c r="KZT930" s="30"/>
      <c r="KZU930" s="30"/>
      <c r="KZV930" s="30"/>
      <c r="KZW930" s="30"/>
      <c r="KZX930" s="30"/>
      <c r="KZY930" s="30"/>
      <c r="KZZ930" s="30"/>
      <c r="LAA930" s="30"/>
      <c r="LAB930" s="30"/>
      <c r="LAC930" s="30"/>
      <c r="LAD930" s="30"/>
      <c r="LAE930" s="30"/>
      <c r="LAF930" s="30"/>
      <c r="LAG930" s="30"/>
      <c r="LAH930" s="30"/>
      <c r="LAI930" s="30"/>
      <c r="LAJ930" s="30"/>
      <c r="LAK930" s="30"/>
      <c r="LAL930" s="30"/>
      <c r="LAM930" s="30"/>
      <c r="LAN930" s="30"/>
      <c r="LAO930" s="30"/>
      <c r="LAP930" s="30"/>
      <c r="LAQ930" s="30"/>
      <c r="LAR930" s="30"/>
      <c r="LAS930" s="30"/>
      <c r="LAT930" s="30"/>
      <c r="LAU930" s="30"/>
      <c r="LAV930" s="30"/>
      <c r="LAW930" s="30"/>
      <c r="LAX930" s="30"/>
      <c r="LAY930" s="30"/>
      <c r="LAZ930" s="30"/>
      <c r="LBA930" s="30"/>
      <c r="LBB930" s="30"/>
      <c r="LBC930" s="30"/>
      <c r="LBD930" s="30"/>
      <c r="LBE930" s="30"/>
      <c r="LBF930" s="30"/>
      <c r="LBG930" s="30"/>
      <c r="LBH930" s="30"/>
      <c r="LBI930" s="30"/>
      <c r="LBJ930" s="30"/>
      <c r="LBK930" s="30"/>
      <c r="LBL930" s="30"/>
      <c r="LBM930" s="30"/>
      <c r="LBN930" s="30"/>
      <c r="LBO930" s="30"/>
      <c r="LBP930" s="30"/>
      <c r="LBQ930" s="30"/>
      <c r="LBR930" s="30"/>
      <c r="LBS930" s="30"/>
      <c r="LBT930" s="30"/>
      <c r="LBU930" s="30"/>
      <c r="LBV930" s="30"/>
      <c r="LBW930" s="30"/>
      <c r="LBX930" s="30"/>
      <c r="LBY930" s="30"/>
      <c r="LBZ930" s="30"/>
      <c r="LCA930" s="30"/>
      <c r="LCB930" s="30"/>
      <c r="LCC930" s="30"/>
      <c r="LCD930" s="30"/>
      <c r="LCE930" s="30"/>
      <c r="LCF930" s="30"/>
      <c r="LCG930" s="30"/>
      <c r="LCH930" s="30"/>
      <c r="LCI930" s="30"/>
      <c r="LCJ930" s="30"/>
      <c r="LCK930" s="30"/>
      <c r="LCL930" s="30"/>
      <c r="LCM930" s="30"/>
      <c r="LCN930" s="30"/>
      <c r="LCO930" s="30"/>
      <c r="LCP930" s="30"/>
      <c r="LCQ930" s="30"/>
      <c r="LCR930" s="30"/>
      <c r="LCS930" s="30"/>
      <c r="LCT930" s="30"/>
      <c r="LCU930" s="30"/>
      <c r="LCV930" s="30"/>
      <c r="LCW930" s="30"/>
      <c r="LCX930" s="30"/>
      <c r="LCY930" s="30"/>
      <c r="LCZ930" s="30"/>
      <c r="LDA930" s="30"/>
      <c r="LDB930" s="30"/>
      <c r="LDC930" s="30"/>
      <c r="LDD930" s="30"/>
      <c r="LDE930" s="30"/>
      <c r="LDF930" s="30"/>
      <c r="LDG930" s="30"/>
      <c r="LDH930" s="30"/>
      <c r="LDI930" s="30"/>
      <c r="LDJ930" s="30"/>
      <c r="LDK930" s="30"/>
      <c r="LDL930" s="30"/>
      <c r="LDM930" s="30"/>
      <c r="LDN930" s="30"/>
      <c r="LDO930" s="30"/>
      <c r="LDP930" s="30"/>
      <c r="LDQ930" s="30"/>
      <c r="LDR930" s="30"/>
      <c r="LDS930" s="30"/>
      <c r="LDT930" s="30"/>
      <c r="LDU930" s="30"/>
      <c r="LDV930" s="30"/>
      <c r="LDW930" s="30"/>
      <c r="LDX930" s="30"/>
      <c r="LDY930" s="30"/>
      <c r="LDZ930" s="30"/>
      <c r="LEA930" s="30"/>
      <c r="LEB930" s="30"/>
      <c r="LEC930" s="30"/>
      <c r="LED930" s="30"/>
      <c r="LEE930" s="30"/>
      <c r="LEF930" s="30"/>
      <c r="LEG930" s="30"/>
      <c r="LEH930" s="30"/>
      <c r="LEI930" s="30"/>
      <c r="LEJ930" s="30"/>
      <c r="LEK930" s="30"/>
      <c r="LEL930" s="30"/>
      <c r="LEM930" s="30"/>
      <c r="LEN930" s="30"/>
      <c r="LEO930" s="30"/>
      <c r="LEP930" s="30"/>
      <c r="LEQ930" s="30"/>
      <c r="LER930" s="30"/>
      <c r="LES930" s="30"/>
      <c r="LET930" s="30"/>
      <c r="LEU930" s="30"/>
      <c r="LEV930" s="30"/>
      <c r="LEW930" s="30"/>
      <c r="LEX930" s="30"/>
      <c r="LEY930" s="30"/>
      <c r="LEZ930" s="30"/>
      <c r="LFA930" s="30"/>
      <c r="LFB930" s="30"/>
      <c r="LFC930" s="30"/>
      <c r="LFD930" s="30"/>
      <c r="LFE930" s="30"/>
      <c r="LFF930" s="30"/>
      <c r="LFG930" s="30"/>
      <c r="LFH930" s="30"/>
      <c r="LFI930" s="30"/>
      <c r="LFJ930" s="30"/>
      <c r="LFK930" s="30"/>
      <c r="LFL930" s="30"/>
      <c r="LFM930" s="30"/>
      <c r="LFN930" s="30"/>
      <c r="LFO930" s="30"/>
      <c r="LFP930" s="30"/>
      <c r="LFQ930" s="30"/>
      <c r="LFR930" s="30"/>
      <c r="LFS930" s="30"/>
      <c r="LFT930" s="30"/>
      <c r="LFU930" s="30"/>
      <c r="LFV930" s="30"/>
      <c r="LFW930" s="30"/>
      <c r="LFX930" s="30"/>
      <c r="LFY930" s="30"/>
      <c r="LFZ930" s="30"/>
      <c r="LGA930" s="30"/>
      <c r="LGB930" s="30"/>
      <c r="LGC930" s="30"/>
      <c r="LGD930" s="30"/>
      <c r="LGE930" s="30"/>
      <c r="LGF930" s="30"/>
      <c r="LGG930" s="30"/>
      <c r="LGH930" s="30"/>
      <c r="LGI930" s="30"/>
      <c r="LGJ930" s="30"/>
      <c r="LGK930" s="30"/>
      <c r="LGL930" s="30"/>
      <c r="LGM930" s="30"/>
      <c r="LGN930" s="30"/>
      <c r="LGO930" s="30"/>
      <c r="LGP930" s="30"/>
      <c r="LGQ930" s="30"/>
      <c r="LGR930" s="30"/>
      <c r="LGS930" s="30"/>
      <c r="LGT930" s="30"/>
      <c r="LGU930" s="30"/>
      <c r="LGV930" s="30"/>
      <c r="LGW930" s="30"/>
      <c r="LGX930" s="30"/>
      <c r="LGY930" s="30"/>
      <c r="LGZ930" s="30"/>
      <c r="LHA930" s="30"/>
      <c r="LHB930" s="30"/>
      <c r="LHC930" s="30"/>
      <c r="LHD930" s="30"/>
      <c r="LHE930" s="30"/>
      <c r="LHF930" s="30"/>
      <c r="LHG930" s="30"/>
      <c r="LHH930" s="30"/>
      <c r="LHI930" s="30"/>
      <c r="LHJ930" s="30"/>
      <c r="LHK930" s="30"/>
      <c r="LHL930" s="30"/>
      <c r="LHM930" s="30"/>
      <c r="LHN930" s="30"/>
      <c r="LHO930" s="30"/>
      <c r="LHP930" s="30"/>
      <c r="LHQ930" s="30"/>
      <c r="LHR930" s="30"/>
      <c r="LHS930" s="30"/>
      <c r="LHT930" s="30"/>
      <c r="LHU930" s="30"/>
      <c r="LHV930" s="30"/>
      <c r="LHW930" s="30"/>
      <c r="LHX930" s="30"/>
      <c r="LHY930" s="30"/>
      <c r="LHZ930" s="30"/>
      <c r="LIA930" s="30"/>
      <c r="LIB930" s="30"/>
      <c r="LIC930" s="30"/>
      <c r="LID930" s="30"/>
      <c r="LIE930" s="30"/>
      <c r="LIF930" s="30"/>
      <c r="LIG930" s="30"/>
      <c r="LIH930" s="30"/>
      <c r="LII930" s="30"/>
      <c r="LIJ930" s="30"/>
      <c r="LIK930" s="30"/>
      <c r="LIL930" s="30"/>
      <c r="LIM930" s="30"/>
      <c r="LIN930" s="30"/>
      <c r="LIO930" s="30"/>
      <c r="LIP930" s="30"/>
      <c r="LIQ930" s="30"/>
      <c r="LIR930" s="30"/>
      <c r="LIS930" s="30"/>
      <c r="LIT930" s="30"/>
      <c r="LIU930" s="30"/>
      <c r="LIV930" s="30"/>
      <c r="LIW930" s="30"/>
      <c r="LIX930" s="30"/>
      <c r="LIY930" s="30"/>
      <c r="LIZ930" s="30"/>
      <c r="LJA930" s="30"/>
      <c r="LJB930" s="30"/>
      <c r="LJC930" s="30"/>
      <c r="LJD930" s="30"/>
      <c r="LJE930" s="30"/>
      <c r="LJF930" s="30"/>
      <c r="LJG930" s="30"/>
      <c r="LJH930" s="30"/>
      <c r="LJI930" s="30"/>
      <c r="LJJ930" s="30"/>
      <c r="LJK930" s="30"/>
      <c r="LJL930" s="30"/>
      <c r="LJM930" s="30"/>
      <c r="LJN930" s="30"/>
      <c r="LJO930" s="30"/>
      <c r="LJP930" s="30"/>
      <c r="LJQ930" s="30"/>
      <c r="LJR930" s="30"/>
      <c r="LJS930" s="30"/>
      <c r="LJT930" s="30"/>
      <c r="LJU930" s="30"/>
      <c r="LJV930" s="30"/>
      <c r="LJW930" s="30"/>
      <c r="LJX930" s="30"/>
      <c r="LJY930" s="30"/>
      <c r="LJZ930" s="30"/>
      <c r="LKA930" s="30"/>
      <c r="LKB930" s="30"/>
      <c r="LKC930" s="30"/>
      <c r="LKD930" s="30"/>
      <c r="LKE930" s="30"/>
      <c r="LKF930" s="30"/>
      <c r="LKG930" s="30"/>
      <c r="LKH930" s="30"/>
      <c r="LKI930" s="30"/>
      <c r="LKJ930" s="30"/>
      <c r="LKK930" s="30"/>
      <c r="LKL930" s="30"/>
      <c r="LKM930" s="30"/>
      <c r="LKN930" s="30"/>
      <c r="LKO930" s="30"/>
      <c r="LKP930" s="30"/>
      <c r="LKQ930" s="30"/>
      <c r="LKR930" s="30"/>
      <c r="LKS930" s="30"/>
      <c r="LKT930" s="30"/>
      <c r="LKU930" s="30"/>
      <c r="LKV930" s="30"/>
      <c r="LKW930" s="30"/>
      <c r="LKX930" s="30"/>
      <c r="LKY930" s="30"/>
      <c r="LKZ930" s="30"/>
      <c r="LLA930" s="30"/>
      <c r="LLB930" s="30"/>
      <c r="LLC930" s="30"/>
      <c r="LLD930" s="30"/>
      <c r="LLE930" s="30"/>
      <c r="LLF930" s="30"/>
      <c r="LLG930" s="30"/>
      <c r="LLH930" s="30"/>
      <c r="LLI930" s="30"/>
      <c r="LLJ930" s="30"/>
      <c r="LLK930" s="30"/>
      <c r="LLL930" s="30"/>
      <c r="LLM930" s="30"/>
      <c r="LLN930" s="30"/>
      <c r="LLO930" s="30"/>
      <c r="LLP930" s="30"/>
      <c r="LLQ930" s="30"/>
      <c r="LLR930" s="30"/>
      <c r="LLS930" s="30"/>
      <c r="LLT930" s="30"/>
      <c r="LLU930" s="30"/>
      <c r="LLV930" s="30"/>
      <c r="LLW930" s="30"/>
      <c r="LLX930" s="30"/>
      <c r="LLY930" s="30"/>
      <c r="LLZ930" s="30"/>
      <c r="LMA930" s="30"/>
      <c r="LMB930" s="30"/>
      <c r="LMC930" s="30"/>
      <c r="LMD930" s="30"/>
      <c r="LME930" s="30"/>
      <c r="LMF930" s="30"/>
      <c r="LMG930" s="30"/>
      <c r="LMH930" s="30"/>
      <c r="LMI930" s="30"/>
      <c r="LMJ930" s="30"/>
      <c r="LMK930" s="30"/>
      <c r="LML930" s="30"/>
      <c r="LMM930" s="30"/>
      <c r="LMN930" s="30"/>
      <c r="LMO930" s="30"/>
      <c r="LMP930" s="30"/>
      <c r="LMQ930" s="30"/>
      <c r="LMR930" s="30"/>
      <c r="LMS930" s="30"/>
      <c r="LMT930" s="30"/>
      <c r="LMU930" s="30"/>
      <c r="LMV930" s="30"/>
      <c r="LMW930" s="30"/>
      <c r="LMX930" s="30"/>
      <c r="LMY930" s="30"/>
      <c r="LMZ930" s="30"/>
      <c r="LNA930" s="30"/>
      <c r="LNB930" s="30"/>
      <c r="LNC930" s="30"/>
      <c r="LND930" s="30"/>
      <c r="LNE930" s="30"/>
      <c r="LNF930" s="30"/>
      <c r="LNG930" s="30"/>
      <c r="LNH930" s="30"/>
      <c r="LNI930" s="30"/>
      <c r="LNJ930" s="30"/>
      <c r="LNK930" s="30"/>
      <c r="LNL930" s="30"/>
      <c r="LNM930" s="30"/>
      <c r="LNN930" s="30"/>
      <c r="LNO930" s="30"/>
      <c r="LNP930" s="30"/>
      <c r="LNQ930" s="30"/>
      <c r="LNR930" s="30"/>
      <c r="LNS930" s="30"/>
      <c r="LNT930" s="30"/>
      <c r="LNU930" s="30"/>
      <c r="LNV930" s="30"/>
      <c r="LNW930" s="30"/>
      <c r="LNX930" s="30"/>
      <c r="LNY930" s="30"/>
      <c r="LNZ930" s="30"/>
      <c r="LOA930" s="30"/>
      <c r="LOB930" s="30"/>
      <c r="LOC930" s="30"/>
      <c r="LOD930" s="30"/>
      <c r="LOE930" s="30"/>
      <c r="LOF930" s="30"/>
      <c r="LOG930" s="30"/>
      <c r="LOH930" s="30"/>
      <c r="LOI930" s="30"/>
      <c r="LOJ930" s="30"/>
      <c r="LOK930" s="30"/>
      <c r="LOL930" s="30"/>
      <c r="LOM930" s="30"/>
      <c r="LON930" s="30"/>
      <c r="LOO930" s="30"/>
      <c r="LOP930" s="30"/>
      <c r="LOQ930" s="30"/>
      <c r="LOR930" s="30"/>
      <c r="LOS930" s="30"/>
      <c r="LOT930" s="30"/>
      <c r="LOU930" s="30"/>
      <c r="LOV930" s="30"/>
      <c r="LOW930" s="30"/>
      <c r="LOX930" s="30"/>
      <c r="LOY930" s="30"/>
      <c r="LOZ930" s="30"/>
      <c r="LPA930" s="30"/>
      <c r="LPB930" s="30"/>
      <c r="LPC930" s="30"/>
      <c r="LPD930" s="30"/>
      <c r="LPE930" s="30"/>
      <c r="LPF930" s="30"/>
      <c r="LPG930" s="30"/>
      <c r="LPH930" s="30"/>
      <c r="LPI930" s="30"/>
      <c r="LPJ930" s="30"/>
      <c r="LPK930" s="30"/>
      <c r="LPL930" s="30"/>
      <c r="LPM930" s="30"/>
      <c r="LPN930" s="30"/>
      <c r="LPO930" s="30"/>
      <c r="LPP930" s="30"/>
      <c r="LPQ930" s="30"/>
      <c r="LPR930" s="30"/>
      <c r="LPS930" s="30"/>
      <c r="LPT930" s="30"/>
      <c r="LPU930" s="30"/>
      <c r="LPV930" s="30"/>
      <c r="LPW930" s="30"/>
      <c r="LPX930" s="30"/>
      <c r="LPY930" s="30"/>
      <c r="LPZ930" s="30"/>
      <c r="LQA930" s="30"/>
      <c r="LQB930" s="30"/>
      <c r="LQC930" s="30"/>
      <c r="LQD930" s="30"/>
      <c r="LQE930" s="30"/>
      <c r="LQF930" s="30"/>
      <c r="LQG930" s="30"/>
      <c r="LQH930" s="30"/>
      <c r="LQI930" s="30"/>
      <c r="LQJ930" s="30"/>
      <c r="LQK930" s="30"/>
      <c r="LQL930" s="30"/>
      <c r="LQM930" s="30"/>
      <c r="LQN930" s="30"/>
      <c r="LQO930" s="30"/>
      <c r="LQP930" s="30"/>
      <c r="LQQ930" s="30"/>
      <c r="LQR930" s="30"/>
      <c r="LQS930" s="30"/>
      <c r="LQT930" s="30"/>
      <c r="LQU930" s="30"/>
      <c r="LQV930" s="30"/>
      <c r="LQW930" s="30"/>
      <c r="LQX930" s="30"/>
      <c r="LQY930" s="30"/>
      <c r="LQZ930" s="30"/>
      <c r="LRA930" s="30"/>
      <c r="LRB930" s="30"/>
      <c r="LRC930" s="30"/>
      <c r="LRD930" s="30"/>
      <c r="LRE930" s="30"/>
      <c r="LRF930" s="30"/>
      <c r="LRG930" s="30"/>
      <c r="LRH930" s="30"/>
      <c r="LRI930" s="30"/>
      <c r="LRJ930" s="30"/>
      <c r="LRK930" s="30"/>
      <c r="LRL930" s="30"/>
      <c r="LRM930" s="30"/>
      <c r="LRN930" s="30"/>
      <c r="LRO930" s="30"/>
      <c r="LRP930" s="30"/>
      <c r="LRQ930" s="30"/>
      <c r="LRR930" s="30"/>
      <c r="LRS930" s="30"/>
      <c r="LRT930" s="30"/>
      <c r="LRU930" s="30"/>
      <c r="LRV930" s="30"/>
      <c r="LRW930" s="30"/>
      <c r="LRX930" s="30"/>
      <c r="LRY930" s="30"/>
      <c r="LRZ930" s="30"/>
      <c r="LSA930" s="30"/>
      <c r="LSB930" s="30"/>
      <c r="LSC930" s="30"/>
      <c r="LSD930" s="30"/>
      <c r="LSE930" s="30"/>
      <c r="LSF930" s="30"/>
      <c r="LSG930" s="30"/>
      <c r="LSH930" s="30"/>
      <c r="LSI930" s="30"/>
      <c r="LSJ930" s="30"/>
      <c r="LSK930" s="30"/>
      <c r="LSL930" s="30"/>
      <c r="LSM930" s="30"/>
      <c r="LSN930" s="30"/>
      <c r="LSO930" s="30"/>
      <c r="LSP930" s="30"/>
      <c r="LSQ930" s="30"/>
      <c r="LSR930" s="30"/>
      <c r="LSS930" s="30"/>
      <c r="LST930" s="30"/>
      <c r="LSU930" s="30"/>
      <c r="LSV930" s="30"/>
      <c r="LSW930" s="30"/>
      <c r="LSX930" s="30"/>
      <c r="LSY930" s="30"/>
      <c r="LSZ930" s="30"/>
      <c r="LTA930" s="30"/>
      <c r="LTB930" s="30"/>
      <c r="LTC930" s="30"/>
      <c r="LTD930" s="30"/>
      <c r="LTE930" s="30"/>
      <c r="LTF930" s="30"/>
      <c r="LTG930" s="30"/>
      <c r="LTH930" s="30"/>
      <c r="LTI930" s="30"/>
      <c r="LTJ930" s="30"/>
      <c r="LTK930" s="30"/>
      <c r="LTL930" s="30"/>
      <c r="LTM930" s="30"/>
      <c r="LTN930" s="30"/>
      <c r="LTO930" s="30"/>
      <c r="LTP930" s="30"/>
      <c r="LTQ930" s="30"/>
      <c r="LTR930" s="30"/>
      <c r="LTS930" s="30"/>
      <c r="LTT930" s="30"/>
      <c r="LTU930" s="30"/>
      <c r="LTV930" s="30"/>
      <c r="LTW930" s="30"/>
      <c r="LTX930" s="30"/>
      <c r="LTY930" s="30"/>
      <c r="LTZ930" s="30"/>
      <c r="LUA930" s="30"/>
      <c r="LUB930" s="30"/>
      <c r="LUC930" s="30"/>
      <c r="LUD930" s="30"/>
      <c r="LUE930" s="30"/>
      <c r="LUF930" s="30"/>
      <c r="LUG930" s="30"/>
      <c r="LUH930" s="30"/>
      <c r="LUI930" s="30"/>
      <c r="LUJ930" s="30"/>
      <c r="LUK930" s="30"/>
      <c r="LUL930" s="30"/>
      <c r="LUM930" s="30"/>
      <c r="LUN930" s="30"/>
      <c r="LUO930" s="30"/>
      <c r="LUP930" s="30"/>
      <c r="LUQ930" s="30"/>
      <c r="LUR930" s="30"/>
      <c r="LUS930" s="30"/>
      <c r="LUT930" s="30"/>
      <c r="LUU930" s="30"/>
      <c r="LUV930" s="30"/>
      <c r="LUW930" s="30"/>
      <c r="LUX930" s="30"/>
      <c r="LUY930" s="30"/>
      <c r="LUZ930" s="30"/>
      <c r="LVA930" s="30"/>
      <c r="LVB930" s="30"/>
      <c r="LVC930" s="30"/>
      <c r="LVD930" s="30"/>
      <c r="LVE930" s="30"/>
      <c r="LVF930" s="30"/>
      <c r="LVG930" s="30"/>
      <c r="LVH930" s="30"/>
      <c r="LVI930" s="30"/>
      <c r="LVJ930" s="30"/>
      <c r="LVK930" s="30"/>
      <c r="LVL930" s="30"/>
      <c r="LVM930" s="30"/>
      <c r="LVN930" s="30"/>
      <c r="LVO930" s="30"/>
      <c r="LVP930" s="30"/>
      <c r="LVQ930" s="30"/>
      <c r="LVR930" s="30"/>
      <c r="LVS930" s="30"/>
      <c r="LVT930" s="30"/>
      <c r="LVU930" s="30"/>
      <c r="LVV930" s="30"/>
      <c r="LVW930" s="30"/>
      <c r="LVX930" s="30"/>
      <c r="LVY930" s="30"/>
      <c r="LVZ930" s="30"/>
      <c r="LWA930" s="30"/>
      <c r="LWB930" s="30"/>
      <c r="LWC930" s="30"/>
      <c r="LWD930" s="30"/>
      <c r="LWE930" s="30"/>
      <c r="LWF930" s="30"/>
      <c r="LWG930" s="30"/>
      <c r="LWH930" s="30"/>
      <c r="LWI930" s="30"/>
      <c r="LWJ930" s="30"/>
      <c r="LWK930" s="30"/>
      <c r="LWL930" s="30"/>
      <c r="LWM930" s="30"/>
      <c r="LWN930" s="30"/>
      <c r="LWO930" s="30"/>
      <c r="LWP930" s="30"/>
      <c r="LWQ930" s="30"/>
      <c r="LWR930" s="30"/>
      <c r="LWS930" s="30"/>
      <c r="LWT930" s="30"/>
      <c r="LWU930" s="30"/>
      <c r="LWV930" s="30"/>
      <c r="LWW930" s="30"/>
      <c r="LWX930" s="30"/>
      <c r="LWY930" s="30"/>
      <c r="LWZ930" s="30"/>
      <c r="LXA930" s="30"/>
      <c r="LXB930" s="30"/>
      <c r="LXC930" s="30"/>
      <c r="LXD930" s="30"/>
      <c r="LXE930" s="30"/>
      <c r="LXF930" s="30"/>
      <c r="LXG930" s="30"/>
      <c r="LXH930" s="30"/>
      <c r="LXI930" s="30"/>
      <c r="LXJ930" s="30"/>
      <c r="LXK930" s="30"/>
      <c r="LXL930" s="30"/>
      <c r="LXM930" s="30"/>
      <c r="LXN930" s="30"/>
      <c r="LXO930" s="30"/>
      <c r="LXP930" s="30"/>
      <c r="LXQ930" s="30"/>
      <c r="LXR930" s="30"/>
      <c r="LXS930" s="30"/>
      <c r="LXT930" s="30"/>
      <c r="LXU930" s="30"/>
      <c r="LXV930" s="30"/>
      <c r="LXW930" s="30"/>
      <c r="LXX930" s="30"/>
      <c r="LXY930" s="30"/>
      <c r="LXZ930" s="30"/>
      <c r="LYA930" s="30"/>
      <c r="LYB930" s="30"/>
      <c r="LYC930" s="30"/>
      <c r="LYD930" s="30"/>
      <c r="LYE930" s="30"/>
      <c r="LYF930" s="30"/>
      <c r="LYG930" s="30"/>
      <c r="LYH930" s="30"/>
      <c r="LYI930" s="30"/>
      <c r="LYJ930" s="30"/>
      <c r="LYK930" s="30"/>
      <c r="LYL930" s="30"/>
      <c r="LYM930" s="30"/>
      <c r="LYN930" s="30"/>
      <c r="LYO930" s="30"/>
      <c r="LYP930" s="30"/>
      <c r="LYQ930" s="30"/>
      <c r="LYR930" s="30"/>
      <c r="LYS930" s="30"/>
      <c r="LYT930" s="30"/>
      <c r="LYU930" s="30"/>
      <c r="LYV930" s="30"/>
      <c r="LYW930" s="30"/>
      <c r="LYX930" s="30"/>
      <c r="LYY930" s="30"/>
      <c r="LYZ930" s="30"/>
      <c r="LZA930" s="30"/>
      <c r="LZB930" s="30"/>
      <c r="LZC930" s="30"/>
      <c r="LZD930" s="30"/>
      <c r="LZE930" s="30"/>
      <c r="LZF930" s="30"/>
      <c r="LZG930" s="30"/>
      <c r="LZH930" s="30"/>
      <c r="LZI930" s="30"/>
      <c r="LZJ930" s="30"/>
      <c r="LZK930" s="30"/>
      <c r="LZL930" s="30"/>
      <c r="LZM930" s="30"/>
      <c r="LZN930" s="30"/>
      <c r="LZO930" s="30"/>
      <c r="LZP930" s="30"/>
      <c r="LZQ930" s="30"/>
      <c r="LZR930" s="30"/>
      <c r="LZS930" s="30"/>
      <c r="LZT930" s="30"/>
      <c r="LZU930" s="30"/>
      <c r="LZV930" s="30"/>
      <c r="LZW930" s="30"/>
      <c r="LZX930" s="30"/>
      <c r="LZY930" s="30"/>
      <c r="LZZ930" s="30"/>
      <c r="MAA930" s="30"/>
      <c r="MAB930" s="30"/>
      <c r="MAC930" s="30"/>
      <c r="MAD930" s="30"/>
      <c r="MAE930" s="30"/>
      <c r="MAF930" s="30"/>
      <c r="MAG930" s="30"/>
      <c r="MAH930" s="30"/>
      <c r="MAI930" s="30"/>
      <c r="MAJ930" s="30"/>
      <c r="MAK930" s="30"/>
      <c r="MAL930" s="30"/>
      <c r="MAM930" s="30"/>
      <c r="MAN930" s="30"/>
      <c r="MAO930" s="30"/>
      <c r="MAP930" s="30"/>
      <c r="MAQ930" s="30"/>
      <c r="MAR930" s="30"/>
      <c r="MAS930" s="30"/>
      <c r="MAT930" s="30"/>
      <c r="MAU930" s="30"/>
      <c r="MAV930" s="30"/>
      <c r="MAW930" s="30"/>
      <c r="MAX930" s="30"/>
      <c r="MAY930" s="30"/>
      <c r="MAZ930" s="30"/>
      <c r="MBA930" s="30"/>
      <c r="MBB930" s="30"/>
      <c r="MBC930" s="30"/>
      <c r="MBD930" s="30"/>
      <c r="MBE930" s="30"/>
      <c r="MBF930" s="30"/>
      <c r="MBG930" s="30"/>
      <c r="MBH930" s="30"/>
      <c r="MBI930" s="30"/>
      <c r="MBJ930" s="30"/>
      <c r="MBK930" s="30"/>
      <c r="MBL930" s="30"/>
      <c r="MBM930" s="30"/>
      <c r="MBN930" s="30"/>
      <c r="MBO930" s="30"/>
      <c r="MBP930" s="30"/>
      <c r="MBQ930" s="30"/>
      <c r="MBR930" s="30"/>
      <c r="MBS930" s="30"/>
      <c r="MBT930" s="30"/>
      <c r="MBU930" s="30"/>
      <c r="MBV930" s="30"/>
      <c r="MBW930" s="30"/>
      <c r="MBX930" s="30"/>
      <c r="MBY930" s="30"/>
      <c r="MBZ930" s="30"/>
      <c r="MCA930" s="30"/>
      <c r="MCB930" s="30"/>
      <c r="MCC930" s="30"/>
      <c r="MCD930" s="30"/>
      <c r="MCE930" s="30"/>
      <c r="MCF930" s="30"/>
      <c r="MCG930" s="30"/>
      <c r="MCH930" s="30"/>
      <c r="MCI930" s="30"/>
      <c r="MCJ930" s="30"/>
      <c r="MCK930" s="30"/>
      <c r="MCL930" s="30"/>
      <c r="MCM930" s="30"/>
      <c r="MCN930" s="30"/>
      <c r="MCO930" s="30"/>
      <c r="MCP930" s="30"/>
      <c r="MCQ930" s="30"/>
      <c r="MCR930" s="30"/>
      <c r="MCS930" s="30"/>
      <c r="MCT930" s="30"/>
      <c r="MCU930" s="30"/>
      <c r="MCV930" s="30"/>
      <c r="MCW930" s="30"/>
      <c r="MCX930" s="30"/>
      <c r="MCY930" s="30"/>
      <c r="MCZ930" s="30"/>
      <c r="MDA930" s="30"/>
      <c r="MDB930" s="30"/>
      <c r="MDC930" s="30"/>
      <c r="MDD930" s="30"/>
      <c r="MDE930" s="30"/>
      <c r="MDF930" s="30"/>
      <c r="MDG930" s="30"/>
      <c r="MDH930" s="30"/>
      <c r="MDI930" s="30"/>
      <c r="MDJ930" s="30"/>
      <c r="MDK930" s="30"/>
      <c r="MDL930" s="30"/>
      <c r="MDM930" s="30"/>
      <c r="MDN930" s="30"/>
      <c r="MDO930" s="30"/>
      <c r="MDP930" s="30"/>
      <c r="MDQ930" s="30"/>
      <c r="MDR930" s="30"/>
      <c r="MDS930" s="30"/>
      <c r="MDT930" s="30"/>
      <c r="MDU930" s="30"/>
      <c r="MDV930" s="30"/>
      <c r="MDW930" s="30"/>
      <c r="MDX930" s="30"/>
      <c r="MDY930" s="30"/>
      <c r="MDZ930" s="30"/>
      <c r="MEA930" s="30"/>
      <c r="MEB930" s="30"/>
      <c r="MEC930" s="30"/>
      <c r="MED930" s="30"/>
      <c r="MEE930" s="30"/>
      <c r="MEF930" s="30"/>
      <c r="MEG930" s="30"/>
      <c r="MEH930" s="30"/>
      <c r="MEI930" s="30"/>
      <c r="MEJ930" s="30"/>
      <c r="MEK930" s="30"/>
      <c r="MEL930" s="30"/>
      <c r="MEM930" s="30"/>
      <c r="MEN930" s="30"/>
      <c r="MEO930" s="30"/>
      <c r="MEP930" s="30"/>
      <c r="MEQ930" s="30"/>
      <c r="MER930" s="30"/>
      <c r="MES930" s="30"/>
      <c r="MET930" s="30"/>
      <c r="MEU930" s="30"/>
      <c r="MEV930" s="30"/>
      <c r="MEW930" s="30"/>
      <c r="MEX930" s="30"/>
      <c r="MEY930" s="30"/>
      <c r="MEZ930" s="30"/>
      <c r="MFA930" s="30"/>
      <c r="MFB930" s="30"/>
      <c r="MFC930" s="30"/>
      <c r="MFD930" s="30"/>
      <c r="MFE930" s="30"/>
      <c r="MFF930" s="30"/>
      <c r="MFG930" s="30"/>
      <c r="MFH930" s="30"/>
      <c r="MFI930" s="30"/>
      <c r="MFJ930" s="30"/>
      <c r="MFK930" s="30"/>
      <c r="MFL930" s="30"/>
      <c r="MFM930" s="30"/>
      <c r="MFN930" s="30"/>
      <c r="MFO930" s="30"/>
      <c r="MFP930" s="30"/>
      <c r="MFQ930" s="30"/>
      <c r="MFR930" s="30"/>
      <c r="MFS930" s="30"/>
      <c r="MFT930" s="30"/>
      <c r="MFU930" s="30"/>
      <c r="MFV930" s="30"/>
      <c r="MFW930" s="30"/>
      <c r="MFX930" s="30"/>
      <c r="MFY930" s="30"/>
      <c r="MFZ930" s="30"/>
      <c r="MGA930" s="30"/>
      <c r="MGB930" s="30"/>
      <c r="MGC930" s="30"/>
      <c r="MGD930" s="30"/>
      <c r="MGE930" s="30"/>
      <c r="MGF930" s="30"/>
      <c r="MGG930" s="30"/>
      <c r="MGH930" s="30"/>
      <c r="MGI930" s="30"/>
      <c r="MGJ930" s="30"/>
      <c r="MGK930" s="30"/>
      <c r="MGL930" s="30"/>
      <c r="MGM930" s="30"/>
      <c r="MGN930" s="30"/>
      <c r="MGO930" s="30"/>
      <c r="MGP930" s="30"/>
      <c r="MGQ930" s="30"/>
      <c r="MGR930" s="30"/>
      <c r="MGS930" s="30"/>
      <c r="MGT930" s="30"/>
      <c r="MGU930" s="30"/>
      <c r="MGV930" s="30"/>
      <c r="MGW930" s="30"/>
      <c r="MGX930" s="30"/>
      <c r="MGY930" s="30"/>
      <c r="MGZ930" s="30"/>
      <c r="MHA930" s="30"/>
      <c r="MHB930" s="30"/>
      <c r="MHC930" s="30"/>
      <c r="MHD930" s="30"/>
      <c r="MHE930" s="30"/>
      <c r="MHF930" s="30"/>
      <c r="MHG930" s="30"/>
      <c r="MHH930" s="30"/>
      <c r="MHI930" s="30"/>
      <c r="MHJ930" s="30"/>
      <c r="MHK930" s="30"/>
      <c r="MHL930" s="30"/>
      <c r="MHM930" s="30"/>
      <c r="MHN930" s="30"/>
      <c r="MHO930" s="30"/>
      <c r="MHP930" s="30"/>
      <c r="MHQ930" s="30"/>
      <c r="MHR930" s="30"/>
      <c r="MHS930" s="30"/>
      <c r="MHT930" s="30"/>
      <c r="MHU930" s="30"/>
      <c r="MHV930" s="30"/>
      <c r="MHW930" s="30"/>
      <c r="MHX930" s="30"/>
      <c r="MHY930" s="30"/>
      <c r="MHZ930" s="30"/>
      <c r="MIA930" s="30"/>
      <c r="MIB930" s="30"/>
      <c r="MIC930" s="30"/>
      <c r="MID930" s="30"/>
      <c r="MIE930" s="30"/>
      <c r="MIF930" s="30"/>
      <c r="MIG930" s="30"/>
      <c r="MIH930" s="30"/>
      <c r="MII930" s="30"/>
      <c r="MIJ930" s="30"/>
      <c r="MIK930" s="30"/>
      <c r="MIL930" s="30"/>
      <c r="MIM930" s="30"/>
      <c r="MIN930" s="30"/>
      <c r="MIO930" s="30"/>
      <c r="MIP930" s="30"/>
      <c r="MIQ930" s="30"/>
      <c r="MIR930" s="30"/>
      <c r="MIS930" s="30"/>
      <c r="MIT930" s="30"/>
      <c r="MIU930" s="30"/>
      <c r="MIV930" s="30"/>
      <c r="MIW930" s="30"/>
      <c r="MIX930" s="30"/>
      <c r="MIY930" s="30"/>
      <c r="MIZ930" s="30"/>
      <c r="MJA930" s="30"/>
      <c r="MJB930" s="30"/>
      <c r="MJC930" s="30"/>
      <c r="MJD930" s="30"/>
      <c r="MJE930" s="30"/>
      <c r="MJF930" s="30"/>
      <c r="MJG930" s="30"/>
      <c r="MJH930" s="30"/>
      <c r="MJI930" s="30"/>
      <c r="MJJ930" s="30"/>
      <c r="MJK930" s="30"/>
      <c r="MJL930" s="30"/>
      <c r="MJM930" s="30"/>
      <c r="MJN930" s="30"/>
      <c r="MJO930" s="30"/>
      <c r="MJP930" s="30"/>
      <c r="MJQ930" s="30"/>
      <c r="MJR930" s="30"/>
      <c r="MJS930" s="30"/>
      <c r="MJT930" s="30"/>
      <c r="MJU930" s="30"/>
      <c r="MJV930" s="30"/>
      <c r="MJW930" s="30"/>
      <c r="MJX930" s="30"/>
      <c r="MJY930" s="30"/>
      <c r="MJZ930" s="30"/>
      <c r="MKA930" s="30"/>
      <c r="MKB930" s="30"/>
      <c r="MKC930" s="30"/>
      <c r="MKD930" s="30"/>
      <c r="MKE930" s="30"/>
      <c r="MKF930" s="30"/>
      <c r="MKG930" s="30"/>
      <c r="MKH930" s="30"/>
      <c r="MKI930" s="30"/>
      <c r="MKJ930" s="30"/>
      <c r="MKK930" s="30"/>
      <c r="MKL930" s="30"/>
      <c r="MKM930" s="30"/>
      <c r="MKN930" s="30"/>
      <c r="MKO930" s="30"/>
      <c r="MKP930" s="30"/>
      <c r="MKQ930" s="30"/>
      <c r="MKR930" s="30"/>
      <c r="MKS930" s="30"/>
      <c r="MKT930" s="30"/>
      <c r="MKU930" s="30"/>
      <c r="MKV930" s="30"/>
      <c r="MKW930" s="30"/>
      <c r="MKX930" s="30"/>
      <c r="MKY930" s="30"/>
      <c r="MKZ930" s="30"/>
      <c r="MLA930" s="30"/>
      <c r="MLB930" s="30"/>
      <c r="MLC930" s="30"/>
      <c r="MLD930" s="30"/>
      <c r="MLE930" s="30"/>
      <c r="MLF930" s="30"/>
      <c r="MLG930" s="30"/>
      <c r="MLH930" s="30"/>
      <c r="MLI930" s="30"/>
      <c r="MLJ930" s="30"/>
      <c r="MLK930" s="30"/>
      <c r="MLL930" s="30"/>
      <c r="MLM930" s="30"/>
      <c r="MLN930" s="30"/>
      <c r="MLO930" s="30"/>
      <c r="MLP930" s="30"/>
      <c r="MLQ930" s="30"/>
      <c r="MLR930" s="30"/>
      <c r="MLS930" s="30"/>
      <c r="MLT930" s="30"/>
      <c r="MLU930" s="30"/>
      <c r="MLV930" s="30"/>
      <c r="MLW930" s="30"/>
      <c r="MLX930" s="30"/>
      <c r="MLY930" s="30"/>
      <c r="MLZ930" s="30"/>
      <c r="MMA930" s="30"/>
      <c r="MMB930" s="30"/>
      <c r="MMC930" s="30"/>
      <c r="MMD930" s="30"/>
      <c r="MME930" s="30"/>
      <c r="MMF930" s="30"/>
      <c r="MMG930" s="30"/>
      <c r="MMH930" s="30"/>
      <c r="MMI930" s="30"/>
      <c r="MMJ930" s="30"/>
      <c r="MMK930" s="30"/>
      <c r="MML930" s="30"/>
      <c r="MMM930" s="30"/>
      <c r="MMN930" s="30"/>
      <c r="MMO930" s="30"/>
      <c r="MMP930" s="30"/>
      <c r="MMQ930" s="30"/>
      <c r="MMR930" s="30"/>
      <c r="MMS930" s="30"/>
      <c r="MMT930" s="30"/>
      <c r="MMU930" s="30"/>
      <c r="MMV930" s="30"/>
      <c r="MMW930" s="30"/>
      <c r="MMX930" s="30"/>
      <c r="MMY930" s="30"/>
      <c r="MMZ930" s="30"/>
      <c r="MNA930" s="30"/>
      <c r="MNB930" s="30"/>
      <c r="MNC930" s="30"/>
      <c r="MND930" s="30"/>
      <c r="MNE930" s="30"/>
      <c r="MNF930" s="30"/>
      <c r="MNG930" s="30"/>
      <c r="MNH930" s="30"/>
      <c r="MNI930" s="30"/>
      <c r="MNJ930" s="30"/>
      <c r="MNK930" s="30"/>
      <c r="MNL930" s="30"/>
      <c r="MNM930" s="30"/>
      <c r="MNN930" s="30"/>
      <c r="MNO930" s="30"/>
      <c r="MNP930" s="30"/>
      <c r="MNQ930" s="30"/>
      <c r="MNR930" s="30"/>
      <c r="MNS930" s="30"/>
      <c r="MNT930" s="30"/>
      <c r="MNU930" s="30"/>
      <c r="MNV930" s="30"/>
      <c r="MNW930" s="30"/>
      <c r="MNX930" s="30"/>
      <c r="MNY930" s="30"/>
      <c r="MNZ930" s="30"/>
      <c r="MOA930" s="30"/>
      <c r="MOB930" s="30"/>
      <c r="MOC930" s="30"/>
      <c r="MOD930" s="30"/>
      <c r="MOE930" s="30"/>
      <c r="MOF930" s="30"/>
      <c r="MOG930" s="30"/>
      <c r="MOH930" s="30"/>
      <c r="MOI930" s="30"/>
      <c r="MOJ930" s="30"/>
      <c r="MOK930" s="30"/>
      <c r="MOL930" s="30"/>
      <c r="MOM930" s="30"/>
      <c r="MON930" s="30"/>
      <c r="MOO930" s="30"/>
      <c r="MOP930" s="30"/>
      <c r="MOQ930" s="30"/>
      <c r="MOR930" s="30"/>
      <c r="MOS930" s="30"/>
      <c r="MOT930" s="30"/>
      <c r="MOU930" s="30"/>
      <c r="MOV930" s="30"/>
      <c r="MOW930" s="30"/>
      <c r="MOX930" s="30"/>
      <c r="MOY930" s="30"/>
      <c r="MOZ930" s="30"/>
      <c r="MPA930" s="30"/>
      <c r="MPB930" s="30"/>
      <c r="MPC930" s="30"/>
      <c r="MPD930" s="30"/>
      <c r="MPE930" s="30"/>
      <c r="MPF930" s="30"/>
      <c r="MPG930" s="30"/>
      <c r="MPH930" s="30"/>
      <c r="MPI930" s="30"/>
      <c r="MPJ930" s="30"/>
      <c r="MPK930" s="30"/>
      <c r="MPL930" s="30"/>
      <c r="MPM930" s="30"/>
      <c r="MPN930" s="30"/>
      <c r="MPO930" s="30"/>
      <c r="MPP930" s="30"/>
      <c r="MPQ930" s="30"/>
      <c r="MPR930" s="30"/>
      <c r="MPS930" s="30"/>
      <c r="MPT930" s="30"/>
      <c r="MPU930" s="30"/>
      <c r="MPV930" s="30"/>
      <c r="MPW930" s="30"/>
      <c r="MPX930" s="30"/>
      <c r="MPY930" s="30"/>
      <c r="MPZ930" s="30"/>
      <c r="MQA930" s="30"/>
      <c r="MQB930" s="30"/>
      <c r="MQC930" s="30"/>
      <c r="MQD930" s="30"/>
      <c r="MQE930" s="30"/>
      <c r="MQF930" s="30"/>
      <c r="MQG930" s="30"/>
      <c r="MQH930" s="30"/>
      <c r="MQI930" s="30"/>
      <c r="MQJ930" s="30"/>
      <c r="MQK930" s="30"/>
      <c r="MQL930" s="30"/>
      <c r="MQM930" s="30"/>
      <c r="MQN930" s="30"/>
      <c r="MQO930" s="30"/>
      <c r="MQP930" s="30"/>
      <c r="MQQ930" s="30"/>
      <c r="MQR930" s="30"/>
      <c r="MQS930" s="30"/>
      <c r="MQT930" s="30"/>
      <c r="MQU930" s="30"/>
      <c r="MQV930" s="30"/>
      <c r="MQW930" s="30"/>
      <c r="MQX930" s="30"/>
      <c r="MQY930" s="30"/>
      <c r="MQZ930" s="30"/>
      <c r="MRA930" s="30"/>
      <c r="MRB930" s="30"/>
      <c r="MRC930" s="30"/>
      <c r="MRD930" s="30"/>
      <c r="MRE930" s="30"/>
      <c r="MRF930" s="30"/>
      <c r="MRG930" s="30"/>
      <c r="MRH930" s="30"/>
      <c r="MRI930" s="30"/>
      <c r="MRJ930" s="30"/>
      <c r="MRK930" s="30"/>
      <c r="MRL930" s="30"/>
      <c r="MRM930" s="30"/>
      <c r="MRN930" s="30"/>
      <c r="MRO930" s="30"/>
      <c r="MRP930" s="30"/>
      <c r="MRQ930" s="30"/>
      <c r="MRR930" s="30"/>
      <c r="MRS930" s="30"/>
      <c r="MRT930" s="30"/>
      <c r="MRU930" s="30"/>
      <c r="MRV930" s="30"/>
      <c r="MRW930" s="30"/>
      <c r="MRX930" s="30"/>
      <c r="MRY930" s="30"/>
      <c r="MRZ930" s="30"/>
      <c r="MSA930" s="30"/>
      <c r="MSB930" s="30"/>
      <c r="MSC930" s="30"/>
      <c r="MSD930" s="30"/>
      <c r="MSE930" s="30"/>
      <c r="MSF930" s="30"/>
      <c r="MSG930" s="30"/>
      <c r="MSH930" s="30"/>
      <c r="MSI930" s="30"/>
      <c r="MSJ930" s="30"/>
      <c r="MSK930" s="30"/>
      <c r="MSL930" s="30"/>
      <c r="MSM930" s="30"/>
      <c r="MSN930" s="30"/>
      <c r="MSO930" s="30"/>
      <c r="MSP930" s="30"/>
      <c r="MSQ930" s="30"/>
      <c r="MSR930" s="30"/>
      <c r="MSS930" s="30"/>
      <c r="MST930" s="30"/>
      <c r="MSU930" s="30"/>
      <c r="MSV930" s="30"/>
      <c r="MSW930" s="30"/>
      <c r="MSX930" s="30"/>
      <c r="MSY930" s="30"/>
      <c r="MSZ930" s="30"/>
      <c r="MTA930" s="30"/>
      <c r="MTB930" s="30"/>
      <c r="MTC930" s="30"/>
      <c r="MTD930" s="30"/>
      <c r="MTE930" s="30"/>
      <c r="MTF930" s="30"/>
      <c r="MTG930" s="30"/>
      <c r="MTH930" s="30"/>
      <c r="MTI930" s="30"/>
      <c r="MTJ930" s="30"/>
      <c r="MTK930" s="30"/>
      <c r="MTL930" s="30"/>
      <c r="MTM930" s="30"/>
      <c r="MTN930" s="30"/>
      <c r="MTO930" s="30"/>
      <c r="MTP930" s="30"/>
      <c r="MTQ930" s="30"/>
      <c r="MTR930" s="30"/>
      <c r="MTS930" s="30"/>
      <c r="MTT930" s="30"/>
      <c r="MTU930" s="30"/>
      <c r="MTV930" s="30"/>
      <c r="MTW930" s="30"/>
      <c r="MTX930" s="30"/>
      <c r="MTY930" s="30"/>
      <c r="MTZ930" s="30"/>
      <c r="MUA930" s="30"/>
      <c r="MUB930" s="30"/>
      <c r="MUC930" s="30"/>
      <c r="MUD930" s="30"/>
      <c r="MUE930" s="30"/>
      <c r="MUF930" s="30"/>
      <c r="MUG930" s="30"/>
      <c r="MUH930" s="30"/>
      <c r="MUI930" s="30"/>
      <c r="MUJ930" s="30"/>
      <c r="MUK930" s="30"/>
      <c r="MUL930" s="30"/>
      <c r="MUM930" s="30"/>
      <c r="MUN930" s="30"/>
      <c r="MUO930" s="30"/>
      <c r="MUP930" s="30"/>
      <c r="MUQ930" s="30"/>
      <c r="MUR930" s="30"/>
      <c r="MUS930" s="30"/>
      <c r="MUT930" s="30"/>
      <c r="MUU930" s="30"/>
      <c r="MUV930" s="30"/>
      <c r="MUW930" s="30"/>
      <c r="MUX930" s="30"/>
      <c r="MUY930" s="30"/>
      <c r="MUZ930" s="30"/>
      <c r="MVA930" s="30"/>
      <c r="MVB930" s="30"/>
      <c r="MVC930" s="30"/>
      <c r="MVD930" s="30"/>
      <c r="MVE930" s="30"/>
      <c r="MVF930" s="30"/>
      <c r="MVG930" s="30"/>
      <c r="MVH930" s="30"/>
      <c r="MVI930" s="30"/>
      <c r="MVJ930" s="30"/>
      <c r="MVK930" s="30"/>
      <c r="MVL930" s="30"/>
      <c r="MVM930" s="30"/>
      <c r="MVN930" s="30"/>
      <c r="MVO930" s="30"/>
      <c r="MVP930" s="30"/>
      <c r="MVQ930" s="30"/>
      <c r="MVR930" s="30"/>
      <c r="MVS930" s="30"/>
      <c r="MVT930" s="30"/>
      <c r="MVU930" s="30"/>
      <c r="MVV930" s="30"/>
      <c r="MVW930" s="30"/>
      <c r="MVX930" s="30"/>
      <c r="MVY930" s="30"/>
      <c r="MVZ930" s="30"/>
      <c r="MWA930" s="30"/>
      <c r="MWB930" s="30"/>
      <c r="MWC930" s="30"/>
      <c r="MWD930" s="30"/>
      <c r="MWE930" s="30"/>
      <c r="MWF930" s="30"/>
      <c r="MWG930" s="30"/>
      <c r="MWH930" s="30"/>
      <c r="MWI930" s="30"/>
      <c r="MWJ930" s="30"/>
      <c r="MWK930" s="30"/>
      <c r="MWL930" s="30"/>
      <c r="MWM930" s="30"/>
      <c r="MWN930" s="30"/>
      <c r="MWO930" s="30"/>
      <c r="MWP930" s="30"/>
      <c r="MWQ930" s="30"/>
      <c r="MWR930" s="30"/>
      <c r="MWS930" s="30"/>
      <c r="MWT930" s="30"/>
      <c r="MWU930" s="30"/>
      <c r="MWV930" s="30"/>
      <c r="MWW930" s="30"/>
      <c r="MWX930" s="30"/>
      <c r="MWY930" s="30"/>
      <c r="MWZ930" s="30"/>
      <c r="MXA930" s="30"/>
      <c r="MXB930" s="30"/>
      <c r="MXC930" s="30"/>
      <c r="MXD930" s="30"/>
      <c r="MXE930" s="30"/>
      <c r="MXF930" s="30"/>
      <c r="MXG930" s="30"/>
      <c r="MXH930" s="30"/>
      <c r="MXI930" s="30"/>
      <c r="MXJ930" s="30"/>
      <c r="MXK930" s="30"/>
      <c r="MXL930" s="30"/>
      <c r="MXM930" s="30"/>
      <c r="MXN930" s="30"/>
      <c r="MXO930" s="30"/>
      <c r="MXP930" s="30"/>
      <c r="MXQ930" s="30"/>
      <c r="MXR930" s="30"/>
      <c r="MXS930" s="30"/>
      <c r="MXT930" s="30"/>
      <c r="MXU930" s="30"/>
      <c r="MXV930" s="30"/>
      <c r="MXW930" s="30"/>
      <c r="MXX930" s="30"/>
      <c r="MXY930" s="30"/>
      <c r="MXZ930" s="30"/>
      <c r="MYA930" s="30"/>
      <c r="MYB930" s="30"/>
      <c r="MYC930" s="30"/>
      <c r="MYD930" s="30"/>
      <c r="MYE930" s="30"/>
      <c r="MYF930" s="30"/>
      <c r="MYG930" s="30"/>
      <c r="MYH930" s="30"/>
      <c r="MYI930" s="30"/>
      <c r="MYJ930" s="30"/>
      <c r="MYK930" s="30"/>
      <c r="MYL930" s="30"/>
      <c r="MYM930" s="30"/>
      <c r="MYN930" s="30"/>
      <c r="MYO930" s="30"/>
      <c r="MYP930" s="30"/>
      <c r="MYQ930" s="30"/>
      <c r="MYR930" s="30"/>
      <c r="MYS930" s="30"/>
      <c r="MYT930" s="30"/>
      <c r="MYU930" s="30"/>
      <c r="MYV930" s="30"/>
      <c r="MYW930" s="30"/>
      <c r="MYX930" s="30"/>
      <c r="MYY930" s="30"/>
      <c r="MYZ930" s="30"/>
      <c r="MZA930" s="30"/>
      <c r="MZB930" s="30"/>
      <c r="MZC930" s="30"/>
      <c r="MZD930" s="30"/>
      <c r="MZE930" s="30"/>
      <c r="MZF930" s="30"/>
      <c r="MZG930" s="30"/>
      <c r="MZH930" s="30"/>
      <c r="MZI930" s="30"/>
      <c r="MZJ930" s="30"/>
      <c r="MZK930" s="30"/>
      <c r="MZL930" s="30"/>
      <c r="MZM930" s="30"/>
      <c r="MZN930" s="30"/>
      <c r="MZO930" s="30"/>
      <c r="MZP930" s="30"/>
      <c r="MZQ930" s="30"/>
      <c r="MZR930" s="30"/>
      <c r="MZS930" s="30"/>
      <c r="MZT930" s="30"/>
      <c r="MZU930" s="30"/>
      <c r="MZV930" s="30"/>
      <c r="MZW930" s="30"/>
      <c r="MZX930" s="30"/>
      <c r="MZY930" s="30"/>
      <c r="MZZ930" s="30"/>
      <c r="NAA930" s="30"/>
      <c r="NAB930" s="30"/>
      <c r="NAC930" s="30"/>
      <c r="NAD930" s="30"/>
      <c r="NAE930" s="30"/>
      <c r="NAF930" s="30"/>
      <c r="NAG930" s="30"/>
      <c r="NAH930" s="30"/>
      <c r="NAI930" s="30"/>
      <c r="NAJ930" s="30"/>
      <c r="NAK930" s="30"/>
      <c r="NAL930" s="30"/>
      <c r="NAM930" s="30"/>
      <c r="NAN930" s="30"/>
      <c r="NAO930" s="30"/>
      <c r="NAP930" s="30"/>
      <c r="NAQ930" s="30"/>
      <c r="NAR930" s="30"/>
      <c r="NAS930" s="30"/>
      <c r="NAT930" s="30"/>
      <c r="NAU930" s="30"/>
      <c r="NAV930" s="30"/>
      <c r="NAW930" s="30"/>
      <c r="NAX930" s="30"/>
      <c r="NAY930" s="30"/>
      <c r="NAZ930" s="30"/>
      <c r="NBA930" s="30"/>
      <c r="NBB930" s="30"/>
      <c r="NBC930" s="30"/>
      <c r="NBD930" s="30"/>
      <c r="NBE930" s="30"/>
      <c r="NBF930" s="30"/>
      <c r="NBG930" s="30"/>
      <c r="NBH930" s="30"/>
      <c r="NBI930" s="30"/>
      <c r="NBJ930" s="30"/>
      <c r="NBK930" s="30"/>
      <c r="NBL930" s="30"/>
      <c r="NBM930" s="30"/>
      <c r="NBN930" s="30"/>
      <c r="NBO930" s="30"/>
      <c r="NBP930" s="30"/>
      <c r="NBQ930" s="30"/>
      <c r="NBR930" s="30"/>
      <c r="NBS930" s="30"/>
      <c r="NBT930" s="30"/>
      <c r="NBU930" s="30"/>
      <c r="NBV930" s="30"/>
      <c r="NBW930" s="30"/>
      <c r="NBX930" s="30"/>
      <c r="NBY930" s="30"/>
      <c r="NBZ930" s="30"/>
      <c r="NCA930" s="30"/>
      <c r="NCB930" s="30"/>
      <c r="NCC930" s="30"/>
      <c r="NCD930" s="30"/>
      <c r="NCE930" s="30"/>
      <c r="NCF930" s="30"/>
      <c r="NCG930" s="30"/>
      <c r="NCH930" s="30"/>
      <c r="NCI930" s="30"/>
      <c r="NCJ930" s="30"/>
      <c r="NCK930" s="30"/>
      <c r="NCL930" s="30"/>
      <c r="NCM930" s="30"/>
      <c r="NCN930" s="30"/>
      <c r="NCO930" s="30"/>
      <c r="NCP930" s="30"/>
      <c r="NCQ930" s="30"/>
      <c r="NCR930" s="30"/>
      <c r="NCS930" s="30"/>
      <c r="NCT930" s="30"/>
      <c r="NCU930" s="30"/>
      <c r="NCV930" s="30"/>
      <c r="NCW930" s="30"/>
      <c r="NCX930" s="30"/>
      <c r="NCY930" s="30"/>
      <c r="NCZ930" s="30"/>
      <c r="NDA930" s="30"/>
      <c r="NDB930" s="30"/>
      <c r="NDC930" s="30"/>
      <c r="NDD930" s="30"/>
      <c r="NDE930" s="30"/>
      <c r="NDF930" s="30"/>
      <c r="NDG930" s="30"/>
      <c r="NDH930" s="30"/>
      <c r="NDI930" s="30"/>
      <c r="NDJ930" s="30"/>
      <c r="NDK930" s="30"/>
      <c r="NDL930" s="30"/>
      <c r="NDM930" s="30"/>
      <c r="NDN930" s="30"/>
      <c r="NDO930" s="30"/>
      <c r="NDP930" s="30"/>
      <c r="NDQ930" s="30"/>
      <c r="NDR930" s="30"/>
      <c r="NDS930" s="30"/>
      <c r="NDT930" s="30"/>
      <c r="NDU930" s="30"/>
      <c r="NDV930" s="30"/>
      <c r="NDW930" s="30"/>
      <c r="NDX930" s="30"/>
      <c r="NDY930" s="30"/>
      <c r="NDZ930" s="30"/>
      <c r="NEA930" s="30"/>
      <c r="NEB930" s="30"/>
      <c r="NEC930" s="30"/>
      <c r="NED930" s="30"/>
      <c r="NEE930" s="30"/>
      <c r="NEF930" s="30"/>
      <c r="NEG930" s="30"/>
      <c r="NEH930" s="30"/>
      <c r="NEI930" s="30"/>
      <c r="NEJ930" s="30"/>
      <c r="NEK930" s="30"/>
      <c r="NEL930" s="30"/>
      <c r="NEM930" s="30"/>
      <c r="NEN930" s="30"/>
      <c r="NEO930" s="30"/>
      <c r="NEP930" s="30"/>
      <c r="NEQ930" s="30"/>
      <c r="NER930" s="30"/>
      <c r="NES930" s="30"/>
      <c r="NET930" s="30"/>
      <c r="NEU930" s="30"/>
      <c r="NEV930" s="30"/>
      <c r="NEW930" s="30"/>
      <c r="NEX930" s="30"/>
      <c r="NEY930" s="30"/>
      <c r="NEZ930" s="30"/>
      <c r="NFA930" s="30"/>
      <c r="NFB930" s="30"/>
      <c r="NFC930" s="30"/>
      <c r="NFD930" s="30"/>
      <c r="NFE930" s="30"/>
      <c r="NFF930" s="30"/>
      <c r="NFG930" s="30"/>
      <c r="NFH930" s="30"/>
      <c r="NFI930" s="30"/>
      <c r="NFJ930" s="30"/>
      <c r="NFK930" s="30"/>
      <c r="NFL930" s="30"/>
      <c r="NFM930" s="30"/>
      <c r="NFN930" s="30"/>
      <c r="NFO930" s="30"/>
      <c r="NFP930" s="30"/>
      <c r="NFQ930" s="30"/>
      <c r="NFR930" s="30"/>
      <c r="NFS930" s="30"/>
      <c r="NFT930" s="30"/>
      <c r="NFU930" s="30"/>
      <c r="NFV930" s="30"/>
      <c r="NFW930" s="30"/>
      <c r="NFX930" s="30"/>
      <c r="NFY930" s="30"/>
      <c r="NFZ930" s="30"/>
      <c r="NGA930" s="30"/>
      <c r="NGB930" s="30"/>
      <c r="NGC930" s="30"/>
      <c r="NGD930" s="30"/>
      <c r="NGE930" s="30"/>
      <c r="NGF930" s="30"/>
      <c r="NGG930" s="30"/>
      <c r="NGH930" s="30"/>
      <c r="NGI930" s="30"/>
      <c r="NGJ930" s="30"/>
      <c r="NGK930" s="30"/>
      <c r="NGL930" s="30"/>
      <c r="NGM930" s="30"/>
      <c r="NGN930" s="30"/>
      <c r="NGO930" s="30"/>
      <c r="NGP930" s="30"/>
      <c r="NGQ930" s="30"/>
      <c r="NGR930" s="30"/>
      <c r="NGS930" s="30"/>
      <c r="NGT930" s="30"/>
      <c r="NGU930" s="30"/>
      <c r="NGV930" s="30"/>
      <c r="NGW930" s="30"/>
      <c r="NGX930" s="30"/>
      <c r="NGY930" s="30"/>
      <c r="NGZ930" s="30"/>
      <c r="NHA930" s="30"/>
      <c r="NHB930" s="30"/>
      <c r="NHC930" s="30"/>
      <c r="NHD930" s="30"/>
      <c r="NHE930" s="30"/>
      <c r="NHF930" s="30"/>
      <c r="NHG930" s="30"/>
      <c r="NHH930" s="30"/>
      <c r="NHI930" s="30"/>
      <c r="NHJ930" s="30"/>
      <c r="NHK930" s="30"/>
      <c r="NHL930" s="30"/>
      <c r="NHM930" s="30"/>
      <c r="NHN930" s="30"/>
      <c r="NHO930" s="30"/>
      <c r="NHP930" s="30"/>
      <c r="NHQ930" s="30"/>
      <c r="NHR930" s="30"/>
      <c r="NHS930" s="30"/>
      <c r="NHT930" s="30"/>
      <c r="NHU930" s="30"/>
      <c r="NHV930" s="30"/>
      <c r="NHW930" s="30"/>
      <c r="NHX930" s="30"/>
      <c r="NHY930" s="30"/>
      <c r="NHZ930" s="30"/>
      <c r="NIA930" s="30"/>
      <c r="NIB930" s="30"/>
      <c r="NIC930" s="30"/>
      <c r="NID930" s="30"/>
      <c r="NIE930" s="30"/>
      <c r="NIF930" s="30"/>
      <c r="NIG930" s="30"/>
      <c r="NIH930" s="30"/>
      <c r="NII930" s="30"/>
      <c r="NIJ930" s="30"/>
      <c r="NIK930" s="30"/>
      <c r="NIL930" s="30"/>
      <c r="NIM930" s="30"/>
      <c r="NIN930" s="30"/>
      <c r="NIO930" s="30"/>
      <c r="NIP930" s="30"/>
      <c r="NIQ930" s="30"/>
      <c r="NIR930" s="30"/>
      <c r="NIS930" s="30"/>
      <c r="NIT930" s="30"/>
      <c r="NIU930" s="30"/>
      <c r="NIV930" s="30"/>
      <c r="NIW930" s="30"/>
      <c r="NIX930" s="30"/>
      <c r="NIY930" s="30"/>
      <c r="NIZ930" s="30"/>
      <c r="NJA930" s="30"/>
      <c r="NJB930" s="30"/>
      <c r="NJC930" s="30"/>
      <c r="NJD930" s="30"/>
      <c r="NJE930" s="30"/>
      <c r="NJF930" s="30"/>
      <c r="NJG930" s="30"/>
      <c r="NJH930" s="30"/>
      <c r="NJI930" s="30"/>
      <c r="NJJ930" s="30"/>
      <c r="NJK930" s="30"/>
      <c r="NJL930" s="30"/>
      <c r="NJM930" s="30"/>
      <c r="NJN930" s="30"/>
      <c r="NJO930" s="30"/>
      <c r="NJP930" s="30"/>
      <c r="NJQ930" s="30"/>
      <c r="NJR930" s="30"/>
      <c r="NJS930" s="30"/>
      <c r="NJT930" s="30"/>
      <c r="NJU930" s="30"/>
      <c r="NJV930" s="30"/>
      <c r="NJW930" s="30"/>
      <c r="NJX930" s="30"/>
      <c r="NJY930" s="30"/>
      <c r="NJZ930" s="30"/>
      <c r="NKA930" s="30"/>
      <c r="NKB930" s="30"/>
      <c r="NKC930" s="30"/>
      <c r="NKD930" s="30"/>
      <c r="NKE930" s="30"/>
      <c r="NKF930" s="30"/>
      <c r="NKG930" s="30"/>
      <c r="NKH930" s="30"/>
      <c r="NKI930" s="30"/>
      <c r="NKJ930" s="30"/>
      <c r="NKK930" s="30"/>
      <c r="NKL930" s="30"/>
      <c r="NKM930" s="30"/>
      <c r="NKN930" s="30"/>
      <c r="NKO930" s="30"/>
      <c r="NKP930" s="30"/>
      <c r="NKQ930" s="30"/>
      <c r="NKR930" s="30"/>
      <c r="NKS930" s="30"/>
      <c r="NKT930" s="30"/>
      <c r="NKU930" s="30"/>
      <c r="NKV930" s="30"/>
      <c r="NKW930" s="30"/>
      <c r="NKX930" s="30"/>
      <c r="NKY930" s="30"/>
      <c r="NKZ930" s="30"/>
      <c r="NLA930" s="30"/>
      <c r="NLB930" s="30"/>
      <c r="NLC930" s="30"/>
      <c r="NLD930" s="30"/>
      <c r="NLE930" s="30"/>
      <c r="NLF930" s="30"/>
      <c r="NLG930" s="30"/>
      <c r="NLH930" s="30"/>
      <c r="NLI930" s="30"/>
      <c r="NLJ930" s="30"/>
      <c r="NLK930" s="30"/>
      <c r="NLL930" s="30"/>
      <c r="NLM930" s="30"/>
      <c r="NLN930" s="30"/>
      <c r="NLO930" s="30"/>
      <c r="NLP930" s="30"/>
      <c r="NLQ930" s="30"/>
      <c r="NLR930" s="30"/>
      <c r="NLS930" s="30"/>
      <c r="NLT930" s="30"/>
      <c r="NLU930" s="30"/>
      <c r="NLV930" s="30"/>
      <c r="NLW930" s="30"/>
      <c r="NLX930" s="30"/>
      <c r="NLY930" s="30"/>
      <c r="NLZ930" s="30"/>
      <c r="NMA930" s="30"/>
      <c r="NMB930" s="30"/>
      <c r="NMC930" s="30"/>
      <c r="NMD930" s="30"/>
      <c r="NME930" s="30"/>
      <c r="NMF930" s="30"/>
      <c r="NMG930" s="30"/>
      <c r="NMH930" s="30"/>
      <c r="NMI930" s="30"/>
      <c r="NMJ930" s="30"/>
      <c r="NMK930" s="30"/>
      <c r="NML930" s="30"/>
      <c r="NMM930" s="30"/>
      <c r="NMN930" s="30"/>
      <c r="NMO930" s="30"/>
      <c r="NMP930" s="30"/>
      <c r="NMQ930" s="30"/>
      <c r="NMR930" s="30"/>
      <c r="NMS930" s="30"/>
      <c r="NMT930" s="30"/>
      <c r="NMU930" s="30"/>
      <c r="NMV930" s="30"/>
      <c r="NMW930" s="30"/>
      <c r="NMX930" s="30"/>
      <c r="NMY930" s="30"/>
      <c r="NMZ930" s="30"/>
      <c r="NNA930" s="30"/>
      <c r="NNB930" s="30"/>
      <c r="NNC930" s="30"/>
      <c r="NND930" s="30"/>
      <c r="NNE930" s="30"/>
      <c r="NNF930" s="30"/>
      <c r="NNG930" s="30"/>
      <c r="NNH930" s="30"/>
      <c r="NNI930" s="30"/>
      <c r="NNJ930" s="30"/>
      <c r="NNK930" s="30"/>
      <c r="NNL930" s="30"/>
      <c r="NNM930" s="30"/>
      <c r="NNN930" s="30"/>
      <c r="NNO930" s="30"/>
      <c r="NNP930" s="30"/>
      <c r="NNQ930" s="30"/>
      <c r="NNR930" s="30"/>
      <c r="NNS930" s="30"/>
      <c r="NNT930" s="30"/>
      <c r="NNU930" s="30"/>
      <c r="NNV930" s="30"/>
      <c r="NNW930" s="30"/>
      <c r="NNX930" s="30"/>
      <c r="NNY930" s="30"/>
      <c r="NNZ930" s="30"/>
      <c r="NOA930" s="30"/>
      <c r="NOB930" s="30"/>
      <c r="NOC930" s="30"/>
      <c r="NOD930" s="30"/>
      <c r="NOE930" s="30"/>
      <c r="NOF930" s="30"/>
      <c r="NOG930" s="30"/>
      <c r="NOH930" s="30"/>
      <c r="NOI930" s="30"/>
      <c r="NOJ930" s="30"/>
      <c r="NOK930" s="30"/>
      <c r="NOL930" s="30"/>
      <c r="NOM930" s="30"/>
      <c r="NON930" s="30"/>
      <c r="NOO930" s="30"/>
      <c r="NOP930" s="30"/>
      <c r="NOQ930" s="30"/>
      <c r="NOR930" s="30"/>
      <c r="NOS930" s="30"/>
      <c r="NOT930" s="30"/>
      <c r="NOU930" s="30"/>
      <c r="NOV930" s="30"/>
      <c r="NOW930" s="30"/>
      <c r="NOX930" s="30"/>
      <c r="NOY930" s="30"/>
      <c r="NOZ930" s="30"/>
      <c r="NPA930" s="30"/>
      <c r="NPB930" s="30"/>
      <c r="NPC930" s="30"/>
      <c r="NPD930" s="30"/>
      <c r="NPE930" s="30"/>
      <c r="NPF930" s="30"/>
      <c r="NPG930" s="30"/>
      <c r="NPH930" s="30"/>
      <c r="NPI930" s="30"/>
      <c r="NPJ930" s="30"/>
      <c r="NPK930" s="30"/>
      <c r="NPL930" s="30"/>
      <c r="NPM930" s="30"/>
      <c r="NPN930" s="30"/>
      <c r="NPO930" s="30"/>
      <c r="NPP930" s="30"/>
      <c r="NPQ930" s="30"/>
      <c r="NPR930" s="30"/>
      <c r="NPS930" s="30"/>
      <c r="NPT930" s="30"/>
      <c r="NPU930" s="30"/>
      <c r="NPV930" s="30"/>
      <c r="NPW930" s="30"/>
      <c r="NPX930" s="30"/>
      <c r="NPY930" s="30"/>
      <c r="NPZ930" s="30"/>
      <c r="NQA930" s="30"/>
      <c r="NQB930" s="30"/>
      <c r="NQC930" s="30"/>
      <c r="NQD930" s="30"/>
      <c r="NQE930" s="30"/>
      <c r="NQF930" s="30"/>
      <c r="NQG930" s="30"/>
      <c r="NQH930" s="30"/>
      <c r="NQI930" s="30"/>
      <c r="NQJ930" s="30"/>
      <c r="NQK930" s="30"/>
      <c r="NQL930" s="30"/>
      <c r="NQM930" s="30"/>
      <c r="NQN930" s="30"/>
      <c r="NQO930" s="30"/>
      <c r="NQP930" s="30"/>
      <c r="NQQ930" s="30"/>
      <c r="NQR930" s="30"/>
      <c r="NQS930" s="30"/>
      <c r="NQT930" s="30"/>
      <c r="NQU930" s="30"/>
      <c r="NQV930" s="30"/>
      <c r="NQW930" s="30"/>
      <c r="NQX930" s="30"/>
      <c r="NQY930" s="30"/>
      <c r="NQZ930" s="30"/>
      <c r="NRA930" s="30"/>
      <c r="NRB930" s="30"/>
      <c r="NRC930" s="30"/>
      <c r="NRD930" s="30"/>
      <c r="NRE930" s="30"/>
      <c r="NRF930" s="30"/>
      <c r="NRG930" s="30"/>
      <c r="NRH930" s="30"/>
      <c r="NRI930" s="30"/>
      <c r="NRJ930" s="30"/>
      <c r="NRK930" s="30"/>
      <c r="NRL930" s="30"/>
      <c r="NRM930" s="30"/>
      <c r="NRN930" s="30"/>
      <c r="NRO930" s="30"/>
      <c r="NRP930" s="30"/>
      <c r="NRQ930" s="30"/>
      <c r="NRR930" s="30"/>
      <c r="NRS930" s="30"/>
      <c r="NRT930" s="30"/>
      <c r="NRU930" s="30"/>
      <c r="NRV930" s="30"/>
      <c r="NRW930" s="30"/>
      <c r="NRX930" s="30"/>
      <c r="NRY930" s="30"/>
      <c r="NRZ930" s="30"/>
      <c r="NSA930" s="30"/>
      <c r="NSB930" s="30"/>
      <c r="NSC930" s="30"/>
      <c r="NSD930" s="30"/>
      <c r="NSE930" s="30"/>
      <c r="NSF930" s="30"/>
      <c r="NSG930" s="30"/>
      <c r="NSH930" s="30"/>
      <c r="NSI930" s="30"/>
      <c r="NSJ930" s="30"/>
      <c r="NSK930" s="30"/>
      <c r="NSL930" s="30"/>
      <c r="NSM930" s="30"/>
      <c r="NSN930" s="30"/>
      <c r="NSO930" s="30"/>
      <c r="NSP930" s="30"/>
      <c r="NSQ930" s="30"/>
      <c r="NSR930" s="30"/>
      <c r="NSS930" s="30"/>
      <c r="NST930" s="30"/>
      <c r="NSU930" s="30"/>
      <c r="NSV930" s="30"/>
      <c r="NSW930" s="30"/>
      <c r="NSX930" s="30"/>
      <c r="NSY930" s="30"/>
      <c r="NSZ930" s="30"/>
      <c r="NTA930" s="30"/>
      <c r="NTB930" s="30"/>
      <c r="NTC930" s="30"/>
      <c r="NTD930" s="30"/>
      <c r="NTE930" s="30"/>
      <c r="NTF930" s="30"/>
      <c r="NTG930" s="30"/>
      <c r="NTH930" s="30"/>
      <c r="NTI930" s="30"/>
      <c r="NTJ930" s="30"/>
      <c r="NTK930" s="30"/>
      <c r="NTL930" s="30"/>
      <c r="NTM930" s="30"/>
      <c r="NTN930" s="30"/>
      <c r="NTO930" s="30"/>
      <c r="NTP930" s="30"/>
      <c r="NTQ930" s="30"/>
      <c r="NTR930" s="30"/>
      <c r="NTS930" s="30"/>
      <c r="NTT930" s="30"/>
      <c r="NTU930" s="30"/>
      <c r="NTV930" s="30"/>
      <c r="NTW930" s="30"/>
      <c r="NTX930" s="30"/>
      <c r="NTY930" s="30"/>
      <c r="NTZ930" s="30"/>
      <c r="NUA930" s="30"/>
      <c r="NUB930" s="30"/>
      <c r="NUC930" s="30"/>
      <c r="NUD930" s="30"/>
      <c r="NUE930" s="30"/>
      <c r="NUF930" s="30"/>
      <c r="NUG930" s="30"/>
      <c r="NUH930" s="30"/>
      <c r="NUI930" s="30"/>
      <c r="NUJ930" s="30"/>
      <c r="NUK930" s="30"/>
      <c r="NUL930" s="30"/>
      <c r="NUM930" s="30"/>
      <c r="NUN930" s="30"/>
      <c r="NUO930" s="30"/>
      <c r="NUP930" s="30"/>
      <c r="NUQ930" s="30"/>
      <c r="NUR930" s="30"/>
      <c r="NUS930" s="30"/>
      <c r="NUT930" s="30"/>
      <c r="NUU930" s="30"/>
      <c r="NUV930" s="30"/>
      <c r="NUW930" s="30"/>
      <c r="NUX930" s="30"/>
      <c r="NUY930" s="30"/>
      <c r="NUZ930" s="30"/>
      <c r="NVA930" s="30"/>
      <c r="NVB930" s="30"/>
      <c r="NVC930" s="30"/>
      <c r="NVD930" s="30"/>
      <c r="NVE930" s="30"/>
      <c r="NVF930" s="30"/>
      <c r="NVG930" s="30"/>
      <c r="NVH930" s="30"/>
      <c r="NVI930" s="30"/>
      <c r="NVJ930" s="30"/>
      <c r="NVK930" s="30"/>
      <c r="NVL930" s="30"/>
      <c r="NVM930" s="30"/>
      <c r="NVN930" s="30"/>
      <c r="NVO930" s="30"/>
      <c r="NVP930" s="30"/>
      <c r="NVQ930" s="30"/>
      <c r="NVR930" s="30"/>
      <c r="NVS930" s="30"/>
      <c r="NVT930" s="30"/>
      <c r="NVU930" s="30"/>
      <c r="NVV930" s="30"/>
      <c r="NVW930" s="30"/>
      <c r="NVX930" s="30"/>
      <c r="NVY930" s="30"/>
      <c r="NVZ930" s="30"/>
      <c r="NWA930" s="30"/>
      <c r="NWB930" s="30"/>
      <c r="NWC930" s="30"/>
      <c r="NWD930" s="30"/>
      <c r="NWE930" s="30"/>
      <c r="NWF930" s="30"/>
      <c r="NWG930" s="30"/>
      <c r="NWH930" s="30"/>
      <c r="NWI930" s="30"/>
      <c r="NWJ930" s="30"/>
      <c r="NWK930" s="30"/>
      <c r="NWL930" s="30"/>
      <c r="NWM930" s="30"/>
      <c r="NWN930" s="30"/>
      <c r="NWO930" s="30"/>
      <c r="NWP930" s="30"/>
      <c r="NWQ930" s="30"/>
      <c r="NWR930" s="30"/>
      <c r="NWS930" s="30"/>
      <c r="NWT930" s="30"/>
      <c r="NWU930" s="30"/>
      <c r="NWV930" s="30"/>
      <c r="NWW930" s="30"/>
      <c r="NWX930" s="30"/>
      <c r="NWY930" s="30"/>
      <c r="NWZ930" s="30"/>
      <c r="NXA930" s="30"/>
      <c r="NXB930" s="30"/>
      <c r="NXC930" s="30"/>
      <c r="NXD930" s="30"/>
      <c r="NXE930" s="30"/>
      <c r="NXF930" s="30"/>
      <c r="NXG930" s="30"/>
      <c r="NXH930" s="30"/>
      <c r="NXI930" s="30"/>
      <c r="NXJ930" s="30"/>
      <c r="NXK930" s="30"/>
      <c r="NXL930" s="30"/>
      <c r="NXM930" s="30"/>
      <c r="NXN930" s="30"/>
      <c r="NXO930" s="30"/>
      <c r="NXP930" s="30"/>
      <c r="NXQ930" s="30"/>
      <c r="NXR930" s="30"/>
      <c r="NXS930" s="30"/>
      <c r="NXT930" s="30"/>
      <c r="NXU930" s="30"/>
      <c r="NXV930" s="30"/>
      <c r="NXW930" s="30"/>
      <c r="NXX930" s="30"/>
      <c r="NXY930" s="30"/>
      <c r="NXZ930" s="30"/>
      <c r="NYA930" s="30"/>
      <c r="NYB930" s="30"/>
      <c r="NYC930" s="30"/>
      <c r="NYD930" s="30"/>
      <c r="NYE930" s="30"/>
      <c r="NYF930" s="30"/>
      <c r="NYG930" s="30"/>
      <c r="NYH930" s="30"/>
      <c r="NYI930" s="30"/>
      <c r="NYJ930" s="30"/>
      <c r="NYK930" s="30"/>
      <c r="NYL930" s="30"/>
      <c r="NYM930" s="30"/>
      <c r="NYN930" s="30"/>
      <c r="NYO930" s="30"/>
      <c r="NYP930" s="30"/>
      <c r="NYQ930" s="30"/>
      <c r="NYR930" s="30"/>
      <c r="NYS930" s="30"/>
      <c r="NYT930" s="30"/>
      <c r="NYU930" s="30"/>
      <c r="NYV930" s="30"/>
      <c r="NYW930" s="30"/>
      <c r="NYX930" s="30"/>
      <c r="NYY930" s="30"/>
      <c r="NYZ930" s="30"/>
      <c r="NZA930" s="30"/>
      <c r="NZB930" s="30"/>
      <c r="NZC930" s="30"/>
      <c r="NZD930" s="30"/>
      <c r="NZE930" s="30"/>
      <c r="NZF930" s="30"/>
      <c r="NZG930" s="30"/>
      <c r="NZH930" s="30"/>
      <c r="NZI930" s="30"/>
      <c r="NZJ930" s="30"/>
      <c r="NZK930" s="30"/>
      <c r="NZL930" s="30"/>
      <c r="NZM930" s="30"/>
      <c r="NZN930" s="30"/>
      <c r="NZO930" s="30"/>
      <c r="NZP930" s="30"/>
      <c r="NZQ930" s="30"/>
      <c r="NZR930" s="30"/>
      <c r="NZS930" s="30"/>
      <c r="NZT930" s="30"/>
      <c r="NZU930" s="30"/>
      <c r="NZV930" s="30"/>
      <c r="NZW930" s="30"/>
      <c r="NZX930" s="30"/>
      <c r="NZY930" s="30"/>
      <c r="NZZ930" s="30"/>
      <c r="OAA930" s="30"/>
      <c r="OAB930" s="30"/>
      <c r="OAC930" s="30"/>
      <c r="OAD930" s="30"/>
      <c r="OAE930" s="30"/>
      <c r="OAF930" s="30"/>
      <c r="OAG930" s="30"/>
      <c r="OAH930" s="30"/>
      <c r="OAI930" s="30"/>
      <c r="OAJ930" s="30"/>
      <c r="OAK930" s="30"/>
      <c r="OAL930" s="30"/>
      <c r="OAM930" s="30"/>
      <c r="OAN930" s="30"/>
      <c r="OAO930" s="30"/>
      <c r="OAP930" s="30"/>
      <c r="OAQ930" s="30"/>
      <c r="OAR930" s="30"/>
      <c r="OAS930" s="30"/>
      <c r="OAT930" s="30"/>
      <c r="OAU930" s="30"/>
      <c r="OAV930" s="30"/>
      <c r="OAW930" s="30"/>
      <c r="OAX930" s="30"/>
      <c r="OAY930" s="30"/>
      <c r="OAZ930" s="30"/>
      <c r="OBA930" s="30"/>
      <c r="OBB930" s="30"/>
      <c r="OBC930" s="30"/>
      <c r="OBD930" s="30"/>
      <c r="OBE930" s="30"/>
      <c r="OBF930" s="30"/>
      <c r="OBG930" s="30"/>
      <c r="OBH930" s="30"/>
      <c r="OBI930" s="30"/>
      <c r="OBJ930" s="30"/>
      <c r="OBK930" s="30"/>
      <c r="OBL930" s="30"/>
      <c r="OBM930" s="30"/>
      <c r="OBN930" s="30"/>
      <c r="OBO930" s="30"/>
      <c r="OBP930" s="30"/>
      <c r="OBQ930" s="30"/>
      <c r="OBR930" s="30"/>
      <c r="OBS930" s="30"/>
      <c r="OBT930" s="30"/>
      <c r="OBU930" s="30"/>
      <c r="OBV930" s="30"/>
      <c r="OBW930" s="30"/>
      <c r="OBX930" s="30"/>
      <c r="OBY930" s="30"/>
      <c r="OBZ930" s="30"/>
      <c r="OCA930" s="30"/>
      <c r="OCB930" s="30"/>
      <c r="OCC930" s="30"/>
      <c r="OCD930" s="30"/>
      <c r="OCE930" s="30"/>
      <c r="OCF930" s="30"/>
      <c r="OCG930" s="30"/>
      <c r="OCH930" s="30"/>
      <c r="OCI930" s="30"/>
      <c r="OCJ930" s="30"/>
      <c r="OCK930" s="30"/>
      <c r="OCL930" s="30"/>
      <c r="OCM930" s="30"/>
      <c r="OCN930" s="30"/>
      <c r="OCO930" s="30"/>
      <c r="OCP930" s="30"/>
      <c r="OCQ930" s="30"/>
      <c r="OCR930" s="30"/>
      <c r="OCS930" s="30"/>
      <c r="OCT930" s="30"/>
      <c r="OCU930" s="30"/>
      <c r="OCV930" s="30"/>
      <c r="OCW930" s="30"/>
      <c r="OCX930" s="30"/>
      <c r="OCY930" s="30"/>
      <c r="OCZ930" s="30"/>
      <c r="ODA930" s="30"/>
      <c r="ODB930" s="30"/>
      <c r="ODC930" s="30"/>
      <c r="ODD930" s="30"/>
      <c r="ODE930" s="30"/>
      <c r="ODF930" s="30"/>
      <c r="ODG930" s="30"/>
      <c r="ODH930" s="30"/>
      <c r="ODI930" s="30"/>
      <c r="ODJ930" s="30"/>
      <c r="ODK930" s="30"/>
      <c r="ODL930" s="30"/>
      <c r="ODM930" s="30"/>
      <c r="ODN930" s="30"/>
      <c r="ODO930" s="30"/>
      <c r="ODP930" s="30"/>
      <c r="ODQ930" s="30"/>
      <c r="ODR930" s="30"/>
      <c r="ODS930" s="30"/>
      <c r="ODT930" s="30"/>
      <c r="ODU930" s="30"/>
      <c r="ODV930" s="30"/>
      <c r="ODW930" s="30"/>
      <c r="ODX930" s="30"/>
      <c r="ODY930" s="30"/>
      <c r="ODZ930" s="30"/>
      <c r="OEA930" s="30"/>
      <c r="OEB930" s="30"/>
      <c r="OEC930" s="30"/>
      <c r="OED930" s="30"/>
      <c r="OEE930" s="30"/>
      <c r="OEF930" s="30"/>
      <c r="OEG930" s="30"/>
      <c r="OEH930" s="30"/>
      <c r="OEI930" s="30"/>
      <c r="OEJ930" s="30"/>
      <c r="OEK930" s="30"/>
      <c r="OEL930" s="30"/>
      <c r="OEM930" s="30"/>
      <c r="OEN930" s="30"/>
      <c r="OEO930" s="30"/>
      <c r="OEP930" s="30"/>
      <c r="OEQ930" s="30"/>
      <c r="OER930" s="30"/>
      <c r="OES930" s="30"/>
      <c r="OET930" s="30"/>
      <c r="OEU930" s="30"/>
      <c r="OEV930" s="30"/>
      <c r="OEW930" s="30"/>
      <c r="OEX930" s="30"/>
      <c r="OEY930" s="30"/>
      <c r="OEZ930" s="30"/>
      <c r="OFA930" s="30"/>
      <c r="OFB930" s="30"/>
      <c r="OFC930" s="30"/>
      <c r="OFD930" s="30"/>
      <c r="OFE930" s="30"/>
      <c r="OFF930" s="30"/>
      <c r="OFG930" s="30"/>
      <c r="OFH930" s="30"/>
      <c r="OFI930" s="30"/>
      <c r="OFJ930" s="30"/>
      <c r="OFK930" s="30"/>
      <c r="OFL930" s="30"/>
      <c r="OFM930" s="30"/>
      <c r="OFN930" s="30"/>
      <c r="OFO930" s="30"/>
      <c r="OFP930" s="30"/>
      <c r="OFQ930" s="30"/>
      <c r="OFR930" s="30"/>
      <c r="OFS930" s="30"/>
      <c r="OFT930" s="30"/>
      <c r="OFU930" s="30"/>
      <c r="OFV930" s="30"/>
      <c r="OFW930" s="30"/>
      <c r="OFX930" s="30"/>
      <c r="OFY930" s="30"/>
      <c r="OFZ930" s="30"/>
      <c r="OGA930" s="30"/>
      <c r="OGB930" s="30"/>
      <c r="OGC930" s="30"/>
      <c r="OGD930" s="30"/>
      <c r="OGE930" s="30"/>
      <c r="OGF930" s="30"/>
      <c r="OGG930" s="30"/>
      <c r="OGH930" s="30"/>
      <c r="OGI930" s="30"/>
      <c r="OGJ930" s="30"/>
      <c r="OGK930" s="30"/>
      <c r="OGL930" s="30"/>
      <c r="OGM930" s="30"/>
      <c r="OGN930" s="30"/>
      <c r="OGO930" s="30"/>
      <c r="OGP930" s="30"/>
      <c r="OGQ930" s="30"/>
      <c r="OGR930" s="30"/>
      <c r="OGS930" s="30"/>
      <c r="OGT930" s="30"/>
      <c r="OGU930" s="30"/>
      <c r="OGV930" s="30"/>
      <c r="OGW930" s="30"/>
      <c r="OGX930" s="30"/>
      <c r="OGY930" s="30"/>
      <c r="OGZ930" s="30"/>
      <c r="OHA930" s="30"/>
      <c r="OHB930" s="30"/>
      <c r="OHC930" s="30"/>
      <c r="OHD930" s="30"/>
      <c r="OHE930" s="30"/>
      <c r="OHF930" s="30"/>
      <c r="OHG930" s="30"/>
      <c r="OHH930" s="30"/>
      <c r="OHI930" s="30"/>
      <c r="OHJ930" s="30"/>
      <c r="OHK930" s="30"/>
      <c r="OHL930" s="30"/>
      <c r="OHM930" s="30"/>
      <c r="OHN930" s="30"/>
      <c r="OHO930" s="30"/>
      <c r="OHP930" s="30"/>
      <c r="OHQ930" s="30"/>
      <c r="OHR930" s="30"/>
      <c r="OHS930" s="30"/>
      <c r="OHT930" s="30"/>
      <c r="OHU930" s="30"/>
      <c r="OHV930" s="30"/>
      <c r="OHW930" s="30"/>
      <c r="OHX930" s="30"/>
      <c r="OHY930" s="30"/>
      <c r="OHZ930" s="30"/>
      <c r="OIA930" s="30"/>
      <c r="OIB930" s="30"/>
      <c r="OIC930" s="30"/>
      <c r="OID930" s="30"/>
      <c r="OIE930" s="30"/>
      <c r="OIF930" s="30"/>
      <c r="OIG930" s="30"/>
      <c r="OIH930" s="30"/>
      <c r="OII930" s="30"/>
      <c r="OIJ930" s="30"/>
      <c r="OIK930" s="30"/>
      <c r="OIL930" s="30"/>
      <c r="OIM930" s="30"/>
      <c r="OIN930" s="30"/>
      <c r="OIO930" s="30"/>
      <c r="OIP930" s="30"/>
      <c r="OIQ930" s="30"/>
      <c r="OIR930" s="30"/>
      <c r="OIS930" s="30"/>
      <c r="OIT930" s="30"/>
      <c r="OIU930" s="30"/>
      <c r="OIV930" s="30"/>
      <c r="OIW930" s="30"/>
      <c r="OIX930" s="30"/>
      <c r="OIY930" s="30"/>
      <c r="OIZ930" s="30"/>
      <c r="OJA930" s="30"/>
      <c r="OJB930" s="30"/>
      <c r="OJC930" s="30"/>
      <c r="OJD930" s="30"/>
      <c r="OJE930" s="30"/>
      <c r="OJF930" s="30"/>
      <c r="OJG930" s="30"/>
      <c r="OJH930" s="30"/>
      <c r="OJI930" s="30"/>
      <c r="OJJ930" s="30"/>
      <c r="OJK930" s="30"/>
      <c r="OJL930" s="30"/>
      <c r="OJM930" s="30"/>
      <c r="OJN930" s="30"/>
      <c r="OJO930" s="30"/>
      <c r="OJP930" s="30"/>
      <c r="OJQ930" s="30"/>
      <c r="OJR930" s="30"/>
      <c r="OJS930" s="30"/>
      <c r="OJT930" s="30"/>
      <c r="OJU930" s="30"/>
      <c r="OJV930" s="30"/>
      <c r="OJW930" s="30"/>
      <c r="OJX930" s="30"/>
      <c r="OJY930" s="30"/>
      <c r="OJZ930" s="30"/>
      <c r="OKA930" s="30"/>
      <c r="OKB930" s="30"/>
      <c r="OKC930" s="30"/>
      <c r="OKD930" s="30"/>
      <c r="OKE930" s="30"/>
      <c r="OKF930" s="30"/>
      <c r="OKG930" s="30"/>
      <c r="OKH930" s="30"/>
      <c r="OKI930" s="30"/>
      <c r="OKJ930" s="30"/>
      <c r="OKK930" s="30"/>
      <c r="OKL930" s="30"/>
      <c r="OKM930" s="30"/>
      <c r="OKN930" s="30"/>
      <c r="OKO930" s="30"/>
      <c r="OKP930" s="30"/>
      <c r="OKQ930" s="30"/>
      <c r="OKR930" s="30"/>
      <c r="OKS930" s="30"/>
      <c r="OKT930" s="30"/>
      <c r="OKU930" s="30"/>
      <c r="OKV930" s="30"/>
      <c r="OKW930" s="30"/>
      <c r="OKX930" s="30"/>
      <c r="OKY930" s="30"/>
      <c r="OKZ930" s="30"/>
      <c r="OLA930" s="30"/>
      <c r="OLB930" s="30"/>
      <c r="OLC930" s="30"/>
      <c r="OLD930" s="30"/>
      <c r="OLE930" s="30"/>
      <c r="OLF930" s="30"/>
      <c r="OLG930" s="30"/>
      <c r="OLH930" s="30"/>
      <c r="OLI930" s="30"/>
      <c r="OLJ930" s="30"/>
      <c r="OLK930" s="30"/>
      <c r="OLL930" s="30"/>
      <c r="OLM930" s="30"/>
      <c r="OLN930" s="30"/>
      <c r="OLO930" s="30"/>
      <c r="OLP930" s="30"/>
      <c r="OLQ930" s="30"/>
      <c r="OLR930" s="30"/>
      <c r="OLS930" s="30"/>
      <c r="OLT930" s="30"/>
      <c r="OLU930" s="30"/>
      <c r="OLV930" s="30"/>
      <c r="OLW930" s="30"/>
      <c r="OLX930" s="30"/>
      <c r="OLY930" s="30"/>
      <c r="OLZ930" s="30"/>
      <c r="OMA930" s="30"/>
      <c r="OMB930" s="30"/>
      <c r="OMC930" s="30"/>
      <c r="OMD930" s="30"/>
      <c r="OME930" s="30"/>
      <c r="OMF930" s="30"/>
      <c r="OMG930" s="30"/>
      <c r="OMH930" s="30"/>
      <c r="OMI930" s="30"/>
      <c r="OMJ930" s="30"/>
      <c r="OMK930" s="30"/>
      <c r="OML930" s="30"/>
      <c r="OMM930" s="30"/>
      <c r="OMN930" s="30"/>
      <c r="OMO930" s="30"/>
      <c r="OMP930" s="30"/>
      <c r="OMQ930" s="30"/>
      <c r="OMR930" s="30"/>
      <c r="OMS930" s="30"/>
      <c r="OMT930" s="30"/>
      <c r="OMU930" s="30"/>
      <c r="OMV930" s="30"/>
      <c r="OMW930" s="30"/>
      <c r="OMX930" s="30"/>
      <c r="OMY930" s="30"/>
      <c r="OMZ930" s="30"/>
      <c r="ONA930" s="30"/>
      <c r="ONB930" s="30"/>
      <c r="ONC930" s="30"/>
      <c r="OND930" s="30"/>
      <c r="ONE930" s="30"/>
      <c r="ONF930" s="30"/>
      <c r="ONG930" s="30"/>
      <c r="ONH930" s="30"/>
      <c r="ONI930" s="30"/>
      <c r="ONJ930" s="30"/>
      <c r="ONK930" s="30"/>
      <c r="ONL930" s="30"/>
      <c r="ONM930" s="30"/>
      <c r="ONN930" s="30"/>
      <c r="ONO930" s="30"/>
      <c r="ONP930" s="30"/>
      <c r="ONQ930" s="30"/>
      <c r="ONR930" s="30"/>
      <c r="ONS930" s="30"/>
      <c r="ONT930" s="30"/>
      <c r="ONU930" s="30"/>
      <c r="ONV930" s="30"/>
      <c r="ONW930" s="30"/>
      <c r="ONX930" s="30"/>
      <c r="ONY930" s="30"/>
      <c r="ONZ930" s="30"/>
      <c r="OOA930" s="30"/>
      <c r="OOB930" s="30"/>
      <c r="OOC930" s="30"/>
      <c r="OOD930" s="30"/>
      <c r="OOE930" s="30"/>
      <c r="OOF930" s="30"/>
      <c r="OOG930" s="30"/>
      <c r="OOH930" s="30"/>
      <c r="OOI930" s="30"/>
      <c r="OOJ930" s="30"/>
      <c r="OOK930" s="30"/>
      <c r="OOL930" s="30"/>
      <c r="OOM930" s="30"/>
      <c r="OON930" s="30"/>
      <c r="OOO930" s="30"/>
      <c r="OOP930" s="30"/>
      <c r="OOQ930" s="30"/>
      <c r="OOR930" s="30"/>
      <c r="OOS930" s="30"/>
      <c r="OOT930" s="30"/>
      <c r="OOU930" s="30"/>
      <c r="OOV930" s="30"/>
      <c r="OOW930" s="30"/>
      <c r="OOX930" s="30"/>
      <c r="OOY930" s="30"/>
      <c r="OOZ930" s="30"/>
      <c r="OPA930" s="30"/>
      <c r="OPB930" s="30"/>
      <c r="OPC930" s="30"/>
      <c r="OPD930" s="30"/>
      <c r="OPE930" s="30"/>
      <c r="OPF930" s="30"/>
      <c r="OPG930" s="30"/>
      <c r="OPH930" s="30"/>
      <c r="OPI930" s="30"/>
      <c r="OPJ930" s="30"/>
      <c r="OPK930" s="30"/>
      <c r="OPL930" s="30"/>
      <c r="OPM930" s="30"/>
      <c r="OPN930" s="30"/>
      <c r="OPO930" s="30"/>
      <c r="OPP930" s="30"/>
      <c r="OPQ930" s="30"/>
      <c r="OPR930" s="30"/>
      <c r="OPS930" s="30"/>
      <c r="OPT930" s="30"/>
      <c r="OPU930" s="30"/>
      <c r="OPV930" s="30"/>
      <c r="OPW930" s="30"/>
      <c r="OPX930" s="30"/>
      <c r="OPY930" s="30"/>
      <c r="OPZ930" s="30"/>
      <c r="OQA930" s="30"/>
      <c r="OQB930" s="30"/>
      <c r="OQC930" s="30"/>
      <c r="OQD930" s="30"/>
      <c r="OQE930" s="30"/>
      <c r="OQF930" s="30"/>
      <c r="OQG930" s="30"/>
      <c r="OQH930" s="30"/>
      <c r="OQI930" s="30"/>
      <c r="OQJ930" s="30"/>
      <c r="OQK930" s="30"/>
      <c r="OQL930" s="30"/>
      <c r="OQM930" s="30"/>
      <c r="OQN930" s="30"/>
      <c r="OQO930" s="30"/>
      <c r="OQP930" s="30"/>
      <c r="OQQ930" s="30"/>
      <c r="OQR930" s="30"/>
      <c r="OQS930" s="30"/>
      <c r="OQT930" s="30"/>
      <c r="OQU930" s="30"/>
      <c r="OQV930" s="30"/>
      <c r="OQW930" s="30"/>
      <c r="OQX930" s="30"/>
      <c r="OQY930" s="30"/>
      <c r="OQZ930" s="30"/>
      <c r="ORA930" s="30"/>
      <c r="ORB930" s="30"/>
      <c r="ORC930" s="30"/>
      <c r="ORD930" s="30"/>
      <c r="ORE930" s="30"/>
      <c r="ORF930" s="30"/>
      <c r="ORG930" s="30"/>
      <c r="ORH930" s="30"/>
      <c r="ORI930" s="30"/>
      <c r="ORJ930" s="30"/>
      <c r="ORK930" s="30"/>
      <c r="ORL930" s="30"/>
      <c r="ORM930" s="30"/>
      <c r="ORN930" s="30"/>
      <c r="ORO930" s="30"/>
      <c r="ORP930" s="30"/>
      <c r="ORQ930" s="30"/>
      <c r="ORR930" s="30"/>
      <c r="ORS930" s="30"/>
      <c r="ORT930" s="30"/>
      <c r="ORU930" s="30"/>
      <c r="ORV930" s="30"/>
      <c r="ORW930" s="30"/>
      <c r="ORX930" s="30"/>
      <c r="ORY930" s="30"/>
      <c r="ORZ930" s="30"/>
      <c r="OSA930" s="30"/>
      <c r="OSB930" s="30"/>
      <c r="OSC930" s="30"/>
      <c r="OSD930" s="30"/>
      <c r="OSE930" s="30"/>
      <c r="OSF930" s="30"/>
      <c r="OSG930" s="30"/>
      <c r="OSH930" s="30"/>
      <c r="OSI930" s="30"/>
      <c r="OSJ930" s="30"/>
      <c r="OSK930" s="30"/>
      <c r="OSL930" s="30"/>
      <c r="OSM930" s="30"/>
      <c r="OSN930" s="30"/>
      <c r="OSO930" s="30"/>
      <c r="OSP930" s="30"/>
      <c r="OSQ930" s="30"/>
      <c r="OSR930" s="30"/>
      <c r="OSS930" s="30"/>
      <c r="OST930" s="30"/>
      <c r="OSU930" s="30"/>
      <c r="OSV930" s="30"/>
      <c r="OSW930" s="30"/>
      <c r="OSX930" s="30"/>
      <c r="OSY930" s="30"/>
      <c r="OSZ930" s="30"/>
      <c r="OTA930" s="30"/>
      <c r="OTB930" s="30"/>
      <c r="OTC930" s="30"/>
      <c r="OTD930" s="30"/>
      <c r="OTE930" s="30"/>
      <c r="OTF930" s="30"/>
      <c r="OTG930" s="30"/>
      <c r="OTH930" s="30"/>
      <c r="OTI930" s="30"/>
      <c r="OTJ930" s="30"/>
      <c r="OTK930" s="30"/>
      <c r="OTL930" s="30"/>
      <c r="OTM930" s="30"/>
      <c r="OTN930" s="30"/>
      <c r="OTO930" s="30"/>
      <c r="OTP930" s="30"/>
      <c r="OTQ930" s="30"/>
      <c r="OTR930" s="30"/>
      <c r="OTS930" s="30"/>
      <c r="OTT930" s="30"/>
      <c r="OTU930" s="30"/>
      <c r="OTV930" s="30"/>
      <c r="OTW930" s="30"/>
      <c r="OTX930" s="30"/>
      <c r="OTY930" s="30"/>
      <c r="OTZ930" s="30"/>
      <c r="OUA930" s="30"/>
      <c r="OUB930" s="30"/>
      <c r="OUC930" s="30"/>
      <c r="OUD930" s="30"/>
      <c r="OUE930" s="30"/>
      <c r="OUF930" s="30"/>
      <c r="OUG930" s="30"/>
      <c r="OUH930" s="30"/>
      <c r="OUI930" s="30"/>
      <c r="OUJ930" s="30"/>
      <c r="OUK930" s="30"/>
      <c r="OUL930" s="30"/>
      <c r="OUM930" s="30"/>
      <c r="OUN930" s="30"/>
      <c r="OUO930" s="30"/>
      <c r="OUP930" s="30"/>
      <c r="OUQ930" s="30"/>
      <c r="OUR930" s="30"/>
      <c r="OUS930" s="30"/>
      <c r="OUT930" s="30"/>
      <c r="OUU930" s="30"/>
      <c r="OUV930" s="30"/>
      <c r="OUW930" s="30"/>
      <c r="OUX930" s="30"/>
      <c r="OUY930" s="30"/>
      <c r="OUZ930" s="30"/>
      <c r="OVA930" s="30"/>
      <c r="OVB930" s="30"/>
      <c r="OVC930" s="30"/>
      <c r="OVD930" s="30"/>
      <c r="OVE930" s="30"/>
      <c r="OVF930" s="30"/>
      <c r="OVG930" s="30"/>
      <c r="OVH930" s="30"/>
      <c r="OVI930" s="30"/>
      <c r="OVJ930" s="30"/>
      <c r="OVK930" s="30"/>
      <c r="OVL930" s="30"/>
      <c r="OVM930" s="30"/>
      <c r="OVN930" s="30"/>
      <c r="OVO930" s="30"/>
      <c r="OVP930" s="30"/>
      <c r="OVQ930" s="30"/>
      <c r="OVR930" s="30"/>
      <c r="OVS930" s="30"/>
      <c r="OVT930" s="30"/>
      <c r="OVU930" s="30"/>
      <c r="OVV930" s="30"/>
      <c r="OVW930" s="30"/>
      <c r="OVX930" s="30"/>
      <c r="OVY930" s="30"/>
      <c r="OVZ930" s="30"/>
      <c r="OWA930" s="30"/>
      <c r="OWB930" s="30"/>
      <c r="OWC930" s="30"/>
      <c r="OWD930" s="30"/>
      <c r="OWE930" s="30"/>
      <c r="OWF930" s="30"/>
      <c r="OWG930" s="30"/>
      <c r="OWH930" s="30"/>
      <c r="OWI930" s="30"/>
      <c r="OWJ930" s="30"/>
      <c r="OWK930" s="30"/>
      <c r="OWL930" s="30"/>
      <c r="OWM930" s="30"/>
      <c r="OWN930" s="30"/>
      <c r="OWO930" s="30"/>
      <c r="OWP930" s="30"/>
      <c r="OWQ930" s="30"/>
      <c r="OWR930" s="30"/>
      <c r="OWS930" s="30"/>
      <c r="OWT930" s="30"/>
      <c r="OWU930" s="30"/>
      <c r="OWV930" s="30"/>
      <c r="OWW930" s="30"/>
      <c r="OWX930" s="30"/>
      <c r="OWY930" s="30"/>
      <c r="OWZ930" s="30"/>
      <c r="OXA930" s="30"/>
      <c r="OXB930" s="30"/>
      <c r="OXC930" s="30"/>
      <c r="OXD930" s="30"/>
      <c r="OXE930" s="30"/>
      <c r="OXF930" s="30"/>
      <c r="OXG930" s="30"/>
      <c r="OXH930" s="30"/>
      <c r="OXI930" s="30"/>
      <c r="OXJ930" s="30"/>
      <c r="OXK930" s="30"/>
      <c r="OXL930" s="30"/>
      <c r="OXM930" s="30"/>
      <c r="OXN930" s="30"/>
      <c r="OXO930" s="30"/>
      <c r="OXP930" s="30"/>
      <c r="OXQ930" s="30"/>
      <c r="OXR930" s="30"/>
      <c r="OXS930" s="30"/>
      <c r="OXT930" s="30"/>
      <c r="OXU930" s="30"/>
      <c r="OXV930" s="30"/>
      <c r="OXW930" s="30"/>
      <c r="OXX930" s="30"/>
      <c r="OXY930" s="30"/>
      <c r="OXZ930" s="30"/>
      <c r="OYA930" s="30"/>
      <c r="OYB930" s="30"/>
      <c r="OYC930" s="30"/>
      <c r="OYD930" s="30"/>
      <c r="OYE930" s="30"/>
      <c r="OYF930" s="30"/>
      <c r="OYG930" s="30"/>
      <c r="OYH930" s="30"/>
      <c r="OYI930" s="30"/>
      <c r="OYJ930" s="30"/>
      <c r="OYK930" s="30"/>
      <c r="OYL930" s="30"/>
      <c r="OYM930" s="30"/>
      <c r="OYN930" s="30"/>
      <c r="OYO930" s="30"/>
      <c r="OYP930" s="30"/>
      <c r="OYQ930" s="30"/>
      <c r="OYR930" s="30"/>
      <c r="OYS930" s="30"/>
      <c r="OYT930" s="30"/>
      <c r="OYU930" s="30"/>
      <c r="OYV930" s="30"/>
      <c r="OYW930" s="30"/>
      <c r="OYX930" s="30"/>
      <c r="OYY930" s="30"/>
      <c r="OYZ930" s="30"/>
      <c r="OZA930" s="30"/>
      <c r="OZB930" s="30"/>
      <c r="OZC930" s="30"/>
      <c r="OZD930" s="30"/>
      <c r="OZE930" s="30"/>
      <c r="OZF930" s="30"/>
      <c r="OZG930" s="30"/>
      <c r="OZH930" s="30"/>
      <c r="OZI930" s="30"/>
      <c r="OZJ930" s="30"/>
      <c r="OZK930" s="30"/>
      <c r="OZL930" s="30"/>
      <c r="OZM930" s="30"/>
      <c r="OZN930" s="30"/>
      <c r="OZO930" s="30"/>
      <c r="OZP930" s="30"/>
      <c r="OZQ930" s="30"/>
      <c r="OZR930" s="30"/>
      <c r="OZS930" s="30"/>
      <c r="OZT930" s="30"/>
      <c r="OZU930" s="30"/>
      <c r="OZV930" s="30"/>
      <c r="OZW930" s="30"/>
      <c r="OZX930" s="30"/>
      <c r="OZY930" s="30"/>
      <c r="OZZ930" s="30"/>
      <c r="PAA930" s="30"/>
      <c r="PAB930" s="30"/>
      <c r="PAC930" s="30"/>
      <c r="PAD930" s="30"/>
      <c r="PAE930" s="30"/>
      <c r="PAF930" s="30"/>
      <c r="PAG930" s="30"/>
      <c r="PAH930" s="30"/>
      <c r="PAI930" s="30"/>
      <c r="PAJ930" s="30"/>
      <c r="PAK930" s="30"/>
      <c r="PAL930" s="30"/>
      <c r="PAM930" s="30"/>
      <c r="PAN930" s="30"/>
      <c r="PAO930" s="30"/>
      <c r="PAP930" s="30"/>
      <c r="PAQ930" s="30"/>
      <c r="PAR930" s="30"/>
      <c r="PAS930" s="30"/>
      <c r="PAT930" s="30"/>
      <c r="PAU930" s="30"/>
      <c r="PAV930" s="30"/>
      <c r="PAW930" s="30"/>
      <c r="PAX930" s="30"/>
      <c r="PAY930" s="30"/>
      <c r="PAZ930" s="30"/>
      <c r="PBA930" s="30"/>
      <c r="PBB930" s="30"/>
      <c r="PBC930" s="30"/>
      <c r="PBD930" s="30"/>
      <c r="PBE930" s="30"/>
      <c r="PBF930" s="30"/>
      <c r="PBG930" s="30"/>
      <c r="PBH930" s="30"/>
      <c r="PBI930" s="30"/>
      <c r="PBJ930" s="30"/>
      <c r="PBK930" s="30"/>
      <c r="PBL930" s="30"/>
      <c r="PBM930" s="30"/>
      <c r="PBN930" s="30"/>
      <c r="PBO930" s="30"/>
      <c r="PBP930" s="30"/>
      <c r="PBQ930" s="30"/>
      <c r="PBR930" s="30"/>
      <c r="PBS930" s="30"/>
      <c r="PBT930" s="30"/>
      <c r="PBU930" s="30"/>
      <c r="PBV930" s="30"/>
      <c r="PBW930" s="30"/>
      <c r="PBX930" s="30"/>
      <c r="PBY930" s="30"/>
      <c r="PBZ930" s="30"/>
      <c r="PCA930" s="30"/>
      <c r="PCB930" s="30"/>
      <c r="PCC930" s="30"/>
      <c r="PCD930" s="30"/>
      <c r="PCE930" s="30"/>
      <c r="PCF930" s="30"/>
      <c r="PCG930" s="30"/>
      <c r="PCH930" s="30"/>
      <c r="PCI930" s="30"/>
      <c r="PCJ930" s="30"/>
      <c r="PCK930" s="30"/>
      <c r="PCL930" s="30"/>
      <c r="PCM930" s="30"/>
      <c r="PCN930" s="30"/>
      <c r="PCO930" s="30"/>
      <c r="PCP930" s="30"/>
      <c r="PCQ930" s="30"/>
      <c r="PCR930" s="30"/>
      <c r="PCS930" s="30"/>
      <c r="PCT930" s="30"/>
      <c r="PCU930" s="30"/>
      <c r="PCV930" s="30"/>
      <c r="PCW930" s="30"/>
      <c r="PCX930" s="30"/>
      <c r="PCY930" s="30"/>
      <c r="PCZ930" s="30"/>
      <c r="PDA930" s="30"/>
      <c r="PDB930" s="30"/>
      <c r="PDC930" s="30"/>
      <c r="PDD930" s="30"/>
      <c r="PDE930" s="30"/>
      <c r="PDF930" s="30"/>
      <c r="PDG930" s="30"/>
      <c r="PDH930" s="30"/>
      <c r="PDI930" s="30"/>
      <c r="PDJ930" s="30"/>
      <c r="PDK930" s="30"/>
      <c r="PDL930" s="30"/>
      <c r="PDM930" s="30"/>
      <c r="PDN930" s="30"/>
      <c r="PDO930" s="30"/>
      <c r="PDP930" s="30"/>
      <c r="PDQ930" s="30"/>
      <c r="PDR930" s="30"/>
      <c r="PDS930" s="30"/>
      <c r="PDT930" s="30"/>
      <c r="PDU930" s="30"/>
      <c r="PDV930" s="30"/>
      <c r="PDW930" s="30"/>
      <c r="PDX930" s="30"/>
      <c r="PDY930" s="30"/>
      <c r="PDZ930" s="30"/>
      <c r="PEA930" s="30"/>
      <c r="PEB930" s="30"/>
      <c r="PEC930" s="30"/>
      <c r="PED930" s="30"/>
      <c r="PEE930" s="30"/>
      <c r="PEF930" s="30"/>
      <c r="PEG930" s="30"/>
      <c r="PEH930" s="30"/>
      <c r="PEI930" s="30"/>
      <c r="PEJ930" s="30"/>
      <c r="PEK930" s="30"/>
      <c r="PEL930" s="30"/>
      <c r="PEM930" s="30"/>
      <c r="PEN930" s="30"/>
      <c r="PEO930" s="30"/>
      <c r="PEP930" s="30"/>
      <c r="PEQ930" s="30"/>
      <c r="PER930" s="30"/>
      <c r="PES930" s="30"/>
      <c r="PET930" s="30"/>
      <c r="PEU930" s="30"/>
      <c r="PEV930" s="30"/>
      <c r="PEW930" s="30"/>
      <c r="PEX930" s="30"/>
      <c r="PEY930" s="30"/>
      <c r="PEZ930" s="30"/>
      <c r="PFA930" s="30"/>
      <c r="PFB930" s="30"/>
      <c r="PFC930" s="30"/>
      <c r="PFD930" s="30"/>
      <c r="PFE930" s="30"/>
      <c r="PFF930" s="30"/>
      <c r="PFG930" s="30"/>
      <c r="PFH930" s="30"/>
      <c r="PFI930" s="30"/>
      <c r="PFJ930" s="30"/>
      <c r="PFK930" s="30"/>
      <c r="PFL930" s="30"/>
      <c r="PFM930" s="30"/>
      <c r="PFN930" s="30"/>
      <c r="PFO930" s="30"/>
      <c r="PFP930" s="30"/>
      <c r="PFQ930" s="30"/>
      <c r="PFR930" s="30"/>
      <c r="PFS930" s="30"/>
      <c r="PFT930" s="30"/>
      <c r="PFU930" s="30"/>
      <c r="PFV930" s="30"/>
      <c r="PFW930" s="30"/>
      <c r="PFX930" s="30"/>
      <c r="PFY930" s="30"/>
      <c r="PFZ930" s="30"/>
      <c r="PGA930" s="30"/>
      <c r="PGB930" s="30"/>
      <c r="PGC930" s="30"/>
      <c r="PGD930" s="30"/>
      <c r="PGE930" s="30"/>
      <c r="PGF930" s="30"/>
      <c r="PGG930" s="30"/>
      <c r="PGH930" s="30"/>
      <c r="PGI930" s="30"/>
      <c r="PGJ930" s="30"/>
      <c r="PGK930" s="30"/>
      <c r="PGL930" s="30"/>
      <c r="PGM930" s="30"/>
      <c r="PGN930" s="30"/>
      <c r="PGO930" s="30"/>
      <c r="PGP930" s="30"/>
      <c r="PGQ930" s="30"/>
      <c r="PGR930" s="30"/>
      <c r="PGS930" s="30"/>
      <c r="PGT930" s="30"/>
      <c r="PGU930" s="30"/>
      <c r="PGV930" s="30"/>
      <c r="PGW930" s="30"/>
      <c r="PGX930" s="30"/>
      <c r="PGY930" s="30"/>
      <c r="PGZ930" s="30"/>
      <c r="PHA930" s="30"/>
      <c r="PHB930" s="30"/>
      <c r="PHC930" s="30"/>
      <c r="PHD930" s="30"/>
      <c r="PHE930" s="30"/>
      <c r="PHF930" s="30"/>
      <c r="PHG930" s="30"/>
      <c r="PHH930" s="30"/>
      <c r="PHI930" s="30"/>
      <c r="PHJ930" s="30"/>
      <c r="PHK930" s="30"/>
      <c r="PHL930" s="30"/>
      <c r="PHM930" s="30"/>
      <c r="PHN930" s="30"/>
      <c r="PHO930" s="30"/>
      <c r="PHP930" s="30"/>
      <c r="PHQ930" s="30"/>
      <c r="PHR930" s="30"/>
      <c r="PHS930" s="30"/>
      <c r="PHT930" s="30"/>
      <c r="PHU930" s="30"/>
      <c r="PHV930" s="30"/>
      <c r="PHW930" s="30"/>
      <c r="PHX930" s="30"/>
      <c r="PHY930" s="30"/>
      <c r="PHZ930" s="30"/>
      <c r="PIA930" s="30"/>
      <c r="PIB930" s="30"/>
      <c r="PIC930" s="30"/>
      <c r="PID930" s="30"/>
      <c r="PIE930" s="30"/>
      <c r="PIF930" s="30"/>
      <c r="PIG930" s="30"/>
      <c r="PIH930" s="30"/>
      <c r="PII930" s="30"/>
      <c r="PIJ930" s="30"/>
      <c r="PIK930" s="30"/>
      <c r="PIL930" s="30"/>
      <c r="PIM930" s="30"/>
      <c r="PIN930" s="30"/>
      <c r="PIO930" s="30"/>
      <c r="PIP930" s="30"/>
      <c r="PIQ930" s="30"/>
      <c r="PIR930" s="30"/>
      <c r="PIS930" s="30"/>
      <c r="PIT930" s="30"/>
      <c r="PIU930" s="30"/>
      <c r="PIV930" s="30"/>
      <c r="PIW930" s="30"/>
      <c r="PIX930" s="30"/>
      <c r="PIY930" s="30"/>
      <c r="PIZ930" s="30"/>
      <c r="PJA930" s="30"/>
      <c r="PJB930" s="30"/>
      <c r="PJC930" s="30"/>
      <c r="PJD930" s="30"/>
      <c r="PJE930" s="30"/>
      <c r="PJF930" s="30"/>
      <c r="PJG930" s="30"/>
      <c r="PJH930" s="30"/>
      <c r="PJI930" s="30"/>
      <c r="PJJ930" s="30"/>
      <c r="PJK930" s="30"/>
      <c r="PJL930" s="30"/>
      <c r="PJM930" s="30"/>
      <c r="PJN930" s="30"/>
      <c r="PJO930" s="30"/>
      <c r="PJP930" s="30"/>
      <c r="PJQ930" s="30"/>
      <c r="PJR930" s="30"/>
      <c r="PJS930" s="30"/>
      <c r="PJT930" s="30"/>
      <c r="PJU930" s="30"/>
      <c r="PJV930" s="30"/>
      <c r="PJW930" s="30"/>
      <c r="PJX930" s="30"/>
      <c r="PJY930" s="30"/>
      <c r="PJZ930" s="30"/>
      <c r="PKA930" s="30"/>
      <c r="PKB930" s="30"/>
      <c r="PKC930" s="30"/>
      <c r="PKD930" s="30"/>
      <c r="PKE930" s="30"/>
      <c r="PKF930" s="30"/>
      <c r="PKG930" s="30"/>
      <c r="PKH930" s="30"/>
      <c r="PKI930" s="30"/>
      <c r="PKJ930" s="30"/>
      <c r="PKK930" s="30"/>
      <c r="PKL930" s="30"/>
      <c r="PKM930" s="30"/>
      <c r="PKN930" s="30"/>
      <c r="PKO930" s="30"/>
      <c r="PKP930" s="30"/>
      <c r="PKQ930" s="30"/>
      <c r="PKR930" s="30"/>
      <c r="PKS930" s="30"/>
      <c r="PKT930" s="30"/>
      <c r="PKU930" s="30"/>
      <c r="PKV930" s="30"/>
      <c r="PKW930" s="30"/>
      <c r="PKX930" s="30"/>
      <c r="PKY930" s="30"/>
      <c r="PKZ930" s="30"/>
      <c r="PLA930" s="30"/>
      <c r="PLB930" s="30"/>
      <c r="PLC930" s="30"/>
      <c r="PLD930" s="30"/>
      <c r="PLE930" s="30"/>
      <c r="PLF930" s="30"/>
      <c r="PLG930" s="30"/>
      <c r="PLH930" s="30"/>
      <c r="PLI930" s="30"/>
      <c r="PLJ930" s="30"/>
      <c r="PLK930" s="30"/>
      <c r="PLL930" s="30"/>
      <c r="PLM930" s="30"/>
      <c r="PLN930" s="30"/>
      <c r="PLO930" s="30"/>
      <c r="PLP930" s="30"/>
      <c r="PLQ930" s="30"/>
      <c r="PLR930" s="30"/>
      <c r="PLS930" s="30"/>
      <c r="PLT930" s="30"/>
      <c r="PLU930" s="30"/>
      <c r="PLV930" s="30"/>
      <c r="PLW930" s="30"/>
      <c r="PLX930" s="30"/>
      <c r="PLY930" s="30"/>
      <c r="PLZ930" s="30"/>
      <c r="PMA930" s="30"/>
      <c r="PMB930" s="30"/>
      <c r="PMC930" s="30"/>
      <c r="PMD930" s="30"/>
      <c r="PME930" s="30"/>
      <c r="PMF930" s="30"/>
      <c r="PMG930" s="30"/>
      <c r="PMH930" s="30"/>
      <c r="PMI930" s="30"/>
      <c r="PMJ930" s="30"/>
      <c r="PMK930" s="30"/>
      <c r="PML930" s="30"/>
      <c r="PMM930" s="30"/>
      <c r="PMN930" s="30"/>
      <c r="PMO930" s="30"/>
      <c r="PMP930" s="30"/>
      <c r="PMQ930" s="30"/>
      <c r="PMR930" s="30"/>
      <c r="PMS930" s="30"/>
      <c r="PMT930" s="30"/>
      <c r="PMU930" s="30"/>
      <c r="PMV930" s="30"/>
      <c r="PMW930" s="30"/>
      <c r="PMX930" s="30"/>
      <c r="PMY930" s="30"/>
      <c r="PMZ930" s="30"/>
      <c r="PNA930" s="30"/>
      <c r="PNB930" s="30"/>
      <c r="PNC930" s="30"/>
      <c r="PND930" s="30"/>
      <c r="PNE930" s="30"/>
      <c r="PNF930" s="30"/>
      <c r="PNG930" s="30"/>
      <c r="PNH930" s="30"/>
      <c r="PNI930" s="30"/>
      <c r="PNJ930" s="30"/>
      <c r="PNK930" s="30"/>
      <c r="PNL930" s="30"/>
      <c r="PNM930" s="30"/>
      <c r="PNN930" s="30"/>
      <c r="PNO930" s="30"/>
      <c r="PNP930" s="30"/>
      <c r="PNQ930" s="30"/>
      <c r="PNR930" s="30"/>
      <c r="PNS930" s="30"/>
      <c r="PNT930" s="30"/>
      <c r="PNU930" s="30"/>
      <c r="PNV930" s="30"/>
      <c r="PNW930" s="30"/>
      <c r="PNX930" s="30"/>
      <c r="PNY930" s="30"/>
      <c r="PNZ930" s="30"/>
      <c r="POA930" s="30"/>
      <c r="POB930" s="30"/>
      <c r="POC930" s="30"/>
      <c r="POD930" s="30"/>
      <c r="POE930" s="30"/>
      <c r="POF930" s="30"/>
      <c r="POG930" s="30"/>
      <c r="POH930" s="30"/>
      <c r="POI930" s="30"/>
      <c r="POJ930" s="30"/>
      <c r="POK930" s="30"/>
      <c r="POL930" s="30"/>
      <c r="POM930" s="30"/>
      <c r="PON930" s="30"/>
      <c r="POO930" s="30"/>
      <c r="POP930" s="30"/>
      <c r="POQ930" s="30"/>
      <c r="POR930" s="30"/>
      <c r="POS930" s="30"/>
      <c r="POT930" s="30"/>
      <c r="POU930" s="30"/>
      <c r="POV930" s="30"/>
      <c r="POW930" s="30"/>
      <c r="POX930" s="30"/>
      <c r="POY930" s="30"/>
      <c r="POZ930" s="30"/>
      <c r="PPA930" s="30"/>
      <c r="PPB930" s="30"/>
      <c r="PPC930" s="30"/>
      <c r="PPD930" s="30"/>
      <c r="PPE930" s="30"/>
      <c r="PPF930" s="30"/>
      <c r="PPG930" s="30"/>
      <c r="PPH930" s="30"/>
      <c r="PPI930" s="30"/>
      <c r="PPJ930" s="30"/>
      <c r="PPK930" s="30"/>
      <c r="PPL930" s="30"/>
      <c r="PPM930" s="30"/>
      <c r="PPN930" s="30"/>
      <c r="PPO930" s="30"/>
      <c r="PPP930" s="30"/>
      <c r="PPQ930" s="30"/>
      <c r="PPR930" s="30"/>
      <c r="PPS930" s="30"/>
      <c r="PPT930" s="30"/>
      <c r="PPU930" s="30"/>
      <c r="PPV930" s="30"/>
      <c r="PPW930" s="30"/>
      <c r="PPX930" s="30"/>
      <c r="PPY930" s="30"/>
      <c r="PPZ930" s="30"/>
      <c r="PQA930" s="30"/>
      <c r="PQB930" s="30"/>
      <c r="PQC930" s="30"/>
      <c r="PQD930" s="30"/>
      <c r="PQE930" s="30"/>
      <c r="PQF930" s="30"/>
      <c r="PQG930" s="30"/>
      <c r="PQH930" s="30"/>
      <c r="PQI930" s="30"/>
      <c r="PQJ930" s="30"/>
      <c r="PQK930" s="30"/>
      <c r="PQL930" s="30"/>
      <c r="PQM930" s="30"/>
      <c r="PQN930" s="30"/>
      <c r="PQO930" s="30"/>
      <c r="PQP930" s="30"/>
      <c r="PQQ930" s="30"/>
      <c r="PQR930" s="30"/>
      <c r="PQS930" s="30"/>
      <c r="PQT930" s="30"/>
      <c r="PQU930" s="30"/>
      <c r="PQV930" s="30"/>
      <c r="PQW930" s="30"/>
      <c r="PQX930" s="30"/>
      <c r="PQY930" s="30"/>
      <c r="PQZ930" s="30"/>
      <c r="PRA930" s="30"/>
      <c r="PRB930" s="30"/>
      <c r="PRC930" s="30"/>
      <c r="PRD930" s="30"/>
      <c r="PRE930" s="30"/>
      <c r="PRF930" s="30"/>
      <c r="PRG930" s="30"/>
      <c r="PRH930" s="30"/>
      <c r="PRI930" s="30"/>
      <c r="PRJ930" s="30"/>
      <c r="PRK930" s="30"/>
      <c r="PRL930" s="30"/>
      <c r="PRM930" s="30"/>
      <c r="PRN930" s="30"/>
      <c r="PRO930" s="30"/>
      <c r="PRP930" s="30"/>
      <c r="PRQ930" s="30"/>
      <c r="PRR930" s="30"/>
      <c r="PRS930" s="30"/>
      <c r="PRT930" s="30"/>
      <c r="PRU930" s="30"/>
      <c r="PRV930" s="30"/>
      <c r="PRW930" s="30"/>
      <c r="PRX930" s="30"/>
      <c r="PRY930" s="30"/>
      <c r="PRZ930" s="30"/>
      <c r="PSA930" s="30"/>
      <c r="PSB930" s="30"/>
      <c r="PSC930" s="30"/>
      <c r="PSD930" s="30"/>
      <c r="PSE930" s="30"/>
      <c r="PSF930" s="30"/>
      <c r="PSG930" s="30"/>
      <c r="PSH930" s="30"/>
      <c r="PSI930" s="30"/>
      <c r="PSJ930" s="30"/>
      <c r="PSK930" s="30"/>
      <c r="PSL930" s="30"/>
      <c r="PSM930" s="30"/>
      <c r="PSN930" s="30"/>
      <c r="PSO930" s="30"/>
      <c r="PSP930" s="30"/>
      <c r="PSQ930" s="30"/>
      <c r="PSR930" s="30"/>
      <c r="PSS930" s="30"/>
      <c r="PST930" s="30"/>
      <c r="PSU930" s="30"/>
      <c r="PSV930" s="30"/>
      <c r="PSW930" s="30"/>
      <c r="PSX930" s="30"/>
      <c r="PSY930" s="30"/>
      <c r="PSZ930" s="30"/>
      <c r="PTA930" s="30"/>
      <c r="PTB930" s="30"/>
      <c r="PTC930" s="30"/>
      <c r="PTD930" s="30"/>
      <c r="PTE930" s="30"/>
      <c r="PTF930" s="30"/>
      <c r="PTG930" s="30"/>
      <c r="PTH930" s="30"/>
      <c r="PTI930" s="30"/>
      <c r="PTJ930" s="30"/>
      <c r="PTK930" s="30"/>
      <c r="PTL930" s="30"/>
      <c r="PTM930" s="30"/>
      <c r="PTN930" s="30"/>
      <c r="PTO930" s="30"/>
      <c r="PTP930" s="30"/>
      <c r="PTQ930" s="30"/>
      <c r="PTR930" s="30"/>
      <c r="PTS930" s="30"/>
      <c r="PTT930" s="30"/>
      <c r="PTU930" s="30"/>
      <c r="PTV930" s="30"/>
      <c r="PTW930" s="30"/>
      <c r="PTX930" s="30"/>
      <c r="PTY930" s="30"/>
      <c r="PTZ930" s="30"/>
      <c r="PUA930" s="30"/>
      <c r="PUB930" s="30"/>
      <c r="PUC930" s="30"/>
      <c r="PUD930" s="30"/>
      <c r="PUE930" s="30"/>
      <c r="PUF930" s="30"/>
      <c r="PUG930" s="30"/>
      <c r="PUH930" s="30"/>
      <c r="PUI930" s="30"/>
      <c r="PUJ930" s="30"/>
      <c r="PUK930" s="30"/>
      <c r="PUL930" s="30"/>
      <c r="PUM930" s="30"/>
      <c r="PUN930" s="30"/>
      <c r="PUO930" s="30"/>
      <c r="PUP930" s="30"/>
      <c r="PUQ930" s="30"/>
      <c r="PUR930" s="30"/>
      <c r="PUS930" s="30"/>
      <c r="PUT930" s="30"/>
      <c r="PUU930" s="30"/>
      <c r="PUV930" s="30"/>
      <c r="PUW930" s="30"/>
      <c r="PUX930" s="30"/>
      <c r="PUY930" s="30"/>
      <c r="PUZ930" s="30"/>
      <c r="PVA930" s="30"/>
      <c r="PVB930" s="30"/>
      <c r="PVC930" s="30"/>
      <c r="PVD930" s="30"/>
      <c r="PVE930" s="30"/>
      <c r="PVF930" s="30"/>
      <c r="PVG930" s="30"/>
      <c r="PVH930" s="30"/>
      <c r="PVI930" s="30"/>
      <c r="PVJ930" s="30"/>
      <c r="PVK930" s="30"/>
      <c r="PVL930" s="30"/>
      <c r="PVM930" s="30"/>
      <c r="PVN930" s="30"/>
      <c r="PVO930" s="30"/>
      <c r="PVP930" s="30"/>
      <c r="PVQ930" s="30"/>
      <c r="PVR930" s="30"/>
      <c r="PVS930" s="30"/>
      <c r="PVT930" s="30"/>
      <c r="PVU930" s="30"/>
      <c r="PVV930" s="30"/>
      <c r="PVW930" s="30"/>
      <c r="PVX930" s="30"/>
      <c r="PVY930" s="30"/>
      <c r="PVZ930" s="30"/>
      <c r="PWA930" s="30"/>
      <c r="PWB930" s="30"/>
      <c r="PWC930" s="30"/>
      <c r="PWD930" s="30"/>
      <c r="PWE930" s="30"/>
      <c r="PWF930" s="30"/>
      <c r="PWG930" s="30"/>
      <c r="PWH930" s="30"/>
      <c r="PWI930" s="30"/>
      <c r="PWJ930" s="30"/>
      <c r="PWK930" s="30"/>
      <c r="PWL930" s="30"/>
      <c r="PWM930" s="30"/>
      <c r="PWN930" s="30"/>
      <c r="PWO930" s="30"/>
      <c r="PWP930" s="30"/>
      <c r="PWQ930" s="30"/>
      <c r="PWR930" s="30"/>
      <c r="PWS930" s="30"/>
      <c r="PWT930" s="30"/>
      <c r="PWU930" s="30"/>
      <c r="PWV930" s="30"/>
      <c r="PWW930" s="30"/>
      <c r="PWX930" s="30"/>
      <c r="PWY930" s="30"/>
      <c r="PWZ930" s="30"/>
      <c r="PXA930" s="30"/>
      <c r="PXB930" s="30"/>
      <c r="PXC930" s="30"/>
      <c r="PXD930" s="30"/>
      <c r="PXE930" s="30"/>
      <c r="PXF930" s="30"/>
      <c r="PXG930" s="30"/>
      <c r="PXH930" s="30"/>
      <c r="PXI930" s="30"/>
      <c r="PXJ930" s="30"/>
      <c r="PXK930" s="30"/>
      <c r="PXL930" s="30"/>
      <c r="PXM930" s="30"/>
      <c r="PXN930" s="30"/>
      <c r="PXO930" s="30"/>
      <c r="PXP930" s="30"/>
      <c r="PXQ930" s="30"/>
      <c r="PXR930" s="30"/>
      <c r="PXS930" s="30"/>
      <c r="PXT930" s="30"/>
      <c r="PXU930" s="30"/>
      <c r="PXV930" s="30"/>
      <c r="PXW930" s="30"/>
      <c r="PXX930" s="30"/>
      <c r="PXY930" s="30"/>
      <c r="PXZ930" s="30"/>
      <c r="PYA930" s="30"/>
      <c r="PYB930" s="30"/>
      <c r="PYC930" s="30"/>
      <c r="PYD930" s="30"/>
      <c r="PYE930" s="30"/>
      <c r="PYF930" s="30"/>
      <c r="PYG930" s="30"/>
      <c r="PYH930" s="30"/>
      <c r="PYI930" s="30"/>
      <c r="PYJ930" s="30"/>
      <c r="PYK930" s="30"/>
      <c r="PYL930" s="30"/>
      <c r="PYM930" s="30"/>
      <c r="PYN930" s="30"/>
      <c r="PYO930" s="30"/>
      <c r="PYP930" s="30"/>
      <c r="PYQ930" s="30"/>
      <c r="PYR930" s="30"/>
      <c r="PYS930" s="30"/>
      <c r="PYT930" s="30"/>
      <c r="PYU930" s="30"/>
      <c r="PYV930" s="30"/>
      <c r="PYW930" s="30"/>
      <c r="PYX930" s="30"/>
      <c r="PYY930" s="30"/>
      <c r="PYZ930" s="30"/>
      <c r="PZA930" s="30"/>
      <c r="PZB930" s="30"/>
      <c r="PZC930" s="30"/>
      <c r="PZD930" s="30"/>
      <c r="PZE930" s="30"/>
      <c r="PZF930" s="30"/>
      <c r="PZG930" s="30"/>
      <c r="PZH930" s="30"/>
      <c r="PZI930" s="30"/>
      <c r="PZJ930" s="30"/>
      <c r="PZK930" s="30"/>
      <c r="PZL930" s="30"/>
      <c r="PZM930" s="30"/>
      <c r="PZN930" s="30"/>
      <c r="PZO930" s="30"/>
      <c r="PZP930" s="30"/>
      <c r="PZQ930" s="30"/>
      <c r="PZR930" s="30"/>
      <c r="PZS930" s="30"/>
      <c r="PZT930" s="30"/>
      <c r="PZU930" s="30"/>
      <c r="PZV930" s="30"/>
      <c r="PZW930" s="30"/>
      <c r="PZX930" s="30"/>
      <c r="PZY930" s="30"/>
      <c r="PZZ930" s="30"/>
      <c r="QAA930" s="30"/>
      <c r="QAB930" s="30"/>
      <c r="QAC930" s="30"/>
      <c r="QAD930" s="30"/>
      <c r="QAE930" s="30"/>
      <c r="QAF930" s="30"/>
      <c r="QAG930" s="30"/>
      <c r="QAH930" s="30"/>
      <c r="QAI930" s="30"/>
      <c r="QAJ930" s="30"/>
      <c r="QAK930" s="30"/>
      <c r="QAL930" s="30"/>
      <c r="QAM930" s="30"/>
      <c r="QAN930" s="30"/>
      <c r="QAO930" s="30"/>
      <c r="QAP930" s="30"/>
      <c r="QAQ930" s="30"/>
      <c r="QAR930" s="30"/>
      <c r="QAS930" s="30"/>
      <c r="QAT930" s="30"/>
      <c r="QAU930" s="30"/>
      <c r="QAV930" s="30"/>
      <c r="QAW930" s="30"/>
      <c r="QAX930" s="30"/>
      <c r="QAY930" s="30"/>
      <c r="QAZ930" s="30"/>
      <c r="QBA930" s="30"/>
      <c r="QBB930" s="30"/>
      <c r="QBC930" s="30"/>
      <c r="QBD930" s="30"/>
      <c r="QBE930" s="30"/>
      <c r="QBF930" s="30"/>
      <c r="QBG930" s="30"/>
      <c r="QBH930" s="30"/>
      <c r="QBI930" s="30"/>
      <c r="QBJ930" s="30"/>
      <c r="QBK930" s="30"/>
      <c r="QBL930" s="30"/>
      <c r="QBM930" s="30"/>
      <c r="QBN930" s="30"/>
      <c r="QBO930" s="30"/>
      <c r="QBP930" s="30"/>
      <c r="QBQ930" s="30"/>
      <c r="QBR930" s="30"/>
      <c r="QBS930" s="30"/>
      <c r="QBT930" s="30"/>
      <c r="QBU930" s="30"/>
      <c r="QBV930" s="30"/>
      <c r="QBW930" s="30"/>
      <c r="QBX930" s="30"/>
      <c r="QBY930" s="30"/>
      <c r="QBZ930" s="30"/>
      <c r="QCA930" s="30"/>
      <c r="QCB930" s="30"/>
      <c r="QCC930" s="30"/>
      <c r="QCD930" s="30"/>
      <c r="QCE930" s="30"/>
      <c r="QCF930" s="30"/>
      <c r="QCG930" s="30"/>
      <c r="QCH930" s="30"/>
      <c r="QCI930" s="30"/>
      <c r="QCJ930" s="30"/>
      <c r="QCK930" s="30"/>
      <c r="QCL930" s="30"/>
      <c r="QCM930" s="30"/>
      <c r="QCN930" s="30"/>
      <c r="QCO930" s="30"/>
      <c r="QCP930" s="30"/>
      <c r="QCQ930" s="30"/>
      <c r="QCR930" s="30"/>
      <c r="QCS930" s="30"/>
      <c r="QCT930" s="30"/>
      <c r="QCU930" s="30"/>
      <c r="QCV930" s="30"/>
      <c r="QCW930" s="30"/>
      <c r="QCX930" s="30"/>
      <c r="QCY930" s="30"/>
      <c r="QCZ930" s="30"/>
      <c r="QDA930" s="30"/>
      <c r="QDB930" s="30"/>
      <c r="QDC930" s="30"/>
      <c r="QDD930" s="30"/>
      <c r="QDE930" s="30"/>
      <c r="QDF930" s="30"/>
      <c r="QDG930" s="30"/>
      <c r="QDH930" s="30"/>
      <c r="QDI930" s="30"/>
      <c r="QDJ930" s="30"/>
      <c r="QDK930" s="30"/>
      <c r="QDL930" s="30"/>
      <c r="QDM930" s="30"/>
      <c r="QDN930" s="30"/>
      <c r="QDO930" s="30"/>
      <c r="QDP930" s="30"/>
      <c r="QDQ930" s="30"/>
      <c r="QDR930" s="30"/>
      <c r="QDS930" s="30"/>
      <c r="QDT930" s="30"/>
      <c r="QDU930" s="30"/>
      <c r="QDV930" s="30"/>
      <c r="QDW930" s="30"/>
      <c r="QDX930" s="30"/>
      <c r="QDY930" s="30"/>
      <c r="QDZ930" s="30"/>
      <c r="QEA930" s="30"/>
      <c r="QEB930" s="30"/>
      <c r="QEC930" s="30"/>
      <c r="QED930" s="30"/>
      <c r="QEE930" s="30"/>
      <c r="QEF930" s="30"/>
      <c r="QEG930" s="30"/>
      <c r="QEH930" s="30"/>
      <c r="QEI930" s="30"/>
      <c r="QEJ930" s="30"/>
      <c r="QEK930" s="30"/>
      <c r="QEL930" s="30"/>
      <c r="QEM930" s="30"/>
      <c r="QEN930" s="30"/>
      <c r="QEO930" s="30"/>
      <c r="QEP930" s="30"/>
      <c r="QEQ930" s="30"/>
      <c r="QER930" s="30"/>
      <c r="QES930" s="30"/>
      <c r="QET930" s="30"/>
      <c r="QEU930" s="30"/>
      <c r="QEV930" s="30"/>
      <c r="QEW930" s="30"/>
      <c r="QEX930" s="30"/>
      <c r="QEY930" s="30"/>
      <c r="QEZ930" s="30"/>
      <c r="QFA930" s="30"/>
      <c r="QFB930" s="30"/>
      <c r="QFC930" s="30"/>
      <c r="QFD930" s="30"/>
      <c r="QFE930" s="30"/>
      <c r="QFF930" s="30"/>
      <c r="QFG930" s="30"/>
      <c r="QFH930" s="30"/>
      <c r="QFI930" s="30"/>
      <c r="QFJ930" s="30"/>
      <c r="QFK930" s="30"/>
      <c r="QFL930" s="30"/>
      <c r="QFM930" s="30"/>
      <c r="QFN930" s="30"/>
      <c r="QFO930" s="30"/>
      <c r="QFP930" s="30"/>
      <c r="QFQ930" s="30"/>
      <c r="QFR930" s="30"/>
      <c r="QFS930" s="30"/>
      <c r="QFT930" s="30"/>
      <c r="QFU930" s="30"/>
      <c r="QFV930" s="30"/>
      <c r="QFW930" s="30"/>
      <c r="QFX930" s="30"/>
      <c r="QFY930" s="30"/>
      <c r="QFZ930" s="30"/>
      <c r="QGA930" s="30"/>
      <c r="QGB930" s="30"/>
      <c r="QGC930" s="30"/>
      <c r="QGD930" s="30"/>
      <c r="QGE930" s="30"/>
      <c r="QGF930" s="30"/>
      <c r="QGG930" s="30"/>
      <c r="QGH930" s="30"/>
      <c r="QGI930" s="30"/>
      <c r="QGJ930" s="30"/>
      <c r="QGK930" s="30"/>
      <c r="QGL930" s="30"/>
      <c r="QGM930" s="30"/>
      <c r="QGN930" s="30"/>
      <c r="QGO930" s="30"/>
      <c r="QGP930" s="30"/>
      <c r="QGQ930" s="30"/>
      <c r="QGR930" s="30"/>
      <c r="QGS930" s="30"/>
      <c r="QGT930" s="30"/>
      <c r="QGU930" s="30"/>
      <c r="QGV930" s="30"/>
      <c r="QGW930" s="30"/>
      <c r="QGX930" s="30"/>
      <c r="QGY930" s="30"/>
      <c r="QGZ930" s="30"/>
      <c r="QHA930" s="30"/>
      <c r="QHB930" s="30"/>
      <c r="QHC930" s="30"/>
      <c r="QHD930" s="30"/>
      <c r="QHE930" s="30"/>
      <c r="QHF930" s="30"/>
      <c r="QHG930" s="30"/>
      <c r="QHH930" s="30"/>
      <c r="QHI930" s="30"/>
      <c r="QHJ930" s="30"/>
      <c r="QHK930" s="30"/>
      <c r="QHL930" s="30"/>
      <c r="QHM930" s="30"/>
      <c r="QHN930" s="30"/>
      <c r="QHO930" s="30"/>
      <c r="QHP930" s="30"/>
      <c r="QHQ930" s="30"/>
      <c r="QHR930" s="30"/>
      <c r="QHS930" s="30"/>
      <c r="QHT930" s="30"/>
      <c r="QHU930" s="30"/>
      <c r="QHV930" s="30"/>
      <c r="QHW930" s="30"/>
      <c r="QHX930" s="30"/>
      <c r="QHY930" s="30"/>
      <c r="QHZ930" s="30"/>
      <c r="QIA930" s="30"/>
      <c r="QIB930" s="30"/>
      <c r="QIC930" s="30"/>
      <c r="QID930" s="30"/>
      <c r="QIE930" s="30"/>
      <c r="QIF930" s="30"/>
      <c r="QIG930" s="30"/>
      <c r="QIH930" s="30"/>
      <c r="QII930" s="30"/>
      <c r="QIJ930" s="30"/>
      <c r="QIK930" s="30"/>
      <c r="QIL930" s="30"/>
      <c r="QIM930" s="30"/>
      <c r="QIN930" s="30"/>
      <c r="QIO930" s="30"/>
      <c r="QIP930" s="30"/>
      <c r="QIQ930" s="30"/>
      <c r="QIR930" s="30"/>
      <c r="QIS930" s="30"/>
      <c r="QIT930" s="30"/>
      <c r="QIU930" s="30"/>
      <c r="QIV930" s="30"/>
      <c r="QIW930" s="30"/>
      <c r="QIX930" s="30"/>
      <c r="QIY930" s="30"/>
      <c r="QIZ930" s="30"/>
      <c r="QJA930" s="30"/>
      <c r="QJB930" s="30"/>
      <c r="QJC930" s="30"/>
      <c r="QJD930" s="30"/>
      <c r="QJE930" s="30"/>
      <c r="QJF930" s="30"/>
      <c r="QJG930" s="30"/>
      <c r="QJH930" s="30"/>
      <c r="QJI930" s="30"/>
      <c r="QJJ930" s="30"/>
      <c r="QJK930" s="30"/>
      <c r="QJL930" s="30"/>
      <c r="QJM930" s="30"/>
      <c r="QJN930" s="30"/>
      <c r="QJO930" s="30"/>
      <c r="QJP930" s="30"/>
      <c r="QJQ930" s="30"/>
      <c r="QJR930" s="30"/>
      <c r="QJS930" s="30"/>
      <c r="QJT930" s="30"/>
      <c r="QJU930" s="30"/>
      <c r="QJV930" s="30"/>
      <c r="QJW930" s="30"/>
      <c r="QJX930" s="30"/>
      <c r="QJY930" s="30"/>
      <c r="QJZ930" s="30"/>
      <c r="QKA930" s="30"/>
      <c r="QKB930" s="30"/>
      <c r="QKC930" s="30"/>
      <c r="QKD930" s="30"/>
      <c r="QKE930" s="30"/>
      <c r="QKF930" s="30"/>
      <c r="QKG930" s="30"/>
      <c r="QKH930" s="30"/>
      <c r="QKI930" s="30"/>
      <c r="QKJ930" s="30"/>
      <c r="QKK930" s="30"/>
      <c r="QKL930" s="30"/>
      <c r="QKM930" s="30"/>
      <c r="QKN930" s="30"/>
      <c r="QKO930" s="30"/>
      <c r="QKP930" s="30"/>
      <c r="QKQ930" s="30"/>
      <c r="QKR930" s="30"/>
      <c r="QKS930" s="30"/>
      <c r="QKT930" s="30"/>
      <c r="QKU930" s="30"/>
      <c r="QKV930" s="30"/>
      <c r="QKW930" s="30"/>
      <c r="QKX930" s="30"/>
      <c r="QKY930" s="30"/>
      <c r="QKZ930" s="30"/>
      <c r="QLA930" s="30"/>
      <c r="QLB930" s="30"/>
      <c r="QLC930" s="30"/>
      <c r="QLD930" s="30"/>
      <c r="QLE930" s="30"/>
      <c r="QLF930" s="30"/>
      <c r="QLG930" s="30"/>
      <c r="QLH930" s="30"/>
      <c r="QLI930" s="30"/>
      <c r="QLJ930" s="30"/>
      <c r="QLK930" s="30"/>
      <c r="QLL930" s="30"/>
      <c r="QLM930" s="30"/>
      <c r="QLN930" s="30"/>
      <c r="QLO930" s="30"/>
      <c r="QLP930" s="30"/>
      <c r="QLQ930" s="30"/>
      <c r="QLR930" s="30"/>
      <c r="QLS930" s="30"/>
      <c r="QLT930" s="30"/>
      <c r="QLU930" s="30"/>
      <c r="QLV930" s="30"/>
      <c r="QLW930" s="30"/>
      <c r="QLX930" s="30"/>
      <c r="QLY930" s="30"/>
      <c r="QLZ930" s="30"/>
      <c r="QMA930" s="30"/>
      <c r="QMB930" s="30"/>
      <c r="QMC930" s="30"/>
      <c r="QMD930" s="30"/>
      <c r="QME930" s="30"/>
      <c r="QMF930" s="30"/>
      <c r="QMG930" s="30"/>
      <c r="QMH930" s="30"/>
      <c r="QMI930" s="30"/>
      <c r="QMJ930" s="30"/>
      <c r="QMK930" s="30"/>
      <c r="QML930" s="30"/>
      <c r="QMM930" s="30"/>
      <c r="QMN930" s="30"/>
      <c r="QMO930" s="30"/>
      <c r="QMP930" s="30"/>
      <c r="QMQ930" s="30"/>
      <c r="QMR930" s="30"/>
      <c r="QMS930" s="30"/>
      <c r="QMT930" s="30"/>
      <c r="QMU930" s="30"/>
      <c r="QMV930" s="30"/>
      <c r="QMW930" s="30"/>
      <c r="QMX930" s="30"/>
      <c r="QMY930" s="30"/>
      <c r="QMZ930" s="30"/>
      <c r="QNA930" s="30"/>
      <c r="QNB930" s="30"/>
      <c r="QNC930" s="30"/>
      <c r="QND930" s="30"/>
      <c r="QNE930" s="30"/>
      <c r="QNF930" s="30"/>
      <c r="QNG930" s="30"/>
      <c r="QNH930" s="30"/>
      <c r="QNI930" s="30"/>
      <c r="QNJ930" s="30"/>
      <c r="QNK930" s="30"/>
      <c r="QNL930" s="30"/>
      <c r="QNM930" s="30"/>
      <c r="QNN930" s="30"/>
      <c r="QNO930" s="30"/>
      <c r="QNP930" s="30"/>
      <c r="QNQ930" s="30"/>
      <c r="QNR930" s="30"/>
      <c r="QNS930" s="30"/>
      <c r="QNT930" s="30"/>
      <c r="QNU930" s="30"/>
      <c r="QNV930" s="30"/>
      <c r="QNW930" s="30"/>
      <c r="QNX930" s="30"/>
      <c r="QNY930" s="30"/>
      <c r="QNZ930" s="30"/>
      <c r="QOA930" s="30"/>
      <c r="QOB930" s="30"/>
      <c r="QOC930" s="30"/>
      <c r="QOD930" s="30"/>
      <c r="QOE930" s="30"/>
      <c r="QOF930" s="30"/>
      <c r="QOG930" s="30"/>
      <c r="QOH930" s="30"/>
      <c r="QOI930" s="30"/>
      <c r="QOJ930" s="30"/>
      <c r="QOK930" s="30"/>
      <c r="QOL930" s="30"/>
      <c r="QOM930" s="30"/>
      <c r="QON930" s="30"/>
      <c r="QOO930" s="30"/>
      <c r="QOP930" s="30"/>
      <c r="QOQ930" s="30"/>
      <c r="QOR930" s="30"/>
      <c r="QOS930" s="30"/>
      <c r="QOT930" s="30"/>
      <c r="QOU930" s="30"/>
      <c r="QOV930" s="30"/>
      <c r="QOW930" s="30"/>
      <c r="QOX930" s="30"/>
      <c r="QOY930" s="30"/>
      <c r="QOZ930" s="30"/>
      <c r="QPA930" s="30"/>
      <c r="QPB930" s="30"/>
      <c r="QPC930" s="30"/>
      <c r="QPD930" s="30"/>
      <c r="QPE930" s="30"/>
      <c r="QPF930" s="30"/>
      <c r="QPG930" s="30"/>
      <c r="QPH930" s="30"/>
      <c r="QPI930" s="30"/>
      <c r="QPJ930" s="30"/>
      <c r="QPK930" s="30"/>
      <c r="QPL930" s="30"/>
      <c r="QPM930" s="30"/>
      <c r="QPN930" s="30"/>
      <c r="QPO930" s="30"/>
      <c r="QPP930" s="30"/>
      <c r="QPQ930" s="30"/>
      <c r="QPR930" s="30"/>
      <c r="QPS930" s="30"/>
      <c r="QPT930" s="30"/>
      <c r="QPU930" s="30"/>
      <c r="QPV930" s="30"/>
      <c r="QPW930" s="30"/>
      <c r="QPX930" s="30"/>
      <c r="QPY930" s="30"/>
      <c r="QPZ930" s="30"/>
      <c r="QQA930" s="30"/>
      <c r="QQB930" s="30"/>
      <c r="QQC930" s="30"/>
      <c r="QQD930" s="30"/>
      <c r="QQE930" s="30"/>
      <c r="QQF930" s="30"/>
      <c r="QQG930" s="30"/>
      <c r="QQH930" s="30"/>
      <c r="QQI930" s="30"/>
      <c r="QQJ930" s="30"/>
      <c r="QQK930" s="30"/>
      <c r="QQL930" s="30"/>
      <c r="QQM930" s="30"/>
      <c r="QQN930" s="30"/>
      <c r="QQO930" s="30"/>
      <c r="QQP930" s="30"/>
      <c r="QQQ930" s="30"/>
      <c r="QQR930" s="30"/>
      <c r="QQS930" s="30"/>
      <c r="QQT930" s="30"/>
      <c r="QQU930" s="30"/>
      <c r="QQV930" s="30"/>
      <c r="QQW930" s="30"/>
      <c r="QQX930" s="30"/>
      <c r="QQY930" s="30"/>
      <c r="QQZ930" s="30"/>
      <c r="QRA930" s="30"/>
      <c r="QRB930" s="30"/>
      <c r="QRC930" s="30"/>
      <c r="QRD930" s="30"/>
      <c r="QRE930" s="30"/>
      <c r="QRF930" s="30"/>
      <c r="QRG930" s="30"/>
      <c r="QRH930" s="30"/>
      <c r="QRI930" s="30"/>
      <c r="QRJ930" s="30"/>
      <c r="QRK930" s="30"/>
      <c r="QRL930" s="30"/>
      <c r="QRM930" s="30"/>
      <c r="QRN930" s="30"/>
      <c r="QRO930" s="30"/>
      <c r="QRP930" s="30"/>
      <c r="QRQ930" s="30"/>
      <c r="QRR930" s="30"/>
      <c r="QRS930" s="30"/>
      <c r="QRT930" s="30"/>
      <c r="QRU930" s="30"/>
      <c r="QRV930" s="30"/>
      <c r="QRW930" s="30"/>
      <c r="QRX930" s="30"/>
      <c r="QRY930" s="30"/>
      <c r="QRZ930" s="30"/>
      <c r="QSA930" s="30"/>
      <c r="QSB930" s="30"/>
      <c r="QSC930" s="30"/>
      <c r="QSD930" s="30"/>
      <c r="QSE930" s="30"/>
      <c r="QSF930" s="30"/>
      <c r="QSG930" s="30"/>
      <c r="QSH930" s="30"/>
      <c r="QSI930" s="30"/>
      <c r="QSJ930" s="30"/>
      <c r="QSK930" s="30"/>
      <c r="QSL930" s="30"/>
      <c r="QSM930" s="30"/>
      <c r="QSN930" s="30"/>
      <c r="QSO930" s="30"/>
      <c r="QSP930" s="30"/>
      <c r="QSQ930" s="30"/>
      <c r="QSR930" s="30"/>
      <c r="QSS930" s="30"/>
      <c r="QST930" s="30"/>
      <c r="QSU930" s="30"/>
      <c r="QSV930" s="30"/>
      <c r="QSW930" s="30"/>
      <c r="QSX930" s="30"/>
      <c r="QSY930" s="30"/>
      <c r="QSZ930" s="30"/>
      <c r="QTA930" s="30"/>
      <c r="QTB930" s="30"/>
      <c r="QTC930" s="30"/>
      <c r="QTD930" s="30"/>
      <c r="QTE930" s="30"/>
      <c r="QTF930" s="30"/>
      <c r="QTG930" s="30"/>
      <c r="QTH930" s="30"/>
      <c r="QTI930" s="30"/>
      <c r="QTJ930" s="30"/>
      <c r="QTK930" s="30"/>
      <c r="QTL930" s="30"/>
      <c r="QTM930" s="30"/>
      <c r="QTN930" s="30"/>
      <c r="QTO930" s="30"/>
      <c r="QTP930" s="30"/>
      <c r="QTQ930" s="30"/>
      <c r="QTR930" s="30"/>
      <c r="QTS930" s="30"/>
      <c r="QTT930" s="30"/>
      <c r="QTU930" s="30"/>
      <c r="QTV930" s="30"/>
      <c r="QTW930" s="30"/>
      <c r="QTX930" s="30"/>
      <c r="QTY930" s="30"/>
      <c r="QTZ930" s="30"/>
      <c r="QUA930" s="30"/>
      <c r="QUB930" s="30"/>
      <c r="QUC930" s="30"/>
      <c r="QUD930" s="30"/>
      <c r="QUE930" s="30"/>
      <c r="QUF930" s="30"/>
      <c r="QUG930" s="30"/>
      <c r="QUH930" s="30"/>
      <c r="QUI930" s="30"/>
      <c r="QUJ930" s="30"/>
      <c r="QUK930" s="30"/>
      <c r="QUL930" s="30"/>
      <c r="QUM930" s="30"/>
      <c r="QUN930" s="30"/>
      <c r="QUO930" s="30"/>
      <c r="QUP930" s="30"/>
      <c r="QUQ930" s="30"/>
      <c r="QUR930" s="30"/>
      <c r="QUS930" s="30"/>
      <c r="QUT930" s="30"/>
      <c r="QUU930" s="30"/>
      <c r="QUV930" s="30"/>
      <c r="QUW930" s="30"/>
      <c r="QUX930" s="30"/>
      <c r="QUY930" s="30"/>
      <c r="QUZ930" s="30"/>
      <c r="QVA930" s="30"/>
      <c r="QVB930" s="30"/>
      <c r="QVC930" s="30"/>
      <c r="QVD930" s="30"/>
      <c r="QVE930" s="30"/>
      <c r="QVF930" s="30"/>
      <c r="QVG930" s="30"/>
      <c r="QVH930" s="30"/>
      <c r="QVI930" s="30"/>
      <c r="QVJ930" s="30"/>
      <c r="QVK930" s="30"/>
      <c r="QVL930" s="30"/>
      <c r="QVM930" s="30"/>
      <c r="QVN930" s="30"/>
      <c r="QVO930" s="30"/>
      <c r="QVP930" s="30"/>
      <c r="QVQ930" s="30"/>
      <c r="QVR930" s="30"/>
      <c r="QVS930" s="30"/>
      <c r="QVT930" s="30"/>
      <c r="QVU930" s="30"/>
      <c r="QVV930" s="30"/>
      <c r="QVW930" s="30"/>
      <c r="QVX930" s="30"/>
      <c r="QVY930" s="30"/>
      <c r="QVZ930" s="30"/>
      <c r="QWA930" s="30"/>
      <c r="QWB930" s="30"/>
      <c r="QWC930" s="30"/>
      <c r="QWD930" s="30"/>
      <c r="QWE930" s="30"/>
      <c r="QWF930" s="30"/>
      <c r="QWG930" s="30"/>
      <c r="QWH930" s="30"/>
      <c r="QWI930" s="30"/>
      <c r="QWJ930" s="30"/>
      <c r="QWK930" s="30"/>
      <c r="QWL930" s="30"/>
      <c r="QWM930" s="30"/>
      <c r="QWN930" s="30"/>
      <c r="QWO930" s="30"/>
      <c r="QWP930" s="30"/>
      <c r="QWQ930" s="30"/>
      <c r="QWR930" s="30"/>
      <c r="QWS930" s="30"/>
      <c r="QWT930" s="30"/>
      <c r="QWU930" s="30"/>
      <c r="QWV930" s="30"/>
      <c r="QWW930" s="30"/>
      <c r="QWX930" s="30"/>
      <c r="QWY930" s="30"/>
      <c r="QWZ930" s="30"/>
      <c r="QXA930" s="30"/>
      <c r="QXB930" s="30"/>
      <c r="QXC930" s="30"/>
      <c r="QXD930" s="30"/>
      <c r="QXE930" s="30"/>
      <c r="QXF930" s="30"/>
      <c r="QXG930" s="30"/>
      <c r="QXH930" s="30"/>
      <c r="QXI930" s="30"/>
      <c r="QXJ930" s="30"/>
      <c r="QXK930" s="30"/>
      <c r="QXL930" s="30"/>
      <c r="QXM930" s="30"/>
      <c r="QXN930" s="30"/>
      <c r="QXO930" s="30"/>
      <c r="QXP930" s="30"/>
      <c r="QXQ930" s="30"/>
      <c r="QXR930" s="30"/>
      <c r="QXS930" s="30"/>
      <c r="QXT930" s="30"/>
      <c r="QXU930" s="30"/>
      <c r="QXV930" s="30"/>
      <c r="QXW930" s="30"/>
      <c r="QXX930" s="30"/>
      <c r="QXY930" s="30"/>
      <c r="QXZ930" s="30"/>
      <c r="QYA930" s="30"/>
      <c r="QYB930" s="30"/>
      <c r="QYC930" s="30"/>
      <c r="QYD930" s="30"/>
      <c r="QYE930" s="30"/>
      <c r="QYF930" s="30"/>
      <c r="QYG930" s="30"/>
      <c r="QYH930" s="30"/>
      <c r="QYI930" s="30"/>
      <c r="QYJ930" s="30"/>
      <c r="QYK930" s="30"/>
      <c r="QYL930" s="30"/>
      <c r="QYM930" s="30"/>
      <c r="QYN930" s="30"/>
      <c r="QYO930" s="30"/>
      <c r="QYP930" s="30"/>
      <c r="QYQ930" s="30"/>
      <c r="QYR930" s="30"/>
      <c r="QYS930" s="30"/>
      <c r="QYT930" s="30"/>
      <c r="QYU930" s="30"/>
      <c r="QYV930" s="30"/>
      <c r="QYW930" s="30"/>
      <c r="QYX930" s="30"/>
      <c r="QYY930" s="30"/>
      <c r="QYZ930" s="30"/>
      <c r="QZA930" s="30"/>
      <c r="QZB930" s="30"/>
      <c r="QZC930" s="30"/>
      <c r="QZD930" s="30"/>
      <c r="QZE930" s="30"/>
      <c r="QZF930" s="30"/>
      <c r="QZG930" s="30"/>
      <c r="QZH930" s="30"/>
      <c r="QZI930" s="30"/>
      <c r="QZJ930" s="30"/>
      <c r="QZK930" s="30"/>
      <c r="QZL930" s="30"/>
      <c r="QZM930" s="30"/>
      <c r="QZN930" s="30"/>
      <c r="QZO930" s="30"/>
      <c r="QZP930" s="30"/>
      <c r="QZQ930" s="30"/>
      <c r="QZR930" s="30"/>
      <c r="QZS930" s="30"/>
      <c r="QZT930" s="30"/>
      <c r="QZU930" s="30"/>
      <c r="QZV930" s="30"/>
      <c r="QZW930" s="30"/>
      <c r="QZX930" s="30"/>
      <c r="QZY930" s="30"/>
      <c r="QZZ930" s="30"/>
      <c r="RAA930" s="30"/>
      <c r="RAB930" s="30"/>
      <c r="RAC930" s="30"/>
      <c r="RAD930" s="30"/>
      <c r="RAE930" s="30"/>
      <c r="RAF930" s="30"/>
      <c r="RAG930" s="30"/>
      <c r="RAH930" s="30"/>
      <c r="RAI930" s="30"/>
      <c r="RAJ930" s="30"/>
      <c r="RAK930" s="30"/>
      <c r="RAL930" s="30"/>
      <c r="RAM930" s="30"/>
      <c r="RAN930" s="30"/>
      <c r="RAO930" s="30"/>
      <c r="RAP930" s="30"/>
      <c r="RAQ930" s="30"/>
      <c r="RAR930" s="30"/>
      <c r="RAS930" s="30"/>
      <c r="RAT930" s="30"/>
      <c r="RAU930" s="30"/>
      <c r="RAV930" s="30"/>
      <c r="RAW930" s="30"/>
      <c r="RAX930" s="30"/>
      <c r="RAY930" s="30"/>
      <c r="RAZ930" s="30"/>
      <c r="RBA930" s="30"/>
      <c r="RBB930" s="30"/>
      <c r="RBC930" s="30"/>
      <c r="RBD930" s="30"/>
      <c r="RBE930" s="30"/>
      <c r="RBF930" s="30"/>
      <c r="RBG930" s="30"/>
      <c r="RBH930" s="30"/>
      <c r="RBI930" s="30"/>
      <c r="RBJ930" s="30"/>
      <c r="RBK930" s="30"/>
      <c r="RBL930" s="30"/>
      <c r="RBM930" s="30"/>
      <c r="RBN930" s="30"/>
      <c r="RBO930" s="30"/>
      <c r="RBP930" s="30"/>
      <c r="RBQ930" s="30"/>
      <c r="RBR930" s="30"/>
      <c r="RBS930" s="30"/>
      <c r="RBT930" s="30"/>
      <c r="RBU930" s="30"/>
      <c r="RBV930" s="30"/>
      <c r="RBW930" s="30"/>
      <c r="RBX930" s="30"/>
      <c r="RBY930" s="30"/>
      <c r="RBZ930" s="30"/>
      <c r="RCA930" s="30"/>
      <c r="RCB930" s="30"/>
      <c r="RCC930" s="30"/>
      <c r="RCD930" s="30"/>
      <c r="RCE930" s="30"/>
      <c r="RCF930" s="30"/>
      <c r="RCG930" s="30"/>
      <c r="RCH930" s="30"/>
      <c r="RCI930" s="30"/>
      <c r="RCJ930" s="30"/>
      <c r="RCK930" s="30"/>
      <c r="RCL930" s="30"/>
      <c r="RCM930" s="30"/>
      <c r="RCN930" s="30"/>
      <c r="RCO930" s="30"/>
      <c r="RCP930" s="30"/>
      <c r="RCQ930" s="30"/>
      <c r="RCR930" s="30"/>
      <c r="RCS930" s="30"/>
      <c r="RCT930" s="30"/>
      <c r="RCU930" s="30"/>
      <c r="RCV930" s="30"/>
      <c r="RCW930" s="30"/>
      <c r="RCX930" s="30"/>
      <c r="RCY930" s="30"/>
      <c r="RCZ930" s="30"/>
      <c r="RDA930" s="30"/>
      <c r="RDB930" s="30"/>
      <c r="RDC930" s="30"/>
      <c r="RDD930" s="30"/>
      <c r="RDE930" s="30"/>
      <c r="RDF930" s="30"/>
      <c r="RDG930" s="30"/>
      <c r="RDH930" s="30"/>
      <c r="RDI930" s="30"/>
      <c r="RDJ930" s="30"/>
      <c r="RDK930" s="30"/>
      <c r="RDL930" s="30"/>
      <c r="RDM930" s="30"/>
      <c r="RDN930" s="30"/>
      <c r="RDO930" s="30"/>
      <c r="RDP930" s="30"/>
      <c r="RDQ930" s="30"/>
      <c r="RDR930" s="30"/>
      <c r="RDS930" s="30"/>
      <c r="RDT930" s="30"/>
      <c r="RDU930" s="30"/>
      <c r="RDV930" s="30"/>
      <c r="RDW930" s="30"/>
      <c r="RDX930" s="30"/>
      <c r="RDY930" s="30"/>
      <c r="RDZ930" s="30"/>
      <c r="REA930" s="30"/>
      <c r="REB930" s="30"/>
      <c r="REC930" s="30"/>
      <c r="RED930" s="30"/>
      <c r="REE930" s="30"/>
      <c r="REF930" s="30"/>
      <c r="REG930" s="30"/>
      <c r="REH930" s="30"/>
      <c r="REI930" s="30"/>
      <c r="REJ930" s="30"/>
      <c r="REK930" s="30"/>
      <c r="REL930" s="30"/>
      <c r="REM930" s="30"/>
      <c r="REN930" s="30"/>
      <c r="REO930" s="30"/>
      <c r="REP930" s="30"/>
      <c r="REQ930" s="30"/>
      <c r="RER930" s="30"/>
      <c r="RES930" s="30"/>
      <c r="RET930" s="30"/>
      <c r="REU930" s="30"/>
      <c r="REV930" s="30"/>
      <c r="REW930" s="30"/>
      <c r="REX930" s="30"/>
      <c r="REY930" s="30"/>
      <c r="REZ930" s="30"/>
      <c r="RFA930" s="30"/>
      <c r="RFB930" s="30"/>
      <c r="RFC930" s="30"/>
      <c r="RFD930" s="30"/>
      <c r="RFE930" s="30"/>
      <c r="RFF930" s="30"/>
      <c r="RFG930" s="30"/>
      <c r="RFH930" s="30"/>
      <c r="RFI930" s="30"/>
      <c r="RFJ930" s="30"/>
      <c r="RFK930" s="30"/>
      <c r="RFL930" s="30"/>
      <c r="RFM930" s="30"/>
      <c r="RFN930" s="30"/>
      <c r="RFO930" s="30"/>
      <c r="RFP930" s="30"/>
      <c r="RFQ930" s="30"/>
      <c r="RFR930" s="30"/>
      <c r="RFS930" s="30"/>
      <c r="RFT930" s="30"/>
      <c r="RFU930" s="30"/>
      <c r="RFV930" s="30"/>
      <c r="RFW930" s="30"/>
      <c r="RFX930" s="30"/>
      <c r="RFY930" s="30"/>
      <c r="RFZ930" s="30"/>
      <c r="RGA930" s="30"/>
      <c r="RGB930" s="30"/>
      <c r="RGC930" s="30"/>
      <c r="RGD930" s="30"/>
      <c r="RGE930" s="30"/>
      <c r="RGF930" s="30"/>
      <c r="RGG930" s="30"/>
      <c r="RGH930" s="30"/>
      <c r="RGI930" s="30"/>
      <c r="RGJ930" s="30"/>
      <c r="RGK930" s="30"/>
      <c r="RGL930" s="30"/>
      <c r="RGM930" s="30"/>
      <c r="RGN930" s="30"/>
      <c r="RGO930" s="30"/>
      <c r="RGP930" s="30"/>
      <c r="RGQ930" s="30"/>
      <c r="RGR930" s="30"/>
      <c r="RGS930" s="30"/>
      <c r="RGT930" s="30"/>
      <c r="RGU930" s="30"/>
      <c r="RGV930" s="30"/>
      <c r="RGW930" s="30"/>
      <c r="RGX930" s="30"/>
      <c r="RGY930" s="30"/>
      <c r="RGZ930" s="30"/>
      <c r="RHA930" s="30"/>
      <c r="RHB930" s="30"/>
      <c r="RHC930" s="30"/>
      <c r="RHD930" s="30"/>
      <c r="RHE930" s="30"/>
      <c r="RHF930" s="30"/>
      <c r="RHG930" s="30"/>
      <c r="RHH930" s="30"/>
      <c r="RHI930" s="30"/>
      <c r="RHJ930" s="30"/>
      <c r="RHK930" s="30"/>
      <c r="RHL930" s="30"/>
      <c r="RHM930" s="30"/>
      <c r="RHN930" s="30"/>
      <c r="RHO930" s="30"/>
      <c r="RHP930" s="30"/>
      <c r="RHQ930" s="30"/>
      <c r="RHR930" s="30"/>
      <c r="RHS930" s="30"/>
      <c r="RHT930" s="30"/>
      <c r="RHU930" s="30"/>
      <c r="RHV930" s="30"/>
      <c r="RHW930" s="30"/>
      <c r="RHX930" s="30"/>
      <c r="RHY930" s="30"/>
      <c r="RHZ930" s="30"/>
      <c r="RIA930" s="30"/>
      <c r="RIB930" s="30"/>
      <c r="RIC930" s="30"/>
      <c r="RID930" s="30"/>
      <c r="RIE930" s="30"/>
      <c r="RIF930" s="30"/>
      <c r="RIG930" s="30"/>
      <c r="RIH930" s="30"/>
      <c r="RII930" s="30"/>
      <c r="RIJ930" s="30"/>
      <c r="RIK930" s="30"/>
      <c r="RIL930" s="30"/>
      <c r="RIM930" s="30"/>
      <c r="RIN930" s="30"/>
      <c r="RIO930" s="30"/>
      <c r="RIP930" s="30"/>
      <c r="RIQ930" s="30"/>
      <c r="RIR930" s="30"/>
      <c r="RIS930" s="30"/>
      <c r="RIT930" s="30"/>
      <c r="RIU930" s="30"/>
      <c r="RIV930" s="30"/>
      <c r="RIW930" s="30"/>
      <c r="RIX930" s="30"/>
      <c r="RIY930" s="30"/>
      <c r="RIZ930" s="30"/>
      <c r="RJA930" s="30"/>
      <c r="RJB930" s="30"/>
      <c r="RJC930" s="30"/>
      <c r="RJD930" s="30"/>
      <c r="RJE930" s="30"/>
      <c r="RJF930" s="30"/>
      <c r="RJG930" s="30"/>
      <c r="RJH930" s="30"/>
      <c r="RJI930" s="30"/>
      <c r="RJJ930" s="30"/>
      <c r="RJK930" s="30"/>
      <c r="RJL930" s="30"/>
      <c r="RJM930" s="30"/>
      <c r="RJN930" s="30"/>
      <c r="RJO930" s="30"/>
      <c r="RJP930" s="30"/>
      <c r="RJQ930" s="30"/>
      <c r="RJR930" s="30"/>
      <c r="RJS930" s="30"/>
      <c r="RJT930" s="30"/>
      <c r="RJU930" s="30"/>
      <c r="RJV930" s="30"/>
      <c r="RJW930" s="30"/>
      <c r="RJX930" s="30"/>
      <c r="RJY930" s="30"/>
      <c r="RJZ930" s="30"/>
      <c r="RKA930" s="30"/>
      <c r="RKB930" s="30"/>
      <c r="RKC930" s="30"/>
      <c r="RKD930" s="30"/>
      <c r="RKE930" s="30"/>
      <c r="RKF930" s="30"/>
      <c r="RKG930" s="30"/>
      <c r="RKH930" s="30"/>
      <c r="RKI930" s="30"/>
      <c r="RKJ930" s="30"/>
      <c r="RKK930" s="30"/>
      <c r="RKL930" s="30"/>
      <c r="RKM930" s="30"/>
      <c r="RKN930" s="30"/>
      <c r="RKO930" s="30"/>
      <c r="RKP930" s="30"/>
      <c r="RKQ930" s="30"/>
      <c r="RKR930" s="30"/>
      <c r="RKS930" s="30"/>
      <c r="RKT930" s="30"/>
      <c r="RKU930" s="30"/>
      <c r="RKV930" s="30"/>
      <c r="RKW930" s="30"/>
      <c r="RKX930" s="30"/>
      <c r="RKY930" s="30"/>
      <c r="RKZ930" s="30"/>
      <c r="RLA930" s="30"/>
      <c r="RLB930" s="30"/>
      <c r="RLC930" s="30"/>
      <c r="RLD930" s="30"/>
      <c r="RLE930" s="30"/>
      <c r="RLF930" s="30"/>
      <c r="RLG930" s="30"/>
      <c r="RLH930" s="30"/>
      <c r="RLI930" s="30"/>
      <c r="RLJ930" s="30"/>
      <c r="RLK930" s="30"/>
      <c r="RLL930" s="30"/>
      <c r="RLM930" s="30"/>
      <c r="RLN930" s="30"/>
      <c r="RLO930" s="30"/>
      <c r="RLP930" s="30"/>
      <c r="RLQ930" s="30"/>
      <c r="RLR930" s="30"/>
      <c r="RLS930" s="30"/>
      <c r="RLT930" s="30"/>
      <c r="RLU930" s="30"/>
      <c r="RLV930" s="30"/>
      <c r="RLW930" s="30"/>
      <c r="RLX930" s="30"/>
      <c r="RLY930" s="30"/>
      <c r="RLZ930" s="30"/>
      <c r="RMA930" s="30"/>
      <c r="RMB930" s="30"/>
      <c r="RMC930" s="30"/>
      <c r="RMD930" s="30"/>
      <c r="RME930" s="30"/>
      <c r="RMF930" s="30"/>
      <c r="RMG930" s="30"/>
      <c r="RMH930" s="30"/>
      <c r="RMI930" s="30"/>
      <c r="RMJ930" s="30"/>
      <c r="RMK930" s="30"/>
      <c r="RML930" s="30"/>
      <c r="RMM930" s="30"/>
      <c r="RMN930" s="30"/>
      <c r="RMO930" s="30"/>
      <c r="RMP930" s="30"/>
      <c r="RMQ930" s="30"/>
      <c r="RMR930" s="30"/>
      <c r="RMS930" s="30"/>
      <c r="RMT930" s="30"/>
      <c r="RMU930" s="30"/>
      <c r="RMV930" s="30"/>
      <c r="RMW930" s="30"/>
      <c r="RMX930" s="30"/>
      <c r="RMY930" s="30"/>
      <c r="RMZ930" s="30"/>
      <c r="RNA930" s="30"/>
      <c r="RNB930" s="30"/>
      <c r="RNC930" s="30"/>
      <c r="RND930" s="30"/>
      <c r="RNE930" s="30"/>
      <c r="RNF930" s="30"/>
      <c r="RNG930" s="30"/>
      <c r="RNH930" s="30"/>
      <c r="RNI930" s="30"/>
      <c r="RNJ930" s="30"/>
      <c r="RNK930" s="30"/>
      <c r="RNL930" s="30"/>
      <c r="RNM930" s="30"/>
      <c r="RNN930" s="30"/>
      <c r="RNO930" s="30"/>
      <c r="RNP930" s="30"/>
      <c r="RNQ930" s="30"/>
      <c r="RNR930" s="30"/>
      <c r="RNS930" s="30"/>
      <c r="RNT930" s="30"/>
      <c r="RNU930" s="30"/>
      <c r="RNV930" s="30"/>
      <c r="RNW930" s="30"/>
      <c r="RNX930" s="30"/>
      <c r="RNY930" s="30"/>
      <c r="RNZ930" s="30"/>
      <c r="ROA930" s="30"/>
      <c r="ROB930" s="30"/>
      <c r="ROC930" s="30"/>
      <c r="ROD930" s="30"/>
      <c r="ROE930" s="30"/>
      <c r="ROF930" s="30"/>
      <c r="ROG930" s="30"/>
      <c r="ROH930" s="30"/>
      <c r="ROI930" s="30"/>
      <c r="ROJ930" s="30"/>
      <c r="ROK930" s="30"/>
      <c r="ROL930" s="30"/>
      <c r="ROM930" s="30"/>
      <c r="RON930" s="30"/>
      <c r="ROO930" s="30"/>
      <c r="ROP930" s="30"/>
      <c r="ROQ930" s="30"/>
      <c r="ROR930" s="30"/>
      <c r="ROS930" s="30"/>
      <c r="ROT930" s="30"/>
      <c r="ROU930" s="30"/>
      <c r="ROV930" s="30"/>
      <c r="ROW930" s="30"/>
      <c r="ROX930" s="30"/>
      <c r="ROY930" s="30"/>
      <c r="ROZ930" s="30"/>
      <c r="RPA930" s="30"/>
      <c r="RPB930" s="30"/>
      <c r="RPC930" s="30"/>
      <c r="RPD930" s="30"/>
      <c r="RPE930" s="30"/>
      <c r="RPF930" s="30"/>
      <c r="RPG930" s="30"/>
      <c r="RPH930" s="30"/>
      <c r="RPI930" s="30"/>
      <c r="RPJ930" s="30"/>
      <c r="RPK930" s="30"/>
      <c r="RPL930" s="30"/>
      <c r="RPM930" s="30"/>
      <c r="RPN930" s="30"/>
      <c r="RPO930" s="30"/>
      <c r="RPP930" s="30"/>
      <c r="RPQ930" s="30"/>
      <c r="RPR930" s="30"/>
      <c r="RPS930" s="30"/>
      <c r="RPT930" s="30"/>
      <c r="RPU930" s="30"/>
      <c r="RPV930" s="30"/>
      <c r="RPW930" s="30"/>
      <c r="RPX930" s="30"/>
      <c r="RPY930" s="30"/>
      <c r="RPZ930" s="30"/>
      <c r="RQA930" s="30"/>
      <c r="RQB930" s="30"/>
      <c r="RQC930" s="30"/>
      <c r="RQD930" s="30"/>
      <c r="RQE930" s="30"/>
      <c r="RQF930" s="30"/>
      <c r="RQG930" s="30"/>
      <c r="RQH930" s="30"/>
      <c r="RQI930" s="30"/>
      <c r="RQJ930" s="30"/>
      <c r="RQK930" s="30"/>
      <c r="RQL930" s="30"/>
      <c r="RQM930" s="30"/>
      <c r="RQN930" s="30"/>
      <c r="RQO930" s="30"/>
      <c r="RQP930" s="30"/>
      <c r="RQQ930" s="30"/>
      <c r="RQR930" s="30"/>
      <c r="RQS930" s="30"/>
      <c r="RQT930" s="30"/>
      <c r="RQU930" s="30"/>
      <c r="RQV930" s="30"/>
      <c r="RQW930" s="30"/>
      <c r="RQX930" s="30"/>
      <c r="RQY930" s="30"/>
      <c r="RQZ930" s="30"/>
      <c r="RRA930" s="30"/>
      <c r="RRB930" s="30"/>
      <c r="RRC930" s="30"/>
      <c r="RRD930" s="30"/>
      <c r="RRE930" s="30"/>
      <c r="RRF930" s="30"/>
      <c r="RRG930" s="30"/>
      <c r="RRH930" s="30"/>
      <c r="RRI930" s="30"/>
      <c r="RRJ930" s="30"/>
      <c r="RRK930" s="30"/>
      <c r="RRL930" s="30"/>
      <c r="RRM930" s="30"/>
      <c r="RRN930" s="30"/>
      <c r="RRO930" s="30"/>
      <c r="RRP930" s="30"/>
      <c r="RRQ930" s="30"/>
      <c r="RRR930" s="30"/>
      <c r="RRS930" s="30"/>
      <c r="RRT930" s="30"/>
      <c r="RRU930" s="30"/>
      <c r="RRV930" s="30"/>
      <c r="RRW930" s="30"/>
      <c r="RRX930" s="30"/>
      <c r="RRY930" s="30"/>
      <c r="RRZ930" s="30"/>
      <c r="RSA930" s="30"/>
      <c r="RSB930" s="30"/>
      <c r="RSC930" s="30"/>
      <c r="RSD930" s="30"/>
      <c r="RSE930" s="30"/>
      <c r="RSF930" s="30"/>
      <c r="RSG930" s="30"/>
      <c r="RSH930" s="30"/>
      <c r="RSI930" s="30"/>
      <c r="RSJ930" s="30"/>
      <c r="RSK930" s="30"/>
      <c r="RSL930" s="30"/>
      <c r="RSM930" s="30"/>
      <c r="RSN930" s="30"/>
      <c r="RSO930" s="30"/>
      <c r="RSP930" s="30"/>
      <c r="RSQ930" s="30"/>
      <c r="RSR930" s="30"/>
      <c r="RSS930" s="30"/>
      <c r="RST930" s="30"/>
      <c r="RSU930" s="30"/>
      <c r="RSV930" s="30"/>
      <c r="RSW930" s="30"/>
      <c r="RSX930" s="30"/>
      <c r="RSY930" s="30"/>
      <c r="RSZ930" s="30"/>
      <c r="RTA930" s="30"/>
      <c r="RTB930" s="30"/>
      <c r="RTC930" s="30"/>
      <c r="RTD930" s="30"/>
      <c r="RTE930" s="30"/>
      <c r="RTF930" s="30"/>
      <c r="RTG930" s="30"/>
      <c r="RTH930" s="30"/>
      <c r="RTI930" s="30"/>
      <c r="RTJ930" s="30"/>
      <c r="RTK930" s="30"/>
      <c r="RTL930" s="30"/>
      <c r="RTM930" s="30"/>
      <c r="RTN930" s="30"/>
      <c r="RTO930" s="30"/>
      <c r="RTP930" s="30"/>
      <c r="RTQ930" s="30"/>
      <c r="RTR930" s="30"/>
      <c r="RTS930" s="30"/>
      <c r="RTT930" s="30"/>
      <c r="RTU930" s="30"/>
      <c r="RTV930" s="30"/>
      <c r="RTW930" s="30"/>
      <c r="RTX930" s="30"/>
      <c r="RTY930" s="30"/>
      <c r="RTZ930" s="30"/>
      <c r="RUA930" s="30"/>
      <c r="RUB930" s="30"/>
      <c r="RUC930" s="30"/>
      <c r="RUD930" s="30"/>
      <c r="RUE930" s="30"/>
      <c r="RUF930" s="30"/>
      <c r="RUG930" s="30"/>
      <c r="RUH930" s="30"/>
      <c r="RUI930" s="30"/>
      <c r="RUJ930" s="30"/>
      <c r="RUK930" s="30"/>
      <c r="RUL930" s="30"/>
      <c r="RUM930" s="30"/>
      <c r="RUN930" s="30"/>
      <c r="RUO930" s="30"/>
      <c r="RUP930" s="30"/>
      <c r="RUQ930" s="30"/>
      <c r="RUR930" s="30"/>
      <c r="RUS930" s="30"/>
      <c r="RUT930" s="30"/>
      <c r="RUU930" s="30"/>
      <c r="RUV930" s="30"/>
      <c r="RUW930" s="30"/>
      <c r="RUX930" s="30"/>
      <c r="RUY930" s="30"/>
      <c r="RUZ930" s="30"/>
      <c r="RVA930" s="30"/>
      <c r="RVB930" s="30"/>
      <c r="RVC930" s="30"/>
      <c r="RVD930" s="30"/>
      <c r="RVE930" s="30"/>
      <c r="RVF930" s="30"/>
      <c r="RVG930" s="30"/>
      <c r="RVH930" s="30"/>
      <c r="RVI930" s="30"/>
      <c r="RVJ930" s="30"/>
      <c r="RVK930" s="30"/>
      <c r="RVL930" s="30"/>
      <c r="RVM930" s="30"/>
      <c r="RVN930" s="30"/>
      <c r="RVO930" s="30"/>
      <c r="RVP930" s="30"/>
      <c r="RVQ930" s="30"/>
      <c r="RVR930" s="30"/>
      <c r="RVS930" s="30"/>
      <c r="RVT930" s="30"/>
      <c r="RVU930" s="30"/>
      <c r="RVV930" s="30"/>
      <c r="RVW930" s="30"/>
      <c r="RVX930" s="30"/>
      <c r="RVY930" s="30"/>
      <c r="RVZ930" s="30"/>
      <c r="RWA930" s="30"/>
      <c r="RWB930" s="30"/>
      <c r="RWC930" s="30"/>
      <c r="RWD930" s="30"/>
      <c r="RWE930" s="30"/>
      <c r="RWF930" s="30"/>
      <c r="RWG930" s="30"/>
      <c r="RWH930" s="30"/>
      <c r="RWI930" s="30"/>
      <c r="RWJ930" s="30"/>
      <c r="RWK930" s="30"/>
      <c r="RWL930" s="30"/>
      <c r="RWM930" s="30"/>
      <c r="RWN930" s="30"/>
      <c r="RWO930" s="30"/>
      <c r="RWP930" s="30"/>
      <c r="RWQ930" s="30"/>
      <c r="RWR930" s="30"/>
      <c r="RWS930" s="30"/>
      <c r="RWT930" s="30"/>
      <c r="RWU930" s="30"/>
      <c r="RWV930" s="30"/>
      <c r="RWW930" s="30"/>
      <c r="RWX930" s="30"/>
      <c r="RWY930" s="30"/>
      <c r="RWZ930" s="30"/>
      <c r="RXA930" s="30"/>
      <c r="RXB930" s="30"/>
      <c r="RXC930" s="30"/>
      <c r="RXD930" s="30"/>
      <c r="RXE930" s="30"/>
      <c r="RXF930" s="30"/>
      <c r="RXG930" s="30"/>
      <c r="RXH930" s="30"/>
      <c r="RXI930" s="30"/>
      <c r="RXJ930" s="30"/>
      <c r="RXK930" s="30"/>
      <c r="RXL930" s="30"/>
      <c r="RXM930" s="30"/>
      <c r="RXN930" s="30"/>
      <c r="RXO930" s="30"/>
      <c r="RXP930" s="30"/>
      <c r="RXQ930" s="30"/>
      <c r="RXR930" s="30"/>
      <c r="RXS930" s="30"/>
      <c r="RXT930" s="30"/>
      <c r="RXU930" s="30"/>
      <c r="RXV930" s="30"/>
      <c r="RXW930" s="30"/>
      <c r="RXX930" s="30"/>
      <c r="RXY930" s="30"/>
      <c r="RXZ930" s="30"/>
      <c r="RYA930" s="30"/>
      <c r="RYB930" s="30"/>
      <c r="RYC930" s="30"/>
      <c r="RYD930" s="30"/>
      <c r="RYE930" s="30"/>
      <c r="RYF930" s="30"/>
      <c r="RYG930" s="30"/>
      <c r="RYH930" s="30"/>
      <c r="RYI930" s="30"/>
      <c r="RYJ930" s="30"/>
      <c r="RYK930" s="30"/>
      <c r="RYL930" s="30"/>
      <c r="RYM930" s="30"/>
      <c r="RYN930" s="30"/>
      <c r="RYO930" s="30"/>
      <c r="RYP930" s="30"/>
      <c r="RYQ930" s="30"/>
      <c r="RYR930" s="30"/>
      <c r="RYS930" s="30"/>
      <c r="RYT930" s="30"/>
      <c r="RYU930" s="30"/>
      <c r="RYV930" s="30"/>
      <c r="RYW930" s="30"/>
      <c r="RYX930" s="30"/>
      <c r="RYY930" s="30"/>
      <c r="RYZ930" s="30"/>
      <c r="RZA930" s="30"/>
      <c r="RZB930" s="30"/>
      <c r="RZC930" s="30"/>
      <c r="RZD930" s="30"/>
      <c r="RZE930" s="30"/>
      <c r="RZF930" s="30"/>
      <c r="RZG930" s="30"/>
      <c r="RZH930" s="30"/>
      <c r="RZI930" s="30"/>
      <c r="RZJ930" s="30"/>
      <c r="RZK930" s="30"/>
      <c r="RZL930" s="30"/>
      <c r="RZM930" s="30"/>
      <c r="RZN930" s="30"/>
      <c r="RZO930" s="30"/>
      <c r="RZP930" s="30"/>
      <c r="RZQ930" s="30"/>
      <c r="RZR930" s="30"/>
      <c r="RZS930" s="30"/>
      <c r="RZT930" s="30"/>
      <c r="RZU930" s="30"/>
      <c r="RZV930" s="30"/>
      <c r="RZW930" s="30"/>
      <c r="RZX930" s="30"/>
      <c r="RZY930" s="30"/>
      <c r="RZZ930" s="30"/>
      <c r="SAA930" s="30"/>
      <c r="SAB930" s="30"/>
      <c r="SAC930" s="30"/>
      <c r="SAD930" s="30"/>
      <c r="SAE930" s="30"/>
      <c r="SAF930" s="30"/>
      <c r="SAG930" s="30"/>
      <c r="SAH930" s="30"/>
      <c r="SAI930" s="30"/>
      <c r="SAJ930" s="30"/>
      <c r="SAK930" s="30"/>
      <c r="SAL930" s="30"/>
      <c r="SAM930" s="30"/>
      <c r="SAN930" s="30"/>
      <c r="SAO930" s="30"/>
      <c r="SAP930" s="30"/>
      <c r="SAQ930" s="30"/>
      <c r="SAR930" s="30"/>
      <c r="SAS930" s="30"/>
      <c r="SAT930" s="30"/>
      <c r="SAU930" s="30"/>
      <c r="SAV930" s="30"/>
      <c r="SAW930" s="30"/>
      <c r="SAX930" s="30"/>
      <c r="SAY930" s="30"/>
      <c r="SAZ930" s="30"/>
      <c r="SBA930" s="30"/>
      <c r="SBB930" s="30"/>
      <c r="SBC930" s="30"/>
      <c r="SBD930" s="30"/>
      <c r="SBE930" s="30"/>
      <c r="SBF930" s="30"/>
      <c r="SBG930" s="30"/>
      <c r="SBH930" s="30"/>
      <c r="SBI930" s="30"/>
      <c r="SBJ930" s="30"/>
      <c r="SBK930" s="30"/>
      <c r="SBL930" s="30"/>
      <c r="SBM930" s="30"/>
      <c r="SBN930" s="30"/>
      <c r="SBO930" s="30"/>
      <c r="SBP930" s="30"/>
      <c r="SBQ930" s="30"/>
      <c r="SBR930" s="30"/>
      <c r="SBS930" s="30"/>
      <c r="SBT930" s="30"/>
      <c r="SBU930" s="30"/>
      <c r="SBV930" s="30"/>
      <c r="SBW930" s="30"/>
      <c r="SBX930" s="30"/>
      <c r="SBY930" s="30"/>
      <c r="SBZ930" s="30"/>
      <c r="SCA930" s="30"/>
      <c r="SCB930" s="30"/>
      <c r="SCC930" s="30"/>
      <c r="SCD930" s="30"/>
      <c r="SCE930" s="30"/>
      <c r="SCF930" s="30"/>
      <c r="SCG930" s="30"/>
      <c r="SCH930" s="30"/>
      <c r="SCI930" s="30"/>
      <c r="SCJ930" s="30"/>
      <c r="SCK930" s="30"/>
      <c r="SCL930" s="30"/>
      <c r="SCM930" s="30"/>
      <c r="SCN930" s="30"/>
      <c r="SCO930" s="30"/>
      <c r="SCP930" s="30"/>
      <c r="SCQ930" s="30"/>
      <c r="SCR930" s="30"/>
      <c r="SCS930" s="30"/>
      <c r="SCT930" s="30"/>
      <c r="SCU930" s="30"/>
      <c r="SCV930" s="30"/>
      <c r="SCW930" s="30"/>
      <c r="SCX930" s="30"/>
      <c r="SCY930" s="30"/>
      <c r="SCZ930" s="30"/>
      <c r="SDA930" s="30"/>
      <c r="SDB930" s="30"/>
      <c r="SDC930" s="30"/>
      <c r="SDD930" s="30"/>
      <c r="SDE930" s="30"/>
      <c r="SDF930" s="30"/>
      <c r="SDG930" s="30"/>
      <c r="SDH930" s="30"/>
      <c r="SDI930" s="30"/>
      <c r="SDJ930" s="30"/>
      <c r="SDK930" s="30"/>
      <c r="SDL930" s="30"/>
      <c r="SDM930" s="30"/>
      <c r="SDN930" s="30"/>
      <c r="SDO930" s="30"/>
      <c r="SDP930" s="30"/>
      <c r="SDQ930" s="30"/>
      <c r="SDR930" s="30"/>
      <c r="SDS930" s="30"/>
      <c r="SDT930" s="30"/>
      <c r="SDU930" s="30"/>
      <c r="SDV930" s="30"/>
      <c r="SDW930" s="30"/>
      <c r="SDX930" s="30"/>
      <c r="SDY930" s="30"/>
      <c r="SDZ930" s="30"/>
      <c r="SEA930" s="30"/>
      <c r="SEB930" s="30"/>
      <c r="SEC930" s="30"/>
      <c r="SED930" s="30"/>
      <c r="SEE930" s="30"/>
      <c r="SEF930" s="30"/>
      <c r="SEG930" s="30"/>
      <c r="SEH930" s="30"/>
      <c r="SEI930" s="30"/>
      <c r="SEJ930" s="30"/>
      <c r="SEK930" s="30"/>
      <c r="SEL930" s="30"/>
      <c r="SEM930" s="30"/>
      <c r="SEN930" s="30"/>
      <c r="SEO930" s="30"/>
      <c r="SEP930" s="30"/>
      <c r="SEQ930" s="30"/>
      <c r="SER930" s="30"/>
      <c r="SES930" s="30"/>
      <c r="SET930" s="30"/>
      <c r="SEU930" s="30"/>
      <c r="SEV930" s="30"/>
      <c r="SEW930" s="30"/>
      <c r="SEX930" s="30"/>
      <c r="SEY930" s="30"/>
      <c r="SEZ930" s="30"/>
      <c r="SFA930" s="30"/>
      <c r="SFB930" s="30"/>
      <c r="SFC930" s="30"/>
      <c r="SFD930" s="30"/>
      <c r="SFE930" s="30"/>
      <c r="SFF930" s="30"/>
      <c r="SFG930" s="30"/>
      <c r="SFH930" s="30"/>
      <c r="SFI930" s="30"/>
      <c r="SFJ930" s="30"/>
      <c r="SFK930" s="30"/>
      <c r="SFL930" s="30"/>
      <c r="SFM930" s="30"/>
      <c r="SFN930" s="30"/>
      <c r="SFO930" s="30"/>
      <c r="SFP930" s="30"/>
      <c r="SFQ930" s="30"/>
      <c r="SFR930" s="30"/>
      <c r="SFS930" s="30"/>
      <c r="SFT930" s="30"/>
      <c r="SFU930" s="30"/>
      <c r="SFV930" s="30"/>
      <c r="SFW930" s="30"/>
      <c r="SFX930" s="30"/>
      <c r="SFY930" s="30"/>
      <c r="SFZ930" s="30"/>
      <c r="SGA930" s="30"/>
      <c r="SGB930" s="30"/>
      <c r="SGC930" s="30"/>
      <c r="SGD930" s="30"/>
      <c r="SGE930" s="30"/>
      <c r="SGF930" s="30"/>
      <c r="SGG930" s="30"/>
      <c r="SGH930" s="30"/>
      <c r="SGI930" s="30"/>
      <c r="SGJ930" s="30"/>
      <c r="SGK930" s="30"/>
      <c r="SGL930" s="30"/>
      <c r="SGM930" s="30"/>
      <c r="SGN930" s="30"/>
      <c r="SGO930" s="30"/>
      <c r="SGP930" s="30"/>
      <c r="SGQ930" s="30"/>
      <c r="SGR930" s="30"/>
      <c r="SGS930" s="30"/>
      <c r="SGT930" s="30"/>
      <c r="SGU930" s="30"/>
      <c r="SGV930" s="30"/>
      <c r="SGW930" s="30"/>
      <c r="SGX930" s="30"/>
      <c r="SGY930" s="30"/>
      <c r="SGZ930" s="30"/>
      <c r="SHA930" s="30"/>
      <c r="SHB930" s="30"/>
      <c r="SHC930" s="30"/>
      <c r="SHD930" s="30"/>
      <c r="SHE930" s="30"/>
      <c r="SHF930" s="30"/>
      <c r="SHG930" s="30"/>
      <c r="SHH930" s="30"/>
      <c r="SHI930" s="30"/>
      <c r="SHJ930" s="30"/>
      <c r="SHK930" s="30"/>
      <c r="SHL930" s="30"/>
      <c r="SHM930" s="30"/>
      <c r="SHN930" s="30"/>
      <c r="SHO930" s="30"/>
      <c r="SHP930" s="30"/>
      <c r="SHQ930" s="30"/>
      <c r="SHR930" s="30"/>
      <c r="SHS930" s="30"/>
      <c r="SHT930" s="30"/>
      <c r="SHU930" s="30"/>
      <c r="SHV930" s="30"/>
      <c r="SHW930" s="30"/>
      <c r="SHX930" s="30"/>
      <c r="SHY930" s="30"/>
      <c r="SHZ930" s="30"/>
      <c r="SIA930" s="30"/>
      <c r="SIB930" s="30"/>
      <c r="SIC930" s="30"/>
      <c r="SID930" s="30"/>
      <c r="SIE930" s="30"/>
      <c r="SIF930" s="30"/>
      <c r="SIG930" s="30"/>
      <c r="SIH930" s="30"/>
      <c r="SII930" s="30"/>
      <c r="SIJ930" s="30"/>
      <c r="SIK930" s="30"/>
      <c r="SIL930" s="30"/>
      <c r="SIM930" s="30"/>
      <c r="SIN930" s="30"/>
      <c r="SIO930" s="30"/>
      <c r="SIP930" s="30"/>
      <c r="SIQ930" s="30"/>
      <c r="SIR930" s="30"/>
      <c r="SIS930" s="30"/>
      <c r="SIT930" s="30"/>
      <c r="SIU930" s="30"/>
      <c r="SIV930" s="30"/>
      <c r="SIW930" s="30"/>
      <c r="SIX930" s="30"/>
      <c r="SIY930" s="30"/>
      <c r="SIZ930" s="30"/>
      <c r="SJA930" s="30"/>
      <c r="SJB930" s="30"/>
      <c r="SJC930" s="30"/>
      <c r="SJD930" s="30"/>
      <c r="SJE930" s="30"/>
      <c r="SJF930" s="30"/>
      <c r="SJG930" s="30"/>
      <c r="SJH930" s="30"/>
      <c r="SJI930" s="30"/>
      <c r="SJJ930" s="30"/>
      <c r="SJK930" s="30"/>
      <c r="SJL930" s="30"/>
      <c r="SJM930" s="30"/>
      <c r="SJN930" s="30"/>
      <c r="SJO930" s="30"/>
      <c r="SJP930" s="30"/>
      <c r="SJQ930" s="30"/>
      <c r="SJR930" s="30"/>
      <c r="SJS930" s="30"/>
      <c r="SJT930" s="30"/>
      <c r="SJU930" s="30"/>
      <c r="SJV930" s="30"/>
      <c r="SJW930" s="30"/>
      <c r="SJX930" s="30"/>
      <c r="SJY930" s="30"/>
      <c r="SJZ930" s="30"/>
      <c r="SKA930" s="30"/>
      <c r="SKB930" s="30"/>
      <c r="SKC930" s="30"/>
      <c r="SKD930" s="30"/>
      <c r="SKE930" s="30"/>
      <c r="SKF930" s="30"/>
      <c r="SKG930" s="30"/>
      <c r="SKH930" s="30"/>
      <c r="SKI930" s="30"/>
      <c r="SKJ930" s="30"/>
      <c r="SKK930" s="30"/>
      <c r="SKL930" s="30"/>
      <c r="SKM930" s="30"/>
      <c r="SKN930" s="30"/>
      <c r="SKO930" s="30"/>
      <c r="SKP930" s="30"/>
      <c r="SKQ930" s="30"/>
      <c r="SKR930" s="30"/>
      <c r="SKS930" s="30"/>
      <c r="SKT930" s="30"/>
      <c r="SKU930" s="30"/>
      <c r="SKV930" s="30"/>
      <c r="SKW930" s="30"/>
      <c r="SKX930" s="30"/>
      <c r="SKY930" s="30"/>
      <c r="SKZ930" s="30"/>
      <c r="SLA930" s="30"/>
      <c r="SLB930" s="30"/>
      <c r="SLC930" s="30"/>
      <c r="SLD930" s="30"/>
      <c r="SLE930" s="30"/>
      <c r="SLF930" s="30"/>
      <c r="SLG930" s="30"/>
      <c r="SLH930" s="30"/>
      <c r="SLI930" s="30"/>
      <c r="SLJ930" s="30"/>
      <c r="SLK930" s="30"/>
      <c r="SLL930" s="30"/>
      <c r="SLM930" s="30"/>
      <c r="SLN930" s="30"/>
      <c r="SLO930" s="30"/>
      <c r="SLP930" s="30"/>
      <c r="SLQ930" s="30"/>
      <c r="SLR930" s="30"/>
      <c r="SLS930" s="30"/>
      <c r="SLT930" s="30"/>
      <c r="SLU930" s="30"/>
      <c r="SLV930" s="30"/>
      <c r="SLW930" s="30"/>
      <c r="SLX930" s="30"/>
      <c r="SLY930" s="30"/>
      <c r="SLZ930" s="30"/>
      <c r="SMA930" s="30"/>
      <c r="SMB930" s="30"/>
      <c r="SMC930" s="30"/>
      <c r="SMD930" s="30"/>
      <c r="SME930" s="30"/>
      <c r="SMF930" s="30"/>
      <c r="SMG930" s="30"/>
      <c r="SMH930" s="30"/>
      <c r="SMI930" s="30"/>
      <c r="SMJ930" s="30"/>
      <c r="SMK930" s="30"/>
      <c r="SML930" s="30"/>
      <c r="SMM930" s="30"/>
      <c r="SMN930" s="30"/>
      <c r="SMO930" s="30"/>
      <c r="SMP930" s="30"/>
      <c r="SMQ930" s="30"/>
      <c r="SMR930" s="30"/>
      <c r="SMS930" s="30"/>
      <c r="SMT930" s="30"/>
      <c r="SMU930" s="30"/>
      <c r="SMV930" s="30"/>
      <c r="SMW930" s="30"/>
      <c r="SMX930" s="30"/>
      <c r="SMY930" s="30"/>
      <c r="SMZ930" s="30"/>
      <c r="SNA930" s="30"/>
      <c r="SNB930" s="30"/>
      <c r="SNC930" s="30"/>
      <c r="SND930" s="30"/>
      <c r="SNE930" s="30"/>
      <c r="SNF930" s="30"/>
      <c r="SNG930" s="30"/>
      <c r="SNH930" s="30"/>
      <c r="SNI930" s="30"/>
      <c r="SNJ930" s="30"/>
      <c r="SNK930" s="30"/>
      <c r="SNL930" s="30"/>
      <c r="SNM930" s="30"/>
      <c r="SNN930" s="30"/>
      <c r="SNO930" s="30"/>
      <c r="SNP930" s="30"/>
      <c r="SNQ930" s="30"/>
      <c r="SNR930" s="30"/>
      <c r="SNS930" s="30"/>
      <c r="SNT930" s="30"/>
      <c r="SNU930" s="30"/>
      <c r="SNV930" s="30"/>
      <c r="SNW930" s="30"/>
      <c r="SNX930" s="30"/>
      <c r="SNY930" s="30"/>
      <c r="SNZ930" s="30"/>
      <c r="SOA930" s="30"/>
      <c r="SOB930" s="30"/>
      <c r="SOC930" s="30"/>
      <c r="SOD930" s="30"/>
      <c r="SOE930" s="30"/>
      <c r="SOF930" s="30"/>
      <c r="SOG930" s="30"/>
      <c r="SOH930" s="30"/>
      <c r="SOI930" s="30"/>
      <c r="SOJ930" s="30"/>
      <c r="SOK930" s="30"/>
      <c r="SOL930" s="30"/>
      <c r="SOM930" s="30"/>
      <c r="SON930" s="30"/>
      <c r="SOO930" s="30"/>
      <c r="SOP930" s="30"/>
      <c r="SOQ930" s="30"/>
      <c r="SOR930" s="30"/>
      <c r="SOS930" s="30"/>
      <c r="SOT930" s="30"/>
      <c r="SOU930" s="30"/>
      <c r="SOV930" s="30"/>
      <c r="SOW930" s="30"/>
      <c r="SOX930" s="30"/>
      <c r="SOY930" s="30"/>
      <c r="SOZ930" s="30"/>
      <c r="SPA930" s="30"/>
      <c r="SPB930" s="30"/>
      <c r="SPC930" s="30"/>
      <c r="SPD930" s="30"/>
      <c r="SPE930" s="30"/>
      <c r="SPF930" s="30"/>
      <c r="SPG930" s="30"/>
      <c r="SPH930" s="30"/>
      <c r="SPI930" s="30"/>
      <c r="SPJ930" s="30"/>
      <c r="SPK930" s="30"/>
      <c r="SPL930" s="30"/>
      <c r="SPM930" s="30"/>
      <c r="SPN930" s="30"/>
      <c r="SPO930" s="30"/>
      <c r="SPP930" s="30"/>
      <c r="SPQ930" s="30"/>
      <c r="SPR930" s="30"/>
      <c r="SPS930" s="30"/>
      <c r="SPT930" s="30"/>
      <c r="SPU930" s="30"/>
      <c r="SPV930" s="30"/>
      <c r="SPW930" s="30"/>
      <c r="SPX930" s="30"/>
      <c r="SPY930" s="30"/>
      <c r="SPZ930" s="30"/>
      <c r="SQA930" s="30"/>
      <c r="SQB930" s="30"/>
      <c r="SQC930" s="30"/>
      <c r="SQD930" s="30"/>
      <c r="SQE930" s="30"/>
      <c r="SQF930" s="30"/>
      <c r="SQG930" s="30"/>
      <c r="SQH930" s="30"/>
      <c r="SQI930" s="30"/>
      <c r="SQJ930" s="30"/>
      <c r="SQK930" s="30"/>
      <c r="SQL930" s="30"/>
      <c r="SQM930" s="30"/>
      <c r="SQN930" s="30"/>
      <c r="SQO930" s="30"/>
      <c r="SQP930" s="30"/>
      <c r="SQQ930" s="30"/>
      <c r="SQR930" s="30"/>
      <c r="SQS930" s="30"/>
      <c r="SQT930" s="30"/>
      <c r="SQU930" s="30"/>
      <c r="SQV930" s="30"/>
      <c r="SQW930" s="30"/>
      <c r="SQX930" s="30"/>
      <c r="SQY930" s="30"/>
      <c r="SQZ930" s="30"/>
      <c r="SRA930" s="30"/>
      <c r="SRB930" s="30"/>
      <c r="SRC930" s="30"/>
      <c r="SRD930" s="30"/>
      <c r="SRE930" s="30"/>
      <c r="SRF930" s="30"/>
      <c r="SRG930" s="30"/>
      <c r="SRH930" s="30"/>
      <c r="SRI930" s="30"/>
      <c r="SRJ930" s="30"/>
      <c r="SRK930" s="30"/>
      <c r="SRL930" s="30"/>
      <c r="SRM930" s="30"/>
      <c r="SRN930" s="30"/>
      <c r="SRO930" s="30"/>
      <c r="SRP930" s="30"/>
      <c r="SRQ930" s="30"/>
      <c r="SRR930" s="30"/>
      <c r="SRS930" s="30"/>
      <c r="SRT930" s="30"/>
      <c r="SRU930" s="30"/>
      <c r="SRV930" s="30"/>
      <c r="SRW930" s="30"/>
      <c r="SRX930" s="30"/>
      <c r="SRY930" s="30"/>
      <c r="SRZ930" s="30"/>
      <c r="SSA930" s="30"/>
      <c r="SSB930" s="30"/>
      <c r="SSC930" s="30"/>
      <c r="SSD930" s="30"/>
      <c r="SSE930" s="30"/>
      <c r="SSF930" s="30"/>
      <c r="SSG930" s="30"/>
      <c r="SSH930" s="30"/>
      <c r="SSI930" s="30"/>
      <c r="SSJ930" s="30"/>
      <c r="SSK930" s="30"/>
      <c r="SSL930" s="30"/>
      <c r="SSM930" s="30"/>
      <c r="SSN930" s="30"/>
      <c r="SSO930" s="30"/>
      <c r="SSP930" s="30"/>
      <c r="SSQ930" s="30"/>
      <c r="SSR930" s="30"/>
      <c r="SSS930" s="30"/>
      <c r="SST930" s="30"/>
      <c r="SSU930" s="30"/>
      <c r="SSV930" s="30"/>
      <c r="SSW930" s="30"/>
      <c r="SSX930" s="30"/>
      <c r="SSY930" s="30"/>
      <c r="SSZ930" s="30"/>
      <c r="STA930" s="30"/>
      <c r="STB930" s="30"/>
      <c r="STC930" s="30"/>
      <c r="STD930" s="30"/>
      <c r="STE930" s="30"/>
      <c r="STF930" s="30"/>
      <c r="STG930" s="30"/>
      <c r="STH930" s="30"/>
      <c r="STI930" s="30"/>
      <c r="STJ930" s="30"/>
      <c r="STK930" s="30"/>
      <c r="STL930" s="30"/>
      <c r="STM930" s="30"/>
      <c r="STN930" s="30"/>
      <c r="STO930" s="30"/>
      <c r="STP930" s="30"/>
      <c r="STQ930" s="30"/>
      <c r="STR930" s="30"/>
      <c r="STS930" s="30"/>
      <c r="STT930" s="30"/>
      <c r="STU930" s="30"/>
      <c r="STV930" s="30"/>
      <c r="STW930" s="30"/>
      <c r="STX930" s="30"/>
      <c r="STY930" s="30"/>
      <c r="STZ930" s="30"/>
      <c r="SUA930" s="30"/>
      <c r="SUB930" s="30"/>
      <c r="SUC930" s="30"/>
      <c r="SUD930" s="30"/>
      <c r="SUE930" s="30"/>
      <c r="SUF930" s="30"/>
      <c r="SUG930" s="30"/>
      <c r="SUH930" s="30"/>
      <c r="SUI930" s="30"/>
      <c r="SUJ930" s="30"/>
      <c r="SUK930" s="30"/>
      <c r="SUL930" s="30"/>
      <c r="SUM930" s="30"/>
      <c r="SUN930" s="30"/>
      <c r="SUO930" s="30"/>
      <c r="SUP930" s="30"/>
      <c r="SUQ930" s="30"/>
      <c r="SUR930" s="30"/>
      <c r="SUS930" s="30"/>
      <c r="SUT930" s="30"/>
      <c r="SUU930" s="30"/>
      <c r="SUV930" s="30"/>
      <c r="SUW930" s="30"/>
      <c r="SUX930" s="30"/>
      <c r="SUY930" s="30"/>
      <c r="SUZ930" s="30"/>
      <c r="SVA930" s="30"/>
      <c r="SVB930" s="30"/>
      <c r="SVC930" s="30"/>
      <c r="SVD930" s="30"/>
      <c r="SVE930" s="30"/>
      <c r="SVF930" s="30"/>
      <c r="SVG930" s="30"/>
      <c r="SVH930" s="30"/>
      <c r="SVI930" s="30"/>
      <c r="SVJ930" s="30"/>
      <c r="SVK930" s="30"/>
      <c r="SVL930" s="30"/>
      <c r="SVM930" s="30"/>
      <c r="SVN930" s="30"/>
      <c r="SVO930" s="30"/>
      <c r="SVP930" s="30"/>
      <c r="SVQ930" s="30"/>
      <c r="SVR930" s="30"/>
      <c r="SVS930" s="30"/>
      <c r="SVT930" s="30"/>
      <c r="SVU930" s="30"/>
      <c r="SVV930" s="30"/>
      <c r="SVW930" s="30"/>
      <c r="SVX930" s="30"/>
      <c r="SVY930" s="30"/>
      <c r="SVZ930" s="30"/>
      <c r="SWA930" s="30"/>
      <c r="SWB930" s="30"/>
      <c r="SWC930" s="30"/>
      <c r="SWD930" s="30"/>
      <c r="SWE930" s="30"/>
      <c r="SWF930" s="30"/>
      <c r="SWG930" s="30"/>
      <c r="SWH930" s="30"/>
      <c r="SWI930" s="30"/>
      <c r="SWJ930" s="30"/>
      <c r="SWK930" s="30"/>
      <c r="SWL930" s="30"/>
      <c r="SWM930" s="30"/>
      <c r="SWN930" s="30"/>
      <c r="SWO930" s="30"/>
      <c r="SWP930" s="30"/>
      <c r="SWQ930" s="30"/>
      <c r="SWR930" s="30"/>
      <c r="SWS930" s="30"/>
      <c r="SWT930" s="30"/>
      <c r="SWU930" s="30"/>
      <c r="SWV930" s="30"/>
      <c r="SWW930" s="30"/>
      <c r="SWX930" s="30"/>
      <c r="SWY930" s="30"/>
      <c r="SWZ930" s="30"/>
      <c r="SXA930" s="30"/>
      <c r="SXB930" s="30"/>
      <c r="SXC930" s="30"/>
      <c r="SXD930" s="30"/>
      <c r="SXE930" s="30"/>
      <c r="SXF930" s="30"/>
      <c r="SXG930" s="30"/>
      <c r="SXH930" s="30"/>
      <c r="SXI930" s="30"/>
      <c r="SXJ930" s="30"/>
      <c r="SXK930" s="30"/>
      <c r="SXL930" s="30"/>
      <c r="SXM930" s="30"/>
      <c r="SXN930" s="30"/>
      <c r="SXO930" s="30"/>
      <c r="SXP930" s="30"/>
      <c r="SXQ930" s="30"/>
      <c r="SXR930" s="30"/>
      <c r="SXS930" s="30"/>
      <c r="SXT930" s="30"/>
      <c r="SXU930" s="30"/>
      <c r="SXV930" s="30"/>
      <c r="SXW930" s="30"/>
      <c r="SXX930" s="30"/>
      <c r="SXY930" s="30"/>
      <c r="SXZ930" s="30"/>
      <c r="SYA930" s="30"/>
      <c r="SYB930" s="30"/>
      <c r="SYC930" s="30"/>
      <c r="SYD930" s="30"/>
      <c r="SYE930" s="30"/>
      <c r="SYF930" s="30"/>
      <c r="SYG930" s="30"/>
      <c r="SYH930" s="30"/>
      <c r="SYI930" s="30"/>
      <c r="SYJ930" s="30"/>
      <c r="SYK930" s="30"/>
      <c r="SYL930" s="30"/>
      <c r="SYM930" s="30"/>
      <c r="SYN930" s="30"/>
      <c r="SYO930" s="30"/>
      <c r="SYP930" s="30"/>
      <c r="SYQ930" s="30"/>
      <c r="SYR930" s="30"/>
      <c r="SYS930" s="30"/>
      <c r="SYT930" s="30"/>
      <c r="SYU930" s="30"/>
      <c r="SYV930" s="30"/>
      <c r="SYW930" s="30"/>
      <c r="SYX930" s="30"/>
      <c r="SYY930" s="30"/>
      <c r="SYZ930" s="30"/>
      <c r="SZA930" s="30"/>
      <c r="SZB930" s="30"/>
      <c r="SZC930" s="30"/>
      <c r="SZD930" s="30"/>
      <c r="SZE930" s="30"/>
      <c r="SZF930" s="30"/>
      <c r="SZG930" s="30"/>
      <c r="SZH930" s="30"/>
      <c r="SZI930" s="30"/>
      <c r="SZJ930" s="30"/>
      <c r="SZK930" s="30"/>
      <c r="SZL930" s="30"/>
      <c r="SZM930" s="30"/>
      <c r="SZN930" s="30"/>
      <c r="SZO930" s="30"/>
      <c r="SZP930" s="30"/>
      <c r="SZQ930" s="30"/>
      <c r="SZR930" s="30"/>
      <c r="SZS930" s="30"/>
      <c r="SZT930" s="30"/>
      <c r="SZU930" s="30"/>
      <c r="SZV930" s="30"/>
      <c r="SZW930" s="30"/>
      <c r="SZX930" s="30"/>
      <c r="SZY930" s="30"/>
      <c r="SZZ930" s="30"/>
      <c r="TAA930" s="30"/>
      <c r="TAB930" s="30"/>
      <c r="TAC930" s="30"/>
      <c r="TAD930" s="30"/>
      <c r="TAE930" s="30"/>
      <c r="TAF930" s="30"/>
      <c r="TAG930" s="30"/>
      <c r="TAH930" s="30"/>
      <c r="TAI930" s="30"/>
      <c r="TAJ930" s="30"/>
      <c r="TAK930" s="30"/>
      <c r="TAL930" s="30"/>
      <c r="TAM930" s="30"/>
      <c r="TAN930" s="30"/>
      <c r="TAO930" s="30"/>
      <c r="TAP930" s="30"/>
      <c r="TAQ930" s="30"/>
      <c r="TAR930" s="30"/>
      <c r="TAS930" s="30"/>
      <c r="TAT930" s="30"/>
      <c r="TAU930" s="30"/>
      <c r="TAV930" s="30"/>
      <c r="TAW930" s="30"/>
      <c r="TAX930" s="30"/>
      <c r="TAY930" s="30"/>
      <c r="TAZ930" s="30"/>
      <c r="TBA930" s="30"/>
      <c r="TBB930" s="30"/>
      <c r="TBC930" s="30"/>
      <c r="TBD930" s="30"/>
      <c r="TBE930" s="30"/>
      <c r="TBF930" s="30"/>
      <c r="TBG930" s="30"/>
      <c r="TBH930" s="30"/>
      <c r="TBI930" s="30"/>
      <c r="TBJ930" s="30"/>
      <c r="TBK930" s="30"/>
      <c r="TBL930" s="30"/>
      <c r="TBM930" s="30"/>
      <c r="TBN930" s="30"/>
      <c r="TBO930" s="30"/>
      <c r="TBP930" s="30"/>
      <c r="TBQ930" s="30"/>
      <c r="TBR930" s="30"/>
      <c r="TBS930" s="30"/>
      <c r="TBT930" s="30"/>
      <c r="TBU930" s="30"/>
      <c r="TBV930" s="30"/>
      <c r="TBW930" s="30"/>
      <c r="TBX930" s="30"/>
      <c r="TBY930" s="30"/>
      <c r="TBZ930" s="30"/>
      <c r="TCA930" s="30"/>
      <c r="TCB930" s="30"/>
      <c r="TCC930" s="30"/>
      <c r="TCD930" s="30"/>
      <c r="TCE930" s="30"/>
      <c r="TCF930" s="30"/>
      <c r="TCG930" s="30"/>
      <c r="TCH930" s="30"/>
      <c r="TCI930" s="30"/>
      <c r="TCJ930" s="30"/>
      <c r="TCK930" s="30"/>
      <c r="TCL930" s="30"/>
      <c r="TCM930" s="30"/>
      <c r="TCN930" s="30"/>
      <c r="TCO930" s="30"/>
      <c r="TCP930" s="30"/>
      <c r="TCQ930" s="30"/>
      <c r="TCR930" s="30"/>
      <c r="TCS930" s="30"/>
      <c r="TCT930" s="30"/>
      <c r="TCU930" s="30"/>
      <c r="TCV930" s="30"/>
      <c r="TCW930" s="30"/>
      <c r="TCX930" s="30"/>
      <c r="TCY930" s="30"/>
      <c r="TCZ930" s="30"/>
      <c r="TDA930" s="30"/>
      <c r="TDB930" s="30"/>
      <c r="TDC930" s="30"/>
      <c r="TDD930" s="30"/>
      <c r="TDE930" s="30"/>
      <c r="TDF930" s="30"/>
      <c r="TDG930" s="30"/>
      <c r="TDH930" s="30"/>
      <c r="TDI930" s="30"/>
      <c r="TDJ930" s="30"/>
      <c r="TDK930" s="30"/>
      <c r="TDL930" s="30"/>
      <c r="TDM930" s="30"/>
      <c r="TDN930" s="30"/>
      <c r="TDO930" s="30"/>
      <c r="TDP930" s="30"/>
      <c r="TDQ930" s="30"/>
      <c r="TDR930" s="30"/>
      <c r="TDS930" s="30"/>
      <c r="TDT930" s="30"/>
      <c r="TDU930" s="30"/>
      <c r="TDV930" s="30"/>
      <c r="TDW930" s="30"/>
      <c r="TDX930" s="30"/>
      <c r="TDY930" s="30"/>
      <c r="TDZ930" s="30"/>
      <c r="TEA930" s="30"/>
      <c r="TEB930" s="30"/>
      <c r="TEC930" s="30"/>
      <c r="TED930" s="30"/>
      <c r="TEE930" s="30"/>
      <c r="TEF930" s="30"/>
      <c r="TEG930" s="30"/>
      <c r="TEH930" s="30"/>
      <c r="TEI930" s="30"/>
      <c r="TEJ930" s="30"/>
      <c r="TEK930" s="30"/>
      <c r="TEL930" s="30"/>
      <c r="TEM930" s="30"/>
      <c r="TEN930" s="30"/>
      <c r="TEO930" s="30"/>
      <c r="TEP930" s="30"/>
      <c r="TEQ930" s="30"/>
      <c r="TER930" s="30"/>
      <c r="TES930" s="30"/>
      <c r="TET930" s="30"/>
      <c r="TEU930" s="30"/>
      <c r="TEV930" s="30"/>
      <c r="TEW930" s="30"/>
      <c r="TEX930" s="30"/>
      <c r="TEY930" s="30"/>
      <c r="TEZ930" s="30"/>
      <c r="TFA930" s="30"/>
      <c r="TFB930" s="30"/>
      <c r="TFC930" s="30"/>
      <c r="TFD930" s="30"/>
      <c r="TFE930" s="30"/>
      <c r="TFF930" s="30"/>
      <c r="TFG930" s="30"/>
      <c r="TFH930" s="30"/>
      <c r="TFI930" s="30"/>
      <c r="TFJ930" s="30"/>
      <c r="TFK930" s="30"/>
      <c r="TFL930" s="30"/>
      <c r="TFM930" s="30"/>
      <c r="TFN930" s="30"/>
      <c r="TFO930" s="30"/>
      <c r="TFP930" s="30"/>
      <c r="TFQ930" s="30"/>
      <c r="TFR930" s="30"/>
      <c r="TFS930" s="30"/>
      <c r="TFT930" s="30"/>
      <c r="TFU930" s="30"/>
      <c r="TFV930" s="30"/>
      <c r="TFW930" s="30"/>
      <c r="TFX930" s="30"/>
      <c r="TFY930" s="30"/>
      <c r="TFZ930" s="30"/>
      <c r="TGA930" s="30"/>
      <c r="TGB930" s="30"/>
      <c r="TGC930" s="30"/>
      <c r="TGD930" s="30"/>
      <c r="TGE930" s="30"/>
      <c r="TGF930" s="30"/>
      <c r="TGG930" s="30"/>
      <c r="TGH930" s="30"/>
      <c r="TGI930" s="30"/>
      <c r="TGJ930" s="30"/>
      <c r="TGK930" s="30"/>
      <c r="TGL930" s="30"/>
      <c r="TGM930" s="30"/>
      <c r="TGN930" s="30"/>
      <c r="TGO930" s="30"/>
      <c r="TGP930" s="30"/>
      <c r="TGQ930" s="30"/>
      <c r="TGR930" s="30"/>
      <c r="TGS930" s="30"/>
      <c r="TGT930" s="30"/>
      <c r="TGU930" s="30"/>
      <c r="TGV930" s="30"/>
      <c r="TGW930" s="30"/>
      <c r="TGX930" s="30"/>
      <c r="TGY930" s="30"/>
      <c r="TGZ930" s="30"/>
      <c r="THA930" s="30"/>
      <c r="THB930" s="30"/>
      <c r="THC930" s="30"/>
      <c r="THD930" s="30"/>
      <c r="THE930" s="30"/>
      <c r="THF930" s="30"/>
      <c r="THG930" s="30"/>
      <c r="THH930" s="30"/>
      <c r="THI930" s="30"/>
      <c r="THJ930" s="30"/>
      <c r="THK930" s="30"/>
      <c r="THL930" s="30"/>
      <c r="THM930" s="30"/>
      <c r="THN930" s="30"/>
      <c r="THO930" s="30"/>
      <c r="THP930" s="30"/>
      <c r="THQ930" s="30"/>
      <c r="THR930" s="30"/>
      <c r="THS930" s="30"/>
      <c r="THT930" s="30"/>
      <c r="THU930" s="30"/>
      <c r="THV930" s="30"/>
      <c r="THW930" s="30"/>
      <c r="THX930" s="30"/>
      <c r="THY930" s="30"/>
      <c r="THZ930" s="30"/>
      <c r="TIA930" s="30"/>
      <c r="TIB930" s="30"/>
      <c r="TIC930" s="30"/>
      <c r="TID930" s="30"/>
      <c r="TIE930" s="30"/>
      <c r="TIF930" s="30"/>
      <c r="TIG930" s="30"/>
      <c r="TIH930" s="30"/>
      <c r="TII930" s="30"/>
      <c r="TIJ930" s="30"/>
      <c r="TIK930" s="30"/>
      <c r="TIL930" s="30"/>
      <c r="TIM930" s="30"/>
      <c r="TIN930" s="30"/>
      <c r="TIO930" s="30"/>
      <c r="TIP930" s="30"/>
      <c r="TIQ930" s="30"/>
      <c r="TIR930" s="30"/>
      <c r="TIS930" s="30"/>
      <c r="TIT930" s="30"/>
      <c r="TIU930" s="30"/>
      <c r="TIV930" s="30"/>
      <c r="TIW930" s="30"/>
      <c r="TIX930" s="30"/>
      <c r="TIY930" s="30"/>
      <c r="TIZ930" s="30"/>
      <c r="TJA930" s="30"/>
      <c r="TJB930" s="30"/>
      <c r="TJC930" s="30"/>
      <c r="TJD930" s="30"/>
      <c r="TJE930" s="30"/>
      <c r="TJF930" s="30"/>
      <c r="TJG930" s="30"/>
      <c r="TJH930" s="30"/>
      <c r="TJI930" s="30"/>
      <c r="TJJ930" s="30"/>
      <c r="TJK930" s="30"/>
      <c r="TJL930" s="30"/>
      <c r="TJM930" s="30"/>
      <c r="TJN930" s="30"/>
      <c r="TJO930" s="30"/>
      <c r="TJP930" s="30"/>
      <c r="TJQ930" s="30"/>
      <c r="TJR930" s="30"/>
      <c r="TJS930" s="30"/>
      <c r="TJT930" s="30"/>
      <c r="TJU930" s="30"/>
      <c r="TJV930" s="30"/>
      <c r="TJW930" s="30"/>
      <c r="TJX930" s="30"/>
      <c r="TJY930" s="30"/>
      <c r="TJZ930" s="30"/>
      <c r="TKA930" s="30"/>
      <c r="TKB930" s="30"/>
      <c r="TKC930" s="30"/>
      <c r="TKD930" s="30"/>
      <c r="TKE930" s="30"/>
      <c r="TKF930" s="30"/>
      <c r="TKG930" s="30"/>
      <c r="TKH930" s="30"/>
      <c r="TKI930" s="30"/>
      <c r="TKJ930" s="30"/>
      <c r="TKK930" s="30"/>
      <c r="TKL930" s="30"/>
      <c r="TKM930" s="30"/>
      <c r="TKN930" s="30"/>
      <c r="TKO930" s="30"/>
      <c r="TKP930" s="30"/>
      <c r="TKQ930" s="30"/>
      <c r="TKR930" s="30"/>
      <c r="TKS930" s="30"/>
      <c r="TKT930" s="30"/>
      <c r="TKU930" s="30"/>
      <c r="TKV930" s="30"/>
      <c r="TKW930" s="30"/>
      <c r="TKX930" s="30"/>
      <c r="TKY930" s="30"/>
      <c r="TKZ930" s="30"/>
      <c r="TLA930" s="30"/>
      <c r="TLB930" s="30"/>
      <c r="TLC930" s="30"/>
      <c r="TLD930" s="30"/>
      <c r="TLE930" s="30"/>
      <c r="TLF930" s="30"/>
      <c r="TLG930" s="30"/>
      <c r="TLH930" s="30"/>
      <c r="TLI930" s="30"/>
      <c r="TLJ930" s="30"/>
      <c r="TLK930" s="30"/>
      <c r="TLL930" s="30"/>
      <c r="TLM930" s="30"/>
      <c r="TLN930" s="30"/>
      <c r="TLO930" s="30"/>
      <c r="TLP930" s="30"/>
      <c r="TLQ930" s="30"/>
      <c r="TLR930" s="30"/>
      <c r="TLS930" s="30"/>
      <c r="TLT930" s="30"/>
      <c r="TLU930" s="30"/>
      <c r="TLV930" s="30"/>
      <c r="TLW930" s="30"/>
      <c r="TLX930" s="30"/>
      <c r="TLY930" s="30"/>
      <c r="TLZ930" s="30"/>
      <c r="TMA930" s="30"/>
      <c r="TMB930" s="30"/>
      <c r="TMC930" s="30"/>
      <c r="TMD930" s="30"/>
      <c r="TME930" s="30"/>
      <c r="TMF930" s="30"/>
      <c r="TMG930" s="30"/>
      <c r="TMH930" s="30"/>
      <c r="TMI930" s="30"/>
      <c r="TMJ930" s="30"/>
      <c r="TMK930" s="30"/>
      <c r="TML930" s="30"/>
      <c r="TMM930" s="30"/>
      <c r="TMN930" s="30"/>
      <c r="TMO930" s="30"/>
      <c r="TMP930" s="30"/>
      <c r="TMQ930" s="30"/>
      <c r="TMR930" s="30"/>
      <c r="TMS930" s="30"/>
      <c r="TMT930" s="30"/>
      <c r="TMU930" s="30"/>
      <c r="TMV930" s="30"/>
      <c r="TMW930" s="30"/>
      <c r="TMX930" s="30"/>
      <c r="TMY930" s="30"/>
      <c r="TMZ930" s="30"/>
      <c r="TNA930" s="30"/>
      <c r="TNB930" s="30"/>
      <c r="TNC930" s="30"/>
      <c r="TND930" s="30"/>
      <c r="TNE930" s="30"/>
      <c r="TNF930" s="30"/>
      <c r="TNG930" s="30"/>
      <c r="TNH930" s="30"/>
      <c r="TNI930" s="30"/>
      <c r="TNJ930" s="30"/>
      <c r="TNK930" s="30"/>
      <c r="TNL930" s="30"/>
      <c r="TNM930" s="30"/>
      <c r="TNN930" s="30"/>
      <c r="TNO930" s="30"/>
      <c r="TNP930" s="30"/>
      <c r="TNQ930" s="30"/>
      <c r="TNR930" s="30"/>
      <c r="TNS930" s="30"/>
      <c r="TNT930" s="30"/>
      <c r="TNU930" s="30"/>
      <c r="TNV930" s="30"/>
      <c r="TNW930" s="30"/>
      <c r="TNX930" s="30"/>
      <c r="TNY930" s="30"/>
      <c r="TNZ930" s="30"/>
      <c r="TOA930" s="30"/>
      <c r="TOB930" s="30"/>
      <c r="TOC930" s="30"/>
      <c r="TOD930" s="30"/>
      <c r="TOE930" s="30"/>
      <c r="TOF930" s="30"/>
      <c r="TOG930" s="30"/>
      <c r="TOH930" s="30"/>
      <c r="TOI930" s="30"/>
      <c r="TOJ930" s="30"/>
      <c r="TOK930" s="30"/>
      <c r="TOL930" s="30"/>
      <c r="TOM930" s="30"/>
      <c r="TON930" s="30"/>
      <c r="TOO930" s="30"/>
      <c r="TOP930" s="30"/>
      <c r="TOQ930" s="30"/>
      <c r="TOR930" s="30"/>
      <c r="TOS930" s="30"/>
      <c r="TOT930" s="30"/>
      <c r="TOU930" s="30"/>
      <c r="TOV930" s="30"/>
      <c r="TOW930" s="30"/>
      <c r="TOX930" s="30"/>
      <c r="TOY930" s="30"/>
      <c r="TOZ930" s="30"/>
      <c r="TPA930" s="30"/>
      <c r="TPB930" s="30"/>
      <c r="TPC930" s="30"/>
      <c r="TPD930" s="30"/>
      <c r="TPE930" s="30"/>
      <c r="TPF930" s="30"/>
      <c r="TPG930" s="30"/>
      <c r="TPH930" s="30"/>
      <c r="TPI930" s="30"/>
      <c r="TPJ930" s="30"/>
      <c r="TPK930" s="30"/>
      <c r="TPL930" s="30"/>
      <c r="TPM930" s="30"/>
      <c r="TPN930" s="30"/>
      <c r="TPO930" s="30"/>
      <c r="TPP930" s="30"/>
      <c r="TPQ930" s="30"/>
      <c r="TPR930" s="30"/>
      <c r="TPS930" s="30"/>
      <c r="TPT930" s="30"/>
      <c r="TPU930" s="30"/>
      <c r="TPV930" s="30"/>
      <c r="TPW930" s="30"/>
      <c r="TPX930" s="30"/>
      <c r="TPY930" s="30"/>
      <c r="TPZ930" s="30"/>
      <c r="TQA930" s="30"/>
      <c r="TQB930" s="30"/>
      <c r="TQC930" s="30"/>
      <c r="TQD930" s="30"/>
      <c r="TQE930" s="30"/>
      <c r="TQF930" s="30"/>
      <c r="TQG930" s="30"/>
      <c r="TQH930" s="30"/>
      <c r="TQI930" s="30"/>
      <c r="TQJ930" s="30"/>
      <c r="TQK930" s="30"/>
      <c r="TQL930" s="30"/>
      <c r="TQM930" s="30"/>
      <c r="TQN930" s="30"/>
      <c r="TQO930" s="30"/>
      <c r="TQP930" s="30"/>
      <c r="TQQ930" s="30"/>
      <c r="TQR930" s="30"/>
      <c r="TQS930" s="30"/>
      <c r="TQT930" s="30"/>
      <c r="TQU930" s="30"/>
      <c r="TQV930" s="30"/>
      <c r="TQW930" s="30"/>
      <c r="TQX930" s="30"/>
      <c r="TQY930" s="30"/>
      <c r="TQZ930" s="30"/>
      <c r="TRA930" s="30"/>
      <c r="TRB930" s="30"/>
      <c r="TRC930" s="30"/>
      <c r="TRD930" s="30"/>
      <c r="TRE930" s="30"/>
      <c r="TRF930" s="30"/>
      <c r="TRG930" s="30"/>
      <c r="TRH930" s="30"/>
      <c r="TRI930" s="30"/>
      <c r="TRJ930" s="30"/>
      <c r="TRK930" s="30"/>
      <c r="TRL930" s="30"/>
      <c r="TRM930" s="30"/>
      <c r="TRN930" s="30"/>
      <c r="TRO930" s="30"/>
      <c r="TRP930" s="30"/>
      <c r="TRQ930" s="30"/>
      <c r="TRR930" s="30"/>
      <c r="TRS930" s="30"/>
      <c r="TRT930" s="30"/>
      <c r="TRU930" s="30"/>
      <c r="TRV930" s="30"/>
      <c r="TRW930" s="30"/>
      <c r="TRX930" s="30"/>
      <c r="TRY930" s="30"/>
      <c r="TRZ930" s="30"/>
      <c r="TSA930" s="30"/>
      <c r="TSB930" s="30"/>
      <c r="TSC930" s="30"/>
      <c r="TSD930" s="30"/>
      <c r="TSE930" s="30"/>
      <c r="TSF930" s="30"/>
      <c r="TSG930" s="30"/>
      <c r="TSH930" s="30"/>
      <c r="TSI930" s="30"/>
      <c r="TSJ930" s="30"/>
      <c r="TSK930" s="30"/>
      <c r="TSL930" s="30"/>
      <c r="TSM930" s="30"/>
      <c r="TSN930" s="30"/>
      <c r="TSO930" s="30"/>
      <c r="TSP930" s="30"/>
      <c r="TSQ930" s="30"/>
      <c r="TSR930" s="30"/>
      <c r="TSS930" s="30"/>
      <c r="TST930" s="30"/>
      <c r="TSU930" s="30"/>
      <c r="TSV930" s="30"/>
      <c r="TSW930" s="30"/>
      <c r="TSX930" s="30"/>
      <c r="TSY930" s="30"/>
      <c r="TSZ930" s="30"/>
      <c r="TTA930" s="30"/>
      <c r="TTB930" s="30"/>
      <c r="TTC930" s="30"/>
      <c r="TTD930" s="30"/>
      <c r="TTE930" s="30"/>
      <c r="TTF930" s="30"/>
      <c r="TTG930" s="30"/>
      <c r="TTH930" s="30"/>
      <c r="TTI930" s="30"/>
      <c r="TTJ930" s="30"/>
      <c r="TTK930" s="30"/>
      <c r="TTL930" s="30"/>
      <c r="TTM930" s="30"/>
      <c r="TTN930" s="30"/>
      <c r="TTO930" s="30"/>
      <c r="TTP930" s="30"/>
      <c r="TTQ930" s="30"/>
      <c r="TTR930" s="30"/>
      <c r="TTS930" s="30"/>
      <c r="TTT930" s="30"/>
      <c r="TTU930" s="30"/>
      <c r="TTV930" s="30"/>
      <c r="TTW930" s="30"/>
      <c r="TTX930" s="30"/>
      <c r="TTY930" s="30"/>
      <c r="TTZ930" s="30"/>
      <c r="TUA930" s="30"/>
      <c r="TUB930" s="30"/>
      <c r="TUC930" s="30"/>
      <c r="TUD930" s="30"/>
      <c r="TUE930" s="30"/>
      <c r="TUF930" s="30"/>
      <c r="TUG930" s="30"/>
      <c r="TUH930" s="30"/>
      <c r="TUI930" s="30"/>
      <c r="TUJ930" s="30"/>
      <c r="TUK930" s="30"/>
      <c r="TUL930" s="30"/>
      <c r="TUM930" s="30"/>
      <c r="TUN930" s="30"/>
      <c r="TUO930" s="30"/>
      <c r="TUP930" s="30"/>
      <c r="TUQ930" s="30"/>
      <c r="TUR930" s="30"/>
      <c r="TUS930" s="30"/>
      <c r="TUT930" s="30"/>
      <c r="TUU930" s="30"/>
      <c r="TUV930" s="30"/>
      <c r="TUW930" s="30"/>
      <c r="TUX930" s="30"/>
      <c r="TUY930" s="30"/>
      <c r="TUZ930" s="30"/>
      <c r="TVA930" s="30"/>
      <c r="TVB930" s="30"/>
      <c r="TVC930" s="30"/>
      <c r="TVD930" s="30"/>
      <c r="TVE930" s="30"/>
      <c r="TVF930" s="30"/>
      <c r="TVG930" s="30"/>
      <c r="TVH930" s="30"/>
      <c r="TVI930" s="30"/>
      <c r="TVJ930" s="30"/>
      <c r="TVK930" s="30"/>
      <c r="TVL930" s="30"/>
      <c r="TVM930" s="30"/>
      <c r="TVN930" s="30"/>
      <c r="TVO930" s="30"/>
      <c r="TVP930" s="30"/>
      <c r="TVQ930" s="30"/>
      <c r="TVR930" s="30"/>
      <c r="TVS930" s="30"/>
      <c r="TVT930" s="30"/>
      <c r="TVU930" s="30"/>
      <c r="TVV930" s="30"/>
      <c r="TVW930" s="30"/>
      <c r="TVX930" s="30"/>
      <c r="TVY930" s="30"/>
      <c r="TVZ930" s="30"/>
      <c r="TWA930" s="30"/>
      <c r="TWB930" s="30"/>
      <c r="TWC930" s="30"/>
      <c r="TWD930" s="30"/>
      <c r="TWE930" s="30"/>
      <c r="TWF930" s="30"/>
      <c r="TWG930" s="30"/>
      <c r="TWH930" s="30"/>
      <c r="TWI930" s="30"/>
      <c r="TWJ930" s="30"/>
      <c r="TWK930" s="30"/>
      <c r="TWL930" s="30"/>
      <c r="TWM930" s="30"/>
      <c r="TWN930" s="30"/>
      <c r="TWO930" s="30"/>
      <c r="TWP930" s="30"/>
      <c r="TWQ930" s="30"/>
      <c r="TWR930" s="30"/>
      <c r="TWS930" s="30"/>
      <c r="TWT930" s="30"/>
      <c r="TWU930" s="30"/>
      <c r="TWV930" s="30"/>
      <c r="TWW930" s="30"/>
      <c r="TWX930" s="30"/>
      <c r="TWY930" s="30"/>
      <c r="TWZ930" s="30"/>
      <c r="TXA930" s="30"/>
      <c r="TXB930" s="30"/>
      <c r="TXC930" s="30"/>
      <c r="TXD930" s="30"/>
      <c r="TXE930" s="30"/>
      <c r="TXF930" s="30"/>
      <c r="TXG930" s="30"/>
      <c r="TXH930" s="30"/>
      <c r="TXI930" s="30"/>
      <c r="TXJ930" s="30"/>
      <c r="TXK930" s="30"/>
      <c r="TXL930" s="30"/>
      <c r="TXM930" s="30"/>
      <c r="TXN930" s="30"/>
      <c r="TXO930" s="30"/>
      <c r="TXP930" s="30"/>
      <c r="TXQ930" s="30"/>
      <c r="TXR930" s="30"/>
      <c r="TXS930" s="30"/>
      <c r="TXT930" s="30"/>
      <c r="TXU930" s="30"/>
      <c r="TXV930" s="30"/>
      <c r="TXW930" s="30"/>
      <c r="TXX930" s="30"/>
      <c r="TXY930" s="30"/>
      <c r="TXZ930" s="30"/>
      <c r="TYA930" s="30"/>
      <c r="TYB930" s="30"/>
      <c r="TYC930" s="30"/>
      <c r="TYD930" s="30"/>
      <c r="TYE930" s="30"/>
      <c r="TYF930" s="30"/>
      <c r="TYG930" s="30"/>
      <c r="TYH930" s="30"/>
      <c r="TYI930" s="30"/>
      <c r="TYJ930" s="30"/>
      <c r="TYK930" s="30"/>
      <c r="TYL930" s="30"/>
      <c r="TYM930" s="30"/>
      <c r="TYN930" s="30"/>
      <c r="TYO930" s="30"/>
      <c r="TYP930" s="30"/>
      <c r="TYQ930" s="30"/>
      <c r="TYR930" s="30"/>
      <c r="TYS930" s="30"/>
      <c r="TYT930" s="30"/>
      <c r="TYU930" s="30"/>
      <c r="TYV930" s="30"/>
      <c r="TYW930" s="30"/>
      <c r="TYX930" s="30"/>
      <c r="TYY930" s="30"/>
      <c r="TYZ930" s="30"/>
      <c r="TZA930" s="30"/>
      <c r="TZB930" s="30"/>
      <c r="TZC930" s="30"/>
      <c r="TZD930" s="30"/>
      <c r="TZE930" s="30"/>
      <c r="TZF930" s="30"/>
      <c r="TZG930" s="30"/>
      <c r="TZH930" s="30"/>
      <c r="TZI930" s="30"/>
      <c r="TZJ930" s="30"/>
      <c r="TZK930" s="30"/>
      <c r="TZL930" s="30"/>
      <c r="TZM930" s="30"/>
      <c r="TZN930" s="30"/>
      <c r="TZO930" s="30"/>
      <c r="TZP930" s="30"/>
      <c r="TZQ930" s="30"/>
      <c r="TZR930" s="30"/>
      <c r="TZS930" s="30"/>
      <c r="TZT930" s="30"/>
      <c r="TZU930" s="30"/>
      <c r="TZV930" s="30"/>
      <c r="TZW930" s="30"/>
      <c r="TZX930" s="30"/>
      <c r="TZY930" s="30"/>
      <c r="TZZ930" s="30"/>
      <c r="UAA930" s="30"/>
      <c r="UAB930" s="30"/>
      <c r="UAC930" s="30"/>
      <c r="UAD930" s="30"/>
      <c r="UAE930" s="30"/>
      <c r="UAF930" s="30"/>
      <c r="UAG930" s="30"/>
      <c r="UAH930" s="30"/>
      <c r="UAI930" s="30"/>
      <c r="UAJ930" s="30"/>
      <c r="UAK930" s="30"/>
      <c r="UAL930" s="30"/>
      <c r="UAM930" s="30"/>
      <c r="UAN930" s="30"/>
      <c r="UAO930" s="30"/>
      <c r="UAP930" s="30"/>
      <c r="UAQ930" s="30"/>
      <c r="UAR930" s="30"/>
      <c r="UAS930" s="30"/>
      <c r="UAT930" s="30"/>
      <c r="UAU930" s="30"/>
      <c r="UAV930" s="30"/>
      <c r="UAW930" s="30"/>
      <c r="UAX930" s="30"/>
      <c r="UAY930" s="30"/>
      <c r="UAZ930" s="30"/>
      <c r="UBA930" s="30"/>
      <c r="UBB930" s="30"/>
      <c r="UBC930" s="30"/>
      <c r="UBD930" s="30"/>
      <c r="UBE930" s="30"/>
      <c r="UBF930" s="30"/>
      <c r="UBG930" s="30"/>
      <c r="UBH930" s="30"/>
      <c r="UBI930" s="30"/>
      <c r="UBJ930" s="30"/>
      <c r="UBK930" s="30"/>
      <c r="UBL930" s="30"/>
      <c r="UBM930" s="30"/>
      <c r="UBN930" s="30"/>
      <c r="UBO930" s="30"/>
      <c r="UBP930" s="30"/>
      <c r="UBQ930" s="30"/>
      <c r="UBR930" s="30"/>
      <c r="UBS930" s="30"/>
      <c r="UBT930" s="30"/>
      <c r="UBU930" s="30"/>
      <c r="UBV930" s="30"/>
      <c r="UBW930" s="30"/>
      <c r="UBX930" s="30"/>
      <c r="UBY930" s="30"/>
      <c r="UBZ930" s="30"/>
      <c r="UCA930" s="30"/>
      <c r="UCB930" s="30"/>
      <c r="UCC930" s="30"/>
      <c r="UCD930" s="30"/>
      <c r="UCE930" s="30"/>
      <c r="UCF930" s="30"/>
      <c r="UCG930" s="30"/>
      <c r="UCH930" s="30"/>
      <c r="UCI930" s="30"/>
      <c r="UCJ930" s="30"/>
      <c r="UCK930" s="30"/>
      <c r="UCL930" s="30"/>
      <c r="UCM930" s="30"/>
      <c r="UCN930" s="30"/>
      <c r="UCO930" s="30"/>
      <c r="UCP930" s="30"/>
      <c r="UCQ930" s="30"/>
      <c r="UCR930" s="30"/>
      <c r="UCS930" s="30"/>
      <c r="UCT930" s="30"/>
      <c r="UCU930" s="30"/>
      <c r="UCV930" s="30"/>
      <c r="UCW930" s="30"/>
      <c r="UCX930" s="30"/>
      <c r="UCY930" s="30"/>
      <c r="UCZ930" s="30"/>
      <c r="UDA930" s="30"/>
      <c r="UDB930" s="30"/>
      <c r="UDC930" s="30"/>
      <c r="UDD930" s="30"/>
      <c r="UDE930" s="30"/>
      <c r="UDF930" s="30"/>
      <c r="UDG930" s="30"/>
      <c r="UDH930" s="30"/>
      <c r="UDI930" s="30"/>
      <c r="UDJ930" s="30"/>
      <c r="UDK930" s="30"/>
      <c r="UDL930" s="30"/>
      <c r="UDM930" s="30"/>
      <c r="UDN930" s="30"/>
      <c r="UDO930" s="30"/>
      <c r="UDP930" s="30"/>
      <c r="UDQ930" s="30"/>
      <c r="UDR930" s="30"/>
      <c r="UDS930" s="30"/>
      <c r="UDT930" s="30"/>
      <c r="UDU930" s="30"/>
      <c r="UDV930" s="30"/>
      <c r="UDW930" s="30"/>
      <c r="UDX930" s="30"/>
      <c r="UDY930" s="30"/>
      <c r="UDZ930" s="30"/>
      <c r="UEA930" s="30"/>
      <c r="UEB930" s="30"/>
      <c r="UEC930" s="30"/>
      <c r="UED930" s="30"/>
      <c r="UEE930" s="30"/>
      <c r="UEF930" s="30"/>
      <c r="UEG930" s="30"/>
      <c r="UEH930" s="30"/>
      <c r="UEI930" s="30"/>
      <c r="UEJ930" s="30"/>
      <c r="UEK930" s="30"/>
      <c r="UEL930" s="30"/>
      <c r="UEM930" s="30"/>
      <c r="UEN930" s="30"/>
      <c r="UEO930" s="30"/>
      <c r="UEP930" s="30"/>
      <c r="UEQ930" s="30"/>
      <c r="UER930" s="30"/>
      <c r="UES930" s="30"/>
      <c r="UET930" s="30"/>
      <c r="UEU930" s="30"/>
      <c r="UEV930" s="30"/>
      <c r="UEW930" s="30"/>
      <c r="UEX930" s="30"/>
      <c r="UEY930" s="30"/>
      <c r="UEZ930" s="30"/>
      <c r="UFA930" s="30"/>
      <c r="UFB930" s="30"/>
      <c r="UFC930" s="30"/>
      <c r="UFD930" s="30"/>
      <c r="UFE930" s="30"/>
      <c r="UFF930" s="30"/>
      <c r="UFG930" s="30"/>
      <c r="UFH930" s="30"/>
      <c r="UFI930" s="30"/>
      <c r="UFJ930" s="30"/>
      <c r="UFK930" s="30"/>
      <c r="UFL930" s="30"/>
      <c r="UFM930" s="30"/>
      <c r="UFN930" s="30"/>
      <c r="UFO930" s="30"/>
      <c r="UFP930" s="30"/>
      <c r="UFQ930" s="30"/>
      <c r="UFR930" s="30"/>
      <c r="UFS930" s="30"/>
      <c r="UFT930" s="30"/>
      <c r="UFU930" s="30"/>
      <c r="UFV930" s="30"/>
      <c r="UFW930" s="30"/>
      <c r="UFX930" s="30"/>
      <c r="UFY930" s="30"/>
      <c r="UFZ930" s="30"/>
      <c r="UGA930" s="30"/>
      <c r="UGB930" s="30"/>
      <c r="UGC930" s="30"/>
      <c r="UGD930" s="30"/>
      <c r="UGE930" s="30"/>
      <c r="UGF930" s="30"/>
      <c r="UGG930" s="30"/>
      <c r="UGH930" s="30"/>
      <c r="UGI930" s="30"/>
      <c r="UGJ930" s="30"/>
      <c r="UGK930" s="30"/>
      <c r="UGL930" s="30"/>
      <c r="UGM930" s="30"/>
      <c r="UGN930" s="30"/>
      <c r="UGO930" s="30"/>
      <c r="UGP930" s="30"/>
      <c r="UGQ930" s="30"/>
      <c r="UGR930" s="30"/>
      <c r="UGS930" s="30"/>
      <c r="UGT930" s="30"/>
      <c r="UGU930" s="30"/>
      <c r="UGV930" s="30"/>
      <c r="UGW930" s="30"/>
      <c r="UGX930" s="30"/>
      <c r="UGY930" s="30"/>
      <c r="UGZ930" s="30"/>
      <c r="UHA930" s="30"/>
      <c r="UHB930" s="30"/>
      <c r="UHC930" s="30"/>
      <c r="UHD930" s="30"/>
      <c r="UHE930" s="30"/>
      <c r="UHF930" s="30"/>
      <c r="UHG930" s="30"/>
      <c r="UHH930" s="30"/>
      <c r="UHI930" s="30"/>
      <c r="UHJ930" s="30"/>
      <c r="UHK930" s="30"/>
      <c r="UHL930" s="30"/>
      <c r="UHM930" s="30"/>
      <c r="UHN930" s="30"/>
      <c r="UHO930" s="30"/>
      <c r="UHP930" s="30"/>
      <c r="UHQ930" s="30"/>
      <c r="UHR930" s="30"/>
      <c r="UHS930" s="30"/>
      <c r="UHT930" s="30"/>
      <c r="UHU930" s="30"/>
      <c r="UHV930" s="30"/>
      <c r="UHW930" s="30"/>
      <c r="UHX930" s="30"/>
      <c r="UHY930" s="30"/>
      <c r="UHZ930" s="30"/>
      <c r="UIA930" s="30"/>
      <c r="UIB930" s="30"/>
      <c r="UIC930" s="30"/>
      <c r="UID930" s="30"/>
      <c r="UIE930" s="30"/>
      <c r="UIF930" s="30"/>
      <c r="UIG930" s="30"/>
      <c r="UIH930" s="30"/>
      <c r="UII930" s="30"/>
      <c r="UIJ930" s="30"/>
      <c r="UIK930" s="30"/>
      <c r="UIL930" s="30"/>
      <c r="UIM930" s="30"/>
      <c r="UIN930" s="30"/>
      <c r="UIO930" s="30"/>
      <c r="UIP930" s="30"/>
      <c r="UIQ930" s="30"/>
      <c r="UIR930" s="30"/>
      <c r="UIS930" s="30"/>
      <c r="UIT930" s="30"/>
      <c r="UIU930" s="30"/>
      <c r="UIV930" s="30"/>
      <c r="UIW930" s="30"/>
      <c r="UIX930" s="30"/>
      <c r="UIY930" s="30"/>
      <c r="UIZ930" s="30"/>
      <c r="UJA930" s="30"/>
      <c r="UJB930" s="30"/>
      <c r="UJC930" s="30"/>
      <c r="UJD930" s="30"/>
      <c r="UJE930" s="30"/>
      <c r="UJF930" s="30"/>
      <c r="UJG930" s="30"/>
      <c r="UJH930" s="30"/>
      <c r="UJI930" s="30"/>
      <c r="UJJ930" s="30"/>
      <c r="UJK930" s="30"/>
      <c r="UJL930" s="30"/>
      <c r="UJM930" s="30"/>
      <c r="UJN930" s="30"/>
      <c r="UJO930" s="30"/>
      <c r="UJP930" s="30"/>
      <c r="UJQ930" s="30"/>
      <c r="UJR930" s="30"/>
      <c r="UJS930" s="30"/>
      <c r="UJT930" s="30"/>
      <c r="UJU930" s="30"/>
      <c r="UJV930" s="30"/>
      <c r="UJW930" s="30"/>
      <c r="UJX930" s="30"/>
      <c r="UJY930" s="30"/>
      <c r="UJZ930" s="30"/>
      <c r="UKA930" s="30"/>
      <c r="UKB930" s="30"/>
      <c r="UKC930" s="30"/>
      <c r="UKD930" s="30"/>
      <c r="UKE930" s="30"/>
      <c r="UKF930" s="30"/>
      <c r="UKG930" s="30"/>
      <c r="UKH930" s="30"/>
      <c r="UKI930" s="30"/>
      <c r="UKJ930" s="30"/>
      <c r="UKK930" s="30"/>
      <c r="UKL930" s="30"/>
      <c r="UKM930" s="30"/>
      <c r="UKN930" s="30"/>
      <c r="UKO930" s="30"/>
      <c r="UKP930" s="30"/>
      <c r="UKQ930" s="30"/>
      <c r="UKR930" s="30"/>
      <c r="UKS930" s="30"/>
      <c r="UKT930" s="30"/>
      <c r="UKU930" s="30"/>
      <c r="UKV930" s="30"/>
      <c r="UKW930" s="30"/>
      <c r="UKX930" s="30"/>
      <c r="UKY930" s="30"/>
      <c r="UKZ930" s="30"/>
      <c r="ULA930" s="30"/>
      <c r="ULB930" s="30"/>
      <c r="ULC930" s="30"/>
      <c r="ULD930" s="30"/>
      <c r="ULE930" s="30"/>
      <c r="ULF930" s="30"/>
      <c r="ULG930" s="30"/>
      <c r="ULH930" s="30"/>
      <c r="ULI930" s="30"/>
      <c r="ULJ930" s="30"/>
      <c r="ULK930" s="30"/>
      <c r="ULL930" s="30"/>
      <c r="ULM930" s="30"/>
      <c r="ULN930" s="30"/>
      <c r="ULO930" s="30"/>
      <c r="ULP930" s="30"/>
      <c r="ULQ930" s="30"/>
      <c r="ULR930" s="30"/>
      <c r="ULS930" s="30"/>
      <c r="ULT930" s="30"/>
      <c r="ULU930" s="30"/>
      <c r="ULV930" s="30"/>
      <c r="ULW930" s="30"/>
      <c r="ULX930" s="30"/>
      <c r="ULY930" s="30"/>
      <c r="ULZ930" s="30"/>
      <c r="UMA930" s="30"/>
      <c r="UMB930" s="30"/>
      <c r="UMC930" s="30"/>
      <c r="UMD930" s="30"/>
      <c r="UME930" s="30"/>
      <c r="UMF930" s="30"/>
      <c r="UMG930" s="30"/>
      <c r="UMH930" s="30"/>
      <c r="UMI930" s="30"/>
      <c r="UMJ930" s="30"/>
      <c r="UMK930" s="30"/>
      <c r="UML930" s="30"/>
      <c r="UMM930" s="30"/>
      <c r="UMN930" s="30"/>
      <c r="UMO930" s="30"/>
      <c r="UMP930" s="30"/>
      <c r="UMQ930" s="30"/>
      <c r="UMR930" s="30"/>
      <c r="UMS930" s="30"/>
      <c r="UMT930" s="30"/>
      <c r="UMU930" s="30"/>
      <c r="UMV930" s="30"/>
      <c r="UMW930" s="30"/>
      <c r="UMX930" s="30"/>
      <c r="UMY930" s="30"/>
      <c r="UMZ930" s="30"/>
      <c r="UNA930" s="30"/>
      <c r="UNB930" s="30"/>
      <c r="UNC930" s="30"/>
      <c r="UND930" s="30"/>
      <c r="UNE930" s="30"/>
      <c r="UNF930" s="30"/>
      <c r="UNG930" s="30"/>
      <c r="UNH930" s="30"/>
      <c r="UNI930" s="30"/>
      <c r="UNJ930" s="30"/>
      <c r="UNK930" s="30"/>
      <c r="UNL930" s="30"/>
      <c r="UNM930" s="30"/>
      <c r="UNN930" s="30"/>
      <c r="UNO930" s="30"/>
      <c r="UNP930" s="30"/>
      <c r="UNQ930" s="30"/>
      <c r="UNR930" s="30"/>
      <c r="UNS930" s="30"/>
      <c r="UNT930" s="30"/>
      <c r="UNU930" s="30"/>
      <c r="UNV930" s="30"/>
      <c r="UNW930" s="30"/>
      <c r="UNX930" s="30"/>
      <c r="UNY930" s="30"/>
      <c r="UNZ930" s="30"/>
      <c r="UOA930" s="30"/>
      <c r="UOB930" s="30"/>
      <c r="UOC930" s="30"/>
      <c r="UOD930" s="30"/>
      <c r="UOE930" s="30"/>
      <c r="UOF930" s="30"/>
      <c r="UOG930" s="30"/>
      <c r="UOH930" s="30"/>
      <c r="UOI930" s="30"/>
      <c r="UOJ930" s="30"/>
      <c r="UOK930" s="30"/>
      <c r="UOL930" s="30"/>
      <c r="UOM930" s="30"/>
      <c r="UON930" s="30"/>
      <c r="UOO930" s="30"/>
      <c r="UOP930" s="30"/>
      <c r="UOQ930" s="30"/>
      <c r="UOR930" s="30"/>
      <c r="UOS930" s="30"/>
      <c r="UOT930" s="30"/>
      <c r="UOU930" s="30"/>
      <c r="UOV930" s="30"/>
      <c r="UOW930" s="30"/>
      <c r="UOX930" s="30"/>
      <c r="UOY930" s="30"/>
      <c r="UOZ930" s="30"/>
      <c r="UPA930" s="30"/>
      <c r="UPB930" s="30"/>
      <c r="UPC930" s="30"/>
      <c r="UPD930" s="30"/>
      <c r="UPE930" s="30"/>
      <c r="UPF930" s="30"/>
      <c r="UPG930" s="30"/>
      <c r="UPH930" s="30"/>
      <c r="UPI930" s="30"/>
      <c r="UPJ930" s="30"/>
      <c r="UPK930" s="30"/>
      <c r="UPL930" s="30"/>
      <c r="UPM930" s="30"/>
      <c r="UPN930" s="30"/>
      <c r="UPO930" s="30"/>
      <c r="UPP930" s="30"/>
      <c r="UPQ930" s="30"/>
      <c r="UPR930" s="30"/>
      <c r="UPS930" s="30"/>
      <c r="UPT930" s="30"/>
      <c r="UPU930" s="30"/>
      <c r="UPV930" s="30"/>
      <c r="UPW930" s="30"/>
      <c r="UPX930" s="30"/>
      <c r="UPY930" s="30"/>
      <c r="UPZ930" s="30"/>
      <c r="UQA930" s="30"/>
      <c r="UQB930" s="30"/>
      <c r="UQC930" s="30"/>
      <c r="UQD930" s="30"/>
      <c r="UQE930" s="30"/>
      <c r="UQF930" s="30"/>
      <c r="UQG930" s="30"/>
      <c r="UQH930" s="30"/>
      <c r="UQI930" s="30"/>
      <c r="UQJ930" s="30"/>
      <c r="UQK930" s="30"/>
      <c r="UQL930" s="30"/>
      <c r="UQM930" s="30"/>
      <c r="UQN930" s="30"/>
      <c r="UQO930" s="30"/>
      <c r="UQP930" s="30"/>
      <c r="UQQ930" s="30"/>
      <c r="UQR930" s="30"/>
      <c r="UQS930" s="30"/>
      <c r="UQT930" s="30"/>
      <c r="UQU930" s="30"/>
      <c r="UQV930" s="30"/>
      <c r="UQW930" s="30"/>
      <c r="UQX930" s="30"/>
      <c r="UQY930" s="30"/>
      <c r="UQZ930" s="30"/>
      <c r="URA930" s="30"/>
      <c r="URB930" s="30"/>
      <c r="URC930" s="30"/>
      <c r="URD930" s="30"/>
      <c r="URE930" s="30"/>
      <c r="URF930" s="30"/>
      <c r="URG930" s="30"/>
      <c r="URH930" s="30"/>
      <c r="URI930" s="30"/>
      <c r="URJ930" s="30"/>
      <c r="URK930" s="30"/>
      <c r="URL930" s="30"/>
      <c r="URM930" s="30"/>
      <c r="URN930" s="30"/>
      <c r="URO930" s="30"/>
      <c r="URP930" s="30"/>
      <c r="URQ930" s="30"/>
      <c r="URR930" s="30"/>
      <c r="URS930" s="30"/>
      <c r="URT930" s="30"/>
      <c r="URU930" s="30"/>
      <c r="URV930" s="30"/>
      <c r="URW930" s="30"/>
      <c r="URX930" s="30"/>
      <c r="URY930" s="30"/>
      <c r="URZ930" s="30"/>
      <c r="USA930" s="30"/>
      <c r="USB930" s="30"/>
      <c r="USC930" s="30"/>
      <c r="USD930" s="30"/>
      <c r="USE930" s="30"/>
      <c r="USF930" s="30"/>
      <c r="USG930" s="30"/>
      <c r="USH930" s="30"/>
      <c r="USI930" s="30"/>
      <c r="USJ930" s="30"/>
      <c r="USK930" s="30"/>
      <c r="USL930" s="30"/>
      <c r="USM930" s="30"/>
      <c r="USN930" s="30"/>
      <c r="USO930" s="30"/>
      <c r="USP930" s="30"/>
      <c r="USQ930" s="30"/>
      <c r="USR930" s="30"/>
      <c r="USS930" s="30"/>
      <c r="UST930" s="30"/>
      <c r="USU930" s="30"/>
      <c r="USV930" s="30"/>
      <c r="USW930" s="30"/>
      <c r="USX930" s="30"/>
      <c r="USY930" s="30"/>
      <c r="USZ930" s="30"/>
      <c r="UTA930" s="30"/>
      <c r="UTB930" s="30"/>
      <c r="UTC930" s="30"/>
      <c r="UTD930" s="30"/>
      <c r="UTE930" s="30"/>
      <c r="UTF930" s="30"/>
      <c r="UTG930" s="30"/>
      <c r="UTH930" s="30"/>
      <c r="UTI930" s="30"/>
      <c r="UTJ930" s="30"/>
      <c r="UTK930" s="30"/>
      <c r="UTL930" s="30"/>
      <c r="UTM930" s="30"/>
      <c r="UTN930" s="30"/>
      <c r="UTO930" s="30"/>
      <c r="UTP930" s="30"/>
      <c r="UTQ930" s="30"/>
      <c r="UTR930" s="30"/>
      <c r="UTS930" s="30"/>
      <c r="UTT930" s="30"/>
      <c r="UTU930" s="30"/>
      <c r="UTV930" s="30"/>
      <c r="UTW930" s="30"/>
      <c r="UTX930" s="30"/>
      <c r="UTY930" s="30"/>
      <c r="UTZ930" s="30"/>
      <c r="UUA930" s="30"/>
      <c r="UUB930" s="30"/>
      <c r="UUC930" s="30"/>
      <c r="UUD930" s="30"/>
      <c r="UUE930" s="30"/>
      <c r="UUF930" s="30"/>
      <c r="UUG930" s="30"/>
      <c r="UUH930" s="30"/>
      <c r="UUI930" s="30"/>
      <c r="UUJ930" s="30"/>
      <c r="UUK930" s="30"/>
      <c r="UUL930" s="30"/>
      <c r="UUM930" s="30"/>
      <c r="UUN930" s="30"/>
      <c r="UUO930" s="30"/>
      <c r="UUP930" s="30"/>
      <c r="UUQ930" s="30"/>
      <c r="UUR930" s="30"/>
      <c r="UUS930" s="30"/>
      <c r="UUT930" s="30"/>
      <c r="UUU930" s="30"/>
      <c r="UUV930" s="30"/>
      <c r="UUW930" s="30"/>
      <c r="UUX930" s="30"/>
      <c r="UUY930" s="30"/>
      <c r="UUZ930" s="30"/>
      <c r="UVA930" s="30"/>
      <c r="UVB930" s="30"/>
      <c r="UVC930" s="30"/>
      <c r="UVD930" s="30"/>
      <c r="UVE930" s="30"/>
      <c r="UVF930" s="30"/>
      <c r="UVG930" s="30"/>
      <c r="UVH930" s="30"/>
      <c r="UVI930" s="30"/>
      <c r="UVJ930" s="30"/>
      <c r="UVK930" s="30"/>
      <c r="UVL930" s="30"/>
      <c r="UVM930" s="30"/>
      <c r="UVN930" s="30"/>
      <c r="UVO930" s="30"/>
      <c r="UVP930" s="30"/>
      <c r="UVQ930" s="30"/>
      <c r="UVR930" s="30"/>
      <c r="UVS930" s="30"/>
      <c r="UVT930" s="30"/>
      <c r="UVU930" s="30"/>
      <c r="UVV930" s="30"/>
      <c r="UVW930" s="30"/>
      <c r="UVX930" s="30"/>
      <c r="UVY930" s="30"/>
      <c r="UVZ930" s="30"/>
      <c r="UWA930" s="30"/>
      <c r="UWB930" s="30"/>
      <c r="UWC930" s="30"/>
      <c r="UWD930" s="30"/>
      <c r="UWE930" s="30"/>
      <c r="UWF930" s="30"/>
      <c r="UWG930" s="30"/>
      <c r="UWH930" s="30"/>
      <c r="UWI930" s="30"/>
      <c r="UWJ930" s="30"/>
      <c r="UWK930" s="30"/>
      <c r="UWL930" s="30"/>
      <c r="UWM930" s="30"/>
      <c r="UWN930" s="30"/>
      <c r="UWO930" s="30"/>
      <c r="UWP930" s="30"/>
      <c r="UWQ930" s="30"/>
      <c r="UWR930" s="30"/>
      <c r="UWS930" s="30"/>
      <c r="UWT930" s="30"/>
      <c r="UWU930" s="30"/>
      <c r="UWV930" s="30"/>
      <c r="UWW930" s="30"/>
      <c r="UWX930" s="30"/>
      <c r="UWY930" s="30"/>
      <c r="UWZ930" s="30"/>
      <c r="UXA930" s="30"/>
      <c r="UXB930" s="30"/>
      <c r="UXC930" s="30"/>
      <c r="UXD930" s="30"/>
      <c r="UXE930" s="30"/>
      <c r="UXF930" s="30"/>
      <c r="UXG930" s="30"/>
      <c r="UXH930" s="30"/>
      <c r="UXI930" s="30"/>
      <c r="UXJ930" s="30"/>
      <c r="UXK930" s="30"/>
      <c r="UXL930" s="30"/>
      <c r="UXM930" s="30"/>
      <c r="UXN930" s="30"/>
      <c r="UXO930" s="30"/>
      <c r="UXP930" s="30"/>
      <c r="UXQ930" s="30"/>
      <c r="UXR930" s="30"/>
      <c r="UXS930" s="30"/>
      <c r="UXT930" s="30"/>
      <c r="UXU930" s="30"/>
      <c r="UXV930" s="30"/>
      <c r="UXW930" s="30"/>
      <c r="UXX930" s="30"/>
      <c r="UXY930" s="30"/>
      <c r="UXZ930" s="30"/>
      <c r="UYA930" s="30"/>
      <c r="UYB930" s="30"/>
      <c r="UYC930" s="30"/>
      <c r="UYD930" s="30"/>
      <c r="UYE930" s="30"/>
      <c r="UYF930" s="30"/>
      <c r="UYG930" s="30"/>
      <c r="UYH930" s="30"/>
      <c r="UYI930" s="30"/>
      <c r="UYJ930" s="30"/>
      <c r="UYK930" s="30"/>
      <c r="UYL930" s="30"/>
      <c r="UYM930" s="30"/>
      <c r="UYN930" s="30"/>
      <c r="UYO930" s="30"/>
      <c r="UYP930" s="30"/>
      <c r="UYQ930" s="30"/>
      <c r="UYR930" s="30"/>
      <c r="UYS930" s="30"/>
      <c r="UYT930" s="30"/>
      <c r="UYU930" s="30"/>
      <c r="UYV930" s="30"/>
      <c r="UYW930" s="30"/>
      <c r="UYX930" s="30"/>
      <c r="UYY930" s="30"/>
      <c r="UYZ930" s="30"/>
      <c r="UZA930" s="30"/>
      <c r="UZB930" s="30"/>
      <c r="UZC930" s="30"/>
      <c r="UZD930" s="30"/>
      <c r="UZE930" s="30"/>
      <c r="UZF930" s="30"/>
      <c r="UZG930" s="30"/>
      <c r="UZH930" s="30"/>
      <c r="UZI930" s="30"/>
      <c r="UZJ930" s="30"/>
      <c r="UZK930" s="30"/>
      <c r="UZL930" s="30"/>
      <c r="UZM930" s="30"/>
      <c r="UZN930" s="30"/>
      <c r="UZO930" s="30"/>
      <c r="UZP930" s="30"/>
      <c r="UZQ930" s="30"/>
      <c r="UZR930" s="30"/>
      <c r="UZS930" s="30"/>
      <c r="UZT930" s="30"/>
      <c r="UZU930" s="30"/>
      <c r="UZV930" s="30"/>
      <c r="UZW930" s="30"/>
      <c r="UZX930" s="30"/>
      <c r="UZY930" s="30"/>
      <c r="UZZ930" s="30"/>
      <c r="VAA930" s="30"/>
      <c r="VAB930" s="30"/>
      <c r="VAC930" s="30"/>
      <c r="VAD930" s="30"/>
      <c r="VAE930" s="30"/>
      <c r="VAF930" s="30"/>
      <c r="VAG930" s="30"/>
      <c r="VAH930" s="30"/>
      <c r="VAI930" s="30"/>
      <c r="VAJ930" s="30"/>
      <c r="VAK930" s="30"/>
      <c r="VAL930" s="30"/>
      <c r="VAM930" s="30"/>
      <c r="VAN930" s="30"/>
      <c r="VAO930" s="30"/>
      <c r="VAP930" s="30"/>
      <c r="VAQ930" s="30"/>
      <c r="VAR930" s="30"/>
      <c r="VAS930" s="30"/>
      <c r="VAT930" s="30"/>
      <c r="VAU930" s="30"/>
      <c r="VAV930" s="30"/>
      <c r="VAW930" s="30"/>
      <c r="VAX930" s="30"/>
      <c r="VAY930" s="30"/>
      <c r="VAZ930" s="30"/>
      <c r="VBA930" s="30"/>
      <c r="VBB930" s="30"/>
      <c r="VBC930" s="30"/>
      <c r="VBD930" s="30"/>
      <c r="VBE930" s="30"/>
      <c r="VBF930" s="30"/>
      <c r="VBG930" s="30"/>
      <c r="VBH930" s="30"/>
      <c r="VBI930" s="30"/>
      <c r="VBJ930" s="30"/>
      <c r="VBK930" s="30"/>
      <c r="VBL930" s="30"/>
      <c r="VBM930" s="30"/>
      <c r="VBN930" s="30"/>
      <c r="VBO930" s="30"/>
      <c r="VBP930" s="30"/>
      <c r="VBQ930" s="30"/>
      <c r="VBR930" s="30"/>
      <c r="VBS930" s="30"/>
      <c r="VBT930" s="30"/>
      <c r="VBU930" s="30"/>
      <c r="VBV930" s="30"/>
      <c r="VBW930" s="30"/>
      <c r="VBX930" s="30"/>
      <c r="VBY930" s="30"/>
      <c r="VBZ930" s="30"/>
      <c r="VCA930" s="30"/>
      <c r="VCB930" s="30"/>
      <c r="VCC930" s="30"/>
      <c r="VCD930" s="30"/>
      <c r="VCE930" s="30"/>
      <c r="VCF930" s="30"/>
      <c r="VCG930" s="30"/>
      <c r="VCH930" s="30"/>
      <c r="VCI930" s="30"/>
      <c r="VCJ930" s="30"/>
      <c r="VCK930" s="30"/>
      <c r="VCL930" s="30"/>
      <c r="VCM930" s="30"/>
      <c r="VCN930" s="30"/>
      <c r="VCO930" s="30"/>
      <c r="VCP930" s="30"/>
      <c r="VCQ930" s="30"/>
      <c r="VCR930" s="30"/>
      <c r="VCS930" s="30"/>
      <c r="VCT930" s="30"/>
      <c r="VCU930" s="30"/>
      <c r="VCV930" s="30"/>
      <c r="VCW930" s="30"/>
      <c r="VCX930" s="30"/>
      <c r="VCY930" s="30"/>
      <c r="VCZ930" s="30"/>
      <c r="VDA930" s="30"/>
      <c r="VDB930" s="30"/>
      <c r="VDC930" s="30"/>
      <c r="VDD930" s="30"/>
      <c r="VDE930" s="30"/>
      <c r="VDF930" s="30"/>
      <c r="VDG930" s="30"/>
      <c r="VDH930" s="30"/>
      <c r="VDI930" s="30"/>
      <c r="VDJ930" s="30"/>
      <c r="VDK930" s="30"/>
      <c r="VDL930" s="30"/>
      <c r="VDM930" s="30"/>
      <c r="VDN930" s="30"/>
      <c r="VDO930" s="30"/>
      <c r="VDP930" s="30"/>
      <c r="VDQ930" s="30"/>
      <c r="VDR930" s="30"/>
      <c r="VDS930" s="30"/>
      <c r="VDT930" s="30"/>
      <c r="VDU930" s="30"/>
      <c r="VDV930" s="30"/>
      <c r="VDW930" s="30"/>
      <c r="VDX930" s="30"/>
      <c r="VDY930" s="30"/>
      <c r="VDZ930" s="30"/>
      <c r="VEA930" s="30"/>
      <c r="VEB930" s="30"/>
      <c r="VEC930" s="30"/>
      <c r="VED930" s="30"/>
      <c r="VEE930" s="30"/>
      <c r="VEF930" s="30"/>
      <c r="VEG930" s="30"/>
      <c r="VEH930" s="30"/>
      <c r="VEI930" s="30"/>
      <c r="VEJ930" s="30"/>
      <c r="VEK930" s="30"/>
      <c r="VEL930" s="30"/>
      <c r="VEM930" s="30"/>
      <c r="VEN930" s="30"/>
      <c r="VEO930" s="30"/>
      <c r="VEP930" s="30"/>
      <c r="VEQ930" s="30"/>
      <c r="VER930" s="30"/>
      <c r="VES930" s="30"/>
      <c r="VET930" s="30"/>
      <c r="VEU930" s="30"/>
      <c r="VEV930" s="30"/>
      <c r="VEW930" s="30"/>
      <c r="VEX930" s="30"/>
      <c r="VEY930" s="30"/>
      <c r="VEZ930" s="30"/>
      <c r="VFA930" s="30"/>
      <c r="VFB930" s="30"/>
      <c r="VFC930" s="30"/>
      <c r="VFD930" s="30"/>
      <c r="VFE930" s="30"/>
      <c r="VFF930" s="30"/>
      <c r="VFG930" s="30"/>
      <c r="VFH930" s="30"/>
      <c r="VFI930" s="30"/>
      <c r="VFJ930" s="30"/>
      <c r="VFK930" s="30"/>
      <c r="VFL930" s="30"/>
      <c r="VFM930" s="30"/>
      <c r="VFN930" s="30"/>
      <c r="VFO930" s="30"/>
      <c r="VFP930" s="30"/>
      <c r="VFQ930" s="30"/>
      <c r="VFR930" s="30"/>
      <c r="VFS930" s="30"/>
      <c r="VFT930" s="30"/>
      <c r="VFU930" s="30"/>
      <c r="VFV930" s="30"/>
      <c r="VFW930" s="30"/>
      <c r="VFX930" s="30"/>
      <c r="VFY930" s="30"/>
      <c r="VFZ930" s="30"/>
      <c r="VGA930" s="30"/>
      <c r="VGB930" s="30"/>
      <c r="VGC930" s="30"/>
      <c r="VGD930" s="30"/>
      <c r="VGE930" s="30"/>
      <c r="VGF930" s="30"/>
      <c r="VGG930" s="30"/>
      <c r="VGH930" s="30"/>
      <c r="VGI930" s="30"/>
      <c r="VGJ930" s="30"/>
      <c r="VGK930" s="30"/>
      <c r="VGL930" s="30"/>
      <c r="VGM930" s="30"/>
      <c r="VGN930" s="30"/>
      <c r="VGO930" s="30"/>
      <c r="VGP930" s="30"/>
      <c r="VGQ930" s="30"/>
      <c r="VGR930" s="30"/>
      <c r="VGS930" s="30"/>
      <c r="VGT930" s="30"/>
      <c r="VGU930" s="30"/>
      <c r="VGV930" s="30"/>
      <c r="VGW930" s="30"/>
      <c r="VGX930" s="30"/>
      <c r="VGY930" s="30"/>
      <c r="VGZ930" s="30"/>
      <c r="VHA930" s="30"/>
      <c r="VHB930" s="30"/>
      <c r="VHC930" s="30"/>
      <c r="VHD930" s="30"/>
      <c r="VHE930" s="30"/>
      <c r="VHF930" s="30"/>
      <c r="VHG930" s="30"/>
      <c r="VHH930" s="30"/>
      <c r="VHI930" s="30"/>
      <c r="VHJ930" s="30"/>
      <c r="VHK930" s="30"/>
      <c r="VHL930" s="30"/>
      <c r="VHM930" s="30"/>
      <c r="VHN930" s="30"/>
      <c r="VHO930" s="30"/>
      <c r="VHP930" s="30"/>
      <c r="VHQ930" s="30"/>
      <c r="VHR930" s="30"/>
      <c r="VHS930" s="30"/>
      <c r="VHT930" s="30"/>
      <c r="VHU930" s="30"/>
      <c r="VHV930" s="30"/>
      <c r="VHW930" s="30"/>
      <c r="VHX930" s="30"/>
      <c r="VHY930" s="30"/>
      <c r="VHZ930" s="30"/>
      <c r="VIA930" s="30"/>
      <c r="VIB930" s="30"/>
      <c r="VIC930" s="30"/>
      <c r="VID930" s="30"/>
      <c r="VIE930" s="30"/>
      <c r="VIF930" s="30"/>
      <c r="VIG930" s="30"/>
      <c r="VIH930" s="30"/>
      <c r="VII930" s="30"/>
      <c r="VIJ930" s="30"/>
      <c r="VIK930" s="30"/>
      <c r="VIL930" s="30"/>
      <c r="VIM930" s="30"/>
      <c r="VIN930" s="30"/>
      <c r="VIO930" s="30"/>
      <c r="VIP930" s="30"/>
      <c r="VIQ930" s="30"/>
      <c r="VIR930" s="30"/>
      <c r="VIS930" s="30"/>
      <c r="VIT930" s="30"/>
      <c r="VIU930" s="30"/>
      <c r="VIV930" s="30"/>
      <c r="VIW930" s="30"/>
      <c r="VIX930" s="30"/>
      <c r="VIY930" s="30"/>
      <c r="VIZ930" s="30"/>
      <c r="VJA930" s="30"/>
      <c r="VJB930" s="30"/>
      <c r="VJC930" s="30"/>
      <c r="VJD930" s="30"/>
      <c r="VJE930" s="30"/>
      <c r="VJF930" s="30"/>
      <c r="VJG930" s="30"/>
      <c r="VJH930" s="30"/>
      <c r="VJI930" s="30"/>
      <c r="VJJ930" s="30"/>
      <c r="VJK930" s="30"/>
      <c r="VJL930" s="30"/>
      <c r="VJM930" s="30"/>
      <c r="VJN930" s="30"/>
      <c r="VJO930" s="30"/>
      <c r="VJP930" s="30"/>
      <c r="VJQ930" s="30"/>
      <c r="VJR930" s="30"/>
      <c r="VJS930" s="30"/>
      <c r="VJT930" s="30"/>
      <c r="VJU930" s="30"/>
      <c r="VJV930" s="30"/>
      <c r="VJW930" s="30"/>
      <c r="VJX930" s="30"/>
      <c r="VJY930" s="30"/>
      <c r="VJZ930" s="30"/>
      <c r="VKA930" s="30"/>
      <c r="VKB930" s="30"/>
      <c r="VKC930" s="30"/>
      <c r="VKD930" s="30"/>
      <c r="VKE930" s="30"/>
      <c r="VKF930" s="30"/>
      <c r="VKG930" s="30"/>
      <c r="VKH930" s="30"/>
      <c r="VKI930" s="30"/>
      <c r="VKJ930" s="30"/>
      <c r="VKK930" s="30"/>
      <c r="VKL930" s="30"/>
      <c r="VKM930" s="30"/>
      <c r="VKN930" s="30"/>
      <c r="VKO930" s="30"/>
      <c r="VKP930" s="30"/>
      <c r="VKQ930" s="30"/>
      <c r="VKR930" s="30"/>
      <c r="VKS930" s="30"/>
      <c r="VKT930" s="30"/>
      <c r="VKU930" s="30"/>
      <c r="VKV930" s="30"/>
      <c r="VKW930" s="30"/>
      <c r="VKX930" s="30"/>
      <c r="VKY930" s="30"/>
      <c r="VKZ930" s="30"/>
      <c r="VLA930" s="30"/>
      <c r="VLB930" s="30"/>
      <c r="VLC930" s="30"/>
      <c r="VLD930" s="30"/>
      <c r="VLE930" s="30"/>
      <c r="VLF930" s="30"/>
      <c r="VLG930" s="30"/>
      <c r="VLH930" s="30"/>
      <c r="VLI930" s="30"/>
      <c r="VLJ930" s="30"/>
      <c r="VLK930" s="30"/>
      <c r="VLL930" s="30"/>
      <c r="VLM930" s="30"/>
      <c r="VLN930" s="30"/>
      <c r="VLO930" s="30"/>
      <c r="VLP930" s="30"/>
      <c r="VLQ930" s="30"/>
      <c r="VLR930" s="30"/>
      <c r="VLS930" s="30"/>
      <c r="VLT930" s="30"/>
      <c r="VLU930" s="30"/>
      <c r="VLV930" s="30"/>
      <c r="VLW930" s="30"/>
      <c r="VLX930" s="30"/>
      <c r="VLY930" s="30"/>
      <c r="VLZ930" s="30"/>
      <c r="VMA930" s="30"/>
      <c r="VMB930" s="30"/>
      <c r="VMC930" s="30"/>
      <c r="VMD930" s="30"/>
      <c r="VME930" s="30"/>
      <c r="VMF930" s="30"/>
      <c r="VMG930" s="30"/>
      <c r="VMH930" s="30"/>
      <c r="VMI930" s="30"/>
      <c r="VMJ930" s="30"/>
      <c r="VMK930" s="30"/>
      <c r="VML930" s="30"/>
      <c r="VMM930" s="30"/>
      <c r="VMN930" s="30"/>
      <c r="VMO930" s="30"/>
      <c r="VMP930" s="30"/>
      <c r="VMQ930" s="30"/>
      <c r="VMR930" s="30"/>
      <c r="VMS930" s="30"/>
      <c r="VMT930" s="30"/>
      <c r="VMU930" s="30"/>
      <c r="VMV930" s="30"/>
      <c r="VMW930" s="30"/>
      <c r="VMX930" s="30"/>
      <c r="VMY930" s="30"/>
      <c r="VMZ930" s="30"/>
      <c r="VNA930" s="30"/>
      <c r="VNB930" s="30"/>
      <c r="VNC930" s="30"/>
      <c r="VND930" s="30"/>
      <c r="VNE930" s="30"/>
      <c r="VNF930" s="30"/>
      <c r="VNG930" s="30"/>
      <c r="VNH930" s="30"/>
      <c r="VNI930" s="30"/>
      <c r="VNJ930" s="30"/>
      <c r="VNK930" s="30"/>
      <c r="VNL930" s="30"/>
      <c r="VNM930" s="30"/>
      <c r="VNN930" s="30"/>
      <c r="VNO930" s="30"/>
      <c r="VNP930" s="30"/>
      <c r="VNQ930" s="30"/>
      <c r="VNR930" s="30"/>
      <c r="VNS930" s="30"/>
      <c r="VNT930" s="30"/>
      <c r="VNU930" s="30"/>
      <c r="VNV930" s="30"/>
      <c r="VNW930" s="30"/>
      <c r="VNX930" s="30"/>
      <c r="VNY930" s="30"/>
      <c r="VNZ930" s="30"/>
      <c r="VOA930" s="30"/>
      <c r="VOB930" s="30"/>
      <c r="VOC930" s="30"/>
      <c r="VOD930" s="30"/>
      <c r="VOE930" s="30"/>
      <c r="VOF930" s="30"/>
      <c r="VOG930" s="30"/>
      <c r="VOH930" s="30"/>
      <c r="VOI930" s="30"/>
      <c r="VOJ930" s="30"/>
      <c r="VOK930" s="30"/>
      <c r="VOL930" s="30"/>
      <c r="VOM930" s="30"/>
      <c r="VON930" s="30"/>
      <c r="VOO930" s="30"/>
      <c r="VOP930" s="30"/>
      <c r="VOQ930" s="30"/>
      <c r="VOR930" s="30"/>
      <c r="VOS930" s="30"/>
      <c r="VOT930" s="30"/>
      <c r="VOU930" s="30"/>
      <c r="VOV930" s="30"/>
      <c r="VOW930" s="30"/>
      <c r="VOX930" s="30"/>
      <c r="VOY930" s="30"/>
      <c r="VOZ930" s="30"/>
      <c r="VPA930" s="30"/>
      <c r="VPB930" s="30"/>
      <c r="VPC930" s="30"/>
      <c r="VPD930" s="30"/>
      <c r="VPE930" s="30"/>
      <c r="VPF930" s="30"/>
      <c r="VPG930" s="30"/>
      <c r="VPH930" s="30"/>
      <c r="VPI930" s="30"/>
      <c r="VPJ930" s="30"/>
      <c r="VPK930" s="30"/>
      <c r="VPL930" s="30"/>
      <c r="VPM930" s="30"/>
      <c r="VPN930" s="30"/>
      <c r="VPO930" s="30"/>
      <c r="VPP930" s="30"/>
      <c r="VPQ930" s="30"/>
      <c r="VPR930" s="30"/>
      <c r="VPS930" s="30"/>
      <c r="VPT930" s="30"/>
      <c r="VPU930" s="30"/>
      <c r="VPV930" s="30"/>
      <c r="VPW930" s="30"/>
      <c r="VPX930" s="30"/>
      <c r="VPY930" s="30"/>
      <c r="VPZ930" s="30"/>
      <c r="VQA930" s="30"/>
      <c r="VQB930" s="30"/>
      <c r="VQC930" s="30"/>
      <c r="VQD930" s="30"/>
      <c r="VQE930" s="30"/>
      <c r="VQF930" s="30"/>
      <c r="VQG930" s="30"/>
      <c r="VQH930" s="30"/>
      <c r="VQI930" s="30"/>
      <c r="VQJ930" s="30"/>
      <c r="VQK930" s="30"/>
      <c r="VQL930" s="30"/>
      <c r="VQM930" s="30"/>
      <c r="VQN930" s="30"/>
      <c r="VQO930" s="30"/>
      <c r="VQP930" s="30"/>
      <c r="VQQ930" s="30"/>
      <c r="VQR930" s="30"/>
      <c r="VQS930" s="30"/>
      <c r="VQT930" s="30"/>
      <c r="VQU930" s="30"/>
      <c r="VQV930" s="30"/>
      <c r="VQW930" s="30"/>
      <c r="VQX930" s="30"/>
      <c r="VQY930" s="30"/>
      <c r="VQZ930" s="30"/>
      <c r="VRA930" s="30"/>
      <c r="VRB930" s="30"/>
      <c r="VRC930" s="30"/>
      <c r="VRD930" s="30"/>
      <c r="VRE930" s="30"/>
      <c r="VRF930" s="30"/>
      <c r="VRG930" s="30"/>
      <c r="VRH930" s="30"/>
      <c r="VRI930" s="30"/>
      <c r="VRJ930" s="30"/>
      <c r="VRK930" s="30"/>
      <c r="VRL930" s="30"/>
      <c r="VRM930" s="30"/>
      <c r="VRN930" s="30"/>
      <c r="VRO930" s="30"/>
      <c r="VRP930" s="30"/>
      <c r="VRQ930" s="30"/>
      <c r="VRR930" s="30"/>
      <c r="VRS930" s="30"/>
      <c r="VRT930" s="30"/>
      <c r="VRU930" s="30"/>
      <c r="VRV930" s="30"/>
      <c r="VRW930" s="30"/>
      <c r="VRX930" s="30"/>
      <c r="VRY930" s="30"/>
      <c r="VRZ930" s="30"/>
      <c r="VSA930" s="30"/>
      <c r="VSB930" s="30"/>
      <c r="VSC930" s="30"/>
      <c r="VSD930" s="30"/>
      <c r="VSE930" s="30"/>
      <c r="VSF930" s="30"/>
      <c r="VSG930" s="30"/>
      <c r="VSH930" s="30"/>
      <c r="VSI930" s="30"/>
      <c r="VSJ930" s="30"/>
      <c r="VSK930" s="30"/>
      <c r="VSL930" s="30"/>
      <c r="VSM930" s="30"/>
      <c r="VSN930" s="30"/>
      <c r="VSO930" s="30"/>
      <c r="VSP930" s="30"/>
      <c r="VSQ930" s="30"/>
      <c r="VSR930" s="30"/>
      <c r="VSS930" s="30"/>
      <c r="VST930" s="30"/>
      <c r="VSU930" s="30"/>
      <c r="VSV930" s="30"/>
      <c r="VSW930" s="30"/>
      <c r="VSX930" s="30"/>
      <c r="VSY930" s="30"/>
      <c r="VSZ930" s="30"/>
      <c r="VTA930" s="30"/>
      <c r="VTB930" s="30"/>
      <c r="VTC930" s="30"/>
      <c r="VTD930" s="30"/>
      <c r="VTE930" s="30"/>
      <c r="VTF930" s="30"/>
      <c r="VTG930" s="30"/>
      <c r="VTH930" s="30"/>
      <c r="VTI930" s="30"/>
      <c r="VTJ930" s="30"/>
      <c r="VTK930" s="30"/>
      <c r="VTL930" s="30"/>
      <c r="VTM930" s="30"/>
      <c r="VTN930" s="30"/>
      <c r="VTO930" s="30"/>
      <c r="VTP930" s="30"/>
      <c r="VTQ930" s="30"/>
      <c r="VTR930" s="30"/>
      <c r="VTS930" s="30"/>
      <c r="VTT930" s="30"/>
      <c r="VTU930" s="30"/>
      <c r="VTV930" s="30"/>
      <c r="VTW930" s="30"/>
      <c r="VTX930" s="30"/>
      <c r="VTY930" s="30"/>
      <c r="VTZ930" s="30"/>
      <c r="VUA930" s="30"/>
      <c r="VUB930" s="30"/>
      <c r="VUC930" s="30"/>
      <c r="VUD930" s="30"/>
      <c r="VUE930" s="30"/>
      <c r="VUF930" s="30"/>
      <c r="VUG930" s="30"/>
      <c r="VUH930" s="30"/>
      <c r="VUI930" s="30"/>
      <c r="VUJ930" s="30"/>
      <c r="VUK930" s="30"/>
      <c r="VUL930" s="30"/>
      <c r="VUM930" s="30"/>
      <c r="VUN930" s="30"/>
      <c r="VUO930" s="30"/>
      <c r="VUP930" s="30"/>
      <c r="VUQ930" s="30"/>
      <c r="VUR930" s="30"/>
      <c r="VUS930" s="30"/>
      <c r="VUT930" s="30"/>
      <c r="VUU930" s="30"/>
      <c r="VUV930" s="30"/>
      <c r="VUW930" s="30"/>
      <c r="VUX930" s="30"/>
      <c r="VUY930" s="30"/>
      <c r="VUZ930" s="30"/>
      <c r="VVA930" s="30"/>
      <c r="VVB930" s="30"/>
      <c r="VVC930" s="30"/>
      <c r="VVD930" s="30"/>
      <c r="VVE930" s="30"/>
      <c r="VVF930" s="30"/>
      <c r="VVG930" s="30"/>
      <c r="VVH930" s="30"/>
      <c r="VVI930" s="30"/>
      <c r="VVJ930" s="30"/>
      <c r="VVK930" s="30"/>
      <c r="VVL930" s="30"/>
      <c r="VVM930" s="30"/>
      <c r="VVN930" s="30"/>
      <c r="VVO930" s="30"/>
      <c r="VVP930" s="30"/>
      <c r="VVQ930" s="30"/>
      <c r="VVR930" s="30"/>
      <c r="VVS930" s="30"/>
      <c r="VVT930" s="30"/>
      <c r="VVU930" s="30"/>
      <c r="VVV930" s="30"/>
      <c r="VVW930" s="30"/>
      <c r="VVX930" s="30"/>
      <c r="VVY930" s="30"/>
      <c r="VVZ930" s="30"/>
      <c r="VWA930" s="30"/>
      <c r="VWB930" s="30"/>
      <c r="VWC930" s="30"/>
      <c r="VWD930" s="30"/>
      <c r="VWE930" s="30"/>
      <c r="VWF930" s="30"/>
      <c r="VWG930" s="30"/>
      <c r="VWH930" s="30"/>
      <c r="VWI930" s="30"/>
      <c r="VWJ930" s="30"/>
      <c r="VWK930" s="30"/>
      <c r="VWL930" s="30"/>
      <c r="VWM930" s="30"/>
      <c r="VWN930" s="30"/>
      <c r="VWO930" s="30"/>
      <c r="VWP930" s="30"/>
      <c r="VWQ930" s="30"/>
      <c r="VWR930" s="30"/>
      <c r="VWS930" s="30"/>
      <c r="VWT930" s="30"/>
      <c r="VWU930" s="30"/>
      <c r="VWV930" s="30"/>
      <c r="VWW930" s="30"/>
      <c r="VWX930" s="30"/>
      <c r="VWY930" s="30"/>
      <c r="VWZ930" s="30"/>
      <c r="VXA930" s="30"/>
      <c r="VXB930" s="30"/>
      <c r="VXC930" s="30"/>
      <c r="VXD930" s="30"/>
      <c r="VXE930" s="30"/>
      <c r="VXF930" s="30"/>
      <c r="VXG930" s="30"/>
      <c r="VXH930" s="30"/>
      <c r="VXI930" s="30"/>
      <c r="VXJ930" s="30"/>
      <c r="VXK930" s="30"/>
      <c r="VXL930" s="30"/>
      <c r="VXM930" s="30"/>
      <c r="VXN930" s="30"/>
      <c r="VXO930" s="30"/>
      <c r="VXP930" s="30"/>
      <c r="VXQ930" s="30"/>
      <c r="VXR930" s="30"/>
      <c r="VXS930" s="30"/>
      <c r="VXT930" s="30"/>
      <c r="VXU930" s="30"/>
      <c r="VXV930" s="30"/>
      <c r="VXW930" s="30"/>
      <c r="VXX930" s="30"/>
      <c r="VXY930" s="30"/>
      <c r="VXZ930" s="30"/>
      <c r="VYA930" s="30"/>
      <c r="VYB930" s="30"/>
      <c r="VYC930" s="30"/>
      <c r="VYD930" s="30"/>
      <c r="VYE930" s="30"/>
      <c r="VYF930" s="30"/>
      <c r="VYG930" s="30"/>
      <c r="VYH930" s="30"/>
      <c r="VYI930" s="30"/>
      <c r="VYJ930" s="30"/>
      <c r="VYK930" s="30"/>
      <c r="VYL930" s="30"/>
      <c r="VYM930" s="30"/>
      <c r="VYN930" s="30"/>
      <c r="VYO930" s="30"/>
      <c r="VYP930" s="30"/>
      <c r="VYQ930" s="30"/>
      <c r="VYR930" s="30"/>
      <c r="VYS930" s="30"/>
      <c r="VYT930" s="30"/>
      <c r="VYU930" s="30"/>
      <c r="VYV930" s="30"/>
      <c r="VYW930" s="30"/>
      <c r="VYX930" s="30"/>
      <c r="VYY930" s="30"/>
      <c r="VYZ930" s="30"/>
      <c r="VZA930" s="30"/>
      <c r="VZB930" s="30"/>
      <c r="VZC930" s="30"/>
      <c r="VZD930" s="30"/>
      <c r="VZE930" s="30"/>
      <c r="VZF930" s="30"/>
      <c r="VZG930" s="30"/>
      <c r="VZH930" s="30"/>
      <c r="VZI930" s="30"/>
      <c r="VZJ930" s="30"/>
      <c r="VZK930" s="30"/>
      <c r="VZL930" s="30"/>
      <c r="VZM930" s="30"/>
      <c r="VZN930" s="30"/>
      <c r="VZO930" s="30"/>
      <c r="VZP930" s="30"/>
      <c r="VZQ930" s="30"/>
      <c r="VZR930" s="30"/>
      <c r="VZS930" s="30"/>
      <c r="VZT930" s="30"/>
      <c r="VZU930" s="30"/>
      <c r="VZV930" s="30"/>
      <c r="VZW930" s="30"/>
      <c r="VZX930" s="30"/>
      <c r="VZY930" s="30"/>
      <c r="VZZ930" s="30"/>
      <c r="WAA930" s="30"/>
      <c r="WAB930" s="30"/>
      <c r="WAC930" s="30"/>
      <c r="WAD930" s="30"/>
      <c r="WAE930" s="30"/>
      <c r="WAF930" s="30"/>
      <c r="WAG930" s="30"/>
      <c r="WAH930" s="30"/>
      <c r="WAI930" s="30"/>
      <c r="WAJ930" s="30"/>
      <c r="WAK930" s="30"/>
      <c r="WAL930" s="30"/>
      <c r="WAM930" s="30"/>
      <c r="WAN930" s="30"/>
      <c r="WAO930" s="30"/>
      <c r="WAP930" s="30"/>
      <c r="WAQ930" s="30"/>
      <c r="WAR930" s="30"/>
      <c r="WAS930" s="30"/>
      <c r="WAT930" s="30"/>
      <c r="WAU930" s="30"/>
      <c r="WAV930" s="30"/>
      <c r="WAW930" s="30"/>
      <c r="WAX930" s="30"/>
      <c r="WAY930" s="30"/>
      <c r="WAZ930" s="30"/>
      <c r="WBA930" s="30"/>
      <c r="WBB930" s="30"/>
      <c r="WBC930" s="30"/>
      <c r="WBD930" s="30"/>
      <c r="WBE930" s="30"/>
      <c r="WBF930" s="30"/>
      <c r="WBG930" s="30"/>
      <c r="WBH930" s="30"/>
      <c r="WBI930" s="30"/>
      <c r="WBJ930" s="30"/>
      <c r="WBK930" s="30"/>
      <c r="WBL930" s="30"/>
      <c r="WBM930" s="30"/>
      <c r="WBN930" s="30"/>
      <c r="WBO930" s="30"/>
      <c r="WBP930" s="30"/>
      <c r="WBQ930" s="30"/>
      <c r="WBR930" s="30"/>
      <c r="WBS930" s="30"/>
      <c r="WBT930" s="30"/>
      <c r="WBU930" s="30"/>
      <c r="WBV930" s="30"/>
      <c r="WBW930" s="30"/>
      <c r="WBX930" s="30"/>
      <c r="WBY930" s="30"/>
      <c r="WBZ930" s="30"/>
      <c r="WCA930" s="30"/>
      <c r="WCB930" s="30"/>
      <c r="WCC930" s="30"/>
      <c r="WCD930" s="30"/>
      <c r="WCE930" s="30"/>
      <c r="WCF930" s="30"/>
      <c r="WCG930" s="30"/>
      <c r="WCH930" s="30"/>
      <c r="WCI930" s="30"/>
      <c r="WCJ930" s="30"/>
      <c r="WCK930" s="30"/>
      <c r="WCL930" s="30"/>
      <c r="WCM930" s="30"/>
      <c r="WCN930" s="30"/>
      <c r="WCO930" s="30"/>
      <c r="WCP930" s="30"/>
      <c r="WCQ930" s="30"/>
      <c r="WCR930" s="30"/>
      <c r="WCS930" s="30"/>
      <c r="WCT930" s="30"/>
      <c r="WCU930" s="30"/>
      <c r="WCV930" s="30"/>
      <c r="WCW930" s="30"/>
      <c r="WCX930" s="30"/>
      <c r="WCY930" s="30"/>
      <c r="WCZ930" s="30"/>
      <c r="WDA930" s="30"/>
      <c r="WDB930" s="30"/>
      <c r="WDC930" s="30"/>
      <c r="WDD930" s="30"/>
      <c r="WDE930" s="30"/>
      <c r="WDF930" s="30"/>
      <c r="WDG930" s="30"/>
      <c r="WDH930" s="30"/>
      <c r="WDI930" s="30"/>
      <c r="WDJ930" s="30"/>
      <c r="WDK930" s="30"/>
      <c r="WDL930" s="30"/>
      <c r="WDM930" s="30"/>
      <c r="WDN930" s="30"/>
      <c r="WDO930" s="30"/>
      <c r="WDP930" s="30"/>
      <c r="WDQ930" s="30"/>
      <c r="WDR930" s="30"/>
      <c r="WDS930" s="30"/>
      <c r="WDT930" s="30"/>
      <c r="WDU930" s="30"/>
      <c r="WDV930" s="30"/>
      <c r="WDW930" s="30"/>
      <c r="WDX930" s="30"/>
      <c r="WDY930" s="30"/>
      <c r="WDZ930" s="30"/>
      <c r="WEA930" s="30"/>
      <c r="WEB930" s="30"/>
      <c r="WEC930" s="30"/>
      <c r="WED930" s="30"/>
      <c r="WEE930" s="30"/>
      <c r="WEF930" s="30"/>
      <c r="WEG930" s="30"/>
      <c r="WEH930" s="30"/>
      <c r="WEI930" s="30"/>
      <c r="WEJ930" s="30"/>
      <c r="WEK930" s="30"/>
      <c r="WEL930" s="30"/>
      <c r="WEM930" s="30"/>
      <c r="WEN930" s="30"/>
      <c r="WEO930" s="30"/>
      <c r="WEP930" s="30"/>
      <c r="WEQ930" s="30"/>
      <c r="WER930" s="30"/>
      <c r="WES930" s="30"/>
      <c r="WET930" s="30"/>
      <c r="WEU930" s="30"/>
      <c r="WEV930" s="30"/>
      <c r="WEW930" s="30"/>
      <c r="WEX930" s="30"/>
      <c r="WEY930" s="30"/>
      <c r="WEZ930" s="30"/>
      <c r="WFA930" s="30"/>
      <c r="WFB930" s="30"/>
      <c r="WFC930" s="30"/>
      <c r="WFD930" s="30"/>
      <c r="WFE930" s="30"/>
      <c r="WFF930" s="30"/>
      <c r="WFG930" s="30"/>
      <c r="WFH930" s="30"/>
      <c r="WFI930" s="30"/>
      <c r="WFJ930" s="30"/>
      <c r="WFK930" s="30"/>
      <c r="WFL930" s="30"/>
      <c r="WFM930" s="30"/>
      <c r="WFN930" s="30"/>
      <c r="WFO930" s="30"/>
      <c r="WFP930" s="30"/>
      <c r="WFQ930" s="30"/>
      <c r="WFR930" s="30"/>
      <c r="WFS930" s="30"/>
      <c r="WFT930" s="30"/>
      <c r="WFU930" s="30"/>
      <c r="WFV930" s="30"/>
      <c r="WFW930" s="30"/>
      <c r="WFX930" s="30"/>
      <c r="WFY930" s="30"/>
      <c r="WFZ930" s="30"/>
      <c r="WGA930" s="30"/>
      <c r="WGB930" s="30"/>
      <c r="WGC930" s="30"/>
      <c r="WGD930" s="30"/>
      <c r="WGE930" s="30"/>
      <c r="WGF930" s="30"/>
      <c r="WGG930" s="30"/>
      <c r="WGH930" s="30"/>
      <c r="WGI930" s="30"/>
      <c r="WGJ930" s="30"/>
      <c r="WGK930" s="30"/>
      <c r="WGL930" s="30"/>
      <c r="WGM930" s="30"/>
      <c r="WGN930" s="30"/>
      <c r="WGO930" s="30"/>
      <c r="WGP930" s="30"/>
      <c r="WGQ930" s="30"/>
      <c r="WGR930" s="30"/>
      <c r="WGS930" s="30"/>
      <c r="WGT930" s="30"/>
      <c r="WGU930" s="30"/>
      <c r="WGV930" s="30"/>
      <c r="WGW930" s="30"/>
      <c r="WGX930" s="30"/>
      <c r="WGY930" s="30"/>
      <c r="WGZ930" s="30"/>
      <c r="WHA930" s="30"/>
      <c r="WHB930" s="30"/>
      <c r="WHC930" s="30"/>
      <c r="WHD930" s="30"/>
      <c r="WHE930" s="30"/>
      <c r="WHF930" s="30"/>
      <c r="WHG930" s="30"/>
      <c r="WHH930" s="30"/>
      <c r="WHI930" s="30"/>
      <c r="WHJ930" s="30"/>
      <c r="WHK930" s="30"/>
      <c r="WHL930" s="30"/>
      <c r="WHM930" s="30"/>
      <c r="WHN930" s="30"/>
      <c r="WHO930" s="30"/>
      <c r="WHP930" s="30"/>
      <c r="WHQ930" s="30"/>
      <c r="WHR930" s="30"/>
      <c r="WHS930" s="30"/>
      <c r="WHT930" s="30"/>
      <c r="WHU930" s="30"/>
      <c r="WHV930" s="30"/>
      <c r="WHW930" s="30"/>
      <c r="WHX930" s="30"/>
      <c r="WHY930" s="30"/>
      <c r="WHZ930" s="30"/>
      <c r="WIA930" s="30"/>
      <c r="WIB930" s="30"/>
      <c r="WIC930" s="30"/>
      <c r="WID930" s="30"/>
      <c r="WIE930" s="30"/>
      <c r="WIF930" s="30"/>
      <c r="WIG930" s="30"/>
      <c r="WIH930" s="30"/>
      <c r="WII930" s="30"/>
      <c r="WIJ930" s="30"/>
      <c r="WIK930" s="30"/>
      <c r="WIL930" s="30"/>
      <c r="WIM930" s="30"/>
      <c r="WIN930" s="30"/>
      <c r="WIO930" s="30"/>
      <c r="WIP930" s="30"/>
      <c r="WIQ930" s="30"/>
      <c r="WIR930" s="30"/>
      <c r="WIS930" s="30"/>
      <c r="WIT930" s="30"/>
      <c r="WIU930" s="30"/>
      <c r="WIV930" s="30"/>
      <c r="WIW930" s="30"/>
      <c r="WIX930" s="30"/>
      <c r="WIY930" s="30"/>
      <c r="WIZ930" s="30"/>
      <c r="WJA930" s="30"/>
      <c r="WJB930" s="30"/>
      <c r="WJC930" s="30"/>
      <c r="WJD930" s="30"/>
      <c r="WJE930" s="30"/>
      <c r="WJF930" s="30"/>
      <c r="WJG930" s="30"/>
      <c r="WJH930" s="30"/>
      <c r="WJI930" s="30"/>
      <c r="WJJ930" s="30"/>
      <c r="WJK930" s="30"/>
      <c r="WJL930" s="30"/>
      <c r="WJM930" s="30"/>
      <c r="WJN930" s="30"/>
      <c r="WJO930" s="30"/>
      <c r="WJP930" s="30"/>
      <c r="WJQ930" s="30"/>
      <c r="WJR930" s="30"/>
      <c r="WJS930" s="30"/>
      <c r="WJT930" s="30"/>
      <c r="WJU930" s="30"/>
      <c r="WJV930" s="30"/>
      <c r="WJW930" s="30"/>
      <c r="WJX930" s="30"/>
      <c r="WJY930" s="30"/>
      <c r="WJZ930" s="30"/>
      <c r="WKA930" s="30"/>
      <c r="WKB930" s="30"/>
      <c r="WKC930" s="30"/>
      <c r="WKD930" s="30"/>
      <c r="WKE930" s="30"/>
      <c r="WKF930" s="30"/>
      <c r="WKG930" s="30"/>
      <c r="WKH930" s="30"/>
      <c r="WKI930" s="30"/>
      <c r="WKJ930" s="30"/>
      <c r="WKK930" s="30"/>
      <c r="WKL930" s="30"/>
      <c r="WKM930" s="30"/>
      <c r="WKN930" s="30"/>
      <c r="WKO930" s="30"/>
      <c r="WKP930" s="30"/>
      <c r="WKQ930" s="30"/>
      <c r="WKR930" s="30"/>
      <c r="WKS930" s="30"/>
      <c r="WKT930" s="30"/>
      <c r="WKU930" s="30"/>
      <c r="WKV930" s="30"/>
      <c r="WKW930" s="30"/>
      <c r="WKX930" s="30"/>
      <c r="WKY930" s="30"/>
      <c r="WKZ930" s="30"/>
      <c r="WLA930" s="30"/>
      <c r="WLB930" s="30"/>
      <c r="WLC930" s="30"/>
      <c r="WLD930" s="30"/>
      <c r="WLE930" s="30"/>
      <c r="WLF930" s="30"/>
      <c r="WLG930" s="30"/>
      <c r="WLH930" s="30"/>
      <c r="WLI930" s="30"/>
      <c r="WLJ930" s="30"/>
      <c r="WLK930" s="30"/>
      <c r="WLL930" s="30"/>
      <c r="WLM930" s="30"/>
      <c r="WLN930" s="30"/>
      <c r="WLO930" s="30"/>
      <c r="WLP930" s="30"/>
      <c r="WLQ930" s="30"/>
      <c r="WLR930" s="30"/>
      <c r="WLS930" s="30"/>
      <c r="WLT930" s="30"/>
      <c r="WLU930" s="30"/>
      <c r="WLV930" s="30"/>
      <c r="WLW930" s="30"/>
      <c r="WLX930" s="30"/>
      <c r="WLY930" s="30"/>
      <c r="WLZ930" s="30"/>
      <c r="WMA930" s="30"/>
      <c r="WMB930" s="30"/>
      <c r="WMC930" s="30"/>
      <c r="WMD930" s="30"/>
      <c r="WME930" s="30"/>
      <c r="WMF930" s="30"/>
      <c r="WMG930" s="30"/>
      <c r="WMH930" s="30"/>
      <c r="WMI930" s="30"/>
      <c r="WMJ930" s="30"/>
      <c r="WMK930" s="30"/>
      <c r="WML930" s="30"/>
      <c r="WMM930" s="30"/>
      <c r="WMN930" s="30"/>
      <c r="WMO930" s="30"/>
      <c r="WMP930" s="30"/>
      <c r="WMQ930" s="30"/>
      <c r="WMR930" s="30"/>
      <c r="WMS930" s="30"/>
      <c r="WMT930" s="30"/>
      <c r="WMU930" s="30"/>
      <c r="WMV930" s="30"/>
      <c r="WMW930" s="30"/>
      <c r="WMX930" s="30"/>
      <c r="WMY930" s="30"/>
      <c r="WMZ930" s="30"/>
      <c r="WNA930" s="30"/>
      <c r="WNB930" s="30"/>
      <c r="WNC930" s="30"/>
      <c r="WND930" s="30"/>
      <c r="WNE930" s="30"/>
      <c r="WNF930" s="30"/>
      <c r="WNG930" s="30"/>
      <c r="WNH930" s="30"/>
      <c r="WNI930" s="30"/>
      <c r="WNJ930" s="30"/>
      <c r="WNK930" s="30"/>
      <c r="WNL930" s="30"/>
      <c r="WNM930" s="30"/>
      <c r="WNN930" s="30"/>
      <c r="WNO930" s="30"/>
      <c r="WNP930" s="30"/>
      <c r="WNQ930" s="30"/>
      <c r="WNR930" s="30"/>
      <c r="WNS930" s="30"/>
      <c r="WNT930" s="30"/>
      <c r="WNU930" s="30"/>
      <c r="WNV930" s="30"/>
      <c r="WNW930" s="30"/>
      <c r="WNX930" s="30"/>
      <c r="WNY930" s="30"/>
      <c r="WNZ930" s="30"/>
      <c r="WOA930" s="30"/>
      <c r="WOB930" s="30"/>
      <c r="WOC930" s="30"/>
      <c r="WOD930" s="30"/>
      <c r="WOE930" s="30"/>
      <c r="WOF930" s="30"/>
      <c r="WOG930" s="30"/>
      <c r="WOH930" s="30"/>
      <c r="WOI930" s="30"/>
      <c r="WOJ930" s="30"/>
      <c r="WOK930" s="30"/>
      <c r="WOL930" s="30"/>
      <c r="WOM930" s="30"/>
      <c r="WON930" s="30"/>
      <c r="WOO930" s="30"/>
      <c r="WOP930" s="30"/>
      <c r="WOQ930" s="30"/>
      <c r="WOR930" s="30"/>
      <c r="WOS930" s="30"/>
      <c r="WOT930" s="30"/>
      <c r="WOU930" s="30"/>
      <c r="WOV930" s="30"/>
      <c r="WOW930" s="30"/>
      <c r="WOX930" s="30"/>
      <c r="WOY930" s="30"/>
      <c r="WOZ930" s="30"/>
      <c r="WPA930" s="30"/>
      <c r="WPB930" s="30"/>
      <c r="WPC930" s="30"/>
      <c r="WPD930" s="30"/>
      <c r="WPE930" s="30"/>
      <c r="WPF930" s="30"/>
      <c r="WPG930" s="30"/>
      <c r="WPH930" s="30"/>
      <c r="WPI930" s="30"/>
      <c r="WPJ930" s="30"/>
      <c r="WPK930" s="30"/>
      <c r="WPL930" s="30"/>
      <c r="WPM930" s="30"/>
      <c r="WPN930" s="30"/>
      <c r="WPO930" s="30"/>
      <c r="WPP930" s="30"/>
      <c r="WPQ930" s="30"/>
      <c r="WPR930" s="30"/>
      <c r="WPS930" s="30"/>
      <c r="WPT930" s="30"/>
      <c r="WPU930" s="30"/>
      <c r="WPV930" s="30"/>
      <c r="WPW930" s="30"/>
      <c r="WPX930" s="30"/>
      <c r="WPY930" s="30"/>
      <c r="WPZ930" s="30"/>
      <c r="WQA930" s="30"/>
      <c r="WQB930" s="30"/>
      <c r="WQC930" s="30"/>
      <c r="WQD930" s="30"/>
      <c r="WQE930" s="30"/>
      <c r="WQF930" s="30"/>
      <c r="WQG930" s="30"/>
      <c r="WQH930" s="30"/>
      <c r="WQI930" s="30"/>
      <c r="WQJ930" s="30"/>
      <c r="WQK930" s="30"/>
      <c r="WQL930" s="30"/>
      <c r="WQM930" s="30"/>
      <c r="WQN930" s="30"/>
      <c r="WQO930" s="30"/>
      <c r="WQP930" s="30"/>
      <c r="WQQ930" s="30"/>
      <c r="WQR930" s="30"/>
      <c r="WQS930" s="30"/>
      <c r="WQT930" s="30"/>
      <c r="WQU930" s="30"/>
      <c r="WQV930" s="30"/>
      <c r="WQW930" s="30"/>
      <c r="WQX930" s="30"/>
      <c r="WQY930" s="30"/>
      <c r="WQZ930" s="30"/>
      <c r="WRA930" s="30"/>
      <c r="WRB930" s="30"/>
      <c r="WRC930" s="30"/>
      <c r="WRD930" s="30"/>
      <c r="WRE930" s="30"/>
      <c r="WRF930" s="30"/>
      <c r="WRG930" s="30"/>
      <c r="WRH930" s="30"/>
      <c r="WRI930" s="30"/>
      <c r="WRJ930" s="30"/>
      <c r="WRK930" s="30"/>
      <c r="WRL930" s="30"/>
      <c r="WRM930" s="30"/>
      <c r="WRN930" s="30"/>
      <c r="WRO930" s="30"/>
      <c r="WRP930" s="30"/>
      <c r="WRQ930" s="30"/>
      <c r="WRR930" s="30"/>
      <c r="WRS930" s="30"/>
      <c r="WRT930" s="30"/>
      <c r="WRU930" s="30"/>
      <c r="WRV930" s="30"/>
      <c r="WRW930" s="30"/>
      <c r="WRX930" s="30"/>
      <c r="WRY930" s="30"/>
      <c r="WRZ930" s="30"/>
      <c r="WSA930" s="30"/>
      <c r="WSB930" s="30"/>
      <c r="WSC930" s="30"/>
      <c r="WSD930" s="30"/>
      <c r="WSE930" s="30"/>
      <c r="WSF930" s="30"/>
      <c r="WSG930" s="30"/>
      <c r="WSH930" s="30"/>
      <c r="WSI930" s="30"/>
      <c r="WSJ930" s="30"/>
      <c r="WSK930" s="30"/>
      <c r="WSL930" s="30"/>
      <c r="WSM930" s="30"/>
      <c r="WSN930" s="30"/>
      <c r="WSO930" s="30"/>
      <c r="WSP930" s="30"/>
      <c r="WSQ930" s="30"/>
      <c r="WSR930" s="30"/>
      <c r="WSS930" s="30"/>
      <c r="WST930" s="30"/>
      <c r="WSU930" s="30"/>
      <c r="WSV930" s="30"/>
      <c r="WSW930" s="30"/>
      <c r="WSX930" s="30"/>
      <c r="WSY930" s="30"/>
      <c r="WSZ930" s="30"/>
      <c r="WTA930" s="30"/>
      <c r="WTB930" s="30"/>
      <c r="WTC930" s="30"/>
      <c r="WTD930" s="30"/>
      <c r="WTE930" s="30"/>
      <c r="WTF930" s="30"/>
      <c r="WTG930" s="30"/>
      <c r="WTH930" s="30"/>
      <c r="WTI930" s="30"/>
      <c r="WTJ930" s="30"/>
      <c r="WTK930" s="30"/>
      <c r="WTL930" s="30"/>
      <c r="WTM930" s="30"/>
      <c r="WTN930" s="30"/>
      <c r="WTO930" s="30"/>
      <c r="WTP930" s="30"/>
      <c r="WTQ930" s="30"/>
      <c r="WTR930" s="30"/>
      <c r="WTS930" s="30"/>
      <c r="WTT930" s="30"/>
      <c r="WTU930" s="30"/>
      <c r="WTV930" s="30"/>
      <c r="WTW930" s="30"/>
      <c r="WTX930" s="30"/>
      <c r="WTY930" s="30"/>
      <c r="WTZ930" s="30"/>
      <c r="WUA930" s="30"/>
      <c r="WUB930" s="30"/>
      <c r="WUC930" s="30"/>
      <c r="WUD930" s="30"/>
      <c r="WUE930" s="30"/>
      <c r="WUF930" s="30"/>
      <c r="WUG930" s="30"/>
      <c r="WUH930" s="30"/>
      <c r="WUI930" s="30"/>
      <c r="WUJ930" s="30"/>
      <c r="WUK930" s="30"/>
      <c r="WUL930" s="30"/>
      <c r="WUM930" s="30"/>
      <c r="WUN930" s="30"/>
      <c r="WUO930" s="30"/>
      <c r="WUP930" s="30"/>
      <c r="WUQ930" s="30"/>
      <c r="WUR930" s="30"/>
      <c r="WUS930" s="30"/>
      <c r="WUT930" s="30"/>
      <c r="WUU930" s="30"/>
      <c r="WUV930" s="30"/>
      <c r="WUW930" s="30"/>
      <c r="WUX930" s="30"/>
      <c r="WUY930" s="30"/>
      <c r="WUZ930" s="30"/>
      <c r="WVA930" s="30"/>
      <c r="WVB930" s="30"/>
      <c r="WVC930" s="30"/>
      <c r="WVD930" s="30"/>
      <c r="WVE930" s="30"/>
      <c r="WVF930" s="30"/>
      <c r="WVG930" s="30"/>
      <c r="WVH930" s="30"/>
      <c r="WVI930" s="30"/>
      <c r="WVJ930" s="30"/>
      <c r="WVK930" s="30"/>
      <c r="WVL930" s="30"/>
      <c r="WVM930" s="30"/>
      <c r="WVN930" s="30"/>
      <c r="WVO930" s="30"/>
      <c r="WVP930" s="30"/>
      <c r="WVQ930" s="30"/>
      <c r="WVR930" s="30"/>
      <c r="WVS930" s="30"/>
      <c r="WVT930" s="30"/>
      <c r="WVU930" s="30"/>
      <c r="WVV930" s="30"/>
      <c r="WVW930" s="30"/>
      <c r="WVX930" s="30"/>
      <c r="WVY930" s="30"/>
      <c r="WVZ930" s="30"/>
      <c r="WWA930" s="30"/>
      <c r="WWB930" s="30"/>
      <c r="WWC930" s="30"/>
      <c r="WWD930" s="30"/>
      <c r="WWE930" s="30"/>
      <c r="WWF930" s="30"/>
      <c r="WWG930" s="30"/>
      <c r="WWH930" s="30"/>
      <c r="WWI930" s="30"/>
      <c r="WWJ930" s="30"/>
      <c r="WWK930" s="30"/>
      <c r="WWL930" s="30"/>
      <c r="WWM930" s="30"/>
      <c r="WWN930" s="30"/>
      <c r="WWO930" s="30"/>
      <c r="WWP930" s="30"/>
      <c r="WWQ930" s="30"/>
      <c r="WWR930" s="30"/>
      <c r="WWS930" s="30"/>
      <c r="WWT930" s="30"/>
      <c r="WWU930" s="30"/>
      <c r="WWV930" s="30"/>
      <c r="WWW930" s="30"/>
      <c r="WWX930" s="30"/>
      <c r="WWY930" s="30"/>
      <c r="WWZ930" s="30"/>
      <c r="WXA930" s="30"/>
      <c r="WXB930" s="30"/>
      <c r="WXC930" s="30"/>
      <c r="WXD930" s="30"/>
      <c r="WXE930" s="30"/>
      <c r="WXF930" s="30"/>
      <c r="WXG930" s="30"/>
      <c r="WXH930" s="30"/>
      <c r="WXI930" s="30"/>
      <c r="WXJ930" s="30"/>
      <c r="WXK930" s="30"/>
      <c r="WXL930" s="30"/>
      <c r="WXM930" s="30"/>
      <c r="WXN930" s="30"/>
      <c r="WXO930" s="30"/>
      <c r="WXP930" s="30"/>
      <c r="WXQ930" s="30"/>
      <c r="WXR930" s="30"/>
      <c r="WXS930" s="30"/>
      <c r="WXT930" s="30"/>
      <c r="WXU930" s="30"/>
      <c r="WXV930" s="30"/>
      <c r="WXW930" s="30"/>
      <c r="WXX930" s="30"/>
      <c r="WXY930" s="30"/>
      <c r="WXZ930" s="30"/>
      <c r="WYA930" s="30"/>
      <c r="WYB930" s="30"/>
      <c r="WYC930" s="30"/>
      <c r="WYD930" s="30"/>
      <c r="WYE930" s="30"/>
      <c r="WYF930" s="30"/>
      <c r="WYG930" s="30"/>
      <c r="WYH930" s="30"/>
      <c r="WYI930" s="30"/>
      <c r="WYJ930" s="30"/>
      <c r="WYK930" s="30"/>
      <c r="WYL930" s="30"/>
      <c r="WYM930" s="30"/>
      <c r="WYN930" s="30"/>
      <c r="WYO930" s="30"/>
      <c r="WYP930" s="30"/>
      <c r="WYQ930" s="30"/>
      <c r="WYR930" s="30"/>
      <c r="WYS930" s="30"/>
      <c r="WYT930" s="30"/>
      <c r="WYU930" s="30"/>
      <c r="WYV930" s="30"/>
      <c r="WYW930" s="30"/>
      <c r="WYX930" s="30"/>
      <c r="WYY930" s="30"/>
      <c r="WYZ930" s="30"/>
      <c r="WZA930" s="30"/>
      <c r="WZB930" s="30"/>
      <c r="WZC930" s="30"/>
      <c r="WZD930" s="30"/>
      <c r="WZE930" s="30"/>
      <c r="WZF930" s="30"/>
      <c r="WZG930" s="30"/>
      <c r="WZH930" s="30"/>
      <c r="WZI930" s="30"/>
      <c r="WZJ930" s="30"/>
      <c r="WZK930" s="30"/>
      <c r="WZL930" s="30"/>
      <c r="WZM930" s="30"/>
      <c r="WZN930" s="30"/>
      <c r="WZO930" s="30"/>
      <c r="WZP930" s="30"/>
      <c r="WZQ930" s="30"/>
      <c r="WZR930" s="30"/>
      <c r="WZS930" s="30"/>
      <c r="WZT930" s="30"/>
      <c r="WZU930" s="30"/>
      <c r="WZV930" s="30"/>
      <c r="WZW930" s="30"/>
      <c r="WZX930" s="30"/>
      <c r="WZY930" s="30"/>
      <c r="WZZ930" s="30"/>
      <c r="XAA930" s="30"/>
      <c r="XAB930" s="30"/>
      <c r="XAC930" s="30"/>
      <c r="XAD930" s="30"/>
      <c r="XAE930" s="30"/>
      <c r="XAF930" s="30"/>
      <c r="XAG930" s="30"/>
      <c r="XAH930" s="30"/>
      <c r="XAI930" s="30"/>
      <c r="XAJ930" s="30"/>
      <c r="XAK930" s="30"/>
      <c r="XAL930" s="30"/>
      <c r="XAM930" s="30"/>
      <c r="XAN930" s="30"/>
      <c r="XAO930" s="30"/>
      <c r="XAP930" s="30"/>
      <c r="XAQ930" s="30"/>
      <c r="XAR930" s="30"/>
      <c r="XAS930" s="30"/>
      <c r="XAT930" s="30"/>
      <c r="XAU930" s="30"/>
      <c r="XAV930" s="30"/>
      <c r="XAW930" s="30"/>
      <c r="XAX930" s="30"/>
      <c r="XAY930" s="30"/>
      <c r="XAZ930" s="30"/>
      <c r="XBA930" s="30"/>
      <c r="XBB930" s="30"/>
      <c r="XBC930" s="30"/>
      <c r="XBD930" s="30"/>
      <c r="XBE930" s="30"/>
      <c r="XBF930" s="30"/>
      <c r="XBG930" s="30"/>
      <c r="XBH930" s="30"/>
      <c r="XBI930" s="30"/>
      <c r="XBJ930" s="30"/>
      <c r="XBK930" s="30"/>
      <c r="XBL930" s="30"/>
      <c r="XBM930" s="30"/>
      <c r="XBN930" s="30"/>
      <c r="XBO930" s="30"/>
      <c r="XBP930" s="30"/>
      <c r="XBQ930" s="30"/>
      <c r="XBR930" s="30"/>
      <c r="XBS930" s="30"/>
      <c r="XBT930" s="30"/>
      <c r="XBU930" s="30"/>
      <c r="XBV930" s="30"/>
      <c r="XBW930" s="30"/>
      <c r="XBX930" s="30"/>
      <c r="XBY930" s="30"/>
      <c r="XBZ930" s="30"/>
      <c r="XCA930" s="30"/>
      <c r="XCB930" s="30"/>
      <c r="XCC930" s="30"/>
      <c r="XCD930" s="30"/>
      <c r="XCE930" s="30"/>
      <c r="XCF930" s="30"/>
      <c r="XCG930" s="30"/>
      <c r="XCH930" s="30"/>
      <c r="XCI930" s="30"/>
      <c r="XCJ930" s="30"/>
      <c r="XCK930" s="30"/>
      <c r="XCL930" s="30"/>
      <c r="XCM930" s="30"/>
      <c r="XCN930" s="30"/>
      <c r="XCO930" s="30"/>
      <c r="XCP930" s="30"/>
      <c r="XCQ930" s="30"/>
      <c r="XCR930" s="30"/>
      <c r="XCS930" s="30"/>
      <c r="XCT930" s="30"/>
      <c r="XCU930" s="30"/>
      <c r="XCV930" s="30"/>
      <c r="XCW930" s="30"/>
      <c r="XCX930" s="30"/>
      <c r="XCY930" s="30"/>
      <c r="XCZ930" s="30"/>
      <c r="XDA930" s="30"/>
      <c r="XDB930" s="30"/>
      <c r="XDC930" s="30"/>
      <c r="XDD930" s="30"/>
      <c r="XDE930" s="30"/>
      <c r="XDF930" s="30"/>
      <c r="XDG930" s="30"/>
      <c r="XDH930" s="30"/>
      <c r="XDI930" s="30"/>
      <c r="XDJ930" s="30"/>
      <c r="XDK930" s="30"/>
      <c r="XDL930" s="30"/>
      <c r="XDM930" s="30"/>
      <c r="XDN930" s="30"/>
      <c r="XDO930" s="30"/>
      <c r="XDP930" s="30"/>
      <c r="XDQ930" s="30"/>
      <c r="XDR930" s="30"/>
      <c r="XDS930" s="30"/>
      <c r="XDT930" s="30"/>
      <c r="XDU930" s="30"/>
      <c r="XDV930" s="30"/>
      <c r="XDW930" s="30"/>
      <c r="XDX930" s="30"/>
      <c r="XDY930" s="30"/>
      <c r="XDZ930" s="30"/>
      <c r="XEA930" s="30"/>
      <c r="XEB930" s="30"/>
      <c r="XEC930" s="30"/>
      <c r="XED930" s="30"/>
      <c r="XEE930" s="30"/>
      <c r="XEF930" s="30"/>
      <c r="XEG930" s="30"/>
      <c r="XEH930" s="30"/>
      <c r="XEI930" s="30"/>
      <c r="XEJ930" s="30"/>
      <c r="XEK930" s="30"/>
      <c r="XEL930" s="30"/>
      <c r="XEM930" s="30"/>
      <c r="XEN930" s="30"/>
      <c r="XEO930" s="30"/>
      <c r="XEP930" s="30"/>
    </row>
    <row r="931" spans="1:16370" ht="30" x14ac:dyDescent="0.25">
      <c r="A931" s="44">
        <f t="shared" si="25"/>
        <v>927</v>
      </c>
      <c r="B931" s="58">
        <v>397</v>
      </c>
      <c r="C931" s="31" t="s">
        <v>582</v>
      </c>
      <c r="D931" s="38" t="s">
        <v>195</v>
      </c>
      <c r="E931" s="44" t="s">
        <v>2</v>
      </c>
      <c r="F931" s="61" t="s">
        <v>948</v>
      </c>
      <c r="G931" s="43">
        <v>45609</v>
      </c>
      <c r="H931" s="39" t="s">
        <v>1034</v>
      </c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P931" s="30"/>
      <c r="DQ931" s="30"/>
      <c r="DR931" s="30"/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  <c r="EH931" s="30"/>
      <c r="EI931" s="30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  <c r="ET931" s="30"/>
      <c r="EU931" s="30"/>
      <c r="EV931" s="30"/>
      <c r="EW931" s="30"/>
      <c r="EX931" s="30"/>
      <c r="EY931" s="30"/>
      <c r="EZ931" s="30"/>
      <c r="FA931" s="30"/>
      <c r="FB931" s="30"/>
      <c r="FC931" s="30"/>
      <c r="FD931" s="30"/>
      <c r="FE931" s="30"/>
      <c r="FF931" s="30"/>
      <c r="FG931" s="30"/>
      <c r="FH931" s="30"/>
      <c r="FI931" s="30"/>
      <c r="FJ931" s="30"/>
      <c r="FK931" s="30"/>
      <c r="FL931" s="30"/>
      <c r="FM931" s="30"/>
      <c r="FN931" s="30"/>
      <c r="FO931" s="30"/>
      <c r="FP931" s="30"/>
      <c r="FQ931" s="30"/>
      <c r="FR931" s="30"/>
      <c r="FS931" s="30"/>
      <c r="FT931" s="30"/>
      <c r="FU931" s="30"/>
      <c r="FV931" s="30"/>
      <c r="FW931" s="30"/>
      <c r="FX931" s="30"/>
      <c r="FY931" s="30"/>
      <c r="FZ931" s="30"/>
      <c r="GA931" s="30"/>
      <c r="GB931" s="30"/>
      <c r="GC931" s="30"/>
      <c r="GD931" s="30"/>
      <c r="GE931" s="30"/>
      <c r="GF931" s="30"/>
      <c r="GG931" s="30"/>
      <c r="GH931" s="30"/>
      <c r="GI931" s="30"/>
      <c r="GJ931" s="30"/>
      <c r="GK931" s="30"/>
      <c r="GL931" s="30"/>
      <c r="GM931" s="30"/>
      <c r="GN931" s="30"/>
      <c r="GO931" s="30"/>
      <c r="GP931" s="30"/>
      <c r="GQ931" s="30"/>
      <c r="GR931" s="30"/>
      <c r="GS931" s="30"/>
      <c r="GT931" s="30"/>
      <c r="GU931" s="30"/>
      <c r="GV931" s="30"/>
      <c r="GW931" s="30"/>
      <c r="GX931" s="30"/>
      <c r="GY931" s="30"/>
      <c r="GZ931" s="30"/>
      <c r="HA931" s="30"/>
      <c r="HB931" s="30"/>
      <c r="HC931" s="30"/>
      <c r="HD931" s="30"/>
      <c r="HE931" s="30"/>
      <c r="HF931" s="30"/>
      <c r="HG931" s="30"/>
      <c r="HH931" s="30"/>
      <c r="HI931" s="30"/>
      <c r="HJ931" s="30"/>
      <c r="HK931" s="30"/>
      <c r="HL931" s="30"/>
      <c r="HM931" s="30"/>
      <c r="HN931" s="30"/>
      <c r="HO931" s="30"/>
      <c r="HP931" s="30"/>
      <c r="HQ931" s="30"/>
      <c r="HR931" s="30"/>
      <c r="HS931" s="30"/>
      <c r="HT931" s="30"/>
      <c r="HU931" s="30"/>
      <c r="HV931" s="30"/>
      <c r="HW931" s="30"/>
      <c r="HX931" s="30"/>
      <c r="HY931" s="30"/>
      <c r="HZ931" s="30"/>
      <c r="IA931" s="30"/>
      <c r="IB931" s="30"/>
      <c r="IC931" s="30"/>
      <c r="ID931" s="30"/>
      <c r="IE931" s="30"/>
      <c r="IF931" s="30"/>
      <c r="IG931" s="30"/>
      <c r="IH931" s="30"/>
      <c r="II931" s="30"/>
      <c r="IJ931" s="30"/>
      <c r="IK931" s="30"/>
      <c r="IL931" s="30"/>
      <c r="IM931" s="30"/>
      <c r="IN931" s="30"/>
      <c r="IO931" s="30"/>
      <c r="IP931" s="30"/>
      <c r="IQ931" s="30"/>
      <c r="IR931" s="30"/>
      <c r="IS931" s="30"/>
      <c r="IT931" s="30"/>
      <c r="IU931" s="30"/>
      <c r="IV931" s="30"/>
      <c r="IW931" s="30"/>
      <c r="IX931" s="30"/>
      <c r="IY931" s="30"/>
      <c r="IZ931" s="30"/>
      <c r="JA931" s="30"/>
      <c r="JB931" s="30"/>
      <c r="JC931" s="30"/>
      <c r="JD931" s="30"/>
      <c r="JE931" s="30"/>
      <c r="JF931" s="30"/>
      <c r="JG931" s="30"/>
      <c r="JH931" s="30"/>
      <c r="JI931" s="30"/>
      <c r="JJ931" s="30"/>
      <c r="JK931" s="30"/>
      <c r="JL931" s="30"/>
      <c r="JM931" s="30"/>
      <c r="JN931" s="30"/>
      <c r="JO931" s="30"/>
      <c r="JP931" s="30"/>
      <c r="JQ931" s="30"/>
      <c r="JR931" s="30"/>
      <c r="JS931" s="30"/>
      <c r="JT931" s="30"/>
      <c r="JU931" s="30"/>
      <c r="JV931" s="30"/>
      <c r="JW931" s="30"/>
      <c r="JX931" s="30"/>
      <c r="JY931" s="30"/>
      <c r="JZ931" s="30"/>
      <c r="KA931" s="30"/>
      <c r="KB931" s="30"/>
      <c r="KC931" s="30"/>
      <c r="KD931" s="30"/>
      <c r="KE931" s="30"/>
      <c r="KF931" s="30"/>
      <c r="KG931" s="30"/>
      <c r="KH931" s="30"/>
      <c r="KI931" s="30"/>
      <c r="KJ931" s="30"/>
      <c r="KK931" s="30"/>
      <c r="KL931" s="30"/>
      <c r="KM931" s="30"/>
      <c r="KN931" s="30"/>
      <c r="KO931" s="30"/>
      <c r="KP931" s="30"/>
      <c r="KQ931" s="30"/>
      <c r="KR931" s="30"/>
      <c r="KS931" s="30"/>
      <c r="KT931" s="30"/>
      <c r="KU931" s="30"/>
      <c r="KV931" s="30"/>
      <c r="KW931" s="30"/>
      <c r="KX931" s="30"/>
      <c r="KY931" s="30"/>
      <c r="KZ931" s="30"/>
      <c r="LA931" s="30"/>
      <c r="LB931" s="30"/>
      <c r="LC931" s="30"/>
      <c r="LD931" s="30"/>
      <c r="LE931" s="30"/>
      <c r="LF931" s="30"/>
      <c r="LG931" s="30"/>
      <c r="LH931" s="30"/>
      <c r="LI931" s="30"/>
      <c r="LJ931" s="30"/>
      <c r="LK931" s="30"/>
      <c r="LL931" s="30"/>
      <c r="LM931" s="30"/>
      <c r="LN931" s="30"/>
      <c r="LO931" s="30"/>
      <c r="LP931" s="30"/>
      <c r="LQ931" s="30"/>
      <c r="LR931" s="30"/>
      <c r="LS931" s="30"/>
      <c r="LT931" s="30"/>
      <c r="LU931" s="30"/>
      <c r="LV931" s="30"/>
      <c r="LW931" s="30"/>
      <c r="LX931" s="30"/>
      <c r="LY931" s="30"/>
      <c r="LZ931" s="30"/>
      <c r="MA931" s="30"/>
      <c r="MB931" s="30"/>
      <c r="MC931" s="30"/>
      <c r="MD931" s="30"/>
      <c r="ME931" s="30"/>
      <c r="MF931" s="30"/>
      <c r="MG931" s="30"/>
      <c r="MH931" s="30"/>
      <c r="MI931" s="30"/>
      <c r="MJ931" s="30"/>
      <c r="MK931" s="30"/>
      <c r="ML931" s="30"/>
      <c r="MM931" s="30"/>
      <c r="MN931" s="30"/>
      <c r="MO931" s="30"/>
      <c r="MP931" s="30"/>
      <c r="MQ931" s="30"/>
      <c r="MR931" s="30"/>
      <c r="MS931" s="30"/>
      <c r="MT931" s="30"/>
      <c r="MU931" s="30"/>
      <c r="MV931" s="30"/>
      <c r="MW931" s="30"/>
      <c r="MX931" s="30"/>
      <c r="MY931" s="30"/>
      <c r="MZ931" s="30"/>
      <c r="NA931" s="30"/>
      <c r="NB931" s="30"/>
      <c r="NC931" s="30"/>
      <c r="ND931" s="30"/>
      <c r="NE931" s="30"/>
      <c r="NF931" s="30"/>
      <c r="NG931" s="30"/>
      <c r="NH931" s="30"/>
      <c r="NI931" s="30"/>
      <c r="NJ931" s="30"/>
      <c r="NK931" s="30"/>
      <c r="NL931" s="30"/>
      <c r="NM931" s="30"/>
      <c r="NN931" s="30"/>
      <c r="NO931" s="30"/>
      <c r="NP931" s="30"/>
      <c r="NQ931" s="30"/>
      <c r="NR931" s="30"/>
      <c r="NS931" s="30"/>
      <c r="NT931" s="30"/>
      <c r="NU931" s="30"/>
      <c r="NV931" s="30"/>
      <c r="NW931" s="30"/>
      <c r="NX931" s="30"/>
      <c r="NY931" s="30"/>
      <c r="NZ931" s="30"/>
      <c r="OA931" s="30"/>
      <c r="OB931" s="30"/>
      <c r="OC931" s="30"/>
      <c r="OD931" s="30"/>
      <c r="OE931" s="30"/>
      <c r="OF931" s="30"/>
      <c r="OG931" s="30"/>
      <c r="OH931" s="30"/>
      <c r="OI931" s="30"/>
      <c r="OJ931" s="30"/>
      <c r="OK931" s="30"/>
      <c r="OL931" s="30"/>
      <c r="OM931" s="30"/>
      <c r="ON931" s="30"/>
      <c r="OO931" s="30"/>
      <c r="OP931" s="30"/>
      <c r="OQ931" s="30"/>
      <c r="OR931" s="30"/>
      <c r="OS931" s="30"/>
      <c r="OT931" s="30"/>
      <c r="OU931" s="30"/>
      <c r="OV931" s="30"/>
      <c r="OW931" s="30"/>
      <c r="OX931" s="30"/>
      <c r="OY931" s="30"/>
      <c r="OZ931" s="30"/>
      <c r="PA931" s="30"/>
      <c r="PB931" s="30"/>
      <c r="PC931" s="30"/>
      <c r="PD931" s="30"/>
      <c r="PE931" s="30"/>
      <c r="PF931" s="30"/>
      <c r="PG931" s="30"/>
      <c r="PH931" s="30"/>
      <c r="PI931" s="30"/>
      <c r="PJ931" s="30"/>
      <c r="PK931" s="30"/>
      <c r="PL931" s="30"/>
      <c r="PM931" s="30"/>
      <c r="PN931" s="30"/>
      <c r="PO931" s="30"/>
      <c r="PP931" s="30"/>
      <c r="PQ931" s="30"/>
      <c r="PR931" s="30"/>
      <c r="PS931" s="30"/>
      <c r="PT931" s="30"/>
      <c r="PU931" s="30"/>
      <c r="PV931" s="30"/>
      <c r="PW931" s="30"/>
      <c r="PX931" s="30"/>
      <c r="PY931" s="30"/>
      <c r="PZ931" s="30"/>
      <c r="QA931" s="30"/>
      <c r="QB931" s="30"/>
      <c r="QC931" s="30"/>
      <c r="QD931" s="30"/>
      <c r="QE931" s="30"/>
      <c r="QF931" s="30"/>
      <c r="QG931" s="30"/>
      <c r="QH931" s="30"/>
      <c r="QI931" s="30"/>
      <c r="QJ931" s="30"/>
      <c r="QK931" s="30"/>
      <c r="QL931" s="30"/>
      <c r="QM931" s="30"/>
      <c r="QN931" s="30"/>
      <c r="QO931" s="30"/>
      <c r="QP931" s="30"/>
      <c r="QQ931" s="30"/>
      <c r="QR931" s="30"/>
      <c r="QS931" s="30"/>
      <c r="QT931" s="30"/>
      <c r="QU931" s="30"/>
      <c r="QV931" s="30"/>
      <c r="QW931" s="30"/>
      <c r="QX931" s="30"/>
      <c r="QY931" s="30"/>
      <c r="QZ931" s="30"/>
      <c r="RA931" s="30"/>
      <c r="RB931" s="30"/>
      <c r="RC931" s="30"/>
      <c r="RD931" s="30"/>
      <c r="RE931" s="30"/>
      <c r="RF931" s="30"/>
      <c r="RG931" s="30"/>
      <c r="RH931" s="30"/>
      <c r="RI931" s="30"/>
      <c r="RJ931" s="30"/>
      <c r="RK931" s="30"/>
      <c r="RL931" s="30"/>
      <c r="RM931" s="30"/>
      <c r="RN931" s="30"/>
      <c r="RO931" s="30"/>
      <c r="RP931" s="30"/>
      <c r="RQ931" s="30"/>
      <c r="RR931" s="30"/>
      <c r="RS931" s="30"/>
      <c r="RT931" s="30"/>
      <c r="RU931" s="30"/>
      <c r="RV931" s="30"/>
      <c r="RW931" s="30"/>
      <c r="RX931" s="30"/>
      <c r="RY931" s="30"/>
      <c r="RZ931" s="30"/>
      <c r="SA931" s="30"/>
      <c r="SB931" s="30"/>
      <c r="SC931" s="30"/>
      <c r="SD931" s="30"/>
      <c r="SE931" s="30"/>
      <c r="SF931" s="30"/>
      <c r="SG931" s="30"/>
      <c r="SH931" s="30"/>
      <c r="SI931" s="30"/>
      <c r="SJ931" s="30"/>
      <c r="SK931" s="30"/>
      <c r="SL931" s="30"/>
      <c r="SM931" s="30"/>
      <c r="SN931" s="30"/>
      <c r="SO931" s="30"/>
      <c r="SP931" s="30"/>
      <c r="SQ931" s="30"/>
      <c r="SR931" s="30"/>
      <c r="SS931" s="30"/>
      <c r="ST931" s="30"/>
      <c r="SU931" s="30"/>
      <c r="SV931" s="30"/>
      <c r="SW931" s="30"/>
      <c r="SX931" s="30"/>
      <c r="SY931" s="30"/>
      <c r="SZ931" s="30"/>
      <c r="TA931" s="30"/>
      <c r="TB931" s="30"/>
      <c r="TC931" s="30"/>
      <c r="TD931" s="30"/>
      <c r="TE931" s="30"/>
      <c r="TF931" s="30"/>
      <c r="TG931" s="30"/>
      <c r="TH931" s="30"/>
      <c r="TI931" s="30"/>
      <c r="TJ931" s="30"/>
      <c r="TK931" s="30"/>
      <c r="TL931" s="30"/>
      <c r="TM931" s="30"/>
      <c r="TN931" s="30"/>
      <c r="TO931" s="30"/>
      <c r="TP931" s="30"/>
      <c r="TQ931" s="30"/>
      <c r="TR931" s="30"/>
      <c r="TS931" s="30"/>
      <c r="TT931" s="30"/>
      <c r="TU931" s="30"/>
      <c r="TV931" s="30"/>
      <c r="TW931" s="30"/>
      <c r="TX931" s="30"/>
      <c r="TY931" s="30"/>
      <c r="TZ931" s="30"/>
      <c r="UA931" s="30"/>
      <c r="UB931" s="30"/>
      <c r="UC931" s="30"/>
      <c r="UD931" s="30"/>
      <c r="UE931" s="30"/>
      <c r="UF931" s="30"/>
      <c r="UG931" s="30"/>
      <c r="UH931" s="30"/>
      <c r="UI931" s="30"/>
      <c r="UJ931" s="30"/>
      <c r="UK931" s="30"/>
      <c r="UL931" s="30"/>
      <c r="UM931" s="30"/>
      <c r="UN931" s="30"/>
      <c r="UO931" s="30"/>
      <c r="UP931" s="30"/>
      <c r="UQ931" s="30"/>
      <c r="UR931" s="30"/>
      <c r="US931" s="30"/>
      <c r="UT931" s="30"/>
      <c r="UU931" s="30"/>
      <c r="UV931" s="30"/>
      <c r="UW931" s="30"/>
      <c r="UX931" s="30"/>
      <c r="UY931" s="30"/>
      <c r="UZ931" s="30"/>
      <c r="VA931" s="30"/>
      <c r="VB931" s="30"/>
      <c r="VC931" s="30"/>
      <c r="VD931" s="30"/>
      <c r="VE931" s="30"/>
      <c r="VF931" s="30"/>
      <c r="VG931" s="30"/>
      <c r="VH931" s="30"/>
      <c r="VI931" s="30"/>
      <c r="VJ931" s="30"/>
      <c r="VK931" s="30"/>
      <c r="VL931" s="30"/>
      <c r="VM931" s="30"/>
      <c r="VN931" s="30"/>
      <c r="VO931" s="30"/>
      <c r="VP931" s="30"/>
      <c r="VQ931" s="30"/>
      <c r="VR931" s="30"/>
      <c r="VS931" s="30"/>
      <c r="VT931" s="30"/>
      <c r="VU931" s="30"/>
      <c r="VV931" s="30"/>
      <c r="VW931" s="30"/>
      <c r="VX931" s="30"/>
      <c r="VY931" s="30"/>
      <c r="VZ931" s="30"/>
      <c r="WA931" s="30"/>
      <c r="WB931" s="30"/>
      <c r="WC931" s="30"/>
      <c r="WD931" s="30"/>
      <c r="WE931" s="30"/>
      <c r="WF931" s="30"/>
      <c r="WG931" s="30"/>
      <c r="WH931" s="30"/>
      <c r="WI931" s="30"/>
      <c r="WJ931" s="30"/>
      <c r="WK931" s="30"/>
      <c r="WL931" s="30"/>
      <c r="WM931" s="30"/>
      <c r="WN931" s="30"/>
      <c r="WO931" s="30"/>
      <c r="WP931" s="30"/>
      <c r="WQ931" s="30"/>
      <c r="WR931" s="30"/>
      <c r="WS931" s="30"/>
      <c r="WT931" s="30"/>
      <c r="WU931" s="30"/>
      <c r="WV931" s="30"/>
      <c r="WW931" s="30"/>
      <c r="WX931" s="30"/>
      <c r="WY931" s="30"/>
      <c r="WZ931" s="30"/>
      <c r="XA931" s="30"/>
      <c r="XB931" s="30"/>
      <c r="XC931" s="30"/>
      <c r="XD931" s="30"/>
      <c r="XE931" s="30"/>
      <c r="XF931" s="30"/>
      <c r="XG931" s="30"/>
      <c r="XH931" s="30"/>
      <c r="XI931" s="30"/>
      <c r="XJ931" s="30"/>
      <c r="XK931" s="30"/>
      <c r="XL931" s="30"/>
      <c r="XM931" s="30"/>
      <c r="XN931" s="30"/>
      <c r="XO931" s="30"/>
      <c r="XP931" s="30"/>
      <c r="XQ931" s="30"/>
      <c r="XR931" s="30"/>
      <c r="XS931" s="30"/>
      <c r="XT931" s="30"/>
      <c r="XU931" s="30"/>
      <c r="XV931" s="30"/>
      <c r="XW931" s="30"/>
      <c r="XX931" s="30"/>
      <c r="XY931" s="30"/>
      <c r="XZ931" s="30"/>
      <c r="YA931" s="30"/>
      <c r="YB931" s="30"/>
      <c r="YC931" s="30"/>
      <c r="YD931" s="30"/>
      <c r="YE931" s="30"/>
      <c r="YF931" s="30"/>
      <c r="YG931" s="30"/>
      <c r="YH931" s="30"/>
      <c r="YI931" s="30"/>
      <c r="YJ931" s="30"/>
      <c r="YK931" s="30"/>
      <c r="YL931" s="30"/>
      <c r="YM931" s="30"/>
      <c r="YN931" s="30"/>
      <c r="YO931" s="30"/>
      <c r="YP931" s="30"/>
      <c r="YQ931" s="30"/>
      <c r="YR931" s="30"/>
      <c r="YS931" s="30"/>
      <c r="YT931" s="30"/>
      <c r="YU931" s="30"/>
      <c r="YV931" s="30"/>
      <c r="YW931" s="30"/>
      <c r="YX931" s="30"/>
      <c r="YY931" s="30"/>
      <c r="YZ931" s="30"/>
      <c r="ZA931" s="30"/>
      <c r="ZB931" s="30"/>
      <c r="ZC931" s="30"/>
      <c r="ZD931" s="30"/>
      <c r="ZE931" s="30"/>
      <c r="ZF931" s="30"/>
      <c r="ZG931" s="30"/>
      <c r="ZH931" s="30"/>
      <c r="ZI931" s="30"/>
      <c r="ZJ931" s="30"/>
      <c r="ZK931" s="30"/>
      <c r="ZL931" s="30"/>
      <c r="ZM931" s="30"/>
      <c r="ZN931" s="30"/>
      <c r="ZO931" s="30"/>
      <c r="ZP931" s="30"/>
      <c r="ZQ931" s="30"/>
      <c r="ZR931" s="30"/>
      <c r="ZS931" s="30"/>
      <c r="ZT931" s="30"/>
      <c r="ZU931" s="30"/>
      <c r="ZV931" s="30"/>
      <c r="ZW931" s="30"/>
      <c r="ZX931" s="30"/>
      <c r="ZY931" s="30"/>
      <c r="ZZ931" s="30"/>
      <c r="AAA931" s="30"/>
      <c r="AAB931" s="30"/>
      <c r="AAC931" s="30"/>
      <c r="AAD931" s="30"/>
      <c r="AAE931" s="30"/>
      <c r="AAF931" s="30"/>
      <c r="AAG931" s="30"/>
      <c r="AAH931" s="30"/>
      <c r="AAI931" s="30"/>
      <c r="AAJ931" s="30"/>
      <c r="AAK931" s="30"/>
      <c r="AAL931" s="30"/>
      <c r="AAM931" s="30"/>
      <c r="AAN931" s="30"/>
      <c r="AAO931" s="30"/>
      <c r="AAP931" s="30"/>
      <c r="AAQ931" s="30"/>
      <c r="AAR931" s="30"/>
      <c r="AAS931" s="30"/>
      <c r="AAT931" s="30"/>
      <c r="AAU931" s="30"/>
      <c r="AAV931" s="30"/>
      <c r="AAW931" s="30"/>
      <c r="AAX931" s="30"/>
      <c r="AAY931" s="30"/>
      <c r="AAZ931" s="30"/>
      <c r="ABA931" s="30"/>
      <c r="ABB931" s="30"/>
      <c r="ABC931" s="30"/>
      <c r="ABD931" s="30"/>
      <c r="ABE931" s="30"/>
      <c r="ABF931" s="30"/>
      <c r="ABG931" s="30"/>
      <c r="ABH931" s="30"/>
      <c r="ABI931" s="30"/>
      <c r="ABJ931" s="30"/>
      <c r="ABK931" s="30"/>
      <c r="ABL931" s="30"/>
      <c r="ABM931" s="30"/>
      <c r="ABN931" s="30"/>
      <c r="ABO931" s="30"/>
      <c r="ABP931" s="30"/>
      <c r="ABQ931" s="30"/>
      <c r="ABR931" s="30"/>
      <c r="ABS931" s="30"/>
      <c r="ABT931" s="30"/>
      <c r="ABU931" s="30"/>
      <c r="ABV931" s="30"/>
      <c r="ABW931" s="30"/>
      <c r="ABX931" s="30"/>
      <c r="ABY931" s="30"/>
      <c r="ABZ931" s="30"/>
      <c r="ACA931" s="30"/>
      <c r="ACB931" s="30"/>
      <c r="ACC931" s="30"/>
      <c r="ACD931" s="30"/>
      <c r="ACE931" s="30"/>
      <c r="ACF931" s="30"/>
      <c r="ACG931" s="30"/>
      <c r="ACH931" s="30"/>
      <c r="ACI931" s="30"/>
      <c r="ACJ931" s="30"/>
      <c r="ACK931" s="30"/>
      <c r="ACL931" s="30"/>
      <c r="ACM931" s="30"/>
      <c r="ACN931" s="30"/>
      <c r="ACO931" s="30"/>
      <c r="ACP931" s="30"/>
      <c r="ACQ931" s="30"/>
      <c r="ACR931" s="30"/>
      <c r="ACS931" s="30"/>
      <c r="ACT931" s="30"/>
      <c r="ACU931" s="30"/>
      <c r="ACV931" s="30"/>
      <c r="ACW931" s="30"/>
      <c r="ACX931" s="30"/>
      <c r="ACY931" s="30"/>
      <c r="ACZ931" s="30"/>
      <c r="ADA931" s="30"/>
      <c r="ADB931" s="30"/>
      <c r="ADC931" s="30"/>
      <c r="ADD931" s="30"/>
      <c r="ADE931" s="30"/>
      <c r="ADF931" s="30"/>
      <c r="ADG931" s="30"/>
      <c r="ADH931" s="30"/>
      <c r="ADI931" s="30"/>
      <c r="ADJ931" s="30"/>
      <c r="ADK931" s="30"/>
      <c r="ADL931" s="30"/>
      <c r="ADM931" s="30"/>
      <c r="ADN931" s="30"/>
      <c r="ADO931" s="30"/>
      <c r="ADP931" s="30"/>
      <c r="ADQ931" s="30"/>
      <c r="ADR931" s="30"/>
      <c r="ADS931" s="30"/>
      <c r="ADT931" s="30"/>
      <c r="ADU931" s="30"/>
      <c r="ADV931" s="30"/>
      <c r="ADW931" s="30"/>
      <c r="ADX931" s="30"/>
      <c r="ADY931" s="30"/>
      <c r="ADZ931" s="30"/>
      <c r="AEA931" s="30"/>
      <c r="AEB931" s="30"/>
      <c r="AEC931" s="30"/>
      <c r="AED931" s="30"/>
      <c r="AEE931" s="30"/>
      <c r="AEF931" s="30"/>
      <c r="AEG931" s="30"/>
      <c r="AEH931" s="30"/>
      <c r="AEI931" s="30"/>
      <c r="AEJ931" s="30"/>
      <c r="AEK931" s="30"/>
      <c r="AEL931" s="30"/>
      <c r="AEM931" s="30"/>
      <c r="AEN931" s="30"/>
      <c r="AEO931" s="30"/>
      <c r="AEP931" s="30"/>
      <c r="AEQ931" s="30"/>
      <c r="AER931" s="30"/>
      <c r="AES931" s="30"/>
      <c r="AET931" s="30"/>
      <c r="AEU931" s="30"/>
      <c r="AEV931" s="30"/>
      <c r="AEW931" s="30"/>
      <c r="AEX931" s="30"/>
      <c r="AEY931" s="30"/>
      <c r="AEZ931" s="30"/>
      <c r="AFA931" s="30"/>
      <c r="AFB931" s="30"/>
      <c r="AFC931" s="30"/>
      <c r="AFD931" s="30"/>
      <c r="AFE931" s="30"/>
      <c r="AFF931" s="30"/>
      <c r="AFG931" s="30"/>
      <c r="AFH931" s="30"/>
      <c r="AFI931" s="30"/>
      <c r="AFJ931" s="30"/>
      <c r="AFK931" s="30"/>
      <c r="AFL931" s="30"/>
      <c r="AFM931" s="30"/>
      <c r="AFN931" s="30"/>
      <c r="AFO931" s="30"/>
      <c r="AFP931" s="30"/>
      <c r="AFQ931" s="30"/>
      <c r="AFR931" s="30"/>
      <c r="AFS931" s="30"/>
      <c r="AFT931" s="30"/>
      <c r="AFU931" s="30"/>
      <c r="AFV931" s="30"/>
      <c r="AFW931" s="30"/>
      <c r="AFX931" s="30"/>
      <c r="AFY931" s="30"/>
      <c r="AFZ931" s="30"/>
      <c r="AGA931" s="30"/>
      <c r="AGB931" s="30"/>
      <c r="AGC931" s="30"/>
      <c r="AGD931" s="30"/>
      <c r="AGE931" s="30"/>
      <c r="AGF931" s="30"/>
      <c r="AGG931" s="30"/>
      <c r="AGH931" s="30"/>
      <c r="AGI931" s="30"/>
      <c r="AGJ931" s="30"/>
      <c r="AGK931" s="30"/>
      <c r="AGL931" s="30"/>
      <c r="AGM931" s="30"/>
      <c r="AGN931" s="30"/>
      <c r="AGO931" s="30"/>
      <c r="AGP931" s="30"/>
      <c r="AGQ931" s="30"/>
      <c r="AGR931" s="30"/>
      <c r="AGS931" s="30"/>
      <c r="AGT931" s="30"/>
      <c r="AGU931" s="30"/>
      <c r="AGV931" s="30"/>
      <c r="AGW931" s="30"/>
      <c r="AGX931" s="30"/>
      <c r="AGY931" s="30"/>
      <c r="AGZ931" s="30"/>
      <c r="AHA931" s="30"/>
      <c r="AHB931" s="30"/>
      <c r="AHC931" s="30"/>
      <c r="AHD931" s="30"/>
      <c r="AHE931" s="30"/>
      <c r="AHF931" s="30"/>
      <c r="AHG931" s="30"/>
      <c r="AHH931" s="30"/>
      <c r="AHI931" s="30"/>
      <c r="AHJ931" s="30"/>
      <c r="AHK931" s="30"/>
      <c r="AHL931" s="30"/>
      <c r="AHM931" s="30"/>
      <c r="AHN931" s="30"/>
      <c r="AHO931" s="30"/>
      <c r="AHP931" s="30"/>
      <c r="AHQ931" s="30"/>
      <c r="AHR931" s="30"/>
      <c r="AHS931" s="30"/>
      <c r="AHT931" s="30"/>
      <c r="AHU931" s="30"/>
      <c r="AHV931" s="30"/>
      <c r="AHW931" s="30"/>
      <c r="AHX931" s="30"/>
      <c r="AHY931" s="30"/>
      <c r="AHZ931" s="30"/>
      <c r="AIA931" s="30"/>
      <c r="AIB931" s="30"/>
      <c r="AIC931" s="30"/>
      <c r="AID931" s="30"/>
      <c r="AIE931" s="30"/>
      <c r="AIF931" s="30"/>
      <c r="AIG931" s="30"/>
      <c r="AIH931" s="30"/>
      <c r="AII931" s="30"/>
      <c r="AIJ931" s="30"/>
      <c r="AIK931" s="30"/>
      <c r="AIL931" s="30"/>
      <c r="AIM931" s="30"/>
      <c r="AIN931" s="30"/>
      <c r="AIO931" s="30"/>
      <c r="AIP931" s="30"/>
      <c r="AIQ931" s="30"/>
      <c r="AIR931" s="30"/>
      <c r="AIS931" s="30"/>
      <c r="AIT931" s="30"/>
      <c r="AIU931" s="30"/>
      <c r="AIV931" s="30"/>
      <c r="AIW931" s="30"/>
      <c r="AIX931" s="30"/>
      <c r="AIY931" s="30"/>
      <c r="AIZ931" s="30"/>
      <c r="AJA931" s="30"/>
      <c r="AJB931" s="30"/>
      <c r="AJC931" s="30"/>
      <c r="AJD931" s="30"/>
      <c r="AJE931" s="30"/>
      <c r="AJF931" s="30"/>
      <c r="AJG931" s="30"/>
      <c r="AJH931" s="30"/>
      <c r="AJI931" s="30"/>
      <c r="AJJ931" s="30"/>
      <c r="AJK931" s="30"/>
      <c r="AJL931" s="30"/>
      <c r="AJM931" s="30"/>
      <c r="AJN931" s="30"/>
      <c r="AJO931" s="30"/>
      <c r="AJP931" s="30"/>
      <c r="AJQ931" s="30"/>
      <c r="AJR931" s="30"/>
      <c r="AJS931" s="30"/>
      <c r="AJT931" s="30"/>
      <c r="AJU931" s="30"/>
      <c r="AJV931" s="30"/>
      <c r="AJW931" s="30"/>
      <c r="AJX931" s="30"/>
      <c r="AJY931" s="30"/>
      <c r="AJZ931" s="30"/>
      <c r="AKA931" s="30"/>
      <c r="AKB931" s="30"/>
      <c r="AKC931" s="30"/>
      <c r="AKD931" s="30"/>
      <c r="AKE931" s="30"/>
      <c r="AKF931" s="30"/>
      <c r="AKG931" s="30"/>
      <c r="AKH931" s="30"/>
      <c r="AKI931" s="30"/>
      <c r="AKJ931" s="30"/>
      <c r="AKK931" s="30"/>
      <c r="AKL931" s="30"/>
      <c r="AKM931" s="30"/>
      <c r="AKN931" s="30"/>
      <c r="AKO931" s="30"/>
      <c r="AKP931" s="30"/>
      <c r="AKQ931" s="30"/>
      <c r="AKR931" s="30"/>
      <c r="AKS931" s="30"/>
      <c r="AKT931" s="30"/>
      <c r="AKU931" s="30"/>
      <c r="AKV931" s="30"/>
      <c r="AKW931" s="30"/>
      <c r="AKX931" s="30"/>
      <c r="AKY931" s="30"/>
      <c r="AKZ931" s="30"/>
      <c r="ALA931" s="30"/>
      <c r="ALB931" s="30"/>
      <c r="ALC931" s="30"/>
      <c r="ALD931" s="30"/>
      <c r="ALE931" s="30"/>
      <c r="ALF931" s="30"/>
      <c r="ALG931" s="30"/>
      <c r="ALH931" s="30"/>
      <c r="ALI931" s="30"/>
      <c r="ALJ931" s="30"/>
      <c r="ALK931" s="30"/>
      <c r="ALL931" s="30"/>
      <c r="ALM931" s="30"/>
      <c r="ALN931" s="30"/>
      <c r="ALO931" s="30"/>
      <c r="ALP931" s="30"/>
      <c r="ALQ931" s="30"/>
      <c r="ALR931" s="30"/>
      <c r="ALS931" s="30"/>
      <c r="ALT931" s="30"/>
      <c r="ALU931" s="30"/>
      <c r="ALV931" s="30"/>
      <c r="ALW931" s="30"/>
      <c r="ALX931" s="30"/>
      <c r="ALY931" s="30"/>
      <c r="ALZ931" s="30"/>
      <c r="AMA931" s="30"/>
      <c r="AMB931" s="30"/>
      <c r="AMC931" s="30"/>
      <c r="AMD931" s="30"/>
      <c r="AME931" s="30"/>
      <c r="AMF931" s="30"/>
      <c r="AMG931" s="30"/>
      <c r="AMH931" s="30"/>
      <c r="AMI931" s="30"/>
      <c r="AMJ931" s="30"/>
      <c r="AMK931" s="30"/>
      <c r="AML931" s="30"/>
      <c r="AMM931" s="30"/>
      <c r="AMN931" s="30"/>
      <c r="AMO931" s="30"/>
      <c r="AMP931" s="30"/>
      <c r="AMQ931" s="30"/>
      <c r="AMR931" s="30"/>
      <c r="AMS931" s="30"/>
      <c r="AMT931" s="30"/>
      <c r="AMU931" s="30"/>
      <c r="AMV931" s="30"/>
      <c r="AMW931" s="30"/>
      <c r="AMX931" s="30"/>
      <c r="AMY931" s="30"/>
      <c r="AMZ931" s="30"/>
      <c r="ANA931" s="30"/>
      <c r="ANB931" s="30"/>
      <c r="ANC931" s="30"/>
      <c r="AND931" s="30"/>
      <c r="ANE931" s="30"/>
      <c r="ANF931" s="30"/>
      <c r="ANG931" s="30"/>
      <c r="ANH931" s="30"/>
      <c r="ANI931" s="30"/>
      <c r="ANJ931" s="30"/>
      <c r="ANK931" s="30"/>
      <c r="ANL931" s="30"/>
      <c r="ANM931" s="30"/>
      <c r="ANN931" s="30"/>
      <c r="ANO931" s="30"/>
      <c r="ANP931" s="30"/>
      <c r="ANQ931" s="30"/>
      <c r="ANR931" s="30"/>
      <c r="ANS931" s="30"/>
      <c r="ANT931" s="30"/>
      <c r="ANU931" s="30"/>
      <c r="ANV931" s="30"/>
      <c r="ANW931" s="30"/>
      <c r="ANX931" s="30"/>
      <c r="ANY931" s="30"/>
      <c r="ANZ931" s="30"/>
      <c r="AOA931" s="30"/>
      <c r="AOB931" s="30"/>
      <c r="AOC931" s="30"/>
      <c r="AOD931" s="30"/>
      <c r="AOE931" s="30"/>
      <c r="AOF931" s="30"/>
      <c r="AOG931" s="30"/>
      <c r="AOH931" s="30"/>
      <c r="AOI931" s="30"/>
      <c r="AOJ931" s="30"/>
      <c r="AOK931" s="30"/>
      <c r="AOL931" s="30"/>
      <c r="AOM931" s="30"/>
      <c r="AON931" s="30"/>
      <c r="AOO931" s="30"/>
      <c r="AOP931" s="30"/>
      <c r="AOQ931" s="30"/>
      <c r="AOR931" s="30"/>
      <c r="AOS931" s="30"/>
      <c r="AOT931" s="30"/>
      <c r="AOU931" s="30"/>
      <c r="AOV931" s="30"/>
      <c r="AOW931" s="30"/>
      <c r="AOX931" s="30"/>
      <c r="AOY931" s="30"/>
      <c r="AOZ931" s="30"/>
      <c r="APA931" s="30"/>
      <c r="APB931" s="30"/>
      <c r="APC931" s="30"/>
      <c r="APD931" s="30"/>
      <c r="APE931" s="30"/>
      <c r="APF931" s="30"/>
      <c r="APG931" s="30"/>
      <c r="APH931" s="30"/>
      <c r="API931" s="30"/>
      <c r="APJ931" s="30"/>
      <c r="APK931" s="30"/>
      <c r="APL931" s="30"/>
      <c r="APM931" s="30"/>
      <c r="APN931" s="30"/>
      <c r="APO931" s="30"/>
      <c r="APP931" s="30"/>
      <c r="APQ931" s="30"/>
      <c r="APR931" s="30"/>
      <c r="APS931" s="30"/>
      <c r="APT931" s="30"/>
      <c r="APU931" s="30"/>
      <c r="APV931" s="30"/>
      <c r="APW931" s="30"/>
      <c r="APX931" s="30"/>
      <c r="APY931" s="30"/>
      <c r="APZ931" s="30"/>
      <c r="AQA931" s="30"/>
      <c r="AQB931" s="30"/>
      <c r="AQC931" s="30"/>
      <c r="AQD931" s="30"/>
      <c r="AQE931" s="30"/>
      <c r="AQF931" s="30"/>
      <c r="AQG931" s="30"/>
      <c r="AQH931" s="30"/>
      <c r="AQI931" s="30"/>
      <c r="AQJ931" s="30"/>
      <c r="AQK931" s="30"/>
      <c r="AQL931" s="30"/>
      <c r="AQM931" s="30"/>
      <c r="AQN931" s="30"/>
      <c r="AQO931" s="30"/>
      <c r="AQP931" s="30"/>
      <c r="AQQ931" s="30"/>
      <c r="AQR931" s="30"/>
      <c r="AQS931" s="30"/>
      <c r="AQT931" s="30"/>
      <c r="AQU931" s="30"/>
      <c r="AQV931" s="30"/>
      <c r="AQW931" s="30"/>
      <c r="AQX931" s="30"/>
      <c r="AQY931" s="30"/>
      <c r="AQZ931" s="30"/>
      <c r="ARA931" s="30"/>
      <c r="ARB931" s="30"/>
      <c r="ARC931" s="30"/>
      <c r="ARD931" s="30"/>
      <c r="ARE931" s="30"/>
      <c r="ARF931" s="30"/>
      <c r="ARG931" s="30"/>
      <c r="ARH931" s="30"/>
      <c r="ARI931" s="30"/>
      <c r="ARJ931" s="30"/>
      <c r="ARK931" s="30"/>
      <c r="ARL931" s="30"/>
      <c r="ARM931" s="30"/>
      <c r="ARN931" s="30"/>
      <c r="ARO931" s="30"/>
      <c r="ARP931" s="30"/>
      <c r="ARQ931" s="30"/>
      <c r="ARR931" s="30"/>
      <c r="ARS931" s="30"/>
      <c r="ART931" s="30"/>
      <c r="ARU931" s="30"/>
      <c r="ARV931" s="30"/>
      <c r="ARW931" s="30"/>
      <c r="ARX931" s="30"/>
      <c r="ARY931" s="30"/>
      <c r="ARZ931" s="30"/>
      <c r="ASA931" s="30"/>
      <c r="ASB931" s="30"/>
      <c r="ASC931" s="30"/>
      <c r="ASD931" s="30"/>
      <c r="ASE931" s="30"/>
      <c r="ASF931" s="30"/>
      <c r="ASG931" s="30"/>
      <c r="ASH931" s="30"/>
      <c r="ASI931" s="30"/>
      <c r="ASJ931" s="30"/>
      <c r="ASK931" s="30"/>
      <c r="ASL931" s="30"/>
      <c r="ASM931" s="30"/>
      <c r="ASN931" s="30"/>
      <c r="ASO931" s="30"/>
      <c r="ASP931" s="30"/>
      <c r="ASQ931" s="30"/>
      <c r="ASR931" s="30"/>
      <c r="ASS931" s="30"/>
      <c r="AST931" s="30"/>
      <c r="ASU931" s="30"/>
      <c r="ASV931" s="30"/>
      <c r="ASW931" s="30"/>
      <c r="ASX931" s="30"/>
      <c r="ASY931" s="30"/>
      <c r="ASZ931" s="30"/>
      <c r="ATA931" s="30"/>
      <c r="ATB931" s="30"/>
      <c r="ATC931" s="30"/>
      <c r="ATD931" s="30"/>
      <c r="ATE931" s="30"/>
      <c r="ATF931" s="30"/>
      <c r="ATG931" s="30"/>
      <c r="ATH931" s="30"/>
      <c r="ATI931" s="30"/>
      <c r="ATJ931" s="30"/>
      <c r="ATK931" s="30"/>
      <c r="ATL931" s="30"/>
      <c r="ATM931" s="30"/>
      <c r="ATN931" s="30"/>
      <c r="ATO931" s="30"/>
      <c r="ATP931" s="30"/>
      <c r="ATQ931" s="30"/>
      <c r="ATR931" s="30"/>
      <c r="ATS931" s="30"/>
      <c r="ATT931" s="30"/>
      <c r="ATU931" s="30"/>
      <c r="ATV931" s="30"/>
      <c r="ATW931" s="30"/>
      <c r="ATX931" s="30"/>
      <c r="ATY931" s="30"/>
      <c r="ATZ931" s="30"/>
      <c r="AUA931" s="30"/>
      <c r="AUB931" s="30"/>
      <c r="AUC931" s="30"/>
      <c r="AUD931" s="30"/>
      <c r="AUE931" s="30"/>
      <c r="AUF931" s="30"/>
      <c r="AUG931" s="30"/>
      <c r="AUH931" s="30"/>
      <c r="AUI931" s="30"/>
      <c r="AUJ931" s="30"/>
      <c r="AUK931" s="30"/>
      <c r="AUL931" s="30"/>
      <c r="AUM931" s="30"/>
      <c r="AUN931" s="30"/>
      <c r="AUO931" s="30"/>
      <c r="AUP931" s="30"/>
      <c r="AUQ931" s="30"/>
      <c r="AUR931" s="30"/>
      <c r="AUS931" s="30"/>
      <c r="AUT931" s="30"/>
      <c r="AUU931" s="30"/>
      <c r="AUV931" s="30"/>
      <c r="AUW931" s="30"/>
      <c r="AUX931" s="30"/>
      <c r="AUY931" s="30"/>
      <c r="AUZ931" s="30"/>
      <c r="AVA931" s="30"/>
      <c r="AVB931" s="30"/>
      <c r="AVC931" s="30"/>
      <c r="AVD931" s="30"/>
      <c r="AVE931" s="30"/>
      <c r="AVF931" s="30"/>
      <c r="AVG931" s="30"/>
      <c r="AVH931" s="30"/>
      <c r="AVI931" s="30"/>
      <c r="AVJ931" s="30"/>
      <c r="AVK931" s="30"/>
      <c r="AVL931" s="30"/>
      <c r="AVM931" s="30"/>
      <c r="AVN931" s="30"/>
      <c r="AVO931" s="30"/>
      <c r="AVP931" s="30"/>
      <c r="AVQ931" s="30"/>
      <c r="AVR931" s="30"/>
      <c r="AVS931" s="30"/>
      <c r="AVT931" s="30"/>
      <c r="AVU931" s="30"/>
      <c r="AVV931" s="30"/>
      <c r="AVW931" s="30"/>
      <c r="AVX931" s="30"/>
      <c r="AVY931" s="30"/>
      <c r="AVZ931" s="30"/>
      <c r="AWA931" s="30"/>
      <c r="AWB931" s="30"/>
      <c r="AWC931" s="30"/>
      <c r="AWD931" s="30"/>
      <c r="AWE931" s="30"/>
      <c r="AWF931" s="30"/>
      <c r="AWG931" s="30"/>
      <c r="AWH931" s="30"/>
      <c r="AWI931" s="30"/>
      <c r="AWJ931" s="30"/>
      <c r="AWK931" s="30"/>
      <c r="AWL931" s="30"/>
      <c r="AWM931" s="30"/>
      <c r="AWN931" s="30"/>
      <c r="AWO931" s="30"/>
      <c r="AWP931" s="30"/>
      <c r="AWQ931" s="30"/>
      <c r="AWR931" s="30"/>
      <c r="AWS931" s="30"/>
      <c r="AWT931" s="30"/>
      <c r="AWU931" s="30"/>
      <c r="AWV931" s="30"/>
      <c r="AWW931" s="30"/>
      <c r="AWX931" s="30"/>
      <c r="AWY931" s="30"/>
      <c r="AWZ931" s="30"/>
      <c r="AXA931" s="30"/>
      <c r="AXB931" s="30"/>
      <c r="AXC931" s="30"/>
      <c r="AXD931" s="30"/>
      <c r="AXE931" s="30"/>
      <c r="AXF931" s="30"/>
      <c r="AXG931" s="30"/>
      <c r="AXH931" s="30"/>
      <c r="AXI931" s="30"/>
      <c r="AXJ931" s="30"/>
      <c r="AXK931" s="30"/>
      <c r="AXL931" s="30"/>
      <c r="AXM931" s="30"/>
      <c r="AXN931" s="30"/>
      <c r="AXO931" s="30"/>
      <c r="AXP931" s="30"/>
      <c r="AXQ931" s="30"/>
      <c r="AXR931" s="30"/>
      <c r="AXS931" s="30"/>
      <c r="AXT931" s="30"/>
      <c r="AXU931" s="30"/>
      <c r="AXV931" s="30"/>
      <c r="AXW931" s="30"/>
      <c r="AXX931" s="30"/>
      <c r="AXY931" s="30"/>
      <c r="AXZ931" s="30"/>
      <c r="AYA931" s="30"/>
      <c r="AYB931" s="30"/>
      <c r="AYC931" s="30"/>
      <c r="AYD931" s="30"/>
      <c r="AYE931" s="30"/>
      <c r="AYF931" s="30"/>
      <c r="AYG931" s="30"/>
      <c r="AYH931" s="30"/>
      <c r="AYI931" s="30"/>
      <c r="AYJ931" s="30"/>
      <c r="AYK931" s="30"/>
      <c r="AYL931" s="30"/>
      <c r="AYM931" s="30"/>
      <c r="AYN931" s="30"/>
      <c r="AYO931" s="30"/>
      <c r="AYP931" s="30"/>
      <c r="AYQ931" s="30"/>
      <c r="AYR931" s="30"/>
      <c r="AYS931" s="30"/>
      <c r="AYT931" s="30"/>
      <c r="AYU931" s="30"/>
      <c r="AYV931" s="30"/>
      <c r="AYW931" s="30"/>
      <c r="AYX931" s="30"/>
      <c r="AYY931" s="30"/>
      <c r="AYZ931" s="30"/>
      <c r="AZA931" s="30"/>
      <c r="AZB931" s="30"/>
      <c r="AZC931" s="30"/>
      <c r="AZD931" s="30"/>
      <c r="AZE931" s="30"/>
      <c r="AZF931" s="30"/>
      <c r="AZG931" s="30"/>
      <c r="AZH931" s="30"/>
      <c r="AZI931" s="30"/>
      <c r="AZJ931" s="30"/>
      <c r="AZK931" s="30"/>
      <c r="AZL931" s="30"/>
      <c r="AZM931" s="30"/>
      <c r="AZN931" s="30"/>
      <c r="AZO931" s="30"/>
      <c r="AZP931" s="30"/>
      <c r="AZQ931" s="30"/>
      <c r="AZR931" s="30"/>
      <c r="AZS931" s="30"/>
      <c r="AZT931" s="30"/>
      <c r="AZU931" s="30"/>
      <c r="AZV931" s="30"/>
      <c r="AZW931" s="30"/>
      <c r="AZX931" s="30"/>
      <c r="AZY931" s="30"/>
      <c r="AZZ931" s="30"/>
      <c r="BAA931" s="30"/>
      <c r="BAB931" s="30"/>
      <c r="BAC931" s="30"/>
      <c r="BAD931" s="30"/>
      <c r="BAE931" s="30"/>
      <c r="BAF931" s="30"/>
      <c r="BAG931" s="30"/>
      <c r="BAH931" s="30"/>
      <c r="BAI931" s="30"/>
      <c r="BAJ931" s="30"/>
      <c r="BAK931" s="30"/>
      <c r="BAL931" s="30"/>
      <c r="BAM931" s="30"/>
      <c r="BAN931" s="30"/>
      <c r="BAO931" s="30"/>
      <c r="BAP931" s="30"/>
      <c r="BAQ931" s="30"/>
      <c r="BAR931" s="30"/>
      <c r="BAS931" s="30"/>
      <c r="BAT931" s="30"/>
      <c r="BAU931" s="30"/>
      <c r="BAV931" s="30"/>
      <c r="BAW931" s="30"/>
      <c r="BAX931" s="30"/>
      <c r="BAY931" s="30"/>
      <c r="BAZ931" s="30"/>
      <c r="BBA931" s="30"/>
      <c r="BBB931" s="30"/>
      <c r="BBC931" s="30"/>
      <c r="BBD931" s="30"/>
      <c r="BBE931" s="30"/>
      <c r="BBF931" s="30"/>
      <c r="BBG931" s="30"/>
      <c r="BBH931" s="30"/>
      <c r="BBI931" s="30"/>
      <c r="BBJ931" s="30"/>
      <c r="BBK931" s="30"/>
      <c r="BBL931" s="30"/>
      <c r="BBM931" s="30"/>
      <c r="BBN931" s="30"/>
      <c r="BBO931" s="30"/>
      <c r="BBP931" s="30"/>
      <c r="BBQ931" s="30"/>
      <c r="BBR931" s="30"/>
      <c r="BBS931" s="30"/>
      <c r="BBT931" s="30"/>
      <c r="BBU931" s="30"/>
      <c r="BBV931" s="30"/>
      <c r="BBW931" s="30"/>
      <c r="BBX931" s="30"/>
      <c r="BBY931" s="30"/>
      <c r="BBZ931" s="30"/>
      <c r="BCA931" s="30"/>
      <c r="BCB931" s="30"/>
      <c r="BCC931" s="30"/>
      <c r="BCD931" s="30"/>
      <c r="BCE931" s="30"/>
      <c r="BCF931" s="30"/>
      <c r="BCG931" s="30"/>
      <c r="BCH931" s="30"/>
      <c r="BCI931" s="30"/>
      <c r="BCJ931" s="30"/>
      <c r="BCK931" s="30"/>
      <c r="BCL931" s="30"/>
      <c r="BCM931" s="30"/>
      <c r="BCN931" s="30"/>
      <c r="BCO931" s="30"/>
      <c r="BCP931" s="30"/>
      <c r="BCQ931" s="30"/>
      <c r="BCR931" s="30"/>
      <c r="BCS931" s="30"/>
      <c r="BCT931" s="30"/>
      <c r="BCU931" s="30"/>
      <c r="BCV931" s="30"/>
      <c r="BCW931" s="30"/>
      <c r="BCX931" s="30"/>
      <c r="BCY931" s="30"/>
      <c r="BCZ931" s="30"/>
      <c r="BDA931" s="30"/>
      <c r="BDB931" s="30"/>
      <c r="BDC931" s="30"/>
      <c r="BDD931" s="30"/>
      <c r="BDE931" s="30"/>
      <c r="BDF931" s="30"/>
      <c r="BDG931" s="30"/>
      <c r="BDH931" s="30"/>
      <c r="BDI931" s="30"/>
      <c r="BDJ931" s="30"/>
      <c r="BDK931" s="30"/>
      <c r="BDL931" s="30"/>
      <c r="BDM931" s="30"/>
      <c r="BDN931" s="30"/>
      <c r="BDO931" s="30"/>
      <c r="BDP931" s="30"/>
      <c r="BDQ931" s="30"/>
      <c r="BDR931" s="30"/>
      <c r="BDS931" s="30"/>
      <c r="BDT931" s="30"/>
      <c r="BDU931" s="30"/>
      <c r="BDV931" s="30"/>
      <c r="BDW931" s="30"/>
      <c r="BDX931" s="30"/>
      <c r="BDY931" s="30"/>
      <c r="BDZ931" s="30"/>
      <c r="BEA931" s="30"/>
      <c r="BEB931" s="30"/>
      <c r="BEC931" s="30"/>
      <c r="BED931" s="30"/>
      <c r="BEE931" s="30"/>
      <c r="BEF931" s="30"/>
      <c r="BEG931" s="30"/>
      <c r="BEH931" s="30"/>
      <c r="BEI931" s="30"/>
      <c r="BEJ931" s="30"/>
      <c r="BEK931" s="30"/>
      <c r="BEL931" s="30"/>
      <c r="BEM931" s="30"/>
      <c r="BEN931" s="30"/>
      <c r="BEO931" s="30"/>
      <c r="BEP931" s="30"/>
      <c r="BEQ931" s="30"/>
      <c r="BER931" s="30"/>
      <c r="BES931" s="30"/>
      <c r="BET931" s="30"/>
      <c r="BEU931" s="30"/>
      <c r="BEV931" s="30"/>
      <c r="BEW931" s="30"/>
      <c r="BEX931" s="30"/>
      <c r="BEY931" s="30"/>
      <c r="BEZ931" s="30"/>
      <c r="BFA931" s="30"/>
      <c r="BFB931" s="30"/>
      <c r="BFC931" s="30"/>
      <c r="BFD931" s="30"/>
      <c r="BFE931" s="30"/>
      <c r="BFF931" s="30"/>
      <c r="BFG931" s="30"/>
      <c r="BFH931" s="30"/>
      <c r="BFI931" s="30"/>
      <c r="BFJ931" s="30"/>
      <c r="BFK931" s="30"/>
      <c r="BFL931" s="30"/>
      <c r="BFM931" s="30"/>
      <c r="BFN931" s="30"/>
      <c r="BFO931" s="30"/>
      <c r="BFP931" s="30"/>
      <c r="BFQ931" s="30"/>
      <c r="BFR931" s="30"/>
      <c r="BFS931" s="30"/>
      <c r="BFT931" s="30"/>
      <c r="BFU931" s="30"/>
      <c r="BFV931" s="30"/>
      <c r="BFW931" s="30"/>
      <c r="BFX931" s="30"/>
      <c r="BFY931" s="30"/>
      <c r="BFZ931" s="30"/>
      <c r="BGA931" s="30"/>
      <c r="BGB931" s="30"/>
      <c r="BGC931" s="30"/>
      <c r="BGD931" s="30"/>
      <c r="BGE931" s="30"/>
      <c r="BGF931" s="30"/>
      <c r="BGG931" s="30"/>
      <c r="BGH931" s="30"/>
      <c r="BGI931" s="30"/>
      <c r="BGJ931" s="30"/>
      <c r="BGK931" s="30"/>
      <c r="BGL931" s="30"/>
      <c r="BGM931" s="30"/>
      <c r="BGN931" s="30"/>
      <c r="BGO931" s="30"/>
      <c r="BGP931" s="30"/>
      <c r="BGQ931" s="30"/>
      <c r="BGR931" s="30"/>
      <c r="BGS931" s="30"/>
      <c r="BGT931" s="30"/>
      <c r="BGU931" s="30"/>
      <c r="BGV931" s="30"/>
      <c r="BGW931" s="30"/>
      <c r="BGX931" s="30"/>
      <c r="BGY931" s="30"/>
      <c r="BGZ931" s="30"/>
      <c r="BHA931" s="30"/>
      <c r="BHB931" s="30"/>
      <c r="BHC931" s="30"/>
      <c r="BHD931" s="30"/>
      <c r="BHE931" s="30"/>
      <c r="BHF931" s="30"/>
      <c r="BHG931" s="30"/>
      <c r="BHH931" s="30"/>
      <c r="BHI931" s="30"/>
      <c r="BHJ931" s="30"/>
      <c r="BHK931" s="30"/>
      <c r="BHL931" s="30"/>
      <c r="BHM931" s="30"/>
      <c r="BHN931" s="30"/>
      <c r="BHO931" s="30"/>
      <c r="BHP931" s="30"/>
      <c r="BHQ931" s="30"/>
      <c r="BHR931" s="30"/>
      <c r="BHS931" s="30"/>
      <c r="BHT931" s="30"/>
      <c r="BHU931" s="30"/>
      <c r="BHV931" s="30"/>
      <c r="BHW931" s="30"/>
      <c r="BHX931" s="30"/>
      <c r="BHY931" s="30"/>
      <c r="BHZ931" s="30"/>
      <c r="BIA931" s="30"/>
      <c r="BIB931" s="30"/>
      <c r="BIC931" s="30"/>
      <c r="BID931" s="30"/>
      <c r="BIE931" s="30"/>
      <c r="BIF931" s="30"/>
      <c r="BIG931" s="30"/>
      <c r="BIH931" s="30"/>
      <c r="BII931" s="30"/>
      <c r="BIJ931" s="30"/>
      <c r="BIK931" s="30"/>
      <c r="BIL931" s="30"/>
      <c r="BIM931" s="30"/>
      <c r="BIN931" s="30"/>
      <c r="BIO931" s="30"/>
      <c r="BIP931" s="30"/>
      <c r="BIQ931" s="30"/>
      <c r="BIR931" s="30"/>
      <c r="BIS931" s="30"/>
      <c r="BIT931" s="30"/>
      <c r="BIU931" s="30"/>
      <c r="BIV931" s="30"/>
      <c r="BIW931" s="30"/>
      <c r="BIX931" s="30"/>
      <c r="BIY931" s="30"/>
      <c r="BIZ931" s="30"/>
      <c r="BJA931" s="30"/>
      <c r="BJB931" s="30"/>
      <c r="BJC931" s="30"/>
      <c r="BJD931" s="30"/>
      <c r="BJE931" s="30"/>
      <c r="BJF931" s="30"/>
      <c r="BJG931" s="30"/>
      <c r="BJH931" s="30"/>
      <c r="BJI931" s="30"/>
      <c r="BJJ931" s="30"/>
      <c r="BJK931" s="30"/>
      <c r="BJL931" s="30"/>
      <c r="BJM931" s="30"/>
      <c r="BJN931" s="30"/>
      <c r="BJO931" s="30"/>
      <c r="BJP931" s="30"/>
      <c r="BJQ931" s="30"/>
      <c r="BJR931" s="30"/>
      <c r="BJS931" s="30"/>
      <c r="BJT931" s="30"/>
      <c r="BJU931" s="30"/>
      <c r="BJV931" s="30"/>
      <c r="BJW931" s="30"/>
      <c r="BJX931" s="30"/>
      <c r="BJY931" s="30"/>
      <c r="BJZ931" s="30"/>
      <c r="BKA931" s="30"/>
      <c r="BKB931" s="30"/>
      <c r="BKC931" s="30"/>
      <c r="BKD931" s="30"/>
      <c r="BKE931" s="30"/>
      <c r="BKF931" s="30"/>
      <c r="BKG931" s="30"/>
      <c r="BKH931" s="30"/>
      <c r="BKI931" s="30"/>
      <c r="BKJ931" s="30"/>
      <c r="BKK931" s="30"/>
      <c r="BKL931" s="30"/>
      <c r="BKM931" s="30"/>
      <c r="BKN931" s="30"/>
      <c r="BKO931" s="30"/>
      <c r="BKP931" s="30"/>
      <c r="BKQ931" s="30"/>
      <c r="BKR931" s="30"/>
      <c r="BKS931" s="30"/>
      <c r="BKT931" s="30"/>
      <c r="BKU931" s="30"/>
      <c r="BKV931" s="30"/>
      <c r="BKW931" s="30"/>
      <c r="BKX931" s="30"/>
      <c r="BKY931" s="30"/>
      <c r="BKZ931" s="30"/>
      <c r="BLA931" s="30"/>
      <c r="BLB931" s="30"/>
      <c r="BLC931" s="30"/>
      <c r="BLD931" s="30"/>
      <c r="BLE931" s="30"/>
      <c r="BLF931" s="30"/>
      <c r="BLG931" s="30"/>
      <c r="BLH931" s="30"/>
      <c r="BLI931" s="30"/>
      <c r="BLJ931" s="30"/>
      <c r="BLK931" s="30"/>
      <c r="BLL931" s="30"/>
      <c r="BLM931" s="30"/>
      <c r="BLN931" s="30"/>
      <c r="BLO931" s="30"/>
      <c r="BLP931" s="30"/>
      <c r="BLQ931" s="30"/>
      <c r="BLR931" s="30"/>
      <c r="BLS931" s="30"/>
      <c r="BLT931" s="30"/>
      <c r="BLU931" s="30"/>
      <c r="BLV931" s="30"/>
      <c r="BLW931" s="30"/>
      <c r="BLX931" s="30"/>
      <c r="BLY931" s="30"/>
      <c r="BLZ931" s="30"/>
      <c r="BMA931" s="30"/>
      <c r="BMB931" s="30"/>
      <c r="BMC931" s="30"/>
      <c r="BMD931" s="30"/>
      <c r="BME931" s="30"/>
      <c r="BMF931" s="30"/>
      <c r="BMG931" s="30"/>
      <c r="BMH931" s="30"/>
      <c r="BMI931" s="30"/>
      <c r="BMJ931" s="30"/>
      <c r="BMK931" s="30"/>
      <c r="BML931" s="30"/>
      <c r="BMM931" s="30"/>
      <c r="BMN931" s="30"/>
      <c r="BMO931" s="30"/>
      <c r="BMP931" s="30"/>
      <c r="BMQ931" s="30"/>
      <c r="BMR931" s="30"/>
      <c r="BMS931" s="30"/>
      <c r="BMT931" s="30"/>
      <c r="BMU931" s="30"/>
      <c r="BMV931" s="30"/>
      <c r="BMW931" s="30"/>
      <c r="BMX931" s="30"/>
      <c r="BMY931" s="30"/>
      <c r="BMZ931" s="30"/>
      <c r="BNA931" s="30"/>
      <c r="BNB931" s="30"/>
      <c r="BNC931" s="30"/>
      <c r="BND931" s="30"/>
      <c r="BNE931" s="30"/>
      <c r="BNF931" s="30"/>
      <c r="BNG931" s="30"/>
      <c r="BNH931" s="30"/>
      <c r="BNI931" s="30"/>
      <c r="BNJ931" s="30"/>
      <c r="BNK931" s="30"/>
      <c r="BNL931" s="30"/>
      <c r="BNM931" s="30"/>
      <c r="BNN931" s="30"/>
      <c r="BNO931" s="30"/>
      <c r="BNP931" s="30"/>
      <c r="BNQ931" s="30"/>
      <c r="BNR931" s="30"/>
      <c r="BNS931" s="30"/>
      <c r="BNT931" s="30"/>
      <c r="BNU931" s="30"/>
      <c r="BNV931" s="30"/>
      <c r="BNW931" s="30"/>
      <c r="BNX931" s="30"/>
      <c r="BNY931" s="30"/>
      <c r="BNZ931" s="30"/>
      <c r="BOA931" s="30"/>
      <c r="BOB931" s="30"/>
      <c r="BOC931" s="30"/>
      <c r="BOD931" s="30"/>
      <c r="BOE931" s="30"/>
      <c r="BOF931" s="30"/>
      <c r="BOG931" s="30"/>
      <c r="BOH931" s="30"/>
      <c r="BOI931" s="30"/>
      <c r="BOJ931" s="30"/>
      <c r="BOK931" s="30"/>
      <c r="BOL931" s="30"/>
      <c r="BOM931" s="30"/>
      <c r="BON931" s="30"/>
      <c r="BOO931" s="30"/>
      <c r="BOP931" s="30"/>
      <c r="BOQ931" s="30"/>
      <c r="BOR931" s="30"/>
      <c r="BOS931" s="30"/>
      <c r="BOT931" s="30"/>
      <c r="BOU931" s="30"/>
      <c r="BOV931" s="30"/>
      <c r="BOW931" s="30"/>
      <c r="BOX931" s="30"/>
      <c r="BOY931" s="30"/>
      <c r="BOZ931" s="30"/>
      <c r="BPA931" s="30"/>
      <c r="BPB931" s="30"/>
      <c r="BPC931" s="30"/>
      <c r="BPD931" s="30"/>
      <c r="BPE931" s="30"/>
      <c r="BPF931" s="30"/>
      <c r="BPG931" s="30"/>
      <c r="BPH931" s="30"/>
      <c r="BPI931" s="30"/>
      <c r="BPJ931" s="30"/>
      <c r="BPK931" s="30"/>
      <c r="BPL931" s="30"/>
      <c r="BPM931" s="30"/>
      <c r="BPN931" s="30"/>
      <c r="BPO931" s="30"/>
      <c r="BPP931" s="30"/>
      <c r="BPQ931" s="30"/>
      <c r="BPR931" s="30"/>
      <c r="BPS931" s="30"/>
      <c r="BPT931" s="30"/>
      <c r="BPU931" s="30"/>
      <c r="BPV931" s="30"/>
      <c r="BPW931" s="30"/>
      <c r="BPX931" s="30"/>
      <c r="BPY931" s="30"/>
      <c r="BPZ931" s="30"/>
      <c r="BQA931" s="30"/>
      <c r="BQB931" s="30"/>
      <c r="BQC931" s="30"/>
      <c r="BQD931" s="30"/>
      <c r="BQE931" s="30"/>
      <c r="BQF931" s="30"/>
      <c r="BQG931" s="30"/>
      <c r="BQH931" s="30"/>
      <c r="BQI931" s="30"/>
      <c r="BQJ931" s="30"/>
      <c r="BQK931" s="30"/>
      <c r="BQL931" s="30"/>
      <c r="BQM931" s="30"/>
      <c r="BQN931" s="30"/>
      <c r="BQO931" s="30"/>
      <c r="BQP931" s="30"/>
      <c r="BQQ931" s="30"/>
      <c r="BQR931" s="30"/>
      <c r="BQS931" s="30"/>
      <c r="BQT931" s="30"/>
      <c r="BQU931" s="30"/>
      <c r="BQV931" s="30"/>
      <c r="BQW931" s="30"/>
      <c r="BQX931" s="30"/>
      <c r="BQY931" s="30"/>
      <c r="BQZ931" s="30"/>
      <c r="BRA931" s="30"/>
      <c r="BRB931" s="30"/>
      <c r="BRC931" s="30"/>
      <c r="BRD931" s="30"/>
      <c r="BRE931" s="30"/>
      <c r="BRF931" s="30"/>
      <c r="BRG931" s="30"/>
      <c r="BRH931" s="30"/>
      <c r="BRI931" s="30"/>
      <c r="BRJ931" s="30"/>
      <c r="BRK931" s="30"/>
      <c r="BRL931" s="30"/>
      <c r="BRM931" s="30"/>
      <c r="BRN931" s="30"/>
      <c r="BRO931" s="30"/>
      <c r="BRP931" s="30"/>
      <c r="BRQ931" s="30"/>
      <c r="BRR931" s="30"/>
      <c r="BRS931" s="30"/>
      <c r="BRT931" s="30"/>
      <c r="BRU931" s="30"/>
      <c r="BRV931" s="30"/>
      <c r="BRW931" s="30"/>
      <c r="BRX931" s="30"/>
      <c r="BRY931" s="30"/>
      <c r="BRZ931" s="30"/>
      <c r="BSA931" s="30"/>
      <c r="BSB931" s="30"/>
      <c r="BSC931" s="30"/>
      <c r="BSD931" s="30"/>
      <c r="BSE931" s="30"/>
      <c r="BSF931" s="30"/>
      <c r="BSG931" s="30"/>
      <c r="BSH931" s="30"/>
      <c r="BSI931" s="30"/>
      <c r="BSJ931" s="30"/>
      <c r="BSK931" s="30"/>
      <c r="BSL931" s="30"/>
      <c r="BSM931" s="30"/>
      <c r="BSN931" s="30"/>
      <c r="BSO931" s="30"/>
      <c r="BSP931" s="30"/>
      <c r="BSQ931" s="30"/>
      <c r="BSR931" s="30"/>
      <c r="BSS931" s="30"/>
      <c r="BST931" s="30"/>
      <c r="BSU931" s="30"/>
      <c r="BSV931" s="30"/>
      <c r="BSW931" s="30"/>
      <c r="BSX931" s="30"/>
      <c r="BSY931" s="30"/>
      <c r="BSZ931" s="30"/>
      <c r="BTA931" s="30"/>
      <c r="BTB931" s="30"/>
      <c r="BTC931" s="30"/>
      <c r="BTD931" s="30"/>
      <c r="BTE931" s="30"/>
      <c r="BTF931" s="30"/>
      <c r="BTG931" s="30"/>
      <c r="BTH931" s="30"/>
      <c r="BTI931" s="30"/>
      <c r="BTJ931" s="30"/>
      <c r="BTK931" s="30"/>
      <c r="BTL931" s="30"/>
      <c r="BTM931" s="30"/>
      <c r="BTN931" s="30"/>
      <c r="BTO931" s="30"/>
      <c r="BTP931" s="30"/>
      <c r="BTQ931" s="30"/>
      <c r="BTR931" s="30"/>
      <c r="BTS931" s="30"/>
      <c r="BTT931" s="30"/>
      <c r="BTU931" s="30"/>
      <c r="BTV931" s="30"/>
      <c r="BTW931" s="30"/>
      <c r="BTX931" s="30"/>
      <c r="BTY931" s="30"/>
      <c r="BTZ931" s="30"/>
      <c r="BUA931" s="30"/>
      <c r="BUB931" s="30"/>
      <c r="BUC931" s="30"/>
      <c r="BUD931" s="30"/>
      <c r="BUE931" s="30"/>
      <c r="BUF931" s="30"/>
      <c r="BUG931" s="30"/>
      <c r="BUH931" s="30"/>
      <c r="BUI931" s="30"/>
      <c r="BUJ931" s="30"/>
      <c r="BUK931" s="30"/>
      <c r="BUL931" s="30"/>
      <c r="BUM931" s="30"/>
      <c r="BUN931" s="30"/>
      <c r="BUO931" s="30"/>
      <c r="BUP931" s="30"/>
      <c r="BUQ931" s="30"/>
      <c r="BUR931" s="30"/>
      <c r="BUS931" s="30"/>
      <c r="BUT931" s="30"/>
      <c r="BUU931" s="30"/>
      <c r="BUV931" s="30"/>
      <c r="BUW931" s="30"/>
      <c r="BUX931" s="30"/>
      <c r="BUY931" s="30"/>
      <c r="BUZ931" s="30"/>
      <c r="BVA931" s="30"/>
      <c r="BVB931" s="30"/>
      <c r="BVC931" s="30"/>
      <c r="BVD931" s="30"/>
      <c r="BVE931" s="30"/>
      <c r="BVF931" s="30"/>
      <c r="BVG931" s="30"/>
      <c r="BVH931" s="30"/>
      <c r="BVI931" s="30"/>
      <c r="BVJ931" s="30"/>
      <c r="BVK931" s="30"/>
      <c r="BVL931" s="30"/>
      <c r="BVM931" s="30"/>
      <c r="BVN931" s="30"/>
      <c r="BVO931" s="30"/>
      <c r="BVP931" s="30"/>
      <c r="BVQ931" s="30"/>
      <c r="BVR931" s="30"/>
      <c r="BVS931" s="30"/>
      <c r="BVT931" s="30"/>
      <c r="BVU931" s="30"/>
      <c r="BVV931" s="30"/>
      <c r="BVW931" s="30"/>
      <c r="BVX931" s="30"/>
      <c r="BVY931" s="30"/>
      <c r="BVZ931" s="30"/>
      <c r="BWA931" s="30"/>
      <c r="BWB931" s="30"/>
      <c r="BWC931" s="30"/>
      <c r="BWD931" s="30"/>
      <c r="BWE931" s="30"/>
      <c r="BWF931" s="30"/>
      <c r="BWG931" s="30"/>
      <c r="BWH931" s="30"/>
      <c r="BWI931" s="30"/>
      <c r="BWJ931" s="30"/>
      <c r="BWK931" s="30"/>
      <c r="BWL931" s="30"/>
      <c r="BWM931" s="30"/>
      <c r="BWN931" s="30"/>
      <c r="BWO931" s="30"/>
      <c r="BWP931" s="30"/>
      <c r="BWQ931" s="30"/>
      <c r="BWR931" s="30"/>
      <c r="BWS931" s="30"/>
      <c r="BWT931" s="30"/>
      <c r="BWU931" s="30"/>
      <c r="BWV931" s="30"/>
      <c r="BWW931" s="30"/>
      <c r="BWX931" s="30"/>
      <c r="BWY931" s="30"/>
      <c r="BWZ931" s="30"/>
      <c r="BXA931" s="30"/>
      <c r="BXB931" s="30"/>
      <c r="BXC931" s="30"/>
      <c r="BXD931" s="30"/>
      <c r="BXE931" s="30"/>
      <c r="BXF931" s="30"/>
      <c r="BXG931" s="30"/>
      <c r="BXH931" s="30"/>
      <c r="BXI931" s="30"/>
      <c r="BXJ931" s="30"/>
      <c r="BXK931" s="30"/>
      <c r="BXL931" s="30"/>
      <c r="BXM931" s="30"/>
      <c r="BXN931" s="30"/>
      <c r="BXO931" s="30"/>
      <c r="BXP931" s="30"/>
      <c r="BXQ931" s="30"/>
      <c r="BXR931" s="30"/>
      <c r="BXS931" s="30"/>
      <c r="BXT931" s="30"/>
      <c r="BXU931" s="30"/>
      <c r="BXV931" s="30"/>
      <c r="BXW931" s="30"/>
      <c r="BXX931" s="30"/>
      <c r="BXY931" s="30"/>
      <c r="BXZ931" s="30"/>
      <c r="BYA931" s="30"/>
      <c r="BYB931" s="30"/>
      <c r="BYC931" s="30"/>
      <c r="BYD931" s="30"/>
      <c r="BYE931" s="30"/>
      <c r="BYF931" s="30"/>
      <c r="BYG931" s="30"/>
      <c r="BYH931" s="30"/>
      <c r="BYI931" s="30"/>
      <c r="BYJ931" s="30"/>
      <c r="BYK931" s="30"/>
      <c r="BYL931" s="30"/>
      <c r="BYM931" s="30"/>
      <c r="BYN931" s="30"/>
      <c r="BYO931" s="30"/>
      <c r="BYP931" s="30"/>
      <c r="BYQ931" s="30"/>
      <c r="BYR931" s="30"/>
      <c r="BYS931" s="30"/>
      <c r="BYT931" s="30"/>
      <c r="BYU931" s="30"/>
      <c r="BYV931" s="30"/>
      <c r="BYW931" s="30"/>
      <c r="BYX931" s="30"/>
      <c r="BYY931" s="30"/>
      <c r="BYZ931" s="30"/>
      <c r="BZA931" s="30"/>
      <c r="BZB931" s="30"/>
      <c r="BZC931" s="30"/>
      <c r="BZD931" s="30"/>
      <c r="BZE931" s="30"/>
      <c r="BZF931" s="30"/>
      <c r="BZG931" s="30"/>
      <c r="BZH931" s="30"/>
      <c r="BZI931" s="30"/>
      <c r="BZJ931" s="30"/>
      <c r="BZK931" s="30"/>
      <c r="BZL931" s="30"/>
      <c r="BZM931" s="30"/>
      <c r="BZN931" s="30"/>
      <c r="BZO931" s="30"/>
      <c r="BZP931" s="30"/>
      <c r="BZQ931" s="30"/>
      <c r="BZR931" s="30"/>
      <c r="BZS931" s="30"/>
      <c r="BZT931" s="30"/>
      <c r="BZU931" s="30"/>
      <c r="BZV931" s="30"/>
      <c r="BZW931" s="30"/>
      <c r="BZX931" s="30"/>
      <c r="BZY931" s="30"/>
      <c r="BZZ931" s="30"/>
      <c r="CAA931" s="30"/>
      <c r="CAB931" s="30"/>
      <c r="CAC931" s="30"/>
      <c r="CAD931" s="30"/>
      <c r="CAE931" s="30"/>
      <c r="CAF931" s="30"/>
      <c r="CAG931" s="30"/>
      <c r="CAH931" s="30"/>
      <c r="CAI931" s="30"/>
      <c r="CAJ931" s="30"/>
      <c r="CAK931" s="30"/>
      <c r="CAL931" s="30"/>
      <c r="CAM931" s="30"/>
      <c r="CAN931" s="30"/>
      <c r="CAO931" s="30"/>
      <c r="CAP931" s="30"/>
      <c r="CAQ931" s="30"/>
      <c r="CAR931" s="30"/>
      <c r="CAS931" s="30"/>
      <c r="CAT931" s="30"/>
      <c r="CAU931" s="30"/>
      <c r="CAV931" s="30"/>
      <c r="CAW931" s="30"/>
      <c r="CAX931" s="30"/>
      <c r="CAY931" s="30"/>
      <c r="CAZ931" s="30"/>
      <c r="CBA931" s="30"/>
      <c r="CBB931" s="30"/>
      <c r="CBC931" s="30"/>
      <c r="CBD931" s="30"/>
      <c r="CBE931" s="30"/>
      <c r="CBF931" s="30"/>
      <c r="CBG931" s="30"/>
      <c r="CBH931" s="30"/>
      <c r="CBI931" s="30"/>
      <c r="CBJ931" s="30"/>
      <c r="CBK931" s="30"/>
      <c r="CBL931" s="30"/>
      <c r="CBM931" s="30"/>
      <c r="CBN931" s="30"/>
      <c r="CBO931" s="30"/>
      <c r="CBP931" s="30"/>
      <c r="CBQ931" s="30"/>
      <c r="CBR931" s="30"/>
      <c r="CBS931" s="30"/>
      <c r="CBT931" s="30"/>
      <c r="CBU931" s="30"/>
      <c r="CBV931" s="30"/>
      <c r="CBW931" s="30"/>
      <c r="CBX931" s="30"/>
      <c r="CBY931" s="30"/>
      <c r="CBZ931" s="30"/>
      <c r="CCA931" s="30"/>
      <c r="CCB931" s="30"/>
      <c r="CCC931" s="30"/>
      <c r="CCD931" s="30"/>
      <c r="CCE931" s="30"/>
      <c r="CCF931" s="30"/>
      <c r="CCG931" s="30"/>
      <c r="CCH931" s="30"/>
      <c r="CCI931" s="30"/>
      <c r="CCJ931" s="30"/>
      <c r="CCK931" s="30"/>
      <c r="CCL931" s="30"/>
      <c r="CCM931" s="30"/>
      <c r="CCN931" s="30"/>
      <c r="CCO931" s="30"/>
      <c r="CCP931" s="30"/>
      <c r="CCQ931" s="30"/>
      <c r="CCR931" s="30"/>
      <c r="CCS931" s="30"/>
      <c r="CCT931" s="30"/>
      <c r="CCU931" s="30"/>
      <c r="CCV931" s="30"/>
      <c r="CCW931" s="30"/>
      <c r="CCX931" s="30"/>
      <c r="CCY931" s="30"/>
      <c r="CCZ931" s="30"/>
      <c r="CDA931" s="30"/>
      <c r="CDB931" s="30"/>
      <c r="CDC931" s="30"/>
      <c r="CDD931" s="30"/>
      <c r="CDE931" s="30"/>
      <c r="CDF931" s="30"/>
      <c r="CDG931" s="30"/>
      <c r="CDH931" s="30"/>
      <c r="CDI931" s="30"/>
      <c r="CDJ931" s="30"/>
      <c r="CDK931" s="30"/>
      <c r="CDL931" s="30"/>
      <c r="CDM931" s="30"/>
      <c r="CDN931" s="30"/>
      <c r="CDO931" s="30"/>
      <c r="CDP931" s="30"/>
      <c r="CDQ931" s="30"/>
      <c r="CDR931" s="30"/>
      <c r="CDS931" s="30"/>
      <c r="CDT931" s="30"/>
      <c r="CDU931" s="30"/>
      <c r="CDV931" s="30"/>
      <c r="CDW931" s="30"/>
      <c r="CDX931" s="30"/>
      <c r="CDY931" s="30"/>
      <c r="CDZ931" s="30"/>
      <c r="CEA931" s="30"/>
      <c r="CEB931" s="30"/>
      <c r="CEC931" s="30"/>
      <c r="CED931" s="30"/>
      <c r="CEE931" s="30"/>
      <c r="CEF931" s="30"/>
      <c r="CEG931" s="30"/>
      <c r="CEH931" s="30"/>
      <c r="CEI931" s="30"/>
      <c r="CEJ931" s="30"/>
      <c r="CEK931" s="30"/>
      <c r="CEL931" s="30"/>
      <c r="CEM931" s="30"/>
      <c r="CEN931" s="30"/>
      <c r="CEO931" s="30"/>
      <c r="CEP931" s="30"/>
      <c r="CEQ931" s="30"/>
      <c r="CER931" s="30"/>
      <c r="CES931" s="30"/>
      <c r="CET931" s="30"/>
      <c r="CEU931" s="30"/>
      <c r="CEV931" s="30"/>
      <c r="CEW931" s="30"/>
      <c r="CEX931" s="30"/>
      <c r="CEY931" s="30"/>
      <c r="CEZ931" s="30"/>
      <c r="CFA931" s="30"/>
      <c r="CFB931" s="30"/>
      <c r="CFC931" s="30"/>
      <c r="CFD931" s="30"/>
      <c r="CFE931" s="30"/>
      <c r="CFF931" s="30"/>
      <c r="CFG931" s="30"/>
      <c r="CFH931" s="30"/>
      <c r="CFI931" s="30"/>
      <c r="CFJ931" s="30"/>
      <c r="CFK931" s="30"/>
      <c r="CFL931" s="30"/>
      <c r="CFM931" s="30"/>
      <c r="CFN931" s="30"/>
      <c r="CFO931" s="30"/>
      <c r="CFP931" s="30"/>
      <c r="CFQ931" s="30"/>
      <c r="CFR931" s="30"/>
      <c r="CFS931" s="30"/>
      <c r="CFT931" s="30"/>
      <c r="CFU931" s="30"/>
      <c r="CFV931" s="30"/>
      <c r="CFW931" s="30"/>
      <c r="CFX931" s="30"/>
      <c r="CFY931" s="30"/>
      <c r="CFZ931" s="30"/>
      <c r="CGA931" s="30"/>
      <c r="CGB931" s="30"/>
      <c r="CGC931" s="30"/>
      <c r="CGD931" s="30"/>
      <c r="CGE931" s="30"/>
      <c r="CGF931" s="30"/>
      <c r="CGG931" s="30"/>
      <c r="CGH931" s="30"/>
      <c r="CGI931" s="30"/>
      <c r="CGJ931" s="30"/>
      <c r="CGK931" s="30"/>
      <c r="CGL931" s="30"/>
      <c r="CGM931" s="30"/>
      <c r="CGN931" s="30"/>
      <c r="CGO931" s="30"/>
      <c r="CGP931" s="30"/>
      <c r="CGQ931" s="30"/>
      <c r="CGR931" s="30"/>
      <c r="CGS931" s="30"/>
      <c r="CGT931" s="30"/>
      <c r="CGU931" s="30"/>
      <c r="CGV931" s="30"/>
      <c r="CGW931" s="30"/>
      <c r="CGX931" s="30"/>
      <c r="CGY931" s="30"/>
      <c r="CGZ931" s="30"/>
      <c r="CHA931" s="30"/>
      <c r="CHB931" s="30"/>
      <c r="CHC931" s="30"/>
      <c r="CHD931" s="30"/>
      <c r="CHE931" s="30"/>
      <c r="CHF931" s="30"/>
      <c r="CHG931" s="30"/>
      <c r="CHH931" s="30"/>
      <c r="CHI931" s="30"/>
      <c r="CHJ931" s="30"/>
      <c r="CHK931" s="30"/>
      <c r="CHL931" s="30"/>
      <c r="CHM931" s="30"/>
      <c r="CHN931" s="30"/>
      <c r="CHO931" s="30"/>
      <c r="CHP931" s="30"/>
      <c r="CHQ931" s="30"/>
      <c r="CHR931" s="30"/>
      <c r="CHS931" s="30"/>
      <c r="CHT931" s="30"/>
      <c r="CHU931" s="30"/>
      <c r="CHV931" s="30"/>
      <c r="CHW931" s="30"/>
      <c r="CHX931" s="30"/>
      <c r="CHY931" s="30"/>
      <c r="CHZ931" s="30"/>
      <c r="CIA931" s="30"/>
      <c r="CIB931" s="30"/>
      <c r="CIC931" s="30"/>
      <c r="CID931" s="30"/>
      <c r="CIE931" s="30"/>
      <c r="CIF931" s="30"/>
      <c r="CIG931" s="30"/>
      <c r="CIH931" s="30"/>
      <c r="CII931" s="30"/>
      <c r="CIJ931" s="30"/>
      <c r="CIK931" s="30"/>
      <c r="CIL931" s="30"/>
      <c r="CIM931" s="30"/>
      <c r="CIN931" s="30"/>
      <c r="CIO931" s="30"/>
      <c r="CIP931" s="30"/>
      <c r="CIQ931" s="30"/>
      <c r="CIR931" s="30"/>
      <c r="CIS931" s="30"/>
      <c r="CIT931" s="30"/>
      <c r="CIU931" s="30"/>
      <c r="CIV931" s="30"/>
      <c r="CIW931" s="30"/>
      <c r="CIX931" s="30"/>
      <c r="CIY931" s="30"/>
      <c r="CIZ931" s="30"/>
      <c r="CJA931" s="30"/>
      <c r="CJB931" s="30"/>
      <c r="CJC931" s="30"/>
      <c r="CJD931" s="30"/>
      <c r="CJE931" s="30"/>
      <c r="CJF931" s="30"/>
      <c r="CJG931" s="30"/>
      <c r="CJH931" s="30"/>
      <c r="CJI931" s="30"/>
      <c r="CJJ931" s="30"/>
      <c r="CJK931" s="30"/>
      <c r="CJL931" s="30"/>
      <c r="CJM931" s="30"/>
      <c r="CJN931" s="30"/>
      <c r="CJO931" s="30"/>
      <c r="CJP931" s="30"/>
      <c r="CJQ931" s="30"/>
      <c r="CJR931" s="30"/>
      <c r="CJS931" s="30"/>
      <c r="CJT931" s="30"/>
      <c r="CJU931" s="30"/>
      <c r="CJV931" s="30"/>
      <c r="CJW931" s="30"/>
      <c r="CJX931" s="30"/>
      <c r="CJY931" s="30"/>
      <c r="CJZ931" s="30"/>
      <c r="CKA931" s="30"/>
      <c r="CKB931" s="30"/>
      <c r="CKC931" s="30"/>
      <c r="CKD931" s="30"/>
      <c r="CKE931" s="30"/>
      <c r="CKF931" s="30"/>
      <c r="CKG931" s="30"/>
      <c r="CKH931" s="30"/>
      <c r="CKI931" s="30"/>
      <c r="CKJ931" s="30"/>
      <c r="CKK931" s="30"/>
      <c r="CKL931" s="30"/>
      <c r="CKM931" s="30"/>
      <c r="CKN931" s="30"/>
      <c r="CKO931" s="30"/>
      <c r="CKP931" s="30"/>
      <c r="CKQ931" s="30"/>
      <c r="CKR931" s="30"/>
      <c r="CKS931" s="30"/>
      <c r="CKT931" s="30"/>
      <c r="CKU931" s="30"/>
      <c r="CKV931" s="30"/>
      <c r="CKW931" s="30"/>
      <c r="CKX931" s="30"/>
      <c r="CKY931" s="30"/>
      <c r="CKZ931" s="30"/>
      <c r="CLA931" s="30"/>
      <c r="CLB931" s="30"/>
      <c r="CLC931" s="30"/>
      <c r="CLD931" s="30"/>
      <c r="CLE931" s="30"/>
      <c r="CLF931" s="30"/>
      <c r="CLG931" s="30"/>
      <c r="CLH931" s="30"/>
      <c r="CLI931" s="30"/>
      <c r="CLJ931" s="30"/>
      <c r="CLK931" s="30"/>
      <c r="CLL931" s="30"/>
      <c r="CLM931" s="30"/>
      <c r="CLN931" s="30"/>
      <c r="CLO931" s="30"/>
      <c r="CLP931" s="30"/>
      <c r="CLQ931" s="30"/>
      <c r="CLR931" s="30"/>
      <c r="CLS931" s="30"/>
      <c r="CLT931" s="30"/>
      <c r="CLU931" s="30"/>
      <c r="CLV931" s="30"/>
      <c r="CLW931" s="30"/>
      <c r="CLX931" s="30"/>
      <c r="CLY931" s="30"/>
      <c r="CLZ931" s="30"/>
      <c r="CMA931" s="30"/>
      <c r="CMB931" s="30"/>
      <c r="CMC931" s="30"/>
      <c r="CMD931" s="30"/>
      <c r="CME931" s="30"/>
      <c r="CMF931" s="30"/>
      <c r="CMG931" s="30"/>
      <c r="CMH931" s="30"/>
      <c r="CMI931" s="30"/>
      <c r="CMJ931" s="30"/>
      <c r="CMK931" s="30"/>
      <c r="CML931" s="30"/>
      <c r="CMM931" s="30"/>
      <c r="CMN931" s="30"/>
      <c r="CMO931" s="30"/>
      <c r="CMP931" s="30"/>
      <c r="CMQ931" s="30"/>
      <c r="CMR931" s="30"/>
      <c r="CMS931" s="30"/>
      <c r="CMT931" s="30"/>
      <c r="CMU931" s="30"/>
      <c r="CMV931" s="30"/>
      <c r="CMW931" s="30"/>
      <c r="CMX931" s="30"/>
      <c r="CMY931" s="30"/>
      <c r="CMZ931" s="30"/>
      <c r="CNA931" s="30"/>
      <c r="CNB931" s="30"/>
      <c r="CNC931" s="30"/>
      <c r="CND931" s="30"/>
      <c r="CNE931" s="30"/>
      <c r="CNF931" s="30"/>
      <c r="CNG931" s="30"/>
      <c r="CNH931" s="30"/>
      <c r="CNI931" s="30"/>
      <c r="CNJ931" s="30"/>
      <c r="CNK931" s="30"/>
      <c r="CNL931" s="30"/>
      <c r="CNM931" s="30"/>
      <c r="CNN931" s="30"/>
      <c r="CNO931" s="30"/>
      <c r="CNP931" s="30"/>
      <c r="CNQ931" s="30"/>
      <c r="CNR931" s="30"/>
      <c r="CNS931" s="30"/>
      <c r="CNT931" s="30"/>
      <c r="CNU931" s="30"/>
      <c r="CNV931" s="30"/>
      <c r="CNW931" s="30"/>
      <c r="CNX931" s="30"/>
      <c r="CNY931" s="30"/>
      <c r="CNZ931" s="30"/>
      <c r="COA931" s="30"/>
      <c r="COB931" s="30"/>
      <c r="COC931" s="30"/>
      <c r="COD931" s="30"/>
      <c r="COE931" s="30"/>
      <c r="COF931" s="30"/>
      <c r="COG931" s="30"/>
      <c r="COH931" s="30"/>
      <c r="COI931" s="30"/>
      <c r="COJ931" s="30"/>
      <c r="COK931" s="30"/>
      <c r="COL931" s="30"/>
      <c r="COM931" s="30"/>
      <c r="CON931" s="30"/>
      <c r="COO931" s="30"/>
      <c r="COP931" s="30"/>
      <c r="COQ931" s="30"/>
      <c r="COR931" s="30"/>
      <c r="COS931" s="30"/>
      <c r="COT931" s="30"/>
      <c r="COU931" s="30"/>
      <c r="COV931" s="30"/>
      <c r="COW931" s="30"/>
      <c r="COX931" s="30"/>
      <c r="COY931" s="30"/>
      <c r="COZ931" s="30"/>
      <c r="CPA931" s="30"/>
      <c r="CPB931" s="30"/>
      <c r="CPC931" s="30"/>
      <c r="CPD931" s="30"/>
      <c r="CPE931" s="30"/>
      <c r="CPF931" s="30"/>
      <c r="CPG931" s="30"/>
      <c r="CPH931" s="30"/>
      <c r="CPI931" s="30"/>
      <c r="CPJ931" s="30"/>
      <c r="CPK931" s="30"/>
      <c r="CPL931" s="30"/>
      <c r="CPM931" s="30"/>
      <c r="CPN931" s="30"/>
      <c r="CPO931" s="30"/>
      <c r="CPP931" s="30"/>
      <c r="CPQ931" s="30"/>
      <c r="CPR931" s="30"/>
      <c r="CPS931" s="30"/>
      <c r="CPT931" s="30"/>
      <c r="CPU931" s="30"/>
      <c r="CPV931" s="30"/>
      <c r="CPW931" s="30"/>
      <c r="CPX931" s="30"/>
      <c r="CPY931" s="30"/>
      <c r="CPZ931" s="30"/>
      <c r="CQA931" s="30"/>
      <c r="CQB931" s="30"/>
      <c r="CQC931" s="30"/>
      <c r="CQD931" s="30"/>
      <c r="CQE931" s="30"/>
      <c r="CQF931" s="30"/>
      <c r="CQG931" s="30"/>
      <c r="CQH931" s="30"/>
      <c r="CQI931" s="30"/>
      <c r="CQJ931" s="30"/>
      <c r="CQK931" s="30"/>
      <c r="CQL931" s="30"/>
      <c r="CQM931" s="30"/>
      <c r="CQN931" s="30"/>
      <c r="CQO931" s="30"/>
      <c r="CQP931" s="30"/>
      <c r="CQQ931" s="30"/>
      <c r="CQR931" s="30"/>
      <c r="CQS931" s="30"/>
      <c r="CQT931" s="30"/>
      <c r="CQU931" s="30"/>
      <c r="CQV931" s="30"/>
      <c r="CQW931" s="30"/>
      <c r="CQX931" s="30"/>
      <c r="CQY931" s="30"/>
      <c r="CQZ931" s="30"/>
      <c r="CRA931" s="30"/>
      <c r="CRB931" s="30"/>
      <c r="CRC931" s="30"/>
      <c r="CRD931" s="30"/>
      <c r="CRE931" s="30"/>
      <c r="CRF931" s="30"/>
      <c r="CRG931" s="30"/>
      <c r="CRH931" s="30"/>
      <c r="CRI931" s="30"/>
      <c r="CRJ931" s="30"/>
      <c r="CRK931" s="30"/>
      <c r="CRL931" s="30"/>
      <c r="CRM931" s="30"/>
      <c r="CRN931" s="30"/>
      <c r="CRO931" s="30"/>
      <c r="CRP931" s="30"/>
      <c r="CRQ931" s="30"/>
      <c r="CRR931" s="30"/>
      <c r="CRS931" s="30"/>
      <c r="CRT931" s="30"/>
      <c r="CRU931" s="30"/>
      <c r="CRV931" s="30"/>
      <c r="CRW931" s="30"/>
      <c r="CRX931" s="30"/>
      <c r="CRY931" s="30"/>
      <c r="CRZ931" s="30"/>
      <c r="CSA931" s="30"/>
      <c r="CSB931" s="30"/>
      <c r="CSC931" s="30"/>
      <c r="CSD931" s="30"/>
      <c r="CSE931" s="30"/>
      <c r="CSF931" s="30"/>
      <c r="CSG931" s="30"/>
      <c r="CSH931" s="30"/>
      <c r="CSI931" s="30"/>
      <c r="CSJ931" s="30"/>
      <c r="CSK931" s="30"/>
      <c r="CSL931" s="30"/>
      <c r="CSM931" s="30"/>
      <c r="CSN931" s="30"/>
      <c r="CSO931" s="30"/>
      <c r="CSP931" s="30"/>
      <c r="CSQ931" s="30"/>
      <c r="CSR931" s="30"/>
      <c r="CSS931" s="30"/>
      <c r="CST931" s="30"/>
      <c r="CSU931" s="30"/>
      <c r="CSV931" s="30"/>
      <c r="CSW931" s="30"/>
      <c r="CSX931" s="30"/>
      <c r="CSY931" s="30"/>
      <c r="CSZ931" s="30"/>
      <c r="CTA931" s="30"/>
      <c r="CTB931" s="30"/>
      <c r="CTC931" s="30"/>
      <c r="CTD931" s="30"/>
      <c r="CTE931" s="30"/>
      <c r="CTF931" s="30"/>
      <c r="CTG931" s="30"/>
      <c r="CTH931" s="30"/>
      <c r="CTI931" s="30"/>
      <c r="CTJ931" s="30"/>
      <c r="CTK931" s="30"/>
      <c r="CTL931" s="30"/>
      <c r="CTM931" s="30"/>
      <c r="CTN931" s="30"/>
      <c r="CTO931" s="30"/>
      <c r="CTP931" s="30"/>
      <c r="CTQ931" s="30"/>
      <c r="CTR931" s="30"/>
      <c r="CTS931" s="30"/>
      <c r="CTT931" s="30"/>
      <c r="CTU931" s="30"/>
      <c r="CTV931" s="30"/>
      <c r="CTW931" s="30"/>
      <c r="CTX931" s="30"/>
      <c r="CTY931" s="30"/>
      <c r="CTZ931" s="30"/>
      <c r="CUA931" s="30"/>
      <c r="CUB931" s="30"/>
      <c r="CUC931" s="30"/>
      <c r="CUD931" s="30"/>
      <c r="CUE931" s="30"/>
      <c r="CUF931" s="30"/>
      <c r="CUG931" s="30"/>
      <c r="CUH931" s="30"/>
      <c r="CUI931" s="30"/>
      <c r="CUJ931" s="30"/>
      <c r="CUK931" s="30"/>
      <c r="CUL931" s="30"/>
      <c r="CUM931" s="30"/>
      <c r="CUN931" s="30"/>
      <c r="CUO931" s="30"/>
      <c r="CUP931" s="30"/>
      <c r="CUQ931" s="30"/>
      <c r="CUR931" s="30"/>
      <c r="CUS931" s="30"/>
      <c r="CUT931" s="30"/>
      <c r="CUU931" s="30"/>
      <c r="CUV931" s="30"/>
      <c r="CUW931" s="30"/>
      <c r="CUX931" s="30"/>
      <c r="CUY931" s="30"/>
      <c r="CUZ931" s="30"/>
      <c r="CVA931" s="30"/>
      <c r="CVB931" s="30"/>
      <c r="CVC931" s="30"/>
      <c r="CVD931" s="30"/>
      <c r="CVE931" s="30"/>
      <c r="CVF931" s="30"/>
      <c r="CVG931" s="30"/>
      <c r="CVH931" s="30"/>
      <c r="CVI931" s="30"/>
      <c r="CVJ931" s="30"/>
      <c r="CVK931" s="30"/>
      <c r="CVL931" s="30"/>
      <c r="CVM931" s="30"/>
      <c r="CVN931" s="30"/>
      <c r="CVO931" s="30"/>
      <c r="CVP931" s="30"/>
      <c r="CVQ931" s="30"/>
      <c r="CVR931" s="30"/>
      <c r="CVS931" s="30"/>
      <c r="CVT931" s="30"/>
      <c r="CVU931" s="30"/>
      <c r="CVV931" s="30"/>
      <c r="CVW931" s="30"/>
      <c r="CVX931" s="30"/>
      <c r="CVY931" s="30"/>
      <c r="CVZ931" s="30"/>
      <c r="CWA931" s="30"/>
      <c r="CWB931" s="30"/>
      <c r="CWC931" s="30"/>
      <c r="CWD931" s="30"/>
      <c r="CWE931" s="30"/>
      <c r="CWF931" s="30"/>
      <c r="CWG931" s="30"/>
      <c r="CWH931" s="30"/>
      <c r="CWI931" s="30"/>
      <c r="CWJ931" s="30"/>
      <c r="CWK931" s="30"/>
      <c r="CWL931" s="30"/>
      <c r="CWM931" s="30"/>
      <c r="CWN931" s="30"/>
      <c r="CWO931" s="30"/>
      <c r="CWP931" s="30"/>
      <c r="CWQ931" s="30"/>
      <c r="CWR931" s="30"/>
      <c r="CWS931" s="30"/>
      <c r="CWT931" s="30"/>
      <c r="CWU931" s="30"/>
      <c r="CWV931" s="30"/>
      <c r="CWW931" s="30"/>
      <c r="CWX931" s="30"/>
      <c r="CWY931" s="30"/>
      <c r="CWZ931" s="30"/>
      <c r="CXA931" s="30"/>
      <c r="CXB931" s="30"/>
      <c r="CXC931" s="30"/>
      <c r="CXD931" s="30"/>
      <c r="CXE931" s="30"/>
      <c r="CXF931" s="30"/>
      <c r="CXG931" s="30"/>
      <c r="CXH931" s="30"/>
      <c r="CXI931" s="30"/>
      <c r="CXJ931" s="30"/>
      <c r="CXK931" s="30"/>
      <c r="CXL931" s="30"/>
      <c r="CXM931" s="30"/>
      <c r="CXN931" s="30"/>
      <c r="CXO931" s="30"/>
      <c r="CXP931" s="30"/>
      <c r="CXQ931" s="30"/>
      <c r="CXR931" s="30"/>
      <c r="CXS931" s="30"/>
      <c r="CXT931" s="30"/>
      <c r="CXU931" s="30"/>
      <c r="CXV931" s="30"/>
      <c r="CXW931" s="30"/>
      <c r="CXX931" s="30"/>
      <c r="CXY931" s="30"/>
      <c r="CXZ931" s="30"/>
      <c r="CYA931" s="30"/>
      <c r="CYB931" s="30"/>
      <c r="CYC931" s="30"/>
      <c r="CYD931" s="30"/>
      <c r="CYE931" s="30"/>
      <c r="CYF931" s="30"/>
      <c r="CYG931" s="30"/>
      <c r="CYH931" s="30"/>
      <c r="CYI931" s="30"/>
      <c r="CYJ931" s="30"/>
      <c r="CYK931" s="30"/>
      <c r="CYL931" s="30"/>
      <c r="CYM931" s="30"/>
      <c r="CYN931" s="30"/>
      <c r="CYO931" s="30"/>
      <c r="CYP931" s="30"/>
      <c r="CYQ931" s="30"/>
      <c r="CYR931" s="30"/>
      <c r="CYS931" s="30"/>
      <c r="CYT931" s="30"/>
      <c r="CYU931" s="30"/>
      <c r="CYV931" s="30"/>
      <c r="CYW931" s="30"/>
      <c r="CYX931" s="30"/>
      <c r="CYY931" s="30"/>
      <c r="CYZ931" s="30"/>
      <c r="CZA931" s="30"/>
      <c r="CZB931" s="30"/>
      <c r="CZC931" s="30"/>
      <c r="CZD931" s="30"/>
      <c r="CZE931" s="30"/>
      <c r="CZF931" s="30"/>
      <c r="CZG931" s="30"/>
      <c r="CZH931" s="30"/>
      <c r="CZI931" s="30"/>
      <c r="CZJ931" s="30"/>
      <c r="CZK931" s="30"/>
      <c r="CZL931" s="30"/>
      <c r="CZM931" s="30"/>
      <c r="CZN931" s="30"/>
      <c r="CZO931" s="30"/>
      <c r="CZP931" s="30"/>
      <c r="CZQ931" s="30"/>
      <c r="CZR931" s="30"/>
      <c r="CZS931" s="30"/>
      <c r="CZT931" s="30"/>
      <c r="CZU931" s="30"/>
      <c r="CZV931" s="30"/>
      <c r="CZW931" s="30"/>
      <c r="CZX931" s="30"/>
      <c r="CZY931" s="30"/>
      <c r="CZZ931" s="30"/>
      <c r="DAA931" s="30"/>
      <c r="DAB931" s="30"/>
      <c r="DAC931" s="30"/>
      <c r="DAD931" s="30"/>
      <c r="DAE931" s="30"/>
      <c r="DAF931" s="30"/>
      <c r="DAG931" s="30"/>
      <c r="DAH931" s="30"/>
      <c r="DAI931" s="30"/>
      <c r="DAJ931" s="30"/>
      <c r="DAK931" s="30"/>
      <c r="DAL931" s="30"/>
      <c r="DAM931" s="30"/>
      <c r="DAN931" s="30"/>
      <c r="DAO931" s="30"/>
      <c r="DAP931" s="30"/>
      <c r="DAQ931" s="30"/>
      <c r="DAR931" s="30"/>
      <c r="DAS931" s="30"/>
      <c r="DAT931" s="30"/>
      <c r="DAU931" s="30"/>
      <c r="DAV931" s="30"/>
      <c r="DAW931" s="30"/>
      <c r="DAX931" s="30"/>
      <c r="DAY931" s="30"/>
      <c r="DAZ931" s="30"/>
      <c r="DBA931" s="30"/>
      <c r="DBB931" s="30"/>
      <c r="DBC931" s="30"/>
      <c r="DBD931" s="30"/>
      <c r="DBE931" s="30"/>
      <c r="DBF931" s="30"/>
      <c r="DBG931" s="30"/>
      <c r="DBH931" s="30"/>
      <c r="DBI931" s="30"/>
      <c r="DBJ931" s="30"/>
      <c r="DBK931" s="30"/>
      <c r="DBL931" s="30"/>
      <c r="DBM931" s="30"/>
      <c r="DBN931" s="30"/>
      <c r="DBO931" s="30"/>
      <c r="DBP931" s="30"/>
      <c r="DBQ931" s="30"/>
      <c r="DBR931" s="30"/>
      <c r="DBS931" s="30"/>
      <c r="DBT931" s="30"/>
      <c r="DBU931" s="30"/>
      <c r="DBV931" s="30"/>
      <c r="DBW931" s="30"/>
      <c r="DBX931" s="30"/>
      <c r="DBY931" s="30"/>
      <c r="DBZ931" s="30"/>
      <c r="DCA931" s="30"/>
      <c r="DCB931" s="30"/>
      <c r="DCC931" s="30"/>
      <c r="DCD931" s="30"/>
      <c r="DCE931" s="30"/>
      <c r="DCF931" s="30"/>
      <c r="DCG931" s="30"/>
      <c r="DCH931" s="30"/>
      <c r="DCI931" s="30"/>
      <c r="DCJ931" s="30"/>
      <c r="DCK931" s="30"/>
      <c r="DCL931" s="30"/>
      <c r="DCM931" s="30"/>
      <c r="DCN931" s="30"/>
      <c r="DCO931" s="30"/>
      <c r="DCP931" s="30"/>
      <c r="DCQ931" s="30"/>
      <c r="DCR931" s="30"/>
      <c r="DCS931" s="30"/>
      <c r="DCT931" s="30"/>
      <c r="DCU931" s="30"/>
      <c r="DCV931" s="30"/>
      <c r="DCW931" s="30"/>
      <c r="DCX931" s="30"/>
      <c r="DCY931" s="30"/>
      <c r="DCZ931" s="30"/>
      <c r="DDA931" s="30"/>
      <c r="DDB931" s="30"/>
      <c r="DDC931" s="30"/>
      <c r="DDD931" s="30"/>
      <c r="DDE931" s="30"/>
      <c r="DDF931" s="30"/>
      <c r="DDG931" s="30"/>
      <c r="DDH931" s="30"/>
      <c r="DDI931" s="30"/>
      <c r="DDJ931" s="30"/>
      <c r="DDK931" s="30"/>
      <c r="DDL931" s="30"/>
      <c r="DDM931" s="30"/>
      <c r="DDN931" s="30"/>
      <c r="DDO931" s="30"/>
      <c r="DDP931" s="30"/>
      <c r="DDQ931" s="30"/>
      <c r="DDR931" s="30"/>
      <c r="DDS931" s="30"/>
      <c r="DDT931" s="30"/>
      <c r="DDU931" s="30"/>
      <c r="DDV931" s="30"/>
      <c r="DDW931" s="30"/>
      <c r="DDX931" s="30"/>
      <c r="DDY931" s="30"/>
      <c r="DDZ931" s="30"/>
      <c r="DEA931" s="30"/>
      <c r="DEB931" s="30"/>
      <c r="DEC931" s="30"/>
      <c r="DED931" s="30"/>
      <c r="DEE931" s="30"/>
      <c r="DEF931" s="30"/>
      <c r="DEG931" s="30"/>
      <c r="DEH931" s="30"/>
      <c r="DEI931" s="30"/>
      <c r="DEJ931" s="30"/>
      <c r="DEK931" s="30"/>
      <c r="DEL931" s="30"/>
      <c r="DEM931" s="30"/>
      <c r="DEN931" s="30"/>
      <c r="DEO931" s="30"/>
      <c r="DEP931" s="30"/>
      <c r="DEQ931" s="30"/>
      <c r="DER931" s="30"/>
      <c r="DES931" s="30"/>
      <c r="DET931" s="30"/>
      <c r="DEU931" s="30"/>
      <c r="DEV931" s="30"/>
      <c r="DEW931" s="30"/>
      <c r="DEX931" s="30"/>
      <c r="DEY931" s="30"/>
      <c r="DEZ931" s="30"/>
      <c r="DFA931" s="30"/>
      <c r="DFB931" s="30"/>
      <c r="DFC931" s="30"/>
      <c r="DFD931" s="30"/>
      <c r="DFE931" s="30"/>
      <c r="DFF931" s="30"/>
      <c r="DFG931" s="30"/>
      <c r="DFH931" s="30"/>
      <c r="DFI931" s="30"/>
      <c r="DFJ931" s="30"/>
      <c r="DFK931" s="30"/>
      <c r="DFL931" s="30"/>
      <c r="DFM931" s="30"/>
      <c r="DFN931" s="30"/>
      <c r="DFO931" s="30"/>
      <c r="DFP931" s="30"/>
      <c r="DFQ931" s="30"/>
      <c r="DFR931" s="30"/>
      <c r="DFS931" s="30"/>
      <c r="DFT931" s="30"/>
      <c r="DFU931" s="30"/>
      <c r="DFV931" s="30"/>
      <c r="DFW931" s="30"/>
      <c r="DFX931" s="30"/>
      <c r="DFY931" s="30"/>
      <c r="DFZ931" s="30"/>
      <c r="DGA931" s="30"/>
      <c r="DGB931" s="30"/>
      <c r="DGC931" s="30"/>
      <c r="DGD931" s="30"/>
      <c r="DGE931" s="30"/>
      <c r="DGF931" s="30"/>
      <c r="DGG931" s="30"/>
      <c r="DGH931" s="30"/>
      <c r="DGI931" s="30"/>
      <c r="DGJ931" s="30"/>
      <c r="DGK931" s="30"/>
      <c r="DGL931" s="30"/>
      <c r="DGM931" s="30"/>
      <c r="DGN931" s="30"/>
      <c r="DGO931" s="30"/>
      <c r="DGP931" s="30"/>
      <c r="DGQ931" s="30"/>
      <c r="DGR931" s="30"/>
      <c r="DGS931" s="30"/>
      <c r="DGT931" s="30"/>
      <c r="DGU931" s="30"/>
      <c r="DGV931" s="30"/>
      <c r="DGW931" s="30"/>
      <c r="DGX931" s="30"/>
      <c r="DGY931" s="30"/>
      <c r="DGZ931" s="30"/>
      <c r="DHA931" s="30"/>
      <c r="DHB931" s="30"/>
      <c r="DHC931" s="30"/>
      <c r="DHD931" s="30"/>
      <c r="DHE931" s="30"/>
      <c r="DHF931" s="30"/>
      <c r="DHG931" s="30"/>
      <c r="DHH931" s="30"/>
      <c r="DHI931" s="30"/>
      <c r="DHJ931" s="30"/>
      <c r="DHK931" s="30"/>
      <c r="DHL931" s="30"/>
      <c r="DHM931" s="30"/>
      <c r="DHN931" s="30"/>
      <c r="DHO931" s="30"/>
      <c r="DHP931" s="30"/>
      <c r="DHQ931" s="30"/>
      <c r="DHR931" s="30"/>
      <c r="DHS931" s="30"/>
      <c r="DHT931" s="30"/>
      <c r="DHU931" s="30"/>
      <c r="DHV931" s="30"/>
      <c r="DHW931" s="30"/>
      <c r="DHX931" s="30"/>
      <c r="DHY931" s="30"/>
      <c r="DHZ931" s="30"/>
      <c r="DIA931" s="30"/>
      <c r="DIB931" s="30"/>
      <c r="DIC931" s="30"/>
      <c r="DID931" s="30"/>
      <c r="DIE931" s="30"/>
      <c r="DIF931" s="30"/>
      <c r="DIG931" s="30"/>
      <c r="DIH931" s="30"/>
      <c r="DII931" s="30"/>
      <c r="DIJ931" s="30"/>
      <c r="DIK931" s="30"/>
      <c r="DIL931" s="30"/>
      <c r="DIM931" s="30"/>
      <c r="DIN931" s="30"/>
      <c r="DIO931" s="30"/>
      <c r="DIP931" s="30"/>
      <c r="DIQ931" s="30"/>
      <c r="DIR931" s="30"/>
      <c r="DIS931" s="30"/>
      <c r="DIT931" s="30"/>
      <c r="DIU931" s="30"/>
      <c r="DIV931" s="30"/>
      <c r="DIW931" s="30"/>
      <c r="DIX931" s="30"/>
      <c r="DIY931" s="30"/>
      <c r="DIZ931" s="30"/>
      <c r="DJA931" s="30"/>
      <c r="DJB931" s="30"/>
      <c r="DJC931" s="30"/>
      <c r="DJD931" s="30"/>
      <c r="DJE931" s="30"/>
      <c r="DJF931" s="30"/>
      <c r="DJG931" s="30"/>
      <c r="DJH931" s="30"/>
      <c r="DJI931" s="30"/>
      <c r="DJJ931" s="30"/>
      <c r="DJK931" s="30"/>
      <c r="DJL931" s="30"/>
      <c r="DJM931" s="30"/>
      <c r="DJN931" s="30"/>
      <c r="DJO931" s="30"/>
      <c r="DJP931" s="30"/>
      <c r="DJQ931" s="30"/>
      <c r="DJR931" s="30"/>
      <c r="DJS931" s="30"/>
      <c r="DJT931" s="30"/>
      <c r="DJU931" s="30"/>
      <c r="DJV931" s="30"/>
      <c r="DJW931" s="30"/>
      <c r="DJX931" s="30"/>
      <c r="DJY931" s="30"/>
      <c r="DJZ931" s="30"/>
      <c r="DKA931" s="30"/>
      <c r="DKB931" s="30"/>
      <c r="DKC931" s="30"/>
      <c r="DKD931" s="30"/>
      <c r="DKE931" s="30"/>
      <c r="DKF931" s="30"/>
      <c r="DKG931" s="30"/>
      <c r="DKH931" s="30"/>
      <c r="DKI931" s="30"/>
      <c r="DKJ931" s="30"/>
      <c r="DKK931" s="30"/>
      <c r="DKL931" s="30"/>
      <c r="DKM931" s="30"/>
      <c r="DKN931" s="30"/>
      <c r="DKO931" s="30"/>
      <c r="DKP931" s="30"/>
      <c r="DKQ931" s="30"/>
      <c r="DKR931" s="30"/>
      <c r="DKS931" s="30"/>
      <c r="DKT931" s="30"/>
      <c r="DKU931" s="30"/>
      <c r="DKV931" s="30"/>
      <c r="DKW931" s="30"/>
      <c r="DKX931" s="30"/>
      <c r="DKY931" s="30"/>
      <c r="DKZ931" s="30"/>
      <c r="DLA931" s="30"/>
      <c r="DLB931" s="30"/>
      <c r="DLC931" s="30"/>
      <c r="DLD931" s="30"/>
      <c r="DLE931" s="30"/>
      <c r="DLF931" s="30"/>
      <c r="DLG931" s="30"/>
      <c r="DLH931" s="30"/>
      <c r="DLI931" s="30"/>
      <c r="DLJ931" s="30"/>
      <c r="DLK931" s="30"/>
      <c r="DLL931" s="30"/>
      <c r="DLM931" s="30"/>
      <c r="DLN931" s="30"/>
      <c r="DLO931" s="30"/>
      <c r="DLP931" s="30"/>
      <c r="DLQ931" s="30"/>
      <c r="DLR931" s="30"/>
      <c r="DLS931" s="30"/>
      <c r="DLT931" s="30"/>
      <c r="DLU931" s="30"/>
      <c r="DLV931" s="30"/>
      <c r="DLW931" s="30"/>
      <c r="DLX931" s="30"/>
      <c r="DLY931" s="30"/>
      <c r="DLZ931" s="30"/>
      <c r="DMA931" s="30"/>
      <c r="DMB931" s="30"/>
      <c r="DMC931" s="30"/>
      <c r="DMD931" s="30"/>
      <c r="DME931" s="30"/>
      <c r="DMF931" s="30"/>
      <c r="DMG931" s="30"/>
      <c r="DMH931" s="30"/>
      <c r="DMI931" s="30"/>
      <c r="DMJ931" s="30"/>
      <c r="DMK931" s="30"/>
      <c r="DML931" s="30"/>
      <c r="DMM931" s="30"/>
      <c r="DMN931" s="30"/>
      <c r="DMO931" s="30"/>
      <c r="DMP931" s="30"/>
      <c r="DMQ931" s="30"/>
      <c r="DMR931" s="30"/>
      <c r="DMS931" s="30"/>
      <c r="DMT931" s="30"/>
      <c r="DMU931" s="30"/>
      <c r="DMV931" s="30"/>
      <c r="DMW931" s="30"/>
      <c r="DMX931" s="30"/>
      <c r="DMY931" s="30"/>
      <c r="DMZ931" s="30"/>
      <c r="DNA931" s="30"/>
      <c r="DNB931" s="30"/>
      <c r="DNC931" s="30"/>
      <c r="DND931" s="30"/>
      <c r="DNE931" s="30"/>
      <c r="DNF931" s="30"/>
      <c r="DNG931" s="30"/>
      <c r="DNH931" s="30"/>
      <c r="DNI931" s="30"/>
      <c r="DNJ931" s="30"/>
      <c r="DNK931" s="30"/>
      <c r="DNL931" s="30"/>
      <c r="DNM931" s="30"/>
      <c r="DNN931" s="30"/>
      <c r="DNO931" s="30"/>
      <c r="DNP931" s="30"/>
      <c r="DNQ931" s="30"/>
      <c r="DNR931" s="30"/>
      <c r="DNS931" s="30"/>
      <c r="DNT931" s="30"/>
      <c r="DNU931" s="30"/>
      <c r="DNV931" s="30"/>
      <c r="DNW931" s="30"/>
      <c r="DNX931" s="30"/>
      <c r="DNY931" s="30"/>
      <c r="DNZ931" s="30"/>
      <c r="DOA931" s="30"/>
      <c r="DOB931" s="30"/>
      <c r="DOC931" s="30"/>
      <c r="DOD931" s="30"/>
      <c r="DOE931" s="30"/>
      <c r="DOF931" s="30"/>
      <c r="DOG931" s="30"/>
      <c r="DOH931" s="30"/>
      <c r="DOI931" s="30"/>
      <c r="DOJ931" s="30"/>
      <c r="DOK931" s="30"/>
      <c r="DOL931" s="30"/>
      <c r="DOM931" s="30"/>
      <c r="DON931" s="30"/>
      <c r="DOO931" s="30"/>
      <c r="DOP931" s="30"/>
      <c r="DOQ931" s="30"/>
      <c r="DOR931" s="30"/>
      <c r="DOS931" s="30"/>
      <c r="DOT931" s="30"/>
      <c r="DOU931" s="30"/>
      <c r="DOV931" s="30"/>
      <c r="DOW931" s="30"/>
      <c r="DOX931" s="30"/>
      <c r="DOY931" s="30"/>
      <c r="DOZ931" s="30"/>
      <c r="DPA931" s="30"/>
      <c r="DPB931" s="30"/>
      <c r="DPC931" s="30"/>
      <c r="DPD931" s="30"/>
      <c r="DPE931" s="30"/>
      <c r="DPF931" s="30"/>
      <c r="DPG931" s="30"/>
      <c r="DPH931" s="30"/>
      <c r="DPI931" s="30"/>
      <c r="DPJ931" s="30"/>
      <c r="DPK931" s="30"/>
      <c r="DPL931" s="30"/>
      <c r="DPM931" s="30"/>
      <c r="DPN931" s="30"/>
      <c r="DPO931" s="30"/>
      <c r="DPP931" s="30"/>
      <c r="DPQ931" s="30"/>
      <c r="DPR931" s="30"/>
      <c r="DPS931" s="30"/>
      <c r="DPT931" s="30"/>
      <c r="DPU931" s="30"/>
      <c r="DPV931" s="30"/>
      <c r="DPW931" s="30"/>
      <c r="DPX931" s="30"/>
      <c r="DPY931" s="30"/>
      <c r="DPZ931" s="30"/>
      <c r="DQA931" s="30"/>
      <c r="DQB931" s="30"/>
      <c r="DQC931" s="30"/>
      <c r="DQD931" s="30"/>
      <c r="DQE931" s="30"/>
      <c r="DQF931" s="30"/>
      <c r="DQG931" s="30"/>
      <c r="DQH931" s="30"/>
      <c r="DQI931" s="30"/>
      <c r="DQJ931" s="30"/>
      <c r="DQK931" s="30"/>
      <c r="DQL931" s="30"/>
      <c r="DQM931" s="30"/>
      <c r="DQN931" s="30"/>
      <c r="DQO931" s="30"/>
      <c r="DQP931" s="30"/>
      <c r="DQQ931" s="30"/>
      <c r="DQR931" s="30"/>
      <c r="DQS931" s="30"/>
      <c r="DQT931" s="30"/>
      <c r="DQU931" s="30"/>
      <c r="DQV931" s="30"/>
      <c r="DQW931" s="30"/>
      <c r="DQX931" s="30"/>
      <c r="DQY931" s="30"/>
      <c r="DQZ931" s="30"/>
      <c r="DRA931" s="30"/>
      <c r="DRB931" s="30"/>
      <c r="DRC931" s="30"/>
      <c r="DRD931" s="30"/>
      <c r="DRE931" s="30"/>
      <c r="DRF931" s="30"/>
      <c r="DRG931" s="30"/>
      <c r="DRH931" s="30"/>
      <c r="DRI931" s="30"/>
      <c r="DRJ931" s="30"/>
      <c r="DRK931" s="30"/>
      <c r="DRL931" s="30"/>
      <c r="DRM931" s="30"/>
      <c r="DRN931" s="30"/>
      <c r="DRO931" s="30"/>
      <c r="DRP931" s="30"/>
      <c r="DRQ931" s="30"/>
      <c r="DRR931" s="30"/>
      <c r="DRS931" s="30"/>
      <c r="DRT931" s="30"/>
      <c r="DRU931" s="30"/>
      <c r="DRV931" s="30"/>
      <c r="DRW931" s="30"/>
      <c r="DRX931" s="30"/>
      <c r="DRY931" s="30"/>
      <c r="DRZ931" s="30"/>
      <c r="DSA931" s="30"/>
      <c r="DSB931" s="30"/>
      <c r="DSC931" s="30"/>
      <c r="DSD931" s="30"/>
      <c r="DSE931" s="30"/>
      <c r="DSF931" s="30"/>
      <c r="DSG931" s="30"/>
      <c r="DSH931" s="30"/>
      <c r="DSI931" s="30"/>
      <c r="DSJ931" s="30"/>
      <c r="DSK931" s="30"/>
      <c r="DSL931" s="30"/>
      <c r="DSM931" s="30"/>
      <c r="DSN931" s="30"/>
      <c r="DSO931" s="30"/>
      <c r="DSP931" s="30"/>
      <c r="DSQ931" s="30"/>
      <c r="DSR931" s="30"/>
      <c r="DSS931" s="30"/>
      <c r="DST931" s="30"/>
      <c r="DSU931" s="30"/>
      <c r="DSV931" s="30"/>
      <c r="DSW931" s="30"/>
      <c r="DSX931" s="30"/>
      <c r="DSY931" s="30"/>
      <c r="DSZ931" s="30"/>
      <c r="DTA931" s="30"/>
      <c r="DTB931" s="30"/>
      <c r="DTC931" s="30"/>
      <c r="DTD931" s="30"/>
      <c r="DTE931" s="30"/>
      <c r="DTF931" s="30"/>
      <c r="DTG931" s="30"/>
      <c r="DTH931" s="30"/>
      <c r="DTI931" s="30"/>
      <c r="DTJ931" s="30"/>
      <c r="DTK931" s="30"/>
      <c r="DTL931" s="30"/>
      <c r="DTM931" s="30"/>
      <c r="DTN931" s="30"/>
      <c r="DTO931" s="30"/>
      <c r="DTP931" s="30"/>
      <c r="DTQ931" s="30"/>
      <c r="DTR931" s="30"/>
      <c r="DTS931" s="30"/>
      <c r="DTT931" s="30"/>
      <c r="DTU931" s="30"/>
      <c r="DTV931" s="30"/>
      <c r="DTW931" s="30"/>
      <c r="DTX931" s="30"/>
      <c r="DTY931" s="30"/>
      <c r="DTZ931" s="30"/>
      <c r="DUA931" s="30"/>
      <c r="DUB931" s="30"/>
      <c r="DUC931" s="30"/>
      <c r="DUD931" s="30"/>
      <c r="DUE931" s="30"/>
      <c r="DUF931" s="30"/>
      <c r="DUG931" s="30"/>
      <c r="DUH931" s="30"/>
      <c r="DUI931" s="30"/>
      <c r="DUJ931" s="30"/>
      <c r="DUK931" s="30"/>
      <c r="DUL931" s="30"/>
      <c r="DUM931" s="30"/>
      <c r="DUN931" s="30"/>
      <c r="DUO931" s="30"/>
      <c r="DUP931" s="30"/>
      <c r="DUQ931" s="30"/>
      <c r="DUR931" s="30"/>
      <c r="DUS931" s="30"/>
      <c r="DUT931" s="30"/>
      <c r="DUU931" s="30"/>
      <c r="DUV931" s="30"/>
      <c r="DUW931" s="30"/>
      <c r="DUX931" s="30"/>
      <c r="DUY931" s="30"/>
      <c r="DUZ931" s="30"/>
      <c r="DVA931" s="30"/>
      <c r="DVB931" s="30"/>
      <c r="DVC931" s="30"/>
      <c r="DVD931" s="30"/>
      <c r="DVE931" s="30"/>
      <c r="DVF931" s="30"/>
      <c r="DVG931" s="30"/>
      <c r="DVH931" s="30"/>
      <c r="DVI931" s="30"/>
      <c r="DVJ931" s="30"/>
      <c r="DVK931" s="30"/>
      <c r="DVL931" s="30"/>
      <c r="DVM931" s="30"/>
      <c r="DVN931" s="30"/>
      <c r="DVO931" s="30"/>
      <c r="DVP931" s="30"/>
      <c r="DVQ931" s="30"/>
      <c r="DVR931" s="30"/>
      <c r="DVS931" s="30"/>
      <c r="DVT931" s="30"/>
      <c r="DVU931" s="30"/>
      <c r="DVV931" s="30"/>
      <c r="DVW931" s="30"/>
      <c r="DVX931" s="30"/>
      <c r="DVY931" s="30"/>
      <c r="DVZ931" s="30"/>
      <c r="DWA931" s="30"/>
      <c r="DWB931" s="30"/>
      <c r="DWC931" s="30"/>
      <c r="DWD931" s="30"/>
      <c r="DWE931" s="30"/>
      <c r="DWF931" s="30"/>
      <c r="DWG931" s="30"/>
      <c r="DWH931" s="30"/>
      <c r="DWI931" s="30"/>
      <c r="DWJ931" s="30"/>
      <c r="DWK931" s="30"/>
      <c r="DWL931" s="30"/>
      <c r="DWM931" s="30"/>
      <c r="DWN931" s="30"/>
      <c r="DWO931" s="30"/>
      <c r="DWP931" s="30"/>
      <c r="DWQ931" s="30"/>
      <c r="DWR931" s="30"/>
      <c r="DWS931" s="30"/>
      <c r="DWT931" s="30"/>
      <c r="DWU931" s="30"/>
      <c r="DWV931" s="30"/>
      <c r="DWW931" s="30"/>
      <c r="DWX931" s="30"/>
      <c r="DWY931" s="30"/>
      <c r="DWZ931" s="30"/>
      <c r="DXA931" s="30"/>
      <c r="DXB931" s="30"/>
      <c r="DXC931" s="30"/>
      <c r="DXD931" s="30"/>
      <c r="DXE931" s="30"/>
      <c r="DXF931" s="30"/>
      <c r="DXG931" s="30"/>
      <c r="DXH931" s="30"/>
      <c r="DXI931" s="30"/>
      <c r="DXJ931" s="30"/>
      <c r="DXK931" s="30"/>
      <c r="DXL931" s="30"/>
      <c r="DXM931" s="30"/>
      <c r="DXN931" s="30"/>
      <c r="DXO931" s="30"/>
      <c r="DXP931" s="30"/>
      <c r="DXQ931" s="30"/>
      <c r="DXR931" s="30"/>
      <c r="DXS931" s="30"/>
      <c r="DXT931" s="30"/>
      <c r="DXU931" s="30"/>
      <c r="DXV931" s="30"/>
      <c r="DXW931" s="30"/>
      <c r="DXX931" s="30"/>
      <c r="DXY931" s="30"/>
      <c r="DXZ931" s="30"/>
      <c r="DYA931" s="30"/>
      <c r="DYB931" s="30"/>
      <c r="DYC931" s="30"/>
      <c r="DYD931" s="30"/>
      <c r="DYE931" s="30"/>
      <c r="DYF931" s="30"/>
      <c r="DYG931" s="30"/>
      <c r="DYH931" s="30"/>
      <c r="DYI931" s="30"/>
      <c r="DYJ931" s="30"/>
      <c r="DYK931" s="30"/>
      <c r="DYL931" s="30"/>
      <c r="DYM931" s="30"/>
      <c r="DYN931" s="30"/>
      <c r="DYO931" s="30"/>
      <c r="DYP931" s="30"/>
      <c r="DYQ931" s="30"/>
      <c r="DYR931" s="30"/>
      <c r="DYS931" s="30"/>
      <c r="DYT931" s="30"/>
      <c r="DYU931" s="30"/>
      <c r="DYV931" s="30"/>
      <c r="DYW931" s="30"/>
      <c r="DYX931" s="30"/>
      <c r="DYY931" s="30"/>
      <c r="DYZ931" s="30"/>
      <c r="DZA931" s="30"/>
      <c r="DZB931" s="30"/>
      <c r="DZC931" s="30"/>
      <c r="DZD931" s="30"/>
      <c r="DZE931" s="30"/>
      <c r="DZF931" s="30"/>
      <c r="DZG931" s="30"/>
      <c r="DZH931" s="30"/>
      <c r="DZI931" s="30"/>
      <c r="DZJ931" s="30"/>
      <c r="DZK931" s="30"/>
      <c r="DZL931" s="30"/>
      <c r="DZM931" s="30"/>
      <c r="DZN931" s="30"/>
      <c r="DZO931" s="30"/>
      <c r="DZP931" s="30"/>
      <c r="DZQ931" s="30"/>
      <c r="DZR931" s="30"/>
      <c r="DZS931" s="30"/>
      <c r="DZT931" s="30"/>
      <c r="DZU931" s="30"/>
      <c r="DZV931" s="30"/>
      <c r="DZW931" s="30"/>
      <c r="DZX931" s="30"/>
      <c r="DZY931" s="30"/>
      <c r="DZZ931" s="30"/>
      <c r="EAA931" s="30"/>
      <c r="EAB931" s="30"/>
      <c r="EAC931" s="30"/>
      <c r="EAD931" s="30"/>
      <c r="EAE931" s="30"/>
      <c r="EAF931" s="30"/>
      <c r="EAG931" s="30"/>
      <c r="EAH931" s="30"/>
      <c r="EAI931" s="30"/>
      <c r="EAJ931" s="30"/>
      <c r="EAK931" s="30"/>
      <c r="EAL931" s="30"/>
      <c r="EAM931" s="30"/>
      <c r="EAN931" s="30"/>
      <c r="EAO931" s="30"/>
      <c r="EAP931" s="30"/>
      <c r="EAQ931" s="30"/>
      <c r="EAR931" s="30"/>
      <c r="EAS931" s="30"/>
      <c r="EAT931" s="30"/>
      <c r="EAU931" s="30"/>
      <c r="EAV931" s="30"/>
      <c r="EAW931" s="30"/>
      <c r="EAX931" s="30"/>
      <c r="EAY931" s="30"/>
      <c r="EAZ931" s="30"/>
      <c r="EBA931" s="30"/>
      <c r="EBB931" s="30"/>
      <c r="EBC931" s="30"/>
      <c r="EBD931" s="30"/>
      <c r="EBE931" s="30"/>
      <c r="EBF931" s="30"/>
      <c r="EBG931" s="30"/>
      <c r="EBH931" s="30"/>
      <c r="EBI931" s="30"/>
      <c r="EBJ931" s="30"/>
      <c r="EBK931" s="30"/>
      <c r="EBL931" s="30"/>
      <c r="EBM931" s="30"/>
      <c r="EBN931" s="30"/>
      <c r="EBO931" s="30"/>
      <c r="EBP931" s="30"/>
      <c r="EBQ931" s="30"/>
      <c r="EBR931" s="30"/>
      <c r="EBS931" s="30"/>
      <c r="EBT931" s="30"/>
      <c r="EBU931" s="30"/>
      <c r="EBV931" s="30"/>
      <c r="EBW931" s="30"/>
      <c r="EBX931" s="30"/>
      <c r="EBY931" s="30"/>
      <c r="EBZ931" s="30"/>
      <c r="ECA931" s="30"/>
      <c r="ECB931" s="30"/>
      <c r="ECC931" s="30"/>
      <c r="ECD931" s="30"/>
      <c r="ECE931" s="30"/>
      <c r="ECF931" s="30"/>
      <c r="ECG931" s="30"/>
      <c r="ECH931" s="30"/>
      <c r="ECI931" s="30"/>
      <c r="ECJ931" s="30"/>
      <c r="ECK931" s="30"/>
      <c r="ECL931" s="30"/>
      <c r="ECM931" s="30"/>
      <c r="ECN931" s="30"/>
      <c r="ECO931" s="30"/>
      <c r="ECP931" s="30"/>
      <c r="ECQ931" s="30"/>
      <c r="ECR931" s="30"/>
      <c r="ECS931" s="30"/>
      <c r="ECT931" s="30"/>
      <c r="ECU931" s="30"/>
      <c r="ECV931" s="30"/>
      <c r="ECW931" s="30"/>
      <c r="ECX931" s="30"/>
      <c r="ECY931" s="30"/>
      <c r="ECZ931" s="30"/>
      <c r="EDA931" s="30"/>
      <c r="EDB931" s="30"/>
      <c r="EDC931" s="30"/>
      <c r="EDD931" s="30"/>
      <c r="EDE931" s="30"/>
      <c r="EDF931" s="30"/>
      <c r="EDG931" s="30"/>
      <c r="EDH931" s="30"/>
      <c r="EDI931" s="30"/>
      <c r="EDJ931" s="30"/>
      <c r="EDK931" s="30"/>
      <c r="EDL931" s="30"/>
      <c r="EDM931" s="30"/>
      <c r="EDN931" s="30"/>
      <c r="EDO931" s="30"/>
      <c r="EDP931" s="30"/>
      <c r="EDQ931" s="30"/>
      <c r="EDR931" s="30"/>
      <c r="EDS931" s="30"/>
      <c r="EDT931" s="30"/>
      <c r="EDU931" s="30"/>
      <c r="EDV931" s="30"/>
      <c r="EDW931" s="30"/>
      <c r="EDX931" s="30"/>
      <c r="EDY931" s="30"/>
      <c r="EDZ931" s="30"/>
      <c r="EEA931" s="30"/>
      <c r="EEB931" s="30"/>
      <c r="EEC931" s="30"/>
      <c r="EED931" s="30"/>
      <c r="EEE931" s="30"/>
      <c r="EEF931" s="30"/>
      <c r="EEG931" s="30"/>
      <c r="EEH931" s="30"/>
      <c r="EEI931" s="30"/>
      <c r="EEJ931" s="30"/>
      <c r="EEK931" s="30"/>
      <c r="EEL931" s="30"/>
      <c r="EEM931" s="30"/>
      <c r="EEN931" s="30"/>
      <c r="EEO931" s="30"/>
      <c r="EEP931" s="30"/>
      <c r="EEQ931" s="30"/>
      <c r="EER931" s="30"/>
      <c r="EES931" s="30"/>
      <c r="EET931" s="30"/>
      <c r="EEU931" s="30"/>
      <c r="EEV931" s="30"/>
      <c r="EEW931" s="30"/>
      <c r="EEX931" s="30"/>
      <c r="EEY931" s="30"/>
      <c r="EEZ931" s="30"/>
      <c r="EFA931" s="30"/>
      <c r="EFB931" s="30"/>
      <c r="EFC931" s="30"/>
      <c r="EFD931" s="30"/>
      <c r="EFE931" s="30"/>
      <c r="EFF931" s="30"/>
      <c r="EFG931" s="30"/>
      <c r="EFH931" s="30"/>
      <c r="EFI931" s="30"/>
      <c r="EFJ931" s="30"/>
      <c r="EFK931" s="30"/>
      <c r="EFL931" s="30"/>
      <c r="EFM931" s="30"/>
      <c r="EFN931" s="30"/>
      <c r="EFO931" s="30"/>
      <c r="EFP931" s="30"/>
      <c r="EFQ931" s="30"/>
      <c r="EFR931" s="30"/>
      <c r="EFS931" s="30"/>
      <c r="EFT931" s="30"/>
      <c r="EFU931" s="30"/>
      <c r="EFV931" s="30"/>
      <c r="EFW931" s="30"/>
      <c r="EFX931" s="30"/>
      <c r="EFY931" s="30"/>
      <c r="EFZ931" s="30"/>
      <c r="EGA931" s="30"/>
      <c r="EGB931" s="30"/>
      <c r="EGC931" s="30"/>
      <c r="EGD931" s="30"/>
      <c r="EGE931" s="30"/>
      <c r="EGF931" s="30"/>
      <c r="EGG931" s="30"/>
      <c r="EGH931" s="30"/>
      <c r="EGI931" s="30"/>
      <c r="EGJ931" s="30"/>
      <c r="EGK931" s="30"/>
      <c r="EGL931" s="30"/>
      <c r="EGM931" s="30"/>
      <c r="EGN931" s="30"/>
      <c r="EGO931" s="30"/>
      <c r="EGP931" s="30"/>
      <c r="EGQ931" s="30"/>
      <c r="EGR931" s="30"/>
      <c r="EGS931" s="30"/>
      <c r="EGT931" s="30"/>
      <c r="EGU931" s="30"/>
      <c r="EGV931" s="30"/>
      <c r="EGW931" s="30"/>
      <c r="EGX931" s="30"/>
      <c r="EGY931" s="30"/>
      <c r="EGZ931" s="30"/>
      <c r="EHA931" s="30"/>
      <c r="EHB931" s="30"/>
      <c r="EHC931" s="30"/>
      <c r="EHD931" s="30"/>
      <c r="EHE931" s="30"/>
      <c r="EHF931" s="30"/>
      <c r="EHG931" s="30"/>
      <c r="EHH931" s="30"/>
      <c r="EHI931" s="30"/>
      <c r="EHJ931" s="30"/>
      <c r="EHK931" s="30"/>
      <c r="EHL931" s="30"/>
      <c r="EHM931" s="30"/>
      <c r="EHN931" s="30"/>
      <c r="EHO931" s="30"/>
      <c r="EHP931" s="30"/>
      <c r="EHQ931" s="30"/>
      <c r="EHR931" s="30"/>
      <c r="EHS931" s="30"/>
      <c r="EHT931" s="30"/>
      <c r="EHU931" s="30"/>
      <c r="EHV931" s="30"/>
      <c r="EHW931" s="30"/>
      <c r="EHX931" s="30"/>
      <c r="EHY931" s="30"/>
      <c r="EHZ931" s="30"/>
      <c r="EIA931" s="30"/>
      <c r="EIB931" s="30"/>
      <c r="EIC931" s="30"/>
      <c r="EID931" s="30"/>
      <c r="EIE931" s="30"/>
      <c r="EIF931" s="30"/>
      <c r="EIG931" s="30"/>
      <c r="EIH931" s="30"/>
      <c r="EII931" s="30"/>
      <c r="EIJ931" s="30"/>
      <c r="EIK931" s="30"/>
      <c r="EIL931" s="30"/>
      <c r="EIM931" s="30"/>
      <c r="EIN931" s="30"/>
      <c r="EIO931" s="30"/>
      <c r="EIP931" s="30"/>
      <c r="EIQ931" s="30"/>
      <c r="EIR931" s="30"/>
      <c r="EIS931" s="30"/>
      <c r="EIT931" s="30"/>
      <c r="EIU931" s="30"/>
      <c r="EIV931" s="30"/>
      <c r="EIW931" s="30"/>
      <c r="EIX931" s="30"/>
      <c r="EIY931" s="30"/>
      <c r="EIZ931" s="30"/>
      <c r="EJA931" s="30"/>
      <c r="EJB931" s="30"/>
      <c r="EJC931" s="30"/>
      <c r="EJD931" s="30"/>
      <c r="EJE931" s="30"/>
      <c r="EJF931" s="30"/>
      <c r="EJG931" s="30"/>
      <c r="EJH931" s="30"/>
      <c r="EJI931" s="30"/>
      <c r="EJJ931" s="30"/>
      <c r="EJK931" s="30"/>
      <c r="EJL931" s="30"/>
      <c r="EJM931" s="30"/>
      <c r="EJN931" s="30"/>
      <c r="EJO931" s="30"/>
      <c r="EJP931" s="30"/>
      <c r="EJQ931" s="30"/>
      <c r="EJR931" s="30"/>
      <c r="EJS931" s="30"/>
      <c r="EJT931" s="30"/>
      <c r="EJU931" s="30"/>
      <c r="EJV931" s="30"/>
      <c r="EJW931" s="30"/>
      <c r="EJX931" s="30"/>
      <c r="EJY931" s="30"/>
      <c r="EJZ931" s="30"/>
      <c r="EKA931" s="30"/>
      <c r="EKB931" s="30"/>
      <c r="EKC931" s="30"/>
      <c r="EKD931" s="30"/>
      <c r="EKE931" s="30"/>
      <c r="EKF931" s="30"/>
      <c r="EKG931" s="30"/>
      <c r="EKH931" s="30"/>
      <c r="EKI931" s="30"/>
      <c r="EKJ931" s="30"/>
      <c r="EKK931" s="30"/>
      <c r="EKL931" s="30"/>
      <c r="EKM931" s="30"/>
      <c r="EKN931" s="30"/>
      <c r="EKO931" s="30"/>
      <c r="EKP931" s="30"/>
      <c r="EKQ931" s="30"/>
      <c r="EKR931" s="30"/>
      <c r="EKS931" s="30"/>
      <c r="EKT931" s="30"/>
      <c r="EKU931" s="30"/>
      <c r="EKV931" s="30"/>
      <c r="EKW931" s="30"/>
      <c r="EKX931" s="30"/>
      <c r="EKY931" s="30"/>
      <c r="EKZ931" s="30"/>
      <c r="ELA931" s="30"/>
      <c r="ELB931" s="30"/>
      <c r="ELC931" s="30"/>
      <c r="ELD931" s="30"/>
      <c r="ELE931" s="30"/>
      <c r="ELF931" s="30"/>
      <c r="ELG931" s="30"/>
      <c r="ELH931" s="30"/>
      <c r="ELI931" s="30"/>
      <c r="ELJ931" s="30"/>
      <c r="ELK931" s="30"/>
      <c r="ELL931" s="30"/>
      <c r="ELM931" s="30"/>
      <c r="ELN931" s="30"/>
      <c r="ELO931" s="30"/>
      <c r="ELP931" s="30"/>
      <c r="ELQ931" s="30"/>
      <c r="ELR931" s="30"/>
      <c r="ELS931" s="30"/>
      <c r="ELT931" s="30"/>
      <c r="ELU931" s="30"/>
      <c r="ELV931" s="30"/>
      <c r="ELW931" s="30"/>
      <c r="ELX931" s="30"/>
      <c r="ELY931" s="30"/>
      <c r="ELZ931" s="30"/>
      <c r="EMA931" s="30"/>
      <c r="EMB931" s="30"/>
      <c r="EMC931" s="30"/>
      <c r="EMD931" s="30"/>
      <c r="EME931" s="30"/>
      <c r="EMF931" s="30"/>
      <c r="EMG931" s="30"/>
      <c r="EMH931" s="30"/>
      <c r="EMI931" s="30"/>
      <c r="EMJ931" s="30"/>
      <c r="EMK931" s="30"/>
      <c r="EML931" s="30"/>
      <c r="EMM931" s="30"/>
      <c r="EMN931" s="30"/>
      <c r="EMO931" s="30"/>
      <c r="EMP931" s="30"/>
      <c r="EMQ931" s="30"/>
      <c r="EMR931" s="30"/>
      <c r="EMS931" s="30"/>
      <c r="EMT931" s="30"/>
      <c r="EMU931" s="30"/>
      <c r="EMV931" s="30"/>
      <c r="EMW931" s="30"/>
      <c r="EMX931" s="30"/>
      <c r="EMY931" s="30"/>
      <c r="EMZ931" s="30"/>
      <c r="ENA931" s="30"/>
      <c r="ENB931" s="30"/>
      <c r="ENC931" s="30"/>
      <c r="END931" s="30"/>
      <c r="ENE931" s="30"/>
      <c r="ENF931" s="30"/>
      <c r="ENG931" s="30"/>
      <c r="ENH931" s="30"/>
      <c r="ENI931" s="30"/>
      <c r="ENJ931" s="30"/>
      <c r="ENK931" s="30"/>
      <c r="ENL931" s="30"/>
      <c r="ENM931" s="30"/>
      <c r="ENN931" s="30"/>
      <c r="ENO931" s="30"/>
      <c r="ENP931" s="30"/>
      <c r="ENQ931" s="30"/>
      <c r="ENR931" s="30"/>
      <c r="ENS931" s="30"/>
      <c r="ENT931" s="30"/>
      <c r="ENU931" s="30"/>
      <c r="ENV931" s="30"/>
      <c r="ENW931" s="30"/>
      <c r="ENX931" s="30"/>
      <c r="ENY931" s="30"/>
      <c r="ENZ931" s="30"/>
      <c r="EOA931" s="30"/>
      <c r="EOB931" s="30"/>
      <c r="EOC931" s="30"/>
      <c r="EOD931" s="30"/>
      <c r="EOE931" s="30"/>
      <c r="EOF931" s="30"/>
      <c r="EOG931" s="30"/>
      <c r="EOH931" s="30"/>
      <c r="EOI931" s="30"/>
      <c r="EOJ931" s="30"/>
      <c r="EOK931" s="30"/>
      <c r="EOL931" s="30"/>
      <c r="EOM931" s="30"/>
      <c r="EON931" s="30"/>
      <c r="EOO931" s="30"/>
      <c r="EOP931" s="30"/>
      <c r="EOQ931" s="30"/>
      <c r="EOR931" s="30"/>
      <c r="EOS931" s="30"/>
      <c r="EOT931" s="30"/>
      <c r="EOU931" s="30"/>
      <c r="EOV931" s="30"/>
      <c r="EOW931" s="30"/>
      <c r="EOX931" s="30"/>
      <c r="EOY931" s="30"/>
      <c r="EOZ931" s="30"/>
      <c r="EPA931" s="30"/>
      <c r="EPB931" s="30"/>
      <c r="EPC931" s="30"/>
      <c r="EPD931" s="30"/>
      <c r="EPE931" s="30"/>
      <c r="EPF931" s="30"/>
      <c r="EPG931" s="30"/>
      <c r="EPH931" s="30"/>
      <c r="EPI931" s="30"/>
      <c r="EPJ931" s="30"/>
      <c r="EPK931" s="30"/>
      <c r="EPL931" s="30"/>
      <c r="EPM931" s="30"/>
      <c r="EPN931" s="30"/>
      <c r="EPO931" s="30"/>
      <c r="EPP931" s="30"/>
      <c r="EPQ931" s="30"/>
      <c r="EPR931" s="30"/>
      <c r="EPS931" s="30"/>
      <c r="EPT931" s="30"/>
      <c r="EPU931" s="30"/>
      <c r="EPV931" s="30"/>
      <c r="EPW931" s="30"/>
      <c r="EPX931" s="30"/>
      <c r="EPY931" s="30"/>
      <c r="EPZ931" s="30"/>
      <c r="EQA931" s="30"/>
      <c r="EQB931" s="30"/>
      <c r="EQC931" s="30"/>
      <c r="EQD931" s="30"/>
      <c r="EQE931" s="30"/>
      <c r="EQF931" s="30"/>
      <c r="EQG931" s="30"/>
      <c r="EQH931" s="30"/>
      <c r="EQI931" s="30"/>
      <c r="EQJ931" s="30"/>
      <c r="EQK931" s="30"/>
      <c r="EQL931" s="30"/>
      <c r="EQM931" s="30"/>
      <c r="EQN931" s="30"/>
      <c r="EQO931" s="30"/>
      <c r="EQP931" s="30"/>
      <c r="EQQ931" s="30"/>
      <c r="EQR931" s="30"/>
      <c r="EQS931" s="30"/>
      <c r="EQT931" s="30"/>
      <c r="EQU931" s="30"/>
      <c r="EQV931" s="30"/>
      <c r="EQW931" s="30"/>
      <c r="EQX931" s="30"/>
      <c r="EQY931" s="30"/>
      <c r="EQZ931" s="30"/>
      <c r="ERA931" s="30"/>
      <c r="ERB931" s="30"/>
      <c r="ERC931" s="30"/>
      <c r="ERD931" s="30"/>
      <c r="ERE931" s="30"/>
      <c r="ERF931" s="30"/>
      <c r="ERG931" s="30"/>
      <c r="ERH931" s="30"/>
      <c r="ERI931" s="30"/>
      <c r="ERJ931" s="30"/>
      <c r="ERK931" s="30"/>
      <c r="ERL931" s="30"/>
      <c r="ERM931" s="30"/>
      <c r="ERN931" s="30"/>
      <c r="ERO931" s="30"/>
      <c r="ERP931" s="30"/>
      <c r="ERQ931" s="30"/>
      <c r="ERR931" s="30"/>
      <c r="ERS931" s="30"/>
      <c r="ERT931" s="30"/>
      <c r="ERU931" s="30"/>
      <c r="ERV931" s="30"/>
      <c r="ERW931" s="30"/>
      <c r="ERX931" s="30"/>
      <c r="ERY931" s="30"/>
      <c r="ERZ931" s="30"/>
      <c r="ESA931" s="30"/>
      <c r="ESB931" s="30"/>
      <c r="ESC931" s="30"/>
      <c r="ESD931" s="30"/>
      <c r="ESE931" s="30"/>
      <c r="ESF931" s="30"/>
      <c r="ESG931" s="30"/>
      <c r="ESH931" s="30"/>
      <c r="ESI931" s="30"/>
      <c r="ESJ931" s="30"/>
      <c r="ESK931" s="30"/>
      <c r="ESL931" s="30"/>
      <c r="ESM931" s="30"/>
      <c r="ESN931" s="30"/>
      <c r="ESO931" s="30"/>
      <c r="ESP931" s="30"/>
      <c r="ESQ931" s="30"/>
      <c r="ESR931" s="30"/>
      <c r="ESS931" s="30"/>
      <c r="EST931" s="30"/>
      <c r="ESU931" s="30"/>
      <c r="ESV931" s="30"/>
      <c r="ESW931" s="30"/>
      <c r="ESX931" s="30"/>
      <c r="ESY931" s="30"/>
      <c r="ESZ931" s="30"/>
      <c r="ETA931" s="30"/>
      <c r="ETB931" s="30"/>
      <c r="ETC931" s="30"/>
      <c r="ETD931" s="30"/>
      <c r="ETE931" s="30"/>
      <c r="ETF931" s="30"/>
      <c r="ETG931" s="30"/>
      <c r="ETH931" s="30"/>
      <c r="ETI931" s="30"/>
      <c r="ETJ931" s="30"/>
      <c r="ETK931" s="30"/>
      <c r="ETL931" s="30"/>
      <c r="ETM931" s="30"/>
      <c r="ETN931" s="30"/>
      <c r="ETO931" s="30"/>
      <c r="ETP931" s="30"/>
      <c r="ETQ931" s="30"/>
      <c r="ETR931" s="30"/>
      <c r="ETS931" s="30"/>
      <c r="ETT931" s="30"/>
      <c r="ETU931" s="30"/>
      <c r="ETV931" s="30"/>
      <c r="ETW931" s="30"/>
      <c r="ETX931" s="30"/>
      <c r="ETY931" s="30"/>
      <c r="ETZ931" s="30"/>
      <c r="EUA931" s="30"/>
      <c r="EUB931" s="30"/>
      <c r="EUC931" s="30"/>
      <c r="EUD931" s="30"/>
      <c r="EUE931" s="30"/>
      <c r="EUF931" s="30"/>
      <c r="EUG931" s="30"/>
      <c r="EUH931" s="30"/>
      <c r="EUI931" s="30"/>
      <c r="EUJ931" s="30"/>
      <c r="EUK931" s="30"/>
      <c r="EUL931" s="30"/>
      <c r="EUM931" s="30"/>
      <c r="EUN931" s="30"/>
      <c r="EUO931" s="30"/>
      <c r="EUP931" s="30"/>
      <c r="EUQ931" s="30"/>
      <c r="EUR931" s="30"/>
      <c r="EUS931" s="30"/>
      <c r="EUT931" s="30"/>
      <c r="EUU931" s="30"/>
      <c r="EUV931" s="30"/>
      <c r="EUW931" s="30"/>
      <c r="EUX931" s="30"/>
      <c r="EUY931" s="30"/>
      <c r="EUZ931" s="30"/>
      <c r="EVA931" s="30"/>
      <c r="EVB931" s="30"/>
      <c r="EVC931" s="30"/>
      <c r="EVD931" s="30"/>
      <c r="EVE931" s="30"/>
      <c r="EVF931" s="30"/>
      <c r="EVG931" s="30"/>
      <c r="EVH931" s="30"/>
      <c r="EVI931" s="30"/>
      <c r="EVJ931" s="30"/>
      <c r="EVK931" s="30"/>
      <c r="EVL931" s="30"/>
      <c r="EVM931" s="30"/>
      <c r="EVN931" s="30"/>
      <c r="EVO931" s="30"/>
      <c r="EVP931" s="30"/>
      <c r="EVQ931" s="30"/>
      <c r="EVR931" s="30"/>
      <c r="EVS931" s="30"/>
      <c r="EVT931" s="30"/>
      <c r="EVU931" s="30"/>
      <c r="EVV931" s="30"/>
      <c r="EVW931" s="30"/>
      <c r="EVX931" s="30"/>
      <c r="EVY931" s="30"/>
      <c r="EVZ931" s="30"/>
      <c r="EWA931" s="30"/>
      <c r="EWB931" s="30"/>
      <c r="EWC931" s="30"/>
      <c r="EWD931" s="30"/>
      <c r="EWE931" s="30"/>
      <c r="EWF931" s="30"/>
      <c r="EWG931" s="30"/>
      <c r="EWH931" s="30"/>
      <c r="EWI931" s="30"/>
      <c r="EWJ931" s="30"/>
      <c r="EWK931" s="30"/>
      <c r="EWL931" s="30"/>
      <c r="EWM931" s="30"/>
      <c r="EWN931" s="30"/>
      <c r="EWO931" s="30"/>
      <c r="EWP931" s="30"/>
      <c r="EWQ931" s="30"/>
      <c r="EWR931" s="30"/>
      <c r="EWS931" s="30"/>
      <c r="EWT931" s="30"/>
      <c r="EWU931" s="30"/>
      <c r="EWV931" s="30"/>
      <c r="EWW931" s="30"/>
      <c r="EWX931" s="30"/>
      <c r="EWY931" s="30"/>
      <c r="EWZ931" s="30"/>
      <c r="EXA931" s="30"/>
      <c r="EXB931" s="30"/>
      <c r="EXC931" s="30"/>
      <c r="EXD931" s="30"/>
      <c r="EXE931" s="30"/>
      <c r="EXF931" s="30"/>
      <c r="EXG931" s="30"/>
      <c r="EXH931" s="30"/>
      <c r="EXI931" s="30"/>
      <c r="EXJ931" s="30"/>
      <c r="EXK931" s="30"/>
      <c r="EXL931" s="30"/>
      <c r="EXM931" s="30"/>
      <c r="EXN931" s="30"/>
      <c r="EXO931" s="30"/>
      <c r="EXP931" s="30"/>
      <c r="EXQ931" s="30"/>
      <c r="EXR931" s="30"/>
      <c r="EXS931" s="30"/>
      <c r="EXT931" s="30"/>
      <c r="EXU931" s="30"/>
      <c r="EXV931" s="30"/>
      <c r="EXW931" s="30"/>
      <c r="EXX931" s="30"/>
      <c r="EXY931" s="30"/>
      <c r="EXZ931" s="30"/>
      <c r="EYA931" s="30"/>
      <c r="EYB931" s="30"/>
      <c r="EYC931" s="30"/>
      <c r="EYD931" s="30"/>
      <c r="EYE931" s="30"/>
      <c r="EYF931" s="30"/>
      <c r="EYG931" s="30"/>
      <c r="EYH931" s="30"/>
      <c r="EYI931" s="30"/>
      <c r="EYJ931" s="30"/>
      <c r="EYK931" s="30"/>
      <c r="EYL931" s="30"/>
      <c r="EYM931" s="30"/>
      <c r="EYN931" s="30"/>
      <c r="EYO931" s="30"/>
      <c r="EYP931" s="30"/>
      <c r="EYQ931" s="30"/>
      <c r="EYR931" s="30"/>
      <c r="EYS931" s="30"/>
      <c r="EYT931" s="30"/>
      <c r="EYU931" s="30"/>
      <c r="EYV931" s="30"/>
      <c r="EYW931" s="30"/>
      <c r="EYX931" s="30"/>
      <c r="EYY931" s="30"/>
      <c r="EYZ931" s="30"/>
      <c r="EZA931" s="30"/>
      <c r="EZB931" s="30"/>
      <c r="EZC931" s="30"/>
      <c r="EZD931" s="30"/>
      <c r="EZE931" s="30"/>
      <c r="EZF931" s="30"/>
      <c r="EZG931" s="30"/>
      <c r="EZH931" s="30"/>
      <c r="EZI931" s="30"/>
      <c r="EZJ931" s="30"/>
      <c r="EZK931" s="30"/>
      <c r="EZL931" s="30"/>
      <c r="EZM931" s="30"/>
      <c r="EZN931" s="30"/>
      <c r="EZO931" s="30"/>
      <c r="EZP931" s="30"/>
      <c r="EZQ931" s="30"/>
      <c r="EZR931" s="30"/>
      <c r="EZS931" s="30"/>
      <c r="EZT931" s="30"/>
      <c r="EZU931" s="30"/>
      <c r="EZV931" s="30"/>
      <c r="EZW931" s="30"/>
      <c r="EZX931" s="30"/>
      <c r="EZY931" s="30"/>
      <c r="EZZ931" s="30"/>
      <c r="FAA931" s="30"/>
      <c r="FAB931" s="30"/>
      <c r="FAC931" s="30"/>
      <c r="FAD931" s="30"/>
      <c r="FAE931" s="30"/>
      <c r="FAF931" s="30"/>
      <c r="FAG931" s="30"/>
      <c r="FAH931" s="30"/>
      <c r="FAI931" s="30"/>
      <c r="FAJ931" s="30"/>
      <c r="FAK931" s="30"/>
      <c r="FAL931" s="30"/>
      <c r="FAM931" s="30"/>
      <c r="FAN931" s="30"/>
      <c r="FAO931" s="30"/>
      <c r="FAP931" s="30"/>
      <c r="FAQ931" s="30"/>
      <c r="FAR931" s="30"/>
      <c r="FAS931" s="30"/>
      <c r="FAT931" s="30"/>
      <c r="FAU931" s="30"/>
      <c r="FAV931" s="30"/>
      <c r="FAW931" s="30"/>
      <c r="FAX931" s="30"/>
      <c r="FAY931" s="30"/>
      <c r="FAZ931" s="30"/>
      <c r="FBA931" s="30"/>
      <c r="FBB931" s="30"/>
      <c r="FBC931" s="30"/>
      <c r="FBD931" s="30"/>
      <c r="FBE931" s="30"/>
      <c r="FBF931" s="30"/>
      <c r="FBG931" s="30"/>
      <c r="FBH931" s="30"/>
      <c r="FBI931" s="30"/>
      <c r="FBJ931" s="30"/>
      <c r="FBK931" s="30"/>
      <c r="FBL931" s="30"/>
      <c r="FBM931" s="30"/>
      <c r="FBN931" s="30"/>
      <c r="FBO931" s="30"/>
      <c r="FBP931" s="30"/>
      <c r="FBQ931" s="30"/>
      <c r="FBR931" s="30"/>
      <c r="FBS931" s="30"/>
      <c r="FBT931" s="30"/>
      <c r="FBU931" s="30"/>
      <c r="FBV931" s="30"/>
      <c r="FBW931" s="30"/>
      <c r="FBX931" s="30"/>
      <c r="FBY931" s="30"/>
      <c r="FBZ931" s="30"/>
      <c r="FCA931" s="30"/>
      <c r="FCB931" s="30"/>
      <c r="FCC931" s="30"/>
      <c r="FCD931" s="30"/>
      <c r="FCE931" s="30"/>
      <c r="FCF931" s="30"/>
      <c r="FCG931" s="30"/>
      <c r="FCH931" s="30"/>
      <c r="FCI931" s="30"/>
      <c r="FCJ931" s="30"/>
      <c r="FCK931" s="30"/>
      <c r="FCL931" s="30"/>
      <c r="FCM931" s="30"/>
      <c r="FCN931" s="30"/>
      <c r="FCO931" s="30"/>
      <c r="FCP931" s="30"/>
      <c r="FCQ931" s="30"/>
      <c r="FCR931" s="30"/>
      <c r="FCS931" s="30"/>
      <c r="FCT931" s="30"/>
      <c r="FCU931" s="30"/>
      <c r="FCV931" s="30"/>
      <c r="FCW931" s="30"/>
      <c r="FCX931" s="30"/>
      <c r="FCY931" s="30"/>
      <c r="FCZ931" s="30"/>
      <c r="FDA931" s="30"/>
      <c r="FDB931" s="30"/>
      <c r="FDC931" s="30"/>
      <c r="FDD931" s="30"/>
      <c r="FDE931" s="30"/>
      <c r="FDF931" s="30"/>
      <c r="FDG931" s="30"/>
      <c r="FDH931" s="30"/>
      <c r="FDI931" s="30"/>
      <c r="FDJ931" s="30"/>
      <c r="FDK931" s="30"/>
      <c r="FDL931" s="30"/>
      <c r="FDM931" s="30"/>
      <c r="FDN931" s="30"/>
      <c r="FDO931" s="30"/>
      <c r="FDP931" s="30"/>
      <c r="FDQ931" s="30"/>
      <c r="FDR931" s="30"/>
      <c r="FDS931" s="30"/>
      <c r="FDT931" s="30"/>
      <c r="FDU931" s="30"/>
      <c r="FDV931" s="30"/>
      <c r="FDW931" s="30"/>
      <c r="FDX931" s="30"/>
      <c r="FDY931" s="30"/>
      <c r="FDZ931" s="30"/>
      <c r="FEA931" s="30"/>
      <c r="FEB931" s="30"/>
      <c r="FEC931" s="30"/>
      <c r="FED931" s="30"/>
      <c r="FEE931" s="30"/>
      <c r="FEF931" s="30"/>
      <c r="FEG931" s="30"/>
      <c r="FEH931" s="30"/>
      <c r="FEI931" s="30"/>
      <c r="FEJ931" s="30"/>
      <c r="FEK931" s="30"/>
      <c r="FEL931" s="30"/>
      <c r="FEM931" s="30"/>
      <c r="FEN931" s="30"/>
      <c r="FEO931" s="30"/>
      <c r="FEP931" s="30"/>
      <c r="FEQ931" s="30"/>
      <c r="FER931" s="30"/>
      <c r="FES931" s="30"/>
      <c r="FET931" s="30"/>
      <c r="FEU931" s="30"/>
      <c r="FEV931" s="30"/>
      <c r="FEW931" s="30"/>
      <c r="FEX931" s="30"/>
      <c r="FEY931" s="30"/>
      <c r="FEZ931" s="30"/>
      <c r="FFA931" s="30"/>
      <c r="FFB931" s="30"/>
      <c r="FFC931" s="30"/>
      <c r="FFD931" s="30"/>
      <c r="FFE931" s="30"/>
      <c r="FFF931" s="30"/>
      <c r="FFG931" s="30"/>
      <c r="FFH931" s="30"/>
      <c r="FFI931" s="30"/>
      <c r="FFJ931" s="30"/>
      <c r="FFK931" s="30"/>
      <c r="FFL931" s="30"/>
      <c r="FFM931" s="30"/>
      <c r="FFN931" s="30"/>
      <c r="FFO931" s="30"/>
      <c r="FFP931" s="30"/>
      <c r="FFQ931" s="30"/>
      <c r="FFR931" s="30"/>
      <c r="FFS931" s="30"/>
      <c r="FFT931" s="30"/>
      <c r="FFU931" s="30"/>
      <c r="FFV931" s="30"/>
      <c r="FFW931" s="30"/>
      <c r="FFX931" s="30"/>
      <c r="FFY931" s="30"/>
      <c r="FFZ931" s="30"/>
      <c r="FGA931" s="30"/>
      <c r="FGB931" s="30"/>
      <c r="FGC931" s="30"/>
      <c r="FGD931" s="30"/>
      <c r="FGE931" s="30"/>
      <c r="FGF931" s="30"/>
      <c r="FGG931" s="30"/>
      <c r="FGH931" s="30"/>
      <c r="FGI931" s="30"/>
      <c r="FGJ931" s="30"/>
      <c r="FGK931" s="30"/>
      <c r="FGL931" s="30"/>
      <c r="FGM931" s="30"/>
      <c r="FGN931" s="30"/>
      <c r="FGO931" s="30"/>
      <c r="FGP931" s="30"/>
      <c r="FGQ931" s="30"/>
      <c r="FGR931" s="30"/>
      <c r="FGS931" s="30"/>
      <c r="FGT931" s="30"/>
      <c r="FGU931" s="30"/>
      <c r="FGV931" s="30"/>
      <c r="FGW931" s="30"/>
      <c r="FGX931" s="30"/>
      <c r="FGY931" s="30"/>
      <c r="FGZ931" s="30"/>
      <c r="FHA931" s="30"/>
      <c r="FHB931" s="30"/>
      <c r="FHC931" s="30"/>
      <c r="FHD931" s="30"/>
      <c r="FHE931" s="30"/>
      <c r="FHF931" s="30"/>
      <c r="FHG931" s="30"/>
      <c r="FHH931" s="30"/>
      <c r="FHI931" s="30"/>
      <c r="FHJ931" s="30"/>
      <c r="FHK931" s="30"/>
      <c r="FHL931" s="30"/>
      <c r="FHM931" s="30"/>
      <c r="FHN931" s="30"/>
      <c r="FHO931" s="30"/>
      <c r="FHP931" s="30"/>
      <c r="FHQ931" s="30"/>
      <c r="FHR931" s="30"/>
      <c r="FHS931" s="30"/>
      <c r="FHT931" s="30"/>
      <c r="FHU931" s="30"/>
      <c r="FHV931" s="30"/>
      <c r="FHW931" s="30"/>
      <c r="FHX931" s="30"/>
      <c r="FHY931" s="30"/>
      <c r="FHZ931" s="30"/>
      <c r="FIA931" s="30"/>
      <c r="FIB931" s="30"/>
      <c r="FIC931" s="30"/>
      <c r="FID931" s="30"/>
      <c r="FIE931" s="30"/>
      <c r="FIF931" s="30"/>
      <c r="FIG931" s="30"/>
      <c r="FIH931" s="30"/>
      <c r="FII931" s="30"/>
      <c r="FIJ931" s="30"/>
      <c r="FIK931" s="30"/>
      <c r="FIL931" s="30"/>
      <c r="FIM931" s="30"/>
      <c r="FIN931" s="30"/>
      <c r="FIO931" s="30"/>
      <c r="FIP931" s="30"/>
      <c r="FIQ931" s="30"/>
      <c r="FIR931" s="30"/>
      <c r="FIS931" s="30"/>
      <c r="FIT931" s="30"/>
      <c r="FIU931" s="30"/>
      <c r="FIV931" s="30"/>
      <c r="FIW931" s="30"/>
      <c r="FIX931" s="30"/>
      <c r="FIY931" s="30"/>
      <c r="FIZ931" s="30"/>
      <c r="FJA931" s="30"/>
      <c r="FJB931" s="30"/>
      <c r="FJC931" s="30"/>
      <c r="FJD931" s="30"/>
      <c r="FJE931" s="30"/>
      <c r="FJF931" s="30"/>
      <c r="FJG931" s="30"/>
      <c r="FJH931" s="30"/>
      <c r="FJI931" s="30"/>
      <c r="FJJ931" s="30"/>
      <c r="FJK931" s="30"/>
      <c r="FJL931" s="30"/>
      <c r="FJM931" s="30"/>
      <c r="FJN931" s="30"/>
      <c r="FJO931" s="30"/>
      <c r="FJP931" s="30"/>
      <c r="FJQ931" s="30"/>
      <c r="FJR931" s="30"/>
      <c r="FJS931" s="30"/>
      <c r="FJT931" s="30"/>
      <c r="FJU931" s="30"/>
      <c r="FJV931" s="30"/>
      <c r="FJW931" s="30"/>
      <c r="FJX931" s="30"/>
      <c r="FJY931" s="30"/>
      <c r="FJZ931" s="30"/>
      <c r="FKA931" s="30"/>
      <c r="FKB931" s="30"/>
      <c r="FKC931" s="30"/>
      <c r="FKD931" s="30"/>
      <c r="FKE931" s="30"/>
      <c r="FKF931" s="30"/>
      <c r="FKG931" s="30"/>
      <c r="FKH931" s="30"/>
      <c r="FKI931" s="30"/>
      <c r="FKJ931" s="30"/>
      <c r="FKK931" s="30"/>
      <c r="FKL931" s="30"/>
      <c r="FKM931" s="30"/>
      <c r="FKN931" s="30"/>
      <c r="FKO931" s="30"/>
      <c r="FKP931" s="30"/>
      <c r="FKQ931" s="30"/>
      <c r="FKR931" s="30"/>
      <c r="FKS931" s="30"/>
      <c r="FKT931" s="30"/>
      <c r="FKU931" s="30"/>
      <c r="FKV931" s="30"/>
      <c r="FKW931" s="30"/>
      <c r="FKX931" s="30"/>
      <c r="FKY931" s="30"/>
      <c r="FKZ931" s="30"/>
      <c r="FLA931" s="30"/>
      <c r="FLB931" s="30"/>
      <c r="FLC931" s="30"/>
      <c r="FLD931" s="30"/>
      <c r="FLE931" s="30"/>
      <c r="FLF931" s="30"/>
      <c r="FLG931" s="30"/>
      <c r="FLH931" s="30"/>
      <c r="FLI931" s="30"/>
      <c r="FLJ931" s="30"/>
      <c r="FLK931" s="30"/>
      <c r="FLL931" s="30"/>
      <c r="FLM931" s="30"/>
      <c r="FLN931" s="30"/>
      <c r="FLO931" s="30"/>
      <c r="FLP931" s="30"/>
      <c r="FLQ931" s="30"/>
      <c r="FLR931" s="30"/>
      <c r="FLS931" s="30"/>
      <c r="FLT931" s="30"/>
      <c r="FLU931" s="30"/>
      <c r="FLV931" s="30"/>
      <c r="FLW931" s="30"/>
      <c r="FLX931" s="30"/>
      <c r="FLY931" s="30"/>
      <c r="FLZ931" s="30"/>
      <c r="FMA931" s="30"/>
      <c r="FMB931" s="30"/>
      <c r="FMC931" s="30"/>
      <c r="FMD931" s="30"/>
      <c r="FME931" s="30"/>
      <c r="FMF931" s="30"/>
      <c r="FMG931" s="30"/>
      <c r="FMH931" s="30"/>
      <c r="FMI931" s="30"/>
      <c r="FMJ931" s="30"/>
      <c r="FMK931" s="30"/>
      <c r="FML931" s="30"/>
      <c r="FMM931" s="30"/>
      <c r="FMN931" s="30"/>
      <c r="FMO931" s="30"/>
      <c r="FMP931" s="30"/>
      <c r="FMQ931" s="30"/>
      <c r="FMR931" s="30"/>
      <c r="FMS931" s="30"/>
      <c r="FMT931" s="30"/>
      <c r="FMU931" s="30"/>
      <c r="FMV931" s="30"/>
      <c r="FMW931" s="30"/>
      <c r="FMX931" s="30"/>
      <c r="FMY931" s="30"/>
      <c r="FMZ931" s="30"/>
      <c r="FNA931" s="30"/>
      <c r="FNB931" s="30"/>
      <c r="FNC931" s="30"/>
      <c r="FND931" s="30"/>
      <c r="FNE931" s="30"/>
      <c r="FNF931" s="30"/>
      <c r="FNG931" s="30"/>
      <c r="FNH931" s="30"/>
      <c r="FNI931" s="30"/>
      <c r="FNJ931" s="30"/>
      <c r="FNK931" s="30"/>
      <c r="FNL931" s="30"/>
      <c r="FNM931" s="30"/>
      <c r="FNN931" s="30"/>
      <c r="FNO931" s="30"/>
      <c r="FNP931" s="30"/>
      <c r="FNQ931" s="30"/>
      <c r="FNR931" s="30"/>
      <c r="FNS931" s="30"/>
      <c r="FNT931" s="30"/>
      <c r="FNU931" s="30"/>
      <c r="FNV931" s="30"/>
      <c r="FNW931" s="30"/>
      <c r="FNX931" s="30"/>
      <c r="FNY931" s="30"/>
      <c r="FNZ931" s="30"/>
      <c r="FOA931" s="30"/>
      <c r="FOB931" s="30"/>
      <c r="FOC931" s="30"/>
      <c r="FOD931" s="30"/>
      <c r="FOE931" s="30"/>
      <c r="FOF931" s="30"/>
      <c r="FOG931" s="30"/>
      <c r="FOH931" s="30"/>
      <c r="FOI931" s="30"/>
      <c r="FOJ931" s="30"/>
      <c r="FOK931" s="30"/>
      <c r="FOL931" s="30"/>
      <c r="FOM931" s="30"/>
      <c r="FON931" s="30"/>
      <c r="FOO931" s="30"/>
      <c r="FOP931" s="30"/>
      <c r="FOQ931" s="30"/>
      <c r="FOR931" s="30"/>
      <c r="FOS931" s="30"/>
      <c r="FOT931" s="30"/>
      <c r="FOU931" s="30"/>
      <c r="FOV931" s="30"/>
      <c r="FOW931" s="30"/>
      <c r="FOX931" s="30"/>
      <c r="FOY931" s="30"/>
      <c r="FOZ931" s="30"/>
      <c r="FPA931" s="30"/>
      <c r="FPB931" s="30"/>
      <c r="FPC931" s="30"/>
      <c r="FPD931" s="30"/>
      <c r="FPE931" s="30"/>
      <c r="FPF931" s="30"/>
      <c r="FPG931" s="30"/>
      <c r="FPH931" s="30"/>
      <c r="FPI931" s="30"/>
      <c r="FPJ931" s="30"/>
      <c r="FPK931" s="30"/>
      <c r="FPL931" s="30"/>
      <c r="FPM931" s="30"/>
      <c r="FPN931" s="30"/>
      <c r="FPO931" s="30"/>
      <c r="FPP931" s="30"/>
      <c r="FPQ931" s="30"/>
      <c r="FPR931" s="30"/>
      <c r="FPS931" s="30"/>
      <c r="FPT931" s="30"/>
      <c r="FPU931" s="30"/>
      <c r="FPV931" s="30"/>
      <c r="FPW931" s="30"/>
      <c r="FPX931" s="30"/>
      <c r="FPY931" s="30"/>
      <c r="FPZ931" s="30"/>
      <c r="FQA931" s="30"/>
      <c r="FQB931" s="30"/>
      <c r="FQC931" s="30"/>
      <c r="FQD931" s="30"/>
      <c r="FQE931" s="30"/>
      <c r="FQF931" s="30"/>
      <c r="FQG931" s="30"/>
      <c r="FQH931" s="30"/>
      <c r="FQI931" s="30"/>
      <c r="FQJ931" s="30"/>
      <c r="FQK931" s="30"/>
      <c r="FQL931" s="30"/>
      <c r="FQM931" s="30"/>
      <c r="FQN931" s="30"/>
      <c r="FQO931" s="30"/>
      <c r="FQP931" s="30"/>
      <c r="FQQ931" s="30"/>
      <c r="FQR931" s="30"/>
      <c r="FQS931" s="30"/>
      <c r="FQT931" s="30"/>
      <c r="FQU931" s="30"/>
      <c r="FQV931" s="30"/>
      <c r="FQW931" s="30"/>
      <c r="FQX931" s="30"/>
      <c r="FQY931" s="30"/>
      <c r="FQZ931" s="30"/>
      <c r="FRA931" s="30"/>
      <c r="FRB931" s="30"/>
      <c r="FRC931" s="30"/>
      <c r="FRD931" s="30"/>
      <c r="FRE931" s="30"/>
      <c r="FRF931" s="30"/>
      <c r="FRG931" s="30"/>
      <c r="FRH931" s="30"/>
      <c r="FRI931" s="30"/>
      <c r="FRJ931" s="30"/>
      <c r="FRK931" s="30"/>
      <c r="FRL931" s="30"/>
      <c r="FRM931" s="30"/>
      <c r="FRN931" s="30"/>
      <c r="FRO931" s="30"/>
      <c r="FRP931" s="30"/>
      <c r="FRQ931" s="30"/>
      <c r="FRR931" s="30"/>
      <c r="FRS931" s="30"/>
      <c r="FRT931" s="30"/>
      <c r="FRU931" s="30"/>
      <c r="FRV931" s="30"/>
      <c r="FRW931" s="30"/>
      <c r="FRX931" s="30"/>
      <c r="FRY931" s="30"/>
      <c r="FRZ931" s="30"/>
      <c r="FSA931" s="30"/>
      <c r="FSB931" s="30"/>
      <c r="FSC931" s="30"/>
      <c r="FSD931" s="30"/>
      <c r="FSE931" s="30"/>
      <c r="FSF931" s="30"/>
      <c r="FSG931" s="30"/>
      <c r="FSH931" s="30"/>
      <c r="FSI931" s="30"/>
      <c r="FSJ931" s="30"/>
      <c r="FSK931" s="30"/>
      <c r="FSL931" s="30"/>
      <c r="FSM931" s="30"/>
      <c r="FSN931" s="30"/>
      <c r="FSO931" s="30"/>
      <c r="FSP931" s="30"/>
      <c r="FSQ931" s="30"/>
      <c r="FSR931" s="30"/>
      <c r="FSS931" s="30"/>
      <c r="FST931" s="30"/>
      <c r="FSU931" s="30"/>
      <c r="FSV931" s="30"/>
      <c r="FSW931" s="30"/>
      <c r="FSX931" s="30"/>
      <c r="FSY931" s="30"/>
      <c r="FSZ931" s="30"/>
      <c r="FTA931" s="30"/>
      <c r="FTB931" s="30"/>
      <c r="FTC931" s="30"/>
      <c r="FTD931" s="30"/>
      <c r="FTE931" s="30"/>
      <c r="FTF931" s="30"/>
      <c r="FTG931" s="30"/>
      <c r="FTH931" s="30"/>
      <c r="FTI931" s="30"/>
      <c r="FTJ931" s="30"/>
      <c r="FTK931" s="30"/>
      <c r="FTL931" s="30"/>
      <c r="FTM931" s="30"/>
      <c r="FTN931" s="30"/>
      <c r="FTO931" s="30"/>
      <c r="FTP931" s="30"/>
      <c r="FTQ931" s="30"/>
      <c r="FTR931" s="30"/>
      <c r="FTS931" s="30"/>
      <c r="FTT931" s="30"/>
      <c r="FTU931" s="30"/>
      <c r="FTV931" s="30"/>
      <c r="FTW931" s="30"/>
      <c r="FTX931" s="30"/>
      <c r="FTY931" s="30"/>
      <c r="FTZ931" s="30"/>
      <c r="FUA931" s="30"/>
      <c r="FUB931" s="30"/>
      <c r="FUC931" s="30"/>
      <c r="FUD931" s="30"/>
      <c r="FUE931" s="30"/>
      <c r="FUF931" s="30"/>
      <c r="FUG931" s="30"/>
      <c r="FUH931" s="30"/>
      <c r="FUI931" s="30"/>
      <c r="FUJ931" s="30"/>
      <c r="FUK931" s="30"/>
      <c r="FUL931" s="30"/>
      <c r="FUM931" s="30"/>
      <c r="FUN931" s="30"/>
      <c r="FUO931" s="30"/>
      <c r="FUP931" s="30"/>
      <c r="FUQ931" s="30"/>
      <c r="FUR931" s="30"/>
      <c r="FUS931" s="30"/>
      <c r="FUT931" s="30"/>
      <c r="FUU931" s="30"/>
      <c r="FUV931" s="30"/>
      <c r="FUW931" s="30"/>
      <c r="FUX931" s="30"/>
      <c r="FUY931" s="30"/>
      <c r="FUZ931" s="30"/>
      <c r="FVA931" s="30"/>
      <c r="FVB931" s="30"/>
      <c r="FVC931" s="30"/>
      <c r="FVD931" s="30"/>
      <c r="FVE931" s="30"/>
      <c r="FVF931" s="30"/>
      <c r="FVG931" s="30"/>
      <c r="FVH931" s="30"/>
      <c r="FVI931" s="30"/>
      <c r="FVJ931" s="30"/>
      <c r="FVK931" s="30"/>
      <c r="FVL931" s="30"/>
      <c r="FVM931" s="30"/>
      <c r="FVN931" s="30"/>
      <c r="FVO931" s="30"/>
      <c r="FVP931" s="30"/>
      <c r="FVQ931" s="30"/>
      <c r="FVR931" s="30"/>
      <c r="FVS931" s="30"/>
      <c r="FVT931" s="30"/>
      <c r="FVU931" s="30"/>
      <c r="FVV931" s="30"/>
      <c r="FVW931" s="30"/>
      <c r="FVX931" s="30"/>
      <c r="FVY931" s="30"/>
      <c r="FVZ931" s="30"/>
      <c r="FWA931" s="30"/>
      <c r="FWB931" s="30"/>
      <c r="FWC931" s="30"/>
      <c r="FWD931" s="30"/>
      <c r="FWE931" s="30"/>
      <c r="FWF931" s="30"/>
      <c r="FWG931" s="30"/>
      <c r="FWH931" s="30"/>
      <c r="FWI931" s="30"/>
      <c r="FWJ931" s="30"/>
      <c r="FWK931" s="30"/>
      <c r="FWL931" s="30"/>
      <c r="FWM931" s="30"/>
      <c r="FWN931" s="30"/>
      <c r="FWO931" s="30"/>
      <c r="FWP931" s="30"/>
      <c r="FWQ931" s="30"/>
      <c r="FWR931" s="30"/>
      <c r="FWS931" s="30"/>
      <c r="FWT931" s="30"/>
      <c r="FWU931" s="30"/>
      <c r="FWV931" s="30"/>
      <c r="FWW931" s="30"/>
      <c r="FWX931" s="30"/>
      <c r="FWY931" s="30"/>
      <c r="FWZ931" s="30"/>
      <c r="FXA931" s="30"/>
      <c r="FXB931" s="30"/>
      <c r="FXC931" s="30"/>
      <c r="FXD931" s="30"/>
      <c r="FXE931" s="30"/>
      <c r="FXF931" s="30"/>
      <c r="FXG931" s="30"/>
      <c r="FXH931" s="30"/>
      <c r="FXI931" s="30"/>
      <c r="FXJ931" s="30"/>
      <c r="FXK931" s="30"/>
      <c r="FXL931" s="30"/>
      <c r="FXM931" s="30"/>
      <c r="FXN931" s="30"/>
      <c r="FXO931" s="30"/>
      <c r="FXP931" s="30"/>
      <c r="FXQ931" s="30"/>
      <c r="FXR931" s="30"/>
      <c r="FXS931" s="30"/>
      <c r="FXT931" s="30"/>
      <c r="FXU931" s="30"/>
      <c r="FXV931" s="30"/>
      <c r="FXW931" s="30"/>
      <c r="FXX931" s="30"/>
      <c r="FXY931" s="30"/>
      <c r="FXZ931" s="30"/>
      <c r="FYA931" s="30"/>
      <c r="FYB931" s="30"/>
      <c r="FYC931" s="30"/>
      <c r="FYD931" s="30"/>
      <c r="FYE931" s="30"/>
      <c r="FYF931" s="30"/>
      <c r="FYG931" s="30"/>
      <c r="FYH931" s="30"/>
      <c r="FYI931" s="30"/>
      <c r="FYJ931" s="30"/>
      <c r="FYK931" s="30"/>
      <c r="FYL931" s="30"/>
      <c r="FYM931" s="30"/>
      <c r="FYN931" s="30"/>
      <c r="FYO931" s="30"/>
      <c r="FYP931" s="30"/>
      <c r="FYQ931" s="30"/>
      <c r="FYR931" s="30"/>
      <c r="FYS931" s="30"/>
      <c r="FYT931" s="30"/>
      <c r="FYU931" s="30"/>
      <c r="FYV931" s="30"/>
      <c r="FYW931" s="30"/>
      <c r="FYX931" s="30"/>
      <c r="FYY931" s="30"/>
      <c r="FYZ931" s="30"/>
      <c r="FZA931" s="30"/>
      <c r="FZB931" s="30"/>
      <c r="FZC931" s="30"/>
      <c r="FZD931" s="30"/>
      <c r="FZE931" s="30"/>
      <c r="FZF931" s="30"/>
      <c r="FZG931" s="30"/>
      <c r="FZH931" s="30"/>
      <c r="FZI931" s="30"/>
      <c r="FZJ931" s="30"/>
      <c r="FZK931" s="30"/>
      <c r="FZL931" s="30"/>
      <c r="FZM931" s="30"/>
      <c r="FZN931" s="30"/>
      <c r="FZO931" s="30"/>
      <c r="FZP931" s="30"/>
      <c r="FZQ931" s="30"/>
      <c r="FZR931" s="30"/>
      <c r="FZS931" s="30"/>
      <c r="FZT931" s="30"/>
      <c r="FZU931" s="30"/>
      <c r="FZV931" s="30"/>
      <c r="FZW931" s="30"/>
      <c r="FZX931" s="30"/>
      <c r="FZY931" s="30"/>
      <c r="FZZ931" s="30"/>
      <c r="GAA931" s="30"/>
      <c r="GAB931" s="30"/>
      <c r="GAC931" s="30"/>
      <c r="GAD931" s="30"/>
      <c r="GAE931" s="30"/>
      <c r="GAF931" s="30"/>
      <c r="GAG931" s="30"/>
      <c r="GAH931" s="30"/>
      <c r="GAI931" s="30"/>
      <c r="GAJ931" s="30"/>
      <c r="GAK931" s="30"/>
      <c r="GAL931" s="30"/>
      <c r="GAM931" s="30"/>
      <c r="GAN931" s="30"/>
      <c r="GAO931" s="30"/>
      <c r="GAP931" s="30"/>
      <c r="GAQ931" s="30"/>
      <c r="GAR931" s="30"/>
      <c r="GAS931" s="30"/>
      <c r="GAT931" s="30"/>
      <c r="GAU931" s="30"/>
      <c r="GAV931" s="30"/>
      <c r="GAW931" s="30"/>
      <c r="GAX931" s="30"/>
      <c r="GAY931" s="30"/>
      <c r="GAZ931" s="30"/>
      <c r="GBA931" s="30"/>
      <c r="GBB931" s="30"/>
      <c r="GBC931" s="30"/>
      <c r="GBD931" s="30"/>
      <c r="GBE931" s="30"/>
      <c r="GBF931" s="30"/>
      <c r="GBG931" s="30"/>
      <c r="GBH931" s="30"/>
      <c r="GBI931" s="30"/>
      <c r="GBJ931" s="30"/>
      <c r="GBK931" s="30"/>
      <c r="GBL931" s="30"/>
      <c r="GBM931" s="30"/>
      <c r="GBN931" s="30"/>
      <c r="GBO931" s="30"/>
      <c r="GBP931" s="30"/>
      <c r="GBQ931" s="30"/>
      <c r="GBR931" s="30"/>
      <c r="GBS931" s="30"/>
      <c r="GBT931" s="30"/>
      <c r="GBU931" s="30"/>
      <c r="GBV931" s="30"/>
      <c r="GBW931" s="30"/>
      <c r="GBX931" s="30"/>
      <c r="GBY931" s="30"/>
      <c r="GBZ931" s="30"/>
      <c r="GCA931" s="30"/>
      <c r="GCB931" s="30"/>
      <c r="GCC931" s="30"/>
      <c r="GCD931" s="30"/>
      <c r="GCE931" s="30"/>
      <c r="GCF931" s="30"/>
      <c r="GCG931" s="30"/>
      <c r="GCH931" s="30"/>
      <c r="GCI931" s="30"/>
      <c r="GCJ931" s="30"/>
      <c r="GCK931" s="30"/>
      <c r="GCL931" s="30"/>
      <c r="GCM931" s="30"/>
      <c r="GCN931" s="30"/>
      <c r="GCO931" s="30"/>
      <c r="GCP931" s="30"/>
      <c r="GCQ931" s="30"/>
      <c r="GCR931" s="30"/>
      <c r="GCS931" s="30"/>
      <c r="GCT931" s="30"/>
      <c r="GCU931" s="30"/>
      <c r="GCV931" s="30"/>
      <c r="GCW931" s="30"/>
      <c r="GCX931" s="30"/>
      <c r="GCY931" s="30"/>
      <c r="GCZ931" s="30"/>
      <c r="GDA931" s="30"/>
      <c r="GDB931" s="30"/>
      <c r="GDC931" s="30"/>
      <c r="GDD931" s="30"/>
      <c r="GDE931" s="30"/>
      <c r="GDF931" s="30"/>
      <c r="GDG931" s="30"/>
      <c r="GDH931" s="30"/>
      <c r="GDI931" s="30"/>
      <c r="GDJ931" s="30"/>
      <c r="GDK931" s="30"/>
      <c r="GDL931" s="30"/>
      <c r="GDM931" s="30"/>
      <c r="GDN931" s="30"/>
      <c r="GDO931" s="30"/>
      <c r="GDP931" s="30"/>
      <c r="GDQ931" s="30"/>
      <c r="GDR931" s="30"/>
      <c r="GDS931" s="30"/>
      <c r="GDT931" s="30"/>
      <c r="GDU931" s="30"/>
      <c r="GDV931" s="30"/>
      <c r="GDW931" s="30"/>
      <c r="GDX931" s="30"/>
      <c r="GDY931" s="30"/>
      <c r="GDZ931" s="30"/>
      <c r="GEA931" s="30"/>
      <c r="GEB931" s="30"/>
      <c r="GEC931" s="30"/>
      <c r="GED931" s="30"/>
      <c r="GEE931" s="30"/>
      <c r="GEF931" s="30"/>
      <c r="GEG931" s="30"/>
      <c r="GEH931" s="30"/>
      <c r="GEI931" s="30"/>
      <c r="GEJ931" s="30"/>
      <c r="GEK931" s="30"/>
      <c r="GEL931" s="30"/>
      <c r="GEM931" s="30"/>
      <c r="GEN931" s="30"/>
      <c r="GEO931" s="30"/>
      <c r="GEP931" s="30"/>
      <c r="GEQ931" s="30"/>
      <c r="GER931" s="30"/>
      <c r="GES931" s="30"/>
      <c r="GET931" s="30"/>
      <c r="GEU931" s="30"/>
      <c r="GEV931" s="30"/>
      <c r="GEW931" s="30"/>
      <c r="GEX931" s="30"/>
      <c r="GEY931" s="30"/>
      <c r="GEZ931" s="30"/>
      <c r="GFA931" s="30"/>
      <c r="GFB931" s="30"/>
      <c r="GFC931" s="30"/>
      <c r="GFD931" s="30"/>
      <c r="GFE931" s="30"/>
      <c r="GFF931" s="30"/>
      <c r="GFG931" s="30"/>
      <c r="GFH931" s="30"/>
      <c r="GFI931" s="30"/>
      <c r="GFJ931" s="30"/>
      <c r="GFK931" s="30"/>
      <c r="GFL931" s="30"/>
      <c r="GFM931" s="30"/>
      <c r="GFN931" s="30"/>
      <c r="GFO931" s="30"/>
      <c r="GFP931" s="30"/>
      <c r="GFQ931" s="30"/>
      <c r="GFR931" s="30"/>
      <c r="GFS931" s="30"/>
      <c r="GFT931" s="30"/>
      <c r="GFU931" s="30"/>
      <c r="GFV931" s="30"/>
      <c r="GFW931" s="30"/>
      <c r="GFX931" s="30"/>
      <c r="GFY931" s="30"/>
      <c r="GFZ931" s="30"/>
      <c r="GGA931" s="30"/>
      <c r="GGB931" s="30"/>
      <c r="GGC931" s="30"/>
      <c r="GGD931" s="30"/>
      <c r="GGE931" s="30"/>
      <c r="GGF931" s="30"/>
      <c r="GGG931" s="30"/>
      <c r="GGH931" s="30"/>
      <c r="GGI931" s="30"/>
      <c r="GGJ931" s="30"/>
      <c r="GGK931" s="30"/>
      <c r="GGL931" s="30"/>
      <c r="GGM931" s="30"/>
      <c r="GGN931" s="30"/>
      <c r="GGO931" s="30"/>
      <c r="GGP931" s="30"/>
      <c r="GGQ931" s="30"/>
      <c r="GGR931" s="30"/>
      <c r="GGS931" s="30"/>
      <c r="GGT931" s="30"/>
      <c r="GGU931" s="30"/>
      <c r="GGV931" s="30"/>
      <c r="GGW931" s="30"/>
      <c r="GGX931" s="30"/>
      <c r="GGY931" s="30"/>
      <c r="GGZ931" s="30"/>
      <c r="GHA931" s="30"/>
      <c r="GHB931" s="30"/>
      <c r="GHC931" s="30"/>
      <c r="GHD931" s="30"/>
      <c r="GHE931" s="30"/>
      <c r="GHF931" s="30"/>
      <c r="GHG931" s="30"/>
      <c r="GHH931" s="30"/>
      <c r="GHI931" s="30"/>
      <c r="GHJ931" s="30"/>
      <c r="GHK931" s="30"/>
      <c r="GHL931" s="30"/>
      <c r="GHM931" s="30"/>
      <c r="GHN931" s="30"/>
      <c r="GHO931" s="30"/>
      <c r="GHP931" s="30"/>
      <c r="GHQ931" s="30"/>
      <c r="GHR931" s="30"/>
      <c r="GHS931" s="30"/>
      <c r="GHT931" s="30"/>
      <c r="GHU931" s="30"/>
      <c r="GHV931" s="30"/>
      <c r="GHW931" s="30"/>
      <c r="GHX931" s="30"/>
      <c r="GHY931" s="30"/>
      <c r="GHZ931" s="30"/>
      <c r="GIA931" s="30"/>
      <c r="GIB931" s="30"/>
      <c r="GIC931" s="30"/>
      <c r="GID931" s="30"/>
      <c r="GIE931" s="30"/>
      <c r="GIF931" s="30"/>
      <c r="GIG931" s="30"/>
      <c r="GIH931" s="30"/>
      <c r="GII931" s="30"/>
      <c r="GIJ931" s="30"/>
      <c r="GIK931" s="30"/>
      <c r="GIL931" s="30"/>
      <c r="GIM931" s="30"/>
      <c r="GIN931" s="30"/>
      <c r="GIO931" s="30"/>
      <c r="GIP931" s="30"/>
      <c r="GIQ931" s="30"/>
      <c r="GIR931" s="30"/>
      <c r="GIS931" s="30"/>
      <c r="GIT931" s="30"/>
      <c r="GIU931" s="30"/>
      <c r="GIV931" s="30"/>
      <c r="GIW931" s="30"/>
      <c r="GIX931" s="30"/>
      <c r="GIY931" s="30"/>
      <c r="GIZ931" s="30"/>
      <c r="GJA931" s="30"/>
      <c r="GJB931" s="30"/>
      <c r="GJC931" s="30"/>
      <c r="GJD931" s="30"/>
      <c r="GJE931" s="30"/>
      <c r="GJF931" s="30"/>
      <c r="GJG931" s="30"/>
      <c r="GJH931" s="30"/>
      <c r="GJI931" s="30"/>
      <c r="GJJ931" s="30"/>
      <c r="GJK931" s="30"/>
      <c r="GJL931" s="30"/>
      <c r="GJM931" s="30"/>
      <c r="GJN931" s="30"/>
      <c r="GJO931" s="30"/>
      <c r="GJP931" s="30"/>
      <c r="GJQ931" s="30"/>
      <c r="GJR931" s="30"/>
      <c r="GJS931" s="30"/>
      <c r="GJT931" s="30"/>
      <c r="GJU931" s="30"/>
      <c r="GJV931" s="30"/>
      <c r="GJW931" s="30"/>
      <c r="GJX931" s="30"/>
      <c r="GJY931" s="30"/>
      <c r="GJZ931" s="30"/>
      <c r="GKA931" s="30"/>
      <c r="GKB931" s="30"/>
      <c r="GKC931" s="30"/>
      <c r="GKD931" s="30"/>
      <c r="GKE931" s="30"/>
      <c r="GKF931" s="30"/>
      <c r="GKG931" s="30"/>
      <c r="GKH931" s="30"/>
      <c r="GKI931" s="30"/>
      <c r="GKJ931" s="30"/>
      <c r="GKK931" s="30"/>
      <c r="GKL931" s="30"/>
      <c r="GKM931" s="30"/>
      <c r="GKN931" s="30"/>
      <c r="GKO931" s="30"/>
      <c r="GKP931" s="30"/>
      <c r="GKQ931" s="30"/>
      <c r="GKR931" s="30"/>
      <c r="GKS931" s="30"/>
      <c r="GKT931" s="30"/>
      <c r="GKU931" s="30"/>
      <c r="GKV931" s="30"/>
      <c r="GKW931" s="30"/>
      <c r="GKX931" s="30"/>
      <c r="GKY931" s="30"/>
      <c r="GKZ931" s="30"/>
      <c r="GLA931" s="30"/>
      <c r="GLB931" s="30"/>
      <c r="GLC931" s="30"/>
      <c r="GLD931" s="30"/>
      <c r="GLE931" s="30"/>
      <c r="GLF931" s="30"/>
      <c r="GLG931" s="30"/>
      <c r="GLH931" s="30"/>
      <c r="GLI931" s="30"/>
      <c r="GLJ931" s="30"/>
      <c r="GLK931" s="30"/>
      <c r="GLL931" s="30"/>
      <c r="GLM931" s="30"/>
      <c r="GLN931" s="30"/>
      <c r="GLO931" s="30"/>
      <c r="GLP931" s="30"/>
      <c r="GLQ931" s="30"/>
      <c r="GLR931" s="30"/>
      <c r="GLS931" s="30"/>
      <c r="GLT931" s="30"/>
      <c r="GLU931" s="30"/>
      <c r="GLV931" s="30"/>
      <c r="GLW931" s="30"/>
      <c r="GLX931" s="30"/>
      <c r="GLY931" s="30"/>
      <c r="GLZ931" s="30"/>
      <c r="GMA931" s="30"/>
      <c r="GMB931" s="30"/>
      <c r="GMC931" s="30"/>
      <c r="GMD931" s="30"/>
      <c r="GME931" s="30"/>
      <c r="GMF931" s="30"/>
      <c r="GMG931" s="30"/>
      <c r="GMH931" s="30"/>
      <c r="GMI931" s="30"/>
      <c r="GMJ931" s="30"/>
      <c r="GMK931" s="30"/>
      <c r="GML931" s="30"/>
      <c r="GMM931" s="30"/>
      <c r="GMN931" s="30"/>
      <c r="GMO931" s="30"/>
      <c r="GMP931" s="30"/>
      <c r="GMQ931" s="30"/>
      <c r="GMR931" s="30"/>
      <c r="GMS931" s="30"/>
      <c r="GMT931" s="30"/>
      <c r="GMU931" s="30"/>
      <c r="GMV931" s="30"/>
      <c r="GMW931" s="30"/>
      <c r="GMX931" s="30"/>
      <c r="GMY931" s="30"/>
      <c r="GMZ931" s="30"/>
      <c r="GNA931" s="30"/>
      <c r="GNB931" s="30"/>
      <c r="GNC931" s="30"/>
      <c r="GND931" s="30"/>
      <c r="GNE931" s="30"/>
      <c r="GNF931" s="30"/>
      <c r="GNG931" s="30"/>
      <c r="GNH931" s="30"/>
      <c r="GNI931" s="30"/>
      <c r="GNJ931" s="30"/>
      <c r="GNK931" s="30"/>
      <c r="GNL931" s="30"/>
      <c r="GNM931" s="30"/>
      <c r="GNN931" s="30"/>
      <c r="GNO931" s="30"/>
      <c r="GNP931" s="30"/>
      <c r="GNQ931" s="30"/>
      <c r="GNR931" s="30"/>
      <c r="GNS931" s="30"/>
      <c r="GNT931" s="30"/>
      <c r="GNU931" s="30"/>
      <c r="GNV931" s="30"/>
      <c r="GNW931" s="30"/>
      <c r="GNX931" s="30"/>
      <c r="GNY931" s="30"/>
      <c r="GNZ931" s="30"/>
      <c r="GOA931" s="30"/>
      <c r="GOB931" s="30"/>
      <c r="GOC931" s="30"/>
      <c r="GOD931" s="30"/>
      <c r="GOE931" s="30"/>
      <c r="GOF931" s="30"/>
      <c r="GOG931" s="30"/>
      <c r="GOH931" s="30"/>
      <c r="GOI931" s="30"/>
      <c r="GOJ931" s="30"/>
      <c r="GOK931" s="30"/>
      <c r="GOL931" s="30"/>
      <c r="GOM931" s="30"/>
      <c r="GON931" s="30"/>
      <c r="GOO931" s="30"/>
      <c r="GOP931" s="30"/>
      <c r="GOQ931" s="30"/>
      <c r="GOR931" s="30"/>
      <c r="GOS931" s="30"/>
      <c r="GOT931" s="30"/>
      <c r="GOU931" s="30"/>
      <c r="GOV931" s="30"/>
      <c r="GOW931" s="30"/>
      <c r="GOX931" s="30"/>
      <c r="GOY931" s="30"/>
      <c r="GOZ931" s="30"/>
      <c r="GPA931" s="30"/>
      <c r="GPB931" s="30"/>
      <c r="GPC931" s="30"/>
      <c r="GPD931" s="30"/>
      <c r="GPE931" s="30"/>
      <c r="GPF931" s="30"/>
      <c r="GPG931" s="30"/>
      <c r="GPH931" s="30"/>
      <c r="GPI931" s="30"/>
      <c r="GPJ931" s="30"/>
      <c r="GPK931" s="30"/>
      <c r="GPL931" s="30"/>
      <c r="GPM931" s="30"/>
      <c r="GPN931" s="30"/>
      <c r="GPO931" s="30"/>
      <c r="GPP931" s="30"/>
      <c r="GPQ931" s="30"/>
      <c r="GPR931" s="30"/>
      <c r="GPS931" s="30"/>
      <c r="GPT931" s="30"/>
      <c r="GPU931" s="30"/>
      <c r="GPV931" s="30"/>
      <c r="GPW931" s="30"/>
      <c r="GPX931" s="30"/>
      <c r="GPY931" s="30"/>
      <c r="GPZ931" s="30"/>
      <c r="GQA931" s="30"/>
      <c r="GQB931" s="30"/>
      <c r="GQC931" s="30"/>
      <c r="GQD931" s="30"/>
      <c r="GQE931" s="30"/>
      <c r="GQF931" s="30"/>
      <c r="GQG931" s="30"/>
      <c r="GQH931" s="30"/>
      <c r="GQI931" s="30"/>
      <c r="GQJ931" s="30"/>
      <c r="GQK931" s="30"/>
      <c r="GQL931" s="30"/>
      <c r="GQM931" s="30"/>
      <c r="GQN931" s="30"/>
      <c r="GQO931" s="30"/>
      <c r="GQP931" s="30"/>
      <c r="GQQ931" s="30"/>
      <c r="GQR931" s="30"/>
      <c r="GQS931" s="30"/>
      <c r="GQT931" s="30"/>
      <c r="GQU931" s="30"/>
      <c r="GQV931" s="30"/>
      <c r="GQW931" s="30"/>
      <c r="GQX931" s="30"/>
      <c r="GQY931" s="30"/>
      <c r="GQZ931" s="30"/>
      <c r="GRA931" s="30"/>
      <c r="GRB931" s="30"/>
      <c r="GRC931" s="30"/>
      <c r="GRD931" s="30"/>
      <c r="GRE931" s="30"/>
      <c r="GRF931" s="30"/>
      <c r="GRG931" s="30"/>
      <c r="GRH931" s="30"/>
      <c r="GRI931" s="30"/>
      <c r="GRJ931" s="30"/>
      <c r="GRK931" s="30"/>
      <c r="GRL931" s="30"/>
      <c r="GRM931" s="30"/>
      <c r="GRN931" s="30"/>
      <c r="GRO931" s="30"/>
      <c r="GRP931" s="30"/>
      <c r="GRQ931" s="30"/>
      <c r="GRR931" s="30"/>
      <c r="GRS931" s="30"/>
      <c r="GRT931" s="30"/>
      <c r="GRU931" s="30"/>
      <c r="GRV931" s="30"/>
      <c r="GRW931" s="30"/>
      <c r="GRX931" s="30"/>
      <c r="GRY931" s="30"/>
      <c r="GRZ931" s="30"/>
      <c r="GSA931" s="30"/>
      <c r="GSB931" s="30"/>
      <c r="GSC931" s="30"/>
      <c r="GSD931" s="30"/>
      <c r="GSE931" s="30"/>
      <c r="GSF931" s="30"/>
      <c r="GSG931" s="30"/>
      <c r="GSH931" s="30"/>
      <c r="GSI931" s="30"/>
      <c r="GSJ931" s="30"/>
      <c r="GSK931" s="30"/>
      <c r="GSL931" s="30"/>
      <c r="GSM931" s="30"/>
      <c r="GSN931" s="30"/>
      <c r="GSO931" s="30"/>
      <c r="GSP931" s="30"/>
      <c r="GSQ931" s="30"/>
      <c r="GSR931" s="30"/>
      <c r="GSS931" s="30"/>
      <c r="GST931" s="30"/>
      <c r="GSU931" s="30"/>
      <c r="GSV931" s="30"/>
      <c r="GSW931" s="30"/>
      <c r="GSX931" s="30"/>
      <c r="GSY931" s="30"/>
      <c r="GSZ931" s="30"/>
      <c r="GTA931" s="30"/>
      <c r="GTB931" s="30"/>
      <c r="GTC931" s="30"/>
      <c r="GTD931" s="30"/>
      <c r="GTE931" s="30"/>
      <c r="GTF931" s="30"/>
      <c r="GTG931" s="30"/>
      <c r="GTH931" s="30"/>
      <c r="GTI931" s="30"/>
      <c r="GTJ931" s="30"/>
      <c r="GTK931" s="30"/>
      <c r="GTL931" s="30"/>
      <c r="GTM931" s="30"/>
      <c r="GTN931" s="30"/>
      <c r="GTO931" s="30"/>
      <c r="GTP931" s="30"/>
      <c r="GTQ931" s="30"/>
      <c r="GTR931" s="30"/>
      <c r="GTS931" s="30"/>
      <c r="GTT931" s="30"/>
      <c r="GTU931" s="30"/>
      <c r="GTV931" s="30"/>
      <c r="GTW931" s="30"/>
      <c r="GTX931" s="30"/>
      <c r="GTY931" s="30"/>
      <c r="GTZ931" s="30"/>
      <c r="GUA931" s="30"/>
      <c r="GUB931" s="30"/>
      <c r="GUC931" s="30"/>
      <c r="GUD931" s="30"/>
      <c r="GUE931" s="30"/>
      <c r="GUF931" s="30"/>
      <c r="GUG931" s="30"/>
      <c r="GUH931" s="30"/>
      <c r="GUI931" s="30"/>
      <c r="GUJ931" s="30"/>
      <c r="GUK931" s="30"/>
      <c r="GUL931" s="30"/>
      <c r="GUM931" s="30"/>
      <c r="GUN931" s="30"/>
      <c r="GUO931" s="30"/>
      <c r="GUP931" s="30"/>
      <c r="GUQ931" s="30"/>
      <c r="GUR931" s="30"/>
      <c r="GUS931" s="30"/>
      <c r="GUT931" s="30"/>
      <c r="GUU931" s="30"/>
      <c r="GUV931" s="30"/>
      <c r="GUW931" s="30"/>
      <c r="GUX931" s="30"/>
      <c r="GUY931" s="30"/>
      <c r="GUZ931" s="30"/>
      <c r="GVA931" s="30"/>
      <c r="GVB931" s="30"/>
      <c r="GVC931" s="30"/>
      <c r="GVD931" s="30"/>
      <c r="GVE931" s="30"/>
      <c r="GVF931" s="30"/>
      <c r="GVG931" s="30"/>
      <c r="GVH931" s="30"/>
      <c r="GVI931" s="30"/>
      <c r="GVJ931" s="30"/>
      <c r="GVK931" s="30"/>
      <c r="GVL931" s="30"/>
      <c r="GVM931" s="30"/>
      <c r="GVN931" s="30"/>
      <c r="GVO931" s="30"/>
      <c r="GVP931" s="30"/>
      <c r="GVQ931" s="30"/>
      <c r="GVR931" s="30"/>
      <c r="GVS931" s="30"/>
      <c r="GVT931" s="30"/>
      <c r="GVU931" s="30"/>
      <c r="GVV931" s="30"/>
      <c r="GVW931" s="30"/>
      <c r="GVX931" s="30"/>
      <c r="GVY931" s="30"/>
      <c r="GVZ931" s="30"/>
      <c r="GWA931" s="30"/>
      <c r="GWB931" s="30"/>
      <c r="GWC931" s="30"/>
      <c r="GWD931" s="30"/>
      <c r="GWE931" s="30"/>
      <c r="GWF931" s="30"/>
      <c r="GWG931" s="30"/>
      <c r="GWH931" s="30"/>
      <c r="GWI931" s="30"/>
      <c r="GWJ931" s="30"/>
      <c r="GWK931" s="30"/>
      <c r="GWL931" s="30"/>
      <c r="GWM931" s="30"/>
      <c r="GWN931" s="30"/>
      <c r="GWO931" s="30"/>
      <c r="GWP931" s="30"/>
      <c r="GWQ931" s="30"/>
      <c r="GWR931" s="30"/>
      <c r="GWS931" s="30"/>
      <c r="GWT931" s="30"/>
      <c r="GWU931" s="30"/>
      <c r="GWV931" s="30"/>
      <c r="GWW931" s="30"/>
      <c r="GWX931" s="30"/>
      <c r="GWY931" s="30"/>
      <c r="GWZ931" s="30"/>
      <c r="GXA931" s="30"/>
      <c r="GXB931" s="30"/>
      <c r="GXC931" s="30"/>
      <c r="GXD931" s="30"/>
      <c r="GXE931" s="30"/>
      <c r="GXF931" s="30"/>
      <c r="GXG931" s="30"/>
      <c r="GXH931" s="30"/>
      <c r="GXI931" s="30"/>
      <c r="GXJ931" s="30"/>
      <c r="GXK931" s="30"/>
      <c r="GXL931" s="30"/>
      <c r="GXM931" s="30"/>
      <c r="GXN931" s="30"/>
      <c r="GXO931" s="30"/>
      <c r="GXP931" s="30"/>
      <c r="GXQ931" s="30"/>
      <c r="GXR931" s="30"/>
      <c r="GXS931" s="30"/>
      <c r="GXT931" s="30"/>
      <c r="GXU931" s="30"/>
      <c r="GXV931" s="30"/>
      <c r="GXW931" s="30"/>
      <c r="GXX931" s="30"/>
      <c r="GXY931" s="30"/>
      <c r="GXZ931" s="30"/>
      <c r="GYA931" s="30"/>
      <c r="GYB931" s="30"/>
      <c r="GYC931" s="30"/>
      <c r="GYD931" s="30"/>
      <c r="GYE931" s="30"/>
      <c r="GYF931" s="30"/>
      <c r="GYG931" s="30"/>
      <c r="GYH931" s="30"/>
      <c r="GYI931" s="30"/>
      <c r="GYJ931" s="30"/>
      <c r="GYK931" s="30"/>
      <c r="GYL931" s="30"/>
      <c r="GYM931" s="30"/>
      <c r="GYN931" s="30"/>
      <c r="GYO931" s="30"/>
      <c r="GYP931" s="30"/>
      <c r="GYQ931" s="30"/>
      <c r="GYR931" s="30"/>
      <c r="GYS931" s="30"/>
      <c r="GYT931" s="30"/>
      <c r="GYU931" s="30"/>
      <c r="GYV931" s="30"/>
      <c r="GYW931" s="30"/>
      <c r="GYX931" s="30"/>
      <c r="GYY931" s="30"/>
      <c r="GYZ931" s="30"/>
      <c r="GZA931" s="30"/>
      <c r="GZB931" s="30"/>
      <c r="GZC931" s="30"/>
      <c r="GZD931" s="30"/>
      <c r="GZE931" s="30"/>
      <c r="GZF931" s="30"/>
      <c r="GZG931" s="30"/>
      <c r="GZH931" s="30"/>
      <c r="GZI931" s="30"/>
      <c r="GZJ931" s="30"/>
      <c r="GZK931" s="30"/>
      <c r="GZL931" s="30"/>
      <c r="GZM931" s="30"/>
      <c r="GZN931" s="30"/>
      <c r="GZO931" s="30"/>
      <c r="GZP931" s="30"/>
      <c r="GZQ931" s="30"/>
      <c r="GZR931" s="30"/>
      <c r="GZS931" s="30"/>
      <c r="GZT931" s="30"/>
      <c r="GZU931" s="30"/>
      <c r="GZV931" s="30"/>
      <c r="GZW931" s="30"/>
      <c r="GZX931" s="30"/>
      <c r="GZY931" s="30"/>
      <c r="GZZ931" s="30"/>
      <c r="HAA931" s="30"/>
      <c r="HAB931" s="30"/>
      <c r="HAC931" s="30"/>
      <c r="HAD931" s="30"/>
      <c r="HAE931" s="30"/>
      <c r="HAF931" s="30"/>
      <c r="HAG931" s="30"/>
      <c r="HAH931" s="30"/>
      <c r="HAI931" s="30"/>
      <c r="HAJ931" s="30"/>
      <c r="HAK931" s="30"/>
      <c r="HAL931" s="30"/>
      <c r="HAM931" s="30"/>
      <c r="HAN931" s="30"/>
      <c r="HAO931" s="30"/>
      <c r="HAP931" s="30"/>
      <c r="HAQ931" s="30"/>
      <c r="HAR931" s="30"/>
      <c r="HAS931" s="30"/>
      <c r="HAT931" s="30"/>
      <c r="HAU931" s="30"/>
      <c r="HAV931" s="30"/>
      <c r="HAW931" s="30"/>
      <c r="HAX931" s="30"/>
      <c r="HAY931" s="30"/>
      <c r="HAZ931" s="30"/>
      <c r="HBA931" s="30"/>
      <c r="HBB931" s="30"/>
      <c r="HBC931" s="30"/>
      <c r="HBD931" s="30"/>
      <c r="HBE931" s="30"/>
      <c r="HBF931" s="30"/>
      <c r="HBG931" s="30"/>
      <c r="HBH931" s="30"/>
      <c r="HBI931" s="30"/>
      <c r="HBJ931" s="30"/>
      <c r="HBK931" s="30"/>
      <c r="HBL931" s="30"/>
      <c r="HBM931" s="30"/>
      <c r="HBN931" s="30"/>
      <c r="HBO931" s="30"/>
      <c r="HBP931" s="30"/>
      <c r="HBQ931" s="30"/>
      <c r="HBR931" s="30"/>
      <c r="HBS931" s="30"/>
      <c r="HBT931" s="30"/>
      <c r="HBU931" s="30"/>
      <c r="HBV931" s="30"/>
      <c r="HBW931" s="30"/>
      <c r="HBX931" s="30"/>
      <c r="HBY931" s="30"/>
      <c r="HBZ931" s="30"/>
      <c r="HCA931" s="30"/>
      <c r="HCB931" s="30"/>
      <c r="HCC931" s="30"/>
      <c r="HCD931" s="30"/>
      <c r="HCE931" s="30"/>
      <c r="HCF931" s="30"/>
      <c r="HCG931" s="30"/>
      <c r="HCH931" s="30"/>
      <c r="HCI931" s="30"/>
      <c r="HCJ931" s="30"/>
      <c r="HCK931" s="30"/>
      <c r="HCL931" s="30"/>
      <c r="HCM931" s="30"/>
      <c r="HCN931" s="30"/>
      <c r="HCO931" s="30"/>
      <c r="HCP931" s="30"/>
      <c r="HCQ931" s="30"/>
      <c r="HCR931" s="30"/>
      <c r="HCS931" s="30"/>
      <c r="HCT931" s="30"/>
      <c r="HCU931" s="30"/>
      <c r="HCV931" s="30"/>
      <c r="HCW931" s="30"/>
      <c r="HCX931" s="30"/>
      <c r="HCY931" s="30"/>
      <c r="HCZ931" s="30"/>
      <c r="HDA931" s="30"/>
      <c r="HDB931" s="30"/>
      <c r="HDC931" s="30"/>
      <c r="HDD931" s="30"/>
      <c r="HDE931" s="30"/>
      <c r="HDF931" s="30"/>
      <c r="HDG931" s="30"/>
      <c r="HDH931" s="30"/>
      <c r="HDI931" s="30"/>
      <c r="HDJ931" s="30"/>
      <c r="HDK931" s="30"/>
      <c r="HDL931" s="30"/>
      <c r="HDM931" s="30"/>
      <c r="HDN931" s="30"/>
      <c r="HDO931" s="30"/>
      <c r="HDP931" s="30"/>
      <c r="HDQ931" s="30"/>
      <c r="HDR931" s="30"/>
      <c r="HDS931" s="30"/>
      <c r="HDT931" s="30"/>
      <c r="HDU931" s="30"/>
      <c r="HDV931" s="30"/>
      <c r="HDW931" s="30"/>
      <c r="HDX931" s="30"/>
      <c r="HDY931" s="30"/>
      <c r="HDZ931" s="30"/>
      <c r="HEA931" s="30"/>
      <c r="HEB931" s="30"/>
      <c r="HEC931" s="30"/>
      <c r="HED931" s="30"/>
      <c r="HEE931" s="30"/>
      <c r="HEF931" s="30"/>
      <c r="HEG931" s="30"/>
      <c r="HEH931" s="30"/>
      <c r="HEI931" s="30"/>
      <c r="HEJ931" s="30"/>
      <c r="HEK931" s="30"/>
      <c r="HEL931" s="30"/>
      <c r="HEM931" s="30"/>
      <c r="HEN931" s="30"/>
      <c r="HEO931" s="30"/>
      <c r="HEP931" s="30"/>
      <c r="HEQ931" s="30"/>
      <c r="HER931" s="30"/>
      <c r="HES931" s="30"/>
      <c r="HET931" s="30"/>
      <c r="HEU931" s="30"/>
      <c r="HEV931" s="30"/>
      <c r="HEW931" s="30"/>
      <c r="HEX931" s="30"/>
      <c r="HEY931" s="30"/>
      <c r="HEZ931" s="30"/>
      <c r="HFA931" s="30"/>
      <c r="HFB931" s="30"/>
      <c r="HFC931" s="30"/>
      <c r="HFD931" s="30"/>
      <c r="HFE931" s="30"/>
      <c r="HFF931" s="30"/>
      <c r="HFG931" s="30"/>
      <c r="HFH931" s="30"/>
      <c r="HFI931" s="30"/>
      <c r="HFJ931" s="30"/>
      <c r="HFK931" s="30"/>
      <c r="HFL931" s="30"/>
      <c r="HFM931" s="30"/>
      <c r="HFN931" s="30"/>
      <c r="HFO931" s="30"/>
      <c r="HFP931" s="30"/>
      <c r="HFQ931" s="30"/>
      <c r="HFR931" s="30"/>
      <c r="HFS931" s="30"/>
      <c r="HFT931" s="30"/>
      <c r="HFU931" s="30"/>
      <c r="HFV931" s="30"/>
      <c r="HFW931" s="30"/>
      <c r="HFX931" s="30"/>
      <c r="HFY931" s="30"/>
      <c r="HFZ931" s="30"/>
      <c r="HGA931" s="30"/>
      <c r="HGB931" s="30"/>
      <c r="HGC931" s="30"/>
      <c r="HGD931" s="30"/>
      <c r="HGE931" s="30"/>
      <c r="HGF931" s="30"/>
      <c r="HGG931" s="30"/>
      <c r="HGH931" s="30"/>
      <c r="HGI931" s="30"/>
      <c r="HGJ931" s="30"/>
      <c r="HGK931" s="30"/>
      <c r="HGL931" s="30"/>
      <c r="HGM931" s="30"/>
      <c r="HGN931" s="30"/>
      <c r="HGO931" s="30"/>
      <c r="HGP931" s="30"/>
      <c r="HGQ931" s="30"/>
      <c r="HGR931" s="30"/>
      <c r="HGS931" s="30"/>
      <c r="HGT931" s="30"/>
      <c r="HGU931" s="30"/>
      <c r="HGV931" s="30"/>
      <c r="HGW931" s="30"/>
      <c r="HGX931" s="30"/>
      <c r="HGY931" s="30"/>
      <c r="HGZ931" s="30"/>
      <c r="HHA931" s="30"/>
      <c r="HHB931" s="30"/>
      <c r="HHC931" s="30"/>
      <c r="HHD931" s="30"/>
      <c r="HHE931" s="30"/>
      <c r="HHF931" s="30"/>
      <c r="HHG931" s="30"/>
      <c r="HHH931" s="30"/>
      <c r="HHI931" s="30"/>
      <c r="HHJ931" s="30"/>
      <c r="HHK931" s="30"/>
      <c r="HHL931" s="30"/>
      <c r="HHM931" s="30"/>
      <c r="HHN931" s="30"/>
      <c r="HHO931" s="30"/>
      <c r="HHP931" s="30"/>
      <c r="HHQ931" s="30"/>
      <c r="HHR931" s="30"/>
      <c r="HHS931" s="30"/>
      <c r="HHT931" s="30"/>
      <c r="HHU931" s="30"/>
      <c r="HHV931" s="30"/>
      <c r="HHW931" s="30"/>
      <c r="HHX931" s="30"/>
      <c r="HHY931" s="30"/>
      <c r="HHZ931" s="30"/>
      <c r="HIA931" s="30"/>
      <c r="HIB931" s="30"/>
      <c r="HIC931" s="30"/>
      <c r="HID931" s="30"/>
      <c r="HIE931" s="30"/>
      <c r="HIF931" s="30"/>
      <c r="HIG931" s="30"/>
      <c r="HIH931" s="30"/>
      <c r="HII931" s="30"/>
      <c r="HIJ931" s="30"/>
      <c r="HIK931" s="30"/>
      <c r="HIL931" s="30"/>
      <c r="HIM931" s="30"/>
      <c r="HIN931" s="30"/>
      <c r="HIO931" s="30"/>
      <c r="HIP931" s="30"/>
      <c r="HIQ931" s="30"/>
      <c r="HIR931" s="30"/>
      <c r="HIS931" s="30"/>
      <c r="HIT931" s="30"/>
      <c r="HIU931" s="30"/>
      <c r="HIV931" s="30"/>
      <c r="HIW931" s="30"/>
      <c r="HIX931" s="30"/>
      <c r="HIY931" s="30"/>
      <c r="HIZ931" s="30"/>
      <c r="HJA931" s="30"/>
      <c r="HJB931" s="30"/>
      <c r="HJC931" s="30"/>
      <c r="HJD931" s="30"/>
      <c r="HJE931" s="30"/>
      <c r="HJF931" s="30"/>
      <c r="HJG931" s="30"/>
      <c r="HJH931" s="30"/>
      <c r="HJI931" s="30"/>
      <c r="HJJ931" s="30"/>
      <c r="HJK931" s="30"/>
      <c r="HJL931" s="30"/>
      <c r="HJM931" s="30"/>
      <c r="HJN931" s="30"/>
      <c r="HJO931" s="30"/>
      <c r="HJP931" s="30"/>
      <c r="HJQ931" s="30"/>
      <c r="HJR931" s="30"/>
      <c r="HJS931" s="30"/>
      <c r="HJT931" s="30"/>
      <c r="HJU931" s="30"/>
      <c r="HJV931" s="30"/>
      <c r="HJW931" s="30"/>
      <c r="HJX931" s="30"/>
      <c r="HJY931" s="30"/>
      <c r="HJZ931" s="30"/>
      <c r="HKA931" s="30"/>
      <c r="HKB931" s="30"/>
      <c r="HKC931" s="30"/>
      <c r="HKD931" s="30"/>
      <c r="HKE931" s="30"/>
      <c r="HKF931" s="30"/>
      <c r="HKG931" s="30"/>
      <c r="HKH931" s="30"/>
      <c r="HKI931" s="30"/>
      <c r="HKJ931" s="30"/>
      <c r="HKK931" s="30"/>
      <c r="HKL931" s="30"/>
      <c r="HKM931" s="30"/>
      <c r="HKN931" s="30"/>
      <c r="HKO931" s="30"/>
      <c r="HKP931" s="30"/>
      <c r="HKQ931" s="30"/>
      <c r="HKR931" s="30"/>
      <c r="HKS931" s="30"/>
      <c r="HKT931" s="30"/>
      <c r="HKU931" s="30"/>
      <c r="HKV931" s="30"/>
      <c r="HKW931" s="30"/>
      <c r="HKX931" s="30"/>
      <c r="HKY931" s="30"/>
      <c r="HKZ931" s="30"/>
      <c r="HLA931" s="30"/>
      <c r="HLB931" s="30"/>
      <c r="HLC931" s="30"/>
      <c r="HLD931" s="30"/>
      <c r="HLE931" s="30"/>
      <c r="HLF931" s="30"/>
      <c r="HLG931" s="30"/>
      <c r="HLH931" s="30"/>
      <c r="HLI931" s="30"/>
      <c r="HLJ931" s="30"/>
      <c r="HLK931" s="30"/>
      <c r="HLL931" s="30"/>
      <c r="HLM931" s="30"/>
      <c r="HLN931" s="30"/>
      <c r="HLO931" s="30"/>
      <c r="HLP931" s="30"/>
      <c r="HLQ931" s="30"/>
      <c r="HLR931" s="30"/>
      <c r="HLS931" s="30"/>
      <c r="HLT931" s="30"/>
      <c r="HLU931" s="30"/>
      <c r="HLV931" s="30"/>
      <c r="HLW931" s="30"/>
      <c r="HLX931" s="30"/>
      <c r="HLY931" s="30"/>
      <c r="HLZ931" s="30"/>
      <c r="HMA931" s="30"/>
      <c r="HMB931" s="30"/>
      <c r="HMC931" s="30"/>
      <c r="HMD931" s="30"/>
      <c r="HME931" s="30"/>
      <c r="HMF931" s="30"/>
      <c r="HMG931" s="30"/>
      <c r="HMH931" s="30"/>
      <c r="HMI931" s="30"/>
      <c r="HMJ931" s="30"/>
      <c r="HMK931" s="30"/>
      <c r="HML931" s="30"/>
      <c r="HMM931" s="30"/>
      <c r="HMN931" s="30"/>
      <c r="HMO931" s="30"/>
      <c r="HMP931" s="30"/>
      <c r="HMQ931" s="30"/>
      <c r="HMR931" s="30"/>
      <c r="HMS931" s="30"/>
      <c r="HMT931" s="30"/>
      <c r="HMU931" s="30"/>
      <c r="HMV931" s="30"/>
      <c r="HMW931" s="30"/>
      <c r="HMX931" s="30"/>
      <c r="HMY931" s="30"/>
      <c r="HMZ931" s="30"/>
      <c r="HNA931" s="30"/>
      <c r="HNB931" s="30"/>
      <c r="HNC931" s="30"/>
      <c r="HND931" s="30"/>
      <c r="HNE931" s="30"/>
      <c r="HNF931" s="30"/>
      <c r="HNG931" s="30"/>
      <c r="HNH931" s="30"/>
      <c r="HNI931" s="30"/>
      <c r="HNJ931" s="30"/>
      <c r="HNK931" s="30"/>
      <c r="HNL931" s="30"/>
      <c r="HNM931" s="30"/>
      <c r="HNN931" s="30"/>
      <c r="HNO931" s="30"/>
      <c r="HNP931" s="30"/>
      <c r="HNQ931" s="30"/>
      <c r="HNR931" s="30"/>
      <c r="HNS931" s="30"/>
      <c r="HNT931" s="30"/>
      <c r="HNU931" s="30"/>
      <c r="HNV931" s="30"/>
      <c r="HNW931" s="30"/>
      <c r="HNX931" s="30"/>
      <c r="HNY931" s="30"/>
      <c r="HNZ931" s="30"/>
      <c r="HOA931" s="30"/>
      <c r="HOB931" s="30"/>
      <c r="HOC931" s="30"/>
      <c r="HOD931" s="30"/>
      <c r="HOE931" s="30"/>
      <c r="HOF931" s="30"/>
      <c r="HOG931" s="30"/>
      <c r="HOH931" s="30"/>
      <c r="HOI931" s="30"/>
      <c r="HOJ931" s="30"/>
      <c r="HOK931" s="30"/>
      <c r="HOL931" s="30"/>
      <c r="HOM931" s="30"/>
      <c r="HON931" s="30"/>
      <c r="HOO931" s="30"/>
      <c r="HOP931" s="30"/>
      <c r="HOQ931" s="30"/>
      <c r="HOR931" s="30"/>
      <c r="HOS931" s="30"/>
      <c r="HOT931" s="30"/>
      <c r="HOU931" s="30"/>
      <c r="HOV931" s="30"/>
      <c r="HOW931" s="30"/>
      <c r="HOX931" s="30"/>
      <c r="HOY931" s="30"/>
      <c r="HOZ931" s="30"/>
      <c r="HPA931" s="30"/>
      <c r="HPB931" s="30"/>
      <c r="HPC931" s="30"/>
      <c r="HPD931" s="30"/>
      <c r="HPE931" s="30"/>
      <c r="HPF931" s="30"/>
      <c r="HPG931" s="30"/>
      <c r="HPH931" s="30"/>
      <c r="HPI931" s="30"/>
      <c r="HPJ931" s="30"/>
      <c r="HPK931" s="30"/>
      <c r="HPL931" s="30"/>
      <c r="HPM931" s="30"/>
      <c r="HPN931" s="30"/>
      <c r="HPO931" s="30"/>
      <c r="HPP931" s="30"/>
      <c r="HPQ931" s="30"/>
      <c r="HPR931" s="30"/>
      <c r="HPS931" s="30"/>
      <c r="HPT931" s="30"/>
      <c r="HPU931" s="30"/>
      <c r="HPV931" s="30"/>
      <c r="HPW931" s="30"/>
      <c r="HPX931" s="30"/>
      <c r="HPY931" s="30"/>
      <c r="HPZ931" s="30"/>
      <c r="HQA931" s="30"/>
      <c r="HQB931" s="30"/>
      <c r="HQC931" s="30"/>
      <c r="HQD931" s="30"/>
      <c r="HQE931" s="30"/>
      <c r="HQF931" s="30"/>
      <c r="HQG931" s="30"/>
      <c r="HQH931" s="30"/>
      <c r="HQI931" s="30"/>
      <c r="HQJ931" s="30"/>
      <c r="HQK931" s="30"/>
      <c r="HQL931" s="30"/>
      <c r="HQM931" s="30"/>
      <c r="HQN931" s="30"/>
      <c r="HQO931" s="30"/>
      <c r="HQP931" s="30"/>
      <c r="HQQ931" s="30"/>
      <c r="HQR931" s="30"/>
      <c r="HQS931" s="30"/>
      <c r="HQT931" s="30"/>
      <c r="HQU931" s="30"/>
      <c r="HQV931" s="30"/>
      <c r="HQW931" s="30"/>
      <c r="HQX931" s="30"/>
      <c r="HQY931" s="30"/>
      <c r="HQZ931" s="30"/>
      <c r="HRA931" s="30"/>
      <c r="HRB931" s="30"/>
      <c r="HRC931" s="30"/>
      <c r="HRD931" s="30"/>
      <c r="HRE931" s="30"/>
      <c r="HRF931" s="30"/>
      <c r="HRG931" s="30"/>
      <c r="HRH931" s="30"/>
      <c r="HRI931" s="30"/>
      <c r="HRJ931" s="30"/>
      <c r="HRK931" s="30"/>
      <c r="HRL931" s="30"/>
      <c r="HRM931" s="30"/>
      <c r="HRN931" s="30"/>
      <c r="HRO931" s="30"/>
      <c r="HRP931" s="30"/>
      <c r="HRQ931" s="30"/>
      <c r="HRR931" s="30"/>
      <c r="HRS931" s="30"/>
      <c r="HRT931" s="30"/>
      <c r="HRU931" s="30"/>
      <c r="HRV931" s="30"/>
      <c r="HRW931" s="30"/>
      <c r="HRX931" s="30"/>
      <c r="HRY931" s="30"/>
      <c r="HRZ931" s="30"/>
      <c r="HSA931" s="30"/>
      <c r="HSB931" s="30"/>
      <c r="HSC931" s="30"/>
      <c r="HSD931" s="30"/>
      <c r="HSE931" s="30"/>
      <c r="HSF931" s="30"/>
      <c r="HSG931" s="30"/>
      <c r="HSH931" s="30"/>
      <c r="HSI931" s="30"/>
      <c r="HSJ931" s="30"/>
      <c r="HSK931" s="30"/>
      <c r="HSL931" s="30"/>
      <c r="HSM931" s="30"/>
      <c r="HSN931" s="30"/>
      <c r="HSO931" s="30"/>
      <c r="HSP931" s="30"/>
      <c r="HSQ931" s="30"/>
      <c r="HSR931" s="30"/>
      <c r="HSS931" s="30"/>
      <c r="HST931" s="30"/>
      <c r="HSU931" s="30"/>
      <c r="HSV931" s="30"/>
      <c r="HSW931" s="30"/>
      <c r="HSX931" s="30"/>
      <c r="HSY931" s="30"/>
      <c r="HSZ931" s="30"/>
      <c r="HTA931" s="30"/>
      <c r="HTB931" s="30"/>
      <c r="HTC931" s="30"/>
      <c r="HTD931" s="30"/>
      <c r="HTE931" s="30"/>
      <c r="HTF931" s="30"/>
      <c r="HTG931" s="30"/>
      <c r="HTH931" s="30"/>
      <c r="HTI931" s="30"/>
      <c r="HTJ931" s="30"/>
      <c r="HTK931" s="30"/>
      <c r="HTL931" s="30"/>
      <c r="HTM931" s="30"/>
      <c r="HTN931" s="30"/>
      <c r="HTO931" s="30"/>
      <c r="HTP931" s="30"/>
      <c r="HTQ931" s="30"/>
      <c r="HTR931" s="30"/>
      <c r="HTS931" s="30"/>
      <c r="HTT931" s="30"/>
      <c r="HTU931" s="30"/>
      <c r="HTV931" s="30"/>
      <c r="HTW931" s="30"/>
      <c r="HTX931" s="30"/>
      <c r="HTY931" s="30"/>
      <c r="HTZ931" s="30"/>
      <c r="HUA931" s="30"/>
      <c r="HUB931" s="30"/>
      <c r="HUC931" s="30"/>
      <c r="HUD931" s="30"/>
      <c r="HUE931" s="30"/>
      <c r="HUF931" s="30"/>
      <c r="HUG931" s="30"/>
      <c r="HUH931" s="30"/>
      <c r="HUI931" s="30"/>
      <c r="HUJ931" s="30"/>
      <c r="HUK931" s="30"/>
      <c r="HUL931" s="30"/>
      <c r="HUM931" s="30"/>
      <c r="HUN931" s="30"/>
      <c r="HUO931" s="30"/>
      <c r="HUP931" s="30"/>
      <c r="HUQ931" s="30"/>
      <c r="HUR931" s="30"/>
      <c r="HUS931" s="30"/>
      <c r="HUT931" s="30"/>
      <c r="HUU931" s="30"/>
      <c r="HUV931" s="30"/>
      <c r="HUW931" s="30"/>
      <c r="HUX931" s="30"/>
      <c r="HUY931" s="30"/>
      <c r="HUZ931" s="30"/>
      <c r="HVA931" s="30"/>
      <c r="HVB931" s="30"/>
      <c r="HVC931" s="30"/>
      <c r="HVD931" s="30"/>
      <c r="HVE931" s="30"/>
      <c r="HVF931" s="30"/>
      <c r="HVG931" s="30"/>
      <c r="HVH931" s="30"/>
      <c r="HVI931" s="30"/>
      <c r="HVJ931" s="30"/>
      <c r="HVK931" s="30"/>
      <c r="HVL931" s="30"/>
      <c r="HVM931" s="30"/>
      <c r="HVN931" s="30"/>
      <c r="HVO931" s="30"/>
      <c r="HVP931" s="30"/>
      <c r="HVQ931" s="30"/>
      <c r="HVR931" s="30"/>
      <c r="HVS931" s="30"/>
      <c r="HVT931" s="30"/>
      <c r="HVU931" s="30"/>
      <c r="HVV931" s="30"/>
      <c r="HVW931" s="30"/>
      <c r="HVX931" s="30"/>
      <c r="HVY931" s="30"/>
      <c r="HVZ931" s="30"/>
      <c r="HWA931" s="30"/>
      <c r="HWB931" s="30"/>
      <c r="HWC931" s="30"/>
      <c r="HWD931" s="30"/>
      <c r="HWE931" s="30"/>
      <c r="HWF931" s="30"/>
      <c r="HWG931" s="30"/>
      <c r="HWH931" s="30"/>
      <c r="HWI931" s="30"/>
      <c r="HWJ931" s="30"/>
      <c r="HWK931" s="30"/>
      <c r="HWL931" s="30"/>
      <c r="HWM931" s="30"/>
      <c r="HWN931" s="30"/>
      <c r="HWO931" s="30"/>
      <c r="HWP931" s="30"/>
      <c r="HWQ931" s="30"/>
      <c r="HWR931" s="30"/>
      <c r="HWS931" s="30"/>
      <c r="HWT931" s="30"/>
      <c r="HWU931" s="30"/>
      <c r="HWV931" s="30"/>
      <c r="HWW931" s="30"/>
      <c r="HWX931" s="30"/>
      <c r="HWY931" s="30"/>
      <c r="HWZ931" s="30"/>
      <c r="HXA931" s="30"/>
      <c r="HXB931" s="30"/>
      <c r="HXC931" s="30"/>
      <c r="HXD931" s="30"/>
      <c r="HXE931" s="30"/>
      <c r="HXF931" s="30"/>
      <c r="HXG931" s="30"/>
      <c r="HXH931" s="30"/>
      <c r="HXI931" s="30"/>
      <c r="HXJ931" s="30"/>
      <c r="HXK931" s="30"/>
      <c r="HXL931" s="30"/>
      <c r="HXM931" s="30"/>
      <c r="HXN931" s="30"/>
      <c r="HXO931" s="30"/>
      <c r="HXP931" s="30"/>
      <c r="HXQ931" s="30"/>
      <c r="HXR931" s="30"/>
      <c r="HXS931" s="30"/>
      <c r="HXT931" s="30"/>
      <c r="HXU931" s="30"/>
      <c r="HXV931" s="30"/>
      <c r="HXW931" s="30"/>
      <c r="HXX931" s="30"/>
      <c r="HXY931" s="30"/>
      <c r="HXZ931" s="30"/>
      <c r="HYA931" s="30"/>
      <c r="HYB931" s="30"/>
      <c r="HYC931" s="30"/>
      <c r="HYD931" s="30"/>
      <c r="HYE931" s="30"/>
      <c r="HYF931" s="30"/>
      <c r="HYG931" s="30"/>
      <c r="HYH931" s="30"/>
      <c r="HYI931" s="30"/>
      <c r="HYJ931" s="30"/>
      <c r="HYK931" s="30"/>
      <c r="HYL931" s="30"/>
      <c r="HYM931" s="30"/>
      <c r="HYN931" s="30"/>
      <c r="HYO931" s="30"/>
      <c r="HYP931" s="30"/>
      <c r="HYQ931" s="30"/>
      <c r="HYR931" s="30"/>
      <c r="HYS931" s="30"/>
      <c r="HYT931" s="30"/>
      <c r="HYU931" s="30"/>
      <c r="HYV931" s="30"/>
      <c r="HYW931" s="30"/>
      <c r="HYX931" s="30"/>
      <c r="HYY931" s="30"/>
      <c r="HYZ931" s="30"/>
      <c r="HZA931" s="30"/>
      <c r="HZB931" s="30"/>
      <c r="HZC931" s="30"/>
      <c r="HZD931" s="30"/>
      <c r="HZE931" s="30"/>
      <c r="HZF931" s="30"/>
      <c r="HZG931" s="30"/>
      <c r="HZH931" s="30"/>
      <c r="HZI931" s="30"/>
      <c r="HZJ931" s="30"/>
      <c r="HZK931" s="30"/>
      <c r="HZL931" s="30"/>
      <c r="HZM931" s="30"/>
      <c r="HZN931" s="30"/>
      <c r="HZO931" s="30"/>
      <c r="HZP931" s="30"/>
      <c r="HZQ931" s="30"/>
      <c r="HZR931" s="30"/>
      <c r="HZS931" s="30"/>
      <c r="HZT931" s="30"/>
      <c r="HZU931" s="30"/>
      <c r="HZV931" s="30"/>
      <c r="HZW931" s="30"/>
      <c r="HZX931" s="30"/>
      <c r="HZY931" s="30"/>
      <c r="HZZ931" s="30"/>
      <c r="IAA931" s="30"/>
      <c r="IAB931" s="30"/>
      <c r="IAC931" s="30"/>
      <c r="IAD931" s="30"/>
      <c r="IAE931" s="30"/>
      <c r="IAF931" s="30"/>
      <c r="IAG931" s="30"/>
      <c r="IAH931" s="30"/>
      <c r="IAI931" s="30"/>
      <c r="IAJ931" s="30"/>
      <c r="IAK931" s="30"/>
      <c r="IAL931" s="30"/>
      <c r="IAM931" s="30"/>
      <c r="IAN931" s="30"/>
      <c r="IAO931" s="30"/>
      <c r="IAP931" s="30"/>
      <c r="IAQ931" s="30"/>
      <c r="IAR931" s="30"/>
      <c r="IAS931" s="30"/>
      <c r="IAT931" s="30"/>
      <c r="IAU931" s="30"/>
      <c r="IAV931" s="30"/>
      <c r="IAW931" s="30"/>
      <c r="IAX931" s="30"/>
      <c r="IAY931" s="30"/>
      <c r="IAZ931" s="30"/>
      <c r="IBA931" s="30"/>
      <c r="IBB931" s="30"/>
      <c r="IBC931" s="30"/>
      <c r="IBD931" s="30"/>
      <c r="IBE931" s="30"/>
      <c r="IBF931" s="30"/>
      <c r="IBG931" s="30"/>
      <c r="IBH931" s="30"/>
      <c r="IBI931" s="30"/>
      <c r="IBJ931" s="30"/>
      <c r="IBK931" s="30"/>
      <c r="IBL931" s="30"/>
      <c r="IBM931" s="30"/>
      <c r="IBN931" s="30"/>
      <c r="IBO931" s="30"/>
      <c r="IBP931" s="30"/>
      <c r="IBQ931" s="30"/>
      <c r="IBR931" s="30"/>
      <c r="IBS931" s="30"/>
      <c r="IBT931" s="30"/>
      <c r="IBU931" s="30"/>
      <c r="IBV931" s="30"/>
      <c r="IBW931" s="30"/>
      <c r="IBX931" s="30"/>
      <c r="IBY931" s="30"/>
      <c r="IBZ931" s="30"/>
      <c r="ICA931" s="30"/>
      <c r="ICB931" s="30"/>
      <c r="ICC931" s="30"/>
      <c r="ICD931" s="30"/>
      <c r="ICE931" s="30"/>
      <c r="ICF931" s="30"/>
      <c r="ICG931" s="30"/>
      <c r="ICH931" s="30"/>
      <c r="ICI931" s="30"/>
      <c r="ICJ931" s="30"/>
      <c r="ICK931" s="30"/>
      <c r="ICL931" s="30"/>
      <c r="ICM931" s="30"/>
      <c r="ICN931" s="30"/>
      <c r="ICO931" s="30"/>
      <c r="ICP931" s="30"/>
      <c r="ICQ931" s="30"/>
      <c r="ICR931" s="30"/>
      <c r="ICS931" s="30"/>
      <c r="ICT931" s="30"/>
      <c r="ICU931" s="30"/>
      <c r="ICV931" s="30"/>
      <c r="ICW931" s="30"/>
      <c r="ICX931" s="30"/>
      <c r="ICY931" s="30"/>
      <c r="ICZ931" s="30"/>
      <c r="IDA931" s="30"/>
      <c r="IDB931" s="30"/>
      <c r="IDC931" s="30"/>
      <c r="IDD931" s="30"/>
      <c r="IDE931" s="30"/>
      <c r="IDF931" s="30"/>
      <c r="IDG931" s="30"/>
      <c r="IDH931" s="30"/>
      <c r="IDI931" s="30"/>
      <c r="IDJ931" s="30"/>
      <c r="IDK931" s="30"/>
      <c r="IDL931" s="30"/>
      <c r="IDM931" s="30"/>
      <c r="IDN931" s="30"/>
      <c r="IDO931" s="30"/>
      <c r="IDP931" s="30"/>
      <c r="IDQ931" s="30"/>
      <c r="IDR931" s="30"/>
      <c r="IDS931" s="30"/>
      <c r="IDT931" s="30"/>
      <c r="IDU931" s="30"/>
      <c r="IDV931" s="30"/>
      <c r="IDW931" s="30"/>
      <c r="IDX931" s="30"/>
      <c r="IDY931" s="30"/>
      <c r="IDZ931" s="30"/>
      <c r="IEA931" s="30"/>
      <c r="IEB931" s="30"/>
      <c r="IEC931" s="30"/>
      <c r="IED931" s="30"/>
      <c r="IEE931" s="30"/>
      <c r="IEF931" s="30"/>
      <c r="IEG931" s="30"/>
      <c r="IEH931" s="30"/>
      <c r="IEI931" s="30"/>
      <c r="IEJ931" s="30"/>
      <c r="IEK931" s="30"/>
      <c r="IEL931" s="30"/>
      <c r="IEM931" s="30"/>
      <c r="IEN931" s="30"/>
      <c r="IEO931" s="30"/>
      <c r="IEP931" s="30"/>
      <c r="IEQ931" s="30"/>
      <c r="IER931" s="30"/>
      <c r="IES931" s="30"/>
      <c r="IET931" s="30"/>
      <c r="IEU931" s="30"/>
      <c r="IEV931" s="30"/>
      <c r="IEW931" s="30"/>
      <c r="IEX931" s="30"/>
      <c r="IEY931" s="30"/>
      <c r="IEZ931" s="30"/>
      <c r="IFA931" s="30"/>
      <c r="IFB931" s="30"/>
      <c r="IFC931" s="30"/>
      <c r="IFD931" s="30"/>
      <c r="IFE931" s="30"/>
      <c r="IFF931" s="30"/>
      <c r="IFG931" s="30"/>
      <c r="IFH931" s="30"/>
      <c r="IFI931" s="30"/>
      <c r="IFJ931" s="30"/>
      <c r="IFK931" s="30"/>
      <c r="IFL931" s="30"/>
      <c r="IFM931" s="30"/>
      <c r="IFN931" s="30"/>
      <c r="IFO931" s="30"/>
      <c r="IFP931" s="30"/>
      <c r="IFQ931" s="30"/>
      <c r="IFR931" s="30"/>
      <c r="IFS931" s="30"/>
      <c r="IFT931" s="30"/>
      <c r="IFU931" s="30"/>
      <c r="IFV931" s="30"/>
      <c r="IFW931" s="30"/>
      <c r="IFX931" s="30"/>
      <c r="IFY931" s="30"/>
      <c r="IFZ931" s="30"/>
      <c r="IGA931" s="30"/>
      <c r="IGB931" s="30"/>
      <c r="IGC931" s="30"/>
      <c r="IGD931" s="30"/>
      <c r="IGE931" s="30"/>
      <c r="IGF931" s="30"/>
      <c r="IGG931" s="30"/>
      <c r="IGH931" s="30"/>
      <c r="IGI931" s="30"/>
      <c r="IGJ931" s="30"/>
      <c r="IGK931" s="30"/>
      <c r="IGL931" s="30"/>
      <c r="IGM931" s="30"/>
      <c r="IGN931" s="30"/>
      <c r="IGO931" s="30"/>
      <c r="IGP931" s="30"/>
      <c r="IGQ931" s="30"/>
      <c r="IGR931" s="30"/>
      <c r="IGS931" s="30"/>
      <c r="IGT931" s="30"/>
      <c r="IGU931" s="30"/>
      <c r="IGV931" s="30"/>
      <c r="IGW931" s="30"/>
      <c r="IGX931" s="30"/>
      <c r="IGY931" s="30"/>
      <c r="IGZ931" s="30"/>
      <c r="IHA931" s="30"/>
      <c r="IHB931" s="30"/>
      <c r="IHC931" s="30"/>
      <c r="IHD931" s="30"/>
      <c r="IHE931" s="30"/>
      <c r="IHF931" s="30"/>
      <c r="IHG931" s="30"/>
      <c r="IHH931" s="30"/>
      <c r="IHI931" s="30"/>
      <c r="IHJ931" s="30"/>
      <c r="IHK931" s="30"/>
      <c r="IHL931" s="30"/>
      <c r="IHM931" s="30"/>
      <c r="IHN931" s="30"/>
      <c r="IHO931" s="30"/>
      <c r="IHP931" s="30"/>
      <c r="IHQ931" s="30"/>
      <c r="IHR931" s="30"/>
      <c r="IHS931" s="30"/>
      <c r="IHT931" s="30"/>
      <c r="IHU931" s="30"/>
      <c r="IHV931" s="30"/>
      <c r="IHW931" s="30"/>
      <c r="IHX931" s="30"/>
      <c r="IHY931" s="30"/>
      <c r="IHZ931" s="30"/>
      <c r="IIA931" s="30"/>
      <c r="IIB931" s="30"/>
      <c r="IIC931" s="30"/>
      <c r="IID931" s="30"/>
      <c r="IIE931" s="30"/>
      <c r="IIF931" s="30"/>
      <c r="IIG931" s="30"/>
      <c r="IIH931" s="30"/>
      <c r="III931" s="30"/>
      <c r="IIJ931" s="30"/>
      <c r="IIK931" s="30"/>
      <c r="IIL931" s="30"/>
      <c r="IIM931" s="30"/>
      <c r="IIN931" s="30"/>
      <c r="IIO931" s="30"/>
      <c r="IIP931" s="30"/>
      <c r="IIQ931" s="30"/>
      <c r="IIR931" s="30"/>
      <c r="IIS931" s="30"/>
      <c r="IIT931" s="30"/>
      <c r="IIU931" s="30"/>
      <c r="IIV931" s="30"/>
      <c r="IIW931" s="30"/>
      <c r="IIX931" s="30"/>
      <c r="IIY931" s="30"/>
      <c r="IIZ931" s="30"/>
      <c r="IJA931" s="30"/>
      <c r="IJB931" s="30"/>
      <c r="IJC931" s="30"/>
      <c r="IJD931" s="30"/>
      <c r="IJE931" s="30"/>
      <c r="IJF931" s="30"/>
      <c r="IJG931" s="30"/>
      <c r="IJH931" s="30"/>
      <c r="IJI931" s="30"/>
      <c r="IJJ931" s="30"/>
      <c r="IJK931" s="30"/>
      <c r="IJL931" s="30"/>
      <c r="IJM931" s="30"/>
      <c r="IJN931" s="30"/>
      <c r="IJO931" s="30"/>
      <c r="IJP931" s="30"/>
      <c r="IJQ931" s="30"/>
      <c r="IJR931" s="30"/>
      <c r="IJS931" s="30"/>
      <c r="IJT931" s="30"/>
      <c r="IJU931" s="30"/>
      <c r="IJV931" s="30"/>
      <c r="IJW931" s="30"/>
      <c r="IJX931" s="30"/>
      <c r="IJY931" s="30"/>
      <c r="IJZ931" s="30"/>
      <c r="IKA931" s="30"/>
      <c r="IKB931" s="30"/>
      <c r="IKC931" s="30"/>
      <c r="IKD931" s="30"/>
      <c r="IKE931" s="30"/>
      <c r="IKF931" s="30"/>
      <c r="IKG931" s="30"/>
      <c r="IKH931" s="30"/>
      <c r="IKI931" s="30"/>
      <c r="IKJ931" s="30"/>
      <c r="IKK931" s="30"/>
      <c r="IKL931" s="30"/>
      <c r="IKM931" s="30"/>
      <c r="IKN931" s="30"/>
      <c r="IKO931" s="30"/>
      <c r="IKP931" s="30"/>
      <c r="IKQ931" s="30"/>
      <c r="IKR931" s="30"/>
      <c r="IKS931" s="30"/>
      <c r="IKT931" s="30"/>
      <c r="IKU931" s="30"/>
      <c r="IKV931" s="30"/>
      <c r="IKW931" s="30"/>
      <c r="IKX931" s="30"/>
      <c r="IKY931" s="30"/>
      <c r="IKZ931" s="30"/>
      <c r="ILA931" s="30"/>
      <c r="ILB931" s="30"/>
      <c r="ILC931" s="30"/>
      <c r="ILD931" s="30"/>
      <c r="ILE931" s="30"/>
      <c r="ILF931" s="30"/>
      <c r="ILG931" s="30"/>
      <c r="ILH931" s="30"/>
      <c r="ILI931" s="30"/>
      <c r="ILJ931" s="30"/>
      <c r="ILK931" s="30"/>
      <c r="ILL931" s="30"/>
      <c r="ILM931" s="30"/>
      <c r="ILN931" s="30"/>
      <c r="ILO931" s="30"/>
      <c r="ILP931" s="30"/>
      <c r="ILQ931" s="30"/>
      <c r="ILR931" s="30"/>
      <c r="ILS931" s="30"/>
      <c r="ILT931" s="30"/>
      <c r="ILU931" s="30"/>
      <c r="ILV931" s="30"/>
      <c r="ILW931" s="30"/>
      <c r="ILX931" s="30"/>
      <c r="ILY931" s="30"/>
      <c r="ILZ931" s="30"/>
      <c r="IMA931" s="30"/>
      <c r="IMB931" s="30"/>
      <c r="IMC931" s="30"/>
      <c r="IMD931" s="30"/>
      <c r="IME931" s="30"/>
      <c r="IMF931" s="30"/>
      <c r="IMG931" s="30"/>
      <c r="IMH931" s="30"/>
      <c r="IMI931" s="30"/>
      <c r="IMJ931" s="30"/>
      <c r="IMK931" s="30"/>
      <c r="IML931" s="30"/>
      <c r="IMM931" s="30"/>
      <c r="IMN931" s="30"/>
      <c r="IMO931" s="30"/>
      <c r="IMP931" s="30"/>
      <c r="IMQ931" s="30"/>
      <c r="IMR931" s="30"/>
      <c r="IMS931" s="30"/>
      <c r="IMT931" s="30"/>
      <c r="IMU931" s="30"/>
      <c r="IMV931" s="30"/>
      <c r="IMW931" s="30"/>
      <c r="IMX931" s="30"/>
      <c r="IMY931" s="30"/>
      <c r="IMZ931" s="30"/>
      <c r="INA931" s="30"/>
      <c r="INB931" s="30"/>
      <c r="INC931" s="30"/>
      <c r="IND931" s="30"/>
      <c r="INE931" s="30"/>
      <c r="INF931" s="30"/>
      <c r="ING931" s="30"/>
      <c r="INH931" s="30"/>
      <c r="INI931" s="30"/>
      <c r="INJ931" s="30"/>
      <c r="INK931" s="30"/>
      <c r="INL931" s="30"/>
      <c r="INM931" s="30"/>
      <c r="INN931" s="30"/>
      <c r="INO931" s="30"/>
      <c r="INP931" s="30"/>
      <c r="INQ931" s="30"/>
      <c r="INR931" s="30"/>
      <c r="INS931" s="30"/>
      <c r="INT931" s="30"/>
      <c r="INU931" s="30"/>
      <c r="INV931" s="30"/>
      <c r="INW931" s="30"/>
      <c r="INX931" s="30"/>
      <c r="INY931" s="30"/>
      <c r="INZ931" s="30"/>
      <c r="IOA931" s="30"/>
      <c r="IOB931" s="30"/>
      <c r="IOC931" s="30"/>
      <c r="IOD931" s="30"/>
      <c r="IOE931" s="30"/>
      <c r="IOF931" s="30"/>
      <c r="IOG931" s="30"/>
      <c r="IOH931" s="30"/>
      <c r="IOI931" s="30"/>
      <c r="IOJ931" s="30"/>
      <c r="IOK931" s="30"/>
      <c r="IOL931" s="30"/>
      <c r="IOM931" s="30"/>
      <c r="ION931" s="30"/>
      <c r="IOO931" s="30"/>
      <c r="IOP931" s="30"/>
      <c r="IOQ931" s="30"/>
      <c r="IOR931" s="30"/>
      <c r="IOS931" s="30"/>
      <c r="IOT931" s="30"/>
      <c r="IOU931" s="30"/>
      <c r="IOV931" s="30"/>
      <c r="IOW931" s="30"/>
      <c r="IOX931" s="30"/>
      <c r="IOY931" s="30"/>
      <c r="IOZ931" s="30"/>
      <c r="IPA931" s="30"/>
      <c r="IPB931" s="30"/>
      <c r="IPC931" s="30"/>
      <c r="IPD931" s="30"/>
      <c r="IPE931" s="30"/>
      <c r="IPF931" s="30"/>
      <c r="IPG931" s="30"/>
      <c r="IPH931" s="30"/>
      <c r="IPI931" s="30"/>
      <c r="IPJ931" s="30"/>
      <c r="IPK931" s="30"/>
      <c r="IPL931" s="30"/>
      <c r="IPM931" s="30"/>
      <c r="IPN931" s="30"/>
      <c r="IPO931" s="30"/>
      <c r="IPP931" s="30"/>
      <c r="IPQ931" s="30"/>
      <c r="IPR931" s="30"/>
      <c r="IPS931" s="30"/>
      <c r="IPT931" s="30"/>
      <c r="IPU931" s="30"/>
      <c r="IPV931" s="30"/>
      <c r="IPW931" s="30"/>
      <c r="IPX931" s="30"/>
      <c r="IPY931" s="30"/>
      <c r="IPZ931" s="30"/>
      <c r="IQA931" s="30"/>
      <c r="IQB931" s="30"/>
      <c r="IQC931" s="30"/>
      <c r="IQD931" s="30"/>
      <c r="IQE931" s="30"/>
      <c r="IQF931" s="30"/>
      <c r="IQG931" s="30"/>
      <c r="IQH931" s="30"/>
      <c r="IQI931" s="30"/>
      <c r="IQJ931" s="30"/>
      <c r="IQK931" s="30"/>
      <c r="IQL931" s="30"/>
      <c r="IQM931" s="30"/>
      <c r="IQN931" s="30"/>
      <c r="IQO931" s="30"/>
      <c r="IQP931" s="30"/>
      <c r="IQQ931" s="30"/>
      <c r="IQR931" s="30"/>
      <c r="IQS931" s="30"/>
      <c r="IQT931" s="30"/>
      <c r="IQU931" s="30"/>
      <c r="IQV931" s="30"/>
      <c r="IQW931" s="30"/>
      <c r="IQX931" s="30"/>
      <c r="IQY931" s="30"/>
      <c r="IQZ931" s="30"/>
      <c r="IRA931" s="30"/>
      <c r="IRB931" s="30"/>
      <c r="IRC931" s="30"/>
      <c r="IRD931" s="30"/>
      <c r="IRE931" s="30"/>
      <c r="IRF931" s="30"/>
      <c r="IRG931" s="30"/>
      <c r="IRH931" s="30"/>
      <c r="IRI931" s="30"/>
      <c r="IRJ931" s="30"/>
      <c r="IRK931" s="30"/>
      <c r="IRL931" s="30"/>
      <c r="IRM931" s="30"/>
      <c r="IRN931" s="30"/>
      <c r="IRO931" s="30"/>
      <c r="IRP931" s="30"/>
      <c r="IRQ931" s="30"/>
      <c r="IRR931" s="30"/>
      <c r="IRS931" s="30"/>
      <c r="IRT931" s="30"/>
      <c r="IRU931" s="30"/>
      <c r="IRV931" s="30"/>
      <c r="IRW931" s="30"/>
      <c r="IRX931" s="30"/>
      <c r="IRY931" s="30"/>
      <c r="IRZ931" s="30"/>
      <c r="ISA931" s="30"/>
      <c r="ISB931" s="30"/>
      <c r="ISC931" s="30"/>
      <c r="ISD931" s="30"/>
      <c r="ISE931" s="30"/>
      <c r="ISF931" s="30"/>
      <c r="ISG931" s="30"/>
      <c r="ISH931" s="30"/>
      <c r="ISI931" s="30"/>
      <c r="ISJ931" s="30"/>
      <c r="ISK931" s="30"/>
      <c r="ISL931" s="30"/>
      <c r="ISM931" s="30"/>
      <c r="ISN931" s="30"/>
      <c r="ISO931" s="30"/>
      <c r="ISP931" s="30"/>
      <c r="ISQ931" s="30"/>
      <c r="ISR931" s="30"/>
      <c r="ISS931" s="30"/>
      <c r="IST931" s="30"/>
      <c r="ISU931" s="30"/>
      <c r="ISV931" s="30"/>
      <c r="ISW931" s="30"/>
      <c r="ISX931" s="30"/>
      <c r="ISY931" s="30"/>
      <c r="ISZ931" s="30"/>
      <c r="ITA931" s="30"/>
      <c r="ITB931" s="30"/>
      <c r="ITC931" s="30"/>
      <c r="ITD931" s="30"/>
      <c r="ITE931" s="30"/>
      <c r="ITF931" s="30"/>
      <c r="ITG931" s="30"/>
      <c r="ITH931" s="30"/>
      <c r="ITI931" s="30"/>
      <c r="ITJ931" s="30"/>
      <c r="ITK931" s="30"/>
      <c r="ITL931" s="30"/>
      <c r="ITM931" s="30"/>
      <c r="ITN931" s="30"/>
      <c r="ITO931" s="30"/>
      <c r="ITP931" s="30"/>
      <c r="ITQ931" s="30"/>
      <c r="ITR931" s="30"/>
      <c r="ITS931" s="30"/>
      <c r="ITT931" s="30"/>
      <c r="ITU931" s="30"/>
      <c r="ITV931" s="30"/>
      <c r="ITW931" s="30"/>
      <c r="ITX931" s="30"/>
      <c r="ITY931" s="30"/>
      <c r="ITZ931" s="30"/>
      <c r="IUA931" s="30"/>
      <c r="IUB931" s="30"/>
      <c r="IUC931" s="30"/>
      <c r="IUD931" s="30"/>
      <c r="IUE931" s="30"/>
      <c r="IUF931" s="30"/>
      <c r="IUG931" s="30"/>
      <c r="IUH931" s="30"/>
      <c r="IUI931" s="30"/>
      <c r="IUJ931" s="30"/>
      <c r="IUK931" s="30"/>
      <c r="IUL931" s="30"/>
      <c r="IUM931" s="30"/>
      <c r="IUN931" s="30"/>
      <c r="IUO931" s="30"/>
      <c r="IUP931" s="30"/>
      <c r="IUQ931" s="30"/>
      <c r="IUR931" s="30"/>
      <c r="IUS931" s="30"/>
      <c r="IUT931" s="30"/>
      <c r="IUU931" s="30"/>
      <c r="IUV931" s="30"/>
      <c r="IUW931" s="30"/>
      <c r="IUX931" s="30"/>
      <c r="IUY931" s="30"/>
      <c r="IUZ931" s="30"/>
      <c r="IVA931" s="30"/>
      <c r="IVB931" s="30"/>
      <c r="IVC931" s="30"/>
      <c r="IVD931" s="30"/>
      <c r="IVE931" s="30"/>
      <c r="IVF931" s="30"/>
      <c r="IVG931" s="30"/>
      <c r="IVH931" s="30"/>
      <c r="IVI931" s="30"/>
      <c r="IVJ931" s="30"/>
      <c r="IVK931" s="30"/>
      <c r="IVL931" s="30"/>
      <c r="IVM931" s="30"/>
      <c r="IVN931" s="30"/>
      <c r="IVO931" s="30"/>
      <c r="IVP931" s="30"/>
      <c r="IVQ931" s="30"/>
      <c r="IVR931" s="30"/>
      <c r="IVS931" s="30"/>
      <c r="IVT931" s="30"/>
      <c r="IVU931" s="30"/>
      <c r="IVV931" s="30"/>
      <c r="IVW931" s="30"/>
      <c r="IVX931" s="30"/>
      <c r="IVY931" s="30"/>
      <c r="IVZ931" s="30"/>
      <c r="IWA931" s="30"/>
      <c r="IWB931" s="30"/>
      <c r="IWC931" s="30"/>
      <c r="IWD931" s="30"/>
      <c r="IWE931" s="30"/>
      <c r="IWF931" s="30"/>
      <c r="IWG931" s="30"/>
      <c r="IWH931" s="30"/>
      <c r="IWI931" s="30"/>
      <c r="IWJ931" s="30"/>
      <c r="IWK931" s="30"/>
      <c r="IWL931" s="30"/>
      <c r="IWM931" s="30"/>
      <c r="IWN931" s="30"/>
      <c r="IWO931" s="30"/>
      <c r="IWP931" s="30"/>
      <c r="IWQ931" s="30"/>
      <c r="IWR931" s="30"/>
      <c r="IWS931" s="30"/>
      <c r="IWT931" s="30"/>
      <c r="IWU931" s="30"/>
      <c r="IWV931" s="30"/>
      <c r="IWW931" s="30"/>
      <c r="IWX931" s="30"/>
      <c r="IWY931" s="30"/>
      <c r="IWZ931" s="30"/>
      <c r="IXA931" s="30"/>
      <c r="IXB931" s="30"/>
      <c r="IXC931" s="30"/>
      <c r="IXD931" s="30"/>
      <c r="IXE931" s="30"/>
      <c r="IXF931" s="30"/>
      <c r="IXG931" s="30"/>
      <c r="IXH931" s="30"/>
      <c r="IXI931" s="30"/>
      <c r="IXJ931" s="30"/>
      <c r="IXK931" s="30"/>
      <c r="IXL931" s="30"/>
      <c r="IXM931" s="30"/>
      <c r="IXN931" s="30"/>
      <c r="IXO931" s="30"/>
      <c r="IXP931" s="30"/>
      <c r="IXQ931" s="30"/>
      <c r="IXR931" s="30"/>
      <c r="IXS931" s="30"/>
      <c r="IXT931" s="30"/>
      <c r="IXU931" s="30"/>
      <c r="IXV931" s="30"/>
      <c r="IXW931" s="30"/>
      <c r="IXX931" s="30"/>
      <c r="IXY931" s="30"/>
      <c r="IXZ931" s="30"/>
      <c r="IYA931" s="30"/>
      <c r="IYB931" s="30"/>
      <c r="IYC931" s="30"/>
      <c r="IYD931" s="30"/>
      <c r="IYE931" s="30"/>
      <c r="IYF931" s="30"/>
      <c r="IYG931" s="30"/>
      <c r="IYH931" s="30"/>
      <c r="IYI931" s="30"/>
      <c r="IYJ931" s="30"/>
      <c r="IYK931" s="30"/>
      <c r="IYL931" s="30"/>
      <c r="IYM931" s="30"/>
      <c r="IYN931" s="30"/>
      <c r="IYO931" s="30"/>
      <c r="IYP931" s="30"/>
      <c r="IYQ931" s="30"/>
      <c r="IYR931" s="30"/>
      <c r="IYS931" s="30"/>
      <c r="IYT931" s="30"/>
      <c r="IYU931" s="30"/>
      <c r="IYV931" s="30"/>
      <c r="IYW931" s="30"/>
      <c r="IYX931" s="30"/>
      <c r="IYY931" s="30"/>
      <c r="IYZ931" s="30"/>
      <c r="IZA931" s="30"/>
      <c r="IZB931" s="30"/>
      <c r="IZC931" s="30"/>
      <c r="IZD931" s="30"/>
      <c r="IZE931" s="30"/>
      <c r="IZF931" s="30"/>
      <c r="IZG931" s="30"/>
      <c r="IZH931" s="30"/>
      <c r="IZI931" s="30"/>
      <c r="IZJ931" s="30"/>
      <c r="IZK931" s="30"/>
      <c r="IZL931" s="30"/>
      <c r="IZM931" s="30"/>
      <c r="IZN931" s="30"/>
      <c r="IZO931" s="30"/>
      <c r="IZP931" s="30"/>
      <c r="IZQ931" s="30"/>
      <c r="IZR931" s="30"/>
      <c r="IZS931" s="30"/>
      <c r="IZT931" s="30"/>
      <c r="IZU931" s="30"/>
      <c r="IZV931" s="30"/>
      <c r="IZW931" s="30"/>
      <c r="IZX931" s="30"/>
      <c r="IZY931" s="30"/>
      <c r="IZZ931" s="30"/>
      <c r="JAA931" s="30"/>
      <c r="JAB931" s="30"/>
      <c r="JAC931" s="30"/>
      <c r="JAD931" s="30"/>
      <c r="JAE931" s="30"/>
      <c r="JAF931" s="30"/>
      <c r="JAG931" s="30"/>
      <c r="JAH931" s="30"/>
      <c r="JAI931" s="30"/>
      <c r="JAJ931" s="30"/>
      <c r="JAK931" s="30"/>
      <c r="JAL931" s="30"/>
      <c r="JAM931" s="30"/>
      <c r="JAN931" s="30"/>
      <c r="JAO931" s="30"/>
      <c r="JAP931" s="30"/>
      <c r="JAQ931" s="30"/>
      <c r="JAR931" s="30"/>
      <c r="JAS931" s="30"/>
      <c r="JAT931" s="30"/>
      <c r="JAU931" s="30"/>
      <c r="JAV931" s="30"/>
      <c r="JAW931" s="30"/>
      <c r="JAX931" s="30"/>
      <c r="JAY931" s="30"/>
      <c r="JAZ931" s="30"/>
      <c r="JBA931" s="30"/>
      <c r="JBB931" s="30"/>
      <c r="JBC931" s="30"/>
      <c r="JBD931" s="30"/>
      <c r="JBE931" s="30"/>
      <c r="JBF931" s="30"/>
      <c r="JBG931" s="30"/>
      <c r="JBH931" s="30"/>
      <c r="JBI931" s="30"/>
      <c r="JBJ931" s="30"/>
      <c r="JBK931" s="30"/>
      <c r="JBL931" s="30"/>
      <c r="JBM931" s="30"/>
      <c r="JBN931" s="30"/>
      <c r="JBO931" s="30"/>
      <c r="JBP931" s="30"/>
      <c r="JBQ931" s="30"/>
      <c r="JBR931" s="30"/>
      <c r="JBS931" s="30"/>
      <c r="JBT931" s="30"/>
      <c r="JBU931" s="30"/>
      <c r="JBV931" s="30"/>
      <c r="JBW931" s="30"/>
      <c r="JBX931" s="30"/>
      <c r="JBY931" s="30"/>
      <c r="JBZ931" s="30"/>
      <c r="JCA931" s="30"/>
      <c r="JCB931" s="30"/>
      <c r="JCC931" s="30"/>
      <c r="JCD931" s="30"/>
      <c r="JCE931" s="30"/>
      <c r="JCF931" s="30"/>
      <c r="JCG931" s="30"/>
      <c r="JCH931" s="30"/>
      <c r="JCI931" s="30"/>
      <c r="JCJ931" s="30"/>
      <c r="JCK931" s="30"/>
      <c r="JCL931" s="30"/>
      <c r="JCM931" s="30"/>
      <c r="JCN931" s="30"/>
      <c r="JCO931" s="30"/>
      <c r="JCP931" s="30"/>
      <c r="JCQ931" s="30"/>
      <c r="JCR931" s="30"/>
      <c r="JCS931" s="30"/>
      <c r="JCT931" s="30"/>
      <c r="JCU931" s="30"/>
      <c r="JCV931" s="30"/>
      <c r="JCW931" s="30"/>
      <c r="JCX931" s="30"/>
      <c r="JCY931" s="30"/>
      <c r="JCZ931" s="30"/>
      <c r="JDA931" s="30"/>
      <c r="JDB931" s="30"/>
      <c r="JDC931" s="30"/>
      <c r="JDD931" s="30"/>
      <c r="JDE931" s="30"/>
      <c r="JDF931" s="30"/>
      <c r="JDG931" s="30"/>
      <c r="JDH931" s="30"/>
      <c r="JDI931" s="30"/>
      <c r="JDJ931" s="30"/>
      <c r="JDK931" s="30"/>
      <c r="JDL931" s="30"/>
      <c r="JDM931" s="30"/>
      <c r="JDN931" s="30"/>
      <c r="JDO931" s="30"/>
      <c r="JDP931" s="30"/>
      <c r="JDQ931" s="30"/>
      <c r="JDR931" s="30"/>
      <c r="JDS931" s="30"/>
      <c r="JDT931" s="30"/>
      <c r="JDU931" s="30"/>
      <c r="JDV931" s="30"/>
      <c r="JDW931" s="30"/>
      <c r="JDX931" s="30"/>
      <c r="JDY931" s="30"/>
      <c r="JDZ931" s="30"/>
      <c r="JEA931" s="30"/>
      <c r="JEB931" s="30"/>
      <c r="JEC931" s="30"/>
      <c r="JED931" s="30"/>
      <c r="JEE931" s="30"/>
      <c r="JEF931" s="30"/>
      <c r="JEG931" s="30"/>
      <c r="JEH931" s="30"/>
      <c r="JEI931" s="30"/>
      <c r="JEJ931" s="30"/>
      <c r="JEK931" s="30"/>
      <c r="JEL931" s="30"/>
      <c r="JEM931" s="30"/>
      <c r="JEN931" s="30"/>
      <c r="JEO931" s="30"/>
      <c r="JEP931" s="30"/>
      <c r="JEQ931" s="30"/>
      <c r="JER931" s="30"/>
      <c r="JES931" s="30"/>
      <c r="JET931" s="30"/>
      <c r="JEU931" s="30"/>
      <c r="JEV931" s="30"/>
      <c r="JEW931" s="30"/>
      <c r="JEX931" s="30"/>
      <c r="JEY931" s="30"/>
      <c r="JEZ931" s="30"/>
      <c r="JFA931" s="30"/>
      <c r="JFB931" s="30"/>
      <c r="JFC931" s="30"/>
      <c r="JFD931" s="30"/>
      <c r="JFE931" s="30"/>
      <c r="JFF931" s="30"/>
      <c r="JFG931" s="30"/>
      <c r="JFH931" s="30"/>
      <c r="JFI931" s="30"/>
      <c r="JFJ931" s="30"/>
      <c r="JFK931" s="30"/>
      <c r="JFL931" s="30"/>
      <c r="JFM931" s="30"/>
      <c r="JFN931" s="30"/>
      <c r="JFO931" s="30"/>
      <c r="JFP931" s="30"/>
      <c r="JFQ931" s="30"/>
      <c r="JFR931" s="30"/>
      <c r="JFS931" s="30"/>
      <c r="JFT931" s="30"/>
      <c r="JFU931" s="30"/>
      <c r="JFV931" s="30"/>
      <c r="JFW931" s="30"/>
      <c r="JFX931" s="30"/>
      <c r="JFY931" s="30"/>
      <c r="JFZ931" s="30"/>
      <c r="JGA931" s="30"/>
      <c r="JGB931" s="30"/>
      <c r="JGC931" s="30"/>
      <c r="JGD931" s="30"/>
      <c r="JGE931" s="30"/>
      <c r="JGF931" s="30"/>
      <c r="JGG931" s="30"/>
      <c r="JGH931" s="30"/>
      <c r="JGI931" s="30"/>
      <c r="JGJ931" s="30"/>
      <c r="JGK931" s="30"/>
      <c r="JGL931" s="30"/>
      <c r="JGM931" s="30"/>
      <c r="JGN931" s="30"/>
      <c r="JGO931" s="30"/>
      <c r="JGP931" s="30"/>
      <c r="JGQ931" s="30"/>
      <c r="JGR931" s="30"/>
      <c r="JGS931" s="30"/>
      <c r="JGT931" s="30"/>
      <c r="JGU931" s="30"/>
      <c r="JGV931" s="30"/>
      <c r="JGW931" s="30"/>
      <c r="JGX931" s="30"/>
      <c r="JGY931" s="30"/>
      <c r="JGZ931" s="30"/>
      <c r="JHA931" s="30"/>
      <c r="JHB931" s="30"/>
      <c r="JHC931" s="30"/>
      <c r="JHD931" s="30"/>
      <c r="JHE931" s="30"/>
      <c r="JHF931" s="30"/>
      <c r="JHG931" s="30"/>
      <c r="JHH931" s="30"/>
      <c r="JHI931" s="30"/>
      <c r="JHJ931" s="30"/>
      <c r="JHK931" s="30"/>
      <c r="JHL931" s="30"/>
      <c r="JHM931" s="30"/>
      <c r="JHN931" s="30"/>
      <c r="JHO931" s="30"/>
      <c r="JHP931" s="30"/>
      <c r="JHQ931" s="30"/>
      <c r="JHR931" s="30"/>
      <c r="JHS931" s="30"/>
      <c r="JHT931" s="30"/>
      <c r="JHU931" s="30"/>
      <c r="JHV931" s="30"/>
      <c r="JHW931" s="30"/>
      <c r="JHX931" s="30"/>
      <c r="JHY931" s="30"/>
      <c r="JHZ931" s="30"/>
      <c r="JIA931" s="30"/>
      <c r="JIB931" s="30"/>
      <c r="JIC931" s="30"/>
      <c r="JID931" s="30"/>
      <c r="JIE931" s="30"/>
      <c r="JIF931" s="30"/>
      <c r="JIG931" s="30"/>
      <c r="JIH931" s="30"/>
      <c r="JII931" s="30"/>
      <c r="JIJ931" s="30"/>
      <c r="JIK931" s="30"/>
      <c r="JIL931" s="30"/>
      <c r="JIM931" s="30"/>
      <c r="JIN931" s="30"/>
      <c r="JIO931" s="30"/>
      <c r="JIP931" s="30"/>
      <c r="JIQ931" s="30"/>
      <c r="JIR931" s="30"/>
      <c r="JIS931" s="30"/>
      <c r="JIT931" s="30"/>
      <c r="JIU931" s="30"/>
      <c r="JIV931" s="30"/>
      <c r="JIW931" s="30"/>
      <c r="JIX931" s="30"/>
      <c r="JIY931" s="30"/>
      <c r="JIZ931" s="30"/>
      <c r="JJA931" s="30"/>
      <c r="JJB931" s="30"/>
      <c r="JJC931" s="30"/>
      <c r="JJD931" s="30"/>
      <c r="JJE931" s="30"/>
      <c r="JJF931" s="30"/>
      <c r="JJG931" s="30"/>
      <c r="JJH931" s="30"/>
      <c r="JJI931" s="30"/>
      <c r="JJJ931" s="30"/>
      <c r="JJK931" s="30"/>
      <c r="JJL931" s="30"/>
      <c r="JJM931" s="30"/>
      <c r="JJN931" s="30"/>
      <c r="JJO931" s="30"/>
      <c r="JJP931" s="30"/>
      <c r="JJQ931" s="30"/>
      <c r="JJR931" s="30"/>
      <c r="JJS931" s="30"/>
      <c r="JJT931" s="30"/>
      <c r="JJU931" s="30"/>
      <c r="JJV931" s="30"/>
      <c r="JJW931" s="30"/>
      <c r="JJX931" s="30"/>
      <c r="JJY931" s="30"/>
      <c r="JJZ931" s="30"/>
      <c r="JKA931" s="30"/>
      <c r="JKB931" s="30"/>
      <c r="JKC931" s="30"/>
      <c r="JKD931" s="30"/>
      <c r="JKE931" s="30"/>
      <c r="JKF931" s="30"/>
      <c r="JKG931" s="30"/>
      <c r="JKH931" s="30"/>
      <c r="JKI931" s="30"/>
      <c r="JKJ931" s="30"/>
      <c r="JKK931" s="30"/>
      <c r="JKL931" s="30"/>
      <c r="JKM931" s="30"/>
      <c r="JKN931" s="30"/>
      <c r="JKO931" s="30"/>
      <c r="JKP931" s="30"/>
      <c r="JKQ931" s="30"/>
      <c r="JKR931" s="30"/>
      <c r="JKS931" s="30"/>
      <c r="JKT931" s="30"/>
      <c r="JKU931" s="30"/>
      <c r="JKV931" s="30"/>
      <c r="JKW931" s="30"/>
      <c r="JKX931" s="30"/>
      <c r="JKY931" s="30"/>
      <c r="JKZ931" s="30"/>
      <c r="JLA931" s="30"/>
      <c r="JLB931" s="30"/>
      <c r="JLC931" s="30"/>
      <c r="JLD931" s="30"/>
      <c r="JLE931" s="30"/>
      <c r="JLF931" s="30"/>
      <c r="JLG931" s="30"/>
      <c r="JLH931" s="30"/>
      <c r="JLI931" s="30"/>
      <c r="JLJ931" s="30"/>
      <c r="JLK931" s="30"/>
      <c r="JLL931" s="30"/>
      <c r="JLM931" s="30"/>
      <c r="JLN931" s="30"/>
      <c r="JLO931" s="30"/>
      <c r="JLP931" s="30"/>
      <c r="JLQ931" s="30"/>
      <c r="JLR931" s="30"/>
      <c r="JLS931" s="30"/>
      <c r="JLT931" s="30"/>
      <c r="JLU931" s="30"/>
      <c r="JLV931" s="30"/>
      <c r="JLW931" s="30"/>
      <c r="JLX931" s="30"/>
      <c r="JLY931" s="30"/>
      <c r="JLZ931" s="30"/>
      <c r="JMA931" s="30"/>
      <c r="JMB931" s="30"/>
      <c r="JMC931" s="30"/>
      <c r="JMD931" s="30"/>
      <c r="JME931" s="30"/>
      <c r="JMF931" s="30"/>
      <c r="JMG931" s="30"/>
      <c r="JMH931" s="30"/>
      <c r="JMI931" s="30"/>
      <c r="JMJ931" s="30"/>
      <c r="JMK931" s="30"/>
      <c r="JML931" s="30"/>
      <c r="JMM931" s="30"/>
      <c r="JMN931" s="30"/>
      <c r="JMO931" s="30"/>
      <c r="JMP931" s="30"/>
      <c r="JMQ931" s="30"/>
      <c r="JMR931" s="30"/>
      <c r="JMS931" s="30"/>
      <c r="JMT931" s="30"/>
      <c r="JMU931" s="30"/>
      <c r="JMV931" s="30"/>
      <c r="JMW931" s="30"/>
      <c r="JMX931" s="30"/>
      <c r="JMY931" s="30"/>
      <c r="JMZ931" s="30"/>
      <c r="JNA931" s="30"/>
      <c r="JNB931" s="30"/>
      <c r="JNC931" s="30"/>
      <c r="JND931" s="30"/>
      <c r="JNE931" s="30"/>
      <c r="JNF931" s="30"/>
      <c r="JNG931" s="30"/>
      <c r="JNH931" s="30"/>
      <c r="JNI931" s="30"/>
      <c r="JNJ931" s="30"/>
      <c r="JNK931" s="30"/>
      <c r="JNL931" s="30"/>
      <c r="JNM931" s="30"/>
      <c r="JNN931" s="30"/>
      <c r="JNO931" s="30"/>
      <c r="JNP931" s="30"/>
      <c r="JNQ931" s="30"/>
      <c r="JNR931" s="30"/>
      <c r="JNS931" s="30"/>
      <c r="JNT931" s="30"/>
      <c r="JNU931" s="30"/>
      <c r="JNV931" s="30"/>
      <c r="JNW931" s="30"/>
      <c r="JNX931" s="30"/>
      <c r="JNY931" s="30"/>
      <c r="JNZ931" s="30"/>
      <c r="JOA931" s="30"/>
      <c r="JOB931" s="30"/>
      <c r="JOC931" s="30"/>
      <c r="JOD931" s="30"/>
      <c r="JOE931" s="30"/>
      <c r="JOF931" s="30"/>
      <c r="JOG931" s="30"/>
      <c r="JOH931" s="30"/>
      <c r="JOI931" s="30"/>
      <c r="JOJ931" s="30"/>
      <c r="JOK931" s="30"/>
      <c r="JOL931" s="30"/>
      <c r="JOM931" s="30"/>
      <c r="JON931" s="30"/>
      <c r="JOO931" s="30"/>
      <c r="JOP931" s="30"/>
      <c r="JOQ931" s="30"/>
      <c r="JOR931" s="30"/>
      <c r="JOS931" s="30"/>
      <c r="JOT931" s="30"/>
      <c r="JOU931" s="30"/>
      <c r="JOV931" s="30"/>
      <c r="JOW931" s="30"/>
      <c r="JOX931" s="30"/>
      <c r="JOY931" s="30"/>
      <c r="JOZ931" s="30"/>
      <c r="JPA931" s="30"/>
      <c r="JPB931" s="30"/>
      <c r="JPC931" s="30"/>
      <c r="JPD931" s="30"/>
      <c r="JPE931" s="30"/>
      <c r="JPF931" s="30"/>
      <c r="JPG931" s="30"/>
      <c r="JPH931" s="30"/>
      <c r="JPI931" s="30"/>
      <c r="JPJ931" s="30"/>
      <c r="JPK931" s="30"/>
      <c r="JPL931" s="30"/>
      <c r="JPM931" s="30"/>
      <c r="JPN931" s="30"/>
      <c r="JPO931" s="30"/>
      <c r="JPP931" s="30"/>
      <c r="JPQ931" s="30"/>
      <c r="JPR931" s="30"/>
      <c r="JPS931" s="30"/>
      <c r="JPT931" s="30"/>
      <c r="JPU931" s="30"/>
      <c r="JPV931" s="30"/>
      <c r="JPW931" s="30"/>
      <c r="JPX931" s="30"/>
      <c r="JPY931" s="30"/>
      <c r="JPZ931" s="30"/>
      <c r="JQA931" s="30"/>
      <c r="JQB931" s="30"/>
      <c r="JQC931" s="30"/>
      <c r="JQD931" s="30"/>
      <c r="JQE931" s="30"/>
      <c r="JQF931" s="30"/>
      <c r="JQG931" s="30"/>
      <c r="JQH931" s="30"/>
      <c r="JQI931" s="30"/>
      <c r="JQJ931" s="30"/>
      <c r="JQK931" s="30"/>
      <c r="JQL931" s="30"/>
      <c r="JQM931" s="30"/>
      <c r="JQN931" s="30"/>
      <c r="JQO931" s="30"/>
      <c r="JQP931" s="30"/>
      <c r="JQQ931" s="30"/>
      <c r="JQR931" s="30"/>
      <c r="JQS931" s="30"/>
      <c r="JQT931" s="30"/>
      <c r="JQU931" s="30"/>
      <c r="JQV931" s="30"/>
      <c r="JQW931" s="30"/>
      <c r="JQX931" s="30"/>
      <c r="JQY931" s="30"/>
      <c r="JQZ931" s="30"/>
      <c r="JRA931" s="30"/>
      <c r="JRB931" s="30"/>
      <c r="JRC931" s="30"/>
      <c r="JRD931" s="30"/>
      <c r="JRE931" s="30"/>
      <c r="JRF931" s="30"/>
      <c r="JRG931" s="30"/>
      <c r="JRH931" s="30"/>
      <c r="JRI931" s="30"/>
      <c r="JRJ931" s="30"/>
      <c r="JRK931" s="30"/>
      <c r="JRL931" s="30"/>
      <c r="JRM931" s="30"/>
      <c r="JRN931" s="30"/>
      <c r="JRO931" s="30"/>
      <c r="JRP931" s="30"/>
      <c r="JRQ931" s="30"/>
      <c r="JRR931" s="30"/>
      <c r="JRS931" s="30"/>
      <c r="JRT931" s="30"/>
      <c r="JRU931" s="30"/>
      <c r="JRV931" s="30"/>
      <c r="JRW931" s="30"/>
      <c r="JRX931" s="30"/>
      <c r="JRY931" s="30"/>
      <c r="JRZ931" s="30"/>
      <c r="JSA931" s="30"/>
      <c r="JSB931" s="30"/>
      <c r="JSC931" s="30"/>
      <c r="JSD931" s="30"/>
      <c r="JSE931" s="30"/>
      <c r="JSF931" s="30"/>
      <c r="JSG931" s="30"/>
      <c r="JSH931" s="30"/>
      <c r="JSI931" s="30"/>
      <c r="JSJ931" s="30"/>
      <c r="JSK931" s="30"/>
      <c r="JSL931" s="30"/>
      <c r="JSM931" s="30"/>
      <c r="JSN931" s="30"/>
      <c r="JSO931" s="30"/>
      <c r="JSP931" s="30"/>
      <c r="JSQ931" s="30"/>
      <c r="JSR931" s="30"/>
      <c r="JSS931" s="30"/>
      <c r="JST931" s="30"/>
      <c r="JSU931" s="30"/>
      <c r="JSV931" s="30"/>
      <c r="JSW931" s="30"/>
      <c r="JSX931" s="30"/>
      <c r="JSY931" s="30"/>
      <c r="JSZ931" s="30"/>
      <c r="JTA931" s="30"/>
      <c r="JTB931" s="30"/>
      <c r="JTC931" s="30"/>
      <c r="JTD931" s="30"/>
      <c r="JTE931" s="30"/>
      <c r="JTF931" s="30"/>
      <c r="JTG931" s="30"/>
      <c r="JTH931" s="30"/>
      <c r="JTI931" s="30"/>
      <c r="JTJ931" s="30"/>
      <c r="JTK931" s="30"/>
      <c r="JTL931" s="30"/>
      <c r="JTM931" s="30"/>
      <c r="JTN931" s="30"/>
      <c r="JTO931" s="30"/>
      <c r="JTP931" s="30"/>
      <c r="JTQ931" s="30"/>
      <c r="JTR931" s="30"/>
      <c r="JTS931" s="30"/>
      <c r="JTT931" s="30"/>
      <c r="JTU931" s="30"/>
      <c r="JTV931" s="30"/>
      <c r="JTW931" s="30"/>
      <c r="JTX931" s="30"/>
      <c r="JTY931" s="30"/>
      <c r="JTZ931" s="30"/>
      <c r="JUA931" s="30"/>
      <c r="JUB931" s="30"/>
      <c r="JUC931" s="30"/>
      <c r="JUD931" s="30"/>
      <c r="JUE931" s="30"/>
      <c r="JUF931" s="30"/>
      <c r="JUG931" s="30"/>
      <c r="JUH931" s="30"/>
      <c r="JUI931" s="30"/>
      <c r="JUJ931" s="30"/>
      <c r="JUK931" s="30"/>
      <c r="JUL931" s="30"/>
      <c r="JUM931" s="30"/>
      <c r="JUN931" s="30"/>
      <c r="JUO931" s="30"/>
      <c r="JUP931" s="30"/>
      <c r="JUQ931" s="30"/>
      <c r="JUR931" s="30"/>
      <c r="JUS931" s="30"/>
      <c r="JUT931" s="30"/>
      <c r="JUU931" s="30"/>
      <c r="JUV931" s="30"/>
      <c r="JUW931" s="30"/>
      <c r="JUX931" s="30"/>
      <c r="JUY931" s="30"/>
      <c r="JUZ931" s="30"/>
      <c r="JVA931" s="30"/>
      <c r="JVB931" s="30"/>
      <c r="JVC931" s="30"/>
      <c r="JVD931" s="30"/>
      <c r="JVE931" s="30"/>
      <c r="JVF931" s="30"/>
      <c r="JVG931" s="30"/>
      <c r="JVH931" s="30"/>
      <c r="JVI931" s="30"/>
      <c r="JVJ931" s="30"/>
      <c r="JVK931" s="30"/>
      <c r="JVL931" s="30"/>
      <c r="JVM931" s="30"/>
      <c r="JVN931" s="30"/>
      <c r="JVO931" s="30"/>
      <c r="JVP931" s="30"/>
      <c r="JVQ931" s="30"/>
      <c r="JVR931" s="30"/>
      <c r="JVS931" s="30"/>
      <c r="JVT931" s="30"/>
      <c r="JVU931" s="30"/>
      <c r="JVV931" s="30"/>
      <c r="JVW931" s="30"/>
      <c r="JVX931" s="30"/>
      <c r="JVY931" s="30"/>
      <c r="JVZ931" s="30"/>
      <c r="JWA931" s="30"/>
      <c r="JWB931" s="30"/>
      <c r="JWC931" s="30"/>
      <c r="JWD931" s="30"/>
      <c r="JWE931" s="30"/>
      <c r="JWF931" s="30"/>
      <c r="JWG931" s="30"/>
      <c r="JWH931" s="30"/>
      <c r="JWI931" s="30"/>
      <c r="JWJ931" s="30"/>
      <c r="JWK931" s="30"/>
      <c r="JWL931" s="30"/>
      <c r="JWM931" s="30"/>
      <c r="JWN931" s="30"/>
      <c r="JWO931" s="30"/>
      <c r="JWP931" s="30"/>
      <c r="JWQ931" s="30"/>
      <c r="JWR931" s="30"/>
      <c r="JWS931" s="30"/>
      <c r="JWT931" s="30"/>
      <c r="JWU931" s="30"/>
      <c r="JWV931" s="30"/>
      <c r="JWW931" s="30"/>
      <c r="JWX931" s="30"/>
      <c r="JWY931" s="30"/>
      <c r="JWZ931" s="30"/>
      <c r="JXA931" s="30"/>
      <c r="JXB931" s="30"/>
      <c r="JXC931" s="30"/>
      <c r="JXD931" s="30"/>
      <c r="JXE931" s="30"/>
      <c r="JXF931" s="30"/>
      <c r="JXG931" s="30"/>
      <c r="JXH931" s="30"/>
      <c r="JXI931" s="30"/>
      <c r="JXJ931" s="30"/>
      <c r="JXK931" s="30"/>
      <c r="JXL931" s="30"/>
      <c r="JXM931" s="30"/>
      <c r="JXN931" s="30"/>
      <c r="JXO931" s="30"/>
      <c r="JXP931" s="30"/>
      <c r="JXQ931" s="30"/>
      <c r="JXR931" s="30"/>
      <c r="JXS931" s="30"/>
      <c r="JXT931" s="30"/>
      <c r="JXU931" s="30"/>
      <c r="JXV931" s="30"/>
      <c r="JXW931" s="30"/>
      <c r="JXX931" s="30"/>
      <c r="JXY931" s="30"/>
      <c r="JXZ931" s="30"/>
      <c r="JYA931" s="30"/>
      <c r="JYB931" s="30"/>
      <c r="JYC931" s="30"/>
      <c r="JYD931" s="30"/>
      <c r="JYE931" s="30"/>
      <c r="JYF931" s="30"/>
      <c r="JYG931" s="30"/>
      <c r="JYH931" s="30"/>
      <c r="JYI931" s="30"/>
      <c r="JYJ931" s="30"/>
      <c r="JYK931" s="30"/>
      <c r="JYL931" s="30"/>
      <c r="JYM931" s="30"/>
      <c r="JYN931" s="30"/>
      <c r="JYO931" s="30"/>
      <c r="JYP931" s="30"/>
      <c r="JYQ931" s="30"/>
      <c r="JYR931" s="30"/>
      <c r="JYS931" s="30"/>
      <c r="JYT931" s="30"/>
      <c r="JYU931" s="30"/>
      <c r="JYV931" s="30"/>
      <c r="JYW931" s="30"/>
      <c r="JYX931" s="30"/>
      <c r="JYY931" s="30"/>
      <c r="JYZ931" s="30"/>
      <c r="JZA931" s="30"/>
      <c r="JZB931" s="30"/>
      <c r="JZC931" s="30"/>
      <c r="JZD931" s="30"/>
      <c r="JZE931" s="30"/>
      <c r="JZF931" s="30"/>
      <c r="JZG931" s="30"/>
      <c r="JZH931" s="30"/>
      <c r="JZI931" s="30"/>
      <c r="JZJ931" s="30"/>
      <c r="JZK931" s="30"/>
      <c r="JZL931" s="30"/>
      <c r="JZM931" s="30"/>
      <c r="JZN931" s="30"/>
      <c r="JZO931" s="30"/>
      <c r="JZP931" s="30"/>
      <c r="JZQ931" s="30"/>
      <c r="JZR931" s="30"/>
      <c r="JZS931" s="30"/>
      <c r="JZT931" s="30"/>
      <c r="JZU931" s="30"/>
      <c r="JZV931" s="30"/>
      <c r="JZW931" s="30"/>
      <c r="JZX931" s="30"/>
      <c r="JZY931" s="30"/>
      <c r="JZZ931" s="30"/>
      <c r="KAA931" s="30"/>
      <c r="KAB931" s="30"/>
      <c r="KAC931" s="30"/>
      <c r="KAD931" s="30"/>
      <c r="KAE931" s="30"/>
      <c r="KAF931" s="30"/>
      <c r="KAG931" s="30"/>
      <c r="KAH931" s="30"/>
      <c r="KAI931" s="30"/>
      <c r="KAJ931" s="30"/>
      <c r="KAK931" s="30"/>
      <c r="KAL931" s="30"/>
      <c r="KAM931" s="30"/>
      <c r="KAN931" s="30"/>
      <c r="KAO931" s="30"/>
      <c r="KAP931" s="30"/>
      <c r="KAQ931" s="30"/>
      <c r="KAR931" s="30"/>
      <c r="KAS931" s="30"/>
      <c r="KAT931" s="30"/>
      <c r="KAU931" s="30"/>
      <c r="KAV931" s="30"/>
      <c r="KAW931" s="30"/>
      <c r="KAX931" s="30"/>
      <c r="KAY931" s="30"/>
      <c r="KAZ931" s="30"/>
      <c r="KBA931" s="30"/>
      <c r="KBB931" s="30"/>
      <c r="KBC931" s="30"/>
      <c r="KBD931" s="30"/>
      <c r="KBE931" s="30"/>
      <c r="KBF931" s="30"/>
      <c r="KBG931" s="30"/>
      <c r="KBH931" s="30"/>
      <c r="KBI931" s="30"/>
      <c r="KBJ931" s="30"/>
      <c r="KBK931" s="30"/>
      <c r="KBL931" s="30"/>
      <c r="KBM931" s="30"/>
      <c r="KBN931" s="30"/>
      <c r="KBO931" s="30"/>
      <c r="KBP931" s="30"/>
      <c r="KBQ931" s="30"/>
      <c r="KBR931" s="30"/>
      <c r="KBS931" s="30"/>
      <c r="KBT931" s="30"/>
      <c r="KBU931" s="30"/>
      <c r="KBV931" s="30"/>
      <c r="KBW931" s="30"/>
      <c r="KBX931" s="30"/>
      <c r="KBY931" s="30"/>
      <c r="KBZ931" s="30"/>
      <c r="KCA931" s="30"/>
      <c r="KCB931" s="30"/>
      <c r="KCC931" s="30"/>
      <c r="KCD931" s="30"/>
      <c r="KCE931" s="30"/>
      <c r="KCF931" s="30"/>
      <c r="KCG931" s="30"/>
      <c r="KCH931" s="30"/>
      <c r="KCI931" s="30"/>
      <c r="KCJ931" s="30"/>
      <c r="KCK931" s="30"/>
      <c r="KCL931" s="30"/>
      <c r="KCM931" s="30"/>
      <c r="KCN931" s="30"/>
      <c r="KCO931" s="30"/>
      <c r="KCP931" s="30"/>
      <c r="KCQ931" s="30"/>
      <c r="KCR931" s="30"/>
      <c r="KCS931" s="30"/>
      <c r="KCT931" s="30"/>
      <c r="KCU931" s="30"/>
      <c r="KCV931" s="30"/>
      <c r="KCW931" s="30"/>
      <c r="KCX931" s="30"/>
      <c r="KCY931" s="30"/>
      <c r="KCZ931" s="30"/>
      <c r="KDA931" s="30"/>
      <c r="KDB931" s="30"/>
      <c r="KDC931" s="30"/>
      <c r="KDD931" s="30"/>
      <c r="KDE931" s="30"/>
      <c r="KDF931" s="30"/>
      <c r="KDG931" s="30"/>
      <c r="KDH931" s="30"/>
      <c r="KDI931" s="30"/>
      <c r="KDJ931" s="30"/>
      <c r="KDK931" s="30"/>
      <c r="KDL931" s="30"/>
      <c r="KDM931" s="30"/>
      <c r="KDN931" s="30"/>
      <c r="KDO931" s="30"/>
      <c r="KDP931" s="30"/>
      <c r="KDQ931" s="30"/>
      <c r="KDR931" s="30"/>
      <c r="KDS931" s="30"/>
      <c r="KDT931" s="30"/>
      <c r="KDU931" s="30"/>
      <c r="KDV931" s="30"/>
      <c r="KDW931" s="30"/>
      <c r="KDX931" s="30"/>
      <c r="KDY931" s="30"/>
      <c r="KDZ931" s="30"/>
      <c r="KEA931" s="30"/>
      <c r="KEB931" s="30"/>
      <c r="KEC931" s="30"/>
      <c r="KED931" s="30"/>
      <c r="KEE931" s="30"/>
      <c r="KEF931" s="30"/>
      <c r="KEG931" s="30"/>
      <c r="KEH931" s="30"/>
      <c r="KEI931" s="30"/>
      <c r="KEJ931" s="30"/>
      <c r="KEK931" s="30"/>
      <c r="KEL931" s="30"/>
      <c r="KEM931" s="30"/>
      <c r="KEN931" s="30"/>
      <c r="KEO931" s="30"/>
      <c r="KEP931" s="30"/>
      <c r="KEQ931" s="30"/>
      <c r="KER931" s="30"/>
      <c r="KES931" s="30"/>
      <c r="KET931" s="30"/>
      <c r="KEU931" s="30"/>
      <c r="KEV931" s="30"/>
      <c r="KEW931" s="30"/>
      <c r="KEX931" s="30"/>
      <c r="KEY931" s="30"/>
      <c r="KEZ931" s="30"/>
      <c r="KFA931" s="30"/>
      <c r="KFB931" s="30"/>
      <c r="KFC931" s="30"/>
      <c r="KFD931" s="30"/>
      <c r="KFE931" s="30"/>
      <c r="KFF931" s="30"/>
      <c r="KFG931" s="30"/>
      <c r="KFH931" s="30"/>
      <c r="KFI931" s="30"/>
      <c r="KFJ931" s="30"/>
      <c r="KFK931" s="30"/>
      <c r="KFL931" s="30"/>
      <c r="KFM931" s="30"/>
      <c r="KFN931" s="30"/>
      <c r="KFO931" s="30"/>
      <c r="KFP931" s="30"/>
      <c r="KFQ931" s="30"/>
      <c r="KFR931" s="30"/>
      <c r="KFS931" s="30"/>
      <c r="KFT931" s="30"/>
      <c r="KFU931" s="30"/>
      <c r="KFV931" s="30"/>
      <c r="KFW931" s="30"/>
      <c r="KFX931" s="30"/>
      <c r="KFY931" s="30"/>
      <c r="KFZ931" s="30"/>
      <c r="KGA931" s="30"/>
      <c r="KGB931" s="30"/>
      <c r="KGC931" s="30"/>
      <c r="KGD931" s="30"/>
      <c r="KGE931" s="30"/>
      <c r="KGF931" s="30"/>
      <c r="KGG931" s="30"/>
      <c r="KGH931" s="30"/>
      <c r="KGI931" s="30"/>
      <c r="KGJ931" s="30"/>
      <c r="KGK931" s="30"/>
      <c r="KGL931" s="30"/>
      <c r="KGM931" s="30"/>
      <c r="KGN931" s="30"/>
      <c r="KGO931" s="30"/>
      <c r="KGP931" s="30"/>
      <c r="KGQ931" s="30"/>
      <c r="KGR931" s="30"/>
      <c r="KGS931" s="30"/>
      <c r="KGT931" s="30"/>
      <c r="KGU931" s="30"/>
      <c r="KGV931" s="30"/>
      <c r="KGW931" s="30"/>
      <c r="KGX931" s="30"/>
      <c r="KGY931" s="30"/>
      <c r="KGZ931" s="30"/>
      <c r="KHA931" s="30"/>
      <c r="KHB931" s="30"/>
      <c r="KHC931" s="30"/>
      <c r="KHD931" s="30"/>
      <c r="KHE931" s="30"/>
      <c r="KHF931" s="30"/>
      <c r="KHG931" s="30"/>
      <c r="KHH931" s="30"/>
      <c r="KHI931" s="30"/>
      <c r="KHJ931" s="30"/>
      <c r="KHK931" s="30"/>
      <c r="KHL931" s="30"/>
      <c r="KHM931" s="30"/>
      <c r="KHN931" s="30"/>
      <c r="KHO931" s="30"/>
      <c r="KHP931" s="30"/>
      <c r="KHQ931" s="30"/>
      <c r="KHR931" s="30"/>
      <c r="KHS931" s="30"/>
      <c r="KHT931" s="30"/>
      <c r="KHU931" s="30"/>
      <c r="KHV931" s="30"/>
      <c r="KHW931" s="30"/>
      <c r="KHX931" s="30"/>
      <c r="KHY931" s="30"/>
      <c r="KHZ931" s="30"/>
      <c r="KIA931" s="30"/>
      <c r="KIB931" s="30"/>
      <c r="KIC931" s="30"/>
      <c r="KID931" s="30"/>
      <c r="KIE931" s="30"/>
      <c r="KIF931" s="30"/>
      <c r="KIG931" s="30"/>
      <c r="KIH931" s="30"/>
      <c r="KII931" s="30"/>
      <c r="KIJ931" s="30"/>
      <c r="KIK931" s="30"/>
      <c r="KIL931" s="30"/>
      <c r="KIM931" s="30"/>
      <c r="KIN931" s="30"/>
      <c r="KIO931" s="30"/>
      <c r="KIP931" s="30"/>
      <c r="KIQ931" s="30"/>
      <c r="KIR931" s="30"/>
      <c r="KIS931" s="30"/>
      <c r="KIT931" s="30"/>
      <c r="KIU931" s="30"/>
      <c r="KIV931" s="30"/>
      <c r="KIW931" s="30"/>
      <c r="KIX931" s="30"/>
      <c r="KIY931" s="30"/>
      <c r="KIZ931" s="30"/>
      <c r="KJA931" s="30"/>
      <c r="KJB931" s="30"/>
      <c r="KJC931" s="30"/>
      <c r="KJD931" s="30"/>
      <c r="KJE931" s="30"/>
      <c r="KJF931" s="30"/>
      <c r="KJG931" s="30"/>
      <c r="KJH931" s="30"/>
      <c r="KJI931" s="30"/>
      <c r="KJJ931" s="30"/>
      <c r="KJK931" s="30"/>
      <c r="KJL931" s="30"/>
      <c r="KJM931" s="30"/>
      <c r="KJN931" s="30"/>
      <c r="KJO931" s="30"/>
      <c r="KJP931" s="30"/>
      <c r="KJQ931" s="30"/>
      <c r="KJR931" s="30"/>
      <c r="KJS931" s="30"/>
      <c r="KJT931" s="30"/>
      <c r="KJU931" s="30"/>
      <c r="KJV931" s="30"/>
      <c r="KJW931" s="30"/>
      <c r="KJX931" s="30"/>
      <c r="KJY931" s="30"/>
      <c r="KJZ931" s="30"/>
      <c r="KKA931" s="30"/>
      <c r="KKB931" s="30"/>
      <c r="KKC931" s="30"/>
      <c r="KKD931" s="30"/>
      <c r="KKE931" s="30"/>
      <c r="KKF931" s="30"/>
      <c r="KKG931" s="30"/>
      <c r="KKH931" s="30"/>
      <c r="KKI931" s="30"/>
      <c r="KKJ931" s="30"/>
      <c r="KKK931" s="30"/>
      <c r="KKL931" s="30"/>
      <c r="KKM931" s="30"/>
      <c r="KKN931" s="30"/>
      <c r="KKO931" s="30"/>
      <c r="KKP931" s="30"/>
      <c r="KKQ931" s="30"/>
      <c r="KKR931" s="30"/>
      <c r="KKS931" s="30"/>
      <c r="KKT931" s="30"/>
      <c r="KKU931" s="30"/>
      <c r="KKV931" s="30"/>
      <c r="KKW931" s="30"/>
      <c r="KKX931" s="30"/>
      <c r="KKY931" s="30"/>
      <c r="KKZ931" s="30"/>
      <c r="KLA931" s="30"/>
      <c r="KLB931" s="30"/>
      <c r="KLC931" s="30"/>
      <c r="KLD931" s="30"/>
      <c r="KLE931" s="30"/>
      <c r="KLF931" s="30"/>
      <c r="KLG931" s="30"/>
      <c r="KLH931" s="30"/>
      <c r="KLI931" s="30"/>
      <c r="KLJ931" s="30"/>
      <c r="KLK931" s="30"/>
      <c r="KLL931" s="30"/>
      <c r="KLM931" s="30"/>
      <c r="KLN931" s="30"/>
      <c r="KLO931" s="30"/>
      <c r="KLP931" s="30"/>
      <c r="KLQ931" s="30"/>
      <c r="KLR931" s="30"/>
      <c r="KLS931" s="30"/>
      <c r="KLT931" s="30"/>
      <c r="KLU931" s="30"/>
      <c r="KLV931" s="30"/>
      <c r="KLW931" s="30"/>
      <c r="KLX931" s="30"/>
      <c r="KLY931" s="30"/>
      <c r="KLZ931" s="30"/>
      <c r="KMA931" s="30"/>
      <c r="KMB931" s="30"/>
      <c r="KMC931" s="30"/>
      <c r="KMD931" s="30"/>
      <c r="KME931" s="30"/>
      <c r="KMF931" s="30"/>
      <c r="KMG931" s="30"/>
      <c r="KMH931" s="30"/>
      <c r="KMI931" s="30"/>
      <c r="KMJ931" s="30"/>
      <c r="KMK931" s="30"/>
      <c r="KML931" s="30"/>
      <c r="KMM931" s="30"/>
      <c r="KMN931" s="30"/>
      <c r="KMO931" s="30"/>
      <c r="KMP931" s="30"/>
      <c r="KMQ931" s="30"/>
      <c r="KMR931" s="30"/>
      <c r="KMS931" s="30"/>
      <c r="KMT931" s="30"/>
      <c r="KMU931" s="30"/>
      <c r="KMV931" s="30"/>
      <c r="KMW931" s="30"/>
      <c r="KMX931" s="30"/>
      <c r="KMY931" s="30"/>
      <c r="KMZ931" s="30"/>
      <c r="KNA931" s="30"/>
      <c r="KNB931" s="30"/>
      <c r="KNC931" s="30"/>
      <c r="KND931" s="30"/>
      <c r="KNE931" s="30"/>
      <c r="KNF931" s="30"/>
      <c r="KNG931" s="30"/>
      <c r="KNH931" s="30"/>
      <c r="KNI931" s="30"/>
      <c r="KNJ931" s="30"/>
      <c r="KNK931" s="30"/>
      <c r="KNL931" s="30"/>
      <c r="KNM931" s="30"/>
      <c r="KNN931" s="30"/>
      <c r="KNO931" s="30"/>
      <c r="KNP931" s="30"/>
      <c r="KNQ931" s="30"/>
      <c r="KNR931" s="30"/>
      <c r="KNS931" s="30"/>
      <c r="KNT931" s="30"/>
      <c r="KNU931" s="30"/>
      <c r="KNV931" s="30"/>
      <c r="KNW931" s="30"/>
      <c r="KNX931" s="30"/>
      <c r="KNY931" s="30"/>
      <c r="KNZ931" s="30"/>
      <c r="KOA931" s="30"/>
      <c r="KOB931" s="30"/>
      <c r="KOC931" s="30"/>
      <c r="KOD931" s="30"/>
      <c r="KOE931" s="30"/>
      <c r="KOF931" s="30"/>
      <c r="KOG931" s="30"/>
      <c r="KOH931" s="30"/>
      <c r="KOI931" s="30"/>
      <c r="KOJ931" s="30"/>
      <c r="KOK931" s="30"/>
      <c r="KOL931" s="30"/>
      <c r="KOM931" s="30"/>
      <c r="KON931" s="30"/>
      <c r="KOO931" s="30"/>
      <c r="KOP931" s="30"/>
      <c r="KOQ931" s="30"/>
      <c r="KOR931" s="30"/>
      <c r="KOS931" s="30"/>
      <c r="KOT931" s="30"/>
      <c r="KOU931" s="30"/>
      <c r="KOV931" s="30"/>
      <c r="KOW931" s="30"/>
      <c r="KOX931" s="30"/>
      <c r="KOY931" s="30"/>
      <c r="KOZ931" s="30"/>
      <c r="KPA931" s="30"/>
      <c r="KPB931" s="30"/>
      <c r="KPC931" s="30"/>
      <c r="KPD931" s="30"/>
      <c r="KPE931" s="30"/>
      <c r="KPF931" s="30"/>
      <c r="KPG931" s="30"/>
      <c r="KPH931" s="30"/>
      <c r="KPI931" s="30"/>
      <c r="KPJ931" s="30"/>
      <c r="KPK931" s="30"/>
      <c r="KPL931" s="30"/>
      <c r="KPM931" s="30"/>
      <c r="KPN931" s="30"/>
      <c r="KPO931" s="30"/>
      <c r="KPP931" s="30"/>
      <c r="KPQ931" s="30"/>
      <c r="KPR931" s="30"/>
      <c r="KPS931" s="30"/>
      <c r="KPT931" s="30"/>
      <c r="KPU931" s="30"/>
      <c r="KPV931" s="30"/>
      <c r="KPW931" s="30"/>
      <c r="KPX931" s="30"/>
      <c r="KPY931" s="30"/>
      <c r="KPZ931" s="30"/>
      <c r="KQA931" s="30"/>
      <c r="KQB931" s="30"/>
      <c r="KQC931" s="30"/>
      <c r="KQD931" s="30"/>
      <c r="KQE931" s="30"/>
      <c r="KQF931" s="30"/>
      <c r="KQG931" s="30"/>
      <c r="KQH931" s="30"/>
      <c r="KQI931" s="30"/>
      <c r="KQJ931" s="30"/>
      <c r="KQK931" s="30"/>
      <c r="KQL931" s="30"/>
      <c r="KQM931" s="30"/>
      <c r="KQN931" s="30"/>
      <c r="KQO931" s="30"/>
      <c r="KQP931" s="30"/>
      <c r="KQQ931" s="30"/>
      <c r="KQR931" s="30"/>
      <c r="KQS931" s="30"/>
      <c r="KQT931" s="30"/>
      <c r="KQU931" s="30"/>
      <c r="KQV931" s="30"/>
      <c r="KQW931" s="30"/>
      <c r="KQX931" s="30"/>
      <c r="KQY931" s="30"/>
      <c r="KQZ931" s="30"/>
      <c r="KRA931" s="30"/>
      <c r="KRB931" s="30"/>
      <c r="KRC931" s="30"/>
      <c r="KRD931" s="30"/>
      <c r="KRE931" s="30"/>
      <c r="KRF931" s="30"/>
      <c r="KRG931" s="30"/>
      <c r="KRH931" s="30"/>
      <c r="KRI931" s="30"/>
      <c r="KRJ931" s="30"/>
      <c r="KRK931" s="30"/>
      <c r="KRL931" s="30"/>
      <c r="KRM931" s="30"/>
      <c r="KRN931" s="30"/>
      <c r="KRO931" s="30"/>
      <c r="KRP931" s="30"/>
      <c r="KRQ931" s="30"/>
      <c r="KRR931" s="30"/>
      <c r="KRS931" s="30"/>
      <c r="KRT931" s="30"/>
      <c r="KRU931" s="30"/>
      <c r="KRV931" s="30"/>
      <c r="KRW931" s="30"/>
      <c r="KRX931" s="30"/>
      <c r="KRY931" s="30"/>
      <c r="KRZ931" s="30"/>
      <c r="KSA931" s="30"/>
      <c r="KSB931" s="30"/>
      <c r="KSC931" s="30"/>
      <c r="KSD931" s="30"/>
      <c r="KSE931" s="30"/>
      <c r="KSF931" s="30"/>
      <c r="KSG931" s="30"/>
      <c r="KSH931" s="30"/>
      <c r="KSI931" s="30"/>
      <c r="KSJ931" s="30"/>
      <c r="KSK931" s="30"/>
      <c r="KSL931" s="30"/>
      <c r="KSM931" s="30"/>
      <c r="KSN931" s="30"/>
      <c r="KSO931" s="30"/>
      <c r="KSP931" s="30"/>
      <c r="KSQ931" s="30"/>
      <c r="KSR931" s="30"/>
      <c r="KSS931" s="30"/>
      <c r="KST931" s="30"/>
      <c r="KSU931" s="30"/>
      <c r="KSV931" s="30"/>
      <c r="KSW931" s="30"/>
      <c r="KSX931" s="30"/>
      <c r="KSY931" s="30"/>
      <c r="KSZ931" s="30"/>
      <c r="KTA931" s="30"/>
      <c r="KTB931" s="30"/>
      <c r="KTC931" s="30"/>
      <c r="KTD931" s="30"/>
      <c r="KTE931" s="30"/>
      <c r="KTF931" s="30"/>
      <c r="KTG931" s="30"/>
      <c r="KTH931" s="30"/>
      <c r="KTI931" s="30"/>
      <c r="KTJ931" s="30"/>
      <c r="KTK931" s="30"/>
      <c r="KTL931" s="30"/>
      <c r="KTM931" s="30"/>
      <c r="KTN931" s="30"/>
      <c r="KTO931" s="30"/>
      <c r="KTP931" s="30"/>
      <c r="KTQ931" s="30"/>
      <c r="KTR931" s="30"/>
      <c r="KTS931" s="30"/>
      <c r="KTT931" s="30"/>
      <c r="KTU931" s="30"/>
      <c r="KTV931" s="30"/>
      <c r="KTW931" s="30"/>
      <c r="KTX931" s="30"/>
      <c r="KTY931" s="30"/>
      <c r="KTZ931" s="30"/>
      <c r="KUA931" s="30"/>
      <c r="KUB931" s="30"/>
      <c r="KUC931" s="30"/>
      <c r="KUD931" s="30"/>
      <c r="KUE931" s="30"/>
      <c r="KUF931" s="30"/>
      <c r="KUG931" s="30"/>
      <c r="KUH931" s="30"/>
      <c r="KUI931" s="30"/>
      <c r="KUJ931" s="30"/>
      <c r="KUK931" s="30"/>
      <c r="KUL931" s="30"/>
      <c r="KUM931" s="30"/>
      <c r="KUN931" s="30"/>
      <c r="KUO931" s="30"/>
      <c r="KUP931" s="30"/>
      <c r="KUQ931" s="30"/>
      <c r="KUR931" s="30"/>
      <c r="KUS931" s="30"/>
      <c r="KUT931" s="30"/>
      <c r="KUU931" s="30"/>
      <c r="KUV931" s="30"/>
      <c r="KUW931" s="30"/>
      <c r="KUX931" s="30"/>
      <c r="KUY931" s="30"/>
      <c r="KUZ931" s="30"/>
      <c r="KVA931" s="30"/>
      <c r="KVB931" s="30"/>
      <c r="KVC931" s="30"/>
      <c r="KVD931" s="30"/>
      <c r="KVE931" s="30"/>
      <c r="KVF931" s="30"/>
      <c r="KVG931" s="30"/>
      <c r="KVH931" s="30"/>
      <c r="KVI931" s="30"/>
      <c r="KVJ931" s="30"/>
      <c r="KVK931" s="30"/>
      <c r="KVL931" s="30"/>
      <c r="KVM931" s="30"/>
      <c r="KVN931" s="30"/>
      <c r="KVO931" s="30"/>
      <c r="KVP931" s="30"/>
      <c r="KVQ931" s="30"/>
      <c r="KVR931" s="30"/>
      <c r="KVS931" s="30"/>
      <c r="KVT931" s="30"/>
      <c r="KVU931" s="30"/>
      <c r="KVV931" s="30"/>
      <c r="KVW931" s="30"/>
      <c r="KVX931" s="30"/>
      <c r="KVY931" s="30"/>
      <c r="KVZ931" s="30"/>
      <c r="KWA931" s="30"/>
      <c r="KWB931" s="30"/>
      <c r="KWC931" s="30"/>
      <c r="KWD931" s="30"/>
      <c r="KWE931" s="30"/>
      <c r="KWF931" s="30"/>
      <c r="KWG931" s="30"/>
      <c r="KWH931" s="30"/>
      <c r="KWI931" s="30"/>
      <c r="KWJ931" s="30"/>
      <c r="KWK931" s="30"/>
      <c r="KWL931" s="30"/>
      <c r="KWM931" s="30"/>
      <c r="KWN931" s="30"/>
      <c r="KWO931" s="30"/>
      <c r="KWP931" s="30"/>
      <c r="KWQ931" s="30"/>
      <c r="KWR931" s="30"/>
      <c r="KWS931" s="30"/>
      <c r="KWT931" s="30"/>
      <c r="KWU931" s="30"/>
      <c r="KWV931" s="30"/>
      <c r="KWW931" s="30"/>
      <c r="KWX931" s="30"/>
      <c r="KWY931" s="30"/>
      <c r="KWZ931" s="30"/>
      <c r="KXA931" s="30"/>
      <c r="KXB931" s="30"/>
      <c r="KXC931" s="30"/>
      <c r="KXD931" s="30"/>
      <c r="KXE931" s="30"/>
      <c r="KXF931" s="30"/>
      <c r="KXG931" s="30"/>
      <c r="KXH931" s="30"/>
      <c r="KXI931" s="30"/>
      <c r="KXJ931" s="30"/>
      <c r="KXK931" s="30"/>
      <c r="KXL931" s="30"/>
      <c r="KXM931" s="30"/>
      <c r="KXN931" s="30"/>
      <c r="KXO931" s="30"/>
      <c r="KXP931" s="30"/>
      <c r="KXQ931" s="30"/>
      <c r="KXR931" s="30"/>
      <c r="KXS931" s="30"/>
      <c r="KXT931" s="30"/>
      <c r="KXU931" s="30"/>
      <c r="KXV931" s="30"/>
      <c r="KXW931" s="30"/>
      <c r="KXX931" s="30"/>
      <c r="KXY931" s="30"/>
      <c r="KXZ931" s="30"/>
      <c r="KYA931" s="30"/>
      <c r="KYB931" s="30"/>
      <c r="KYC931" s="30"/>
      <c r="KYD931" s="30"/>
      <c r="KYE931" s="30"/>
      <c r="KYF931" s="30"/>
      <c r="KYG931" s="30"/>
      <c r="KYH931" s="30"/>
      <c r="KYI931" s="30"/>
      <c r="KYJ931" s="30"/>
      <c r="KYK931" s="30"/>
      <c r="KYL931" s="30"/>
      <c r="KYM931" s="30"/>
      <c r="KYN931" s="30"/>
      <c r="KYO931" s="30"/>
      <c r="KYP931" s="30"/>
      <c r="KYQ931" s="30"/>
      <c r="KYR931" s="30"/>
      <c r="KYS931" s="30"/>
      <c r="KYT931" s="30"/>
      <c r="KYU931" s="30"/>
      <c r="KYV931" s="30"/>
      <c r="KYW931" s="30"/>
      <c r="KYX931" s="30"/>
      <c r="KYY931" s="30"/>
      <c r="KYZ931" s="30"/>
      <c r="KZA931" s="30"/>
      <c r="KZB931" s="30"/>
      <c r="KZC931" s="30"/>
      <c r="KZD931" s="30"/>
      <c r="KZE931" s="30"/>
      <c r="KZF931" s="30"/>
      <c r="KZG931" s="30"/>
      <c r="KZH931" s="30"/>
      <c r="KZI931" s="30"/>
      <c r="KZJ931" s="30"/>
      <c r="KZK931" s="30"/>
      <c r="KZL931" s="30"/>
      <c r="KZM931" s="30"/>
      <c r="KZN931" s="30"/>
      <c r="KZO931" s="30"/>
      <c r="KZP931" s="30"/>
      <c r="KZQ931" s="30"/>
      <c r="KZR931" s="30"/>
      <c r="KZS931" s="30"/>
      <c r="KZT931" s="30"/>
      <c r="KZU931" s="30"/>
      <c r="KZV931" s="30"/>
      <c r="KZW931" s="30"/>
      <c r="KZX931" s="30"/>
      <c r="KZY931" s="30"/>
      <c r="KZZ931" s="30"/>
      <c r="LAA931" s="30"/>
      <c r="LAB931" s="30"/>
      <c r="LAC931" s="30"/>
      <c r="LAD931" s="30"/>
      <c r="LAE931" s="30"/>
      <c r="LAF931" s="30"/>
      <c r="LAG931" s="30"/>
      <c r="LAH931" s="30"/>
      <c r="LAI931" s="30"/>
      <c r="LAJ931" s="30"/>
      <c r="LAK931" s="30"/>
      <c r="LAL931" s="30"/>
      <c r="LAM931" s="30"/>
      <c r="LAN931" s="30"/>
      <c r="LAO931" s="30"/>
      <c r="LAP931" s="30"/>
      <c r="LAQ931" s="30"/>
      <c r="LAR931" s="30"/>
      <c r="LAS931" s="30"/>
      <c r="LAT931" s="30"/>
      <c r="LAU931" s="30"/>
      <c r="LAV931" s="30"/>
      <c r="LAW931" s="30"/>
      <c r="LAX931" s="30"/>
      <c r="LAY931" s="30"/>
      <c r="LAZ931" s="30"/>
      <c r="LBA931" s="30"/>
      <c r="LBB931" s="30"/>
      <c r="LBC931" s="30"/>
      <c r="LBD931" s="30"/>
      <c r="LBE931" s="30"/>
      <c r="LBF931" s="30"/>
      <c r="LBG931" s="30"/>
      <c r="LBH931" s="30"/>
      <c r="LBI931" s="30"/>
      <c r="LBJ931" s="30"/>
      <c r="LBK931" s="30"/>
      <c r="LBL931" s="30"/>
      <c r="LBM931" s="30"/>
      <c r="LBN931" s="30"/>
      <c r="LBO931" s="30"/>
      <c r="LBP931" s="30"/>
      <c r="LBQ931" s="30"/>
      <c r="LBR931" s="30"/>
      <c r="LBS931" s="30"/>
      <c r="LBT931" s="30"/>
      <c r="LBU931" s="30"/>
      <c r="LBV931" s="30"/>
      <c r="LBW931" s="30"/>
      <c r="LBX931" s="30"/>
      <c r="LBY931" s="30"/>
      <c r="LBZ931" s="30"/>
      <c r="LCA931" s="30"/>
      <c r="LCB931" s="30"/>
      <c r="LCC931" s="30"/>
      <c r="LCD931" s="30"/>
      <c r="LCE931" s="30"/>
      <c r="LCF931" s="30"/>
      <c r="LCG931" s="30"/>
      <c r="LCH931" s="30"/>
      <c r="LCI931" s="30"/>
      <c r="LCJ931" s="30"/>
      <c r="LCK931" s="30"/>
      <c r="LCL931" s="30"/>
      <c r="LCM931" s="30"/>
      <c r="LCN931" s="30"/>
      <c r="LCO931" s="30"/>
      <c r="LCP931" s="30"/>
      <c r="LCQ931" s="30"/>
      <c r="LCR931" s="30"/>
      <c r="LCS931" s="30"/>
      <c r="LCT931" s="30"/>
      <c r="LCU931" s="30"/>
      <c r="LCV931" s="30"/>
      <c r="LCW931" s="30"/>
      <c r="LCX931" s="30"/>
      <c r="LCY931" s="30"/>
      <c r="LCZ931" s="30"/>
      <c r="LDA931" s="30"/>
      <c r="LDB931" s="30"/>
      <c r="LDC931" s="30"/>
      <c r="LDD931" s="30"/>
      <c r="LDE931" s="30"/>
      <c r="LDF931" s="30"/>
      <c r="LDG931" s="30"/>
      <c r="LDH931" s="30"/>
      <c r="LDI931" s="30"/>
      <c r="LDJ931" s="30"/>
      <c r="LDK931" s="30"/>
      <c r="LDL931" s="30"/>
      <c r="LDM931" s="30"/>
      <c r="LDN931" s="30"/>
      <c r="LDO931" s="30"/>
      <c r="LDP931" s="30"/>
      <c r="LDQ931" s="30"/>
      <c r="LDR931" s="30"/>
      <c r="LDS931" s="30"/>
      <c r="LDT931" s="30"/>
      <c r="LDU931" s="30"/>
      <c r="LDV931" s="30"/>
      <c r="LDW931" s="30"/>
      <c r="LDX931" s="30"/>
      <c r="LDY931" s="30"/>
      <c r="LDZ931" s="30"/>
      <c r="LEA931" s="30"/>
      <c r="LEB931" s="30"/>
      <c r="LEC931" s="30"/>
      <c r="LED931" s="30"/>
      <c r="LEE931" s="30"/>
      <c r="LEF931" s="30"/>
      <c r="LEG931" s="30"/>
      <c r="LEH931" s="30"/>
      <c r="LEI931" s="30"/>
      <c r="LEJ931" s="30"/>
      <c r="LEK931" s="30"/>
      <c r="LEL931" s="30"/>
      <c r="LEM931" s="30"/>
      <c r="LEN931" s="30"/>
      <c r="LEO931" s="30"/>
      <c r="LEP931" s="30"/>
      <c r="LEQ931" s="30"/>
      <c r="LER931" s="30"/>
      <c r="LES931" s="30"/>
      <c r="LET931" s="30"/>
      <c r="LEU931" s="30"/>
      <c r="LEV931" s="30"/>
      <c r="LEW931" s="30"/>
      <c r="LEX931" s="30"/>
      <c r="LEY931" s="30"/>
      <c r="LEZ931" s="30"/>
      <c r="LFA931" s="30"/>
      <c r="LFB931" s="30"/>
      <c r="LFC931" s="30"/>
      <c r="LFD931" s="30"/>
      <c r="LFE931" s="30"/>
      <c r="LFF931" s="30"/>
      <c r="LFG931" s="30"/>
      <c r="LFH931" s="30"/>
      <c r="LFI931" s="30"/>
      <c r="LFJ931" s="30"/>
      <c r="LFK931" s="30"/>
      <c r="LFL931" s="30"/>
      <c r="LFM931" s="30"/>
      <c r="LFN931" s="30"/>
      <c r="LFO931" s="30"/>
      <c r="LFP931" s="30"/>
      <c r="LFQ931" s="30"/>
      <c r="LFR931" s="30"/>
      <c r="LFS931" s="30"/>
      <c r="LFT931" s="30"/>
      <c r="LFU931" s="30"/>
      <c r="LFV931" s="30"/>
      <c r="LFW931" s="30"/>
      <c r="LFX931" s="30"/>
      <c r="LFY931" s="30"/>
      <c r="LFZ931" s="30"/>
      <c r="LGA931" s="30"/>
      <c r="LGB931" s="30"/>
      <c r="LGC931" s="30"/>
      <c r="LGD931" s="30"/>
      <c r="LGE931" s="30"/>
      <c r="LGF931" s="30"/>
      <c r="LGG931" s="30"/>
      <c r="LGH931" s="30"/>
      <c r="LGI931" s="30"/>
      <c r="LGJ931" s="30"/>
      <c r="LGK931" s="30"/>
      <c r="LGL931" s="30"/>
      <c r="LGM931" s="30"/>
      <c r="LGN931" s="30"/>
      <c r="LGO931" s="30"/>
      <c r="LGP931" s="30"/>
      <c r="LGQ931" s="30"/>
      <c r="LGR931" s="30"/>
      <c r="LGS931" s="30"/>
      <c r="LGT931" s="30"/>
      <c r="LGU931" s="30"/>
      <c r="LGV931" s="30"/>
      <c r="LGW931" s="30"/>
      <c r="LGX931" s="30"/>
      <c r="LGY931" s="30"/>
      <c r="LGZ931" s="30"/>
      <c r="LHA931" s="30"/>
      <c r="LHB931" s="30"/>
      <c r="LHC931" s="30"/>
      <c r="LHD931" s="30"/>
      <c r="LHE931" s="30"/>
      <c r="LHF931" s="30"/>
      <c r="LHG931" s="30"/>
      <c r="LHH931" s="30"/>
      <c r="LHI931" s="30"/>
      <c r="LHJ931" s="30"/>
      <c r="LHK931" s="30"/>
      <c r="LHL931" s="30"/>
      <c r="LHM931" s="30"/>
      <c r="LHN931" s="30"/>
      <c r="LHO931" s="30"/>
      <c r="LHP931" s="30"/>
      <c r="LHQ931" s="30"/>
      <c r="LHR931" s="30"/>
      <c r="LHS931" s="30"/>
      <c r="LHT931" s="30"/>
      <c r="LHU931" s="30"/>
      <c r="LHV931" s="30"/>
      <c r="LHW931" s="30"/>
      <c r="LHX931" s="30"/>
      <c r="LHY931" s="30"/>
      <c r="LHZ931" s="30"/>
      <c r="LIA931" s="30"/>
      <c r="LIB931" s="30"/>
      <c r="LIC931" s="30"/>
      <c r="LID931" s="30"/>
      <c r="LIE931" s="30"/>
      <c r="LIF931" s="30"/>
      <c r="LIG931" s="30"/>
      <c r="LIH931" s="30"/>
      <c r="LII931" s="30"/>
      <c r="LIJ931" s="30"/>
      <c r="LIK931" s="30"/>
      <c r="LIL931" s="30"/>
      <c r="LIM931" s="30"/>
      <c r="LIN931" s="30"/>
      <c r="LIO931" s="30"/>
      <c r="LIP931" s="30"/>
      <c r="LIQ931" s="30"/>
      <c r="LIR931" s="30"/>
      <c r="LIS931" s="30"/>
      <c r="LIT931" s="30"/>
      <c r="LIU931" s="30"/>
      <c r="LIV931" s="30"/>
      <c r="LIW931" s="30"/>
      <c r="LIX931" s="30"/>
      <c r="LIY931" s="30"/>
      <c r="LIZ931" s="30"/>
      <c r="LJA931" s="30"/>
      <c r="LJB931" s="30"/>
      <c r="LJC931" s="30"/>
      <c r="LJD931" s="30"/>
      <c r="LJE931" s="30"/>
      <c r="LJF931" s="30"/>
      <c r="LJG931" s="30"/>
      <c r="LJH931" s="30"/>
      <c r="LJI931" s="30"/>
      <c r="LJJ931" s="30"/>
      <c r="LJK931" s="30"/>
      <c r="LJL931" s="30"/>
      <c r="LJM931" s="30"/>
      <c r="LJN931" s="30"/>
      <c r="LJO931" s="30"/>
      <c r="LJP931" s="30"/>
      <c r="LJQ931" s="30"/>
      <c r="LJR931" s="30"/>
      <c r="LJS931" s="30"/>
      <c r="LJT931" s="30"/>
      <c r="LJU931" s="30"/>
      <c r="LJV931" s="30"/>
      <c r="LJW931" s="30"/>
      <c r="LJX931" s="30"/>
      <c r="LJY931" s="30"/>
      <c r="LJZ931" s="30"/>
      <c r="LKA931" s="30"/>
      <c r="LKB931" s="30"/>
      <c r="LKC931" s="30"/>
      <c r="LKD931" s="30"/>
      <c r="LKE931" s="30"/>
      <c r="LKF931" s="30"/>
      <c r="LKG931" s="30"/>
      <c r="LKH931" s="30"/>
      <c r="LKI931" s="30"/>
      <c r="LKJ931" s="30"/>
      <c r="LKK931" s="30"/>
      <c r="LKL931" s="30"/>
      <c r="LKM931" s="30"/>
      <c r="LKN931" s="30"/>
      <c r="LKO931" s="30"/>
      <c r="LKP931" s="30"/>
      <c r="LKQ931" s="30"/>
      <c r="LKR931" s="30"/>
      <c r="LKS931" s="30"/>
      <c r="LKT931" s="30"/>
      <c r="LKU931" s="30"/>
      <c r="LKV931" s="30"/>
      <c r="LKW931" s="30"/>
      <c r="LKX931" s="30"/>
      <c r="LKY931" s="30"/>
      <c r="LKZ931" s="30"/>
      <c r="LLA931" s="30"/>
      <c r="LLB931" s="30"/>
      <c r="LLC931" s="30"/>
      <c r="LLD931" s="30"/>
      <c r="LLE931" s="30"/>
      <c r="LLF931" s="30"/>
      <c r="LLG931" s="30"/>
      <c r="LLH931" s="30"/>
      <c r="LLI931" s="30"/>
      <c r="LLJ931" s="30"/>
      <c r="LLK931" s="30"/>
      <c r="LLL931" s="30"/>
      <c r="LLM931" s="30"/>
      <c r="LLN931" s="30"/>
      <c r="LLO931" s="30"/>
      <c r="LLP931" s="30"/>
      <c r="LLQ931" s="30"/>
      <c r="LLR931" s="30"/>
      <c r="LLS931" s="30"/>
      <c r="LLT931" s="30"/>
      <c r="LLU931" s="30"/>
      <c r="LLV931" s="30"/>
      <c r="LLW931" s="30"/>
      <c r="LLX931" s="30"/>
      <c r="LLY931" s="30"/>
      <c r="LLZ931" s="30"/>
      <c r="LMA931" s="30"/>
      <c r="LMB931" s="30"/>
      <c r="LMC931" s="30"/>
      <c r="LMD931" s="30"/>
      <c r="LME931" s="30"/>
      <c r="LMF931" s="30"/>
      <c r="LMG931" s="30"/>
      <c r="LMH931" s="30"/>
      <c r="LMI931" s="30"/>
      <c r="LMJ931" s="30"/>
      <c r="LMK931" s="30"/>
      <c r="LML931" s="30"/>
      <c r="LMM931" s="30"/>
      <c r="LMN931" s="30"/>
      <c r="LMO931" s="30"/>
      <c r="LMP931" s="30"/>
      <c r="LMQ931" s="30"/>
      <c r="LMR931" s="30"/>
      <c r="LMS931" s="30"/>
      <c r="LMT931" s="30"/>
      <c r="LMU931" s="30"/>
      <c r="LMV931" s="30"/>
      <c r="LMW931" s="30"/>
      <c r="LMX931" s="30"/>
      <c r="LMY931" s="30"/>
      <c r="LMZ931" s="30"/>
      <c r="LNA931" s="30"/>
      <c r="LNB931" s="30"/>
      <c r="LNC931" s="30"/>
      <c r="LND931" s="30"/>
      <c r="LNE931" s="30"/>
      <c r="LNF931" s="30"/>
      <c r="LNG931" s="30"/>
      <c r="LNH931" s="30"/>
      <c r="LNI931" s="30"/>
      <c r="LNJ931" s="30"/>
      <c r="LNK931" s="30"/>
      <c r="LNL931" s="30"/>
      <c r="LNM931" s="30"/>
      <c r="LNN931" s="30"/>
      <c r="LNO931" s="30"/>
      <c r="LNP931" s="30"/>
      <c r="LNQ931" s="30"/>
      <c r="LNR931" s="30"/>
      <c r="LNS931" s="30"/>
      <c r="LNT931" s="30"/>
      <c r="LNU931" s="30"/>
      <c r="LNV931" s="30"/>
      <c r="LNW931" s="30"/>
      <c r="LNX931" s="30"/>
      <c r="LNY931" s="30"/>
      <c r="LNZ931" s="30"/>
      <c r="LOA931" s="30"/>
      <c r="LOB931" s="30"/>
      <c r="LOC931" s="30"/>
      <c r="LOD931" s="30"/>
      <c r="LOE931" s="30"/>
      <c r="LOF931" s="30"/>
      <c r="LOG931" s="30"/>
      <c r="LOH931" s="30"/>
      <c r="LOI931" s="30"/>
      <c r="LOJ931" s="30"/>
      <c r="LOK931" s="30"/>
      <c r="LOL931" s="30"/>
      <c r="LOM931" s="30"/>
      <c r="LON931" s="30"/>
      <c r="LOO931" s="30"/>
      <c r="LOP931" s="30"/>
      <c r="LOQ931" s="30"/>
      <c r="LOR931" s="30"/>
      <c r="LOS931" s="30"/>
      <c r="LOT931" s="30"/>
      <c r="LOU931" s="30"/>
      <c r="LOV931" s="30"/>
      <c r="LOW931" s="30"/>
      <c r="LOX931" s="30"/>
      <c r="LOY931" s="30"/>
      <c r="LOZ931" s="30"/>
      <c r="LPA931" s="30"/>
      <c r="LPB931" s="30"/>
      <c r="LPC931" s="30"/>
      <c r="LPD931" s="30"/>
      <c r="LPE931" s="30"/>
      <c r="LPF931" s="30"/>
      <c r="LPG931" s="30"/>
      <c r="LPH931" s="30"/>
      <c r="LPI931" s="30"/>
      <c r="LPJ931" s="30"/>
      <c r="LPK931" s="30"/>
      <c r="LPL931" s="30"/>
      <c r="LPM931" s="30"/>
      <c r="LPN931" s="30"/>
      <c r="LPO931" s="30"/>
      <c r="LPP931" s="30"/>
      <c r="LPQ931" s="30"/>
      <c r="LPR931" s="30"/>
      <c r="LPS931" s="30"/>
      <c r="LPT931" s="30"/>
      <c r="LPU931" s="30"/>
      <c r="LPV931" s="30"/>
      <c r="LPW931" s="30"/>
      <c r="LPX931" s="30"/>
      <c r="LPY931" s="30"/>
      <c r="LPZ931" s="30"/>
      <c r="LQA931" s="30"/>
      <c r="LQB931" s="30"/>
      <c r="LQC931" s="30"/>
      <c r="LQD931" s="30"/>
      <c r="LQE931" s="30"/>
      <c r="LQF931" s="30"/>
      <c r="LQG931" s="30"/>
      <c r="LQH931" s="30"/>
      <c r="LQI931" s="30"/>
      <c r="LQJ931" s="30"/>
      <c r="LQK931" s="30"/>
      <c r="LQL931" s="30"/>
      <c r="LQM931" s="30"/>
      <c r="LQN931" s="30"/>
      <c r="LQO931" s="30"/>
      <c r="LQP931" s="30"/>
      <c r="LQQ931" s="30"/>
      <c r="LQR931" s="30"/>
      <c r="LQS931" s="30"/>
      <c r="LQT931" s="30"/>
      <c r="LQU931" s="30"/>
      <c r="LQV931" s="30"/>
      <c r="LQW931" s="30"/>
      <c r="LQX931" s="30"/>
      <c r="LQY931" s="30"/>
      <c r="LQZ931" s="30"/>
      <c r="LRA931" s="30"/>
      <c r="LRB931" s="30"/>
      <c r="LRC931" s="30"/>
      <c r="LRD931" s="30"/>
      <c r="LRE931" s="30"/>
      <c r="LRF931" s="30"/>
      <c r="LRG931" s="30"/>
      <c r="LRH931" s="30"/>
      <c r="LRI931" s="30"/>
      <c r="LRJ931" s="30"/>
      <c r="LRK931" s="30"/>
      <c r="LRL931" s="30"/>
      <c r="LRM931" s="30"/>
      <c r="LRN931" s="30"/>
      <c r="LRO931" s="30"/>
      <c r="LRP931" s="30"/>
      <c r="LRQ931" s="30"/>
      <c r="LRR931" s="30"/>
      <c r="LRS931" s="30"/>
      <c r="LRT931" s="30"/>
      <c r="LRU931" s="30"/>
      <c r="LRV931" s="30"/>
      <c r="LRW931" s="30"/>
      <c r="LRX931" s="30"/>
      <c r="LRY931" s="30"/>
      <c r="LRZ931" s="30"/>
      <c r="LSA931" s="30"/>
      <c r="LSB931" s="30"/>
      <c r="LSC931" s="30"/>
      <c r="LSD931" s="30"/>
      <c r="LSE931" s="30"/>
      <c r="LSF931" s="30"/>
      <c r="LSG931" s="30"/>
      <c r="LSH931" s="30"/>
      <c r="LSI931" s="30"/>
      <c r="LSJ931" s="30"/>
      <c r="LSK931" s="30"/>
      <c r="LSL931" s="30"/>
      <c r="LSM931" s="30"/>
      <c r="LSN931" s="30"/>
      <c r="LSO931" s="30"/>
      <c r="LSP931" s="30"/>
      <c r="LSQ931" s="30"/>
      <c r="LSR931" s="30"/>
      <c r="LSS931" s="30"/>
      <c r="LST931" s="30"/>
      <c r="LSU931" s="30"/>
      <c r="LSV931" s="30"/>
      <c r="LSW931" s="30"/>
      <c r="LSX931" s="30"/>
      <c r="LSY931" s="30"/>
      <c r="LSZ931" s="30"/>
      <c r="LTA931" s="30"/>
      <c r="LTB931" s="30"/>
      <c r="LTC931" s="30"/>
      <c r="LTD931" s="30"/>
      <c r="LTE931" s="30"/>
      <c r="LTF931" s="30"/>
      <c r="LTG931" s="30"/>
      <c r="LTH931" s="30"/>
      <c r="LTI931" s="30"/>
      <c r="LTJ931" s="30"/>
      <c r="LTK931" s="30"/>
      <c r="LTL931" s="30"/>
      <c r="LTM931" s="30"/>
      <c r="LTN931" s="30"/>
      <c r="LTO931" s="30"/>
      <c r="LTP931" s="30"/>
      <c r="LTQ931" s="30"/>
      <c r="LTR931" s="30"/>
      <c r="LTS931" s="30"/>
      <c r="LTT931" s="30"/>
      <c r="LTU931" s="30"/>
      <c r="LTV931" s="30"/>
      <c r="LTW931" s="30"/>
      <c r="LTX931" s="30"/>
      <c r="LTY931" s="30"/>
      <c r="LTZ931" s="30"/>
      <c r="LUA931" s="30"/>
      <c r="LUB931" s="30"/>
      <c r="LUC931" s="30"/>
      <c r="LUD931" s="30"/>
      <c r="LUE931" s="30"/>
      <c r="LUF931" s="30"/>
      <c r="LUG931" s="30"/>
      <c r="LUH931" s="30"/>
      <c r="LUI931" s="30"/>
      <c r="LUJ931" s="30"/>
      <c r="LUK931" s="30"/>
      <c r="LUL931" s="30"/>
      <c r="LUM931" s="30"/>
      <c r="LUN931" s="30"/>
      <c r="LUO931" s="30"/>
      <c r="LUP931" s="30"/>
      <c r="LUQ931" s="30"/>
      <c r="LUR931" s="30"/>
      <c r="LUS931" s="30"/>
      <c r="LUT931" s="30"/>
      <c r="LUU931" s="30"/>
      <c r="LUV931" s="30"/>
      <c r="LUW931" s="30"/>
      <c r="LUX931" s="30"/>
      <c r="LUY931" s="30"/>
      <c r="LUZ931" s="30"/>
      <c r="LVA931" s="30"/>
      <c r="LVB931" s="30"/>
      <c r="LVC931" s="30"/>
      <c r="LVD931" s="30"/>
      <c r="LVE931" s="30"/>
      <c r="LVF931" s="30"/>
      <c r="LVG931" s="30"/>
      <c r="LVH931" s="30"/>
      <c r="LVI931" s="30"/>
      <c r="LVJ931" s="30"/>
      <c r="LVK931" s="30"/>
      <c r="LVL931" s="30"/>
      <c r="LVM931" s="30"/>
      <c r="LVN931" s="30"/>
      <c r="LVO931" s="30"/>
      <c r="LVP931" s="30"/>
      <c r="LVQ931" s="30"/>
      <c r="LVR931" s="30"/>
      <c r="LVS931" s="30"/>
      <c r="LVT931" s="30"/>
      <c r="LVU931" s="30"/>
      <c r="LVV931" s="30"/>
      <c r="LVW931" s="30"/>
      <c r="LVX931" s="30"/>
      <c r="LVY931" s="30"/>
      <c r="LVZ931" s="30"/>
      <c r="LWA931" s="30"/>
      <c r="LWB931" s="30"/>
      <c r="LWC931" s="30"/>
      <c r="LWD931" s="30"/>
      <c r="LWE931" s="30"/>
      <c r="LWF931" s="30"/>
      <c r="LWG931" s="30"/>
      <c r="LWH931" s="30"/>
      <c r="LWI931" s="30"/>
      <c r="LWJ931" s="30"/>
      <c r="LWK931" s="30"/>
      <c r="LWL931" s="30"/>
      <c r="LWM931" s="30"/>
      <c r="LWN931" s="30"/>
      <c r="LWO931" s="30"/>
      <c r="LWP931" s="30"/>
      <c r="LWQ931" s="30"/>
      <c r="LWR931" s="30"/>
      <c r="LWS931" s="30"/>
      <c r="LWT931" s="30"/>
      <c r="LWU931" s="30"/>
      <c r="LWV931" s="30"/>
      <c r="LWW931" s="30"/>
      <c r="LWX931" s="30"/>
      <c r="LWY931" s="30"/>
      <c r="LWZ931" s="30"/>
      <c r="LXA931" s="30"/>
      <c r="LXB931" s="30"/>
      <c r="LXC931" s="30"/>
      <c r="LXD931" s="30"/>
      <c r="LXE931" s="30"/>
      <c r="LXF931" s="30"/>
      <c r="LXG931" s="30"/>
      <c r="LXH931" s="30"/>
      <c r="LXI931" s="30"/>
      <c r="LXJ931" s="30"/>
      <c r="LXK931" s="30"/>
      <c r="LXL931" s="30"/>
      <c r="LXM931" s="30"/>
      <c r="LXN931" s="30"/>
      <c r="LXO931" s="30"/>
      <c r="LXP931" s="30"/>
      <c r="LXQ931" s="30"/>
      <c r="LXR931" s="30"/>
      <c r="LXS931" s="30"/>
      <c r="LXT931" s="30"/>
      <c r="LXU931" s="30"/>
      <c r="LXV931" s="30"/>
      <c r="LXW931" s="30"/>
      <c r="LXX931" s="30"/>
      <c r="LXY931" s="30"/>
      <c r="LXZ931" s="30"/>
      <c r="LYA931" s="30"/>
      <c r="LYB931" s="30"/>
      <c r="LYC931" s="30"/>
      <c r="LYD931" s="30"/>
      <c r="LYE931" s="30"/>
      <c r="LYF931" s="30"/>
      <c r="LYG931" s="30"/>
      <c r="LYH931" s="30"/>
      <c r="LYI931" s="30"/>
      <c r="LYJ931" s="30"/>
      <c r="LYK931" s="30"/>
      <c r="LYL931" s="30"/>
      <c r="LYM931" s="30"/>
      <c r="LYN931" s="30"/>
      <c r="LYO931" s="30"/>
      <c r="LYP931" s="30"/>
      <c r="LYQ931" s="30"/>
      <c r="LYR931" s="30"/>
      <c r="LYS931" s="30"/>
      <c r="LYT931" s="30"/>
      <c r="LYU931" s="30"/>
      <c r="LYV931" s="30"/>
      <c r="LYW931" s="30"/>
      <c r="LYX931" s="30"/>
      <c r="LYY931" s="30"/>
      <c r="LYZ931" s="30"/>
      <c r="LZA931" s="30"/>
      <c r="LZB931" s="30"/>
      <c r="LZC931" s="30"/>
      <c r="LZD931" s="30"/>
      <c r="LZE931" s="30"/>
      <c r="LZF931" s="30"/>
      <c r="LZG931" s="30"/>
      <c r="LZH931" s="30"/>
      <c r="LZI931" s="30"/>
      <c r="LZJ931" s="30"/>
      <c r="LZK931" s="30"/>
      <c r="LZL931" s="30"/>
      <c r="LZM931" s="30"/>
      <c r="LZN931" s="30"/>
      <c r="LZO931" s="30"/>
      <c r="LZP931" s="30"/>
      <c r="LZQ931" s="30"/>
      <c r="LZR931" s="30"/>
      <c r="LZS931" s="30"/>
      <c r="LZT931" s="30"/>
      <c r="LZU931" s="30"/>
      <c r="LZV931" s="30"/>
      <c r="LZW931" s="30"/>
      <c r="LZX931" s="30"/>
      <c r="LZY931" s="30"/>
      <c r="LZZ931" s="30"/>
      <c r="MAA931" s="30"/>
      <c r="MAB931" s="30"/>
      <c r="MAC931" s="30"/>
      <c r="MAD931" s="30"/>
      <c r="MAE931" s="30"/>
      <c r="MAF931" s="30"/>
      <c r="MAG931" s="30"/>
      <c r="MAH931" s="30"/>
      <c r="MAI931" s="30"/>
      <c r="MAJ931" s="30"/>
      <c r="MAK931" s="30"/>
      <c r="MAL931" s="30"/>
      <c r="MAM931" s="30"/>
      <c r="MAN931" s="30"/>
      <c r="MAO931" s="30"/>
      <c r="MAP931" s="30"/>
      <c r="MAQ931" s="30"/>
      <c r="MAR931" s="30"/>
      <c r="MAS931" s="30"/>
      <c r="MAT931" s="30"/>
      <c r="MAU931" s="30"/>
      <c r="MAV931" s="30"/>
      <c r="MAW931" s="30"/>
      <c r="MAX931" s="30"/>
      <c r="MAY931" s="30"/>
      <c r="MAZ931" s="30"/>
      <c r="MBA931" s="30"/>
      <c r="MBB931" s="30"/>
      <c r="MBC931" s="30"/>
      <c r="MBD931" s="30"/>
      <c r="MBE931" s="30"/>
      <c r="MBF931" s="30"/>
      <c r="MBG931" s="30"/>
      <c r="MBH931" s="30"/>
      <c r="MBI931" s="30"/>
      <c r="MBJ931" s="30"/>
      <c r="MBK931" s="30"/>
      <c r="MBL931" s="30"/>
      <c r="MBM931" s="30"/>
      <c r="MBN931" s="30"/>
      <c r="MBO931" s="30"/>
      <c r="MBP931" s="30"/>
      <c r="MBQ931" s="30"/>
      <c r="MBR931" s="30"/>
      <c r="MBS931" s="30"/>
      <c r="MBT931" s="30"/>
      <c r="MBU931" s="30"/>
      <c r="MBV931" s="30"/>
      <c r="MBW931" s="30"/>
      <c r="MBX931" s="30"/>
      <c r="MBY931" s="30"/>
      <c r="MBZ931" s="30"/>
      <c r="MCA931" s="30"/>
      <c r="MCB931" s="30"/>
      <c r="MCC931" s="30"/>
      <c r="MCD931" s="30"/>
      <c r="MCE931" s="30"/>
      <c r="MCF931" s="30"/>
      <c r="MCG931" s="30"/>
      <c r="MCH931" s="30"/>
      <c r="MCI931" s="30"/>
      <c r="MCJ931" s="30"/>
      <c r="MCK931" s="30"/>
      <c r="MCL931" s="30"/>
      <c r="MCM931" s="30"/>
      <c r="MCN931" s="30"/>
      <c r="MCO931" s="30"/>
      <c r="MCP931" s="30"/>
      <c r="MCQ931" s="30"/>
      <c r="MCR931" s="30"/>
      <c r="MCS931" s="30"/>
      <c r="MCT931" s="30"/>
      <c r="MCU931" s="30"/>
      <c r="MCV931" s="30"/>
      <c r="MCW931" s="30"/>
      <c r="MCX931" s="30"/>
      <c r="MCY931" s="30"/>
      <c r="MCZ931" s="30"/>
      <c r="MDA931" s="30"/>
      <c r="MDB931" s="30"/>
      <c r="MDC931" s="30"/>
      <c r="MDD931" s="30"/>
      <c r="MDE931" s="30"/>
      <c r="MDF931" s="30"/>
      <c r="MDG931" s="30"/>
      <c r="MDH931" s="30"/>
      <c r="MDI931" s="30"/>
      <c r="MDJ931" s="30"/>
      <c r="MDK931" s="30"/>
      <c r="MDL931" s="30"/>
      <c r="MDM931" s="30"/>
      <c r="MDN931" s="30"/>
      <c r="MDO931" s="30"/>
      <c r="MDP931" s="30"/>
      <c r="MDQ931" s="30"/>
      <c r="MDR931" s="30"/>
      <c r="MDS931" s="30"/>
      <c r="MDT931" s="30"/>
      <c r="MDU931" s="30"/>
      <c r="MDV931" s="30"/>
      <c r="MDW931" s="30"/>
      <c r="MDX931" s="30"/>
      <c r="MDY931" s="30"/>
      <c r="MDZ931" s="30"/>
      <c r="MEA931" s="30"/>
      <c r="MEB931" s="30"/>
      <c r="MEC931" s="30"/>
      <c r="MED931" s="30"/>
      <c r="MEE931" s="30"/>
      <c r="MEF931" s="30"/>
      <c r="MEG931" s="30"/>
      <c r="MEH931" s="30"/>
      <c r="MEI931" s="30"/>
      <c r="MEJ931" s="30"/>
      <c r="MEK931" s="30"/>
      <c r="MEL931" s="30"/>
      <c r="MEM931" s="30"/>
      <c r="MEN931" s="30"/>
      <c r="MEO931" s="30"/>
      <c r="MEP931" s="30"/>
      <c r="MEQ931" s="30"/>
      <c r="MER931" s="30"/>
      <c r="MES931" s="30"/>
      <c r="MET931" s="30"/>
      <c r="MEU931" s="30"/>
      <c r="MEV931" s="30"/>
      <c r="MEW931" s="30"/>
      <c r="MEX931" s="30"/>
      <c r="MEY931" s="30"/>
      <c r="MEZ931" s="30"/>
      <c r="MFA931" s="30"/>
      <c r="MFB931" s="30"/>
      <c r="MFC931" s="30"/>
      <c r="MFD931" s="30"/>
      <c r="MFE931" s="30"/>
      <c r="MFF931" s="30"/>
      <c r="MFG931" s="30"/>
      <c r="MFH931" s="30"/>
      <c r="MFI931" s="30"/>
      <c r="MFJ931" s="30"/>
      <c r="MFK931" s="30"/>
      <c r="MFL931" s="30"/>
      <c r="MFM931" s="30"/>
      <c r="MFN931" s="30"/>
      <c r="MFO931" s="30"/>
      <c r="MFP931" s="30"/>
      <c r="MFQ931" s="30"/>
      <c r="MFR931" s="30"/>
      <c r="MFS931" s="30"/>
      <c r="MFT931" s="30"/>
      <c r="MFU931" s="30"/>
      <c r="MFV931" s="30"/>
      <c r="MFW931" s="30"/>
      <c r="MFX931" s="30"/>
      <c r="MFY931" s="30"/>
      <c r="MFZ931" s="30"/>
      <c r="MGA931" s="30"/>
      <c r="MGB931" s="30"/>
      <c r="MGC931" s="30"/>
      <c r="MGD931" s="30"/>
      <c r="MGE931" s="30"/>
      <c r="MGF931" s="30"/>
      <c r="MGG931" s="30"/>
      <c r="MGH931" s="30"/>
      <c r="MGI931" s="30"/>
      <c r="MGJ931" s="30"/>
      <c r="MGK931" s="30"/>
      <c r="MGL931" s="30"/>
      <c r="MGM931" s="30"/>
      <c r="MGN931" s="30"/>
      <c r="MGO931" s="30"/>
      <c r="MGP931" s="30"/>
      <c r="MGQ931" s="30"/>
      <c r="MGR931" s="30"/>
      <c r="MGS931" s="30"/>
      <c r="MGT931" s="30"/>
      <c r="MGU931" s="30"/>
      <c r="MGV931" s="30"/>
      <c r="MGW931" s="30"/>
      <c r="MGX931" s="30"/>
      <c r="MGY931" s="30"/>
      <c r="MGZ931" s="30"/>
      <c r="MHA931" s="30"/>
      <c r="MHB931" s="30"/>
      <c r="MHC931" s="30"/>
      <c r="MHD931" s="30"/>
      <c r="MHE931" s="30"/>
      <c r="MHF931" s="30"/>
      <c r="MHG931" s="30"/>
      <c r="MHH931" s="30"/>
      <c r="MHI931" s="30"/>
      <c r="MHJ931" s="30"/>
      <c r="MHK931" s="30"/>
      <c r="MHL931" s="30"/>
      <c r="MHM931" s="30"/>
      <c r="MHN931" s="30"/>
      <c r="MHO931" s="30"/>
      <c r="MHP931" s="30"/>
      <c r="MHQ931" s="30"/>
      <c r="MHR931" s="30"/>
      <c r="MHS931" s="30"/>
      <c r="MHT931" s="30"/>
      <c r="MHU931" s="30"/>
      <c r="MHV931" s="30"/>
      <c r="MHW931" s="30"/>
      <c r="MHX931" s="30"/>
      <c r="MHY931" s="30"/>
      <c r="MHZ931" s="30"/>
      <c r="MIA931" s="30"/>
      <c r="MIB931" s="30"/>
      <c r="MIC931" s="30"/>
      <c r="MID931" s="30"/>
      <c r="MIE931" s="30"/>
      <c r="MIF931" s="30"/>
      <c r="MIG931" s="30"/>
      <c r="MIH931" s="30"/>
      <c r="MII931" s="30"/>
      <c r="MIJ931" s="30"/>
      <c r="MIK931" s="30"/>
      <c r="MIL931" s="30"/>
      <c r="MIM931" s="30"/>
      <c r="MIN931" s="30"/>
      <c r="MIO931" s="30"/>
      <c r="MIP931" s="30"/>
      <c r="MIQ931" s="30"/>
      <c r="MIR931" s="30"/>
      <c r="MIS931" s="30"/>
      <c r="MIT931" s="30"/>
      <c r="MIU931" s="30"/>
      <c r="MIV931" s="30"/>
      <c r="MIW931" s="30"/>
      <c r="MIX931" s="30"/>
      <c r="MIY931" s="30"/>
      <c r="MIZ931" s="30"/>
      <c r="MJA931" s="30"/>
      <c r="MJB931" s="30"/>
      <c r="MJC931" s="30"/>
      <c r="MJD931" s="30"/>
      <c r="MJE931" s="30"/>
      <c r="MJF931" s="30"/>
      <c r="MJG931" s="30"/>
      <c r="MJH931" s="30"/>
      <c r="MJI931" s="30"/>
      <c r="MJJ931" s="30"/>
      <c r="MJK931" s="30"/>
      <c r="MJL931" s="30"/>
      <c r="MJM931" s="30"/>
      <c r="MJN931" s="30"/>
      <c r="MJO931" s="30"/>
      <c r="MJP931" s="30"/>
      <c r="MJQ931" s="30"/>
      <c r="MJR931" s="30"/>
      <c r="MJS931" s="30"/>
      <c r="MJT931" s="30"/>
      <c r="MJU931" s="30"/>
      <c r="MJV931" s="30"/>
      <c r="MJW931" s="30"/>
      <c r="MJX931" s="30"/>
      <c r="MJY931" s="30"/>
      <c r="MJZ931" s="30"/>
      <c r="MKA931" s="30"/>
      <c r="MKB931" s="30"/>
      <c r="MKC931" s="30"/>
      <c r="MKD931" s="30"/>
      <c r="MKE931" s="30"/>
      <c r="MKF931" s="30"/>
      <c r="MKG931" s="30"/>
      <c r="MKH931" s="30"/>
      <c r="MKI931" s="30"/>
      <c r="MKJ931" s="30"/>
      <c r="MKK931" s="30"/>
      <c r="MKL931" s="30"/>
      <c r="MKM931" s="30"/>
      <c r="MKN931" s="30"/>
      <c r="MKO931" s="30"/>
      <c r="MKP931" s="30"/>
      <c r="MKQ931" s="30"/>
      <c r="MKR931" s="30"/>
      <c r="MKS931" s="30"/>
      <c r="MKT931" s="30"/>
      <c r="MKU931" s="30"/>
      <c r="MKV931" s="30"/>
      <c r="MKW931" s="30"/>
      <c r="MKX931" s="30"/>
      <c r="MKY931" s="30"/>
      <c r="MKZ931" s="30"/>
      <c r="MLA931" s="30"/>
      <c r="MLB931" s="30"/>
      <c r="MLC931" s="30"/>
      <c r="MLD931" s="30"/>
      <c r="MLE931" s="30"/>
      <c r="MLF931" s="30"/>
      <c r="MLG931" s="30"/>
      <c r="MLH931" s="30"/>
      <c r="MLI931" s="30"/>
      <c r="MLJ931" s="30"/>
      <c r="MLK931" s="30"/>
      <c r="MLL931" s="30"/>
      <c r="MLM931" s="30"/>
      <c r="MLN931" s="30"/>
      <c r="MLO931" s="30"/>
      <c r="MLP931" s="30"/>
      <c r="MLQ931" s="30"/>
      <c r="MLR931" s="30"/>
      <c r="MLS931" s="30"/>
      <c r="MLT931" s="30"/>
      <c r="MLU931" s="30"/>
      <c r="MLV931" s="30"/>
      <c r="MLW931" s="30"/>
      <c r="MLX931" s="30"/>
      <c r="MLY931" s="30"/>
      <c r="MLZ931" s="30"/>
      <c r="MMA931" s="30"/>
      <c r="MMB931" s="30"/>
      <c r="MMC931" s="30"/>
      <c r="MMD931" s="30"/>
      <c r="MME931" s="30"/>
      <c r="MMF931" s="30"/>
      <c r="MMG931" s="30"/>
      <c r="MMH931" s="30"/>
      <c r="MMI931" s="30"/>
      <c r="MMJ931" s="30"/>
      <c r="MMK931" s="30"/>
      <c r="MML931" s="30"/>
      <c r="MMM931" s="30"/>
      <c r="MMN931" s="30"/>
      <c r="MMO931" s="30"/>
      <c r="MMP931" s="30"/>
      <c r="MMQ931" s="30"/>
      <c r="MMR931" s="30"/>
      <c r="MMS931" s="30"/>
      <c r="MMT931" s="30"/>
      <c r="MMU931" s="30"/>
      <c r="MMV931" s="30"/>
      <c r="MMW931" s="30"/>
      <c r="MMX931" s="30"/>
      <c r="MMY931" s="30"/>
      <c r="MMZ931" s="30"/>
      <c r="MNA931" s="30"/>
      <c r="MNB931" s="30"/>
      <c r="MNC931" s="30"/>
      <c r="MND931" s="30"/>
      <c r="MNE931" s="30"/>
      <c r="MNF931" s="30"/>
      <c r="MNG931" s="30"/>
      <c r="MNH931" s="30"/>
      <c r="MNI931" s="30"/>
      <c r="MNJ931" s="30"/>
      <c r="MNK931" s="30"/>
      <c r="MNL931" s="30"/>
      <c r="MNM931" s="30"/>
      <c r="MNN931" s="30"/>
      <c r="MNO931" s="30"/>
      <c r="MNP931" s="30"/>
      <c r="MNQ931" s="30"/>
      <c r="MNR931" s="30"/>
      <c r="MNS931" s="30"/>
      <c r="MNT931" s="30"/>
      <c r="MNU931" s="30"/>
      <c r="MNV931" s="30"/>
      <c r="MNW931" s="30"/>
      <c r="MNX931" s="30"/>
      <c r="MNY931" s="30"/>
      <c r="MNZ931" s="30"/>
      <c r="MOA931" s="30"/>
      <c r="MOB931" s="30"/>
      <c r="MOC931" s="30"/>
      <c r="MOD931" s="30"/>
      <c r="MOE931" s="30"/>
      <c r="MOF931" s="30"/>
      <c r="MOG931" s="30"/>
      <c r="MOH931" s="30"/>
      <c r="MOI931" s="30"/>
      <c r="MOJ931" s="30"/>
      <c r="MOK931" s="30"/>
      <c r="MOL931" s="30"/>
      <c r="MOM931" s="30"/>
      <c r="MON931" s="30"/>
      <c r="MOO931" s="30"/>
      <c r="MOP931" s="30"/>
      <c r="MOQ931" s="30"/>
      <c r="MOR931" s="30"/>
      <c r="MOS931" s="30"/>
      <c r="MOT931" s="30"/>
      <c r="MOU931" s="30"/>
      <c r="MOV931" s="30"/>
      <c r="MOW931" s="30"/>
      <c r="MOX931" s="30"/>
      <c r="MOY931" s="30"/>
      <c r="MOZ931" s="30"/>
      <c r="MPA931" s="30"/>
      <c r="MPB931" s="30"/>
      <c r="MPC931" s="30"/>
      <c r="MPD931" s="30"/>
      <c r="MPE931" s="30"/>
      <c r="MPF931" s="30"/>
      <c r="MPG931" s="30"/>
      <c r="MPH931" s="30"/>
      <c r="MPI931" s="30"/>
      <c r="MPJ931" s="30"/>
      <c r="MPK931" s="30"/>
      <c r="MPL931" s="30"/>
      <c r="MPM931" s="30"/>
      <c r="MPN931" s="30"/>
      <c r="MPO931" s="30"/>
      <c r="MPP931" s="30"/>
      <c r="MPQ931" s="30"/>
      <c r="MPR931" s="30"/>
      <c r="MPS931" s="30"/>
      <c r="MPT931" s="30"/>
      <c r="MPU931" s="30"/>
      <c r="MPV931" s="30"/>
      <c r="MPW931" s="30"/>
      <c r="MPX931" s="30"/>
      <c r="MPY931" s="30"/>
      <c r="MPZ931" s="30"/>
      <c r="MQA931" s="30"/>
      <c r="MQB931" s="30"/>
      <c r="MQC931" s="30"/>
      <c r="MQD931" s="30"/>
      <c r="MQE931" s="30"/>
      <c r="MQF931" s="30"/>
      <c r="MQG931" s="30"/>
      <c r="MQH931" s="30"/>
      <c r="MQI931" s="30"/>
      <c r="MQJ931" s="30"/>
      <c r="MQK931" s="30"/>
      <c r="MQL931" s="30"/>
      <c r="MQM931" s="30"/>
      <c r="MQN931" s="30"/>
      <c r="MQO931" s="30"/>
      <c r="MQP931" s="30"/>
      <c r="MQQ931" s="30"/>
      <c r="MQR931" s="30"/>
      <c r="MQS931" s="30"/>
      <c r="MQT931" s="30"/>
      <c r="MQU931" s="30"/>
      <c r="MQV931" s="30"/>
      <c r="MQW931" s="30"/>
      <c r="MQX931" s="30"/>
      <c r="MQY931" s="30"/>
      <c r="MQZ931" s="30"/>
      <c r="MRA931" s="30"/>
      <c r="MRB931" s="30"/>
      <c r="MRC931" s="30"/>
      <c r="MRD931" s="30"/>
      <c r="MRE931" s="30"/>
      <c r="MRF931" s="30"/>
      <c r="MRG931" s="30"/>
      <c r="MRH931" s="30"/>
      <c r="MRI931" s="30"/>
      <c r="MRJ931" s="30"/>
      <c r="MRK931" s="30"/>
      <c r="MRL931" s="30"/>
      <c r="MRM931" s="30"/>
      <c r="MRN931" s="30"/>
      <c r="MRO931" s="30"/>
      <c r="MRP931" s="30"/>
      <c r="MRQ931" s="30"/>
      <c r="MRR931" s="30"/>
      <c r="MRS931" s="30"/>
      <c r="MRT931" s="30"/>
      <c r="MRU931" s="30"/>
      <c r="MRV931" s="30"/>
      <c r="MRW931" s="30"/>
      <c r="MRX931" s="30"/>
      <c r="MRY931" s="30"/>
      <c r="MRZ931" s="30"/>
      <c r="MSA931" s="30"/>
      <c r="MSB931" s="30"/>
      <c r="MSC931" s="30"/>
      <c r="MSD931" s="30"/>
      <c r="MSE931" s="30"/>
      <c r="MSF931" s="30"/>
      <c r="MSG931" s="30"/>
      <c r="MSH931" s="30"/>
      <c r="MSI931" s="30"/>
      <c r="MSJ931" s="30"/>
      <c r="MSK931" s="30"/>
      <c r="MSL931" s="30"/>
      <c r="MSM931" s="30"/>
      <c r="MSN931" s="30"/>
      <c r="MSO931" s="30"/>
      <c r="MSP931" s="30"/>
      <c r="MSQ931" s="30"/>
      <c r="MSR931" s="30"/>
      <c r="MSS931" s="30"/>
      <c r="MST931" s="30"/>
      <c r="MSU931" s="30"/>
      <c r="MSV931" s="30"/>
      <c r="MSW931" s="30"/>
      <c r="MSX931" s="30"/>
      <c r="MSY931" s="30"/>
      <c r="MSZ931" s="30"/>
      <c r="MTA931" s="30"/>
      <c r="MTB931" s="30"/>
      <c r="MTC931" s="30"/>
      <c r="MTD931" s="30"/>
      <c r="MTE931" s="30"/>
      <c r="MTF931" s="30"/>
      <c r="MTG931" s="30"/>
      <c r="MTH931" s="30"/>
      <c r="MTI931" s="30"/>
      <c r="MTJ931" s="30"/>
      <c r="MTK931" s="30"/>
      <c r="MTL931" s="30"/>
      <c r="MTM931" s="30"/>
      <c r="MTN931" s="30"/>
      <c r="MTO931" s="30"/>
      <c r="MTP931" s="30"/>
      <c r="MTQ931" s="30"/>
      <c r="MTR931" s="30"/>
      <c r="MTS931" s="30"/>
      <c r="MTT931" s="30"/>
      <c r="MTU931" s="30"/>
      <c r="MTV931" s="30"/>
      <c r="MTW931" s="30"/>
      <c r="MTX931" s="30"/>
      <c r="MTY931" s="30"/>
      <c r="MTZ931" s="30"/>
      <c r="MUA931" s="30"/>
      <c r="MUB931" s="30"/>
      <c r="MUC931" s="30"/>
      <c r="MUD931" s="30"/>
      <c r="MUE931" s="30"/>
      <c r="MUF931" s="30"/>
      <c r="MUG931" s="30"/>
      <c r="MUH931" s="30"/>
      <c r="MUI931" s="30"/>
      <c r="MUJ931" s="30"/>
      <c r="MUK931" s="30"/>
      <c r="MUL931" s="30"/>
      <c r="MUM931" s="30"/>
      <c r="MUN931" s="30"/>
      <c r="MUO931" s="30"/>
      <c r="MUP931" s="30"/>
      <c r="MUQ931" s="30"/>
      <c r="MUR931" s="30"/>
      <c r="MUS931" s="30"/>
      <c r="MUT931" s="30"/>
      <c r="MUU931" s="30"/>
      <c r="MUV931" s="30"/>
      <c r="MUW931" s="30"/>
      <c r="MUX931" s="30"/>
      <c r="MUY931" s="30"/>
      <c r="MUZ931" s="30"/>
      <c r="MVA931" s="30"/>
      <c r="MVB931" s="30"/>
      <c r="MVC931" s="30"/>
      <c r="MVD931" s="30"/>
      <c r="MVE931" s="30"/>
      <c r="MVF931" s="30"/>
      <c r="MVG931" s="30"/>
      <c r="MVH931" s="30"/>
      <c r="MVI931" s="30"/>
      <c r="MVJ931" s="30"/>
      <c r="MVK931" s="30"/>
      <c r="MVL931" s="30"/>
      <c r="MVM931" s="30"/>
      <c r="MVN931" s="30"/>
      <c r="MVO931" s="30"/>
      <c r="MVP931" s="30"/>
      <c r="MVQ931" s="30"/>
      <c r="MVR931" s="30"/>
      <c r="MVS931" s="30"/>
      <c r="MVT931" s="30"/>
      <c r="MVU931" s="30"/>
      <c r="MVV931" s="30"/>
      <c r="MVW931" s="30"/>
      <c r="MVX931" s="30"/>
      <c r="MVY931" s="30"/>
      <c r="MVZ931" s="30"/>
      <c r="MWA931" s="30"/>
      <c r="MWB931" s="30"/>
      <c r="MWC931" s="30"/>
      <c r="MWD931" s="30"/>
      <c r="MWE931" s="30"/>
      <c r="MWF931" s="30"/>
      <c r="MWG931" s="30"/>
      <c r="MWH931" s="30"/>
      <c r="MWI931" s="30"/>
      <c r="MWJ931" s="30"/>
      <c r="MWK931" s="30"/>
      <c r="MWL931" s="30"/>
      <c r="MWM931" s="30"/>
      <c r="MWN931" s="30"/>
      <c r="MWO931" s="30"/>
      <c r="MWP931" s="30"/>
      <c r="MWQ931" s="30"/>
      <c r="MWR931" s="30"/>
      <c r="MWS931" s="30"/>
      <c r="MWT931" s="30"/>
      <c r="MWU931" s="30"/>
      <c r="MWV931" s="30"/>
      <c r="MWW931" s="30"/>
      <c r="MWX931" s="30"/>
      <c r="MWY931" s="30"/>
      <c r="MWZ931" s="30"/>
      <c r="MXA931" s="30"/>
      <c r="MXB931" s="30"/>
      <c r="MXC931" s="30"/>
      <c r="MXD931" s="30"/>
      <c r="MXE931" s="30"/>
      <c r="MXF931" s="30"/>
      <c r="MXG931" s="30"/>
      <c r="MXH931" s="30"/>
      <c r="MXI931" s="30"/>
      <c r="MXJ931" s="30"/>
      <c r="MXK931" s="30"/>
      <c r="MXL931" s="30"/>
      <c r="MXM931" s="30"/>
      <c r="MXN931" s="30"/>
      <c r="MXO931" s="30"/>
      <c r="MXP931" s="30"/>
      <c r="MXQ931" s="30"/>
      <c r="MXR931" s="30"/>
      <c r="MXS931" s="30"/>
      <c r="MXT931" s="30"/>
      <c r="MXU931" s="30"/>
      <c r="MXV931" s="30"/>
      <c r="MXW931" s="30"/>
      <c r="MXX931" s="30"/>
      <c r="MXY931" s="30"/>
      <c r="MXZ931" s="30"/>
      <c r="MYA931" s="30"/>
      <c r="MYB931" s="30"/>
      <c r="MYC931" s="30"/>
      <c r="MYD931" s="30"/>
      <c r="MYE931" s="30"/>
      <c r="MYF931" s="30"/>
      <c r="MYG931" s="30"/>
      <c r="MYH931" s="30"/>
      <c r="MYI931" s="30"/>
      <c r="MYJ931" s="30"/>
      <c r="MYK931" s="30"/>
      <c r="MYL931" s="30"/>
      <c r="MYM931" s="30"/>
      <c r="MYN931" s="30"/>
      <c r="MYO931" s="30"/>
      <c r="MYP931" s="30"/>
      <c r="MYQ931" s="30"/>
      <c r="MYR931" s="30"/>
      <c r="MYS931" s="30"/>
      <c r="MYT931" s="30"/>
      <c r="MYU931" s="30"/>
      <c r="MYV931" s="30"/>
      <c r="MYW931" s="30"/>
      <c r="MYX931" s="30"/>
      <c r="MYY931" s="30"/>
      <c r="MYZ931" s="30"/>
      <c r="MZA931" s="30"/>
      <c r="MZB931" s="30"/>
      <c r="MZC931" s="30"/>
      <c r="MZD931" s="30"/>
      <c r="MZE931" s="30"/>
      <c r="MZF931" s="30"/>
      <c r="MZG931" s="30"/>
      <c r="MZH931" s="30"/>
      <c r="MZI931" s="30"/>
      <c r="MZJ931" s="30"/>
      <c r="MZK931" s="30"/>
      <c r="MZL931" s="30"/>
      <c r="MZM931" s="30"/>
      <c r="MZN931" s="30"/>
      <c r="MZO931" s="30"/>
      <c r="MZP931" s="30"/>
      <c r="MZQ931" s="30"/>
      <c r="MZR931" s="30"/>
      <c r="MZS931" s="30"/>
      <c r="MZT931" s="30"/>
      <c r="MZU931" s="30"/>
      <c r="MZV931" s="30"/>
      <c r="MZW931" s="30"/>
      <c r="MZX931" s="30"/>
      <c r="MZY931" s="30"/>
      <c r="MZZ931" s="30"/>
      <c r="NAA931" s="30"/>
      <c r="NAB931" s="30"/>
      <c r="NAC931" s="30"/>
      <c r="NAD931" s="30"/>
      <c r="NAE931" s="30"/>
      <c r="NAF931" s="30"/>
      <c r="NAG931" s="30"/>
      <c r="NAH931" s="30"/>
      <c r="NAI931" s="30"/>
      <c r="NAJ931" s="30"/>
      <c r="NAK931" s="30"/>
      <c r="NAL931" s="30"/>
      <c r="NAM931" s="30"/>
      <c r="NAN931" s="30"/>
      <c r="NAO931" s="30"/>
      <c r="NAP931" s="30"/>
      <c r="NAQ931" s="30"/>
      <c r="NAR931" s="30"/>
      <c r="NAS931" s="30"/>
      <c r="NAT931" s="30"/>
      <c r="NAU931" s="30"/>
      <c r="NAV931" s="30"/>
      <c r="NAW931" s="30"/>
      <c r="NAX931" s="30"/>
      <c r="NAY931" s="30"/>
      <c r="NAZ931" s="30"/>
      <c r="NBA931" s="30"/>
      <c r="NBB931" s="30"/>
      <c r="NBC931" s="30"/>
      <c r="NBD931" s="30"/>
      <c r="NBE931" s="30"/>
      <c r="NBF931" s="30"/>
      <c r="NBG931" s="30"/>
      <c r="NBH931" s="30"/>
      <c r="NBI931" s="30"/>
      <c r="NBJ931" s="30"/>
      <c r="NBK931" s="30"/>
      <c r="NBL931" s="30"/>
      <c r="NBM931" s="30"/>
      <c r="NBN931" s="30"/>
      <c r="NBO931" s="30"/>
      <c r="NBP931" s="30"/>
      <c r="NBQ931" s="30"/>
      <c r="NBR931" s="30"/>
      <c r="NBS931" s="30"/>
      <c r="NBT931" s="30"/>
      <c r="NBU931" s="30"/>
      <c r="NBV931" s="30"/>
      <c r="NBW931" s="30"/>
      <c r="NBX931" s="30"/>
      <c r="NBY931" s="30"/>
      <c r="NBZ931" s="30"/>
      <c r="NCA931" s="30"/>
      <c r="NCB931" s="30"/>
      <c r="NCC931" s="30"/>
      <c r="NCD931" s="30"/>
      <c r="NCE931" s="30"/>
      <c r="NCF931" s="30"/>
      <c r="NCG931" s="30"/>
      <c r="NCH931" s="30"/>
      <c r="NCI931" s="30"/>
      <c r="NCJ931" s="30"/>
      <c r="NCK931" s="30"/>
      <c r="NCL931" s="30"/>
      <c r="NCM931" s="30"/>
      <c r="NCN931" s="30"/>
      <c r="NCO931" s="30"/>
      <c r="NCP931" s="30"/>
      <c r="NCQ931" s="30"/>
      <c r="NCR931" s="30"/>
      <c r="NCS931" s="30"/>
      <c r="NCT931" s="30"/>
      <c r="NCU931" s="30"/>
      <c r="NCV931" s="30"/>
      <c r="NCW931" s="30"/>
      <c r="NCX931" s="30"/>
      <c r="NCY931" s="30"/>
      <c r="NCZ931" s="30"/>
      <c r="NDA931" s="30"/>
      <c r="NDB931" s="30"/>
      <c r="NDC931" s="30"/>
      <c r="NDD931" s="30"/>
      <c r="NDE931" s="30"/>
      <c r="NDF931" s="30"/>
      <c r="NDG931" s="30"/>
      <c r="NDH931" s="30"/>
      <c r="NDI931" s="30"/>
      <c r="NDJ931" s="30"/>
      <c r="NDK931" s="30"/>
      <c r="NDL931" s="30"/>
      <c r="NDM931" s="30"/>
      <c r="NDN931" s="30"/>
      <c r="NDO931" s="30"/>
      <c r="NDP931" s="30"/>
      <c r="NDQ931" s="30"/>
      <c r="NDR931" s="30"/>
      <c r="NDS931" s="30"/>
      <c r="NDT931" s="30"/>
      <c r="NDU931" s="30"/>
      <c r="NDV931" s="30"/>
      <c r="NDW931" s="30"/>
      <c r="NDX931" s="30"/>
      <c r="NDY931" s="30"/>
      <c r="NDZ931" s="30"/>
      <c r="NEA931" s="30"/>
      <c r="NEB931" s="30"/>
      <c r="NEC931" s="30"/>
      <c r="NED931" s="30"/>
      <c r="NEE931" s="30"/>
      <c r="NEF931" s="30"/>
      <c r="NEG931" s="30"/>
      <c r="NEH931" s="30"/>
      <c r="NEI931" s="30"/>
      <c r="NEJ931" s="30"/>
      <c r="NEK931" s="30"/>
      <c r="NEL931" s="30"/>
      <c r="NEM931" s="30"/>
      <c r="NEN931" s="30"/>
      <c r="NEO931" s="30"/>
      <c r="NEP931" s="30"/>
      <c r="NEQ931" s="30"/>
      <c r="NER931" s="30"/>
      <c r="NES931" s="30"/>
      <c r="NET931" s="30"/>
      <c r="NEU931" s="30"/>
      <c r="NEV931" s="30"/>
      <c r="NEW931" s="30"/>
      <c r="NEX931" s="30"/>
      <c r="NEY931" s="30"/>
      <c r="NEZ931" s="30"/>
      <c r="NFA931" s="30"/>
      <c r="NFB931" s="30"/>
      <c r="NFC931" s="30"/>
      <c r="NFD931" s="30"/>
      <c r="NFE931" s="30"/>
      <c r="NFF931" s="30"/>
      <c r="NFG931" s="30"/>
      <c r="NFH931" s="30"/>
      <c r="NFI931" s="30"/>
      <c r="NFJ931" s="30"/>
      <c r="NFK931" s="30"/>
      <c r="NFL931" s="30"/>
      <c r="NFM931" s="30"/>
      <c r="NFN931" s="30"/>
      <c r="NFO931" s="30"/>
      <c r="NFP931" s="30"/>
      <c r="NFQ931" s="30"/>
      <c r="NFR931" s="30"/>
      <c r="NFS931" s="30"/>
      <c r="NFT931" s="30"/>
      <c r="NFU931" s="30"/>
      <c r="NFV931" s="30"/>
      <c r="NFW931" s="30"/>
      <c r="NFX931" s="30"/>
      <c r="NFY931" s="30"/>
      <c r="NFZ931" s="30"/>
      <c r="NGA931" s="30"/>
      <c r="NGB931" s="30"/>
      <c r="NGC931" s="30"/>
      <c r="NGD931" s="30"/>
      <c r="NGE931" s="30"/>
      <c r="NGF931" s="30"/>
      <c r="NGG931" s="30"/>
      <c r="NGH931" s="30"/>
      <c r="NGI931" s="30"/>
      <c r="NGJ931" s="30"/>
      <c r="NGK931" s="30"/>
      <c r="NGL931" s="30"/>
      <c r="NGM931" s="30"/>
      <c r="NGN931" s="30"/>
      <c r="NGO931" s="30"/>
      <c r="NGP931" s="30"/>
      <c r="NGQ931" s="30"/>
      <c r="NGR931" s="30"/>
      <c r="NGS931" s="30"/>
      <c r="NGT931" s="30"/>
      <c r="NGU931" s="30"/>
      <c r="NGV931" s="30"/>
      <c r="NGW931" s="30"/>
      <c r="NGX931" s="30"/>
      <c r="NGY931" s="30"/>
      <c r="NGZ931" s="30"/>
      <c r="NHA931" s="30"/>
      <c r="NHB931" s="30"/>
      <c r="NHC931" s="30"/>
      <c r="NHD931" s="30"/>
      <c r="NHE931" s="30"/>
      <c r="NHF931" s="30"/>
      <c r="NHG931" s="30"/>
      <c r="NHH931" s="30"/>
      <c r="NHI931" s="30"/>
      <c r="NHJ931" s="30"/>
      <c r="NHK931" s="30"/>
      <c r="NHL931" s="30"/>
      <c r="NHM931" s="30"/>
      <c r="NHN931" s="30"/>
      <c r="NHO931" s="30"/>
      <c r="NHP931" s="30"/>
      <c r="NHQ931" s="30"/>
      <c r="NHR931" s="30"/>
      <c r="NHS931" s="30"/>
      <c r="NHT931" s="30"/>
      <c r="NHU931" s="30"/>
      <c r="NHV931" s="30"/>
      <c r="NHW931" s="30"/>
      <c r="NHX931" s="30"/>
      <c r="NHY931" s="30"/>
      <c r="NHZ931" s="30"/>
      <c r="NIA931" s="30"/>
      <c r="NIB931" s="30"/>
      <c r="NIC931" s="30"/>
      <c r="NID931" s="30"/>
      <c r="NIE931" s="30"/>
      <c r="NIF931" s="30"/>
      <c r="NIG931" s="30"/>
      <c r="NIH931" s="30"/>
      <c r="NII931" s="30"/>
      <c r="NIJ931" s="30"/>
      <c r="NIK931" s="30"/>
      <c r="NIL931" s="30"/>
      <c r="NIM931" s="30"/>
      <c r="NIN931" s="30"/>
      <c r="NIO931" s="30"/>
      <c r="NIP931" s="30"/>
      <c r="NIQ931" s="30"/>
      <c r="NIR931" s="30"/>
      <c r="NIS931" s="30"/>
      <c r="NIT931" s="30"/>
      <c r="NIU931" s="30"/>
      <c r="NIV931" s="30"/>
      <c r="NIW931" s="30"/>
      <c r="NIX931" s="30"/>
      <c r="NIY931" s="30"/>
      <c r="NIZ931" s="30"/>
      <c r="NJA931" s="30"/>
      <c r="NJB931" s="30"/>
      <c r="NJC931" s="30"/>
      <c r="NJD931" s="30"/>
      <c r="NJE931" s="30"/>
      <c r="NJF931" s="30"/>
      <c r="NJG931" s="30"/>
      <c r="NJH931" s="30"/>
      <c r="NJI931" s="30"/>
      <c r="NJJ931" s="30"/>
      <c r="NJK931" s="30"/>
      <c r="NJL931" s="30"/>
      <c r="NJM931" s="30"/>
      <c r="NJN931" s="30"/>
      <c r="NJO931" s="30"/>
      <c r="NJP931" s="30"/>
      <c r="NJQ931" s="30"/>
      <c r="NJR931" s="30"/>
      <c r="NJS931" s="30"/>
      <c r="NJT931" s="30"/>
      <c r="NJU931" s="30"/>
      <c r="NJV931" s="30"/>
      <c r="NJW931" s="30"/>
      <c r="NJX931" s="30"/>
      <c r="NJY931" s="30"/>
      <c r="NJZ931" s="30"/>
      <c r="NKA931" s="30"/>
      <c r="NKB931" s="30"/>
      <c r="NKC931" s="30"/>
      <c r="NKD931" s="30"/>
      <c r="NKE931" s="30"/>
      <c r="NKF931" s="30"/>
      <c r="NKG931" s="30"/>
      <c r="NKH931" s="30"/>
      <c r="NKI931" s="30"/>
      <c r="NKJ931" s="30"/>
      <c r="NKK931" s="30"/>
      <c r="NKL931" s="30"/>
      <c r="NKM931" s="30"/>
      <c r="NKN931" s="30"/>
      <c r="NKO931" s="30"/>
      <c r="NKP931" s="30"/>
      <c r="NKQ931" s="30"/>
      <c r="NKR931" s="30"/>
      <c r="NKS931" s="30"/>
      <c r="NKT931" s="30"/>
      <c r="NKU931" s="30"/>
      <c r="NKV931" s="30"/>
      <c r="NKW931" s="30"/>
      <c r="NKX931" s="30"/>
      <c r="NKY931" s="30"/>
      <c r="NKZ931" s="30"/>
      <c r="NLA931" s="30"/>
      <c r="NLB931" s="30"/>
      <c r="NLC931" s="30"/>
      <c r="NLD931" s="30"/>
      <c r="NLE931" s="30"/>
      <c r="NLF931" s="30"/>
      <c r="NLG931" s="30"/>
      <c r="NLH931" s="30"/>
      <c r="NLI931" s="30"/>
      <c r="NLJ931" s="30"/>
      <c r="NLK931" s="30"/>
      <c r="NLL931" s="30"/>
      <c r="NLM931" s="30"/>
      <c r="NLN931" s="30"/>
      <c r="NLO931" s="30"/>
      <c r="NLP931" s="30"/>
      <c r="NLQ931" s="30"/>
      <c r="NLR931" s="30"/>
      <c r="NLS931" s="30"/>
      <c r="NLT931" s="30"/>
      <c r="NLU931" s="30"/>
      <c r="NLV931" s="30"/>
      <c r="NLW931" s="30"/>
      <c r="NLX931" s="30"/>
      <c r="NLY931" s="30"/>
      <c r="NLZ931" s="30"/>
      <c r="NMA931" s="30"/>
      <c r="NMB931" s="30"/>
      <c r="NMC931" s="30"/>
      <c r="NMD931" s="30"/>
      <c r="NME931" s="30"/>
      <c r="NMF931" s="30"/>
      <c r="NMG931" s="30"/>
      <c r="NMH931" s="30"/>
      <c r="NMI931" s="30"/>
      <c r="NMJ931" s="30"/>
      <c r="NMK931" s="30"/>
      <c r="NML931" s="30"/>
      <c r="NMM931" s="30"/>
      <c r="NMN931" s="30"/>
      <c r="NMO931" s="30"/>
      <c r="NMP931" s="30"/>
      <c r="NMQ931" s="30"/>
      <c r="NMR931" s="30"/>
      <c r="NMS931" s="30"/>
      <c r="NMT931" s="30"/>
      <c r="NMU931" s="30"/>
      <c r="NMV931" s="30"/>
      <c r="NMW931" s="30"/>
      <c r="NMX931" s="30"/>
      <c r="NMY931" s="30"/>
      <c r="NMZ931" s="30"/>
      <c r="NNA931" s="30"/>
      <c r="NNB931" s="30"/>
      <c r="NNC931" s="30"/>
      <c r="NND931" s="30"/>
      <c r="NNE931" s="30"/>
      <c r="NNF931" s="30"/>
      <c r="NNG931" s="30"/>
      <c r="NNH931" s="30"/>
      <c r="NNI931" s="30"/>
      <c r="NNJ931" s="30"/>
      <c r="NNK931" s="30"/>
      <c r="NNL931" s="30"/>
      <c r="NNM931" s="30"/>
      <c r="NNN931" s="30"/>
      <c r="NNO931" s="30"/>
      <c r="NNP931" s="30"/>
      <c r="NNQ931" s="30"/>
      <c r="NNR931" s="30"/>
      <c r="NNS931" s="30"/>
      <c r="NNT931" s="30"/>
      <c r="NNU931" s="30"/>
      <c r="NNV931" s="30"/>
      <c r="NNW931" s="30"/>
      <c r="NNX931" s="30"/>
      <c r="NNY931" s="30"/>
      <c r="NNZ931" s="30"/>
      <c r="NOA931" s="30"/>
      <c r="NOB931" s="30"/>
      <c r="NOC931" s="30"/>
      <c r="NOD931" s="30"/>
      <c r="NOE931" s="30"/>
      <c r="NOF931" s="30"/>
      <c r="NOG931" s="30"/>
      <c r="NOH931" s="30"/>
      <c r="NOI931" s="30"/>
      <c r="NOJ931" s="30"/>
      <c r="NOK931" s="30"/>
      <c r="NOL931" s="30"/>
      <c r="NOM931" s="30"/>
      <c r="NON931" s="30"/>
      <c r="NOO931" s="30"/>
      <c r="NOP931" s="30"/>
      <c r="NOQ931" s="30"/>
      <c r="NOR931" s="30"/>
      <c r="NOS931" s="30"/>
      <c r="NOT931" s="30"/>
      <c r="NOU931" s="30"/>
      <c r="NOV931" s="30"/>
      <c r="NOW931" s="30"/>
      <c r="NOX931" s="30"/>
      <c r="NOY931" s="30"/>
      <c r="NOZ931" s="30"/>
      <c r="NPA931" s="30"/>
      <c r="NPB931" s="30"/>
      <c r="NPC931" s="30"/>
      <c r="NPD931" s="30"/>
      <c r="NPE931" s="30"/>
      <c r="NPF931" s="30"/>
      <c r="NPG931" s="30"/>
      <c r="NPH931" s="30"/>
      <c r="NPI931" s="30"/>
      <c r="NPJ931" s="30"/>
      <c r="NPK931" s="30"/>
      <c r="NPL931" s="30"/>
      <c r="NPM931" s="30"/>
      <c r="NPN931" s="30"/>
      <c r="NPO931" s="30"/>
      <c r="NPP931" s="30"/>
      <c r="NPQ931" s="30"/>
      <c r="NPR931" s="30"/>
      <c r="NPS931" s="30"/>
      <c r="NPT931" s="30"/>
      <c r="NPU931" s="30"/>
      <c r="NPV931" s="30"/>
      <c r="NPW931" s="30"/>
      <c r="NPX931" s="30"/>
      <c r="NPY931" s="30"/>
      <c r="NPZ931" s="30"/>
      <c r="NQA931" s="30"/>
      <c r="NQB931" s="30"/>
      <c r="NQC931" s="30"/>
      <c r="NQD931" s="30"/>
      <c r="NQE931" s="30"/>
      <c r="NQF931" s="30"/>
      <c r="NQG931" s="30"/>
      <c r="NQH931" s="30"/>
      <c r="NQI931" s="30"/>
      <c r="NQJ931" s="30"/>
      <c r="NQK931" s="30"/>
      <c r="NQL931" s="30"/>
      <c r="NQM931" s="30"/>
      <c r="NQN931" s="30"/>
      <c r="NQO931" s="30"/>
      <c r="NQP931" s="30"/>
      <c r="NQQ931" s="30"/>
      <c r="NQR931" s="30"/>
      <c r="NQS931" s="30"/>
      <c r="NQT931" s="30"/>
      <c r="NQU931" s="30"/>
      <c r="NQV931" s="30"/>
      <c r="NQW931" s="30"/>
      <c r="NQX931" s="30"/>
      <c r="NQY931" s="30"/>
      <c r="NQZ931" s="30"/>
      <c r="NRA931" s="30"/>
      <c r="NRB931" s="30"/>
      <c r="NRC931" s="30"/>
      <c r="NRD931" s="30"/>
      <c r="NRE931" s="30"/>
      <c r="NRF931" s="30"/>
      <c r="NRG931" s="30"/>
      <c r="NRH931" s="30"/>
      <c r="NRI931" s="30"/>
      <c r="NRJ931" s="30"/>
      <c r="NRK931" s="30"/>
      <c r="NRL931" s="30"/>
      <c r="NRM931" s="30"/>
      <c r="NRN931" s="30"/>
      <c r="NRO931" s="30"/>
      <c r="NRP931" s="30"/>
      <c r="NRQ931" s="30"/>
      <c r="NRR931" s="30"/>
      <c r="NRS931" s="30"/>
      <c r="NRT931" s="30"/>
      <c r="NRU931" s="30"/>
      <c r="NRV931" s="30"/>
      <c r="NRW931" s="30"/>
      <c r="NRX931" s="30"/>
      <c r="NRY931" s="30"/>
      <c r="NRZ931" s="30"/>
      <c r="NSA931" s="30"/>
      <c r="NSB931" s="30"/>
      <c r="NSC931" s="30"/>
      <c r="NSD931" s="30"/>
      <c r="NSE931" s="30"/>
      <c r="NSF931" s="30"/>
      <c r="NSG931" s="30"/>
      <c r="NSH931" s="30"/>
      <c r="NSI931" s="30"/>
      <c r="NSJ931" s="30"/>
      <c r="NSK931" s="30"/>
      <c r="NSL931" s="30"/>
      <c r="NSM931" s="30"/>
      <c r="NSN931" s="30"/>
      <c r="NSO931" s="30"/>
      <c r="NSP931" s="30"/>
      <c r="NSQ931" s="30"/>
      <c r="NSR931" s="30"/>
      <c r="NSS931" s="30"/>
      <c r="NST931" s="30"/>
      <c r="NSU931" s="30"/>
      <c r="NSV931" s="30"/>
      <c r="NSW931" s="30"/>
      <c r="NSX931" s="30"/>
      <c r="NSY931" s="30"/>
      <c r="NSZ931" s="30"/>
      <c r="NTA931" s="30"/>
      <c r="NTB931" s="30"/>
      <c r="NTC931" s="30"/>
      <c r="NTD931" s="30"/>
      <c r="NTE931" s="30"/>
      <c r="NTF931" s="30"/>
      <c r="NTG931" s="30"/>
      <c r="NTH931" s="30"/>
      <c r="NTI931" s="30"/>
      <c r="NTJ931" s="30"/>
      <c r="NTK931" s="30"/>
      <c r="NTL931" s="30"/>
      <c r="NTM931" s="30"/>
      <c r="NTN931" s="30"/>
      <c r="NTO931" s="30"/>
      <c r="NTP931" s="30"/>
      <c r="NTQ931" s="30"/>
      <c r="NTR931" s="30"/>
      <c r="NTS931" s="30"/>
      <c r="NTT931" s="30"/>
      <c r="NTU931" s="30"/>
      <c r="NTV931" s="30"/>
      <c r="NTW931" s="30"/>
      <c r="NTX931" s="30"/>
      <c r="NTY931" s="30"/>
      <c r="NTZ931" s="30"/>
      <c r="NUA931" s="30"/>
      <c r="NUB931" s="30"/>
      <c r="NUC931" s="30"/>
      <c r="NUD931" s="30"/>
      <c r="NUE931" s="30"/>
      <c r="NUF931" s="30"/>
      <c r="NUG931" s="30"/>
      <c r="NUH931" s="30"/>
      <c r="NUI931" s="30"/>
      <c r="NUJ931" s="30"/>
      <c r="NUK931" s="30"/>
      <c r="NUL931" s="30"/>
      <c r="NUM931" s="30"/>
      <c r="NUN931" s="30"/>
      <c r="NUO931" s="30"/>
      <c r="NUP931" s="30"/>
      <c r="NUQ931" s="30"/>
      <c r="NUR931" s="30"/>
      <c r="NUS931" s="30"/>
      <c r="NUT931" s="30"/>
      <c r="NUU931" s="30"/>
      <c r="NUV931" s="30"/>
      <c r="NUW931" s="30"/>
      <c r="NUX931" s="30"/>
      <c r="NUY931" s="30"/>
      <c r="NUZ931" s="30"/>
      <c r="NVA931" s="30"/>
      <c r="NVB931" s="30"/>
      <c r="NVC931" s="30"/>
      <c r="NVD931" s="30"/>
      <c r="NVE931" s="30"/>
      <c r="NVF931" s="30"/>
      <c r="NVG931" s="30"/>
      <c r="NVH931" s="30"/>
      <c r="NVI931" s="30"/>
      <c r="NVJ931" s="30"/>
      <c r="NVK931" s="30"/>
      <c r="NVL931" s="30"/>
      <c r="NVM931" s="30"/>
      <c r="NVN931" s="30"/>
      <c r="NVO931" s="30"/>
      <c r="NVP931" s="30"/>
      <c r="NVQ931" s="30"/>
      <c r="NVR931" s="30"/>
      <c r="NVS931" s="30"/>
      <c r="NVT931" s="30"/>
      <c r="NVU931" s="30"/>
      <c r="NVV931" s="30"/>
      <c r="NVW931" s="30"/>
      <c r="NVX931" s="30"/>
      <c r="NVY931" s="30"/>
      <c r="NVZ931" s="30"/>
      <c r="NWA931" s="30"/>
      <c r="NWB931" s="30"/>
      <c r="NWC931" s="30"/>
      <c r="NWD931" s="30"/>
      <c r="NWE931" s="30"/>
      <c r="NWF931" s="30"/>
      <c r="NWG931" s="30"/>
      <c r="NWH931" s="30"/>
      <c r="NWI931" s="30"/>
      <c r="NWJ931" s="30"/>
      <c r="NWK931" s="30"/>
      <c r="NWL931" s="30"/>
      <c r="NWM931" s="30"/>
      <c r="NWN931" s="30"/>
      <c r="NWO931" s="30"/>
      <c r="NWP931" s="30"/>
      <c r="NWQ931" s="30"/>
      <c r="NWR931" s="30"/>
      <c r="NWS931" s="30"/>
      <c r="NWT931" s="30"/>
      <c r="NWU931" s="30"/>
      <c r="NWV931" s="30"/>
      <c r="NWW931" s="30"/>
      <c r="NWX931" s="30"/>
      <c r="NWY931" s="30"/>
      <c r="NWZ931" s="30"/>
      <c r="NXA931" s="30"/>
      <c r="NXB931" s="30"/>
      <c r="NXC931" s="30"/>
      <c r="NXD931" s="30"/>
      <c r="NXE931" s="30"/>
      <c r="NXF931" s="30"/>
      <c r="NXG931" s="30"/>
      <c r="NXH931" s="30"/>
      <c r="NXI931" s="30"/>
      <c r="NXJ931" s="30"/>
      <c r="NXK931" s="30"/>
      <c r="NXL931" s="30"/>
      <c r="NXM931" s="30"/>
      <c r="NXN931" s="30"/>
      <c r="NXO931" s="30"/>
      <c r="NXP931" s="30"/>
      <c r="NXQ931" s="30"/>
      <c r="NXR931" s="30"/>
      <c r="NXS931" s="30"/>
      <c r="NXT931" s="30"/>
      <c r="NXU931" s="30"/>
      <c r="NXV931" s="30"/>
      <c r="NXW931" s="30"/>
      <c r="NXX931" s="30"/>
      <c r="NXY931" s="30"/>
      <c r="NXZ931" s="30"/>
      <c r="NYA931" s="30"/>
      <c r="NYB931" s="30"/>
      <c r="NYC931" s="30"/>
      <c r="NYD931" s="30"/>
      <c r="NYE931" s="30"/>
      <c r="NYF931" s="30"/>
      <c r="NYG931" s="30"/>
      <c r="NYH931" s="30"/>
      <c r="NYI931" s="30"/>
      <c r="NYJ931" s="30"/>
      <c r="NYK931" s="30"/>
      <c r="NYL931" s="30"/>
      <c r="NYM931" s="30"/>
      <c r="NYN931" s="30"/>
      <c r="NYO931" s="30"/>
      <c r="NYP931" s="30"/>
      <c r="NYQ931" s="30"/>
      <c r="NYR931" s="30"/>
      <c r="NYS931" s="30"/>
      <c r="NYT931" s="30"/>
      <c r="NYU931" s="30"/>
      <c r="NYV931" s="30"/>
      <c r="NYW931" s="30"/>
      <c r="NYX931" s="30"/>
      <c r="NYY931" s="30"/>
      <c r="NYZ931" s="30"/>
      <c r="NZA931" s="30"/>
      <c r="NZB931" s="30"/>
      <c r="NZC931" s="30"/>
      <c r="NZD931" s="30"/>
      <c r="NZE931" s="30"/>
      <c r="NZF931" s="30"/>
      <c r="NZG931" s="30"/>
      <c r="NZH931" s="30"/>
      <c r="NZI931" s="30"/>
      <c r="NZJ931" s="30"/>
      <c r="NZK931" s="30"/>
      <c r="NZL931" s="30"/>
      <c r="NZM931" s="30"/>
      <c r="NZN931" s="30"/>
      <c r="NZO931" s="30"/>
      <c r="NZP931" s="30"/>
      <c r="NZQ931" s="30"/>
      <c r="NZR931" s="30"/>
      <c r="NZS931" s="30"/>
      <c r="NZT931" s="30"/>
      <c r="NZU931" s="30"/>
      <c r="NZV931" s="30"/>
      <c r="NZW931" s="30"/>
      <c r="NZX931" s="30"/>
      <c r="NZY931" s="30"/>
      <c r="NZZ931" s="30"/>
      <c r="OAA931" s="30"/>
      <c r="OAB931" s="30"/>
      <c r="OAC931" s="30"/>
      <c r="OAD931" s="30"/>
      <c r="OAE931" s="30"/>
      <c r="OAF931" s="30"/>
      <c r="OAG931" s="30"/>
      <c r="OAH931" s="30"/>
      <c r="OAI931" s="30"/>
      <c r="OAJ931" s="30"/>
      <c r="OAK931" s="30"/>
      <c r="OAL931" s="30"/>
      <c r="OAM931" s="30"/>
      <c r="OAN931" s="30"/>
      <c r="OAO931" s="30"/>
      <c r="OAP931" s="30"/>
      <c r="OAQ931" s="30"/>
      <c r="OAR931" s="30"/>
      <c r="OAS931" s="30"/>
      <c r="OAT931" s="30"/>
      <c r="OAU931" s="30"/>
      <c r="OAV931" s="30"/>
      <c r="OAW931" s="30"/>
      <c r="OAX931" s="30"/>
      <c r="OAY931" s="30"/>
      <c r="OAZ931" s="30"/>
      <c r="OBA931" s="30"/>
      <c r="OBB931" s="30"/>
      <c r="OBC931" s="30"/>
      <c r="OBD931" s="30"/>
      <c r="OBE931" s="30"/>
      <c r="OBF931" s="30"/>
      <c r="OBG931" s="30"/>
      <c r="OBH931" s="30"/>
      <c r="OBI931" s="30"/>
      <c r="OBJ931" s="30"/>
      <c r="OBK931" s="30"/>
      <c r="OBL931" s="30"/>
      <c r="OBM931" s="30"/>
      <c r="OBN931" s="30"/>
      <c r="OBO931" s="30"/>
      <c r="OBP931" s="30"/>
      <c r="OBQ931" s="30"/>
      <c r="OBR931" s="30"/>
      <c r="OBS931" s="30"/>
      <c r="OBT931" s="30"/>
      <c r="OBU931" s="30"/>
      <c r="OBV931" s="30"/>
      <c r="OBW931" s="30"/>
      <c r="OBX931" s="30"/>
      <c r="OBY931" s="30"/>
      <c r="OBZ931" s="30"/>
      <c r="OCA931" s="30"/>
      <c r="OCB931" s="30"/>
      <c r="OCC931" s="30"/>
      <c r="OCD931" s="30"/>
      <c r="OCE931" s="30"/>
      <c r="OCF931" s="30"/>
      <c r="OCG931" s="30"/>
      <c r="OCH931" s="30"/>
      <c r="OCI931" s="30"/>
      <c r="OCJ931" s="30"/>
      <c r="OCK931" s="30"/>
      <c r="OCL931" s="30"/>
      <c r="OCM931" s="30"/>
      <c r="OCN931" s="30"/>
      <c r="OCO931" s="30"/>
      <c r="OCP931" s="30"/>
      <c r="OCQ931" s="30"/>
      <c r="OCR931" s="30"/>
      <c r="OCS931" s="30"/>
      <c r="OCT931" s="30"/>
      <c r="OCU931" s="30"/>
      <c r="OCV931" s="30"/>
      <c r="OCW931" s="30"/>
      <c r="OCX931" s="30"/>
      <c r="OCY931" s="30"/>
      <c r="OCZ931" s="30"/>
      <c r="ODA931" s="30"/>
      <c r="ODB931" s="30"/>
      <c r="ODC931" s="30"/>
      <c r="ODD931" s="30"/>
      <c r="ODE931" s="30"/>
      <c r="ODF931" s="30"/>
      <c r="ODG931" s="30"/>
      <c r="ODH931" s="30"/>
      <c r="ODI931" s="30"/>
      <c r="ODJ931" s="30"/>
      <c r="ODK931" s="30"/>
      <c r="ODL931" s="30"/>
      <c r="ODM931" s="30"/>
      <c r="ODN931" s="30"/>
      <c r="ODO931" s="30"/>
      <c r="ODP931" s="30"/>
      <c r="ODQ931" s="30"/>
      <c r="ODR931" s="30"/>
      <c r="ODS931" s="30"/>
      <c r="ODT931" s="30"/>
      <c r="ODU931" s="30"/>
      <c r="ODV931" s="30"/>
      <c r="ODW931" s="30"/>
      <c r="ODX931" s="30"/>
      <c r="ODY931" s="30"/>
      <c r="ODZ931" s="30"/>
      <c r="OEA931" s="30"/>
      <c r="OEB931" s="30"/>
      <c r="OEC931" s="30"/>
      <c r="OED931" s="30"/>
      <c r="OEE931" s="30"/>
      <c r="OEF931" s="30"/>
      <c r="OEG931" s="30"/>
      <c r="OEH931" s="30"/>
      <c r="OEI931" s="30"/>
      <c r="OEJ931" s="30"/>
      <c r="OEK931" s="30"/>
      <c r="OEL931" s="30"/>
      <c r="OEM931" s="30"/>
      <c r="OEN931" s="30"/>
      <c r="OEO931" s="30"/>
      <c r="OEP931" s="30"/>
      <c r="OEQ931" s="30"/>
      <c r="OER931" s="30"/>
      <c r="OES931" s="30"/>
      <c r="OET931" s="30"/>
      <c r="OEU931" s="30"/>
      <c r="OEV931" s="30"/>
      <c r="OEW931" s="30"/>
      <c r="OEX931" s="30"/>
      <c r="OEY931" s="30"/>
      <c r="OEZ931" s="30"/>
      <c r="OFA931" s="30"/>
      <c r="OFB931" s="30"/>
      <c r="OFC931" s="30"/>
      <c r="OFD931" s="30"/>
      <c r="OFE931" s="30"/>
      <c r="OFF931" s="30"/>
      <c r="OFG931" s="30"/>
      <c r="OFH931" s="30"/>
      <c r="OFI931" s="30"/>
      <c r="OFJ931" s="30"/>
      <c r="OFK931" s="30"/>
      <c r="OFL931" s="30"/>
      <c r="OFM931" s="30"/>
      <c r="OFN931" s="30"/>
      <c r="OFO931" s="30"/>
      <c r="OFP931" s="30"/>
      <c r="OFQ931" s="30"/>
      <c r="OFR931" s="30"/>
      <c r="OFS931" s="30"/>
      <c r="OFT931" s="30"/>
      <c r="OFU931" s="30"/>
      <c r="OFV931" s="30"/>
      <c r="OFW931" s="30"/>
      <c r="OFX931" s="30"/>
      <c r="OFY931" s="30"/>
      <c r="OFZ931" s="30"/>
      <c r="OGA931" s="30"/>
      <c r="OGB931" s="30"/>
      <c r="OGC931" s="30"/>
      <c r="OGD931" s="30"/>
      <c r="OGE931" s="30"/>
      <c r="OGF931" s="30"/>
      <c r="OGG931" s="30"/>
      <c r="OGH931" s="30"/>
      <c r="OGI931" s="30"/>
      <c r="OGJ931" s="30"/>
      <c r="OGK931" s="30"/>
      <c r="OGL931" s="30"/>
      <c r="OGM931" s="30"/>
      <c r="OGN931" s="30"/>
      <c r="OGO931" s="30"/>
      <c r="OGP931" s="30"/>
      <c r="OGQ931" s="30"/>
      <c r="OGR931" s="30"/>
      <c r="OGS931" s="30"/>
      <c r="OGT931" s="30"/>
      <c r="OGU931" s="30"/>
      <c r="OGV931" s="30"/>
      <c r="OGW931" s="30"/>
      <c r="OGX931" s="30"/>
      <c r="OGY931" s="30"/>
      <c r="OGZ931" s="30"/>
      <c r="OHA931" s="30"/>
      <c r="OHB931" s="30"/>
      <c r="OHC931" s="30"/>
      <c r="OHD931" s="30"/>
      <c r="OHE931" s="30"/>
      <c r="OHF931" s="30"/>
      <c r="OHG931" s="30"/>
      <c r="OHH931" s="30"/>
      <c r="OHI931" s="30"/>
      <c r="OHJ931" s="30"/>
      <c r="OHK931" s="30"/>
      <c r="OHL931" s="30"/>
      <c r="OHM931" s="30"/>
      <c r="OHN931" s="30"/>
      <c r="OHO931" s="30"/>
      <c r="OHP931" s="30"/>
      <c r="OHQ931" s="30"/>
      <c r="OHR931" s="30"/>
      <c r="OHS931" s="30"/>
      <c r="OHT931" s="30"/>
      <c r="OHU931" s="30"/>
      <c r="OHV931" s="30"/>
      <c r="OHW931" s="30"/>
      <c r="OHX931" s="30"/>
      <c r="OHY931" s="30"/>
      <c r="OHZ931" s="30"/>
      <c r="OIA931" s="30"/>
      <c r="OIB931" s="30"/>
      <c r="OIC931" s="30"/>
      <c r="OID931" s="30"/>
      <c r="OIE931" s="30"/>
      <c r="OIF931" s="30"/>
      <c r="OIG931" s="30"/>
      <c r="OIH931" s="30"/>
      <c r="OII931" s="30"/>
      <c r="OIJ931" s="30"/>
      <c r="OIK931" s="30"/>
      <c r="OIL931" s="30"/>
      <c r="OIM931" s="30"/>
      <c r="OIN931" s="30"/>
      <c r="OIO931" s="30"/>
      <c r="OIP931" s="30"/>
      <c r="OIQ931" s="30"/>
      <c r="OIR931" s="30"/>
      <c r="OIS931" s="30"/>
      <c r="OIT931" s="30"/>
      <c r="OIU931" s="30"/>
      <c r="OIV931" s="30"/>
      <c r="OIW931" s="30"/>
      <c r="OIX931" s="30"/>
      <c r="OIY931" s="30"/>
      <c r="OIZ931" s="30"/>
      <c r="OJA931" s="30"/>
      <c r="OJB931" s="30"/>
      <c r="OJC931" s="30"/>
      <c r="OJD931" s="30"/>
      <c r="OJE931" s="30"/>
      <c r="OJF931" s="30"/>
      <c r="OJG931" s="30"/>
      <c r="OJH931" s="30"/>
      <c r="OJI931" s="30"/>
      <c r="OJJ931" s="30"/>
      <c r="OJK931" s="30"/>
      <c r="OJL931" s="30"/>
      <c r="OJM931" s="30"/>
      <c r="OJN931" s="30"/>
      <c r="OJO931" s="30"/>
      <c r="OJP931" s="30"/>
      <c r="OJQ931" s="30"/>
      <c r="OJR931" s="30"/>
      <c r="OJS931" s="30"/>
      <c r="OJT931" s="30"/>
      <c r="OJU931" s="30"/>
      <c r="OJV931" s="30"/>
      <c r="OJW931" s="30"/>
      <c r="OJX931" s="30"/>
      <c r="OJY931" s="30"/>
      <c r="OJZ931" s="30"/>
      <c r="OKA931" s="30"/>
      <c r="OKB931" s="30"/>
      <c r="OKC931" s="30"/>
      <c r="OKD931" s="30"/>
      <c r="OKE931" s="30"/>
      <c r="OKF931" s="30"/>
      <c r="OKG931" s="30"/>
      <c r="OKH931" s="30"/>
      <c r="OKI931" s="30"/>
      <c r="OKJ931" s="30"/>
      <c r="OKK931" s="30"/>
      <c r="OKL931" s="30"/>
      <c r="OKM931" s="30"/>
      <c r="OKN931" s="30"/>
      <c r="OKO931" s="30"/>
      <c r="OKP931" s="30"/>
      <c r="OKQ931" s="30"/>
      <c r="OKR931" s="30"/>
      <c r="OKS931" s="30"/>
      <c r="OKT931" s="30"/>
      <c r="OKU931" s="30"/>
      <c r="OKV931" s="30"/>
      <c r="OKW931" s="30"/>
      <c r="OKX931" s="30"/>
      <c r="OKY931" s="30"/>
      <c r="OKZ931" s="30"/>
      <c r="OLA931" s="30"/>
      <c r="OLB931" s="30"/>
      <c r="OLC931" s="30"/>
      <c r="OLD931" s="30"/>
      <c r="OLE931" s="30"/>
      <c r="OLF931" s="30"/>
      <c r="OLG931" s="30"/>
      <c r="OLH931" s="30"/>
      <c r="OLI931" s="30"/>
      <c r="OLJ931" s="30"/>
      <c r="OLK931" s="30"/>
      <c r="OLL931" s="30"/>
      <c r="OLM931" s="30"/>
      <c r="OLN931" s="30"/>
      <c r="OLO931" s="30"/>
      <c r="OLP931" s="30"/>
      <c r="OLQ931" s="30"/>
      <c r="OLR931" s="30"/>
      <c r="OLS931" s="30"/>
      <c r="OLT931" s="30"/>
      <c r="OLU931" s="30"/>
      <c r="OLV931" s="30"/>
      <c r="OLW931" s="30"/>
      <c r="OLX931" s="30"/>
      <c r="OLY931" s="30"/>
      <c r="OLZ931" s="30"/>
      <c r="OMA931" s="30"/>
      <c r="OMB931" s="30"/>
      <c r="OMC931" s="30"/>
      <c r="OMD931" s="30"/>
      <c r="OME931" s="30"/>
      <c r="OMF931" s="30"/>
      <c r="OMG931" s="30"/>
      <c r="OMH931" s="30"/>
      <c r="OMI931" s="30"/>
      <c r="OMJ931" s="30"/>
      <c r="OMK931" s="30"/>
      <c r="OML931" s="30"/>
      <c r="OMM931" s="30"/>
      <c r="OMN931" s="30"/>
      <c r="OMO931" s="30"/>
      <c r="OMP931" s="30"/>
      <c r="OMQ931" s="30"/>
      <c r="OMR931" s="30"/>
      <c r="OMS931" s="30"/>
      <c r="OMT931" s="30"/>
      <c r="OMU931" s="30"/>
      <c r="OMV931" s="30"/>
      <c r="OMW931" s="30"/>
      <c r="OMX931" s="30"/>
      <c r="OMY931" s="30"/>
      <c r="OMZ931" s="30"/>
      <c r="ONA931" s="30"/>
      <c r="ONB931" s="30"/>
      <c r="ONC931" s="30"/>
      <c r="OND931" s="30"/>
      <c r="ONE931" s="30"/>
      <c r="ONF931" s="30"/>
      <c r="ONG931" s="30"/>
      <c r="ONH931" s="30"/>
      <c r="ONI931" s="30"/>
      <c r="ONJ931" s="30"/>
      <c r="ONK931" s="30"/>
      <c r="ONL931" s="30"/>
      <c r="ONM931" s="30"/>
      <c r="ONN931" s="30"/>
      <c r="ONO931" s="30"/>
      <c r="ONP931" s="30"/>
      <c r="ONQ931" s="30"/>
      <c r="ONR931" s="30"/>
      <c r="ONS931" s="30"/>
      <c r="ONT931" s="30"/>
      <c r="ONU931" s="30"/>
      <c r="ONV931" s="30"/>
      <c r="ONW931" s="30"/>
      <c r="ONX931" s="30"/>
      <c r="ONY931" s="30"/>
      <c r="ONZ931" s="30"/>
      <c r="OOA931" s="30"/>
      <c r="OOB931" s="30"/>
      <c r="OOC931" s="30"/>
      <c r="OOD931" s="30"/>
      <c r="OOE931" s="30"/>
      <c r="OOF931" s="30"/>
      <c r="OOG931" s="30"/>
      <c r="OOH931" s="30"/>
      <c r="OOI931" s="30"/>
      <c r="OOJ931" s="30"/>
      <c r="OOK931" s="30"/>
      <c r="OOL931" s="30"/>
      <c r="OOM931" s="30"/>
      <c r="OON931" s="30"/>
      <c r="OOO931" s="30"/>
      <c r="OOP931" s="30"/>
      <c r="OOQ931" s="30"/>
      <c r="OOR931" s="30"/>
      <c r="OOS931" s="30"/>
      <c r="OOT931" s="30"/>
      <c r="OOU931" s="30"/>
      <c r="OOV931" s="30"/>
      <c r="OOW931" s="30"/>
      <c r="OOX931" s="30"/>
      <c r="OOY931" s="30"/>
      <c r="OOZ931" s="30"/>
      <c r="OPA931" s="30"/>
      <c r="OPB931" s="30"/>
      <c r="OPC931" s="30"/>
      <c r="OPD931" s="30"/>
      <c r="OPE931" s="30"/>
      <c r="OPF931" s="30"/>
      <c r="OPG931" s="30"/>
      <c r="OPH931" s="30"/>
      <c r="OPI931" s="30"/>
      <c r="OPJ931" s="30"/>
      <c r="OPK931" s="30"/>
      <c r="OPL931" s="30"/>
      <c r="OPM931" s="30"/>
      <c r="OPN931" s="30"/>
      <c r="OPO931" s="30"/>
      <c r="OPP931" s="30"/>
      <c r="OPQ931" s="30"/>
      <c r="OPR931" s="30"/>
      <c r="OPS931" s="30"/>
      <c r="OPT931" s="30"/>
      <c r="OPU931" s="30"/>
      <c r="OPV931" s="30"/>
      <c r="OPW931" s="30"/>
      <c r="OPX931" s="30"/>
      <c r="OPY931" s="30"/>
      <c r="OPZ931" s="30"/>
      <c r="OQA931" s="30"/>
      <c r="OQB931" s="30"/>
      <c r="OQC931" s="30"/>
      <c r="OQD931" s="30"/>
      <c r="OQE931" s="30"/>
      <c r="OQF931" s="30"/>
      <c r="OQG931" s="30"/>
      <c r="OQH931" s="30"/>
      <c r="OQI931" s="30"/>
      <c r="OQJ931" s="30"/>
      <c r="OQK931" s="30"/>
      <c r="OQL931" s="30"/>
      <c r="OQM931" s="30"/>
      <c r="OQN931" s="30"/>
      <c r="OQO931" s="30"/>
      <c r="OQP931" s="30"/>
      <c r="OQQ931" s="30"/>
      <c r="OQR931" s="30"/>
      <c r="OQS931" s="30"/>
      <c r="OQT931" s="30"/>
      <c r="OQU931" s="30"/>
      <c r="OQV931" s="30"/>
      <c r="OQW931" s="30"/>
      <c r="OQX931" s="30"/>
      <c r="OQY931" s="30"/>
      <c r="OQZ931" s="30"/>
      <c r="ORA931" s="30"/>
      <c r="ORB931" s="30"/>
      <c r="ORC931" s="30"/>
      <c r="ORD931" s="30"/>
      <c r="ORE931" s="30"/>
      <c r="ORF931" s="30"/>
      <c r="ORG931" s="30"/>
      <c r="ORH931" s="30"/>
      <c r="ORI931" s="30"/>
      <c r="ORJ931" s="30"/>
      <c r="ORK931" s="30"/>
      <c r="ORL931" s="30"/>
      <c r="ORM931" s="30"/>
      <c r="ORN931" s="30"/>
      <c r="ORO931" s="30"/>
      <c r="ORP931" s="30"/>
      <c r="ORQ931" s="30"/>
      <c r="ORR931" s="30"/>
      <c r="ORS931" s="30"/>
      <c r="ORT931" s="30"/>
      <c r="ORU931" s="30"/>
      <c r="ORV931" s="30"/>
      <c r="ORW931" s="30"/>
      <c r="ORX931" s="30"/>
      <c r="ORY931" s="30"/>
      <c r="ORZ931" s="30"/>
      <c r="OSA931" s="30"/>
      <c r="OSB931" s="30"/>
      <c r="OSC931" s="30"/>
      <c r="OSD931" s="30"/>
      <c r="OSE931" s="30"/>
      <c r="OSF931" s="30"/>
      <c r="OSG931" s="30"/>
      <c r="OSH931" s="30"/>
      <c r="OSI931" s="30"/>
      <c r="OSJ931" s="30"/>
      <c r="OSK931" s="30"/>
      <c r="OSL931" s="30"/>
      <c r="OSM931" s="30"/>
      <c r="OSN931" s="30"/>
      <c r="OSO931" s="30"/>
      <c r="OSP931" s="30"/>
      <c r="OSQ931" s="30"/>
      <c r="OSR931" s="30"/>
      <c r="OSS931" s="30"/>
      <c r="OST931" s="30"/>
      <c r="OSU931" s="30"/>
      <c r="OSV931" s="30"/>
      <c r="OSW931" s="30"/>
      <c r="OSX931" s="30"/>
      <c r="OSY931" s="30"/>
      <c r="OSZ931" s="30"/>
      <c r="OTA931" s="30"/>
      <c r="OTB931" s="30"/>
      <c r="OTC931" s="30"/>
      <c r="OTD931" s="30"/>
      <c r="OTE931" s="30"/>
      <c r="OTF931" s="30"/>
      <c r="OTG931" s="30"/>
      <c r="OTH931" s="30"/>
      <c r="OTI931" s="30"/>
      <c r="OTJ931" s="30"/>
      <c r="OTK931" s="30"/>
      <c r="OTL931" s="30"/>
      <c r="OTM931" s="30"/>
      <c r="OTN931" s="30"/>
      <c r="OTO931" s="30"/>
      <c r="OTP931" s="30"/>
      <c r="OTQ931" s="30"/>
      <c r="OTR931" s="30"/>
      <c r="OTS931" s="30"/>
      <c r="OTT931" s="30"/>
      <c r="OTU931" s="30"/>
      <c r="OTV931" s="30"/>
      <c r="OTW931" s="30"/>
      <c r="OTX931" s="30"/>
      <c r="OTY931" s="30"/>
      <c r="OTZ931" s="30"/>
      <c r="OUA931" s="30"/>
      <c r="OUB931" s="30"/>
      <c r="OUC931" s="30"/>
      <c r="OUD931" s="30"/>
      <c r="OUE931" s="30"/>
      <c r="OUF931" s="30"/>
      <c r="OUG931" s="30"/>
      <c r="OUH931" s="30"/>
      <c r="OUI931" s="30"/>
      <c r="OUJ931" s="30"/>
      <c r="OUK931" s="30"/>
      <c r="OUL931" s="30"/>
      <c r="OUM931" s="30"/>
      <c r="OUN931" s="30"/>
      <c r="OUO931" s="30"/>
      <c r="OUP931" s="30"/>
      <c r="OUQ931" s="30"/>
      <c r="OUR931" s="30"/>
      <c r="OUS931" s="30"/>
      <c r="OUT931" s="30"/>
      <c r="OUU931" s="30"/>
      <c r="OUV931" s="30"/>
      <c r="OUW931" s="30"/>
      <c r="OUX931" s="30"/>
      <c r="OUY931" s="30"/>
      <c r="OUZ931" s="30"/>
      <c r="OVA931" s="30"/>
      <c r="OVB931" s="30"/>
      <c r="OVC931" s="30"/>
      <c r="OVD931" s="30"/>
      <c r="OVE931" s="30"/>
      <c r="OVF931" s="30"/>
      <c r="OVG931" s="30"/>
      <c r="OVH931" s="30"/>
      <c r="OVI931" s="30"/>
      <c r="OVJ931" s="30"/>
      <c r="OVK931" s="30"/>
      <c r="OVL931" s="30"/>
      <c r="OVM931" s="30"/>
      <c r="OVN931" s="30"/>
      <c r="OVO931" s="30"/>
      <c r="OVP931" s="30"/>
      <c r="OVQ931" s="30"/>
      <c r="OVR931" s="30"/>
      <c r="OVS931" s="30"/>
      <c r="OVT931" s="30"/>
      <c r="OVU931" s="30"/>
      <c r="OVV931" s="30"/>
      <c r="OVW931" s="30"/>
      <c r="OVX931" s="30"/>
      <c r="OVY931" s="30"/>
      <c r="OVZ931" s="30"/>
      <c r="OWA931" s="30"/>
      <c r="OWB931" s="30"/>
      <c r="OWC931" s="30"/>
      <c r="OWD931" s="30"/>
      <c r="OWE931" s="30"/>
      <c r="OWF931" s="30"/>
      <c r="OWG931" s="30"/>
      <c r="OWH931" s="30"/>
      <c r="OWI931" s="30"/>
      <c r="OWJ931" s="30"/>
      <c r="OWK931" s="30"/>
      <c r="OWL931" s="30"/>
      <c r="OWM931" s="30"/>
      <c r="OWN931" s="30"/>
      <c r="OWO931" s="30"/>
      <c r="OWP931" s="30"/>
      <c r="OWQ931" s="30"/>
      <c r="OWR931" s="30"/>
      <c r="OWS931" s="30"/>
      <c r="OWT931" s="30"/>
      <c r="OWU931" s="30"/>
      <c r="OWV931" s="30"/>
      <c r="OWW931" s="30"/>
      <c r="OWX931" s="30"/>
      <c r="OWY931" s="30"/>
      <c r="OWZ931" s="30"/>
      <c r="OXA931" s="30"/>
      <c r="OXB931" s="30"/>
      <c r="OXC931" s="30"/>
      <c r="OXD931" s="30"/>
      <c r="OXE931" s="30"/>
      <c r="OXF931" s="30"/>
      <c r="OXG931" s="30"/>
      <c r="OXH931" s="30"/>
      <c r="OXI931" s="30"/>
      <c r="OXJ931" s="30"/>
      <c r="OXK931" s="30"/>
      <c r="OXL931" s="30"/>
      <c r="OXM931" s="30"/>
      <c r="OXN931" s="30"/>
      <c r="OXO931" s="30"/>
      <c r="OXP931" s="30"/>
      <c r="OXQ931" s="30"/>
      <c r="OXR931" s="30"/>
      <c r="OXS931" s="30"/>
      <c r="OXT931" s="30"/>
      <c r="OXU931" s="30"/>
      <c r="OXV931" s="30"/>
      <c r="OXW931" s="30"/>
      <c r="OXX931" s="30"/>
      <c r="OXY931" s="30"/>
      <c r="OXZ931" s="30"/>
      <c r="OYA931" s="30"/>
      <c r="OYB931" s="30"/>
      <c r="OYC931" s="30"/>
      <c r="OYD931" s="30"/>
      <c r="OYE931" s="30"/>
      <c r="OYF931" s="30"/>
      <c r="OYG931" s="30"/>
      <c r="OYH931" s="30"/>
      <c r="OYI931" s="30"/>
      <c r="OYJ931" s="30"/>
      <c r="OYK931" s="30"/>
      <c r="OYL931" s="30"/>
      <c r="OYM931" s="30"/>
      <c r="OYN931" s="30"/>
      <c r="OYO931" s="30"/>
      <c r="OYP931" s="30"/>
      <c r="OYQ931" s="30"/>
      <c r="OYR931" s="30"/>
      <c r="OYS931" s="30"/>
      <c r="OYT931" s="30"/>
      <c r="OYU931" s="30"/>
      <c r="OYV931" s="30"/>
      <c r="OYW931" s="30"/>
      <c r="OYX931" s="30"/>
      <c r="OYY931" s="30"/>
      <c r="OYZ931" s="30"/>
      <c r="OZA931" s="30"/>
      <c r="OZB931" s="30"/>
      <c r="OZC931" s="30"/>
      <c r="OZD931" s="30"/>
      <c r="OZE931" s="30"/>
      <c r="OZF931" s="30"/>
      <c r="OZG931" s="30"/>
      <c r="OZH931" s="30"/>
      <c r="OZI931" s="30"/>
      <c r="OZJ931" s="30"/>
      <c r="OZK931" s="30"/>
      <c r="OZL931" s="30"/>
      <c r="OZM931" s="30"/>
      <c r="OZN931" s="30"/>
      <c r="OZO931" s="30"/>
      <c r="OZP931" s="30"/>
      <c r="OZQ931" s="30"/>
      <c r="OZR931" s="30"/>
      <c r="OZS931" s="30"/>
      <c r="OZT931" s="30"/>
      <c r="OZU931" s="30"/>
      <c r="OZV931" s="30"/>
      <c r="OZW931" s="30"/>
      <c r="OZX931" s="30"/>
      <c r="OZY931" s="30"/>
      <c r="OZZ931" s="30"/>
      <c r="PAA931" s="30"/>
      <c r="PAB931" s="30"/>
      <c r="PAC931" s="30"/>
      <c r="PAD931" s="30"/>
      <c r="PAE931" s="30"/>
      <c r="PAF931" s="30"/>
      <c r="PAG931" s="30"/>
      <c r="PAH931" s="30"/>
      <c r="PAI931" s="30"/>
      <c r="PAJ931" s="30"/>
      <c r="PAK931" s="30"/>
      <c r="PAL931" s="30"/>
      <c r="PAM931" s="30"/>
      <c r="PAN931" s="30"/>
      <c r="PAO931" s="30"/>
      <c r="PAP931" s="30"/>
      <c r="PAQ931" s="30"/>
      <c r="PAR931" s="30"/>
      <c r="PAS931" s="30"/>
      <c r="PAT931" s="30"/>
      <c r="PAU931" s="30"/>
      <c r="PAV931" s="30"/>
      <c r="PAW931" s="30"/>
      <c r="PAX931" s="30"/>
      <c r="PAY931" s="30"/>
      <c r="PAZ931" s="30"/>
      <c r="PBA931" s="30"/>
      <c r="PBB931" s="30"/>
      <c r="PBC931" s="30"/>
      <c r="PBD931" s="30"/>
      <c r="PBE931" s="30"/>
      <c r="PBF931" s="30"/>
      <c r="PBG931" s="30"/>
      <c r="PBH931" s="30"/>
      <c r="PBI931" s="30"/>
      <c r="PBJ931" s="30"/>
      <c r="PBK931" s="30"/>
      <c r="PBL931" s="30"/>
      <c r="PBM931" s="30"/>
      <c r="PBN931" s="30"/>
      <c r="PBO931" s="30"/>
      <c r="PBP931" s="30"/>
      <c r="PBQ931" s="30"/>
      <c r="PBR931" s="30"/>
      <c r="PBS931" s="30"/>
      <c r="PBT931" s="30"/>
      <c r="PBU931" s="30"/>
      <c r="PBV931" s="30"/>
      <c r="PBW931" s="30"/>
      <c r="PBX931" s="30"/>
      <c r="PBY931" s="30"/>
      <c r="PBZ931" s="30"/>
      <c r="PCA931" s="30"/>
      <c r="PCB931" s="30"/>
      <c r="PCC931" s="30"/>
      <c r="PCD931" s="30"/>
      <c r="PCE931" s="30"/>
      <c r="PCF931" s="30"/>
      <c r="PCG931" s="30"/>
      <c r="PCH931" s="30"/>
      <c r="PCI931" s="30"/>
      <c r="PCJ931" s="30"/>
      <c r="PCK931" s="30"/>
      <c r="PCL931" s="30"/>
      <c r="PCM931" s="30"/>
      <c r="PCN931" s="30"/>
      <c r="PCO931" s="30"/>
      <c r="PCP931" s="30"/>
      <c r="PCQ931" s="30"/>
      <c r="PCR931" s="30"/>
      <c r="PCS931" s="30"/>
      <c r="PCT931" s="30"/>
      <c r="PCU931" s="30"/>
      <c r="PCV931" s="30"/>
      <c r="PCW931" s="30"/>
      <c r="PCX931" s="30"/>
      <c r="PCY931" s="30"/>
      <c r="PCZ931" s="30"/>
      <c r="PDA931" s="30"/>
      <c r="PDB931" s="30"/>
      <c r="PDC931" s="30"/>
      <c r="PDD931" s="30"/>
      <c r="PDE931" s="30"/>
      <c r="PDF931" s="30"/>
      <c r="PDG931" s="30"/>
      <c r="PDH931" s="30"/>
      <c r="PDI931" s="30"/>
      <c r="PDJ931" s="30"/>
      <c r="PDK931" s="30"/>
      <c r="PDL931" s="30"/>
      <c r="PDM931" s="30"/>
      <c r="PDN931" s="30"/>
      <c r="PDO931" s="30"/>
      <c r="PDP931" s="30"/>
      <c r="PDQ931" s="30"/>
      <c r="PDR931" s="30"/>
      <c r="PDS931" s="30"/>
      <c r="PDT931" s="30"/>
      <c r="PDU931" s="30"/>
      <c r="PDV931" s="30"/>
      <c r="PDW931" s="30"/>
      <c r="PDX931" s="30"/>
      <c r="PDY931" s="30"/>
      <c r="PDZ931" s="30"/>
      <c r="PEA931" s="30"/>
      <c r="PEB931" s="30"/>
      <c r="PEC931" s="30"/>
      <c r="PED931" s="30"/>
      <c r="PEE931" s="30"/>
      <c r="PEF931" s="30"/>
      <c r="PEG931" s="30"/>
      <c r="PEH931" s="30"/>
      <c r="PEI931" s="30"/>
      <c r="PEJ931" s="30"/>
      <c r="PEK931" s="30"/>
      <c r="PEL931" s="30"/>
      <c r="PEM931" s="30"/>
      <c r="PEN931" s="30"/>
      <c r="PEO931" s="30"/>
      <c r="PEP931" s="30"/>
      <c r="PEQ931" s="30"/>
      <c r="PER931" s="30"/>
      <c r="PES931" s="30"/>
      <c r="PET931" s="30"/>
      <c r="PEU931" s="30"/>
      <c r="PEV931" s="30"/>
      <c r="PEW931" s="30"/>
      <c r="PEX931" s="30"/>
      <c r="PEY931" s="30"/>
      <c r="PEZ931" s="30"/>
      <c r="PFA931" s="30"/>
      <c r="PFB931" s="30"/>
      <c r="PFC931" s="30"/>
      <c r="PFD931" s="30"/>
      <c r="PFE931" s="30"/>
      <c r="PFF931" s="30"/>
      <c r="PFG931" s="30"/>
      <c r="PFH931" s="30"/>
      <c r="PFI931" s="30"/>
      <c r="PFJ931" s="30"/>
      <c r="PFK931" s="30"/>
      <c r="PFL931" s="30"/>
      <c r="PFM931" s="30"/>
      <c r="PFN931" s="30"/>
      <c r="PFO931" s="30"/>
      <c r="PFP931" s="30"/>
      <c r="PFQ931" s="30"/>
      <c r="PFR931" s="30"/>
      <c r="PFS931" s="30"/>
      <c r="PFT931" s="30"/>
      <c r="PFU931" s="30"/>
      <c r="PFV931" s="30"/>
      <c r="PFW931" s="30"/>
      <c r="PFX931" s="30"/>
      <c r="PFY931" s="30"/>
      <c r="PFZ931" s="30"/>
      <c r="PGA931" s="30"/>
      <c r="PGB931" s="30"/>
      <c r="PGC931" s="30"/>
      <c r="PGD931" s="30"/>
      <c r="PGE931" s="30"/>
      <c r="PGF931" s="30"/>
      <c r="PGG931" s="30"/>
      <c r="PGH931" s="30"/>
      <c r="PGI931" s="30"/>
      <c r="PGJ931" s="30"/>
      <c r="PGK931" s="30"/>
      <c r="PGL931" s="30"/>
      <c r="PGM931" s="30"/>
      <c r="PGN931" s="30"/>
      <c r="PGO931" s="30"/>
      <c r="PGP931" s="30"/>
      <c r="PGQ931" s="30"/>
      <c r="PGR931" s="30"/>
      <c r="PGS931" s="30"/>
      <c r="PGT931" s="30"/>
      <c r="PGU931" s="30"/>
      <c r="PGV931" s="30"/>
      <c r="PGW931" s="30"/>
      <c r="PGX931" s="30"/>
      <c r="PGY931" s="30"/>
      <c r="PGZ931" s="30"/>
      <c r="PHA931" s="30"/>
      <c r="PHB931" s="30"/>
      <c r="PHC931" s="30"/>
      <c r="PHD931" s="30"/>
      <c r="PHE931" s="30"/>
      <c r="PHF931" s="30"/>
      <c r="PHG931" s="30"/>
      <c r="PHH931" s="30"/>
      <c r="PHI931" s="30"/>
      <c r="PHJ931" s="30"/>
      <c r="PHK931" s="30"/>
      <c r="PHL931" s="30"/>
      <c r="PHM931" s="30"/>
      <c r="PHN931" s="30"/>
      <c r="PHO931" s="30"/>
      <c r="PHP931" s="30"/>
      <c r="PHQ931" s="30"/>
      <c r="PHR931" s="30"/>
      <c r="PHS931" s="30"/>
      <c r="PHT931" s="30"/>
      <c r="PHU931" s="30"/>
      <c r="PHV931" s="30"/>
      <c r="PHW931" s="30"/>
      <c r="PHX931" s="30"/>
      <c r="PHY931" s="30"/>
      <c r="PHZ931" s="30"/>
      <c r="PIA931" s="30"/>
      <c r="PIB931" s="30"/>
      <c r="PIC931" s="30"/>
      <c r="PID931" s="30"/>
      <c r="PIE931" s="30"/>
      <c r="PIF931" s="30"/>
      <c r="PIG931" s="30"/>
      <c r="PIH931" s="30"/>
      <c r="PII931" s="30"/>
      <c r="PIJ931" s="30"/>
      <c r="PIK931" s="30"/>
      <c r="PIL931" s="30"/>
      <c r="PIM931" s="30"/>
      <c r="PIN931" s="30"/>
      <c r="PIO931" s="30"/>
      <c r="PIP931" s="30"/>
      <c r="PIQ931" s="30"/>
      <c r="PIR931" s="30"/>
      <c r="PIS931" s="30"/>
      <c r="PIT931" s="30"/>
      <c r="PIU931" s="30"/>
      <c r="PIV931" s="30"/>
      <c r="PIW931" s="30"/>
      <c r="PIX931" s="30"/>
      <c r="PIY931" s="30"/>
      <c r="PIZ931" s="30"/>
      <c r="PJA931" s="30"/>
      <c r="PJB931" s="30"/>
      <c r="PJC931" s="30"/>
      <c r="PJD931" s="30"/>
      <c r="PJE931" s="30"/>
      <c r="PJF931" s="30"/>
      <c r="PJG931" s="30"/>
      <c r="PJH931" s="30"/>
      <c r="PJI931" s="30"/>
      <c r="PJJ931" s="30"/>
      <c r="PJK931" s="30"/>
      <c r="PJL931" s="30"/>
      <c r="PJM931" s="30"/>
      <c r="PJN931" s="30"/>
      <c r="PJO931" s="30"/>
      <c r="PJP931" s="30"/>
      <c r="PJQ931" s="30"/>
      <c r="PJR931" s="30"/>
      <c r="PJS931" s="30"/>
      <c r="PJT931" s="30"/>
      <c r="PJU931" s="30"/>
      <c r="PJV931" s="30"/>
      <c r="PJW931" s="30"/>
      <c r="PJX931" s="30"/>
      <c r="PJY931" s="30"/>
      <c r="PJZ931" s="30"/>
      <c r="PKA931" s="30"/>
      <c r="PKB931" s="30"/>
      <c r="PKC931" s="30"/>
      <c r="PKD931" s="30"/>
      <c r="PKE931" s="30"/>
      <c r="PKF931" s="30"/>
      <c r="PKG931" s="30"/>
      <c r="PKH931" s="30"/>
      <c r="PKI931" s="30"/>
      <c r="PKJ931" s="30"/>
      <c r="PKK931" s="30"/>
      <c r="PKL931" s="30"/>
      <c r="PKM931" s="30"/>
      <c r="PKN931" s="30"/>
      <c r="PKO931" s="30"/>
      <c r="PKP931" s="30"/>
      <c r="PKQ931" s="30"/>
      <c r="PKR931" s="30"/>
      <c r="PKS931" s="30"/>
      <c r="PKT931" s="30"/>
      <c r="PKU931" s="30"/>
      <c r="PKV931" s="30"/>
      <c r="PKW931" s="30"/>
      <c r="PKX931" s="30"/>
      <c r="PKY931" s="30"/>
      <c r="PKZ931" s="30"/>
      <c r="PLA931" s="30"/>
      <c r="PLB931" s="30"/>
      <c r="PLC931" s="30"/>
      <c r="PLD931" s="30"/>
      <c r="PLE931" s="30"/>
      <c r="PLF931" s="30"/>
      <c r="PLG931" s="30"/>
      <c r="PLH931" s="30"/>
      <c r="PLI931" s="30"/>
      <c r="PLJ931" s="30"/>
      <c r="PLK931" s="30"/>
      <c r="PLL931" s="30"/>
      <c r="PLM931" s="30"/>
      <c r="PLN931" s="30"/>
      <c r="PLO931" s="30"/>
      <c r="PLP931" s="30"/>
      <c r="PLQ931" s="30"/>
      <c r="PLR931" s="30"/>
      <c r="PLS931" s="30"/>
      <c r="PLT931" s="30"/>
      <c r="PLU931" s="30"/>
      <c r="PLV931" s="30"/>
      <c r="PLW931" s="30"/>
      <c r="PLX931" s="30"/>
      <c r="PLY931" s="30"/>
      <c r="PLZ931" s="30"/>
      <c r="PMA931" s="30"/>
      <c r="PMB931" s="30"/>
      <c r="PMC931" s="30"/>
      <c r="PMD931" s="30"/>
      <c r="PME931" s="30"/>
      <c r="PMF931" s="30"/>
      <c r="PMG931" s="30"/>
      <c r="PMH931" s="30"/>
      <c r="PMI931" s="30"/>
      <c r="PMJ931" s="30"/>
      <c r="PMK931" s="30"/>
      <c r="PML931" s="30"/>
      <c r="PMM931" s="30"/>
      <c r="PMN931" s="30"/>
      <c r="PMO931" s="30"/>
      <c r="PMP931" s="30"/>
      <c r="PMQ931" s="30"/>
      <c r="PMR931" s="30"/>
      <c r="PMS931" s="30"/>
      <c r="PMT931" s="30"/>
      <c r="PMU931" s="30"/>
      <c r="PMV931" s="30"/>
      <c r="PMW931" s="30"/>
      <c r="PMX931" s="30"/>
      <c r="PMY931" s="30"/>
      <c r="PMZ931" s="30"/>
      <c r="PNA931" s="30"/>
      <c r="PNB931" s="30"/>
      <c r="PNC931" s="30"/>
      <c r="PND931" s="30"/>
      <c r="PNE931" s="30"/>
      <c r="PNF931" s="30"/>
      <c r="PNG931" s="30"/>
      <c r="PNH931" s="30"/>
      <c r="PNI931" s="30"/>
      <c r="PNJ931" s="30"/>
      <c r="PNK931" s="30"/>
      <c r="PNL931" s="30"/>
      <c r="PNM931" s="30"/>
      <c r="PNN931" s="30"/>
      <c r="PNO931" s="30"/>
      <c r="PNP931" s="30"/>
      <c r="PNQ931" s="30"/>
      <c r="PNR931" s="30"/>
      <c r="PNS931" s="30"/>
      <c r="PNT931" s="30"/>
      <c r="PNU931" s="30"/>
      <c r="PNV931" s="30"/>
      <c r="PNW931" s="30"/>
      <c r="PNX931" s="30"/>
      <c r="PNY931" s="30"/>
      <c r="PNZ931" s="30"/>
      <c r="POA931" s="30"/>
      <c r="POB931" s="30"/>
      <c r="POC931" s="30"/>
      <c r="POD931" s="30"/>
      <c r="POE931" s="30"/>
      <c r="POF931" s="30"/>
      <c r="POG931" s="30"/>
      <c r="POH931" s="30"/>
      <c r="POI931" s="30"/>
      <c r="POJ931" s="30"/>
      <c r="POK931" s="30"/>
      <c r="POL931" s="30"/>
      <c r="POM931" s="30"/>
      <c r="PON931" s="30"/>
      <c r="POO931" s="30"/>
      <c r="POP931" s="30"/>
      <c r="POQ931" s="30"/>
      <c r="POR931" s="30"/>
      <c r="POS931" s="30"/>
      <c r="POT931" s="30"/>
      <c r="POU931" s="30"/>
      <c r="POV931" s="30"/>
      <c r="POW931" s="30"/>
      <c r="POX931" s="30"/>
      <c r="POY931" s="30"/>
      <c r="POZ931" s="30"/>
      <c r="PPA931" s="30"/>
      <c r="PPB931" s="30"/>
      <c r="PPC931" s="30"/>
      <c r="PPD931" s="30"/>
      <c r="PPE931" s="30"/>
      <c r="PPF931" s="30"/>
      <c r="PPG931" s="30"/>
      <c r="PPH931" s="30"/>
      <c r="PPI931" s="30"/>
      <c r="PPJ931" s="30"/>
      <c r="PPK931" s="30"/>
      <c r="PPL931" s="30"/>
      <c r="PPM931" s="30"/>
      <c r="PPN931" s="30"/>
      <c r="PPO931" s="30"/>
      <c r="PPP931" s="30"/>
      <c r="PPQ931" s="30"/>
      <c r="PPR931" s="30"/>
      <c r="PPS931" s="30"/>
      <c r="PPT931" s="30"/>
      <c r="PPU931" s="30"/>
      <c r="PPV931" s="30"/>
      <c r="PPW931" s="30"/>
      <c r="PPX931" s="30"/>
      <c r="PPY931" s="30"/>
      <c r="PPZ931" s="30"/>
      <c r="PQA931" s="30"/>
      <c r="PQB931" s="30"/>
      <c r="PQC931" s="30"/>
      <c r="PQD931" s="30"/>
      <c r="PQE931" s="30"/>
      <c r="PQF931" s="30"/>
      <c r="PQG931" s="30"/>
      <c r="PQH931" s="30"/>
      <c r="PQI931" s="30"/>
      <c r="PQJ931" s="30"/>
      <c r="PQK931" s="30"/>
      <c r="PQL931" s="30"/>
      <c r="PQM931" s="30"/>
      <c r="PQN931" s="30"/>
      <c r="PQO931" s="30"/>
      <c r="PQP931" s="30"/>
      <c r="PQQ931" s="30"/>
      <c r="PQR931" s="30"/>
      <c r="PQS931" s="30"/>
      <c r="PQT931" s="30"/>
      <c r="PQU931" s="30"/>
      <c r="PQV931" s="30"/>
      <c r="PQW931" s="30"/>
      <c r="PQX931" s="30"/>
      <c r="PQY931" s="30"/>
      <c r="PQZ931" s="30"/>
      <c r="PRA931" s="30"/>
      <c r="PRB931" s="30"/>
      <c r="PRC931" s="30"/>
      <c r="PRD931" s="30"/>
      <c r="PRE931" s="30"/>
      <c r="PRF931" s="30"/>
      <c r="PRG931" s="30"/>
      <c r="PRH931" s="30"/>
      <c r="PRI931" s="30"/>
      <c r="PRJ931" s="30"/>
      <c r="PRK931" s="30"/>
      <c r="PRL931" s="30"/>
      <c r="PRM931" s="30"/>
      <c r="PRN931" s="30"/>
      <c r="PRO931" s="30"/>
      <c r="PRP931" s="30"/>
      <c r="PRQ931" s="30"/>
      <c r="PRR931" s="30"/>
      <c r="PRS931" s="30"/>
      <c r="PRT931" s="30"/>
      <c r="PRU931" s="30"/>
      <c r="PRV931" s="30"/>
      <c r="PRW931" s="30"/>
      <c r="PRX931" s="30"/>
      <c r="PRY931" s="30"/>
      <c r="PRZ931" s="30"/>
      <c r="PSA931" s="30"/>
      <c r="PSB931" s="30"/>
      <c r="PSC931" s="30"/>
      <c r="PSD931" s="30"/>
      <c r="PSE931" s="30"/>
      <c r="PSF931" s="30"/>
      <c r="PSG931" s="30"/>
      <c r="PSH931" s="30"/>
      <c r="PSI931" s="30"/>
      <c r="PSJ931" s="30"/>
      <c r="PSK931" s="30"/>
      <c r="PSL931" s="30"/>
      <c r="PSM931" s="30"/>
      <c r="PSN931" s="30"/>
      <c r="PSO931" s="30"/>
      <c r="PSP931" s="30"/>
      <c r="PSQ931" s="30"/>
      <c r="PSR931" s="30"/>
      <c r="PSS931" s="30"/>
      <c r="PST931" s="30"/>
      <c r="PSU931" s="30"/>
      <c r="PSV931" s="30"/>
      <c r="PSW931" s="30"/>
      <c r="PSX931" s="30"/>
      <c r="PSY931" s="30"/>
      <c r="PSZ931" s="30"/>
      <c r="PTA931" s="30"/>
      <c r="PTB931" s="30"/>
      <c r="PTC931" s="30"/>
      <c r="PTD931" s="30"/>
      <c r="PTE931" s="30"/>
      <c r="PTF931" s="30"/>
      <c r="PTG931" s="30"/>
      <c r="PTH931" s="30"/>
      <c r="PTI931" s="30"/>
      <c r="PTJ931" s="30"/>
      <c r="PTK931" s="30"/>
      <c r="PTL931" s="30"/>
      <c r="PTM931" s="30"/>
      <c r="PTN931" s="30"/>
      <c r="PTO931" s="30"/>
      <c r="PTP931" s="30"/>
      <c r="PTQ931" s="30"/>
      <c r="PTR931" s="30"/>
      <c r="PTS931" s="30"/>
      <c r="PTT931" s="30"/>
      <c r="PTU931" s="30"/>
      <c r="PTV931" s="30"/>
      <c r="PTW931" s="30"/>
      <c r="PTX931" s="30"/>
      <c r="PTY931" s="30"/>
      <c r="PTZ931" s="30"/>
      <c r="PUA931" s="30"/>
      <c r="PUB931" s="30"/>
      <c r="PUC931" s="30"/>
      <c r="PUD931" s="30"/>
      <c r="PUE931" s="30"/>
      <c r="PUF931" s="30"/>
      <c r="PUG931" s="30"/>
      <c r="PUH931" s="30"/>
      <c r="PUI931" s="30"/>
      <c r="PUJ931" s="30"/>
      <c r="PUK931" s="30"/>
      <c r="PUL931" s="30"/>
      <c r="PUM931" s="30"/>
      <c r="PUN931" s="30"/>
      <c r="PUO931" s="30"/>
      <c r="PUP931" s="30"/>
      <c r="PUQ931" s="30"/>
      <c r="PUR931" s="30"/>
      <c r="PUS931" s="30"/>
      <c r="PUT931" s="30"/>
      <c r="PUU931" s="30"/>
      <c r="PUV931" s="30"/>
      <c r="PUW931" s="30"/>
      <c r="PUX931" s="30"/>
      <c r="PUY931" s="30"/>
      <c r="PUZ931" s="30"/>
      <c r="PVA931" s="30"/>
      <c r="PVB931" s="30"/>
      <c r="PVC931" s="30"/>
      <c r="PVD931" s="30"/>
      <c r="PVE931" s="30"/>
      <c r="PVF931" s="30"/>
      <c r="PVG931" s="30"/>
      <c r="PVH931" s="30"/>
      <c r="PVI931" s="30"/>
      <c r="PVJ931" s="30"/>
      <c r="PVK931" s="30"/>
      <c r="PVL931" s="30"/>
      <c r="PVM931" s="30"/>
      <c r="PVN931" s="30"/>
      <c r="PVO931" s="30"/>
      <c r="PVP931" s="30"/>
      <c r="PVQ931" s="30"/>
      <c r="PVR931" s="30"/>
      <c r="PVS931" s="30"/>
      <c r="PVT931" s="30"/>
      <c r="PVU931" s="30"/>
      <c r="PVV931" s="30"/>
      <c r="PVW931" s="30"/>
      <c r="PVX931" s="30"/>
      <c r="PVY931" s="30"/>
      <c r="PVZ931" s="30"/>
      <c r="PWA931" s="30"/>
      <c r="PWB931" s="30"/>
      <c r="PWC931" s="30"/>
      <c r="PWD931" s="30"/>
      <c r="PWE931" s="30"/>
      <c r="PWF931" s="30"/>
      <c r="PWG931" s="30"/>
      <c r="PWH931" s="30"/>
      <c r="PWI931" s="30"/>
      <c r="PWJ931" s="30"/>
      <c r="PWK931" s="30"/>
      <c r="PWL931" s="30"/>
      <c r="PWM931" s="30"/>
      <c r="PWN931" s="30"/>
      <c r="PWO931" s="30"/>
      <c r="PWP931" s="30"/>
      <c r="PWQ931" s="30"/>
      <c r="PWR931" s="30"/>
      <c r="PWS931" s="30"/>
      <c r="PWT931" s="30"/>
      <c r="PWU931" s="30"/>
      <c r="PWV931" s="30"/>
      <c r="PWW931" s="30"/>
      <c r="PWX931" s="30"/>
      <c r="PWY931" s="30"/>
      <c r="PWZ931" s="30"/>
      <c r="PXA931" s="30"/>
      <c r="PXB931" s="30"/>
      <c r="PXC931" s="30"/>
      <c r="PXD931" s="30"/>
      <c r="PXE931" s="30"/>
      <c r="PXF931" s="30"/>
      <c r="PXG931" s="30"/>
      <c r="PXH931" s="30"/>
      <c r="PXI931" s="30"/>
      <c r="PXJ931" s="30"/>
      <c r="PXK931" s="30"/>
      <c r="PXL931" s="30"/>
      <c r="PXM931" s="30"/>
      <c r="PXN931" s="30"/>
      <c r="PXO931" s="30"/>
      <c r="PXP931" s="30"/>
      <c r="PXQ931" s="30"/>
      <c r="PXR931" s="30"/>
      <c r="PXS931" s="30"/>
      <c r="PXT931" s="30"/>
      <c r="PXU931" s="30"/>
      <c r="PXV931" s="30"/>
      <c r="PXW931" s="30"/>
      <c r="PXX931" s="30"/>
      <c r="PXY931" s="30"/>
      <c r="PXZ931" s="30"/>
      <c r="PYA931" s="30"/>
      <c r="PYB931" s="30"/>
      <c r="PYC931" s="30"/>
      <c r="PYD931" s="30"/>
      <c r="PYE931" s="30"/>
      <c r="PYF931" s="30"/>
      <c r="PYG931" s="30"/>
      <c r="PYH931" s="30"/>
      <c r="PYI931" s="30"/>
      <c r="PYJ931" s="30"/>
      <c r="PYK931" s="30"/>
      <c r="PYL931" s="30"/>
      <c r="PYM931" s="30"/>
      <c r="PYN931" s="30"/>
      <c r="PYO931" s="30"/>
      <c r="PYP931" s="30"/>
      <c r="PYQ931" s="30"/>
      <c r="PYR931" s="30"/>
      <c r="PYS931" s="30"/>
      <c r="PYT931" s="30"/>
      <c r="PYU931" s="30"/>
      <c r="PYV931" s="30"/>
      <c r="PYW931" s="30"/>
      <c r="PYX931" s="30"/>
      <c r="PYY931" s="30"/>
      <c r="PYZ931" s="30"/>
      <c r="PZA931" s="30"/>
      <c r="PZB931" s="30"/>
      <c r="PZC931" s="30"/>
      <c r="PZD931" s="30"/>
      <c r="PZE931" s="30"/>
      <c r="PZF931" s="30"/>
      <c r="PZG931" s="30"/>
      <c r="PZH931" s="30"/>
      <c r="PZI931" s="30"/>
      <c r="PZJ931" s="30"/>
      <c r="PZK931" s="30"/>
      <c r="PZL931" s="30"/>
      <c r="PZM931" s="30"/>
      <c r="PZN931" s="30"/>
      <c r="PZO931" s="30"/>
      <c r="PZP931" s="30"/>
      <c r="PZQ931" s="30"/>
      <c r="PZR931" s="30"/>
      <c r="PZS931" s="30"/>
      <c r="PZT931" s="30"/>
      <c r="PZU931" s="30"/>
      <c r="PZV931" s="30"/>
      <c r="PZW931" s="30"/>
      <c r="PZX931" s="30"/>
      <c r="PZY931" s="30"/>
      <c r="PZZ931" s="30"/>
      <c r="QAA931" s="30"/>
      <c r="QAB931" s="30"/>
      <c r="QAC931" s="30"/>
      <c r="QAD931" s="30"/>
      <c r="QAE931" s="30"/>
      <c r="QAF931" s="30"/>
      <c r="QAG931" s="30"/>
      <c r="QAH931" s="30"/>
      <c r="QAI931" s="30"/>
      <c r="QAJ931" s="30"/>
      <c r="QAK931" s="30"/>
      <c r="QAL931" s="30"/>
      <c r="QAM931" s="30"/>
      <c r="QAN931" s="30"/>
      <c r="QAO931" s="30"/>
      <c r="QAP931" s="30"/>
      <c r="QAQ931" s="30"/>
      <c r="QAR931" s="30"/>
      <c r="QAS931" s="30"/>
      <c r="QAT931" s="30"/>
      <c r="QAU931" s="30"/>
      <c r="QAV931" s="30"/>
      <c r="QAW931" s="30"/>
      <c r="QAX931" s="30"/>
      <c r="QAY931" s="30"/>
      <c r="QAZ931" s="30"/>
      <c r="QBA931" s="30"/>
      <c r="QBB931" s="30"/>
      <c r="QBC931" s="30"/>
      <c r="QBD931" s="30"/>
      <c r="QBE931" s="30"/>
      <c r="QBF931" s="30"/>
      <c r="QBG931" s="30"/>
      <c r="QBH931" s="30"/>
      <c r="QBI931" s="30"/>
      <c r="QBJ931" s="30"/>
      <c r="QBK931" s="30"/>
      <c r="QBL931" s="30"/>
      <c r="QBM931" s="30"/>
      <c r="QBN931" s="30"/>
      <c r="QBO931" s="30"/>
      <c r="QBP931" s="30"/>
      <c r="QBQ931" s="30"/>
      <c r="QBR931" s="30"/>
      <c r="QBS931" s="30"/>
      <c r="QBT931" s="30"/>
      <c r="QBU931" s="30"/>
      <c r="QBV931" s="30"/>
      <c r="QBW931" s="30"/>
      <c r="QBX931" s="30"/>
      <c r="QBY931" s="30"/>
      <c r="QBZ931" s="30"/>
      <c r="QCA931" s="30"/>
      <c r="QCB931" s="30"/>
      <c r="QCC931" s="30"/>
      <c r="QCD931" s="30"/>
      <c r="QCE931" s="30"/>
      <c r="QCF931" s="30"/>
      <c r="QCG931" s="30"/>
      <c r="QCH931" s="30"/>
      <c r="QCI931" s="30"/>
      <c r="QCJ931" s="30"/>
      <c r="QCK931" s="30"/>
      <c r="QCL931" s="30"/>
      <c r="QCM931" s="30"/>
      <c r="QCN931" s="30"/>
      <c r="QCO931" s="30"/>
      <c r="QCP931" s="30"/>
      <c r="QCQ931" s="30"/>
      <c r="QCR931" s="30"/>
      <c r="QCS931" s="30"/>
      <c r="QCT931" s="30"/>
      <c r="QCU931" s="30"/>
      <c r="QCV931" s="30"/>
      <c r="QCW931" s="30"/>
      <c r="QCX931" s="30"/>
      <c r="QCY931" s="30"/>
      <c r="QCZ931" s="30"/>
      <c r="QDA931" s="30"/>
      <c r="QDB931" s="30"/>
      <c r="QDC931" s="30"/>
      <c r="QDD931" s="30"/>
      <c r="QDE931" s="30"/>
      <c r="QDF931" s="30"/>
      <c r="QDG931" s="30"/>
      <c r="QDH931" s="30"/>
      <c r="QDI931" s="30"/>
      <c r="QDJ931" s="30"/>
      <c r="QDK931" s="30"/>
      <c r="QDL931" s="30"/>
      <c r="QDM931" s="30"/>
      <c r="QDN931" s="30"/>
      <c r="QDO931" s="30"/>
      <c r="QDP931" s="30"/>
      <c r="QDQ931" s="30"/>
      <c r="QDR931" s="30"/>
      <c r="QDS931" s="30"/>
      <c r="QDT931" s="30"/>
      <c r="QDU931" s="30"/>
      <c r="QDV931" s="30"/>
      <c r="QDW931" s="30"/>
      <c r="QDX931" s="30"/>
      <c r="QDY931" s="30"/>
      <c r="QDZ931" s="30"/>
      <c r="QEA931" s="30"/>
      <c r="QEB931" s="30"/>
      <c r="QEC931" s="30"/>
      <c r="QED931" s="30"/>
      <c r="QEE931" s="30"/>
      <c r="QEF931" s="30"/>
      <c r="QEG931" s="30"/>
      <c r="QEH931" s="30"/>
      <c r="QEI931" s="30"/>
      <c r="QEJ931" s="30"/>
      <c r="QEK931" s="30"/>
      <c r="QEL931" s="30"/>
      <c r="QEM931" s="30"/>
      <c r="QEN931" s="30"/>
      <c r="QEO931" s="30"/>
      <c r="QEP931" s="30"/>
      <c r="QEQ931" s="30"/>
      <c r="QER931" s="30"/>
      <c r="QES931" s="30"/>
      <c r="QET931" s="30"/>
      <c r="QEU931" s="30"/>
      <c r="QEV931" s="30"/>
      <c r="QEW931" s="30"/>
      <c r="QEX931" s="30"/>
      <c r="QEY931" s="30"/>
      <c r="QEZ931" s="30"/>
      <c r="QFA931" s="30"/>
      <c r="QFB931" s="30"/>
      <c r="QFC931" s="30"/>
      <c r="QFD931" s="30"/>
      <c r="QFE931" s="30"/>
      <c r="QFF931" s="30"/>
      <c r="QFG931" s="30"/>
      <c r="QFH931" s="30"/>
      <c r="QFI931" s="30"/>
      <c r="QFJ931" s="30"/>
      <c r="QFK931" s="30"/>
      <c r="QFL931" s="30"/>
      <c r="QFM931" s="30"/>
      <c r="QFN931" s="30"/>
      <c r="QFO931" s="30"/>
      <c r="QFP931" s="30"/>
      <c r="QFQ931" s="30"/>
      <c r="QFR931" s="30"/>
      <c r="QFS931" s="30"/>
      <c r="QFT931" s="30"/>
      <c r="QFU931" s="30"/>
      <c r="QFV931" s="30"/>
      <c r="QFW931" s="30"/>
      <c r="QFX931" s="30"/>
      <c r="QFY931" s="30"/>
      <c r="QFZ931" s="30"/>
      <c r="QGA931" s="30"/>
      <c r="QGB931" s="30"/>
      <c r="QGC931" s="30"/>
      <c r="QGD931" s="30"/>
      <c r="QGE931" s="30"/>
      <c r="QGF931" s="30"/>
      <c r="QGG931" s="30"/>
      <c r="QGH931" s="30"/>
      <c r="QGI931" s="30"/>
      <c r="QGJ931" s="30"/>
      <c r="QGK931" s="30"/>
      <c r="QGL931" s="30"/>
      <c r="QGM931" s="30"/>
      <c r="QGN931" s="30"/>
      <c r="QGO931" s="30"/>
      <c r="QGP931" s="30"/>
      <c r="QGQ931" s="30"/>
      <c r="QGR931" s="30"/>
      <c r="QGS931" s="30"/>
      <c r="QGT931" s="30"/>
      <c r="QGU931" s="30"/>
      <c r="QGV931" s="30"/>
      <c r="QGW931" s="30"/>
      <c r="QGX931" s="30"/>
      <c r="QGY931" s="30"/>
      <c r="QGZ931" s="30"/>
      <c r="QHA931" s="30"/>
      <c r="QHB931" s="30"/>
      <c r="QHC931" s="30"/>
      <c r="QHD931" s="30"/>
      <c r="QHE931" s="30"/>
      <c r="QHF931" s="30"/>
      <c r="QHG931" s="30"/>
      <c r="QHH931" s="30"/>
      <c r="QHI931" s="30"/>
      <c r="QHJ931" s="30"/>
      <c r="QHK931" s="30"/>
      <c r="QHL931" s="30"/>
      <c r="QHM931" s="30"/>
      <c r="QHN931" s="30"/>
      <c r="QHO931" s="30"/>
      <c r="QHP931" s="30"/>
      <c r="QHQ931" s="30"/>
      <c r="QHR931" s="30"/>
      <c r="QHS931" s="30"/>
      <c r="QHT931" s="30"/>
      <c r="QHU931" s="30"/>
      <c r="QHV931" s="30"/>
      <c r="QHW931" s="30"/>
      <c r="QHX931" s="30"/>
      <c r="QHY931" s="30"/>
      <c r="QHZ931" s="30"/>
      <c r="QIA931" s="30"/>
      <c r="QIB931" s="30"/>
      <c r="QIC931" s="30"/>
      <c r="QID931" s="30"/>
      <c r="QIE931" s="30"/>
      <c r="QIF931" s="30"/>
      <c r="QIG931" s="30"/>
      <c r="QIH931" s="30"/>
      <c r="QII931" s="30"/>
      <c r="QIJ931" s="30"/>
      <c r="QIK931" s="30"/>
      <c r="QIL931" s="30"/>
      <c r="QIM931" s="30"/>
      <c r="QIN931" s="30"/>
      <c r="QIO931" s="30"/>
      <c r="QIP931" s="30"/>
      <c r="QIQ931" s="30"/>
      <c r="QIR931" s="30"/>
      <c r="QIS931" s="30"/>
      <c r="QIT931" s="30"/>
      <c r="QIU931" s="30"/>
      <c r="QIV931" s="30"/>
      <c r="QIW931" s="30"/>
      <c r="QIX931" s="30"/>
      <c r="QIY931" s="30"/>
      <c r="QIZ931" s="30"/>
      <c r="QJA931" s="30"/>
      <c r="QJB931" s="30"/>
      <c r="QJC931" s="30"/>
      <c r="QJD931" s="30"/>
      <c r="QJE931" s="30"/>
      <c r="QJF931" s="30"/>
      <c r="QJG931" s="30"/>
      <c r="QJH931" s="30"/>
      <c r="QJI931" s="30"/>
      <c r="QJJ931" s="30"/>
      <c r="QJK931" s="30"/>
      <c r="QJL931" s="30"/>
      <c r="QJM931" s="30"/>
      <c r="QJN931" s="30"/>
      <c r="QJO931" s="30"/>
      <c r="QJP931" s="30"/>
      <c r="QJQ931" s="30"/>
      <c r="QJR931" s="30"/>
      <c r="QJS931" s="30"/>
      <c r="QJT931" s="30"/>
      <c r="QJU931" s="30"/>
      <c r="QJV931" s="30"/>
      <c r="QJW931" s="30"/>
      <c r="QJX931" s="30"/>
      <c r="QJY931" s="30"/>
      <c r="QJZ931" s="30"/>
      <c r="QKA931" s="30"/>
      <c r="QKB931" s="30"/>
      <c r="QKC931" s="30"/>
      <c r="QKD931" s="30"/>
      <c r="QKE931" s="30"/>
      <c r="QKF931" s="30"/>
      <c r="QKG931" s="30"/>
      <c r="QKH931" s="30"/>
      <c r="QKI931" s="30"/>
      <c r="QKJ931" s="30"/>
      <c r="QKK931" s="30"/>
      <c r="QKL931" s="30"/>
      <c r="QKM931" s="30"/>
      <c r="QKN931" s="30"/>
      <c r="QKO931" s="30"/>
      <c r="QKP931" s="30"/>
      <c r="QKQ931" s="30"/>
      <c r="QKR931" s="30"/>
      <c r="QKS931" s="30"/>
      <c r="QKT931" s="30"/>
      <c r="QKU931" s="30"/>
      <c r="QKV931" s="30"/>
      <c r="QKW931" s="30"/>
      <c r="QKX931" s="30"/>
      <c r="QKY931" s="30"/>
      <c r="QKZ931" s="30"/>
      <c r="QLA931" s="30"/>
      <c r="QLB931" s="30"/>
      <c r="QLC931" s="30"/>
      <c r="QLD931" s="30"/>
      <c r="QLE931" s="30"/>
      <c r="QLF931" s="30"/>
      <c r="QLG931" s="30"/>
      <c r="QLH931" s="30"/>
      <c r="QLI931" s="30"/>
      <c r="QLJ931" s="30"/>
      <c r="QLK931" s="30"/>
      <c r="QLL931" s="30"/>
      <c r="QLM931" s="30"/>
      <c r="QLN931" s="30"/>
      <c r="QLO931" s="30"/>
      <c r="QLP931" s="30"/>
      <c r="QLQ931" s="30"/>
      <c r="QLR931" s="30"/>
      <c r="QLS931" s="30"/>
      <c r="QLT931" s="30"/>
      <c r="QLU931" s="30"/>
      <c r="QLV931" s="30"/>
      <c r="QLW931" s="30"/>
      <c r="QLX931" s="30"/>
      <c r="QLY931" s="30"/>
      <c r="QLZ931" s="30"/>
      <c r="QMA931" s="30"/>
      <c r="QMB931" s="30"/>
      <c r="QMC931" s="30"/>
      <c r="QMD931" s="30"/>
      <c r="QME931" s="30"/>
      <c r="QMF931" s="30"/>
      <c r="QMG931" s="30"/>
      <c r="QMH931" s="30"/>
      <c r="QMI931" s="30"/>
      <c r="QMJ931" s="30"/>
      <c r="QMK931" s="30"/>
      <c r="QML931" s="30"/>
      <c r="QMM931" s="30"/>
      <c r="QMN931" s="30"/>
      <c r="QMO931" s="30"/>
      <c r="QMP931" s="30"/>
      <c r="QMQ931" s="30"/>
      <c r="QMR931" s="30"/>
      <c r="QMS931" s="30"/>
      <c r="QMT931" s="30"/>
      <c r="QMU931" s="30"/>
      <c r="QMV931" s="30"/>
      <c r="QMW931" s="30"/>
      <c r="QMX931" s="30"/>
      <c r="QMY931" s="30"/>
      <c r="QMZ931" s="30"/>
      <c r="QNA931" s="30"/>
      <c r="QNB931" s="30"/>
      <c r="QNC931" s="30"/>
      <c r="QND931" s="30"/>
      <c r="QNE931" s="30"/>
      <c r="QNF931" s="30"/>
      <c r="QNG931" s="30"/>
      <c r="QNH931" s="30"/>
      <c r="QNI931" s="30"/>
      <c r="QNJ931" s="30"/>
      <c r="QNK931" s="30"/>
      <c r="QNL931" s="30"/>
      <c r="QNM931" s="30"/>
      <c r="QNN931" s="30"/>
      <c r="QNO931" s="30"/>
      <c r="QNP931" s="30"/>
      <c r="QNQ931" s="30"/>
      <c r="QNR931" s="30"/>
      <c r="QNS931" s="30"/>
      <c r="QNT931" s="30"/>
      <c r="QNU931" s="30"/>
      <c r="QNV931" s="30"/>
      <c r="QNW931" s="30"/>
      <c r="QNX931" s="30"/>
      <c r="QNY931" s="30"/>
      <c r="QNZ931" s="30"/>
      <c r="QOA931" s="30"/>
      <c r="QOB931" s="30"/>
      <c r="QOC931" s="30"/>
      <c r="QOD931" s="30"/>
      <c r="QOE931" s="30"/>
      <c r="QOF931" s="30"/>
      <c r="QOG931" s="30"/>
      <c r="QOH931" s="30"/>
      <c r="QOI931" s="30"/>
      <c r="QOJ931" s="30"/>
      <c r="QOK931" s="30"/>
      <c r="QOL931" s="30"/>
      <c r="QOM931" s="30"/>
      <c r="QON931" s="30"/>
      <c r="QOO931" s="30"/>
      <c r="QOP931" s="30"/>
      <c r="QOQ931" s="30"/>
      <c r="QOR931" s="30"/>
      <c r="QOS931" s="30"/>
      <c r="QOT931" s="30"/>
      <c r="QOU931" s="30"/>
      <c r="QOV931" s="30"/>
      <c r="QOW931" s="30"/>
      <c r="QOX931" s="30"/>
      <c r="QOY931" s="30"/>
      <c r="QOZ931" s="30"/>
      <c r="QPA931" s="30"/>
      <c r="QPB931" s="30"/>
      <c r="QPC931" s="30"/>
      <c r="QPD931" s="30"/>
      <c r="QPE931" s="30"/>
      <c r="QPF931" s="30"/>
      <c r="QPG931" s="30"/>
      <c r="QPH931" s="30"/>
      <c r="QPI931" s="30"/>
      <c r="QPJ931" s="30"/>
      <c r="QPK931" s="30"/>
      <c r="QPL931" s="30"/>
      <c r="QPM931" s="30"/>
      <c r="QPN931" s="30"/>
      <c r="QPO931" s="30"/>
      <c r="QPP931" s="30"/>
      <c r="QPQ931" s="30"/>
      <c r="QPR931" s="30"/>
      <c r="QPS931" s="30"/>
      <c r="QPT931" s="30"/>
      <c r="QPU931" s="30"/>
      <c r="QPV931" s="30"/>
      <c r="QPW931" s="30"/>
      <c r="QPX931" s="30"/>
      <c r="QPY931" s="30"/>
      <c r="QPZ931" s="30"/>
      <c r="QQA931" s="30"/>
      <c r="QQB931" s="30"/>
      <c r="QQC931" s="30"/>
      <c r="QQD931" s="30"/>
      <c r="QQE931" s="30"/>
      <c r="QQF931" s="30"/>
      <c r="QQG931" s="30"/>
      <c r="QQH931" s="30"/>
      <c r="QQI931" s="30"/>
      <c r="QQJ931" s="30"/>
      <c r="QQK931" s="30"/>
      <c r="QQL931" s="30"/>
      <c r="QQM931" s="30"/>
      <c r="QQN931" s="30"/>
      <c r="QQO931" s="30"/>
      <c r="QQP931" s="30"/>
      <c r="QQQ931" s="30"/>
      <c r="QQR931" s="30"/>
      <c r="QQS931" s="30"/>
      <c r="QQT931" s="30"/>
      <c r="QQU931" s="30"/>
      <c r="QQV931" s="30"/>
      <c r="QQW931" s="30"/>
      <c r="QQX931" s="30"/>
      <c r="QQY931" s="30"/>
      <c r="QQZ931" s="30"/>
      <c r="QRA931" s="30"/>
      <c r="QRB931" s="30"/>
      <c r="QRC931" s="30"/>
      <c r="QRD931" s="30"/>
      <c r="QRE931" s="30"/>
      <c r="QRF931" s="30"/>
      <c r="QRG931" s="30"/>
      <c r="QRH931" s="30"/>
      <c r="QRI931" s="30"/>
      <c r="QRJ931" s="30"/>
      <c r="QRK931" s="30"/>
      <c r="QRL931" s="30"/>
      <c r="QRM931" s="30"/>
      <c r="QRN931" s="30"/>
      <c r="QRO931" s="30"/>
      <c r="QRP931" s="30"/>
      <c r="QRQ931" s="30"/>
      <c r="QRR931" s="30"/>
      <c r="QRS931" s="30"/>
      <c r="QRT931" s="30"/>
      <c r="QRU931" s="30"/>
      <c r="QRV931" s="30"/>
      <c r="QRW931" s="30"/>
      <c r="QRX931" s="30"/>
      <c r="QRY931" s="30"/>
      <c r="QRZ931" s="30"/>
      <c r="QSA931" s="30"/>
      <c r="QSB931" s="30"/>
      <c r="QSC931" s="30"/>
      <c r="QSD931" s="30"/>
      <c r="QSE931" s="30"/>
      <c r="QSF931" s="30"/>
      <c r="QSG931" s="30"/>
      <c r="QSH931" s="30"/>
      <c r="QSI931" s="30"/>
      <c r="QSJ931" s="30"/>
      <c r="QSK931" s="30"/>
      <c r="QSL931" s="30"/>
      <c r="QSM931" s="30"/>
      <c r="QSN931" s="30"/>
      <c r="QSO931" s="30"/>
      <c r="QSP931" s="30"/>
      <c r="QSQ931" s="30"/>
      <c r="QSR931" s="30"/>
      <c r="QSS931" s="30"/>
      <c r="QST931" s="30"/>
      <c r="QSU931" s="30"/>
      <c r="QSV931" s="30"/>
      <c r="QSW931" s="30"/>
      <c r="QSX931" s="30"/>
      <c r="QSY931" s="30"/>
      <c r="QSZ931" s="30"/>
      <c r="QTA931" s="30"/>
      <c r="QTB931" s="30"/>
      <c r="QTC931" s="30"/>
      <c r="QTD931" s="30"/>
      <c r="QTE931" s="30"/>
      <c r="QTF931" s="30"/>
      <c r="QTG931" s="30"/>
      <c r="QTH931" s="30"/>
      <c r="QTI931" s="30"/>
      <c r="QTJ931" s="30"/>
      <c r="QTK931" s="30"/>
      <c r="QTL931" s="30"/>
      <c r="QTM931" s="30"/>
      <c r="QTN931" s="30"/>
      <c r="QTO931" s="30"/>
      <c r="QTP931" s="30"/>
      <c r="QTQ931" s="30"/>
      <c r="QTR931" s="30"/>
      <c r="QTS931" s="30"/>
      <c r="QTT931" s="30"/>
      <c r="QTU931" s="30"/>
      <c r="QTV931" s="30"/>
      <c r="QTW931" s="30"/>
      <c r="QTX931" s="30"/>
      <c r="QTY931" s="30"/>
      <c r="QTZ931" s="30"/>
      <c r="QUA931" s="30"/>
      <c r="QUB931" s="30"/>
      <c r="QUC931" s="30"/>
      <c r="QUD931" s="30"/>
      <c r="QUE931" s="30"/>
      <c r="QUF931" s="30"/>
      <c r="QUG931" s="30"/>
      <c r="QUH931" s="30"/>
      <c r="QUI931" s="30"/>
      <c r="QUJ931" s="30"/>
      <c r="QUK931" s="30"/>
      <c r="QUL931" s="30"/>
      <c r="QUM931" s="30"/>
      <c r="QUN931" s="30"/>
      <c r="QUO931" s="30"/>
      <c r="QUP931" s="30"/>
      <c r="QUQ931" s="30"/>
      <c r="QUR931" s="30"/>
      <c r="QUS931" s="30"/>
      <c r="QUT931" s="30"/>
      <c r="QUU931" s="30"/>
      <c r="QUV931" s="30"/>
      <c r="QUW931" s="30"/>
      <c r="QUX931" s="30"/>
      <c r="QUY931" s="30"/>
      <c r="QUZ931" s="30"/>
      <c r="QVA931" s="30"/>
      <c r="QVB931" s="30"/>
      <c r="QVC931" s="30"/>
      <c r="QVD931" s="30"/>
      <c r="QVE931" s="30"/>
      <c r="QVF931" s="30"/>
      <c r="QVG931" s="30"/>
      <c r="QVH931" s="30"/>
      <c r="QVI931" s="30"/>
      <c r="QVJ931" s="30"/>
      <c r="QVK931" s="30"/>
      <c r="QVL931" s="30"/>
      <c r="QVM931" s="30"/>
      <c r="QVN931" s="30"/>
      <c r="QVO931" s="30"/>
      <c r="QVP931" s="30"/>
      <c r="QVQ931" s="30"/>
      <c r="QVR931" s="30"/>
      <c r="QVS931" s="30"/>
      <c r="QVT931" s="30"/>
      <c r="QVU931" s="30"/>
      <c r="QVV931" s="30"/>
      <c r="QVW931" s="30"/>
      <c r="QVX931" s="30"/>
      <c r="QVY931" s="30"/>
      <c r="QVZ931" s="30"/>
      <c r="QWA931" s="30"/>
      <c r="QWB931" s="30"/>
      <c r="QWC931" s="30"/>
      <c r="QWD931" s="30"/>
      <c r="QWE931" s="30"/>
      <c r="QWF931" s="30"/>
      <c r="QWG931" s="30"/>
      <c r="QWH931" s="30"/>
      <c r="QWI931" s="30"/>
      <c r="QWJ931" s="30"/>
      <c r="QWK931" s="30"/>
      <c r="QWL931" s="30"/>
      <c r="QWM931" s="30"/>
      <c r="QWN931" s="30"/>
      <c r="QWO931" s="30"/>
      <c r="QWP931" s="30"/>
      <c r="QWQ931" s="30"/>
      <c r="QWR931" s="30"/>
      <c r="QWS931" s="30"/>
      <c r="QWT931" s="30"/>
      <c r="QWU931" s="30"/>
      <c r="QWV931" s="30"/>
      <c r="QWW931" s="30"/>
      <c r="QWX931" s="30"/>
      <c r="QWY931" s="30"/>
      <c r="QWZ931" s="30"/>
      <c r="QXA931" s="30"/>
      <c r="QXB931" s="30"/>
      <c r="QXC931" s="30"/>
      <c r="QXD931" s="30"/>
      <c r="QXE931" s="30"/>
      <c r="QXF931" s="30"/>
      <c r="QXG931" s="30"/>
      <c r="QXH931" s="30"/>
      <c r="QXI931" s="30"/>
      <c r="QXJ931" s="30"/>
      <c r="QXK931" s="30"/>
      <c r="QXL931" s="30"/>
      <c r="QXM931" s="30"/>
      <c r="QXN931" s="30"/>
      <c r="QXO931" s="30"/>
      <c r="QXP931" s="30"/>
      <c r="QXQ931" s="30"/>
      <c r="QXR931" s="30"/>
      <c r="QXS931" s="30"/>
      <c r="QXT931" s="30"/>
      <c r="QXU931" s="30"/>
      <c r="QXV931" s="30"/>
      <c r="QXW931" s="30"/>
      <c r="QXX931" s="30"/>
      <c r="QXY931" s="30"/>
      <c r="QXZ931" s="30"/>
      <c r="QYA931" s="30"/>
      <c r="QYB931" s="30"/>
      <c r="QYC931" s="30"/>
      <c r="QYD931" s="30"/>
      <c r="QYE931" s="30"/>
      <c r="QYF931" s="30"/>
      <c r="QYG931" s="30"/>
      <c r="QYH931" s="30"/>
      <c r="QYI931" s="30"/>
      <c r="QYJ931" s="30"/>
      <c r="QYK931" s="30"/>
      <c r="QYL931" s="30"/>
      <c r="QYM931" s="30"/>
      <c r="QYN931" s="30"/>
      <c r="QYO931" s="30"/>
      <c r="QYP931" s="30"/>
      <c r="QYQ931" s="30"/>
      <c r="QYR931" s="30"/>
      <c r="QYS931" s="30"/>
      <c r="QYT931" s="30"/>
      <c r="QYU931" s="30"/>
      <c r="QYV931" s="30"/>
      <c r="QYW931" s="30"/>
      <c r="QYX931" s="30"/>
      <c r="QYY931" s="30"/>
      <c r="QYZ931" s="30"/>
      <c r="QZA931" s="30"/>
      <c r="QZB931" s="30"/>
      <c r="QZC931" s="30"/>
      <c r="QZD931" s="30"/>
      <c r="QZE931" s="30"/>
      <c r="QZF931" s="30"/>
      <c r="QZG931" s="30"/>
      <c r="QZH931" s="30"/>
      <c r="QZI931" s="30"/>
      <c r="QZJ931" s="30"/>
      <c r="QZK931" s="30"/>
      <c r="QZL931" s="30"/>
      <c r="QZM931" s="30"/>
      <c r="QZN931" s="30"/>
      <c r="QZO931" s="30"/>
      <c r="QZP931" s="30"/>
      <c r="QZQ931" s="30"/>
      <c r="QZR931" s="30"/>
      <c r="QZS931" s="30"/>
      <c r="QZT931" s="30"/>
      <c r="QZU931" s="30"/>
      <c r="QZV931" s="30"/>
      <c r="QZW931" s="30"/>
      <c r="QZX931" s="30"/>
      <c r="QZY931" s="30"/>
      <c r="QZZ931" s="30"/>
      <c r="RAA931" s="30"/>
      <c r="RAB931" s="30"/>
      <c r="RAC931" s="30"/>
      <c r="RAD931" s="30"/>
      <c r="RAE931" s="30"/>
      <c r="RAF931" s="30"/>
      <c r="RAG931" s="30"/>
      <c r="RAH931" s="30"/>
      <c r="RAI931" s="30"/>
      <c r="RAJ931" s="30"/>
      <c r="RAK931" s="30"/>
      <c r="RAL931" s="30"/>
      <c r="RAM931" s="30"/>
      <c r="RAN931" s="30"/>
      <c r="RAO931" s="30"/>
      <c r="RAP931" s="30"/>
      <c r="RAQ931" s="30"/>
      <c r="RAR931" s="30"/>
      <c r="RAS931" s="30"/>
      <c r="RAT931" s="30"/>
      <c r="RAU931" s="30"/>
      <c r="RAV931" s="30"/>
      <c r="RAW931" s="30"/>
      <c r="RAX931" s="30"/>
      <c r="RAY931" s="30"/>
      <c r="RAZ931" s="30"/>
      <c r="RBA931" s="30"/>
      <c r="RBB931" s="30"/>
      <c r="RBC931" s="30"/>
      <c r="RBD931" s="30"/>
      <c r="RBE931" s="30"/>
      <c r="RBF931" s="30"/>
      <c r="RBG931" s="30"/>
      <c r="RBH931" s="30"/>
      <c r="RBI931" s="30"/>
      <c r="RBJ931" s="30"/>
      <c r="RBK931" s="30"/>
      <c r="RBL931" s="30"/>
      <c r="RBM931" s="30"/>
      <c r="RBN931" s="30"/>
      <c r="RBO931" s="30"/>
      <c r="RBP931" s="30"/>
      <c r="RBQ931" s="30"/>
      <c r="RBR931" s="30"/>
      <c r="RBS931" s="30"/>
      <c r="RBT931" s="30"/>
      <c r="RBU931" s="30"/>
      <c r="RBV931" s="30"/>
      <c r="RBW931" s="30"/>
      <c r="RBX931" s="30"/>
      <c r="RBY931" s="30"/>
      <c r="RBZ931" s="30"/>
      <c r="RCA931" s="30"/>
      <c r="RCB931" s="30"/>
      <c r="RCC931" s="30"/>
      <c r="RCD931" s="30"/>
      <c r="RCE931" s="30"/>
      <c r="RCF931" s="30"/>
      <c r="RCG931" s="30"/>
      <c r="RCH931" s="30"/>
      <c r="RCI931" s="30"/>
      <c r="RCJ931" s="30"/>
      <c r="RCK931" s="30"/>
      <c r="RCL931" s="30"/>
      <c r="RCM931" s="30"/>
      <c r="RCN931" s="30"/>
      <c r="RCO931" s="30"/>
      <c r="RCP931" s="30"/>
      <c r="RCQ931" s="30"/>
      <c r="RCR931" s="30"/>
      <c r="RCS931" s="30"/>
      <c r="RCT931" s="30"/>
      <c r="RCU931" s="30"/>
      <c r="RCV931" s="30"/>
      <c r="RCW931" s="30"/>
      <c r="RCX931" s="30"/>
      <c r="RCY931" s="30"/>
      <c r="RCZ931" s="30"/>
      <c r="RDA931" s="30"/>
      <c r="RDB931" s="30"/>
      <c r="RDC931" s="30"/>
      <c r="RDD931" s="30"/>
      <c r="RDE931" s="30"/>
      <c r="RDF931" s="30"/>
      <c r="RDG931" s="30"/>
      <c r="RDH931" s="30"/>
      <c r="RDI931" s="30"/>
      <c r="RDJ931" s="30"/>
      <c r="RDK931" s="30"/>
      <c r="RDL931" s="30"/>
      <c r="RDM931" s="30"/>
      <c r="RDN931" s="30"/>
      <c r="RDO931" s="30"/>
      <c r="RDP931" s="30"/>
      <c r="RDQ931" s="30"/>
      <c r="RDR931" s="30"/>
      <c r="RDS931" s="30"/>
      <c r="RDT931" s="30"/>
      <c r="RDU931" s="30"/>
      <c r="RDV931" s="30"/>
      <c r="RDW931" s="30"/>
      <c r="RDX931" s="30"/>
      <c r="RDY931" s="30"/>
      <c r="RDZ931" s="30"/>
      <c r="REA931" s="30"/>
      <c r="REB931" s="30"/>
      <c r="REC931" s="30"/>
      <c r="RED931" s="30"/>
      <c r="REE931" s="30"/>
      <c r="REF931" s="30"/>
      <c r="REG931" s="30"/>
      <c r="REH931" s="30"/>
      <c r="REI931" s="30"/>
      <c r="REJ931" s="30"/>
      <c r="REK931" s="30"/>
      <c r="REL931" s="30"/>
      <c r="REM931" s="30"/>
      <c r="REN931" s="30"/>
      <c r="REO931" s="30"/>
      <c r="REP931" s="30"/>
      <c r="REQ931" s="30"/>
      <c r="RER931" s="30"/>
      <c r="RES931" s="30"/>
      <c r="RET931" s="30"/>
      <c r="REU931" s="30"/>
      <c r="REV931" s="30"/>
      <c r="REW931" s="30"/>
      <c r="REX931" s="30"/>
      <c r="REY931" s="30"/>
      <c r="REZ931" s="30"/>
      <c r="RFA931" s="30"/>
      <c r="RFB931" s="30"/>
      <c r="RFC931" s="30"/>
      <c r="RFD931" s="30"/>
      <c r="RFE931" s="30"/>
      <c r="RFF931" s="30"/>
      <c r="RFG931" s="30"/>
      <c r="RFH931" s="30"/>
      <c r="RFI931" s="30"/>
      <c r="RFJ931" s="30"/>
      <c r="RFK931" s="30"/>
      <c r="RFL931" s="30"/>
      <c r="RFM931" s="30"/>
      <c r="RFN931" s="30"/>
      <c r="RFO931" s="30"/>
      <c r="RFP931" s="30"/>
      <c r="RFQ931" s="30"/>
      <c r="RFR931" s="30"/>
      <c r="RFS931" s="30"/>
      <c r="RFT931" s="30"/>
      <c r="RFU931" s="30"/>
      <c r="RFV931" s="30"/>
      <c r="RFW931" s="30"/>
      <c r="RFX931" s="30"/>
      <c r="RFY931" s="30"/>
      <c r="RFZ931" s="30"/>
      <c r="RGA931" s="30"/>
      <c r="RGB931" s="30"/>
      <c r="RGC931" s="30"/>
      <c r="RGD931" s="30"/>
      <c r="RGE931" s="30"/>
      <c r="RGF931" s="30"/>
      <c r="RGG931" s="30"/>
      <c r="RGH931" s="30"/>
      <c r="RGI931" s="30"/>
      <c r="RGJ931" s="30"/>
      <c r="RGK931" s="30"/>
      <c r="RGL931" s="30"/>
      <c r="RGM931" s="30"/>
      <c r="RGN931" s="30"/>
      <c r="RGO931" s="30"/>
      <c r="RGP931" s="30"/>
      <c r="RGQ931" s="30"/>
      <c r="RGR931" s="30"/>
      <c r="RGS931" s="30"/>
      <c r="RGT931" s="30"/>
      <c r="RGU931" s="30"/>
      <c r="RGV931" s="30"/>
      <c r="RGW931" s="30"/>
      <c r="RGX931" s="30"/>
      <c r="RGY931" s="30"/>
      <c r="RGZ931" s="30"/>
      <c r="RHA931" s="30"/>
      <c r="RHB931" s="30"/>
      <c r="RHC931" s="30"/>
      <c r="RHD931" s="30"/>
      <c r="RHE931" s="30"/>
      <c r="RHF931" s="30"/>
      <c r="RHG931" s="30"/>
      <c r="RHH931" s="30"/>
      <c r="RHI931" s="30"/>
      <c r="RHJ931" s="30"/>
      <c r="RHK931" s="30"/>
      <c r="RHL931" s="30"/>
      <c r="RHM931" s="30"/>
      <c r="RHN931" s="30"/>
      <c r="RHO931" s="30"/>
      <c r="RHP931" s="30"/>
      <c r="RHQ931" s="30"/>
      <c r="RHR931" s="30"/>
      <c r="RHS931" s="30"/>
      <c r="RHT931" s="30"/>
      <c r="RHU931" s="30"/>
      <c r="RHV931" s="30"/>
      <c r="RHW931" s="30"/>
      <c r="RHX931" s="30"/>
      <c r="RHY931" s="30"/>
      <c r="RHZ931" s="30"/>
      <c r="RIA931" s="30"/>
      <c r="RIB931" s="30"/>
      <c r="RIC931" s="30"/>
      <c r="RID931" s="30"/>
      <c r="RIE931" s="30"/>
      <c r="RIF931" s="30"/>
      <c r="RIG931" s="30"/>
      <c r="RIH931" s="30"/>
      <c r="RII931" s="30"/>
      <c r="RIJ931" s="30"/>
      <c r="RIK931" s="30"/>
      <c r="RIL931" s="30"/>
      <c r="RIM931" s="30"/>
      <c r="RIN931" s="30"/>
      <c r="RIO931" s="30"/>
      <c r="RIP931" s="30"/>
      <c r="RIQ931" s="30"/>
      <c r="RIR931" s="30"/>
      <c r="RIS931" s="30"/>
      <c r="RIT931" s="30"/>
      <c r="RIU931" s="30"/>
      <c r="RIV931" s="30"/>
      <c r="RIW931" s="30"/>
      <c r="RIX931" s="30"/>
      <c r="RIY931" s="30"/>
      <c r="RIZ931" s="30"/>
      <c r="RJA931" s="30"/>
      <c r="RJB931" s="30"/>
      <c r="RJC931" s="30"/>
      <c r="RJD931" s="30"/>
      <c r="RJE931" s="30"/>
      <c r="RJF931" s="30"/>
      <c r="RJG931" s="30"/>
      <c r="RJH931" s="30"/>
      <c r="RJI931" s="30"/>
      <c r="RJJ931" s="30"/>
      <c r="RJK931" s="30"/>
      <c r="RJL931" s="30"/>
      <c r="RJM931" s="30"/>
      <c r="RJN931" s="30"/>
      <c r="RJO931" s="30"/>
      <c r="RJP931" s="30"/>
      <c r="RJQ931" s="30"/>
      <c r="RJR931" s="30"/>
      <c r="RJS931" s="30"/>
      <c r="RJT931" s="30"/>
      <c r="RJU931" s="30"/>
      <c r="RJV931" s="30"/>
      <c r="RJW931" s="30"/>
      <c r="RJX931" s="30"/>
      <c r="RJY931" s="30"/>
      <c r="RJZ931" s="30"/>
      <c r="RKA931" s="30"/>
      <c r="RKB931" s="30"/>
      <c r="RKC931" s="30"/>
      <c r="RKD931" s="30"/>
      <c r="RKE931" s="30"/>
      <c r="RKF931" s="30"/>
      <c r="RKG931" s="30"/>
      <c r="RKH931" s="30"/>
      <c r="RKI931" s="30"/>
      <c r="RKJ931" s="30"/>
      <c r="RKK931" s="30"/>
      <c r="RKL931" s="30"/>
      <c r="RKM931" s="30"/>
      <c r="RKN931" s="30"/>
      <c r="RKO931" s="30"/>
      <c r="RKP931" s="30"/>
      <c r="RKQ931" s="30"/>
      <c r="RKR931" s="30"/>
      <c r="RKS931" s="30"/>
      <c r="RKT931" s="30"/>
      <c r="RKU931" s="30"/>
      <c r="RKV931" s="30"/>
      <c r="RKW931" s="30"/>
      <c r="RKX931" s="30"/>
      <c r="RKY931" s="30"/>
      <c r="RKZ931" s="30"/>
      <c r="RLA931" s="30"/>
      <c r="RLB931" s="30"/>
      <c r="RLC931" s="30"/>
      <c r="RLD931" s="30"/>
      <c r="RLE931" s="30"/>
      <c r="RLF931" s="30"/>
      <c r="RLG931" s="30"/>
      <c r="RLH931" s="30"/>
      <c r="RLI931" s="30"/>
      <c r="RLJ931" s="30"/>
      <c r="RLK931" s="30"/>
      <c r="RLL931" s="30"/>
      <c r="RLM931" s="30"/>
      <c r="RLN931" s="30"/>
      <c r="RLO931" s="30"/>
      <c r="RLP931" s="30"/>
      <c r="RLQ931" s="30"/>
      <c r="RLR931" s="30"/>
      <c r="RLS931" s="30"/>
      <c r="RLT931" s="30"/>
      <c r="RLU931" s="30"/>
      <c r="RLV931" s="30"/>
      <c r="RLW931" s="30"/>
      <c r="RLX931" s="30"/>
      <c r="RLY931" s="30"/>
      <c r="RLZ931" s="30"/>
      <c r="RMA931" s="30"/>
      <c r="RMB931" s="30"/>
      <c r="RMC931" s="30"/>
      <c r="RMD931" s="30"/>
      <c r="RME931" s="30"/>
      <c r="RMF931" s="30"/>
      <c r="RMG931" s="30"/>
      <c r="RMH931" s="30"/>
      <c r="RMI931" s="30"/>
      <c r="RMJ931" s="30"/>
      <c r="RMK931" s="30"/>
      <c r="RML931" s="30"/>
      <c r="RMM931" s="30"/>
      <c r="RMN931" s="30"/>
      <c r="RMO931" s="30"/>
      <c r="RMP931" s="30"/>
      <c r="RMQ931" s="30"/>
      <c r="RMR931" s="30"/>
      <c r="RMS931" s="30"/>
      <c r="RMT931" s="30"/>
      <c r="RMU931" s="30"/>
      <c r="RMV931" s="30"/>
      <c r="RMW931" s="30"/>
      <c r="RMX931" s="30"/>
      <c r="RMY931" s="30"/>
      <c r="RMZ931" s="30"/>
      <c r="RNA931" s="30"/>
      <c r="RNB931" s="30"/>
      <c r="RNC931" s="30"/>
      <c r="RND931" s="30"/>
      <c r="RNE931" s="30"/>
      <c r="RNF931" s="30"/>
      <c r="RNG931" s="30"/>
      <c r="RNH931" s="30"/>
      <c r="RNI931" s="30"/>
      <c r="RNJ931" s="30"/>
      <c r="RNK931" s="30"/>
      <c r="RNL931" s="30"/>
      <c r="RNM931" s="30"/>
      <c r="RNN931" s="30"/>
      <c r="RNO931" s="30"/>
      <c r="RNP931" s="30"/>
      <c r="RNQ931" s="30"/>
      <c r="RNR931" s="30"/>
      <c r="RNS931" s="30"/>
      <c r="RNT931" s="30"/>
      <c r="RNU931" s="30"/>
      <c r="RNV931" s="30"/>
      <c r="RNW931" s="30"/>
      <c r="RNX931" s="30"/>
      <c r="RNY931" s="30"/>
      <c r="RNZ931" s="30"/>
      <c r="ROA931" s="30"/>
      <c r="ROB931" s="30"/>
      <c r="ROC931" s="30"/>
      <c r="ROD931" s="30"/>
      <c r="ROE931" s="30"/>
      <c r="ROF931" s="30"/>
      <c r="ROG931" s="30"/>
      <c r="ROH931" s="30"/>
      <c r="ROI931" s="30"/>
      <c r="ROJ931" s="30"/>
      <c r="ROK931" s="30"/>
      <c r="ROL931" s="30"/>
      <c r="ROM931" s="30"/>
      <c r="RON931" s="30"/>
      <c r="ROO931" s="30"/>
      <c r="ROP931" s="30"/>
      <c r="ROQ931" s="30"/>
      <c r="ROR931" s="30"/>
      <c r="ROS931" s="30"/>
      <c r="ROT931" s="30"/>
      <c r="ROU931" s="30"/>
      <c r="ROV931" s="30"/>
      <c r="ROW931" s="30"/>
      <c r="ROX931" s="30"/>
      <c r="ROY931" s="30"/>
      <c r="ROZ931" s="30"/>
      <c r="RPA931" s="30"/>
      <c r="RPB931" s="30"/>
      <c r="RPC931" s="30"/>
      <c r="RPD931" s="30"/>
      <c r="RPE931" s="30"/>
      <c r="RPF931" s="30"/>
      <c r="RPG931" s="30"/>
      <c r="RPH931" s="30"/>
      <c r="RPI931" s="30"/>
      <c r="RPJ931" s="30"/>
      <c r="RPK931" s="30"/>
      <c r="RPL931" s="30"/>
      <c r="RPM931" s="30"/>
      <c r="RPN931" s="30"/>
      <c r="RPO931" s="30"/>
      <c r="RPP931" s="30"/>
      <c r="RPQ931" s="30"/>
      <c r="RPR931" s="30"/>
      <c r="RPS931" s="30"/>
      <c r="RPT931" s="30"/>
      <c r="RPU931" s="30"/>
      <c r="RPV931" s="30"/>
      <c r="RPW931" s="30"/>
      <c r="RPX931" s="30"/>
      <c r="RPY931" s="30"/>
      <c r="RPZ931" s="30"/>
      <c r="RQA931" s="30"/>
      <c r="RQB931" s="30"/>
      <c r="RQC931" s="30"/>
      <c r="RQD931" s="30"/>
      <c r="RQE931" s="30"/>
      <c r="RQF931" s="30"/>
      <c r="RQG931" s="30"/>
      <c r="RQH931" s="30"/>
      <c r="RQI931" s="30"/>
      <c r="RQJ931" s="30"/>
      <c r="RQK931" s="30"/>
      <c r="RQL931" s="30"/>
      <c r="RQM931" s="30"/>
      <c r="RQN931" s="30"/>
      <c r="RQO931" s="30"/>
      <c r="RQP931" s="30"/>
      <c r="RQQ931" s="30"/>
      <c r="RQR931" s="30"/>
      <c r="RQS931" s="30"/>
      <c r="RQT931" s="30"/>
      <c r="RQU931" s="30"/>
      <c r="RQV931" s="30"/>
      <c r="RQW931" s="30"/>
      <c r="RQX931" s="30"/>
      <c r="RQY931" s="30"/>
      <c r="RQZ931" s="30"/>
      <c r="RRA931" s="30"/>
      <c r="RRB931" s="30"/>
      <c r="RRC931" s="30"/>
      <c r="RRD931" s="30"/>
      <c r="RRE931" s="30"/>
      <c r="RRF931" s="30"/>
      <c r="RRG931" s="30"/>
      <c r="RRH931" s="30"/>
      <c r="RRI931" s="30"/>
      <c r="RRJ931" s="30"/>
      <c r="RRK931" s="30"/>
      <c r="RRL931" s="30"/>
      <c r="RRM931" s="30"/>
      <c r="RRN931" s="30"/>
      <c r="RRO931" s="30"/>
      <c r="RRP931" s="30"/>
      <c r="RRQ931" s="30"/>
      <c r="RRR931" s="30"/>
      <c r="RRS931" s="30"/>
      <c r="RRT931" s="30"/>
      <c r="RRU931" s="30"/>
      <c r="RRV931" s="30"/>
      <c r="RRW931" s="30"/>
      <c r="RRX931" s="30"/>
      <c r="RRY931" s="30"/>
      <c r="RRZ931" s="30"/>
      <c r="RSA931" s="30"/>
      <c r="RSB931" s="30"/>
      <c r="RSC931" s="30"/>
      <c r="RSD931" s="30"/>
      <c r="RSE931" s="30"/>
      <c r="RSF931" s="30"/>
      <c r="RSG931" s="30"/>
      <c r="RSH931" s="30"/>
      <c r="RSI931" s="30"/>
      <c r="RSJ931" s="30"/>
      <c r="RSK931" s="30"/>
      <c r="RSL931" s="30"/>
      <c r="RSM931" s="30"/>
      <c r="RSN931" s="30"/>
      <c r="RSO931" s="30"/>
      <c r="RSP931" s="30"/>
      <c r="RSQ931" s="30"/>
      <c r="RSR931" s="30"/>
      <c r="RSS931" s="30"/>
      <c r="RST931" s="30"/>
      <c r="RSU931" s="30"/>
      <c r="RSV931" s="30"/>
      <c r="RSW931" s="30"/>
      <c r="RSX931" s="30"/>
      <c r="RSY931" s="30"/>
      <c r="RSZ931" s="30"/>
      <c r="RTA931" s="30"/>
      <c r="RTB931" s="30"/>
      <c r="RTC931" s="30"/>
      <c r="RTD931" s="30"/>
      <c r="RTE931" s="30"/>
      <c r="RTF931" s="30"/>
      <c r="RTG931" s="30"/>
      <c r="RTH931" s="30"/>
      <c r="RTI931" s="30"/>
      <c r="RTJ931" s="30"/>
      <c r="RTK931" s="30"/>
      <c r="RTL931" s="30"/>
      <c r="RTM931" s="30"/>
      <c r="RTN931" s="30"/>
      <c r="RTO931" s="30"/>
      <c r="RTP931" s="30"/>
      <c r="RTQ931" s="30"/>
      <c r="RTR931" s="30"/>
      <c r="RTS931" s="30"/>
      <c r="RTT931" s="30"/>
      <c r="RTU931" s="30"/>
      <c r="RTV931" s="30"/>
      <c r="RTW931" s="30"/>
      <c r="RTX931" s="30"/>
      <c r="RTY931" s="30"/>
      <c r="RTZ931" s="30"/>
      <c r="RUA931" s="30"/>
      <c r="RUB931" s="30"/>
      <c r="RUC931" s="30"/>
      <c r="RUD931" s="30"/>
      <c r="RUE931" s="30"/>
      <c r="RUF931" s="30"/>
      <c r="RUG931" s="30"/>
      <c r="RUH931" s="30"/>
      <c r="RUI931" s="30"/>
      <c r="RUJ931" s="30"/>
      <c r="RUK931" s="30"/>
      <c r="RUL931" s="30"/>
      <c r="RUM931" s="30"/>
      <c r="RUN931" s="30"/>
      <c r="RUO931" s="30"/>
      <c r="RUP931" s="30"/>
      <c r="RUQ931" s="30"/>
      <c r="RUR931" s="30"/>
      <c r="RUS931" s="30"/>
      <c r="RUT931" s="30"/>
      <c r="RUU931" s="30"/>
      <c r="RUV931" s="30"/>
      <c r="RUW931" s="30"/>
      <c r="RUX931" s="30"/>
      <c r="RUY931" s="30"/>
      <c r="RUZ931" s="30"/>
      <c r="RVA931" s="30"/>
      <c r="RVB931" s="30"/>
      <c r="RVC931" s="30"/>
      <c r="RVD931" s="30"/>
      <c r="RVE931" s="30"/>
      <c r="RVF931" s="30"/>
      <c r="RVG931" s="30"/>
      <c r="RVH931" s="30"/>
      <c r="RVI931" s="30"/>
      <c r="RVJ931" s="30"/>
      <c r="RVK931" s="30"/>
      <c r="RVL931" s="30"/>
      <c r="RVM931" s="30"/>
      <c r="RVN931" s="30"/>
      <c r="RVO931" s="30"/>
      <c r="RVP931" s="30"/>
      <c r="RVQ931" s="30"/>
      <c r="RVR931" s="30"/>
      <c r="RVS931" s="30"/>
      <c r="RVT931" s="30"/>
      <c r="RVU931" s="30"/>
      <c r="RVV931" s="30"/>
      <c r="RVW931" s="30"/>
      <c r="RVX931" s="30"/>
      <c r="RVY931" s="30"/>
      <c r="RVZ931" s="30"/>
      <c r="RWA931" s="30"/>
      <c r="RWB931" s="30"/>
      <c r="RWC931" s="30"/>
      <c r="RWD931" s="30"/>
      <c r="RWE931" s="30"/>
      <c r="RWF931" s="30"/>
      <c r="RWG931" s="30"/>
      <c r="RWH931" s="30"/>
      <c r="RWI931" s="30"/>
      <c r="RWJ931" s="30"/>
      <c r="RWK931" s="30"/>
      <c r="RWL931" s="30"/>
      <c r="RWM931" s="30"/>
      <c r="RWN931" s="30"/>
      <c r="RWO931" s="30"/>
      <c r="RWP931" s="30"/>
      <c r="RWQ931" s="30"/>
      <c r="RWR931" s="30"/>
      <c r="RWS931" s="30"/>
      <c r="RWT931" s="30"/>
      <c r="RWU931" s="30"/>
      <c r="RWV931" s="30"/>
      <c r="RWW931" s="30"/>
      <c r="RWX931" s="30"/>
      <c r="RWY931" s="30"/>
      <c r="RWZ931" s="30"/>
      <c r="RXA931" s="30"/>
      <c r="RXB931" s="30"/>
      <c r="RXC931" s="30"/>
      <c r="RXD931" s="30"/>
      <c r="RXE931" s="30"/>
      <c r="RXF931" s="30"/>
      <c r="RXG931" s="30"/>
      <c r="RXH931" s="30"/>
      <c r="RXI931" s="30"/>
      <c r="RXJ931" s="30"/>
      <c r="RXK931" s="30"/>
      <c r="RXL931" s="30"/>
      <c r="RXM931" s="30"/>
      <c r="RXN931" s="30"/>
      <c r="RXO931" s="30"/>
      <c r="RXP931" s="30"/>
      <c r="RXQ931" s="30"/>
      <c r="RXR931" s="30"/>
      <c r="RXS931" s="30"/>
      <c r="RXT931" s="30"/>
      <c r="RXU931" s="30"/>
      <c r="RXV931" s="30"/>
      <c r="RXW931" s="30"/>
      <c r="RXX931" s="30"/>
      <c r="RXY931" s="30"/>
      <c r="RXZ931" s="30"/>
      <c r="RYA931" s="30"/>
      <c r="RYB931" s="30"/>
      <c r="RYC931" s="30"/>
      <c r="RYD931" s="30"/>
      <c r="RYE931" s="30"/>
      <c r="RYF931" s="30"/>
      <c r="RYG931" s="30"/>
      <c r="RYH931" s="30"/>
      <c r="RYI931" s="30"/>
      <c r="RYJ931" s="30"/>
      <c r="RYK931" s="30"/>
      <c r="RYL931" s="30"/>
      <c r="RYM931" s="30"/>
      <c r="RYN931" s="30"/>
      <c r="RYO931" s="30"/>
      <c r="RYP931" s="30"/>
      <c r="RYQ931" s="30"/>
      <c r="RYR931" s="30"/>
      <c r="RYS931" s="30"/>
      <c r="RYT931" s="30"/>
      <c r="RYU931" s="30"/>
      <c r="RYV931" s="30"/>
      <c r="RYW931" s="30"/>
      <c r="RYX931" s="30"/>
      <c r="RYY931" s="30"/>
      <c r="RYZ931" s="30"/>
      <c r="RZA931" s="30"/>
      <c r="RZB931" s="30"/>
      <c r="RZC931" s="30"/>
      <c r="RZD931" s="30"/>
      <c r="RZE931" s="30"/>
      <c r="RZF931" s="30"/>
      <c r="RZG931" s="30"/>
      <c r="RZH931" s="30"/>
      <c r="RZI931" s="30"/>
      <c r="RZJ931" s="30"/>
      <c r="RZK931" s="30"/>
      <c r="RZL931" s="30"/>
      <c r="RZM931" s="30"/>
      <c r="RZN931" s="30"/>
      <c r="RZO931" s="30"/>
      <c r="RZP931" s="30"/>
      <c r="RZQ931" s="30"/>
      <c r="RZR931" s="30"/>
      <c r="RZS931" s="30"/>
      <c r="RZT931" s="30"/>
      <c r="RZU931" s="30"/>
      <c r="RZV931" s="30"/>
      <c r="RZW931" s="30"/>
      <c r="RZX931" s="30"/>
      <c r="RZY931" s="30"/>
      <c r="RZZ931" s="30"/>
      <c r="SAA931" s="30"/>
      <c r="SAB931" s="30"/>
      <c r="SAC931" s="30"/>
      <c r="SAD931" s="30"/>
      <c r="SAE931" s="30"/>
      <c r="SAF931" s="30"/>
      <c r="SAG931" s="30"/>
      <c r="SAH931" s="30"/>
      <c r="SAI931" s="30"/>
      <c r="SAJ931" s="30"/>
      <c r="SAK931" s="30"/>
      <c r="SAL931" s="30"/>
      <c r="SAM931" s="30"/>
      <c r="SAN931" s="30"/>
      <c r="SAO931" s="30"/>
      <c r="SAP931" s="30"/>
      <c r="SAQ931" s="30"/>
      <c r="SAR931" s="30"/>
      <c r="SAS931" s="30"/>
      <c r="SAT931" s="30"/>
      <c r="SAU931" s="30"/>
      <c r="SAV931" s="30"/>
      <c r="SAW931" s="30"/>
      <c r="SAX931" s="30"/>
      <c r="SAY931" s="30"/>
      <c r="SAZ931" s="30"/>
      <c r="SBA931" s="30"/>
      <c r="SBB931" s="30"/>
      <c r="SBC931" s="30"/>
      <c r="SBD931" s="30"/>
      <c r="SBE931" s="30"/>
      <c r="SBF931" s="30"/>
      <c r="SBG931" s="30"/>
      <c r="SBH931" s="30"/>
      <c r="SBI931" s="30"/>
      <c r="SBJ931" s="30"/>
      <c r="SBK931" s="30"/>
      <c r="SBL931" s="30"/>
      <c r="SBM931" s="30"/>
      <c r="SBN931" s="30"/>
      <c r="SBO931" s="30"/>
      <c r="SBP931" s="30"/>
      <c r="SBQ931" s="30"/>
      <c r="SBR931" s="30"/>
      <c r="SBS931" s="30"/>
      <c r="SBT931" s="30"/>
      <c r="SBU931" s="30"/>
      <c r="SBV931" s="30"/>
      <c r="SBW931" s="30"/>
      <c r="SBX931" s="30"/>
      <c r="SBY931" s="30"/>
      <c r="SBZ931" s="30"/>
      <c r="SCA931" s="30"/>
      <c r="SCB931" s="30"/>
      <c r="SCC931" s="30"/>
      <c r="SCD931" s="30"/>
      <c r="SCE931" s="30"/>
      <c r="SCF931" s="30"/>
      <c r="SCG931" s="30"/>
      <c r="SCH931" s="30"/>
      <c r="SCI931" s="30"/>
      <c r="SCJ931" s="30"/>
      <c r="SCK931" s="30"/>
      <c r="SCL931" s="30"/>
      <c r="SCM931" s="30"/>
      <c r="SCN931" s="30"/>
      <c r="SCO931" s="30"/>
      <c r="SCP931" s="30"/>
      <c r="SCQ931" s="30"/>
      <c r="SCR931" s="30"/>
      <c r="SCS931" s="30"/>
      <c r="SCT931" s="30"/>
      <c r="SCU931" s="30"/>
      <c r="SCV931" s="30"/>
      <c r="SCW931" s="30"/>
      <c r="SCX931" s="30"/>
      <c r="SCY931" s="30"/>
      <c r="SCZ931" s="30"/>
      <c r="SDA931" s="30"/>
      <c r="SDB931" s="30"/>
      <c r="SDC931" s="30"/>
      <c r="SDD931" s="30"/>
      <c r="SDE931" s="30"/>
      <c r="SDF931" s="30"/>
      <c r="SDG931" s="30"/>
      <c r="SDH931" s="30"/>
      <c r="SDI931" s="30"/>
      <c r="SDJ931" s="30"/>
      <c r="SDK931" s="30"/>
      <c r="SDL931" s="30"/>
      <c r="SDM931" s="30"/>
      <c r="SDN931" s="30"/>
      <c r="SDO931" s="30"/>
      <c r="SDP931" s="30"/>
      <c r="SDQ931" s="30"/>
      <c r="SDR931" s="30"/>
      <c r="SDS931" s="30"/>
      <c r="SDT931" s="30"/>
      <c r="SDU931" s="30"/>
      <c r="SDV931" s="30"/>
      <c r="SDW931" s="30"/>
      <c r="SDX931" s="30"/>
      <c r="SDY931" s="30"/>
      <c r="SDZ931" s="30"/>
      <c r="SEA931" s="30"/>
      <c r="SEB931" s="30"/>
      <c r="SEC931" s="30"/>
      <c r="SED931" s="30"/>
      <c r="SEE931" s="30"/>
      <c r="SEF931" s="30"/>
      <c r="SEG931" s="30"/>
      <c r="SEH931" s="30"/>
      <c r="SEI931" s="30"/>
      <c r="SEJ931" s="30"/>
      <c r="SEK931" s="30"/>
      <c r="SEL931" s="30"/>
      <c r="SEM931" s="30"/>
      <c r="SEN931" s="30"/>
      <c r="SEO931" s="30"/>
      <c r="SEP931" s="30"/>
      <c r="SEQ931" s="30"/>
      <c r="SER931" s="30"/>
      <c r="SES931" s="30"/>
      <c r="SET931" s="30"/>
      <c r="SEU931" s="30"/>
      <c r="SEV931" s="30"/>
      <c r="SEW931" s="30"/>
      <c r="SEX931" s="30"/>
      <c r="SEY931" s="30"/>
      <c r="SEZ931" s="30"/>
      <c r="SFA931" s="30"/>
      <c r="SFB931" s="30"/>
      <c r="SFC931" s="30"/>
      <c r="SFD931" s="30"/>
      <c r="SFE931" s="30"/>
      <c r="SFF931" s="30"/>
      <c r="SFG931" s="30"/>
      <c r="SFH931" s="30"/>
      <c r="SFI931" s="30"/>
      <c r="SFJ931" s="30"/>
      <c r="SFK931" s="30"/>
      <c r="SFL931" s="30"/>
      <c r="SFM931" s="30"/>
      <c r="SFN931" s="30"/>
      <c r="SFO931" s="30"/>
      <c r="SFP931" s="30"/>
      <c r="SFQ931" s="30"/>
      <c r="SFR931" s="30"/>
      <c r="SFS931" s="30"/>
      <c r="SFT931" s="30"/>
      <c r="SFU931" s="30"/>
      <c r="SFV931" s="30"/>
      <c r="SFW931" s="30"/>
      <c r="SFX931" s="30"/>
      <c r="SFY931" s="30"/>
      <c r="SFZ931" s="30"/>
      <c r="SGA931" s="30"/>
      <c r="SGB931" s="30"/>
      <c r="SGC931" s="30"/>
      <c r="SGD931" s="30"/>
      <c r="SGE931" s="30"/>
      <c r="SGF931" s="30"/>
      <c r="SGG931" s="30"/>
      <c r="SGH931" s="30"/>
      <c r="SGI931" s="30"/>
      <c r="SGJ931" s="30"/>
      <c r="SGK931" s="30"/>
      <c r="SGL931" s="30"/>
      <c r="SGM931" s="30"/>
      <c r="SGN931" s="30"/>
      <c r="SGO931" s="30"/>
      <c r="SGP931" s="30"/>
      <c r="SGQ931" s="30"/>
      <c r="SGR931" s="30"/>
      <c r="SGS931" s="30"/>
      <c r="SGT931" s="30"/>
      <c r="SGU931" s="30"/>
      <c r="SGV931" s="30"/>
      <c r="SGW931" s="30"/>
      <c r="SGX931" s="30"/>
      <c r="SGY931" s="30"/>
      <c r="SGZ931" s="30"/>
      <c r="SHA931" s="30"/>
      <c r="SHB931" s="30"/>
      <c r="SHC931" s="30"/>
      <c r="SHD931" s="30"/>
      <c r="SHE931" s="30"/>
      <c r="SHF931" s="30"/>
      <c r="SHG931" s="30"/>
      <c r="SHH931" s="30"/>
      <c r="SHI931" s="30"/>
      <c r="SHJ931" s="30"/>
      <c r="SHK931" s="30"/>
      <c r="SHL931" s="30"/>
      <c r="SHM931" s="30"/>
      <c r="SHN931" s="30"/>
      <c r="SHO931" s="30"/>
      <c r="SHP931" s="30"/>
      <c r="SHQ931" s="30"/>
      <c r="SHR931" s="30"/>
      <c r="SHS931" s="30"/>
      <c r="SHT931" s="30"/>
      <c r="SHU931" s="30"/>
      <c r="SHV931" s="30"/>
      <c r="SHW931" s="30"/>
      <c r="SHX931" s="30"/>
      <c r="SHY931" s="30"/>
      <c r="SHZ931" s="30"/>
      <c r="SIA931" s="30"/>
      <c r="SIB931" s="30"/>
      <c r="SIC931" s="30"/>
      <c r="SID931" s="30"/>
      <c r="SIE931" s="30"/>
      <c r="SIF931" s="30"/>
      <c r="SIG931" s="30"/>
      <c r="SIH931" s="30"/>
      <c r="SII931" s="30"/>
      <c r="SIJ931" s="30"/>
      <c r="SIK931" s="30"/>
      <c r="SIL931" s="30"/>
      <c r="SIM931" s="30"/>
      <c r="SIN931" s="30"/>
      <c r="SIO931" s="30"/>
      <c r="SIP931" s="30"/>
      <c r="SIQ931" s="30"/>
      <c r="SIR931" s="30"/>
      <c r="SIS931" s="30"/>
      <c r="SIT931" s="30"/>
      <c r="SIU931" s="30"/>
      <c r="SIV931" s="30"/>
      <c r="SIW931" s="30"/>
      <c r="SIX931" s="30"/>
      <c r="SIY931" s="30"/>
      <c r="SIZ931" s="30"/>
      <c r="SJA931" s="30"/>
      <c r="SJB931" s="30"/>
      <c r="SJC931" s="30"/>
      <c r="SJD931" s="30"/>
      <c r="SJE931" s="30"/>
      <c r="SJF931" s="30"/>
      <c r="SJG931" s="30"/>
      <c r="SJH931" s="30"/>
      <c r="SJI931" s="30"/>
      <c r="SJJ931" s="30"/>
      <c r="SJK931" s="30"/>
      <c r="SJL931" s="30"/>
      <c r="SJM931" s="30"/>
      <c r="SJN931" s="30"/>
      <c r="SJO931" s="30"/>
      <c r="SJP931" s="30"/>
      <c r="SJQ931" s="30"/>
      <c r="SJR931" s="30"/>
      <c r="SJS931" s="30"/>
      <c r="SJT931" s="30"/>
      <c r="SJU931" s="30"/>
      <c r="SJV931" s="30"/>
      <c r="SJW931" s="30"/>
      <c r="SJX931" s="30"/>
      <c r="SJY931" s="30"/>
      <c r="SJZ931" s="30"/>
      <c r="SKA931" s="30"/>
      <c r="SKB931" s="30"/>
      <c r="SKC931" s="30"/>
      <c r="SKD931" s="30"/>
      <c r="SKE931" s="30"/>
      <c r="SKF931" s="30"/>
      <c r="SKG931" s="30"/>
      <c r="SKH931" s="30"/>
      <c r="SKI931" s="30"/>
      <c r="SKJ931" s="30"/>
      <c r="SKK931" s="30"/>
      <c r="SKL931" s="30"/>
      <c r="SKM931" s="30"/>
      <c r="SKN931" s="30"/>
      <c r="SKO931" s="30"/>
      <c r="SKP931" s="30"/>
      <c r="SKQ931" s="30"/>
      <c r="SKR931" s="30"/>
      <c r="SKS931" s="30"/>
      <c r="SKT931" s="30"/>
      <c r="SKU931" s="30"/>
      <c r="SKV931" s="30"/>
      <c r="SKW931" s="30"/>
      <c r="SKX931" s="30"/>
      <c r="SKY931" s="30"/>
      <c r="SKZ931" s="30"/>
      <c r="SLA931" s="30"/>
      <c r="SLB931" s="30"/>
      <c r="SLC931" s="30"/>
      <c r="SLD931" s="30"/>
      <c r="SLE931" s="30"/>
      <c r="SLF931" s="30"/>
      <c r="SLG931" s="30"/>
      <c r="SLH931" s="30"/>
      <c r="SLI931" s="30"/>
      <c r="SLJ931" s="30"/>
      <c r="SLK931" s="30"/>
      <c r="SLL931" s="30"/>
      <c r="SLM931" s="30"/>
      <c r="SLN931" s="30"/>
      <c r="SLO931" s="30"/>
      <c r="SLP931" s="30"/>
      <c r="SLQ931" s="30"/>
      <c r="SLR931" s="30"/>
      <c r="SLS931" s="30"/>
      <c r="SLT931" s="30"/>
      <c r="SLU931" s="30"/>
      <c r="SLV931" s="30"/>
      <c r="SLW931" s="30"/>
      <c r="SLX931" s="30"/>
      <c r="SLY931" s="30"/>
      <c r="SLZ931" s="30"/>
      <c r="SMA931" s="30"/>
      <c r="SMB931" s="30"/>
      <c r="SMC931" s="30"/>
      <c r="SMD931" s="30"/>
      <c r="SME931" s="30"/>
      <c r="SMF931" s="30"/>
      <c r="SMG931" s="30"/>
      <c r="SMH931" s="30"/>
      <c r="SMI931" s="30"/>
      <c r="SMJ931" s="30"/>
      <c r="SMK931" s="30"/>
      <c r="SML931" s="30"/>
      <c r="SMM931" s="30"/>
      <c r="SMN931" s="30"/>
      <c r="SMO931" s="30"/>
      <c r="SMP931" s="30"/>
      <c r="SMQ931" s="30"/>
      <c r="SMR931" s="30"/>
      <c r="SMS931" s="30"/>
      <c r="SMT931" s="30"/>
      <c r="SMU931" s="30"/>
      <c r="SMV931" s="30"/>
      <c r="SMW931" s="30"/>
      <c r="SMX931" s="30"/>
      <c r="SMY931" s="30"/>
      <c r="SMZ931" s="30"/>
      <c r="SNA931" s="30"/>
      <c r="SNB931" s="30"/>
      <c r="SNC931" s="30"/>
      <c r="SND931" s="30"/>
      <c r="SNE931" s="30"/>
      <c r="SNF931" s="30"/>
      <c r="SNG931" s="30"/>
      <c r="SNH931" s="30"/>
      <c r="SNI931" s="30"/>
      <c r="SNJ931" s="30"/>
      <c r="SNK931" s="30"/>
      <c r="SNL931" s="30"/>
      <c r="SNM931" s="30"/>
      <c r="SNN931" s="30"/>
      <c r="SNO931" s="30"/>
      <c r="SNP931" s="30"/>
      <c r="SNQ931" s="30"/>
      <c r="SNR931" s="30"/>
      <c r="SNS931" s="30"/>
      <c r="SNT931" s="30"/>
      <c r="SNU931" s="30"/>
      <c r="SNV931" s="30"/>
      <c r="SNW931" s="30"/>
      <c r="SNX931" s="30"/>
      <c r="SNY931" s="30"/>
      <c r="SNZ931" s="30"/>
      <c r="SOA931" s="30"/>
      <c r="SOB931" s="30"/>
      <c r="SOC931" s="30"/>
      <c r="SOD931" s="30"/>
      <c r="SOE931" s="30"/>
      <c r="SOF931" s="30"/>
      <c r="SOG931" s="30"/>
      <c r="SOH931" s="30"/>
      <c r="SOI931" s="30"/>
      <c r="SOJ931" s="30"/>
      <c r="SOK931" s="30"/>
      <c r="SOL931" s="30"/>
      <c r="SOM931" s="30"/>
      <c r="SON931" s="30"/>
      <c r="SOO931" s="30"/>
      <c r="SOP931" s="30"/>
      <c r="SOQ931" s="30"/>
      <c r="SOR931" s="30"/>
      <c r="SOS931" s="30"/>
      <c r="SOT931" s="30"/>
      <c r="SOU931" s="30"/>
      <c r="SOV931" s="30"/>
      <c r="SOW931" s="30"/>
      <c r="SOX931" s="30"/>
      <c r="SOY931" s="30"/>
      <c r="SOZ931" s="30"/>
      <c r="SPA931" s="30"/>
      <c r="SPB931" s="30"/>
      <c r="SPC931" s="30"/>
      <c r="SPD931" s="30"/>
      <c r="SPE931" s="30"/>
      <c r="SPF931" s="30"/>
      <c r="SPG931" s="30"/>
      <c r="SPH931" s="30"/>
      <c r="SPI931" s="30"/>
      <c r="SPJ931" s="30"/>
      <c r="SPK931" s="30"/>
      <c r="SPL931" s="30"/>
      <c r="SPM931" s="30"/>
      <c r="SPN931" s="30"/>
      <c r="SPO931" s="30"/>
      <c r="SPP931" s="30"/>
      <c r="SPQ931" s="30"/>
      <c r="SPR931" s="30"/>
      <c r="SPS931" s="30"/>
      <c r="SPT931" s="30"/>
      <c r="SPU931" s="30"/>
      <c r="SPV931" s="30"/>
      <c r="SPW931" s="30"/>
      <c r="SPX931" s="30"/>
      <c r="SPY931" s="30"/>
      <c r="SPZ931" s="30"/>
      <c r="SQA931" s="30"/>
      <c r="SQB931" s="30"/>
      <c r="SQC931" s="30"/>
      <c r="SQD931" s="30"/>
      <c r="SQE931" s="30"/>
      <c r="SQF931" s="30"/>
      <c r="SQG931" s="30"/>
      <c r="SQH931" s="30"/>
      <c r="SQI931" s="30"/>
      <c r="SQJ931" s="30"/>
      <c r="SQK931" s="30"/>
      <c r="SQL931" s="30"/>
      <c r="SQM931" s="30"/>
      <c r="SQN931" s="30"/>
      <c r="SQO931" s="30"/>
      <c r="SQP931" s="30"/>
      <c r="SQQ931" s="30"/>
      <c r="SQR931" s="30"/>
      <c r="SQS931" s="30"/>
      <c r="SQT931" s="30"/>
      <c r="SQU931" s="30"/>
      <c r="SQV931" s="30"/>
      <c r="SQW931" s="30"/>
      <c r="SQX931" s="30"/>
      <c r="SQY931" s="30"/>
      <c r="SQZ931" s="30"/>
      <c r="SRA931" s="30"/>
      <c r="SRB931" s="30"/>
      <c r="SRC931" s="30"/>
      <c r="SRD931" s="30"/>
      <c r="SRE931" s="30"/>
      <c r="SRF931" s="30"/>
      <c r="SRG931" s="30"/>
      <c r="SRH931" s="30"/>
      <c r="SRI931" s="30"/>
      <c r="SRJ931" s="30"/>
      <c r="SRK931" s="30"/>
      <c r="SRL931" s="30"/>
      <c r="SRM931" s="30"/>
      <c r="SRN931" s="30"/>
      <c r="SRO931" s="30"/>
      <c r="SRP931" s="30"/>
      <c r="SRQ931" s="30"/>
      <c r="SRR931" s="30"/>
      <c r="SRS931" s="30"/>
      <c r="SRT931" s="30"/>
      <c r="SRU931" s="30"/>
      <c r="SRV931" s="30"/>
      <c r="SRW931" s="30"/>
      <c r="SRX931" s="30"/>
      <c r="SRY931" s="30"/>
      <c r="SRZ931" s="30"/>
      <c r="SSA931" s="30"/>
      <c r="SSB931" s="30"/>
      <c r="SSC931" s="30"/>
      <c r="SSD931" s="30"/>
      <c r="SSE931" s="30"/>
      <c r="SSF931" s="30"/>
      <c r="SSG931" s="30"/>
      <c r="SSH931" s="30"/>
      <c r="SSI931" s="30"/>
      <c r="SSJ931" s="30"/>
      <c r="SSK931" s="30"/>
      <c r="SSL931" s="30"/>
      <c r="SSM931" s="30"/>
      <c r="SSN931" s="30"/>
      <c r="SSO931" s="30"/>
      <c r="SSP931" s="30"/>
      <c r="SSQ931" s="30"/>
      <c r="SSR931" s="30"/>
      <c r="SSS931" s="30"/>
      <c r="SST931" s="30"/>
      <c r="SSU931" s="30"/>
      <c r="SSV931" s="30"/>
      <c r="SSW931" s="30"/>
      <c r="SSX931" s="30"/>
      <c r="SSY931" s="30"/>
      <c r="SSZ931" s="30"/>
      <c r="STA931" s="30"/>
      <c r="STB931" s="30"/>
      <c r="STC931" s="30"/>
      <c r="STD931" s="30"/>
      <c r="STE931" s="30"/>
      <c r="STF931" s="30"/>
      <c r="STG931" s="30"/>
      <c r="STH931" s="30"/>
      <c r="STI931" s="30"/>
      <c r="STJ931" s="30"/>
      <c r="STK931" s="30"/>
      <c r="STL931" s="30"/>
      <c r="STM931" s="30"/>
      <c r="STN931" s="30"/>
      <c r="STO931" s="30"/>
      <c r="STP931" s="30"/>
      <c r="STQ931" s="30"/>
      <c r="STR931" s="30"/>
      <c r="STS931" s="30"/>
      <c r="STT931" s="30"/>
      <c r="STU931" s="30"/>
      <c r="STV931" s="30"/>
      <c r="STW931" s="30"/>
      <c r="STX931" s="30"/>
      <c r="STY931" s="30"/>
      <c r="STZ931" s="30"/>
      <c r="SUA931" s="30"/>
      <c r="SUB931" s="30"/>
      <c r="SUC931" s="30"/>
      <c r="SUD931" s="30"/>
      <c r="SUE931" s="30"/>
      <c r="SUF931" s="30"/>
      <c r="SUG931" s="30"/>
      <c r="SUH931" s="30"/>
      <c r="SUI931" s="30"/>
      <c r="SUJ931" s="30"/>
      <c r="SUK931" s="30"/>
      <c r="SUL931" s="30"/>
      <c r="SUM931" s="30"/>
      <c r="SUN931" s="30"/>
      <c r="SUO931" s="30"/>
      <c r="SUP931" s="30"/>
      <c r="SUQ931" s="30"/>
      <c r="SUR931" s="30"/>
      <c r="SUS931" s="30"/>
      <c r="SUT931" s="30"/>
      <c r="SUU931" s="30"/>
      <c r="SUV931" s="30"/>
      <c r="SUW931" s="30"/>
      <c r="SUX931" s="30"/>
      <c r="SUY931" s="30"/>
      <c r="SUZ931" s="30"/>
      <c r="SVA931" s="30"/>
      <c r="SVB931" s="30"/>
      <c r="SVC931" s="30"/>
      <c r="SVD931" s="30"/>
      <c r="SVE931" s="30"/>
      <c r="SVF931" s="30"/>
      <c r="SVG931" s="30"/>
      <c r="SVH931" s="30"/>
      <c r="SVI931" s="30"/>
      <c r="SVJ931" s="30"/>
      <c r="SVK931" s="30"/>
      <c r="SVL931" s="30"/>
      <c r="SVM931" s="30"/>
      <c r="SVN931" s="30"/>
      <c r="SVO931" s="30"/>
      <c r="SVP931" s="30"/>
      <c r="SVQ931" s="30"/>
      <c r="SVR931" s="30"/>
      <c r="SVS931" s="30"/>
      <c r="SVT931" s="30"/>
      <c r="SVU931" s="30"/>
      <c r="SVV931" s="30"/>
      <c r="SVW931" s="30"/>
      <c r="SVX931" s="30"/>
      <c r="SVY931" s="30"/>
      <c r="SVZ931" s="30"/>
      <c r="SWA931" s="30"/>
      <c r="SWB931" s="30"/>
      <c r="SWC931" s="30"/>
      <c r="SWD931" s="30"/>
      <c r="SWE931" s="30"/>
      <c r="SWF931" s="30"/>
      <c r="SWG931" s="30"/>
      <c r="SWH931" s="30"/>
      <c r="SWI931" s="30"/>
      <c r="SWJ931" s="30"/>
      <c r="SWK931" s="30"/>
      <c r="SWL931" s="30"/>
      <c r="SWM931" s="30"/>
      <c r="SWN931" s="30"/>
      <c r="SWO931" s="30"/>
      <c r="SWP931" s="30"/>
      <c r="SWQ931" s="30"/>
      <c r="SWR931" s="30"/>
      <c r="SWS931" s="30"/>
      <c r="SWT931" s="30"/>
      <c r="SWU931" s="30"/>
      <c r="SWV931" s="30"/>
      <c r="SWW931" s="30"/>
      <c r="SWX931" s="30"/>
      <c r="SWY931" s="30"/>
      <c r="SWZ931" s="30"/>
      <c r="SXA931" s="30"/>
      <c r="SXB931" s="30"/>
      <c r="SXC931" s="30"/>
      <c r="SXD931" s="30"/>
      <c r="SXE931" s="30"/>
      <c r="SXF931" s="30"/>
      <c r="SXG931" s="30"/>
      <c r="SXH931" s="30"/>
      <c r="SXI931" s="30"/>
      <c r="SXJ931" s="30"/>
      <c r="SXK931" s="30"/>
      <c r="SXL931" s="30"/>
      <c r="SXM931" s="30"/>
      <c r="SXN931" s="30"/>
      <c r="SXO931" s="30"/>
      <c r="SXP931" s="30"/>
      <c r="SXQ931" s="30"/>
      <c r="SXR931" s="30"/>
      <c r="SXS931" s="30"/>
      <c r="SXT931" s="30"/>
      <c r="SXU931" s="30"/>
      <c r="SXV931" s="30"/>
      <c r="SXW931" s="30"/>
      <c r="SXX931" s="30"/>
      <c r="SXY931" s="30"/>
      <c r="SXZ931" s="30"/>
      <c r="SYA931" s="30"/>
      <c r="SYB931" s="30"/>
      <c r="SYC931" s="30"/>
      <c r="SYD931" s="30"/>
      <c r="SYE931" s="30"/>
      <c r="SYF931" s="30"/>
      <c r="SYG931" s="30"/>
      <c r="SYH931" s="30"/>
      <c r="SYI931" s="30"/>
      <c r="SYJ931" s="30"/>
      <c r="SYK931" s="30"/>
      <c r="SYL931" s="30"/>
      <c r="SYM931" s="30"/>
      <c r="SYN931" s="30"/>
      <c r="SYO931" s="30"/>
      <c r="SYP931" s="30"/>
      <c r="SYQ931" s="30"/>
      <c r="SYR931" s="30"/>
      <c r="SYS931" s="30"/>
      <c r="SYT931" s="30"/>
      <c r="SYU931" s="30"/>
      <c r="SYV931" s="30"/>
      <c r="SYW931" s="30"/>
      <c r="SYX931" s="30"/>
      <c r="SYY931" s="30"/>
      <c r="SYZ931" s="30"/>
      <c r="SZA931" s="30"/>
      <c r="SZB931" s="30"/>
      <c r="SZC931" s="30"/>
      <c r="SZD931" s="30"/>
      <c r="SZE931" s="30"/>
      <c r="SZF931" s="30"/>
      <c r="SZG931" s="30"/>
      <c r="SZH931" s="30"/>
      <c r="SZI931" s="30"/>
      <c r="SZJ931" s="30"/>
      <c r="SZK931" s="30"/>
      <c r="SZL931" s="30"/>
      <c r="SZM931" s="30"/>
      <c r="SZN931" s="30"/>
      <c r="SZO931" s="30"/>
      <c r="SZP931" s="30"/>
      <c r="SZQ931" s="30"/>
      <c r="SZR931" s="30"/>
      <c r="SZS931" s="30"/>
      <c r="SZT931" s="30"/>
      <c r="SZU931" s="30"/>
      <c r="SZV931" s="30"/>
      <c r="SZW931" s="30"/>
      <c r="SZX931" s="30"/>
      <c r="SZY931" s="30"/>
      <c r="SZZ931" s="30"/>
      <c r="TAA931" s="30"/>
      <c r="TAB931" s="30"/>
      <c r="TAC931" s="30"/>
      <c r="TAD931" s="30"/>
      <c r="TAE931" s="30"/>
      <c r="TAF931" s="30"/>
      <c r="TAG931" s="30"/>
      <c r="TAH931" s="30"/>
      <c r="TAI931" s="30"/>
      <c r="TAJ931" s="30"/>
      <c r="TAK931" s="30"/>
      <c r="TAL931" s="30"/>
      <c r="TAM931" s="30"/>
      <c r="TAN931" s="30"/>
      <c r="TAO931" s="30"/>
      <c r="TAP931" s="30"/>
      <c r="TAQ931" s="30"/>
      <c r="TAR931" s="30"/>
      <c r="TAS931" s="30"/>
      <c r="TAT931" s="30"/>
      <c r="TAU931" s="30"/>
      <c r="TAV931" s="30"/>
      <c r="TAW931" s="30"/>
      <c r="TAX931" s="30"/>
      <c r="TAY931" s="30"/>
      <c r="TAZ931" s="30"/>
      <c r="TBA931" s="30"/>
      <c r="TBB931" s="30"/>
      <c r="TBC931" s="30"/>
      <c r="TBD931" s="30"/>
      <c r="TBE931" s="30"/>
      <c r="TBF931" s="30"/>
      <c r="TBG931" s="30"/>
      <c r="TBH931" s="30"/>
      <c r="TBI931" s="30"/>
      <c r="TBJ931" s="30"/>
      <c r="TBK931" s="30"/>
      <c r="TBL931" s="30"/>
      <c r="TBM931" s="30"/>
      <c r="TBN931" s="30"/>
      <c r="TBO931" s="30"/>
      <c r="TBP931" s="30"/>
      <c r="TBQ931" s="30"/>
      <c r="TBR931" s="30"/>
      <c r="TBS931" s="30"/>
      <c r="TBT931" s="30"/>
      <c r="TBU931" s="30"/>
      <c r="TBV931" s="30"/>
      <c r="TBW931" s="30"/>
      <c r="TBX931" s="30"/>
      <c r="TBY931" s="30"/>
      <c r="TBZ931" s="30"/>
      <c r="TCA931" s="30"/>
      <c r="TCB931" s="30"/>
      <c r="TCC931" s="30"/>
      <c r="TCD931" s="30"/>
      <c r="TCE931" s="30"/>
      <c r="TCF931" s="30"/>
      <c r="TCG931" s="30"/>
      <c r="TCH931" s="30"/>
      <c r="TCI931" s="30"/>
      <c r="TCJ931" s="30"/>
      <c r="TCK931" s="30"/>
      <c r="TCL931" s="30"/>
      <c r="TCM931" s="30"/>
      <c r="TCN931" s="30"/>
      <c r="TCO931" s="30"/>
      <c r="TCP931" s="30"/>
      <c r="TCQ931" s="30"/>
      <c r="TCR931" s="30"/>
      <c r="TCS931" s="30"/>
      <c r="TCT931" s="30"/>
      <c r="TCU931" s="30"/>
      <c r="TCV931" s="30"/>
      <c r="TCW931" s="30"/>
      <c r="TCX931" s="30"/>
      <c r="TCY931" s="30"/>
      <c r="TCZ931" s="30"/>
      <c r="TDA931" s="30"/>
      <c r="TDB931" s="30"/>
      <c r="TDC931" s="30"/>
      <c r="TDD931" s="30"/>
      <c r="TDE931" s="30"/>
      <c r="TDF931" s="30"/>
      <c r="TDG931" s="30"/>
      <c r="TDH931" s="30"/>
      <c r="TDI931" s="30"/>
      <c r="TDJ931" s="30"/>
      <c r="TDK931" s="30"/>
      <c r="TDL931" s="30"/>
      <c r="TDM931" s="30"/>
      <c r="TDN931" s="30"/>
      <c r="TDO931" s="30"/>
      <c r="TDP931" s="30"/>
      <c r="TDQ931" s="30"/>
      <c r="TDR931" s="30"/>
      <c r="TDS931" s="30"/>
      <c r="TDT931" s="30"/>
      <c r="TDU931" s="30"/>
      <c r="TDV931" s="30"/>
      <c r="TDW931" s="30"/>
      <c r="TDX931" s="30"/>
      <c r="TDY931" s="30"/>
      <c r="TDZ931" s="30"/>
      <c r="TEA931" s="30"/>
      <c r="TEB931" s="30"/>
      <c r="TEC931" s="30"/>
      <c r="TED931" s="30"/>
      <c r="TEE931" s="30"/>
      <c r="TEF931" s="30"/>
      <c r="TEG931" s="30"/>
      <c r="TEH931" s="30"/>
      <c r="TEI931" s="30"/>
      <c r="TEJ931" s="30"/>
      <c r="TEK931" s="30"/>
      <c r="TEL931" s="30"/>
      <c r="TEM931" s="30"/>
      <c r="TEN931" s="30"/>
      <c r="TEO931" s="30"/>
      <c r="TEP931" s="30"/>
      <c r="TEQ931" s="30"/>
      <c r="TER931" s="30"/>
      <c r="TES931" s="30"/>
      <c r="TET931" s="30"/>
      <c r="TEU931" s="30"/>
      <c r="TEV931" s="30"/>
      <c r="TEW931" s="30"/>
      <c r="TEX931" s="30"/>
      <c r="TEY931" s="30"/>
      <c r="TEZ931" s="30"/>
      <c r="TFA931" s="30"/>
      <c r="TFB931" s="30"/>
      <c r="TFC931" s="30"/>
      <c r="TFD931" s="30"/>
      <c r="TFE931" s="30"/>
      <c r="TFF931" s="30"/>
      <c r="TFG931" s="30"/>
      <c r="TFH931" s="30"/>
      <c r="TFI931" s="30"/>
      <c r="TFJ931" s="30"/>
      <c r="TFK931" s="30"/>
      <c r="TFL931" s="30"/>
      <c r="TFM931" s="30"/>
      <c r="TFN931" s="30"/>
      <c r="TFO931" s="30"/>
      <c r="TFP931" s="30"/>
      <c r="TFQ931" s="30"/>
      <c r="TFR931" s="30"/>
      <c r="TFS931" s="30"/>
      <c r="TFT931" s="30"/>
      <c r="TFU931" s="30"/>
      <c r="TFV931" s="30"/>
      <c r="TFW931" s="30"/>
      <c r="TFX931" s="30"/>
      <c r="TFY931" s="30"/>
      <c r="TFZ931" s="30"/>
      <c r="TGA931" s="30"/>
      <c r="TGB931" s="30"/>
      <c r="TGC931" s="30"/>
      <c r="TGD931" s="30"/>
      <c r="TGE931" s="30"/>
      <c r="TGF931" s="30"/>
      <c r="TGG931" s="30"/>
      <c r="TGH931" s="30"/>
      <c r="TGI931" s="30"/>
      <c r="TGJ931" s="30"/>
      <c r="TGK931" s="30"/>
      <c r="TGL931" s="30"/>
      <c r="TGM931" s="30"/>
      <c r="TGN931" s="30"/>
      <c r="TGO931" s="30"/>
      <c r="TGP931" s="30"/>
      <c r="TGQ931" s="30"/>
      <c r="TGR931" s="30"/>
      <c r="TGS931" s="30"/>
      <c r="TGT931" s="30"/>
      <c r="TGU931" s="30"/>
      <c r="TGV931" s="30"/>
      <c r="TGW931" s="30"/>
      <c r="TGX931" s="30"/>
      <c r="TGY931" s="30"/>
      <c r="TGZ931" s="30"/>
      <c r="THA931" s="30"/>
      <c r="THB931" s="30"/>
      <c r="THC931" s="30"/>
      <c r="THD931" s="30"/>
      <c r="THE931" s="30"/>
      <c r="THF931" s="30"/>
      <c r="THG931" s="30"/>
      <c r="THH931" s="30"/>
      <c r="THI931" s="30"/>
      <c r="THJ931" s="30"/>
      <c r="THK931" s="30"/>
      <c r="THL931" s="30"/>
      <c r="THM931" s="30"/>
      <c r="THN931" s="30"/>
      <c r="THO931" s="30"/>
      <c r="THP931" s="30"/>
      <c r="THQ931" s="30"/>
      <c r="THR931" s="30"/>
      <c r="THS931" s="30"/>
      <c r="THT931" s="30"/>
      <c r="THU931" s="30"/>
      <c r="THV931" s="30"/>
      <c r="THW931" s="30"/>
      <c r="THX931" s="30"/>
      <c r="THY931" s="30"/>
      <c r="THZ931" s="30"/>
      <c r="TIA931" s="30"/>
      <c r="TIB931" s="30"/>
      <c r="TIC931" s="30"/>
      <c r="TID931" s="30"/>
      <c r="TIE931" s="30"/>
      <c r="TIF931" s="30"/>
      <c r="TIG931" s="30"/>
      <c r="TIH931" s="30"/>
      <c r="TII931" s="30"/>
      <c r="TIJ931" s="30"/>
      <c r="TIK931" s="30"/>
      <c r="TIL931" s="30"/>
      <c r="TIM931" s="30"/>
      <c r="TIN931" s="30"/>
      <c r="TIO931" s="30"/>
      <c r="TIP931" s="30"/>
      <c r="TIQ931" s="30"/>
      <c r="TIR931" s="30"/>
      <c r="TIS931" s="30"/>
      <c r="TIT931" s="30"/>
      <c r="TIU931" s="30"/>
      <c r="TIV931" s="30"/>
      <c r="TIW931" s="30"/>
      <c r="TIX931" s="30"/>
      <c r="TIY931" s="30"/>
      <c r="TIZ931" s="30"/>
      <c r="TJA931" s="30"/>
      <c r="TJB931" s="30"/>
      <c r="TJC931" s="30"/>
      <c r="TJD931" s="30"/>
      <c r="TJE931" s="30"/>
      <c r="TJF931" s="30"/>
      <c r="TJG931" s="30"/>
      <c r="TJH931" s="30"/>
      <c r="TJI931" s="30"/>
      <c r="TJJ931" s="30"/>
      <c r="TJK931" s="30"/>
      <c r="TJL931" s="30"/>
      <c r="TJM931" s="30"/>
      <c r="TJN931" s="30"/>
      <c r="TJO931" s="30"/>
      <c r="TJP931" s="30"/>
      <c r="TJQ931" s="30"/>
      <c r="TJR931" s="30"/>
      <c r="TJS931" s="30"/>
      <c r="TJT931" s="30"/>
      <c r="TJU931" s="30"/>
      <c r="TJV931" s="30"/>
      <c r="TJW931" s="30"/>
      <c r="TJX931" s="30"/>
      <c r="TJY931" s="30"/>
      <c r="TJZ931" s="30"/>
      <c r="TKA931" s="30"/>
      <c r="TKB931" s="30"/>
      <c r="TKC931" s="30"/>
      <c r="TKD931" s="30"/>
      <c r="TKE931" s="30"/>
      <c r="TKF931" s="30"/>
      <c r="TKG931" s="30"/>
      <c r="TKH931" s="30"/>
      <c r="TKI931" s="30"/>
      <c r="TKJ931" s="30"/>
      <c r="TKK931" s="30"/>
      <c r="TKL931" s="30"/>
      <c r="TKM931" s="30"/>
      <c r="TKN931" s="30"/>
      <c r="TKO931" s="30"/>
      <c r="TKP931" s="30"/>
      <c r="TKQ931" s="30"/>
      <c r="TKR931" s="30"/>
      <c r="TKS931" s="30"/>
      <c r="TKT931" s="30"/>
      <c r="TKU931" s="30"/>
      <c r="TKV931" s="30"/>
      <c r="TKW931" s="30"/>
      <c r="TKX931" s="30"/>
      <c r="TKY931" s="30"/>
      <c r="TKZ931" s="30"/>
      <c r="TLA931" s="30"/>
      <c r="TLB931" s="30"/>
      <c r="TLC931" s="30"/>
      <c r="TLD931" s="30"/>
      <c r="TLE931" s="30"/>
      <c r="TLF931" s="30"/>
      <c r="TLG931" s="30"/>
      <c r="TLH931" s="30"/>
      <c r="TLI931" s="30"/>
      <c r="TLJ931" s="30"/>
      <c r="TLK931" s="30"/>
      <c r="TLL931" s="30"/>
      <c r="TLM931" s="30"/>
      <c r="TLN931" s="30"/>
      <c r="TLO931" s="30"/>
      <c r="TLP931" s="30"/>
      <c r="TLQ931" s="30"/>
      <c r="TLR931" s="30"/>
      <c r="TLS931" s="30"/>
      <c r="TLT931" s="30"/>
      <c r="TLU931" s="30"/>
      <c r="TLV931" s="30"/>
      <c r="TLW931" s="30"/>
      <c r="TLX931" s="30"/>
      <c r="TLY931" s="30"/>
      <c r="TLZ931" s="30"/>
      <c r="TMA931" s="30"/>
      <c r="TMB931" s="30"/>
      <c r="TMC931" s="30"/>
      <c r="TMD931" s="30"/>
      <c r="TME931" s="30"/>
      <c r="TMF931" s="30"/>
      <c r="TMG931" s="30"/>
      <c r="TMH931" s="30"/>
      <c r="TMI931" s="30"/>
      <c r="TMJ931" s="30"/>
      <c r="TMK931" s="30"/>
      <c r="TML931" s="30"/>
      <c r="TMM931" s="30"/>
      <c r="TMN931" s="30"/>
      <c r="TMO931" s="30"/>
      <c r="TMP931" s="30"/>
      <c r="TMQ931" s="30"/>
      <c r="TMR931" s="30"/>
      <c r="TMS931" s="30"/>
      <c r="TMT931" s="30"/>
      <c r="TMU931" s="30"/>
      <c r="TMV931" s="30"/>
      <c r="TMW931" s="30"/>
      <c r="TMX931" s="30"/>
      <c r="TMY931" s="30"/>
      <c r="TMZ931" s="30"/>
      <c r="TNA931" s="30"/>
      <c r="TNB931" s="30"/>
      <c r="TNC931" s="30"/>
      <c r="TND931" s="30"/>
      <c r="TNE931" s="30"/>
      <c r="TNF931" s="30"/>
      <c r="TNG931" s="30"/>
      <c r="TNH931" s="30"/>
      <c r="TNI931" s="30"/>
      <c r="TNJ931" s="30"/>
      <c r="TNK931" s="30"/>
      <c r="TNL931" s="30"/>
      <c r="TNM931" s="30"/>
      <c r="TNN931" s="30"/>
      <c r="TNO931" s="30"/>
      <c r="TNP931" s="30"/>
      <c r="TNQ931" s="30"/>
      <c r="TNR931" s="30"/>
      <c r="TNS931" s="30"/>
      <c r="TNT931" s="30"/>
      <c r="TNU931" s="30"/>
      <c r="TNV931" s="30"/>
      <c r="TNW931" s="30"/>
      <c r="TNX931" s="30"/>
      <c r="TNY931" s="30"/>
      <c r="TNZ931" s="30"/>
      <c r="TOA931" s="30"/>
      <c r="TOB931" s="30"/>
      <c r="TOC931" s="30"/>
      <c r="TOD931" s="30"/>
      <c r="TOE931" s="30"/>
      <c r="TOF931" s="30"/>
      <c r="TOG931" s="30"/>
      <c r="TOH931" s="30"/>
      <c r="TOI931" s="30"/>
      <c r="TOJ931" s="30"/>
      <c r="TOK931" s="30"/>
      <c r="TOL931" s="30"/>
      <c r="TOM931" s="30"/>
      <c r="TON931" s="30"/>
      <c r="TOO931" s="30"/>
      <c r="TOP931" s="30"/>
      <c r="TOQ931" s="30"/>
      <c r="TOR931" s="30"/>
      <c r="TOS931" s="30"/>
      <c r="TOT931" s="30"/>
      <c r="TOU931" s="30"/>
      <c r="TOV931" s="30"/>
      <c r="TOW931" s="30"/>
      <c r="TOX931" s="30"/>
      <c r="TOY931" s="30"/>
      <c r="TOZ931" s="30"/>
      <c r="TPA931" s="30"/>
      <c r="TPB931" s="30"/>
      <c r="TPC931" s="30"/>
      <c r="TPD931" s="30"/>
      <c r="TPE931" s="30"/>
      <c r="TPF931" s="30"/>
      <c r="TPG931" s="30"/>
      <c r="TPH931" s="30"/>
      <c r="TPI931" s="30"/>
      <c r="TPJ931" s="30"/>
      <c r="TPK931" s="30"/>
      <c r="TPL931" s="30"/>
      <c r="TPM931" s="30"/>
      <c r="TPN931" s="30"/>
      <c r="TPO931" s="30"/>
      <c r="TPP931" s="30"/>
      <c r="TPQ931" s="30"/>
      <c r="TPR931" s="30"/>
      <c r="TPS931" s="30"/>
      <c r="TPT931" s="30"/>
      <c r="TPU931" s="30"/>
      <c r="TPV931" s="30"/>
      <c r="TPW931" s="30"/>
      <c r="TPX931" s="30"/>
      <c r="TPY931" s="30"/>
      <c r="TPZ931" s="30"/>
      <c r="TQA931" s="30"/>
      <c r="TQB931" s="30"/>
      <c r="TQC931" s="30"/>
      <c r="TQD931" s="30"/>
      <c r="TQE931" s="30"/>
      <c r="TQF931" s="30"/>
      <c r="TQG931" s="30"/>
      <c r="TQH931" s="30"/>
      <c r="TQI931" s="30"/>
      <c r="TQJ931" s="30"/>
      <c r="TQK931" s="30"/>
      <c r="TQL931" s="30"/>
      <c r="TQM931" s="30"/>
      <c r="TQN931" s="30"/>
      <c r="TQO931" s="30"/>
      <c r="TQP931" s="30"/>
      <c r="TQQ931" s="30"/>
      <c r="TQR931" s="30"/>
      <c r="TQS931" s="30"/>
      <c r="TQT931" s="30"/>
      <c r="TQU931" s="30"/>
      <c r="TQV931" s="30"/>
      <c r="TQW931" s="30"/>
      <c r="TQX931" s="30"/>
      <c r="TQY931" s="30"/>
      <c r="TQZ931" s="30"/>
      <c r="TRA931" s="30"/>
      <c r="TRB931" s="30"/>
      <c r="TRC931" s="30"/>
      <c r="TRD931" s="30"/>
      <c r="TRE931" s="30"/>
      <c r="TRF931" s="30"/>
      <c r="TRG931" s="30"/>
      <c r="TRH931" s="30"/>
      <c r="TRI931" s="30"/>
      <c r="TRJ931" s="30"/>
      <c r="TRK931" s="30"/>
      <c r="TRL931" s="30"/>
      <c r="TRM931" s="30"/>
      <c r="TRN931" s="30"/>
      <c r="TRO931" s="30"/>
      <c r="TRP931" s="30"/>
      <c r="TRQ931" s="30"/>
      <c r="TRR931" s="30"/>
      <c r="TRS931" s="30"/>
      <c r="TRT931" s="30"/>
      <c r="TRU931" s="30"/>
      <c r="TRV931" s="30"/>
      <c r="TRW931" s="30"/>
      <c r="TRX931" s="30"/>
      <c r="TRY931" s="30"/>
      <c r="TRZ931" s="30"/>
      <c r="TSA931" s="30"/>
      <c r="TSB931" s="30"/>
      <c r="TSC931" s="30"/>
      <c r="TSD931" s="30"/>
      <c r="TSE931" s="30"/>
      <c r="TSF931" s="30"/>
      <c r="TSG931" s="30"/>
      <c r="TSH931" s="30"/>
      <c r="TSI931" s="30"/>
      <c r="TSJ931" s="30"/>
      <c r="TSK931" s="30"/>
      <c r="TSL931" s="30"/>
      <c r="TSM931" s="30"/>
      <c r="TSN931" s="30"/>
      <c r="TSO931" s="30"/>
      <c r="TSP931" s="30"/>
      <c r="TSQ931" s="30"/>
      <c r="TSR931" s="30"/>
      <c r="TSS931" s="30"/>
      <c r="TST931" s="30"/>
      <c r="TSU931" s="30"/>
      <c r="TSV931" s="30"/>
      <c r="TSW931" s="30"/>
      <c r="TSX931" s="30"/>
      <c r="TSY931" s="30"/>
      <c r="TSZ931" s="30"/>
      <c r="TTA931" s="30"/>
      <c r="TTB931" s="30"/>
      <c r="TTC931" s="30"/>
      <c r="TTD931" s="30"/>
      <c r="TTE931" s="30"/>
      <c r="TTF931" s="30"/>
      <c r="TTG931" s="30"/>
      <c r="TTH931" s="30"/>
      <c r="TTI931" s="30"/>
      <c r="TTJ931" s="30"/>
      <c r="TTK931" s="30"/>
      <c r="TTL931" s="30"/>
      <c r="TTM931" s="30"/>
      <c r="TTN931" s="30"/>
      <c r="TTO931" s="30"/>
      <c r="TTP931" s="30"/>
      <c r="TTQ931" s="30"/>
      <c r="TTR931" s="30"/>
      <c r="TTS931" s="30"/>
      <c r="TTT931" s="30"/>
      <c r="TTU931" s="30"/>
      <c r="TTV931" s="30"/>
      <c r="TTW931" s="30"/>
      <c r="TTX931" s="30"/>
      <c r="TTY931" s="30"/>
      <c r="TTZ931" s="30"/>
      <c r="TUA931" s="30"/>
      <c r="TUB931" s="30"/>
      <c r="TUC931" s="30"/>
      <c r="TUD931" s="30"/>
      <c r="TUE931" s="30"/>
      <c r="TUF931" s="30"/>
      <c r="TUG931" s="30"/>
      <c r="TUH931" s="30"/>
      <c r="TUI931" s="30"/>
      <c r="TUJ931" s="30"/>
      <c r="TUK931" s="30"/>
      <c r="TUL931" s="30"/>
      <c r="TUM931" s="30"/>
      <c r="TUN931" s="30"/>
      <c r="TUO931" s="30"/>
      <c r="TUP931" s="30"/>
      <c r="TUQ931" s="30"/>
      <c r="TUR931" s="30"/>
      <c r="TUS931" s="30"/>
      <c r="TUT931" s="30"/>
      <c r="TUU931" s="30"/>
      <c r="TUV931" s="30"/>
      <c r="TUW931" s="30"/>
      <c r="TUX931" s="30"/>
      <c r="TUY931" s="30"/>
      <c r="TUZ931" s="30"/>
      <c r="TVA931" s="30"/>
      <c r="TVB931" s="30"/>
      <c r="TVC931" s="30"/>
      <c r="TVD931" s="30"/>
      <c r="TVE931" s="30"/>
      <c r="TVF931" s="30"/>
      <c r="TVG931" s="30"/>
      <c r="TVH931" s="30"/>
      <c r="TVI931" s="30"/>
      <c r="TVJ931" s="30"/>
      <c r="TVK931" s="30"/>
      <c r="TVL931" s="30"/>
      <c r="TVM931" s="30"/>
      <c r="TVN931" s="30"/>
      <c r="TVO931" s="30"/>
      <c r="TVP931" s="30"/>
      <c r="TVQ931" s="30"/>
      <c r="TVR931" s="30"/>
      <c r="TVS931" s="30"/>
      <c r="TVT931" s="30"/>
      <c r="TVU931" s="30"/>
      <c r="TVV931" s="30"/>
      <c r="TVW931" s="30"/>
      <c r="TVX931" s="30"/>
      <c r="TVY931" s="30"/>
      <c r="TVZ931" s="30"/>
      <c r="TWA931" s="30"/>
      <c r="TWB931" s="30"/>
      <c r="TWC931" s="30"/>
      <c r="TWD931" s="30"/>
      <c r="TWE931" s="30"/>
      <c r="TWF931" s="30"/>
      <c r="TWG931" s="30"/>
      <c r="TWH931" s="30"/>
      <c r="TWI931" s="30"/>
      <c r="TWJ931" s="30"/>
      <c r="TWK931" s="30"/>
      <c r="TWL931" s="30"/>
      <c r="TWM931" s="30"/>
      <c r="TWN931" s="30"/>
      <c r="TWO931" s="30"/>
      <c r="TWP931" s="30"/>
      <c r="TWQ931" s="30"/>
      <c r="TWR931" s="30"/>
      <c r="TWS931" s="30"/>
      <c r="TWT931" s="30"/>
      <c r="TWU931" s="30"/>
      <c r="TWV931" s="30"/>
      <c r="TWW931" s="30"/>
      <c r="TWX931" s="30"/>
      <c r="TWY931" s="30"/>
      <c r="TWZ931" s="30"/>
      <c r="TXA931" s="30"/>
      <c r="TXB931" s="30"/>
      <c r="TXC931" s="30"/>
      <c r="TXD931" s="30"/>
      <c r="TXE931" s="30"/>
      <c r="TXF931" s="30"/>
      <c r="TXG931" s="30"/>
      <c r="TXH931" s="30"/>
      <c r="TXI931" s="30"/>
      <c r="TXJ931" s="30"/>
      <c r="TXK931" s="30"/>
      <c r="TXL931" s="30"/>
      <c r="TXM931" s="30"/>
      <c r="TXN931" s="30"/>
      <c r="TXO931" s="30"/>
      <c r="TXP931" s="30"/>
      <c r="TXQ931" s="30"/>
      <c r="TXR931" s="30"/>
      <c r="TXS931" s="30"/>
      <c r="TXT931" s="30"/>
      <c r="TXU931" s="30"/>
      <c r="TXV931" s="30"/>
      <c r="TXW931" s="30"/>
      <c r="TXX931" s="30"/>
      <c r="TXY931" s="30"/>
      <c r="TXZ931" s="30"/>
      <c r="TYA931" s="30"/>
      <c r="TYB931" s="30"/>
      <c r="TYC931" s="30"/>
      <c r="TYD931" s="30"/>
      <c r="TYE931" s="30"/>
      <c r="TYF931" s="30"/>
      <c r="TYG931" s="30"/>
      <c r="TYH931" s="30"/>
      <c r="TYI931" s="30"/>
      <c r="TYJ931" s="30"/>
      <c r="TYK931" s="30"/>
      <c r="TYL931" s="30"/>
      <c r="TYM931" s="30"/>
      <c r="TYN931" s="30"/>
      <c r="TYO931" s="30"/>
      <c r="TYP931" s="30"/>
      <c r="TYQ931" s="30"/>
      <c r="TYR931" s="30"/>
      <c r="TYS931" s="30"/>
      <c r="TYT931" s="30"/>
      <c r="TYU931" s="30"/>
      <c r="TYV931" s="30"/>
      <c r="TYW931" s="30"/>
      <c r="TYX931" s="30"/>
      <c r="TYY931" s="30"/>
      <c r="TYZ931" s="30"/>
      <c r="TZA931" s="30"/>
      <c r="TZB931" s="30"/>
      <c r="TZC931" s="30"/>
      <c r="TZD931" s="30"/>
      <c r="TZE931" s="30"/>
      <c r="TZF931" s="30"/>
      <c r="TZG931" s="30"/>
      <c r="TZH931" s="30"/>
      <c r="TZI931" s="30"/>
      <c r="TZJ931" s="30"/>
      <c r="TZK931" s="30"/>
      <c r="TZL931" s="30"/>
      <c r="TZM931" s="30"/>
      <c r="TZN931" s="30"/>
      <c r="TZO931" s="30"/>
      <c r="TZP931" s="30"/>
      <c r="TZQ931" s="30"/>
      <c r="TZR931" s="30"/>
      <c r="TZS931" s="30"/>
      <c r="TZT931" s="30"/>
      <c r="TZU931" s="30"/>
      <c r="TZV931" s="30"/>
      <c r="TZW931" s="30"/>
      <c r="TZX931" s="30"/>
      <c r="TZY931" s="30"/>
      <c r="TZZ931" s="30"/>
      <c r="UAA931" s="30"/>
      <c r="UAB931" s="30"/>
      <c r="UAC931" s="30"/>
      <c r="UAD931" s="30"/>
      <c r="UAE931" s="30"/>
      <c r="UAF931" s="30"/>
      <c r="UAG931" s="30"/>
      <c r="UAH931" s="30"/>
      <c r="UAI931" s="30"/>
      <c r="UAJ931" s="30"/>
      <c r="UAK931" s="30"/>
      <c r="UAL931" s="30"/>
      <c r="UAM931" s="30"/>
      <c r="UAN931" s="30"/>
      <c r="UAO931" s="30"/>
      <c r="UAP931" s="30"/>
      <c r="UAQ931" s="30"/>
      <c r="UAR931" s="30"/>
      <c r="UAS931" s="30"/>
      <c r="UAT931" s="30"/>
      <c r="UAU931" s="30"/>
      <c r="UAV931" s="30"/>
      <c r="UAW931" s="30"/>
      <c r="UAX931" s="30"/>
      <c r="UAY931" s="30"/>
      <c r="UAZ931" s="30"/>
      <c r="UBA931" s="30"/>
      <c r="UBB931" s="30"/>
      <c r="UBC931" s="30"/>
      <c r="UBD931" s="30"/>
      <c r="UBE931" s="30"/>
      <c r="UBF931" s="30"/>
      <c r="UBG931" s="30"/>
      <c r="UBH931" s="30"/>
      <c r="UBI931" s="30"/>
      <c r="UBJ931" s="30"/>
      <c r="UBK931" s="30"/>
      <c r="UBL931" s="30"/>
      <c r="UBM931" s="30"/>
      <c r="UBN931" s="30"/>
      <c r="UBO931" s="30"/>
      <c r="UBP931" s="30"/>
      <c r="UBQ931" s="30"/>
      <c r="UBR931" s="30"/>
      <c r="UBS931" s="30"/>
      <c r="UBT931" s="30"/>
      <c r="UBU931" s="30"/>
      <c r="UBV931" s="30"/>
      <c r="UBW931" s="30"/>
      <c r="UBX931" s="30"/>
      <c r="UBY931" s="30"/>
      <c r="UBZ931" s="30"/>
      <c r="UCA931" s="30"/>
      <c r="UCB931" s="30"/>
      <c r="UCC931" s="30"/>
      <c r="UCD931" s="30"/>
      <c r="UCE931" s="30"/>
      <c r="UCF931" s="30"/>
      <c r="UCG931" s="30"/>
      <c r="UCH931" s="30"/>
      <c r="UCI931" s="30"/>
      <c r="UCJ931" s="30"/>
      <c r="UCK931" s="30"/>
      <c r="UCL931" s="30"/>
      <c r="UCM931" s="30"/>
      <c r="UCN931" s="30"/>
      <c r="UCO931" s="30"/>
      <c r="UCP931" s="30"/>
      <c r="UCQ931" s="30"/>
      <c r="UCR931" s="30"/>
      <c r="UCS931" s="30"/>
      <c r="UCT931" s="30"/>
      <c r="UCU931" s="30"/>
      <c r="UCV931" s="30"/>
      <c r="UCW931" s="30"/>
      <c r="UCX931" s="30"/>
      <c r="UCY931" s="30"/>
      <c r="UCZ931" s="30"/>
      <c r="UDA931" s="30"/>
      <c r="UDB931" s="30"/>
      <c r="UDC931" s="30"/>
      <c r="UDD931" s="30"/>
      <c r="UDE931" s="30"/>
      <c r="UDF931" s="30"/>
      <c r="UDG931" s="30"/>
      <c r="UDH931" s="30"/>
      <c r="UDI931" s="30"/>
      <c r="UDJ931" s="30"/>
      <c r="UDK931" s="30"/>
      <c r="UDL931" s="30"/>
      <c r="UDM931" s="30"/>
      <c r="UDN931" s="30"/>
      <c r="UDO931" s="30"/>
      <c r="UDP931" s="30"/>
      <c r="UDQ931" s="30"/>
      <c r="UDR931" s="30"/>
      <c r="UDS931" s="30"/>
      <c r="UDT931" s="30"/>
      <c r="UDU931" s="30"/>
      <c r="UDV931" s="30"/>
      <c r="UDW931" s="30"/>
      <c r="UDX931" s="30"/>
      <c r="UDY931" s="30"/>
      <c r="UDZ931" s="30"/>
      <c r="UEA931" s="30"/>
      <c r="UEB931" s="30"/>
      <c r="UEC931" s="30"/>
      <c r="UED931" s="30"/>
      <c r="UEE931" s="30"/>
      <c r="UEF931" s="30"/>
      <c r="UEG931" s="30"/>
      <c r="UEH931" s="30"/>
      <c r="UEI931" s="30"/>
      <c r="UEJ931" s="30"/>
      <c r="UEK931" s="30"/>
      <c r="UEL931" s="30"/>
      <c r="UEM931" s="30"/>
      <c r="UEN931" s="30"/>
      <c r="UEO931" s="30"/>
      <c r="UEP931" s="30"/>
      <c r="UEQ931" s="30"/>
      <c r="UER931" s="30"/>
      <c r="UES931" s="30"/>
      <c r="UET931" s="30"/>
      <c r="UEU931" s="30"/>
      <c r="UEV931" s="30"/>
      <c r="UEW931" s="30"/>
      <c r="UEX931" s="30"/>
      <c r="UEY931" s="30"/>
      <c r="UEZ931" s="30"/>
      <c r="UFA931" s="30"/>
      <c r="UFB931" s="30"/>
      <c r="UFC931" s="30"/>
      <c r="UFD931" s="30"/>
      <c r="UFE931" s="30"/>
      <c r="UFF931" s="30"/>
      <c r="UFG931" s="30"/>
      <c r="UFH931" s="30"/>
      <c r="UFI931" s="30"/>
      <c r="UFJ931" s="30"/>
      <c r="UFK931" s="30"/>
      <c r="UFL931" s="30"/>
      <c r="UFM931" s="30"/>
      <c r="UFN931" s="30"/>
      <c r="UFO931" s="30"/>
      <c r="UFP931" s="30"/>
      <c r="UFQ931" s="30"/>
      <c r="UFR931" s="30"/>
      <c r="UFS931" s="30"/>
      <c r="UFT931" s="30"/>
      <c r="UFU931" s="30"/>
      <c r="UFV931" s="30"/>
      <c r="UFW931" s="30"/>
      <c r="UFX931" s="30"/>
      <c r="UFY931" s="30"/>
      <c r="UFZ931" s="30"/>
      <c r="UGA931" s="30"/>
      <c r="UGB931" s="30"/>
      <c r="UGC931" s="30"/>
      <c r="UGD931" s="30"/>
      <c r="UGE931" s="30"/>
      <c r="UGF931" s="30"/>
      <c r="UGG931" s="30"/>
      <c r="UGH931" s="30"/>
      <c r="UGI931" s="30"/>
      <c r="UGJ931" s="30"/>
      <c r="UGK931" s="30"/>
      <c r="UGL931" s="30"/>
      <c r="UGM931" s="30"/>
      <c r="UGN931" s="30"/>
      <c r="UGO931" s="30"/>
      <c r="UGP931" s="30"/>
      <c r="UGQ931" s="30"/>
      <c r="UGR931" s="30"/>
      <c r="UGS931" s="30"/>
      <c r="UGT931" s="30"/>
      <c r="UGU931" s="30"/>
      <c r="UGV931" s="30"/>
      <c r="UGW931" s="30"/>
      <c r="UGX931" s="30"/>
      <c r="UGY931" s="30"/>
      <c r="UGZ931" s="30"/>
      <c r="UHA931" s="30"/>
      <c r="UHB931" s="30"/>
      <c r="UHC931" s="30"/>
      <c r="UHD931" s="30"/>
      <c r="UHE931" s="30"/>
      <c r="UHF931" s="30"/>
      <c r="UHG931" s="30"/>
      <c r="UHH931" s="30"/>
      <c r="UHI931" s="30"/>
      <c r="UHJ931" s="30"/>
      <c r="UHK931" s="30"/>
      <c r="UHL931" s="30"/>
      <c r="UHM931" s="30"/>
      <c r="UHN931" s="30"/>
      <c r="UHO931" s="30"/>
      <c r="UHP931" s="30"/>
      <c r="UHQ931" s="30"/>
      <c r="UHR931" s="30"/>
      <c r="UHS931" s="30"/>
      <c r="UHT931" s="30"/>
      <c r="UHU931" s="30"/>
      <c r="UHV931" s="30"/>
      <c r="UHW931" s="30"/>
      <c r="UHX931" s="30"/>
      <c r="UHY931" s="30"/>
      <c r="UHZ931" s="30"/>
      <c r="UIA931" s="30"/>
      <c r="UIB931" s="30"/>
      <c r="UIC931" s="30"/>
      <c r="UID931" s="30"/>
      <c r="UIE931" s="30"/>
      <c r="UIF931" s="30"/>
      <c r="UIG931" s="30"/>
      <c r="UIH931" s="30"/>
      <c r="UII931" s="30"/>
      <c r="UIJ931" s="30"/>
      <c r="UIK931" s="30"/>
      <c r="UIL931" s="30"/>
      <c r="UIM931" s="30"/>
      <c r="UIN931" s="30"/>
      <c r="UIO931" s="30"/>
      <c r="UIP931" s="30"/>
      <c r="UIQ931" s="30"/>
      <c r="UIR931" s="30"/>
      <c r="UIS931" s="30"/>
      <c r="UIT931" s="30"/>
      <c r="UIU931" s="30"/>
      <c r="UIV931" s="30"/>
      <c r="UIW931" s="30"/>
      <c r="UIX931" s="30"/>
      <c r="UIY931" s="30"/>
      <c r="UIZ931" s="30"/>
      <c r="UJA931" s="30"/>
      <c r="UJB931" s="30"/>
      <c r="UJC931" s="30"/>
      <c r="UJD931" s="30"/>
      <c r="UJE931" s="30"/>
      <c r="UJF931" s="30"/>
      <c r="UJG931" s="30"/>
      <c r="UJH931" s="30"/>
      <c r="UJI931" s="30"/>
      <c r="UJJ931" s="30"/>
      <c r="UJK931" s="30"/>
      <c r="UJL931" s="30"/>
      <c r="UJM931" s="30"/>
      <c r="UJN931" s="30"/>
      <c r="UJO931" s="30"/>
      <c r="UJP931" s="30"/>
      <c r="UJQ931" s="30"/>
      <c r="UJR931" s="30"/>
      <c r="UJS931" s="30"/>
      <c r="UJT931" s="30"/>
      <c r="UJU931" s="30"/>
      <c r="UJV931" s="30"/>
      <c r="UJW931" s="30"/>
      <c r="UJX931" s="30"/>
      <c r="UJY931" s="30"/>
      <c r="UJZ931" s="30"/>
      <c r="UKA931" s="30"/>
      <c r="UKB931" s="30"/>
      <c r="UKC931" s="30"/>
      <c r="UKD931" s="30"/>
      <c r="UKE931" s="30"/>
      <c r="UKF931" s="30"/>
      <c r="UKG931" s="30"/>
      <c r="UKH931" s="30"/>
      <c r="UKI931" s="30"/>
      <c r="UKJ931" s="30"/>
      <c r="UKK931" s="30"/>
      <c r="UKL931" s="30"/>
      <c r="UKM931" s="30"/>
      <c r="UKN931" s="30"/>
      <c r="UKO931" s="30"/>
      <c r="UKP931" s="30"/>
      <c r="UKQ931" s="30"/>
      <c r="UKR931" s="30"/>
      <c r="UKS931" s="30"/>
      <c r="UKT931" s="30"/>
      <c r="UKU931" s="30"/>
      <c r="UKV931" s="30"/>
      <c r="UKW931" s="30"/>
      <c r="UKX931" s="30"/>
      <c r="UKY931" s="30"/>
      <c r="UKZ931" s="30"/>
      <c r="ULA931" s="30"/>
      <c r="ULB931" s="30"/>
      <c r="ULC931" s="30"/>
      <c r="ULD931" s="30"/>
      <c r="ULE931" s="30"/>
      <c r="ULF931" s="30"/>
      <c r="ULG931" s="30"/>
      <c r="ULH931" s="30"/>
      <c r="ULI931" s="30"/>
      <c r="ULJ931" s="30"/>
      <c r="ULK931" s="30"/>
      <c r="ULL931" s="30"/>
      <c r="ULM931" s="30"/>
      <c r="ULN931" s="30"/>
      <c r="ULO931" s="30"/>
      <c r="ULP931" s="30"/>
      <c r="ULQ931" s="30"/>
      <c r="ULR931" s="30"/>
      <c r="ULS931" s="30"/>
      <c r="ULT931" s="30"/>
      <c r="ULU931" s="30"/>
      <c r="ULV931" s="30"/>
      <c r="ULW931" s="30"/>
      <c r="ULX931" s="30"/>
      <c r="ULY931" s="30"/>
      <c r="ULZ931" s="30"/>
      <c r="UMA931" s="30"/>
      <c r="UMB931" s="30"/>
      <c r="UMC931" s="30"/>
      <c r="UMD931" s="30"/>
      <c r="UME931" s="30"/>
      <c r="UMF931" s="30"/>
      <c r="UMG931" s="30"/>
      <c r="UMH931" s="30"/>
      <c r="UMI931" s="30"/>
      <c r="UMJ931" s="30"/>
      <c r="UMK931" s="30"/>
      <c r="UML931" s="30"/>
      <c r="UMM931" s="30"/>
      <c r="UMN931" s="30"/>
      <c r="UMO931" s="30"/>
      <c r="UMP931" s="30"/>
      <c r="UMQ931" s="30"/>
      <c r="UMR931" s="30"/>
      <c r="UMS931" s="30"/>
      <c r="UMT931" s="30"/>
      <c r="UMU931" s="30"/>
      <c r="UMV931" s="30"/>
      <c r="UMW931" s="30"/>
      <c r="UMX931" s="30"/>
      <c r="UMY931" s="30"/>
      <c r="UMZ931" s="30"/>
      <c r="UNA931" s="30"/>
      <c r="UNB931" s="30"/>
      <c r="UNC931" s="30"/>
      <c r="UND931" s="30"/>
      <c r="UNE931" s="30"/>
      <c r="UNF931" s="30"/>
      <c r="UNG931" s="30"/>
      <c r="UNH931" s="30"/>
      <c r="UNI931" s="30"/>
      <c r="UNJ931" s="30"/>
      <c r="UNK931" s="30"/>
      <c r="UNL931" s="30"/>
      <c r="UNM931" s="30"/>
      <c r="UNN931" s="30"/>
      <c r="UNO931" s="30"/>
      <c r="UNP931" s="30"/>
      <c r="UNQ931" s="30"/>
      <c r="UNR931" s="30"/>
      <c r="UNS931" s="30"/>
      <c r="UNT931" s="30"/>
      <c r="UNU931" s="30"/>
      <c r="UNV931" s="30"/>
      <c r="UNW931" s="30"/>
      <c r="UNX931" s="30"/>
      <c r="UNY931" s="30"/>
      <c r="UNZ931" s="30"/>
      <c r="UOA931" s="30"/>
      <c r="UOB931" s="30"/>
      <c r="UOC931" s="30"/>
      <c r="UOD931" s="30"/>
      <c r="UOE931" s="30"/>
      <c r="UOF931" s="30"/>
      <c r="UOG931" s="30"/>
      <c r="UOH931" s="30"/>
      <c r="UOI931" s="30"/>
      <c r="UOJ931" s="30"/>
      <c r="UOK931" s="30"/>
      <c r="UOL931" s="30"/>
      <c r="UOM931" s="30"/>
      <c r="UON931" s="30"/>
      <c r="UOO931" s="30"/>
      <c r="UOP931" s="30"/>
      <c r="UOQ931" s="30"/>
      <c r="UOR931" s="30"/>
      <c r="UOS931" s="30"/>
      <c r="UOT931" s="30"/>
      <c r="UOU931" s="30"/>
      <c r="UOV931" s="30"/>
      <c r="UOW931" s="30"/>
      <c r="UOX931" s="30"/>
      <c r="UOY931" s="30"/>
      <c r="UOZ931" s="30"/>
      <c r="UPA931" s="30"/>
      <c r="UPB931" s="30"/>
      <c r="UPC931" s="30"/>
      <c r="UPD931" s="30"/>
      <c r="UPE931" s="30"/>
      <c r="UPF931" s="30"/>
      <c r="UPG931" s="30"/>
      <c r="UPH931" s="30"/>
      <c r="UPI931" s="30"/>
      <c r="UPJ931" s="30"/>
      <c r="UPK931" s="30"/>
      <c r="UPL931" s="30"/>
      <c r="UPM931" s="30"/>
      <c r="UPN931" s="30"/>
      <c r="UPO931" s="30"/>
      <c r="UPP931" s="30"/>
      <c r="UPQ931" s="30"/>
      <c r="UPR931" s="30"/>
      <c r="UPS931" s="30"/>
      <c r="UPT931" s="30"/>
      <c r="UPU931" s="30"/>
      <c r="UPV931" s="30"/>
      <c r="UPW931" s="30"/>
      <c r="UPX931" s="30"/>
      <c r="UPY931" s="30"/>
      <c r="UPZ931" s="30"/>
      <c r="UQA931" s="30"/>
      <c r="UQB931" s="30"/>
      <c r="UQC931" s="30"/>
      <c r="UQD931" s="30"/>
      <c r="UQE931" s="30"/>
      <c r="UQF931" s="30"/>
      <c r="UQG931" s="30"/>
      <c r="UQH931" s="30"/>
      <c r="UQI931" s="30"/>
      <c r="UQJ931" s="30"/>
      <c r="UQK931" s="30"/>
      <c r="UQL931" s="30"/>
      <c r="UQM931" s="30"/>
      <c r="UQN931" s="30"/>
      <c r="UQO931" s="30"/>
      <c r="UQP931" s="30"/>
      <c r="UQQ931" s="30"/>
      <c r="UQR931" s="30"/>
      <c r="UQS931" s="30"/>
      <c r="UQT931" s="30"/>
      <c r="UQU931" s="30"/>
      <c r="UQV931" s="30"/>
      <c r="UQW931" s="30"/>
      <c r="UQX931" s="30"/>
      <c r="UQY931" s="30"/>
      <c r="UQZ931" s="30"/>
      <c r="URA931" s="30"/>
      <c r="URB931" s="30"/>
      <c r="URC931" s="30"/>
      <c r="URD931" s="30"/>
      <c r="URE931" s="30"/>
      <c r="URF931" s="30"/>
      <c r="URG931" s="30"/>
      <c r="URH931" s="30"/>
      <c r="URI931" s="30"/>
      <c r="URJ931" s="30"/>
      <c r="URK931" s="30"/>
      <c r="URL931" s="30"/>
      <c r="URM931" s="30"/>
      <c r="URN931" s="30"/>
      <c r="URO931" s="30"/>
      <c r="URP931" s="30"/>
      <c r="URQ931" s="30"/>
      <c r="URR931" s="30"/>
      <c r="URS931" s="30"/>
      <c r="URT931" s="30"/>
      <c r="URU931" s="30"/>
      <c r="URV931" s="30"/>
      <c r="URW931" s="30"/>
      <c r="URX931" s="30"/>
      <c r="URY931" s="30"/>
      <c r="URZ931" s="30"/>
      <c r="USA931" s="30"/>
      <c r="USB931" s="30"/>
      <c r="USC931" s="30"/>
      <c r="USD931" s="30"/>
      <c r="USE931" s="30"/>
      <c r="USF931" s="30"/>
      <c r="USG931" s="30"/>
      <c r="USH931" s="30"/>
      <c r="USI931" s="30"/>
      <c r="USJ931" s="30"/>
      <c r="USK931" s="30"/>
      <c r="USL931" s="30"/>
      <c r="USM931" s="30"/>
      <c r="USN931" s="30"/>
      <c r="USO931" s="30"/>
      <c r="USP931" s="30"/>
      <c r="USQ931" s="30"/>
      <c r="USR931" s="30"/>
      <c r="USS931" s="30"/>
      <c r="UST931" s="30"/>
      <c r="USU931" s="30"/>
      <c r="USV931" s="30"/>
      <c r="USW931" s="30"/>
      <c r="USX931" s="30"/>
      <c r="USY931" s="30"/>
      <c r="USZ931" s="30"/>
      <c r="UTA931" s="30"/>
      <c r="UTB931" s="30"/>
      <c r="UTC931" s="30"/>
      <c r="UTD931" s="30"/>
      <c r="UTE931" s="30"/>
      <c r="UTF931" s="30"/>
      <c r="UTG931" s="30"/>
      <c r="UTH931" s="30"/>
      <c r="UTI931" s="30"/>
      <c r="UTJ931" s="30"/>
      <c r="UTK931" s="30"/>
      <c r="UTL931" s="30"/>
      <c r="UTM931" s="30"/>
      <c r="UTN931" s="30"/>
      <c r="UTO931" s="30"/>
      <c r="UTP931" s="30"/>
      <c r="UTQ931" s="30"/>
      <c r="UTR931" s="30"/>
      <c r="UTS931" s="30"/>
      <c r="UTT931" s="30"/>
      <c r="UTU931" s="30"/>
      <c r="UTV931" s="30"/>
      <c r="UTW931" s="30"/>
      <c r="UTX931" s="30"/>
      <c r="UTY931" s="30"/>
      <c r="UTZ931" s="30"/>
      <c r="UUA931" s="30"/>
      <c r="UUB931" s="30"/>
      <c r="UUC931" s="30"/>
      <c r="UUD931" s="30"/>
      <c r="UUE931" s="30"/>
      <c r="UUF931" s="30"/>
      <c r="UUG931" s="30"/>
      <c r="UUH931" s="30"/>
      <c r="UUI931" s="30"/>
      <c r="UUJ931" s="30"/>
      <c r="UUK931" s="30"/>
      <c r="UUL931" s="30"/>
      <c r="UUM931" s="30"/>
      <c r="UUN931" s="30"/>
      <c r="UUO931" s="30"/>
      <c r="UUP931" s="30"/>
      <c r="UUQ931" s="30"/>
      <c r="UUR931" s="30"/>
      <c r="UUS931" s="30"/>
      <c r="UUT931" s="30"/>
      <c r="UUU931" s="30"/>
      <c r="UUV931" s="30"/>
      <c r="UUW931" s="30"/>
      <c r="UUX931" s="30"/>
      <c r="UUY931" s="30"/>
      <c r="UUZ931" s="30"/>
      <c r="UVA931" s="30"/>
      <c r="UVB931" s="30"/>
      <c r="UVC931" s="30"/>
      <c r="UVD931" s="30"/>
      <c r="UVE931" s="30"/>
      <c r="UVF931" s="30"/>
      <c r="UVG931" s="30"/>
      <c r="UVH931" s="30"/>
      <c r="UVI931" s="30"/>
      <c r="UVJ931" s="30"/>
      <c r="UVK931" s="30"/>
      <c r="UVL931" s="30"/>
      <c r="UVM931" s="30"/>
      <c r="UVN931" s="30"/>
      <c r="UVO931" s="30"/>
      <c r="UVP931" s="30"/>
      <c r="UVQ931" s="30"/>
      <c r="UVR931" s="30"/>
      <c r="UVS931" s="30"/>
      <c r="UVT931" s="30"/>
      <c r="UVU931" s="30"/>
      <c r="UVV931" s="30"/>
      <c r="UVW931" s="30"/>
      <c r="UVX931" s="30"/>
      <c r="UVY931" s="30"/>
      <c r="UVZ931" s="30"/>
      <c r="UWA931" s="30"/>
      <c r="UWB931" s="30"/>
      <c r="UWC931" s="30"/>
      <c r="UWD931" s="30"/>
      <c r="UWE931" s="30"/>
      <c r="UWF931" s="30"/>
      <c r="UWG931" s="30"/>
      <c r="UWH931" s="30"/>
      <c r="UWI931" s="30"/>
      <c r="UWJ931" s="30"/>
      <c r="UWK931" s="30"/>
      <c r="UWL931" s="30"/>
      <c r="UWM931" s="30"/>
      <c r="UWN931" s="30"/>
      <c r="UWO931" s="30"/>
      <c r="UWP931" s="30"/>
      <c r="UWQ931" s="30"/>
      <c r="UWR931" s="30"/>
      <c r="UWS931" s="30"/>
      <c r="UWT931" s="30"/>
      <c r="UWU931" s="30"/>
      <c r="UWV931" s="30"/>
      <c r="UWW931" s="30"/>
      <c r="UWX931" s="30"/>
      <c r="UWY931" s="30"/>
      <c r="UWZ931" s="30"/>
      <c r="UXA931" s="30"/>
      <c r="UXB931" s="30"/>
      <c r="UXC931" s="30"/>
      <c r="UXD931" s="30"/>
      <c r="UXE931" s="30"/>
      <c r="UXF931" s="30"/>
      <c r="UXG931" s="30"/>
      <c r="UXH931" s="30"/>
      <c r="UXI931" s="30"/>
      <c r="UXJ931" s="30"/>
      <c r="UXK931" s="30"/>
      <c r="UXL931" s="30"/>
      <c r="UXM931" s="30"/>
      <c r="UXN931" s="30"/>
      <c r="UXO931" s="30"/>
      <c r="UXP931" s="30"/>
      <c r="UXQ931" s="30"/>
      <c r="UXR931" s="30"/>
      <c r="UXS931" s="30"/>
      <c r="UXT931" s="30"/>
      <c r="UXU931" s="30"/>
      <c r="UXV931" s="30"/>
      <c r="UXW931" s="30"/>
      <c r="UXX931" s="30"/>
      <c r="UXY931" s="30"/>
      <c r="UXZ931" s="30"/>
      <c r="UYA931" s="30"/>
      <c r="UYB931" s="30"/>
      <c r="UYC931" s="30"/>
      <c r="UYD931" s="30"/>
      <c r="UYE931" s="30"/>
      <c r="UYF931" s="30"/>
      <c r="UYG931" s="30"/>
      <c r="UYH931" s="30"/>
      <c r="UYI931" s="30"/>
      <c r="UYJ931" s="30"/>
      <c r="UYK931" s="30"/>
      <c r="UYL931" s="30"/>
      <c r="UYM931" s="30"/>
      <c r="UYN931" s="30"/>
      <c r="UYO931" s="30"/>
      <c r="UYP931" s="30"/>
      <c r="UYQ931" s="30"/>
      <c r="UYR931" s="30"/>
      <c r="UYS931" s="30"/>
      <c r="UYT931" s="30"/>
      <c r="UYU931" s="30"/>
      <c r="UYV931" s="30"/>
      <c r="UYW931" s="30"/>
      <c r="UYX931" s="30"/>
      <c r="UYY931" s="30"/>
      <c r="UYZ931" s="30"/>
      <c r="UZA931" s="30"/>
      <c r="UZB931" s="30"/>
      <c r="UZC931" s="30"/>
      <c r="UZD931" s="30"/>
      <c r="UZE931" s="30"/>
      <c r="UZF931" s="30"/>
      <c r="UZG931" s="30"/>
      <c r="UZH931" s="30"/>
      <c r="UZI931" s="30"/>
      <c r="UZJ931" s="30"/>
      <c r="UZK931" s="30"/>
      <c r="UZL931" s="30"/>
      <c r="UZM931" s="30"/>
      <c r="UZN931" s="30"/>
      <c r="UZO931" s="30"/>
      <c r="UZP931" s="30"/>
      <c r="UZQ931" s="30"/>
      <c r="UZR931" s="30"/>
      <c r="UZS931" s="30"/>
      <c r="UZT931" s="30"/>
      <c r="UZU931" s="30"/>
      <c r="UZV931" s="30"/>
      <c r="UZW931" s="30"/>
      <c r="UZX931" s="30"/>
      <c r="UZY931" s="30"/>
      <c r="UZZ931" s="30"/>
      <c r="VAA931" s="30"/>
      <c r="VAB931" s="30"/>
      <c r="VAC931" s="30"/>
      <c r="VAD931" s="30"/>
      <c r="VAE931" s="30"/>
      <c r="VAF931" s="30"/>
      <c r="VAG931" s="30"/>
      <c r="VAH931" s="30"/>
      <c r="VAI931" s="30"/>
      <c r="VAJ931" s="30"/>
      <c r="VAK931" s="30"/>
      <c r="VAL931" s="30"/>
      <c r="VAM931" s="30"/>
      <c r="VAN931" s="30"/>
      <c r="VAO931" s="30"/>
      <c r="VAP931" s="30"/>
      <c r="VAQ931" s="30"/>
      <c r="VAR931" s="30"/>
      <c r="VAS931" s="30"/>
      <c r="VAT931" s="30"/>
      <c r="VAU931" s="30"/>
      <c r="VAV931" s="30"/>
      <c r="VAW931" s="30"/>
      <c r="VAX931" s="30"/>
      <c r="VAY931" s="30"/>
      <c r="VAZ931" s="30"/>
      <c r="VBA931" s="30"/>
      <c r="VBB931" s="30"/>
      <c r="VBC931" s="30"/>
      <c r="VBD931" s="30"/>
      <c r="VBE931" s="30"/>
      <c r="VBF931" s="30"/>
      <c r="VBG931" s="30"/>
      <c r="VBH931" s="30"/>
      <c r="VBI931" s="30"/>
      <c r="VBJ931" s="30"/>
      <c r="VBK931" s="30"/>
      <c r="VBL931" s="30"/>
      <c r="VBM931" s="30"/>
      <c r="VBN931" s="30"/>
      <c r="VBO931" s="30"/>
      <c r="VBP931" s="30"/>
      <c r="VBQ931" s="30"/>
      <c r="VBR931" s="30"/>
      <c r="VBS931" s="30"/>
      <c r="VBT931" s="30"/>
      <c r="VBU931" s="30"/>
      <c r="VBV931" s="30"/>
      <c r="VBW931" s="30"/>
      <c r="VBX931" s="30"/>
      <c r="VBY931" s="30"/>
      <c r="VBZ931" s="30"/>
      <c r="VCA931" s="30"/>
      <c r="VCB931" s="30"/>
      <c r="VCC931" s="30"/>
      <c r="VCD931" s="30"/>
      <c r="VCE931" s="30"/>
      <c r="VCF931" s="30"/>
      <c r="VCG931" s="30"/>
      <c r="VCH931" s="30"/>
      <c r="VCI931" s="30"/>
      <c r="VCJ931" s="30"/>
      <c r="VCK931" s="30"/>
      <c r="VCL931" s="30"/>
      <c r="VCM931" s="30"/>
      <c r="VCN931" s="30"/>
      <c r="VCO931" s="30"/>
      <c r="VCP931" s="30"/>
      <c r="VCQ931" s="30"/>
      <c r="VCR931" s="30"/>
      <c r="VCS931" s="30"/>
      <c r="VCT931" s="30"/>
      <c r="VCU931" s="30"/>
      <c r="VCV931" s="30"/>
      <c r="VCW931" s="30"/>
      <c r="VCX931" s="30"/>
      <c r="VCY931" s="30"/>
      <c r="VCZ931" s="30"/>
      <c r="VDA931" s="30"/>
      <c r="VDB931" s="30"/>
      <c r="VDC931" s="30"/>
      <c r="VDD931" s="30"/>
      <c r="VDE931" s="30"/>
      <c r="VDF931" s="30"/>
      <c r="VDG931" s="30"/>
      <c r="VDH931" s="30"/>
      <c r="VDI931" s="30"/>
      <c r="VDJ931" s="30"/>
      <c r="VDK931" s="30"/>
      <c r="VDL931" s="30"/>
      <c r="VDM931" s="30"/>
      <c r="VDN931" s="30"/>
      <c r="VDO931" s="30"/>
      <c r="VDP931" s="30"/>
      <c r="VDQ931" s="30"/>
      <c r="VDR931" s="30"/>
      <c r="VDS931" s="30"/>
      <c r="VDT931" s="30"/>
      <c r="VDU931" s="30"/>
      <c r="VDV931" s="30"/>
      <c r="VDW931" s="30"/>
      <c r="VDX931" s="30"/>
      <c r="VDY931" s="30"/>
      <c r="VDZ931" s="30"/>
      <c r="VEA931" s="30"/>
      <c r="VEB931" s="30"/>
      <c r="VEC931" s="30"/>
      <c r="VED931" s="30"/>
      <c r="VEE931" s="30"/>
      <c r="VEF931" s="30"/>
      <c r="VEG931" s="30"/>
      <c r="VEH931" s="30"/>
      <c r="VEI931" s="30"/>
      <c r="VEJ931" s="30"/>
      <c r="VEK931" s="30"/>
      <c r="VEL931" s="30"/>
      <c r="VEM931" s="30"/>
      <c r="VEN931" s="30"/>
      <c r="VEO931" s="30"/>
      <c r="VEP931" s="30"/>
      <c r="VEQ931" s="30"/>
      <c r="VER931" s="30"/>
      <c r="VES931" s="30"/>
      <c r="VET931" s="30"/>
      <c r="VEU931" s="30"/>
      <c r="VEV931" s="30"/>
      <c r="VEW931" s="30"/>
      <c r="VEX931" s="30"/>
      <c r="VEY931" s="30"/>
      <c r="VEZ931" s="30"/>
      <c r="VFA931" s="30"/>
      <c r="VFB931" s="30"/>
      <c r="VFC931" s="30"/>
      <c r="VFD931" s="30"/>
      <c r="VFE931" s="30"/>
      <c r="VFF931" s="30"/>
      <c r="VFG931" s="30"/>
      <c r="VFH931" s="30"/>
      <c r="VFI931" s="30"/>
      <c r="VFJ931" s="30"/>
      <c r="VFK931" s="30"/>
      <c r="VFL931" s="30"/>
      <c r="VFM931" s="30"/>
      <c r="VFN931" s="30"/>
      <c r="VFO931" s="30"/>
      <c r="VFP931" s="30"/>
      <c r="VFQ931" s="30"/>
      <c r="VFR931" s="30"/>
      <c r="VFS931" s="30"/>
      <c r="VFT931" s="30"/>
      <c r="VFU931" s="30"/>
      <c r="VFV931" s="30"/>
      <c r="VFW931" s="30"/>
      <c r="VFX931" s="30"/>
      <c r="VFY931" s="30"/>
      <c r="VFZ931" s="30"/>
      <c r="VGA931" s="30"/>
      <c r="VGB931" s="30"/>
      <c r="VGC931" s="30"/>
      <c r="VGD931" s="30"/>
      <c r="VGE931" s="30"/>
      <c r="VGF931" s="30"/>
      <c r="VGG931" s="30"/>
      <c r="VGH931" s="30"/>
      <c r="VGI931" s="30"/>
      <c r="VGJ931" s="30"/>
      <c r="VGK931" s="30"/>
      <c r="VGL931" s="30"/>
      <c r="VGM931" s="30"/>
      <c r="VGN931" s="30"/>
      <c r="VGO931" s="30"/>
      <c r="VGP931" s="30"/>
      <c r="VGQ931" s="30"/>
      <c r="VGR931" s="30"/>
      <c r="VGS931" s="30"/>
      <c r="VGT931" s="30"/>
      <c r="VGU931" s="30"/>
      <c r="VGV931" s="30"/>
      <c r="VGW931" s="30"/>
      <c r="VGX931" s="30"/>
      <c r="VGY931" s="30"/>
      <c r="VGZ931" s="30"/>
      <c r="VHA931" s="30"/>
      <c r="VHB931" s="30"/>
      <c r="VHC931" s="30"/>
      <c r="VHD931" s="30"/>
      <c r="VHE931" s="30"/>
      <c r="VHF931" s="30"/>
      <c r="VHG931" s="30"/>
      <c r="VHH931" s="30"/>
      <c r="VHI931" s="30"/>
      <c r="VHJ931" s="30"/>
      <c r="VHK931" s="30"/>
      <c r="VHL931" s="30"/>
      <c r="VHM931" s="30"/>
      <c r="VHN931" s="30"/>
      <c r="VHO931" s="30"/>
      <c r="VHP931" s="30"/>
      <c r="VHQ931" s="30"/>
      <c r="VHR931" s="30"/>
      <c r="VHS931" s="30"/>
      <c r="VHT931" s="30"/>
      <c r="VHU931" s="30"/>
      <c r="VHV931" s="30"/>
      <c r="VHW931" s="30"/>
      <c r="VHX931" s="30"/>
      <c r="VHY931" s="30"/>
      <c r="VHZ931" s="30"/>
      <c r="VIA931" s="30"/>
      <c r="VIB931" s="30"/>
      <c r="VIC931" s="30"/>
      <c r="VID931" s="30"/>
      <c r="VIE931" s="30"/>
      <c r="VIF931" s="30"/>
      <c r="VIG931" s="30"/>
      <c r="VIH931" s="30"/>
      <c r="VII931" s="30"/>
      <c r="VIJ931" s="30"/>
      <c r="VIK931" s="30"/>
      <c r="VIL931" s="30"/>
      <c r="VIM931" s="30"/>
      <c r="VIN931" s="30"/>
      <c r="VIO931" s="30"/>
      <c r="VIP931" s="30"/>
      <c r="VIQ931" s="30"/>
      <c r="VIR931" s="30"/>
      <c r="VIS931" s="30"/>
      <c r="VIT931" s="30"/>
      <c r="VIU931" s="30"/>
      <c r="VIV931" s="30"/>
      <c r="VIW931" s="30"/>
      <c r="VIX931" s="30"/>
      <c r="VIY931" s="30"/>
      <c r="VIZ931" s="30"/>
      <c r="VJA931" s="30"/>
      <c r="VJB931" s="30"/>
      <c r="VJC931" s="30"/>
      <c r="VJD931" s="30"/>
      <c r="VJE931" s="30"/>
      <c r="VJF931" s="30"/>
      <c r="VJG931" s="30"/>
      <c r="VJH931" s="30"/>
      <c r="VJI931" s="30"/>
      <c r="VJJ931" s="30"/>
      <c r="VJK931" s="30"/>
      <c r="VJL931" s="30"/>
      <c r="VJM931" s="30"/>
      <c r="VJN931" s="30"/>
      <c r="VJO931" s="30"/>
      <c r="VJP931" s="30"/>
      <c r="VJQ931" s="30"/>
      <c r="VJR931" s="30"/>
      <c r="VJS931" s="30"/>
      <c r="VJT931" s="30"/>
      <c r="VJU931" s="30"/>
      <c r="VJV931" s="30"/>
      <c r="VJW931" s="30"/>
      <c r="VJX931" s="30"/>
      <c r="VJY931" s="30"/>
      <c r="VJZ931" s="30"/>
      <c r="VKA931" s="30"/>
      <c r="VKB931" s="30"/>
      <c r="VKC931" s="30"/>
      <c r="VKD931" s="30"/>
      <c r="VKE931" s="30"/>
      <c r="VKF931" s="30"/>
      <c r="VKG931" s="30"/>
      <c r="VKH931" s="30"/>
      <c r="VKI931" s="30"/>
      <c r="VKJ931" s="30"/>
      <c r="VKK931" s="30"/>
      <c r="VKL931" s="30"/>
      <c r="VKM931" s="30"/>
      <c r="VKN931" s="30"/>
      <c r="VKO931" s="30"/>
      <c r="VKP931" s="30"/>
      <c r="VKQ931" s="30"/>
      <c r="VKR931" s="30"/>
      <c r="VKS931" s="30"/>
      <c r="VKT931" s="30"/>
      <c r="VKU931" s="30"/>
      <c r="VKV931" s="30"/>
      <c r="VKW931" s="30"/>
      <c r="VKX931" s="30"/>
      <c r="VKY931" s="30"/>
      <c r="VKZ931" s="30"/>
      <c r="VLA931" s="30"/>
      <c r="VLB931" s="30"/>
      <c r="VLC931" s="30"/>
      <c r="VLD931" s="30"/>
      <c r="VLE931" s="30"/>
      <c r="VLF931" s="30"/>
      <c r="VLG931" s="30"/>
      <c r="VLH931" s="30"/>
      <c r="VLI931" s="30"/>
      <c r="VLJ931" s="30"/>
      <c r="VLK931" s="30"/>
      <c r="VLL931" s="30"/>
      <c r="VLM931" s="30"/>
      <c r="VLN931" s="30"/>
      <c r="VLO931" s="30"/>
      <c r="VLP931" s="30"/>
      <c r="VLQ931" s="30"/>
      <c r="VLR931" s="30"/>
      <c r="VLS931" s="30"/>
      <c r="VLT931" s="30"/>
      <c r="VLU931" s="30"/>
      <c r="VLV931" s="30"/>
      <c r="VLW931" s="30"/>
      <c r="VLX931" s="30"/>
      <c r="VLY931" s="30"/>
      <c r="VLZ931" s="30"/>
      <c r="VMA931" s="30"/>
      <c r="VMB931" s="30"/>
      <c r="VMC931" s="30"/>
      <c r="VMD931" s="30"/>
      <c r="VME931" s="30"/>
      <c r="VMF931" s="30"/>
      <c r="VMG931" s="30"/>
      <c r="VMH931" s="30"/>
      <c r="VMI931" s="30"/>
      <c r="VMJ931" s="30"/>
      <c r="VMK931" s="30"/>
      <c r="VML931" s="30"/>
      <c r="VMM931" s="30"/>
      <c r="VMN931" s="30"/>
      <c r="VMO931" s="30"/>
      <c r="VMP931" s="30"/>
      <c r="VMQ931" s="30"/>
      <c r="VMR931" s="30"/>
      <c r="VMS931" s="30"/>
      <c r="VMT931" s="30"/>
      <c r="VMU931" s="30"/>
      <c r="VMV931" s="30"/>
      <c r="VMW931" s="30"/>
      <c r="VMX931" s="30"/>
      <c r="VMY931" s="30"/>
      <c r="VMZ931" s="30"/>
      <c r="VNA931" s="30"/>
      <c r="VNB931" s="30"/>
      <c r="VNC931" s="30"/>
      <c r="VND931" s="30"/>
      <c r="VNE931" s="30"/>
      <c r="VNF931" s="30"/>
      <c r="VNG931" s="30"/>
      <c r="VNH931" s="30"/>
      <c r="VNI931" s="30"/>
      <c r="VNJ931" s="30"/>
      <c r="VNK931" s="30"/>
      <c r="VNL931" s="30"/>
      <c r="VNM931" s="30"/>
      <c r="VNN931" s="30"/>
      <c r="VNO931" s="30"/>
      <c r="VNP931" s="30"/>
      <c r="VNQ931" s="30"/>
      <c r="VNR931" s="30"/>
      <c r="VNS931" s="30"/>
      <c r="VNT931" s="30"/>
      <c r="VNU931" s="30"/>
      <c r="VNV931" s="30"/>
      <c r="VNW931" s="30"/>
      <c r="VNX931" s="30"/>
      <c r="VNY931" s="30"/>
      <c r="VNZ931" s="30"/>
      <c r="VOA931" s="30"/>
      <c r="VOB931" s="30"/>
      <c r="VOC931" s="30"/>
      <c r="VOD931" s="30"/>
      <c r="VOE931" s="30"/>
      <c r="VOF931" s="30"/>
      <c r="VOG931" s="30"/>
      <c r="VOH931" s="30"/>
      <c r="VOI931" s="30"/>
      <c r="VOJ931" s="30"/>
      <c r="VOK931" s="30"/>
      <c r="VOL931" s="30"/>
      <c r="VOM931" s="30"/>
      <c r="VON931" s="30"/>
      <c r="VOO931" s="30"/>
      <c r="VOP931" s="30"/>
      <c r="VOQ931" s="30"/>
      <c r="VOR931" s="30"/>
      <c r="VOS931" s="30"/>
      <c r="VOT931" s="30"/>
      <c r="VOU931" s="30"/>
      <c r="VOV931" s="30"/>
      <c r="VOW931" s="30"/>
      <c r="VOX931" s="30"/>
      <c r="VOY931" s="30"/>
      <c r="VOZ931" s="30"/>
      <c r="VPA931" s="30"/>
      <c r="VPB931" s="30"/>
      <c r="VPC931" s="30"/>
      <c r="VPD931" s="30"/>
      <c r="VPE931" s="30"/>
      <c r="VPF931" s="30"/>
      <c r="VPG931" s="30"/>
      <c r="VPH931" s="30"/>
      <c r="VPI931" s="30"/>
      <c r="VPJ931" s="30"/>
      <c r="VPK931" s="30"/>
      <c r="VPL931" s="30"/>
      <c r="VPM931" s="30"/>
      <c r="VPN931" s="30"/>
      <c r="VPO931" s="30"/>
      <c r="VPP931" s="30"/>
      <c r="VPQ931" s="30"/>
      <c r="VPR931" s="30"/>
      <c r="VPS931" s="30"/>
      <c r="VPT931" s="30"/>
      <c r="VPU931" s="30"/>
      <c r="VPV931" s="30"/>
      <c r="VPW931" s="30"/>
      <c r="VPX931" s="30"/>
      <c r="VPY931" s="30"/>
      <c r="VPZ931" s="30"/>
      <c r="VQA931" s="30"/>
      <c r="VQB931" s="30"/>
      <c r="VQC931" s="30"/>
      <c r="VQD931" s="30"/>
      <c r="VQE931" s="30"/>
      <c r="VQF931" s="30"/>
      <c r="VQG931" s="30"/>
      <c r="VQH931" s="30"/>
      <c r="VQI931" s="30"/>
      <c r="VQJ931" s="30"/>
      <c r="VQK931" s="30"/>
      <c r="VQL931" s="30"/>
      <c r="VQM931" s="30"/>
      <c r="VQN931" s="30"/>
      <c r="VQO931" s="30"/>
      <c r="VQP931" s="30"/>
      <c r="VQQ931" s="30"/>
      <c r="VQR931" s="30"/>
      <c r="VQS931" s="30"/>
      <c r="VQT931" s="30"/>
      <c r="VQU931" s="30"/>
      <c r="VQV931" s="30"/>
      <c r="VQW931" s="30"/>
      <c r="VQX931" s="30"/>
      <c r="VQY931" s="30"/>
      <c r="VQZ931" s="30"/>
      <c r="VRA931" s="30"/>
      <c r="VRB931" s="30"/>
      <c r="VRC931" s="30"/>
      <c r="VRD931" s="30"/>
      <c r="VRE931" s="30"/>
      <c r="VRF931" s="30"/>
      <c r="VRG931" s="30"/>
      <c r="VRH931" s="30"/>
      <c r="VRI931" s="30"/>
      <c r="VRJ931" s="30"/>
      <c r="VRK931" s="30"/>
      <c r="VRL931" s="30"/>
      <c r="VRM931" s="30"/>
      <c r="VRN931" s="30"/>
      <c r="VRO931" s="30"/>
      <c r="VRP931" s="30"/>
      <c r="VRQ931" s="30"/>
      <c r="VRR931" s="30"/>
      <c r="VRS931" s="30"/>
      <c r="VRT931" s="30"/>
      <c r="VRU931" s="30"/>
      <c r="VRV931" s="30"/>
      <c r="VRW931" s="30"/>
      <c r="VRX931" s="30"/>
      <c r="VRY931" s="30"/>
      <c r="VRZ931" s="30"/>
      <c r="VSA931" s="30"/>
      <c r="VSB931" s="30"/>
      <c r="VSC931" s="30"/>
      <c r="VSD931" s="30"/>
      <c r="VSE931" s="30"/>
      <c r="VSF931" s="30"/>
      <c r="VSG931" s="30"/>
      <c r="VSH931" s="30"/>
      <c r="VSI931" s="30"/>
      <c r="VSJ931" s="30"/>
      <c r="VSK931" s="30"/>
      <c r="VSL931" s="30"/>
      <c r="VSM931" s="30"/>
      <c r="VSN931" s="30"/>
      <c r="VSO931" s="30"/>
      <c r="VSP931" s="30"/>
      <c r="VSQ931" s="30"/>
      <c r="VSR931" s="30"/>
      <c r="VSS931" s="30"/>
      <c r="VST931" s="30"/>
      <c r="VSU931" s="30"/>
      <c r="VSV931" s="30"/>
      <c r="VSW931" s="30"/>
      <c r="VSX931" s="30"/>
      <c r="VSY931" s="30"/>
      <c r="VSZ931" s="30"/>
      <c r="VTA931" s="30"/>
      <c r="VTB931" s="30"/>
      <c r="VTC931" s="30"/>
      <c r="VTD931" s="30"/>
      <c r="VTE931" s="30"/>
      <c r="VTF931" s="30"/>
      <c r="VTG931" s="30"/>
      <c r="VTH931" s="30"/>
      <c r="VTI931" s="30"/>
      <c r="VTJ931" s="30"/>
      <c r="VTK931" s="30"/>
      <c r="VTL931" s="30"/>
      <c r="VTM931" s="30"/>
      <c r="VTN931" s="30"/>
      <c r="VTO931" s="30"/>
      <c r="VTP931" s="30"/>
      <c r="VTQ931" s="30"/>
      <c r="VTR931" s="30"/>
      <c r="VTS931" s="30"/>
      <c r="VTT931" s="30"/>
      <c r="VTU931" s="30"/>
      <c r="VTV931" s="30"/>
      <c r="VTW931" s="30"/>
      <c r="VTX931" s="30"/>
      <c r="VTY931" s="30"/>
      <c r="VTZ931" s="30"/>
      <c r="VUA931" s="30"/>
      <c r="VUB931" s="30"/>
      <c r="VUC931" s="30"/>
      <c r="VUD931" s="30"/>
      <c r="VUE931" s="30"/>
      <c r="VUF931" s="30"/>
      <c r="VUG931" s="30"/>
      <c r="VUH931" s="30"/>
      <c r="VUI931" s="30"/>
      <c r="VUJ931" s="30"/>
      <c r="VUK931" s="30"/>
      <c r="VUL931" s="30"/>
      <c r="VUM931" s="30"/>
      <c r="VUN931" s="30"/>
      <c r="VUO931" s="30"/>
      <c r="VUP931" s="30"/>
      <c r="VUQ931" s="30"/>
      <c r="VUR931" s="30"/>
      <c r="VUS931" s="30"/>
      <c r="VUT931" s="30"/>
      <c r="VUU931" s="30"/>
      <c r="VUV931" s="30"/>
      <c r="VUW931" s="30"/>
      <c r="VUX931" s="30"/>
      <c r="VUY931" s="30"/>
      <c r="VUZ931" s="30"/>
      <c r="VVA931" s="30"/>
      <c r="VVB931" s="30"/>
      <c r="VVC931" s="30"/>
      <c r="VVD931" s="30"/>
      <c r="VVE931" s="30"/>
      <c r="VVF931" s="30"/>
      <c r="VVG931" s="30"/>
      <c r="VVH931" s="30"/>
      <c r="VVI931" s="30"/>
      <c r="VVJ931" s="30"/>
      <c r="VVK931" s="30"/>
      <c r="VVL931" s="30"/>
      <c r="VVM931" s="30"/>
      <c r="VVN931" s="30"/>
      <c r="VVO931" s="30"/>
      <c r="VVP931" s="30"/>
      <c r="VVQ931" s="30"/>
      <c r="VVR931" s="30"/>
      <c r="VVS931" s="30"/>
      <c r="VVT931" s="30"/>
      <c r="VVU931" s="30"/>
      <c r="VVV931" s="30"/>
      <c r="VVW931" s="30"/>
      <c r="VVX931" s="30"/>
      <c r="VVY931" s="30"/>
      <c r="VVZ931" s="30"/>
      <c r="VWA931" s="30"/>
      <c r="VWB931" s="30"/>
      <c r="VWC931" s="30"/>
      <c r="VWD931" s="30"/>
      <c r="VWE931" s="30"/>
      <c r="VWF931" s="30"/>
      <c r="VWG931" s="30"/>
      <c r="VWH931" s="30"/>
      <c r="VWI931" s="30"/>
      <c r="VWJ931" s="30"/>
      <c r="VWK931" s="30"/>
      <c r="VWL931" s="30"/>
      <c r="VWM931" s="30"/>
      <c r="VWN931" s="30"/>
      <c r="VWO931" s="30"/>
      <c r="VWP931" s="30"/>
      <c r="VWQ931" s="30"/>
      <c r="VWR931" s="30"/>
      <c r="VWS931" s="30"/>
      <c r="VWT931" s="30"/>
      <c r="VWU931" s="30"/>
      <c r="VWV931" s="30"/>
      <c r="VWW931" s="30"/>
      <c r="VWX931" s="30"/>
      <c r="VWY931" s="30"/>
      <c r="VWZ931" s="30"/>
      <c r="VXA931" s="30"/>
      <c r="VXB931" s="30"/>
      <c r="VXC931" s="30"/>
      <c r="VXD931" s="30"/>
      <c r="VXE931" s="30"/>
      <c r="VXF931" s="30"/>
      <c r="VXG931" s="30"/>
      <c r="VXH931" s="30"/>
      <c r="VXI931" s="30"/>
      <c r="VXJ931" s="30"/>
      <c r="VXK931" s="30"/>
      <c r="VXL931" s="30"/>
      <c r="VXM931" s="30"/>
      <c r="VXN931" s="30"/>
      <c r="VXO931" s="30"/>
      <c r="VXP931" s="30"/>
      <c r="VXQ931" s="30"/>
      <c r="VXR931" s="30"/>
      <c r="VXS931" s="30"/>
      <c r="VXT931" s="30"/>
      <c r="VXU931" s="30"/>
      <c r="VXV931" s="30"/>
      <c r="VXW931" s="30"/>
      <c r="VXX931" s="30"/>
      <c r="VXY931" s="30"/>
      <c r="VXZ931" s="30"/>
      <c r="VYA931" s="30"/>
      <c r="VYB931" s="30"/>
      <c r="VYC931" s="30"/>
      <c r="VYD931" s="30"/>
      <c r="VYE931" s="30"/>
      <c r="VYF931" s="30"/>
      <c r="VYG931" s="30"/>
      <c r="VYH931" s="30"/>
      <c r="VYI931" s="30"/>
      <c r="VYJ931" s="30"/>
      <c r="VYK931" s="30"/>
      <c r="VYL931" s="30"/>
      <c r="VYM931" s="30"/>
      <c r="VYN931" s="30"/>
      <c r="VYO931" s="30"/>
      <c r="VYP931" s="30"/>
      <c r="VYQ931" s="30"/>
      <c r="VYR931" s="30"/>
      <c r="VYS931" s="30"/>
      <c r="VYT931" s="30"/>
      <c r="VYU931" s="30"/>
      <c r="VYV931" s="30"/>
      <c r="VYW931" s="30"/>
      <c r="VYX931" s="30"/>
      <c r="VYY931" s="30"/>
      <c r="VYZ931" s="30"/>
      <c r="VZA931" s="30"/>
      <c r="VZB931" s="30"/>
      <c r="VZC931" s="30"/>
      <c r="VZD931" s="30"/>
      <c r="VZE931" s="30"/>
      <c r="VZF931" s="30"/>
      <c r="VZG931" s="30"/>
      <c r="VZH931" s="30"/>
      <c r="VZI931" s="30"/>
      <c r="VZJ931" s="30"/>
      <c r="VZK931" s="30"/>
      <c r="VZL931" s="30"/>
      <c r="VZM931" s="30"/>
      <c r="VZN931" s="30"/>
      <c r="VZO931" s="30"/>
      <c r="VZP931" s="30"/>
      <c r="VZQ931" s="30"/>
      <c r="VZR931" s="30"/>
      <c r="VZS931" s="30"/>
      <c r="VZT931" s="30"/>
      <c r="VZU931" s="30"/>
      <c r="VZV931" s="30"/>
      <c r="VZW931" s="30"/>
      <c r="VZX931" s="30"/>
      <c r="VZY931" s="30"/>
      <c r="VZZ931" s="30"/>
      <c r="WAA931" s="30"/>
      <c r="WAB931" s="30"/>
      <c r="WAC931" s="30"/>
      <c r="WAD931" s="30"/>
      <c r="WAE931" s="30"/>
      <c r="WAF931" s="30"/>
      <c r="WAG931" s="30"/>
      <c r="WAH931" s="30"/>
      <c r="WAI931" s="30"/>
      <c r="WAJ931" s="30"/>
      <c r="WAK931" s="30"/>
      <c r="WAL931" s="30"/>
      <c r="WAM931" s="30"/>
      <c r="WAN931" s="30"/>
      <c r="WAO931" s="30"/>
      <c r="WAP931" s="30"/>
      <c r="WAQ931" s="30"/>
      <c r="WAR931" s="30"/>
      <c r="WAS931" s="30"/>
      <c r="WAT931" s="30"/>
      <c r="WAU931" s="30"/>
      <c r="WAV931" s="30"/>
      <c r="WAW931" s="30"/>
      <c r="WAX931" s="30"/>
      <c r="WAY931" s="30"/>
      <c r="WAZ931" s="30"/>
      <c r="WBA931" s="30"/>
      <c r="WBB931" s="30"/>
      <c r="WBC931" s="30"/>
      <c r="WBD931" s="30"/>
      <c r="WBE931" s="30"/>
      <c r="WBF931" s="30"/>
      <c r="WBG931" s="30"/>
      <c r="WBH931" s="30"/>
      <c r="WBI931" s="30"/>
      <c r="WBJ931" s="30"/>
      <c r="WBK931" s="30"/>
      <c r="WBL931" s="30"/>
      <c r="WBM931" s="30"/>
      <c r="WBN931" s="30"/>
      <c r="WBO931" s="30"/>
      <c r="WBP931" s="30"/>
      <c r="WBQ931" s="30"/>
      <c r="WBR931" s="30"/>
      <c r="WBS931" s="30"/>
      <c r="WBT931" s="30"/>
      <c r="WBU931" s="30"/>
      <c r="WBV931" s="30"/>
      <c r="WBW931" s="30"/>
      <c r="WBX931" s="30"/>
      <c r="WBY931" s="30"/>
      <c r="WBZ931" s="30"/>
      <c r="WCA931" s="30"/>
      <c r="WCB931" s="30"/>
      <c r="WCC931" s="30"/>
      <c r="WCD931" s="30"/>
      <c r="WCE931" s="30"/>
      <c r="WCF931" s="30"/>
      <c r="WCG931" s="30"/>
      <c r="WCH931" s="30"/>
      <c r="WCI931" s="30"/>
      <c r="WCJ931" s="30"/>
      <c r="WCK931" s="30"/>
      <c r="WCL931" s="30"/>
      <c r="WCM931" s="30"/>
      <c r="WCN931" s="30"/>
      <c r="WCO931" s="30"/>
      <c r="WCP931" s="30"/>
      <c r="WCQ931" s="30"/>
      <c r="WCR931" s="30"/>
      <c r="WCS931" s="30"/>
      <c r="WCT931" s="30"/>
      <c r="WCU931" s="30"/>
      <c r="WCV931" s="30"/>
      <c r="WCW931" s="30"/>
      <c r="WCX931" s="30"/>
      <c r="WCY931" s="30"/>
      <c r="WCZ931" s="30"/>
      <c r="WDA931" s="30"/>
      <c r="WDB931" s="30"/>
      <c r="WDC931" s="30"/>
      <c r="WDD931" s="30"/>
      <c r="WDE931" s="30"/>
      <c r="WDF931" s="30"/>
      <c r="WDG931" s="30"/>
      <c r="WDH931" s="30"/>
      <c r="WDI931" s="30"/>
      <c r="WDJ931" s="30"/>
      <c r="WDK931" s="30"/>
      <c r="WDL931" s="30"/>
      <c r="WDM931" s="30"/>
      <c r="WDN931" s="30"/>
      <c r="WDO931" s="30"/>
      <c r="WDP931" s="30"/>
      <c r="WDQ931" s="30"/>
      <c r="WDR931" s="30"/>
      <c r="WDS931" s="30"/>
      <c r="WDT931" s="30"/>
      <c r="WDU931" s="30"/>
      <c r="WDV931" s="30"/>
      <c r="WDW931" s="30"/>
      <c r="WDX931" s="30"/>
      <c r="WDY931" s="30"/>
      <c r="WDZ931" s="30"/>
      <c r="WEA931" s="30"/>
      <c r="WEB931" s="30"/>
      <c r="WEC931" s="30"/>
      <c r="WED931" s="30"/>
      <c r="WEE931" s="30"/>
      <c r="WEF931" s="30"/>
      <c r="WEG931" s="30"/>
      <c r="WEH931" s="30"/>
      <c r="WEI931" s="30"/>
      <c r="WEJ931" s="30"/>
      <c r="WEK931" s="30"/>
      <c r="WEL931" s="30"/>
      <c r="WEM931" s="30"/>
      <c r="WEN931" s="30"/>
      <c r="WEO931" s="30"/>
      <c r="WEP931" s="30"/>
      <c r="WEQ931" s="30"/>
      <c r="WER931" s="30"/>
      <c r="WES931" s="30"/>
      <c r="WET931" s="30"/>
      <c r="WEU931" s="30"/>
      <c r="WEV931" s="30"/>
      <c r="WEW931" s="30"/>
      <c r="WEX931" s="30"/>
      <c r="WEY931" s="30"/>
      <c r="WEZ931" s="30"/>
      <c r="WFA931" s="30"/>
      <c r="WFB931" s="30"/>
      <c r="WFC931" s="30"/>
      <c r="WFD931" s="30"/>
      <c r="WFE931" s="30"/>
      <c r="WFF931" s="30"/>
      <c r="WFG931" s="30"/>
      <c r="WFH931" s="30"/>
      <c r="WFI931" s="30"/>
      <c r="WFJ931" s="30"/>
      <c r="WFK931" s="30"/>
      <c r="WFL931" s="30"/>
      <c r="WFM931" s="30"/>
      <c r="WFN931" s="30"/>
      <c r="WFO931" s="30"/>
      <c r="WFP931" s="30"/>
      <c r="WFQ931" s="30"/>
      <c r="WFR931" s="30"/>
      <c r="WFS931" s="30"/>
      <c r="WFT931" s="30"/>
      <c r="WFU931" s="30"/>
      <c r="WFV931" s="30"/>
      <c r="WFW931" s="30"/>
      <c r="WFX931" s="30"/>
      <c r="WFY931" s="30"/>
      <c r="WFZ931" s="30"/>
      <c r="WGA931" s="30"/>
      <c r="WGB931" s="30"/>
      <c r="WGC931" s="30"/>
      <c r="WGD931" s="30"/>
      <c r="WGE931" s="30"/>
      <c r="WGF931" s="30"/>
      <c r="WGG931" s="30"/>
      <c r="WGH931" s="30"/>
      <c r="WGI931" s="30"/>
      <c r="WGJ931" s="30"/>
      <c r="WGK931" s="30"/>
      <c r="WGL931" s="30"/>
      <c r="WGM931" s="30"/>
      <c r="WGN931" s="30"/>
      <c r="WGO931" s="30"/>
      <c r="WGP931" s="30"/>
      <c r="WGQ931" s="30"/>
      <c r="WGR931" s="30"/>
      <c r="WGS931" s="30"/>
      <c r="WGT931" s="30"/>
      <c r="WGU931" s="30"/>
      <c r="WGV931" s="30"/>
      <c r="WGW931" s="30"/>
      <c r="WGX931" s="30"/>
      <c r="WGY931" s="30"/>
      <c r="WGZ931" s="30"/>
      <c r="WHA931" s="30"/>
      <c r="WHB931" s="30"/>
      <c r="WHC931" s="30"/>
      <c r="WHD931" s="30"/>
      <c r="WHE931" s="30"/>
      <c r="WHF931" s="30"/>
      <c r="WHG931" s="30"/>
      <c r="WHH931" s="30"/>
      <c r="WHI931" s="30"/>
      <c r="WHJ931" s="30"/>
      <c r="WHK931" s="30"/>
      <c r="WHL931" s="30"/>
      <c r="WHM931" s="30"/>
      <c r="WHN931" s="30"/>
      <c r="WHO931" s="30"/>
      <c r="WHP931" s="30"/>
      <c r="WHQ931" s="30"/>
      <c r="WHR931" s="30"/>
      <c r="WHS931" s="30"/>
      <c r="WHT931" s="30"/>
      <c r="WHU931" s="30"/>
      <c r="WHV931" s="30"/>
      <c r="WHW931" s="30"/>
      <c r="WHX931" s="30"/>
      <c r="WHY931" s="30"/>
      <c r="WHZ931" s="30"/>
      <c r="WIA931" s="30"/>
      <c r="WIB931" s="30"/>
      <c r="WIC931" s="30"/>
      <c r="WID931" s="30"/>
      <c r="WIE931" s="30"/>
      <c r="WIF931" s="30"/>
      <c r="WIG931" s="30"/>
      <c r="WIH931" s="30"/>
      <c r="WII931" s="30"/>
      <c r="WIJ931" s="30"/>
      <c r="WIK931" s="30"/>
      <c r="WIL931" s="30"/>
      <c r="WIM931" s="30"/>
      <c r="WIN931" s="30"/>
      <c r="WIO931" s="30"/>
      <c r="WIP931" s="30"/>
      <c r="WIQ931" s="30"/>
      <c r="WIR931" s="30"/>
      <c r="WIS931" s="30"/>
      <c r="WIT931" s="30"/>
      <c r="WIU931" s="30"/>
      <c r="WIV931" s="30"/>
      <c r="WIW931" s="30"/>
      <c r="WIX931" s="30"/>
      <c r="WIY931" s="30"/>
      <c r="WIZ931" s="30"/>
      <c r="WJA931" s="30"/>
      <c r="WJB931" s="30"/>
      <c r="WJC931" s="30"/>
      <c r="WJD931" s="30"/>
      <c r="WJE931" s="30"/>
      <c r="WJF931" s="30"/>
      <c r="WJG931" s="30"/>
      <c r="WJH931" s="30"/>
      <c r="WJI931" s="30"/>
      <c r="WJJ931" s="30"/>
      <c r="WJK931" s="30"/>
      <c r="WJL931" s="30"/>
      <c r="WJM931" s="30"/>
      <c r="WJN931" s="30"/>
      <c r="WJO931" s="30"/>
      <c r="WJP931" s="30"/>
      <c r="WJQ931" s="30"/>
      <c r="WJR931" s="30"/>
      <c r="WJS931" s="30"/>
      <c r="WJT931" s="30"/>
      <c r="WJU931" s="30"/>
      <c r="WJV931" s="30"/>
      <c r="WJW931" s="30"/>
      <c r="WJX931" s="30"/>
      <c r="WJY931" s="30"/>
      <c r="WJZ931" s="30"/>
      <c r="WKA931" s="30"/>
      <c r="WKB931" s="30"/>
      <c r="WKC931" s="30"/>
      <c r="WKD931" s="30"/>
      <c r="WKE931" s="30"/>
      <c r="WKF931" s="30"/>
      <c r="WKG931" s="30"/>
      <c r="WKH931" s="30"/>
      <c r="WKI931" s="30"/>
      <c r="WKJ931" s="30"/>
      <c r="WKK931" s="30"/>
      <c r="WKL931" s="30"/>
      <c r="WKM931" s="30"/>
      <c r="WKN931" s="30"/>
      <c r="WKO931" s="30"/>
      <c r="WKP931" s="30"/>
      <c r="WKQ931" s="30"/>
      <c r="WKR931" s="30"/>
      <c r="WKS931" s="30"/>
      <c r="WKT931" s="30"/>
      <c r="WKU931" s="30"/>
      <c r="WKV931" s="30"/>
      <c r="WKW931" s="30"/>
      <c r="WKX931" s="30"/>
      <c r="WKY931" s="30"/>
      <c r="WKZ931" s="30"/>
      <c r="WLA931" s="30"/>
      <c r="WLB931" s="30"/>
      <c r="WLC931" s="30"/>
      <c r="WLD931" s="30"/>
      <c r="WLE931" s="30"/>
      <c r="WLF931" s="30"/>
      <c r="WLG931" s="30"/>
      <c r="WLH931" s="30"/>
      <c r="WLI931" s="30"/>
      <c r="WLJ931" s="30"/>
      <c r="WLK931" s="30"/>
      <c r="WLL931" s="30"/>
      <c r="WLM931" s="30"/>
      <c r="WLN931" s="30"/>
      <c r="WLO931" s="30"/>
      <c r="WLP931" s="30"/>
      <c r="WLQ931" s="30"/>
      <c r="WLR931" s="30"/>
      <c r="WLS931" s="30"/>
      <c r="WLT931" s="30"/>
      <c r="WLU931" s="30"/>
      <c r="WLV931" s="30"/>
      <c r="WLW931" s="30"/>
      <c r="WLX931" s="30"/>
      <c r="WLY931" s="30"/>
      <c r="WLZ931" s="30"/>
      <c r="WMA931" s="30"/>
      <c r="WMB931" s="30"/>
      <c r="WMC931" s="30"/>
      <c r="WMD931" s="30"/>
      <c r="WME931" s="30"/>
      <c r="WMF931" s="30"/>
      <c r="WMG931" s="30"/>
      <c r="WMH931" s="30"/>
      <c r="WMI931" s="30"/>
      <c r="WMJ931" s="30"/>
      <c r="WMK931" s="30"/>
      <c r="WML931" s="30"/>
      <c r="WMM931" s="30"/>
      <c r="WMN931" s="30"/>
      <c r="WMO931" s="30"/>
      <c r="WMP931" s="30"/>
      <c r="WMQ931" s="30"/>
      <c r="WMR931" s="30"/>
      <c r="WMS931" s="30"/>
      <c r="WMT931" s="30"/>
      <c r="WMU931" s="30"/>
      <c r="WMV931" s="30"/>
      <c r="WMW931" s="30"/>
      <c r="WMX931" s="30"/>
      <c r="WMY931" s="30"/>
      <c r="WMZ931" s="30"/>
      <c r="WNA931" s="30"/>
      <c r="WNB931" s="30"/>
      <c r="WNC931" s="30"/>
      <c r="WND931" s="30"/>
      <c r="WNE931" s="30"/>
      <c r="WNF931" s="30"/>
      <c r="WNG931" s="30"/>
      <c r="WNH931" s="30"/>
      <c r="WNI931" s="30"/>
      <c r="WNJ931" s="30"/>
      <c r="WNK931" s="30"/>
      <c r="WNL931" s="30"/>
      <c r="WNM931" s="30"/>
      <c r="WNN931" s="30"/>
      <c r="WNO931" s="30"/>
      <c r="WNP931" s="30"/>
      <c r="WNQ931" s="30"/>
      <c r="WNR931" s="30"/>
      <c r="WNS931" s="30"/>
      <c r="WNT931" s="30"/>
      <c r="WNU931" s="30"/>
      <c r="WNV931" s="30"/>
      <c r="WNW931" s="30"/>
      <c r="WNX931" s="30"/>
      <c r="WNY931" s="30"/>
      <c r="WNZ931" s="30"/>
      <c r="WOA931" s="30"/>
      <c r="WOB931" s="30"/>
      <c r="WOC931" s="30"/>
      <c r="WOD931" s="30"/>
      <c r="WOE931" s="30"/>
      <c r="WOF931" s="30"/>
      <c r="WOG931" s="30"/>
      <c r="WOH931" s="30"/>
      <c r="WOI931" s="30"/>
      <c r="WOJ931" s="30"/>
      <c r="WOK931" s="30"/>
      <c r="WOL931" s="30"/>
      <c r="WOM931" s="30"/>
      <c r="WON931" s="30"/>
      <c r="WOO931" s="30"/>
      <c r="WOP931" s="30"/>
      <c r="WOQ931" s="30"/>
      <c r="WOR931" s="30"/>
      <c r="WOS931" s="30"/>
      <c r="WOT931" s="30"/>
      <c r="WOU931" s="30"/>
      <c r="WOV931" s="30"/>
      <c r="WOW931" s="30"/>
      <c r="WOX931" s="30"/>
      <c r="WOY931" s="30"/>
      <c r="WOZ931" s="30"/>
      <c r="WPA931" s="30"/>
      <c r="WPB931" s="30"/>
      <c r="WPC931" s="30"/>
      <c r="WPD931" s="30"/>
      <c r="WPE931" s="30"/>
      <c r="WPF931" s="30"/>
      <c r="WPG931" s="30"/>
      <c r="WPH931" s="30"/>
      <c r="WPI931" s="30"/>
      <c r="WPJ931" s="30"/>
      <c r="WPK931" s="30"/>
      <c r="WPL931" s="30"/>
      <c r="WPM931" s="30"/>
      <c r="WPN931" s="30"/>
      <c r="WPO931" s="30"/>
      <c r="WPP931" s="30"/>
      <c r="WPQ931" s="30"/>
      <c r="WPR931" s="30"/>
      <c r="WPS931" s="30"/>
      <c r="WPT931" s="30"/>
      <c r="WPU931" s="30"/>
      <c r="WPV931" s="30"/>
      <c r="WPW931" s="30"/>
      <c r="WPX931" s="30"/>
      <c r="WPY931" s="30"/>
      <c r="WPZ931" s="30"/>
      <c r="WQA931" s="30"/>
      <c r="WQB931" s="30"/>
      <c r="WQC931" s="30"/>
      <c r="WQD931" s="30"/>
      <c r="WQE931" s="30"/>
      <c r="WQF931" s="30"/>
      <c r="WQG931" s="30"/>
      <c r="WQH931" s="30"/>
      <c r="WQI931" s="30"/>
      <c r="WQJ931" s="30"/>
      <c r="WQK931" s="30"/>
      <c r="WQL931" s="30"/>
      <c r="WQM931" s="30"/>
      <c r="WQN931" s="30"/>
      <c r="WQO931" s="30"/>
      <c r="WQP931" s="30"/>
      <c r="WQQ931" s="30"/>
      <c r="WQR931" s="30"/>
      <c r="WQS931" s="30"/>
      <c r="WQT931" s="30"/>
      <c r="WQU931" s="30"/>
      <c r="WQV931" s="30"/>
      <c r="WQW931" s="30"/>
      <c r="WQX931" s="30"/>
      <c r="WQY931" s="30"/>
      <c r="WQZ931" s="30"/>
      <c r="WRA931" s="30"/>
      <c r="WRB931" s="30"/>
      <c r="WRC931" s="30"/>
      <c r="WRD931" s="30"/>
      <c r="WRE931" s="30"/>
      <c r="WRF931" s="30"/>
      <c r="WRG931" s="30"/>
      <c r="WRH931" s="30"/>
      <c r="WRI931" s="30"/>
      <c r="WRJ931" s="30"/>
      <c r="WRK931" s="30"/>
      <c r="WRL931" s="30"/>
      <c r="WRM931" s="30"/>
      <c r="WRN931" s="30"/>
      <c r="WRO931" s="30"/>
      <c r="WRP931" s="30"/>
      <c r="WRQ931" s="30"/>
      <c r="WRR931" s="30"/>
      <c r="WRS931" s="30"/>
      <c r="WRT931" s="30"/>
      <c r="WRU931" s="30"/>
      <c r="WRV931" s="30"/>
      <c r="WRW931" s="30"/>
      <c r="WRX931" s="30"/>
      <c r="WRY931" s="30"/>
      <c r="WRZ931" s="30"/>
      <c r="WSA931" s="30"/>
      <c r="WSB931" s="30"/>
      <c r="WSC931" s="30"/>
      <c r="WSD931" s="30"/>
      <c r="WSE931" s="30"/>
      <c r="WSF931" s="30"/>
      <c r="WSG931" s="30"/>
      <c r="WSH931" s="30"/>
      <c r="WSI931" s="30"/>
      <c r="WSJ931" s="30"/>
      <c r="WSK931" s="30"/>
      <c r="WSL931" s="30"/>
      <c r="WSM931" s="30"/>
      <c r="WSN931" s="30"/>
      <c r="WSO931" s="30"/>
      <c r="WSP931" s="30"/>
      <c r="WSQ931" s="30"/>
      <c r="WSR931" s="30"/>
      <c r="WSS931" s="30"/>
      <c r="WST931" s="30"/>
      <c r="WSU931" s="30"/>
      <c r="WSV931" s="30"/>
      <c r="WSW931" s="30"/>
      <c r="WSX931" s="30"/>
      <c r="WSY931" s="30"/>
      <c r="WSZ931" s="30"/>
      <c r="WTA931" s="30"/>
      <c r="WTB931" s="30"/>
      <c r="WTC931" s="30"/>
      <c r="WTD931" s="30"/>
      <c r="WTE931" s="30"/>
      <c r="WTF931" s="30"/>
      <c r="WTG931" s="30"/>
      <c r="WTH931" s="30"/>
      <c r="WTI931" s="30"/>
      <c r="WTJ931" s="30"/>
      <c r="WTK931" s="30"/>
      <c r="WTL931" s="30"/>
      <c r="WTM931" s="30"/>
      <c r="WTN931" s="30"/>
      <c r="WTO931" s="30"/>
      <c r="WTP931" s="30"/>
      <c r="WTQ931" s="30"/>
      <c r="WTR931" s="30"/>
      <c r="WTS931" s="30"/>
      <c r="WTT931" s="30"/>
      <c r="WTU931" s="30"/>
      <c r="WTV931" s="30"/>
      <c r="WTW931" s="30"/>
      <c r="WTX931" s="30"/>
      <c r="WTY931" s="30"/>
      <c r="WTZ931" s="30"/>
      <c r="WUA931" s="30"/>
      <c r="WUB931" s="30"/>
      <c r="WUC931" s="30"/>
      <c r="WUD931" s="30"/>
      <c r="WUE931" s="30"/>
      <c r="WUF931" s="30"/>
      <c r="WUG931" s="30"/>
      <c r="WUH931" s="30"/>
      <c r="WUI931" s="30"/>
      <c r="WUJ931" s="30"/>
      <c r="WUK931" s="30"/>
      <c r="WUL931" s="30"/>
      <c r="WUM931" s="30"/>
      <c r="WUN931" s="30"/>
      <c r="WUO931" s="30"/>
      <c r="WUP931" s="30"/>
      <c r="WUQ931" s="30"/>
      <c r="WUR931" s="30"/>
      <c r="WUS931" s="30"/>
      <c r="WUT931" s="30"/>
      <c r="WUU931" s="30"/>
      <c r="WUV931" s="30"/>
      <c r="WUW931" s="30"/>
      <c r="WUX931" s="30"/>
      <c r="WUY931" s="30"/>
      <c r="WUZ931" s="30"/>
      <c r="WVA931" s="30"/>
      <c r="WVB931" s="30"/>
      <c r="WVC931" s="30"/>
      <c r="WVD931" s="30"/>
      <c r="WVE931" s="30"/>
      <c r="WVF931" s="30"/>
      <c r="WVG931" s="30"/>
      <c r="WVH931" s="30"/>
      <c r="WVI931" s="30"/>
      <c r="WVJ931" s="30"/>
      <c r="WVK931" s="30"/>
      <c r="WVL931" s="30"/>
      <c r="WVM931" s="30"/>
      <c r="WVN931" s="30"/>
      <c r="WVO931" s="30"/>
      <c r="WVP931" s="30"/>
      <c r="WVQ931" s="30"/>
      <c r="WVR931" s="30"/>
      <c r="WVS931" s="30"/>
      <c r="WVT931" s="30"/>
      <c r="WVU931" s="30"/>
      <c r="WVV931" s="30"/>
      <c r="WVW931" s="30"/>
      <c r="WVX931" s="30"/>
      <c r="WVY931" s="30"/>
      <c r="WVZ931" s="30"/>
      <c r="WWA931" s="30"/>
      <c r="WWB931" s="30"/>
      <c r="WWC931" s="30"/>
      <c r="WWD931" s="30"/>
      <c r="WWE931" s="30"/>
      <c r="WWF931" s="30"/>
      <c r="WWG931" s="30"/>
      <c r="WWH931" s="30"/>
      <c r="WWI931" s="30"/>
      <c r="WWJ931" s="30"/>
      <c r="WWK931" s="30"/>
      <c r="WWL931" s="30"/>
      <c r="WWM931" s="30"/>
      <c r="WWN931" s="30"/>
      <c r="WWO931" s="30"/>
      <c r="WWP931" s="30"/>
      <c r="WWQ931" s="30"/>
      <c r="WWR931" s="30"/>
      <c r="WWS931" s="30"/>
      <c r="WWT931" s="30"/>
      <c r="WWU931" s="30"/>
      <c r="WWV931" s="30"/>
      <c r="WWW931" s="30"/>
      <c r="WWX931" s="30"/>
      <c r="WWY931" s="30"/>
      <c r="WWZ931" s="30"/>
      <c r="WXA931" s="30"/>
      <c r="WXB931" s="30"/>
      <c r="WXC931" s="30"/>
      <c r="WXD931" s="30"/>
      <c r="WXE931" s="30"/>
      <c r="WXF931" s="30"/>
      <c r="WXG931" s="30"/>
      <c r="WXH931" s="30"/>
      <c r="WXI931" s="30"/>
      <c r="WXJ931" s="30"/>
      <c r="WXK931" s="30"/>
      <c r="WXL931" s="30"/>
      <c r="WXM931" s="30"/>
      <c r="WXN931" s="30"/>
      <c r="WXO931" s="30"/>
      <c r="WXP931" s="30"/>
      <c r="WXQ931" s="30"/>
      <c r="WXR931" s="30"/>
      <c r="WXS931" s="30"/>
      <c r="WXT931" s="30"/>
      <c r="WXU931" s="30"/>
      <c r="WXV931" s="30"/>
      <c r="WXW931" s="30"/>
      <c r="WXX931" s="30"/>
      <c r="WXY931" s="30"/>
      <c r="WXZ931" s="30"/>
      <c r="WYA931" s="30"/>
      <c r="WYB931" s="30"/>
      <c r="WYC931" s="30"/>
      <c r="WYD931" s="30"/>
      <c r="WYE931" s="30"/>
      <c r="WYF931" s="30"/>
      <c r="WYG931" s="30"/>
      <c r="WYH931" s="30"/>
      <c r="WYI931" s="30"/>
      <c r="WYJ931" s="30"/>
      <c r="WYK931" s="30"/>
      <c r="WYL931" s="30"/>
      <c r="WYM931" s="30"/>
      <c r="WYN931" s="30"/>
      <c r="WYO931" s="30"/>
      <c r="WYP931" s="30"/>
      <c r="WYQ931" s="30"/>
      <c r="WYR931" s="30"/>
      <c r="WYS931" s="30"/>
      <c r="WYT931" s="30"/>
      <c r="WYU931" s="30"/>
      <c r="WYV931" s="30"/>
      <c r="WYW931" s="30"/>
      <c r="WYX931" s="30"/>
      <c r="WYY931" s="30"/>
      <c r="WYZ931" s="30"/>
      <c r="WZA931" s="30"/>
      <c r="WZB931" s="30"/>
      <c r="WZC931" s="30"/>
      <c r="WZD931" s="30"/>
      <c r="WZE931" s="30"/>
      <c r="WZF931" s="30"/>
      <c r="WZG931" s="30"/>
      <c r="WZH931" s="30"/>
      <c r="WZI931" s="30"/>
      <c r="WZJ931" s="30"/>
      <c r="WZK931" s="30"/>
      <c r="WZL931" s="30"/>
      <c r="WZM931" s="30"/>
      <c r="WZN931" s="30"/>
      <c r="WZO931" s="30"/>
      <c r="WZP931" s="30"/>
      <c r="WZQ931" s="30"/>
      <c r="WZR931" s="30"/>
      <c r="WZS931" s="30"/>
      <c r="WZT931" s="30"/>
      <c r="WZU931" s="30"/>
      <c r="WZV931" s="30"/>
      <c r="WZW931" s="30"/>
      <c r="WZX931" s="30"/>
      <c r="WZY931" s="30"/>
      <c r="WZZ931" s="30"/>
      <c r="XAA931" s="30"/>
      <c r="XAB931" s="30"/>
      <c r="XAC931" s="30"/>
      <c r="XAD931" s="30"/>
      <c r="XAE931" s="30"/>
      <c r="XAF931" s="30"/>
      <c r="XAG931" s="30"/>
      <c r="XAH931" s="30"/>
      <c r="XAI931" s="30"/>
      <c r="XAJ931" s="30"/>
      <c r="XAK931" s="30"/>
      <c r="XAL931" s="30"/>
      <c r="XAM931" s="30"/>
      <c r="XAN931" s="30"/>
      <c r="XAO931" s="30"/>
      <c r="XAP931" s="30"/>
      <c r="XAQ931" s="30"/>
      <c r="XAR931" s="30"/>
      <c r="XAS931" s="30"/>
      <c r="XAT931" s="30"/>
      <c r="XAU931" s="30"/>
      <c r="XAV931" s="30"/>
      <c r="XAW931" s="30"/>
      <c r="XAX931" s="30"/>
      <c r="XAY931" s="30"/>
      <c r="XAZ931" s="30"/>
      <c r="XBA931" s="30"/>
      <c r="XBB931" s="30"/>
      <c r="XBC931" s="30"/>
      <c r="XBD931" s="30"/>
      <c r="XBE931" s="30"/>
      <c r="XBF931" s="30"/>
      <c r="XBG931" s="30"/>
      <c r="XBH931" s="30"/>
      <c r="XBI931" s="30"/>
      <c r="XBJ931" s="30"/>
      <c r="XBK931" s="30"/>
      <c r="XBL931" s="30"/>
      <c r="XBM931" s="30"/>
      <c r="XBN931" s="30"/>
      <c r="XBO931" s="30"/>
      <c r="XBP931" s="30"/>
      <c r="XBQ931" s="30"/>
      <c r="XBR931" s="30"/>
      <c r="XBS931" s="30"/>
      <c r="XBT931" s="30"/>
      <c r="XBU931" s="30"/>
      <c r="XBV931" s="30"/>
      <c r="XBW931" s="30"/>
      <c r="XBX931" s="30"/>
      <c r="XBY931" s="30"/>
      <c r="XBZ931" s="30"/>
      <c r="XCA931" s="30"/>
      <c r="XCB931" s="30"/>
      <c r="XCC931" s="30"/>
      <c r="XCD931" s="30"/>
      <c r="XCE931" s="30"/>
      <c r="XCF931" s="30"/>
      <c r="XCG931" s="30"/>
      <c r="XCH931" s="30"/>
      <c r="XCI931" s="30"/>
      <c r="XCJ931" s="30"/>
      <c r="XCK931" s="30"/>
      <c r="XCL931" s="30"/>
      <c r="XCM931" s="30"/>
      <c r="XCN931" s="30"/>
      <c r="XCO931" s="30"/>
      <c r="XCP931" s="30"/>
      <c r="XCQ931" s="30"/>
      <c r="XCR931" s="30"/>
      <c r="XCS931" s="30"/>
      <c r="XCT931" s="30"/>
      <c r="XCU931" s="30"/>
      <c r="XCV931" s="30"/>
      <c r="XCW931" s="30"/>
      <c r="XCX931" s="30"/>
      <c r="XCY931" s="30"/>
      <c r="XCZ931" s="30"/>
      <c r="XDA931" s="30"/>
      <c r="XDB931" s="30"/>
      <c r="XDC931" s="30"/>
      <c r="XDD931" s="30"/>
      <c r="XDE931" s="30"/>
      <c r="XDF931" s="30"/>
      <c r="XDG931" s="30"/>
      <c r="XDH931" s="30"/>
      <c r="XDI931" s="30"/>
      <c r="XDJ931" s="30"/>
      <c r="XDK931" s="30"/>
      <c r="XDL931" s="30"/>
      <c r="XDM931" s="30"/>
      <c r="XDN931" s="30"/>
      <c r="XDO931" s="30"/>
      <c r="XDP931" s="30"/>
      <c r="XDQ931" s="30"/>
      <c r="XDR931" s="30"/>
      <c r="XDS931" s="30"/>
      <c r="XDT931" s="30"/>
      <c r="XDU931" s="30"/>
      <c r="XDV931" s="30"/>
      <c r="XDW931" s="30"/>
      <c r="XDX931" s="30"/>
      <c r="XDY931" s="30"/>
      <c r="XDZ931" s="30"/>
      <c r="XEA931" s="30"/>
      <c r="XEB931" s="30"/>
      <c r="XEC931" s="30"/>
      <c r="XED931" s="30"/>
      <c r="XEE931" s="30"/>
      <c r="XEF931" s="30"/>
      <c r="XEG931" s="30"/>
      <c r="XEH931" s="30"/>
      <c r="XEI931" s="30"/>
      <c r="XEJ931" s="30"/>
      <c r="XEK931" s="30"/>
      <c r="XEL931" s="30"/>
      <c r="XEM931" s="30"/>
      <c r="XEN931" s="30"/>
      <c r="XEO931" s="30"/>
      <c r="XEP931" s="30"/>
    </row>
    <row r="932" spans="1:16370" ht="30" x14ac:dyDescent="0.25">
      <c r="A932" s="44">
        <f t="shared" si="25"/>
        <v>928</v>
      </c>
      <c r="B932" s="58">
        <v>396</v>
      </c>
      <c r="C932" s="31" t="s">
        <v>582</v>
      </c>
      <c r="D932" s="38" t="s">
        <v>194</v>
      </c>
      <c r="E932" s="44" t="s">
        <v>2</v>
      </c>
      <c r="F932" s="61" t="s">
        <v>948</v>
      </c>
      <c r="G932" s="43">
        <v>45609</v>
      </c>
      <c r="H932" s="39" t="s">
        <v>1034</v>
      </c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  <c r="FJ932" s="30"/>
      <c r="FK932" s="30"/>
      <c r="FL932" s="30"/>
      <c r="FM932" s="30"/>
      <c r="FN932" s="30"/>
      <c r="FO932" s="30"/>
      <c r="FP932" s="30"/>
      <c r="FQ932" s="30"/>
      <c r="FR932" s="30"/>
      <c r="FS932" s="30"/>
      <c r="FT932" s="30"/>
      <c r="FU932" s="30"/>
      <c r="FV932" s="30"/>
      <c r="FW932" s="30"/>
      <c r="FX932" s="30"/>
      <c r="FY932" s="30"/>
      <c r="FZ932" s="30"/>
      <c r="GA932" s="30"/>
      <c r="GB932" s="30"/>
      <c r="GC932" s="30"/>
      <c r="GD932" s="30"/>
      <c r="GE932" s="30"/>
      <c r="GF932" s="30"/>
      <c r="GG932" s="30"/>
      <c r="GH932" s="30"/>
      <c r="GI932" s="30"/>
      <c r="GJ932" s="30"/>
      <c r="GK932" s="30"/>
      <c r="GL932" s="30"/>
      <c r="GM932" s="30"/>
      <c r="GN932" s="30"/>
      <c r="GO932" s="30"/>
      <c r="GP932" s="30"/>
      <c r="GQ932" s="30"/>
      <c r="GR932" s="30"/>
      <c r="GS932" s="30"/>
      <c r="GT932" s="30"/>
      <c r="GU932" s="30"/>
      <c r="GV932" s="30"/>
      <c r="GW932" s="30"/>
      <c r="GX932" s="30"/>
      <c r="GY932" s="30"/>
      <c r="GZ932" s="30"/>
      <c r="HA932" s="30"/>
      <c r="HB932" s="30"/>
      <c r="HC932" s="30"/>
      <c r="HD932" s="30"/>
      <c r="HE932" s="30"/>
      <c r="HF932" s="30"/>
      <c r="HG932" s="30"/>
      <c r="HH932" s="30"/>
      <c r="HI932" s="30"/>
      <c r="HJ932" s="30"/>
      <c r="HK932" s="30"/>
      <c r="HL932" s="30"/>
      <c r="HM932" s="30"/>
      <c r="HN932" s="30"/>
      <c r="HO932" s="30"/>
      <c r="HP932" s="30"/>
      <c r="HQ932" s="30"/>
      <c r="HR932" s="30"/>
      <c r="HS932" s="30"/>
      <c r="HT932" s="30"/>
      <c r="HU932" s="30"/>
      <c r="HV932" s="30"/>
      <c r="HW932" s="30"/>
      <c r="HX932" s="30"/>
      <c r="HY932" s="30"/>
      <c r="HZ932" s="30"/>
      <c r="IA932" s="30"/>
      <c r="IB932" s="30"/>
      <c r="IC932" s="30"/>
      <c r="ID932" s="30"/>
      <c r="IE932" s="30"/>
      <c r="IF932" s="30"/>
      <c r="IG932" s="30"/>
      <c r="IH932" s="30"/>
      <c r="II932" s="30"/>
      <c r="IJ932" s="30"/>
      <c r="IK932" s="30"/>
      <c r="IL932" s="30"/>
      <c r="IM932" s="30"/>
      <c r="IN932" s="30"/>
      <c r="IO932" s="30"/>
      <c r="IP932" s="30"/>
      <c r="IQ932" s="30"/>
      <c r="IR932" s="30"/>
      <c r="IS932" s="30"/>
      <c r="IT932" s="30"/>
      <c r="IU932" s="30"/>
      <c r="IV932" s="30"/>
      <c r="IW932" s="30"/>
      <c r="IX932" s="30"/>
      <c r="IY932" s="30"/>
      <c r="IZ932" s="30"/>
      <c r="JA932" s="30"/>
      <c r="JB932" s="30"/>
      <c r="JC932" s="30"/>
      <c r="JD932" s="30"/>
      <c r="JE932" s="30"/>
      <c r="JF932" s="30"/>
      <c r="JG932" s="30"/>
      <c r="JH932" s="30"/>
      <c r="JI932" s="30"/>
      <c r="JJ932" s="30"/>
      <c r="JK932" s="30"/>
      <c r="JL932" s="30"/>
      <c r="JM932" s="30"/>
      <c r="JN932" s="30"/>
      <c r="JO932" s="30"/>
      <c r="JP932" s="30"/>
      <c r="JQ932" s="30"/>
      <c r="JR932" s="30"/>
      <c r="JS932" s="30"/>
      <c r="JT932" s="30"/>
      <c r="JU932" s="30"/>
      <c r="JV932" s="30"/>
      <c r="JW932" s="30"/>
      <c r="JX932" s="30"/>
      <c r="JY932" s="30"/>
      <c r="JZ932" s="30"/>
      <c r="KA932" s="30"/>
      <c r="KB932" s="30"/>
      <c r="KC932" s="30"/>
      <c r="KD932" s="30"/>
      <c r="KE932" s="30"/>
      <c r="KF932" s="30"/>
      <c r="KG932" s="30"/>
      <c r="KH932" s="30"/>
      <c r="KI932" s="30"/>
      <c r="KJ932" s="30"/>
      <c r="KK932" s="30"/>
      <c r="KL932" s="30"/>
      <c r="KM932" s="30"/>
      <c r="KN932" s="30"/>
      <c r="KO932" s="30"/>
      <c r="KP932" s="30"/>
      <c r="KQ932" s="30"/>
      <c r="KR932" s="30"/>
      <c r="KS932" s="30"/>
      <c r="KT932" s="30"/>
      <c r="KU932" s="30"/>
      <c r="KV932" s="30"/>
      <c r="KW932" s="30"/>
      <c r="KX932" s="30"/>
      <c r="KY932" s="30"/>
      <c r="KZ932" s="30"/>
      <c r="LA932" s="30"/>
      <c r="LB932" s="30"/>
      <c r="LC932" s="30"/>
      <c r="LD932" s="30"/>
      <c r="LE932" s="30"/>
      <c r="LF932" s="30"/>
      <c r="LG932" s="30"/>
      <c r="LH932" s="30"/>
      <c r="LI932" s="30"/>
      <c r="LJ932" s="30"/>
      <c r="LK932" s="30"/>
      <c r="LL932" s="30"/>
      <c r="LM932" s="30"/>
      <c r="LN932" s="30"/>
      <c r="LO932" s="30"/>
      <c r="LP932" s="30"/>
      <c r="LQ932" s="30"/>
      <c r="LR932" s="30"/>
      <c r="LS932" s="30"/>
      <c r="LT932" s="30"/>
      <c r="LU932" s="30"/>
      <c r="LV932" s="30"/>
      <c r="LW932" s="30"/>
      <c r="LX932" s="30"/>
      <c r="LY932" s="30"/>
      <c r="LZ932" s="30"/>
      <c r="MA932" s="30"/>
      <c r="MB932" s="30"/>
      <c r="MC932" s="30"/>
      <c r="MD932" s="30"/>
      <c r="ME932" s="30"/>
      <c r="MF932" s="30"/>
      <c r="MG932" s="30"/>
      <c r="MH932" s="30"/>
      <c r="MI932" s="30"/>
      <c r="MJ932" s="30"/>
      <c r="MK932" s="30"/>
      <c r="ML932" s="30"/>
      <c r="MM932" s="30"/>
      <c r="MN932" s="30"/>
      <c r="MO932" s="30"/>
      <c r="MP932" s="30"/>
      <c r="MQ932" s="30"/>
      <c r="MR932" s="30"/>
      <c r="MS932" s="30"/>
      <c r="MT932" s="30"/>
      <c r="MU932" s="30"/>
      <c r="MV932" s="30"/>
      <c r="MW932" s="30"/>
      <c r="MX932" s="30"/>
      <c r="MY932" s="30"/>
      <c r="MZ932" s="30"/>
      <c r="NA932" s="30"/>
      <c r="NB932" s="30"/>
      <c r="NC932" s="30"/>
      <c r="ND932" s="30"/>
      <c r="NE932" s="30"/>
      <c r="NF932" s="30"/>
      <c r="NG932" s="30"/>
      <c r="NH932" s="30"/>
      <c r="NI932" s="30"/>
      <c r="NJ932" s="30"/>
      <c r="NK932" s="30"/>
      <c r="NL932" s="30"/>
      <c r="NM932" s="30"/>
      <c r="NN932" s="30"/>
      <c r="NO932" s="30"/>
      <c r="NP932" s="30"/>
      <c r="NQ932" s="30"/>
      <c r="NR932" s="30"/>
      <c r="NS932" s="30"/>
      <c r="NT932" s="30"/>
      <c r="NU932" s="30"/>
      <c r="NV932" s="30"/>
      <c r="NW932" s="30"/>
      <c r="NX932" s="30"/>
      <c r="NY932" s="30"/>
      <c r="NZ932" s="30"/>
      <c r="OA932" s="30"/>
      <c r="OB932" s="30"/>
      <c r="OC932" s="30"/>
      <c r="OD932" s="30"/>
      <c r="OE932" s="30"/>
      <c r="OF932" s="30"/>
      <c r="OG932" s="30"/>
      <c r="OH932" s="30"/>
      <c r="OI932" s="30"/>
      <c r="OJ932" s="30"/>
      <c r="OK932" s="30"/>
      <c r="OL932" s="30"/>
      <c r="OM932" s="30"/>
      <c r="ON932" s="30"/>
      <c r="OO932" s="30"/>
      <c r="OP932" s="30"/>
      <c r="OQ932" s="30"/>
      <c r="OR932" s="30"/>
      <c r="OS932" s="30"/>
      <c r="OT932" s="30"/>
      <c r="OU932" s="30"/>
      <c r="OV932" s="30"/>
      <c r="OW932" s="30"/>
      <c r="OX932" s="30"/>
      <c r="OY932" s="30"/>
      <c r="OZ932" s="30"/>
      <c r="PA932" s="30"/>
      <c r="PB932" s="30"/>
      <c r="PC932" s="30"/>
      <c r="PD932" s="30"/>
      <c r="PE932" s="30"/>
      <c r="PF932" s="30"/>
      <c r="PG932" s="30"/>
      <c r="PH932" s="30"/>
      <c r="PI932" s="30"/>
      <c r="PJ932" s="30"/>
      <c r="PK932" s="30"/>
      <c r="PL932" s="30"/>
      <c r="PM932" s="30"/>
      <c r="PN932" s="30"/>
      <c r="PO932" s="30"/>
      <c r="PP932" s="30"/>
      <c r="PQ932" s="30"/>
      <c r="PR932" s="30"/>
      <c r="PS932" s="30"/>
      <c r="PT932" s="30"/>
      <c r="PU932" s="30"/>
      <c r="PV932" s="30"/>
      <c r="PW932" s="30"/>
      <c r="PX932" s="30"/>
      <c r="PY932" s="30"/>
      <c r="PZ932" s="30"/>
      <c r="QA932" s="30"/>
      <c r="QB932" s="30"/>
      <c r="QC932" s="30"/>
      <c r="QD932" s="30"/>
      <c r="QE932" s="30"/>
      <c r="QF932" s="30"/>
      <c r="QG932" s="30"/>
      <c r="QH932" s="30"/>
      <c r="QI932" s="30"/>
      <c r="QJ932" s="30"/>
      <c r="QK932" s="30"/>
      <c r="QL932" s="30"/>
      <c r="QM932" s="30"/>
      <c r="QN932" s="30"/>
      <c r="QO932" s="30"/>
      <c r="QP932" s="30"/>
      <c r="QQ932" s="30"/>
      <c r="QR932" s="30"/>
      <c r="QS932" s="30"/>
      <c r="QT932" s="30"/>
      <c r="QU932" s="30"/>
      <c r="QV932" s="30"/>
      <c r="QW932" s="30"/>
      <c r="QX932" s="30"/>
      <c r="QY932" s="30"/>
      <c r="QZ932" s="30"/>
      <c r="RA932" s="30"/>
      <c r="RB932" s="30"/>
      <c r="RC932" s="30"/>
      <c r="RD932" s="30"/>
      <c r="RE932" s="30"/>
      <c r="RF932" s="30"/>
      <c r="RG932" s="30"/>
      <c r="RH932" s="30"/>
      <c r="RI932" s="30"/>
      <c r="RJ932" s="30"/>
      <c r="RK932" s="30"/>
      <c r="RL932" s="30"/>
      <c r="RM932" s="30"/>
      <c r="RN932" s="30"/>
      <c r="RO932" s="30"/>
      <c r="RP932" s="30"/>
      <c r="RQ932" s="30"/>
      <c r="RR932" s="30"/>
      <c r="RS932" s="30"/>
      <c r="RT932" s="30"/>
      <c r="RU932" s="30"/>
      <c r="RV932" s="30"/>
      <c r="RW932" s="30"/>
      <c r="RX932" s="30"/>
      <c r="RY932" s="30"/>
      <c r="RZ932" s="30"/>
      <c r="SA932" s="30"/>
      <c r="SB932" s="30"/>
      <c r="SC932" s="30"/>
      <c r="SD932" s="30"/>
      <c r="SE932" s="30"/>
      <c r="SF932" s="30"/>
      <c r="SG932" s="30"/>
      <c r="SH932" s="30"/>
      <c r="SI932" s="30"/>
      <c r="SJ932" s="30"/>
      <c r="SK932" s="30"/>
      <c r="SL932" s="30"/>
      <c r="SM932" s="30"/>
      <c r="SN932" s="30"/>
      <c r="SO932" s="30"/>
      <c r="SP932" s="30"/>
      <c r="SQ932" s="30"/>
      <c r="SR932" s="30"/>
      <c r="SS932" s="30"/>
      <c r="ST932" s="30"/>
      <c r="SU932" s="30"/>
      <c r="SV932" s="30"/>
      <c r="SW932" s="30"/>
      <c r="SX932" s="30"/>
      <c r="SY932" s="30"/>
      <c r="SZ932" s="30"/>
      <c r="TA932" s="30"/>
      <c r="TB932" s="30"/>
      <c r="TC932" s="30"/>
      <c r="TD932" s="30"/>
      <c r="TE932" s="30"/>
      <c r="TF932" s="30"/>
      <c r="TG932" s="30"/>
      <c r="TH932" s="30"/>
      <c r="TI932" s="30"/>
      <c r="TJ932" s="30"/>
      <c r="TK932" s="30"/>
      <c r="TL932" s="30"/>
      <c r="TM932" s="30"/>
      <c r="TN932" s="30"/>
      <c r="TO932" s="30"/>
      <c r="TP932" s="30"/>
      <c r="TQ932" s="30"/>
      <c r="TR932" s="30"/>
      <c r="TS932" s="30"/>
      <c r="TT932" s="30"/>
      <c r="TU932" s="30"/>
      <c r="TV932" s="30"/>
      <c r="TW932" s="30"/>
      <c r="TX932" s="30"/>
      <c r="TY932" s="30"/>
      <c r="TZ932" s="30"/>
      <c r="UA932" s="30"/>
      <c r="UB932" s="30"/>
      <c r="UC932" s="30"/>
      <c r="UD932" s="30"/>
      <c r="UE932" s="30"/>
      <c r="UF932" s="30"/>
      <c r="UG932" s="30"/>
      <c r="UH932" s="30"/>
      <c r="UI932" s="30"/>
      <c r="UJ932" s="30"/>
      <c r="UK932" s="30"/>
      <c r="UL932" s="30"/>
      <c r="UM932" s="30"/>
      <c r="UN932" s="30"/>
      <c r="UO932" s="30"/>
      <c r="UP932" s="30"/>
      <c r="UQ932" s="30"/>
      <c r="UR932" s="30"/>
      <c r="US932" s="30"/>
      <c r="UT932" s="30"/>
      <c r="UU932" s="30"/>
      <c r="UV932" s="30"/>
      <c r="UW932" s="30"/>
      <c r="UX932" s="30"/>
      <c r="UY932" s="30"/>
      <c r="UZ932" s="30"/>
      <c r="VA932" s="30"/>
      <c r="VB932" s="30"/>
      <c r="VC932" s="30"/>
      <c r="VD932" s="30"/>
      <c r="VE932" s="30"/>
      <c r="VF932" s="30"/>
      <c r="VG932" s="30"/>
      <c r="VH932" s="30"/>
      <c r="VI932" s="30"/>
      <c r="VJ932" s="30"/>
      <c r="VK932" s="30"/>
      <c r="VL932" s="30"/>
      <c r="VM932" s="30"/>
      <c r="VN932" s="30"/>
      <c r="VO932" s="30"/>
      <c r="VP932" s="30"/>
      <c r="VQ932" s="30"/>
      <c r="VR932" s="30"/>
      <c r="VS932" s="30"/>
      <c r="VT932" s="30"/>
      <c r="VU932" s="30"/>
      <c r="VV932" s="30"/>
      <c r="VW932" s="30"/>
      <c r="VX932" s="30"/>
      <c r="VY932" s="30"/>
      <c r="VZ932" s="30"/>
      <c r="WA932" s="30"/>
      <c r="WB932" s="30"/>
      <c r="WC932" s="30"/>
      <c r="WD932" s="30"/>
      <c r="WE932" s="30"/>
      <c r="WF932" s="30"/>
      <c r="WG932" s="30"/>
      <c r="WH932" s="30"/>
      <c r="WI932" s="30"/>
      <c r="WJ932" s="30"/>
      <c r="WK932" s="30"/>
      <c r="WL932" s="30"/>
      <c r="WM932" s="30"/>
      <c r="WN932" s="30"/>
      <c r="WO932" s="30"/>
      <c r="WP932" s="30"/>
      <c r="WQ932" s="30"/>
      <c r="WR932" s="30"/>
      <c r="WS932" s="30"/>
      <c r="WT932" s="30"/>
      <c r="WU932" s="30"/>
      <c r="WV932" s="30"/>
      <c r="WW932" s="30"/>
      <c r="WX932" s="30"/>
      <c r="WY932" s="30"/>
      <c r="WZ932" s="30"/>
      <c r="XA932" s="30"/>
      <c r="XB932" s="30"/>
      <c r="XC932" s="30"/>
      <c r="XD932" s="30"/>
      <c r="XE932" s="30"/>
      <c r="XF932" s="30"/>
      <c r="XG932" s="30"/>
      <c r="XH932" s="30"/>
      <c r="XI932" s="30"/>
      <c r="XJ932" s="30"/>
      <c r="XK932" s="30"/>
      <c r="XL932" s="30"/>
      <c r="XM932" s="30"/>
      <c r="XN932" s="30"/>
      <c r="XO932" s="30"/>
      <c r="XP932" s="30"/>
      <c r="XQ932" s="30"/>
      <c r="XR932" s="30"/>
      <c r="XS932" s="30"/>
      <c r="XT932" s="30"/>
      <c r="XU932" s="30"/>
      <c r="XV932" s="30"/>
      <c r="XW932" s="30"/>
      <c r="XX932" s="30"/>
      <c r="XY932" s="30"/>
      <c r="XZ932" s="30"/>
      <c r="YA932" s="30"/>
      <c r="YB932" s="30"/>
      <c r="YC932" s="30"/>
      <c r="YD932" s="30"/>
      <c r="YE932" s="30"/>
      <c r="YF932" s="30"/>
      <c r="YG932" s="30"/>
      <c r="YH932" s="30"/>
      <c r="YI932" s="30"/>
      <c r="YJ932" s="30"/>
      <c r="YK932" s="30"/>
      <c r="YL932" s="30"/>
      <c r="YM932" s="30"/>
      <c r="YN932" s="30"/>
      <c r="YO932" s="30"/>
      <c r="YP932" s="30"/>
      <c r="YQ932" s="30"/>
      <c r="YR932" s="30"/>
      <c r="YS932" s="30"/>
      <c r="YT932" s="30"/>
      <c r="YU932" s="30"/>
      <c r="YV932" s="30"/>
      <c r="YW932" s="30"/>
      <c r="YX932" s="30"/>
      <c r="YY932" s="30"/>
      <c r="YZ932" s="30"/>
      <c r="ZA932" s="30"/>
      <c r="ZB932" s="30"/>
      <c r="ZC932" s="30"/>
      <c r="ZD932" s="30"/>
      <c r="ZE932" s="30"/>
      <c r="ZF932" s="30"/>
      <c r="ZG932" s="30"/>
      <c r="ZH932" s="30"/>
      <c r="ZI932" s="30"/>
      <c r="ZJ932" s="30"/>
      <c r="ZK932" s="30"/>
      <c r="ZL932" s="30"/>
      <c r="ZM932" s="30"/>
      <c r="ZN932" s="30"/>
      <c r="ZO932" s="30"/>
      <c r="ZP932" s="30"/>
      <c r="ZQ932" s="30"/>
      <c r="ZR932" s="30"/>
      <c r="ZS932" s="30"/>
      <c r="ZT932" s="30"/>
      <c r="ZU932" s="30"/>
      <c r="ZV932" s="30"/>
      <c r="ZW932" s="30"/>
      <c r="ZX932" s="30"/>
      <c r="ZY932" s="30"/>
      <c r="ZZ932" s="30"/>
      <c r="AAA932" s="30"/>
      <c r="AAB932" s="30"/>
      <c r="AAC932" s="30"/>
      <c r="AAD932" s="30"/>
      <c r="AAE932" s="30"/>
      <c r="AAF932" s="30"/>
      <c r="AAG932" s="30"/>
      <c r="AAH932" s="30"/>
      <c r="AAI932" s="30"/>
      <c r="AAJ932" s="30"/>
      <c r="AAK932" s="30"/>
      <c r="AAL932" s="30"/>
      <c r="AAM932" s="30"/>
      <c r="AAN932" s="30"/>
      <c r="AAO932" s="30"/>
      <c r="AAP932" s="30"/>
      <c r="AAQ932" s="30"/>
      <c r="AAR932" s="30"/>
      <c r="AAS932" s="30"/>
      <c r="AAT932" s="30"/>
      <c r="AAU932" s="30"/>
      <c r="AAV932" s="30"/>
      <c r="AAW932" s="30"/>
      <c r="AAX932" s="30"/>
      <c r="AAY932" s="30"/>
      <c r="AAZ932" s="30"/>
      <c r="ABA932" s="30"/>
      <c r="ABB932" s="30"/>
      <c r="ABC932" s="30"/>
      <c r="ABD932" s="30"/>
      <c r="ABE932" s="30"/>
      <c r="ABF932" s="30"/>
      <c r="ABG932" s="30"/>
      <c r="ABH932" s="30"/>
      <c r="ABI932" s="30"/>
      <c r="ABJ932" s="30"/>
      <c r="ABK932" s="30"/>
      <c r="ABL932" s="30"/>
      <c r="ABM932" s="30"/>
      <c r="ABN932" s="30"/>
      <c r="ABO932" s="30"/>
      <c r="ABP932" s="30"/>
      <c r="ABQ932" s="30"/>
      <c r="ABR932" s="30"/>
      <c r="ABS932" s="30"/>
      <c r="ABT932" s="30"/>
      <c r="ABU932" s="30"/>
      <c r="ABV932" s="30"/>
      <c r="ABW932" s="30"/>
      <c r="ABX932" s="30"/>
      <c r="ABY932" s="30"/>
      <c r="ABZ932" s="30"/>
      <c r="ACA932" s="30"/>
      <c r="ACB932" s="30"/>
      <c r="ACC932" s="30"/>
      <c r="ACD932" s="30"/>
      <c r="ACE932" s="30"/>
      <c r="ACF932" s="30"/>
      <c r="ACG932" s="30"/>
      <c r="ACH932" s="30"/>
      <c r="ACI932" s="30"/>
      <c r="ACJ932" s="30"/>
      <c r="ACK932" s="30"/>
      <c r="ACL932" s="30"/>
      <c r="ACM932" s="30"/>
      <c r="ACN932" s="30"/>
      <c r="ACO932" s="30"/>
      <c r="ACP932" s="30"/>
      <c r="ACQ932" s="30"/>
      <c r="ACR932" s="30"/>
      <c r="ACS932" s="30"/>
      <c r="ACT932" s="30"/>
      <c r="ACU932" s="30"/>
      <c r="ACV932" s="30"/>
      <c r="ACW932" s="30"/>
      <c r="ACX932" s="30"/>
      <c r="ACY932" s="30"/>
      <c r="ACZ932" s="30"/>
      <c r="ADA932" s="30"/>
      <c r="ADB932" s="30"/>
      <c r="ADC932" s="30"/>
      <c r="ADD932" s="30"/>
      <c r="ADE932" s="30"/>
      <c r="ADF932" s="30"/>
      <c r="ADG932" s="30"/>
      <c r="ADH932" s="30"/>
      <c r="ADI932" s="30"/>
      <c r="ADJ932" s="30"/>
      <c r="ADK932" s="30"/>
      <c r="ADL932" s="30"/>
      <c r="ADM932" s="30"/>
      <c r="ADN932" s="30"/>
      <c r="ADO932" s="30"/>
      <c r="ADP932" s="30"/>
      <c r="ADQ932" s="30"/>
      <c r="ADR932" s="30"/>
      <c r="ADS932" s="30"/>
      <c r="ADT932" s="30"/>
      <c r="ADU932" s="30"/>
      <c r="ADV932" s="30"/>
      <c r="ADW932" s="30"/>
      <c r="ADX932" s="30"/>
      <c r="ADY932" s="30"/>
      <c r="ADZ932" s="30"/>
      <c r="AEA932" s="30"/>
      <c r="AEB932" s="30"/>
      <c r="AEC932" s="30"/>
      <c r="AED932" s="30"/>
      <c r="AEE932" s="30"/>
      <c r="AEF932" s="30"/>
      <c r="AEG932" s="30"/>
      <c r="AEH932" s="30"/>
      <c r="AEI932" s="30"/>
      <c r="AEJ932" s="30"/>
      <c r="AEK932" s="30"/>
      <c r="AEL932" s="30"/>
      <c r="AEM932" s="30"/>
      <c r="AEN932" s="30"/>
      <c r="AEO932" s="30"/>
      <c r="AEP932" s="30"/>
      <c r="AEQ932" s="30"/>
      <c r="AER932" s="30"/>
      <c r="AES932" s="30"/>
      <c r="AET932" s="30"/>
      <c r="AEU932" s="30"/>
      <c r="AEV932" s="30"/>
      <c r="AEW932" s="30"/>
      <c r="AEX932" s="30"/>
      <c r="AEY932" s="30"/>
      <c r="AEZ932" s="30"/>
      <c r="AFA932" s="30"/>
      <c r="AFB932" s="30"/>
      <c r="AFC932" s="30"/>
      <c r="AFD932" s="30"/>
      <c r="AFE932" s="30"/>
      <c r="AFF932" s="30"/>
      <c r="AFG932" s="30"/>
      <c r="AFH932" s="30"/>
      <c r="AFI932" s="30"/>
      <c r="AFJ932" s="30"/>
      <c r="AFK932" s="30"/>
      <c r="AFL932" s="30"/>
      <c r="AFM932" s="30"/>
      <c r="AFN932" s="30"/>
      <c r="AFO932" s="30"/>
      <c r="AFP932" s="30"/>
      <c r="AFQ932" s="30"/>
      <c r="AFR932" s="30"/>
      <c r="AFS932" s="30"/>
      <c r="AFT932" s="30"/>
      <c r="AFU932" s="30"/>
      <c r="AFV932" s="30"/>
      <c r="AFW932" s="30"/>
      <c r="AFX932" s="30"/>
      <c r="AFY932" s="30"/>
      <c r="AFZ932" s="30"/>
      <c r="AGA932" s="30"/>
      <c r="AGB932" s="30"/>
      <c r="AGC932" s="30"/>
      <c r="AGD932" s="30"/>
      <c r="AGE932" s="30"/>
      <c r="AGF932" s="30"/>
      <c r="AGG932" s="30"/>
      <c r="AGH932" s="30"/>
      <c r="AGI932" s="30"/>
      <c r="AGJ932" s="30"/>
      <c r="AGK932" s="30"/>
      <c r="AGL932" s="30"/>
      <c r="AGM932" s="30"/>
      <c r="AGN932" s="30"/>
      <c r="AGO932" s="30"/>
      <c r="AGP932" s="30"/>
      <c r="AGQ932" s="30"/>
      <c r="AGR932" s="30"/>
      <c r="AGS932" s="30"/>
      <c r="AGT932" s="30"/>
      <c r="AGU932" s="30"/>
      <c r="AGV932" s="30"/>
      <c r="AGW932" s="30"/>
      <c r="AGX932" s="30"/>
      <c r="AGY932" s="30"/>
      <c r="AGZ932" s="30"/>
      <c r="AHA932" s="30"/>
      <c r="AHB932" s="30"/>
      <c r="AHC932" s="30"/>
      <c r="AHD932" s="30"/>
      <c r="AHE932" s="30"/>
      <c r="AHF932" s="30"/>
      <c r="AHG932" s="30"/>
      <c r="AHH932" s="30"/>
      <c r="AHI932" s="30"/>
      <c r="AHJ932" s="30"/>
      <c r="AHK932" s="30"/>
      <c r="AHL932" s="30"/>
      <c r="AHM932" s="30"/>
      <c r="AHN932" s="30"/>
      <c r="AHO932" s="30"/>
      <c r="AHP932" s="30"/>
      <c r="AHQ932" s="30"/>
      <c r="AHR932" s="30"/>
      <c r="AHS932" s="30"/>
      <c r="AHT932" s="30"/>
      <c r="AHU932" s="30"/>
      <c r="AHV932" s="30"/>
      <c r="AHW932" s="30"/>
      <c r="AHX932" s="30"/>
      <c r="AHY932" s="30"/>
      <c r="AHZ932" s="30"/>
      <c r="AIA932" s="30"/>
      <c r="AIB932" s="30"/>
      <c r="AIC932" s="30"/>
      <c r="AID932" s="30"/>
      <c r="AIE932" s="30"/>
      <c r="AIF932" s="30"/>
      <c r="AIG932" s="30"/>
      <c r="AIH932" s="30"/>
      <c r="AII932" s="30"/>
      <c r="AIJ932" s="30"/>
      <c r="AIK932" s="30"/>
      <c r="AIL932" s="30"/>
      <c r="AIM932" s="30"/>
      <c r="AIN932" s="30"/>
      <c r="AIO932" s="30"/>
      <c r="AIP932" s="30"/>
      <c r="AIQ932" s="30"/>
      <c r="AIR932" s="30"/>
      <c r="AIS932" s="30"/>
      <c r="AIT932" s="30"/>
      <c r="AIU932" s="30"/>
      <c r="AIV932" s="30"/>
      <c r="AIW932" s="30"/>
      <c r="AIX932" s="30"/>
      <c r="AIY932" s="30"/>
      <c r="AIZ932" s="30"/>
      <c r="AJA932" s="30"/>
      <c r="AJB932" s="30"/>
      <c r="AJC932" s="30"/>
      <c r="AJD932" s="30"/>
      <c r="AJE932" s="30"/>
      <c r="AJF932" s="30"/>
      <c r="AJG932" s="30"/>
      <c r="AJH932" s="30"/>
      <c r="AJI932" s="30"/>
      <c r="AJJ932" s="30"/>
      <c r="AJK932" s="30"/>
      <c r="AJL932" s="30"/>
      <c r="AJM932" s="30"/>
      <c r="AJN932" s="30"/>
      <c r="AJO932" s="30"/>
      <c r="AJP932" s="30"/>
      <c r="AJQ932" s="30"/>
      <c r="AJR932" s="30"/>
      <c r="AJS932" s="30"/>
      <c r="AJT932" s="30"/>
      <c r="AJU932" s="30"/>
      <c r="AJV932" s="30"/>
      <c r="AJW932" s="30"/>
      <c r="AJX932" s="30"/>
      <c r="AJY932" s="30"/>
      <c r="AJZ932" s="30"/>
      <c r="AKA932" s="30"/>
      <c r="AKB932" s="30"/>
      <c r="AKC932" s="30"/>
      <c r="AKD932" s="30"/>
      <c r="AKE932" s="30"/>
      <c r="AKF932" s="30"/>
      <c r="AKG932" s="30"/>
      <c r="AKH932" s="30"/>
      <c r="AKI932" s="30"/>
      <c r="AKJ932" s="30"/>
      <c r="AKK932" s="30"/>
      <c r="AKL932" s="30"/>
      <c r="AKM932" s="30"/>
      <c r="AKN932" s="30"/>
      <c r="AKO932" s="30"/>
      <c r="AKP932" s="30"/>
      <c r="AKQ932" s="30"/>
      <c r="AKR932" s="30"/>
      <c r="AKS932" s="30"/>
      <c r="AKT932" s="30"/>
      <c r="AKU932" s="30"/>
      <c r="AKV932" s="30"/>
      <c r="AKW932" s="30"/>
      <c r="AKX932" s="30"/>
      <c r="AKY932" s="30"/>
      <c r="AKZ932" s="30"/>
      <c r="ALA932" s="30"/>
      <c r="ALB932" s="30"/>
      <c r="ALC932" s="30"/>
      <c r="ALD932" s="30"/>
      <c r="ALE932" s="30"/>
      <c r="ALF932" s="30"/>
      <c r="ALG932" s="30"/>
      <c r="ALH932" s="30"/>
      <c r="ALI932" s="30"/>
      <c r="ALJ932" s="30"/>
      <c r="ALK932" s="30"/>
      <c r="ALL932" s="30"/>
      <c r="ALM932" s="30"/>
      <c r="ALN932" s="30"/>
      <c r="ALO932" s="30"/>
      <c r="ALP932" s="30"/>
      <c r="ALQ932" s="30"/>
      <c r="ALR932" s="30"/>
      <c r="ALS932" s="30"/>
      <c r="ALT932" s="30"/>
      <c r="ALU932" s="30"/>
      <c r="ALV932" s="30"/>
      <c r="ALW932" s="30"/>
      <c r="ALX932" s="30"/>
      <c r="ALY932" s="30"/>
      <c r="ALZ932" s="30"/>
      <c r="AMA932" s="30"/>
      <c r="AMB932" s="30"/>
      <c r="AMC932" s="30"/>
      <c r="AMD932" s="30"/>
      <c r="AME932" s="30"/>
      <c r="AMF932" s="30"/>
      <c r="AMG932" s="30"/>
      <c r="AMH932" s="30"/>
      <c r="AMI932" s="30"/>
      <c r="AMJ932" s="30"/>
      <c r="AMK932" s="30"/>
      <c r="AML932" s="30"/>
      <c r="AMM932" s="30"/>
      <c r="AMN932" s="30"/>
      <c r="AMO932" s="30"/>
      <c r="AMP932" s="30"/>
      <c r="AMQ932" s="30"/>
      <c r="AMR932" s="30"/>
      <c r="AMS932" s="30"/>
      <c r="AMT932" s="30"/>
      <c r="AMU932" s="30"/>
      <c r="AMV932" s="30"/>
      <c r="AMW932" s="30"/>
      <c r="AMX932" s="30"/>
      <c r="AMY932" s="30"/>
      <c r="AMZ932" s="30"/>
      <c r="ANA932" s="30"/>
      <c r="ANB932" s="30"/>
      <c r="ANC932" s="30"/>
      <c r="AND932" s="30"/>
      <c r="ANE932" s="30"/>
      <c r="ANF932" s="30"/>
      <c r="ANG932" s="30"/>
      <c r="ANH932" s="30"/>
      <c r="ANI932" s="30"/>
      <c r="ANJ932" s="30"/>
      <c r="ANK932" s="30"/>
      <c r="ANL932" s="30"/>
      <c r="ANM932" s="30"/>
      <c r="ANN932" s="30"/>
      <c r="ANO932" s="30"/>
      <c r="ANP932" s="30"/>
      <c r="ANQ932" s="30"/>
      <c r="ANR932" s="30"/>
      <c r="ANS932" s="30"/>
      <c r="ANT932" s="30"/>
      <c r="ANU932" s="30"/>
      <c r="ANV932" s="30"/>
      <c r="ANW932" s="30"/>
      <c r="ANX932" s="30"/>
      <c r="ANY932" s="30"/>
      <c r="ANZ932" s="30"/>
      <c r="AOA932" s="30"/>
      <c r="AOB932" s="30"/>
      <c r="AOC932" s="30"/>
      <c r="AOD932" s="30"/>
      <c r="AOE932" s="30"/>
      <c r="AOF932" s="30"/>
      <c r="AOG932" s="30"/>
      <c r="AOH932" s="30"/>
      <c r="AOI932" s="30"/>
      <c r="AOJ932" s="30"/>
      <c r="AOK932" s="30"/>
      <c r="AOL932" s="30"/>
      <c r="AOM932" s="30"/>
      <c r="AON932" s="30"/>
      <c r="AOO932" s="30"/>
      <c r="AOP932" s="30"/>
      <c r="AOQ932" s="30"/>
      <c r="AOR932" s="30"/>
      <c r="AOS932" s="30"/>
      <c r="AOT932" s="30"/>
      <c r="AOU932" s="30"/>
      <c r="AOV932" s="30"/>
      <c r="AOW932" s="30"/>
      <c r="AOX932" s="30"/>
      <c r="AOY932" s="30"/>
      <c r="AOZ932" s="30"/>
      <c r="APA932" s="30"/>
      <c r="APB932" s="30"/>
      <c r="APC932" s="30"/>
      <c r="APD932" s="30"/>
      <c r="APE932" s="30"/>
      <c r="APF932" s="30"/>
      <c r="APG932" s="30"/>
      <c r="APH932" s="30"/>
      <c r="API932" s="30"/>
      <c r="APJ932" s="30"/>
      <c r="APK932" s="30"/>
      <c r="APL932" s="30"/>
      <c r="APM932" s="30"/>
      <c r="APN932" s="30"/>
      <c r="APO932" s="30"/>
      <c r="APP932" s="30"/>
      <c r="APQ932" s="30"/>
      <c r="APR932" s="30"/>
      <c r="APS932" s="30"/>
      <c r="APT932" s="30"/>
      <c r="APU932" s="30"/>
      <c r="APV932" s="30"/>
      <c r="APW932" s="30"/>
      <c r="APX932" s="30"/>
      <c r="APY932" s="30"/>
      <c r="APZ932" s="30"/>
      <c r="AQA932" s="30"/>
      <c r="AQB932" s="30"/>
      <c r="AQC932" s="30"/>
      <c r="AQD932" s="30"/>
      <c r="AQE932" s="30"/>
      <c r="AQF932" s="30"/>
      <c r="AQG932" s="30"/>
      <c r="AQH932" s="30"/>
      <c r="AQI932" s="30"/>
      <c r="AQJ932" s="30"/>
      <c r="AQK932" s="30"/>
      <c r="AQL932" s="30"/>
      <c r="AQM932" s="30"/>
      <c r="AQN932" s="30"/>
      <c r="AQO932" s="30"/>
      <c r="AQP932" s="30"/>
      <c r="AQQ932" s="30"/>
      <c r="AQR932" s="30"/>
      <c r="AQS932" s="30"/>
      <c r="AQT932" s="30"/>
      <c r="AQU932" s="30"/>
      <c r="AQV932" s="30"/>
      <c r="AQW932" s="30"/>
      <c r="AQX932" s="30"/>
      <c r="AQY932" s="30"/>
      <c r="AQZ932" s="30"/>
      <c r="ARA932" s="30"/>
      <c r="ARB932" s="30"/>
      <c r="ARC932" s="30"/>
      <c r="ARD932" s="30"/>
      <c r="ARE932" s="30"/>
      <c r="ARF932" s="30"/>
      <c r="ARG932" s="30"/>
      <c r="ARH932" s="30"/>
      <c r="ARI932" s="30"/>
      <c r="ARJ932" s="30"/>
      <c r="ARK932" s="30"/>
      <c r="ARL932" s="30"/>
      <c r="ARM932" s="30"/>
      <c r="ARN932" s="30"/>
      <c r="ARO932" s="30"/>
      <c r="ARP932" s="30"/>
      <c r="ARQ932" s="30"/>
      <c r="ARR932" s="30"/>
      <c r="ARS932" s="30"/>
      <c r="ART932" s="30"/>
      <c r="ARU932" s="30"/>
      <c r="ARV932" s="30"/>
      <c r="ARW932" s="30"/>
      <c r="ARX932" s="30"/>
      <c r="ARY932" s="30"/>
      <c r="ARZ932" s="30"/>
      <c r="ASA932" s="30"/>
      <c r="ASB932" s="30"/>
      <c r="ASC932" s="30"/>
      <c r="ASD932" s="30"/>
      <c r="ASE932" s="30"/>
      <c r="ASF932" s="30"/>
      <c r="ASG932" s="30"/>
      <c r="ASH932" s="30"/>
      <c r="ASI932" s="30"/>
      <c r="ASJ932" s="30"/>
      <c r="ASK932" s="30"/>
      <c r="ASL932" s="30"/>
      <c r="ASM932" s="30"/>
      <c r="ASN932" s="30"/>
      <c r="ASO932" s="30"/>
      <c r="ASP932" s="30"/>
      <c r="ASQ932" s="30"/>
      <c r="ASR932" s="30"/>
      <c r="ASS932" s="30"/>
      <c r="AST932" s="30"/>
      <c r="ASU932" s="30"/>
      <c r="ASV932" s="30"/>
      <c r="ASW932" s="30"/>
      <c r="ASX932" s="30"/>
      <c r="ASY932" s="30"/>
      <c r="ASZ932" s="30"/>
      <c r="ATA932" s="30"/>
      <c r="ATB932" s="30"/>
      <c r="ATC932" s="30"/>
      <c r="ATD932" s="30"/>
      <c r="ATE932" s="30"/>
      <c r="ATF932" s="30"/>
      <c r="ATG932" s="30"/>
      <c r="ATH932" s="30"/>
      <c r="ATI932" s="30"/>
      <c r="ATJ932" s="30"/>
      <c r="ATK932" s="30"/>
      <c r="ATL932" s="30"/>
      <c r="ATM932" s="30"/>
      <c r="ATN932" s="30"/>
      <c r="ATO932" s="30"/>
      <c r="ATP932" s="30"/>
      <c r="ATQ932" s="30"/>
      <c r="ATR932" s="30"/>
      <c r="ATS932" s="30"/>
      <c r="ATT932" s="30"/>
      <c r="ATU932" s="30"/>
      <c r="ATV932" s="30"/>
      <c r="ATW932" s="30"/>
      <c r="ATX932" s="30"/>
      <c r="ATY932" s="30"/>
      <c r="ATZ932" s="30"/>
      <c r="AUA932" s="30"/>
      <c r="AUB932" s="30"/>
      <c r="AUC932" s="30"/>
      <c r="AUD932" s="30"/>
      <c r="AUE932" s="30"/>
      <c r="AUF932" s="30"/>
      <c r="AUG932" s="30"/>
      <c r="AUH932" s="30"/>
      <c r="AUI932" s="30"/>
      <c r="AUJ932" s="30"/>
      <c r="AUK932" s="30"/>
      <c r="AUL932" s="30"/>
      <c r="AUM932" s="30"/>
      <c r="AUN932" s="30"/>
      <c r="AUO932" s="30"/>
      <c r="AUP932" s="30"/>
      <c r="AUQ932" s="30"/>
      <c r="AUR932" s="30"/>
      <c r="AUS932" s="30"/>
      <c r="AUT932" s="30"/>
      <c r="AUU932" s="30"/>
      <c r="AUV932" s="30"/>
      <c r="AUW932" s="30"/>
      <c r="AUX932" s="30"/>
      <c r="AUY932" s="30"/>
      <c r="AUZ932" s="30"/>
      <c r="AVA932" s="30"/>
      <c r="AVB932" s="30"/>
      <c r="AVC932" s="30"/>
      <c r="AVD932" s="30"/>
      <c r="AVE932" s="30"/>
      <c r="AVF932" s="30"/>
      <c r="AVG932" s="30"/>
      <c r="AVH932" s="30"/>
      <c r="AVI932" s="30"/>
      <c r="AVJ932" s="30"/>
      <c r="AVK932" s="30"/>
      <c r="AVL932" s="30"/>
      <c r="AVM932" s="30"/>
      <c r="AVN932" s="30"/>
      <c r="AVO932" s="30"/>
      <c r="AVP932" s="30"/>
      <c r="AVQ932" s="30"/>
      <c r="AVR932" s="30"/>
      <c r="AVS932" s="30"/>
      <c r="AVT932" s="30"/>
      <c r="AVU932" s="30"/>
      <c r="AVV932" s="30"/>
      <c r="AVW932" s="30"/>
      <c r="AVX932" s="30"/>
      <c r="AVY932" s="30"/>
      <c r="AVZ932" s="30"/>
      <c r="AWA932" s="30"/>
      <c r="AWB932" s="30"/>
      <c r="AWC932" s="30"/>
      <c r="AWD932" s="30"/>
      <c r="AWE932" s="30"/>
      <c r="AWF932" s="30"/>
      <c r="AWG932" s="30"/>
      <c r="AWH932" s="30"/>
      <c r="AWI932" s="30"/>
      <c r="AWJ932" s="30"/>
      <c r="AWK932" s="30"/>
      <c r="AWL932" s="30"/>
      <c r="AWM932" s="30"/>
      <c r="AWN932" s="30"/>
      <c r="AWO932" s="30"/>
      <c r="AWP932" s="30"/>
      <c r="AWQ932" s="30"/>
      <c r="AWR932" s="30"/>
      <c r="AWS932" s="30"/>
      <c r="AWT932" s="30"/>
      <c r="AWU932" s="30"/>
      <c r="AWV932" s="30"/>
      <c r="AWW932" s="30"/>
      <c r="AWX932" s="30"/>
      <c r="AWY932" s="30"/>
      <c r="AWZ932" s="30"/>
      <c r="AXA932" s="30"/>
      <c r="AXB932" s="30"/>
      <c r="AXC932" s="30"/>
      <c r="AXD932" s="30"/>
      <c r="AXE932" s="30"/>
      <c r="AXF932" s="30"/>
      <c r="AXG932" s="30"/>
      <c r="AXH932" s="30"/>
      <c r="AXI932" s="30"/>
      <c r="AXJ932" s="30"/>
      <c r="AXK932" s="30"/>
      <c r="AXL932" s="30"/>
      <c r="AXM932" s="30"/>
      <c r="AXN932" s="30"/>
      <c r="AXO932" s="30"/>
      <c r="AXP932" s="30"/>
      <c r="AXQ932" s="30"/>
      <c r="AXR932" s="30"/>
      <c r="AXS932" s="30"/>
      <c r="AXT932" s="30"/>
      <c r="AXU932" s="30"/>
      <c r="AXV932" s="30"/>
      <c r="AXW932" s="30"/>
      <c r="AXX932" s="30"/>
      <c r="AXY932" s="30"/>
      <c r="AXZ932" s="30"/>
      <c r="AYA932" s="30"/>
      <c r="AYB932" s="30"/>
      <c r="AYC932" s="30"/>
      <c r="AYD932" s="30"/>
      <c r="AYE932" s="30"/>
      <c r="AYF932" s="30"/>
      <c r="AYG932" s="30"/>
      <c r="AYH932" s="30"/>
      <c r="AYI932" s="30"/>
      <c r="AYJ932" s="30"/>
      <c r="AYK932" s="30"/>
      <c r="AYL932" s="30"/>
      <c r="AYM932" s="30"/>
      <c r="AYN932" s="30"/>
      <c r="AYO932" s="30"/>
      <c r="AYP932" s="30"/>
      <c r="AYQ932" s="30"/>
      <c r="AYR932" s="30"/>
      <c r="AYS932" s="30"/>
      <c r="AYT932" s="30"/>
      <c r="AYU932" s="30"/>
      <c r="AYV932" s="30"/>
      <c r="AYW932" s="30"/>
      <c r="AYX932" s="30"/>
      <c r="AYY932" s="30"/>
      <c r="AYZ932" s="30"/>
      <c r="AZA932" s="30"/>
      <c r="AZB932" s="30"/>
      <c r="AZC932" s="30"/>
      <c r="AZD932" s="30"/>
      <c r="AZE932" s="30"/>
      <c r="AZF932" s="30"/>
      <c r="AZG932" s="30"/>
      <c r="AZH932" s="30"/>
      <c r="AZI932" s="30"/>
      <c r="AZJ932" s="30"/>
      <c r="AZK932" s="30"/>
      <c r="AZL932" s="30"/>
      <c r="AZM932" s="30"/>
      <c r="AZN932" s="30"/>
      <c r="AZO932" s="30"/>
      <c r="AZP932" s="30"/>
      <c r="AZQ932" s="30"/>
      <c r="AZR932" s="30"/>
      <c r="AZS932" s="30"/>
      <c r="AZT932" s="30"/>
      <c r="AZU932" s="30"/>
      <c r="AZV932" s="30"/>
      <c r="AZW932" s="30"/>
      <c r="AZX932" s="30"/>
      <c r="AZY932" s="30"/>
      <c r="AZZ932" s="30"/>
      <c r="BAA932" s="30"/>
      <c r="BAB932" s="30"/>
      <c r="BAC932" s="30"/>
      <c r="BAD932" s="30"/>
      <c r="BAE932" s="30"/>
      <c r="BAF932" s="30"/>
      <c r="BAG932" s="30"/>
      <c r="BAH932" s="30"/>
      <c r="BAI932" s="30"/>
      <c r="BAJ932" s="30"/>
      <c r="BAK932" s="30"/>
      <c r="BAL932" s="30"/>
      <c r="BAM932" s="30"/>
      <c r="BAN932" s="30"/>
      <c r="BAO932" s="30"/>
      <c r="BAP932" s="30"/>
      <c r="BAQ932" s="30"/>
      <c r="BAR932" s="30"/>
      <c r="BAS932" s="30"/>
      <c r="BAT932" s="30"/>
      <c r="BAU932" s="30"/>
      <c r="BAV932" s="30"/>
      <c r="BAW932" s="30"/>
      <c r="BAX932" s="30"/>
      <c r="BAY932" s="30"/>
      <c r="BAZ932" s="30"/>
      <c r="BBA932" s="30"/>
      <c r="BBB932" s="30"/>
      <c r="BBC932" s="30"/>
      <c r="BBD932" s="30"/>
      <c r="BBE932" s="30"/>
      <c r="BBF932" s="30"/>
      <c r="BBG932" s="30"/>
      <c r="BBH932" s="30"/>
      <c r="BBI932" s="30"/>
      <c r="BBJ932" s="30"/>
      <c r="BBK932" s="30"/>
      <c r="BBL932" s="30"/>
      <c r="BBM932" s="30"/>
      <c r="BBN932" s="30"/>
      <c r="BBO932" s="30"/>
      <c r="BBP932" s="30"/>
      <c r="BBQ932" s="30"/>
      <c r="BBR932" s="30"/>
      <c r="BBS932" s="30"/>
      <c r="BBT932" s="30"/>
      <c r="BBU932" s="30"/>
      <c r="BBV932" s="30"/>
      <c r="BBW932" s="30"/>
      <c r="BBX932" s="30"/>
      <c r="BBY932" s="30"/>
      <c r="BBZ932" s="30"/>
      <c r="BCA932" s="30"/>
      <c r="BCB932" s="30"/>
      <c r="BCC932" s="30"/>
      <c r="BCD932" s="30"/>
      <c r="BCE932" s="30"/>
      <c r="BCF932" s="30"/>
      <c r="BCG932" s="30"/>
      <c r="BCH932" s="30"/>
      <c r="BCI932" s="30"/>
      <c r="BCJ932" s="30"/>
      <c r="BCK932" s="30"/>
      <c r="BCL932" s="30"/>
      <c r="BCM932" s="30"/>
      <c r="BCN932" s="30"/>
      <c r="BCO932" s="30"/>
      <c r="BCP932" s="30"/>
      <c r="BCQ932" s="30"/>
      <c r="BCR932" s="30"/>
      <c r="BCS932" s="30"/>
      <c r="BCT932" s="30"/>
      <c r="BCU932" s="30"/>
      <c r="BCV932" s="30"/>
      <c r="BCW932" s="30"/>
      <c r="BCX932" s="30"/>
      <c r="BCY932" s="30"/>
      <c r="BCZ932" s="30"/>
      <c r="BDA932" s="30"/>
      <c r="BDB932" s="30"/>
      <c r="BDC932" s="30"/>
      <c r="BDD932" s="30"/>
      <c r="BDE932" s="30"/>
      <c r="BDF932" s="30"/>
      <c r="BDG932" s="30"/>
      <c r="BDH932" s="30"/>
      <c r="BDI932" s="30"/>
      <c r="BDJ932" s="30"/>
      <c r="BDK932" s="30"/>
      <c r="BDL932" s="30"/>
      <c r="BDM932" s="30"/>
      <c r="BDN932" s="30"/>
      <c r="BDO932" s="30"/>
      <c r="BDP932" s="30"/>
      <c r="BDQ932" s="30"/>
      <c r="BDR932" s="30"/>
      <c r="BDS932" s="30"/>
      <c r="BDT932" s="30"/>
      <c r="BDU932" s="30"/>
      <c r="BDV932" s="30"/>
      <c r="BDW932" s="30"/>
      <c r="BDX932" s="30"/>
      <c r="BDY932" s="30"/>
      <c r="BDZ932" s="30"/>
      <c r="BEA932" s="30"/>
      <c r="BEB932" s="30"/>
      <c r="BEC932" s="30"/>
      <c r="BED932" s="30"/>
      <c r="BEE932" s="30"/>
      <c r="BEF932" s="30"/>
      <c r="BEG932" s="30"/>
      <c r="BEH932" s="30"/>
      <c r="BEI932" s="30"/>
      <c r="BEJ932" s="30"/>
      <c r="BEK932" s="30"/>
      <c r="BEL932" s="30"/>
      <c r="BEM932" s="30"/>
      <c r="BEN932" s="30"/>
      <c r="BEO932" s="30"/>
      <c r="BEP932" s="30"/>
      <c r="BEQ932" s="30"/>
      <c r="BER932" s="30"/>
      <c r="BES932" s="30"/>
      <c r="BET932" s="30"/>
      <c r="BEU932" s="30"/>
      <c r="BEV932" s="30"/>
      <c r="BEW932" s="30"/>
      <c r="BEX932" s="30"/>
      <c r="BEY932" s="30"/>
      <c r="BEZ932" s="30"/>
      <c r="BFA932" s="30"/>
      <c r="BFB932" s="30"/>
      <c r="BFC932" s="30"/>
      <c r="BFD932" s="30"/>
      <c r="BFE932" s="30"/>
      <c r="BFF932" s="30"/>
      <c r="BFG932" s="30"/>
      <c r="BFH932" s="30"/>
      <c r="BFI932" s="30"/>
      <c r="BFJ932" s="30"/>
      <c r="BFK932" s="30"/>
      <c r="BFL932" s="30"/>
      <c r="BFM932" s="30"/>
      <c r="BFN932" s="30"/>
      <c r="BFO932" s="30"/>
      <c r="BFP932" s="30"/>
      <c r="BFQ932" s="30"/>
      <c r="BFR932" s="30"/>
      <c r="BFS932" s="30"/>
      <c r="BFT932" s="30"/>
      <c r="BFU932" s="30"/>
      <c r="BFV932" s="30"/>
      <c r="BFW932" s="30"/>
      <c r="BFX932" s="30"/>
      <c r="BFY932" s="30"/>
      <c r="BFZ932" s="30"/>
      <c r="BGA932" s="30"/>
      <c r="BGB932" s="30"/>
      <c r="BGC932" s="30"/>
      <c r="BGD932" s="30"/>
      <c r="BGE932" s="30"/>
      <c r="BGF932" s="30"/>
      <c r="BGG932" s="30"/>
      <c r="BGH932" s="30"/>
      <c r="BGI932" s="30"/>
      <c r="BGJ932" s="30"/>
      <c r="BGK932" s="30"/>
      <c r="BGL932" s="30"/>
      <c r="BGM932" s="30"/>
      <c r="BGN932" s="30"/>
      <c r="BGO932" s="30"/>
      <c r="BGP932" s="30"/>
      <c r="BGQ932" s="30"/>
      <c r="BGR932" s="30"/>
      <c r="BGS932" s="30"/>
      <c r="BGT932" s="30"/>
      <c r="BGU932" s="30"/>
      <c r="BGV932" s="30"/>
      <c r="BGW932" s="30"/>
      <c r="BGX932" s="30"/>
      <c r="BGY932" s="30"/>
      <c r="BGZ932" s="30"/>
      <c r="BHA932" s="30"/>
      <c r="BHB932" s="30"/>
      <c r="BHC932" s="30"/>
      <c r="BHD932" s="30"/>
      <c r="BHE932" s="30"/>
      <c r="BHF932" s="30"/>
      <c r="BHG932" s="30"/>
      <c r="BHH932" s="30"/>
      <c r="BHI932" s="30"/>
      <c r="BHJ932" s="30"/>
      <c r="BHK932" s="30"/>
      <c r="BHL932" s="30"/>
      <c r="BHM932" s="30"/>
      <c r="BHN932" s="30"/>
      <c r="BHO932" s="30"/>
      <c r="BHP932" s="30"/>
      <c r="BHQ932" s="30"/>
      <c r="BHR932" s="30"/>
      <c r="BHS932" s="30"/>
      <c r="BHT932" s="30"/>
      <c r="BHU932" s="30"/>
      <c r="BHV932" s="30"/>
      <c r="BHW932" s="30"/>
      <c r="BHX932" s="30"/>
      <c r="BHY932" s="30"/>
      <c r="BHZ932" s="30"/>
      <c r="BIA932" s="30"/>
      <c r="BIB932" s="30"/>
      <c r="BIC932" s="30"/>
      <c r="BID932" s="30"/>
      <c r="BIE932" s="30"/>
      <c r="BIF932" s="30"/>
      <c r="BIG932" s="30"/>
      <c r="BIH932" s="30"/>
      <c r="BII932" s="30"/>
      <c r="BIJ932" s="30"/>
      <c r="BIK932" s="30"/>
      <c r="BIL932" s="30"/>
      <c r="BIM932" s="30"/>
      <c r="BIN932" s="30"/>
      <c r="BIO932" s="30"/>
      <c r="BIP932" s="30"/>
      <c r="BIQ932" s="30"/>
      <c r="BIR932" s="30"/>
      <c r="BIS932" s="30"/>
      <c r="BIT932" s="30"/>
      <c r="BIU932" s="30"/>
      <c r="BIV932" s="30"/>
      <c r="BIW932" s="30"/>
      <c r="BIX932" s="30"/>
      <c r="BIY932" s="30"/>
      <c r="BIZ932" s="30"/>
      <c r="BJA932" s="30"/>
      <c r="BJB932" s="30"/>
      <c r="BJC932" s="30"/>
      <c r="BJD932" s="30"/>
      <c r="BJE932" s="30"/>
      <c r="BJF932" s="30"/>
      <c r="BJG932" s="30"/>
      <c r="BJH932" s="30"/>
      <c r="BJI932" s="30"/>
      <c r="BJJ932" s="30"/>
      <c r="BJK932" s="30"/>
      <c r="BJL932" s="30"/>
      <c r="BJM932" s="30"/>
      <c r="BJN932" s="30"/>
      <c r="BJO932" s="30"/>
      <c r="BJP932" s="30"/>
      <c r="BJQ932" s="30"/>
      <c r="BJR932" s="30"/>
      <c r="BJS932" s="30"/>
      <c r="BJT932" s="30"/>
      <c r="BJU932" s="30"/>
      <c r="BJV932" s="30"/>
      <c r="BJW932" s="30"/>
      <c r="BJX932" s="30"/>
      <c r="BJY932" s="30"/>
      <c r="BJZ932" s="30"/>
      <c r="BKA932" s="30"/>
      <c r="BKB932" s="30"/>
      <c r="BKC932" s="30"/>
      <c r="BKD932" s="30"/>
      <c r="BKE932" s="30"/>
      <c r="BKF932" s="30"/>
      <c r="BKG932" s="30"/>
      <c r="BKH932" s="30"/>
      <c r="BKI932" s="30"/>
      <c r="BKJ932" s="30"/>
      <c r="BKK932" s="30"/>
      <c r="BKL932" s="30"/>
      <c r="BKM932" s="30"/>
      <c r="BKN932" s="30"/>
      <c r="BKO932" s="30"/>
      <c r="BKP932" s="30"/>
      <c r="BKQ932" s="30"/>
      <c r="BKR932" s="30"/>
      <c r="BKS932" s="30"/>
      <c r="BKT932" s="30"/>
      <c r="BKU932" s="30"/>
      <c r="BKV932" s="30"/>
      <c r="BKW932" s="30"/>
      <c r="BKX932" s="30"/>
      <c r="BKY932" s="30"/>
      <c r="BKZ932" s="30"/>
      <c r="BLA932" s="30"/>
      <c r="BLB932" s="30"/>
      <c r="BLC932" s="30"/>
      <c r="BLD932" s="30"/>
      <c r="BLE932" s="30"/>
      <c r="BLF932" s="30"/>
      <c r="BLG932" s="30"/>
      <c r="BLH932" s="30"/>
      <c r="BLI932" s="30"/>
      <c r="BLJ932" s="30"/>
      <c r="BLK932" s="30"/>
      <c r="BLL932" s="30"/>
      <c r="BLM932" s="30"/>
      <c r="BLN932" s="30"/>
      <c r="BLO932" s="30"/>
      <c r="BLP932" s="30"/>
      <c r="BLQ932" s="30"/>
      <c r="BLR932" s="30"/>
      <c r="BLS932" s="30"/>
      <c r="BLT932" s="30"/>
      <c r="BLU932" s="30"/>
      <c r="BLV932" s="30"/>
      <c r="BLW932" s="30"/>
      <c r="BLX932" s="30"/>
      <c r="BLY932" s="30"/>
      <c r="BLZ932" s="30"/>
      <c r="BMA932" s="30"/>
      <c r="BMB932" s="30"/>
      <c r="BMC932" s="30"/>
      <c r="BMD932" s="30"/>
      <c r="BME932" s="30"/>
      <c r="BMF932" s="30"/>
      <c r="BMG932" s="30"/>
      <c r="BMH932" s="30"/>
      <c r="BMI932" s="30"/>
      <c r="BMJ932" s="30"/>
      <c r="BMK932" s="30"/>
      <c r="BML932" s="30"/>
      <c r="BMM932" s="30"/>
      <c r="BMN932" s="30"/>
      <c r="BMO932" s="30"/>
      <c r="BMP932" s="30"/>
      <c r="BMQ932" s="30"/>
      <c r="BMR932" s="30"/>
      <c r="BMS932" s="30"/>
      <c r="BMT932" s="30"/>
      <c r="BMU932" s="30"/>
      <c r="BMV932" s="30"/>
      <c r="BMW932" s="30"/>
      <c r="BMX932" s="30"/>
      <c r="BMY932" s="30"/>
      <c r="BMZ932" s="30"/>
      <c r="BNA932" s="30"/>
      <c r="BNB932" s="30"/>
      <c r="BNC932" s="30"/>
      <c r="BND932" s="30"/>
      <c r="BNE932" s="30"/>
      <c r="BNF932" s="30"/>
      <c r="BNG932" s="30"/>
      <c r="BNH932" s="30"/>
      <c r="BNI932" s="30"/>
      <c r="BNJ932" s="30"/>
      <c r="BNK932" s="30"/>
      <c r="BNL932" s="30"/>
      <c r="BNM932" s="30"/>
      <c r="BNN932" s="30"/>
      <c r="BNO932" s="30"/>
      <c r="BNP932" s="30"/>
      <c r="BNQ932" s="30"/>
      <c r="BNR932" s="30"/>
      <c r="BNS932" s="30"/>
      <c r="BNT932" s="30"/>
      <c r="BNU932" s="30"/>
      <c r="BNV932" s="30"/>
      <c r="BNW932" s="30"/>
      <c r="BNX932" s="30"/>
      <c r="BNY932" s="30"/>
      <c r="BNZ932" s="30"/>
      <c r="BOA932" s="30"/>
      <c r="BOB932" s="30"/>
      <c r="BOC932" s="30"/>
      <c r="BOD932" s="30"/>
      <c r="BOE932" s="30"/>
      <c r="BOF932" s="30"/>
      <c r="BOG932" s="30"/>
      <c r="BOH932" s="30"/>
      <c r="BOI932" s="30"/>
      <c r="BOJ932" s="30"/>
      <c r="BOK932" s="30"/>
      <c r="BOL932" s="30"/>
      <c r="BOM932" s="30"/>
      <c r="BON932" s="30"/>
      <c r="BOO932" s="30"/>
      <c r="BOP932" s="30"/>
      <c r="BOQ932" s="30"/>
      <c r="BOR932" s="30"/>
      <c r="BOS932" s="30"/>
      <c r="BOT932" s="30"/>
      <c r="BOU932" s="30"/>
      <c r="BOV932" s="30"/>
      <c r="BOW932" s="30"/>
      <c r="BOX932" s="30"/>
      <c r="BOY932" s="30"/>
      <c r="BOZ932" s="30"/>
      <c r="BPA932" s="30"/>
      <c r="BPB932" s="30"/>
      <c r="BPC932" s="30"/>
      <c r="BPD932" s="30"/>
      <c r="BPE932" s="30"/>
      <c r="BPF932" s="30"/>
      <c r="BPG932" s="30"/>
      <c r="BPH932" s="30"/>
      <c r="BPI932" s="30"/>
      <c r="BPJ932" s="30"/>
      <c r="BPK932" s="30"/>
      <c r="BPL932" s="30"/>
      <c r="BPM932" s="30"/>
      <c r="BPN932" s="30"/>
      <c r="BPO932" s="30"/>
      <c r="BPP932" s="30"/>
      <c r="BPQ932" s="30"/>
      <c r="BPR932" s="30"/>
      <c r="BPS932" s="30"/>
      <c r="BPT932" s="30"/>
      <c r="BPU932" s="30"/>
      <c r="BPV932" s="30"/>
      <c r="BPW932" s="30"/>
      <c r="BPX932" s="30"/>
      <c r="BPY932" s="30"/>
      <c r="BPZ932" s="30"/>
      <c r="BQA932" s="30"/>
      <c r="BQB932" s="30"/>
      <c r="BQC932" s="30"/>
      <c r="BQD932" s="30"/>
      <c r="BQE932" s="30"/>
      <c r="BQF932" s="30"/>
      <c r="BQG932" s="30"/>
      <c r="BQH932" s="30"/>
      <c r="BQI932" s="30"/>
      <c r="BQJ932" s="30"/>
      <c r="BQK932" s="30"/>
      <c r="BQL932" s="30"/>
      <c r="BQM932" s="30"/>
      <c r="BQN932" s="30"/>
      <c r="BQO932" s="30"/>
      <c r="BQP932" s="30"/>
      <c r="BQQ932" s="30"/>
      <c r="BQR932" s="30"/>
      <c r="BQS932" s="30"/>
      <c r="BQT932" s="30"/>
      <c r="BQU932" s="30"/>
      <c r="BQV932" s="30"/>
      <c r="BQW932" s="30"/>
      <c r="BQX932" s="30"/>
      <c r="BQY932" s="30"/>
      <c r="BQZ932" s="30"/>
      <c r="BRA932" s="30"/>
      <c r="BRB932" s="30"/>
      <c r="BRC932" s="30"/>
      <c r="BRD932" s="30"/>
      <c r="BRE932" s="30"/>
      <c r="BRF932" s="30"/>
      <c r="BRG932" s="30"/>
      <c r="BRH932" s="30"/>
      <c r="BRI932" s="30"/>
      <c r="BRJ932" s="30"/>
      <c r="BRK932" s="30"/>
      <c r="BRL932" s="30"/>
      <c r="BRM932" s="30"/>
      <c r="BRN932" s="30"/>
      <c r="BRO932" s="30"/>
      <c r="BRP932" s="30"/>
      <c r="BRQ932" s="30"/>
      <c r="BRR932" s="30"/>
      <c r="BRS932" s="30"/>
      <c r="BRT932" s="30"/>
      <c r="BRU932" s="30"/>
      <c r="BRV932" s="30"/>
      <c r="BRW932" s="30"/>
      <c r="BRX932" s="30"/>
      <c r="BRY932" s="30"/>
      <c r="BRZ932" s="30"/>
      <c r="BSA932" s="30"/>
      <c r="BSB932" s="30"/>
      <c r="BSC932" s="30"/>
      <c r="BSD932" s="30"/>
      <c r="BSE932" s="30"/>
      <c r="BSF932" s="30"/>
      <c r="BSG932" s="30"/>
      <c r="BSH932" s="30"/>
      <c r="BSI932" s="30"/>
      <c r="BSJ932" s="30"/>
      <c r="BSK932" s="30"/>
      <c r="BSL932" s="30"/>
      <c r="BSM932" s="30"/>
      <c r="BSN932" s="30"/>
      <c r="BSO932" s="30"/>
      <c r="BSP932" s="30"/>
      <c r="BSQ932" s="30"/>
      <c r="BSR932" s="30"/>
      <c r="BSS932" s="30"/>
      <c r="BST932" s="30"/>
      <c r="BSU932" s="30"/>
      <c r="BSV932" s="30"/>
      <c r="BSW932" s="30"/>
      <c r="BSX932" s="30"/>
      <c r="BSY932" s="30"/>
      <c r="BSZ932" s="30"/>
      <c r="BTA932" s="30"/>
      <c r="BTB932" s="30"/>
      <c r="BTC932" s="30"/>
      <c r="BTD932" s="30"/>
      <c r="BTE932" s="30"/>
      <c r="BTF932" s="30"/>
      <c r="BTG932" s="30"/>
      <c r="BTH932" s="30"/>
      <c r="BTI932" s="30"/>
      <c r="BTJ932" s="30"/>
      <c r="BTK932" s="30"/>
      <c r="BTL932" s="30"/>
      <c r="BTM932" s="30"/>
      <c r="BTN932" s="30"/>
      <c r="BTO932" s="30"/>
      <c r="BTP932" s="30"/>
      <c r="BTQ932" s="30"/>
      <c r="BTR932" s="30"/>
      <c r="BTS932" s="30"/>
      <c r="BTT932" s="30"/>
      <c r="BTU932" s="30"/>
      <c r="BTV932" s="30"/>
      <c r="BTW932" s="30"/>
      <c r="BTX932" s="30"/>
      <c r="BTY932" s="30"/>
      <c r="BTZ932" s="30"/>
      <c r="BUA932" s="30"/>
      <c r="BUB932" s="30"/>
      <c r="BUC932" s="30"/>
      <c r="BUD932" s="30"/>
      <c r="BUE932" s="30"/>
      <c r="BUF932" s="30"/>
      <c r="BUG932" s="30"/>
      <c r="BUH932" s="30"/>
      <c r="BUI932" s="30"/>
      <c r="BUJ932" s="30"/>
      <c r="BUK932" s="30"/>
      <c r="BUL932" s="30"/>
      <c r="BUM932" s="30"/>
      <c r="BUN932" s="30"/>
      <c r="BUO932" s="30"/>
      <c r="BUP932" s="30"/>
      <c r="BUQ932" s="30"/>
      <c r="BUR932" s="30"/>
      <c r="BUS932" s="30"/>
      <c r="BUT932" s="30"/>
      <c r="BUU932" s="30"/>
      <c r="BUV932" s="30"/>
      <c r="BUW932" s="30"/>
      <c r="BUX932" s="30"/>
      <c r="BUY932" s="30"/>
      <c r="BUZ932" s="30"/>
      <c r="BVA932" s="30"/>
      <c r="BVB932" s="30"/>
      <c r="BVC932" s="30"/>
      <c r="BVD932" s="30"/>
      <c r="BVE932" s="30"/>
      <c r="BVF932" s="30"/>
      <c r="BVG932" s="30"/>
      <c r="BVH932" s="30"/>
      <c r="BVI932" s="30"/>
      <c r="BVJ932" s="30"/>
      <c r="BVK932" s="30"/>
      <c r="BVL932" s="30"/>
      <c r="BVM932" s="30"/>
      <c r="BVN932" s="30"/>
      <c r="BVO932" s="30"/>
      <c r="BVP932" s="30"/>
      <c r="BVQ932" s="30"/>
      <c r="BVR932" s="30"/>
      <c r="BVS932" s="30"/>
      <c r="BVT932" s="30"/>
      <c r="BVU932" s="30"/>
      <c r="BVV932" s="30"/>
      <c r="BVW932" s="30"/>
      <c r="BVX932" s="30"/>
      <c r="BVY932" s="30"/>
      <c r="BVZ932" s="30"/>
      <c r="BWA932" s="30"/>
      <c r="BWB932" s="30"/>
      <c r="BWC932" s="30"/>
      <c r="BWD932" s="30"/>
      <c r="BWE932" s="30"/>
      <c r="BWF932" s="30"/>
      <c r="BWG932" s="30"/>
      <c r="BWH932" s="30"/>
      <c r="BWI932" s="30"/>
      <c r="BWJ932" s="30"/>
      <c r="BWK932" s="30"/>
      <c r="BWL932" s="30"/>
      <c r="BWM932" s="30"/>
      <c r="BWN932" s="30"/>
      <c r="BWO932" s="30"/>
      <c r="BWP932" s="30"/>
      <c r="BWQ932" s="30"/>
      <c r="BWR932" s="30"/>
      <c r="BWS932" s="30"/>
      <c r="BWT932" s="30"/>
      <c r="BWU932" s="30"/>
      <c r="BWV932" s="30"/>
      <c r="BWW932" s="30"/>
      <c r="BWX932" s="30"/>
      <c r="BWY932" s="30"/>
      <c r="BWZ932" s="30"/>
      <c r="BXA932" s="30"/>
      <c r="BXB932" s="30"/>
      <c r="BXC932" s="30"/>
      <c r="BXD932" s="30"/>
      <c r="BXE932" s="30"/>
      <c r="BXF932" s="30"/>
      <c r="BXG932" s="30"/>
      <c r="BXH932" s="30"/>
      <c r="BXI932" s="30"/>
      <c r="BXJ932" s="30"/>
      <c r="BXK932" s="30"/>
      <c r="BXL932" s="30"/>
      <c r="BXM932" s="30"/>
      <c r="BXN932" s="30"/>
      <c r="BXO932" s="30"/>
      <c r="BXP932" s="30"/>
      <c r="BXQ932" s="30"/>
      <c r="BXR932" s="30"/>
      <c r="BXS932" s="30"/>
      <c r="BXT932" s="30"/>
      <c r="BXU932" s="30"/>
      <c r="BXV932" s="30"/>
      <c r="BXW932" s="30"/>
      <c r="BXX932" s="30"/>
      <c r="BXY932" s="30"/>
      <c r="BXZ932" s="30"/>
      <c r="BYA932" s="30"/>
      <c r="BYB932" s="30"/>
      <c r="BYC932" s="30"/>
      <c r="BYD932" s="30"/>
      <c r="BYE932" s="30"/>
      <c r="BYF932" s="30"/>
      <c r="BYG932" s="30"/>
      <c r="BYH932" s="30"/>
      <c r="BYI932" s="30"/>
      <c r="BYJ932" s="30"/>
      <c r="BYK932" s="30"/>
      <c r="BYL932" s="30"/>
      <c r="BYM932" s="30"/>
      <c r="BYN932" s="30"/>
      <c r="BYO932" s="30"/>
      <c r="BYP932" s="30"/>
      <c r="BYQ932" s="30"/>
      <c r="BYR932" s="30"/>
      <c r="BYS932" s="30"/>
      <c r="BYT932" s="30"/>
      <c r="BYU932" s="30"/>
      <c r="BYV932" s="30"/>
      <c r="BYW932" s="30"/>
      <c r="BYX932" s="30"/>
      <c r="BYY932" s="30"/>
      <c r="BYZ932" s="30"/>
      <c r="BZA932" s="30"/>
      <c r="BZB932" s="30"/>
      <c r="BZC932" s="30"/>
      <c r="BZD932" s="30"/>
      <c r="BZE932" s="30"/>
      <c r="BZF932" s="30"/>
      <c r="BZG932" s="30"/>
      <c r="BZH932" s="30"/>
      <c r="BZI932" s="30"/>
      <c r="BZJ932" s="30"/>
      <c r="BZK932" s="30"/>
      <c r="BZL932" s="30"/>
      <c r="BZM932" s="30"/>
      <c r="BZN932" s="30"/>
      <c r="BZO932" s="30"/>
      <c r="BZP932" s="30"/>
      <c r="BZQ932" s="30"/>
      <c r="BZR932" s="30"/>
      <c r="BZS932" s="30"/>
      <c r="BZT932" s="30"/>
      <c r="BZU932" s="30"/>
      <c r="BZV932" s="30"/>
      <c r="BZW932" s="30"/>
      <c r="BZX932" s="30"/>
      <c r="BZY932" s="30"/>
      <c r="BZZ932" s="30"/>
      <c r="CAA932" s="30"/>
      <c r="CAB932" s="30"/>
      <c r="CAC932" s="30"/>
      <c r="CAD932" s="30"/>
      <c r="CAE932" s="30"/>
      <c r="CAF932" s="30"/>
      <c r="CAG932" s="30"/>
      <c r="CAH932" s="30"/>
      <c r="CAI932" s="30"/>
      <c r="CAJ932" s="30"/>
      <c r="CAK932" s="30"/>
      <c r="CAL932" s="30"/>
      <c r="CAM932" s="30"/>
      <c r="CAN932" s="30"/>
      <c r="CAO932" s="30"/>
      <c r="CAP932" s="30"/>
      <c r="CAQ932" s="30"/>
      <c r="CAR932" s="30"/>
      <c r="CAS932" s="30"/>
      <c r="CAT932" s="30"/>
      <c r="CAU932" s="30"/>
      <c r="CAV932" s="30"/>
      <c r="CAW932" s="30"/>
      <c r="CAX932" s="30"/>
      <c r="CAY932" s="30"/>
      <c r="CAZ932" s="30"/>
      <c r="CBA932" s="30"/>
      <c r="CBB932" s="30"/>
      <c r="CBC932" s="30"/>
      <c r="CBD932" s="30"/>
      <c r="CBE932" s="30"/>
      <c r="CBF932" s="30"/>
      <c r="CBG932" s="30"/>
      <c r="CBH932" s="30"/>
      <c r="CBI932" s="30"/>
      <c r="CBJ932" s="30"/>
      <c r="CBK932" s="30"/>
      <c r="CBL932" s="30"/>
      <c r="CBM932" s="30"/>
      <c r="CBN932" s="30"/>
      <c r="CBO932" s="30"/>
      <c r="CBP932" s="30"/>
      <c r="CBQ932" s="30"/>
      <c r="CBR932" s="30"/>
      <c r="CBS932" s="30"/>
      <c r="CBT932" s="30"/>
      <c r="CBU932" s="30"/>
      <c r="CBV932" s="30"/>
      <c r="CBW932" s="30"/>
      <c r="CBX932" s="30"/>
      <c r="CBY932" s="30"/>
      <c r="CBZ932" s="30"/>
      <c r="CCA932" s="30"/>
      <c r="CCB932" s="30"/>
      <c r="CCC932" s="30"/>
      <c r="CCD932" s="30"/>
      <c r="CCE932" s="30"/>
      <c r="CCF932" s="30"/>
      <c r="CCG932" s="30"/>
      <c r="CCH932" s="30"/>
      <c r="CCI932" s="30"/>
      <c r="CCJ932" s="30"/>
      <c r="CCK932" s="30"/>
      <c r="CCL932" s="30"/>
      <c r="CCM932" s="30"/>
      <c r="CCN932" s="30"/>
      <c r="CCO932" s="30"/>
      <c r="CCP932" s="30"/>
      <c r="CCQ932" s="30"/>
      <c r="CCR932" s="30"/>
      <c r="CCS932" s="30"/>
      <c r="CCT932" s="30"/>
      <c r="CCU932" s="30"/>
      <c r="CCV932" s="30"/>
      <c r="CCW932" s="30"/>
      <c r="CCX932" s="30"/>
      <c r="CCY932" s="30"/>
      <c r="CCZ932" s="30"/>
      <c r="CDA932" s="30"/>
      <c r="CDB932" s="30"/>
      <c r="CDC932" s="30"/>
      <c r="CDD932" s="30"/>
      <c r="CDE932" s="30"/>
      <c r="CDF932" s="30"/>
      <c r="CDG932" s="30"/>
      <c r="CDH932" s="30"/>
      <c r="CDI932" s="30"/>
      <c r="CDJ932" s="30"/>
      <c r="CDK932" s="30"/>
      <c r="CDL932" s="30"/>
      <c r="CDM932" s="30"/>
      <c r="CDN932" s="30"/>
      <c r="CDO932" s="30"/>
      <c r="CDP932" s="30"/>
      <c r="CDQ932" s="30"/>
      <c r="CDR932" s="30"/>
      <c r="CDS932" s="30"/>
      <c r="CDT932" s="30"/>
      <c r="CDU932" s="30"/>
      <c r="CDV932" s="30"/>
      <c r="CDW932" s="30"/>
      <c r="CDX932" s="30"/>
      <c r="CDY932" s="30"/>
      <c r="CDZ932" s="30"/>
      <c r="CEA932" s="30"/>
      <c r="CEB932" s="30"/>
      <c r="CEC932" s="30"/>
      <c r="CED932" s="30"/>
      <c r="CEE932" s="30"/>
      <c r="CEF932" s="30"/>
      <c r="CEG932" s="30"/>
      <c r="CEH932" s="30"/>
      <c r="CEI932" s="30"/>
      <c r="CEJ932" s="30"/>
      <c r="CEK932" s="30"/>
      <c r="CEL932" s="30"/>
      <c r="CEM932" s="30"/>
      <c r="CEN932" s="30"/>
      <c r="CEO932" s="30"/>
      <c r="CEP932" s="30"/>
      <c r="CEQ932" s="30"/>
      <c r="CER932" s="30"/>
      <c r="CES932" s="30"/>
      <c r="CET932" s="30"/>
      <c r="CEU932" s="30"/>
      <c r="CEV932" s="30"/>
      <c r="CEW932" s="30"/>
      <c r="CEX932" s="30"/>
      <c r="CEY932" s="30"/>
      <c r="CEZ932" s="30"/>
      <c r="CFA932" s="30"/>
      <c r="CFB932" s="30"/>
      <c r="CFC932" s="30"/>
      <c r="CFD932" s="30"/>
      <c r="CFE932" s="30"/>
      <c r="CFF932" s="30"/>
      <c r="CFG932" s="30"/>
      <c r="CFH932" s="30"/>
      <c r="CFI932" s="30"/>
      <c r="CFJ932" s="30"/>
      <c r="CFK932" s="30"/>
      <c r="CFL932" s="30"/>
      <c r="CFM932" s="30"/>
      <c r="CFN932" s="30"/>
      <c r="CFO932" s="30"/>
      <c r="CFP932" s="30"/>
      <c r="CFQ932" s="30"/>
      <c r="CFR932" s="30"/>
      <c r="CFS932" s="30"/>
      <c r="CFT932" s="30"/>
      <c r="CFU932" s="30"/>
      <c r="CFV932" s="30"/>
      <c r="CFW932" s="30"/>
      <c r="CFX932" s="30"/>
      <c r="CFY932" s="30"/>
      <c r="CFZ932" s="30"/>
      <c r="CGA932" s="30"/>
      <c r="CGB932" s="30"/>
      <c r="CGC932" s="30"/>
      <c r="CGD932" s="30"/>
      <c r="CGE932" s="30"/>
      <c r="CGF932" s="30"/>
      <c r="CGG932" s="30"/>
      <c r="CGH932" s="30"/>
      <c r="CGI932" s="30"/>
      <c r="CGJ932" s="30"/>
      <c r="CGK932" s="30"/>
      <c r="CGL932" s="30"/>
      <c r="CGM932" s="30"/>
      <c r="CGN932" s="30"/>
      <c r="CGO932" s="30"/>
      <c r="CGP932" s="30"/>
      <c r="CGQ932" s="30"/>
      <c r="CGR932" s="30"/>
      <c r="CGS932" s="30"/>
      <c r="CGT932" s="30"/>
      <c r="CGU932" s="30"/>
      <c r="CGV932" s="30"/>
      <c r="CGW932" s="30"/>
      <c r="CGX932" s="30"/>
      <c r="CGY932" s="30"/>
      <c r="CGZ932" s="30"/>
      <c r="CHA932" s="30"/>
      <c r="CHB932" s="30"/>
      <c r="CHC932" s="30"/>
      <c r="CHD932" s="30"/>
      <c r="CHE932" s="30"/>
      <c r="CHF932" s="30"/>
      <c r="CHG932" s="30"/>
      <c r="CHH932" s="30"/>
      <c r="CHI932" s="30"/>
      <c r="CHJ932" s="30"/>
      <c r="CHK932" s="30"/>
      <c r="CHL932" s="30"/>
      <c r="CHM932" s="30"/>
      <c r="CHN932" s="30"/>
      <c r="CHO932" s="30"/>
      <c r="CHP932" s="30"/>
      <c r="CHQ932" s="30"/>
      <c r="CHR932" s="30"/>
      <c r="CHS932" s="30"/>
      <c r="CHT932" s="30"/>
      <c r="CHU932" s="30"/>
      <c r="CHV932" s="30"/>
      <c r="CHW932" s="30"/>
      <c r="CHX932" s="30"/>
      <c r="CHY932" s="30"/>
      <c r="CHZ932" s="30"/>
      <c r="CIA932" s="30"/>
      <c r="CIB932" s="30"/>
      <c r="CIC932" s="30"/>
      <c r="CID932" s="30"/>
      <c r="CIE932" s="30"/>
      <c r="CIF932" s="30"/>
      <c r="CIG932" s="30"/>
      <c r="CIH932" s="30"/>
      <c r="CII932" s="30"/>
      <c r="CIJ932" s="30"/>
      <c r="CIK932" s="30"/>
      <c r="CIL932" s="30"/>
      <c r="CIM932" s="30"/>
      <c r="CIN932" s="30"/>
      <c r="CIO932" s="30"/>
      <c r="CIP932" s="30"/>
      <c r="CIQ932" s="30"/>
      <c r="CIR932" s="30"/>
      <c r="CIS932" s="30"/>
      <c r="CIT932" s="30"/>
      <c r="CIU932" s="30"/>
      <c r="CIV932" s="30"/>
      <c r="CIW932" s="30"/>
      <c r="CIX932" s="30"/>
      <c r="CIY932" s="30"/>
      <c r="CIZ932" s="30"/>
      <c r="CJA932" s="30"/>
      <c r="CJB932" s="30"/>
      <c r="CJC932" s="30"/>
      <c r="CJD932" s="30"/>
      <c r="CJE932" s="30"/>
      <c r="CJF932" s="30"/>
      <c r="CJG932" s="30"/>
      <c r="CJH932" s="30"/>
      <c r="CJI932" s="30"/>
      <c r="CJJ932" s="30"/>
      <c r="CJK932" s="30"/>
      <c r="CJL932" s="30"/>
      <c r="CJM932" s="30"/>
      <c r="CJN932" s="30"/>
      <c r="CJO932" s="30"/>
      <c r="CJP932" s="30"/>
      <c r="CJQ932" s="30"/>
      <c r="CJR932" s="30"/>
      <c r="CJS932" s="30"/>
      <c r="CJT932" s="30"/>
      <c r="CJU932" s="30"/>
      <c r="CJV932" s="30"/>
      <c r="CJW932" s="30"/>
      <c r="CJX932" s="30"/>
      <c r="CJY932" s="30"/>
      <c r="CJZ932" s="30"/>
      <c r="CKA932" s="30"/>
      <c r="CKB932" s="30"/>
      <c r="CKC932" s="30"/>
      <c r="CKD932" s="30"/>
      <c r="CKE932" s="30"/>
      <c r="CKF932" s="30"/>
      <c r="CKG932" s="30"/>
      <c r="CKH932" s="30"/>
      <c r="CKI932" s="30"/>
      <c r="CKJ932" s="30"/>
      <c r="CKK932" s="30"/>
      <c r="CKL932" s="30"/>
      <c r="CKM932" s="30"/>
      <c r="CKN932" s="30"/>
      <c r="CKO932" s="30"/>
      <c r="CKP932" s="30"/>
      <c r="CKQ932" s="30"/>
      <c r="CKR932" s="30"/>
      <c r="CKS932" s="30"/>
      <c r="CKT932" s="30"/>
      <c r="CKU932" s="30"/>
      <c r="CKV932" s="30"/>
      <c r="CKW932" s="30"/>
      <c r="CKX932" s="30"/>
      <c r="CKY932" s="30"/>
      <c r="CKZ932" s="30"/>
      <c r="CLA932" s="30"/>
      <c r="CLB932" s="30"/>
      <c r="CLC932" s="30"/>
      <c r="CLD932" s="30"/>
      <c r="CLE932" s="30"/>
      <c r="CLF932" s="30"/>
      <c r="CLG932" s="30"/>
      <c r="CLH932" s="30"/>
      <c r="CLI932" s="30"/>
      <c r="CLJ932" s="30"/>
      <c r="CLK932" s="30"/>
      <c r="CLL932" s="30"/>
      <c r="CLM932" s="30"/>
      <c r="CLN932" s="30"/>
      <c r="CLO932" s="30"/>
      <c r="CLP932" s="30"/>
      <c r="CLQ932" s="30"/>
      <c r="CLR932" s="30"/>
      <c r="CLS932" s="30"/>
      <c r="CLT932" s="30"/>
      <c r="CLU932" s="30"/>
      <c r="CLV932" s="30"/>
      <c r="CLW932" s="30"/>
      <c r="CLX932" s="30"/>
      <c r="CLY932" s="30"/>
      <c r="CLZ932" s="30"/>
      <c r="CMA932" s="30"/>
      <c r="CMB932" s="30"/>
      <c r="CMC932" s="30"/>
      <c r="CMD932" s="30"/>
      <c r="CME932" s="30"/>
      <c r="CMF932" s="30"/>
      <c r="CMG932" s="30"/>
      <c r="CMH932" s="30"/>
      <c r="CMI932" s="30"/>
      <c r="CMJ932" s="30"/>
      <c r="CMK932" s="30"/>
      <c r="CML932" s="30"/>
      <c r="CMM932" s="30"/>
      <c r="CMN932" s="30"/>
      <c r="CMO932" s="30"/>
      <c r="CMP932" s="30"/>
      <c r="CMQ932" s="30"/>
      <c r="CMR932" s="30"/>
      <c r="CMS932" s="30"/>
      <c r="CMT932" s="30"/>
      <c r="CMU932" s="30"/>
      <c r="CMV932" s="30"/>
      <c r="CMW932" s="30"/>
      <c r="CMX932" s="30"/>
      <c r="CMY932" s="30"/>
      <c r="CMZ932" s="30"/>
      <c r="CNA932" s="30"/>
      <c r="CNB932" s="30"/>
      <c r="CNC932" s="30"/>
      <c r="CND932" s="30"/>
      <c r="CNE932" s="30"/>
      <c r="CNF932" s="30"/>
      <c r="CNG932" s="30"/>
      <c r="CNH932" s="30"/>
      <c r="CNI932" s="30"/>
      <c r="CNJ932" s="30"/>
      <c r="CNK932" s="30"/>
      <c r="CNL932" s="30"/>
      <c r="CNM932" s="30"/>
      <c r="CNN932" s="30"/>
      <c r="CNO932" s="30"/>
      <c r="CNP932" s="30"/>
      <c r="CNQ932" s="30"/>
      <c r="CNR932" s="30"/>
      <c r="CNS932" s="30"/>
      <c r="CNT932" s="30"/>
      <c r="CNU932" s="30"/>
      <c r="CNV932" s="30"/>
      <c r="CNW932" s="30"/>
      <c r="CNX932" s="30"/>
      <c r="CNY932" s="30"/>
      <c r="CNZ932" s="30"/>
      <c r="COA932" s="30"/>
      <c r="COB932" s="30"/>
      <c r="COC932" s="30"/>
      <c r="COD932" s="30"/>
      <c r="COE932" s="30"/>
      <c r="COF932" s="30"/>
      <c r="COG932" s="30"/>
      <c r="COH932" s="30"/>
      <c r="COI932" s="30"/>
      <c r="COJ932" s="30"/>
      <c r="COK932" s="30"/>
      <c r="COL932" s="30"/>
      <c r="COM932" s="30"/>
      <c r="CON932" s="30"/>
      <c r="COO932" s="30"/>
      <c r="COP932" s="30"/>
      <c r="COQ932" s="30"/>
      <c r="COR932" s="30"/>
      <c r="COS932" s="30"/>
      <c r="COT932" s="30"/>
      <c r="COU932" s="30"/>
      <c r="COV932" s="30"/>
      <c r="COW932" s="30"/>
      <c r="COX932" s="30"/>
      <c r="COY932" s="30"/>
      <c r="COZ932" s="30"/>
      <c r="CPA932" s="30"/>
      <c r="CPB932" s="30"/>
      <c r="CPC932" s="30"/>
      <c r="CPD932" s="30"/>
      <c r="CPE932" s="30"/>
      <c r="CPF932" s="30"/>
      <c r="CPG932" s="30"/>
      <c r="CPH932" s="30"/>
      <c r="CPI932" s="30"/>
      <c r="CPJ932" s="30"/>
      <c r="CPK932" s="30"/>
      <c r="CPL932" s="30"/>
      <c r="CPM932" s="30"/>
      <c r="CPN932" s="30"/>
      <c r="CPO932" s="30"/>
      <c r="CPP932" s="30"/>
      <c r="CPQ932" s="30"/>
      <c r="CPR932" s="30"/>
      <c r="CPS932" s="30"/>
      <c r="CPT932" s="30"/>
      <c r="CPU932" s="30"/>
      <c r="CPV932" s="30"/>
      <c r="CPW932" s="30"/>
      <c r="CPX932" s="30"/>
      <c r="CPY932" s="30"/>
      <c r="CPZ932" s="30"/>
      <c r="CQA932" s="30"/>
      <c r="CQB932" s="30"/>
      <c r="CQC932" s="30"/>
      <c r="CQD932" s="30"/>
      <c r="CQE932" s="30"/>
      <c r="CQF932" s="30"/>
      <c r="CQG932" s="30"/>
      <c r="CQH932" s="30"/>
      <c r="CQI932" s="30"/>
      <c r="CQJ932" s="30"/>
      <c r="CQK932" s="30"/>
      <c r="CQL932" s="30"/>
      <c r="CQM932" s="30"/>
      <c r="CQN932" s="30"/>
      <c r="CQO932" s="30"/>
      <c r="CQP932" s="30"/>
      <c r="CQQ932" s="30"/>
      <c r="CQR932" s="30"/>
      <c r="CQS932" s="30"/>
      <c r="CQT932" s="30"/>
      <c r="CQU932" s="30"/>
      <c r="CQV932" s="30"/>
      <c r="CQW932" s="30"/>
      <c r="CQX932" s="30"/>
      <c r="CQY932" s="30"/>
      <c r="CQZ932" s="30"/>
      <c r="CRA932" s="30"/>
      <c r="CRB932" s="30"/>
      <c r="CRC932" s="30"/>
      <c r="CRD932" s="30"/>
      <c r="CRE932" s="30"/>
      <c r="CRF932" s="30"/>
      <c r="CRG932" s="30"/>
      <c r="CRH932" s="30"/>
      <c r="CRI932" s="30"/>
      <c r="CRJ932" s="30"/>
      <c r="CRK932" s="30"/>
      <c r="CRL932" s="30"/>
      <c r="CRM932" s="30"/>
      <c r="CRN932" s="30"/>
      <c r="CRO932" s="30"/>
      <c r="CRP932" s="30"/>
      <c r="CRQ932" s="30"/>
      <c r="CRR932" s="30"/>
      <c r="CRS932" s="30"/>
      <c r="CRT932" s="30"/>
      <c r="CRU932" s="30"/>
      <c r="CRV932" s="30"/>
      <c r="CRW932" s="30"/>
      <c r="CRX932" s="30"/>
      <c r="CRY932" s="30"/>
      <c r="CRZ932" s="30"/>
      <c r="CSA932" s="30"/>
      <c r="CSB932" s="30"/>
      <c r="CSC932" s="30"/>
      <c r="CSD932" s="30"/>
      <c r="CSE932" s="30"/>
      <c r="CSF932" s="30"/>
      <c r="CSG932" s="30"/>
      <c r="CSH932" s="30"/>
      <c r="CSI932" s="30"/>
      <c r="CSJ932" s="30"/>
      <c r="CSK932" s="30"/>
      <c r="CSL932" s="30"/>
      <c r="CSM932" s="30"/>
      <c r="CSN932" s="30"/>
      <c r="CSO932" s="30"/>
      <c r="CSP932" s="30"/>
      <c r="CSQ932" s="30"/>
      <c r="CSR932" s="30"/>
      <c r="CSS932" s="30"/>
      <c r="CST932" s="30"/>
      <c r="CSU932" s="30"/>
      <c r="CSV932" s="30"/>
      <c r="CSW932" s="30"/>
      <c r="CSX932" s="30"/>
      <c r="CSY932" s="30"/>
      <c r="CSZ932" s="30"/>
      <c r="CTA932" s="30"/>
      <c r="CTB932" s="30"/>
      <c r="CTC932" s="30"/>
      <c r="CTD932" s="30"/>
      <c r="CTE932" s="30"/>
      <c r="CTF932" s="30"/>
      <c r="CTG932" s="30"/>
      <c r="CTH932" s="30"/>
      <c r="CTI932" s="30"/>
      <c r="CTJ932" s="30"/>
      <c r="CTK932" s="30"/>
      <c r="CTL932" s="30"/>
      <c r="CTM932" s="30"/>
      <c r="CTN932" s="30"/>
      <c r="CTO932" s="30"/>
      <c r="CTP932" s="30"/>
      <c r="CTQ932" s="30"/>
      <c r="CTR932" s="30"/>
      <c r="CTS932" s="30"/>
      <c r="CTT932" s="30"/>
      <c r="CTU932" s="30"/>
      <c r="CTV932" s="30"/>
      <c r="CTW932" s="30"/>
      <c r="CTX932" s="30"/>
      <c r="CTY932" s="30"/>
      <c r="CTZ932" s="30"/>
      <c r="CUA932" s="30"/>
      <c r="CUB932" s="30"/>
      <c r="CUC932" s="30"/>
      <c r="CUD932" s="30"/>
      <c r="CUE932" s="30"/>
      <c r="CUF932" s="30"/>
      <c r="CUG932" s="30"/>
      <c r="CUH932" s="30"/>
      <c r="CUI932" s="30"/>
      <c r="CUJ932" s="30"/>
      <c r="CUK932" s="30"/>
      <c r="CUL932" s="30"/>
      <c r="CUM932" s="30"/>
      <c r="CUN932" s="30"/>
      <c r="CUO932" s="30"/>
      <c r="CUP932" s="30"/>
      <c r="CUQ932" s="30"/>
      <c r="CUR932" s="30"/>
      <c r="CUS932" s="30"/>
      <c r="CUT932" s="30"/>
      <c r="CUU932" s="30"/>
      <c r="CUV932" s="30"/>
      <c r="CUW932" s="30"/>
      <c r="CUX932" s="30"/>
      <c r="CUY932" s="30"/>
      <c r="CUZ932" s="30"/>
      <c r="CVA932" s="30"/>
      <c r="CVB932" s="30"/>
      <c r="CVC932" s="30"/>
      <c r="CVD932" s="30"/>
      <c r="CVE932" s="30"/>
      <c r="CVF932" s="30"/>
      <c r="CVG932" s="30"/>
      <c r="CVH932" s="30"/>
      <c r="CVI932" s="30"/>
      <c r="CVJ932" s="30"/>
      <c r="CVK932" s="30"/>
      <c r="CVL932" s="30"/>
      <c r="CVM932" s="30"/>
      <c r="CVN932" s="30"/>
      <c r="CVO932" s="30"/>
      <c r="CVP932" s="30"/>
      <c r="CVQ932" s="30"/>
      <c r="CVR932" s="30"/>
      <c r="CVS932" s="30"/>
      <c r="CVT932" s="30"/>
      <c r="CVU932" s="30"/>
      <c r="CVV932" s="30"/>
      <c r="CVW932" s="30"/>
      <c r="CVX932" s="30"/>
      <c r="CVY932" s="30"/>
      <c r="CVZ932" s="30"/>
      <c r="CWA932" s="30"/>
      <c r="CWB932" s="30"/>
      <c r="CWC932" s="30"/>
      <c r="CWD932" s="30"/>
      <c r="CWE932" s="30"/>
      <c r="CWF932" s="30"/>
      <c r="CWG932" s="30"/>
      <c r="CWH932" s="30"/>
      <c r="CWI932" s="30"/>
      <c r="CWJ932" s="30"/>
      <c r="CWK932" s="30"/>
      <c r="CWL932" s="30"/>
      <c r="CWM932" s="30"/>
      <c r="CWN932" s="30"/>
      <c r="CWO932" s="30"/>
      <c r="CWP932" s="30"/>
      <c r="CWQ932" s="30"/>
      <c r="CWR932" s="30"/>
      <c r="CWS932" s="30"/>
      <c r="CWT932" s="30"/>
      <c r="CWU932" s="30"/>
      <c r="CWV932" s="30"/>
      <c r="CWW932" s="30"/>
      <c r="CWX932" s="30"/>
      <c r="CWY932" s="30"/>
      <c r="CWZ932" s="30"/>
      <c r="CXA932" s="30"/>
      <c r="CXB932" s="30"/>
      <c r="CXC932" s="30"/>
      <c r="CXD932" s="30"/>
      <c r="CXE932" s="30"/>
      <c r="CXF932" s="30"/>
      <c r="CXG932" s="30"/>
      <c r="CXH932" s="30"/>
      <c r="CXI932" s="30"/>
      <c r="CXJ932" s="30"/>
      <c r="CXK932" s="30"/>
      <c r="CXL932" s="30"/>
      <c r="CXM932" s="30"/>
      <c r="CXN932" s="30"/>
      <c r="CXO932" s="30"/>
      <c r="CXP932" s="30"/>
      <c r="CXQ932" s="30"/>
      <c r="CXR932" s="30"/>
      <c r="CXS932" s="30"/>
      <c r="CXT932" s="30"/>
      <c r="CXU932" s="30"/>
      <c r="CXV932" s="30"/>
      <c r="CXW932" s="30"/>
      <c r="CXX932" s="30"/>
      <c r="CXY932" s="30"/>
      <c r="CXZ932" s="30"/>
      <c r="CYA932" s="30"/>
      <c r="CYB932" s="30"/>
      <c r="CYC932" s="30"/>
      <c r="CYD932" s="30"/>
      <c r="CYE932" s="30"/>
      <c r="CYF932" s="30"/>
      <c r="CYG932" s="30"/>
      <c r="CYH932" s="30"/>
      <c r="CYI932" s="30"/>
      <c r="CYJ932" s="30"/>
      <c r="CYK932" s="30"/>
      <c r="CYL932" s="30"/>
      <c r="CYM932" s="30"/>
      <c r="CYN932" s="30"/>
      <c r="CYO932" s="30"/>
      <c r="CYP932" s="30"/>
      <c r="CYQ932" s="30"/>
      <c r="CYR932" s="30"/>
      <c r="CYS932" s="30"/>
      <c r="CYT932" s="30"/>
      <c r="CYU932" s="30"/>
      <c r="CYV932" s="30"/>
      <c r="CYW932" s="30"/>
      <c r="CYX932" s="30"/>
      <c r="CYY932" s="30"/>
      <c r="CYZ932" s="30"/>
      <c r="CZA932" s="30"/>
      <c r="CZB932" s="30"/>
      <c r="CZC932" s="30"/>
      <c r="CZD932" s="30"/>
      <c r="CZE932" s="30"/>
      <c r="CZF932" s="30"/>
      <c r="CZG932" s="30"/>
      <c r="CZH932" s="30"/>
      <c r="CZI932" s="30"/>
      <c r="CZJ932" s="30"/>
      <c r="CZK932" s="30"/>
      <c r="CZL932" s="30"/>
      <c r="CZM932" s="30"/>
      <c r="CZN932" s="30"/>
      <c r="CZO932" s="30"/>
      <c r="CZP932" s="30"/>
      <c r="CZQ932" s="30"/>
      <c r="CZR932" s="30"/>
      <c r="CZS932" s="30"/>
      <c r="CZT932" s="30"/>
      <c r="CZU932" s="30"/>
      <c r="CZV932" s="30"/>
      <c r="CZW932" s="30"/>
      <c r="CZX932" s="30"/>
      <c r="CZY932" s="30"/>
      <c r="CZZ932" s="30"/>
      <c r="DAA932" s="30"/>
      <c r="DAB932" s="30"/>
      <c r="DAC932" s="30"/>
      <c r="DAD932" s="30"/>
      <c r="DAE932" s="30"/>
      <c r="DAF932" s="30"/>
      <c r="DAG932" s="30"/>
      <c r="DAH932" s="30"/>
      <c r="DAI932" s="30"/>
      <c r="DAJ932" s="30"/>
      <c r="DAK932" s="30"/>
      <c r="DAL932" s="30"/>
      <c r="DAM932" s="30"/>
      <c r="DAN932" s="30"/>
      <c r="DAO932" s="30"/>
      <c r="DAP932" s="30"/>
      <c r="DAQ932" s="30"/>
      <c r="DAR932" s="30"/>
      <c r="DAS932" s="30"/>
      <c r="DAT932" s="30"/>
      <c r="DAU932" s="30"/>
      <c r="DAV932" s="30"/>
      <c r="DAW932" s="30"/>
      <c r="DAX932" s="30"/>
      <c r="DAY932" s="30"/>
      <c r="DAZ932" s="30"/>
      <c r="DBA932" s="30"/>
      <c r="DBB932" s="30"/>
      <c r="DBC932" s="30"/>
      <c r="DBD932" s="30"/>
      <c r="DBE932" s="30"/>
      <c r="DBF932" s="30"/>
      <c r="DBG932" s="30"/>
      <c r="DBH932" s="30"/>
      <c r="DBI932" s="30"/>
      <c r="DBJ932" s="30"/>
      <c r="DBK932" s="30"/>
      <c r="DBL932" s="30"/>
      <c r="DBM932" s="30"/>
      <c r="DBN932" s="30"/>
      <c r="DBO932" s="30"/>
      <c r="DBP932" s="30"/>
      <c r="DBQ932" s="30"/>
      <c r="DBR932" s="30"/>
      <c r="DBS932" s="30"/>
      <c r="DBT932" s="30"/>
      <c r="DBU932" s="30"/>
      <c r="DBV932" s="30"/>
      <c r="DBW932" s="30"/>
      <c r="DBX932" s="30"/>
      <c r="DBY932" s="30"/>
      <c r="DBZ932" s="30"/>
      <c r="DCA932" s="30"/>
      <c r="DCB932" s="30"/>
      <c r="DCC932" s="30"/>
      <c r="DCD932" s="30"/>
      <c r="DCE932" s="30"/>
      <c r="DCF932" s="30"/>
      <c r="DCG932" s="30"/>
      <c r="DCH932" s="30"/>
      <c r="DCI932" s="30"/>
      <c r="DCJ932" s="30"/>
      <c r="DCK932" s="30"/>
      <c r="DCL932" s="30"/>
      <c r="DCM932" s="30"/>
      <c r="DCN932" s="30"/>
      <c r="DCO932" s="30"/>
      <c r="DCP932" s="30"/>
      <c r="DCQ932" s="30"/>
      <c r="DCR932" s="30"/>
      <c r="DCS932" s="30"/>
      <c r="DCT932" s="30"/>
      <c r="DCU932" s="30"/>
      <c r="DCV932" s="30"/>
      <c r="DCW932" s="30"/>
      <c r="DCX932" s="30"/>
      <c r="DCY932" s="30"/>
      <c r="DCZ932" s="30"/>
      <c r="DDA932" s="30"/>
      <c r="DDB932" s="30"/>
      <c r="DDC932" s="30"/>
      <c r="DDD932" s="30"/>
      <c r="DDE932" s="30"/>
      <c r="DDF932" s="30"/>
      <c r="DDG932" s="30"/>
      <c r="DDH932" s="30"/>
      <c r="DDI932" s="30"/>
      <c r="DDJ932" s="30"/>
      <c r="DDK932" s="30"/>
      <c r="DDL932" s="30"/>
      <c r="DDM932" s="30"/>
      <c r="DDN932" s="30"/>
      <c r="DDO932" s="30"/>
      <c r="DDP932" s="30"/>
      <c r="DDQ932" s="30"/>
      <c r="DDR932" s="30"/>
      <c r="DDS932" s="30"/>
      <c r="DDT932" s="30"/>
      <c r="DDU932" s="30"/>
      <c r="DDV932" s="30"/>
      <c r="DDW932" s="30"/>
      <c r="DDX932" s="30"/>
      <c r="DDY932" s="30"/>
      <c r="DDZ932" s="30"/>
      <c r="DEA932" s="30"/>
      <c r="DEB932" s="30"/>
      <c r="DEC932" s="30"/>
      <c r="DED932" s="30"/>
      <c r="DEE932" s="30"/>
      <c r="DEF932" s="30"/>
      <c r="DEG932" s="30"/>
      <c r="DEH932" s="30"/>
      <c r="DEI932" s="30"/>
      <c r="DEJ932" s="30"/>
      <c r="DEK932" s="30"/>
      <c r="DEL932" s="30"/>
      <c r="DEM932" s="30"/>
      <c r="DEN932" s="30"/>
      <c r="DEO932" s="30"/>
      <c r="DEP932" s="30"/>
      <c r="DEQ932" s="30"/>
      <c r="DER932" s="30"/>
      <c r="DES932" s="30"/>
      <c r="DET932" s="30"/>
      <c r="DEU932" s="30"/>
      <c r="DEV932" s="30"/>
      <c r="DEW932" s="30"/>
      <c r="DEX932" s="30"/>
      <c r="DEY932" s="30"/>
      <c r="DEZ932" s="30"/>
      <c r="DFA932" s="30"/>
      <c r="DFB932" s="30"/>
      <c r="DFC932" s="30"/>
      <c r="DFD932" s="30"/>
      <c r="DFE932" s="30"/>
      <c r="DFF932" s="30"/>
      <c r="DFG932" s="30"/>
      <c r="DFH932" s="30"/>
      <c r="DFI932" s="30"/>
      <c r="DFJ932" s="30"/>
      <c r="DFK932" s="30"/>
      <c r="DFL932" s="30"/>
      <c r="DFM932" s="30"/>
      <c r="DFN932" s="30"/>
      <c r="DFO932" s="30"/>
      <c r="DFP932" s="30"/>
      <c r="DFQ932" s="30"/>
      <c r="DFR932" s="30"/>
      <c r="DFS932" s="30"/>
      <c r="DFT932" s="30"/>
      <c r="DFU932" s="30"/>
      <c r="DFV932" s="30"/>
      <c r="DFW932" s="30"/>
      <c r="DFX932" s="30"/>
      <c r="DFY932" s="30"/>
      <c r="DFZ932" s="30"/>
      <c r="DGA932" s="30"/>
      <c r="DGB932" s="30"/>
      <c r="DGC932" s="30"/>
      <c r="DGD932" s="30"/>
      <c r="DGE932" s="30"/>
      <c r="DGF932" s="30"/>
      <c r="DGG932" s="30"/>
      <c r="DGH932" s="30"/>
      <c r="DGI932" s="30"/>
      <c r="DGJ932" s="30"/>
      <c r="DGK932" s="30"/>
      <c r="DGL932" s="30"/>
      <c r="DGM932" s="30"/>
      <c r="DGN932" s="30"/>
      <c r="DGO932" s="30"/>
      <c r="DGP932" s="30"/>
      <c r="DGQ932" s="30"/>
      <c r="DGR932" s="30"/>
      <c r="DGS932" s="30"/>
      <c r="DGT932" s="30"/>
      <c r="DGU932" s="30"/>
      <c r="DGV932" s="30"/>
      <c r="DGW932" s="30"/>
      <c r="DGX932" s="30"/>
      <c r="DGY932" s="30"/>
      <c r="DGZ932" s="30"/>
      <c r="DHA932" s="30"/>
      <c r="DHB932" s="30"/>
      <c r="DHC932" s="30"/>
      <c r="DHD932" s="30"/>
      <c r="DHE932" s="30"/>
      <c r="DHF932" s="30"/>
      <c r="DHG932" s="30"/>
      <c r="DHH932" s="30"/>
      <c r="DHI932" s="30"/>
      <c r="DHJ932" s="30"/>
      <c r="DHK932" s="30"/>
      <c r="DHL932" s="30"/>
      <c r="DHM932" s="30"/>
      <c r="DHN932" s="30"/>
      <c r="DHO932" s="30"/>
      <c r="DHP932" s="30"/>
      <c r="DHQ932" s="30"/>
      <c r="DHR932" s="30"/>
      <c r="DHS932" s="30"/>
      <c r="DHT932" s="30"/>
      <c r="DHU932" s="30"/>
      <c r="DHV932" s="30"/>
      <c r="DHW932" s="30"/>
      <c r="DHX932" s="30"/>
      <c r="DHY932" s="30"/>
      <c r="DHZ932" s="30"/>
      <c r="DIA932" s="30"/>
      <c r="DIB932" s="30"/>
      <c r="DIC932" s="30"/>
      <c r="DID932" s="30"/>
      <c r="DIE932" s="30"/>
      <c r="DIF932" s="30"/>
      <c r="DIG932" s="30"/>
      <c r="DIH932" s="30"/>
      <c r="DII932" s="30"/>
      <c r="DIJ932" s="30"/>
      <c r="DIK932" s="30"/>
      <c r="DIL932" s="30"/>
      <c r="DIM932" s="30"/>
      <c r="DIN932" s="30"/>
      <c r="DIO932" s="30"/>
      <c r="DIP932" s="30"/>
      <c r="DIQ932" s="30"/>
      <c r="DIR932" s="30"/>
      <c r="DIS932" s="30"/>
      <c r="DIT932" s="30"/>
      <c r="DIU932" s="30"/>
      <c r="DIV932" s="30"/>
      <c r="DIW932" s="30"/>
      <c r="DIX932" s="30"/>
      <c r="DIY932" s="30"/>
      <c r="DIZ932" s="30"/>
      <c r="DJA932" s="30"/>
      <c r="DJB932" s="30"/>
      <c r="DJC932" s="30"/>
      <c r="DJD932" s="30"/>
      <c r="DJE932" s="30"/>
      <c r="DJF932" s="30"/>
      <c r="DJG932" s="30"/>
      <c r="DJH932" s="30"/>
      <c r="DJI932" s="30"/>
      <c r="DJJ932" s="30"/>
      <c r="DJK932" s="30"/>
      <c r="DJL932" s="30"/>
      <c r="DJM932" s="30"/>
      <c r="DJN932" s="30"/>
      <c r="DJO932" s="30"/>
      <c r="DJP932" s="30"/>
      <c r="DJQ932" s="30"/>
      <c r="DJR932" s="30"/>
      <c r="DJS932" s="30"/>
      <c r="DJT932" s="30"/>
      <c r="DJU932" s="30"/>
      <c r="DJV932" s="30"/>
      <c r="DJW932" s="30"/>
      <c r="DJX932" s="30"/>
      <c r="DJY932" s="30"/>
      <c r="DJZ932" s="30"/>
      <c r="DKA932" s="30"/>
      <c r="DKB932" s="30"/>
      <c r="DKC932" s="30"/>
      <c r="DKD932" s="30"/>
      <c r="DKE932" s="30"/>
      <c r="DKF932" s="30"/>
      <c r="DKG932" s="30"/>
      <c r="DKH932" s="30"/>
      <c r="DKI932" s="30"/>
      <c r="DKJ932" s="30"/>
      <c r="DKK932" s="30"/>
      <c r="DKL932" s="30"/>
      <c r="DKM932" s="30"/>
      <c r="DKN932" s="30"/>
      <c r="DKO932" s="30"/>
      <c r="DKP932" s="30"/>
      <c r="DKQ932" s="30"/>
      <c r="DKR932" s="30"/>
      <c r="DKS932" s="30"/>
      <c r="DKT932" s="30"/>
      <c r="DKU932" s="30"/>
      <c r="DKV932" s="30"/>
      <c r="DKW932" s="30"/>
      <c r="DKX932" s="30"/>
      <c r="DKY932" s="30"/>
      <c r="DKZ932" s="30"/>
      <c r="DLA932" s="30"/>
      <c r="DLB932" s="30"/>
      <c r="DLC932" s="30"/>
      <c r="DLD932" s="30"/>
      <c r="DLE932" s="30"/>
      <c r="DLF932" s="30"/>
      <c r="DLG932" s="30"/>
      <c r="DLH932" s="30"/>
      <c r="DLI932" s="30"/>
      <c r="DLJ932" s="30"/>
      <c r="DLK932" s="30"/>
      <c r="DLL932" s="30"/>
      <c r="DLM932" s="30"/>
      <c r="DLN932" s="30"/>
      <c r="DLO932" s="30"/>
      <c r="DLP932" s="30"/>
      <c r="DLQ932" s="30"/>
      <c r="DLR932" s="30"/>
      <c r="DLS932" s="30"/>
      <c r="DLT932" s="30"/>
      <c r="DLU932" s="30"/>
      <c r="DLV932" s="30"/>
      <c r="DLW932" s="30"/>
      <c r="DLX932" s="30"/>
      <c r="DLY932" s="30"/>
      <c r="DLZ932" s="30"/>
      <c r="DMA932" s="30"/>
      <c r="DMB932" s="30"/>
      <c r="DMC932" s="30"/>
      <c r="DMD932" s="30"/>
      <c r="DME932" s="30"/>
      <c r="DMF932" s="30"/>
      <c r="DMG932" s="30"/>
      <c r="DMH932" s="30"/>
      <c r="DMI932" s="30"/>
      <c r="DMJ932" s="30"/>
      <c r="DMK932" s="30"/>
      <c r="DML932" s="30"/>
      <c r="DMM932" s="30"/>
      <c r="DMN932" s="30"/>
      <c r="DMO932" s="30"/>
      <c r="DMP932" s="30"/>
      <c r="DMQ932" s="30"/>
      <c r="DMR932" s="30"/>
      <c r="DMS932" s="30"/>
      <c r="DMT932" s="30"/>
      <c r="DMU932" s="30"/>
      <c r="DMV932" s="30"/>
      <c r="DMW932" s="30"/>
      <c r="DMX932" s="30"/>
      <c r="DMY932" s="30"/>
      <c r="DMZ932" s="30"/>
      <c r="DNA932" s="30"/>
      <c r="DNB932" s="30"/>
      <c r="DNC932" s="30"/>
      <c r="DND932" s="30"/>
      <c r="DNE932" s="30"/>
      <c r="DNF932" s="30"/>
      <c r="DNG932" s="30"/>
      <c r="DNH932" s="30"/>
      <c r="DNI932" s="30"/>
      <c r="DNJ932" s="30"/>
      <c r="DNK932" s="30"/>
      <c r="DNL932" s="30"/>
      <c r="DNM932" s="30"/>
      <c r="DNN932" s="30"/>
      <c r="DNO932" s="30"/>
      <c r="DNP932" s="30"/>
      <c r="DNQ932" s="30"/>
      <c r="DNR932" s="30"/>
      <c r="DNS932" s="30"/>
      <c r="DNT932" s="30"/>
      <c r="DNU932" s="30"/>
      <c r="DNV932" s="30"/>
      <c r="DNW932" s="30"/>
      <c r="DNX932" s="30"/>
      <c r="DNY932" s="30"/>
      <c r="DNZ932" s="30"/>
      <c r="DOA932" s="30"/>
      <c r="DOB932" s="30"/>
      <c r="DOC932" s="30"/>
      <c r="DOD932" s="30"/>
      <c r="DOE932" s="30"/>
      <c r="DOF932" s="30"/>
      <c r="DOG932" s="30"/>
      <c r="DOH932" s="30"/>
      <c r="DOI932" s="30"/>
      <c r="DOJ932" s="30"/>
      <c r="DOK932" s="30"/>
      <c r="DOL932" s="30"/>
      <c r="DOM932" s="30"/>
      <c r="DON932" s="30"/>
      <c r="DOO932" s="30"/>
      <c r="DOP932" s="30"/>
      <c r="DOQ932" s="30"/>
      <c r="DOR932" s="30"/>
      <c r="DOS932" s="30"/>
      <c r="DOT932" s="30"/>
      <c r="DOU932" s="30"/>
      <c r="DOV932" s="30"/>
      <c r="DOW932" s="30"/>
      <c r="DOX932" s="30"/>
      <c r="DOY932" s="30"/>
      <c r="DOZ932" s="30"/>
      <c r="DPA932" s="30"/>
      <c r="DPB932" s="30"/>
      <c r="DPC932" s="30"/>
      <c r="DPD932" s="30"/>
      <c r="DPE932" s="30"/>
      <c r="DPF932" s="30"/>
      <c r="DPG932" s="30"/>
      <c r="DPH932" s="30"/>
      <c r="DPI932" s="30"/>
      <c r="DPJ932" s="30"/>
      <c r="DPK932" s="30"/>
      <c r="DPL932" s="30"/>
      <c r="DPM932" s="30"/>
      <c r="DPN932" s="30"/>
      <c r="DPO932" s="30"/>
      <c r="DPP932" s="30"/>
      <c r="DPQ932" s="30"/>
      <c r="DPR932" s="30"/>
      <c r="DPS932" s="30"/>
      <c r="DPT932" s="30"/>
      <c r="DPU932" s="30"/>
      <c r="DPV932" s="30"/>
      <c r="DPW932" s="30"/>
      <c r="DPX932" s="30"/>
      <c r="DPY932" s="30"/>
      <c r="DPZ932" s="30"/>
      <c r="DQA932" s="30"/>
      <c r="DQB932" s="30"/>
      <c r="DQC932" s="30"/>
      <c r="DQD932" s="30"/>
      <c r="DQE932" s="30"/>
      <c r="DQF932" s="30"/>
      <c r="DQG932" s="30"/>
      <c r="DQH932" s="30"/>
      <c r="DQI932" s="30"/>
      <c r="DQJ932" s="30"/>
      <c r="DQK932" s="30"/>
      <c r="DQL932" s="30"/>
      <c r="DQM932" s="30"/>
      <c r="DQN932" s="30"/>
      <c r="DQO932" s="30"/>
      <c r="DQP932" s="30"/>
      <c r="DQQ932" s="30"/>
      <c r="DQR932" s="30"/>
      <c r="DQS932" s="30"/>
      <c r="DQT932" s="30"/>
      <c r="DQU932" s="30"/>
      <c r="DQV932" s="30"/>
      <c r="DQW932" s="30"/>
      <c r="DQX932" s="30"/>
      <c r="DQY932" s="30"/>
      <c r="DQZ932" s="30"/>
      <c r="DRA932" s="30"/>
      <c r="DRB932" s="30"/>
      <c r="DRC932" s="30"/>
      <c r="DRD932" s="30"/>
      <c r="DRE932" s="30"/>
      <c r="DRF932" s="30"/>
      <c r="DRG932" s="30"/>
      <c r="DRH932" s="30"/>
      <c r="DRI932" s="30"/>
      <c r="DRJ932" s="30"/>
      <c r="DRK932" s="30"/>
      <c r="DRL932" s="30"/>
      <c r="DRM932" s="30"/>
      <c r="DRN932" s="30"/>
      <c r="DRO932" s="30"/>
      <c r="DRP932" s="30"/>
      <c r="DRQ932" s="30"/>
      <c r="DRR932" s="30"/>
      <c r="DRS932" s="30"/>
      <c r="DRT932" s="30"/>
      <c r="DRU932" s="30"/>
      <c r="DRV932" s="30"/>
      <c r="DRW932" s="30"/>
      <c r="DRX932" s="30"/>
      <c r="DRY932" s="30"/>
      <c r="DRZ932" s="30"/>
      <c r="DSA932" s="30"/>
      <c r="DSB932" s="30"/>
      <c r="DSC932" s="30"/>
      <c r="DSD932" s="30"/>
      <c r="DSE932" s="30"/>
      <c r="DSF932" s="30"/>
      <c r="DSG932" s="30"/>
      <c r="DSH932" s="30"/>
      <c r="DSI932" s="30"/>
      <c r="DSJ932" s="30"/>
      <c r="DSK932" s="30"/>
      <c r="DSL932" s="30"/>
      <c r="DSM932" s="30"/>
      <c r="DSN932" s="30"/>
      <c r="DSO932" s="30"/>
      <c r="DSP932" s="30"/>
      <c r="DSQ932" s="30"/>
      <c r="DSR932" s="30"/>
      <c r="DSS932" s="30"/>
      <c r="DST932" s="30"/>
      <c r="DSU932" s="30"/>
      <c r="DSV932" s="30"/>
      <c r="DSW932" s="30"/>
      <c r="DSX932" s="30"/>
      <c r="DSY932" s="30"/>
      <c r="DSZ932" s="30"/>
      <c r="DTA932" s="30"/>
      <c r="DTB932" s="30"/>
      <c r="DTC932" s="30"/>
      <c r="DTD932" s="30"/>
      <c r="DTE932" s="30"/>
      <c r="DTF932" s="30"/>
      <c r="DTG932" s="30"/>
      <c r="DTH932" s="30"/>
      <c r="DTI932" s="30"/>
      <c r="DTJ932" s="30"/>
      <c r="DTK932" s="30"/>
      <c r="DTL932" s="30"/>
      <c r="DTM932" s="30"/>
      <c r="DTN932" s="30"/>
      <c r="DTO932" s="30"/>
      <c r="DTP932" s="30"/>
      <c r="DTQ932" s="30"/>
      <c r="DTR932" s="30"/>
      <c r="DTS932" s="30"/>
      <c r="DTT932" s="30"/>
      <c r="DTU932" s="30"/>
      <c r="DTV932" s="30"/>
      <c r="DTW932" s="30"/>
      <c r="DTX932" s="30"/>
      <c r="DTY932" s="30"/>
      <c r="DTZ932" s="30"/>
      <c r="DUA932" s="30"/>
      <c r="DUB932" s="30"/>
      <c r="DUC932" s="30"/>
      <c r="DUD932" s="30"/>
      <c r="DUE932" s="30"/>
      <c r="DUF932" s="30"/>
      <c r="DUG932" s="30"/>
      <c r="DUH932" s="30"/>
      <c r="DUI932" s="30"/>
      <c r="DUJ932" s="30"/>
      <c r="DUK932" s="30"/>
      <c r="DUL932" s="30"/>
      <c r="DUM932" s="30"/>
      <c r="DUN932" s="30"/>
      <c r="DUO932" s="30"/>
      <c r="DUP932" s="30"/>
      <c r="DUQ932" s="30"/>
      <c r="DUR932" s="30"/>
      <c r="DUS932" s="30"/>
      <c r="DUT932" s="30"/>
      <c r="DUU932" s="30"/>
      <c r="DUV932" s="30"/>
      <c r="DUW932" s="30"/>
      <c r="DUX932" s="30"/>
      <c r="DUY932" s="30"/>
      <c r="DUZ932" s="30"/>
      <c r="DVA932" s="30"/>
      <c r="DVB932" s="30"/>
      <c r="DVC932" s="30"/>
      <c r="DVD932" s="30"/>
      <c r="DVE932" s="30"/>
      <c r="DVF932" s="30"/>
      <c r="DVG932" s="30"/>
      <c r="DVH932" s="30"/>
      <c r="DVI932" s="30"/>
      <c r="DVJ932" s="30"/>
      <c r="DVK932" s="30"/>
      <c r="DVL932" s="30"/>
      <c r="DVM932" s="30"/>
      <c r="DVN932" s="30"/>
      <c r="DVO932" s="30"/>
      <c r="DVP932" s="30"/>
      <c r="DVQ932" s="30"/>
      <c r="DVR932" s="30"/>
      <c r="DVS932" s="30"/>
      <c r="DVT932" s="30"/>
      <c r="DVU932" s="30"/>
      <c r="DVV932" s="30"/>
      <c r="DVW932" s="30"/>
      <c r="DVX932" s="30"/>
      <c r="DVY932" s="30"/>
      <c r="DVZ932" s="30"/>
      <c r="DWA932" s="30"/>
      <c r="DWB932" s="30"/>
      <c r="DWC932" s="30"/>
      <c r="DWD932" s="30"/>
      <c r="DWE932" s="30"/>
      <c r="DWF932" s="30"/>
      <c r="DWG932" s="30"/>
      <c r="DWH932" s="30"/>
      <c r="DWI932" s="30"/>
      <c r="DWJ932" s="30"/>
      <c r="DWK932" s="30"/>
      <c r="DWL932" s="30"/>
      <c r="DWM932" s="30"/>
      <c r="DWN932" s="30"/>
      <c r="DWO932" s="30"/>
      <c r="DWP932" s="30"/>
      <c r="DWQ932" s="30"/>
      <c r="DWR932" s="30"/>
      <c r="DWS932" s="30"/>
      <c r="DWT932" s="30"/>
      <c r="DWU932" s="30"/>
      <c r="DWV932" s="30"/>
      <c r="DWW932" s="30"/>
      <c r="DWX932" s="30"/>
      <c r="DWY932" s="30"/>
      <c r="DWZ932" s="30"/>
      <c r="DXA932" s="30"/>
      <c r="DXB932" s="30"/>
      <c r="DXC932" s="30"/>
      <c r="DXD932" s="30"/>
      <c r="DXE932" s="30"/>
      <c r="DXF932" s="30"/>
      <c r="DXG932" s="30"/>
      <c r="DXH932" s="30"/>
      <c r="DXI932" s="30"/>
      <c r="DXJ932" s="30"/>
      <c r="DXK932" s="30"/>
      <c r="DXL932" s="30"/>
      <c r="DXM932" s="30"/>
      <c r="DXN932" s="30"/>
      <c r="DXO932" s="30"/>
      <c r="DXP932" s="30"/>
      <c r="DXQ932" s="30"/>
      <c r="DXR932" s="30"/>
      <c r="DXS932" s="30"/>
      <c r="DXT932" s="30"/>
      <c r="DXU932" s="30"/>
      <c r="DXV932" s="30"/>
      <c r="DXW932" s="30"/>
      <c r="DXX932" s="30"/>
      <c r="DXY932" s="30"/>
      <c r="DXZ932" s="30"/>
      <c r="DYA932" s="30"/>
      <c r="DYB932" s="30"/>
      <c r="DYC932" s="30"/>
      <c r="DYD932" s="30"/>
      <c r="DYE932" s="30"/>
      <c r="DYF932" s="30"/>
      <c r="DYG932" s="30"/>
      <c r="DYH932" s="30"/>
      <c r="DYI932" s="30"/>
      <c r="DYJ932" s="30"/>
      <c r="DYK932" s="30"/>
      <c r="DYL932" s="30"/>
      <c r="DYM932" s="30"/>
      <c r="DYN932" s="30"/>
      <c r="DYO932" s="30"/>
      <c r="DYP932" s="30"/>
      <c r="DYQ932" s="30"/>
      <c r="DYR932" s="30"/>
      <c r="DYS932" s="30"/>
      <c r="DYT932" s="30"/>
      <c r="DYU932" s="30"/>
      <c r="DYV932" s="30"/>
      <c r="DYW932" s="30"/>
      <c r="DYX932" s="30"/>
      <c r="DYY932" s="30"/>
      <c r="DYZ932" s="30"/>
      <c r="DZA932" s="30"/>
      <c r="DZB932" s="30"/>
      <c r="DZC932" s="30"/>
      <c r="DZD932" s="30"/>
      <c r="DZE932" s="30"/>
      <c r="DZF932" s="30"/>
      <c r="DZG932" s="30"/>
      <c r="DZH932" s="30"/>
      <c r="DZI932" s="30"/>
      <c r="DZJ932" s="30"/>
      <c r="DZK932" s="30"/>
      <c r="DZL932" s="30"/>
      <c r="DZM932" s="30"/>
      <c r="DZN932" s="30"/>
      <c r="DZO932" s="30"/>
      <c r="DZP932" s="30"/>
      <c r="DZQ932" s="30"/>
      <c r="DZR932" s="30"/>
      <c r="DZS932" s="30"/>
      <c r="DZT932" s="30"/>
      <c r="DZU932" s="30"/>
      <c r="DZV932" s="30"/>
      <c r="DZW932" s="30"/>
      <c r="DZX932" s="30"/>
      <c r="DZY932" s="30"/>
      <c r="DZZ932" s="30"/>
      <c r="EAA932" s="30"/>
      <c r="EAB932" s="30"/>
      <c r="EAC932" s="30"/>
      <c r="EAD932" s="30"/>
      <c r="EAE932" s="30"/>
      <c r="EAF932" s="30"/>
      <c r="EAG932" s="30"/>
      <c r="EAH932" s="30"/>
      <c r="EAI932" s="30"/>
      <c r="EAJ932" s="30"/>
      <c r="EAK932" s="30"/>
      <c r="EAL932" s="30"/>
      <c r="EAM932" s="30"/>
      <c r="EAN932" s="30"/>
      <c r="EAO932" s="30"/>
      <c r="EAP932" s="30"/>
      <c r="EAQ932" s="30"/>
      <c r="EAR932" s="30"/>
      <c r="EAS932" s="30"/>
      <c r="EAT932" s="30"/>
      <c r="EAU932" s="30"/>
      <c r="EAV932" s="30"/>
      <c r="EAW932" s="30"/>
      <c r="EAX932" s="30"/>
      <c r="EAY932" s="30"/>
      <c r="EAZ932" s="30"/>
      <c r="EBA932" s="30"/>
      <c r="EBB932" s="30"/>
      <c r="EBC932" s="30"/>
      <c r="EBD932" s="30"/>
      <c r="EBE932" s="30"/>
      <c r="EBF932" s="30"/>
      <c r="EBG932" s="30"/>
      <c r="EBH932" s="30"/>
      <c r="EBI932" s="30"/>
      <c r="EBJ932" s="30"/>
      <c r="EBK932" s="30"/>
      <c r="EBL932" s="30"/>
      <c r="EBM932" s="30"/>
      <c r="EBN932" s="30"/>
      <c r="EBO932" s="30"/>
      <c r="EBP932" s="30"/>
      <c r="EBQ932" s="30"/>
      <c r="EBR932" s="30"/>
      <c r="EBS932" s="30"/>
      <c r="EBT932" s="30"/>
      <c r="EBU932" s="30"/>
      <c r="EBV932" s="30"/>
      <c r="EBW932" s="30"/>
      <c r="EBX932" s="30"/>
      <c r="EBY932" s="30"/>
      <c r="EBZ932" s="30"/>
      <c r="ECA932" s="30"/>
      <c r="ECB932" s="30"/>
      <c r="ECC932" s="30"/>
      <c r="ECD932" s="30"/>
      <c r="ECE932" s="30"/>
      <c r="ECF932" s="30"/>
      <c r="ECG932" s="30"/>
      <c r="ECH932" s="30"/>
      <c r="ECI932" s="30"/>
      <c r="ECJ932" s="30"/>
      <c r="ECK932" s="30"/>
      <c r="ECL932" s="30"/>
      <c r="ECM932" s="30"/>
      <c r="ECN932" s="30"/>
      <c r="ECO932" s="30"/>
      <c r="ECP932" s="30"/>
      <c r="ECQ932" s="30"/>
      <c r="ECR932" s="30"/>
      <c r="ECS932" s="30"/>
      <c r="ECT932" s="30"/>
      <c r="ECU932" s="30"/>
      <c r="ECV932" s="30"/>
      <c r="ECW932" s="30"/>
      <c r="ECX932" s="30"/>
      <c r="ECY932" s="30"/>
      <c r="ECZ932" s="30"/>
      <c r="EDA932" s="30"/>
      <c r="EDB932" s="30"/>
      <c r="EDC932" s="30"/>
      <c r="EDD932" s="30"/>
      <c r="EDE932" s="30"/>
      <c r="EDF932" s="30"/>
      <c r="EDG932" s="30"/>
      <c r="EDH932" s="30"/>
      <c r="EDI932" s="30"/>
      <c r="EDJ932" s="30"/>
      <c r="EDK932" s="30"/>
      <c r="EDL932" s="30"/>
      <c r="EDM932" s="30"/>
      <c r="EDN932" s="30"/>
      <c r="EDO932" s="30"/>
      <c r="EDP932" s="30"/>
      <c r="EDQ932" s="30"/>
      <c r="EDR932" s="30"/>
      <c r="EDS932" s="30"/>
      <c r="EDT932" s="30"/>
      <c r="EDU932" s="30"/>
      <c r="EDV932" s="30"/>
      <c r="EDW932" s="30"/>
      <c r="EDX932" s="30"/>
      <c r="EDY932" s="30"/>
      <c r="EDZ932" s="30"/>
      <c r="EEA932" s="30"/>
      <c r="EEB932" s="30"/>
      <c r="EEC932" s="30"/>
      <c r="EED932" s="30"/>
      <c r="EEE932" s="30"/>
      <c r="EEF932" s="30"/>
      <c r="EEG932" s="30"/>
      <c r="EEH932" s="30"/>
      <c r="EEI932" s="30"/>
      <c r="EEJ932" s="30"/>
      <c r="EEK932" s="30"/>
      <c r="EEL932" s="30"/>
      <c r="EEM932" s="30"/>
      <c r="EEN932" s="30"/>
      <c r="EEO932" s="30"/>
      <c r="EEP932" s="30"/>
      <c r="EEQ932" s="30"/>
      <c r="EER932" s="30"/>
      <c r="EES932" s="30"/>
      <c r="EET932" s="30"/>
      <c r="EEU932" s="30"/>
      <c r="EEV932" s="30"/>
      <c r="EEW932" s="30"/>
      <c r="EEX932" s="30"/>
      <c r="EEY932" s="30"/>
      <c r="EEZ932" s="30"/>
      <c r="EFA932" s="30"/>
      <c r="EFB932" s="30"/>
      <c r="EFC932" s="30"/>
      <c r="EFD932" s="30"/>
      <c r="EFE932" s="30"/>
      <c r="EFF932" s="30"/>
      <c r="EFG932" s="30"/>
      <c r="EFH932" s="30"/>
      <c r="EFI932" s="30"/>
      <c r="EFJ932" s="30"/>
      <c r="EFK932" s="30"/>
      <c r="EFL932" s="30"/>
      <c r="EFM932" s="30"/>
      <c r="EFN932" s="30"/>
      <c r="EFO932" s="30"/>
      <c r="EFP932" s="30"/>
      <c r="EFQ932" s="30"/>
      <c r="EFR932" s="30"/>
      <c r="EFS932" s="30"/>
      <c r="EFT932" s="30"/>
      <c r="EFU932" s="30"/>
      <c r="EFV932" s="30"/>
      <c r="EFW932" s="30"/>
      <c r="EFX932" s="30"/>
      <c r="EFY932" s="30"/>
      <c r="EFZ932" s="30"/>
      <c r="EGA932" s="30"/>
      <c r="EGB932" s="30"/>
      <c r="EGC932" s="30"/>
      <c r="EGD932" s="30"/>
      <c r="EGE932" s="30"/>
      <c r="EGF932" s="30"/>
      <c r="EGG932" s="30"/>
      <c r="EGH932" s="30"/>
      <c r="EGI932" s="30"/>
      <c r="EGJ932" s="30"/>
      <c r="EGK932" s="30"/>
      <c r="EGL932" s="30"/>
      <c r="EGM932" s="30"/>
      <c r="EGN932" s="30"/>
      <c r="EGO932" s="30"/>
      <c r="EGP932" s="30"/>
      <c r="EGQ932" s="30"/>
      <c r="EGR932" s="30"/>
      <c r="EGS932" s="30"/>
      <c r="EGT932" s="30"/>
      <c r="EGU932" s="30"/>
      <c r="EGV932" s="30"/>
      <c r="EGW932" s="30"/>
      <c r="EGX932" s="30"/>
      <c r="EGY932" s="30"/>
      <c r="EGZ932" s="30"/>
      <c r="EHA932" s="30"/>
      <c r="EHB932" s="30"/>
      <c r="EHC932" s="30"/>
      <c r="EHD932" s="30"/>
      <c r="EHE932" s="30"/>
      <c r="EHF932" s="30"/>
      <c r="EHG932" s="30"/>
      <c r="EHH932" s="30"/>
      <c r="EHI932" s="30"/>
      <c r="EHJ932" s="30"/>
      <c r="EHK932" s="30"/>
      <c r="EHL932" s="30"/>
      <c r="EHM932" s="30"/>
      <c r="EHN932" s="30"/>
      <c r="EHO932" s="30"/>
      <c r="EHP932" s="30"/>
      <c r="EHQ932" s="30"/>
      <c r="EHR932" s="30"/>
      <c r="EHS932" s="30"/>
      <c r="EHT932" s="30"/>
      <c r="EHU932" s="30"/>
      <c r="EHV932" s="30"/>
      <c r="EHW932" s="30"/>
      <c r="EHX932" s="30"/>
      <c r="EHY932" s="30"/>
      <c r="EHZ932" s="30"/>
      <c r="EIA932" s="30"/>
      <c r="EIB932" s="30"/>
      <c r="EIC932" s="30"/>
      <c r="EID932" s="30"/>
      <c r="EIE932" s="30"/>
      <c r="EIF932" s="30"/>
      <c r="EIG932" s="30"/>
      <c r="EIH932" s="30"/>
      <c r="EII932" s="30"/>
      <c r="EIJ932" s="30"/>
      <c r="EIK932" s="30"/>
      <c r="EIL932" s="30"/>
      <c r="EIM932" s="30"/>
      <c r="EIN932" s="30"/>
      <c r="EIO932" s="30"/>
      <c r="EIP932" s="30"/>
      <c r="EIQ932" s="30"/>
      <c r="EIR932" s="30"/>
      <c r="EIS932" s="30"/>
      <c r="EIT932" s="30"/>
      <c r="EIU932" s="30"/>
      <c r="EIV932" s="30"/>
      <c r="EIW932" s="30"/>
      <c r="EIX932" s="30"/>
      <c r="EIY932" s="30"/>
      <c r="EIZ932" s="30"/>
      <c r="EJA932" s="30"/>
      <c r="EJB932" s="30"/>
      <c r="EJC932" s="30"/>
      <c r="EJD932" s="30"/>
      <c r="EJE932" s="30"/>
      <c r="EJF932" s="30"/>
      <c r="EJG932" s="30"/>
      <c r="EJH932" s="30"/>
      <c r="EJI932" s="30"/>
      <c r="EJJ932" s="30"/>
      <c r="EJK932" s="30"/>
      <c r="EJL932" s="30"/>
      <c r="EJM932" s="30"/>
      <c r="EJN932" s="30"/>
      <c r="EJO932" s="30"/>
      <c r="EJP932" s="30"/>
      <c r="EJQ932" s="30"/>
      <c r="EJR932" s="30"/>
      <c r="EJS932" s="30"/>
      <c r="EJT932" s="30"/>
      <c r="EJU932" s="30"/>
      <c r="EJV932" s="30"/>
      <c r="EJW932" s="30"/>
      <c r="EJX932" s="30"/>
      <c r="EJY932" s="30"/>
      <c r="EJZ932" s="30"/>
      <c r="EKA932" s="30"/>
      <c r="EKB932" s="30"/>
      <c r="EKC932" s="30"/>
      <c r="EKD932" s="30"/>
      <c r="EKE932" s="30"/>
      <c r="EKF932" s="30"/>
      <c r="EKG932" s="30"/>
      <c r="EKH932" s="30"/>
      <c r="EKI932" s="30"/>
      <c r="EKJ932" s="30"/>
      <c r="EKK932" s="30"/>
      <c r="EKL932" s="30"/>
      <c r="EKM932" s="30"/>
      <c r="EKN932" s="30"/>
      <c r="EKO932" s="30"/>
      <c r="EKP932" s="30"/>
      <c r="EKQ932" s="30"/>
      <c r="EKR932" s="30"/>
      <c r="EKS932" s="30"/>
      <c r="EKT932" s="30"/>
      <c r="EKU932" s="30"/>
      <c r="EKV932" s="30"/>
      <c r="EKW932" s="30"/>
      <c r="EKX932" s="30"/>
      <c r="EKY932" s="30"/>
      <c r="EKZ932" s="30"/>
      <c r="ELA932" s="30"/>
      <c r="ELB932" s="30"/>
      <c r="ELC932" s="30"/>
      <c r="ELD932" s="30"/>
      <c r="ELE932" s="30"/>
      <c r="ELF932" s="30"/>
      <c r="ELG932" s="30"/>
      <c r="ELH932" s="30"/>
      <c r="ELI932" s="30"/>
      <c r="ELJ932" s="30"/>
      <c r="ELK932" s="30"/>
      <c r="ELL932" s="30"/>
      <c r="ELM932" s="30"/>
      <c r="ELN932" s="30"/>
      <c r="ELO932" s="30"/>
      <c r="ELP932" s="30"/>
      <c r="ELQ932" s="30"/>
      <c r="ELR932" s="30"/>
      <c r="ELS932" s="30"/>
      <c r="ELT932" s="30"/>
      <c r="ELU932" s="30"/>
      <c r="ELV932" s="30"/>
      <c r="ELW932" s="30"/>
      <c r="ELX932" s="30"/>
      <c r="ELY932" s="30"/>
      <c r="ELZ932" s="30"/>
      <c r="EMA932" s="30"/>
      <c r="EMB932" s="30"/>
      <c r="EMC932" s="30"/>
      <c r="EMD932" s="30"/>
      <c r="EME932" s="30"/>
      <c r="EMF932" s="30"/>
      <c r="EMG932" s="30"/>
      <c r="EMH932" s="30"/>
      <c r="EMI932" s="30"/>
      <c r="EMJ932" s="30"/>
      <c r="EMK932" s="30"/>
      <c r="EML932" s="30"/>
      <c r="EMM932" s="30"/>
      <c r="EMN932" s="30"/>
      <c r="EMO932" s="30"/>
      <c r="EMP932" s="30"/>
      <c r="EMQ932" s="30"/>
      <c r="EMR932" s="30"/>
      <c r="EMS932" s="30"/>
      <c r="EMT932" s="30"/>
      <c r="EMU932" s="30"/>
      <c r="EMV932" s="30"/>
      <c r="EMW932" s="30"/>
      <c r="EMX932" s="30"/>
      <c r="EMY932" s="30"/>
      <c r="EMZ932" s="30"/>
      <c r="ENA932" s="30"/>
      <c r="ENB932" s="30"/>
      <c r="ENC932" s="30"/>
      <c r="END932" s="30"/>
      <c r="ENE932" s="30"/>
      <c r="ENF932" s="30"/>
      <c r="ENG932" s="30"/>
      <c r="ENH932" s="30"/>
      <c r="ENI932" s="30"/>
      <c r="ENJ932" s="30"/>
      <c r="ENK932" s="30"/>
      <c r="ENL932" s="30"/>
      <c r="ENM932" s="30"/>
      <c r="ENN932" s="30"/>
      <c r="ENO932" s="30"/>
      <c r="ENP932" s="30"/>
      <c r="ENQ932" s="30"/>
      <c r="ENR932" s="30"/>
      <c r="ENS932" s="30"/>
      <c r="ENT932" s="30"/>
      <c r="ENU932" s="30"/>
      <c r="ENV932" s="30"/>
      <c r="ENW932" s="30"/>
      <c r="ENX932" s="30"/>
      <c r="ENY932" s="30"/>
      <c r="ENZ932" s="30"/>
      <c r="EOA932" s="30"/>
      <c r="EOB932" s="30"/>
      <c r="EOC932" s="30"/>
      <c r="EOD932" s="30"/>
      <c r="EOE932" s="30"/>
      <c r="EOF932" s="30"/>
      <c r="EOG932" s="30"/>
      <c r="EOH932" s="30"/>
      <c r="EOI932" s="30"/>
      <c r="EOJ932" s="30"/>
      <c r="EOK932" s="30"/>
      <c r="EOL932" s="30"/>
      <c r="EOM932" s="30"/>
      <c r="EON932" s="30"/>
      <c r="EOO932" s="30"/>
      <c r="EOP932" s="30"/>
      <c r="EOQ932" s="30"/>
      <c r="EOR932" s="30"/>
      <c r="EOS932" s="30"/>
      <c r="EOT932" s="30"/>
      <c r="EOU932" s="30"/>
      <c r="EOV932" s="30"/>
      <c r="EOW932" s="30"/>
      <c r="EOX932" s="30"/>
      <c r="EOY932" s="30"/>
      <c r="EOZ932" s="30"/>
      <c r="EPA932" s="30"/>
      <c r="EPB932" s="30"/>
      <c r="EPC932" s="30"/>
      <c r="EPD932" s="30"/>
      <c r="EPE932" s="30"/>
      <c r="EPF932" s="30"/>
      <c r="EPG932" s="30"/>
      <c r="EPH932" s="30"/>
      <c r="EPI932" s="30"/>
      <c r="EPJ932" s="30"/>
      <c r="EPK932" s="30"/>
      <c r="EPL932" s="30"/>
      <c r="EPM932" s="30"/>
      <c r="EPN932" s="30"/>
      <c r="EPO932" s="30"/>
      <c r="EPP932" s="30"/>
      <c r="EPQ932" s="30"/>
      <c r="EPR932" s="30"/>
      <c r="EPS932" s="30"/>
      <c r="EPT932" s="30"/>
      <c r="EPU932" s="30"/>
      <c r="EPV932" s="30"/>
      <c r="EPW932" s="30"/>
      <c r="EPX932" s="30"/>
      <c r="EPY932" s="30"/>
      <c r="EPZ932" s="30"/>
      <c r="EQA932" s="30"/>
      <c r="EQB932" s="30"/>
      <c r="EQC932" s="30"/>
      <c r="EQD932" s="30"/>
      <c r="EQE932" s="30"/>
      <c r="EQF932" s="30"/>
      <c r="EQG932" s="30"/>
      <c r="EQH932" s="30"/>
      <c r="EQI932" s="30"/>
      <c r="EQJ932" s="30"/>
      <c r="EQK932" s="30"/>
      <c r="EQL932" s="30"/>
      <c r="EQM932" s="30"/>
      <c r="EQN932" s="30"/>
      <c r="EQO932" s="30"/>
      <c r="EQP932" s="30"/>
      <c r="EQQ932" s="30"/>
      <c r="EQR932" s="30"/>
      <c r="EQS932" s="30"/>
      <c r="EQT932" s="30"/>
      <c r="EQU932" s="30"/>
      <c r="EQV932" s="30"/>
      <c r="EQW932" s="30"/>
      <c r="EQX932" s="30"/>
      <c r="EQY932" s="30"/>
      <c r="EQZ932" s="30"/>
      <c r="ERA932" s="30"/>
      <c r="ERB932" s="30"/>
      <c r="ERC932" s="30"/>
      <c r="ERD932" s="30"/>
      <c r="ERE932" s="30"/>
      <c r="ERF932" s="30"/>
      <c r="ERG932" s="30"/>
      <c r="ERH932" s="30"/>
      <c r="ERI932" s="30"/>
      <c r="ERJ932" s="30"/>
      <c r="ERK932" s="30"/>
      <c r="ERL932" s="30"/>
      <c r="ERM932" s="30"/>
      <c r="ERN932" s="30"/>
      <c r="ERO932" s="30"/>
      <c r="ERP932" s="30"/>
      <c r="ERQ932" s="30"/>
      <c r="ERR932" s="30"/>
      <c r="ERS932" s="30"/>
      <c r="ERT932" s="30"/>
      <c r="ERU932" s="30"/>
      <c r="ERV932" s="30"/>
      <c r="ERW932" s="30"/>
      <c r="ERX932" s="30"/>
      <c r="ERY932" s="30"/>
      <c r="ERZ932" s="30"/>
      <c r="ESA932" s="30"/>
      <c r="ESB932" s="30"/>
      <c r="ESC932" s="30"/>
      <c r="ESD932" s="30"/>
      <c r="ESE932" s="30"/>
      <c r="ESF932" s="30"/>
      <c r="ESG932" s="30"/>
      <c r="ESH932" s="30"/>
      <c r="ESI932" s="30"/>
      <c r="ESJ932" s="30"/>
      <c r="ESK932" s="30"/>
      <c r="ESL932" s="30"/>
      <c r="ESM932" s="30"/>
      <c r="ESN932" s="30"/>
      <c r="ESO932" s="30"/>
      <c r="ESP932" s="30"/>
      <c r="ESQ932" s="30"/>
      <c r="ESR932" s="30"/>
      <c r="ESS932" s="30"/>
      <c r="EST932" s="30"/>
      <c r="ESU932" s="30"/>
      <c r="ESV932" s="30"/>
      <c r="ESW932" s="30"/>
      <c r="ESX932" s="30"/>
      <c r="ESY932" s="30"/>
      <c r="ESZ932" s="30"/>
      <c r="ETA932" s="30"/>
      <c r="ETB932" s="30"/>
      <c r="ETC932" s="30"/>
      <c r="ETD932" s="30"/>
      <c r="ETE932" s="30"/>
      <c r="ETF932" s="30"/>
      <c r="ETG932" s="30"/>
      <c r="ETH932" s="30"/>
      <c r="ETI932" s="30"/>
      <c r="ETJ932" s="30"/>
      <c r="ETK932" s="30"/>
      <c r="ETL932" s="30"/>
      <c r="ETM932" s="30"/>
      <c r="ETN932" s="30"/>
      <c r="ETO932" s="30"/>
      <c r="ETP932" s="30"/>
      <c r="ETQ932" s="30"/>
      <c r="ETR932" s="30"/>
      <c r="ETS932" s="30"/>
      <c r="ETT932" s="30"/>
      <c r="ETU932" s="30"/>
      <c r="ETV932" s="30"/>
      <c r="ETW932" s="30"/>
      <c r="ETX932" s="30"/>
      <c r="ETY932" s="30"/>
      <c r="ETZ932" s="30"/>
      <c r="EUA932" s="30"/>
      <c r="EUB932" s="30"/>
      <c r="EUC932" s="30"/>
      <c r="EUD932" s="30"/>
      <c r="EUE932" s="30"/>
      <c r="EUF932" s="30"/>
      <c r="EUG932" s="30"/>
      <c r="EUH932" s="30"/>
      <c r="EUI932" s="30"/>
      <c r="EUJ932" s="30"/>
      <c r="EUK932" s="30"/>
      <c r="EUL932" s="30"/>
      <c r="EUM932" s="30"/>
      <c r="EUN932" s="30"/>
      <c r="EUO932" s="30"/>
      <c r="EUP932" s="30"/>
      <c r="EUQ932" s="30"/>
      <c r="EUR932" s="30"/>
      <c r="EUS932" s="30"/>
      <c r="EUT932" s="30"/>
      <c r="EUU932" s="30"/>
      <c r="EUV932" s="30"/>
      <c r="EUW932" s="30"/>
      <c r="EUX932" s="30"/>
      <c r="EUY932" s="30"/>
      <c r="EUZ932" s="30"/>
      <c r="EVA932" s="30"/>
      <c r="EVB932" s="30"/>
      <c r="EVC932" s="30"/>
      <c r="EVD932" s="30"/>
      <c r="EVE932" s="30"/>
      <c r="EVF932" s="30"/>
      <c r="EVG932" s="30"/>
      <c r="EVH932" s="30"/>
      <c r="EVI932" s="30"/>
      <c r="EVJ932" s="30"/>
      <c r="EVK932" s="30"/>
      <c r="EVL932" s="30"/>
      <c r="EVM932" s="30"/>
      <c r="EVN932" s="30"/>
      <c r="EVO932" s="30"/>
      <c r="EVP932" s="30"/>
      <c r="EVQ932" s="30"/>
      <c r="EVR932" s="30"/>
      <c r="EVS932" s="30"/>
      <c r="EVT932" s="30"/>
      <c r="EVU932" s="30"/>
      <c r="EVV932" s="30"/>
      <c r="EVW932" s="30"/>
      <c r="EVX932" s="30"/>
      <c r="EVY932" s="30"/>
      <c r="EVZ932" s="30"/>
      <c r="EWA932" s="30"/>
      <c r="EWB932" s="30"/>
      <c r="EWC932" s="30"/>
      <c r="EWD932" s="30"/>
      <c r="EWE932" s="30"/>
      <c r="EWF932" s="30"/>
      <c r="EWG932" s="30"/>
      <c r="EWH932" s="30"/>
      <c r="EWI932" s="30"/>
      <c r="EWJ932" s="30"/>
      <c r="EWK932" s="30"/>
      <c r="EWL932" s="30"/>
      <c r="EWM932" s="30"/>
      <c r="EWN932" s="30"/>
      <c r="EWO932" s="30"/>
      <c r="EWP932" s="30"/>
      <c r="EWQ932" s="30"/>
      <c r="EWR932" s="30"/>
      <c r="EWS932" s="30"/>
      <c r="EWT932" s="30"/>
      <c r="EWU932" s="30"/>
      <c r="EWV932" s="30"/>
      <c r="EWW932" s="30"/>
      <c r="EWX932" s="30"/>
      <c r="EWY932" s="30"/>
      <c r="EWZ932" s="30"/>
      <c r="EXA932" s="30"/>
      <c r="EXB932" s="30"/>
      <c r="EXC932" s="30"/>
      <c r="EXD932" s="30"/>
      <c r="EXE932" s="30"/>
      <c r="EXF932" s="30"/>
      <c r="EXG932" s="30"/>
      <c r="EXH932" s="30"/>
      <c r="EXI932" s="30"/>
      <c r="EXJ932" s="30"/>
      <c r="EXK932" s="30"/>
      <c r="EXL932" s="30"/>
      <c r="EXM932" s="30"/>
      <c r="EXN932" s="30"/>
      <c r="EXO932" s="30"/>
      <c r="EXP932" s="30"/>
      <c r="EXQ932" s="30"/>
      <c r="EXR932" s="30"/>
      <c r="EXS932" s="30"/>
      <c r="EXT932" s="30"/>
      <c r="EXU932" s="30"/>
      <c r="EXV932" s="30"/>
      <c r="EXW932" s="30"/>
      <c r="EXX932" s="30"/>
      <c r="EXY932" s="30"/>
      <c r="EXZ932" s="30"/>
      <c r="EYA932" s="30"/>
      <c r="EYB932" s="30"/>
      <c r="EYC932" s="30"/>
      <c r="EYD932" s="30"/>
      <c r="EYE932" s="30"/>
      <c r="EYF932" s="30"/>
      <c r="EYG932" s="30"/>
      <c r="EYH932" s="30"/>
      <c r="EYI932" s="30"/>
      <c r="EYJ932" s="30"/>
      <c r="EYK932" s="30"/>
      <c r="EYL932" s="30"/>
      <c r="EYM932" s="30"/>
      <c r="EYN932" s="30"/>
      <c r="EYO932" s="30"/>
      <c r="EYP932" s="30"/>
      <c r="EYQ932" s="30"/>
      <c r="EYR932" s="30"/>
      <c r="EYS932" s="30"/>
      <c r="EYT932" s="30"/>
      <c r="EYU932" s="30"/>
      <c r="EYV932" s="30"/>
      <c r="EYW932" s="30"/>
      <c r="EYX932" s="30"/>
      <c r="EYY932" s="30"/>
      <c r="EYZ932" s="30"/>
      <c r="EZA932" s="30"/>
      <c r="EZB932" s="30"/>
      <c r="EZC932" s="30"/>
      <c r="EZD932" s="30"/>
      <c r="EZE932" s="30"/>
      <c r="EZF932" s="30"/>
      <c r="EZG932" s="30"/>
      <c r="EZH932" s="30"/>
      <c r="EZI932" s="30"/>
      <c r="EZJ932" s="30"/>
      <c r="EZK932" s="30"/>
      <c r="EZL932" s="30"/>
      <c r="EZM932" s="30"/>
      <c r="EZN932" s="30"/>
      <c r="EZO932" s="30"/>
      <c r="EZP932" s="30"/>
      <c r="EZQ932" s="30"/>
      <c r="EZR932" s="30"/>
      <c r="EZS932" s="30"/>
      <c r="EZT932" s="30"/>
      <c r="EZU932" s="30"/>
      <c r="EZV932" s="30"/>
      <c r="EZW932" s="30"/>
      <c r="EZX932" s="30"/>
      <c r="EZY932" s="30"/>
      <c r="EZZ932" s="30"/>
      <c r="FAA932" s="30"/>
      <c r="FAB932" s="30"/>
      <c r="FAC932" s="30"/>
      <c r="FAD932" s="30"/>
      <c r="FAE932" s="30"/>
      <c r="FAF932" s="30"/>
      <c r="FAG932" s="30"/>
      <c r="FAH932" s="30"/>
      <c r="FAI932" s="30"/>
      <c r="FAJ932" s="30"/>
      <c r="FAK932" s="30"/>
      <c r="FAL932" s="30"/>
      <c r="FAM932" s="30"/>
      <c r="FAN932" s="30"/>
      <c r="FAO932" s="30"/>
      <c r="FAP932" s="30"/>
      <c r="FAQ932" s="30"/>
      <c r="FAR932" s="30"/>
      <c r="FAS932" s="30"/>
      <c r="FAT932" s="30"/>
      <c r="FAU932" s="30"/>
      <c r="FAV932" s="30"/>
      <c r="FAW932" s="30"/>
      <c r="FAX932" s="30"/>
      <c r="FAY932" s="30"/>
      <c r="FAZ932" s="30"/>
      <c r="FBA932" s="30"/>
      <c r="FBB932" s="30"/>
      <c r="FBC932" s="30"/>
      <c r="FBD932" s="30"/>
      <c r="FBE932" s="30"/>
      <c r="FBF932" s="30"/>
      <c r="FBG932" s="30"/>
      <c r="FBH932" s="30"/>
      <c r="FBI932" s="30"/>
      <c r="FBJ932" s="30"/>
      <c r="FBK932" s="30"/>
      <c r="FBL932" s="30"/>
      <c r="FBM932" s="30"/>
      <c r="FBN932" s="30"/>
      <c r="FBO932" s="30"/>
      <c r="FBP932" s="30"/>
      <c r="FBQ932" s="30"/>
      <c r="FBR932" s="30"/>
      <c r="FBS932" s="30"/>
      <c r="FBT932" s="30"/>
      <c r="FBU932" s="30"/>
      <c r="FBV932" s="30"/>
      <c r="FBW932" s="30"/>
      <c r="FBX932" s="30"/>
      <c r="FBY932" s="30"/>
      <c r="FBZ932" s="30"/>
      <c r="FCA932" s="30"/>
      <c r="FCB932" s="30"/>
      <c r="FCC932" s="30"/>
      <c r="FCD932" s="30"/>
      <c r="FCE932" s="30"/>
      <c r="FCF932" s="30"/>
      <c r="FCG932" s="30"/>
      <c r="FCH932" s="30"/>
      <c r="FCI932" s="30"/>
      <c r="FCJ932" s="30"/>
      <c r="FCK932" s="30"/>
      <c r="FCL932" s="30"/>
      <c r="FCM932" s="30"/>
      <c r="FCN932" s="30"/>
      <c r="FCO932" s="30"/>
      <c r="FCP932" s="30"/>
      <c r="FCQ932" s="30"/>
      <c r="FCR932" s="30"/>
      <c r="FCS932" s="30"/>
      <c r="FCT932" s="30"/>
      <c r="FCU932" s="30"/>
      <c r="FCV932" s="30"/>
      <c r="FCW932" s="30"/>
      <c r="FCX932" s="30"/>
      <c r="FCY932" s="30"/>
      <c r="FCZ932" s="30"/>
      <c r="FDA932" s="30"/>
      <c r="FDB932" s="30"/>
      <c r="FDC932" s="30"/>
      <c r="FDD932" s="30"/>
      <c r="FDE932" s="30"/>
      <c r="FDF932" s="30"/>
      <c r="FDG932" s="30"/>
      <c r="FDH932" s="30"/>
      <c r="FDI932" s="30"/>
      <c r="FDJ932" s="30"/>
      <c r="FDK932" s="30"/>
      <c r="FDL932" s="30"/>
      <c r="FDM932" s="30"/>
      <c r="FDN932" s="30"/>
      <c r="FDO932" s="30"/>
      <c r="FDP932" s="30"/>
      <c r="FDQ932" s="30"/>
      <c r="FDR932" s="30"/>
      <c r="FDS932" s="30"/>
      <c r="FDT932" s="30"/>
      <c r="FDU932" s="30"/>
      <c r="FDV932" s="30"/>
      <c r="FDW932" s="30"/>
      <c r="FDX932" s="30"/>
      <c r="FDY932" s="30"/>
      <c r="FDZ932" s="30"/>
      <c r="FEA932" s="30"/>
      <c r="FEB932" s="30"/>
      <c r="FEC932" s="30"/>
      <c r="FED932" s="30"/>
      <c r="FEE932" s="30"/>
      <c r="FEF932" s="30"/>
      <c r="FEG932" s="30"/>
      <c r="FEH932" s="30"/>
      <c r="FEI932" s="30"/>
      <c r="FEJ932" s="30"/>
      <c r="FEK932" s="30"/>
      <c r="FEL932" s="30"/>
      <c r="FEM932" s="30"/>
      <c r="FEN932" s="30"/>
      <c r="FEO932" s="30"/>
      <c r="FEP932" s="30"/>
      <c r="FEQ932" s="30"/>
      <c r="FER932" s="30"/>
      <c r="FES932" s="30"/>
      <c r="FET932" s="30"/>
      <c r="FEU932" s="30"/>
      <c r="FEV932" s="30"/>
      <c r="FEW932" s="30"/>
      <c r="FEX932" s="30"/>
      <c r="FEY932" s="30"/>
      <c r="FEZ932" s="30"/>
      <c r="FFA932" s="30"/>
      <c r="FFB932" s="30"/>
      <c r="FFC932" s="30"/>
      <c r="FFD932" s="30"/>
      <c r="FFE932" s="30"/>
      <c r="FFF932" s="30"/>
      <c r="FFG932" s="30"/>
      <c r="FFH932" s="30"/>
      <c r="FFI932" s="30"/>
      <c r="FFJ932" s="30"/>
      <c r="FFK932" s="30"/>
      <c r="FFL932" s="30"/>
      <c r="FFM932" s="30"/>
      <c r="FFN932" s="30"/>
      <c r="FFO932" s="30"/>
      <c r="FFP932" s="30"/>
      <c r="FFQ932" s="30"/>
      <c r="FFR932" s="30"/>
      <c r="FFS932" s="30"/>
      <c r="FFT932" s="30"/>
      <c r="FFU932" s="30"/>
      <c r="FFV932" s="30"/>
      <c r="FFW932" s="30"/>
      <c r="FFX932" s="30"/>
      <c r="FFY932" s="30"/>
      <c r="FFZ932" s="30"/>
      <c r="FGA932" s="30"/>
      <c r="FGB932" s="30"/>
      <c r="FGC932" s="30"/>
      <c r="FGD932" s="30"/>
      <c r="FGE932" s="30"/>
      <c r="FGF932" s="30"/>
      <c r="FGG932" s="30"/>
      <c r="FGH932" s="30"/>
      <c r="FGI932" s="30"/>
      <c r="FGJ932" s="30"/>
      <c r="FGK932" s="30"/>
      <c r="FGL932" s="30"/>
      <c r="FGM932" s="30"/>
      <c r="FGN932" s="30"/>
      <c r="FGO932" s="30"/>
      <c r="FGP932" s="30"/>
      <c r="FGQ932" s="30"/>
      <c r="FGR932" s="30"/>
      <c r="FGS932" s="30"/>
      <c r="FGT932" s="30"/>
      <c r="FGU932" s="30"/>
      <c r="FGV932" s="30"/>
      <c r="FGW932" s="30"/>
      <c r="FGX932" s="30"/>
      <c r="FGY932" s="30"/>
      <c r="FGZ932" s="30"/>
      <c r="FHA932" s="30"/>
      <c r="FHB932" s="30"/>
      <c r="FHC932" s="30"/>
      <c r="FHD932" s="30"/>
      <c r="FHE932" s="30"/>
      <c r="FHF932" s="30"/>
      <c r="FHG932" s="30"/>
      <c r="FHH932" s="30"/>
      <c r="FHI932" s="30"/>
      <c r="FHJ932" s="30"/>
      <c r="FHK932" s="30"/>
      <c r="FHL932" s="30"/>
      <c r="FHM932" s="30"/>
      <c r="FHN932" s="30"/>
      <c r="FHO932" s="30"/>
      <c r="FHP932" s="30"/>
      <c r="FHQ932" s="30"/>
      <c r="FHR932" s="30"/>
      <c r="FHS932" s="30"/>
      <c r="FHT932" s="30"/>
      <c r="FHU932" s="30"/>
      <c r="FHV932" s="30"/>
      <c r="FHW932" s="30"/>
      <c r="FHX932" s="30"/>
      <c r="FHY932" s="30"/>
      <c r="FHZ932" s="30"/>
      <c r="FIA932" s="30"/>
      <c r="FIB932" s="30"/>
      <c r="FIC932" s="30"/>
      <c r="FID932" s="30"/>
      <c r="FIE932" s="30"/>
      <c r="FIF932" s="30"/>
      <c r="FIG932" s="30"/>
      <c r="FIH932" s="30"/>
      <c r="FII932" s="30"/>
      <c r="FIJ932" s="30"/>
      <c r="FIK932" s="30"/>
      <c r="FIL932" s="30"/>
      <c r="FIM932" s="30"/>
      <c r="FIN932" s="30"/>
      <c r="FIO932" s="30"/>
      <c r="FIP932" s="30"/>
      <c r="FIQ932" s="30"/>
      <c r="FIR932" s="30"/>
      <c r="FIS932" s="30"/>
      <c r="FIT932" s="30"/>
      <c r="FIU932" s="30"/>
      <c r="FIV932" s="30"/>
      <c r="FIW932" s="30"/>
      <c r="FIX932" s="30"/>
      <c r="FIY932" s="30"/>
      <c r="FIZ932" s="30"/>
      <c r="FJA932" s="30"/>
      <c r="FJB932" s="30"/>
      <c r="FJC932" s="30"/>
      <c r="FJD932" s="30"/>
      <c r="FJE932" s="30"/>
      <c r="FJF932" s="30"/>
      <c r="FJG932" s="30"/>
      <c r="FJH932" s="30"/>
      <c r="FJI932" s="30"/>
      <c r="FJJ932" s="30"/>
      <c r="FJK932" s="30"/>
      <c r="FJL932" s="30"/>
      <c r="FJM932" s="30"/>
      <c r="FJN932" s="30"/>
      <c r="FJO932" s="30"/>
      <c r="FJP932" s="30"/>
      <c r="FJQ932" s="30"/>
      <c r="FJR932" s="30"/>
      <c r="FJS932" s="30"/>
      <c r="FJT932" s="30"/>
      <c r="FJU932" s="30"/>
      <c r="FJV932" s="30"/>
      <c r="FJW932" s="30"/>
      <c r="FJX932" s="30"/>
      <c r="FJY932" s="30"/>
      <c r="FJZ932" s="30"/>
      <c r="FKA932" s="30"/>
      <c r="FKB932" s="30"/>
      <c r="FKC932" s="30"/>
      <c r="FKD932" s="30"/>
      <c r="FKE932" s="30"/>
      <c r="FKF932" s="30"/>
      <c r="FKG932" s="30"/>
      <c r="FKH932" s="30"/>
      <c r="FKI932" s="30"/>
      <c r="FKJ932" s="30"/>
      <c r="FKK932" s="30"/>
      <c r="FKL932" s="30"/>
      <c r="FKM932" s="30"/>
      <c r="FKN932" s="30"/>
      <c r="FKO932" s="30"/>
      <c r="FKP932" s="30"/>
      <c r="FKQ932" s="30"/>
      <c r="FKR932" s="30"/>
      <c r="FKS932" s="30"/>
      <c r="FKT932" s="30"/>
      <c r="FKU932" s="30"/>
      <c r="FKV932" s="30"/>
      <c r="FKW932" s="30"/>
      <c r="FKX932" s="30"/>
      <c r="FKY932" s="30"/>
      <c r="FKZ932" s="30"/>
      <c r="FLA932" s="30"/>
      <c r="FLB932" s="30"/>
      <c r="FLC932" s="30"/>
      <c r="FLD932" s="30"/>
      <c r="FLE932" s="30"/>
      <c r="FLF932" s="30"/>
      <c r="FLG932" s="30"/>
      <c r="FLH932" s="30"/>
      <c r="FLI932" s="30"/>
      <c r="FLJ932" s="30"/>
      <c r="FLK932" s="30"/>
      <c r="FLL932" s="30"/>
      <c r="FLM932" s="30"/>
      <c r="FLN932" s="30"/>
      <c r="FLO932" s="30"/>
      <c r="FLP932" s="30"/>
      <c r="FLQ932" s="30"/>
      <c r="FLR932" s="30"/>
      <c r="FLS932" s="30"/>
      <c r="FLT932" s="30"/>
      <c r="FLU932" s="30"/>
      <c r="FLV932" s="30"/>
      <c r="FLW932" s="30"/>
      <c r="FLX932" s="30"/>
      <c r="FLY932" s="30"/>
      <c r="FLZ932" s="30"/>
      <c r="FMA932" s="30"/>
      <c r="FMB932" s="30"/>
      <c r="FMC932" s="30"/>
      <c r="FMD932" s="30"/>
      <c r="FME932" s="30"/>
      <c r="FMF932" s="30"/>
      <c r="FMG932" s="30"/>
      <c r="FMH932" s="30"/>
      <c r="FMI932" s="30"/>
      <c r="FMJ932" s="30"/>
      <c r="FMK932" s="30"/>
      <c r="FML932" s="30"/>
      <c r="FMM932" s="30"/>
      <c r="FMN932" s="30"/>
      <c r="FMO932" s="30"/>
      <c r="FMP932" s="30"/>
      <c r="FMQ932" s="30"/>
      <c r="FMR932" s="30"/>
      <c r="FMS932" s="30"/>
      <c r="FMT932" s="30"/>
      <c r="FMU932" s="30"/>
      <c r="FMV932" s="30"/>
      <c r="FMW932" s="30"/>
      <c r="FMX932" s="30"/>
      <c r="FMY932" s="30"/>
      <c r="FMZ932" s="30"/>
      <c r="FNA932" s="30"/>
      <c r="FNB932" s="30"/>
      <c r="FNC932" s="30"/>
      <c r="FND932" s="30"/>
      <c r="FNE932" s="30"/>
      <c r="FNF932" s="30"/>
      <c r="FNG932" s="30"/>
      <c r="FNH932" s="30"/>
      <c r="FNI932" s="30"/>
      <c r="FNJ932" s="30"/>
      <c r="FNK932" s="30"/>
      <c r="FNL932" s="30"/>
      <c r="FNM932" s="30"/>
      <c r="FNN932" s="30"/>
      <c r="FNO932" s="30"/>
      <c r="FNP932" s="30"/>
      <c r="FNQ932" s="30"/>
      <c r="FNR932" s="30"/>
      <c r="FNS932" s="30"/>
      <c r="FNT932" s="30"/>
      <c r="FNU932" s="30"/>
      <c r="FNV932" s="30"/>
      <c r="FNW932" s="30"/>
      <c r="FNX932" s="30"/>
      <c r="FNY932" s="30"/>
      <c r="FNZ932" s="30"/>
      <c r="FOA932" s="30"/>
      <c r="FOB932" s="30"/>
      <c r="FOC932" s="30"/>
      <c r="FOD932" s="30"/>
      <c r="FOE932" s="30"/>
      <c r="FOF932" s="30"/>
      <c r="FOG932" s="30"/>
      <c r="FOH932" s="30"/>
      <c r="FOI932" s="30"/>
      <c r="FOJ932" s="30"/>
      <c r="FOK932" s="30"/>
      <c r="FOL932" s="30"/>
      <c r="FOM932" s="30"/>
      <c r="FON932" s="30"/>
      <c r="FOO932" s="30"/>
      <c r="FOP932" s="30"/>
      <c r="FOQ932" s="30"/>
      <c r="FOR932" s="30"/>
      <c r="FOS932" s="30"/>
      <c r="FOT932" s="30"/>
      <c r="FOU932" s="30"/>
      <c r="FOV932" s="30"/>
      <c r="FOW932" s="30"/>
      <c r="FOX932" s="30"/>
      <c r="FOY932" s="30"/>
      <c r="FOZ932" s="30"/>
      <c r="FPA932" s="30"/>
      <c r="FPB932" s="30"/>
      <c r="FPC932" s="30"/>
      <c r="FPD932" s="30"/>
      <c r="FPE932" s="30"/>
      <c r="FPF932" s="30"/>
      <c r="FPG932" s="30"/>
      <c r="FPH932" s="30"/>
      <c r="FPI932" s="30"/>
      <c r="FPJ932" s="30"/>
      <c r="FPK932" s="30"/>
      <c r="FPL932" s="30"/>
      <c r="FPM932" s="30"/>
      <c r="FPN932" s="30"/>
      <c r="FPO932" s="30"/>
      <c r="FPP932" s="30"/>
      <c r="FPQ932" s="30"/>
      <c r="FPR932" s="30"/>
      <c r="FPS932" s="30"/>
      <c r="FPT932" s="30"/>
      <c r="FPU932" s="30"/>
      <c r="FPV932" s="30"/>
      <c r="FPW932" s="30"/>
      <c r="FPX932" s="30"/>
      <c r="FPY932" s="30"/>
      <c r="FPZ932" s="30"/>
      <c r="FQA932" s="30"/>
      <c r="FQB932" s="30"/>
      <c r="FQC932" s="30"/>
      <c r="FQD932" s="30"/>
      <c r="FQE932" s="30"/>
      <c r="FQF932" s="30"/>
      <c r="FQG932" s="30"/>
      <c r="FQH932" s="30"/>
      <c r="FQI932" s="30"/>
      <c r="FQJ932" s="30"/>
      <c r="FQK932" s="30"/>
      <c r="FQL932" s="30"/>
      <c r="FQM932" s="30"/>
      <c r="FQN932" s="30"/>
      <c r="FQO932" s="30"/>
      <c r="FQP932" s="30"/>
      <c r="FQQ932" s="30"/>
      <c r="FQR932" s="30"/>
      <c r="FQS932" s="30"/>
      <c r="FQT932" s="30"/>
      <c r="FQU932" s="30"/>
      <c r="FQV932" s="30"/>
      <c r="FQW932" s="30"/>
      <c r="FQX932" s="30"/>
      <c r="FQY932" s="30"/>
      <c r="FQZ932" s="30"/>
      <c r="FRA932" s="30"/>
      <c r="FRB932" s="30"/>
      <c r="FRC932" s="30"/>
      <c r="FRD932" s="30"/>
      <c r="FRE932" s="30"/>
      <c r="FRF932" s="30"/>
      <c r="FRG932" s="30"/>
      <c r="FRH932" s="30"/>
      <c r="FRI932" s="30"/>
      <c r="FRJ932" s="30"/>
      <c r="FRK932" s="30"/>
      <c r="FRL932" s="30"/>
      <c r="FRM932" s="30"/>
      <c r="FRN932" s="30"/>
      <c r="FRO932" s="30"/>
      <c r="FRP932" s="30"/>
      <c r="FRQ932" s="30"/>
      <c r="FRR932" s="30"/>
      <c r="FRS932" s="30"/>
      <c r="FRT932" s="30"/>
      <c r="FRU932" s="30"/>
      <c r="FRV932" s="30"/>
      <c r="FRW932" s="30"/>
      <c r="FRX932" s="30"/>
      <c r="FRY932" s="30"/>
      <c r="FRZ932" s="30"/>
      <c r="FSA932" s="30"/>
      <c r="FSB932" s="30"/>
      <c r="FSC932" s="30"/>
      <c r="FSD932" s="30"/>
      <c r="FSE932" s="30"/>
      <c r="FSF932" s="30"/>
      <c r="FSG932" s="30"/>
      <c r="FSH932" s="30"/>
      <c r="FSI932" s="30"/>
      <c r="FSJ932" s="30"/>
      <c r="FSK932" s="30"/>
      <c r="FSL932" s="30"/>
      <c r="FSM932" s="30"/>
      <c r="FSN932" s="30"/>
      <c r="FSO932" s="30"/>
      <c r="FSP932" s="30"/>
      <c r="FSQ932" s="30"/>
      <c r="FSR932" s="30"/>
      <c r="FSS932" s="30"/>
      <c r="FST932" s="30"/>
      <c r="FSU932" s="30"/>
      <c r="FSV932" s="30"/>
      <c r="FSW932" s="30"/>
      <c r="FSX932" s="30"/>
      <c r="FSY932" s="30"/>
      <c r="FSZ932" s="30"/>
      <c r="FTA932" s="30"/>
      <c r="FTB932" s="30"/>
      <c r="FTC932" s="30"/>
      <c r="FTD932" s="30"/>
      <c r="FTE932" s="30"/>
      <c r="FTF932" s="30"/>
      <c r="FTG932" s="30"/>
      <c r="FTH932" s="30"/>
      <c r="FTI932" s="30"/>
      <c r="FTJ932" s="30"/>
      <c r="FTK932" s="30"/>
      <c r="FTL932" s="30"/>
      <c r="FTM932" s="30"/>
      <c r="FTN932" s="30"/>
      <c r="FTO932" s="30"/>
      <c r="FTP932" s="30"/>
      <c r="FTQ932" s="30"/>
      <c r="FTR932" s="30"/>
      <c r="FTS932" s="30"/>
      <c r="FTT932" s="30"/>
      <c r="FTU932" s="30"/>
      <c r="FTV932" s="30"/>
      <c r="FTW932" s="30"/>
      <c r="FTX932" s="30"/>
      <c r="FTY932" s="30"/>
      <c r="FTZ932" s="30"/>
      <c r="FUA932" s="30"/>
      <c r="FUB932" s="30"/>
      <c r="FUC932" s="30"/>
      <c r="FUD932" s="30"/>
      <c r="FUE932" s="30"/>
      <c r="FUF932" s="30"/>
      <c r="FUG932" s="30"/>
      <c r="FUH932" s="30"/>
      <c r="FUI932" s="30"/>
      <c r="FUJ932" s="30"/>
      <c r="FUK932" s="30"/>
      <c r="FUL932" s="30"/>
      <c r="FUM932" s="30"/>
      <c r="FUN932" s="30"/>
      <c r="FUO932" s="30"/>
      <c r="FUP932" s="30"/>
      <c r="FUQ932" s="30"/>
      <c r="FUR932" s="30"/>
      <c r="FUS932" s="30"/>
      <c r="FUT932" s="30"/>
      <c r="FUU932" s="30"/>
      <c r="FUV932" s="30"/>
      <c r="FUW932" s="30"/>
      <c r="FUX932" s="30"/>
      <c r="FUY932" s="30"/>
      <c r="FUZ932" s="30"/>
      <c r="FVA932" s="30"/>
      <c r="FVB932" s="30"/>
      <c r="FVC932" s="30"/>
      <c r="FVD932" s="30"/>
      <c r="FVE932" s="30"/>
      <c r="FVF932" s="30"/>
      <c r="FVG932" s="30"/>
      <c r="FVH932" s="30"/>
      <c r="FVI932" s="30"/>
      <c r="FVJ932" s="30"/>
      <c r="FVK932" s="30"/>
      <c r="FVL932" s="30"/>
      <c r="FVM932" s="30"/>
      <c r="FVN932" s="30"/>
      <c r="FVO932" s="30"/>
      <c r="FVP932" s="30"/>
      <c r="FVQ932" s="30"/>
      <c r="FVR932" s="30"/>
      <c r="FVS932" s="30"/>
      <c r="FVT932" s="30"/>
      <c r="FVU932" s="30"/>
      <c r="FVV932" s="30"/>
      <c r="FVW932" s="30"/>
      <c r="FVX932" s="30"/>
      <c r="FVY932" s="30"/>
      <c r="FVZ932" s="30"/>
      <c r="FWA932" s="30"/>
      <c r="FWB932" s="30"/>
      <c r="FWC932" s="30"/>
      <c r="FWD932" s="30"/>
      <c r="FWE932" s="30"/>
      <c r="FWF932" s="30"/>
      <c r="FWG932" s="30"/>
      <c r="FWH932" s="30"/>
      <c r="FWI932" s="30"/>
      <c r="FWJ932" s="30"/>
      <c r="FWK932" s="30"/>
      <c r="FWL932" s="30"/>
      <c r="FWM932" s="30"/>
      <c r="FWN932" s="30"/>
      <c r="FWO932" s="30"/>
      <c r="FWP932" s="30"/>
      <c r="FWQ932" s="30"/>
      <c r="FWR932" s="30"/>
      <c r="FWS932" s="30"/>
      <c r="FWT932" s="30"/>
      <c r="FWU932" s="30"/>
      <c r="FWV932" s="30"/>
      <c r="FWW932" s="30"/>
      <c r="FWX932" s="30"/>
      <c r="FWY932" s="30"/>
      <c r="FWZ932" s="30"/>
      <c r="FXA932" s="30"/>
      <c r="FXB932" s="30"/>
      <c r="FXC932" s="30"/>
      <c r="FXD932" s="30"/>
      <c r="FXE932" s="30"/>
      <c r="FXF932" s="30"/>
      <c r="FXG932" s="30"/>
      <c r="FXH932" s="30"/>
      <c r="FXI932" s="30"/>
      <c r="FXJ932" s="30"/>
      <c r="FXK932" s="30"/>
      <c r="FXL932" s="30"/>
      <c r="FXM932" s="30"/>
      <c r="FXN932" s="30"/>
      <c r="FXO932" s="30"/>
      <c r="FXP932" s="30"/>
      <c r="FXQ932" s="30"/>
      <c r="FXR932" s="30"/>
      <c r="FXS932" s="30"/>
      <c r="FXT932" s="30"/>
      <c r="FXU932" s="30"/>
      <c r="FXV932" s="30"/>
      <c r="FXW932" s="30"/>
      <c r="FXX932" s="30"/>
      <c r="FXY932" s="30"/>
      <c r="FXZ932" s="30"/>
      <c r="FYA932" s="30"/>
      <c r="FYB932" s="30"/>
      <c r="FYC932" s="30"/>
      <c r="FYD932" s="30"/>
      <c r="FYE932" s="30"/>
      <c r="FYF932" s="30"/>
      <c r="FYG932" s="30"/>
      <c r="FYH932" s="30"/>
      <c r="FYI932" s="30"/>
      <c r="FYJ932" s="30"/>
      <c r="FYK932" s="30"/>
      <c r="FYL932" s="30"/>
      <c r="FYM932" s="30"/>
      <c r="FYN932" s="30"/>
      <c r="FYO932" s="30"/>
      <c r="FYP932" s="30"/>
      <c r="FYQ932" s="30"/>
      <c r="FYR932" s="30"/>
      <c r="FYS932" s="30"/>
      <c r="FYT932" s="30"/>
      <c r="FYU932" s="30"/>
      <c r="FYV932" s="30"/>
      <c r="FYW932" s="30"/>
      <c r="FYX932" s="30"/>
      <c r="FYY932" s="30"/>
      <c r="FYZ932" s="30"/>
      <c r="FZA932" s="30"/>
      <c r="FZB932" s="30"/>
      <c r="FZC932" s="30"/>
      <c r="FZD932" s="30"/>
      <c r="FZE932" s="30"/>
      <c r="FZF932" s="30"/>
      <c r="FZG932" s="30"/>
      <c r="FZH932" s="30"/>
      <c r="FZI932" s="30"/>
      <c r="FZJ932" s="30"/>
      <c r="FZK932" s="30"/>
      <c r="FZL932" s="30"/>
      <c r="FZM932" s="30"/>
      <c r="FZN932" s="30"/>
      <c r="FZO932" s="30"/>
      <c r="FZP932" s="30"/>
      <c r="FZQ932" s="30"/>
      <c r="FZR932" s="30"/>
      <c r="FZS932" s="30"/>
      <c r="FZT932" s="30"/>
      <c r="FZU932" s="30"/>
      <c r="FZV932" s="30"/>
      <c r="FZW932" s="30"/>
      <c r="FZX932" s="30"/>
      <c r="FZY932" s="30"/>
      <c r="FZZ932" s="30"/>
      <c r="GAA932" s="30"/>
      <c r="GAB932" s="30"/>
      <c r="GAC932" s="30"/>
      <c r="GAD932" s="30"/>
      <c r="GAE932" s="30"/>
      <c r="GAF932" s="30"/>
      <c r="GAG932" s="30"/>
      <c r="GAH932" s="30"/>
      <c r="GAI932" s="30"/>
      <c r="GAJ932" s="30"/>
      <c r="GAK932" s="30"/>
      <c r="GAL932" s="30"/>
      <c r="GAM932" s="30"/>
      <c r="GAN932" s="30"/>
      <c r="GAO932" s="30"/>
      <c r="GAP932" s="30"/>
      <c r="GAQ932" s="30"/>
      <c r="GAR932" s="30"/>
      <c r="GAS932" s="30"/>
      <c r="GAT932" s="30"/>
      <c r="GAU932" s="30"/>
      <c r="GAV932" s="30"/>
      <c r="GAW932" s="30"/>
      <c r="GAX932" s="30"/>
      <c r="GAY932" s="30"/>
      <c r="GAZ932" s="30"/>
      <c r="GBA932" s="30"/>
      <c r="GBB932" s="30"/>
      <c r="GBC932" s="30"/>
      <c r="GBD932" s="30"/>
      <c r="GBE932" s="30"/>
      <c r="GBF932" s="30"/>
      <c r="GBG932" s="30"/>
      <c r="GBH932" s="30"/>
      <c r="GBI932" s="30"/>
      <c r="GBJ932" s="30"/>
      <c r="GBK932" s="30"/>
      <c r="GBL932" s="30"/>
      <c r="GBM932" s="30"/>
      <c r="GBN932" s="30"/>
      <c r="GBO932" s="30"/>
      <c r="GBP932" s="30"/>
      <c r="GBQ932" s="30"/>
      <c r="GBR932" s="30"/>
      <c r="GBS932" s="30"/>
      <c r="GBT932" s="30"/>
      <c r="GBU932" s="30"/>
      <c r="GBV932" s="30"/>
      <c r="GBW932" s="30"/>
      <c r="GBX932" s="30"/>
      <c r="GBY932" s="30"/>
      <c r="GBZ932" s="30"/>
      <c r="GCA932" s="30"/>
      <c r="GCB932" s="30"/>
      <c r="GCC932" s="30"/>
      <c r="GCD932" s="30"/>
      <c r="GCE932" s="30"/>
      <c r="GCF932" s="30"/>
      <c r="GCG932" s="30"/>
      <c r="GCH932" s="30"/>
      <c r="GCI932" s="30"/>
      <c r="GCJ932" s="30"/>
      <c r="GCK932" s="30"/>
      <c r="GCL932" s="30"/>
      <c r="GCM932" s="30"/>
      <c r="GCN932" s="30"/>
      <c r="GCO932" s="30"/>
      <c r="GCP932" s="30"/>
      <c r="GCQ932" s="30"/>
      <c r="GCR932" s="30"/>
      <c r="GCS932" s="30"/>
      <c r="GCT932" s="30"/>
      <c r="GCU932" s="30"/>
      <c r="GCV932" s="30"/>
      <c r="GCW932" s="30"/>
      <c r="GCX932" s="30"/>
      <c r="GCY932" s="30"/>
      <c r="GCZ932" s="30"/>
      <c r="GDA932" s="30"/>
      <c r="GDB932" s="30"/>
      <c r="GDC932" s="30"/>
      <c r="GDD932" s="30"/>
      <c r="GDE932" s="30"/>
      <c r="GDF932" s="30"/>
      <c r="GDG932" s="30"/>
      <c r="GDH932" s="30"/>
      <c r="GDI932" s="30"/>
      <c r="GDJ932" s="30"/>
      <c r="GDK932" s="30"/>
      <c r="GDL932" s="30"/>
      <c r="GDM932" s="30"/>
      <c r="GDN932" s="30"/>
      <c r="GDO932" s="30"/>
      <c r="GDP932" s="30"/>
      <c r="GDQ932" s="30"/>
      <c r="GDR932" s="30"/>
      <c r="GDS932" s="30"/>
      <c r="GDT932" s="30"/>
      <c r="GDU932" s="30"/>
      <c r="GDV932" s="30"/>
      <c r="GDW932" s="30"/>
      <c r="GDX932" s="30"/>
      <c r="GDY932" s="30"/>
      <c r="GDZ932" s="30"/>
      <c r="GEA932" s="30"/>
      <c r="GEB932" s="30"/>
      <c r="GEC932" s="30"/>
      <c r="GED932" s="30"/>
      <c r="GEE932" s="30"/>
      <c r="GEF932" s="30"/>
      <c r="GEG932" s="30"/>
      <c r="GEH932" s="30"/>
      <c r="GEI932" s="30"/>
      <c r="GEJ932" s="30"/>
      <c r="GEK932" s="30"/>
      <c r="GEL932" s="30"/>
      <c r="GEM932" s="30"/>
      <c r="GEN932" s="30"/>
      <c r="GEO932" s="30"/>
      <c r="GEP932" s="30"/>
      <c r="GEQ932" s="30"/>
      <c r="GER932" s="30"/>
      <c r="GES932" s="30"/>
      <c r="GET932" s="30"/>
      <c r="GEU932" s="30"/>
      <c r="GEV932" s="30"/>
      <c r="GEW932" s="30"/>
      <c r="GEX932" s="30"/>
      <c r="GEY932" s="30"/>
      <c r="GEZ932" s="30"/>
      <c r="GFA932" s="30"/>
      <c r="GFB932" s="30"/>
      <c r="GFC932" s="30"/>
      <c r="GFD932" s="30"/>
      <c r="GFE932" s="30"/>
      <c r="GFF932" s="30"/>
      <c r="GFG932" s="30"/>
      <c r="GFH932" s="30"/>
      <c r="GFI932" s="30"/>
      <c r="GFJ932" s="30"/>
      <c r="GFK932" s="30"/>
      <c r="GFL932" s="30"/>
      <c r="GFM932" s="30"/>
      <c r="GFN932" s="30"/>
      <c r="GFO932" s="30"/>
      <c r="GFP932" s="30"/>
      <c r="GFQ932" s="30"/>
      <c r="GFR932" s="30"/>
      <c r="GFS932" s="30"/>
      <c r="GFT932" s="30"/>
      <c r="GFU932" s="30"/>
      <c r="GFV932" s="30"/>
      <c r="GFW932" s="30"/>
      <c r="GFX932" s="30"/>
      <c r="GFY932" s="30"/>
      <c r="GFZ932" s="30"/>
      <c r="GGA932" s="30"/>
      <c r="GGB932" s="30"/>
      <c r="GGC932" s="30"/>
      <c r="GGD932" s="30"/>
      <c r="GGE932" s="30"/>
      <c r="GGF932" s="30"/>
      <c r="GGG932" s="30"/>
      <c r="GGH932" s="30"/>
      <c r="GGI932" s="30"/>
      <c r="GGJ932" s="30"/>
      <c r="GGK932" s="30"/>
      <c r="GGL932" s="30"/>
      <c r="GGM932" s="30"/>
      <c r="GGN932" s="30"/>
      <c r="GGO932" s="30"/>
      <c r="GGP932" s="30"/>
      <c r="GGQ932" s="30"/>
      <c r="GGR932" s="30"/>
      <c r="GGS932" s="30"/>
      <c r="GGT932" s="30"/>
      <c r="GGU932" s="30"/>
      <c r="GGV932" s="30"/>
      <c r="GGW932" s="30"/>
      <c r="GGX932" s="30"/>
      <c r="GGY932" s="30"/>
      <c r="GGZ932" s="30"/>
      <c r="GHA932" s="30"/>
      <c r="GHB932" s="30"/>
      <c r="GHC932" s="30"/>
      <c r="GHD932" s="30"/>
      <c r="GHE932" s="30"/>
      <c r="GHF932" s="30"/>
      <c r="GHG932" s="30"/>
      <c r="GHH932" s="30"/>
      <c r="GHI932" s="30"/>
      <c r="GHJ932" s="30"/>
      <c r="GHK932" s="30"/>
      <c r="GHL932" s="30"/>
      <c r="GHM932" s="30"/>
      <c r="GHN932" s="30"/>
      <c r="GHO932" s="30"/>
      <c r="GHP932" s="30"/>
      <c r="GHQ932" s="30"/>
      <c r="GHR932" s="30"/>
      <c r="GHS932" s="30"/>
      <c r="GHT932" s="30"/>
      <c r="GHU932" s="30"/>
      <c r="GHV932" s="30"/>
      <c r="GHW932" s="30"/>
      <c r="GHX932" s="30"/>
      <c r="GHY932" s="30"/>
      <c r="GHZ932" s="30"/>
      <c r="GIA932" s="30"/>
      <c r="GIB932" s="30"/>
      <c r="GIC932" s="30"/>
      <c r="GID932" s="30"/>
      <c r="GIE932" s="30"/>
      <c r="GIF932" s="30"/>
      <c r="GIG932" s="30"/>
      <c r="GIH932" s="30"/>
      <c r="GII932" s="30"/>
      <c r="GIJ932" s="30"/>
      <c r="GIK932" s="30"/>
      <c r="GIL932" s="30"/>
      <c r="GIM932" s="30"/>
      <c r="GIN932" s="30"/>
      <c r="GIO932" s="30"/>
      <c r="GIP932" s="30"/>
      <c r="GIQ932" s="30"/>
      <c r="GIR932" s="30"/>
      <c r="GIS932" s="30"/>
      <c r="GIT932" s="30"/>
      <c r="GIU932" s="30"/>
      <c r="GIV932" s="30"/>
      <c r="GIW932" s="30"/>
      <c r="GIX932" s="30"/>
      <c r="GIY932" s="30"/>
      <c r="GIZ932" s="30"/>
      <c r="GJA932" s="30"/>
      <c r="GJB932" s="30"/>
      <c r="GJC932" s="30"/>
      <c r="GJD932" s="30"/>
      <c r="GJE932" s="30"/>
      <c r="GJF932" s="30"/>
      <c r="GJG932" s="30"/>
      <c r="GJH932" s="30"/>
      <c r="GJI932" s="30"/>
      <c r="GJJ932" s="30"/>
      <c r="GJK932" s="30"/>
      <c r="GJL932" s="30"/>
      <c r="GJM932" s="30"/>
      <c r="GJN932" s="30"/>
      <c r="GJO932" s="30"/>
      <c r="GJP932" s="30"/>
      <c r="GJQ932" s="30"/>
      <c r="GJR932" s="30"/>
      <c r="GJS932" s="30"/>
      <c r="GJT932" s="30"/>
      <c r="GJU932" s="30"/>
      <c r="GJV932" s="30"/>
      <c r="GJW932" s="30"/>
      <c r="GJX932" s="30"/>
      <c r="GJY932" s="30"/>
      <c r="GJZ932" s="30"/>
      <c r="GKA932" s="30"/>
      <c r="GKB932" s="30"/>
      <c r="GKC932" s="30"/>
      <c r="GKD932" s="30"/>
      <c r="GKE932" s="30"/>
      <c r="GKF932" s="30"/>
      <c r="GKG932" s="30"/>
      <c r="GKH932" s="30"/>
      <c r="GKI932" s="30"/>
      <c r="GKJ932" s="30"/>
      <c r="GKK932" s="30"/>
      <c r="GKL932" s="30"/>
      <c r="GKM932" s="30"/>
      <c r="GKN932" s="30"/>
      <c r="GKO932" s="30"/>
      <c r="GKP932" s="30"/>
      <c r="GKQ932" s="30"/>
      <c r="GKR932" s="30"/>
      <c r="GKS932" s="30"/>
      <c r="GKT932" s="30"/>
      <c r="GKU932" s="30"/>
      <c r="GKV932" s="30"/>
      <c r="GKW932" s="30"/>
      <c r="GKX932" s="30"/>
      <c r="GKY932" s="30"/>
      <c r="GKZ932" s="30"/>
      <c r="GLA932" s="30"/>
      <c r="GLB932" s="30"/>
      <c r="GLC932" s="30"/>
      <c r="GLD932" s="30"/>
      <c r="GLE932" s="30"/>
      <c r="GLF932" s="30"/>
      <c r="GLG932" s="30"/>
      <c r="GLH932" s="30"/>
      <c r="GLI932" s="30"/>
      <c r="GLJ932" s="30"/>
      <c r="GLK932" s="30"/>
      <c r="GLL932" s="30"/>
      <c r="GLM932" s="30"/>
      <c r="GLN932" s="30"/>
      <c r="GLO932" s="30"/>
      <c r="GLP932" s="30"/>
      <c r="GLQ932" s="30"/>
      <c r="GLR932" s="30"/>
      <c r="GLS932" s="30"/>
      <c r="GLT932" s="30"/>
      <c r="GLU932" s="30"/>
      <c r="GLV932" s="30"/>
      <c r="GLW932" s="30"/>
      <c r="GLX932" s="30"/>
      <c r="GLY932" s="30"/>
      <c r="GLZ932" s="30"/>
      <c r="GMA932" s="30"/>
      <c r="GMB932" s="30"/>
      <c r="GMC932" s="30"/>
      <c r="GMD932" s="30"/>
      <c r="GME932" s="30"/>
      <c r="GMF932" s="30"/>
      <c r="GMG932" s="30"/>
      <c r="GMH932" s="30"/>
      <c r="GMI932" s="30"/>
      <c r="GMJ932" s="30"/>
      <c r="GMK932" s="30"/>
      <c r="GML932" s="30"/>
      <c r="GMM932" s="30"/>
      <c r="GMN932" s="30"/>
      <c r="GMO932" s="30"/>
      <c r="GMP932" s="30"/>
      <c r="GMQ932" s="30"/>
      <c r="GMR932" s="30"/>
      <c r="GMS932" s="30"/>
      <c r="GMT932" s="30"/>
      <c r="GMU932" s="30"/>
      <c r="GMV932" s="30"/>
      <c r="GMW932" s="30"/>
      <c r="GMX932" s="30"/>
      <c r="GMY932" s="30"/>
      <c r="GMZ932" s="30"/>
      <c r="GNA932" s="30"/>
      <c r="GNB932" s="30"/>
      <c r="GNC932" s="30"/>
      <c r="GND932" s="30"/>
      <c r="GNE932" s="30"/>
      <c r="GNF932" s="30"/>
      <c r="GNG932" s="30"/>
      <c r="GNH932" s="30"/>
      <c r="GNI932" s="30"/>
      <c r="GNJ932" s="30"/>
      <c r="GNK932" s="30"/>
      <c r="GNL932" s="30"/>
      <c r="GNM932" s="30"/>
      <c r="GNN932" s="30"/>
      <c r="GNO932" s="30"/>
      <c r="GNP932" s="30"/>
      <c r="GNQ932" s="30"/>
      <c r="GNR932" s="30"/>
      <c r="GNS932" s="30"/>
      <c r="GNT932" s="30"/>
      <c r="GNU932" s="30"/>
      <c r="GNV932" s="30"/>
      <c r="GNW932" s="30"/>
      <c r="GNX932" s="30"/>
      <c r="GNY932" s="30"/>
      <c r="GNZ932" s="30"/>
      <c r="GOA932" s="30"/>
      <c r="GOB932" s="30"/>
      <c r="GOC932" s="30"/>
      <c r="GOD932" s="30"/>
      <c r="GOE932" s="30"/>
      <c r="GOF932" s="30"/>
      <c r="GOG932" s="30"/>
      <c r="GOH932" s="30"/>
      <c r="GOI932" s="30"/>
      <c r="GOJ932" s="30"/>
      <c r="GOK932" s="30"/>
      <c r="GOL932" s="30"/>
      <c r="GOM932" s="30"/>
      <c r="GON932" s="30"/>
      <c r="GOO932" s="30"/>
      <c r="GOP932" s="30"/>
      <c r="GOQ932" s="30"/>
      <c r="GOR932" s="30"/>
      <c r="GOS932" s="30"/>
      <c r="GOT932" s="30"/>
      <c r="GOU932" s="30"/>
      <c r="GOV932" s="30"/>
      <c r="GOW932" s="30"/>
      <c r="GOX932" s="30"/>
      <c r="GOY932" s="30"/>
      <c r="GOZ932" s="30"/>
      <c r="GPA932" s="30"/>
      <c r="GPB932" s="30"/>
      <c r="GPC932" s="30"/>
      <c r="GPD932" s="30"/>
      <c r="GPE932" s="30"/>
      <c r="GPF932" s="30"/>
      <c r="GPG932" s="30"/>
      <c r="GPH932" s="30"/>
      <c r="GPI932" s="30"/>
      <c r="GPJ932" s="30"/>
      <c r="GPK932" s="30"/>
      <c r="GPL932" s="30"/>
      <c r="GPM932" s="30"/>
      <c r="GPN932" s="30"/>
      <c r="GPO932" s="30"/>
      <c r="GPP932" s="30"/>
      <c r="GPQ932" s="30"/>
      <c r="GPR932" s="30"/>
      <c r="GPS932" s="30"/>
      <c r="GPT932" s="30"/>
      <c r="GPU932" s="30"/>
      <c r="GPV932" s="30"/>
      <c r="GPW932" s="30"/>
      <c r="GPX932" s="30"/>
      <c r="GPY932" s="30"/>
      <c r="GPZ932" s="30"/>
      <c r="GQA932" s="30"/>
      <c r="GQB932" s="30"/>
      <c r="GQC932" s="30"/>
      <c r="GQD932" s="30"/>
      <c r="GQE932" s="30"/>
      <c r="GQF932" s="30"/>
      <c r="GQG932" s="30"/>
      <c r="GQH932" s="30"/>
      <c r="GQI932" s="30"/>
      <c r="GQJ932" s="30"/>
      <c r="GQK932" s="30"/>
      <c r="GQL932" s="30"/>
      <c r="GQM932" s="30"/>
      <c r="GQN932" s="30"/>
      <c r="GQO932" s="30"/>
      <c r="GQP932" s="30"/>
      <c r="GQQ932" s="30"/>
      <c r="GQR932" s="30"/>
      <c r="GQS932" s="30"/>
      <c r="GQT932" s="30"/>
      <c r="GQU932" s="30"/>
      <c r="GQV932" s="30"/>
      <c r="GQW932" s="30"/>
      <c r="GQX932" s="30"/>
      <c r="GQY932" s="30"/>
      <c r="GQZ932" s="30"/>
      <c r="GRA932" s="30"/>
      <c r="GRB932" s="30"/>
      <c r="GRC932" s="30"/>
      <c r="GRD932" s="30"/>
      <c r="GRE932" s="30"/>
      <c r="GRF932" s="30"/>
      <c r="GRG932" s="30"/>
      <c r="GRH932" s="30"/>
      <c r="GRI932" s="30"/>
      <c r="GRJ932" s="30"/>
      <c r="GRK932" s="30"/>
      <c r="GRL932" s="30"/>
      <c r="GRM932" s="30"/>
      <c r="GRN932" s="30"/>
      <c r="GRO932" s="30"/>
      <c r="GRP932" s="30"/>
      <c r="GRQ932" s="30"/>
      <c r="GRR932" s="30"/>
      <c r="GRS932" s="30"/>
      <c r="GRT932" s="30"/>
      <c r="GRU932" s="30"/>
      <c r="GRV932" s="30"/>
      <c r="GRW932" s="30"/>
      <c r="GRX932" s="30"/>
      <c r="GRY932" s="30"/>
      <c r="GRZ932" s="30"/>
      <c r="GSA932" s="30"/>
      <c r="GSB932" s="30"/>
      <c r="GSC932" s="30"/>
      <c r="GSD932" s="30"/>
      <c r="GSE932" s="30"/>
      <c r="GSF932" s="30"/>
      <c r="GSG932" s="30"/>
      <c r="GSH932" s="30"/>
      <c r="GSI932" s="30"/>
      <c r="GSJ932" s="30"/>
      <c r="GSK932" s="30"/>
      <c r="GSL932" s="30"/>
      <c r="GSM932" s="30"/>
      <c r="GSN932" s="30"/>
      <c r="GSO932" s="30"/>
      <c r="GSP932" s="30"/>
      <c r="GSQ932" s="30"/>
      <c r="GSR932" s="30"/>
      <c r="GSS932" s="30"/>
      <c r="GST932" s="30"/>
      <c r="GSU932" s="30"/>
      <c r="GSV932" s="30"/>
      <c r="GSW932" s="30"/>
      <c r="GSX932" s="30"/>
      <c r="GSY932" s="30"/>
      <c r="GSZ932" s="30"/>
      <c r="GTA932" s="30"/>
      <c r="GTB932" s="30"/>
      <c r="GTC932" s="30"/>
      <c r="GTD932" s="30"/>
      <c r="GTE932" s="30"/>
      <c r="GTF932" s="30"/>
      <c r="GTG932" s="30"/>
      <c r="GTH932" s="30"/>
      <c r="GTI932" s="30"/>
      <c r="GTJ932" s="30"/>
      <c r="GTK932" s="30"/>
      <c r="GTL932" s="30"/>
      <c r="GTM932" s="30"/>
      <c r="GTN932" s="30"/>
      <c r="GTO932" s="30"/>
      <c r="GTP932" s="30"/>
      <c r="GTQ932" s="30"/>
      <c r="GTR932" s="30"/>
      <c r="GTS932" s="30"/>
      <c r="GTT932" s="30"/>
      <c r="GTU932" s="30"/>
      <c r="GTV932" s="30"/>
      <c r="GTW932" s="30"/>
      <c r="GTX932" s="30"/>
      <c r="GTY932" s="30"/>
      <c r="GTZ932" s="30"/>
      <c r="GUA932" s="30"/>
      <c r="GUB932" s="30"/>
      <c r="GUC932" s="30"/>
      <c r="GUD932" s="30"/>
      <c r="GUE932" s="30"/>
      <c r="GUF932" s="30"/>
      <c r="GUG932" s="30"/>
      <c r="GUH932" s="30"/>
      <c r="GUI932" s="30"/>
      <c r="GUJ932" s="30"/>
      <c r="GUK932" s="30"/>
      <c r="GUL932" s="30"/>
      <c r="GUM932" s="30"/>
      <c r="GUN932" s="30"/>
      <c r="GUO932" s="30"/>
      <c r="GUP932" s="30"/>
      <c r="GUQ932" s="30"/>
      <c r="GUR932" s="30"/>
      <c r="GUS932" s="30"/>
      <c r="GUT932" s="30"/>
      <c r="GUU932" s="30"/>
      <c r="GUV932" s="30"/>
      <c r="GUW932" s="30"/>
      <c r="GUX932" s="30"/>
      <c r="GUY932" s="30"/>
      <c r="GUZ932" s="30"/>
      <c r="GVA932" s="30"/>
      <c r="GVB932" s="30"/>
      <c r="GVC932" s="30"/>
      <c r="GVD932" s="30"/>
      <c r="GVE932" s="30"/>
      <c r="GVF932" s="30"/>
      <c r="GVG932" s="30"/>
      <c r="GVH932" s="30"/>
      <c r="GVI932" s="30"/>
      <c r="GVJ932" s="30"/>
      <c r="GVK932" s="30"/>
      <c r="GVL932" s="30"/>
      <c r="GVM932" s="30"/>
      <c r="GVN932" s="30"/>
      <c r="GVO932" s="30"/>
      <c r="GVP932" s="30"/>
      <c r="GVQ932" s="30"/>
      <c r="GVR932" s="30"/>
      <c r="GVS932" s="30"/>
      <c r="GVT932" s="30"/>
      <c r="GVU932" s="30"/>
      <c r="GVV932" s="30"/>
      <c r="GVW932" s="30"/>
      <c r="GVX932" s="30"/>
      <c r="GVY932" s="30"/>
      <c r="GVZ932" s="30"/>
      <c r="GWA932" s="30"/>
      <c r="GWB932" s="30"/>
      <c r="GWC932" s="30"/>
      <c r="GWD932" s="30"/>
      <c r="GWE932" s="30"/>
      <c r="GWF932" s="30"/>
      <c r="GWG932" s="30"/>
      <c r="GWH932" s="30"/>
      <c r="GWI932" s="30"/>
      <c r="GWJ932" s="30"/>
      <c r="GWK932" s="30"/>
      <c r="GWL932" s="30"/>
      <c r="GWM932" s="30"/>
      <c r="GWN932" s="30"/>
      <c r="GWO932" s="30"/>
      <c r="GWP932" s="30"/>
      <c r="GWQ932" s="30"/>
      <c r="GWR932" s="30"/>
      <c r="GWS932" s="30"/>
      <c r="GWT932" s="30"/>
      <c r="GWU932" s="30"/>
      <c r="GWV932" s="30"/>
      <c r="GWW932" s="30"/>
      <c r="GWX932" s="30"/>
      <c r="GWY932" s="30"/>
      <c r="GWZ932" s="30"/>
      <c r="GXA932" s="30"/>
      <c r="GXB932" s="30"/>
      <c r="GXC932" s="30"/>
      <c r="GXD932" s="30"/>
      <c r="GXE932" s="30"/>
      <c r="GXF932" s="30"/>
      <c r="GXG932" s="30"/>
      <c r="GXH932" s="30"/>
      <c r="GXI932" s="30"/>
      <c r="GXJ932" s="30"/>
      <c r="GXK932" s="30"/>
      <c r="GXL932" s="30"/>
      <c r="GXM932" s="30"/>
      <c r="GXN932" s="30"/>
      <c r="GXO932" s="30"/>
      <c r="GXP932" s="30"/>
      <c r="GXQ932" s="30"/>
      <c r="GXR932" s="30"/>
      <c r="GXS932" s="30"/>
      <c r="GXT932" s="30"/>
      <c r="GXU932" s="30"/>
      <c r="GXV932" s="30"/>
      <c r="GXW932" s="30"/>
      <c r="GXX932" s="30"/>
      <c r="GXY932" s="30"/>
      <c r="GXZ932" s="30"/>
      <c r="GYA932" s="30"/>
      <c r="GYB932" s="30"/>
      <c r="GYC932" s="30"/>
      <c r="GYD932" s="30"/>
      <c r="GYE932" s="30"/>
      <c r="GYF932" s="30"/>
      <c r="GYG932" s="30"/>
      <c r="GYH932" s="30"/>
      <c r="GYI932" s="30"/>
      <c r="GYJ932" s="30"/>
      <c r="GYK932" s="30"/>
      <c r="GYL932" s="30"/>
      <c r="GYM932" s="30"/>
      <c r="GYN932" s="30"/>
      <c r="GYO932" s="30"/>
      <c r="GYP932" s="30"/>
      <c r="GYQ932" s="30"/>
      <c r="GYR932" s="30"/>
      <c r="GYS932" s="30"/>
      <c r="GYT932" s="30"/>
      <c r="GYU932" s="30"/>
      <c r="GYV932" s="30"/>
      <c r="GYW932" s="30"/>
      <c r="GYX932" s="30"/>
      <c r="GYY932" s="30"/>
      <c r="GYZ932" s="30"/>
      <c r="GZA932" s="30"/>
      <c r="GZB932" s="30"/>
      <c r="GZC932" s="30"/>
      <c r="GZD932" s="30"/>
      <c r="GZE932" s="30"/>
      <c r="GZF932" s="30"/>
      <c r="GZG932" s="30"/>
      <c r="GZH932" s="30"/>
      <c r="GZI932" s="30"/>
      <c r="GZJ932" s="30"/>
      <c r="GZK932" s="30"/>
      <c r="GZL932" s="30"/>
      <c r="GZM932" s="30"/>
      <c r="GZN932" s="30"/>
      <c r="GZO932" s="30"/>
      <c r="GZP932" s="30"/>
      <c r="GZQ932" s="30"/>
      <c r="GZR932" s="30"/>
      <c r="GZS932" s="30"/>
      <c r="GZT932" s="30"/>
      <c r="GZU932" s="30"/>
      <c r="GZV932" s="30"/>
      <c r="GZW932" s="30"/>
      <c r="GZX932" s="30"/>
      <c r="GZY932" s="30"/>
      <c r="GZZ932" s="30"/>
      <c r="HAA932" s="30"/>
      <c r="HAB932" s="30"/>
      <c r="HAC932" s="30"/>
      <c r="HAD932" s="30"/>
      <c r="HAE932" s="30"/>
      <c r="HAF932" s="30"/>
      <c r="HAG932" s="30"/>
      <c r="HAH932" s="30"/>
      <c r="HAI932" s="30"/>
      <c r="HAJ932" s="30"/>
      <c r="HAK932" s="30"/>
      <c r="HAL932" s="30"/>
      <c r="HAM932" s="30"/>
      <c r="HAN932" s="30"/>
      <c r="HAO932" s="30"/>
      <c r="HAP932" s="30"/>
      <c r="HAQ932" s="30"/>
      <c r="HAR932" s="30"/>
      <c r="HAS932" s="30"/>
      <c r="HAT932" s="30"/>
      <c r="HAU932" s="30"/>
      <c r="HAV932" s="30"/>
      <c r="HAW932" s="30"/>
      <c r="HAX932" s="30"/>
      <c r="HAY932" s="30"/>
      <c r="HAZ932" s="30"/>
      <c r="HBA932" s="30"/>
      <c r="HBB932" s="30"/>
      <c r="HBC932" s="30"/>
      <c r="HBD932" s="30"/>
      <c r="HBE932" s="30"/>
      <c r="HBF932" s="30"/>
      <c r="HBG932" s="30"/>
      <c r="HBH932" s="30"/>
      <c r="HBI932" s="30"/>
      <c r="HBJ932" s="30"/>
      <c r="HBK932" s="30"/>
      <c r="HBL932" s="30"/>
      <c r="HBM932" s="30"/>
      <c r="HBN932" s="30"/>
      <c r="HBO932" s="30"/>
      <c r="HBP932" s="30"/>
      <c r="HBQ932" s="30"/>
      <c r="HBR932" s="30"/>
      <c r="HBS932" s="30"/>
      <c r="HBT932" s="30"/>
      <c r="HBU932" s="30"/>
      <c r="HBV932" s="30"/>
      <c r="HBW932" s="30"/>
      <c r="HBX932" s="30"/>
      <c r="HBY932" s="30"/>
      <c r="HBZ932" s="30"/>
      <c r="HCA932" s="30"/>
      <c r="HCB932" s="30"/>
      <c r="HCC932" s="30"/>
      <c r="HCD932" s="30"/>
      <c r="HCE932" s="30"/>
      <c r="HCF932" s="30"/>
      <c r="HCG932" s="30"/>
      <c r="HCH932" s="30"/>
      <c r="HCI932" s="30"/>
      <c r="HCJ932" s="30"/>
      <c r="HCK932" s="30"/>
      <c r="HCL932" s="30"/>
      <c r="HCM932" s="30"/>
      <c r="HCN932" s="30"/>
      <c r="HCO932" s="30"/>
      <c r="HCP932" s="30"/>
      <c r="HCQ932" s="30"/>
      <c r="HCR932" s="30"/>
      <c r="HCS932" s="30"/>
      <c r="HCT932" s="30"/>
      <c r="HCU932" s="30"/>
      <c r="HCV932" s="30"/>
      <c r="HCW932" s="30"/>
      <c r="HCX932" s="30"/>
      <c r="HCY932" s="30"/>
      <c r="HCZ932" s="30"/>
      <c r="HDA932" s="30"/>
      <c r="HDB932" s="30"/>
      <c r="HDC932" s="30"/>
      <c r="HDD932" s="30"/>
      <c r="HDE932" s="30"/>
      <c r="HDF932" s="30"/>
      <c r="HDG932" s="30"/>
      <c r="HDH932" s="30"/>
      <c r="HDI932" s="30"/>
      <c r="HDJ932" s="30"/>
      <c r="HDK932" s="30"/>
      <c r="HDL932" s="30"/>
      <c r="HDM932" s="30"/>
      <c r="HDN932" s="30"/>
      <c r="HDO932" s="30"/>
      <c r="HDP932" s="30"/>
      <c r="HDQ932" s="30"/>
      <c r="HDR932" s="30"/>
      <c r="HDS932" s="30"/>
      <c r="HDT932" s="30"/>
      <c r="HDU932" s="30"/>
      <c r="HDV932" s="30"/>
      <c r="HDW932" s="30"/>
      <c r="HDX932" s="30"/>
      <c r="HDY932" s="30"/>
      <c r="HDZ932" s="30"/>
      <c r="HEA932" s="30"/>
      <c r="HEB932" s="30"/>
      <c r="HEC932" s="30"/>
      <c r="HED932" s="30"/>
      <c r="HEE932" s="30"/>
      <c r="HEF932" s="30"/>
      <c r="HEG932" s="30"/>
      <c r="HEH932" s="30"/>
      <c r="HEI932" s="30"/>
      <c r="HEJ932" s="30"/>
      <c r="HEK932" s="30"/>
      <c r="HEL932" s="30"/>
      <c r="HEM932" s="30"/>
      <c r="HEN932" s="30"/>
      <c r="HEO932" s="30"/>
      <c r="HEP932" s="30"/>
      <c r="HEQ932" s="30"/>
      <c r="HER932" s="30"/>
      <c r="HES932" s="30"/>
      <c r="HET932" s="30"/>
      <c r="HEU932" s="30"/>
      <c r="HEV932" s="30"/>
      <c r="HEW932" s="30"/>
      <c r="HEX932" s="30"/>
      <c r="HEY932" s="30"/>
      <c r="HEZ932" s="30"/>
      <c r="HFA932" s="30"/>
      <c r="HFB932" s="30"/>
      <c r="HFC932" s="30"/>
      <c r="HFD932" s="30"/>
      <c r="HFE932" s="30"/>
      <c r="HFF932" s="30"/>
      <c r="HFG932" s="30"/>
      <c r="HFH932" s="30"/>
      <c r="HFI932" s="30"/>
      <c r="HFJ932" s="30"/>
      <c r="HFK932" s="30"/>
      <c r="HFL932" s="30"/>
      <c r="HFM932" s="30"/>
      <c r="HFN932" s="30"/>
      <c r="HFO932" s="30"/>
      <c r="HFP932" s="30"/>
      <c r="HFQ932" s="30"/>
      <c r="HFR932" s="30"/>
      <c r="HFS932" s="30"/>
      <c r="HFT932" s="30"/>
      <c r="HFU932" s="30"/>
      <c r="HFV932" s="30"/>
      <c r="HFW932" s="30"/>
      <c r="HFX932" s="30"/>
      <c r="HFY932" s="30"/>
      <c r="HFZ932" s="30"/>
      <c r="HGA932" s="30"/>
      <c r="HGB932" s="30"/>
      <c r="HGC932" s="30"/>
      <c r="HGD932" s="30"/>
      <c r="HGE932" s="30"/>
      <c r="HGF932" s="30"/>
      <c r="HGG932" s="30"/>
      <c r="HGH932" s="30"/>
      <c r="HGI932" s="30"/>
      <c r="HGJ932" s="30"/>
      <c r="HGK932" s="30"/>
      <c r="HGL932" s="30"/>
      <c r="HGM932" s="30"/>
      <c r="HGN932" s="30"/>
      <c r="HGO932" s="30"/>
      <c r="HGP932" s="30"/>
      <c r="HGQ932" s="30"/>
      <c r="HGR932" s="30"/>
      <c r="HGS932" s="30"/>
      <c r="HGT932" s="30"/>
      <c r="HGU932" s="30"/>
      <c r="HGV932" s="30"/>
      <c r="HGW932" s="30"/>
      <c r="HGX932" s="30"/>
      <c r="HGY932" s="30"/>
      <c r="HGZ932" s="30"/>
      <c r="HHA932" s="30"/>
      <c r="HHB932" s="30"/>
      <c r="HHC932" s="30"/>
      <c r="HHD932" s="30"/>
      <c r="HHE932" s="30"/>
      <c r="HHF932" s="30"/>
      <c r="HHG932" s="30"/>
      <c r="HHH932" s="30"/>
      <c r="HHI932" s="30"/>
      <c r="HHJ932" s="30"/>
      <c r="HHK932" s="30"/>
      <c r="HHL932" s="30"/>
      <c r="HHM932" s="30"/>
      <c r="HHN932" s="30"/>
      <c r="HHO932" s="30"/>
      <c r="HHP932" s="30"/>
      <c r="HHQ932" s="30"/>
      <c r="HHR932" s="30"/>
      <c r="HHS932" s="30"/>
      <c r="HHT932" s="30"/>
      <c r="HHU932" s="30"/>
      <c r="HHV932" s="30"/>
      <c r="HHW932" s="30"/>
      <c r="HHX932" s="30"/>
      <c r="HHY932" s="30"/>
      <c r="HHZ932" s="30"/>
      <c r="HIA932" s="30"/>
      <c r="HIB932" s="30"/>
      <c r="HIC932" s="30"/>
      <c r="HID932" s="30"/>
      <c r="HIE932" s="30"/>
      <c r="HIF932" s="30"/>
      <c r="HIG932" s="30"/>
      <c r="HIH932" s="30"/>
      <c r="HII932" s="30"/>
      <c r="HIJ932" s="30"/>
      <c r="HIK932" s="30"/>
      <c r="HIL932" s="30"/>
      <c r="HIM932" s="30"/>
      <c r="HIN932" s="30"/>
      <c r="HIO932" s="30"/>
      <c r="HIP932" s="30"/>
      <c r="HIQ932" s="30"/>
      <c r="HIR932" s="30"/>
      <c r="HIS932" s="30"/>
      <c r="HIT932" s="30"/>
      <c r="HIU932" s="30"/>
      <c r="HIV932" s="30"/>
      <c r="HIW932" s="30"/>
      <c r="HIX932" s="30"/>
      <c r="HIY932" s="30"/>
      <c r="HIZ932" s="30"/>
      <c r="HJA932" s="30"/>
      <c r="HJB932" s="30"/>
      <c r="HJC932" s="30"/>
      <c r="HJD932" s="30"/>
      <c r="HJE932" s="30"/>
      <c r="HJF932" s="30"/>
      <c r="HJG932" s="30"/>
      <c r="HJH932" s="30"/>
      <c r="HJI932" s="30"/>
      <c r="HJJ932" s="30"/>
      <c r="HJK932" s="30"/>
      <c r="HJL932" s="30"/>
      <c r="HJM932" s="30"/>
      <c r="HJN932" s="30"/>
      <c r="HJO932" s="30"/>
      <c r="HJP932" s="30"/>
      <c r="HJQ932" s="30"/>
      <c r="HJR932" s="30"/>
      <c r="HJS932" s="30"/>
      <c r="HJT932" s="30"/>
      <c r="HJU932" s="30"/>
      <c r="HJV932" s="30"/>
      <c r="HJW932" s="30"/>
      <c r="HJX932" s="30"/>
      <c r="HJY932" s="30"/>
      <c r="HJZ932" s="30"/>
      <c r="HKA932" s="30"/>
      <c r="HKB932" s="30"/>
      <c r="HKC932" s="30"/>
      <c r="HKD932" s="30"/>
      <c r="HKE932" s="30"/>
      <c r="HKF932" s="30"/>
      <c r="HKG932" s="30"/>
      <c r="HKH932" s="30"/>
      <c r="HKI932" s="30"/>
      <c r="HKJ932" s="30"/>
      <c r="HKK932" s="30"/>
      <c r="HKL932" s="30"/>
      <c r="HKM932" s="30"/>
      <c r="HKN932" s="30"/>
      <c r="HKO932" s="30"/>
      <c r="HKP932" s="30"/>
      <c r="HKQ932" s="30"/>
      <c r="HKR932" s="30"/>
      <c r="HKS932" s="30"/>
      <c r="HKT932" s="30"/>
      <c r="HKU932" s="30"/>
      <c r="HKV932" s="30"/>
      <c r="HKW932" s="30"/>
      <c r="HKX932" s="30"/>
      <c r="HKY932" s="30"/>
      <c r="HKZ932" s="30"/>
      <c r="HLA932" s="30"/>
      <c r="HLB932" s="30"/>
      <c r="HLC932" s="30"/>
      <c r="HLD932" s="30"/>
      <c r="HLE932" s="30"/>
      <c r="HLF932" s="30"/>
      <c r="HLG932" s="30"/>
      <c r="HLH932" s="30"/>
      <c r="HLI932" s="30"/>
      <c r="HLJ932" s="30"/>
      <c r="HLK932" s="30"/>
      <c r="HLL932" s="30"/>
      <c r="HLM932" s="30"/>
      <c r="HLN932" s="30"/>
      <c r="HLO932" s="30"/>
      <c r="HLP932" s="30"/>
      <c r="HLQ932" s="30"/>
      <c r="HLR932" s="30"/>
      <c r="HLS932" s="30"/>
      <c r="HLT932" s="30"/>
      <c r="HLU932" s="30"/>
      <c r="HLV932" s="30"/>
      <c r="HLW932" s="30"/>
      <c r="HLX932" s="30"/>
      <c r="HLY932" s="30"/>
      <c r="HLZ932" s="30"/>
      <c r="HMA932" s="30"/>
      <c r="HMB932" s="30"/>
      <c r="HMC932" s="30"/>
      <c r="HMD932" s="30"/>
      <c r="HME932" s="30"/>
      <c r="HMF932" s="30"/>
      <c r="HMG932" s="30"/>
      <c r="HMH932" s="30"/>
      <c r="HMI932" s="30"/>
      <c r="HMJ932" s="30"/>
      <c r="HMK932" s="30"/>
      <c r="HML932" s="30"/>
      <c r="HMM932" s="30"/>
      <c r="HMN932" s="30"/>
      <c r="HMO932" s="30"/>
      <c r="HMP932" s="30"/>
      <c r="HMQ932" s="30"/>
      <c r="HMR932" s="30"/>
      <c r="HMS932" s="30"/>
      <c r="HMT932" s="30"/>
      <c r="HMU932" s="30"/>
      <c r="HMV932" s="30"/>
      <c r="HMW932" s="30"/>
      <c r="HMX932" s="30"/>
      <c r="HMY932" s="30"/>
      <c r="HMZ932" s="30"/>
      <c r="HNA932" s="30"/>
      <c r="HNB932" s="30"/>
      <c r="HNC932" s="30"/>
      <c r="HND932" s="30"/>
      <c r="HNE932" s="30"/>
      <c r="HNF932" s="30"/>
      <c r="HNG932" s="30"/>
      <c r="HNH932" s="30"/>
      <c r="HNI932" s="30"/>
      <c r="HNJ932" s="30"/>
      <c r="HNK932" s="30"/>
      <c r="HNL932" s="30"/>
      <c r="HNM932" s="30"/>
      <c r="HNN932" s="30"/>
      <c r="HNO932" s="30"/>
      <c r="HNP932" s="30"/>
      <c r="HNQ932" s="30"/>
      <c r="HNR932" s="30"/>
      <c r="HNS932" s="30"/>
      <c r="HNT932" s="30"/>
      <c r="HNU932" s="30"/>
      <c r="HNV932" s="30"/>
      <c r="HNW932" s="30"/>
      <c r="HNX932" s="30"/>
      <c r="HNY932" s="30"/>
      <c r="HNZ932" s="30"/>
      <c r="HOA932" s="30"/>
      <c r="HOB932" s="30"/>
      <c r="HOC932" s="30"/>
      <c r="HOD932" s="30"/>
      <c r="HOE932" s="30"/>
      <c r="HOF932" s="30"/>
      <c r="HOG932" s="30"/>
      <c r="HOH932" s="30"/>
      <c r="HOI932" s="30"/>
      <c r="HOJ932" s="30"/>
      <c r="HOK932" s="30"/>
      <c r="HOL932" s="30"/>
      <c r="HOM932" s="30"/>
      <c r="HON932" s="30"/>
      <c r="HOO932" s="30"/>
      <c r="HOP932" s="30"/>
      <c r="HOQ932" s="30"/>
      <c r="HOR932" s="30"/>
      <c r="HOS932" s="30"/>
      <c r="HOT932" s="30"/>
      <c r="HOU932" s="30"/>
      <c r="HOV932" s="30"/>
      <c r="HOW932" s="30"/>
      <c r="HOX932" s="30"/>
      <c r="HOY932" s="30"/>
      <c r="HOZ932" s="30"/>
      <c r="HPA932" s="30"/>
      <c r="HPB932" s="30"/>
      <c r="HPC932" s="30"/>
      <c r="HPD932" s="30"/>
      <c r="HPE932" s="30"/>
      <c r="HPF932" s="30"/>
      <c r="HPG932" s="30"/>
      <c r="HPH932" s="30"/>
      <c r="HPI932" s="30"/>
      <c r="HPJ932" s="30"/>
      <c r="HPK932" s="30"/>
      <c r="HPL932" s="30"/>
      <c r="HPM932" s="30"/>
      <c r="HPN932" s="30"/>
      <c r="HPO932" s="30"/>
      <c r="HPP932" s="30"/>
      <c r="HPQ932" s="30"/>
      <c r="HPR932" s="30"/>
      <c r="HPS932" s="30"/>
      <c r="HPT932" s="30"/>
      <c r="HPU932" s="30"/>
      <c r="HPV932" s="30"/>
      <c r="HPW932" s="30"/>
      <c r="HPX932" s="30"/>
      <c r="HPY932" s="30"/>
      <c r="HPZ932" s="30"/>
      <c r="HQA932" s="30"/>
      <c r="HQB932" s="30"/>
      <c r="HQC932" s="30"/>
      <c r="HQD932" s="30"/>
      <c r="HQE932" s="30"/>
      <c r="HQF932" s="30"/>
      <c r="HQG932" s="30"/>
      <c r="HQH932" s="30"/>
      <c r="HQI932" s="30"/>
      <c r="HQJ932" s="30"/>
      <c r="HQK932" s="30"/>
      <c r="HQL932" s="30"/>
      <c r="HQM932" s="30"/>
      <c r="HQN932" s="30"/>
      <c r="HQO932" s="30"/>
      <c r="HQP932" s="30"/>
      <c r="HQQ932" s="30"/>
      <c r="HQR932" s="30"/>
      <c r="HQS932" s="30"/>
      <c r="HQT932" s="30"/>
      <c r="HQU932" s="30"/>
      <c r="HQV932" s="30"/>
      <c r="HQW932" s="30"/>
      <c r="HQX932" s="30"/>
      <c r="HQY932" s="30"/>
      <c r="HQZ932" s="30"/>
      <c r="HRA932" s="30"/>
      <c r="HRB932" s="30"/>
      <c r="HRC932" s="30"/>
      <c r="HRD932" s="30"/>
      <c r="HRE932" s="30"/>
      <c r="HRF932" s="30"/>
      <c r="HRG932" s="30"/>
      <c r="HRH932" s="30"/>
      <c r="HRI932" s="30"/>
      <c r="HRJ932" s="30"/>
      <c r="HRK932" s="30"/>
      <c r="HRL932" s="30"/>
      <c r="HRM932" s="30"/>
      <c r="HRN932" s="30"/>
      <c r="HRO932" s="30"/>
      <c r="HRP932" s="30"/>
      <c r="HRQ932" s="30"/>
      <c r="HRR932" s="30"/>
      <c r="HRS932" s="30"/>
      <c r="HRT932" s="30"/>
      <c r="HRU932" s="30"/>
      <c r="HRV932" s="30"/>
      <c r="HRW932" s="30"/>
      <c r="HRX932" s="30"/>
      <c r="HRY932" s="30"/>
      <c r="HRZ932" s="30"/>
      <c r="HSA932" s="30"/>
      <c r="HSB932" s="30"/>
      <c r="HSC932" s="30"/>
      <c r="HSD932" s="30"/>
      <c r="HSE932" s="30"/>
      <c r="HSF932" s="30"/>
      <c r="HSG932" s="30"/>
      <c r="HSH932" s="30"/>
      <c r="HSI932" s="30"/>
      <c r="HSJ932" s="30"/>
      <c r="HSK932" s="30"/>
      <c r="HSL932" s="30"/>
      <c r="HSM932" s="30"/>
      <c r="HSN932" s="30"/>
      <c r="HSO932" s="30"/>
      <c r="HSP932" s="30"/>
      <c r="HSQ932" s="30"/>
      <c r="HSR932" s="30"/>
      <c r="HSS932" s="30"/>
      <c r="HST932" s="30"/>
      <c r="HSU932" s="30"/>
      <c r="HSV932" s="30"/>
      <c r="HSW932" s="30"/>
      <c r="HSX932" s="30"/>
      <c r="HSY932" s="30"/>
      <c r="HSZ932" s="30"/>
      <c r="HTA932" s="30"/>
      <c r="HTB932" s="30"/>
      <c r="HTC932" s="30"/>
      <c r="HTD932" s="30"/>
      <c r="HTE932" s="30"/>
      <c r="HTF932" s="30"/>
      <c r="HTG932" s="30"/>
      <c r="HTH932" s="30"/>
      <c r="HTI932" s="30"/>
      <c r="HTJ932" s="30"/>
      <c r="HTK932" s="30"/>
      <c r="HTL932" s="30"/>
      <c r="HTM932" s="30"/>
      <c r="HTN932" s="30"/>
      <c r="HTO932" s="30"/>
      <c r="HTP932" s="30"/>
      <c r="HTQ932" s="30"/>
      <c r="HTR932" s="30"/>
      <c r="HTS932" s="30"/>
      <c r="HTT932" s="30"/>
      <c r="HTU932" s="30"/>
      <c r="HTV932" s="30"/>
      <c r="HTW932" s="30"/>
      <c r="HTX932" s="30"/>
      <c r="HTY932" s="30"/>
      <c r="HTZ932" s="30"/>
      <c r="HUA932" s="30"/>
      <c r="HUB932" s="30"/>
      <c r="HUC932" s="30"/>
      <c r="HUD932" s="30"/>
      <c r="HUE932" s="30"/>
      <c r="HUF932" s="30"/>
      <c r="HUG932" s="30"/>
      <c r="HUH932" s="30"/>
      <c r="HUI932" s="30"/>
      <c r="HUJ932" s="30"/>
      <c r="HUK932" s="30"/>
      <c r="HUL932" s="30"/>
      <c r="HUM932" s="30"/>
      <c r="HUN932" s="30"/>
      <c r="HUO932" s="30"/>
      <c r="HUP932" s="30"/>
      <c r="HUQ932" s="30"/>
      <c r="HUR932" s="30"/>
      <c r="HUS932" s="30"/>
      <c r="HUT932" s="30"/>
      <c r="HUU932" s="30"/>
      <c r="HUV932" s="30"/>
      <c r="HUW932" s="30"/>
      <c r="HUX932" s="30"/>
      <c r="HUY932" s="30"/>
      <c r="HUZ932" s="30"/>
      <c r="HVA932" s="30"/>
      <c r="HVB932" s="30"/>
      <c r="HVC932" s="30"/>
      <c r="HVD932" s="30"/>
      <c r="HVE932" s="30"/>
      <c r="HVF932" s="30"/>
      <c r="HVG932" s="30"/>
      <c r="HVH932" s="30"/>
      <c r="HVI932" s="30"/>
      <c r="HVJ932" s="30"/>
      <c r="HVK932" s="30"/>
      <c r="HVL932" s="30"/>
      <c r="HVM932" s="30"/>
      <c r="HVN932" s="30"/>
      <c r="HVO932" s="30"/>
      <c r="HVP932" s="30"/>
      <c r="HVQ932" s="30"/>
      <c r="HVR932" s="30"/>
      <c r="HVS932" s="30"/>
      <c r="HVT932" s="30"/>
      <c r="HVU932" s="30"/>
      <c r="HVV932" s="30"/>
      <c r="HVW932" s="30"/>
      <c r="HVX932" s="30"/>
      <c r="HVY932" s="30"/>
      <c r="HVZ932" s="30"/>
      <c r="HWA932" s="30"/>
      <c r="HWB932" s="30"/>
      <c r="HWC932" s="30"/>
      <c r="HWD932" s="30"/>
      <c r="HWE932" s="30"/>
      <c r="HWF932" s="30"/>
      <c r="HWG932" s="30"/>
      <c r="HWH932" s="30"/>
      <c r="HWI932" s="30"/>
      <c r="HWJ932" s="30"/>
      <c r="HWK932" s="30"/>
      <c r="HWL932" s="30"/>
      <c r="HWM932" s="30"/>
      <c r="HWN932" s="30"/>
      <c r="HWO932" s="30"/>
      <c r="HWP932" s="30"/>
      <c r="HWQ932" s="30"/>
      <c r="HWR932" s="30"/>
      <c r="HWS932" s="30"/>
      <c r="HWT932" s="30"/>
      <c r="HWU932" s="30"/>
      <c r="HWV932" s="30"/>
      <c r="HWW932" s="30"/>
      <c r="HWX932" s="30"/>
      <c r="HWY932" s="30"/>
      <c r="HWZ932" s="30"/>
      <c r="HXA932" s="30"/>
      <c r="HXB932" s="30"/>
      <c r="HXC932" s="30"/>
      <c r="HXD932" s="30"/>
      <c r="HXE932" s="30"/>
      <c r="HXF932" s="30"/>
      <c r="HXG932" s="30"/>
      <c r="HXH932" s="30"/>
      <c r="HXI932" s="30"/>
      <c r="HXJ932" s="30"/>
      <c r="HXK932" s="30"/>
      <c r="HXL932" s="30"/>
      <c r="HXM932" s="30"/>
      <c r="HXN932" s="30"/>
      <c r="HXO932" s="30"/>
      <c r="HXP932" s="30"/>
      <c r="HXQ932" s="30"/>
      <c r="HXR932" s="30"/>
      <c r="HXS932" s="30"/>
      <c r="HXT932" s="30"/>
      <c r="HXU932" s="30"/>
      <c r="HXV932" s="30"/>
      <c r="HXW932" s="30"/>
      <c r="HXX932" s="30"/>
      <c r="HXY932" s="30"/>
      <c r="HXZ932" s="30"/>
      <c r="HYA932" s="30"/>
      <c r="HYB932" s="30"/>
      <c r="HYC932" s="30"/>
      <c r="HYD932" s="30"/>
      <c r="HYE932" s="30"/>
      <c r="HYF932" s="30"/>
      <c r="HYG932" s="30"/>
      <c r="HYH932" s="30"/>
      <c r="HYI932" s="30"/>
      <c r="HYJ932" s="30"/>
      <c r="HYK932" s="30"/>
      <c r="HYL932" s="30"/>
      <c r="HYM932" s="30"/>
      <c r="HYN932" s="30"/>
      <c r="HYO932" s="30"/>
      <c r="HYP932" s="30"/>
      <c r="HYQ932" s="30"/>
      <c r="HYR932" s="30"/>
      <c r="HYS932" s="30"/>
      <c r="HYT932" s="30"/>
      <c r="HYU932" s="30"/>
      <c r="HYV932" s="30"/>
      <c r="HYW932" s="30"/>
      <c r="HYX932" s="30"/>
      <c r="HYY932" s="30"/>
      <c r="HYZ932" s="30"/>
      <c r="HZA932" s="30"/>
      <c r="HZB932" s="30"/>
      <c r="HZC932" s="30"/>
      <c r="HZD932" s="30"/>
      <c r="HZE932" s="30"/>
      <c r="HZF932" s="30"/>
      <c r="HZG932" s="30"/>
      <c r="HZH932" s="30"/>
      <c r="HZI932" s="30"/>
      <c r="HZJ932" s="30"/>
      <c r="HZK932" s="30"/>
      <c r="HZL932" s="30"/>
      <c r="HZM932" s="30"/>
      <c r="HZN932" s="30"/>
      <c r="HZO932" s="30"/>
      <c r="HZP932" s="30"/>
      <c r="HZQ932" s="30"/>
      <c r="HZR932" s="30"/>
      <c r="HZS932" s="30"/>
      <c r="HZT932" s="30"/>
      <c r="HZU932" s="30"/>
      <c r="HZV932" s="30"/>
      <c r="HZW932" s="30"/>
      <c r="HZX932" s="30"/>
      <c r="HZY932" s="30"/>
      <c r="HZZ932" s="30"/>
      <c r="IAA932" s="30"/>
      <c r="IAB932" s="30"/>
      <c r="IAC932" s="30"/>
      <c r="IAD932" s="30"/>
      <c r="IAE932" s="30"/>
      <c r="IAF932" s="30"/>
      <c r="IAG932" s="30"/>
      <c r="IAH932" s="30"/>
      <c r="IAI932" s="30"/>
      <c r="IAJ932" s="30"/>
      <c r="IAK932" s="30"/>
      <c r="IAL932" s="30"/>
      <c r="IAM932" s="30"/>
      <c r="IAN932" s="30"/>
      <c r="IAO932" s="30"/>
      <c r="IAP932" s="30"/>
      <c r="IAQ932" s="30"/>
      <c r="IAR932" s="30"/>
      <c r="IAS932" s="30"/>
      <c r="IAT932" s="30"/>
      <c r="IAU932" s="30"/>
      <c r="IAV932" s="30"/>
      <c r="IAW932" s="30"/>
      <c r="IAX932" s="30"/>
      <c r="IAY932" s="30"/>
      <c r="IAZ932" s="30"/>
      <c r="IBA932" s="30"/>
      <c r="IBB932" s="30"/>
      <c r="IBC932" s="30"/>
      <c r="IBD932" s="30"/>
      <c r="IBE932" s="30"/>
      <c r="IBF932" s="30"/>
      <c r="IBG932" s="30"/>
      <c r="IBH932" s="30"/>
      <c r="IBI932" s="30"/>
      <c r="IBJ932" s="30"/>
      <c r="IBK932" s="30"/>
      <c r="IBL932" s="30"/>
      <c r="IBM932" s="30"/>
      <c r="IBN932" s="30"/>
      <c r="IBO932" s="30"/>
      <c r="IBP932" s="30"/>
      <c r="IBQ932" s="30"/>
      <c r="IBR932" s="30"/>
      <c r="IBS932" s="30"/>
      <c r="IBT932" s="30"/>
      <c r="IBU932" s="30"/>
      <c r="IBV932" s="30"/>
      <c r="IBW932" s="30"/>
      <c r="IBX932" s="30"/>
      <c r="IBY932" s="30"/>
      <c r="IBZ932" s="30"/>
      <c r="ICA932" s="30"/>
      <c r="ICB932" s="30"/>
      <c r="ICC932" s="30"/>
      <c r="ICD932" s="30"/>
      <c r="ICE932" s="30"/>
      <c r="ICF932" s="30"/>
      <c r="ICG932" s="30"/>
      <c r="ICH932" s="30"/>
      <c r="ICI932" s="30"/>
      <c r="ICJ932" s="30"/>
      <c r="ICK932" s="30"/>
      <c r="ICL932" s="30"/>
      <c r="ICM932" s="30"/>
      <c r="ICN932" s="30"/>
      <c r="ICO932" s="30"/>
      <c r="ICP932" s="30"/>
      <c r="ICQ932" s="30"/>
      <c r="ICR932" s="30"/>
      <c r="ICS932" s="30"/>
      <c r="ICT932" s="30"/>
      <c r="ICU932" s="30"/>
      <c r="ICV932" s="30"/>
      <c r="ICW932" s="30"/>
      <c r="ICX932" s="30"/>
      <c r="ICY932" s="30"/>
      <c r="ICZ932" s="30"/>
      <c r="IDA932" s="30"/>
      <c r="IDB932" s="30"/>
      <c r="IDC932" s="30"/>
      <c r="IDD932" s="30"/>
      <c r="IDE932" s="30"/>
      <c r="IDF932" s="30"/>
      <c r="IDG932" s="30"/>
      <c r="IDH932" s="30"/>
      <c r="IDI932" s="30"/>
      <c r="IDJ932" s="30"/>
      <c r="IDK932" s="30"/>
      <c r="IDL932" s="30"/>
      <c r="IDM932" s="30"/>
      <c r="IDN932" s="30"/>
      <c r="IDO932" s="30"/>
      <c r="IDP932" s="30"/>
      <c r="IDQ932" s="30"/>
      <c r="IDR932" s="30"/>
      <c r="IDS932" s="30"/>
      <c r="IDT932" s="30"/>
      <c r="IDU932" s="30"/>
      <c r="IDV932" s="30"/>
      <c r="IDW932" s="30"/>
      <c r="IDX932" s="30"/>
      <c r="IDY932" s="30"/>
      <c r="IDZ932" s="30"/>
      <c r="IEA932" s="30"/>
      <c r="IEB932" s="30"/>
      <c r="IEC932" s="30"/>
      <c r="IED932" s="30"/>
      <c r="IEE932" s="30"/>
      <c r="IEF932" s="30"/>
      <c r="IEG932" s="30"/>
      <c r="IEH932" s="30"/>
      <c r="IEI932" s="30"/>
      <c r="IEJ932" s="30"/>
      <c r="IEK932" s="30"/>
      <c r="IEL932" s="30"/>
      <c r="IEM932" s="30"/>
      <c r="IEN932" s="30"/>
      <c r="IEO932" s="30"/>
      <c r="IEP932" s="30"/>
      <c r="IEQ932" s="30"/>
      <c r="IER932" s="30"/>
      <c r="IES932" s="30"/>
      <c r="IET932" s="30"/>
      <c r="IEU932" s="30"/>
      <c r="IEV932" s="30"/>
      <c r="IEW932" s="30"/>
      <c r="IEX932" s="30"/>
      <c r="IEY932" s="30"/>
      <c r="IEZ932" s="30"/>
      <c r="IFA932" s="30"/>
      <c r="IFB932" s="30"/>
      <c r="IFC932" s="30"/>
      <c r="IFD932" s="30"/>
      <c r="IFE932" s="30"/>
      <c r="IFF932" s="30"/>
      <c r="IFG932" s="30"/>
      <c r="IFH932" s="30"/>
      <c r="IFI932" s="30"/>
      <c r="IFJ932" s="30"/>
      <c r="IFK932" s="30"/>
      <c r="IFL932" s="30"/>
      <c r="IFM932" s="30"/>
      <c r="IFN932" s="30"/>
      <c r="IFO932" s="30"/>
      <c r="IFP932" s="30"/>
      <c r="IFQ932" s="30"/>
      <c r="IFR932" s="30"/>
      <c r="IFS932" s="30"/>
      <c r="IFT932" s="30"/>
      <c r="IFU932" s="30"/>
      <c r="IFV932" s="30"/>
      <c r="IFW932" s="30"/>
      <c r="IFX932" s="30"/>
      <c r="IFY932" s="30"/>
      <c r="IFZ932" s="30"/>
      <c r="IGA932" s="30"/>
      <c r="IGB932" s="30"/>
      <c r="IGC932" s="30"/>
      <c r="IGD932" s="30"/>
      <c r="IGE932" s="30"/>
      <c r="IGF932" s="30"/>
      <c r="IGG932" s="30"/>
      <c r="IGH932" s="30"/>
      <c r="IGI932" s="30"/>
      <c r="IGJ932" s="30"/>
      <c r="IGK932" s="30"/>
      <c r="IGL932" s="30"/>
      <c r="IGM932" s="30"/>
      <c r="IGN932" s="30"/>
      <c r="IGO932" s="30"/>
      <c r="IGP932" s="30"/>
      <c r="IGQ932" s="30"/>
      <c r="IGR932" s="30"/>
      <c r="IGS932" s="30"/>
      <c r="IGT932" s="30"/>
      <c r="IGU932" s="30"/>
      <c r="IGV932" s="30"/>
      <c r="IGW932" s="30"/>
      <c r="IGX932" s="30"/>
      <c r="IGY932" s="30"/>
      <c r="IGZ932" s="30"/>
      <c r="IHA932" s="30"/>
      <c r="IHB932" s="30"/>
      <c r="IHC932" s="30"/>
      <c r="IHD932" s="30"/>
      <c r="IHE932" s="30"/>
      <c r="IHF932" s="30"/>
      <c r="IHG932" s="30"/>
      <c r="IHH932" s="30"/>
      <c r="IHI932" s="30"/>
      <c r="IHJ932" s="30"/>
      <c r="IHK932" s="30"/>
      <c r="IHL932" s="30"/>
      <c r="IHM932" s="30"/>
      <c r="IHN932" s="30"/>
      <c r="IHO932" s="30"/>
      <c r="IHP932" s="30"/>
      <c r="IHQ932" s="30"/>
      <c r="IHR932" s="30"/>
      <c r="IHS932" s="30"/>
      <c r="IHT932" s="30"/>
      <c r="IHU932" s="30"/>
      <c r="IHV932" s="30"/>
      <c r="IHW932" s="30"/>
      <c r="IHX932" s="30"/>
      <c r="IHY932" s="30"/>
      <c r="IHZ932" s="30"/>
      <c r="IIA932" s="30"/>
      <c r="IIB932" s="30"/>
      <c r="IIC932" s="30"/>
      <c r="IID932" s="30"/>
      <c r="IIE932" s="30"/>
      <c r="IIF932" s="30"/>
      <c r="IIG932" s="30"/>
      <c r="IIH932" s="30"/>
      <c r="III932" s="30"/>
      <c r="IIJ932" s="30"/>
      <c r="IIK932" s="30"/>
      <c r="IIL932" s="30"/>
      <c r="IIM932" s="30"/>
      <c r="IIN932" s="30"/>
      <c r="IIO932" s="30"/>
      <c r="IIP932" s="30"/>
      <c r="IIQ932" s="30"/>
      <c r="IIR932" s="30"/>
      <c r="IIS932" s="30"/>
      <c r="IIT932" s="30"/>
      <c r="IIU932" s="30"/>
      <c r="IIV932" s="30"/>
      <c r="IIW932" s="30"/>
      <c r="IIX932" s="30"/>
      <c r="IIY932" s="30"/>
      <c r="IIZ932" s="30"/>
      <c r="IJA932" s="30"/>
      <c r="IJB932" s="30"/>
      <c r="IJC932" s="30"/>
      <c r="IJD932" s="30"/>
      <c r="IJE932" s="30"/>
      <c r="IJF932" s="30"/>
      <c r="IJG932" s="30"/>
      <c r="IJH932" s="30"/>
      <c r="IJI932" s="30"/>
      <c r="IJJ932" s="30"/>
      <c r="IJK932" s="30"/>
      <c r="IJL932" s="30"/>
      <c r="IJM932" s="30"/>
      <c r="IJN932" s="30"/>
      <c r="IJO932" s="30"/>
      <c r="IJP932" s="30"/>
      <c r="IJQ932" s="30"/>
      <c r="IJR932" s="30"/>
      <c r="IJS932" s="30"/>
      <c r="IJT932" s="30"/>
      <c r="IJU932" s="30"/>
      <c r="IJV932" s="30"/>
      <c r="IJW932" s="30"/>
      <c r="IJX932" s="30"/>
      <c r="IJY932" s="30"/>
      <c r="IJZ932" s="30"/>
      <c r="IKA932" s="30"/>
      <c r="IKB932" s="30"/>
      <c r="IKC932" s="30"/>
      <c r="IKD932" s="30"/>
      <c r="IKE932" s="30"/>
      <c r="IKF932" s="30"/>
      <c r="IKG932" s="30"/>
      <c r="IKH932" s="30"/>
      <c r="IKI932" s="30"/>
      <c r="IKJ932" s="30"/>
      <c r="IKK932" s="30"/>
      <c r="IKL932" s="30"/>
      <c r="IKM932" s="30"/>
      <c r="IKN932" s="30"/>
      <c r="IKO932" s="30"/>
      <c r="IKP932" s="30"/>
      <c r="IKQ932" s="30"/>
      <c r="IKR932" s="30"/>
      <c r="IKS932" s="30"/>
      <c r="IKT932" s="30"/>
      <c r="IKU932" s="30"/>
      <c r="IKV932" s="30"/>
      <c r="IKW932" s="30"/>
      <c r="IKX932" s="30"/>
      <c r="IKY932" s="30"/>
      <c r="IKZ932" s="30"/>
      <c r="ILA932" s="30"/>
      <c r="ILB932" s="30"/>
      <c r="ILC932" s="30"/>
      <c r="ILD932" s="30"/>
      <c r="ILE932" s="30"/>
      <c r="ILF932" s="30"/>
      <c r="ILG932" s="30"/>
      <c r="ILH932" s="30"/>
      <c r="ILI932" s="30"/>
      <c r="ILJ932" s="30"/>
      <c r="ILK932" s="30"/>
      <c r="ILL932" s="30"/>
      <c r="ILM932" s="30"/>
      <c r="ILN932" s="30"/>
      <c r="ILO932" s="30"/>
      <c r="ILP932" s="30"/>
      <c r="ILQ932" s="30"/>
      <c r="ILR932" s="30"/>
      <c r="ILS932" s="30"/>
      <c r="ILT932" s="30"/>
      <c r="ILU932" s="30"/>
      <c r="ILV932" s="30"/>
      <c r="ILW932" s="30"/>
      <c r="ILX932" s="30"/>
      <c r="ILY932" s="30"/>
      <c r="ILZ932" s="30"/>
      <c r="IMA932" s="30"/>
      <c r="IMB932" s="30"/>
      <c r="IMC932" s="30"/>
      <c r="IMD932" s="30"/>
      <c r="IME932" s="30"/>
      <c r="IMF932" s="30"/>
      <c r="IMG932" s="30"/>
      <c r="IMH932" s="30"/>
      <c r="IMI932" s="30"/>
      <c r="IMJ932" s="30"/>
      <c r="IMK932" s="30"/>
      <c r="IML932" s="30"/>
      <c r="IMM932" s="30"/>
      <c r="IMN932" s="30"/>
      <c r="IMO932" s="30"/>
      <c r="IMP932" s="30"/>
      <c r="IMQ932" s="30"/>
      <c r="IMR932" s="30"/>
      <c r="IMS932" s="30"/>
      <c r="IMT932" s="30"/>
      <c r="IMU932" s="30"/>
      <c r="IMV932" s="30"/>
      <c r="IMW932" s="30"/>
      <c r="IMX932" s="30"/>
      <c r="IMY932" s="30"/>
      <c r="IMZ932" s="30"/>
      <c r="INA932" s="30"/>
      <c r="INB932" s="30"/>
      <c r="INC932" s="30"/>
      <c r="IND932" s="30"/>
      <c r="INE932" s="30"/>
      <c r="INF932" s="30"/>
      <c r="ING932" s="30"/>
      <c r="INH932" s="30"/>
      <c r="INI932" s="30"/>
      <c r="INJ932" s="30"/>
      <c r="INK932" s="30"/>
      <c r="INL932" s="30"/>
      <c r="INM932" s="30"/>
      <c r="INN932" s="30"/>
      <c r="INO932" s="30"/>
      <c r="INP932" s="30"/>
      <c r="INQ932" s="30"/>
      <c r="INR932" s="30"/>
      <c r="INS932" s="30"/>
      <c r="INT932" s="30"/>
      <c r="INU932" s="30"/>
      <c r="INV932" s="30"/>
      <c r="INW932" s="30"/>
      <c r="INX932" s="30"/>
      <c r="INY932" s="30"/>
      <c r="INZ932" s="30"/>
      <c r="IOA932" s="30"/>
      <c r="IOB932" s="30"/>
      <c r="IOC932" s="30"/>
      <c r="IOD932" s="30"/>
      <c r="IOE932" s="30"/>
      <c r="IOF932" s="30"/>
      <c r="IOG932" s="30"/>
      <c r="IOH932" s="30"/>
      <c r="IOI932" s="30"/>
      <c r="IOJ932" s="30"/>
      <c r="IOK932" s="30"/>
      <c r="IOL932" s="30"/>
      <c r="IOM932" s="30"/>
      <c r="ION932" s="30"/>
      <c r="IOO932" s="30"/>
      <c r="IOP932" s="30"/>
      <c r="IOQ932" s="30"/>
      <c r="IOR932" s="30"/>
      <c r="IOS932" s="30"/>
      <c r="IOT932" s="30"/>
      <c r="IOU932" s="30"/>
      <c r="IOV932" s="30"/>
      <c r="IOW932" s="30"/>
      <c r="IOX932" s="30"/>
      <c r="IOY932" s="30"/>
      <c r="IOZ932" s="30"/>
      <c r="IPA932" s="30"/>
      <c r="IPB932" s="30"/>
      <c r="IPC932" s="30"/>
      <c r="IPD932" s="30"/>
      <c r="IPE932" s="30"/>
      <c r="IPF932" s="30"/>
      <c r="IPG932" s="30"/>
      <c r="IPH932" s="30"/>
      <c r="IPI932" s="30"/>
      <c r="IPJ932" s="30"/>
      <c r="IPK932" s="30"/>
      <c r="IPL932" s="30"/>
      <c r="IPM932" s="30"/>
      <c r="IPN932" s="30"/>
      <c r="IPO932" s="30"/>
      <c r="IPP932" s="30"/>
      <c r="IPQ932" s="30"/>
      <c r="IPR932" s="30"/>
      <c r="IPS932" s="30"/>
      <c r="IPT932" s="30"/>
      <c r="IPU932" s="30"/>
      <c r="IPV932" s="30"/>
      <c r="IPW932" s="30"/>
      <c r="IPX932" s="30"/>
      <c r="IPY932" s="30"/>
      <c r="IPZ932" s="30"/>
      <c r="IQA932" s="30"/>
      <c r="IQB932" s="30"/>
      <c r="IQC932" s="30"/>
      <c r="IQD932" s="30"/>
      <c r="IQE932" s="30"/>
      <c r="IQF932" s="30"/>
      <c r="IQG932" s="30"/>
      <c r="IQH932" s="30"/>
      <c r="IQI932" s="30"/>
      <c r="IQJ932" s="30"/>
      <c r="IQK932" s="30"/>
      <c r="IQL932" s="30"/>
      <c r="IQM932" s="30"/>
      <c r="IQN932" s="30"/>
      <c r="IQO932" s="30"/>
      <c r="IQP932" s="30"/>
      <c r="IQQ932" s="30"/>
      <c r="IQR932" s="30"/>
      <c r="IQS932" s="30"/>
      <c r="IQT932" s="30"/>
      <c r="IQU932" s="30"/>
      <c r="IQV932" s="30"/>
      <c r="IQW932" s="30"/>
      <c r="IQX932" s="30"/>
      <c r="IQY932" s="30"/>
      <c r="IQZ932" s="30"/>
      <c r="IRA932" s="30"/>
      <c r="IRB932" s="30"/>
      <c r="IRC932" s="30"/>
      <c r="IRD932" s="30"/>
      <c r="IRE932" s="30"/>
      <c r="IRF932" s="30"/>
      <c r="IRG932" s="30"/>
      <c r="IRH932" s="30"/>
      <c r="IRI932" s="30"/>
      <c r="IRJ932" s="30"/>
      <c r="IRK932" s="30"/>
      <c r="IRL932" s="30"/>
      <c r="IRM932" s="30"/>
      <c r="IRN932" s="30"/>
      <c r="IRO932" s="30"/>
      <c r="IRP932" s="30"/>
      <c r="IRQ932" s="30"/>
      <c r="IRR932" s="30"/>
      <c r="IRS932" s="30"/>
      <c r="IRT932" s="30"/>
      <c r="IRU932" s="30"/>
      <c r="IRV932" s="30"/>
      <c r="IRW932" s="30"/>
      <c r="IRX932" s="30"/>
      <c r="IRY932" s="30"/>
      <c r="IRZ932" s="30"/>
      <c r="ISA932" s="30"/>
      <c r="ISB932" s="30"/>
      <c r="ISC932" s="30"/>
      <c r="ISD932" s="30"/>
      <c r="ISE932" s="30"/>
      <c r="ISF932" s="30"/>
      <c r="ISG932" s="30"/>
      <c r="ISH932" s="30"/>
      <c r="ISI932" s="30"/>
      <c r="ISJ932" s="30"/>
      <c r="ISK932" s="30"/>
      <c r="ISL932" s="30"/>
      <c r="ISM932" s="30"/>
      <c r="ISN932" s="30"/>
      <c r="ISO932" s="30"/>
      <c r="ISP932" s="30"/>
      <c r="ISQ932" s="30"/>
      <c r="ISR932" s="30"/>
      <c r="ISS932" s="30"/>
      <c r="IST932" s="30"/>
      <c r="ISU932" s="30"/>
      <c r="ISV932" s="30"/>
      <c r="ISW932" s="30"/>
      <c r="ISX932" s="30"/>
      <c r="ISY932" s="30"/>
      <c r="ISZ932" s="30"/>
      <c r="ITA932" s="30"/>
      <c r="ITB932" s="30"/>
      <c r="ITC932" s="30"/>
      <c r="ITD932" s="30"/>
      <c r="ITE932" s="30"/>
      <c r="ITF932" s="30"/>
      <c r="ITG932" s="30"/>
      <c r="ITH932" s="30"/>
      <c r="ITI932" s="30"/>
      <c r="ITJ932" s="30"/>
      <c r="ITK932" s="30"/>
      <c r="ITL932" s="30"/>
      <c r="ITM932" s="30"/>
      <c r="ITN932" s="30"/>
      <c r="ITO932" s="30"/>
      <c r="ITP932" s="30"/>
      <c r="ITQ932" s="30"/>
      <c r="ITR932" s="30"/>
      <c r="ITS932" s="30"/>
      <c r="ITT932" s="30"/>
      <c r="ITU932" s="30"/>
      <c r="ITV932" s="30"/>
      <c r="ITW932" s="30"/>
      <c r="ITX932" s="30"/>
      <c r="ITY932" s="30"/>
      <c r="ITZ932" s="30"/>
      <c r="IUA932" s="30"/>
      <c r="IUB932" s="30"/>
      <c r="IUC932" s="30"/>
      <c r="IUD932" s="30"/>
      <c r="IUE932" s="30"/>
      <c r="IUF932" s="30"/>
      <c r="IUG932" s="30"/>
      <c r="IUH932" s="30"/>
      <c r="IUI932" s="30"/>
      <c r="IUJ932" s="30"/>
      <c r="IUK932" s="30"/>
      <c r="IUL932" s="30"/>
      <c r="IUM932" s="30"/>
      <c r="IUN932" s="30"/>
      <c r="IUO932" s="30"/>
      <c r="IUP932" s="30"/>
      <c r="IUQ932" s="30"/>
      <c r="IUR932" s="30"/>
      <c r="IUS932" s="30"/>
      <c r="IUT932" s="30"/>
      <c r="IUU932" s="30"/>
      <c r="IUV932" s="30"/>
      <c r="IUW932" s="30"/>
      <c r="IUX932" s="30"/>
      <c r="IUY932" s="30"/>
      <c r="IUZ932" s="30"/>
      <c r="IVA932" s="30"/>
      <c r="IVB932" s="30"/>
      <c r="IVC932" s="30"/>
      <c r="IVD932" s="30"/>
      <c r="IVE932" s="30"/>
      <c r="IVF932" s="30"/>
      <c r="IVG932" s="30"/>
      <c r="IVH932" s="30"/>
      <c r="IVI932" s="30"/>
      <c r="IVJ932" s="30"/>
      <c r="IVK932" s="30"/>
      <c r="IVL932" s="30"/>
      <c r="IVM932" s="30"/>
      <c r="IVN932" s="30"/>
      <c r="IVO932" s="30"/>
      <c r="IVP932" s="30"/>
      <c r="IVQ932" s="30"/>
      <c r="IVR932" s="30"/>
      <c r="IVS932" s="30"/>
      <c r="IVT932" s="30"/>
      <c r="IVU932" s="30"/>
      <c r="IVV932" s="30"/>
      <c r="IVW932" s="30"/>
      <c r="IVX932" s="30"/>
      <c r="IVY932" s="30"/>
      <c r="IVZ932" s="30"/>
      <c r="IWA932" s="30"/>
      <c r="IWB932" s="30"/>
      <c r="IWC932" s="30"/>
      <c r="IWD932" s="30"/>
      <c r="IWE932" s="30"/>
      <c r="IWF932" s="30"/>
      <c r="IWG932" s="30"/>
      <c r="IWH932" s="30"/>
      <c r="IWI932" s="30"/>
      <c r="IWJ932" s="30"/>
      <c r="IWK932" s="30"/>
      <c r="IWL932" s="30"/>
      <c r="IWM932" s="30"/>
      <c r="IWN932" s="30"/>
      <c r="IWO932" s="30"/>
      <c r="IWP932" s="30"/>
      <c r="IWQ932" s="30"/>
      <c r="IWR932" s="30"/>
      <c r="IWS932" s="30"/>
      <c r="IWT932" s="30"/>
      <c r="IWU932" s="30"/>
      <c r="IWV932" s="30"/>
      <c r="IWW932" s="30"/>
      <c r="IWX932" s="30"/>
      <c r="IWY932" s="30"/>
      <c r="IWZ932" s="30"/>
      <c r="IXA932" s="30"/>
      <c r="IXB932" s="30"/>
      <c r="IXC932" s="30"/>
      <c r="IXD932" s="30"/>
      <c r="IXE932" s="30"/>
      <c r="IXF932" s="30"/>
      <c r="IXG932" s="30"/>
      <c r="IXH932" s="30"/>
      <c r="IXI932" s="30"/>
      <c r="IXJ932" s="30"/>
      <c r="IXK932" s="30"/>
      <c r="IXL932" s="30"/>
      <c r="IXM932" s="30"/>
      <c r="IXN932" s="30"/>
      <c r="IXO932" s="30"/>
      <c r="IXP932" s="30"/>
      <c r="IXQ932" s="30"/>
      <c r="IXR932" s="30"/>
      <c r="IXS932" s="30"/>
      <c r="IXT932" s="30"/>
      <c r="IXU932" s="30"/>
      <c r="IXV932" s="30"/>
      <c r="IXW932" s="30"/>
      <c r="IXX932" s="30"/>
      <c r="IXY932" s="30"/>
      <c r="IXZ932" s="30"/>
      <c r="IYA932" s="30"/>
      <c r="IYB932" s="30"/>
      <c r="IYC932" s="30"/>
      <c r="IYD932" s="30"/>
      <c r="IYE932" s="30"/>
      <c r="IYF932" s="30"/>
      <c r="IYG932" s="30"/>
      <c r="IYH932" s="30"/>
      <c r="IYI932" s="30"/>
      <c r="IYJ932" s="30"/>
      <c r="IYK932" s="30"/>
      <c r="IYL932" s="30"/>
      <c r="IYM932" s="30"/>
      <c r="IYN932" s="30"/>
      <c r="IYO932" s="30"/>
      <c r="IYP932" s="30"/>
      <c r="IYQ932" s="30"/>
      <c r="IYR932" s="30"/>
      <c r="IYS932" s="30"/>
      <c r="IYT932" s="30"/>
      <c r="IYU932" s="30"/>
      <c r="IYV932" s="30"/>
      <c r="IYW932" s="30"/>
      <c r="IYX932" s="30"/>
      <c r="IYY932" s="30"/>
      <c r="IYZ932" s="30"/>
      <c r="IZA932" s="30"/>
      <c r="IZB932" s="30"/>
      <c r="IZC932" s="30"/>
      <c r="IZD932" s="30"/>
      <c r="IZE932" s="30"/>
      <c r="IZF932" s="30"/>
      <c r="IZG932" s="30"/>
      <c r="IZH932" s="30"/>
      <c r="IZI932" s="30"/>
      <c r="IZJ932" s="30"/>
      <c r="IZK932" s="30"/>
      <c r="IZL932" s="30"/>
      <c r="IZM932" s="30"/>
      <c r="IZN932" s="30"/>
      <c r="IZO932" s="30"/>
      <c r="IZP932" s="30"/>
      <c r="IZQ932" s="30"/>
      <c r="IZR932" s="30"/>
      <c r="IZS932" s="30"/>
      <c r="IZT932" s="30"/>
      <c r="IZU932" s="30"/>
      <c r="IZV932" s="30"/>
      <c r="IZW932" s="30"/>
      <c r="IZX932" s="30"/>
      <c r="IZY932" s="30"/>
      <c r="IZZ932" s="30"/>
      <c r="JAA932" s="30"/>
      <c r="JAB932" s="30"/>
      <c r="JAC932" s="30"/>
      <c r="JAD932" s="30"/>
      <c r="JAE932" s="30"/>
      <c r="JAF932" s="30"/>
      <c r="JAG932" s="30"/>
      <c r="JAH932" s="30"/>
      <c r="JAI932" s="30"/>
      <c r="JAJ932" s="30"/>
      <c r="JAK932" s="30"/>
      <c r="JAL932" s="30"/>
      <c r="JAM932" s="30"/>
      <c r="JAN932" s="30"/>
      <c r="JAO932" s="30"/>
      <c r="JAP932" s="30"/>
      <c r="JAQ932" s="30"/>
      <c r="JAR932" s="30"/>
      <c r="JAS932" s="30"/>
      <c r="JAT932" s="30"/>
      <c r="JAU932" s="30"/>
      <c r="JAV932" s="30"/>
      <c r="JAW932" s="30"/>
      <c r="JAX932" s="30"/>
      <c r="JAY932" s="30"/>
      <c r="JAZ932" s="30"/>
      <c r="JBA932" s="30"/>
      <c r="JBB932" s="30"/>
      <c r="JBC932" s="30"/>
      <c r="JBD932" s="30"/>
      <c r="JBE932" s="30"/>
      <c r="JBF932" s="30"/>
      <c r="JBG932" s="30"/>
      <c r="JBH932" s="30"/>
      <c r="JBI932" s="30"/>
      <c r="JBJ932" s="30"/>
      <c r="JBK932" s="30"/>
      <c r="JBL932" s="30"/>
      <c r="JBM932" s="30"/>
      <c r="JBN932" s="30"/>
      <c r="JBO932" s="30"/>
      <c r="JBP932" s="30"/>
      <c r="JBQ932" s="30"/>
      <c r="JBR932" s="30"/>
      <c r="JBS932" s="30"/>
      <c r="JBT932" s="30"/>
      <c r="JBU932" s="30"/>
      <c r="JBV932" s="30"/>
      <c r="JBW932" s="30"/>
      <c r="JBX932" s="30"/>
      <c r="JBY932" s="30"/>
      <c r="JBZ932" s="30"/>
      <c r="JCA932" s="30"/>
      <c r="JCB932" s="30"/>
      <c r="JCC932" s="30"/>
      <c r="JCD932" s="30"/>
      <c r="JCE932" s="30"/>
      <c r="JCF932" s="30"/>
      <c r="JCG932" s="30"/>
      <c r="JCH932" s="30"/>
      <c r="JCI932" s="30"/>
      <c r="JCJ932" s="30"/>
      <c r="JCK932" s="30"/>
      <c r="JCL932" s="30"/>
      <c r="JCM932" s="30"/>
      <c r="JCN932" s="30"/>
      <c r="JCO932" s="30"/>
      <c r="JCP932" s="30"/>
      <c r="JCQ932" s="30"/>
      <c r="JCR932" s="30"/>
      <c r="JCS932" s="30"/>
      <c r="JCT932" s="30"/>
      <c r="JCU932" s="30"/>
      <c r="JCV932" s="30"/>
      <c r="JCW932" s="30"/>
      <c r="JCX932" s="30"/>
      <c r="JCY932" s="30"/>
      <c r="JCZ932" s="30"/>
      <c r="JDA932" s="30"/>
      <c r="JDB932" s="30"/>
      <c r="JDC932" s="30"/>
      <c r="JDD932" s="30"/>
      <c r="JDE932" s="30"/>
      <c r="JDF932" s="30"/>
      <c r="JDG932" s="30"/>
      <c r="JDH932" s="30"/>
      <c r="JDI932" s="30"/>
      <c r="JDJ932" s="30"/>
      <c r="JDK932" s="30"/>
      <c r="JDL932" s="30"/>
      <c r="JDM932" s="30"/>
      <c r="JDN932" s="30"/>
      <c r="JDO932" s="30"/>
      <c r="JDP932" s="30"/>
      <c r="JDQ932" s="30"/>
      <c r="JDR932" s="30"/>
      <c r="JDS932" s="30"/>
      <c r="JDT932" s="30"/>
      <c r="JDU932" s="30"/>
      <c r="JDV932" s="30"/>
      <c r="JDW932" s="30"/>
      <c r="JDX932" s="30"/>
      <c r="JDY932" s="30"/>
      <c r="JDZ932" s="30"/>
      <c r="JEA932" s="30"/>
      <c r="JEB932" s="30"/>
      <c r="JEC932" s="30"/>
      <c r="JED932" s="30"/>
      <c r="JEE932" s="30"/>
      <c r="JEF932" s="30"/>
      <c r="JEG932" s="30"/>
      <c r="JEH932" s="30"/>
      <c r="JEI932" s="30"/>
      <c r="JEJ932" s="30"/>
      <c r="JEK932" s="30"/>
      <c r="JEL932" s="30"/>
      <c r="JEM932" s="30"/>
      <c r="JEN932" s="30"/>
      <c r="JEO932" s="30"/>
      <c r="JEP932" s="30"/>
      <c r="JEQ932" s="30"/>
      <c r="JER932" s="30"/>
      <c r="JES932" s="30"/>
      <c r="JET932" s="30"/>
      <c r="JEU932" s="30"/>
      <c r="JEV932" s="30"/>
      <c r="JEW932" s="30"/>
      <c r="JEX932" s="30"/>
      <c r="JEY932" s="30"/>
      <c r="JEZ932" s="30"/>
      <c r="JFA932" s="30"/>
      <c r="JFB932" s="30"/>
      <c r="JFC932" s="30"/>
      <c r="JFD932" s="30"/>
      <c r="JFE932" s="30"/>
      <c r="JFF932" s="30"/>
      <c r="JFG932" s="30"/>
      <c r="JFH932" s="30"/>
      <c r="JFI932" s="30"/>
      <c r="JFJ932" s="30"/>
      <c r="JFK932" s="30"/>
      <c r="JFL932" s="30"/>
      <c r="JFM932" s="30"/>
      <c r="JFN932" s="30"/>
      <c r="JFO932" s="30"/>
      <c r="JFP932" s="30"/>
      <c r="JFQ932" s="30"/>
      <c r="JFR932" s="30"/>
      <c r="JFS932" s="30"/>
      <c r="JFT932" s="30"/>
      <c r="JFU932" s="30"/>
      <c r="JFV932" s="30"/>
      <c r="JFW932" s="30"/>
      <c r="JFX932" s="30"/>
      <c r="JFY932" s="30"/>
      <c r="JFZ932" s="30"/>
      <c r="JGA932" s="30"/>
      <c r="JGB932" s="30"/>
      <c r="JGC932" s="30"/>
      <c r="JGD932" s="30"/>
      <c r="JGE932" s="30"/>
      <c r="JGF932" s="30"/>
      <c r="JGG932" s="30"/>
      <c r="JGH932" s="30"/>
      <c r="JGI932" s="30"/>
      <c r="JGJ932" s="30"/>
      <c r="JGK932" s="30"/>
      <c r="JGL932" s="30"/>
      <c r="JGM932" s="30"/>
      <c r="JGN932" s="30"/>
      <c r="JGO932" s="30"/>
      <c r="JGP932" s="30"/>
      <c r="JGQ932" s="30"/>
      <c r="JGR932" s="30"/>
      <c r="JGS932" s="30"/>
      <c r="JGT932" s="30"/>
      <c r="JGU932" s="30"/>
      <c r="JGV932" s="30"/>
      <c r="JGW932" s="30"/>
      <c r="JGX932" s="30"/>
      <c r="JGY932" s="30"/>
      <c r="JGZ932" s="30"/>
      <c r="JHA932" s="30"/>
      <c r="JHB932" s="30"/>
      <c r="JHC932" s="30"/>
      <c r="JHD932" s="30"/>
      <c r="JHE932" s="30"/>
      <c r="JHF932" s="30"/>
      <c r="JHG932" s="30"/>
      <c r="JHH932" s="30"/>
      <c r="JHI932" s="30"/>
      <c r="JHJ932" s="30"/>
      <c r="JHK932" s="30"/>
      <c r="JHL932" s="30"/>
      <c r="JHM932" s="30"/>
      <c r="JHN932" s="30"/>
      <c r="JHO932" s="30"/>
      <c r="JHP932" s="30"/>
      <c r="JHQ932" s="30"/>
      <c r="JHR932" s="30"/>
      <c r="JHS932" s="30"/>
      <c r="JHT932" s="30"/>
      <c r="JHU932" s="30"/>
      <c r="JHV932" s="30"/>
      <c r="JHW932" s="30"/>
      <c r="JHX932" s="30"/>
      <c r="JHY932" s="30"/>
      <c r="JHZ932" s="30"/>
      <c r="JIA932" s="30"/>
      <c r="JIB932" s="30"/>
      <c r="JIC932" s="30"/>
      <c r="JID932" s="30"/>
      <c r="JIE932" s="30"/>
      <c r="JIF932" s="30"/>
      <c r="JIG932" s="30"/>
      <c r="JIH932" s="30"/>
      <c r="JII932" s="30"/>
      <c r="JIJ932" s="30"/>
      <c r="JIK932" s="30"/>
      <c r="JIL932" s="30"/>
      <c r="JIM932" s="30"/>
      <c r="JIN932" s="30"/>
      <c r="JIO932" s="30"/>
      <c r="JIP932" s="30"/>
      <c r="JIQ932" s="30"/>
      <c r="JIR932" s="30"/>
      <c r="JIS932" s="30"/>
      <c r="JIT932" s="30"/>
      <c r="JIU932" s="30"/>
      <c r="JIV932" s="30"/>
      <c r="JIW932" s="30"/>
      <c r="JIX932" s="30"/>
      <c r="JIY932" s="30"/>
      <c r="JIZ932" s="30"/>
      <c r="JJA932" s="30"/>
      <c r="JJB932" s="30"/>
      <c r="JJC932" s="30"/>
      <c r="JJD932" s="30"/>
      <c r="JJE932" s="30"/>
      <c r="JJF932" s="30"/>
      <c r="JJG932" s="30"/>
      <c r="JJH932" s="30"/>
      <c r="JJI932" s="30"/>
      <c r="JJJ932" s="30"/>
      <c r="JJK932" s="30"/>
      <c r="JJL932" s="30"/>
      <c r="JJM932" s="30"/>
      <c r="JJN932" s="30"/>
      <c r="JJO932" s="30"/>
      <c r="JJP932" s="30"/>
      <c r="JJQ932" s="30"/>
      <c r="JJR932" s="30"/>
      <c r="JJS932" s="30"/>
      <c r="JJT932" s="30"/>
      <c r="JJU932" s="30"/>
      <c r="JJV932" s="30"/>
      <c r="JJW932" s="30"/>
      <c r="JJX932" s="30"/>
      <c r="JJY932" s="30"/>
      <c r="JJZ932" s="30"/>
      <c r="JKA932" s="30"/>
      <c r="JKB932" s="30"/>
      <c r="JKC932" s="30"/>
      <c r="JKD932" s="30"/>
      <c r="JKE932" s="30"/>
      <c r="JKF932" s="30"/>
      <c r="JKG932" s="30"/>
      <c r="JKH932" s="30"/>
      <c r="JKI932" s="30"/>
      <c r="JKJ932" s="30"/>
      <c r="JKK932" s="30"/>
      <c r="JKL932" s="30"/>
      <c r="JKM932" s="30"/>
      <c r="JKN932" s="30"/>
      <c r="JKO932" s="30"/>
      <c r="JKP932" s="30"/>
      <c r="JKQ932" s="30"/>
      <c r="JKR932" s="30"/>
      <c r="JKS932" s="30"/>
      <c r="JKT932" s="30"/>
      <c r="JKU932" s="30"/>
      <c r="JKV932" s="30"/>
      <c r="JKW932" s="30"/>
      <c r="JKX932" s="30"/>
      <c r="JKY932" s="30"/>
      <c r="JKZ932" s="30"/>
      <c r="JLA932" s="30"/>
      <c r="JLB932" s="30"/>
      <c r="JLC932" s="30"/>
      <c r="JLD932" s="30"/>
      <c r="JLE932" s="30"/>
      <c r="JLF932" s="30"/>
      <c r="JLG932" s="30"/>
      <c r="JLH932" s="30"/>
      <c r="JLI932" s="30"/>
      <c r="JLJ932" s="30"/>
      <c r="JLK932" s="30"/>
      <c r="JLL932" s="30"/>
      <c r="JLM932" s="30"/>
      <c r="JLN932" s="30"/>
      <c r="JLO932" s="30"/>
      <c r="JLP932" s="30"/>
      <c r="JLQ932" s="30"/>
      <c r="JLR932" s="30"/>
      <c r="JLS932" s="30"/>
      <c r="JLT932" s="30"/>
      <c r="JLU932" s="30"/>
      <c r="JLV932" s="30"/>
      <c r="JLW932" s="30"/>
      <c r="JLX932" s="30"/>
      <c r="JLY932" s="30"/>
      <c r="JLZ932" s="30"/>
      <c r="JMA932" s="30"/>
      <c r="JMB932" s="30"/>
      <c r="JMC932" s="30"/>
      <c r="JMD932" s="30"/>
      <c r="JME932" s="30"/>
      <c r="JMF932" s="30"/>
      <c r="JMG932" s="30"/>
      <c r="JMH932" s="30"/>
      <c r="JMI932" s="30"/>
      <c r="JMJ932" s="30"/>
      <c r="JMK932" s="30"/>
      <c r="JML932" s="30"/>
      <c r="JMM932" s="30"/>
      <c r="JMN932" s="30"/>
      <c r="JMO932" s="30"/>
      <c r="JMP932" s="30"/>
      <c r="JMQ932" s="30"/>
      <c r="JMR932" s="30"/>
      <c r="JMS932" s="30"/>
      <c r="JMT932" s="30"/>
      <c r="JMU932" s="30"/>
      <c r="JMV932" s="30"/>
      <c r="JMW932" s="30"/>
      <c r="JMX932" s="30"/>
      <c r="JMY932" s="30"/>
      <c r="JMZ932" s="30"/>
      <c r="JNA932" s="30"/>
      <c r="JNB932" s="30"/>
      <c r="JNC932" s="30"/>
      <c r="JND932" s="30"/>
      <c r="JNE932" s="30"/>
      <c r="JNF932" s="30"/>
      <c r="JNG932" s="30"/>
      <c r="JNH932" s="30"/>
      <c r="JNI932" s="30"/>
      <c r="JNJ932" s="30"/>
      <c r="JNK932" s="30"/>
      <c r="JNL932" s="30"/>
      <c r="JNM932" s="30"/>
      <c r="JNN932" s="30"/>
      <c r="JNO932" s="30"/>
      <c r="JNP932" s="30"/>
      <c r="JNQ932" s="30"/>
      <c r="JNR932" s="30"/>
      <c r="JNS932" s="30"/>
      <c r="JNT932" s="30"/>
      <c r="JNU932" s="30"/>
      <c r="JNV932" s="30"/>
      <c r="JNW932" s="30"/>
      <c r="JNX932" s="30"/>
      <c r="JNY932" s="30"/>
      <c r="JNZ932" s="30"/>
      <c r="JOA932" s="30"/>
      <c r="JOB932" s="30"/>
      <c r="JOC932" s="30"/>
      <c r="JOD932" s="30"/>
      <c r="JOE932" s="30"/>
      <c r="JOF932" s="30"/>
      <c r="JOG932" s="30"/>
      <c r="JOH932" s="30"/>
      <c r="JOI932" s="30"/>
      <c r="JOJ932" s="30"/>
      <c r="JOK932" s="30"/>
      <c r="JOL932" s="30"/>
      <c r="JOM932" s="30"/>
      <c r="JON932" s="30"/>
      <c r="JOO932" s="30"/>
      <c r="JOP932" s="30"/>
      <c r="JOQ932" s="30"/>
      <c r="JOR932" s="30"/>
      <c r="JOS932" s="30"/>
      <c r="JOT932" s="30"/>
      <c r="JOU932" s="30"/>
      <c r="JOV932" s="30"/>
      <c r="JOW932" s="30"/>
      <c r="JOX932" s="30"/>
      <c r="JOY932" s="30"/>
      <c r="JOZ932" s="30"/>
      <c r="JPA932" s="30"/>
      <c r="JPB932" s="30"/>
      <c r="JPC932" s="30"/>
      <c r="JPD932" s="30"/>
      <c r="JPE932" s="30"/>
      <c r="JPF932" s="30"/>
      <c r="JPG932" s="30"/>
      <c r="JPH932" s="30"/>
      <c r="JPI932" s="30"/>
      <c r="JPJ932" s="30"/>
      <c r="JPK932" s="30"/>
      <c r="JPL932" s="30"/>
      <c r="JPM932" s="30"/>
      <c r="JPN932" s="30"/>
      <c r="JPO932" s="30"/>
      <c r="JPP932" s="30"/>
      <c r="JPQ932" s="30"/>
      <c r="JPR932" s="30"/>
      <c r="JPS932" s="30"/>
      <c r="JPT932" s="30"/>
      <c r="JPU932" s="30"/>
      <c r="JPV932" s="30"/>
      <c r="JPW932" s="30"/>
      <c r="JPX932" s="30"/>
      <c r="JPY932" s="30"/>
      <c r="JPZ932" s="30"/>
      <c r="JQA932" s="30"/>
      <c r="JQB932" s="30"/>
      <c r="JQC932" s="30"/>
      <c r="JQD932" s="30"/>
      <c r="JQE932" s="30"/>
      <c r="JQF932" s="30"/>
      <c r="JQG932" s="30"/>
      <c r="JQH932" s="30"/>
      <c r="JQI932" s="30"/>
      <c r="JQJ932" s="30"/>
      <c r="JQK932" s="30"/>
      <c r="JQL932" s="30"/>
      <c r="JQM932" s="30"/>
      <c r="JQN932" s="30"/>
      <c r="JQO932" s="30"/>
      <c r="JQP932" s="30"/>
      <c r="JQQ932" s="30"/>
      <c r="JQR932" s="30"/>
      <c r="JQS932" s="30"/>
      <c r="JQT932" s="30"/>
      <c r="JQU932" s="30"/>
      <c r="JQV932" s="30"/>
      <c r="JQW932" s="30"/>
      <c r="JQX932" s="30"/>
      <c r="JQY932" s="30"/>
      <c r="JQZ932" s="30"/>
      <c r="JRA932" s="30"/>
      <c r="JRB932" s="30"/>
      <c r="JRC932" s="30"/>
      <c r="JRD932" s="30"/>
      <c r="JRE932" s="30"/>
      <c r="JRF932" s="30"/>
      <c r="JRG932" s="30"/>
      <c r="JRH932" s="30"/>
      <c r="JRI932" s="30"/>
      <c r="JRJ932" s="30"/>
      <c r="JRK932" s="30"/>
      <c r="JRL932" s="30"/>
      <c r="JRM932" s="30"/>
      <c r="JRN932" s="30"/>
      <c r="JRO932" s="30"/>
      <c r="JRP932" s="30"/>
      <c r="JRQ932" s="30"/>
      <c r="JRR932" s="30"/>
      <c r="JRS932" s="30"/>
      <c r="JRT932" s="30"/>
      <c r="JRU932" s="30"/>
      <c r="JRV932" s="30"/>
      <c r="JRW932" s="30"/>
      <c r="JRX932" s="30"/>
      <c r="JRY932" s="30"/>
      <c r="JRZ932" s="30"/>
      <c r="JSA932" s="30"/>
      <c r="JSB932" s="30"/>
      <c r="JSC932" s="30"/>
      <c r="JSD932" s="30"/>
      <c r="JSE932" s="30"/>
      <c r="JSF932" s="30"/>
      <c r="JSG932" s="30"/>
      <c r="JSH932" s="30"/>
      <c r="JSI932" s="30"/>
      <c r="JSJ932" s="30"/>
      <c r="JSK932" s="30"/>
      <c r="JSL932" s="30"/>
      <c r="JSM932" s="30"/>
      <c r="JSN932" s="30"/>
      <c r="JSO932" s="30"/>
      <c r="JSP932" s="30"/>
      <c r="JSQ932" s="30"/>
      <c r="JSR932" s="30"/>
      <c r="JSS932" s="30"/>
      <c r="JST932" s="30"/>
      <c r="JSU932" s="30"/>
      <c r="JSV932" s="30"/>
      <c r="JSW932" s="30"/>
      <c r="JSX932" s="30"/>
      <c r="JSY932" s="30"/>
      <c r="JSZ932" s="30"/>
      <c r="JTA932" s="30"/>
      <c r="JTB932" s="30"/>
      <c r="JTC932" s="30"/>
      <c r="JTD932" s="30"/>
      <c r="JTE932" s="30"/>
      <c r="JTF932" s="30"/>
      <c r="JTG932" s="30"/>
      <c r="JTH932" s="30"/>
      <c r="JTI932" s="30"/>
      <c r="JTJ932" s="30"/>
      <c r="JTK932" s="30"/>
      <c r="JTL932" s="30"/>
      <c r="JTM932" s="30"/>
      <c r="JTN932" s="30"/>
      <c r="JTO932" s="30"/>
      <c r="JTP932" s="30"/>
      <c r="JTQ932" s="30"/>
      <c r="JTR932" s="30"/>
      <c r="JTS932" s="30"/>
      <c r="JTT932" s="30"/>
      <c r="JTU932" s="30"/>
      <c r="JTV932" s="30"/>
      <c r="JTW932" s="30"/>
      <c r="JTX932" s="30"/>
      <c r="JTY932" s="30"/>
      <c r="JTZ932" s="30"/>
      <c r="JUA932" s="30"/>
      <c r="JUB932" s="30"/>
      <c r="JUC932" s="30"/>
      <c r="JUD932" s="30"/>
      <c r="JUE932" s="30"/>
      <c r="JUF932" s="30"/>
      <c r="JUG932" s="30"/>
      <c r="JUH932" s="30"/>
      <c r="JUI932" s="30"/>
      <c r="JUJ932" s="30"/>
      <c r="JUK932" s="30"/>
      <c r="JUL932" s="30"/>
      <c r="JUM932" s="30"/>
      <c r="JUN932" s="30"/>
      <c r="JUO932" s="30"/>
      <c r="JUP932" s="30"/>
      <c r="JUQ932" s="30"/>
      <c r="JUR932" s="30"/>
      <c r="JUS932" s="30"/>
      <c r="JUT932" s="30"/>
      <c r="JUU932" s="30"/>
      <c r="JUV932" s="30"/>
      <c r="JUW932" s="30"/>
      <c r="JUX932" s="30"/>
      <c r="JUY932" s="30"/>
      <c r="JUZ932" s="30"/>
      <c r="JVA932" s="30"/>
      <c r="JVB932" s="30"/>
      <c r="JVC932" s="30"/>
      <c r="JVD932" s="30"/>
      <c r="JVE932" s="30"/>
      <c r="JVF932" s="30"/>
      <c r="JVG932" s="30"/>
      <c r="JVH932" s="30"/>
      <c r="JVI932" s="30"/>
      <c r="JVJ932" s="30"/>
      <c r="JVK932" s="30"/>
      <c r="JVL932" s="30"/>
      <c r="JVM932" s="30"/>
      <c r="JVN932" s="30"/>
      <c r="JVO932" s="30"/>
      <c r="JVP932" s="30"/>
      <c r="JVQ932" s="30"/>
      <c r="JVR932" s="30"/>
      <c r="JVS932" s="30"/>
      <c r="JVT932" s="30"/>
      <c r="JVU932" s="30"/>
      <c r="JVV932" s="30"/>
      <c r="JVW932" s="30"/>
      <c r="JVX932" s="30"/>
      <c r="JVY932" s="30"/>
      <c r="JVZ932" s="30"/>
      <c r="JWA932" s="30"/>
      <c r="JWB932" s="30"/>
      <c r="JWC932" s="30"/>
      <c r="JWD932" s="30"/>
      <c r="JWE932" s="30"/>
      <c r="JWF932" s="30"/>
      <c r="JWG932" s="30"/>
      <c r="JWH932" s="30"/>
      <c r="JWI932" s="30"/>
      <c r="JWJ932" s="30"/>
      <c r="JWK932" s="30"/>
      <c r="JWL932" s="30"/>
      <c r="JWM932" s="30"/>
      <c r="JWN932" s="30"/>
      <c r="JWO932" s="30"/>
      <c r="JWP932" s="30"/>
      <c r="JWQ932" s="30"/>
      <c r="JWR932" s="30"/>
      <c r="JWS932" s="30"/>
      <c r="JWT932" s="30"/>
      <c r="JWU932" s="30"/>
      <c r="JWV932" s="30"/>
      <c r="JWW932" s="30"/>
      <c r="JWX932" s="30"/>
      <c r="JWY932" s="30"/>
      <c r="JWZ932" s="30"/>
      <c r="JXA932" s="30"/>
      <c r="JXB932" s="30"/>
      <c r="JXC932" s="30"/>
      <c r="JXD932" s="30"/>
      <c r="JXE932" s="30"/>
      <c r="JXF932" s="30"/>
      <c r="JXG932" s="30"/>
      <c r="JXH932" s="30"/>
      <c r="JXI932" s="30"/>
      <c r="JXJ932" s="30"/>
      <c r="JXK932" s="30"/>
      <c r="JXL932" s="30"/>
      <c r="JXM932" s="30"/>
      <c r="JXN932" s="30"/>
      <c r="JXO932" s="30"/>
      <c r="JXP932" s="30"/>
      <c r="JXQ932" s="30"/>
      <c r="JXR932" s="30"/>
      <c r="JXS932" s="30"/>
      <c r="JXT932" s="30"/>
      <c r="JXU932" s="30"/>
      <c r="JXV932" s="30"/>
      <c r="JXW932" s="30"/>
      <c r="JXX932" s="30"/>
      <c r="JXY932" s="30"/>
      <c r="JXZ932" s="30"/>
      <c r="JYA932" s="30"/>
      <c r="JYB932" s="30"/>
      <c r="JYC932" s="30"/>
      <c r="JYD932" s="30"/>
      <c r="JYE932" s="30"/>
      <c r="JYF932" s="30"/>
      <c r="JYG932" s="30"/>
      <c r="JYH932" s="30"/>
      <c r="JYI932" s="30"/>
      <c r="JYJ932" s="30"/>
      <c r="JYK932" s="30"/>
      <c r="JYL932" s="30"/>
      <c r="JYM932" s="30"/>
      <c r="JYN932" s="30"/>
      <c r="JYO932" s="30"/>
      <c r="JYP932" s="30"/>
      <c r="JYQ932" s="30"/>
      <c r="JYR932" s="30"/>
      <c r="JYS932" s="30"/>
      <c r="JYT932" s="30"/>
      <c r="JYU932" s="30"/>
      <c r="JYV932" s="30"/>
      <c r="JYW932" s="30"/>
      <c r="JYX932" s="30"/>
      <c r="JYY932" s="30"/>
      <c r="JYZ932" s="30"/>
      <c r="JZA932" s="30"/>
      <c r="JZB932" s="30"/>
      <c r="JZC932" s="30"/>
      <c r="JZD932" s="30"/>
      <c r="JZE932" s="30"/>
      <c r="JZF932" s="30"/>
      <c r="JZG932" s="30"/>
      <c r="JZH932" s="30"/>
      <c r="JZI932" s="30"/>
      <c r="JZJ932" s="30"/>
      <c r="JZK932" s="30"/>
      <c r="JZL932" s="30"/>
      <c r="JZM932" s="30"/>
      <c r="JZN932" s="30"/>
      <c r="JZO932" s="30"/>
      <c r="JZP932" s="30"/>
      <c r="JZQ932" s="30"/>
      <c r="JZR932" s="30"/>
      <c r="JZS932" s="30"/>
      <c r="JZT932" s="30"/>
      <c r="JZU932" s="30"/>
      <c r="JZV932" s="30"/>
      <c r="JZW932" s="30"/>
      <c r="JZX932" s="30"/>
      <c r="JZY932" s="30"/>
      <c r="JZZ932" s="30"/>
      <c r="KAA932" s="30"/>
      <c r="KAB932" s="30"/>
      <c r="KAC932" s="30"/>
      <c r="KAD932" s="30"/>
      <c r="KAE932" s="30"/>
      <c r="KAF932" s="30"/>
      <c r="KAG932" s="30"/>
      <c r="KAH932" s="30"/>
      <c r="KAI932" s="30"/>
      <c r="KAJ932" s="30"/>
      <c r="KAK932" s="30"/>
      <c r="KAL932" s="30"/>
      <c r="KAM932" s="30"/>
      <c r="KAN932" s="30"/>
      <c r="KAO932" s="30"/>
      <c r="KAP932" s="30"/>
      <c r="KAQ932" s="30"/>
      <c r="KAR932" s="30"/>
      <c r="KAS932" s="30"/>
      <c r="KAT932" s="30"/>
      <c r="KAU932" s="30"/>
      <c r="KAV932" s="30"/>
      <c r="KAW932" s="30"/>
      <c r="KAX932" s="30"/>
      <c r="KAY932" s="30"/>
      <c r="KAZ932" s="30"/>
      <c r="KBA932" s="30"/>
      <c r="KBB932" s="30"/>
      <c r="KBC932" s="30"/>
      <c r="KBD932" s="30"/>
      <c r="KBE932" s="30"/>
      <c r="KBF932" s="30"/>
      <c r="KBG932" s="30"/>
      <c r="KBH932" s="30"/>
      <c r="KBI932" s="30"/>
      <c r="KBJ932" s="30"/>
      <c r="KBK932" s="30"/>
      <c r="KBL932" s="30"/>
      <c r="KBM932" s="30"/>
      <c r="KBN932" s="30"/>
      <c r="KBO932" s="30"/>
      <c r="KBP932" s="30"/>
      <c r="KBQ932" s="30"/>
      <c r="KBR932" s="30"/>
      <c r="KBS932" s="30"/>
      <c r="KBT932" s="30"/>
      <c r="KBU932" s="30"/>
      <c r="KBV932" s="30"/>
      <c r="KBW932" s="30"/>
      <c r="KBX932" s="30"/>
      <c r="KBY932" s="30"/>
      <c r="KBZ932" s="30"/>
      <c r="KCA932" s="30"/>
      <c r="KCB932" s="30"/>
      <c r="KCC932" s="30"/>
      <c r="KCD932" s="30"/>
      <c r="KCE932" s="30"/>
      <c r="KCF932" s="30"/>
      <c r="KCG932" s="30"/>
      <c r="KCH932" s="30"/>
      <c r="KCI932" s="30"/>
      <c r="KCJ932" s="30"/>
      <c r="KCK932" s="30"/>
      <c r="KCL932" s="30"/>
      <c r="KCM932" s="30"/>
      <c r="KCN932" s="30"/>
      <c r="KCO932" s="30"/>
      <c r="KCP932" s="30"/>
      <c r="KCQ932" s="30"/>
      <c r="KCR932" s="30"/>
      <c r="KCS932" s="30"/>
      <c r="KCT932" s="30"/>
      <c r="KCU932" s="30"/>
      <c r="KCV932" s="30"/>
      <c r="KCW932" s="30"/>
      <c r="KCX932" s="30"/>
      <c r="KCY932" s="30"/>
      <c r="KCZ932" s="30"/>
      <c r="KDA932" s="30"/>
      <c r="KDB932" s="30"/>
      <c r="KDC932" s="30"/>
      <c r="KDD932" s="30"/>
      <c r="KDE932" s="30"/>
      <c r="KDF932" s="30"/>
      <c r="KDG932" s="30"/>
      <c r="KDH932" s="30"/>
      <c r="KDI932" s="30"/>
      <c r="KDJ932" s="30"/>
      <c r="KDK932" s="30"/>
      <c r="KDL932" s="30"/>
      <c r="KDM932" s="30"/>
      <c r="KDN932" s="30"/>
      <c r="KDO932" s="30"/>
      <c r="KDP932" s="30"/>
      <c r="KDQ932" s="30"/>
      <c r="KDR932" s="30"/>
      <c r="KDS932" s="30"/>
      <c r="KDT932" s="30"/>
      <c r="KDU932" s="30"/>
      <c r="KDV932" s="30"/>
      <c r="KDW932" s="30"/>
      <c r="KDX932" s="30"/>
      <c r="KDY932" s="30"/>
      <c r="KDZ932" s="30"/>
      <c r="KEA932" s="30"/>
      <c r="KEB932" s="30"/>
      <c r="KEC932" s="30"/>
      <c r="KED932" s="30"/>
      <c r="KEE932" s="30"/>
      <c r="KEF932" s="30"/>
      <c r="KEG932" s="30"/>
      <c r="KEH932" s="30"/>
      <c r="KEI932" s="30"/>
      <c r="KEJ932" s="30"/>
      <c r="KEK932" s="30"/>
      <c r="KEL932" s="30"/>
      <c r="KEM932" s="30"/>
      <c r="KEN932" s="30"/>
      <c r="KEO932" s="30"/>
      <c r="KEP932" s="30"/>
      <c r="KEQ932" s="30"/>
      <c r="KER932" s="30"/>
      <c r="KES932" s="30"/>
      <c r="KET932" s="30"/>
      <c r="KEU932" s="30"/>
      <c r="KEV932" s="30"/>
      <c r="KEW932" s="30"/>
      <c r="KEX932" s="30"/>
      <c r="KEY932" s="30"/>
      <c r="KEZ932" s="30"/>
      <c r="KFA932" s="30"/>
      <c r="KFB932" s="30"/>
      <c r="KFC932" s="30"/>
      <c r="KFD932" s="30"/>
      <c r="KFE932" s="30"/>
      <c r="KFF932" s="30"/>
      <c r="KFG932" s="30"/>
      <c r="KFH932" s="30"/>
      <c r="KFI932" s="30"/>
      <c r="KFJ932" s="30"/>
      <c r="KFK932" s="30"/>
      <c r="KFL932" s="30"/>
      <c r="KFM932" s="30"/>
      <c r="KFN932" s="30"/>
      <c r="KFO932" s="30"/>
      <c r="KFP932" s="30"/>
      <c r="KFQ932" s="30"/>
      <c r="KFR932" s="30"/>
      <c r="KFS932" s="30"/>
      <c r="KFT932" s="30"/>
      <c r="KFU932" s="30"/>
      <c r="KFV932" s="30"/>
      <c r="KFW932" s="30"/>
      <c r="KFX932" s="30"/>
      <c r="KFY932" s="30"/>
      <c r="KFZ932" s="30"/>
      <c r="KGA932" s="30"/>
      <c r="KGB932" s="30"/>
      <c r="KGC932" s="30"/>
      <c r="KGD932" s="30"/>
      <c r="KGE932" s="30"/>
      <c r="KGF932" s="30"/>
      <c r="KGG932" s="30"/>
      <c r="KGH932" s="30"/>
      <c r="KGI932" s="30"/>
      <c r="KGJ932" s="30"/>
      <c r="KGK932" s="30"/>
      <c r="KGL932" s="30"/>
      <c r="KGM932" s="30"/>
      <c r="KGN932" s="30"/>
      <c r="KGO932" s="30"/>
      <c r="KGP932" s="30"/>
      <c r="KGQ932" s="30"/>
      <c r="KGR932" s="30"/>
      <c r="KGS932" s="30"/>
      <c r="KGT932" s="30"/>
      <c r="KGU932" s="30"/>
      <c r="KGV932" s="30"/>
      <c r="KGW932" s="30"/>
      <c r="KGX932" s="30"/>
      <c r="KGY932" s="30"/>
      <c r="KGZ932" s="30"/>
      <c r="KHA932" s="30"/>
      <c r="KHB932" s="30"/>
      <c r="KHC932" s="30"/>
      <c r="KHD932" s="30"/>
      <c r="KHE932" s="30"/>
      <c r="KHF932" s="30"/>
      <c r="KHG932" s="30"/>
      <c r="KHH932" s="30"/>
      <c r="KHI932" s="30"/>
      <c r="KHJ932" s="30"/>
      <c r="KHK932" s="30"/>
      <c r="KHL932" s="30"/>
      <c r="KHM932" s="30"/>
      <c r="KHN932" s="30"/>
      <c r="KHO932" s="30"/>
      <c r="KHP932" s="30"/>
      <c r="KHQ932" s="30"/>
      <c r="KHR932" s="30"/>
      <c r="KHS932" s="30"/>
      <c r="KHT932" s="30"/>
      <c r="KHU932" s="30"/>
      <c r="KHV932" s="30"/>
      <c r="KHW932" s="30"/>
      <c r="KHX932" s="30"/>
      <c r="KHY932" s="30"/>
      <c r="KHZ932" s="30"/>
      <c r="KIA932" s="30"/>
      <c r="KIB932" s="30"/>
      <c r="KIC932" s="30"/>
      <c r="KID932" s="30"/>
      <c r="KIE932" s="30"/>
      <c r="KIF932" s="30"/>
      <c r="KIG932" s="30"/>
      <c r="KIH932" s="30"/>
      <c r="KII932" s="30"/>
      <c r="KIJ932" s="30"/>
      <c r="KIK932" s="30"/>
      <c r="KIL932" s="30"/>
      <c r="KIM932" s="30"/>
      <c r="KIN932" s="30"/>
      <c r="KIO932" s="30"/>
      <c r="KIP932" s="30"/>
      <c r="KIQ932" s="30"/>
      <c r="KIR932" s="30"/>
      <c r="KIS932" s="30"/>
      <c r="KIT932" s="30"/>
      <c r="KIU932" s="30"/>
      <c r="KIV932" s="30"/>
      <c r="KIW932" s="30"/>
      <c r="KIX932" s="30"/>
      <c r="KIY932" s="30"/>
      <c r="KIZ932" s="30"/>
      <c r="KJA932" s="30"/>
      <c r="KJB932" s="30"/>
      <c r="KJC932" s="30"/>
      <c r="KJD932" s="30"/>
      <c r="KJE932" s="30"/>
      <c r="KJF932" s="30"/>
      <c r="KJG932" s="30"/>
      <c r="KJH932" s="30"/>
      <c r="KJI932" s="30"/>
      <c r="KJJ932" s="30"/>
      <c r="KJK932" s="30"/>
      <c r="KJL932" s="30"/>
      <c r="KJM932" s="30"/>
      <c r="KJN932" s="30"/>
      <c r="KJO932" s="30"/>
      <c r="KJP932" s="30"/>
      <c r="KJQ932" s="30"/>
      <c r="KJR932" s="30"/>
      <c r="KJS932" s="30"/>
      <c r="KJT932" s="30"/>
      <c r="KJU932" s="30"/>
      <c r="KJV932" s="30"/>
      <c r="KJW932" s="30"/>
      <c r="KJX932" s="30"/>
      <c r="KJY932" s="30"/>
      <c r="KJZ932" s="30"/>
      <c r="KKA932" s="30"/>
      <c r="KKB932" s="30"/>
      <c r="KKC932" s="30"/>
      <c r="KKD932" s="30"/>
      <c r="KKE932" s="30"/>
      <c r="KKF932" s="30"/>
      <c r="KKG932" s="30"/>
      <c r="KKH932" s="30"/>
      <c r="KKI932" s="30"/>
      <c r="KKJ932" s="30"/>
      <c r="KKK932" s="30"/>
      <c r="KKL932" s="30"/>
      <c r="KKM932" s="30"/>
      <c r="KKN932" s="30"/>
      <c r="KKO932" s="30"/>
      <c r="KKP932" s="30"/>
      <c r="KKQ932" s="30"/>
      <c r="KKR932" s="30"/>
      <c r="KKS932" s="30"/>
      <c r="KKT932" s="30"/>
      <c r="KKU932" s="30"/>
      <c r="KKV932" s="30"/>
      <c r="KKW932" s="30"/>
      <c r="KKX932" s="30"/>
      <c r="KKY932" s="30"/>
      <c r="KKZ932" s="30"/>
      <c r="KLA932" s="30"/>
      <c r="KLB932" s="30"/>
      <c r="KLC932" s="30"/>
      <c r="KLD932" s="30"/>
      <c r="KLE932" s="30"/>
      <c r="KLF932" s="30"/>
      <c r="KLG932" s="30"/>
      <c r="KLH932" s="30"/>
      <c r="KLI932" s="30"/>
      <c r="KLJ932" s="30"/>
      <c r="KLK932" s="30"/>
      <c r="KLL932" s="30"/>
      <c r="KLM932" s="30"/>
      <c r="KLN932" s="30"/>
      <c r="KLO932" s="30"/>
      <c r="KLP932" s="30"/>
      <c r="KLQ932" s="30"/>
      <c r="KLR932" s="30"/>
      <c r="KLS932" s="30"/>
      <c r="KLT932" s="30"/>
      <c r="KLU932" s="30"/>
      <c r="KLV932" s="30"/>
      <c r="KLW932" s="30"/>
      <c r="KLX932" s="30"/>
      <c r="KLY932" s="30"/>
      <c r="KLZ932" s="30"/>
      <c r="KMA932" s="30"/>
      <c r="KMB932" s="30"/>
      <c r="KMC932" s="30"/>
      <c r="KMD932" s="30"/>
      <c r="KME932" s="30"/>
      <c r="KMF932" s="30"/>
      <c r="KMG932" s="30"/>
      <c r="KMH932" s="30"/>
      <c r="KMI932" s="30"/>
      <c r="KMJ932" s="30"/>
      <c r="KMK932" s="30"/>
      <c r="KML932" s="30"/>
      <c r="KMM932" s="30"/>
      <c r="KMN932" s="30"/>
      <c r="KMO932" s="30"/>
      <c r="KMP932" s="30"/>
      <c r="KMQ932" s="30"/>
      <c r="KMR932" s="30"/>
      <c r="KMS932" s="30"/>
      <c r="KMT932" s="30"/>
      <c r="KMU932" s="30"/>
      <c r="KMV932" s="30"/>
      <c r="KMW932" s="30"/>
      <c r="KMX932" s="30"/>
      <c r="KMY932" s="30"/>
      <c r="KMZ932" s="30"/>
      <c r="KNA932" s="30"/>
      <c r="KNB932" s="30"/>
      <c r="KNC932" s="30"/>
      <c r="KND932" s="30"/>
      <c r="KNE932" s="30"/>
      <c r="KNF932" s="30"/>
      <c r="KNG932" s="30"/>
      <c r="KNH932" s="30"/>
      <c r="KNI932" s="30"/>
      <c r="KNJ932" s="30"/>
      <c r="KNK932" s="30"/>
      <c r="KNL932" s="30"/>
      <c r="KNM932" s="30"/>
      <c r="KNN932" s="30"/>
      <c r="KNO932" s="30"/>
      <c r="KNP932" s="30"/>
      <c r="KNQ932" s="30"/>
      <c r="KNR932" s="30"/>
      <c r="KNS932" s="30"/>
      <c r="KNT932" s="30"/>
      <c r="KNU932" s="30"/>
      <c r="KNV932" s="30"/>
      <c r="KNW932" s="30"/>
      <c r="KNX932" s="30"/>
      <c r="KNY932" s="30"/>
      <c r="KNZ932" s="30"/>
      <c r="KOA932" s="30"/>
      <c r="KOB932" s="30"/>
      <c r="KOC932" s="30"/>
      <c r="KOD932" s="30"/>
      <c r="KOE932" s="30"/>
      <c r="KOF932" s="30"/>
      <c r="KOG932" s="30"/>
      <c r="KOH932" s="30"/>
      <c r="KOI932" s="30"/>
      <c r="KOJ932" s="30"/>
      <c r="KOK932" s="30"/>
      <c r="KOL932" s="30"/>
      <c r="KOM932" s="30"/>
      <c r="KON932" s="30"/>
      <c r="KOO932" s="30"/>
      <c r="KOP932" s="30"/>
      <c r="KOQ932" s="30"/>
      <c r="KOR932" s="30"/>
      <c r="KOS932" s="30"/>
      <c r="KOT932" s="30"/>
      <c r="KOU932" s="30"/>
      <c r="KOV932" s="30"/>
      <c r="KOW932" s="30"/>
      <c r="KOX932" s="30"/>
      <c r="KOY932" s="30"/>
      <c r="KOZ932" s="30"/>
      <c r="KPA932" s="30"/>
      <c r="KPB932" s="30"/>
      <c r="KPC932" s="30"/>
      <c r="KPD932" s="30"/>
      <c r="KPE932" s="30"/>
      <c r="KPF932" s="30"/>
      <c r="KPG932" s="30"/>
      <c r="KPH932" s="30"/>
      <c r="KPI932" s="30"/>
      <c r="KPJ932" s="30"/>
      <c r="KPK932" s="30"/>
      <c r="KPL932" s="30"/>
      <c r="KPM932" s="30"/>
      <c r="KPN932" s="30"/>
      <c r="KPO932" s="30"/>
      <c r="KPP932" s="30"/>
      <c r="KPQ932" s="30"/>
      <c r="KPR932" s="30"/>
      <c r="KPS932" s="30"/>
      <c r="KPT932" s="30"/>
      <c r="KPU932" s="30"/>
      <c r="KPV932" s="30"/>
      <c r="KPW932" s="30"/>
      <c r="KPX932" s="30"/>
      <c r="KPY932" s="30"/>
      <c r="KPZ932" s="30"/>
      <c r="KQA932" s="30"/>
      <c r="KQB932" s="30"/>
      <c r="KQC932" s="30"/>
      <c r="KQD932" s="30"/>
      <c r="KQE932" s="30"/>
      <c r="KQF932" s="30"/>
      <c r="KQG932" s="30"/>
      <c r="KQH932" s="30"/>
      <c r="KQI932" s="30"/>
      <c r="KQJ932" s="30"/>
      <c r="KQK932" s="30"/>
      <c r="KQL932" s="30"/>
      <c r="KQM932" s="30"/>
      <c r="KQN932" s="30"/>
      <c r="KQO932" s="30"/>
      <c r="KQP932" s="30"/>
      <c r="KQQ932" s="30"/>
      <c r="KQR932" s="30"/>
      <c r="KQS932" s="30"/>
      <c r="KQT932" s="30"/>
      <c r="KQU932" s="30"/>
      <c r="KQV932" s="30"/>
      <c r="KQW932" s="30"/>
      <c r="KQX932" s="30"/>
      <c r="KQY932" s="30"/>
      <c r="KQZ932" s="30"/>
      <c r="KRA932" s="30"/>
      <c r="KRB932" s="30"/>
      <c r="KRC932" s="30"/>
      <c r="KRD932" s="30"/>
      <c r="KRE932" s="30"/>
      <c r="KRF932" s="30"/>
      <c r="KRG932" s="30"/>
      <c r="KRH932" s="30"/>
      <c r="KRI932" s="30"/>
      <c r="KRJ932" s="30"/>
      <c r="KRK932" s="30"/>
      <c r="KRL932" s="30"/>
      <c r="KRM932" s="30"/>
      <c r="KRN932" s="30"/>
      <c r="KRO932" s="30"/>
      <c r="KRP932" s="30"/>
      <c r="KRQ932" s="30"/>
      <c r="KRR932" s="30"/>
      <c r="KRS932" s="30"/>
      <c r="KRT932" s="30"/>
      <c r="KRU932" s="30"/>
      <c r="KRV932" s="30"/>
      <c r="KRW932" s="30"/>
      <c r="KRX932" s="30"/>
      <c r="KRY932" s="30"/>
      <c r="KRZ932" s="30"/>
      <c r="KSA932" s="30"/>
      <c r="KSB932" s="30"/>
      <c r="KSC932" s="30"/>
      <c r="KSD932" s="30"/>
      <c r="KSE932" s="30"/>
      <c r="KSF932" s="30"/>
      <c r="KSG932" s="30"/>
      <c r="KSH932" s="30"/>
      <c r="KSI932" s="30"/>
      <c r="KSJ932" s="30"/>
      <c r="KSK932" s="30"/>
      <c r="KSL932" s="30"/>
      <c r="KSM932" s="30"/>
      <c r="KSN932" s="30"/>
      <c r="KSO932" s="30"/>
      <c r="KSP932" s="30"/>
      <c r="KSQ932" s="30"/>
      <c r="KSR932" s="30"/>
      <c r="KSS932" s="30"/>
      <c r="KST932" s="30"/>
      <c r="KSU932" s="30"/>
      <c r="KSV932" s="30"/>
      <c r="KSW932" s="30"/>
      <c r="KSX932" s="30"/>
      <c r="KSY932" s="30"/>
      <c r="KSZ932" s="30"/>
      <c r="KTA932" s="30"/>
      <c r="KTB932" s="30"/>
      <c r="KTC932" s="30"/>
      <c r="KTD932" s="30"/>
      <c r="KTE932" s="30"/>
      <c r="KTF932" s="30"/>
      <c r="KTG932" s="30"/>
      <c r="KTH932" s="30"/>
      <c r="KTI932" s="30"/>
      <c r="KTJ932" s="30"/>
      <c r="KTK932" s="30"/>
      <c r="KTL932" s="30"/>
      <c r="KTM932" s="30"/>
      <c r="KTN932" s="30"/>
      <c r="KTO932" s="30"/>
      <c r="KTP932" s="30"/>
      <c r="KTQ932" s="30"/>
      <c r="KTR932" s="30"/>
      <c r="KTS932" s="30"/>
      <c r="KTT932" s="30"/>
      <c r="KTU932" s="30"/>
      <c r="KTV932" s="30"/>
      <c r="KTW932" s="30"/>
      <c r="KTX932" s="30"/>
      <c r="KTY932" s="30"/>
      <c r="KTZ932" s="30"/>
      <c r="KUA932" s="30"/>
      <c r="KUB932" s="30"/>
      <c r="KUC932" s="30"/>
      <c r="KUD932" s="30"/>
      <c r="KUE932" s="30"/>
      <c r="KUF932" s="30"/>
      <c r="KUG932" s="30"/>
      <c r="KUH932" s="30"/>
      <c r="KUI932" s="30"/>
      <c r="KUJ932" s="30"/>
      <c r="KUK932" s="30"/>
      <c r="KUL932" s="30"/>
      <c r="KUM932" s="30"/>
      <c r="KUN932" s="30"/>
      <c r="KUO932" s="30"/>
      <c r="KUP932" s="30"/>
      <c r="KUQ932" s="30"/>
      <c r="KUR932" s="30"/>
      <c r="KUS932" s="30"/>
      <c r="KUT932" s="30"/>
      <c r="KUU932" s="30"/>
      <c r="KUV932" s="30"/>
      <c r="KUW932" s="30"/>
      <c r="KUX932" s="30"/>
      <c r="KUY932" s="30"/>
      <c r="KUZ932" s="30"/>
      <c r="KVA932" s="30"/>
      <c r="KVB932" s="30"/>
      <c r="KVC932" s="30"/>
      <c r="KVD932" s="30"/>
      <c r="KVE932" s="30"/>
      <c r="KVF932" s="30"/>
      <c r="KVG932" s="30"/>
      <c r="KVH932" s="30"/>
      <c r="KVI932" s="30"/>
      <c r="KVJ932" s="30"/>
      <c r="KVK932" s="30"/>
      <c r="KVL932" s="30"/>
      <c r="KVM932" s="30"/>
      <c r="KVN932" s="30"/>
      <c r="KVO932" s="30"/>
      <c r="KVP932" s="30"/>
      <c r="KVQ932" s="30"/>
      <c r="KVR932" s="30"/>
      <c r="KVS932" s="30"/>
      <c r="KVT932" s="30"/>
      <c r="KVU932" s="30"/>
      <c r="KVV932" s="30"/>
      <c r="KVW932" s="30"/>
      <c r="KVX932" s="30"/>
      <c r="KVY932" s="30"/>
      <c r="KVZ932" s="30"/>
      <c r="KWA932" s="30"/>
      <c r="KWB932" s="30"/>
      <c r="KWC932" s="30"/>
      <c r="KWD932" s="30"/>
      <c r="KWE932" s="30"/>
      <c r="KWF932" s="30"/>
      <c r="KWG932" s="30"/>
      <c r="KWH932" s="30"/>
      <c r="KWI932" s="30"/>
      <c r="KWJ932" s="30"/>
      <c r="KWK932" s="30"/>
      <c r="KWL932" s="30"/>
      <c r="KWM932" s="30"/>
      <c r="KWN932" s="30"/>
      <c r="KWO932" s="30"/>
      <c r="KWP932" s="30"/>
      <c r="KWQ932" s="30"/>
      <c r="KWR932" s="30"/>
      <c r="KWS932" s="30"/>
      <c r="KWT932" s="30"/>
      <c r="KWU932" s="30"/>
      <c r="KWV932" s="30"/>
      <c r="KWW932" s="30"/>
      <c r="KWX932" s="30"/>
      <c r="KWY932" s="30"/>
      <c r="KWZ932" s="30"/>
      <c r="KXA932" s="30"/>
      <c r="KXB932" s="30"/>
      <c r="KXC932" s="30"/>
      <c r="KXD932" s="30"/>
      <c r="KXE932" s="30"/>
      <c r="KXF932" s="30"/>
      <c r="KXG932" s="30"/>
      <c r="KXH932" s="30"/>
      <c r="KXI932" s="30"/>
      <c r="KXJ932" s="30"/>
      <c r="KXK932" s="30"/>
      <c r="KXL932" s="30"/>
      <c r="KXM932" s="30"/>
      <c r="KXN932" s="30"/>
      <c r="KXO932" s="30"/>
      <c r="KXP932" s="30"/>
      <c r="KXQ932" s="30"/>
      <c r="KXR932" s="30"/>
      <c r="KXS932" s="30"/>
      <c r="KXT932" s="30"/>
      <c r="KXU932" s="30"/>
      <c r="KXV932" s="30"/>
      <c r="KXW932" s="30"/>
      <c r="KXX932" s="30"/>
      <c r="KXY932" s="30"/>
      <c r="KXZ932" s="30"/>
      <c r="KYA932" s="30"/>
      <c r="KYB932" s="30"/>
      <c r="KYC932" s="30"/>
      <c r="KYD932" s="30"/>
      <c r="KYE932" s="30"/>
      <c r="KYF932" s="30"/>
      <c r="KYG932" s="30"/>
      <c r="KYH932" s="30"/>
      <c r="KYI932" s="30"/>
      <c r="KYJ932" s="30"/>
      <c r="KYK932" s="30"/>
      <c r="KYL932" s="30"/>
      <c r="KYM932" s="30"/>
      <c r="KYN932" s="30"/>
      <c r="KYO932" s="30"/>
      <c r="KYP932" s="30"/>
      <c r="KYQ932" s="30"/>
      <c r="KYR932" s="30"/>
      <c r="KYS932" s="30"/>
      <c r="KYT932" s="30"/>
      <c r="KYU932" s="30"/>
      <c r="KYV932" s="30"/>
      <c r="KYW932" s="30"/>
      <c r="KYX932" s="30"/>
      <c r="KYY932" s="30"/>
      <c r="KYZ932" s="30"/>
      <c r="KZA932" s="30"/>
      <c r="KZB932" s="30"/>
      <c r="KZC932" s="30"/>
      <c r="KZD932" s="30"/>
      <c r="KZE932" s="30"/>
      <c r="KZF932" s="30"/>
      <c r="KZG932" s="30"/>
      <c r="KZH932" s="30"/>
      <c r="KZI932" s="30"/>
      <c r="KZJ932" s="30"/>
      <c r="KZK932" s="30"/>
      <c r="KZL932" s="30"/>
      <c r="KZM932" s="30"/>
      <c r="KZN932" s="30"/>
      <c r="KZO932" s="30"/>
      <c r="KZP932" s="30"/>
      <c r="KZQ932" s="30"/>
      <c r="KZR932" s="30"/>
      <c r="KZS932" s="30"/>
      <c r="KZT932" s="30"/>
      <c r="KZU932" s="30"/>
      <c r="KZV932" s="30"/>
      <c r="KZW932" s="30"/>
      <c r="KZX932" s="30"/>
      <c r="KZY932" s="30"/>
      <c r="KZZ932" s="30"/>
      <c r="LAA932" s="30"/>
      <c r="LAB932" s="30"/>
      <c r="LAC932" s="30"/>
      <c r="LAD932" s="30"/>
      <c r="LAE932" s="30"/>
      <c r="LAF932" s="30"/>
      <c r="LAG932" s="30"/>
      <c r="LAH932" s="30"/>
      <c r="LAI932" s="30"/>
      <c r="LAJ932" s="30"/>
      <c r="LAK932" s="30"/>
      <c r="LAL932" s="30"/>
      <c r="LAM932" s="30"/>
      <c r="LAN932" s="30"/>
      <c r="LAO932" s="30"/>
      <c r="LAP932" s="30"/>
      <c r="LAQ932" s="30"/>
      <c r="LAR932" s="30"/>
      <c r="LAS932" s="30"/>
      <c r="LAT932" s="30"/>
      <c r="LAU932" s="30"/>
      <c r="LAV932" s="30"/>
      <c r="LAW932" s="30"/>
      <c r="LAX932" s="30"/>
      <c r="LAY932" s="30"/>
      <c r="LAZ932" s="30"/>
      <c r="LBA932" s="30"/>
      <c r="LBB932" s="30"/>
      <c r="LBC932" s="30"/>
      <c r="LBD932" s="30"/>
      <c r="LBE932" s="30"/>
      <c r="LBF932" s="30"/>
      <c r="LBG932" s="30"/>
      <c r="LBH932" s="30"/>
      <c r="LBI932" s="30"/>
      <c r="LBJ932" s="30"/>
      <c r="LBK932" s="30"/>
      <c r="LBL932" s="30"/>
      <c r="LBM932" s="30"/>
      <c r="LBN932" s="30"/>
      <c r="LBO932" s="30"/>
      <c r="LBP932" s="30"/>
      <c r="LBQ932" s="30"/>
      <c r="LBR932" s="30"/>
      <c r="LBS932" s="30"/>
      <c r="LBT932" s="30"/>
      <c r="LBU932" s="30"/>
      <c r="LBV932" s="30"/>
      <c r="LBW932" s="30"/>
      <c r="LBX932" s="30"/>
      <c r="LBY932" s="30"/>
      <c r="LBZ932" s="30"/>
      <c r="LCA932" s="30"/>
      <c r="LCB932" s="30"/>
      <c r="LCC932" s="30"/>
      <c r="LCD932" s="30"/>
      <c r="LCE932" s="30"/>
      <c r="LCF932" s="30"/>
      <c r="LCG932" s="30"/>
      <c r="LCH932" s="30"/>
      <c r="LCI932" s="30"/>
      <c r="LCJ932" s="30"/>
      <c r="LCK932" s="30"/>
      <c r="LCL932" s="30"/>
      <c r="LCM932" s="30"/>
      <c r="LCN932" s="30"/>
      <c r="LCO932" s="30"/>
      <c r="LCP932" s="30"/>
      <c r="LCQ932" s="30"/>
      <c r="LCR932" s="30"/>
      <c r="LCS932" s="30"/>
      <c r="LCT932" s="30"/>
      <c r="LCU932" s="30"/>
      <c r="LCV932" s="30"/>
      <c r="LCW932" s="30"/>
      <c r="LCX932" s="30"/>
      <c r="LCY932" s="30"/>
      <c r="LCZ932" s="30"/>
      <c r="LDA932" s="30"/>
      <c r="LDB932" s="30"/>
      <c r="LDC932" s="30"/>
      <c r="LDD932" s="30"/>
      <c r="LDE932" s="30"/>
      <c r="LDF932" s="30"/>
      <c r="LDG932" s="30"/>
      <c r="LDH932" s="30"/>
      <c r="LDI932" s="30"/>
      <c r="LDJ932" s="30"/>
      <c r="LDK932" s="30"/>
      <c r="LDL932" s="30"/>
      <c r="LDM932" s="30"/>
      <c r="LDN932" s="30"/>
      <c r="LDO932" s="30"/>
      <c r="LDP932" s="30"/>
      <c r="LDQ932" s="30"/>
      <c r="LDR932" s="30"/>
      <c r="LDS932" s="30"/>
      <c r="LDT932" s="30"/>
      <c r="LDU932" s="30"/>
      <c r="LDV932" s="30"/>
      <c r="LDW932" s="30"/>
      <c r="LDX932" s="30"/>
      <c r="LDY932" s="30"/>
      <c r="LDZ932" s="30"/>
      <c r="LEA932" s="30"/>
      <c r="LEB932" s="30"/>
      <c r="LEC932" s="30"/>
      <c r="LED932" s="30"/>
      <c r="LEE932" s="30"/>
      <c r="LEF932" s="30"/>
      <c r="LEG932" s="30"/>
      <c r="LEH932" s="30"/>
      <c r="LEI932" s="30"/>
      <c r="LEJ932" s="30"/>
      <c r="LEK932" s="30"/>
      <c r="LEL932" s="30"/>
      <c r="LEM932" s="30"/>
      <c r="LEN932" s="30"/>
      <c r="LEO932" s="30"/>
      <c r="LEP932" s="30"/>
      <c r="LEQ932" s="30"/>
      <c r="LER932" s="30"/>
      <c r="LES932" s="30"/>
      <c r="LET932" s="30"/>
      <c r="LEU932" s="30"/>
      <c r="LEV932" s="30"/>
      <c r="LEW932" s="30"/>
      <c r="LEX932" s="30"/>
      <c r="LEY932" s="30"/>
      <c r="LEZ932" s="30"/>
      <c r="LFA932" s="30"/>
      <c r="LFB932" s="30"/>
      <c r="LFC932" s="30"/>
      <c r="LFD932" s="30"/>
      <c r="LFE932" s="30"/>
      <c r="LFF932" s="30"/>
      <c r="LFG932" s="30"/>
      <c r="LFH932" s="30"/>
      <c r="LFI932" s="30"/>
      <c r="LFJ932" s="30"/>
      <c r="LFK932" s="30"/>
      <c r="LFL932" s="30"/>
      <c r="LFM932" s="30"/>
      <c r="LFN932" s="30"/>
      <c r="LFO932" s="30"/>
      <c r="LFP932" s="30"/>
      <c r="LFQ932" s="30"/>
      <c r="LFR932" s="30"/>
      <c r="LFS932" s="30"/>
      <c r="LFT932" s="30"/>
      <c r="LFU932" s="30"/>
      <c r="LFV932" s="30"/>
      <c r="LFW932" s="30"/>
      <c r="LFX932" s="30"/>
      <c r="LFY932" s="30"/>
      <c r="LFZ932" s="30"/>
      <c r="LGA932" s="30"/>
      <c r="LGB932" s="30"/>
      <c r="LGC932" s="30"/>
      <c r="LGD932" s="30"/>
      <c r="LGE932" s="30"/>
      <c r="LGF932" s="30"/>
      <c r="LGG932" s="30"/>
      <c r="LGH932" s="30"/>
      <c r="LGI932" s="30"/>
      <c r="LGJ932" s="30"/>
      <c r="LGK932" s="30"/>
      <c r="LGL932" s="30"/>
      <c r="LGM932" s="30"/>
      <c r="LGN932" s="30"/>
      <c r="LGO932" s="30"/>
      <c r="LGP932" s="30"/>
      <c r="LGQ932" s="30"/>
      <c r="LGR932" s="30"/>
      <c r="LGS932" s="30"/>
      <c r="LGT932" s="30"/>
      <c r="LGU932" s="30"/>
      <c r="LGV932" s="30"/>
      <c r="LGW932" s="30"/>
      <c r="LGX932" s="30"/>
      <c r="LGY932" s="30"/>
      <c r="LGZ932" s="30"/>
      <c r="LHA932" s="30"/>
      <c r="LHB932" s="30"/>
      <c r="LHC932" s="30"/>
      <c r="LHD932" s="30"/>
      <c r="LHE932" s="30"/>
      <c r="LHF932" s="30"/>
      <c r="LHG932" s="30"/>
      <c r="LHH932" s="30"/>
      <c r="LHI932" s="30"/>
      <c r="LHJ932" s="30"/>
      <c r="LHK932" s="30"/>
      <c r="LHL932" s="30"/>
      <c r="LHM932" s="30"/>
      <c r="LHN932" s="30"/>
      <c r="LHO932" s="30"/>
      <c r="LHP932" s="30"/>
      <c r="LHQ932" s="30"/>
      <c r="LHR932" s="30"/>
      <c r="LHS932" s="30"/>
      <c r="LHT932" s="30"/>
      <c r="LHU932" s="30"/>
      <c r="LHV932" s="30"/>
      <c r="LHW932" s="30"/>
      <c r="LHX932" s="30"/>
      <c r="LHY932" s="30"/>
      <c r="LHZ932" s="30"/>
      <c r="LIA932" s="30"/>
      <c r="LIB932" s="30"/>
      <c r="LIC932" s="30"/>
      <c r="LID932" s="30"/>
      <c r="LIE932" s="30"/>
      <c r="LIF932" s="30"/>
      <c r="LIG932" s="30"/>
      <c r="LIH932" s="30"/>
      <c r="LII932" s="30"/>
      <c r="LIJ932" s="30"/>
      <c r="LIK932" s="30"/>
      <c r="LIL932" s="30"/>
      <c r="LIM932" s="30"/>
      <c r="LIN932" s="30"/>
      <c r="LIO932" s="30"/>
      <c r="LIP932" s="30"/>
      <c r="LIQ932" s="30"/>
      <c r="LIR932" s="30"/>
      <c r="LIS932" s="30"/>
      <c r="LIT932" s="30"/>
      <c r="LIU932" s="30"/>
      <c r="LIV932" s="30"/>
      <c r="LIW932" s="30"/>
      <c r="LIX932" s="30"/>
      <c r="LIY932" s="30"/>
      <c r="LIZ932" s="30"/>
      <c r="LJA932" s="30"/>
      <c r="LJB932" s="30"/>
      <c r="LJC932" s="30"/>
      <c r="LJD932" s="30"/>
      <c r="LJE932" s="30"/>
      <c r="LJF932" s="30"/>
      <c r="LJG932" s="30"/>
      <c r="LJH932" s="30"/>
      <c r="LJI932" s="30"/>
      <c r="LJJ932" s="30"/>
      <c r="LJK932" s="30"/>
      <c r="LJL932" s="30"/>
      <c r="LJM932" s="30"/>
      <c r="LJN932" s="30"/>
      <c r="LJO932" s="30"/>
      <c r="LJP932" s="30"/>
      <c r="LJQ932" s="30"/>
      <c r="LJR932" s="30"/>
      <c r="LJS932" s="30"/>
      <c r="LJT932" s="30"/>
      <c r="LJU932" s="30"/>
      <c r="LJV932" s="30"/>
      <c r="LJW932" s="30"/>
      <c r="LJX932" s="30"/>
      <c r="LJY932" s="30"/>
      <c r="LJZ932" s="30"/>
      <c r="LKA932" s="30"/>
      <c r="LKB932" s="30"/>
      <c r="LKC932" s="30"/>
      <c r="LKD932" s="30"/>
      <c r="LKE932" s="30"/>
      <c r="LKF932" s="30"/>
      <c r="LKG932" s="30"/>
      <c r="LKH932" s="30"/>
      <c r="LKI932" s="30"/>
      <c r="LKJ932" s="30"/>
      <c r="LKK932" s="30"/>
      <c r="LKL932" s="30"/>
      <c r="LKM932" s="30"/>
      <c r="LKN932" s="30"/>
      <c r="LKO932" s="30"/>
      <c r="LKP932" s="30"/>
      <c r="LKQ932" s="30"/>
      <c r="LKR932" s="30"/>
      <c r="LKS932" s="30"/>
      <c r="LKT932" s="30"/>
      <c r="LKU932" s="30"/>
      <c r="LKV932" s="30"/>
      <c r="LKW932" s="30"/>
      <c r="LKX932" s="30"/>
      <c r="LKY932" s="30"/>
      <c r="LKZ932" s="30"/>
      <c r="LLA932" s="30"/>
      <c r="LLB932" s="30"/>
      <c r="LLC932" s="30"/>
      <c r="LLD932" s="30"/>
      <c r="LLE932" s="30"/>
      <c r="LLF932" s="30"/>
      <c r="LLG932" s="30"/>
      <c r="LLH932" s="30"/>
      <c r="LLI932" s="30"/>
      <c r="LLJ932" s="30"/>
      <c r="LLK932" s="30"/>
      <c r="LLL932" s="30"/>
      <c r="LLM932" s="30"/>
      <c r="LLN932" s="30"/>
      <c r="LLO932" s="30"/>
      <c r="LLP932" s="30"/>
      <c r="LLQ932" s="30"/>
      <c r="LLR932" s="30"/>
      <c r="LLS932" s="30"/>
      <c r="LLT932" s="30"/>
      <c r="LLU932" s="30"/>
      <c r="LLV932" s="30"/>
      <c r="LLW932" s="30"/>
      <c r="LLX932" s="30"/>
      <c r="LLY932" s="30"/>
      <c r="LLZ932" s="30"/>
      <c r="LMA932" s="30"/>
      <c r="LMB932" s="30"/>
      <c r="LMC932" s="30"/>
      <c r="LMD932" s="30"/>
      <c r="LME932" s="30"/>
      <c r="LMF932" s="30"/>
      <c r="LMG932" s="30"/>
      <c r="LMH932" s="30"/>
      <c r="LMI932" s="30"/>
      <c r="LMJ932" s="30"/>
      <c r="LMK932" s="30"/>
      <c r="LML932" s="30"/>
      <c r="LMM932" s="30"/>
      <c r="LMN932" s="30"/>
      <c r="LMO932" s="30"/>
      <c r="LMP932" s="30"/>
      <c r="LMQ932" s="30"/>
      <c r="LMR932" s="30"/>
      <c r="LMS932" s="30"/>
      <c r="LMT932" s="30"/>
      <c r="LMU932" s="30"/>
      <c r="LMV932" s="30"/>
      <c r="LMW932" s="30"/>
      <c r="LMX932" s="30"/>
      <c r="LMY932" s="30"/>
      <c r="LMZ932" s="30"/>
      <c r="LNA932" s="30"/>
      <c r="LNB932" s="30"/>
      <c r="LNC932" s="30"/>
      <c r="LND932" s="30"/>
      <c r="LNE932" s="30"/>
      <c r="LNF932" s="30"/>
      <c r="LNG932" s="30"/>
      <c r="LNH932" s="30"/>
      <c r="LNI932" s="30"/>
      <c r="LNJ932" s="30"/>
      <c r="LNK932" s="30"/>
      <c r="LNL932" s="30"/>
      <c r="LNM932" s="30"/>
      <c r="LNN932" s="30"/>
      <c r="LNO932" s="30"/>
      <c r="LNP932" s="30"/>
      <c r="LNQ932" s="30"/>
      <c r="LNR932" s="30"/>
      <c r="LNS932" s="30"/>
      <c r="LNT932" s="30"/>
      <c r="LNU932" s="30"/>
      <c r="LNV932" s="30"/>
      <c r="LNW932" s="30"/>
      <c r="LNX932" s="30"/>
      <c r="LNY932" s="30"/>
      <c r="LNZ932" s="30"/>
      <c r="LOA932" s="30"/>
      <c r="LOB932" s="30"/>
      <c r="LOC932" s="30"/>
      <c r="LOD932" s="30"/>
      <c r="LOE932" s="30"/>
      <c r="LOF932" s="30"/>
      <c r="LOG932" s="30"/>
      <c r="LOH932" s="30"/>
      <c r="LOI932" s="30"/>
      <c r="LOJ932" s="30"/>
      <c r="LOK932" s="30"/>
      <c r="LOL932" s="30"/>
      <c r="LOM932" s="30"/>
      <c r="LON932" s="30"/>
      <c r="LOO932" s="30"/>
      <c r="LOP932" s="30"/>
      <c r="LOQ932" s="30"/>
      <c r="LOR932" s="30"/>
      <c r="LOS932" s="30"/>
      <c r="LOT932" s="30"/>
      <c r="LOU932" s="30"/>
      <c r="LOV932" s="30"/>
      <c r="LOW932" s="30"/>
      <c r="LOX932" s="30"/>
      <c r="LOY932" s="30"/>
      <c r="LOZ932" s="30"/>
      <c r="LPA932" s="30"/>
      <c r="LPB932" s="30"/>
      <c r="LPC932" s="30"/>
      <c r="LPD932" s="30"/>
      <c r="LPE932" s="30"/>
      <c r="LPF932" s="30"/>
      <c r="LPG932" s="30"/>
      <c r="LPH932" s="30"/>
      <c r="LPI932" s="30"/>
      <c r="LPJ932" s="30"/>
      <c r="LPK932" s="30"/>
      <c r="LPL932" s="30"/>
      <c r="LPM932" s="30"/>
      <c r="LPN932" s="30"/>
      <c r="LPO932" s="30"/>
      <c r="LPP932" s="30"/>
      <c r="LPQ932" s="30"/>
      <c r="LPR932" s="30"/>
      <c r="LPS932" s="30"/>
      <c r="LPT932" s="30"/>
      <c r="LPU932" s="30"/>
      <c r="LPV932" s="30"/>
      <c r="LPW932" s="30"/>
      <c r="LPX932" s="30"/>
      <c r="LPY932" s="30"/>
      <c r="LPZ932" s="30"/>
      <c r="LQA932" s="30"/>
      <c r="LQB932" s="30"/>
      <c r="LQC932" s="30"/>
      <c r="LQD932" s="30"/>
      <c r="LQE932" s="30"/>
      <c r="LQF932" s="30"/>
      <c r="LQG932" s="30"/>
      <c r="LQH932" s="30"/>
      <c r="LQI932" s="30"/>
      <c r="LQJ932" s="30"/>
      <c r="LQK932" s="30"/>
      <c r="LQL932" s="30"/>
      <c r="LQM932" s="30"/>
      <c r="LQN932" s="30"/>
      <c r="LQO932" s="30"/>
      <c r="LQP932" s="30"/>
      <c r="LQQ932" s="30"/>
      <c r="LQR932" s="30"/>
      <c r="LQS932" s="30"/>
      <c r="LQT932" s="30"/>
      <c r="LQU932" s="30"/>
      <c r="LQV932" s="30"/>
      <c r="LQW932" s="30"/>
      <c r="LQX932" s="30"/>
      <c r="LQY932" s="30"/>
      <c r="LQZ932" s="30"/>
      <c r="LRA932" s="30"/>
      <c r="LRB932" s="30"/>
      <c r="LRC932" s="30"/>
      <c r="LRD932" s="30"/>
      <c r="LRE932" s="30"/>
      <c r="LRF932" s="30"/>
      <c r="LRG932" s="30"/>
      <c r="LRH932" s="30"/>
      <c r="LRI932" s="30"/>
      <c r="LRJ932" s="30"/>
      <c r="LRK932" s="30"/>
      <c r="LRL932" s="30"/>
      <c r="LRM932" s="30"/>
      <c r="LRN932" s="30"/>
      <c r="LRO932" s="30"/>
      <c r="LRP932" s="30"/>
      <c r="LRQ932" s="30"/>
      <c r="LRR932" s="30"/>
      <c r="LRS932" s="30"/>
      <c r="LRT932" s="30"/>
      <c r="LRU932" s="30"/>
      <c r="LRV932" s="30"/>
      <c r="LRW932" s="30"/>
      <c r="LRX932" s="30"/>
      <c r="LRY932" s="30"/>
      <c r="LRZ932" s="30"/>
      <c r="LSA932" s="30"/>
      <c r="LSB932" s="30"/>
      <c r="LSC932" s="30"/>
      <c r="LSD932" s="30"/>
      <c r="LSE932" s="30"/>
      <c r="LSF932" s="30"/>
      <c r="LSG932" s="30"/>
      <c r="LSH932" s="30"/>
      <c r="LSI932" s="30"/>
      <c r="LSJ932" s="30"/>
      <c r="LSK932" s="30"/>
      <c r="LSL932" s="30"/>
      <c r="LSM932" s="30"/>
      <c r="LSN932" s="30"/>
      <c r="LSO932" s="30"/>
      <c r="LSP932" s="30"/>
      <c r="LSQ932" s="30"/>
      <c r="LSR932" s="30"/>
      <c r="LSS932" s="30"/>
      <c r="LST932" s="30"/>
      <c r="LSU932" s="30"/>
      <c r="LSV932" s="30"/>
      <c r="LSW932" s="30"/>
      <c r="LSX932" s="30"/>
      <c r="LSY932" s="30"/>
      <c r="LSZ932" s="30"/>
      <c r="LTA932" s="30"/>
      <c r="LTB932" s="30"/>
      <c r="LTC932" s="30"/>
      <c r="LTD932" s="30"/>
      <c r="LTE932" s="30"/>
      <c r="LTF932" s="30"/>
      <c r="LTG932" s="30"/>
      <c r="LTH932" s="30"/>
      <c r="LTI932" s="30"/>
      <c r="LTJ932" s="30"/>
      <c r="LTK932" s="30"/>
      <c r="LTL932" s="30"/>
      <c r="LTM932" s="30"/>
      <c r="LTN932" s="30"/>
      <c r="LTO932" s="30"/>
      <c r="LTP932" s="30"/>
      <c r="LTQ932" s="30"/>
      <c r="LTR932" s="30"/>
      <c r="LTS932" s="30"/>
      <c r="LTT932" s="30"/>
      <c r="LTU932" s="30"/>
      <c r="LTV932" s="30"/>
      <c r="LTW932" s="30"/>
      <c r="LTX932" s="30"/>
      <c r="LTY932" s="30"/>
      <c r="LTZ932" s="30"/>
      <c r="LUA932" s="30"/>
      <c r="LUB932" s="30"/>
      <c r="LUC932" s="30"/>
      <c r="LUD932" s="30"/>
      <c r="LUE932" s="30"/>
      <c r="LUF932" s="30"/>
      <c r="LUG932" s="30"/>
      <c r="LUH932" s="30"/>
      <c r="LUI932" s="30"/>
      <c r="LUJ932" s="30"/>
      <c r="LUK932" s="30"/>
      <c r="LUL932" s="30"/>
      <c r="LUM932" s="30"/>
      <c r="LUN932" s="30"/>
      <c r="LUO932" s="30"/>
      <c r="LUP932" s="30"/>
      <c r="LUQ932" s="30"/>
      <c r="LUR932" s="30"/>
      <c r="LUS932" s="30"/>
      <c r="LUT932" s="30"/>
      <c r="LUU932" s="30"/>
      <c r="LUV932" s="30"/>
      <c r="LUW932" s="30"/>
      <c r="LUX932" s="30"/>
      <c r="LUY932" s="30"/>
      <c r="LUZ932" s="30"/>
      <c r="LVA932" s="30"/>
      <c r="LVB932" s="30"/>
      <c r="LVC932" s="30"/>
      <c r="LVD932" s="30"/>
      <c r="LVE932" s="30"/>
      <c r="LVF932" s="30"/>
      <c r="LVG932" s="30"/>
      <c r="LVH932" s="30"/>
      <c r="LVI932" s="30"/>
      <c r="LVJ932" s="30"/>
      <c r="LVK932" s="30"/>
      <c r="LVL932" s="30"/>
      <c r="LVM932" s="30"/>
      <c r="LVN932" s="30"/>
      <c r="LVO932" s="30"/>
      <c r="LVP932" s="30"/>
      <c r="LVQ932" s="30"/>
      <c r="LVR932" s="30"/>
      <c r="LVS932" s="30"/>
      <c r="LVT932" s="30"/>
      <c r="LVU932" s="30"/>
      <c r="LVV932" s="30"/>
      <c r="LVW932" s="30"/>
      <c r="LVX932" s="30"/>
      <c r="LVY932" s="30"/>
      <c r="LVZ932" s="30"/>
      <c r="LWA932" s="30"/>
      <c r="LWB932" s="30"/>
      <c r="LWC932" s="30"/>
      <c r="LWD932" s="30"/>
      <c r="LWE932" s="30"/>
      <c r="LWF932" s="30"/>
      <c r="LWG932" s="30"/>
      <c r="LWH932" s="30"/>
      <c r="LWI932" s="30"/>
      <c r="LWJ932" s="30"/>
      <c r="LWK932" s="30"/>
      <c r="LWL932" s="30"/>
      <c r="LWM932" s="30"/>
      <c r="LWN932" s="30"/>
      <c r="LWO932" s="30"/>
      <c r="LWP932" s="30"/>
      <c r="LWQ932" s="30"/>
      <c r="LWR932" s="30"/>
      <c r="LWS932" s="30"/>
      <c r="LWT932" s="30"/>
      <c r="LWU932" s="30"/>
      <c r="LWV932" s="30"/>
      <c r="LWW932" s="30"/>
      <c r="LWX932" s="30"/>
      <c r="LWY932" s="30"/>
      <c r="LWZ932" s="30"/>
      <c r="LXA932" s="30"/>
      <c r="LXB932" s="30"/>
      <c r="LXC932" s="30"/>
      <c r="LXD932" s="30"/>
      <c r="LXE932" s="30"/>
      <c r="LXF932" s="30"/>
      <c r="LXG932" s="30"/>
      <c r="LXH932" s="30"/>
      <c r="LXI932" s="30"/>
      <c r="LXJ932" s="30"/>
      <c r="LXK932" s="30"/>
      <c r="LXL932" s="30"/>
      <c r="LXM932" s="30"/>
      <c r="LXN932" s="30"/>
      <c r="LXO932" s="30"/>
      <c r="LXP932" s="30"/>
      <c r="LXQ932" s="30"/>
      <c r="LXR932" s="30"/>
      <c r="LXS932" s="30"/>
      <c r="LXT932" s="30"/>
      <c r="LXU932" s="30"/>
      <c r="LXV932" s="30"/>
      <c r="LXW932" s="30"/>
      <c r="LXX932" s="30"/>
      <c r="LXY932" s="30"/>
      <c r="LXZ932" s="30"/>
      <c r="LYA932" s="30"/>
      <c r="LYB932" s="30"/>
      <c r="LYC932" s="30"/>
      <c r="LYD932" s="30"/>
      <c r="LYE932" s="30"/>
      <c r="LYF932" s="30"/>
      <c r="LYG932" s="30"/>
      <c r="LYH932" s="30"/>
      <c r="LYI932" s="30"/>
      <c r="LYJ932" s="30"/>
      <c r="LYK932" s="30"/>
      <c r="LYL932" s="30"/>
      <c r="LYM932" s="30"/>
      <c r="LYN932" s="30"/>
      <c r="LYO932" s="30"/>
      <c r="LYP932" s="30"/>
      <c r="LYQ932" s="30"/>
      <c r="LYR932" s="30"/>
      <c r="LYS932" s="30"/>
      <c r="LYT932" s="30"/>
      <c r="LYU932" s="30"/>
      <c r="LYV932" s="30"/>
      <c r="LYW932" s="30"/>
      <c r="LYX932" s="30"/>
      <c r="LYY932" s="30"/>
      <c r="LYZ932" s="30"/>
      <c r="LZA932" s="30"/>
      <c r="LZB932" s="30"/>
      <c r="LZC932" s="30"/>
      <c r="LZD932" s="30"/>
      <c r="LZE932" s="30"/>
      <c r="LZF932" s="30"/>
      <c r="LZG932" s="30"/>
      <c r="LZH932" s="30"/>
      <c r="LZI932" s="30"/>
      <c r="LZJ932" s="30"/>
      <c r="LZK932" s="30"/>
      <c r="LZL932" s="30"/>
      <c r="LZM932" s="30"/>
      <c r="LZN932" s="30"/>
      <c r="LZO932" s="30"/>
      <c r="LZP932" s="30"/>
      <c r="LZQ932" s="30"/>
      <c r="LZR932" s="30"/>
      <c r="LZS932" s="30"/>
      <c r="LZT932" s="30"/>
      <c r="LZU932" s="30"/>
      <c r="LZV932" s="30"/>
      <c r="LZW932" s="30"/>
      <c r="LZX932" s="30"/>
      <c r="LZY932" s="30"/>
      <c r="LZZ932" s="30"/>
      <c r="MAA932" s="30"/>
      <c r="MAB932" s="30"/>
      <c r="MAC932" s="30"/>
      <c r="MAD932" s="30"/>
      <c r="MAE932" s="30"/>
      <c r="MAF932" s="30"/>
      <c r="MAG932" s="30"/>
      <c r="MAH932" s="30"/>
      <c r="MAI932" s="30"/>
      <c r="MAJ932" s="30"/>
      <c r="MAK932" s="30"/>
      <c r="MAL932" s="30"/>
      <c r="MAM932" s="30"/>
      <c r="MAN932" s="30"/>
      <c r="MAO932" s="30"/>
      <c r="MAP932" s="30"/>
      <c r="MAQ932" s="30"/>
      <c r="MAR932" s="30"/>
      <c r="MAS932" s="30"/>
      <c r="MAT932" s="30"/>
      <c r="MAU932" s="30"/>
      <c r="MAV932" s="30"/>
      <c r="MAW932" s="30"/>
      <c r="MAX932" s="30"/>
      <c r="MAY932" s="30"/>
      <c r="MAZ932" s="30"/>
      <c r="MBA932" s="30"/>
      <c r="MBB932" s="30"/>
      <c r="MBC932" s="30"/>
      <c r="MBD932" s="30"/>
      <c r="MBE932" s="30"/>
      <c r="MBF932" s="30"/>
      <c r="MBG932" s="30"/>
      <c r="MBH932" s="30"/>
      <c r="MBI932" s="30"/>
      <c r="MBJ932" s="30"/>
      <c r="MBK932" s="30"/>
      <c r="MBL932" s="30"/>
      <c r="MBM932" s="30"/>
      <c r="MBN932" s="30"/>
      <c r="MBO932" s="30"/>
      <c r="MBP932" s="30"/>
      <c r="MBQ932" s="30"/>
      <c r="MBR932" s="30"/>
      <c r="MBS932" s="30"/>
      <c r="MBT932" s="30"/>
      <c r="MBU932" s="30"/>
      <c r="MBV932" s="30"/>
      <c r="MBW932" s="30"/>
      <c r="MBX932" s="30"/>
      <c r="MBY932" s="30"/>
      <c r="MBZ932" s="30"/>
      <c r="MCA932" s="30"/>
      <c r="MCB932" s="30"/>
      <c r="MCC932" s="30"/>
      <c r="MCD932" s="30"/>
      <c r="MCE932" s="30"/>
      <c r="MCF932" s="30"/>
      <c r="MCG932" s="30"/>
      <c r="MCH932" s="30"/>
      <c r="MCI932" s="30"/>
      <c r="MCJ932" s="30"/>
      <c r="MCK932" s="30"/>
      <c r="MCL932" s="30"/>
      <c r="MCM932" s="30"/>
      <c r="MCN932" s="30"/>
      <c r="MCO932" s="30"/>
      <c r="MCP932" s="30"/>
      <c r="MCQ932" s="30"/>
      <c r="MCR932" s="30"/>
      <c r="MCS932" s="30"/>
      <c r="MCT932" s="30"/>
      <c r="MCU932" s="30"/>
      <c r="MCV932" s="30"/>
      <c r="MCW932" s="30"/>
      <c r="MCX932" s="30"/>
      <c r="MCY932" s="30"/>
      <c r="MCZ932" s="30"/>
      <c r="MDA932" s="30"/>
      <c r="MDB932" s="30"/>
      <c r="MDC932" s="30"/>
      <c r="MDD932" s="30"/>
      <c r="MDE932" s="30"/>
      <c r="MDF932" s="30"/>
      <c r="MDG932" s="30"/>
      <c r="MDH932" s="30"/>
      <c r="MDI932" s="30"/>
      <c r="MDJ932" s="30"/>
      <c r="MDK932" s="30"/>
      <c r="MDL932" s="30"/>
      <c r="MDM932" s="30"/>
      <c r="MDN932" s="30"/>
      <c r="MDO932" s="30"/>
      <c r="MDP932" s="30"/>
      <c r="MDQ932" s="30"/>
      <c r="MDR932" s="30"/>
      <c r="MDS932" s="30"/>
      <c r="MDT932" s="30"/>
      <c r="MDU932" s="30"/>
      <c r="MDV932" s="30"/>
      <c r="MDW932" s="30"/>
      <c r="MDX932" s="30"/>
      <c r="MDY932" s="30"/>
      <c r="MDZ932" s="30"/>
      <c r="MEA932" s="30"/>
      <c r="MEB932" s="30"/>
      <c r="MEC932" s="30"/>
      <c r="MED932" s="30"/>
      <c r="MEE932" s="30"/>
      <c r="MEF932" s="30"/>
      <c r="MEG932" s="30"/>
      <c r="MEH932" s="30"/>
      <c r="MEI932" s="30"/>
      <c r="MEJ932" s="30"/>
      <c r="MEK932" s="30"/>
      <c r="MEL932" s="30"/>
      <c r="MEM932" s="30"/>
      <c r="MEN932" s="30"/>
      <c r="MEO932" s="30"/>
      <c r="MEP932" s="30"/>
      <c r="MEQ932" s="30"/>
      <c r="MER932" s="30"/>
      <c r="MES932" s="30"/>
      <c r="MET932" s="30"/>
      <c r="MEU932" s="30"/>
      <c r="MEV932" s="30"/>
      <c r="MEW932" s="30"/>
      <c r="MEX932" s="30"/>
      <c r="MEY932" s="30"/>
      <c r="MEZ932" s="30"/>
      <c r="MFA932" s="30"/>
      <c r="MFB932" s="30"/>
      <c r="MFC932" s="30"/>
      <c r="MFD932" s="30"/>
      <c r="MFE932" s="30"/>
      <c r="MFF932" s="30"/>
      <c r="MFG932" s="30"/>
      <c r="MFH932" s="30"/>
      <c r="MFI932" s="30"/>
      <c r="MFJ932" s="30"/>
      <c r="MFK932" s="30"/>
      <c r="MFL932" s="30"/>
      <c r="MFM932" s="30"/>
      <c r="MFN932" s="30"/>
      <c r="MFO932" s="30"/>
      <c r="MFP932" s="30"/>
      <c r="MFQ932" s="30"/>
      <c r="MFR932" s="30"/>
      <c r="MFS932" s="30"/>
      <c r="MFT932" s="30"/>
      <c r="MFU932" s="30"/>
      <c r="MFV932" s="30"/>
      <c r="MFW932" s="30"/>
      <c r="MFX932" s="30"/>
      <c r="MFY932" s="30"/>
      <c r="MFZ932" s="30"/>
      <c r="MGA932" s="30"/>
      <c r="MGB932" s="30"/>
      <c r="MGC932" s="30"/>
      <c r="MGD932" s="30"/>
      <c r="MGE932" s="30"/>
      <c r="MGF932" s="30"/>
      <c r="MGG932" s="30"/>
      <c r="MGH932" s="30"/>
      <c r="MGI932" s="30"/>
      <c r="MGJ932" s="30"/>
      <c r="MGK932" s="30"/>
      <c r="MGL932" s="30"/>
      <c r="MGM932" s="30"/>
      <c r="MGN932" s="30"/>
      <c r="MGO932" s="30"/>
      <c r="MGP932" s="30"/>
      <c r="MGQ932" s="30"/>
      <c r="MGR932" s="30"/>
      <c r="MGS932" s="30"/>
      <c r="MGT932" s="30"/>
      <c r="MGU932" s="30"/>
      <c r="MGV932" s="30"/>
      <c r="MGW932" s="30"/>
      <c r="MGX932" s="30"/>
      <c r="MGY932" s="30"/>
      <c r="MGZ932" s="30"/>
      <c r="MHA932" s="30"/>
      <c r="MHB932" s="30"/>
      <c r="MHC932" s="30"/>
      <c r="MHD932" s="30"/>
      <c r="MHE932" s="30"/>
      <c r="MHF932" s="30"/>
      <c r="MHG932" s="30"/>
      <c r="MHH932" s="30"/>
      <c r="MHI932" s="30"/>
      <c r="MHJ932" s="30"/>
      <c r="MHK932" s="30"/>
      <c r="MHL932" s="30"/>
      <c r="MHM932" s="30"/>
      <c r="MHN932" s="30"/>
      <c r="MHO932" s="30"/>
      <c r="MHP932" s="30"/>
      <c r="MHQ932" s="30"/>
      <c r="MHR932" s="30"/>
      <c r="MHS932" s="30"/>
      <c r="MHT932" s="30"/>
      <c r="MHU932" s="30"/>
      <c r="MHV932" s="30"/>
      <c r="MHW932" s="30"/>
      <c r="MHX932" s="30"/>
      <c r="MHY932" s="30"/>
      <c r="MHZ932" s="30"/>
      <c r="MIA932" s="30"/>
      <c r="MIB932" s="30"/>
      <c r="MIC932" s="30"/>
      <c r="MID932" s="30"/>
      <c r="MIE932" s="30"/>
      <c r="MIF932" s="30"/>
      <c r="MIG932" s="30"/>
      <c r="MIH932" s="30"/>
      <c r="MII932" s="30"/>
      <c r="MIJ932" s="30"/>
      <c r="MIK932" s="30"/>
      <c r="MIL932" s="30"/>
      <c r="MIM932" s="30"/>
      <c r="MIN932" s="30"/>
      <c r="MIO932" s="30"/>
      <c r="MIP932" s="30"/>
      <c r="MIQ932" s="30"/>
      <c r="MIR932" s="30"/>
      <c r="MIS932" s="30"/>
      <c r="MIT932" s="30"/>
      <c r="MIU932" s="30"/>
      <c r="MIV932" s="30"/>
      <c r="MIW932" s="30"/>
      <c r="MIX932" s="30"/>
      <c r="MIY932" s="30"/>
      <c r="MIZ932" s="30"/>
      <c r="MJA932" s="30"/>
      <c r="MJB932" s="30"/>
      <c r="MJC932" s="30"/>
      <c r="MJD932" s="30"/>
      <c r="MJE932" s="30"/>
      <c r="MJF932" s="30"/>
      <c r="MJG932" s="30"/>
      <c r="MJH932" s="30"/>
      <c r="MJI932" s="30"/>
      <c r="MJJ932" s="30"/>
      <c r="MJK932" s="30"/>
      <c r="MJL932" s="30"/>
      <c r="MJM932" s="30"/>
      <c r="MJN932" s="30"/>
      <c r="MJO932" s="30"/>
      <c r="MJP932" s="30"/>
      <c r="MJQ932" s="30"/>
      <c r="MJR932" s="30"/>
      <c r="MJS932" s="30"/>
      <c r="MJT932" s="30"/>
      <c r="MJU932" s="30"/>
      <c r="MJV932" s="30"/>
      <c r="MJW932" s="30"/>
      <c r="MJX932" s="30"/>
      <c r="MJY932" s="30"/>
      <c r="MJZ932" s="30"/>
      <c r="MKA932" s="30"/>
      <c r="MKB932" s="30"/>
      <c r="MKC932" s="30"/>
      <c r="MKD932" s="30"/>
      <c r="MKE932" s="30"/>
      <c r="MKF932" s="30"/>
      <c r="MKG932" s="30"/>
      <c r="MKH932" s="30"/>
      <c r="MKI932" s="30"/>
      <c r="MKJ932" s="30"/>
      <c r="MKK932" s="30"/>
      <c r="MKL932" s="30"/>
      <c r="MKM932" s="30"/>
      <c r="MKN932" s="30"/>
      <c r="MKO932" s="30"/>
      <c r="MKP932" s="30"/>
      <c r="MKQ932" s="30"/>
      <c r="MKR932" s="30"/>
      <c r="MKS932" s="30"/>
      <c r="MKT932" s="30"/>
      <c r="MKU932" s="30"/>
      <c r="MKV932" s="30"/>
      <c r="MKW932" s="30"/>
      <c r="MKX932" s="30"/>
      <c r="MKY932" s="30"/>
      <c r="MKZ932" s="30"/>
      <c r="MLA932" s="30"/>
      <c r="MLB932" s="30"/>
      <c r="MLC932" s="30"/>
      <c r="MLD932" s="30"/>
      <c r="MLE932" s="30"/>
      <c r="MLF932" s="30"/>
      <c r="MLG932" s="30"/>
      <c r="MLH932" s="30"/>
      <c r="MLI932" s="30"/>
      <c r="MLJ932" s="30"/>
      <c r="MLK932" s="30"/>
      <c r="MLL932" s="30"/>
      <c r="MLM932" s="30"/>
      <c r="MLN932" s="30"/>
      <c r="MLO932" s="30"/>
      <c r="MLP932" s="30"/>
      <c r="MLQ932" s="30"/>
      <c r="MLR932" s="30"/>
      <c r="MLS932" s="30"/>
      <c r="MLT932" s="30"/>
      <c r="MLU932" s="30"/>
      <c r="MLV932" s="30"/>
      <c r="MLW932" s="30"/>
      <c r="MLX932" s="30"/>
      <c r="MLY932" s="30"/>
      <c r="MLZ932" s="30"/>
      <c r="MMA932" s="30"/>
      <c r="MMB932" s="30"/>
      <c r="MMC932" s="30"/>
      <c r="MMD932" s="30"/>
      <c r="MME932" s="30"/>
      <c r="MMF932" s="30"/>
      <c r="MMG932" s="30"/>
      <c r="MMH932" s="30"/>
      <c r="MMI932" s="30"/>
      <c r="MMJ932" s="30"/>
      <c r="MMK932" s="30"/>
      <c r="MML932" s="30"/>
      <c r="MMM932" s="30"/>
      <c r="MMN932" s="30"/>
      <c r="MMO932" s="30"/>
      <c r="MMP932" s="30"/>
      <c r="MMQ932" s="30"/>
      <c r="MMR932" s="30"/>
      <c r="MMS932" s="30"/>
      <c r="MMT932" s="30"/>
      <c r="MMU932" s="30"/>
      <c r="MMV932" s="30"/>
      <c r="MMW932" s="30"/>
      <c r="MMX932" s="30"/>
      <c r="MMY932" s="30"/>
      <c r="MMZ932" s="30"/>
      <c r="MNA932" s="30"/>
      <c r="MNB932" s="30"/>
      <c r="MNC932" s="30"/>
      <c r="MND932" s="30"/>
      <c r="MNE932" s="30"/>
      <c r="MNF932" s="30"/>
      <c r="MNG932" s="30"/>
      <c r="MNH932" s="30"/>
      <c r="MNI932" s="30"/>
      <c r="MNJ932" s="30"/>
      <c r="MNK932" s="30"/>
      <c r="MNL932" s="30"/>
      <c r="MNM932" s="30"/>
      <c r="MNN932" s="30"/>
      <c r="MNO932" s="30"/>
      <c r="MNP932" s="30"/>
      <c r="MNQ932" s="30"/>
      <c r="MNR932" s="30"/>
      <c r="MNS932" s="30"/>
      <c r="MNT932" s="30"/>
      <c r="MNU932" s="30"/>
      <c r="MNV932" s="30"/>
      <c r="MNW932" s="30"/>
      <c r="MNX932" s="30"/>
      <c r="MNY932" s="30"/>
      <c r="MNZ932" s="30"/>
      <c r="MOA932" s="30"/>
      <c r="MOB932" s="30"/>
      <c r="MOC932" s="30"/>
      <c r="MOD932" s="30"/>
      <c r="MOE932" s="30"/>
      <c r="MOF932" s="30"/>
      <c r="MOG932" s="30"/>
      <c r="MOH932" s="30"/>
      <c r="MOI932" s="30"/>
      <c r="MOJ932" s="30"/>
      <c r="MOK932" s="30"/>
      <c r="MOL932" s="30"/>
      <c r="MOM932" s="30"/>
      <c r="MON932" s="30"/>
      <c r="MOO932" s="30"/>
      <c r="MOP932" s="30"/>
      <c r="MOQ932" s="30"/>
      <c r="MOR932" s="30"/>
      <c r="MOS932" s="30"/>
      <c r="MOT932" s="30"/>
      <c r="MOU932" s="30"/>
      <c r="MOV932" s="30"/>
      <c r="MOW932" s="30"/>
      <c r="MOX932" s="30"/>
      <c r="MOY932" s="30"/>
      <c r="MOZ932" s="30"/>
      <c r="MPA932" s="30"/>
      <c r="MPB932" s="30"/>
      <c r="MPC932" s="30"/>
      <c r="MPD932" s="30"/>
      <c r="MPE932" s="30"/>
      <c r="MPF932" s="30"/>
      <c r="MPG932" s="30"/>
      <c r="MPH932" s="30"/>
      <c r="MPI932" s="30"/>
      <c r="MPJ932" s="30"/>
      <c r="MPK932" s="30"/>
      <c r="MPL932" s="30"/>
      <c r="MPM932" s="30"/>
      <c r="MPN932" s="30"/>
      <c r="MPO932" s="30"/>
      <c r="MPP932" s="30"/>
      <c r="MPQ932" s="30"/>
      <c r="MPR932" s="30"/>
      <c r="MPS932" s="30"/>
      <c r="MPT932" s="30"/>
      <c r="MPU932" s="30"/>
      <c r="MPV932" s="30"/>
      <c r="MPW932" s="30"/>
      <c r="MPX932" s="30"/>
      <c r="MPY932" s="30"/>
      <c r="MPZ932" s="30"/>
      <c r="MQA932" s="30"/>
      <c r="MQB932" s="30"/>
      <c r="MQC932" s="30"/>
      <c r="MQD932" s="30"/>
      <c r="MQE932" s="30"/>
      <c r="MQF932" s="30"/>
      <c r="MQG932" s="30"/>
      <c r="MQH932" s="30"/>
      <c r="MQI932" s="30"/>
      <c r="MQJ932" s="30"/>
      <c r="MQK932" s="30"/>
      <c r="MQL932" s="30"/>
      <c r="MQM932" s="30"/>
      <c r="MQN932" s="30"/>
      <c r="MQO932" s="30"/>
      <c r="MQP932" s="30"/>
      <c r="MQQ932" s="30"/>
      <c r="MQR932" s="30"/>
      <c r="MQS932" s="30"/>
      <c r="MQT932" s="30"/>
      <c r="MQU932" s="30"/>
      <c r="MQV932" s="30"/>
      <c r="MQW932" s="30"/>
      <c r="MQX932" s="30"/>
      <c r="MQY932" s="30"/>
      <c r="MQZ932" s="30"/>
      <c r="MRA932" s="30"/>
      <c r="MRB932" s="30"/>
      <c r="MRC932" s="30"/>
      <c r="MRD932" s="30"/>
      <c r="MRE932" s="30"/>
      <c r="MRF932" s="30"/>
      <c r="MRG932" s="30"/>
      <c r="MRH932" s="30"/>
      <c r="MRI932" s="30"/>
      <c r="MRJ932" s="30"/>
      <c r="MRK932" s="30"/>
      <c r="MRL932" s="30"/>
      <c r="MRM932" s="30"/>
      <c r="MRN932" s="30"/>
      <c r="MRO932" s="30"/>
      <c r="MRP932" s="30"/>
      <c r="MRQ932" s="30"/>
      <c r="MRR932" s="30"/>
      <c r="MRS932" s="30"/>
      <c r="MRT932" s="30"/>
      <c r="MRU932" s="30"/>
      <c r="MRV932" s="30"/>
      <c r="MRW932" s="30"/>
      <c r="MRX932" s="30"/>
      <c r="MRY932" s="30"/>
      <c r="MRZ932" s="30"/>
      <c r="MSA932" s="30"/>
      <c r="MSB932" s="30"/>
      <c r="MSC932" s="30"/>
      <c r="MSD932" s="30"/>
      <c r="MSE932" s="30"/>
      <c r="MSF932" s="30"/>
      <c r="MSG932" s="30"/>
      <c r="MSH932" s="30"/>
      <c r="MSI932" s="30"/>
      <c r="MSJ932" s="30"/>
      <c r="MSK932" s="30"/>
      <c r="MSL932" s="30"/>
      <c r="MSM932" s="30"/>
      <c r="MSN932" s="30"/>
      <c r="MSO932" s="30"/>
      <c r="MSP932" s="30"/>
      <c r="MSQ932" s="30"/>
      <c r="MSR932" s="30"/>
      <c r="MSS932" s="30"/>
      <c r="MST932" s="30"/>
      <c r="MSU932" s="30"/>
      <c r="MSV932" s="30"/>
      <c r="MSW932" s="30"/>
      <c r="MSX932" s="30"/>
      <c r="MSY932" s="30"/>
      <c r="MSZ932" s="30"/>
      <c r="MTA932" s="30"/>
      <c r="MTB932" s="30"/>
      <c r="MTC932" s="30"/>
      <c r="MTD932" s="30"/>
      <c r="MTE932" s="30"/>
      <c r="MTF932" s="30"/>
      <c r="MTG932" s="30"/>
      <c r="MTH932" s="30"/>
      <c r="MTI932" s="30"/>
      <c r="MTJ932" s="30"/>
      <c r="MTK932" s="30"/>
      <c r="MTL932" s="30"/>
      <c r="MTM932" s="30"/>
      <c r="MTN932" s="30"/>
      <c r="MTO932" s="30"/>
      <c r="MTP932" s="30"/>
      <c r="MTQ932" s="30"/>
      <c r="MTR932" s="30"/>
      <c r="MTS932" s="30"/>
      <c r="MTT932" s="30"/>
      <c r="MTU932" s="30"/>
      <c r="MTV932" s="30"/>
      <c r="MTW932" s="30"/>
      <c r="MTX932" s="30"/>
      <c r="MTY932" s="30"/>
      <c r="MTZ932" s="30"/>
      <c r="MUA932" s="30"/>
      <c r="MUB932" s="30"/>
      <c r="MUC932" s="30"/>
      <c r="MUD932" s="30"/>
      <c r="MUE932" s="30"/>
      <c r="MUF932" s="30"/>
      <c r="MUG932" s="30"/>
      <c r="MUH932" s="30"/>
      <c r="MUI932" s="30"/>
      <c r="MUJ932" s="30"/>
      <c r="MUK932" s="30"/>
      <c r="MUL932" s="30"/>
      <c r="MUM932" s="30"/>
      <c r="MUN932" s="30"/>
      <c r="MUO932" s="30"/>
      <c r="MUP932" s="30"/>
      <c r="MUQ932" s="30"/>
      <c r="MUR932" s="30"/>
      <c r="MUS932" s="30"/>
      <c r="MUT932" s="30"/>
      <c r="MUU932" s="30"/>
      <c r="MUV932" s="30"/>
      <c r="MUW932" s="30"/>
      <c r="MUX932" s="30"/>
      <c r="MUY932" s="30"/>
      <c r="MUZ932" s="30"/>
      <c r="MVA932" s="30"/>
      <c r="MVB932" s="30"/>
      <c r="MVC932" s="30"/>
      <c r="MVD932" s="30"/>
      <c r="MVE932" s="30"/>
      <c r="MVF932" s="30"/>
      <c r="MVG932" s="30"/>
      <c r="MVH932" s="30"/>
      <c r="MVI932" s="30"/>
      <c r="MVJ932" s="30"/>
      <c r="MVK932" s="30"/>
      <c r="MVL932" s="30"/>
      <c r="MVM932" s="30"/>
      <c r="MVN932" s="30"/>
      <c r="MVO932" s="30"/>
      <c r="MVP932" s="30"/>
      <c r="MVQ932" s="30"/>
      <c r="MVR932" s="30"/>
      <c r="MVS932" s="30"/>
      <c r="MVT932" s="30"/>
      <c r="MVU932" s="30"/>
      <c r="MVV932" s="30"/>
      <c r="MVW932" s="30"/>
      <c r="MVX932" s="30"/>
      <c r="MVY932" s="30"/>
      <c r="MVZ932" s="30"/>
      <c r="MWA932" s="30"/>
      <c r="MWB932" s="30"/>
      <c r="MWC932" s="30"/>
      <c r="MWD932" s="30"/>
      <c r="MWE932" s="30"/>
      <c r="MWF932" s="30"/>
      <c r="MWG932" s="30"/>
      <c r="MWH932" s="30"/>
      <c r="MWI932" s="30"/>
      <c r="MWJ932" s="30"/>
      <c r="MWK932" s="30"/>
      <c r="MWL932" s="30"/>
      <c r="MWM932" s="30"/>
      <c r="MWN932" s="30"/>
      <c r="MWO932" s="30"/>
      <c r="MWP932" s="30"/>
      <c r="MWQ932" s="30"/>
      <c r="MWR932" s="30"/>
      <c r="MWS932" s="30"/>
      <c r="MWT932" s="30"/>
      <c r="MWU932" s="30"/>
      <c r="MWV932" s="30"/>
      <c r="MWW932" s="30"/>
      <c r="MWX932" s="30"/>
      <c r="MWY932" s="30"/>
      <c r="MWZ932" s="30"/>
      <c r="MXA932" s="30"/>
      <c r="MXB932" s="30"/>
      <c r="MXC932" s="30"/>
      <c r="MXD932" s="30"/>
      <c r="MXE932" s="30"/>
      <c r="MXF932" s="30"/>
      <c r="MXG932" s="30"/>
      <c r="MXH932" s="30"/>
      <c r="MXI932" s="30"/>
      <c r="MXJ932" s="30"/>
      <c r="MXK932" s="30"/>
      <c r="MXL932" s="30"/>
      <c r="MXM932" s="30"/>
      <c r="MXN932" s="30"/>
      <c r="MXO932" s="30"/>
      <c r="MXP932" s="30"/>
      <c r="MXQ932" s="30"/>
      <c r="MXR932" s="30"/>
      <c r="MXS932" s="30"/>
      <c r="MXT932" s="30"/>
      <c r="MXU932" s="30"/>
      <c r="MXV932" s="30"/>
      <c r="MXW932" s="30"/>
      <c r="MXX932" s="30"/>
      <c r="MXY932" s="30"/>
      <c r="MXZ932" s="30"/>
      <c r="MYA932" s="30"/>
      <c r="MYB932" s="30"/>
      <c r="MYC932" s="30"/>
      <c r="MYD932" s="30"/>
      <c r="MYE932" s="30"/>
      <c r="MYF932" s="30"/>
      <c r="MYG932" s="30"/>
      <c r="MYH932" s="30"/>
      <c r="MYI932" s="30"/>
      <c r="MYJ932" s="30"/>
      <c r="MYK932" s="30"/>
      <c r="MYL932" s="30"/>
      <c r="MYM932" s="30"/>
      <c r="MYN932" s="30"/>
      <c r="MYO932" s="30"/>
      <c r="MYP932" s="30"/>
      <c r="MYQ932" s="30"/>
      <c r="MYR932" s="30"/>
      <c r="MYS932" s="30"/>
      <c r="MYT932" s="30"/>
      <c r="MYU932" s="30"/>
      <c r="MYV932" s="30"/>
      <c r="MYW932" s="30"/>
      <c r="MYX932" s="30"/>
      <c r="MYY932" s="30"/>
      <c r="MYZ932" s="30"/>
      <c r="MZA932" s="30"/>
      <c r="MZB932" s="30"/>
      <c r="MZC932" s="30"/>
      <c r="MZD932" s="30"/>
      <c r="MZE932" s="30"/>
      <c r="MZF932" s="30"/>
      <c r="MZG932" s="30"/>
      <c r="MZH932" s="30"/>
      <c r="MZI932" s="30"/>
      <c r="MZJ932" s="30"/>
      <c r="MZK932" s="30"/>
      <c r="MZL932" s="30"/>
      <c r="MZM932" s="30"/>
      <c r="MZN932" s="30"/>
      <c r="MZO932" s="30"/>
      <c r="MZP932" s="30"/>
      <c r="MZQ932" s="30"/>
      <c r="MZR932" s="30"/>
      <c r="MZS932" s="30"/>
      <c r="MZT932" s="30"/>
      <c r="MZU932" s="30"/>
      <c r="MZV932" s="30"/>
      <c r="MZW932" s="30"/>
      <c r="MZX932" s="30"/>
      <c r="MZY932" s="30"/>
      <c r="MZZ932" s="30"/>
      <c r="NAA932" s="30"/>
      <c r="NAB932" s="30"/>
      <c r="NAC932" s="30"/>
      <c r="NAD932" s="30"/>
      <c r="NAE932" s="30"/>
      <c r="NAF932" s="30"/>
      <c r="NAG932" s="30"/>
      <c r="NAH932" s="30"/>
      <c r="NAI932" s="30"/>
      <c r="NAJ932" s="30"/>
      <c r="NAK932" s="30"/>
      <c r="NAL932" s="30"/>
      <c r="NAM932" s="30"/>
      <c r="NAN932" s="30"/>
      <c r="NAO932" s="30"/>
      <c r="NAP932" s="30"/>
      <c r="NAQ932" s="30"/>
      <c r="NAR932" s="30"/>
      <c r="NAS932" s="30"/>
      <c r="NAT932" s="30"/>
      <c r="NAU932" s="30"/>
      <c r="NAV932" s="30"/>
      <c r="NAW932" s="30"/>
      <c r="NAX932" s="30"/>
      <c r="NAY932" s="30"/>
      <c r="NAZ932" s="30"/>
      <c r="NBA932" s="30"/>
      <c r="NBB932" s="30"/>
      <c r="NBC932" s="30"/>
      <c r="NBD932" s="30"/>
      <c r="NBE932" s="30"/>
      <c r="NBF932" s="30"/>
      <c r="NBG932" s="30"/>
      <c r="NBH932" s="30"/>
      <c r="NBI932" s="30"/>
      <c r="NBJ932" s="30"/>
      <c r="NBK932" s="30"/>
      <c r="NBL932" s="30"/>
      <c r="NBM932" s="30"/>
      <c r="NBN932" s="30"/>
      <c r="NBO932" s="30"/>
      <c r="NBP932" s="30"/>
      <c r="NBQ932" s="30"/>
      <c r="NBR932" s="30"/>
      <c r="NBS932" s="30"/>
      <c r="NBT932" s="30"/>
      <c r="NBU932" s="30"/>
      <c r="NBV932" s="30"/>
      <c r="NBW932" s="30"/>
      <c r="NBX932" s="30"/>
      <c r="NBY932" s="30"/>
      <c r="NBZ932" s="30"/>
      <c r="NCA932" s="30"/>
      <c r="NCB932" s="30"/>
      <c r="NCC932" s="30"/>
      <c r="NCD932" s="30"/>
      <c r="NCE932" s="30"/>
      <c r="NCF932" s="30"/>
      <c r="NCG932" s="30"/>
      <c r="NCH932" s="30"/>
      <c r="NCI932" s="30"/>
      <c r="NCJ932" s="30"/>
      <c r="NCK932" s="30"/>
      <c r="NCL932" s="30"/>
      <c r="NCM932" s="30"/>
      <c r="NCN932" s="30"/>
      <c r="NCO932" s="30"/>
      <c r="NCP932" s="30"/>
      <c r="NCQ932" s="30"/>
      <c r="NCR932" s="30"/>
      <c r="NCS932" s="30"/>
      <c r="NCT932" s="30"/>
      <c r="NCU932" s="30"/>
      <c r="NCV932" s="30"/>
      <c r="NCW932" s="30"/>
      <c r="NCX932" s="30"/>
      <c r="NCY932" s="30"/>
      <c r="NCZ932" s="30"/>
      <c r="NDA932" s="30"/>
      <c r="NDB932" s="30"/>
      <c r="NDC932" s="30"/>
      <c r="NDD932" s="30"/>
      <c r="NDE932" s="30"/>
      <c r="NDF932" s="30"/>
      <c r="NDG932" s="30"/>
      <c r="NDH932" s="30"/>
      <c r="NDI932" s="30"/>
      <c r="NDJ932" s="30"/>
      <c r="NDK932" s="30"/>
      <c r="NDL932" s="30"/>
      <c r="NDM932" s="30"/>
      <c r="NDN932" s="30"/>
      <c r="NDO932" s="30"/>
      <c r="NDP932" s="30"/>
      <c r="NDQ932" s="30"/>
      <c r="NDR932" s="30"/>
      <c r="NDS932" s="30"/>
      <c r="NDT932" s="30"/>
      <c r="NDU932" s="30"/>
      <c r="NDV932" s="30"/>
      <c r="NDW932" s="30"/>
      <c r="NDX932" s="30"/>
      <c r="NDY932" s="30"/>
      <c r="NDZ932" s="30"/>
      <c r="NEA932" s="30"/>
      <c r="NEB932" s="30"/>
      <c r="NEC932" s="30"/>
      <c r="NED932" s="30"/>
      <c r="NEE932" s="30"/>
      <c r="NEF932" s="30"/>
      <c r="NEG932" s="30"/>
      <c r="NEH932" s="30"/>
      <c r="NEI932" s="30"/>
      <c r="NEJ932" s="30"/>
      <c r="NEK932" s="30"/>
      <c r="NEL932" s="30"/>
      <c r="NEM932" s="30"/>
      <c r="NEN932" s="30"/>
      <c r="NEO932" s="30"/>
      <c r="NEP932" s="30"/>
      <c r="NEQ932" s="30"/>
      <c r="NER932" s="30"/>
      <c r="NES932" s="30"/>
      <c r="NET932" s="30"/>
      <c r="NEU932" s="30"/>
      <c r="NEV932" s="30"/>
      <c r="NEW932" s="30"/>
      <c r="NEX932" s="30"/>
      <c r="NEY932" s="30"/>
      <c r="NEZ932" s="30"/>
      <c r="NFA932" s="30"/>
      <c r="NFB932" s="30"/>
      <c r="NFC932" s="30"/>
      <c r="NFD932" s="30"/>
      <c r="NFE932" s="30"/>
      <c r="NFF932" s="30"/>
      <c r="NFG932" s="30"/>
      <c r="NFH932" s="30"/>
      <c r="NFI932" s="30"/>
      <c r="NFJ932" s="30"/>
      <c r="NFK932" s="30"/>
      <c r="NFL932" s="30"/>
      <c r="NFM932" s="30"/>
      <c r="NFN932" s="30"/>
      <c r="NFO932" s="30"/>
      <c r="NFP932" s="30"/>
      <c r="NFQ932" s="30"/>
      <c r="NFR932" s="30"/>
      <c r="NFS932" s="30"/>
      <c r="NFT932" s="30"/>
      <c r="NFU932" s="30"/>
      <c r="NFV932" s="30"/>
      <c r="NFW932" s="30"/>
      <c r="NFX932" s="30"/>
      <c r="NFY932" s="30"/>
      <c r="NFZ932" s="30"/>
      <c r="NGA932" s="30"/>
      <c r="NGB932" s="30"/>
      <c r="NGC932" s="30"/>
      <c r="NGD932" s="30"/>
      <c r="NGE932" s="30"/>
      <c r="NGF932" s="30"/>
      <c r="NGG932" s="30"/>
      <c r="NGH932" s="30"/>
      <c r="NGI932" s="30"/>
      <c r="NGJ932" s="30"/>
      <c r="NGK932" s="30"/>
      <c r="NGL932" s="30"/>
      <c r="NGM932" s="30"/>
      <c r="NGN932" s="30"/>
      <c r="NGO932" s="30"/>
      <c r="NGP932" s="30"/>
      <c r="NGQ932" s="30"/>
      <c r="NGR932" s="30"/>
      <c r="NGS932" s="30"/>
      <c r="NGT932" s="30"/>
      <c r="NGU932" s="30"/>
      <c r="NGV932" s="30"/>
      <c r="NGW932" s="30"/>
      <c r="NGX932" s="30"/>
      <c r="NGY932" s="30"/>
      <c r="NGZ932" s="30"/>
      <c r="NHA932" s="30"/>
      <c r="NHB932" s="30"/>
      <c r="NHC932" s="30"/>
      <c r="NHD932" s="30"/>
      <c r="NHE932" s="30"/>
      <c r="NHF932" s="30"/>
      <c r="NHG932" s="30"/>
      <c r="NHH932" s="30"/>
      <c r="NHI932" s="30"/>
      <c r="NHJ932" s="30"/>
      <c r="NHK932" s="30"/>
      <c r="NHL932" s="30"/>
      <c r="NHM932" s="30"/>
      <c r="NHN932" s="30"/>
      <c r="NHO932" s="30"/>
      <c r="NHP932" s="30"/>
      <c r="NHQ932" s="30"/>
      <c r="NHR932" s="30"/>
      <c r="NHS932" s="30"/>
      <c r="NHT932" s="30"/>
      <c r="NHU932" s="30"/>
      <c r="NHV932" s="30"/>
      <c r="NHW932" s="30"/>
      <c r="NHX932" s="30"/>
      <c r="NHY932" s="30"/>
      <c r="NHZ932" s="30"/>
      <c r="NIA932" s="30"/>
      <c r="NIB932" s="30"/>
      <c r="NIC932" s="30"/>
      <c r="NID932" s="30"/>
      <c r="NIE932" s="30"/>
      <c r="NIF932" s="30"/>
      <c r="NIG932" s="30"/>
      <c r="NIH932" s="30"/>
      <c r="NII932" s="30"/>
      <c r="NIJ932" s="30"/>
      <c r="NIK932" s="30"/>
      <c r="NIL932" s="30"/>
      <c r="NIM932" s="30"/>
      <c r="NIN932" s="30"/>
      <c r="NIO932" s="30"/>
      <c r="NIP932" s="30"/>
      <c r="NIQ932" s="30"/>
      <c r="NIR932" s="30"/>
      <c r="NIS932" s="30"/>
      <c r="NIT932" s="30"/>
      <c r="NIU932" s="30"/>
      <c r="NIV932" s="30"/>
      <c r="NIW932" s="30"/>
      <c r="NIX932" s="30"/>
      <c r="NIY932" s="30"/>
      <c r="NIZ932" s="30"/>
      <c r="NJA932" s="30"/>
      <c r="NJB932" s="30"/>
      <c r="NJC932" s="30"/>
      <c r="NJD932" s="30"/>
      <c r="NJE932" s="30"/>
      <c r="NJF932" s="30"/>
      <c r="NJG932" s="30"/>
      <c r="NJH932" s="30"/>
      <c r="NJI932" s="30"/>
      <c r="NJJ932" s="30"/>
      <c r="NJK932" s="30"/>
      <c r="NJL932" s="30"/>
      <c r="NJM932" s="30"/>
      <c r="NJN932" s="30"/>
      <c r="NJO932" s="30"/>
      <c r="NJP932" s="30"/>
      <c r="NJQ932" s="30"/>
      <c r="NJR932" s="30"/>
      <c r="NJS932" s="30"/>
      <c r="NJT932" s="30"/>
      <c r="NJU932" s="30"/>
      <c r="NJV932" s="30"/>
      <c r="NJW932" s="30"/>
      <c r="NJX932" s="30"/>
      <c r="NJY932" s="30"/>
      <c r="NJZ932" s="30"/>
      <c r="NKA932" s="30"/>
      <c r="NKB932" s="30"/>
      <c r="NKC932" s="30"/>
      <c r="NKD932" s="30"/>
      <c r="NKE932" s="30"/>
      <c r="NKF932" s="30"/>
      <c r="NKG932" s="30"/>
      <c r="NKH932" s="30"/>
      <c r="NKI932" s="30"/>
      <c r="NKJ932" s="30"/>
      <c r="NKK932" s="30"/>
      <c r="NKL932" s="30"/>
      <c r="NKM932" s="30"/>
      <c r="NKN932" s="30"/>
      <c r="NKO932" s="30"/>
      <c r="NKP932" s="30"/>
      <c r="NKQ932" s="30"/>
      <c r="NKR932" s="30"/>
      <c r="NKS932" s="30"/>
      <c r="NKT932" s="30"/>
      <c r="NKU932" s="30"/>
      <c r="NKV932" s="30"/>
      <c r="NKW932" s="30"/>
      <c r="NKX932" s="30"/>
      <c r="NKY932" s="30"/>
      <c r="NKZ932" s="30"/>
      <c r="NLA932" s="30"/>
      <c r="NLB932" s="30"/>
      <c r="NLC932" s="30"/>
      <c r="NLD932" s="30"/>
      <c r="NLE932" s="30"/>
      <c r="NLF932" s="30"/>
      <c r="NLG932" s="30"/>
      <c r="NLH932" s="30"/>
      <c r="NLI932" s="30"/>
      <c r="NLJ932" s="30"/>
      <c r="NLK932" s="30"/>
      <c r="NLL932" s="30"/>
      <c r="NLM932" s="30"/>
      <c r="NLN932" s="30"/>
      <c r="NLO932" s="30"/>
      <c r="NLP932" s="30"/>
      <c r="NLQ932" s="30"/>
      <c r="NLR932" s="30"/>
      <c r="NLS932" s="30"/>
      <c r="NLT932" s="30"/>
      <c r="NLU932" s="30"/>
      <c r="NLV932" s="30"/>
      <c r="NLW932" s="30"/>
      <c r="NLX932" s="30"/>
      <c r="NLY932" s="30"/>
      <c r="NLZ932" s="30"/>
      <c r="NMA932" s="30"/>
      <c r="NMB932" s="30"/>
      <c r="NMC932" s="30"/>
      <c r="NMD932" s="30"/>
      <c r="NME932" s="30"/>
      <c r="NMF932" s="30"/>
      <c r="NMG932" s="30"/>
      <c r="NMH932" s="30"/>
      <c r="NMI932" s="30"/>
      <c r="NMJ932" s="30"/>
      <c r="NMK932" s="30"/>
      <c r="NML932" s="30"/>
      <c r="NMM932" s="30"/>
      <c r="NMN932" s="30"/>
      <c r="NMO932" s="30"/>
      <c r="NMP932" s="30"/>
      <c r="NMQ932" s="30"/>
      <c r="NMR932" s="30"/>
      <c r="NMS932" s="30"/>
      <c r="NMT932" s="30"/>
      <c r="NMU932" s="30"/>
      <c r="NMV932" s="30"/>
      <c r="NMW932" s="30"/>
      <c r="NMX932" s="30"/>
      <c r="NMY932" s="30"/>
      <c r="NMZ932" s="30"/>
      <c r="NNA932" s="30"/>
      <c r="NNB932" s="30"/>
      <c r="NNC932" s="30"/>
      <c r="NND932" s="30"/>
      <c r="NNE932" s="30"/>
      <c r="NNF932" s="30"/>
      <c r="NNG932" s="30"/>
      <c r="NNH932" s="30"/>
      <c r="NNI932" s="30"/>
      <c r="NNJ932" s="30"/>
      <c r="NNK932" s="30"/>
      <c r="NNL932" s="30"/>
      <c r="NNM932" s="30"/>
      <c r="NNN932" s="30"/>
      <c r="NNO932" s="30"/>
      <c r="NNP932" s="30"/>
      <c r="NNQ932" s="30"/>
      <c r="NNR932" s="30"/>
      <c r="NNS932" s="30"/>
      <c r="NNT932" s="30"/>
      <c r="NNU932" s="30"/>
      <c r="NNV932" s="30"/>
      <c r="NNW932" s="30"/>
      <c r="NNX932" s="30"/>
      <c r="NNY932" s="30"/>
      <c r="NNZ932" s="30"/>
      <c r="NOA932" s="30"/>
      <c r="NOB932" s="30"/>
      <c r="NOC932" s="30"/>
      <c r="NOD932" s="30"/>
      <c r="NOE932" s="30"/>
      <c r="NOF932" s="30"/>
      <c r="NOG932" s="30"/>
      <c r="NOH932" s="30"/>
      <c r="NOI932" s="30"/>
      <c r="NOJ932" s="30"/>
      <c r="NOK932" s="30"/>
      <c r="NOL932" s="30"/>
      <c r="NOM932" s="30"/>
      <c r="NON932" s="30"/>
      <c r="NOO932" s="30"/>
      <c r="NOP932" s="30"/>
      <c r="NOQ932" s="30"/>
      <c r="NOR932" s="30"/>
      <c r="NOS932" s="30"/>
      <c r="NOT932" s="30"/>
      <c r="NOU932" s="30"/>
      <c r="NOV932" s="30"/>
      <c r="NOW932" s="30"/>
      <c r="NOX932" s="30"/>
      <c r="NOY932" s="30"/>
      <c r="NOZ932" s="30"/>
      <c r="NPA932" s="30"/>
      <c r="NPB932" s="30"/>
      <c r="NPC932" s="30"/>
      <c r="NPD932" s="30"/>
      <c r="NPE932" s="30"/>
      <c r="NPF932" s="30"/>
      <c r="NPG932" s="30"/>
      <c r="NPH932" s="30"/>
      <c r="NPI932" s="30"/>
      <c r="NPJ932" s="30"/>
      <c r="NPK932" s="30"/>
      <c r="NPL932" s="30"/>
      <c r="NPM932" s="30"/>
      <c r="NPN932" s="30"/>
      <c r="NPO932" s="30"/>
      <c r="NPP932" s="30"/>
      <c r="NPQ932" s="30"/>
      <c r="NPR932" s="30"/>
      <c r="NPS932" s="30"/>
      <c r="NPT932" s="30"/>
      <c r="NPU932" s="30"/>
      <c r="NPV932" s="30"/>
      <c r="NPW932" s="30"/>
      <c r="NPX932" s="30"/>
      <c r="NPY932" s="30"/>
      <c r="NPZ932" s="30"/>
      <c r="NQA932" s="30"/>
      <c r="NQB932" s="30"/>
      <c r="NQC932" s="30"/>
      <c r="NQD932" s="30"/>
      <c r="NQE932" s="30"/>
      <c r="NQF932" s="30"/>
      <c r="NQG932" s="30"/>
      <c r="NQH932" s="30"/>
      <c r="NQI932" s="30"/>
      <c r="NQJ932" s="30"/>
      <c r="NQK932" s="30"/>
      <c r="NQL932" s="30"/>
      <c r="NQM932" s="30"/>
      <c r="NQN932" s="30"/>
      <c r="NQO932" s="30"/>
      <c r="NQP932" s="30"/>
      <c r="NQQ932" s="30"/>
      <c r="NQR932" s="30"/>
      <c r="NQS932" s="30"/>
      <c r="NQT932" s="30"/>
      <c r="NQU932" s="30"/>
      <c r="NQV932" s="30"/>
      <c r="NQW932" s="30"/>
      <c r="NQX932" s="30"/>
      <c r="NQY932" s="30"/>
      <c r="NQZ932" s="30"/>
      <c r="NRA932" s="30"/>
      <c r="NRB932" s="30"/>
      <c r="NRC932" s="30"/>
      <c r="NRD932" s="30"/>
      <c r="NRE932" s="30"/>
      <c r="NRF932" s="30"/>
      <c r="NRG932" s="30"/>
      <c r="NRH932" s="30"/>
      <c r="NRI932" s="30"/>
      <c r="NRJ932" s="30"/>
      <c r="NRK932" s="30"/>
      <c r="NRL932" s="30"/>
      <c r="NRM932" s="30"/>
      <c r="NRN932" s="30"/>
      <c r="NRO932" s="30"/>
      <c r="NRP932" s="30"/>
      <c r="NRQ932" s="30"/>
      <c r="NRR932" s="30"/>
      <c r="NRS932" s="30"/>
      <c r="NRT932" s="30"/>
      <c r="NRU932" s="30"/>
      <c r="NRV932" s="30"/>
      <c r="NRW932" s="30"/>
      <c r="NRX932" s="30"/>
      <c r="NRY932" s="30"/>
      <c r="NRZ932" s="30"/>
      <c r="NSA932" s="30"/>
      <c r="NSB932" s="30"/>
      <c r="NSC932" s="30"/>
      <c r="NSD932" s="30"/>
      <c r="NSE932" s="30"/>
      <c r="NSF932" s="30"/>
      <c r="NSG932" s="30"/>
      <c r="NSH932" s="30"/>
      <c r="NSI932" s="30"/>
      <c r="NSJ932" s="30"/>
      <c r="NSK932" s="30"/>
      <c r="NSL932" s="30"/>
      <c r="NSM932" s="30"/>
      <c r="NSN932" s="30"/>
      <c r="NSO932" s="30"/>
      <c r="NSP932" s="30"/>
      <c r="NSQ932" s="30"/>
      <c r="NSR932" s="30"/>
      <c r="NSS932" s="30"/>
      <c r="NST932" s="30"/>
      <c r="NSU932" s="30"/>
      <c r="NSV932" s="30"/>
      <c r="NSW932" s="30"/>
      <c r="NSX932" s="30"/>
      <c r="NSY932" s="30"/>
      <c r="NSZ932" s="30"/>
      <c r="NTA932" s="30"/>
      <c r="NTB932" s="30"/>
      <c r="NTC932" s="30"/>
      <c r="NTD932" s="30"/>
      <c r="NTE932" s="30"/>
      <c r="NTF932" s="30"/>
      <c r="NTG932" s="30"/>
      <c r="NTH932" s="30"/>
      <c r="NTI932" s="30"/>
      <c r="NTJ932" s="30"/>
      <c r="NTK932" s="30"/>
      <c r="NTL932" s="30"/>
      <c r="NTM932" s="30"/>
      <c r="NTN932" s="30"/>
      <c r="NTO932" s="30"/>
      <c r="NTP932" s="30"/>
      <c r="NTQ932" s="30"/>
      <c r="NTR932" s="30"/>
      <c r="NTS932" s="30"/>
      <c r="NTT932" s="30"/>
      <c r="NTU932" s="30"/>
      <c r="NTV932" s="30"/>
      <c r="NTW932" s="30"/>
      <c r="NTX932" s="30"/>
      <c r="NTY932" s="30"/>
      <c r="NTZ932" s="30"/>
      <c r="NUA932" s="30"/>
      <c r="NUB932" s="30"/>
      <c r="NUC932" s="30"/>
      <c r="NUD932" s="30"/>
      <c r="NUE932" s="30"/>
      <c r="NUF932" s="30"/>
      <c r="NUG932" s="30"/>
      <c r="NUH932" s="30"/>
      <c r="NUI932" s="30"/>
      <c r="NUJ932" s="30"/>
      <c r="NUK932" s="30"/>
      <c r="NUL932" s="30"/>
      <c r="NUM932" s="30"/>
      <c r="NUN932" s="30"/>
      <c r="NUO932" s="30"/>
      <c r="NUP932" s="30"/>
      <c r="NUQ932" s="30"/>
      <c r="NUR932" s="30"/>
      <c r="NUS932" s="30"/>
      <c r="NUT932" s="30"/>
      <c r="NUU932" s="30"/>
      <c r="NUV932" s="30"/>
      <c r="NUW932" s="30"/>
      <c r="NUX932" s="30"/>
      <c r="NUY932" s="30"/>
      <c r="NUZ932" s="30"/>
      <c r="NVA932" s="30"/>
      <c r="NVB932" s="30"/>
      <c r="NVC932" s="30"/>
      <c r="NVD932" s="30"/>
      <c r="NVE932" s="30"/>
      <c r="NVF932" s="30"/>
      <c r="NVG932" s="30"/>
      <c r="NVH932" s="30"/>
      <c r="NVI932" s="30"/>
      <c r="NVJ932" s="30"/>
      <c r="NVK932" s="30"/>
      <c r="NVL932" s="30"/>
      <c r="NVM932" s="30"/>
      <c r="NVN932" s="30"/>
      <c r="NVO932" s="30"/>
      <c r="NVP932" s="30"/>
      <c r="NVQ932" s="30"/>
      <c r="NVR932" s="30"/>
      <c r="NVS932" s="30"/>
      <c r="NVT932" s="30"/>
      <c r="NVU932" s="30"/>
      <c r="NVV932" s="30"/>
      <c r="NVW932" s="30"/>
      <c r="NVX932" s="30"/>
      <c r="NVY932" s="30"/>
      <c r="NVZ932" s="30"/>
      <c r="NWA932" s="30"/>
      <c r="NWB932" s="30"/>
      <c r="NWC932" s="30"/>
      <c r="NWD932" s="30"/>
      <c r="NWE932" s="30"/>
      <c r="NWF932" s="30"/>
      <c r="NWG932" s="30"/>
      <c r="NWH932" s="30"/>
      <c r="NWI932" s="30"/>
      <c r="NWJ932" s="30"/>
      <c r="NWK932" s="30"/>
      <c r="NWL932" s="30"/>
      <c r="NWM932" s="30"/>
      <c r="NWN932" s="30"/>
      <c r="NWO932" s="30"/>
      <c r="NWP932" s="30"/>
      <c r="NWQ932" s="30"/>
      <c r="NWR932" s="30"/>
      <c r="NWS932" s="30"/>
      <c r="NWT932" s="30"/>
      <c r="NWU932" s="30"/>
      <c r="NWV932" s="30"/>
      <c r="NWW932" s="30"/>
      <c r="NWX932" s="30"/>
      <c r="NWY932" s="30"/>
      <c r="NWZ932" s="30"/>
      <c r="NXA932" s="30"/>
      <c r="NXB932" s="30"/>
      <c r="NXC932" s="30"/>
      <c r="NXD932" s="30"/>
      <c r="NXE932" s="30"/>
      <c r="NXF932" s="30"/>
      <c r="NXG932" s="30"/>
      <c r="NXH932" s="30"/>
      <c r="NXI932" s="30"/>
      <c r="NXJ932" s="30"/>
      <c r="NXK932" s="30"/>
      <c r="NXL932" s="30"/>
      <c r="NXM932" s="30"/>
      <c r="NXN932" s="30"/>
      <c r="NXO932" s="30"/>
      <c r="NXP932" s="30"/>
      <c r="NXQ932" s="30"/>
      <c r="NXR932" s="30"/>
      <c r="NXS932" s="30"/>
      <c r="NXT932" s="30"/>
      <c r="NXU932" s="30"/>
      <c r="NXV932" s="30"/>
      <c r="NXW932" s="30"/>
      <c r="NXX932" s="30"/>
      <c r="NXY932" s="30"/>
      <c r="NXZ932" s="30"/>
      <c r="NYA932" s="30"/>
      <c r="NYB932" s="30"/>
      <c r="NYC932" s="30"/>
      <c r="NYD932" s="30"/>
      <c r="NYE932" s="30"/>
      <c r="NYF932" s="30"/>
      <c r="NYG932" s="30"/>
      <c r="NYH932" s="30"/>
      <c r="NYI932" s="30"/>
      <c r="NYJ932" s="30"/>
      <c r="NYK932" s="30"/>
      <c r="NYL932" s="30"/>
      <c r="NYM932" s="30"/>
      <c r="NYN932" s="30"/>
      <c r="NYO932" s="30"/>
      <c r="NYP932" s="30"/>
      <c r="NYQ932" s="30"/>
      <c r="NYR932" s="30"/>
      <c r="NYS932" s="30"/>
      <c r="NYT932" s="30"/>
      <c r="NYU932" s="30"/>
      <c r="NYV932" s="30"/>
      <c r="NYW932" s="30"/>
      <c r="NYX932" s="30"/>
      <c r="NYY932" s="30"/>
      <c r="NYZ932" s="30"/>
      <c r="NZA932" s="30"/>
      <c r="NZB932" s="30"/>
      <c r="NZC932" s="30"/>
      <c r="NZD932" s="30"/>
      <c r="NZE932" s="30"/>
      <c r="NZF932" s="30"/>
      <c r="NZG932" s="30"/>
      <c r="NZH932" s="30"/>
      <c r="NZI932" s="30"/>
      <c r="NZJ932" s="30"/>
      <c r="NZK932" s="30"/>
      <c r="NZL932" s="30"/>
      <c r="NZM932" s="30"/>
      <c r="NZN932" s="30"/>
      <c r="NZO932" s="30"/>
      <c r="NZP932" s="30"/>
      <c r="NZQ932" s="30"/>
      <c r="NZR932" s="30"/>
      <c r="NZS932" s="30"/>
      <c r="NZT932" s="30"/>
      <c r="NZU932" s="30"/>
      <c r="NZV932" s="30"/>
      <c r="NZW932" s="30"/>
      <c r="NZX932" s="30"/>
      <c r="NZY932" s="30"/>
      <c r="NZZ932" s="30"/>
      <c r="OAA932" s="30"/>
      <c r="OAB932" s="30"/>
      <c r="OAC932" s="30"/>
      <c r="OAD932" s="30"/>
      <c r="OAE932" s="30"/>
      <c r="OAF932" s="30"/>
      <c r="OAG932" s="30"/>
      <c r="OAH932" s="30"/>
      <c r="OAI932" s="30"/>
      <c r="OAJ932" s="30"/>
      <c r="OAK932" s="30"/>
      <c r="OAL932" s="30"/>
      <c r="OAM932" s="30"/>
      <c r="OAN932" s="30"/>
      <c r="OAO932" s="30"/>
      <c r="OAP932" s="30"/>
      <c r="OAQ932" s="30"/>
      <c r="OAR932" s="30"/>
      <c r="OAS932" s="30"/>
      <c r="OAT932" s="30"/>
      <c r="OAU932" s="30"/>
      <c r="OAV932" s="30"/>
      <c r="OAW932" s="30"/>
      <c r="OAX932" s="30"/>
      <c r="OAY932" s="30"/>
      <c r="OAZ932" s="30"/>
      <c r="OBA932" s="30"/>
      <c r="OBB932" s="30"/>
      <c r="OBC932" s="30"/>
      <c r="OBD932" s="30"/>
      <c r="OBE932" s="30"/>
      <c r="OBF932" s="30"/>
      <c r="OBG932" s="30"/>
      <c r="OBH932" s="30"/>
      <c r="OBI932" s="30"/>
      <c r="OBJ932" s="30"/>
      <c r="OBK932" s="30"/>
      <c r="OBL932" s="30"/>
      <c r="OBM932" s="30"/>
      <c r="OBN932" s="30"/>
      <c r="OBO932" s="30"/>
      <c r="OBP932" s="30"/>
      <c r="OBQ932" s="30"/>
      <c r="OBR932" s="30"/>
      <c r="OBS932" s="30"/>
      <c r="OBT932" s="30"/>
      <c r="OBU932" s="30"/>
      <c r="OBV932" s="30"/>
      <c r="OBW932" s="30"/>
      <c r="OBX932" s="30"/>
      <c r="OBY932" s="30"/>
      <c r="OBZ932" s="30"/>
      <c r="OCA932" s="30"/>
      <c r="OCB932" s="30"/>
      <c r="OCC932" s="30"/>
      <c r="OCD932" s="30"/>
      <c r="OCE932" s="30"/>
      <c r="OCF932" s="30"/>
      <c r="OCG932" s="30"/>
      <c r="OCH932" s="30"/>
      <c r="OCI932" s="30"/>
      <c r="OCJ932" s="30"/>
      <c r="OCK932" s="30"/>
      <c r="OCL932" s="30"/>
      <c r="OCM932" s="30"/>
      <c r="OCN932" s="30"/>
      <c r="OCO932" s="30"/>
      <c r="OCP932" s="30"/>
      <c r="OCQ932" s="30"/>
      <c r="OCR932" s="30"/>
      <c r="OCS932" s="30"/>
      <c r="OCT932" s="30"/>
      <c r="OCU932" s="30"/>
      <c r="OCV932" s="30"/>
      <c r="OCW932" s="30"/>
      <c r="OCX932" s="30"/>
      <c r="OCY932" s="30"/>
      <c r="OCZ932" s="30"/>
      <c r="ODA932" s="30"/>
      <c r="ODB932" s="30"/>
      <c r="ODC932" s="30"/>
      <c r="ODD932" s="30"/>
      <c r="ODE932" s="30"/>
      <c r="ODF932" s="30"/>
      <c r="ODG932" s="30"/>
      <c r="ODH932" s="30"/>
      <c r="ODI932" s="30"/>
      <c r="ODJ932" s="30"/>
      <c r="ODK932" s="30"/>
      <c r="ODL932" s="30"/>
      <c r="ODM932" s="30"/>
      <c r="ODN932" s="30"/>
      <c r="ODO932" s="30"/>
      <c r="ODP932" s="30"/>
      <c r="ODQ932" s="30"/>
      <c r="ODR932" s="30"/>
      <c r="ODS932" s="30"/>
      <c r="ODT932" s="30"/>
      <c r="ODU932" s="30"/>
      <c r="ODV932" s="30"/>
      <c r="ODW932" s="30"/>
      <c r="ODX932" s="30"/>
      <c r="ODY932" s="30"/>
      <c r="ODZ932" s="30"/>
      <c r="OEA932" s="30"/>
      <c r="OEB932" s="30"/>
      <c r="OEC932" s="30"/>
      <c r="OED932" s="30"/>
      <c r="OEE932" s="30"/>
      <c r="OEF932" s="30"/>
      <c r="OEG932" s="30"/>
      <c r="OEH932" s="30"/>
      <c r="OEI932" s="30"/>
      <c r="OEJ932" s="30"/>
      <c r="OEK932" s="30"/>
      <c r="OEL932" s="30"/>
      <c r="OEM932" s="30"/>
      <c r="OEN932" s="30"/>
      <c r="OEO932" s="30"/>
      <c r="OEP932" s="30"/>
      <c r="OEQ932" s="30"/>
      <c r="OER932" s="30"/>
      <c r="OES932" s="30"/>
      <c r="OET932" s="30"/>
      <c r="OEU932" s="30"/>
      <c r="OEV932" s="30"/>
      <c r="OEW932" s="30"/>
      <c r="OEX932" s="30"/>
      <c r="OEY932" s="30"/>
      <c r="OEZ932" s="30"/>
      <c r="OFA932" s="30"/>
      <c r="OFB932" s="30"/>
      <c r="OFC932" s="30"/>
      <c r="OFD932" s="30"/>
      <c r="OFE932" s="30"/>
      <c r="OFF932" s="30"/>
      <c r="OFG932" s="30"/>
      <c r="OFH932" s="30"/>
      <c r="OFI932" s="30"/>
      <c r="OFJ932" s="30"/>
      <c r="OFK932" s="30"/>
      <c r="OFL932" s="30"/>
      <c r="OFM932" s="30"/>
      <c r="OFN932" s="30"/>
      <c r="OFO932" s="30"/>
      <c r="OFP932" s="30"/>
      <c r="OFQ932" s="30"/>
      <c r="OFR932" s="30"/>
      <c r="OFS932" s="30"/>
      <c r="OFT932" s="30"/>
      <c r="OFU932" s="30"/>
      <c r="OFV932" s="30"/>
      <c r="OFW932" s="30"/>
      <c r="OFX932" s="30"/>
      <c r="OFY932" s="30"/>
      <c r="OFZ932" s="30"/>
      <c r="OGA932" s="30"/>
      <c r="OGB932" s="30"/>
      <c r="OGC932" s="30"/>
      <c r="OGD932" s="30"/>
      <c r="OGE932" s="30"/>
      <c r="OGF932" s="30"/>
      <c r="OGG932" s="30"/>
      <c r="OGH932" s="30"/>
      <c r="OGI932" s="30"/>
      <c r="OGJ932" s="30"/>
      <c r="OGK932" s="30"/>
      <c r="OGL932" s="30"/>
      <c r="OGM932" s="30"/>
      <c r="OGN932" s="30"/>
      <c r="OGO932" s="30"/>
      <c r="OGP932" s="30"/>
      <c r="OGQ932" s="30"/>
      <c r="OGR932" s="30"/>
      <c r="OGS932" s="30"/>
      <c r="OGT932" s="30"/>
      <c r="OGU932" s="30"/>
      <c r="OGV932" s="30"/>
      <c r="OGW932" s="30"/>
      <c r="OGX932" s="30"/>
      <c r="OGY932" s="30"/>
      <c r="OGZ932" s="30"/>
      <c r="OHA932" s="30"/>
      <c r="OHB932" s="30"/>
      <c r="OHC932" s="30"/>
      <c r="OHD932" s="30"/>
      <c r="OHE932" s="30"/>
      <c r="OHF932" s="30"/>
      <c r="OHG932" s="30"/>
      <c r="OHH932" s="30"/>
      <c r="OHI932" s="30"/>
      <c r="OHJ932" s="30"/>
      <c r="OHK932" s="30"/>
      <c r="OHL932" s="30"/>
      <c r="OHM932" s="30"/>
      <c r="OHN932" s="30"/>
      <c r="OHO932" s="30"/>
      <c r="OHP932" s="30"/>
      <c r="OHQ932" s="30"/>
      <c r="OHR932" s="30"/>
      <c r="OHS932" s="30"/>
      <c r="OHT932" s="30"/>
      <c r="OHU932" s="30"/>
      <c r="OHV932" s="30"/>
      <c r="OHW932" s="30"/>
      <c r="OHX932" s="30"/>
      <c r="OHY932" s="30"/>
      <c r="OHZ932" s="30"/>
      <c r="OIA932" s="30"/>
      <c r="OIB932" s="30"/>
      <c r="OIC932" s="30"/>
      <c r="OID932" s="30"/>
      <c r="OIE932" s="30"/>
      <c r="OIF932" s="30"/>
      <c r="OIG932" s="30"/>
      <c r="OIH932" s="30"/>
      <c r="OII932" s="30"/>
      <c r="OIJ932" s="30"/>
      <c r="OIK932" s="30"/>
      <c r="OIL932" s="30"/>
      <c r="OIM932" s="30"/>
      <c r="OIN932" s="30"/>
      <c r="OIO932" s="30"/>
      <c r="OIP932" s="30"/>
      <c r="OIQ932" s="30"/>
      <c r="OIR932" s="30"/>
      <c r="OIS932" s="30"/>
      <c r="OIT932" s="30"/>
      <c r="OIU932" s="30"/>
      <c r="OIV932" s="30"/>
      <c r="OIW932" s="30"/>
      <c r="OIX932" s="30"/>
      <c r="OIY932" s="30"/>
      <c r="OIZ932" s="30"/>
      <c r="OJA932" s="30"/>
      <c r="OJB932" s="30"/>
      <c r="OJC932" s="30"/>
      <c r="OJD932" s="30"/>
      <c r="OJE932" s="30"/>
      <c r="OJF932" s="30"/>
      <c r="OJG932" s="30"/>
      <c r="OJH932" s="30"/>
      <c r="OJI932" s="30"/>
      <c r="OJJ932" s="30"/>
      <c r="OJK932" s="30"/>
      <c r="OJL932" s="30"/>
      <c r="OJM932" s="30"/>
      <c r="OJN932" s="30"/>
      <c r="OJO932" s="30"/>
      <c r="OJP932" s="30"/>
      <c r="OJQ932" s="30"/>
      <c r="OJR932" s="30"/>
      <c r="OJS932" s="30"/>
      <c r="OJT932" s="30"/>
      <c r="OJU932" s="30"/>
      <c r="OJV932" s="30"/>
      <c r="OJW932" s="30"/>
      <c r="OJX932" s="30"/>
      <c r="OJY932" s="30"/>
      <c r="OJZ932" s="30"/>
      <c r="OKA932" s="30"/>
      <c r="OKB932" s="30"/>
      <c r="OKC932" s="30"/>
      <c r="OKD932" s="30"/>
      <c r="OKE932" s="30"/>
      <c r="OKF932" s="30"/>
      <c r="OKG932" s="30"/>
      <c r="OKH932" s="30"/>
      <c r="OKI932" s="30"/>
      <c r="OKJ932" s="30"/>
      <c r="OKK932" s="30"/>
      <c r="OKL932" s="30"/>
      <c r="OKM932" s="30"/>
      <c r="OKN932" s="30"/>
      <c r="OKO932" s="30"/>
      <c r="OKP932" s="30"/>
      <c r="OKQ932" s="30"/>
      <c r="OKR932" s="30"/>
      <c r="OKS932" s="30"/>
      <c r="OKT932" s="30"/>
      <c r="OKU932" s="30"/>
      <c r="OKV932" s="30"/>
      <c r="OKW932" s="30"/>
      <c r="OKX932" s="30"/>
      <c r="OKY932" s="30"/>
      <c r="OKZ932" s="30"/>
      <c r="OLA932" s="30"/>
      <c r="OLB932" s="30"/>
      <c r="OLC932" s="30"/>
      <c r="OLD932" s="30"/>
      <c r="OLE932" s="30"/>
      <c r="OLF932" s="30"/>
      <c r="OLG932" s="30"/>
      <c r="OLH932" s="30"/>
      <c r="OLI932" s="30"/>
      <c r="OLJ932" s="30"/>
      <c r="OLK932" s="30"/>
      <c r="OLL932" s="30"/>
      <c r="OLM932" s="30"/>
      <c r="OLN932" s="30"/>
      <c r="OLO932" s="30"/>
      <c r="OLP932" s="30"/>
      <c r="OLQ932" s="30"/>
      <c r="OLR932" s="30"/>
      <c r="OLS932" s="30"/>
      <c r="OLT932" s="30"/>
      <c r="OLU932" s="30"/>
      <c r="OLV932" s="30"/>
      <c r="OLW932" s="30"/>
      <c r="OLX932" s="30"/>
      <c r="OLY932" s="30"/>
      <c r="OLZ932" s="30"/>
      <c r="OMA932" s="30"/>
      <c r="OMB932" s="30"/>
      <c r="OMC932" s="30"/>
      <c r="OMD932" s="30"/>
      <c r="OME932" s="30"/>
      <c r="OMF932" s="30"/>
      <c r="OMG932" s="30"/>
      <c r="OMH932" s="30"/>
      <c r="OMI932" s="30"/>
      <c r="OMJ932" s="30"/>
      <c r="OMK932" s="30"/>
      <c r="OML932" s="30"/>
      <c r="OMM932" s="30"/>
      <c r="OMN932" s="30"/>
      <c r="OMO932" s="30"/>
      <c r="OMP932" s="30"/>
      <c r="OMQ932" s="30"/>
      <c r="OMR932" s="30"/>
      <c r="OMS932" s="30"/>
      <c r="OMT932" s="30"/>
      <c r="OMU932" s="30"/>
      <c r="OMV932" s="30"/>
      <c r="OMW932" s="30"/>
      <c r="OMX932" s="30"/>
      <c r="OMY932" s="30"/>
      <c r="OMZ932" s="30"/>
      <c r="ONA932" s="30"/>
      <c r="ONB932" s="30"/>
      <c r="ONC932" s="30"/>
      <c r="OND932" s="30"/>
      <c r="ONE932" s="30"/>
      <c r="ONF932" s="30"/>
      <c r="ONG932" s="30"/>
      <c r="ONH932" s="30"/>
      <c r="ONI932" s="30"/>
      <c r="ONJ932" s="30"/>
      <c r="ONK932" s="30"/>
      <c r="ONL932" s="30"/>
      <c r="ONM932" s="30"/>
      <c r="ONN932" s="30"/>
      <c r="ONO932" s="30"/>
      <c r="ONP932" s="30"/>
      <c r="ONQ932" s="30"/>
      <c r="ONR932" s="30"/>
      <c r="ONS932" s="30"/>
      <c r="ONT932" s="30"/>
      <c r="ONU932" s="30"/>
      <c r="ONV932" s="30"/>
      <c r="ONW932" s="30"/>
      <c r="ONX932" s="30"/>
      <c r="ONY932" s="30"/>
      <c r="ONZ932" s="30"/>
      <c r="OOA932" s="30"/>
      <c r="OOB932" s="30"/>
      <c r="OOC932" s="30"/>
      <c r="OOD932" s="30"/>
      <c r="OOE932" s="30"/>
      <c r="OOF932" s="30"/>
      <c r="OOG932" s="30"/>
      <c r="OOH932" s="30"/>
      <c r="OOI932" s="30"/>
      <c r="OOJ932" s="30"/>
      <c r="OOK932" s="30"/>
      <c r="OOL932" s="30"/>
      <c r="OOM932" s="30"/>
      <c r="OON932" s="30"/>
      <c r="OOO932" s="30"/>
      <c r="OOP932" s="30"/>
      <c r="OOQ932" s="30"/>
      <c r="OOR932" s="30"/>
      <c r="OOS932" s="30"/>
      <c r="OOT932" s="30"/>
      <c r="OOU932" s="30"/>
      <c r="OOV932" s="30"/>
      <c r="OOW932" s="30"/>
      <c r="OOX932" s="30"/>
      <c r="OOY932" s="30"/>
      <c r="OOZ932" s="30"/>
      <c r="OPA932" s="30"/>
      <c r="OPB932" s="30"/>
      <c r="OPC932" s="30"/>
      <c r="OPD932" s="30"/>
      <c r="OPE932" s="30"/>
      <c r="OPF932" s="30"/>
      <c r="OPG932" s="30"/>
      <c r="OPH932" s="30"/>
      <c r="OPI932" s="30"/>
      <c r="OPJ932" s="30"/>
      <c r="OPK932" s="30"/>
      <c r="OPL932" s="30"/>
      <c r="OPM932" s="30"/>
      <c r="OPN932" s="30"/>
      <c r="OPO932" s="30"/>
      <c r="OPP932" s="30"/>
      <c r="OPQ932" s="30"/>
      <c r="OPR932" s="30"/>
      <c r="OPS932" s="30"/>
      <c r="OPT932" s="30"/>
      <c r="OPU932" s="30"/>
      <c r="OPV932" s="30"/>
      <c r="OPW932" s="30"/>
      <c r="OPX932" s="30"/>
      <c r="OPY932" s="30"/>
      <c r="OPZ932" s="30"/>
      <c r="OQA932" s="30"/>
      <c r="OQB932" s="30"/>
      <c r="OQC932" s="30"/>
      <c r="OQD932" s="30"/>
      <c r="OQE932" s="30"/>
      <c r="OQF932" s="30"/>
      <c r="OQG932" s="30"/>
      <c r="OQH932" s="30"/>
      <c r="OQI932" s="30"/>
      <c r="OQJ932" s="30"/>
      <c r="OQK932" s="30"/>
      <c r="OQL932" s="30"/>
      <c r="OQM932" s="30"/>
      <c r="OQN932" s="30"/>
      <c r="OQO932" s="30"/>
      <c r="OQP932" s="30"/>
      <c r="OQQ932" s="30"/>
      <c r="OQR932" s="30"/>
      <c r="OQS932" s="30"/>
      <c r="OQT932" s="30"/>
      <c r="OQU932" s="30"/>
      <c r="OQV932" s="30"/>
      <c r="OQW932" s="30"/>
      <c r="OQX932" s="30"/>
      <c r="OQY932" s="30"/>
      <c r="OQZ932" s="30"/>
      <c r="ORA932" s="30"/>
      <c r="ORB932" s="30"/>
      <c r="ORC932" s="30"/>
      <c r="ORD932" s="30"/>
      <c r="ORE932" s="30"/>
      <c r="ORF932" s="30"/>
      <c r="ORG932" s="30"/>
      <c r="ORH932" s="30"/>
      <c r="ORI932" s="30"/>
      <c r="ORJ932" s="30"/>
      <c r="ORK932" s="30"/>
      <c r="ORL932" s="30"/>
      <c r="ORM932" s="30"/>
      <c r="ORN932" s="30"/>
      <c r="ORO932" s="30"/>
      <c r="ORP932" s="30"/>
      <c r="ORQ932" s="30"/>
      <c r="ORR932" s="30"/>
      <c r="ORS932" s="30"/>
      <c r="ORT932" s="30"/>
      <c r="ORU932" s="30"/>
      <c r="ORV932" s="30"/>
      <c r="ORW932" s="30"/>
      <c r="ORX932" s="30"/>
      <c r="ORY932" s="30"/>
      <c r="ORZ932" s="30"/>
      <c r="OSA932" s="30"/>
      <c r="OSB932" s="30"/>
      <c r="OSC932" s="30"/>
      <c r="OSD932" s="30"/>
      <c r="OSE932" s="30"/>
      <c r="OSF932" s="30"/>
      <c r="OSG932" s="30"/>
      <c r="OSH932" s="30"/>
      <c r="OSI932" s="30"/>
      <c r="OSJ932" s="30"/>
      <c r="OSK932" s="30"/>
      <c r="OSL932" s="30"/>
      <c r="OSM932" s="30"/>
      <c r="OSN932" s="30"/>
      <c r="OSO932" s="30"/>
      <c r="OSP932" s="30"/>
      <c r="OSQ932" s="30"/>
      <c r="OSR932" s="30"/>
      <c r="OSS932" s="30"/>
      <c r="OST932" s="30"/>
      <c r="OSU932" s="30"/>
      <c r="OSV932" s="30"/>
      <c r="OSW932" s="30"/>
      <c r="OSX932" s="30"/>
      <c r="OSY932" s="30"/>
      <c r="OSZ932" s="30"/>
      <c r="OTA932" s="30"/>
      <c r="OTB932" s="30"/>
      <c r="OTC932" s="30"/>
      <c r="OTD932" s="30"/>
      <c r="OTE932" s="30"/>
      <c r="OTF932" s="30"/>
      <c r="OTG932" s="30"/>
      <c r="OTH932" s="30"/>
      <c r="OTI932" s="30"/>
      <c r="OTJ932" s="30"/>
      <c r="OTK932" s="30"/>
      <c r="OTL932" s="30"/>
      <c r="OTM932" s="30"/>
      <c r="OTN932" s="30"/>
      <c r="OTO932" s="30"/>
      <c r="OTP932" s="30"/>
      <c r="OTQ932" s="30"/>
      <c r="OTR932" s="30"/>
      <c r="OTS932" s="30"/>
      <c r="OTT932" s="30"/>
      <c r="OTU932" s="30"/>
      <c r="OTV932" s="30"/>
      <c r="OTW932" s="30"/>
      <c r="OTX932" s="30"/>
      <c r="OTY932" s="30"/>
      <c r="OTZ932" s="30"/>
      <c r="OUA932" s="30"/>
      <c r="OUB932" s="30"/>
      <c r="OUC932" s="30"/>
      <c r="OUD932" s="30"/>
      <c r="OUE932" s="30"/>
      <c r="OUF932" s="30"/>
      <c r="OUG932" s="30"/>
      <c r="OUH932" s="30"/>
      <c r="OUI932" s="30"/>
      <c r="OUJ932" s="30"/>
      <c r="OUK932" s="30"/>
      <c r="OUL932" s="30"/>
      <c r="OUM932" s="30"/>
      <c r="OUN932" s="30"/>
      <c r="OUO932" s="30"/>
      <c r="OUP932" s="30"/>
      <c r="OUQ932" s="30"/>
      <c r="OUR932" s="30"/>
      <c r="OUS932" s="30"/>
      <c r="OUT932" s="30"/>
      <c r="OUU932" s="30"/>
      <c r="OUV932" s="30"/>
      <c r="OUW932" s="30"/>
      <c r="OUX932" s="30"/>
      <c r="OUY932" s="30"/>
      <c r="OUZ932" s="30"/>
      <c r="OVA932" s="30"/>
      <c r="OVB932" s="30"/>
      <c r="OVC932" s="30"/>
      <c r="OVD932" s="30"/>
      <c r="OVE932" s="30"/>
      <c r="OVF932" s="30"/>
      <c r="OVG932" s="30"/>
      <c r="OVH932" s="30"/>
      <c r="OVI932" s="30"/>
      <c r="OVJ932" s="30"/>
      <c r="OVK932" s="30"/>
      <c r="OVL932" s="30"/>
      <c r="OVM932" s="30"/>
      <c r="OVN932" s="30"/>
      <c r="OVO932" s="30"/>
      <c r="OVP932" s="30"/>
      <c r="OVQ932" s="30"/>
      <c r="OVR932" s="30"/>
      <c r="OVS932" s="30"/>
      <c r="OVT932" s="30"/>
      <c r="OVU932" s="30"/>
      <c r="OVV932" s="30"/>
      <c r="OVW932" s="30"/>
      <c r="OVX932" s="30"/>
      <c r="OVY932" s="30"/>
      <c r="OVZ932" s="30"/>
      <c r="OWA932" s="30"/>
      <c r="OWB932" s="30"/>
      <c r="OWC932" s="30"/>
      <c r="OWD932" s="30"/>
      <c r="OWE932" s="30"/>
      <c r="OWF932" s="30"/>
      <c r="OWG932" s="30"/>
      <c r="OWH932" s="30"/>
      <c r="OWI932" s="30"/>
      <c r="OWJ932" s="30"/>
      <c r="OWK932" s="30"/>
      <c r="OWL932" s="30"/>
      <c r="OWM932" s="30"/>
      <c r="OWN932" s="30"/>
      <c r="OWO932" s="30"/>
      <c r="OWP932" s="30"/>
      <c r="OWQ932" s="30"/>
      <c r="OWR932" s="30"/>
      <c r="OWS932" s="30"/>
      <c r="OWT932" s="30"/>
      <c r="OWU932" s="30"/>
      <c r="OWV932" s="30"/>
      <c r="OWW932" s="30"/>
      <c r="OWX932" s="30"/>
      <c r="OWY932" s="30"/>
      <c r="OWZ932" s="30"/>
      <c r="OXA932" s="30"/>
      <c r="OXB932" s="30"/>
      <c r="OXC932" s="30"/>
      <c r="OXD932" s="30"/>
      <c r="OXE932" s="30"/>
      <c r="OXF932" s="30"/>
      <c r="OXG932" s="30"/>
      <c r="OXH932" s="30"/>
      <c r="OXI932" s="30"/>
      <c r="OXJ932" s="30"/>
      <c r="OXK932" s="30"/>
      <c r="OXL932" s="30"/>
      <c r="OXM932" s="30"/>
      <c r="OXN932" s="30"/>
      <c r="OXO932" s="30"/>
      <c r="OXP932" s="30"/>
      <c r="OXQ932" s="30"/>
      <c r="OXR932" s="30"/>
      <c r="OXS932" s="30"/>
      <c r="OXT932" s="30"/>
      <c r="OXU932" s="30"/>
      <c r="OXV932" s="30"/>
      <c r="OXW932" s="30"/>
      <c r="OXX932" s="30"/>
      <c r="OXY932" s="30"/>
      <c r="OXZ932" s="30"/>
      <c r="OYA932" s="30"/>
      <c r="OYB932" s="30"/>
      <c r="OYC932" s="30"/>
      <c r="OYD932" s="30"/>
      <c r="OYE932" s="30"/>
      <c r="OYF932" s="30"/>
      <c r="OYG932" s="30"/>
      <c r="OYH932" s="30"/>
      <c r="OYI932" s="30"/>
      <c r="OYJ932" s="30"/>
      <c r="OYK932" s="30"/>
      <c r="OYL932" s="30"/>
      <c r="OYM932" s="30"/>
      <c r="OYN932" s="30"/>
      <c r="OYO932" s="30"/>
      <c r="OYP932" s="30"/>
      <c r="OYQ932" s="30"/>
      <c r="OYR932" s="30"/>
      <c r="OYS932" s="30"/>
      <c r="OYT932" s="30"/>
      <c r="OYU932" s="30"/>
      <c r="OYV932" s="30"/>
      <c r="OYW932" s="30"/>
      <c r="OYX932" s="30"/>
      <c r="OYY932" s="30"/>
      <c r="OYZ932" s="30"/>
      <c r="OZA932" s="30"/>
      <c r="OZB932" s="30"/>
      <c r="OZC932" s="30"/>
      <c r="OZD932" s="30"/>
      <c r="OZE932" s="30"/>
      <c r="OZF932" s="30"/>
      <c r="OZG932" s="30"/>
      <c r="OZH932" s="30"/>
      <c r="OZI932" s="30"/>
      <c r="OZJ932" s="30"/>
      <c r="OZK932" s="30"/>
      <c r="OZL932" s="30"/>
      <c r="OZM932" s="30"/>
      <c r="OZN932" s="30"/>
      <c r="OZO932" s="30"/>
      <c r="OZP932" s="30"/>
      <c r="OZQ932" s="30"/>
      <c r="OZR932" s="30"/>
      <c r="OZS932" s="30"/>
      <c r="OZT932" s="30"/>
      <c r="OZU932" s="30"/>
      <c r="OZV932" s="30"/>
      <c r="OZW932" s="30"/>
      <c r="OZX932" s="30"/>
      <c r="OZY932" s="30"/>
      <c r="OZZ932" s="30"/>
      <c r="PAA932" s="30"/>
      <c r="PAB932" s="30"/>
      <c r="PAC932" s="30"/>
      <c r="PAD932" s="30"/>
      <c r="PAE932" s="30"/>
      <c r="PAF932" s="30"/>
      <c r="PAG932" s="30"/>
      <c r="PAH932" s="30"/>
      <c r="PAI932" s="30"/>
      <c r="PAJ932" s="30"/>
      <c r="PAK932" s="30"/>
      <c r="PAL932" s="30"/>
      <c r="PAM932" s="30"/>
      <c r="PAN932" s="30"/>
      <c r="PAO932" s="30"/>
      <c r="PAP932" s="30"/>
      <c r="PAQ932" s="30"/>
      <c r="PAR932" s="30"/>
      <c r="PAS932" s="30"/>
      <c r="PAT932" s="30"/>
      <c r="PAU932" s="30"/>
      <c r="PAV932" s="30"/>
      <c r="PAW932" s="30"/>
      <c r="PAX932" s="30"/>
      <c r="PAY932" s="30"/>
      <c r="PAZ932" s="30"/>
      <c r="PBA932" s="30"/>
      <c r="PBB932" s="30"/>
      <c r="PBC932" s="30"/>
      <c r="PBD932" s="30"/>
      <c r="PBE932" s="30"/>
      <c r="PBF932" s="30"/>
      <c r="PBG932" s="30"/>
      <c r="PBH932" s="30"/>
      <c r="PBI932" s="30"/>
      <c r="PBJ932" s="30"/>
      <c r="PBK932" s="30"/>
      <c r="PBL932" s="30"/>
      <c r="PBM932" s="30"/>
      <c r="PBN932" s="30"/>
      <c r="PBO932" s="30"/>
      <c r="PBP932" s="30"/>
      <c r="PBQ932" s="30"/>
      <c r="PBR932" s="30"/>
      <c r="PBS932" s="30"/>
      <c r="PBT932" s="30"/>
      <c r="PBU932" s="30"/>
      <c r="PBV932" s="30"/>
      <c r="PBW932" s="30"/>
      <c r="PBX932" s="30"/>
      <c r="PBY932" s="30"/>
      <c r="PBZ932" s="30"/>
      <c r="PCA932" s="30"/>
      <c r="PCB932" s="30"/>
      <c r="PCC932" s="30"/>
      <c r="PCD932" s="30"/>
      <c r="PCE932" s="30"/>
      <c r="PCF932" s="30"/>
      <c r="PCG932" s="30"/>
      <c r="PCH932" s="30"/>
      <c r="PCI932" s="30"/>
      <c r="PCJ932" s="30"/>
      <c r="PCK932" s="30"/>
      <c r="PCL932" s="30"/>
      <c r="PCM932" s="30"/>
      <c r="PCN932" s="30"/>
      <c r="PCO932" s="30"/>
      <c r="PCP932" s="30"/>
      <c r="PCQ932" s="30"/>
      <c r="PCR932" s="30"/>
      <c r="PCS932" s="30"/>
      <c r="PCT932" s="30"/>
      <c r="PCU932" s="30"/>
      <c r="PCV932" s="30"/>
      <c r="PCW932" s="30"/>
      <c r="PCX932" s="30"/>
      <c r="PCY932" s="30"/>
      <c r="PCZ932" s="30"/>
      <c r="PDA932" s="30"/>
      <c r="PDB932" s="30"/>
      <c r="PDC932" s="30"/>
      <c r="PDD932" s="30"/>
      <c r="PDE932" s="30"/>
      <c r="PDF932" s="30"/>
      <c r="PDG932" s="30"/>
      <c r="PDH932" s="30"/>
      <c r="PDI932" s="30"/>
      <c r="PDJ932" s="30"/>
      <c r="PDK932" s="30"/>
      <c r="PDL932" s="30"/>
      <c r="PDM932" s="30"/>
      <c r="PDN932" s="30"/>
      <c r="PDO932" s="30"/>
      <c r="PDP932" s="30"/>
      <c r="PDQ932" s="30"/>
      <c r="PDR932" s="30"/>
      <c r="PDS932" s="30"/>
      <c r="PDT932" s="30"/>
      <c r="PDU932" s="30"/>
      <c r="PDV932" s="30"/>
      <c r="PDW932" s="30"/>
      <c r="PDX932" s="30"/>
      <c r="PDY932" s="30"/>
      <c r="PDZ932" s="30"/>
      <c r="PEA932" s="30"/>
      <c r="PEB932" s="30"/>
      <c r="PEC932" s="30"/>
      <c r="PED932" s="30"/>
      <c r="PEE932" s="30"/>
      <c r="PEF932" s="30"/>
      <c r="PEG932" s="30"/>
      <c r="PEH932" s="30"/>
      <c r="PEI932" s="30"/>
      <c r="PEJ932" s="30"/>
      <c r="PEK932" s="30"/>
      <c r="PEL932" s="30"/>
      <c r="PEM932" s="30"/>
      <c r="PEN932" s="30"/>
      <c r="PEO932" s="30"/>
      <c r="PEP932" s="30"/>
      <c r="PEQ932" s="30"/>
      <c r="PER932" s="30"/>
      <c r="PES932" s="30"/>
      <c r="PET932" s="30"/>
      <c r="PEU932" s="30"/>
      <c r="PEV932" s="30"/>
      <c r="PEW932" s="30"/>
      <c r="PEX932" s="30"/>
      <c r="PEY932" s="30"/>
      <c r="PEZ932" s="30"/>
      <c r="PFA932" s="30"/>
      <c r="PFB932" s="30"/>
      <c r="PFC932" s="30"/>
      <c r="PFD932" s="30"/>
      <c r="PFE932" s="30"/>
      <c r="PFF932" s="30"/>
      <c r="PFG932" s="30"/>
      <c r="PFH932" s="30"/>
      <c r="PFI932" s="30"/>
      <c r="PFJ932" s="30"/>
      <c r="PFK932" s="30"/>
      <c r="PFL932" s="30"/>
      <c r="PFM932" s="30"/>
      <c r="PFN932" s="30"/>
      <c r="PFO932" s="30"/>
      <c r="PFP932" s="30"/>
      <c r="PFQ932" s="30"/>
      <c r="PFR932" s="30"/>
      <c r="PFS932" s="30"/>
      <c r="PFT932" s="30"/>
      <c r="PFU932" s="30"/>
      <c r="PFV932" s="30"/>
      <c r="PFW932" s="30"/>
      <c r="PFX932" s="30"/>
      <c r="PFY932" s="30"/>
      <c r="PFZ932" s="30"/>
      <c r="PGA932" s="30"/>
      <c r="PGB932" s="30"/>
      <c r="PGC932" s="30"/>
      <c r="PGD932" s="30"/>
      <c r="PGE932" s="30"/>
      <c r="PGF932" s="30"/>
      <c r="PGG932" s="30"/>
      <c r="PGH932" s="30"/>
      <c r="PGI932" s="30"/>
      <c r="PGJ932" s="30"/>
      <c r="PGK932" s="30"/>
      <c r="PGL932" s="30"/>
      <c r="PGM932" s="30"/>
      <c r="PGN932" s="30"/>
      <c r="PGO932" s="30"/>
      <c r="PGP932" s="30"/>
      <c r="PGQ932" s="30"/>
      <c r="PGR932" s="30"/>
      <c r="PGS932" s="30"/>
      <c r="PGT932" s="30"/>
      <c r="PGU932" s="30"/>
      <c r="PGV932" s="30"/>
      <c r="PGW932" s="30"/>
      <c r="PGX932" s="30"/>
      <c r="PGY932" s="30"/>
      <c r="PGZ932" s="30"/>
      <c r="PHA932" s="30"/>
      <c r="PHB932" s="30"/>
      <c r="PHC932" s="30"/>
      <c r="PHD932" s="30"/>
      <c r="PHE932" s="30"/>
      <c r="PHF932" s="30"/>
      <c r="PHG932" s="30"/>
      <c r="PHH932" s="30"/>
      <c r="PHI932" s="30"/>
      <c r="PHJ932" s="30"/>
      <c r="PHK932" s="30"/>
      <c r="PHL932" s="30"/>
      <c r="PHM932" s="30"/>
      <c r="PHN932" s="30"/>
      <c r="PHO932" s="30"/>
      <c r="PHP932" s="30"/>
      <c r="PHQ932" s="30"/>
      <c r="PHR932" s="30"/>
      <c r="PHS932" s="30"/>
      <c r="PHT932" s="30"/>
      <c r="PHU932" s="30"/>
      <c r="PHV932" s="30"/>
      <c r="PHW932" s="30"/>
      <c r="PHX932" s="30"/>
      <c r="PHY932" s="30"/>
      <c r="PHZ932" s="30"/>
      <c r="PIA932" s="30"/>
      <c r="PIB932" s="30"/>
      <c r="PIC932" s="30"/>
      <c r="PID932" s="30"/>
      <c r="PIE932" s="30"/>
      <c r="PIF932" s="30"/>
      <c r="PIG932" s="30"/>
      <c r="PIH932" s="30"/>
      <c r="PII932" s="30"/>
      <c r="PIJ932" s="30"/>
      <c r="PIK932" s="30"/>
      <c r="PIL932" s="30"/>
      <c r="PIM932" s="30"/>
      <c r="PIN932" s="30"/>
      <c r="PIO932" s="30"/>
      <c r="PIP932" s="30"/>
      <c r="PIQ932" s="30"/>
      <c r="PIR932" s="30"/>
      <c r="PIS932" s="30"/>
      <c r="PIT932" s="30"/>
      <c r="PIU932" s="30"/>
      <c r="PIV932" s="30"/>
      <c r="PIW932" s="30"/>
      <c r="PIX932" s="30"/>
      <c r="PIY932" s="30"/>
      <c r="PIZ932" s="30"/>
      <c r="PJA932" s="30"/>
      <c r="PJB932" s="30"/>
      <c r="PJC932" s="30"/>
      <c r="PJD932" s="30"/>
      <c r="PJE932" s="30"/>
      <c r="PJF932" s="30"/>
      <c r="PJG932" s="30"/>
      <c r="PJH932" s="30"/>
      <c r="PJI932" s="30"/>
      <c r="PJJ932" s="30"/>
      <c r="PJK932" s="30"/>
      <c r="PJL932" s="30"/>
      <c r="PJM932" s="30"/>
      <c r="PJN932" s="30"/>
      <c r="PJO932" s="30"/>
      <c r="PJP932" s="30"/>
      <c r="PJQ932" s="30"/>
      <c r="PJR932" s="30"/>
      <c r="PJS932" s="30"/>
      <c r="PJT932" s="30"/>
      <c r="PJU932" s="30"/>
      <c r="PJV932" s="30"/>
      <c r="PJW932" s="30"/>
      <c r="PJX932" s="30"/>
      <c r="PJY932" s="30"/>
      <c r="PJZ932" s="30"/>
      <c r="PKA932" s="30"/>
      <c r="PKB932" s="30"/>
      <c r="PKC932" s="30"/>
      <c r="PKD932" s="30"/>
      <c r="PKE932" s="30"/>
      <c r="PKF932" s="30"/>
      <c r="PKG932" s="30"/>
      <c r="PKH932" s="30"/>
      <c r="PKI932" s="30"/>
      <c r="PKJ932" s="30"/>
      <c r="PKK932" s="30"/>
      <c r="PKL932" s="30"/>
      <c r="PKM932" s="30"/>
      <c r="PKN932" s="30"/>
      <c r="PKO932" s="30"/>
      <c r="PKP932" s="30"/>
      <c r="PKQ932" s="30"/>
      <c r="PKR932" s="30"/>
      <c r="PKS932" s="30"/>
      <c r="PKT932" s="30"/>
      <c r="PKU932" s="30"/>
      <c r="PKV932" s="30"/>
      <c r="PKW932" s="30"/>
      <c r="PKX932" s="30"/>
      <c r="PKY932" s="30"/>
      <c r="PKZ932" s="30"/>
      <c r="PLA932" s="30"/>
      <c r="PLB932" s="30"/>
      <c r="PLC932" s="30"/>
      <c r="PLD932" s="30"/>
      <c r="PLE932" s="30"/>
      <c r="PLF932" s="30"/>
      <c r="PLG932" s="30"/>
      <c r="PLH932" s="30"/>
      <c r="PLI932" s="30"/>
      <c r="PLJ932" s="30"/>
      <c r="PLK932" s="30"/>
      <c r="PLL932" s="30"/>
      <c r="PLM932" s="30"/>
      <c r="PLN932" s="30"/>
      <c r="PLO932" s="30"/>
      <c r="PLP932" s="30"/>
      <c r="PLQ932" s="30"/>
      <c r="PLR932" s="30"/>
      <c r="PLS932" s="30"/>
      <c r="PLT932" s="30"/>
      <c r="PLU932" s="30"/>
      <c r="PLV932" s="30"/>
      <c r="PLW932" s="30"/>
      <c r="PLX932" s="30"/>
      <c r="PLY932" s="30"/>
      <c r="PLZ932" s="30"/>
      <c r="PMA932" s="30"/>
      <c r="PMB932" s="30"/>
      <c r="PMC932" s="30"/>
      <c r="PMD932" s="30"/>
      <c r="PME932" s="30"/>
      <c r="PMF932" s="30"/>
      <c r="PMG932" s="30"/>
      <c r="PMH932" s="30"/>
      <c r="PMI932" s="30"/>
      <c r="PMJ932" s="30"/>
      <c r="PMK932" s="30"/>
      <c r="PML932" s="30"/>
      <c r="PMM932" s="30"/>
      <c r="PMN932" s="30"/>
      <c r="PMO932" s="30"/>
      <c r="PMP932" s="30"/>
      <c r="PMQ932" s="30"/>
      <c r="PMR932" s="30"/>
      <c r="PMS932" s="30"/>
      <c r="PMT932" s="30"/>
      <c r="PMU932" s="30"/>
      <c r="PMV932" s="30"/>
      <c r="PMW932" s="30"/>
      <c r="PMX932" s="30"/>
      <c r="PMY932" s="30"/>
      <c r="PMZ932" s="30"/>
      <c r="PNA932" s="30"/>
      <c r="PNB932" s="30"/>
      <c r="PNC932" s="30"/>
      <c r="PND932" s="30"/>
      <c r="PNE932" s="30"/>
      <c r="PNF932" s="30"/>
      <c r="PNG932" s="30"/>
      <c r="PNH932" s="30"/>
      <c r="PNI932" s="30"/>
      <c r="PNJ932" s="30"/>
      <c r="PNK932" s="30"/>
      <c r="PNL932" s="30"/>
      <c r="PNM932" s="30"/>
      <c r="PNN932" s="30"/>
      <c r="PNO932" s="30"/>
      <c r="PNP932" s="30"/>
      <c r="PNQ932" s="30"/>
      <c r="PNR932" s="30"/>
      <c r="PNS932" s="30"/>
      <c r="PNT932" s="30"/>
      <c r="PNU932" s="30"/>
      <c r="PNV932" s="30"/>
      <c r="PNW932" s="30"/>
      <c r="PNX932" s="30"/>
      <c r="PNY932" s="30"/>
      <c r="PNZ932" s="30"/>
      <c r="POA932" s="30"/>
      <c r="POB932" s="30"/>
      <c r="POC932" s="30"/>
      <c r="POD932" s="30"/>
      <c r="POE932" s="30"/>
      <c r="POF932" s="30"/>
      <c r="POG932" s="30"/>
      <c r="POH932" s="30"/>
      <c r="POI932" s="30"/>
      <c r="POJ932" s="30"/>
      <c r="POK932" s="30"/>
      <c r="POL932" s="30"/>
      <c r="POM932" s="30"/>
      <c r="PON932" s="30"/>
      <c r="POO932" s="30"/>
      <c r="POP932" s="30"/>
      <c r="POQ932" s="30"/>
      <c r="POR932" s="30"/>
      <c r="POS932" s="30"/>
      <c r="POT932" s="30"/>
      <c r="POU932" s="30"/>
      <c r="POV932" s="30"/>
      <c r="POW932" s="30"/>
      <c r="POX932" s="30"/>
      <c r="POY932" s="30"/>
      <c r="POZ932" s="30"/>
      <c r="PPA932" s="30"/>
      <c r="PPB932" s="30"/>
      <c r="PPC932" s="30"/>
      <c r="PPD932" s="30"/>
      <c r="PPE932" s="30"/>
      <c r="PPF932" s="30"/>
      <c r="PPG932" s="30"/>
      <c r="PPH932" s="30"/>
      <c r="PPI932" s="30"/>
      <c r="PPJ932" s="30"/>
      <c r="PPK932" s="30"/>
      <c r="PPL932" s="30"/>
      <c r="PPM932" s="30"/>
      <c r="PPN932" s="30"/>
      <c r="PPO932" s="30"/>
      <c r="PPP932" s="30"/>
      <c r="PPQ932" s="30"/>
      <c r="PPR932" s="30"/>
      <c r="PPS932" s="30"/>
      <c r="PPT932" s="30"/>
      <c r="PPU932" s="30"/>
      <c r="PPV932" s="30"/>
      <c r="PPW932" s="30"/>
      <c r="PPX932" s="30"/>
      <c r="PPY932" s="30"/>
      <c r="PPZ932" s="30"/>
      <c r="PQA932" s="30"/>
      <c r="PQB932" s="30"/>
      <c r="PQC932" s="30"/>
      <c r="PQD932" s="30"/>
      <c r="PQE932" s="30"/>
      <c r="PQF932" s="30"/>
      <c r="PQG932" s="30"/>
      <c r="PQH932" s="30"/>
      <c r="PQI932" s="30"/>
      <c r="PQJ932" s="30"/>
      <c r="PQK932" s="30"/>
      <c r="PQL932" s="30"/>
      <c r="PQM932" s="30"/>
      <c r="PQN932" s="30"/>
      <c r="PQO932" s="30"/>
      <c r="PQP932" s="30"/>
      <c r="PQQ932" s="30"/>
      <c r="PQR932" s="30"/>
      <c r="PQS932" s="30"/>
      <c r="PQT932" s="30"/>
      <c r="PQU932" s="30"/>
      <c r="PQV932" s="30"/>
      <c r="PQW932" s="30"/>
      <c r="PQX932" s="30"/>
      <c r="PQY932" s="30"/>
      <c r="PQZ932" s="30"/>
      <c r="PRA932" s="30"/>
      <c r="PRB932" s="30"/>
      <c r="PRC932" s="30"/>
      <c r="PRD932" s="30"/>
      <c r="PRE932" s="30"/>
      <c r="PRF932" s="30"/>
      <c r="PRG932" s="30"/>
      <c r="PRH932" s="30"/>
      <c r="PRI932" s="30"/>
      <c r="PRJ932" s="30"/>
      <c r="PRK932" s="30"/>
      <c r="PRL932" s="30"/>
      <c r="PRM932" s="30"/>
      <c r="PRN932" s="30"/>
      <c r="PRO932" s="30"/>
      <c r="PRP932" s="30"/>
      <c r="PRQ932" s="30"/>
      <c r="PRR932" s="30"/>
      <c r="PRS932" s="30"/>
      <c r="PRT932" s="30"/>
      <c r="PRU932" s="30"/>
      <c r="PRV932" s="30"/>
      <c r="PRW932" s="30"/>
      <c r="PRX932" s="30"/>
      <c r="PRY932" s="30"/>
      <c r="PRZ932" s="30"/>
      <c r="PSA932" s="30"/>
      <c r="PSB932" s="30"/>
      <c r="PSC932" s="30"/>
      <c r="PSD932" s="30"/>
      <c r="PSE932" s="30"/>
      <c r="PSF932" s="30"/>
      <c r="PSG932" s="30"/>
      <c r="PSH932" s="30"/>
      <c r="PSI932" s="30"/>
      <c r="PSJ932" s="30"/>
      <c r="PSK932" s="30"/>
      <c r="PSL932" s="30"/>
      <c r="PSM932" s="30"/>
      <c r="PSN932" s="30"/>
      <c r="PSO932" s="30"/>
      <c r="PSP932" s="30"/>
      <c r="PSQ932" s="30"/>
      <c r="PSR932" s="30"/>
      <c r="PSS932" s="30"/>
      <c r="PST932" s="30"/>
      <c r="PSU932" s="30"/>
      <c r="PSV932" s="30"/>
      <c r="PSW932" s="30"/>
      <c r="PSX932" s="30"/>
      <c r="PSY932" s="30"/>
      <c r="PSZ932" s="30"/>
      <c r="PTA932" s="30"/>
      <c r="PTB932" s="30"/>
      <c r="PTC932" s="30"/>
      <c r="PTD932" s="30"/>
      <c r="PTE932" s="30"/>
      <c r="PTF932" s="30"/>
      <c r="PTG932" s="30"/>
      <c r="PTH932" s="30"/>
      <c r="PTI932" s="30"/>
      <c r="PTJ932" s="30"/>
      <c r="PTK932" s="30"/>
      <c r="PTL932" s="30"/>
      <c r="PTM932" s="30"/>
      <c r="PTN932" s="30"/>
      <c r="PTO932" s="30"/>
      <c r="PTP932" s="30"/>
      <c r="PTQ932" s="30"/>
      <c r="PTR932" s="30"/>
      <c r="PTS932" s="30"/>
      <c r="PTT932" s="30"/>
      <c r="PTU932" s="30"/>
      <c r="PTV932" s="30"/>
      <c r="PTW932" s="30"/>
      <c r="PTX932" s="30"/>
      <c r="PTY932" s="30"/>
      <c r="PTZ932" s="30"/>
      <c r="PUA932" s="30"/>
      <c r="PUB932" s="30"/>
      <c r="PUC932" s="30"/>
      <c r="PUD932" s="30"/>
      <c r="PUE932" s="30"/>
      <c r="PUF932" s="30"/>
      <c r="PUG932" s="30"/>
      <c r="PUH932" s="30"/>
      <c r="PUI932" s="30"/>
      <c r="PUJ932" s="30"/>
      <c r="PUK932" s="30"/>
      <c r="PUL932" s="30"/>
      <c r="PUM932" s="30"/>
      <c r="PUN932" s="30"/>
      <c r="PUO932" s="30"/>
      <c r="PUP932" s="30"/>
      <c r="PUQ932" s="30"/>
      <c r="PUR932" s="30"/>
      <c r="PUS932" s="30"/>
      <c r="PUT932" s="30"/>
      <c r="PUU932" s="30"/>
      <c r="PUV932" s="30"/>
      <c r="PUW932" s="30"/>
      <c r="PUX932" s="30"/>
      <c r="PUY932" s="30"/>
      <c r="PUZ932" s="30"/>
      <c r="PVA932" s="30"/>
      <c r="PVB932" s="30"/>
      <c r="PVC932" s="30"/>
      <c r="PVD932" s="30"/>
      <c r="PVE932" s="30"/>
      <c r="PVF932" s="30"/>
      <c r="PVG932" s="30"/>
      <c r="PVH932" s="30"/>
      <c r="PVI932" s="30"/>
      <c r="PVJ932" s="30"/>
      <c r="PVK932" s="30"/>
      <c r="PVL932" s="30"/>
      <c r="PVM932" s="30"/>
      <c r="PVN932" s="30"/>
      <c r="PVO932" s="30"/>
      <c r="PVP932" s="30"/>
      <c r="PVQ932" s="30"/>
      <c r="PVR932" s="30"/>
      <c r="PVS932" s="30"/>
      <c r="PVT932" s="30"/>
      <c r="PVU932" s="30"/>
      <c r="PVV932" s="30"/>
      <c r="PVW932" s="30"/>
      <c r="PVX932" s="30"/>
      <c r="PVY932" s="30"/>
      <c r="PVZ932" s="30"/>
      <c r="PWA932" s="30"/>
      <c r="PWB932" s="30"/>
      <c r="PWC932" s="30"/>
      <c r="PWD932" s="30"/>
      <c r="PWE932" s="30"/>
      <c r="PWF932" s="30"/>
      <c r="PWG932" s="30"/>
      <c r="PWH932" s="30"/>
      <c r="PWI932" s="30"/>
      <c r="PWJ932" s="30"/>
      <c r="PWK932" s="30"/>
      <c r="PWL932" s="30"/>
      <c r="PWM932" s="30"/>
      <c r="PWN932" s="30"/>
      <c r="PWO932" s="30"/>
      <c r="PWP932" s="30"/>
      <c r="PWQ932" s="30"/>
      <c r="PWR932" s="30"/>
      <c r="PWS932" s="30"/>
      <c r="PWT932" s="30"/>
      <c r="PWU932" s="30"/>
      <c r="PWV932" s="30"/>
      <c r="PWW932" s="30"/>
      <c r="PWX932" s="30"/>
      <c r="PWY932" s="30"/>
      <c r="PWZ932" s="30"/>
      <c r="PXA932" s="30"/>
      <c r="PXB932" s="30"/>
      <c r="PXC932" s="30"/>
      <c r="PXD932" s="30"/>
      <c r="PXE932" s="30"/>
      <c r="PXF932" s="30"/>
      <c r="PXG932" s="30"/>
      <c r="PXH932" s="30"/>
      <c r="PXI932" s="30"/>
      <c r="PXJ932" s="30"/>
      <c r="PXK932" s="30"/>
      <c r="PXL932" s="30"/>
      <c r="PXM932" s="30"/>
      <c r="PXN932" s="30"/>
      <c r="PXO932" s="30"/>
      <c r="PXP932" s="30"/>
      <c r="PXQ932" s="30"/>
      <c r="PXR932" s="30"/>
      <c r="PXS932" s="30"/>
      <c r="PXT932" s="30"/>
      <c r="PXU932" s="30"/>
      <c r="PXV932" s="30"/>
      <c r="PXW932" s="30"/>
      <c r="PXX932" s="30"/>
      <c r="PXY932" s="30"/>
      <c r="PXZ932" s="30"/>
      <c r="PYA932" s="30"/>
      <c r="PYB932" s="30"/>
      <c r="PYC932" s="30"/>
      <c r="PYD932" s="30"/>
      <c r="PYE932" s="30"/>
      <c r="PYF932" s="30"/>
      <c r="PYG932" s="30"/>
      <c r="PYH932" s="30"/>
      <c r="PYI932" s="30"/>
      <c r="PYJ932" s="30"/>
      <c r="PYK932" s="30"/>
      <c r="PYL932" s="30"/>
      <c r="PYM932" s="30"/>
      <c r="PYN932" s="30"/>
      <c r="PYO932" s="30"/>
      <c r="PYP932" s="30"/>
      <c r="PYQ932" s="30"/>
      <c r="PYR932" s="30"/>
      <c r="PYS932" s="30"/>
      <c r="PYT932" s="30"/>
      <c r="PYU932" s="30"/>
      <c r="PYV932" s="30"/>
      <c r="PYW932" s="30"/>
      <c r="PYX932" s="30"/>
      <c r="PYY932" s="30"/>
      <c r="PYZ932" s="30"/>
      <c r="PZA932" s="30"/>
      <c r="PZB932" s="30"/>
      <c r="PZC932" s="30"/>
      <c r="PZD932" s="30"/>
      <c r="PZE932" s="30"/>
      <c r="PZF932" s="30"/>
      <c r="PZG932" s="30"/>
      <c r="PZH932" s="30"/>
      <c r="PZI932" s="30"/>
      <c r="PZJ932" s="30"/>
      <c r="PZK932" s="30"/>
      <c r="PZL932" s="30"/>
      <c r="PZM932" s="30"/>
      <c r="PZN932" s="30"/>
      <c r="PZO932" s="30"/>
      <c r="PZP932" s="30"/>
      <c r="PZQ932" s="30"/>
      <c r="PZR932" s="30"/>
      <c r="PZS932" s="30"/>
      <c r="PZT932" s="30"/>
      <c r="PZU932" s="30"/>
      <c r="PZV932" s="30"/>
      <c r="PZW932" s="30"/>
      <c r="PZX932" s="30"/>
      <c r="PZY932" s="30"/>
      <c r="PZZ932" s="30"/>
      <c r="QAA932" s="30"/>
      <c r="QAB932" s="30"/>
      <c r="QAC932" s="30"/>
      <c r="QAD932" s="30"/>
      <c r="QAE932" s="30"/>
      <c r="QAF932" s="30"/>
      <c r="QAG932" s="30"/>
      <c r="QAH932" s="30"/>
      <c r="QAI932" s="30"/>
      <c r="QAJ932" s="30"/>
      <c r="QAK932" s="30"/>
      <c r="QAL932" s="30"/>
      <c r="QAM932" s="30"/>
      <c r="QAN932" s="30"/>
      <c r="QAO932" s="30"/>
      <c r="QAP932" s="30"/>
      <c r="QAQ932" s="30"/>
      <c r="QAR932" s="30"/>
      <c r="QAS932" s="30"/>
      <c r="QAT932" s="30"/>
      <c r="QAU932" s="30"/>
      <c r="QAV932" s="30"/>
      <c r="QAW932" s="30"/>
      <c r="QAX932" s="30"/>
      <c r="QAY932" s="30"/>
      <c r="QAZ932" s="30"/>
      <c r="QBA932" s="30"/>
      <c r="QBB932" s="30"/>
      <c r="QBC932" s="30"/>
      <c r="QBD932" s="30"/>
      <c r="QBE932" s="30"/>
      <c r="QBF932" s="30"/>
      <c r="QBG932" s="30"/>
      <c r="QBH932" s="30"/>
      <c r="QBI932" s="30"/>
      <c r="QBJ932" s="30"/>
      <c r="QBK932" s="30"/>
      <c r="QBL932" s="30"/>
      <c r="QBM932" s="30"/>
      <c r="QBN932" s="30"/>
      <c r="QBO932" s="30"/>
      <c r="QBP932" s="30"/>
      <c r="QBQ932" s="30"/>
      <c r="QBR932" s="30"/>
      <c r="QBS932" s="30"/>
      <c r="QBT932" s="30"/>
      <c r="QBU932" s="30"/>
      <c r="QBV932" s="30"/>
      <c r="QBW932" s="30"/>
      <c r="QBX932" s="30"/>
      <c r="QBY932" s="30"/>
      <c r="QBZ932" s="30"/>
      <c r="QCA932" s="30"/>
      <c r="QCB932" s="30"/>
      <c r="QCC932" s="30"/>
      <c r="QCD932" s="30"/>
      <c r="QCE932" s="30"/>
      <c r="QCF932" s="30"/>
      <c r="QCG932" s="30"/>
      <c r="QCH932" s="30"/>
      <c r="QCI932" s="30"/>
      <c r="QCJ932" s="30"/>
      <c r="QCK932" s="30"/>
      <c r="QCL932" s="30"/>
      <c r="QCM932" s="30"/>
      <c r="QCN932" s="30"/>
      <c r="QCO932" s="30"/>
      <c r="QCP932" s="30"/>
      <c r="QCQ932" s="30"/>
      <c r="QCR932" s="30"/>
      <c r="QCS932" s="30"/>
      <c r="QCT932" s="30"/>
      <c r="QCU932" s="30"/>
      <c r="QCV932" s="30"/>
      <c r="QCW932" s="30"/>
      <c r="QCX932" s="30"/>
      <c r="QCY932" s="30"/>
      <c r="QCZ932" s="30"/>
      <c r="QDA932" s="30"/>
      <c r="QDB932" s="30"/>
      <c r="QDC932" s="30"/>
      <c r="QDD932" s="30"/>
      <c r="QDE932" s="30"/>
      <c r="QDF932" s="30"/>
      <c r="QDG932" s="30"/>
      <c r="QDH932" s="30"/>
      <c r="QDI932" s="30"/>
      <c r="QDJ932" s="30"/>
      <c r="QDK932" s="30"/>
      <c r="QDL932" s="30"/>
      <c r="QDM932" s="30"/>
      <c r="QDN932" s="30"/>
      <c r="QDO932" s="30"/>
      <c r="QDP932" s="30"/>
      <c r="QDQ932" s="30"/>
      <c r="QDR932" s="30"/>
      <c r="QDS932" s="30"/>
      <c r="QDT932" s="30"/>
      <c r="QDU932" s="30"/>
      <c r="QDV932" s="30"/>
      <c r="QDW932" s="30"/>
      <c r="QDX932" s="30"/>
      <c r="QDY932" s="30"/>
      <c r="QDZ932" s="30"/>
      <c r="QEA932" s="30"/>
      <c r="QEB932" s="30"/>
      <c r="QEC932" s="30"/>
      <c r="QED932" s="30"/>
      <c r="QEE932" s="30"/>
      <c r="QEF932" s="30"/>
      <c r="QEG932" s="30"/>
      <c r="QEH932" s="30"/>
      <c r="QEI932" s="30"/>
      <c r="QEJ932" s="30"/>
      <c r="QEK932" s="30"/>
      <c r="QEL932" s="30"/>
      <c r="QEM932" s="30"/>
      <c r="QEN932" s="30"/>
      <c r="QEO932" s="30"/>
      <c r="QEP932" s="30"/>
      <c r="QEQ932" s="30"/>
      <c r="QER932" s="30"/>
      <c r="QES932" s="30"/>
      <c r="QET932" s="30"/>
      <c r="QEU932" s="30"/>
      <c r="QEV932" s="30"/>
      <c r="QEW932" s="30"/>
      <c r="QEX932" s="30"/>
      <c r="QEY932" s="30"/>
      <c r="QEZ932" s="30"/>
      <c r="QFA932" s="30"/>
      <c r="QFB932" s="30"/>
      <c r="QFC932" s="30"/>
      <c r="QFD932" s="30"/>
      <c r="QFE932" s="30"/>
      <c r="QFF932" s="30"/>
      <c r="QFG932" s="30"/>
      <c r="QFH932" s="30"/>
      <c r="QFI932" s="30"/>
      <c r="QFJ932" s="30"/>
      <c r="QFK932" s="30"/>
      <c r="QFL932" s="30"/>
      <c r="QFM932" s="30"/>
      <c r="QFN932" s="30"/>
      <c r="QFO932" s="30"/>
      <c r="QFP932" s="30"/>
      <c r="QFQ932" s="30"/>
      <c r="QFR932" s="30"/>
      <c r="QFS932" s="30"/>
      <c r="QFT932" s="30"/>
      <c r="QFU932" s="30"/>
      <c r="QFV932" s="30"/>
      <c r="QFW932" s="30"/>
      <c r="QFX932" s="30"/>
      <c r="QFY932" s="30"/>
      <c r="QFZ932" s="30"/>
      <c r="QGA932" s="30"/>
      <c r="QGB932" s="30"/>
      <c r="QGC932" s="30"/>
      <c r="QGD932" s="30"/>
      <c r="QGE932" s="30"/>
      <c r="QGF932" s="30"/>
      <c r="QGG932" s="30"/>
      <c r="QGH932" s="30"/>
      <c r="QGI932" s="30"/>
      <c r="QGJ932" s="30"/>
      <c r="QGK932" s="30"/>
      <c r="QGL932" s="30"/>
      <c r="QGM932" s="30"/>
      <c r="QGN932" s="30"/>
      <c r="QGO932" s="30"/>
      <c r="QGP932" s="30"/>
      <c r="QGQ932" s="30"/>
      <c r="QGR932" s="30"/>
      <c r="QGS932" s="30"/>
      <c r="QGT932" s="30"/>
      <c r="QGU932" s="30"/>
      <c r="QGV932" s="30"/>
      <c r="QGW932" s="30"/>
      <c r="QGX932" s="30"/>
      <c r="QGY932" s="30"/>
      <c r="QGZ932" s="30"/>
      <c r="QHA932" s="30"/>
      <c r="QHB932" s="30"/>
      <c r="QHC932" s="30"/>
      <c r="QHD932" s="30"/>
      <c r="QHE932" s="30"/>
      <c r="QHF932" s="30"/>
      <c r="QHG932" s="30"/>
      <c r="QHH932" s="30"/>
      <c r="QHI932" s="30"/>
      <c r="QHJ932" s="30"/>
      <c r="QHK932" s="30"/>
      <c r="QHL932" s="30"/>
      <c r="QHM932" s="30"/>
      <c r="QHN932" s="30"/>
      <c r="QHO932" s="30"/>
      <c r="QHP932" s="30"/>
      <c r="QHQ932" s="30"/>
      <c r="QHR932" s="30"/>
      <c r="QHS932" s="30"/>
      <c r="QHT932" s="30"/>
      <c r="QHU932" s="30"/>
      <c r="QHV932" s="30"/>
      <c r="QHW932" s="30"/>
      <c r="QHX932" s="30"/>
      <c r="QHY932" s="30"/>
      <c r="QHZ932" s="30"/>
      <c r="QIA932" s="30"/>
      <c r="QIB932" s="30"/>
      <c r="QIC932" s="30"/>
      <c r="QID932" s="30"/>
      <c r="QIE932" s="30"/>
      <c r="QIF932" s="30"/>
      <c r="QIG932" s="30"/>
      <c r="QIH932" s="30"/>
      <c r="QII932" s="30"/>
      <c r="QIJ932" s="30"/>
      <c r="QIK932" s="30"/>
      <c r="QIL932" s="30"/>
      <c r="QIM932" s="30"/>
      <c r="QIN932" s="30"/>
      <c r="QIO932" s="30"/>
      <c r="QIP932" s="30"/>
      <c r="QIQ932" s="30"/>
      <c r="QIR932" s="30"/>
      <c r="QIS932" s="30"/>
      <c r="QIT932" s="30"/>
      <c r="QIU932" s="30"/>
      <c r="QIV932" s="30"/>
      <c r="QIW932" s="30"/>
      <c r="QIX932" s="30"/>
      <c r="QIY932" s="30"/>
      <c r="QIZ932" s="30"/>
      <c r="QJA932" s="30"/>
      <c r="QJB932" s="30"/>
      <c r="QJC932" s="30"/>
      <c r="QJD932" s="30"/>
      <c r="QJE932" s="30"/>
      <c r="QJF932" s="30"/>
      <c r="QJG932" s="30"/>
      <c r="QJH932" s="30"/>
      <c r="QJI932" s="30"/>
      <c r="QJJ932" s="30"/>
      <c r="QJK932" s="30"/>
      <c r="QJL932" s="30"/>
      <c r="QJM932" s="30"/>
      <c r="QJN932" s="30"/>
      <c r="QJO932" s="30"/>
      <c r="QJP932" s="30"/>
      <c r="QJQ932" s="30"/>
      <c r="QJR932" s="30"/>
      <c r="QJS932" s="30"/>
      <c r="QJT932" s="30"/>
      <c r="QJU932" s="30"/>
      <c r="QJV932" s="30"/>
      <c r="QJW932" s="30"/>
      <c r="QJX932" s="30"/>
      <c r="QJY932" s="30"/>
      <c r="QJZ932" s="30"/>
      <c r="QKA932" s="30"/>
      <c r="QKB932" s="30"/>
      <c r="QKC932" s="30"/>
      <c r="QKD932" s="30"/>
      <c r="QKE932" s="30"/>
      <c r="QKF932" s="30"/>
      <c r="QKG932" s="30"/>
      <c r="QKH932" s="30"/>
      <c r="QKI932" s="30"/>
      <c r="QKJ932" s="30"/>
      <c r="QKK932" s="30"/>
      <c r="QKL932" s="30"/>
      <c r="QKM932" s="30"/>
      <c r="QKN932" s="30"/>
      <c r="QKO932" s="30"/>
      <c r="QKP932" s="30"/>
      <c r="QKQ932" s="30"/>
      <c r="QKR932" s="30"/>
      <c r="QKS932" s="30"/>
      <c r="QKT932" s="30"/>
      <c r="QKU932" s="30"/>
      <c r="QKV932" s="30"/>
      <c r="QKW932" s="30"/>
      <c r="QKX932" s="30"/>
      <c r="QKY932" s="30"/>
      <c r="QKZ932" s="30"/>
      <c r="QLA932" s="30"/>
      <c r="QLB932" s="30"/>
      <c r="QLC932" s="30"/>
      <c r="QLD932" s="30"/>
      <c r="QLE932" s="30"/>
      <c r="QLF932" s="30"/>
      <c r="QLG932" s="30"/>
      <c r="QLH932" s="30"/>
      <c r="QLI932" s="30"/>
      <c r="QLJ932" s="30"/>
      <c r="QLK932" s="30"/>
      <c r="QLL932" s="30"/>
      <c r="QLM932" s="30"/>
      <c r="QLN932" s="30"/>
      <c r="QLO932" s="30"/>
      <c r="QLP932" s="30"/>
      <c r="QLQ932" s="30"/>
      <c r="QLR932" s="30"/>
      <c r="QLS932" s="30"/>
      <c r="QLT932" s="30"/>
      <c r="QLU932" s="30"/>
      <c r="QLV932" s="30"/>
      <c r="QLW932" s="30"/>
      <c r="QLX932" s="30"/>
      <c r="QLY932" s="30"/>
      <c r="QLZ932" s="30"/>
      <c r="QMA932" s="30"/>
      <c r="QMB932" s="30"/>
      <c r="QMC932" s="30"/>
      <c r="QMD932" s="30"/>
      <c r="QME932" s="30"/>
      <c r="QMF932" s="30"/>
      <c r="QMG932" s="30"/>
      <c r="QMH932" s="30"/>
      <c r="QMI932" s="30"/>
      <c r="QMJ932" s="30"/>
      <c r="QMK932" s="30"/>
      <c r="QML932" s="30"/>
      <c r="QMM932" s="30"/>
      <c r="QMN932" s="30"/>
      <c r="QMO932" s="30"/>
      <c r="QMP932" s="30"/>
      <c r="QMQ932" s="30"/>
      <c r="QMR932" s="30"/>
      <c r="QMS932" s="30"/>
      <c r="QMT932" s="30"/>
      <c r="QMU932" s="30"/>
      <c r="QMV932" s="30"/>
      <c r="QMW932" s="30"/>
      <c r="QMX932" s="30"/>
      <c r="QMY932" s="30"/>
      <c r="QMZ932" s="30"/>
      <c r="QNA932" s="30"/>
      <c r="QNB932" s="30"/>
      <c r="QNC932" s="30"/>
      <c r="QND932" s="30"/>
      <c r="QNE932" s="30"/>
      <c r="QNF932" s="30"/>
      <c r="QNG932" s="30"/>
      <c r="QNH932" s="30"/>
      <c r="QNI932" s="30"/>
      <c r="QNJ932" s="30"/>
      <c r="QNK932" s="30"/>
      <c r="QNL932" s="30"/>
      <c r="QNM932" s="30"/>
      <c r="QNN932" s="30"/>
      <c r="QNO932" s="30"/>
      <c r="QNP932" s="30"/>
      <c r="QNQ932" s="30"/>
      <c r="QNR932" s="30"/>
      <c r="QNS932" s="30"/>
      <c r="QNT932" s="30"/>
      <c r="QNU932" s="30"/>
      <c r="QNV932" s="30"/>
      <c r="QNW932" s="30"/>
      <c r="QNX932" s="30"/>
      <c r="QNY932" s="30"/>
      <c r="QNZ932" s="30"/>
      <c r="QOA932" s="30"/>
      <c r="QOB932" s="30"/>
      <c r="QOC932" s="30"/>
      <c r="QOD932" s="30"/>
      <c r="QOE932" s="30"/>
      <c r="QOF932" s="30"/>
      <c r="QOG932" s="30"/>
      <c r="QOH932" s="30"/>
      <c r="QOI932" s="30"/>
      <c r="QOJ932" s="30"/>
      <c r="QOK932" s="30"/>
      <c r="QOL932" s="30"/>
      <c r="QOM932" s="30"/>
      <c r="QON932" s="30"/>
      <c r="QOO932" s="30"/>
      <c r="QOP932" s="30"/>
      <c r="QOQ932" s="30"/>
      <c r="QOR932" s="30"/>
      <c r="QOS932" s="30"/>
      <c r="QOT932" s="30"/>
      <c r="QOU932" s="30"/>
      <c r="QOV932" s="30"/>
      <c r="QOW932" s="30"/>
      <c r="QOX932" s="30"/>
      <c r="QOY932" s="30"/>
      <c r="QOZ932" s="30"/>
      <c r="QPA932" s="30"/>
      <c r="QPB932" s="30"/>
      <c r="QPC932" s="30"/>
      <c r="QPD932" s="30"/>
      <c r="QPE932" s="30"/>
      <c r="QPF932" s="30"/>
      <c r="QPG932" s="30"/>
      <c r="QPH932" s="30"/>
      <c r="QPI932" s="30"/>
      <c r="QPJ932" s="30"/>
      <c r="QPK932" s="30"/>
      <c r="QPL932" s="30"/>
      <c r="QPM932" s="30"/>
      <c r="QPN932" s="30"/>
      <c r="QPO932" s="30"/>
      <c r="QPP932" s="30"/>
      <c r="QPQ932" s="30"/>
      <c r="QPR932" s="30"/>
      <c r="QPS932" s="30"/>
      <c r="QPT932" s="30"/>
      <c r="QPU932" s="30"/>
      <c r="QPV932" s="30"/>
      <c r="QPW932" s="30"/>
      <c r="QPX932" s="30"/>
      <c r="QPY932" s="30"/>
      <c r="QPZ932" s="30"/>
      <c r="QQA932" s="30"/>
      <c r="QQB932" s="30"/>
      <c r="QQC932" s="30"/>
      <c r="QQD932" s="30"/>
      <c r="QQE932" s="30"/>
      <c r="QQF932" s="30"/>
      <c r="QQG932" s="30"/>
      <c r="QQH932" s="30"/>
      <c r="QQI932" s="30"/>
      <c r="QQJ932" s="30"/>
      <c r="QQK932" s="30"/>
      <c r="QQL932" s="30"/>
      <c r="QQM932" s="30"/>
      <c r="QQN932" s="30"/>
      <c r="QQO932" s="30"/>
      <c r="QQP932" s="30"/>
      <c r="QQQ932" s="30"/>
      <c r="QQR932" s="30"/>
      <c r="QQS932" s="30"/>
      <c r="QQT932" s="30"/>
      <c r="QQU932" s="30"/>
      <c r="QQV932" s="30"/>
      <c r="QQW932" s="30"/>
      <c r="QQX932" s="30"/>
      <c r="QQY932" s="30"/>
      <c r="QQZ932" s="30"/>
      <c r="QRA932" s="30"/>
      <c r="QRB932" s="30"/>
      <c r="QRC932" s="30"/>
      <c r="QRD932" s="30"/>
      <c r="QRE932" s="30"/>
      <c r="QRF932" s="30"/>
      <c r="QRG932" s="30"/>
      <c r="QRH932" s="30"/>
      <c r="QRI932" s="30"/>
      <c r="QRJ932" s="30"/>
      <c r="QRK932" s="30"/>
      <c r="QRL932" s="30"/>
      <c r="QRM932" s="30"/>
      <c r="QRN932" s="30"/>
      <c r="QRO932" s="30"/>
      <c r="QRP932" s="30"/>
      <c r="QRQ932" s="30"/>
      <c r="QRR932" s="30"/>
      <c r="QRS932" s="30"/>
      <c r="QRT932" s="30"/>
      <c r="QRU932" s="30"/>
      <c r="QRV932" s="30"/>
      <c r="QRW932" s="30"/>
      <c r="QRX932" s="30"/>
      <c r="QRY932" s="30"/>
      <c r="QRZ932" s="30"/>
      <c r="QSA932" s="30"/>
      <c r="QSB932" s="30"/>
      <c r="QSC932" s="30"/>
      <c r="QSD932" s="30"/>
      <c r="QSE932" s="30"/>
      <c r="QSF932" s="30"/>
      <c r="QSG932" s="30"/>
      <c r="QSH932" s="30"/>
      <c r="QSI932" s="30"/>
      <c r="QSJ932" s="30"/>
      <c r="QSK932" s="30"/>
      <c r="QSL932" s="30"/>
      <c r="QSM932" s="30"/>
      <c r="QSN932" s="30"/>
      <c r="QSO932" s="30"/>
      <c r="QSP932" s="30"/>
      <c r="QSQ932" s="30"/>
      <c r="QSR932" s="30"/>
      <c r="QSS932" s="30"/>
      <c r="QST932" s="30"/>
      <c r="QSU932" s="30"/>
      <c r="QSV932" s="30"/>
      <c r="QSW932" s="30"/>
      <c r="QSX932" s="30"/>
      <c r="QSY932" s="30"/>
      <c r="QSZ932" s="30"/>
      <c r="QTA932" s="30"/>
      <c r="QTB932" s="30"/>
      <c r="QTC932" s="30"/>
      <c r="QTD932" s="30"/>
      <c r="QTE932" s="30"/>
      <c r="QTF932" s="30"/>
      <c r="QTG932" s="30"/>
      <c r="QTH932" s="30"/>
      <c r="QTI932" s="30"/>
      <c r="QTJ932" s="30"/>
      <c r="QTK932" s="30"/>
      <c r="QTL932" s="30"/>
      <c r="QTM932" s="30"/>
      <c r="QTN932" s="30"/>
      <c r="QTO932" s="30"/>
      <c r="QTP932" s="30"/>
      <c r="QTQ932" s="30"/>
      <c r="QTR932" s="30"/>
      <c r="QTS932" s="30"/>
      <c r="QTT932" s="30"/>
      <c r="QTU932" s="30"/>
      <c r="QTV932" s="30"/>
      <c r="QTW932" s="30"/>
      <c r="QTX932" s="30"/>
      <c r="QTY932" s="30"/>
      <c r="QTZ932" s="30"/>
      <c r="QUA932" s="30"/>
      <c r="QUB932" s="30"/>
      <c r="QUC932" s="30"/>
      <c r="QUD932" s="30"/>
      <c r="QUE932" s="30"/>
      <c r="QUF932" s="30"/>
      <c r="QUG932" s="30"/>
      <c r="QUH932" s="30"/>
      <c r="QUI932" s="30"/>
      <c r="QUJ932" s="30"/>
      <c r="QUK932" s="30"/>
      <c r="QUL932" s="30"/>
      <c r="QUM932" s="30"/>
      <c r="QUN932" s="30"/>
      <c r="QUO932" s="30"/>
      <c r="QUP932" s="30"/>
      <c r="QUQ932" s="30"/>
      <c r="QUR932" s="30"/>
      <c r="QUS932" s="30"/>
      <c r="QUT932" s="30"/>
      <c r="QUU932" s="30"/>
      <c r="QUV932" s="30"/>
      <c r="QUW932" s="30"/>
      <c r="QUX932" s="30"/>
      <c r="QUY932" s="30"/>
      <c r="QUZ932" s="30"/>
      <c r="QVA932" s="30"/>
      <c r="QVB932" s="30"/>
      <c r="QVC932" s="30"/>
      <c r="QVD932" s="30"/>
      <c r="QVE932" s="30"/>
      <c r="QVF932" s="30"/>
      <c r="QVG932" s="30"/>
      <c r="QVH932" s="30"/>
      <c r="QVI932" s="30"/>
      <c r="QVJ932" s="30"/>
      <c r="QVK932" s="30"/>
      <c r="QVL932" s="30"/>
      <c r="QVM932" s="30"/>
      <c r="QVN932" s="30"/>
      <c r="QVO932" s="30"/>
      <c r="QVP932" s="30"/>
      <c r="QVQ932" s="30"/>
      <c r="QVR932" s="30"/>
      <c r="QVS932" s="30"/>
      <c r="QVT932" s="30"/>
      <c r="QVU932" s="30"/>
      <c r="QVV932" s="30"/>
      <c r="QVW932" s="30"/>
      <c r="QVX932" s="30"/>
      <c r="QVY932" s="30"/>
      <c r="QVZ932" s="30"/>
      <c r="QWA932" s="30"/>
      <c r="QWB932" s="30"/>
      <c r="QWC932" s="30"/>
      <c r="QWD932" s="30"/>
      <c r="QWE932" s="30"/>
      <c r="QWF932" s="30"/>
      <c r="QWG932" s="30"/>
      <c r="QWH932" s="30"/>
      <c r="QWI932" s="30"/>
      <c r="QWJ932" s="30"/>
      <c r="QWK932" s="30"/>
      <c r="QWL932" s="30"/>
      <c r="QWM932" s="30"/>
      <c r="QWN932" s="30"/>
      <c r="QWO932" s="30"/>
      <c r="QWP932" s="30"/>
      <c r="QWQ932" s="30"/>
      <c r="QWR932" s="30"/>
      <c r="QWS932" s="30"/>
      <c r="QWT932" s="30"/>
      <c r="QWU932" s="30"/>
      <c r="QWV932" s="30"/>
      <c r="QWW932" s="30"/>
      <c r="QWX932" s="30"/>
      <c r="QWY932" s="30"/>
      <c r="QWZ932" s="30"/>
      <c r="QXA932" s="30"/>
      <c r="QXB932" s="30"/>
      <c r="QXC932" s="30"/>
      <c r="QXD932" s="30"/>
      <c r="QXE932" s="30"/>
      <c r="QXF932" s="30"/>
      <c r="QXG932" s="30"/>
      <c r="QXH932" s="30"/>
      <c r="QXI932" s="30"/>
      <c r="QXJ932" s="30"/>
      <c r="QXK932" s="30"/>
      <c r="QXL932" s="30"/>
      <c r="QXM932" s="30"/>
      <c r="QXN932" s="30"/>
      <c r="QXO932" s="30"/>
      <c r="QXP932" s="30"/>
      <c r="QXQ932" s="30"/>
      <c r="QXR932" s="30"/>
      <c r="QXS932" s="30"/>
      <c r="QXT932" s="30"/>
      <c r="QXU932" s="30"/>
      <c r="QXV932" s="30"/>
      <c r="QXW932" s="30"/>
      <c r="QXX932" s="30"/>
      <c r="QXY932" s="30"/>
      <c r="QXZ932" s="30"/>
      <c r="QYA932" s="30"/>
      <c r="QYB932" s="30"/>
      <c r="QYC932" s="30"/>
      <c r="QYD932" s="30"/>
      <c r="QYE932" s="30"/>
      <c r="QYF932" s="30"/>
      <c r="QYG932" s="30"/>
      <c r="QYH932" s="30"/>
      <c r="QYI932" s="30"/>
      <c r="QYJ932" s="30"/>
      <c r="QYK932" s="30"/>
      <c r="QYL932" s="30"/>
      <c r="QYM932" s="30"/>
      <c r="QYN932" s="30"/>
      <c r="QYO932" s="30"/>
      <c r="QYP932" s="30"/>
      <c r="QYQ932" s="30"/>
      <c r="QYR932" s="30"/>
      <c r="QYS932" s="30"/>
      <c r="QYT932" s="30"/>
      <c r="QYU932" s="30"/>
      <c r="QYV932" s="30"/>
      <c r="QYW932" s="30"/>
      <c r="QYX932" s="30"/>
      <c r="QYY932" s="30"/>
      <c r="QYZ932" s="30"/>
      <c r="QZA932" s="30"/>
      <c r="QZB932" s="30"/>
      <c r="QZC932" s="30"/>
      <c r="QZD932" s="30"/>
      <c r="QZE932" s="30"/>
      <c r="QZF932" s="30"/>
      <c r="QZG932" s="30"/>
      <c r="QZH932" s="30"/>
      <c r="QZI932" s="30"/>
      <c r="QZJ932" s="30"/>
      <c r="QZK932" s="30"/>
      <c r="QZL932" s="30"/>
      <c r="QZM932" s="30"/>
      <c r="QZN932" s="30"/>
      <c r="QZO932" s="30"/>
      <c r="QZP932" s="30"/>
      <c r="QZQ932" s="30"/>
      <c r="QZR932" s="30"/>
      <c r="QZS932" s="30"/>
      <c r="QZT932" s="30"/>
      <c r="QZU932" s="30"/>
      <c r="QZV932" s="30"/>
      <c r="QZW932" s="30"/>
      <c r="QZX932" s="30"/>
      <c r="QZY932" s="30"/>
      <c r="QZZ932" s="30"/>
      <c r="RAA932" s="30"/>
      <c r="RAB932" s="30"/>
      <c r="RAC932" s="30"/>
      <c r="RAD932" s="30"/>
      <c r="RAE932" s="30"/>
      <c r="RAF932" s="30"/>
      <c r="RAG932" s="30"/>
      <c r="RAH932" s="30"/>
      <c r="RAI932" s="30"/>
      <c r="RAJ932" s="30"/>
      <c r="RAK932" s="30"/>
      <c r="RAL932" s="30"/>
      <c r="RAM932" s="30"/>
      <c r="RAN932" s="30"/>
      <c r="RAO932" s="30"/>
      <c r="RAP932" s="30"/>
      <c r="RAQ932" s="30"/>
      <c r="RAR932" s="30"/>
      <c r="RAS932" s="30"/>
      <c r="RAT932" s="30"/>
      <c r="RAU932" s="30"/>
      <c r="RAV932" s="30"/>
      <c r="RAW932" s="30"/>
      <c r="RAX932" s="30"/>
      <c r="RAY932" s="30"/>
      <c r="RAZ932" s="30"/>
      <c r="RBA932" s="30"/>
      <c r="RBB932" s="30"/>
      <c r="RBC932" s="30"/>
      <c r="RBD932" s="30"/>
      <c r="RBE932" s="30"/>
      <c r="RBF932" s="30"/>
      <c r="RBG932" s="30"/>
      <c r="RBH932" s="30"/>
      <c r="RBI932" s="30"/>
      <c r="RBJ932" s="30"/>
      <c r="RBK932" s="30"/>
      <c r="RBL932" s="30"/>
      <c r="RBM932" s="30"/>
      <c r="RBN932" s="30"/>
      <c r="RBO932" s="30"/>
      <c r="RBP932" s="30"/>
      <c r="RBQ932" s="30"/>
      <c r="RBR932" s="30"/>
      <c r="RBS932" s="30"/>
      <c r="RBT932" s="30"/>
      <c r="RBU932" s="30"/>
      <c r="RBV932" s="30"/>
      <c r="RBW932" s="30"/>
      <c r="RBX932" s="30"/>
      <c r="RBY932" s="30"/>
      <c r="RBZ932" s="30"/>
      <c r="RCA932" s="30"/>
      <c r="RCB932" s="30"/>
      <c r="RCC932" s="30"/>
      <c r="RCD932" s="30"/>
      <c r="RCE932" s="30"/>
      <c r="RCF932" s="30"/>
      <c r="RCG932" s="30"/>
      <c r="RCH932" s="30"/>
      <c r="RCI932" s="30"/>
      <c r="RCJ932" s="30"/>
      <c r="RCK932" s="30"/>
      <c r="RCL932" s="30"/>
      <c r="RCM932" s="30"/>
      <c r="RCN932" s="30"/>
      <c r="RCO932" s="30"/>
      <c r="RCP932" s="30"/>
      <c r="RCQ932" s="30"/>
      <c r="RCR932" s="30"/>
      <c r="RCS932" s="30"/>
      <c r="RCT932" s="30"/>
      <c r="RCU932" s="30"/>
      <c r="RCV932" s="30"/>
      <c r="RCW932" s="30"/>
      <c r="RCX932" s="30"/>
      <c r="RCY932" s="30"/>
      <c r="RCZ932" s="30"/>
      <c r="RDA932" s="30"/>
      <c r="RDB932" s="30"/>
      <c r="RDC932" s="30"/>
      <c r="RDD932" s="30"/>
      <c r="RDE932" s="30"/>
      <c r="RDF932" s="30"/>
      <c r="RDG932" s="30"/>
      <c r="RDH932" s="30"/>
      <c r="RDI932" s="30"/>
      <c r="RDJ932" s="30"/>
      <c r="RDK932" s="30"/>
      <c r="RDL932" s="30"/>
      <c r="RDM932" s="30"/>
      <c r="RDN932" s="30"/>
      <c r="RDO932" s="30"/>
      <c r="RDP932" s="30"/>
      <c r="RDQ932" s="30"/>
      <c r="RDR932" s="30"/>
      <c r="RDS932" s="30"/>
      <c r="RDT932" s="30"/>
      <c r="RDU932" s="30"/>
      <c r="RDV932" s="30"/>
      <c r="RDW932" s="30"/>
      <c r="RDX932" s="30"/>
      <c r="RDY932" s="30"/>
      <c r="RDZ932" s="30"/>
      <c r="REA932" s="30"/>
      <c r="REB932" s="30"/>
      <c r="REC932" s="30"/>
      <c r="RED932" s="30"/>
      <c r="REE932" s="30"/>
      <c r="REF932" s="30"/>
      <c r="REG932" s="30"/>
      <c r="REH932" s="30"/>
      <c r="REI932" s="30"/>
      <c r="REJ932" s="30"/>
      <c r="REK932" s="30"/>
      <c r="REL932" s="30"/>
      <c r="REM932" s="30"/>
      <c r="REN932" s="30"/>
      <c r="REO932" s="30"/>
      <c r="REP932" s="30"/>
      <c r="REQ932" s="30"/>
      <c r="RER932" s="30"/>
      <c r="RES932" s="30"/>
      <c r="RET932" s="30"/>
      <c r="REU932" s="30"/>
      <c r="REV932" s="30"/>
      <c r="REW932" s="30"/>
      <c r="REX932" s="30"/>
      <c r="REY932" s="30"/>
      <c r="REZ932" s="30"/>
      <c r="RFA932" s="30"/>
      <c r="RFB932" s="30"/>
      <c r="RFC932" s="30"/>
      <c r="RFD932" s="30"/>
      <c r="RFE932" s="30"/>
      <c r="RFF932" s="30"/>
      <c r="RFG932" s="30"/>
      <c r="RFH932" s="30"/>
      <c r="RFI932" s="30"/>
      <c r="RFJ932" s="30"/>
      <c r="RFK932" s="30"/>
      <c r="RFL932" s="30"/>
      <c r="RFM932" s="30"/>
      <c r="RFN932" s="30"/>
      <c r="RFO932" s="30"/>
      <c r="RFP932" s="30"/>
      <c r="RFQ932" s="30"/>
      <c r="RFR932" s="30"/>
      <c r="RFS932" s="30"/>
      <c r="RFT932" s="30"/>
      <c r="RFU932" s="30"/>
      <c r="RFV932" s="30"/>
      <c r="RFW932" s="30"/>
      <c r="RFX932" s="30"/>
      <c r="RFY932" s="30"/>
      <c r="RFZ932" s="30"/>
      <c r="RGA932" s="30"/>
      <c r="RGB932" s="30"/>
      <c r="RGC932" s="30"/>
      <c r="RGD932" s="30"/>
      <c r="RGE932" s="30"/>
      <c r="RGF932" s="30"/>
      <c r="RGG932" s="30"/>
      <c r="RGH932" s="30"/>
      <c r="RGI932" s="30"/>
      <c r="RGJ932" s="30"/>
      <c r="RGK932" s="30"/>
      <c r="RGL932" s="30"/>
      <c r="RGM932" s="30"/>
      <c r="RGN932" s="30"/>
      <c r="RGO932" s="30"/>
      <c r="RGP932" s="30"/>
      <c r="RGQ932" s="30"/>
      <c r="RGR932" s="30"/>
      <c r="RGS932" s="30"/>
      <c r="RGT932" s="30"/>
      <c r="RGU932" s="30"/>
      <c r="RGV932" s="30"/>
      <c r="RGW932" s="30"/>
      <c r="RGX932" s="30"/>
      <c r="RGY932" s="30"/>
      <c r="RGZ932" s="30"/>
      <c r="RHA932" s="30"/>
      <c r="RHB932" s="30"/>
      <c r="RHC932" s="30"/>
      <c r="RHD932" s="30"/>
      <c r="RHE932" s="30"/>
      <c r="RHF932" s="30"/>
      <c r="RHG932" s="30"/>
      <c r="RHH932" s="30"/>
      <c r="RHI932" s="30"/>
      <c r="RHJ932" s="30"/>
      <c r="RHK932" s="30"/>
      <c r="RHL932" s="30"/>
      <c r="RHM932" s="30"/>
      <c r="RHN932" s="30"/>
      <c r="RHO932" s="30"/>
      <c r="RHP932" s="30"/>
      <c r="RHQ932" s="30"/>
      <c r="RHR932" s="30"/>
      <c r="RHS932" s="30"/>
      <c r="RHT932" s="30"/>
      <c r="RHU932" s="30"/>
      <c r="RHV932" s="30"/>
      <c r="RHW932" s="30"/>
      <c r="RHX932" s="30"/>
      <c r="RHY932" s="30"/>
      <c r="RHZ932" s="30"/>
      <c r="RIA932" s="30"/>
      <c r="RIB932" s="30"/>
      <c r="RIC932" s="30"/>
      <c r="RID932" s="30"/>
      <c r="RIE932" s="30"/>
      <c r="RIF932" s="30"/>
      <c r="RIG932" s="30"/>
      <c r="RIH932" s="30"/>
      <c r="RII932" s="30"/>
      <c r="RIJ932" s="30"/>
      <c r="RIK932" s="30"/>
      <c r="RIL932" s="30"/>
      <c r="RIM932" s="30"/>
      <c r="RIN932" s="30"/>
      <c r="RIO932" s="30"/>
      <c r="RIP932" s="30"/>
      <c r="RIQ932" s="30"/>
      <c r="RIR932" s="30"/>
      <c r="RIS932" s="30"/>
      <c r="RIT932" s="30"/>
      <c r="RIU932" s="30"/>
      <c r="RIV932" s="30"/>
      <c r="RIW932" s="30"/>
      <c r="RIX932" s="30"/>
      <c r="RIY932" s="30"/>
      <c r="RIZ932" s="30"/>
      <c r="RJA932" s="30"/>
      <c r="RJB932" s="30"/>
      <c r="RJC932" s="30"/>
      <c r="RJD932" s="30"/>
      <c r="RJE932" s="30"/>
      <c r="RJF932" s="30"/>
      <c r="RJG932" s="30"/>
      <c r="RJH932" s="30"/>
      <c r="RJI932" s="30"/>
      <c r="RJJ932" s="30"/>
      <c r="RJK932" s="30"/>
      <c r="RJL932" s="30"/>
      <c r="RJM932" s="30"/>
      <c r="RJN932" s="30"/>
      <c r="RJO932" s="30"/>
      <c r="RJP932" s="30"/>
      <c r="RJQ932" s="30"/>
      <c r="RJR932" s="30"/>
      <c r="RJS932" s="30"/>
      <c r="RJT932" s="30"/>
      <c r="RJU932" s="30"/>
      <c r="RJV932" s="30"/>
      <c r="RJW932" s="30"/>
      <c r="RJX932" s="30"/>
      <c r="RJY932" s="30"/>
      <c r="RJZ932" s="30"/>
      <c r="RKA932" s="30"/>
      <c r="RKB932" s="30"/>
      <c r="RKC932" s="30"/>
      <c r="RKD932" s="30"/>
      <c r="RKE932" s="30"/>
      <c r="RKF932" s="30"/>
      <c r="RKG932" s="30"/>
      <c r="RKH932" s="30"/>
      <c r="RKI932" s="30"/>
      <c r="RKJ932" s="30"/>
      <c r="RKK932" s="30"/>
      <c r="RKL932" s="30"/>
      <c r="RKM932" s="30"/>
      <c r="RKN932" s="30"/>
      <c r="RKO932" s="30"/>
      <c r="RKP932" s="30"/>
      <c r="RKQ932" s="30"/>
      <c r="RKR932" s="30"/>
      <c r="RKS932" s="30"/>
      <c r="RKT932" s="30"/>
      <c r="RKU932" s="30"/>
      <c r="RKV932" s="30"/>
      <c r="RKW932" s="30"/>
      <c r="RKX932" s="30"/>
      <c r="RKY932" s="30"/>
      <c r="RKZ932" s="30"/>
      <c r="RLA932" s="30"/>
      <c r="RLB932" s="30"/>
      <c r="RLC932" s="30"/>
      <c r="RLD932" s="30"/>
      <c r="RLE932" s="30"/>
      <c r="RLF932" s="30"/>
      <c r="RLG932" s="30"/>
      <c r="RLH932" s="30"/>
      <c r="RLI932" s="30"/>
      <c r="RLJ932" s="30"/>
      <c r="RLK932" s="30"/>
      <c r="RLL932" s="30"/>
      <c r="RLM932" s="30"/>
      <c r="RLN932" s="30"/>
      <c r="RLO932" s="30"/>
      <c r="RLP932" s="30"/>
      <c r="RLQ932" s="30"/>
      <c r="RLR932" s="30"/>
      <c r="RLS932" s="30"/>
      <c r="RLT932" s="30"/>
      <c r="RLU932" s="30"/>
      <c r="RLV932" s="30"/>
      <c r="RLW932" s="30"/>
      <c r="RLX932" s="30"/>
      <c r="RLY932" s="30"/>
      <c r="RLZ932" s="30"/>
      <c r="RMA932" s="30"/>
      <c r="RMB932" s="30"/>
      <c r="RMC932" s="30"/>
      <c r="RMD932" s="30"/>
      <c r="RME932" s="30"/>
      <c r="RMF932" s="30"/>
      <c r="RMG932" s="30"/>
      <c r="RMH932" s="30"/>
      <c r="RMI932" s="30"/>
      <c r="RMJ932" s="30"/>
      <c r="RMK932" s="30"/>
      <c r="RML932" s="30"/>
      <c r="RMM932" s="30"/>
      <c r="RMN932" s="30"/>
      <c r="RMO932" s="30"/>
      <c r="RMP932" s="30"/>
      <c r="RMQ932" s="30"/>
      <c r="RMR932" s="30"/>
      <c r="RMS932" s="30"/>
      <c r="RMT932" s="30"/>
      <c r="RMU932" s="30"/>
      <c r="RMV932" s="30"/>
      <c r="RMW932" s="30"/>
      <c r="RMX932" s="30"/>
      <c r="RMY932" s="30"/>
      <c r="RMZ932" s="30"/>
      <c r="RNA932" s="30"/>
      <c r="RNB932" s="30"/>
      <c r="RNC932" s="30"/>
      <c r="RND932" s="30"/>
      <c r="RNE932" s="30"/>
      <c r="RNF932" s="30"/>
      <c r="RNG932" s="30"/>
      <c r="RNH932" s="30"/>
      <c r="RNI932" s="30"/>
      <c r="RNJ932" s="30"/>
      <c r="RNK932" s="30"/>
      <c r="RNL932" s="30"/>
      <c r="RNM932" s="30"/>
      <c r="RNN932" s="30"/>
      <c r="RNO932" s="30"/>
      <c r="RNP932" s="30"/>
      <c r="RNQ932" s="30"/>
      <c r="RNR932" s="30"/>
      <c r="RNS932" s="30"/>
      <c r="RNT932" s="30"/>
      <c r="RNU932" s="30"/>
      <c r="RNV932" s="30"/>
      <c r="RNW932" s="30"/>
      <c r="RNX932" s="30"/>
      <c r="RNY932" s="30"/>
      <c r="RNZ932" s="30"/>
      <c r="ROA932" s="30"/>
      <c r="ROB932" s="30"/>
      <c r="ROC932" s="30"/>
      <c r="ROD932" s="30"/>
      <c r="ROE932" s="30"/>
      <c r="ROF932" s="30"/>
      <c r="ROG932" s="30"/>
      <c r="ROH932" s="30"/>
      <c r="ROI932" s="30"/>
      <c r="ROJ932" s="30"/>
      <c r="ROK932" s="30"/>
      <c r="ROL932" s="30"/>
      <c r="ROM932" s="30"/>
      <c r="RON932" s="30"/>
      <c r="ROO932" s="30"/>
      <c r="ROP932" s="30"/>
      <c r="ROQ932" s="30"/>
      <c r="ROR932" s="30"/>
      <c r="ROS932" s="30"/>
      <c r="ROT932" s="30"/>
      <c r="ROU932" s="30"/>
      <c r="ROV932" s="30"/>
      <c r="ROW932" s="30"/>
      <c r="ROX932" s="30"/>
      <c r="ROY932" s="30"/>
      <c r="ROZ932" s="30"/>
      <c r="RPA932" s="30"/>
      <c r="RPB932" s="30"/>
      <c r="RPC932" s="30"/>
      <c r="RPD932" s="30"/>
      <c r="RPE932" s="30"/>
      <c r="RPF932" s="30"/>
      <c r="RPG932" s="30"/>
      <c r="RPH932" s="30"/>
      <c r="RPI932" s="30"/>
      <c r="RPJ932" s="30"/>
      <c r="RPK932" s="30"/>
      <c r="RPL932" s="30"/>
      <c r="RPM932" s="30"/>
      <c r="RPN932" s="30"/>
      <c r="RPO932" s="30"/>
      <c r="RPP932" s="30"/>
      <c r="RPQ932" s="30"/>
      <c r="RPR932" s="30"/>
      <c r="RPS932" s="30"/>
      <c r="RPT932" s="30"/>
      <c r="RPU932" s="30"/>
      <c r="RPV932" s="30"/>
      <c r="RPW932" s="30"/>
      <c r="RPX932" s="30"/>
      <c r="RPY932" s="30"/>
      <c r="RPZ932" s="30"/>
      <c r="RQA932" s="30"/>
      <c r="RQB932" s="30"/>
      <c r="RQC932" s="30"/>
      <c r="RQD932" s="30"/>
      <c r="RQE932" s="30"/>
      <c r="RQF932" s="30"/>
      <c r="RQG932" s="30"/>
      <c r="RQH932" s="30"/>
      <c r="RQI932" s="30"/>
      <c r="RQJ932" s="30"/>
      <c r="RQK932" s="30"/>
      <c r="RQL932" s="30"/>
      <c r="RQM932" s="30"/>
      <c r="RQN932" s="30"/>
      <c r="RQO932" s="30"/>
      <c r="RQP932" s="30"/>
      <c r="RQQ932" s="30"/>
      <c r="RQR932" s="30"/>
      <c r="RQS932" s="30"/>
      <c r="RQT932" s="30"/>
      <c r="RQU932" s="30"/>
      <c r="RQV932" s="30"/>
      <c r="RQW932" s="30"/>
      <c r="RQX932" s="30"/>
      <c r="RQY932" s="30"/>
      <c r="RQZ932" s="30"/>
      <c r="RRA932" s="30"/>
      <c r="RRB932" s="30"/>
      <c r="RRC932" s="30"/>
      <c r="RRD932" s="30"/>
      <c r="RRE932" s="30"/>
      <c r="RRF932" s="30"/>
      <c r="RRG932" s="30"/>
      <c r="RRH932" s="30"/>
      <c r="RRI932" s="30"/>
      <c r="RRJ932" s="30"/>
      <c r="RRK932" s="30"/>
      <c r="RRL932" s="30"/>
      <c r="RRM932" s="30"/>
      <c r="RRN932" s="30"/>
      <c r="RRO932" s="30"/>
      <c r="RRP932" s="30"/>
      <c r="RRQ932" s="30"/>
      <c r="RRR932" s="30"/>
      <c r="RRS932" s="30"/>
      <c r="RRT932" s="30"/>
      <c r="RRU932" s="30"/>
      <c r="RRV932" s="30"/>
      <c r="RRW932" s="30"/>
      <c r="RRX932" s="30"/>
      <c r="RRY932" s="30"/>
      <c r="RRZ932" s="30"/>
      <c r="RSA932" s="30"/>
      <c r="RSB932" s="30"/>
      <c r="RSC932" s="30"/>
      <c r="RSD932" s="30"/>
      <c r="RSE932" s="30"/>
      <c r="RSF932" s="30"/>
      <c r="RSG932" s="30"/>
      <c r="RSH932" s="30"/>
      <c r="RSI932" s="30"/>
      <c r="RSJ932" s="30"/>
      <c r="RSK932" s="30"/>
      <c r="RSL932" s="30"/>
      <c r="RSM932" s="30"/>
      <c r="RSN932" s="30"/>
      <c r="RSO932" s="30"/>
      <c r="RSP932" s="30"/>
      <c r="RSQ932" s="30"/>
      <c r="RSR932" s="30"/>
      <c r="RSS932" s="30"/>
      <c r="RST932" s="30"/>
      <c r="RSU932" s="30"/>
      <c r="RSV932" s="30"/>
      <c r="RSW932" s="30"/>
      <c r="RSX932" s="30"/>
      <c r="RSY932" s="30"/>
      <c r="RSZ932" s="30"/>
      <c r="RTA932" s="30"/>
      <c r="RTB932" s="30"/>
      <c r="RTC932" s="30"/>
      <c r="RTD932" s="30"/>
      <c r="RTE932" s="30"/>
      <c r="RTF932" s="30"/>
      <c r="RTG932" s="30"/>
      <c r="RTH932" s="30"/>
      <c r="RTI932" s="30"/>
      <c r="RTJ932" s="30"/>
      <c r="RTK932" s="30"/>
      <c r="RTL932" s="30"/>
      <c r="RTM932" s="30"/>
      <c r="RTN932" s="30"/>
      <c r="RTO932" s="30"/>
      <c r="RTP932" s="30"/>
      <c r="RTQ932" s="30"/>
      <c r="RTR932" s="30"/>
      <c r="RTS932" s="30"/>
      <c r="RTT932" s="30"/>
      <c r="RTU932" s="30"/>
      <c r="RTV932" s="30"/>
      <c r="RTW932" s="30"/>
      <c r="RTX932" s="30"/>
      <c r="RTY932" s="30"/>
      <c r="RTZ932" s="30"/>
      <c r="RUA932" s="30"/>
      <c r="RUB932" s="30"/>
      <c r="RUC932" s="30"/>
      <c r="RUD932" s="30"/>
      <c r="RUE932" s="30"/>
      <c r="RUF932" s="30"/>
      <c r="RUG932" s="30"/>
      <c r="RUH932" s="30"/>
      <c r="RUI932" s="30"/>
      <c r="RUJ932" s="30"/>
      <c r="RUK932" s="30"/>
      <c r="RUL932" s="30"/>
      <c r="RUM932" s="30"/>
      <c r="RUN932" s="30"/>
      <c r="RUO932" s="30"/>
      <c r="RUP932" s="30"/>
      <c r="RUQ932" s="30"/>
      <c r="RUR932" s="30"/>
      <c r="RUS932" s="30"/>
      <c r="RUT932" s="30"/>
      <c r="RUU932" s="30"/>
      <c r="RUV932" s="30"/>
      <c r="RUW932" s="30"/>
      <c r="RUX932" s="30"/>
      <c r="RUY932" s="30"/>
      <c r="RUZ932" s="30"/>
      <c r="RVA932" s="30"/>
      <c r="RVB932" s="30"/>
      <c r="RVC932" s="30"/>
      <c r="RVD932" s="30"/>
      <c r="RVE932" s="30"/>
      <c r="RVF932" s="30"/>
      <c r="RVG932" s="30"/>
      <c r="RVH932" s="30"/>
      <c r="RVI932" s="30"/>
      <c r="RVJ932" s="30"/>
      <c r="RVK932" s="30"/>
      <c r="RVL932" s="30"/>
      <c r="RVM932" s="30"/>
      <c r="RVN932" s="30"/>
      <c r="RVO932" s="30"/>
      <c r="RVP932" s="30"/>
      <c r="RVQ932" s="30"/>
      <c r="RVR932" s="30"/>
      <c r="RVS932" s="30"/>
      <c r="RVT932" s="30"/>
      <c r="RVU932" s="30"/>
      <c r="RVV932" s="30"/>
      <c r="RVW932" s="30"/>
      <c r="RVX932" s="30"/>
      <c r="RVY932" s="30"/>
      <c r="RVZ932" s="30"/>
      <c r="RWA932" s="30"/>
      <c r="RWB932" s="30"/>
      <c r="RWC932" s="30"/>
      <c r="RWD932" s="30"/>
      <c r="RWE932" s="30"/>
      <c r="RWF932" s="30"/>
      <c r="RWG932" s="30"/>
      <c r="RWH932" s="30"/>
      <c r="RWI932" s="30"/>
      <c r="RWJ932" s="30"/>
      <c r="RWK932" s="30"/>
      <c r="RWL932" s="30"/>
      <c r="RWM932" s="30"/>
      <c r="RWN932" s="30"/>
      <c r="RWO932" s="30"/>
      <c r="RWP932" s="30"/>
      <c r="RWQ932" s="30"/>
      <c r="RWR932" s="30"/>
      <c r="RWS932" s="30"/>
      <c r="RWT932" s="30"/>
      <c r="RWU932" s="30"/>
      <c r="RWV932" s="30"/>
      <c r="RWW932" s="30"/>
      <c r="RWX932" s="30"/>
      <c r="RWY932" s="30"/>
      <c r="RWZ932" s="30"/>
      <c r="RXA932" s="30"/>
      <c r="RXB932" s="30"/>
      <c r="RXC932" s="30"/>
      <c r="RXD932" s="30"/>
      <c r="RXE932" s="30"/>
      <c r="RXF932" s="30"/>
      <c r="RXG932" s="30"/>
      <c r="RXH932" s="30"/>
      <c r="RXI932" s="30"/>
      <c r="RXJ932" s="30"/>
      <c r="RXK932" s="30"/>
      <c r="RXL932" s="30"/>
      <c r="RXM932" s="30"/>
      <c r="RXN932" s="30"/>
      <c r="RXO932" s="30"/>
      <c r="RXP932" s="30"/>
      <c r="RXQ932" s="30"/>
      <c r="RXR932" s="30"/>
      <c r="RXS932" s="30"/>
      <c r="RXT932" s="30"/>
      <c r="RXU932" s="30"/>
      <c r="RXV932" s="30"/>
      <c r="RXW932" s="30"/>
      <c r="RXX932" s="30"/>
      <c r="RXY932" s="30"/>
      <c r="RXZ932" s="30"/>
      <c r="RYA932" s="30"/>
      <c r="RYB932" s="30"/>
      <c r="RYC932" s="30"/>
      <c r="RYD932" s="30"/>
      <c r="RYE932" s="30"/>
      <c r="RYF932" s="30"/>
      <c r="RYG932" s="30"/>
      <c r="RYH932" s="30"/>
      <c r="RYI932" s="30"/>
      <c r="RYJ932" s="30"/>
      <c r="RYK932" s="30"/>
      <c r="RYL932" s="30"/>
      <c r="RYM932" s="30"/>
      <c r="RYN932" s="30"/>
      <c r="RYO932" s="30"/>
      <c r="RYP932" s="30"/>
      <c r="RYQ932" s="30"/>
      <c r="RYR932" s="30"/>
      <c r="RYS932" s="30"/>
      <c r="RYT932" s="30"/>
      <c r="RYU932" s="30"/>
      <c r="RYV932" s="30"/>
      <c r="RYW932" s="30"/>
      <c r="RYX932" s="30"/>
      <c r="RYY932" s="30"/>
      <c r="RYZ932" s="30"/>
      <c r="RZA932" s="30"/>
      <c r="RZB932" s="30"/>
      <c r="RZC932" s="30"/>
      <c r="RZD932" s="30"/>
      <c r="RZE932" s="30"/>
      <c r="RZF932" s="30"/>
      <c r="RZG932" s="30"/>
      <c r="RZH932" s="30"/>
      <c r="RZI932" s="30"/>
      <c r="RZJ932" s="30"/>
      <c r="RZK932" s="30"/>
      <c r="RZL932" s="30"/>
      <c r="RZM932" s="30"/>
      <c r="RZN932" s="30"/>
      <c r="RZO932" s="30"/>
      <c r="RZP932" s="30"/>
      <c r="RZQ932" s="30"/>
      <c r="RZR932" s="30"/>
      <c r="RZS932" s="30"/>
      <c r="RZT932" s="30"/>
      <c r="RZU932" s="30"/>
      <c r="RZV932" s="30"/>
      <c r="RZW932" s="30"/>
      <c r="RZX932" s="30"/>
      <c r="RZY932" s="30"/>
      <c r="RZZ932" s="30"/>
      <c r="SAA932" s="30"/>
      <c r="SAB932" s="30"/>
      <c r="SAC932" s="30"/>
      <c r="SAD932" s="30"/>
      <c r="SAE932" s="30"/>
      <c r="SAF932" s="30"/>
      <c r="SAG932" s="30"/>
      <c r="SAH932" s="30"/>
      <c r="SAI932" s="30"/>
      <c r="SAJ932" s="30"/>
      <c r="SAK932" s="30"/>
      <c r="SAL932" s="30"/>
      <c r="SAM932" s="30"/>
      <c r="SAN932" s="30"/>
      <c r="SAO932" s="30"/>
      <c r="SAP932" s="30"/>
      <c r="SAQ932" s="30"/>
      <c r="SAR932" s="30"/>
      <c r="SAS932" s="30"/>
      <c r="SAT932" s="30"/>
      <c r="SAU932" s="30"/>
      <c r="SAV932" s="30"/>
      <c r="SAW932" s="30"/>
      <c r="SAX932" s="30"/>
      <c r="SAY932" s="30"/>
      <c r="SAZ932" s="30"/>
      <c r="SBA932" s="30"/>
      <c r="SBB932" s="30"/>
      <c r="SBC932" s="30"/>
      <c r="SBD932" s="30"/>
      <c r="SBE932" s="30"/>
      <c r="SBF932" s="30"/>
      <c r="SBG932" s="30"/>
      <c r="SBH932" s="30"/>
      <c r="SBI932" s="30"/>
      <c r="SBJ932" s="30"/>
      <c r="SBK932" s="30"/>
      <c r="SBL932" s="30"/>
      <c r="SBM932" s="30"/>
      <c r="SBN932" s="30"/>
      <c r="SBO932" s="30"/>
      <c r="SBP932" s="30"/>
      <c r="SBQ932" s="30"/>
      <c r="SBR932" s="30"/>
      <c r="SBS932" s="30"/>
      <c r="SBT932" s="30"/>
      <c r="SBU932" s="30"/>
      <c r="SBV932" s="30"/>
      <c r="SBW932" s="30"/>
      <c r="SBX932" s="30"/>
      <c r="SBY932" s="30"/>
      <c r="SBZ932" s="30"/>
      <c r="SCA932" s="30"/>
      <c r="SCB932" s="30"/>
      <c r="SCC932" s="30"/>
      <c r="SCD932" s="30"/>
      <c r="SCE932" s="30"/>
      <c r="SCF932" s="30"/>
      <c r="SCG932" s="30"/>
      <c r="SCH932" s="30"/>
      <c r="SCI932" s="30"/>
      <c r="SCJ932" s="30"/>
      <c r="SCK932" s="30"/>
      <c r="SCL932" s="30"/>
      <c r="SCM932" s="30"/>
      <c r="SCN932" s="30"/>
      <c r="SCO932" s="30"/>
      <c r="SCP932" s="30"/>
      <c r="SCQ932" s="30"/>
      <c r="SCR932" s="30"/>
      <c r="SCS932" s="30"/>
      <c r="SCT932" s="30"/>
      <c r="SCU932" s="30"/>
      <c r="SCV932" s="30"/>
      <c r="SCW932" s="30"/>
      <c r="SCX932" s="30"/>
      <c r="SCY932" s="30"/>
      <c r="SCZ932" s="30"/>
      <c r="SDA932" s="30"/>
      <c r="SDB932" s="30"/>
      <c r="SDC932" s="30"/>
      <c r="SDD932" s="30"/>
      <c r="SDE932" s="30"/>
      <c r="SDF932" s="30"/>
      <c r="SDG932" s="30"/>
      <c r="SDH932" s="30"/>
      <c r="SDI932" s="30"/>
      <c r="SDJ932" s="30"/>
      <c r="SDK932" s="30"/>
      <c r="SDL932" s="30"/>
      <c r="SDM932" s="30"/>
      <c r="SDN932" s="30"/>
      <c r="SDO932" s="30"/>
      <c r="SDP932" s="30"/>
      <c r="SDQ932" s="30"/>
      <c r="SDR932" s="30"/>
      <c r="SDS932" s="30"/>
      <c r="SDT932" s="30"/>
      <c r="SDU932" s="30"/>
      <c r="SDV932" s="30"/>
      <c r="SDW932" s="30"/>
      <c r="SDX932" s="30"/>
      <c r="SDY932" s="30"/>
      <c r="SDZ932" s="30"/>
      <c r="SEA932" s="30"/>
      <c r="SEB932" s="30"/>
      <c r="SEC932" s="30"/>
      <c r="SED932" s="30"/>
      <c r="SEE932" s="30"/>
      <c r="SEF932" s="30"/>
      <c r="SEG932" s="30"/>
      <c r="SEH932" s="30"/>
      <c r="SEI932" s="30"/>
      <c r="SEJ932" s="30"/>
      <c r="SEK932" s="30"/>
      <c r="SEL932" s="30"/>
      <c r="SEM932" s="30"/>
      <c r="SEN932" s="30"/>
      <c r="SEO932" s="30"/>
      <c r="SEP932" s="30"/>
      <c r="SEQ932" s="30"/>
      <c r="SER932" s="30"/>
      <c r="SES932" s="30"/>
      <c r="SET932" s="30"/>
      <c r="SEU932" s="30"/>
      <c r="SEV932" s="30"/>
      <c r="SEW932" s="30"/>
      <c r="SEX932" s="30"/>
      <c r="SEY932" s="30"/>
      <c r="SEZ932" s="30"/>
      <c r="SFA932" s="30"/>
      <c r="SFB932" s="30"/>
      <c r="SFC932" s="30"/>
      <c r="SFD932" s="30"/>
      <c r="SFE932" s="30"/>
      <c r="SFF932" s="30"/>
      <c r="SFG932" s="30"/>
      <c r="SFH932" s="30"/>
      <c r="SFI932" s="30"/>
      <c r="SFJ932" s="30"/>
      <c r="SFK932" s="30"/>
      <c r="SFL932" s="30"/>
      <c r="SFM932" s="30"/>
      <c r="SFN932" s="30"/>
      <c r="SFO932" s="30"/>
      <c r="SFP932" s="30"/>
      <c r="SFQ932" s="30"/>
      <c r="SFR932" s="30"/>
      <c r="SFS932" s="30"/>
      <c r="SFT932" s="30"/>
      <c r="SFU932" s="30"/>
      <c r="SFV932" s="30"/>
      <c r="SFW932" s="30"/>
      <c r="SFX932" s="30"/>
      <c r="SFY932" s="30"/>
      <c r="SFZ932" s="30"/>
      <c r="SGA932" s="30"/>
      <c r="SGB932" s="30"/>
      <c r="SGC932" s="30"/>
      <c r="SGD932" s="30"/>
      <c r="SGE932" s="30"/>
      <c r="SGF932" s="30"/>
      <c r="SGG932" s="30"/>
      <c r="SGH932" s="30"/>
      <c r="SGI932" s="30"/>
      <c r="SGJ932" s="30"/>
      <c r="SGK932" s="30"/>
      <c r="SGL932" s="30"/>
      <c r="SGM932" s="30"/>
      <c r="SGN932" s="30"/>
      <c r="SGO932" s="30"/>
      <c r="SGP932" s="30"/>
      <c r="SGQ932" s="30"/>
      <c r="SGR932" s="30"/>
      <c r="SGS932" s="30"/>
      <c r="SGT932" s="30"/>
      <c r="SGU932" s="30"/>
      <c r="SGV932" s="30"/>
      <c r="SGW932" s="30"/>
      <c r="SGX932" s="30"/>
      <c r="SGY932" s="30"/>
      <c r="SGZ932" s="30"/>
      <c r="SHA932" s="30"/>
      <c r="SHB932" s="30"/>
      <c r="SHC932" s="30"/>
      <c r="SHD932" s="30"/>
      <c r="SHE932" s="30"/>
      <c r="SHF932" s="30"/>
      <c r="SHG932" s="30"/>
      <c r="SHH932" s="30"/>
      <c r="SHI932" s="30"/>
      <c r="SHJ932" s="30"/>
      <c r="SHK932" s="30"/>
      <c r="SHL932" s="30"/>
      <c r="SHM932" s="30"/>
      <c r="SHN932" s="30"/>
      <c r="SHO932" s="30"/>
      <c r="SHP932" s="30"/>
      <c r="SHQ932" s="30"/>
      <c r="SHR932" s="30"/>
      <c r="SHS932" s="30"/>
      <c r="SHT932" s="30"/>
      <c r="SHU932" s="30"/>
      <c r="SHV932" s="30"/>
      <c r="SHW932" s="30"/>
      <c r="SHX932" s="30"/>
      <c r="SHY932" s="30"/>
      <c r="SHZ932" s="30"/>
      <c r="SIA932" s="30"/>
      <c r="SIB932" s="30"/>
      <c r="SIC932" s="30"/>
      <c r="SID932" s="30"/>
      <c r="SIE932" s="30"/>
      <c r="SIF932" s="30"/>
      <c r="SIG932" s="30"/>
      <c r="SIH932" s="30"/>
      <c r="SII932" s="30"/>
      <c r="SIJ932" s="30"/>
      <c r="SIK932" s="30"/>
      <c r="SIL932" s="30"/>
      <c r="SIM932" s="30"/>
      <c r="SIN932" s="30"/>
      <c r="SIO932" s="30"/>
      <c r="SIP932" s="30"/>
      <c r="SIQ932" s="30"/>
      <c r="SIR932" s="30"/>
      <c r="SIS932" s="30"/>
      <c r="SIT932" s="30"/>
      <c r="SIU932" s="30"/>
      <c r="SIV932" s="30"/>
      <c r="SIW932" s="30"/>
      <c r="SIX932" s="30"/>
      <c r="SIY932" s="30"/>
      <c r="SIZ932" s="30"/>
      <c r="SJA932" s="30"/>
      <c r="SJB932" s="30"/>
      <c r="SJC932" s="30"/>
      <c r="SJD932" s="30"/>
      <c r="SJE932" s="30"/>
      <c r="SJF932" s="30"/>
      <c r="SJG932" s="30"/>
      <c r="SJH932" s="30"/>
      <c r="SJI932" s="30"/>
      <c r="SJJ932" s="30"/>
      <c r="SJK932" s="30"/>
      <c r="SJL932" s="30"/>
      <c r="SJM932" s="30"/>
      <c r="SJN932" s="30"/>
      <c r="SJO932" s="30"/>
      <c r="SJP932" s="30"/>
      <c r="SJQ932" s="30"/>
      <c r="SJR932" s="30"/>
      <c r="SJS932" s="30"/>
      <c r="SJT932" s="30"/>
      <c r="SJU932" s="30"/>
      <c r="SJV932" s="30"/>
      <c r="SJW932" s="30"/>
      <c r="SJX932" s="30"/>
      <c r="SJY932" s="30"/>
      <c r="SJZ932" s="30"/>
      <c r="SKA932" s="30"/>
      <c r="SKB932" s="30"/>
      <c r="SKC932" s="30"/>
      <c r="SKD932" s="30"/>
      <c r="SKE932" s="30"/>
      <c r="SKF932" s="30"/>
      <c r="SKG932" s="30"/>
      <c r="SKH932" s="30"/>
      <c r="SKI932" s="30"/>
      <c r="SKJ932" s="30"/>
      <c r="SKK932" s="30"/>
      <c r="SKL932" s="30"/>
      <c r="SKM932" s="30"/>
      <c r="SKN932" s="30"/>
      <c r="SKO932" s="30"/>
      <c r="SKP932" s="30"/>
      <c r="SKQ932" s="30"/>
      <c r="SKR932" s="30"/>
      <c r="SKS932" s="30"/>
      <c r="SKT932" s="30"/>
      <c r="SKU932" s="30"/>
      <c r="SKV932" s="30"/>
      <c r="SKW932" s="30"/>
      <c r="SKX932" s="30"/>
      <c r="SKY932" s="30"/>
      <c r="SKZ932" s="30"/>
      <c r="SLA932" s="30"/>
      <c r="SLB932" s="30"/>
      <c r="SLC932" s="30"/>
      <c r="SLD932" s="30"/>
      <c r="SLE932" s="30"/>
      <c r="SLF932" s="30"/>
      <c r="SLG932" s="30"/>
      <c r="SLH932" s="30"/>
      <c r="SLI932" s="30"/>
      <c r="SLJ932" s="30"/>
      <c r="SLK932" s="30"/>
      <c r="SLL932" s="30"/>
      <c r="SLM932" s="30"/>
      <c r="SLN932" s="30"/>
      <c r="SLO932" s="30"/>
      <c r="SLP932" s="30"/>
      <c r="SLQ932" s="30"/>
      <c r="SLR932" s="30"/>
      <c r="SLS932" s="30"/>
      <c r="SLT932" s="30"/>
      <c r="SLU932" s="30"/>
      <c r="SLV932" s="30"/>
      <c r="SLW932" s="30"/>
      <c r="SLX932" s="30"/>
      <c r="SLY932" s="30"/>
      <c r="SLZ932" s="30"/>
      <c r="SMA932" s="30"/>
      <c r="SMB932" s="30"/>
      <c r="SMC932" s="30"/>
      <c r="SMD932" s="30"/>
      <c r="SME932" s="30"/>
      <c r="SMF932" s="30"/>
      <c r="SMG932" s="30"/>
      <c r="SMH932" s="30"/>
      <c r="SMI932" s="30"/>
      <c r="SMJ932" s="30"/>
      <c r="SMK932" s="30"/>
      <c r="SML932" s="30"/>
      <c r="SMM932" s="30"/>
      <c r="SMN932" s="30"/>
      <c r="SMO932" s="30"/>
      <c r="SMP932" s="30"/>
      <c r="SMQ932" s="30"/>
      <c r="SMR932" s="30"/>
      <c r="SMS932" s="30"/>
      <c r="SMT932" s="30"/>
      <c r="SMU932" s="30"/>
      <c r="SMV932" s="30"/>
      <c r="SMW932" s="30"/>
      <c r="SMX932" s="30"/>
      <c r="SMY932" s="30"/>
      <c r="SMZ932" s="30"/>
      <c r="SNA932" s="30"/>
      <c r="SNB932" s="30"/>
      <c r="SNC932" s="30"/>
      <c r="SND932" s="30"/>
      <c r="SNE932" s="30"/>
      <c r="SNF932" s="30"/>
      <c r="SNG932" s="30"/>
      <c r="SNH932" s="30"/>
      <c r="SNI932" s="30"/>
      <c r="SNJ932" s="30"/>
      <c r="SNK932" s="30"/>
      <c r="SNL932" s="30"/>
      <c r="SNM932" s="30"/>
      <c r="SNN932" s="30"/>
      <c r="SNO932" s="30"/>
      <c r="SNP932" s="30"/>
      <c r="SNQ932" s="30"/>
      <c r="SNR932" s="30"/>
      <c r="SNS932" s="30"/>
      <c r="SNT932" s="30"/>
      <c r="SNU932" s="30"/>
      <c r="SNV932" s="30"/>
      <c r="SNW932" s="30"/>
      <c r="SNX932" s="30"/>
      <c r="SNY932" s="30"/>
      <c r="SNZ932" s="30"/>
      <c r="SOA932" s="30"/>
      <c r="SOB932" s="30"/>
      <c r="SOC932" s="30"/>
      <c r="SOD932" s="30"/>
      <c r="SOE932" s="30"/>
      <c r="SOF932" s="30"/>
      <c r="SOG932" s="30"/>
      <c r="SOH932" s="30"/>
      <c r="SOI932" s="30"/>
      <c r="SOJ932" s="30"/>
      <c r="SOK932" s="30"/>
      <c r="SOL932" s="30"/>
      <c r="SOM932" s="30"/>
      <c r="SON932" s="30"/>
      <c r="SOO932" s="30"/>
      <c r="SOP932" s="30"/>
      <c r="SOQ932" s="30"/>
      <c r="SOR932" s="30"/>
      <c r="SOS932" s="30"/>
      <c r="SOT932" s="30"/>
      <c r="SOU932" s="30"/>
      <c r="SOV932" s="30"/>
      <c r="SOW932" s="30"/>
      <c r="SOX932" s="30"/>
      <c r="SOY932" s="30"/>
      <c r="SOZ932" s="30"/>
      <c r="SPA932" s="30"/>
      <c r="SPB932" s="30"/>
      <c r="SPC932" s="30"/>
      <c r="SPD932" s="30"/>
      <c r="SPE932" s="30"/>
      <c r="SPF932" s="30"/>
      <c r="SPG932" s="30"/>
      <c r="SPH932" s="30"/>
      <c r="SPI932" s="30"/>
      <c r="SPJ932" s="30"/>
      <c r="SPK932" s="30"/>
      <c r="SPL932" s="30"/>
      <c r="SPM932" s="30"/>
      <c r="SPN932" s="30"/>
      <c r="SPO932" s="30"/>
      <c r="SPP932" s="30"/>
      <c r="SPQ932" s="30"/>
      <c r="SPR932" s="30"/>
      <c r="SPS932" s="30"/>
      <c r="SPT932" s="30"/>
      <c r="SPU932" s="30"/>
      <c r="SPV932" s="30"/>
      <c r="SPW932" s="30"/>
      <c r="SPX932" s="30"/>
      <c r="SPY932" s="30"/>
      <c r="SPZ932" s="30"/>
      <c r="SQA932" s="30"/>
      <c r="SQB932" s="30"/>
      <c r="SQC932" s="30"/>
      <c r="SQD932" s="30"/>
      <c r="SQE932" s="30"/>
      <c r="SQF932" s="30"/>
      <c r="SQG932" s="30"/>
      <c r="SQH932" s="30"/>
      <c r="SQI932" s="30"/>
      <c r="SQJ932" s="30"/>
      <c r="SQK932" s="30"/>
      <c r="SQL932" s="30"/>
      <c r="SQM932" s="30"/>
      <c r="SQN932" s="30"/>
      <c r="SQO932" s="30"/>
      <c r="SQP932" s="30"/>
      <c r="SQQ932" s="30"/>
      <c r="SQR932" s="30"/>
      <c r="SQS932" s="30"/>
      <c r="SQT932" s="30"/>
      <c r="SQU932" s="30"/>
      <c r="SQV932" s="30"/>
      <c r="SQW932" s="30"/>
      <c r="SQX932" s="30"/>
      <c r="SQY932" s="30"/>
      <c r="SQZ932" s="30"/>
      <c r="SRA932" s="30"/>
      <c r="SRB932" s="30"/>
      <c r="SRC932" s="30"/>
      <c r="SRD932" s="30"/>
      <c r="SRE932" s="30"/>
      <c r="SRF932" s="30"/>
      <c r="SRG932" s="30"/>
      <c r="SRH932" s="30"/>
      <c r="SRI932" s="30"/>
      <c r="SRJ932" s="30"/>
      <c r="SRK932" s="30"/>
      <c r="SRL932" s="30"/>
      <c r="SRM932" s="30"/>
      <c r="SRN932" s="30"/>
      <c r="SRO932" s="30"/>
      <c r="SRP932" s="30"/>
      <c r="SRQ932" s="30"/>
      <c r="SRR932" s="30"/>
      <c r="SRS932" s="30"/>
      <c r="SRT932" s="30"/>
      <c r="SRU932" s="30"/>
      <c r="SRV932" s="30"/>
      <c r="SRW932" s="30"/>
      <c r="SRX932" s="30"/>
      <c r="SRY932" s="30"/>
      <c r="SRZ932" s="30"/>
      <c r="SSA932" s="30"/>
      <c r="SSB932" s="30"/>
      <c r="SSC932" s="30"/>
      <c r="SSD932" s="30"/>
      <c r="SSE932" s="30"/>
      <c r="SSF932" s="30"/>
      <c r="SSG932" s="30"/>
      <c r="SSH932" s="30"/>
      <c r="SSI932" s="30"/>
      <c r="SSJ932" s="30"/>
      <c r="SSK932" s="30"/>
      <c r="SSL932" s="30"/>
      <c r="SSM932" s="30"/>
      <c r="SSN932" s="30"/>
      <c r="SSO932" s="30"/>
      <c r="SSP932" s="30"/>
      <c r="SSQ932" s="30"/>
      <c r="SSR932" s="30"/>
      <c r="SSS932" s="30"/>
      <c r="SST932" s="30"/>
      <c r="SSU932" s="30"/>
      <c r="SSV932" s="30"/>
      <c r="SSW932" s="30"/>
      <c r="SSX932" s="30"/>
      <c r="SSY932" s="30"/>
      <c r="SSZ932" s="30"/>
      <c r="STA932" s="30"/>
      <c r="STB932" s="30"/>
      <c r="STC932" s="30"/>
      <c r="STD932" s="30"/>
      <c r="STE932" s="30"/>
      <c r="STF932" s="30"/>
      <c r="STG932" s="30"/>
      <c r="STH932" s="30"/>
      <c r="STI932" s="30"/>
      <c r="STJ932" s="30"/>
      <c r="STK932" s="30"/>
      <c r="STL932" s="30"/>
      <c r="STM932" s="30"/>
      <c r="STN932" s="30"/>
      <c r="STO932" s="30"/>
      <c r="STP932" s="30"/>
      <c r="STQ932" s="30"/>
      <c r="STR932" s="30"/>
      <c r="STS932" s="30"/>
      <c r="STT932" s="30"/>
      <c r="STU932" s="30"/>
      <c r="STV932" s="30"/>
      <c r="STW932" s="30"/>
      <c r="STX932" s="30"/>
      <c r="STY932" s="30"/>
      <c r="STZ932" s="30"/>
      <c r="SUA932" s="30"/>
      <c r="SUB932" s="30"/>
      <c r="SUC932" s="30"/>
      <c r="SUD932" s="30"/>
      <c r="SUE932" s="30"/>
      <c r="SUF932" s="30"/>
      <c r="SUG932" s="30"/>
      <c r="SUH932" s="30"/>
      <c r="SUI932" s="30"/>
      <c r="SUJ932" s="30"/>
      <c r="SUK932" s="30"/>
      <c r="SUL932" s="30"/>
      <c r="SUM932" s="30"/>
      <c r="SUN932" s="30"/>
      <c r="SUO932" s="30"/>
      <c r="SUP932" s="30"/>
      <c r="SUQ932" s="30"/>
      <c r="SUR932" s="30"/>
      <c r="SUS932" s="30"/>
      <c r="SUT932" s="30"/>
      <c r="SUU932" s="30"/>
      <c r="SUV932" s="30"/>
      <c r="SUW932" s="30"/>
      <c r="SUX932" s="30"/>
      <c r="SUY932" s="30"/>
      <c r="SUZ932" s="30"/>
      <c r="SVA932" s="30"/>
      <c r="SVB932" s="30"/>
      <c r="SVC932" s="30"/>
      <c r="SVD932" s="30"/>
      <c r="SVE932" s="30"/>
      <c r="SVF932" s="30"/>
      <c r="SVG932" s="30"/>
      <c r="SVH932" s="30"/>
      <c r="SVI932" s="30"/>
      <c r="SVJ932" s="30"/>
      <c r="SVK932" s="30"/>
      <c r="SVL932" s="30"/>
      <c r="SVM932" s="30"/>
      <c r="SVN932" s="30"/>
      <c r="SVO932" s="30"/>
      <c r="SVP932" s="30"/>
      <c r="SVQ932" s="30"/>
      <c r="SVR932" s="30"/>
      <c r="SVS932" s="30"/>
      <c r="SVT932" s="30"/>
      <c r="SVU932" s="30"/>
      <c r="SVV932" s="30"/>
      <c r="SVW932" s="30"/>
      <c r="SVX932" s="30"/>
      <c r="SVY932" s="30"/>
      <c r="SVZ932" s="30"/>
      <c r="SWA932" s="30"/>
      <c r="SWB932" s="30"/>
      <c r="SWC932" s="30"/>
      <c r="SWD932" s="30"/>
      <c r="SWE932" s="30"/>
      <c r="SWF932" s="30"/>
      <c r="SWG932" s="30"/>
      <c r="SWH932" s="30"/>
      <c r="SWI932" s="30"/>
      <c r="SWJ932" s="30"/>
      <c r="SWK932" s="30"/>
      <c r="SWL932" s="30"/>
      <c r="SWM932" s="30"/>
      <c r="SWN932" s="30"/>
      <c r="SWO932" s="30"/>
      <c r="SWP932" s="30"/>
      <c r="SWQ932" s="30"/>
      <c r="SWR932" s="30"/>
      <c r="SWS932" s="30"/>
      <c r="SWT932" s="30"/>
      <c r="SWU932" s="30"/>
      <c r="SWV932" s="30"/>
      <c r="SWW932" s="30"/>
      <c r="SWX932" s="30"/>
      <c r="SWY932" s="30"/>
      <c r="SWZ932" s="30"/>
      <c r="SXA932" s="30"/>
      <c r="SXB932" s="30"/>
      <c r="SXC932" s="30"/>
      <c r="SXD932" s="30"/>
      <c r="SXE932" s="30"/>
      <c r="SXF932" s="30"/>
      <c r="SXG932" s="30"/>
      <c r="SXH932" s="30"/>
      <c r="SXI932" s="30"/>
      <c r="SXJ932" s="30"/>
      <c r="SXK932" s="30"/>
      <c r="SXL932" s="30"/>
      <c r="SXM932" s="30"/>
      <c r="SXN932" s="30"/>
      <c r="SXO932" s="30"/>
      <c r="SXP932" s="30"/>
      <c r="SXQ932" s="30"/>
      <c r="SXR932" s="30"/>
      <c r="SXS932" s="30"/>
      <c r="SXT932" s="30"/>
      <c r="SXU932" s="30"/>
      <c r="SXV932" s="30"/>
      <c r="SXW932" s="30"/>
      <c r="SXX932" s="30"/>
      <c r="SXY932" s="30"/>
      <c r="SXZ932" s="30"/>
      <c r="SYA932" s="30"/>
      <c r="SYB932" s="30"/>
      <c r="SYC932" s="30"/>
      <c r="SYD932" s="30"/>
      <c r="SYE932" s="30"/>
      <c r="SYF932" s="30"/>
      <c r="SYG932" s="30"/>
      <c r="SYH932" s="30"/>
      <c r="SYI932" s="30"/>
      <c r="SYJ932" s="30"/>
      <c r="SYK932" s="30"/>
      <c r="SYL932" s="30"/>
      <c r="SYM932" s="30"/>
      <c r="SYN932" s="30"/>
      <c r="SYO932" s="30"/>
      <c r="SYP932" s="30"/>
      <c r="SYQ932" s="30"/>
      <c r="SYR932" s="30"/>
      <c r="SYS932" s="30"/>
      <c r="SYT932" s="30"/>
      <c r="SYU932" s="30"/>
      <c r="SYV932" s="30"/>
      <c r="SYW932" s="30"/>
      <c r="SYX932" s="30"/>
      <c r="SYY932" s="30"/>
      <c r="SYZ932" s="30"/>
      <c r="SZA932" s="30"/>
      <c r="SZB932" s="30"/>
      <c r="SZC932" s="30"/>
      <c r="SZD932" s="30"/>
      <c r="SZE932" s="30"/>
      <c r="SZF932" s="30"/>
      <c r="SZG932" s="30"/>
      <c r="SZH932" s="30"/>
      <c r="SZI932" s="30"/>
      <c r="SZJ932" s="30"/>
      <c r="SZK932" s="30"/>
      <c r="SZL932" s="30"/>
      <c r="SZM932" s="30"/>
      <c r="SZN932" s="30"/>
      <c r="SZO932" s="30"/>
      <c r="SZP932" s="30"/>
      <c r="SZQ932" s="30"/>
      <c r="SZR932" s="30"/>
      <c r="SZS932" s="30"/>
      <c r="SZT932" s="30"/>
      <c r="SZU932" s="30"/>
      <c r="SZV932" s="30"/>
      <c r="SZW932" s="30"/>
      <c r="SZX932" s="30"/>
      <c r="SZY932" s="30"/>
      <c r="SZZ932" s="30"/>
      <c r="TAA932" s="30"/>
      <c r="TAB932" s="30"/>
      <c r="TAC932" s="30"/>
      <c r="TAD932" s="30"/>
      <c r="TAE932" s="30"/>
      <c r="TAF932" s="30"/>
      <c r="TAG932" s="30"/>
      <c r="TAH932" s="30"/>
      <c r="TAI932" s="30"/>
      <c r="TAJ932" s="30"/>
      <c r="TAK932" s="30"/>
      <c r="TAL932" s="30"/>
      <c r="TAM932" s="30"/>
      <c r="TAN932" s="30"/>
      <c r="TAO932" s="30"/>
      <c r="TAP932" s="30"/>
      <c r="TAQ932" s="30"/>
      <c r="TAR932" s="30"/>
      <c r="TAS932" s="30"/>
      <c r="TAT932" s="30"/>
      <c r="TAU932" s="30"/>
      <c r="TAV932" s="30"/>
      <c r="TAW932" s="30"/>
      <c r="TAX932" s="30"/>
      <c r="TAY932" s="30"/>
      <c r="TAZ932" s="30"/>
      <c r="TBA932" s="30"/>
      <c r="TBB932" s="30"/>
      <c r="TBC932" s="30"/>
      <c r="TBD932" s="30"/>
      <c r="TBE932" s="30"/>
      <c r="TBF932" s="30"/>
      <c r="TBG932" s="30"/>
      <c r="TBH932" s="30"/>
      <c r="TBI932" s="30"/>
      <c r="TBJ932" s="30"/>
      <c r="TBK932" s="30"/>
      <c r="TBL932" s="30"/>
      <c r="TBM932" s="30"/>
      <c r="TBN932" s="30"/>
      <c r="TBO932" s="30"/>
      <c r="TBP932" s="30"/>
      <c r="TBQ932" s="30"/>
      <c r="TBR932" s="30"/>
      <c r="TBS932" s="30"/>
      <c r="TBT932" s="30"/>
      <c r="TBU932" s="30"/>
      <c r="TBV932" s="30"/>
      <c r="TBW932" s="30"/>
      <c r="TBX932" s="30"/>
      <c r="TBY932" s="30"/>
      <c r="TBZ932" s="30"/>
      <c r="TCA932" s="30"/>
      <c r="TCB932" s="30"/>
      <c r="TCC932" s="30"/>
      <c r="TCD932" s="30"/>
      <c r="TCE932" s="30"/>
      <c r="TCF932" s="30"/>
      <c r="TCG932" s="30"/>
      <c r="TCH932" s="30"/>
      <c r="TCI932" s="30"/>
      <c r="TCJ932" s="30"/>
      <c r="TCK932" s="30"/>
      <c r="TCL932" s="30"/>
      <c r="TCM932" s="30"/>
      <c r="TCN932" s="30"/>
      <c r="TCO932" s="30"/>
      <c r="TCP932" s="30"/>
      <c r="TCQ932" s="30"/>
      <c r="TCR932" s="30"/>
      <c r="TCS932" s="30"/>
      <c r="TCT932" s="30"/>
      <c r="TCU932" s="30"/>
      <c r="TCV932" s="30"/>
      <c r="TCW932" s="30"/>
      <c r="TCX932" s="30"/>
      <c r="TCY932" s="30"/>
      <c r="TCZ932" s="30"/>
      <c r="TDA932" s="30"/>
      <c r="TDB932" s="30"/>
      <c r="TDC932" s="30"/>
      <c r="TDD932" s="30"/>
      <c r="TDE932" s="30"/>
      <c r="TDF932" s="30"/>
      <c r="TDG932" s="30"/>
      <c r="TDH932" s="30"/>
      <c r="TDI932" s="30"/>
      <c r="TDJ932" s="30"/>
      <c r="TDK932" s="30"/>
      <c r="TDL932" s="30"/>
      <c r="TDM932" s="30"/>
      <c r="TDN932" s="30"/>
      <c r="TDO932" s="30"/>
      <c r="TDP932" s="30"/>
      <c r="TDQ932" s="30"/>
      <c r="TDR932" s="30"/>
      <c r="TDS932" s="30"/>
      <c r="TDT932" s="30"/>
      <c r="TDU932" s="30"/>
      <c r="TDV932" s="30"/>
      <c r="TDW932" s="30"/>
      <c r="TDX932" s="30"/>
      <c r="TDY932" s="30"/>
      <c r="TDZ932" s="30"/>
      <c r="TEA932" s="30"/>
      <c r="TEB932" s="30"/>
      <c r="TEC932" s="30"/>
      <c r="TED932" s="30"/>
      <c r="TEE932" s="30"/>
      <c r="TEF932" s="30"/>
      <c r="TEG932" s="30"/>
      <c r="TEH932" s="30"/>
      <c r="TEI932" s="30"/>
      <c r="TEJ932" s="30"/>
      <c r="TEK932" s="30"/>
      <c r="TEL932" s="30"/>
      <c r="TEM932" s="30"/>
      <c r="TEN932" s="30"/>
      <c r="TEO932" s="30"/>
      <c r="TEP932" s="30"/>
      <c r="TEQ932" s="30"/>
      <c r="TER932" s="30"/>
      <c r="TES932" s="30"/>
      <c r="TET932" s="30"/>
      <c r="TEU932" s="30"/>
      <c r="TEV932" s="30"/>
      <c r="TEW932" s="30"/>
      <c r="TEX932" s="30"/>
      <c r="TEY932" s="30"/>
      <c r="TEZ932" s="30"/>
      <c r="TFA932" s="30"/>
      <c r="TFB932" s="30"/>
      <c r="TFC932" s="30"/>
      <c r="TFD932" s="30"/>
      <c r="TFE932" s="30"/>
      <c r="TFF932" s="30"/>
      <c r="TFG932" s="30"/>
      <c r="TFH932" s="30"/>
      <c r="TFI932" s="30"/>
      <c r="TFJ932" s="30"/>
      <c r="TFK932" s="30"/>
      <c r="TFL932" s="30"/>
      <c r="TFM932" s="30"/>
      <c r="TFN932" s="30"/>
      <c r="TFO932" s="30"/>
      <c r="TFP932" s="30"/>
      <c r="TFQ932" s="30"/>
      <c r="TFR932" s="30"/>
      <c r="TFS932" s="30"/>
      <c r="TFT932" s="30"/>
      <c r="TFU932" s="30"/>
      <c r="TFV932" s="30"/>
      <c r="TFW932" s="30"/>
      <c r="TFX932" s="30"/>
      <c r="TFY932" s="30"/>
      <c r="TFZ932" s="30"/>
      <c r="TGA932" s="30"/>
      <c r="TGB932" s="30"/>
      <c r="TGC932" s="30"/>
      <c r="TGD932" s="30"/>
      <c r="TGE932" s="30"/>
      <c r="TGF932" s="30"/>
      <c r="TGG932" s="30"/>
      <c r="TGH932" s="30"/>
      <c r="TGI932" s="30"/>
      <c r="TGJ932" s="30"/>
      <c r="TGK932" s="30"/>
      <c r="TGL932" s="30"/>
      <c r="TGM932" s="30"/>
      <c r="TGN932" s="30"/>
      <c r="TGO932" s="30"/>
      <c r="TGP932" s="30"/>
      <c r="TGQ932" s="30"/>
      <c r="TGR932" s="30"/>
      <c r="TGS932" s="30"/>
      <c r="TGT932" s="30"/>
      <c r="TGU932" s="30"/>
      <c r="TGV932" s="30"/>
      <c r="TGW932" s="30"/>
      <c r="TGX932" s="30"/>
      <c r="TGY932" s="30"/>
      <c r="TGZ932" s="30"/>
      <c r="THA932" s="30"/>
      <c r="THB932" s="30"/>
      <c r="THC932" s="30"/>
      <c r="THD932" s="30"/>
      <c r="THE932" s="30"/>
      <c r="THF932" s="30"/>
      <c r="THG932" s="30"/>
      <c r="THH932" s="30"/>
      <c r="THI932" s="30"/>
      <c r="THJ932" s="30"/>
      <c r="THK932" s="30"/>
      <c r="THL932" s="30"/>
      <c r="THM932" s="30"/>
      <c r="THN932" s="30"/>
      <c r="THO932" s="30"/>
      <c r="THP932" s="30"/>
      <c r="THQ932" s="30"/>
      <c r="THR932" s="30"/>
      <c r="THS932" s="30"/>
      <c r="THT932" s="30"/>
      <c r="THU932" s="30"/>
      <c r="THV932" s="30"/>
      <c r="THW932" s="30"/>
      <c r="THX932" s="30"/>
      <c r="THY932" s="30"/>
      <c r="THZ932" s="30"/>
      <c r="TIA932" s="30"/>
      <c r="TIB932" s="30"/>
      <c r="TIC932" s="30"/>
      <c r="TID932" s="30"/>
      <c r="TIE932" s="30"/>
      <c r="TIF932" s="30"/>
      <c r="TIG932" s="30"/>
      <c r="TIH932" s="30"/>
      <c r="TII932" s="30"/>
      <c r="TIJ932" s="30"/>
      <c r="TIK932" s="30"/>
      <c r="TIL932" s="30"/>
      <c r="TIM932" s="30"/>
      <c r="TIN932" s="30"/>
      <c r="TIO932" s="30"/>
      <c r="TIP932" s="30"/>
      <c r="TIQ932" s="30"/>
      <c r="TIR932" s="30"/>
      <c r="TIS932" s="30"/>
      <c r="TIT932" s="30"/>
      <c r="TIU932" s="30"/>
      <c r="TIV932" s="30"/>
      <c r="TIW932" s="30"/>
      <c r="TIX932" s="30"/>
      <c r="TIY932" s="30"/>
      <c r="TIZ932" s="30"/>
      <c r="TJA932" s="30"/>
      <c r="TJB932" s="30"/>
      <c r="TJC932" s="30"/>
      <c r="TJD932" s="30"/>
      <c r="TJE932" s="30"/>
      <c r="TJF932" s="30"/>
      <c r="TJG932" s="30"/>
      <c r="TJH932" s="30"/>
      <c r="TJI932" s="30"/>
      <c r="TJJ932" s="30"/>
      <c r="TJK932" s="30"/>
      <c r="TJL932" s="30"/>
      <c r="TJM932" s="30"/>
      <c r="TJN932" s="30"/>
      <c r="TJO932" s="30"/>
      <c r="TJP932" s="30"/>
      <c r="TJQ932" s="30"/>
      <c r="TJR932" s="30"/>
      <c r="TJS932" s="30"/>
      <c r="TJT932" s="30"/>
      <c r="TJU932" s="30"/>
      <c r="TJV932" s="30"/>
      <c r="TJW932" s="30"/>
      <c r="TJX932" s="30"/>
      <c r="TJY932" s="30"/>
      <c r="TJZ932" s="30"/>
      <c r="TKA932" s="30"/>
      <c r="TKB932" s="30"/>
      <c r="TKC932" s="30"/>
      <c r="TKD932" s="30"/>
      <c r="TKE932" s="30"/>
      <c r="TKF932" s="30"/>
      <c r="TKG932" s="30"/>
      <c r="TKH932" s="30"/>
      <c r="TKI932" s="30"/>
      <c r="TKJ932" s="30"/>
      <c r="TKK932" s="30"/>
      <c r="TKL932" s="30"/>
      <c r="TKM932" s="30"/>
      <c r="TKN932" s="30"/>
      <c r="TKO932" s="30"/>
      <c r="TKP932" s="30"/>
      <c r="TKQ932" s="30"/>
      <c r="TKR932" s="30"/>
      <c r="TKS932" s="30"/>
      <c r="TKT932" s="30"/>
      <c r="TKU932" s="30"/>
      <c r="TKV932" s="30"/>
      <c r="TKW932" s="30"/>
      <c r="TKX932" s="30"/>
      <c r="TKY932" s="30"/>
      <c r="TKZ932" s="30"/>
      <c r="TLA932" s="30"/>
      <c r="TLB932" s="30"/>
      <c r="TLC932" s="30"/>
      <c r="TLD932" s="30"/>
      <c r="TLE932" s="30"/>
      <c r="TLF932" s="30"/>
      <c r="TLG932" s="30"/>
      <c r="TLH932" s="30"/>
      <c r="TLI932" s="30"/>
      <c r="TLJ932" s="30"/>
      <c r="TLK932" s="30"/>
      <c r="TLL932" s="30"/>
      <c r="TLM932" s="30"/>
      <c r="TLN932" s="30"/>
      <c r="TLO932" s="30"/>
      <c r="TLP932" s="30"/>
      <c r="TLQ932" s="30"/>
      <c r="TLR932" s="30"/>
      <c r="TLS932" s="30"/>
      <c r="TLT932" s="30"/>
      <c r="TLU932" s="30"/>
      <c r="TLV932" s="30"/>
      <c r="TLW932" s="30"/>
      <c r="TLX932" s="30"/>
      <c r="TLY932" s="30"/>
      <c r="TLZ932" s="30"/>
      <c r="TMA932" s="30"/>
      <c r="TMB932" s="30"/>
      <c r="TMC932" s="30"/>
      <c r="TMD932" s="30"/>
      <c r="TME932" s="30"/>
      <c r="TMF932" s="30"/>
      <c r="TMG932" s="30"/>
      <c r="TMH932" s="30"/>
      <c r="TMI932" s="30"/>
      <c r="TMJ932" s="30"/>
      <c r="TMK932" s="30"/>
      <c r="TML932" s="30"/>
      <c r="TMM932" s="30"/>
      <c r="TMN932" s="30"/>
      <c r="TMO932" s="30"/>
      <c r="TMP932" s="30"/>
      <c r="TMQ932" s="30"/>
      <c r="TMR932" s="30"/>
      <c r="TMS932" s="30"/>
      <c r="TMT932" s="30"/>
      <c r="TMU932" s="30"/>
      <c r="TMV932" s="30"/>
      <c r="TMW932" s="30"/>
      <c r="TMX932" s="30"/>
      <c r="TMY932" s="30"/>
      <c r="TMZ932" s="30"/>
      <c r="TNA932" s="30"/>
      <c r="TNB932" s="30"/>
      <c r="TNC932" s="30"/>
      <c r="TND932" s="30"/>
      <c r="TNE932" s="30"/>
      <c r="TNF932" s="30"/>
      <c r="TNG932" s="30"/>
      <c r="TNH932" s="30"/>
      <c r="TNI932" s="30"/>
      <c r="TNJ932" s="30"/>
      <c r="TNK932" s="30"/>
      <c r="TNL932" s="30"/>
      <c r="TNM932" s="30"/>
      <c r="TNN932" s="30"/>
      <c r="TNO932" s="30"/>
      <c r="TNP932" s="30"/>
      <c r="TNQ932" s="30"/>
      <c r="TNR932" s="30"/>
      <c r="TNS932" s="30"/>
      <c r="TNT932" s="30"/>
      <c r="TNU932" s="30"/>
      <c r="TNV932" s="30"/>
      <c r="TNW932" s="30"/>
      <c r="TNX932" s="30"/>
      <c r="TNY932" s="30"/>
      <c r="TNZ932" s="30"/>
      <c r="TOA932" s="30"/>
      <c r="TOB932" s="30"/>
      <c r="TOC932" s="30"/>
      <c r="TOD932" s="30"/>
      <c r="TOE932" s="30"/>
      <c r="TOF932" s="30"/>
      <c r="TOG932" s="30"/>
      <c r="TOH932" s="30"/>
      <c r="TOI932" s="30"/>
      <c r="TOJ932" s="30"/>
      <c r="TOK932" s="30"/>
      <c r="TOL932" s="30"/>
      <c r="TOM932" s="30"/>
      <c r="TON932" s="30"/>
      <c r="TOO932" s="30"/>
      <c r="TOP932" s="30"/>
      <c r="TOQ932" s="30"/>
      <c r="TOR932" s="30"/>
      <c r="TOS932" s="30"/>
      <c r="TOT932" s="30"/>
      <c r="TOU932" s="30"/>
      <c r="TOV932" s="30"/>
      <c r="TOW932" s="30"/>
      <c r="TOX932" s="30"/>
      <c r="TOY932" s="30"/>
      <c r="TOZ932" s="30"/>
      <c r="TPA932" s="30"/>
      <c r="TPB932" s="30"/>
      <c r="TPC932" s="30"/>
      <c r="TPD932" s="30"/>
      <c r="TPE932" s="30"/>
      <c r="TPF932" s="30"/>
      <c r="TPG932" s="30"/>
      <c r="TPH932" s="30"/>
      <c r="TPI932" s="30"/>
      <c r="TPJ932" s="30"/>
      <c r="TPK932" s="30"/>
      <c r="TPL932" s="30"/>
      <c r="TPM932" s="30"/>
      <c r="TPN932" s="30"/>
      <c r="TPO932" s="30"/>
      <c r="TPP932" s="30"/>
      <c r="TPQ932" s="30"/>
      <c r="TPR932" s="30"/>
      <c r="TPS932" s="30"/>
      <c r="TPT932" s="30"/>
      <c r="TPU932" s="30"/>
      <c r="TPV932" s="30"/>
      <c r="TPW932" s="30"/>
      <c r="TPX932" s="30"/>
      <c r="TPY932" s="30"/>
      <c r="TPZ932" s="30"/>
      <c r="TQA932" s="30"/>
      <c r="TQB932" s="30"/>
      <c r="TQC932" s="30"/>
      <c r="TQD932" s="30"/>
      <c r="TQE932" s="30"/>
      <c r="TQF932" s="30"/>
      <c r="TQG932" s="30"/>
      <c r="TQH932" s="30"/>
      <c r="TQI932" s="30"/>
      <c r="TQJ932" s="30"/>
      <c r="TQK932" s="30"/>
      <c r="TQL932" s="30"/>
      <c r="TQM932" s="30"/>
      <c r="TQN932" s="30"/>
      <c r="TQO932" s="30"/>
      <c r="TQP932" s="30"/>
      <c r="TQQ932" s="30"/>
      <c r="TQR932" s="30"/>
      <c r="TQS932" s="30"/>
      <c r="TQT932" s="30"/>
      <c r="TQU932" s="30"/>
      <c r="TQV932" s="30"/>
      <c r="TQW932" s="30"/>
      <c r="TQX932" s="30"/>
      <c r="TQY932" s="30"/>
      <c r="TQZ932" s="30"/>
      <c r="TRA932" s="30"/>
      <c r="TRB932" s="30"/>
      <c r="TRC932" s="30"/>
      <c r="TRD932" s="30"/>
      <c r="TRE932" s="30"/>
      <c r="TRF932" s="30"/>
      <c r="TRG932" s="30"/>
      <c r="TRH932" s="30"/>
      <c r="TRI932" s="30"/>
      <c r="TRJ932" s="30"/>
      <c r="TRK932" s="30"/>
      <c r="TRL932" s="30"/>
      <c r="TRM932" s="30"/>
      <c r="TRN932" s="30"/>
      <c r="TRO932" s="30"/>
      <c r="TRP932" s="30"/>
      <c r="TRQ932" s="30"/>
      <c r="TRR932" s="30"/>
      <c r="TRS932" s="30"/>
      <c r="TRT932" s="30"/>
      <c r="TRU932" s="30"/>
      <c r="TRV932" s="30"/>
      <c r="TRW932" s="30"/>
      <c r="TRX932" s="30"/>
      <c r="TRY932" s="30"/>
      <c r="TRZ932" s="30"/>
      <c r="TSA932" s="30"/>
      <c r="TSB932" s="30"/>
      <c r="TSC932" s="30"/>
      <c r="TSD932" s="30"/>
      <c r="TSE932" s="30"/>
      <c r="TSF932" s="30"/>
      <c r="TSG932" s="30"/>
      <c r="TSH932" s="30"/>
      <c r="TSI932" s="30"/>
      <c r="TSJ932" s="30"/>
      <c r="TSK932" s="30"/>
      <c r="TSL932" s="30"/>
      <c r="TSM932" s="30"/>
      <c r="TSN932" s="30"/>
      <c r="TSO932" s="30"/>
      <c r="TSP932" s="30"/>
      <c r="TSQ932" s="30"/>
      <c r="TSR932" s="30"/>
      <c r="TSS932" s="30"/>
      <c r="TST932" s="30"/>
      <c r="TSU932" s="30"/>
      <c r="TSV932" s="30"/>
      <c r="TSW932" s="30"/>
      <c r="TSX932" s="30"/>
      <c r="TSY932" s="30"/>
      <c r="TSZ932" s="30"/>
      <c r="TTA932" s="30"/>
      <c r="TTB932" s="30"/>
      <c r="TTC932" s="30"/>
      <c r="TTD932" s="30"/>
      <c r="TTE932" s="30"/>
      <c r="TTF932" s="30"/>
      <c r="TTG932" s="30"/>
      <c r="TTH932" s="30"/>
      <c r="TTI932" s="30"/>
      <c r="TTJ932" s="30"/>
      <c r="TTK932" s="30"/>
      <c r="TTL932" s="30"/>
      <c r="TTM932" s="30"/>
      <c r="TTN932" s="30"/>
      <c r="TTO932" s="30"/>
      <c r="TTP932" s="30"/>
      <c r="TTQ932" s="30"/>
      <c r="TTR932" s="30"/>
      <c r="TTS932" s="30"/>
      <c r="TTT932" s="30"/>
      <c r="TTU932" s="30"/>
      <c r="TTV932" s="30"/>
      <c r="TTW932" s="30"/>
      <c r="TTX932" s="30"/>
      <c r="TTY932" s="30"/>
      <c r="TTZ932" s="30"/>
      <c r="TUA932" s="30"/>
      <c r="TUB932" s="30"/>
      <c r="TUC932" s="30"/>
      <c r="TUD932" s="30"/>
      <c r="TUE932" s="30"/>
      <c r="TUF932" s="30"/>
      <c r="TUG932" s="30"/>
      <c r="TUH932" s="30"/>
      <c r="TUI932" s="30"/>
      <c r="TUJ932" s="30"/>
      <c r="TUK932" s="30"/>
      <c r="TUL932" s="30"/>
      <c r="TUM932" s="30"/>
      <c r="TUN932" s="30"/>
      <c r="TUO932" s="30"/>
      <c r="TUP932" s="30"/>
      <c r="TUQ932" s="30"/>
      <c r="TUR932" s="30"/>
      <c r="TUS932" s="30"/>
      <c r="TUT932" s="30"/>
      <c r="TUU932" s="30"/>
      <c r="TUV932" s="30"/>
      <c r="TUW932" s="30"/>
      <c r="TUX932" s="30"/>
      <c r="TUY932" s="30"/>
      <c r="TUZ932" s="30"/>
      <c r="TVA932" s="30"/>
      <c r="TVB932" s="30"/>
      <c r="TVC932" s="30"/>
      <c r="TVD932" s="30"/>
      <c r="TVE932" s="30"/>
      <c r="TVF932" s="30"/>
      <c r="TVG932" s="30"/>
      <c r="TVH932" s="30"/>
      <c r="TVI932" s="30"/>
      <c r="TVJ932" s="30"/>
      <c r="TVK932" s="30"/>
      <c r="TVL932" s="30"/>
      <c r="TVM932" s="30"/>
      <c r="TVN932" s="30"/>
      <c r="TVO932" s="30"/>
      <c r="TVP932" s="30"/>
      <c r="TVQ932" s="30"/>
      <c r="TVR932" s="30"/>
      <c r="TVS932" s="30"/>
      <c r="TVT932" s="30"/>
      <c r="TVU932" s="30"/>
      <c r="TVV932" s="30"/>
      <c r="TVW932" s="30"/>
      <c r="TVX932" s="30"/>
      <c r="TVY932" s="30"/>
      <c r="TVZ932" s="30"/>
      <c r="TWA932" s="30"/>
      <c r="TWB932" s="30"/>
      <c r="TWC932" s="30"/>
      <c r="TWD932" s="30"/>
      <c r="TWE932" s="30"/>
      <c r="TWF932" s="30"/>
      <c r="TWG932" s="30"/>
      <c r="TWH932" s="30"/>
      <c r="TWI932" s="30"/>
      <c r="TWJ932" s="30"/>
      <c r="TWK932" s="30"/>
      <c r="TWL932" s="30"/>
      <c r="TWM932" s="30"/>
      <c r="TWN932" s="30"/>
      <c r="TWO932" s="30"/>
      <c r="TWP932" s="30"/>
      <c r="TWQ932" s="30"/>
      <c r="TWR932" s="30"/>
      <c r="TWS932" s="30"/>
      <c r="TWT932" s="30"/>
      <c r="TWU932" s="30"/>
      <c r="TWV932" s="30"/>
      <c r="TWW932" s="30"/>
      <c r="TWX932" s="30"/>
      <c r="TWY932" s="30"/>
      <c r="TWZ932" s="30"/>
      <c r="TXA932" s="30"/>
      <c r="TXB932" s="30"/>
      <c r="TXC932" s="30"/>
      <c r="TXD932" s="30"/>
      <c r="TXE932" s="30"/>
      <c r="TXF932" s="30"/>
      <c r="TXG932" s="30"/>
      <c r="TXH932" s="30"/>
      <c r="TXI932" s="30"/>
      <c r="TXJ932" s="30"/>
      <c r="TXK932" s="30"/>
      <c r="TXL932" s="30"/>
      <c r="TXM932" s="30"/>
      <c r="TXN932" s="30"/>
      <c r="TXO932" s="30"/>
      <c r="TXP932" s="30"/>
      <c r="TXQ932" s="30"/>
      <c r="TXR932" s="30"/>
      <c r="TXS932" s="30"/>
      <c r="TXT932" s="30"/>
      <c r="TXU932" s="30"/>
      <c r="TXV932" s="30"/>
      <c r="TXW932" s="30"/>
      <c r="TXX932" s="30"/>
      <c r="TXY932" s="30"/>
      <c r="TXZ932" s="30"/>
      <c r="TYA932" s="30"/>
      <c r="TYB932" s="30"/>
      <c r="TYC932" s="30"/>
      <c r="TYD932" s="30"/>
      <c r="TYE932" s="30"/>
      <c r="TYF932" s="30"/>
      <c r="TYG932" s="30"/>
      <c r="TYH932" s="30"/>
      <c r="TYI932" s="30"/>
      <c r="TYJ932" s="30"/>
      <c r="TYK932" s="30"/>
      <c r="TYL932" s="30"/>
      <c r="TYM932" s="30"/>
      <c r="TYN932" s="30"/>
      <c r="TYO932" s="30"/>
      <c r="TYP932" s="30"/>
      <c r="TYQ932" s="30"/>
      <c r="TYR932" s="30"/>
      <c r="TYS932" s="30"/>
      <c r="TYT932" s="30"/>
      <c r="TYU932" s="30"/>
      <c r="TYV932" s="30"/>
      <c r="TYW932" s="30"/>
      <c r="TYX932" s="30"/>
      <c r="TYY932" s="30"/>
      <c r="TYZ932" s="30"/>
      <c r="TZA932" s="30"/>
      <c r="TZB932" s="30"/>
      <c r="TZC932" s="30"/>
      <c r="TZD932" s="30"/>
      <c r="TZE932" s="30"/>
      <c r="TZF932" s="30"/>
      <c r="TZG932" s="30"/>
      <c r="TZH932" s="30"/>
      <c r="TZI932" s="30"/>
      <c r="TZJ932" s="30"/>
      <c r="TZK932" s="30"/>
      <c r="TZL932" s="30"/>
      <c r="TZM932" s="30"/>
      <c r="TZN932" s="30"/>
      <c r="TZO932" s="30"/>
      <c r="TZP932" s="30"/>
      <c r="TZQ932" s="30"/>
      <c r="TZR932" s="30"/>
      <c r="TZS932" s="30"/>
      <c r="TZT932" s="30"/>
      <c r="TZU932" s="30"/>
      <c r="TZV932" s="30"/>
      <c r="TZW932" s="30"/>
      <c r="TZX932" s="30"/>
      <c r="TZY932" s="30"/>
      <c r="TZZ932" s="30"/>
      <c r="UAA932" s="30"/>
      <c r="UAB932" s="30"/>
      <c r="UAC932" s="30"/>
      <c r="UAD932" s="30"/>
      <c r="UAE932" s="30"/>
      <c r="UAF932" s="30"/>
      <c r="UAG932" s="30"/>
      <c r="UAH932" s="30"/>
      <c r="UAI932" s="30"/>
      <c r="UAJ932" s="30"/>
      <c r="UAK932" s="30"/>
      <c r="UAL932" s="30"/>
      <c r="UAM932" s="30"/>
      <c r="UAN932" s="30"/>
      <c r="UAO932" s="30"/>
      <c r="UAP932" s="30"/>
      <c r="UAQ932" s="30"/>
      <c r="UAR932" s="30"/>
      <c r="UAS932" s="30"/>
      <c r="UAT932" s="30"/>
      <c r="UAU932" s="30"/>
      <c r="UAV932" s="30"/>
      <c r="UAW932" s="30"/>
      <c r="UAX932" s="30"/>
      <c r="UAY932" s="30"/>
      <c r="UAZ932" s="30"/>
      <c r="UBA932" s="30"/>
      <c r="UBB932" s="30"/>
      <c r="UBC932" s="30"/>
      <c r="UBD932" s="30"/>
      <c r="UBE932" s="30"/>
      <c r="UBF932" s="30"/>
      <c r="UBG932" s="30"/>
      <c r="UBH932" s="30"/>
      <c r="UBI932" s="30"/>
      <c r="UBJ932" s="30"/>
      <c r="UBK932" s="30"/>
      <c r="UBL932" s="30"/>
      <c r="UBM932" s="30"/>
      <c r="UBN932" s="30"/>
      <c r="UBO932" s="30"/>
      <c r="UBP932" s="30"/>
      <c r="UBQ932" s="30"/>
      <c r="UBR932" s="30"/>
      <c r="UBS932" s="30"/>
      <c r="UBT932" s="30"/>
      <c r="UBU932" s="30"/>
      <c r="UBV932" s="30"/>
      <c r="UBW932" s="30"/>
      <c r="UBX932" s="30"/>
      <c r="UBY932" s="30"/>
      <c r="UBZ932" s="30"/>
      <c r="UCA932" s="30"/>
      <c r="UCB932" s="30"/>
      <c r="UCC932" s="30"/>
      <c r="UCD932" s="30"/>
      <c r="UCE932" s="30"/>
      <c r="UCF932" s="30"/>
      <c r="UCG932" s="30"/>
      <c r="UCH932" s="30"/>
      <c r="UCI932" s="30"/>
      <c r="UCJ932" s="30"/>
      <c r="UCK932" s="30"/>
      <c r="UCL932" s="30"/>
      <c r="UCM932" s="30"/>
      <c r="UCN932" s="30"/>
      <c r="UCO932" s="30"/>
      <c r="UCP932" s="30"/>
      <c r="UCQ932" s="30"/>
      <c r="UCR932" s="30"/>
      <c r="UCS932" s="30"/>
      <c r="UCT932" s="30"/>
      <c r="UCU932" s="30"/>
      <c r="UCV932" s="30"/>
      <c r="UCW932" s="30"/>
      <c r="UCX932" s="30"/>
      <c r="UCY932" s="30"/>
      <c r="UCZ932" s="30"/>
      <c r="UDA932" s="30"/>
      <c r="UDB932" s="30"/>
      <c r="UDC932" s="30"/>
      <c r="UDD932" s="30"/>
      <c r="UDE932" s="30"/>
      <c r="UDF932" s="30"/>
      <c r="UDG932" s="30"/>
      <c r="UDH932" s="30"/>
      <c r="UDI932" s="30"/>
      <c r="UDJ932" s="30"/>
      <c r="UDK932" s="30"/>
      <c r="UDL932" s="30"/>
      <c r="UDM932" s="30"/>
      <c r="UDN932" s="30"/>
      <c r="UDO932" s="30"/>
      <c r="UDP932" s="30"/>
      <c r="UDQ932" s="30"/>
      <c r="UDR932" s="30"/>
      <c r="UDS932" s="30"/>
      <c r="UDT932" s="30"/>
      <c r="UDU932" s="30"/>
      <c r="UDV932" s="30"/>
      <c r="UDW932" s="30"/>
      <c r="UDX932" s="30"/>
      <c r="UDY932" s="30"/>
      <c r="UDZ932" s="30"/>
      <c r="UEA932" s="30"/>
      <c r="UEB932" s="30"/>
      <c r="UEC932" s="30"/>
      <c r="UED932" s="30"/>
      <c r="UEE932" s="30"/>
      <c r="UEF932" s="30"/>
      <c r="UEG932" s="30"/>
      <c r="UEH932" s="30"/>
      <c r="UEI932" s="30"/>
      <c r="UEJ932" s="30"/>
      <c r="UEK932" s="30"/>
      <c r="UEL932" s="30"/>
      <c r="UEM932" s="30"/>
      <c r="UEN932" s="30"/>
      <c r="UEO932" s="30"/>
      <c r="UEP932" s="30"/>
      <c r="UEQ932" s="30"/>
      <c r="UER932" s="30"/>
      <c r="UES932" s="30"/>
      <c r="UET932" s="30"/>
      <c r="UEU932" s="30"/>
      <c r="UEV932" s="30"/>
      <c r="UEW932" s="30"/>
      <c r="UEX932" s="30"/>
      <c r="UEY932" s="30"/>
      <c r="UEZ932" s="30"/>
      <c r="UFA932" s="30"/>
      <c r="UFB932" s="30"/>
      <c r="UFC932" s="30"/>
      <c r="UFD932" s="30"/>
      <c r="UFE932" s="30"/>
      <c r="UFF932" s="30"/>
      <c r="UFG932" s="30"/>
      <c r="UFH932" s="30"/>
      <c r="UFI932" s="30"/>
      <c r="UFJ932" s="30"/>
      <c r="UFK932" s="30"/>
      <c r="UFL932" s="30"/>
      <c r="UFM932" s="30"/>
      <c r="UFN932" s="30"/>
      <c r="UFO932" s="30"/>
      <c r="UFP932" s="30"/>
      <c r="UFQ932" s="30"/>
      <c r="UFR932" s="30"/>
      <c r="UFS932" s="30"/>
      <c r="UFT932" s="30"/>
      <c r="UFU932" s="30"/>
      <c r="UFV932" s="30"/>
      <c r="UFW932" s="30"/>
      <c r="UFX932" s="30"/>
      <c r="UFY932" s="30"/>
      <c r="UFZ932" s="30"/>
      <c r="UGA932" s="30"/>
      <c r="UGB932" s="30"/>
      <c r="UGC932" s="30"/>
      <c r="UGD932" s="30"/>
      <c r="UGE932" s="30"/>
      <c r="UGF932" s="30"/>
      <c r="UGG932" s="30"/>
      <c r="UGH932" s="30"/>
      <c r="UGI932" s="30"/>
      <c r="UGJ932" s="30"/>
      <c r="UGK932" s="30"/>
      <c r="UGL932" s="30"/>
      <c r="UGM932" s="30"/>
      <c r="UGN932" s="30"/>
      <c r="UGO932" s="30"/>
      <c r="UGP932" s="30"/>
      <c r="UGQ932" s="30"/>
      <c r="UGR932" s="30"/>
      <c r="UGS932" s="30"/>
      <c r="UGT932" s="30"/>
      <c r="UGU932" s="30"/>
      <c r="UGV932" s="30"/>
      <c r="UGW932" s="30"/>
      <c r="UGX932" s="30"/>
      <c r="UGY932" s="30"/>
      <c r="UGZ932" s="30"/>
      <c r="UHA932" s="30"/>
      <c r="UHB932" s="30"/>
      <c r="UHC932" s="30"/>
      <c r="UHD932" s="30"/>
      <c r="UHE932" s="30"/>
      <c r="UHF932" s="30"/>
      <c r="UHG932" s="30"/>
      <c r="UHH932" s="30"/>
      <c r="UHI932" s="30"/>
      <c r="UHJ932" s="30"/>
      <c r="UHK932" s="30"/>
      <c r="UHL932" s="30"/>
      <c r="UHM932" s="30"/>
      <c r="UHN932" s="30"/>
      <c r="UHO932" s="30"/>
      <c r="UHP932" s="30"/>
      <c r="UHQ932" s="30"/>
      <c r="UHR932" s="30"/>
      <c r="UHS932" s="30"/>
      <c r="UHT932" s="30"/>
      <c r="UHU932" s="30"/>
      <c r="UHV932" s="30"/>
      <c r="UHW932" s="30"/>
      <c r="UHX932" s="30"/>
      <c r="UHY932" s="30"/>
      <c r="UHZ932" s="30"/>
      <c r="UIA932" s="30"/>
      <c r="UIB932" s="30"/>
      <c r="UIC932" s="30"/>
      <c r="UID932" s="30"/>
      <c r="UIE932" s="30"/>
      <c r="UIF932" s="30"/>
      <c r="UIG932" s="30"/>
      <c r="UIH932" s="30"/>
      <c r="UII932" s="30"/>
      <c r="UIJ932" s="30"/>
      <c r="UIK932" s="30"/>
      <c r="UIL932" s="30"/>
      <c r="UIM932" s="30"/>
      <c r="UIN932" s="30"/>
      <c r="UIO932" s="30"/>
      <c r="UIP932" s="30"/>
      <c r="UIQ932" s="30"/>
      <c r="UIR932" s="30"/>
      <c r="UIS932" s="30"/>
      <c r="UIT932" s="30"/>
      <c r="UIU932" s="30"/>
      <c r="UIV932" s="30"/>
      <c r="UIW932" s="30"/>
      <c r="UIX932" s="30"/>
      <c r="UIY932" s="30"/>
      <c r="UIZ932" s="30"/>
      <c r="UJA932" s="30"/>
      <c r="UJB932" s="30"/>
      <c r="UJC932" s="30"/>
      <c r="UJD932" s="30"/>
      <c r="UJE932" s="30"/>
      <c r="UJF932" s="30"/>
      <c r="UJG932" s="30"/>
      <c r="UJH932" s="30"/>
      <c r="UJI932" s="30"/>
      <c r="UJJ932" s="30"/>
      <c r="UJK932" s="30"/>
      <c r="UJL932" s="30"/>
      <c r="UJM932" s="30"/>
      <c r="UJN932" s="30"/>
      <c r="UJO932" s="30"/>
      <c r="UJP932" s="30"/>
      <c r="UJQ932" s="30"/>
      <c r="UJR932" s="30"/>
      <c r="UJS932" s="30"/>
      <c r="UJT932" s="30"/>
      <c r="UJU932" s="30"/>
      <c r="UJV932" s="30"/>
      <c r="UJW932" s="30"/>
      <c r="UJX932" s="30"/>
      <c r="UJY932" s="30"/>
      <c r="UJZ932" s="30"/>
      <c r="UKA932" s="30"/>
      <c r="UKB932" s="30"/>
      <c r="UKC932" s="30"/>
      <c r="UKD932" s="30"/>
      <c r="UKE932" s="30"/>
      <c r="UKF932" s="30"/>
      <c r="UKG932" s="30"/>
      <c r="UKH932" s="30"/>
      <c r="UKI932" s="30"/>
      <c r="UKJ932" s="30"/>
      <c r="UKK932" s="30"/>
      <c r="UKL932" s="30"/>
      <c r="UKM932" s="30"/>
      <c r="UKN932" s="30"/>
      <c r="UKO932" s="30"/>
      <c r="UKP932" s="30"/>
      <c r="UKQ932" s="30"/>
      <c r="UKR932" s="30"/>
      <c r="UKS932" s="30"/>
      <c r="UKT932" s="30"/>
      <c r="UKU932" s="30"/>
      <c r="UKV932" s="30"/>
      <c r="UKW932" s="30"/>
      <c r="UKX932" s="30"/>
      <c r="UKY932" s="30"/>
      <c r="UKZ932" s="30"/>
      <c r="ULA932" s="30"/>
      <c r="ULB932" s="30"/>
      <c r="ULC932" s="30"/>
      <c r="ULD932" s="30"/>
      <c r="ULE932" s="30"/>
      <c r="ULF932" s="30"/>
      <c r="ULG932" s="30"/>
      <c r="ULH932" s="30"/>
      <c r="ULI932" s="30"/>
      <c r="ULJ932" s="30"/>
      <c r="ULK932" s="30"/>
      <c r="ULL932" s="30"/>
      <c r="ULM932" s="30"/>
      <c r="ULN932" s="30"/>
      <c r="ULO932" s="30"/>
      <c r="ULP932" s="30"/>
      <c r="ULQ932" s="30"/>
      <c r="ULR932" s="30"/>
      <c r="ULS932" s="30"/>
      <c r="ULT932" s="30"/>
      <c r="ULU932" s="30"/>
      <c r="ULV932" s="30"/>
      <c r="ULW932" s="30"/>
      <c r="ULX932" s="30"/>
      <c r="ULY932" s="30"/>
      <c r="ULZ932" s="30"/>
      <c r="UMA932" s="30"/>
      <c r="UMB932" s="30"/>
      <c r="UMC932" s="30"/>
      <c r="UMD932" s="30"/>
      <c r="UME932" s="30"/>
      <c r="UMF932" s="30"/>
      <c r="UMG932" s="30"/>
      <c r="UMH932" s="30"/>
      <c r="UMI932" s="30"/>
      <c r="UMJ932" s="30"/>
      <c r="UMK932" s="30"/>
      <c r="UML932" s="30"/>
      <c r="UMM932" s="30"/>
      <c r="UMN932" s="30"/>
      <c r="UMO932" s="30"/>
      <c r="UMP932" s="30"/>
      <c r="UMQ932" s="30"/>
      <c r="UMR932" s="30"/>
      <c r="UMS932" s="30"/>
      <c r="UMT932" s="30"/>
      <c r="UMU932" s="30"/>
      <c r="UMV932" s="30"/>
      <c r="UMW932" s="30"/>
      <c r="UMX932" s="30"/>
      <c r="UMY932" s="30"/>
      <c r="UMZ932" s="30"/>
      <c r="UNA932" s="30"/>
      <c r="UNB932" s="30"/>
      <c r="UNC932" s="30"/>
      <c r="UND932" s="30"/>
      <c r="UNE932" s="30"/>
      <c r="UNF932" s="30"/>
      <c r="UNG932" s="30"/>
      <c r="UNH932" s="30"/>
      <c r="UNI932" s="30"/>
      <c r="UNJ932" s="30"/>
      <c r="UNK932" s="30"/>
      <c r="UNL932" s="30"/>
      <c r="UNM932" s="30"/>
      <c r="UNN932" s="30"/>
      <c r="UNO932" s="30"/>
      <c r="UNP932" s="30"/>
      <c r="UNQ932" s="30"/>
      <c r="UNR932" s="30"/>
      <c r="UNS932" s="30"/>
      <c r="UNT932" s="30"/>
      <c r="UNU932" s="30"/>
      <c r="UNV932" s="30"/>
      <c r="UNW932" s="30"/>
      <c r="UNX932" s="30"/>
      <c r="UNY932" s="30"/>
      <c r="UNZ932" s="30"/>
      <c r="UOA932" s="30"/>
      <c r="UOB932" s="30"/>
      <c r="UOC932" s="30"/>
      <c r="UOD932" s="30"/>
      <c r="UOE932" s="30"/>
      <c r="UOF932" s="30"/>
      <c r="UOG932" s="30"/>
      <c r="UOH932" s="30"/>
      <c r="UOI932" s="30"/>
      <c r="UOJ932" s="30"/>
      <c r="UOK932" s="30"/>
      <c r="UOL932" s="30"/>
      <c r="UOM932" s="30"/>
      <c r="UON932" s="30"/>
      <c r="UOO932" s="30"/>
      <c r="UOP932" s="30"/>
      <c r="UOQ932" s="30"/>
      <c r="UOR932" s="30"/>
      <c r="UOS932" s="30"/>
      <c r="UOT932" s="30"/>
      <c r="UOU932" s="30"/>
      <c r="UOV932" s="30"/>
      <c r="UOW932" s="30"/>
      <c r="UOX932" s="30"/>
      <c r="UOY932" s="30"/>
      <c r="UOZ932" s="30"/>
      <c r="UPA932" s="30"/>
      <c r="UPB932" s="30"/>
      <c r="UPC932" s="30"/>
      <c r="UPD932" s="30"/>
      <c r="UPE932" s="30"/>
      <c r="UPF932" s="30"/>
      <c r="UPG932" s="30"/>
      <c r="UPH932" s="30"/>
      <c r="UPI932" s="30"/>
      <c r="UPJ932" s="30"/>
      <c r="UPK932" s="30"/>
      <c r="UPL932" s="30"/>
      <c r="UPM932" s="30"/>
      <c r="UPN932" s="30"/>
      <c r="UPO932" s="30"/>
      <c r="UPP932" s="30"/>
      <c r="UPQ932" s="30"/>
      <c r="UPR932" s="30"/>
      <c r="UPS932" s="30"/>
      <c r="UPT932" s="30"/>
      <c r="UPU932" s="30"/>
      <c r="UPV932" s="30"/>
      <c r="UPW932" s="30"/>
      <c r="UPX932" s="30"/>
      <c r="UPY932" s="30"/>
      <c r="UPZ932" s="30"/>
      <c r="UQA932" s="30"/>
      <c r="UQB932" s="30"/>
      <c r="UQC932" s="30"/>
      <c r="UQD932" s="30"/>
      <c r="UQE932" s="30"/>
      <c r="UQF932" s="30"/>
      <c r="UQG932" s="30"/>
      <c r="UQH932" s="30"/>
      <c r="UQI932" s="30"/>
      <c r="UQJ932" s="30"/>
      <c r="UQK932" s="30"/>
      <c r="UQL932" s="30"/>
      <c r="UQM932" s="30"/>
      <c r="UQN932" s="30"/>
      <c r="UQO932" s="30"/>
      <c r="UQP932" s="30"/>
      <c r="UQQ932" s="30"/>
      <c r="UQR932" s="30"/>
      <c r="UQS932" s="30"/>
      <c r="UQT932" s="30"/>
      <c r="UQU932" s="30"/>
      <c r="UQV932" s="30"/>
      <c r="UQW932" s="30"/>
      <c r="UQX932" s="30"/>
      <c r="UQY932" s="30"/>
      <c r="UQZ932" s="30"/>
      <c r="URA932" s="30"/>
      <c r="URB932" s="30"/>
      <c r="URC932" s="30"/>
      <c r="URD932" s="30"/>
      <c r="URE932" s="30"/>
      <c r="URF932" s="30"/>
      <c r="URG932" s="30"/>
      <c r="URH932" s="30"/>
      <c r="URI932" s="30"/>
      <c r="URJ932" s="30"/>
      <c r="URK932" s="30"/>
      <c r="URL932" s="30"/>
      <c r="URM932" s="30"/>
      <c r="URN932" s="30"/>
      <c r="URO932" s="30"/>
      <c r="URP932" s="30"/>
      <c r="URQ932" s="30"/>
      <c r="URR932" s="30"/>
      <c r="URS932" s="30"/>
      <c r="URT932" s="30"/>
      <c r="URU932" s="30"/>
      <c r="URV932" s="30"/>
      <c r="URW932" s="30"/>
      <c r="URX932" s="30"/>
      <c r="URY932" s="30"/>
      <c r="URZ932" s="30"/>
      <c r="USA932" s="30"/>
      <c r="USB932" s="30"/>
      <c r="USC932" s="30"/>
      <c r="USD932" s="30"/>
      <c r="USE932" s="30"/>
      <c r="USF932" s="30"/>
      <c r="USG932" s="30"/>
      <c r="USH932" s="30"/>
      <c r="USI932" s="30"/>
      <c r="USJ932" s="30"/>
      <c r="USK932" s="30"/>
      <c r="USL932" s="30"/>
      <c r="USM932" s="30"/>
      <c r="USN932" s="30"/>
      <c r="USO932" s="30"/>
      <c r="USP932" s="30"/>
      <c r="USQ932" s="30"/>
      <c r="USR932" s="30"/>
      <c r="USS932" s="30"/>
      <c r="UST932" s="30"/>
      <c r="USU932" s="30"/>
      <c r="USV932" s="30"/>
      <c r="USW932" s="30"/>
      <c r="USX932" s="30"/>
      <c r="USY932" s="30"/>
      <c r="USZ932" s="30"/>
      <c r="UTA932" s="30"/>
      <c r="UTB932" s="30"/>
      <c r="UTC932" s="30"/>
      <c r="UTD932" s="30"/>
      <c r="UTE932" s="30"/>
      <c r="UTF932" s="30"/>
      <c r="UTG932" s="30"/>
      <c r="UTH932" s="30"/>
      <c r="UTI932" s="30"/>
      <c r="UTJ932" s="30"/>
      <c r="UTK932" s="30"/>
      <c r="UTL932" s="30"/>
      <c r="UTM932" s="30"/>
      <c r="UTN932" s="30"/>
      <c r="UTO932" s="30"/>
      <c r="UTP932" s="30"/>
      <c r="UTQ932" s="30"/>
      <c r="UTR932" s="30"/>
      <c r="UTS932" s="30"/>
      <c r="UTT932" s="30"/>
      <c r="UTU932" s="30"/>
      <c r="UTV932" s="30"/>
      <c r="UTW932" s="30"/>
      <c r="UTX932" s="30"/>
      <c r="UTY932" s="30"/>
      <c r="UTZ932" s="30"/>
      <c r="UUA932" s="30"/>
      <c r="UUB932" s="30"/>
      <c r="UUC932" s="30"/>
      <c r="UUD932" s="30"/>
      <c r="UUE932" s="30"/>
      <c r="UUF932" s="30"/>
      <c r="UUG932" s="30"/>
      <c r="UUH932" s="30"/>
      <c r="UUI932" s="30"/>
      <c r="UUJ932" s="30"/>
      <c r="UUK932" s="30"/>
      <c r="UUL932" s="30"/>
      <c r="UUM932" s="30"/>
      <c r="UUN932" s="30"/>
      <c r="UUO932" s="30"/>
      <c r="UUP932" s="30"/>
      <c r="UUQ932" s="30"/>
      <c r="UUR932" s="30"/>
      <c r="UUS932" s="30"/>
      <c r="UUT932" s="30"/>
      <c r="UUU932" s="30"/>
      <c r="UUV932" s="30"/>
      <c r="UUW932" s="30"/>
      <c r="UUX932" s="30"/>
      <c r="UUY932" s="30"/>
      <c r="UUZ932" s="30"/>
      <c r="UVA932" s="30"/>
      <c r="UVB932" s="30"/>
      <c r="UVC932" s="30"/>
      <c r="UVD932" s="30"/>
      <c r="UVE932" s="30"/>
      <c r="UVF932" s="30"/>
      <c r="UVG932" s="30"/>
      <c r="UVH932" s="30"/>
      <c r="UVI932" s="30"/>
      <c r="UVJ932" s="30"/>
      <c r="UVK932" s="30"/>
      <c r="UVL932" s="30"/>
      <c r="UVM932" s="30"/>
      <c r="UVN932" s="30"/>
      <c r="UVO932" s="30"/>
      <c r="UVP932" s="30"/>
      <c r="UVQ932" s="30"/>
      <c r="UVR932" s="30"/>
      <c r="UVS932" s="30"/>
      <c r="UVT932" s="30"/>
      <c r="UVU932" s="30"/>
      <c r="UVV932" s="30"/>
      <c r="UVW932" s="30"/>
      <c r="UVX932" s="30"/>
      <c r="UVY932" s="30"/>
      <c r="UVZ932" s="30"/>
      <c r="UWA932" s="30"/>
      <c r="UWB932" s="30"/>
      <c r="UWC932" s="30"/>
      <c r="UWD932" s="30"/>
      <c r="UWE932" s="30"/>
      <c r="UWF932" s="30"/>
      <c r="UWG932" s="30"/>
      <c r="UWH932" s="30"/>
      <c r="UWI932" s="30"/>
      <c r="UWJ932" s="30"/>
      <c r="UWK932" s="30"/>
      <c r="UWL932" s="30"/>
      <c r="UWM932" s="30"/>
      <c r="UWN932" s="30"/>
      <c r="UWO932" s="30"/>
      <c r="UWP932" s="30"/>
      <c r="UWQ932" s="30"/>
      <c r="UWR932" s="30"/>
      <c r="UWS932" s="30"/>
      <c r="UWT932" s="30"/>
      <c r="UWU932" s="30"/>
      <c r="UWV932" s="30"/>
      <c r="UWW932" s="30"/>
      <c r="UWX932" s="30"/>
      <c r="UWY932" s="30"/>
      <c r="UWZ932" s="30"/>
      <c r="UXA932" s="30"/>
      <c r="UXB932" s="30"/>
      <c r="UXC932" s="30"/>
      <c r="UXD932" s="30"/>
      <c r="UXE932" s="30"/>
      <c r="UXF932" s="30"/>
      <c r="UXG932" s="30"/>
      <c r="UXH932" s="30"/>
      <c r="UXI932" s="30"/>
      <c r="UXJ932" s="30"/>
      <c r="UXK932" s="30"/>
      <c r="UXL932" s="30"/>
      <c r="UXM932" s="30"/>
      <c r="UXN932" s="30"/>
      <c r="UXO932" s="30"/>
      <c r="UXP932" s="30"/>
      <c r="UXQ932" s="30"/>
      <c r="UXR932" s="30"/>
      <c r="UXS932" s="30"/>
      <c r="UXT932" s="30"/>
      <c r="UXU932" s="30"/>
      <c r="UXV932" s="30"/>
      <c r="UXW932" s="30"/>
      <c r="UXX932" s="30"/>
      <c r="UXY932" s="30"/>
      <c r="UXZ932" s="30"/>
      <c r="UYA932" s="30"/>
      <c r="UYB932" s="30"/>
      <c r="UYC932" s="30"/>
      <c r="UYD932" s="30"/>
      <c r="UYE932" s="30"/>
      <c r="UYF932" s="30"/>
      <c r="UYG932" s="30"/>
      <c r="UYH932" s="30"/>
      <c r="UYI932" s="30"/>
      <c r="UYJ932" s="30"/>
      <c r="UYK932" s="30"/>
      <c r="UYL932" s="30"/>
      <c r="UYM932" s="30"/>
      <c r="UYN932" s="30"/>
      <c r="UYO932" s="30"/>
      <c r="UYP932" s="30"/>
      <c r="UYQ932" s="30"/>
      <c r="UYR932" s="30"/>
      <c r="UYS932" s="30"/>
      <c r="UYT932" s="30"/>
      <c r="UYU932" s="30"/>
      <c r="UYV932" s="30"/>
      <c r="UYW932" s="30"/>
      <c r="UYX932" s="30"/>
      <c r="UYY932" s="30"/>
      <c r="UYZ932" s="30"/>
      <c r="UZA932" s="30"/>
      <c r="UZB932" s="30"/>
      <c r="UZC932" s="30"/>
      <c r="UZD932" s="30"/>
      <c r="UZE932" s="30"/>
      <c r="UZF932" s="30"/>
      <c r="UZG932" s="30"/>
      <c r="UZH932" s="30"/>
      <c r="UZI932" s="30"/>
      <c r="UZJ932" s="30"/>
      <c r="UZK932" s="30"/>
      <c r="UZL932" s="30"/>
      <c r="UZM932" s="30"/>
      <c r="UZN932" s="30"/>
      <c r="UZO932" s="30"/>
      <c r="UZP932" s="30"/>
      <c r="UZQ932" s="30"/>
      <c r="UZR932" s="30"/>
      <c r="UZS932" s="30"/>
      <c r="UZT932" s="30"/>
      <c r="UZU932" s="30"/>
      <c r="UZV932" s="30"/>
      <c r="UZW932" s="30"/>
      <c r="UZX932" s="30"/>
      <c r="UZY932" s="30"/>
      <c r="UZZ932" s="30"/>
      <c r="VAA932" s="30"/>
      <c r="VAB932" s="30"/>
      <c r="VAC932" s="30"/>
      <c r="VAD932" s="30"/>
      <c r="VAE932" s="30"/>
      <c r="VAF932" s="30"/>
      <c r="VAG932" s="30"/>
      <c r="VAH932" s="30"/>
      <c r="VAI932" s="30"/>
      <c r="VAJ932" s="30"/>
      <c r="VAK932" s="30"/>
      <c r="VAL932" s="30"/>
      <c r="VAM932" s="30"/>
      <c r="VAN932" s="30"/>
      <c r="VAO932" s="30"/>
      <c r="VAP932" s="30"/>
      <c r="VAQ932" s="30"/>
      <c r="VAR932" s="30"/>
      <c r="VAS932" s="30"/>
      <c r="VAT932" s="30"/>
      <c r="VAU932" s="30"/>
      <c r="VAV932" s="30"/>
      <c r="VAW932" s="30"/>
      <c r="VAX932" s="30"/>
      <c r="VAY932" s="30"/>
      <c r="VAZ932" s="30"/>
      <c r="VBA932" s="30"/>
      <c r="VBB932" s="30"/>
      <c r="VBC932" s="30"/>
      <c r="VBD932" s="30"/>
      <c r="VBE932" s="30"/>
      <c r="VBF932" s="30"/>
      <c r="VBG932" s="30"/>
      <c r="VBH932" s="30"/>
      <c r="VBI932" s="30"/>
      <c r="VBJ932" s="30"/>
      <c r="VBK932" s="30"/>
      <c r="VBL932" s="30"/>
      <c r="VBM932" s="30"/>
      <c r="VBN932" s="30"/>
      <c r="VBO932" s="30"/>
      <c r="VBP932" s="30"/>
      <c r="VBQ932" s="30"/>
      <c r="VBR932" s="30"/>
      <c r="VBS932" s="30"/>
      <c r="VBT932" s="30"/>
      <c r="VBU932" s="30"/>
      <c r="VBV932" s="30"/>
      <c r="VBW932" s="30"/>
      <c r="VBX932" s="30"/>
      <c r="VBY932" s="30"/>
      <c r="VBZ932" s="30"/>
      <c r="VCA932" s="30"/>
      <c r="VCB932" s="30"/>
      <c r="VCC932" s="30"/>
      <c r="VCD932" s="30"/>
      <c r="VCE932" s="30"/>
      <c r="VCF932" s="30"/>
      <c r="VCG932" s="30"/>
      <c r="VCH932" s="30"/>
      <c r="VCI932" s="30"/>
      <c r="VCJ932" s="30"/>
      <c r="VCK932" s="30"/>
      <c r="VCL932" s="30"/>
      <c r="VCM932" s="30"/>
      <c r="VCN932" s="30"/>
      <c r="VCO932" s="30"/>
      <c r="VCP932" s="30"/>
      <c r="VCQ932" s="30"/>
      <c r="VCR932" s="30"/>
      <c r="VCS932" s="30"/>
      <c r="VCT932" s="30"/>
      <c r="VCU932" s="30"/>
      <c r="VCV932" s="30"/>
      <c r="VCW932" s="30"/>
      <c r="VCX932" s="30"/>
      <c r="VCY932" s="30"/>
      <c r="VCZ932" s="30"/>
      <c r="VDA932" s="30"/>
      <c r="VDB932" s="30"/>
      <c r="VDC932" s="30"/>
      <c r="VDD932" s="30"/>
      <c r="VDE932" s="30"/>
      <c r="VDF932" s="30"/>
      <c r="VDG932" s="30"/>
      <c r="VDH932" s="30"/>
      <c r="VDI932" s="30"/>
      <c r="VDJ932" s="30"/>
      <c r="VDK932" s="30"/>
      <c r="VDL932" s="30"/>
      <c r="VDM932" s="30"/>
      <c r="VDN932" s="30"/>
      <c r="VDO932" s="30"/>
      <c r="VDP932" s="30"/>
      <c r="VDQ932" s="30"/>
      <c r="VDR932" s="30"/>
      <c r="VDS932" s="30"/>
      <c r="VDT932" s="30"/>
      <c r="VDU932" s="30"/>
      <c r="VDV932" s="30"/>
      <c r="VDW932" s="30"/>
      <c r="VDX932" s="30"/>
      <c r="VDY932" s="30"/>
      <c r="VDZ932" s="30"/>
      <c r="VEA932" s="30"/>
      <c r="VEB932" s="30"/>
      <c r="VEC932" s="30"/>
      <c r="VED932" s="30"/>
      <c r="VEE932" s="30"/>
      <c r="VEF932" s="30"/>
      <c r="VEG932" s="30"/>
      <c r="VEH932" s="30"/>
      <c r="VEI932" s="30"/>
      <c r="VEJ932" s="30"/>
      <c r="VEK932" s="30"/>
      <c r="VEL932" s="30"/>
      <c r="VEM932" s="30"/>
      <c r="VEN932" s="30"/>
      <c r="VEO932" s="30"/>
      <c r="VEP932" s="30"/>
      <c r="VEQ932" s="30"/>
      <c r="VER932" s="30"/>
      <c r="VES932" s="30"/>
      <c r="VET932" s="30"/>
      <c r="VEU932" s="30"/>
      <c r="VEV932" s="30"/>
      <c r="VEW932" s="30"/>
      <c r="VEX932" s="30"/>
      <c r="VEY932" s="30"/>
      <c r="VEZ932" s="30"/>
      <c r="VFA932" s="30"/>
      <c r="VFB932" s="30"/>
      <c r="VFC932" s="30"/>
      <c r="VFD932" s="30"/>
      <c r="VFE932" s="30"/>
      <c r="VFF932" s="30"/>
      <c r="VFG932" s="30"/>
      <c r="VFH932" s="30"/>
      <c r="VFI932" s="30"/>
      <c r="VFJ932" s="30"/>
      <c r="VFK932" s="30"/>
      <c r="VFL932" s="30"/>
      <c r="VFM932" s="30"/>
      <c r="VFN932" s="30"/>
      <c r="VFO932" s="30"/>
      <c r="VFP932" s="30"/>
      <c r="VFQ932" s="30"/>
      <c r="VFR932" s="30"/>
      <c r="VFS932" s="30"/>
      <c r="VFT932" s="30"/>
      <c r="VFU932" s="30"/>
      <c r="VFV932" s="30"/>
      <c r="VFW932" s="30"/>
      <c r="VFX932" s="30"/>
      <c r="VFY932" s="30"/>
      <c r="VFZ932" s="30"/>
      <c r="VGA932" s="30"/>
      <c r="VGB932" s="30"/>
      <c r="VGC932" s="30"/>
      <c r="VGD932" s="30"/>
      <c r="VGE932" s="30"/>
      <c r="VGF932" s="30"/>
      <c r="VGG932" s="30"/>
      <c r="VGH932" s="30"/>
      <c r="VGI932" s="30"/>
      <c r="VGJ932" s="30"/>
      <c r="VGK932" s="30"/>
      <c r="VGL932" s="30"/>
      <c r="VGM932" s="30"/>
      <c r="VGN932" s="30"/>
      <c r="VGO932" s="30"/>
      <c r="VGP932" s="30"/>
      <c r="VGQ932" s="30"/>
      <c r="VGR932" s="30"/>
      <c r="VGS932" s="30"/>
      <c r="VGT932" s="30"/>
      <c r="VGU932" s="30"/>
      <c r="VGV932" s="30"/>
      <c r="VGW932" s="30"/>
      <c r="VGX932" s="30"/>
      <c r="VGY932" s="30"/>
      <c r="VGZ932" s="30"/>
      <c r="VHA932" s="30"/>
      <c r="VHB932" s="30"/>
      <c r="VHC932" s="30"/>
      <c r="VHD932" s="30"/>
      <c r="VHE932" s="30"/>
      <c r="VHF932" s="30"/>
      <c r="VHG932" s="30"/>
      <c r="VHH932" s="30"/>
      <c r="VHI932" s="30"/>
      <c r="VHJ932" s="30"/>
      <c r="VHK932" s="30"/>
      <c r="VHL932" s="30"/>
      <c r="VHM932" s="30"/>
      <c r="VHN932" s="30"/>
      <c r="VHO932" s="30"/>
      <c r="VHP932" s="30"/>
      <c r="VHQ932" s="30"/>
      <c r="VHR932" s="30"/>
      <c r="VHS932" s="30"/>
      <c r="VHT932" s="30"/>
      <c r="VHU932" s="30"/>
      <c r="VHV932" s="30"/>
      <c r="VHW932" s="30"/>
      <c r="VHX932" s="30"/>
      <c r="VHY932" s="30"/>
      <c r="VHZ932" s="30"/>
      <c r="VIA932" s="30"/>
      <c r="VIB932" s="30"/>
      <c r="VIC932" s="30"/>
      <c r="VID932" s="30"/>
      <c r="VIE932" s="30"/>
      <c r="VIF932" s="30"/>
      <c r="VIG932" s="30"/>
      <c r="VIH932" s="30"/>
      <c r="VII932" s="30"/>
      <c r="VIJ932" s="30"/>
      <c r="VIK932" s="30"/>
      <c r="VIL932" s="30"/>
      <c r="VIM932" s="30"/>
      <c r="VIN932" s="30"/>
      <c r="VIO932" s="30"/>
      <c r="VIP932" s="30"/>
      <c r="VIQ932" s="30"/>
      <c r="VIR932" s="30"/>
      <c r="VIS932" s="30"/>
      <c r="VIT932" s="30"/>
      <c r="VIU932" s="30"/>
      <c r="VIV932" s="30"/>
      <c r="VIW932" s="30"/>
      <c r="VIX932" s="30"/>
      <c r="VIY932" s="30"/>
      <c r="VIZ932" s="30"/>
      <c r="VJA932" s="30"/>
      <c r="VJB932" s="30"/>
      <c r="VJC932" s="30"/>
      <c r="VJD932" s="30"/>
      <c r="VJE932" s="30"/>
      <c r="VJF932" s="30"/>
      <c r="VJG932" s="30"/>
      <c r="VJH932" s="30"/>
      <c r="VJI932" s="30"/>
      <c r="VJJ932" s="30"/>
      <c r="VJK932" s="30"/>
      <c r="VJL932" s="30"/>
      <c r="VJM932" s="30"/>
      <c r="VJN932" s="30"/>
      <c r="VJO932" s="30"/>
      <c r="VJP932" s="30"/>
      <c r="VJQ932" s="30"/>
      <c r="VJR932" s="30"/>
      <c r="VJS932" s="30"/>
      <c r="VJT932" s="30"/>
      <c r="VJU932" s="30"/>
      <c r="VJV932" s="30"/>
      <c r="VJW932" s="30"/>
      <c r="VJX932" s="30"/>
      <c r="VJY932" s="30"/>
      <c r="VJZ932" s="30"/>
      <c r="VKA932" s="30"/>
      <c r="VKB932" s="30"/>
      <c r="VKC932" s="30"/>
      <c r="VKD932" s="30"/>
      <c r="VKE932" s="30"/>
      <c r="VKF932" s="30"/>
      <c r="VKG932" s="30"/>
      <c r="VKH932" s="30"/>
      <c r="VKI932" s="30"/>
      <c r="VKJ932" s="30"/>
      <c r="VKK932" s="30"/>
      <c r="VKL932" s="30"/>
      <c r="VKM932" s="30"/>
      <c r="VKN932" s="30"/>
      <c r="VKO932" s="30"/>
      <c r="VKP932" s="30"/>
      <c r="VKQ932" s="30"/>
      <c r="VKR932" s="30"/>
      <c r="VKS932" s="30"/>
      <c r="VKT932" s="30"/>
      <c r="VKU932" s="30"/>
      <c r="VKV932" s="30"/>
      <c r="VKW932" s="30"/>
      <c r="VKX932" s="30"/>
      <c r="VKY932" s="30"/>
      <c r="VKZ932" s="30"/>
      <c r="VLA932" s="30"/>
      <c r="VLB932" s="30"/>
      <c r="VLC932" s="30"/>
      <c r="VLD932" s="30"/>
      <c r="VLE932" s="30"/>
      <c r="VLF932" s="30"/>
      <c r="VLG932" s="30"/>
      <c r="VLH932" s="30"/>
      <c r="VLI932" s="30"/>
      <c r="VLJ932" s="30"/>
      <c r="VLK932" s="30"/>
      <c r="VLL932" s="30"/>
      <c r="VLM932" s="30"/>
      <c r="VLN932" s="30"/>
      <c r="VLO932" s="30"/>
      <c r="VLP932" s="30"/>
      <c r="VLQ932" s="30"/>
      <c r="VLR932" s="30"/>
      <c r="VLS932" s="30"/>
      <c r="VLT932" s="30"/>
      <c r="VLU932" s="30"/>
      <c r="VLV932" s="30"/>
      <c r="VLW932" s="30"/>
      <c r="VLX932" s="30"/>
      <c r="VLY932" s="30"/>
      <c r="VLZ932" s="30"/>
      <c r="VMA932" s="30"/>
      <c r="VMB932" s="30"/>
      <c r="VMC932" s="30"/>
      <c r="VMD932" s="30"/>
      <c r="VME932" s="30"/>
      <c r="VMF932" s="30"/>
      <c r="VMG932" s="30"/>
      <c r="VMH932" s="30"/>
      <c r="VMI932" s="30"/>
      <c r="VMJ932" s="30"/>
      <c r="VMK932" s="30"/>
      <c r="VML932" s="30"/>
      <c r="VMM932" s="30"/>
      <c r="VMN932" s="30"/>
      <c r="VMO932" s="30"/>
      <c r="VMP932" s="30"/>
      <c r="VMQ932" s="30"/>
      <c r="VMR932" s="30"/>
      <c r="VMS932" s="30"/>
      <c r="VMT932" s="30"/>
      <c r="VMU932" s="30"/>
      <c r="VMV932" s="30"/>
      <c r="VMW932" s="30"/>
      <c r="VMX932" s="30"/>
      <c r="VMY932" s="30"/>
      <c r="VMZ932" s="30"/>
      <c r="VNA932" s="30"/>
      <c r="VNB932" s="30"/>
      <c r="VNC932" s="30"/>
      <c r="VND932" s="30"/>
      <c r="VNE932" s="30"/>
      <c r="VNF932" s="30"/>
      <c r="VNG932" s="30"/>
      <c r="VNH932" s="30"/>
      <c r="VNI932" s="30"/>
      <c r="VNJ932" s="30"/>
      <c r="VNK932" s="30"/>
      <c r="VNL932" s="30"/>
      <c r="VNM932" s="30"/>
      <c r="VNN932" s="30"/>
      <c r="VNO932" s="30"/>
      <c r="VNP932" s="30"/>
      <c r="VNQ932" s="30"/>
      <c r="VNR932" s="30"/>
      <c r="VNS932" s="30"/>
      <c r="VNT932" s="30"/>
      <c r="VNU932" s="30"/>
      <c r="VNV932" s="30"/>
      <c r="VNW932" s="30"/>
      <c r="VNX932" s="30"/>
      <c r="VNY932" s="30"/>
      <c r="VNZ932" s="30"/>
      <c r="VOA932" s="30"/>
      <c r="VOB932" s="30"/>
      <c r="VOC932" s="30"/>
      <c r="VOD932" s="30"/>
      <c r="VOE932" s="30"/>
      <c r="VOF932" s="30"/>
      <c r="VOG932" s="30"/>
      <c r="VOH932" s="30"/>
      <c r="VOI932" s="30"/>
      <c r="VOJ932" s="30"/>
      <c r="VOK932" s="30"/>
      <c r="VOL932" s="30"/>
      <c r="VOM932" s="30"/>
      <c r="VON932" s="30"/>
      <c r="VOO932" s="30"/>
      <c r="VOP932" s="30"/>
      <c r="VOQ932" s="30"/>
      <c r="VOR932" s="30"/>
      <c r="VOS932" s="30"/>
      <c r="VOT932" s="30"/>
      <c r="VOU932" s="30"/>
      <c r="VOV932" s="30"/>
      <c r="VOW932" s="30"/>
      <c r="VOX932" s="30"/>
      <c r="VOY932" s="30"/>
      <c r="VOZ932" s="30"/>
      <c r="VPA932" s="30"/>
      <c r="VPB932" s="30"/>
      <c r="VPC932" s="30"/>
      <c r="VPD932" s="30"/>
      <c r="VPE932" s="30"/>
      <c r="VPF932" s="30"/>
      <c r="VPG932" s="30"/>
      <c r="VPH932" s="30"/>
      <c r="VPI932" s="30"/>
      <c r="VPJ932" s="30"/>
      <c r="VPK932" s="30"/>
      <c r="VPL932" s="30"/>
      <c r="VPM932" s="30"/>
      <c r="VPN932" s="30"/>
      <c r="VPO932" s="30"/>
      <c r="VPP932" s="30"/>
      <c r="VPQ932" s="30"/>
      <c r="VPR932" s="30"/>
      <c r="VPS932" s="30"/>
      <c r="VPT932" s="30"/>
      <c r="VPU932" s="30"/>
      <c r="VPV932" s="30"/>
      <c r="VPW932" s="30"/>
      <c r="VPX932" s="30"/>
      <c r="VPY932" s="30"/>
      <c r="VPZ932" s="30"/>
      <c r="VQA932" s="30"/>
      <c r="VQB932" s="30"/>
      <c r="VQC932" s="30"/>
      <c r="VQD932" s="30"/>
      <c r="VQE932" s="30"/>
      <c r="VQF932" s="30"/>
      <c r="VQG932" s="30"/>
      <c r="VQH932" s="30"/>
      <c r="VQI932" s="30"/>
      <c r="VQJ932" s="30"/>
      <c r="VQK932" s="30"/>
      <c r="VQL932" s="30"/>
      <c r="VQM932" s="30"/>
      <c r="VQN932" s="30"/>
      <c r="VQO932" s="30"/>
      <c r="VQP932" s="30"/>
      <c r="VQQ932" s="30"/>
      <c r="VQR932" s="30"/>
      <c r="VQS932" s="30"/>
      <c r="VQT932" s="30"/>
      <c r="VQU932" s="30"/>
      <c r="VQV932" s="30"/>
      <c r="VQW932" s="30"/>
      <c r="VQX932" s="30"/>
      <c r="VQY932" s="30"/>
      <c r="VQZ932" s="30"/>
      <c r="VRA932" s="30"/>
      <c r="VRB932" s="30"/>
      <c r="VRC932" s="30"/>
      <c r="VRD932" s="30"/>
      <c r="VRE932" s="30"/>
      <c r="VRF932" s="30"/>
      <c r="VRG932" s="30"/>
      <c r="VRH932" s="30"/>
      <c r="VRI932" s="30"/>
      <c r="VRJ932" s="30"/>
      <c r="VRK932" s="30"/>
      <c r="VRL932" s="30"/>
      <c r="VRM932" s="30"/>
      <c r="VRN932" s="30"/>
      <c r="VRO932" s="30"/>
      <c r="VRP932" s="30"/>
      <c r="VRQ932" s="30"/>
      <c r="VRR932" s="30"/>
      <c r="VRS932" s="30"/>
      <c r="VRT932" s="30"/>
      <c r="VRU932" s="30"/>
      <c r="VRV932" s="30"/>
      <c r="VRW932" s="30"/>
      <c r="VRX932" s="30"/>
      <c r="VRY932" s="30"/>
      <c r="VRZ932" s="30"/>
      <c r="VSA932" s="30"/>
      <c r="VSB932" s="30"/>
      <c r="VSC932" s="30"/>
      <c r="VSD932" s="30"/>
      <c r="VSE932" s="30"/>
      <c r="VSF932" s="30"/>
      <c r="VSG932" s="30"/>
      <c r="VSH932" s="30"/>
      <c r="VSI932" s="30"/>
      <c r="VSJ932" s="30"/>
      <c r="VSK932" s="30"/>
      <c r="VSL932" s="30"/>
      <c r="VSM932" s="30"/>
      <c r="VSN932" s="30"/>
      <c r="VSO932" s="30"/>
      <c r="VSP932" s="30"/>
      <c r="VSQ932" s="30"/>
      <c r="VSR932" s="30"/>
      <c r="VSS932" s="30"/>
      <c r="VST932" s="30"/>
      <c r="VSU932" s="30"/>
      <c r="VSV932" s="30"/>
      <c r="VSW932" s="30"/>
      <c r="VSX932" s="30"/>
      <c r="VSY932" s="30"/>
      <c r="VSZ932" s="30"/>
      <c r="VTA932" s="30"/>
      <c r="VTB932" s="30"/>
      <c r="VTC932" s="30"/>
      <c r="VTD932" s="30"/>
      <c r="VTE932" s="30"/>
      <c r="VTF932" s="30"/>
      <c r="VTG932" s="30"/>
      <c r="VTH932" s="30"/>
      <c r="VTI932" s="30"/>
      <c r="VTJ932" s="30"/>
      <c r="VTK932" s="30"/>
      <c r="VTL932" s="30"/>
      <c r="VTM932" s="30"/>
      <c r="VTN932" s="30"/>
      <c r="VTO932" s="30"/>
      <c r="VTP932" s="30"/>
      <c r="VTQ932" s="30"/>
      <c r="VTR932" s="30"/>
      <c r="VTS932" s="30"/>
      <c r="VTT932" s="30"/>
      <c r="VTU932" s="30"/>
      <c r="VTV932" s="30"/>
      <c r="VTW932" s="30"/>
      <c r="VTX932" s="30"/>
      <c r="VTY932" s="30"/>
      <c r="VTZ932" s="30"/>
      <c r="VUA932" s="30"/>
      <c r="VUB932" s="30"/>
      <c r="VUC932" s="30"/>
      <c r="VUD932" s="30"/>
      <c r="VUE932" s="30"/>
      <c r="VUF932" s="30"/>
      <c r="VUG932" s="30"/>
      <c r="VUH932" s="30"/>
      <c r="VUI932" s="30"/>
      <c r="VUJ932" s="30"/>
      <c r="VUK932" s="30"/>
      <c r="VUL932" s="30"/>
      <c r="VUM932" s="30"/>
      <c r="VUN932" s="30"/>
      <c r="VUO932" s="30"/>
      <c r="VUP932" s="30"/>
      <c r="VUQ932" s="30"/>
      <c r="VUR932" s="30"/>
      <c r="VUS932" s="30"/>
      <c r="VUT932" s="30"/>
      <c r="VUU932" s="30"/>
      <c r="VUV932" s="30"/>
      <c r="VUW932" s="30"/>
      <c r="VUX932" s="30"/>
      <c r="VUY932" s="30"/>
      <c r="VUZ932" s="30"/>
      <c r="VVA932" s="30"/>
      <c r="VVB932" s="30"/>
      <c r="VVC932" s="30"/>
      <c r="VVD932" s="30"/>
      <c r="VVE932" s="30"/>
      <c r="VVF932" s="30"/>
      <c r="VVG932" s="30"/>
      <c r="VVH932" s="30"/>
      <c r="VVI932" s="30"/>
      <c r="VVJ932" s="30"/>
      <c r="VVK932" s="30"/>
      <c r="VVL932" s="30"/>
      <c r="VVM932" s="30"/>
      <c r="VVN932" s="30"/>
      <c r="VVO932" s="30"/>
      <c r="VVP932" s="30"/>
      <c r="VVQ932" s="30"/>
      <c r="VVR932" s="30"/>
      <c r="VVS932" s="30"/>
      <c r="VVT932" s="30"/>
      <c r="VVU932" s="30"/>
      <c r="VVV932" s="30"/>
      <c r="VVW932" s="30"/>
      <c r="VVX932" s="30"/>
      <c r="VVY932" s="30"/>
      <c r="VVZ932" s="30"/>
      <c r="VWA932" s="30"/>
      <c r="VWB932" s="30"/>
      <c r="VWC932" s="30"/>
      <c r="VWD932" s="30"/>
      <c r="VWE932" s="30"/>
      <c r="VWF932" s="30"/>
      <c r="VWG932" s="30"/>
      <c r="VWH932" s="30"/>
      <c r="VWI932" s="30"/>
      <c r="VWJ932" s="30"/>
      <c r="VWK932" s="30"/>
      <c r="VWL932" s="30"/>
      <c r="VWM932" s="30"/>
      <c r="VWN932" s="30"/>
      <c r="VWO932" s="30"/>
      <c r="VWP932" s="30"/>
      <c r="VWQ932" s="30"/>
      <c r="VWR932" s="30"/>
      <c r="VWS932" s="30"/>
      <c r="VWT932" s="30"/>
      <c r="VWU932" s="30"/>
      <c r="VWV932" s="30"/>
      <c r="VWW932" s="30"/>
      <c r="VWX932" s="30"/>
      <c r="VWY932" s="30"/>
      <c r="VWZ932" s="30"/>
      <c r="VXA932" s="30"/>
      <c r="VXB932" s="30"/>
      <c r="VXC932" s="30"/>
      <c r="VXD932" s="30"/>
      <c r="VXE932" s="30"/>
      <c r="VXF932" s="30"/>
      <c r="VXG932" s="30"/>
      <c r="VXH932" s="30"/>
      <c r="VXI932" s="30"/>
      <c r="VXJ932" s="30"/>
      <c r="VXK932" s="30"/>
      <c r="VXL932" s="30"/>
      <c r="VXM932" s="30"/>
      <c r="VXN932" s="30"/>
      <c r="VXO932" s="30"/>
      <c r="VXP932" s="30"/>
      <c r="VXQ932" s="30"/>
      <c r="VXR932" s="30"/>
      <c r="VXS932" s="30"/>
      <c r="VXT932" s="30"/>
      <c r="VXU932" s="30"/>
      <c r="VXV932" s="30"/>
      <c r="VXW932" s="30"/>
      <c r="VXX932" s="30"/>
      <c r="VXY932" s="30"/>
      <c r="VXZ932" s="30"/>
      <c r="VYA932" s="30"/>
      <c r="VYB932" s="30"/>
      <c r="VYC932" s="30"/>
      <c r="VYD932" s="30"/>
      <c r="VYE932" s="30"/>
      <c r="VYF932" s="30"/>
      <c r="VYG932" s="30"/>
      <c r="VYH932" s="30"/>
      <c r="VYI932" s="30"/>
      <c r="VYJ932" s="30"/>
      <c r="VYK932" s="30"/>
      <c r="VYL932" s="30"/>
      <c r="VYM932" s="30"/>
      <c r="VYN932" s="30"/>
      <c r="VYO932" s="30"/>
      <c r="VYP932" s="30"/>
      <c r="VYQ932" s="30"/>
      <c r="VYR932" s="30"/>
      <c r="VYS932" s="30"/>
      <c r="VYT932" s="30"/>
      <c r="VYU932" s="30"/>
      <c r="VYV932" s="30"/>
      <c r="VYW932" s="30"/>
      <c r="VYX932" s="30"/>
      <c r="VYY932" s="30"/>
      <c r="VYZ932" s="30"/>
      <c r="VZA932" s="30"/>
      <c r="VZB932" s="30"/>
      <c r="VZC932" s="30"/>
      <c r="VZD932" s="30"/>
      <c r="VZE932" s="30"/>
      <c r="VZF932" s="30"/>
      <c r="VZG932" s="30"/>
      <c r="VZH932" s="30"/>
      <c r="VZI932" s="30"/>
      <c r="VZJ932" s="30"/>
      <c r="VZK932" s="30"/>
      <c r="VZL932" s="30"/>
      <c r="VZM932" s="30"/>
      <c r="VZN932" s="30"/>
      <c r="VZO932" s="30"/>
      <c r="VZP932" s="30"/>
      <c r="VZQ932" s="30"/>
      <c r="VZR932" s="30"/>
      <c r="VZS932" s="30"/>
      <c r="VZT932" s="30"/>
      <c r="VZU932" s="30"/>
      <c r="VZV932" s="30"/>
      <c r="VZW932" s="30"/>
      <c r="VZX932" s="30"/>
      <c r="VZY932" s="30"/>
      <c r="VZZ932" s="30"/>
      <c r="WAA932" s="30"/>
      <c r="WAB932" s="30"/>
      <c r="WAC932" s="30"/>
      <c r="WAD932" s="30"/>
      <c r="WAE932" s="30"/>
      <c r="WAF932" s="30"/>
      <c r="WAG932" s="30"/>
      <c r="WAH932" s="30"/>
      <c r="WAI932" s="30"/>
      <c r="WAJ932" s="30"/>
      <c r="WAK932" s="30"/>
      <c r="WAL932" s="30"/>
      <c r="WAM932" s="30"/>
      <c r="WAN932" s="30"/>
      <c r="WAO932" s="30"/>
      <c r="WAP932" s="30"/>
      <c r="WAQ932" s="30"/>
      <c r="WAR932" s="30"/>
      <c r="WAS932" s="30"/>
      <c r="WAT932" s="30"/>
      <c r="WAU932" s="30"/>
      <c r="WAV932" s="30"/>
      <c r="WAW932" s="30"/>
      <c r="WAX932" s="30"/>
      <c r="WAY932" s="30"/>
      <c r="WAZ932" s="30"/>
      <c r="WBA932" s="30"/>
      <c r="WBB932" s="30"/>
      <c r="WBC932" s="30"/>
      <c r="WBD932" s="30"/>
      <c r="WBE932" s="30"/>
      <c r="WBF932" s="30"/>
      <c r="WBG932" s="30"/>
      <c r="WBH932" s="30"/>
      <c r="WBI932" s="30"/>
      <c r="WBJ932" s="30"/>
      <c r="WBK932" s="30"/>
      <c r="WBL932" s="30"/>
      <c r="WBM932" s="30"/>
      <c r="WBN932" s="30"/>
      <c r="WBO932" s="30"/>
      <c r="WBP932" s="30"/>
      <c r="WBQ932" s="30"/>
      <c r="WBR932" s="30"/>
      <c r="WBS932" s="30"/>
      <c r="WBT932" s="30"/>
      <c r="WBU932" s="30"/>
      <c r="WBV932" s="30"/>
      <c r="WBW932" s="30"/>
      <c r="WBX932" s="30"/>
      <c r="WBY932" s="30"/>
      <c r="WBZ932" s="30"/>
      <c r="WCA932" s="30"/>
      <c r="WCB932" s="30"/>
      <c r="WCC932" s="30"/>
      <c r="WCD932" s="30"/>
      <c r="WCE932" s="30"/>
      <c r="WCF932" s="30"/>
      <c r="WCG932" s="30"/>
      <c r="WCH932" s="30"/>
      <c r="WCI932" s="30"/>
      <c r="WCJ932" s="30"/>
      <c r="WCK932" s="30"/>
      <c r="WCL932" s="30"/>
      <c r="WCM932" s="30"/>
      <c r="WCN932" s="30"/>
      <c r="WCO932" s="30"/>
      <c r="WCP932" s="30"/>
      <c r="WCQ932" s="30"/>
      <c r="WCR932" s="30"/>
      <c r="WCS932" s="30"/>
      <c r="WCT932" s="30"/>
      <c r="WCU932" s="30"/>
      <c r="WCV932" s="30"/>
      <c r="WCW932" s="30"/>
      <c r="WCX932" s="30"/>
      <c r="WCY932" s="30"/>
      <c r="WCZ932" s="30"/>
      <c r="WDA932" s="30"/>
      <c r="WDB932" s="30"/>
      <c r="WDC932" s="30"/>
      <c r="WDD932" s="30"/>
      <c r="WDE932" s="30"/>
      <c r="WDF932" s="30"/>
      <c r="WDG932" s="30"/>
      <c r="WDH932" s="30"/>
      <c r="WDI932" s="30"/>
      <c r="WDJ932" s="30"/>
      <c r="WDK932" s="30"/>
      <c r="WDL932" s="30"/>
      <c r="WDM932" s="30"/>
      <c r="WDN932" s="30"/>
      <c r="WDO932" s="30"/>
      <c r="WDP932" s="30"/>
      <c r="WDQ932" s="30"/>
      <c r="WDR932" s="30"/>
      <c r="WDS932" s="30"/>
      <c r="WDT932" s="30"/>
      <c r="WDU932" s="30"/>
      <c r="WDV932" s="30"/>
      <c r="WDW932" s="30"/>
      <c r="WDX932" s="30"/>
      <c r="WDY932" s="30"/>
      <c r="WDZ932" s="30"/>
      <c r="WEA932" s="30"/>
      <c r="WEB932" s="30"/>
      <c r="WEC932" s="30"/>
      <c r="WED932" s="30"/>
      <c r="WEE932" s="30"/>
      <c r="WEF932" s="30"/>
      <c r="WEG932" s="30"/>
      <c r="WEH932" s="30"/>
      <c r="WEI932" s="30"/>
      <c r="WEJ932" s="30"/>
      <c r="WEK932" s="30"/>
      <c r="WEL932" s="30"/>
      <c r="WEM932" s="30"/>
      <c r="WEN932" s="30"/>
      <c r="WEO932" s="30"/>
      <c r="WEP932" s="30"/>
      <c r="WEQ932" s="30"/>
      <c r="WER932" s="30"/>
      <c r="WES932" s="30"/>
      <c r="WET932" s="30"/>
      <c r="WEU932" s="30"/>
      <c r="WEV932" s="30"/>
      <c r="WEW932" s="30"/>
      <c r="WEX932" s="30"/>
      <c r="WEY932" s="30"/>
      <c r="WEZ932" s="30"/>
      <c r="WFA932" s="30"/>
      <c r="WFB932" s="30"/>
      <c r="WFC932" s="30"/>
      <c r="WFD932" s="30"/>
      <c r="WFE932" s="30"/>
      <c r="WFF932" s="30"/>
      <c r="WFG932" s="30"/>
      <c r="WFH932" s="30"/>
      <c r="WFI932" s="30"/>
      <c r="WFJ932" s="30"/>
      <c r="WFK932" s="30"/>
      <c r="WFL932" s="30"/>
      <c r="WFM932" s="30"/>
      <c r="WFN932" s="30"/>
      <c r="WFO932" s="30"/>
      <c r="WFP932" s="30"/>
      <c r="WFQ932" s="30"/>
      <c r="WFR932" s="30"/>
      <c r="WFS932" s="30"/>
      <c r="WFT932" s="30"/>
      <c r="WFU932" s="30"/>
      <c r="WFV932" s="30"/>
      <c r="WFW932" s="30"/>
      <c r="WFX932" s="30"/>
      <c r="WFY932" s="30"/>
      <c r="WFZ932" s="30"/>
      <c r="WGA932" s="30"/>
      <c r="WGB932" s="30"/>
      <c r="WGC932" s="30"/>
      <c r="WGD932" s="30"/>
      <c r="WGE932" s="30"/>
      <c r="WGF932" s="30"/>
      <c r="WGG932" s="30"/>
      <c r="WGH932" s="30"/>
      <c r="WGI932" s="30"/>
      <c r="WGJ932" s="30"/>
      <c r="WGK932" s="30"/>
      <c r="WGL932" s="30"/>
      <c r="WGM932" s="30"/>
      <c r="WGN932" s="30"/>
      <c r="WGO932" s="30"/>
      <c r="WGP932" s="30"/>
      <c r="WGQ932" s="30"/>
      <c r="WGR932" s="30"/>
      <c r="WGS932" s="30"/>
      <c r="WGT932" s="30"/>
      <c r="WGU932" s="30"/>
      <c r="WGV932" s="30"/>
      <c r="WGW932" s="30"/>
      <c r="WGX932" s="30"/>
      <c r="WGY932" s="30"/>
      <c r="WGZ932" s="30"/>
      <c r="WHA932" s="30"/>
      <c r="WHB932" s="30"/>
      <c r="WHC932" s="30"/>
      <c r="WHD932" s="30"/>
      <c r="WHE932" s="30"/>
      <c r="WHF932" s="30"/>
      <c r="WHG932" s="30"/>
      <c r="WHH932" s="30"/>
      <c r="WHI932" s="30"/>
      <c r="WHJ932" s="30"/>
      <c r="WHK932" s="30"/>
      <c r="WHL932" s="30"/>
      <c r="WHM932" s="30"/>
      <c r="WHN932" s="30"/>
      <c r="WHO932" s="30"/>
      <c r="WHP932" s="30"/>
      <c r="WHQ932" s="30"/>
      <c r="WHR932" s="30"/>
      <c r="WHS932" s="30"/>
      <c r="WHT932" s="30"/>
      <c r="WHU932" s="30"/>
      <c r="WHV932" s="30"/>
      <c r="WHW932" s="30"/>
      <c r="WHX932" s="30"/>
      <c r="WHY932" s="30"/>
      <c r="WHZ932" s="30"/>
      <c r="WIA932" s="30"/>
      <c r="WIB932" s="30"/>
      <c r="WIC932" s="30"/>
      <c r="WID932" s="30"/>
      <c r="WIE932" s="30"/>
      <c r="WIF932" s="30"/>
      <c r="WIG932" s="30"/>
      <c r="WIH932" s="30"/>
      <c r="WII932" s="30"/>
      <c r="WIJ932" s="30"/>
      <c r="WIK932" s="30"/>
      <c r="WIL932" s="30"/>
      <c r="WIM932" s="30"/>
      <c r="WIN932" s="30"/>
      <c r="WIO932" s="30"/>
      <c r="WIP932" s="30"/>
      <c r="WIQ932" s="30"/>
      <c r="WIR932" s="30"/>
      <c r="WIS932" s="30"/>
      <c r="WIT932" s="30"/>
      <c r="WIU932" s="30"/>
      <c r="WIV932" s="30"/>
      <c r="WIW932" s="30"/>
      <c r="WIX932" s="30"/>
      <c r="WIY932" s="30"/>
      <c r="WIZ932" s="30"/>
      <c r="WJA932" s="30"/>
      <c r="WJB932" s="30"/>
      <c r="WJC932" s="30"/>
      <c r="WJD932" s="30"/>
      <c r="WJE932" s="30"/>
      <c r="WJF932" s="30"/>
      <c r="WJG932" s="30"/>
      <c r="WJH932" s="30"/>
      <c r="WJI932" s="30"/>
      <c r="WJJ932" s="30"/>
      <c r="WJK932" s="30"/>
      <c r="WJL932" s="30"/>
      <c r="WJM932" s="30"/>
      <c r="WJN932" s="30"/>
      <c r="WJO932" s="30"/>
      <c r="WJP932" s="30"/>
      <c r="WJQ932" s="30"/>
      <c r="WJR932" s="30"/>
      <c r="WJS932" s="30"/>
      <c r="WJT932" s="30"/>
      <c r="WJU932" s="30"/>
      <c r="WJV932" s="30"/>
      <c r="WJW932" s="30"/>
      <c r="WJX932" s="30"/>
      <c r="WJY932" s="30"/>
      <c r="WJZ932" s="30"/>
      <c r="WKA932" s="30"/>
      <c r="WKB932" s="30"/>
      <c r="WKC932" s="30"/>
      <c r="WKD932" s="30"/>
      <c r="WKE932" s="30"/>
      <c r="WKF932" s="30"/>
      <c r="WKG932" s="30"/>
      <c r="WKH932" s="30"/>
      <c r="WKI932" s="30"/>
      <c r="WKJ932" s="30"/>
      <c r="WKK932" s="30"/>
      <c r="WKL932" s="30"/>
      <c r="WKM932" s="30"/>
      <c r="WKN932" s="30"/>
      <c r="WKO932" s="30"/>
      <c r="WKP932" s="30"/>
      <c r="WKQ932" s="30"/>
      <c r="WKR932" s="30"/>
      <c r="WKS932" s="30"/>
      <c r="WKT932" s="30"/>
      <c r="WKU932" s="30"/>
      <c r="WKV932" s="30"/>
      <c r="WKW932" s="30"/>
      <c r="WKX932" s="30"/>
      <c r="WKY932" s="30"/>
      <c r="WKZ932" s="30"/>
      <c r="WLA932" s="30"/>
      <c r="WLB932" s="30"/>
      <c r="WLC932" s="30"/>
      <c r="WLD932" s="30"/>
      <c r="WLE932" s="30"/>
      <c r="WLF932" s="30"/>
      <c r="WLG932" s="30"/>
      <c r="WLH932" s="30"/>
      <c r="WLI932" s="30"/>
      <c r="WLJ932" s="30"/>
      <c r="WLK932" s="30"/>
      <c r="WLL932" s="30"/>
      <c r="WLM932" s="30"/>
      <c r="WLN932" s="30"/>
      <c r="WLO932" s="30"/>
      <c r="WLP932" s="30"/>
      <c r="WLQ932" s="30"/>
      <c r="WLR932" s="30"/>
      <c r="WLS932" s="30"/>
      <c r="WLT932" s="30"/>
      <c r="WLU932" s="30"/>
      <c r="WLV932" s="30"/>
      <c r="WLW932" s="30"/>
      <c r="WLX932" s="30"/>
      <c r="WLY932" s="30"/>
      <c r="WLZ932" s="30"/>
      <c r="WMA932" s="30"/>
      <c r="WMB932" s="30"/>
      <c r="WMC932" s="30"/>
      <c r="WMD932" s="30"/>
      <c r="WME932" s="30"/>
      <c r="WMF932" s="30"/>
      <c r="WMG932" s="30"/>
      <c r="WMH932" s="30"/>
      <c r="WMI932" s="30"/>
      <c r="WMJ932" s="30"/>
      <c r="WMK932" s="30"/>
      <c r="WML932" s="30"/>
      <c r="WMM932" s="30"/>
      <c r="WMN932" s="30"/>
      <c r="WMO932" s="30"/>
      <c r="WMP932" s="30"/>
      <c r="WMQ932" s="30"/>
      <c r="WMR932" s="30"/>
      <c r="WMS932" s="30"/>
      <c r="WMT932" s="30"/>
      <c r="WMU932" s="30"/>
      <c r="WMV932" s="30"/>
      <c r="WMW932" s="30"/>
      <c r="WMX932" s="30"/>
      <c r="WMY932" s="30"/>
      <c r="WMZ932" s="30"/>
      <c r="WNA932" s="30"/>
      <c r="WNB932" s="30"/>
      <c r="WNC932" s="30"/>
      <c r="WND932" s="30"/>
      <c r="WNE932" s="30"/>
      <c r="WNF932" s="30"/>
      <c r="WNG932" s="30"/>
      <c r="WNH932" s="30"/>
      <c r="WNI932" s="30"/>
      <c r="WNJ932" s="30"/>
      <c r="WNK932" s="30"/>
      <c r="WNL932" s="30"/>
      <c r="WNM932" s="30"/>
      <c r="WNN932" s="30"/>
      <c r="WNO932" s="30"/>
      <c r="WNP932" s="30"/>
      <c r="WNQ932" s="30"/>
      <c r="WNR932" s="30"/>
      <c r="WNS932" s="30"/>
      <c r="WNT932" s="30"/>
      <c r="WNU932" s="30"/>
      <c r="WNV932" s="30"/>
      <c r="WNW932" s="30"/>
      <c r="WNX932" s="30"/>
      <c r="WNY932" s="30"/>
      <c r="WNZ932" s="30"/>
      <c r="WOA932" s="30"/>
      <c r="WOB932" s="30"/>
      <c r="WOC932" s="30"/>
      <c r="WOD932" s="30"/>
      <c r="WOE932" s="30"/>
      <c r="WOF932" s="30"/>
      <c r="WOG932" s="30"/>
      <c r="WOH932" s="30"/>
      <c r="WOI932" s="30"/>
      <c r="WOJ932" s="30"/>
      <c r="WOK932" s="30"/>
      <c r="WOL932" s="30"/>
      <c r="WOM932" s="30"/>
      <c r="WON932" s="30"/>
      <c r="WOO932" s="30"/>
      <c r="WOP932" s="30"/>
      <c r="WOQ932" s="30"/>
      <c r="WOR932" s="30"/>
      <c r="WOS932" s="30"/>
      <c r="WOT932" s="30"/>
      <c r="WOU932" s="30"/>
      <c r="WOV932" s="30"/>
      <c r="WOW932" s="30"/>
      <c r="WOX932" s="30"/>
      <c r="WOY932" s="30"/>
      <c r="WOZ932" s="30"/>
      <c r="WPA932" s="30"/>
      <c r="WPB932" s="30"/>
      <c r="WPC932" s="30"/>
      <c r="WPD932" s="30"/>
      <c r="WPE932" s="30"/>
      <c r="WPF932" s="30"/>
      <c r="WPG932" s="30"/>
      <c r="WPH932" s="30"/>
      <c r="WPI932" s="30"/>
      <c r="WPJ932" s="30"/>
      <c r="WPK932" s="30"/>
      <c r="WPL932" s="30"/>
      <c r="WPM932" s="30"/>
      <c r="WPN932" s="30"/>
      <c r="WPO932" s="30"/>
      <c r="WPP932" s="30"/>
      <c r="WPQ932" s="30"/>
      <c r="WPR932" s="30"/>
      <c r="WPS932" s="30"/>
      <c r="WPT932" s="30"/>
      <c r="WPU932" s="30"/>
      <c r="WPV932" s="30"/>
      <c r="WPW932" s="30"/>
      <c r="WPX932" s="30"/>
      <c r="WPY932" s="30"/>
      <c r="WPZ932" s="30"/>
      <c r="WQA932" s="30"/>
      <c r="WQB932" s="30"/>
      <c r="WQC932" s="30"/>
      <c r="WQD932" s="30"/>
      <c r="WQE932" s="30"/>
      <c r="WQF932" s="30"/>
      <c r="WQG932" s="30"/>
      <c r="WQH932" s="30"/>
      <c r="WQI932" s="30"/>
      <c r="WQJ932" s="30"/>
      <c r="WQK932" s="30"/>
      <c r="WQL932" s="30"/>
      <c r="WQM932" s="30"/>
      <c r="WQN932" s="30"/>
      <c r="WQO932" s="30"/>
      <c r="WQP932" s="30"/>
      <c r="WQQ932" s="30"/>
      <c r="WQR932" s="30"/>
      <c r="WQS932" s="30"/>
      <c r="WQT932" s="30"/>
      <c r="WQU932" s="30"/>
      <c r="WQV932" s="30"/>
      <c r="WQW932" s="30"/>
      <c r="WQX932" s="30"/>
      <c r="WQY932" s="30"/>
      <c r="WQZ932" s="30"/>
      <c r="WRA932" s="30"/>
      <c r="WRB932" s="30"/>
      <c r="WRC932" s="30"/>
      <c r="WRD932" s="30"/>
      <c r="WRE932" s="30"/>
      <c r="WRF932" s="30"/>
      <c r="WRG932" s="30"/>
      <c r="WRH932" s="30"/>
      <c r="WRI932" s="30"/>
      <c r="WRJ932" s="30"/>
      <c r="WRK932" s="30"/>
      <c r="WRL932" s="30"/>
      <c r="WRM932" s="30"/>
      <c r="WRN932" s="30"/>
      <c r="WRO932" s="30"/>
      <c r="WRP932" s="30"/>
      <c r="WRQ932" s="30"/>
      <c r="WRR932" s="30"/>
      <c r="WRS932" s="30"/>
      <c r="WRT932" s="30"/>
      <c r="WRU932" s="30"/>
      <c r="WRV932" s="30"/>
      <c r="WRW932" s="30"/>
      <c r="WRX932" s="30"/>
      <c r="WRY932" s="30"/>
      <c r="WRZ932" s="30"/>
      <c r="WSA932" s="30"/>
      <c r="WSB932" s="30"/>
      <c r="WSC932" s="30"/>
      <c r="WSD932" s="30"/>
      <c r="WSE932" s="30"/>
      <c r="WSF932" s="30"/>
      <c r="WSG932" s="30"/>
      <c r="WSH932" s="30"/>
      <c r="WSI932" s="30"/>
      <c r="WSJ932" s="30"/>
      <c r="WSK932" s="30"/>
      <c r="WSL932" s="30"/>
      <c r="WSM932" s="30"/>
      <c r="WSN932" s="30"/>
      <c r="WSO932" s="30"/>
      <c r="WSP932" s="30"/>
      <c r="WSQ932" s="30"/>
      <c r="WSR932" s="30"/>
      <c r="WSS932" s="30"/>
      <c r="WST932" s="30"/>
      <c r="WSU932" s="30"/>
      <c r="WSV932" s="30"/>
      <c r="WSW932" s="30"/>
      <c r="WSX932" s="30"/>
      <c r="WSY932" s="30"/>
      <c r="WSZ932" s="30"/>
      <c r="WTA932" s="30"/>
      <c r="WTB932" s="30"/>
      <c r="WTC932" s="30"/>
      <c r="WTD932" s="30"/>
      <c r="WTE932" s="30"/>
      <c r="WTF932" s="30"/>
      <c r="WTG932" s="30"/>
      <c r="WTH932" s="30"/>
      <c r="WTI932" s="30"/>
      <c r="WTJ932" s="30"/>
      <c r="WTK932" s="30"/>
      <c r="WTL932" s="30"/>
      <c r="WTM932" s="30"/>
      <c r="WTN932" s="30"/>
      <c r="WTO932" s="30"/>
      <c r="WTP932" s="30"/>
      <c r="WTQ932" s="30"/>
      <c r="WTR932" s="30"/>
      <c r="WTS932" s="30"/>
      <c r="WTT932" s="30"/>
      <c r="WTU932" s="30"/>
      <c r="WTV932" s="30"/>
      <c r="WTW932" s="30"/>
      <c r="WTX932" s="30"/>
      <c r="WTY932" s="30"/>
      <c r="WTZ932" s="30"/>
      <c r="WUA932" s="30"/>
      <c r="WUB932" s="30"/>
      <c r="WUC932" s="30"/>
      <c r="WUD932" s="30"/>
      <c r="WUE932" s="30"/>
      <c r="WUF932" s="30"/>
      <c r="WUG932" s="30"/>
      <c r="WUH932" s="30"/>
      <c r="WUI932" s="30"/>
      <c r="WUJ932" s="30"/>
      <c r="WUK932" s="30"/>
      <c r="WUL932" s="30"/>
      <c r="WUM932" s="30"/>
      <c r="WUN932" s="30"/>
      <c r="WUO932" s="30"/>
      <c r="WUP932" s="30"/>
      <c r="WUQ932" s="30"/>
      <c r="WUR932" s="30"/>
      <c r="WUS932" s="30"/>
      <c r="WUT932" s="30"/>
      <c r="WUU932" s="30"/>
      <c r="WUV932" s="30"/>
      <c r="WUW932" s="30"/>
      <c r="WUX932" s="30"/>
      <c r="WUY932" s="30"/>
      <c r="WUZ932" s="30"/>
      <c r="WVA932" s="30"/>
      <c r="WVB932" s="30"/>
      <c r="WVC932" s="30"/>
      <c r="WVD932" s="30"/>
      <c r="WVE932" s="30"/>
      <c r="WVF932" s="30"/>
      <c r="WVG932" s="30"/>
      <c r="WVH932" s="30"/>
      <c r="WVI932" s="30"/>
      <c r="WVJ932" s="30"/>
      <c r="WVK932" s="30"/>
      <c r="WVL932" s="30"/>
      <c r="WVM932" s="30"/>
      <c r="WVN932" s="30"/>
      <c r="WVO932" s="30"/>
      <c r="WVP932" s="30"/>
      <c r="WVQ932" s="30"/>
      <c r="WVR932" s="30"/>
      <c r="WVS932" s="30"/>
      <c r="WVT932" s="30"/>
      <c r="WVU932" s="30"/>
      <c r="WVV932" s="30"/>
      <c r="WVW932" s="30"/>
      <c r="WVX932" s="30"/>
      <c r="WVY932" s="30"/>
      <c r="WVZ932" s="30"/>
      <c r="WWA932" s="30"/>
      <c r="WWB932" s="30"/>
      <c r="WWC932" s="30"/>
      <c r="WWD932" s="30"/>
      <c r="WWE932" s="30"/>
      <c r="WWF932" s="30"/>
      <c r="WWG932" s="30"/>
      <c r="WWH932" s="30"/>
      <c r="WWI932" s="30"/>
      <c r="WWJ932" s="30"/>
      <c r="WWK932" s="30"/>
      <c r="WWL932" s="30"/>
      <c r="WWM932" s="30"/>
      <c r="WWN932" s="30"/>
      <c r="WWO932" s="30"/>
      <c r="WWP932" s="30"/>
      <c r="WWQ932" s="30"/>
      <c r="WWR932" s="30"/>
      <c r="WWS932" s="30"/>
      <c r="WWT932" s="30"/>
      <c r="WWU932" s="30"/>
      <c r="WWV932" s="30"/>
      <c r="WWW932" s="30"/>
      <c r="WWX932" s="30"/>
      <c r="WWY932" s="30"/>
      <c r="WWZ932" s="30"/>
      <c r="WXA932" s="30"/>
      <c r="WXB932" s="30"/>
      <c r="WXC932" s="30"/>
      <c r="WXD932" s="30"/>
      <c r="WXE932" s="30"/>
      <c r="WXF932" s="30"/>
      <c r="WXG932" s="30"/>
      <c r="WXH932" s="30"/>
      <c r="WXI932" s="30"/>
      <c r="WXJ932" s="30"/>
      <c r="WXK932" s="30"/>
      <c r="WXL932" s="30"/>
      <c r="WXM932" s="30"/>
      <c r="WXN932" s="30"/>
      <c r="WXO932" s="30"/>
      <c r="WXP932" s="30"/>
      <c r="WXQ932" s="30"/>
      <c r="WXR932" s="30"/>
      <c r="WXS932" s="30"/>
      <c r="WXT932" s="30"/>
      <c r="WXU932" s="30"/>
      <c r="WXV932" s="30"/>
      <c r="WXW932" s="30"/>
      <c r="WXX932" s="30"/>
      <c r="WXY932" s="30"/>
      <c r="WXZ932" s="30"/>
      <c r="WYA932" s="30"/>
      <c r="WYB932" s="30"/>
      <c r="WYC932" s="30"/>
      <c r="WYD932" s="30"/>
      <c r="WYE932" s="30"/>
      <c r="WYF932" s="30"/>
      <c r="WYG932" s="30"/>
      <c r="WYH932" s="30"/>
      <c r="WYI932" s="30"/>
      <c r="WYJ932" s="30"/>
      <c r="WYK932" s="30"/>
      <c r="WYL932" s="30"/>
      <c r="WYM932" s="30"/>
      <c r="WYN932" s="30"/>
      <c r="WYO932" s="30"/>
      <c r="WYP932" s="30"/>
      <c r="WYQ932" s="30"/>
      <c r="WYR932" s="30"/>
      <c r="WYS932" s="30"/>
      <c r="WYT932" s="30"/>
      <c r="WYU932" s="30"/>
      <c r="WYV932" s="30"/>
      <c r="WYW932" s="30"/>
      <c r="WYX932" s="30"/>
      <c r="WYY932" s="30"/>
      <c r="WYZ932" s="30"/>
      <c r="WZA932" s="30"/>
      <c r="WZB932" s="30"/>
      <c r="WZC932" s="30"/>
      <c r="WZD932" s="30"/>
      <c r="WZE932" s="30"/>
      <c r="WZF932" s="30"/>
      <c r="WZG932" s="30"/>
      <c r="WZH932" s="30"/>
      <c r="WZI932" s="30"/>
      <c r="WZJ932" s="30"/>
      <c r="WZK932" s="30"/>
      <c r="WZL932" s="30"/>
      <c r="WZM932" s="30"/>
      <c r="WZN932" s="30"/>
      <c r="WZO932" s="30"/>
      <c r="WZP932" s="30"/>
      <c r="WZQ932" s="30"/>
      <c r="WZR932" s="30"/>
      <c r="WZS932" s="30"/>
      <c r="WZT932" s="30"/>
      <c r="WZU932" s="30"/>
      <c r="WZV932" s="30"/>
      <c r="WZW932" s="30"/>
      <c r="WZX932" s="30"/>
      <c r="WZY932" s="30"/>
      <c r="WZZ932" s="30"/>
      <c r="XAA932" s="30"/>
      <c r="XAB932" s="30"/>
      <c r="XAC932" s="30"/>
      <c r="XAD932" s="30"/>
      <c r="XAE932" s="30"/>
      <c r="XAF932" s="30"/>
      <c r="XAG932" s="30"/>
      <c r="XAH932" s="30"/>
      <c r="XAI932" s="30"/>
      <c r="XAJ932" s="30"/>
      <c r="XAK932" s="30"/>
      <c r="XAL932" s="30"/>
      <c r="XAM932" s="30"/>
      <c r="XAN932" s="30"/>
      <c r="XAO932" s="30"/>
      <c r="XAP932" s="30"/>
      <c r="XAQ932" s="30"/>
      <c r="XAR932" s="30"/>
      <c r="XAS932" s="30"/>
      <c r="XAT932" s="30"/>
      <c r="XAU932" s="30"/>
      <c r="XAV932" s="30"/>
      <c r="XAW932" s="30"/>
      <c r="XAX932" s="30"/>
      <c r="XAY932" s="30"/>
      <c r="XAZ932" s="30"/>
      <c r="XBA932" s="30"/>
      <c r="XBB932" s="30"/>
      <c r="XBC932" s="30"/>
      <c r="XBD932" s="30"/>
      <c r="XBE932" s="30"/>
      <c r="XBF932" s="30"/>
      <c r="XBG932" s="30"/>
      <c r="XBH932" s="30"/>
      <c r="XBI932" s="30"/>
      <c r="XBJ932" s="30"/>
      <c r="XBK932" s="30"/>
      <c r="XBL932" s="30"/>
      <c r="XBM932" s="30"/>
      <c r="XBN932" s="30"/>
      <c r="XBO932" s="30"/>
      <c r="XBP932" s="30"/>
      <c r="XBQ932" s="30"/>
      <c r="XBR932" s="30"/>
      <c r="XBS932" s="30"/>
      <c r="XBT932" s="30"/>
      <c r="XBU932" s="30"/>
      <c r="XBV932" s="30"/>
      <c r="XBW932" s="30"/>
      <c r="XBX932" s="30"/>
      <c r="XBY932" s="30"/>
      <c r="XBZ932" s="30"/>
      <c r="XCA932" s="30"/>
      <c r="XCB932" s="30"/>
      <c r="XCC932" s="30"/>
      <c r="XCD932" s="30"/>
      <c r="XCE932" s="30"/>
      <c r="XCF932" s="30"/>
      <c r="XCG932" s="30"/>
      <c r="XCH932" s="30"/>
      <c r="XCI932" s="30"/>
      <c r="XCJ932" s="30"/>
      <c r="XCK932" s="30"/>
      <c r="XCL932" s="30"/>
      <c r="XCM932" s="30"/>
      <c r="XCN932" s="30"/>
      <c r="XCO932" s="30"/>
      <c r="XCP932" s="30"/>
      <c r="XCQ932" s="30"/>
      <c r="XCR932" s="30"/>
      <c r="XCS932" s="30"/>
      <c r="XCT932" s="30"/>
      <c r="XCU932" s="30"/>
      <c r="XCV932" s="30"/>
      <c r="XCW932" s="30"/>
      <c r="XCX932" s="30"/>
      <c r="XCY932" s="30"/>
      <c r="XCZ932" s="30"/>
      <c r="XDA932" s="30"/>
      <c r="XDB932" s="30"/>
      <c r="XDC932" s="30"/>
      <c r="XDD932" s="30"/>
      <c r="XDE932" s="30"/>
      <c r="XDF932" s="30"/>
      <c r="XDG932" s="30"/>
      <c r="XDH932" s="30"/>
      <c r="XDI932" s="30"/>
      <c r="XDJ932" s="30"/>
      <c r="XDK932" s="30"/>
      <c r="XDL932" s="30"/>
      <c r="XDM932" s="30"/>
      <c r="XDN932" s="30"/>
      <c r="XDO932" s="30"/>
      <c r="XDP932" s="30"/>
      <c r="XDQ932" s="30"/>
      <c r="XDR932" s="30"/>
      <c r="XDS932" s="30"/>
      <c r="XDT932" s="30"/>
      <c r="XDU932" s="30"/>
      <c r="XDV932" s="30"/>
      <c r="XDW932" s="30"/>
      <c r="XDX932" s="30"/>
      <c r="XDY932" s="30"/>
      <c r="XDZ932" s="30"/>
      <c r="XEA932" s="30"/>
      <c r="XEB932" s="30"/>
      <c r="XEC932" s="30"/>
      <c r="XED932" s="30"/>
      <c r="XEE932" s="30"/>
      <c r="XEF932" s="30"/>
      <c r="XEG932" s="30"/>
      <c r="XEH932" s="30"/>
      <c r="XEI932" s="30"/>
      <c r="XEJ932" s="30"/>
      <c r="XEK932" s="30"/>
      <c r="XEL932" s="30"/>
      <c r="XEM932" s="30"/>
      <c r="XEN932" s="30"/>
      <c r="XEO932" s="30"/>
      <c r="XEP932" s="30"/>
    </row>
    <row r="933" spans="1:16370" ht="30" x14ac:dyDescent="0.25">
      <c r="A933" s="44">
        <f t="shared" si="25"/>
        <v>929</v>
      </c>
      <c r="B933" s="58">
        <v>395</v>
      </c>
      <c r="C933" s="31" t="s">
        <v>582</v>
      </c>
      <c r="D933" s="38" t="s">
        <v>193</v>
      </c>
      <c r="E933" s="44" t="s">
        <v>2</v>
      </c>
      <c r="F933" s="61" t="s">
        <v>948</v>
      </c>
      <c r="G933" s="43">
        <v>45609</v>
      </c>
      <c r="H933" s="39" t="s">
        <v>1034</v>
      </c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  <c r="DB933" s="30"/>
      <c r="DC933" s="30"/>
      <c r="DD933" s="30"/>
      <c r="DE933" s="30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P933" s="30"/>
      <c r="DQ933" s="30"/>
      <c r="DR933" s="30"/>
      <c r="DS933" s="30"/>
      <c r="DT933" s="30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  <c r="EH933" s="30"/>
      <c r="EI933" s="30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  <c r="ET933" s="30"/>
      <c r="EU933" s="30"/>
      <c r="EV933" s="30"/>
      <c r="EW933" s="30"/>
      <c r="EX933" s="30"/>
      <c r="EY933" s="30"/>
      <c r="EZ933" s="30"/>
      <c r="FA933" s="30"/>
      <c r="FB933" s="30"/>
      <c r="FC933" s="30"/>
      <c r="FD933" s="30"/>
      <c r="FE933" s="30"/>
      <c r="FF933" s="30"/>
      <c r="FG933" s="30"/>
      <c r="FH933" s="30"/>
      <c r="FI933" s="30"/>
      <c r="FJ933" s="30"/>
      <c r="FK933" s="30"/>
      <c r="FL933" s="30"/>
      <c r="FM933" s="30"/>
      <c r="FN933" s="30"/>
      <c r="FO933" s="30"/>
      <c r="FP933" s="30"/>
      <c r="FQ933" s="30"/>
      <c r="FR933" s="30"/>
      <c r="FS933" s="30"/>
      <c r="FT933" s="30"/>
      <c r="FU933" s="30"/>
      <c r="FV933" s="30"/>
      <c r="FW933" s="30"/>
      <c r="FX933" s="30"/>
      <c r="FY933" s="30"/>
      <c r="FZ933" s="30"/>
      <c r="GA933" s="30"/>
      <c r="GB933" s="30"/>
      <c r="GC933" s="30"/>
      <c r="GD933" s="30"/>
      <c r="GE933" s="30"/>
      <c r="GF933" s="30"/>
      <c r="GG933" s="30"/>
      <c r="GH933" s="30"/>
      <c r="GI933" s="30"/>
      <c r="GJ933" s="30"/>
      <c r="GK933" s="30"/>
      <c r="GL933" s="30"/>
      <c r="GM933" s="30"/>
      <c r="GN933" s="30"/>
      <c r="GO933" s="30"/>
      <c r="GP933" s="30"/>
      <c r="GQ933" s="30"/>
      <c r="GR933" s="30"/>
      <c r="GS933" s="30"/>
      <c r="GT933" s="30"/>
      <c r="GU933" s="30"/>
      <c r="GV933" s="30"/>
      <c r="GW933" s="30"/>
      <c r="GX933" s="30"/>
      <c r="GY933" s="30"/>
      <c r="GZ933" s="30"/>
      <c r="HA933" s="30"/>
      <c r="HB933" s="30"/>
      <c r="HC933" s="30"/>
      <c r="HD933" s="30"/>
      <c r="HE933" s="30"/>
      <c r="HF933" s="30"/>
      <c r="HG933" s="30"/>
      <c r="HH933" s="30"/>
      <c r="HI933" s="30"/>
      <c r="HJ933" s="30"/>
      <c r="HK933" s="30"/>
      <c r="HL933" s="30"/>
      <c r="HM933" s="30"/>
      <c r="HN933" s="30"/>
      <c r="HO933" s="30"/>
      <c r="HP933" s="30"/>
      <c r="HQ933" s="30"/>
      <c r="HR933" s="30"/>
      <c r="HS933" s="30"/>
      <c r="HT933" s="30"/>
      <c r="HU933" s="30"/>
      <c r="HV933" s="30"/>
      <c r="HW933" s="30"/>
      <c r="HX933" s="30"/>
      <c r="HY933" s="30"/>
      <c r="HZ933" s="30"/>
      <c r="IA933" s="30"/>
      <c r="IB933" s="30"/>
      <c r="IC933" s="30"/>
      <c r="ID933" s="30"/>
      <c r="IE933" s="30"/>
      <c r="IF933" s="30"/>
      <c r="IG933" s="30"/>
      <c r="IH933" s="30"/>
      <c r="II933" s="30"/>
      <c r="IJ933" s="30"/>
      <c r="IK933" s="30"/>
      <c r="IL933" s="30"/>
      <c r="IM933" s="30"/>
      <c r="IN933" s="30"/>
      <c r="IO933" s="30"/>
      <c r="IP933" s="30"/>
      <c r="IQ933" s="30"/>
      <c r="IR933" s="30"/>
      <c r="IS933" s="30"/>
      <c r="IT933" s="30"/>
      <c r="IU933" s="30"/>
      <c r="IV933" s="30"/>
      <c r="IW933" s="30"/>
      <c r="IX933" s="30"/>
      <c r="IY933" s="30"/>
      <c r="IZ933" s="30"/>
      <c r="JA933" s="30"/>
      <c r="JB933" s="30"/>
      <c r="JC933" s="30"/>
      <c r="JD933" s="30"/>
      <c r="JE933" s="30"/>
      <c r="JF933" s="30"/>
      <c r="JG933" s="30"/>
      <c r="JH933" s="30"/>
      <c r="JI933" s="30"/>
      <c r="JJ933" s="30"/>
      <c r="JK933" s="30"/>
      <c r="JL933" s="30"/>
      <c r="JM933" s="30"/>
      <c r="JN933" s="30"/>
      <c r="JO933" s="30"/>
      <c r="JP933" s="30"/>
      <c r="JQ933" s="30"/>
      <c r="JR933" s="30"/>
      <c r="JS933" s="30"/>
      <c r="JT933" s="30"/>
      <c r="JU933" s="30"/>
      <c r="JV933" s="30"/>
      <c r="JW933" s="30"/>
      <c r="JX933" s="30"/>
      <c r="JY933" s="30"/>
      <c r="JZ933" s="30"/>
      <c r="KA933" s="30"/>
      <c r="KB933" s="30"/>
      <c r="KC933" s="30"/>
      <c r="KD933" s="30"/>
      <c r="KE933" s="30"/>
      <c r="KF933" s="30"/>
      <c r="KG933" s="30"/>
      <c r="KH933" s="30"/>
      <c r="KI933" s="30"/>
      <c r="KJ933" s="30"/>
      <c r="KK933" s="30"/>
      <c r="KL933" s="30"/>
      <c r="KM933" s="30"/>
      <c r="KN933" s="30"/>
      <c r="KO933" s="30"/>
      <c r="KP933" s="30"/>
      <c r="KQ933" s="30"/>
      <c r="KR933" s="30"/>
      <c r="KS933" s="30"/>
      <c r="KT933" s="30"/>
      <c r="KU933" s="30"/>
      <c r="KV933" s="30"/>
      <c r="KW933" s="30"/>
      <c r="KX933" s="30"/>
      <c r="KY933" s="30"/>
      <c r="KZ933" s="30"/>
      <c r="LA933" s="30"/>
      <c r="LB933" s="30"/>
      <c r="LC933" s="30"/>
      <c r="LD933" s="30"/>
      <c r="LE933" s="30"/>
      <c r="LF933" s="30"/>
      <c r="LG933" s="30"/>
      <c r="LH933" s="30"/>
      <c r="LI933" s="30"/>
      <c r="LJ933" s="30"/>
      <c r="LK933" s="30"/>
      <c r="LL933" s="30"/>
      <c r="LM933" s="30"/>
      <c r="LN933" s="30"/>
      <c r="LO933" s="30"/>
      <c r="LP933" s="30"/>
      <c r="LQ933" s="30"/>
      <c r="LR933" s="30"/>
      <c r="LS933" s="30"/>
      <c r="LT933" s="30"/>
      <c r="LU933" s="30"/>
      <c r="LV933" s="30"/>
      <c r="LW933" s="30"/>
      <c r="LX933" s="30"/>
      <c r="LY933" s="30"/>
      <c r="LZ933" s="30"/>
      <c r="MA933" s="30"/>
      <c r="MB933" s="30"/>
      <c r="MC933" s="30"/>
      <c r="MD933" s="30"/>
      <c r="ME933" s="30"/>
      <c r="MF933" s="30"/>
      <c r="MG933" s="30"/>
      <c r="MH933" s="30"/>
      <c r="MI933" s="30"/>
      <c r="MJ933" s="30"/>
      <c r="MK933" s="30"/>
      <c r="ML933" s="30"/>
      <c r="MM933" s="30"/>
      <c r="MN933" s="30"/>
      <c r="MO933" s="30"/>
      <c r="MP933" s="30"/>
      <c r="MQ933" s="30"/>
      <c r="MR933" s="30"/>
      <c r="MS933" s="30"/>
      <c r="MT933" s="30"/>
      <c r="MU933" s="30"/>
      <c r="MV933" s="30"/>
      <c r="MW933" s="30"/>
      <c r="MX933" s="30"/>
      <c r="MY933" s="30"/>
      <c r="MZ933" s="30"/>
      <c r="NA933" s="30"/>
      <c r="NB933" s="30"/>
      <c r="NC933" s="30"/>
      <c r="ND933" s="30"/>
      <c r="NE933" s="30"/>
      <c r="NF933" s="30"/>
      <c r="NG933" s="30"/>
      <c r="NH933" s="30"/>
      <c r="NI933" s="30"/>
      <c r="NJ933" s="30"/>
      <c r="NK933" s="30"/>
      <c r="NL933" s="30"/>
      <c r="NM933" s="30"/>
      <c r="NN933" s="30"/>
      <c r="NO933" s="30"/>
      <c r="NP933" s="30"/>
      <c r="NQ933" s="30"/>
      <c r="NR933" s="30"/>
      <c r="NS933" s="30"/>
      <c r="NT933" s="30"/>
      <c r="NU933" s="30"/>
      <c r="NV933" s="30"/>
      <c r="NW933" s="30"/>
      <c r="NX933" s="30"/>
      <c r="NY933" s="30"/>
      <c r="NZ933" s="30"/>
      <c r="OA933" s="30"/>
      <c r="OB933" s="30"/>
      <c r="OC933" s="30"/>
      <c r="OD933" s="30"/>
      <c r="OE933" s="30"/>
      <c r="OF933" s="30"/>
      <c r="OG933" s="30"/>
      <c r="OH933" s="30"/>
      <c r="OI933" s="30"/>
      <c r="OJ933" s="30"/>
      <c r="OK933" s="30"/>
      <c r="OL933" s="30"/>
      <c r="OM933" s="30"/>
      <c r="ON933" s="30"/>
      <c r="OO933" s="30"/>
      <c r="OP933" s="30"/>
      <c r="OQ933" s="30"/>
      <c r="OR933" s="30"/>
      <c r="OS933" s="30"/>
      <c r="OT933" s="30"/>
      <c r="OU933" s="30"/>
      <c r="OV933" s="30"/>
      <c r="OW933" s="30"/>
      <c r="OX933" s="30"/>
      <c r="OY933" s="30"/>
      <c r="OZ933" s="30"/>
      <c r="PA933" s="30"/>
      <c r="PB933" s="30"/>
      <c r="PC933" s="30"/>
      <c r="PD933" s="30"/>
      <c r="PE933" s="30"/>
      <c r="PF933" s="30"/>
      <c r="PG933" s="30"/>
      <c r="PH933" s="30"/>
      <c r="PI933" s="30"/>
      <c r="PJ933" s="30"/>
      <c r="PK933" s="30"/>
      <c r="PL933" s="30"/>
      <c r="PM933" s="30"/>
      <c r="PN933" s="30"/>
      <c r="PO933" s="30"/>
      <c r="PP933" s="30"/>
      <c r="PQ933" s="30"/>
      <c r="PR933" s="30"/>
      <c r="PS933" s="30"/>
      <c r="PT933" s="30"/>
      <c r="PU933" s="30"/>
      <c r="PV933" s="30"/>
      <c r="PW933" s="30"/>
      <c r="PX933" s="30"/>
      <c r="PY933" s="30"/>
      <c r="PZ933" s="30"/>
      <c r="QA933" s="30"/>
      <c r="QB933" s="30"/>
      <c r="QC933" s="30"/>
      <c r="QD933" s="30"/>
      <c r="QE933" s="30"/>
      <c r="QF933" s="30"/>
      <c r="QG933" s="30"/>
      <c r="QH933" s="30"/>
      <c r="QI933" s="30"/>
      <c r="QJ933" s="30"/>
      <c r="QK933" s="30"/>
      <c r="QL933" s="30"/>
      <c r="QM933" s="30"/>
      <c r="QN933" s="30"/>
      <c r="QO933" s="30"/>
      <c r="QP933" s="30"/>
      <c r="QQ933" s="30"/>
      <c r="QR933" s="30"/>
      <c r="QS933" s="30"/>
      <c r="QT933" s="30"/>
      <c r="QU933" s="30"/>
      <c r="QV933" s="30"/>
      <c r="QW933" s="30"/>
      <c r="QX933" s="30"/>
      <c r="QY933" s="30"/>
      <c r="QZ933" s="30"/>
      <c r="RA933" s="30"/>
      <c r="RB933" s="30"/>
      <c r="RC933" s="30"/>
      <c r="RD933" s="30"/>
      <c r="RE933" s="30"/>
      <c r="RF933" s="30"/>
      <c r="RG933" s="30"/>
      <c r="RH933" s="30"/>
      <c r="RI933" s="30"/>
      <c r="RJ933" s="30"/>
      <c r="RK933" s="30"/>
      <c r="RL933" s="30"/>
      <c r="RM933" s="30"/>
      <c r="RN933" s="30"/>
      <c r="RO933" s="30"/>
      <c r="RP933" s="30"/>
      <c r="RQ933" s="30"/>
      <c r="RR933" s="30"/>
      <c r="RS933" s="30"/>
      <c r="RT933" s="30"/>
      <c r="RU933" s="30"/>
      <c r="RV933" s="30"/>
      <c r="RW933" s="30"/>
      <c r="RX933" s="30"/>
      <c r="RY933" s="30"/>
      <c r="RZ933" s="30"/>
      <c r="SA933" s="30"/>
      <c r="SB933" s="30"/>
      <c r="SC933" s="30"/>
      <c r="SD933" s="30"/>
      <c r="SE933" s="30"/>
      <c r="SF933" s="30"/>
      <c r="SG933" s="30"/>
      <c r="SH933" s="30"/>
      <c r="SI933" s="30"/>
      <c r="SJ933" s="30"/>
      <c r="SK933" s="30"/>
      <c r="SL933" s="30"/>
      <c r="SM933" s="30"/>
      <c r="SN933" s="30"/>
      <c r="SO933" s="30"/>
      <c r="SP933" s="30"/>
      <c r="SQ933" s="30"/>
      <c r="SR933" s="30"/>
      <c r="SS933" s="30"/>
      <c r="ST933" s="30"/>
      <c r="SU933" s="30"/>
      <c r="SV933" s="30"/>
      <c r="SW933" s="30"/>
      <c r="SX933" s="30"/>
      <c r="SY933" s="30"/>
      <c r="SZ933" s="30"/>
      <c r="TA933" s="30"/>
      <c r="TB933" s="30"/>
      <c r="TC933" s="30"/>
      <c r="TD933" s="30"/>
      <c r="TE933" s="30"/>
      <c r="TF933" s="30"/>
      <c r="TG933" s="30"/>
      <c r="TH933" s="30"/>
      <c r="TI933" s="30"/>
      <c r="TJ933" s="30"/>
      <c r="TK933" s="30"/>
      <c r="TL933" s="30"/>
      <c r="TM933" s="30"/>
      <c r="TN933" s="30"/>
      <c r="TO933" s="30"/>
      <c r="TP933" s="30"/>
      <c r="TQ933" s="30"/>
      <c r="TR933" s="30"/>
      <c r="TS933" s="30"/>
      <c r="TT933" s="30"/>
      <c r="TU933" s="30"/>
      <c r="TV933" s="30"/>
      <c r="TW933" s="30"/>
      <c r="TX933" s="30"/>
      <c r="TY933" s="30"/>
      <c r="TZ933" s="30"/>
      <c r="UA933" s="30"/>
      <c r="UB933" s="30"/>
      <c r="UC933" s="30"/>
      <c r="UD933" s="30"/>
      <c r="UE933" s="30"/>
      <c r="UF933" s="30"/>
      <c r="UG933" s="30"/>
      <c r="UH933" s="30"/>
      <c r="UI933" s="30"/>
      <c r="UJ933" s="30"/>
      <c r="UK933" s="30"/>
      <c r="UL933" s="30"/>
      <c r="UM933" s="30"/>
      <c r="UN933" s="30"/>
      <c r="UO933" s="30"/>
      <c r="UP933" s="30"/>
      <c r="UQ933" s="30"/>
      <c r="UR933" s="30"/>
      <c r="US933" s="30"/>
      <c r="UT933" s="30"/>
      <c r="UU933" s="30"/>
      <c r="UV933" s="30"/>
      <c r="UW933" s="30"/>
      <c r="UX933" s="30"/>
      <c r="UY933" s="30"/>
      <c r="UZ933" s="30"/>
      <c r="VA933" s="30"/>
      <c r="VB933" s="30"/>
      <c r="VC933" s="30"/>
      <c r="VD933" s="30"/>
      <c r="VE933" s="30"/>
      <c r="VF933" s="30"/>
      <c r="VG933" s="30"/>
      <c r="VH933" s="30"/>
      <c r="VI933" s="30"/>
      <c r="VJ933" s="30"/>
      <c r="VK933" s="30"/>
      <c r="VL933" s="30"/>
      <c r="VM933" s="30"/>
      <c r="VN933" s="30"/>
      <c r="VO933" s="30"/>
      <c r="VP933" s="30"/>
      <c r="VQ933" s="30"/>
      <c r="VR933" s="30"/>
      <c r="VS933" s="30"/>
      <c r="VT933" s="30"/>
      <c r="VU933" s="30"/>
      <c r="VV933" s="30"/>
      <c r="VW933" s="30"/>
      <c r="VX933" s="30"/>
      <c r="VY933" s="30"/>
      <c r="VZ933" s="30"/>
      <c r="WA933" s="30"/>
      <c r="WB933" s="30"/>
      <c r="WC933" s="30"/>
      <c r="WD933" s="30"/>
      <c r="WE933" s="30"/>
      <c r="WF933" s="30"/>
      <c r="WG933" s="30"/>
      <c r="WH933" s="30"/>
      <c r="WI933" s="30"/>
      <c r="WJ933" s="30"/>
      <c r="WK933" s="30"/>
      <c r="WL933" s="30"/>
      <c r="WM933" s="30"/>
      <c r="WN933" s="30"/>
      <c r="WO933" s="30"/>
      <c r="WP933" s="30"/>
      <c r="WQ933" s="30"/>
      <c r="WR933" s="30"/>
      <c r="WS933" s="30"/>
      <c r="WT933" s="30"/>
      <c r="WU933" s="30"/>
      <c r="WV933" s="30"/>
      <c r="WW933" s="30"/>
      <c r="WX933" s="30"/>
      <c r="WY933" s="30"/>
      <c r="WZ933" s="30"/>
      <c r="XA933" s="30"/>
      <c r="XB933" s="30"/>
      <c r="XC933" s="30"/>
      <c r="XD933" s="30"/>
      <c r="XE933" s="30"/>
      <c r="XF933" s="30"/>
      <c r="XG933" s="30"/>
      <c r="XH933" s="30"/>
      <c r="XI933" s="30"/>
      <c r="XJ933" s="30"/>
      <c r="XK933" s="30"/>
      <c r="XL933" s="30"/>
      <c r="XM933" s="30"/>
      <c r="XN933" s="30"/>
      <c r="XO933" s="30"/>
      <c r="XP933" s="30"/>
      <c r="XQ933" s="30"/>
      <c r="XR933" s="30"/>
      <c r="XS933" s="30"/>
      <c r="XT933" s="30"/>
      <c r="XU933" s="30"/>
      <c r="XV933" s="30"/>
      <c r="XW933" s="30"/>
      <c r="XX933" s="30"/>
      <c r="XY933" s="30"/>
      <c r="XZ933" s="30"/>
      <c r="YA933" s="30"/>
      <c r="YB933" s="30"/>
      <c r="YC933" s="30"/>
      <c r="YD933" s="30"/>
      <c r="YE933" s="30"/>
      <c r="YF933" s="30"/>
      <c r="YG933" s="30"/>
      <c r="YH933" s="30"/>
      <c r="YI933" s="30"/>
      <c r="YJ933" s="30"/>
      <c r="YK933" s="30"/>
      <c r="YL933" s="30"/>
      <c r="YM933" s="30"/>
      <c r="YN933" s="30"/>
      <c r="YO933" s="30"/>
      <c r="YP933" s="30"/>
      <c r="YQ933" s="30"/>
      <c r="YR933" s="30"/>
      <c r="YS933" s="30"/>
      <c r="YT933" s="30"/>
      <c r="YU933" s="30"/>
      <c r="YV933" s="30"/>
      <c r="YW933" s="30"/>
      <c r="YX933" s="30"/>
      <c r="YY933" s="30"/>
      <c r="YZ933" s="30"/>
      <c r="ZA933" s="30"/>
      <c r="ZB933" s="30"/>
      <c r="ZC933" s="30"/>
      <c r="ZD933" s="30"/>
      <c r="ZE933" s="30"/>
      <c r="ZF933" s="30"/>
      <c r="ZG933" s="30"/>
      <c r="ZH933" s="30"/>
      <c r="ZI933" s="30"/>
      <c r="ZJ933" s="30"/>
      <c r="ZK933" s="30"/>
      <c r="ZL933" s="30"/>
      <c r="ZM933" s="30"/>
      <c r="ZN933" s="30"/>
      <c r="ZO933" s="30"/>
      <c r="ZP933" s="30"/>
      <c r="ZQ933" s="30"/>
      <c r="ZR933" s="30"/>
      <c r="ZS933" s="30"/>
      <c r="ZT933" s="30"/>
      <c r="ZU933" s="30"/>
      <c r="ZV933" s="30"/>
      <c r="ZW933" s="30"/>
      <c r="ZX933" s="30"/>
      <c r="ZY933" s="30"/>
      <c r="ZZ933" s="30"/>
      <c r="AAA933" s="30"/>
      <c r="AAB933" s="30"/>
      <c r="AAC933" s="30"/>
      <c r="AAD933" s="30"/>
      <c r="AAE933" s="30"/>
      <c r="AAF933" s="30"/>
      <c r="AAG933" s="30"/>
      <c r="AAH933" s="30"/>
      <c r="AAI933" s="30"/>
      <c r="AAJ933" s="30"/>
      <c r="AAK933" s="30"/>
      <c r="AAL933" s="30"/>
      <c r="AAM933" s="30"/>
      <c r="AAN933" s="30"/>
      <c r="AAO933" s="30"/>
      <c r="AAP933" s="30"/>
      <c r="AAQ933" s="30"/>
      <c r="AAR933" s="30"/>
      <c r="AAS933" s="30"/>
      <c r="AAT933" s="30"/>
      <c r="AAU933" s="30"/>
      <c r="AAV933" s="30"/>
      <c r="AAW933" s="30"/>
      <c r="AAX933" s="30"/>
      <c r="AAY933" s="30"/>
      <c r="AAZ933" s="30"/>
      <c r="ABA933" s="30"/>
      <c r="ABB933" s="30"/>
      <c r="ABC933" s="30"/>
      <c r="ABD933" s="30"/>
      <c r="ABE933" s="30"/>
      <c r="ABF933" s="30"/>
      <c r="ABG933" s="30"/>
      <c r="ABH933" s="30"/>
      <c r="ABI933" s="30"/>
      <c r="ABJ933" s="30"/>
      <c r="ABK933" s="30"/>
      <c r="ABL933" s="30"/>
      <c r="ABM933" s="30"/>
      <c r="ABN933" s="30"/>
      <c r="ABO933" s="30"/>
      <c r="ABP933" s="30"/>
      <c r="ABQ933" s="30"/>
      <c r="ABR933" s="30"/>
      <c r="ABS933" s="30"/>
      <c r="ABT933" s="30"/>
      <c r="ABU933" s="30"/>
      <c r="ABV933" s="30"/>
      <c r="ABW933" s="30"/>
      <c r="ABX933" s="30"/>
      <c r="ABY933" s="30"/>
      <c r="ABZ933" s="30"/>
      <c r="ACA933" s="30"/>
      <c r="ACB933" s="30"/>
      <c r="ACC933" s="30"/>
      <c r="ACD933" s="30"/>
      <c r="ACE933" s="30"/>
      <c r="ACF933" s="30"/>
      <c r="ACG933" s="30"/>
      <c r="ACH933" s="30"/>
      <c r="ACI933" s="30"/>
      <c r="ACJ933" s="30"/>
      <c r="ACK933" s="30"/>
      <c r="ACL933" s="30"/>
      <c r="ACM933" s="30"/>
      <c r="ACN933" s="30"/>
      <c r="ACO933" s="30"/>
      <c r="ACP933" s="30"/>
      <c r="ACQ933" s="30"/>
      <c r="ACR933" s="30"/>
      <c r="ACS933" s="30"/>
      <c r="ACT933" s="30"/>
      <c r="ACU933" s="30"/>
      <c r="ACV933" s="30"/>
      <c r="ACW933" s="30"/>
      <c r="ACX933" s="30"/>
      <c r="ACY933" s="30"/>
      <c r="ACZ933" s="30"/>
      <c r="ADA933" s="30"/>
      <c r="ADB933" s="30"/>
      <c r="ADC933" s="30"/>
      <c r="ADD933" s="30"/>
      <c r="ADE933" s="30"/>
      <c r="ADF933" s="30"/>
      <c r="ADG933" s="30"/>
      <c r="ADH933" s="30"/>
      <c r="ADI933" s="30"/>
      <c r="ADJ933" s="30"/>
      <c r="ADK933" s="30"/>
      <c r="ADL933" s="30"/>
      <c r="ADM933" s="30"/>
      <c r="ADN933" s="30"/>
      <c r="ADO933" s="30"/>
      <c r="ADP933" s="30"/>
      <c r="ADQ933" s="30"/>
      <c r="ADR933" s="30"/>
      <c r="ADS933" s="30"/>
      <c r="ADT933" s="30"/>
      <c r="ADU933" s="30"/>
      <c r="ADV933" s="30"/>
      <c r="ADW933" s="30"/>
      <c r="ADX933" s="30"/>
      <c r="ADY933" s="30"/>
      <c r="ADZ933" s="30"/>
      <c r="AEA933" s="30"/>
      <c r="AEB933" s="30"/>
      <c r="AEC933" s="30"/>
      <c r="AED933" s="30"/>
      <c r="AEE933" s="30"/>
      <c r="AEF933" s="30"/>
      <c r="AEG933" s="30"/>
      <c r="AEH933" s="30"/>
      <c r="AEI933" s="30"/>
      <c r="AEJ933" s="30"/>
      <c r="AEK933" s="30"/>
      <c r="AEL933" s="30"/>
      <c r="AEM933" s="30"/>
      <c r="AEN933" s="30"/>
      <c r="AEO933" s="30"/>
      <c r="AEP933" s="30"/>
      <c r="AEQ933" s="30"/>
      <c r="AER933" s="30"/>
      <c r="AES933" s="30"/>
      <c r="AET933" s="30"/>
      <c r="AEU933" s="30"/>
      <c r="AEV933" s="30"/>
      <c r="AEW933" s="30"/>
      <c r="AEX933" s="30"/>
      <c r="AEY933" s="30"/>
      <c r="AEZ933" s="30"/>
      <c r="AFA933" s="30"/>
      <c r="AFB933" s="30"/>
      <c r="AFC933" s="30"/>
      <c r="AFD933" s="30"/>
      <c r="AFE933" s="30"/>
      <c r="AFF933" s="30"/>
      <c r="AFG933" s="30"/>
      <c r="AFH933" s="30"/>
      <c r="AFI933" s="30"/>
      <c r="AFJ933" s="30"/>
      <c r="AFK933" s="30"/>
      <c r="AFL933" s="30"/>
      <c r="AFM933" s="30"/>
      <c r="AFN933" s="30"/>
      <c r="AFO933" s="30"/>
      <c r="AFP933" s="30"/>
      <c r="AFQ933" s="30"/>
      <c r="AFR933" s="30"/>
      <c r="AFS933" s="30"/>
      <c r="AFT933" s="30"/>
      <c r="AFU933" s="30"/>
      <c r="AFV933" s="30"/>
      <c r="AFW933" s="30"/>
      <c r="AFX933" s="30"/>
      <c r="AFY933" s="30"/>
      <c r="AFZ933" s="30"/>
      <c r="AGA933" s="30"/>
      <c r="AGB933" s="30"/>
      <c r="AGC933" s="30"/>
      <c r="AGD933" s="30"/>
      <c r="AGE933" s="30"/>
      <c r="AGF933" s="30"/>
      <c r="AGG933" s="30"/>
      <c r="AGH933" s="30"/>
      <c r="AGI933" s="30"/>
      <c r="AGJ933" s="30"/>
      <c r="AGK933" s="30"/>
      <c r="AGL933" s="30"/>
      <c r="AGM933" s="30"/>
      <c r="AGN933" s="30"/>
      <c r="AGO933" s="30"/>
      <c r="AGP933" s="30"/>
      <c r="AGQ933" s="30"/>
      <c r="AGR933" s="30"/>
      <c r="AGS933" s="30"/>
      <c r="AGT933" s="30"/>
      <c r="AGU933" s="30"/>
      <c r="AGV933" s="30"/>
      <c r="AGW933" s="30"/>
      <c r="AGX933" s="30"/>
      <c r="AGY933" s="30"/>
      <c r="AGZ933" s="30"/>
      <c r="AHA933" s="30"/>
      <c r="AHB933" s="30"/>
      <c r="AHC933" s="30"/>
      <c r="AHD933" s="30"/>
      <c r="AHE933" s="30"/>
      <c r="AHF933" s="30"/>
      <c r="AHG933" s="30"/>
      <c r="AHH933" s="30"/>
      <c r="AHI933" s="30"/>
      <c r="AHJ933" s="30"/>
      <c r="AHK933" s="30"/>
      <c r="AHL933" s="30"/>
      <c r="AHM933" s="30"/>
      <c r="AHN933" s="30"/>
      <c r="AHO933" s="30"/>
      <c r="AHP933" s="30"/>
      <c r="AHQ933" s="30"/>
      <c r="AHR933" s="30"/>
      <c r="AHS933" s="30"/>
      <c r="AHT933" s="30"/>
      <c r="AHU933" s="30"/>
      <c r="AHV933" s="30"/>
      <c r="AHW933" s="30"/>
      <c r="AHX933" s="30"/>
      <c r="AHY933" s="30"/>
      <c r="AHZ933" s="30"/>
      <c r="AIA933" s="30"/>
      <c r="AIB933" s="30"/>
      <c r="AIC933" s="30"/>
      <c r="AID933" s="30"/>
      <c r="AIE933" s="30"/>
      <c r="AIF933" s="30"/>
      <c r="AIG933" s="30"/>
      <c r="AIH933" s="30"/>
      <c r="AII933" s="30"/>
      <c r="AIJ933" s="30"/>
      <c r="AIK933" s="30"/>
      <c r="AIL933" s="30"/>
      <c r="AIM933" s="30"/>
      <c r="AIN933" s="30"/>
      <c r="AIO933" s="30"/>
      <c r="AIP933" s="30"/>
      <c r="AIQ933" s="30"/>
      <c r="AIR933" s="30"/>
      <c r="AIS933" s="30"/>
      <c r="AIT933" s="30"/>
      <c r="AIU933" s="30"/>
      <c r="AIV933" s="30"/>
      <c r="AIW933" s="30"/>
      <c r="AIX933" s="30"/>
      <c r="AIY933" s="30"/>
      <c r="AIZ933" s="30"/>
      <c r="AJA933" s="30"/>
      <c r="AJB933" s="30"/>
      <c r="AJC933" s="30"/>
      <c r="AJD933" s="30"/>
      <c r="AJE933" s="30"/>
      <c r="AJF933" s="30"/>
      <c r="AJG933" s="30"/>
      <c r="AJH933" s="30"/>
      <c r="AJI933" s="30"/>
      <c r="AJJ933" s="30"/>
      <c r="AJK933" s="30"/>
      <c r="AJL933" s="30"/>
      <c r="AJM933" s="30"/>
      <c r="AJN933" s="30"/>
      <c r="AJO933" s="30"/>
      <c r="AJP933" s="30"/>
      <c r="AJQ933" s="30"/>
      <c r="AJR933" s="30"/>
      <c r="AJS933" s="30"/>
      <c r="AJT933" s="30"/>
      <c r="AJU933" s="30"/>
      <c r="AJV933" s="30"/>
      <c r="AJW933" s="30"/>
      <c r="AJX933" s="30"/>
      <c r="AJY933" s="30"/>
      <c r="AJZ933" s="30"/>
      <c r="AKA933" s="30"/>
      <c r="AKB933" s="30"/>
      <c r="AKC933" s="30"/>
      <c r="AKD933" s="30"/>
      <c r="AKE933" s="30"/>
      <c r="AKF933" s="30"/>
      <c r="AKG933" s="30"/>
      <c r="AKH933" s="30"/>
      <c r="AKI933" s="30"/>
      <c r="AKJ933" s="30"/>
      <c r="AKK933" s="30"/>
      <c r="AKL933" s="30"/>
      <c r="AKM933" s="30"/>
      <c r="AKN933" s="30"/>
      <c r="AKO933" s="30"/>
      <c r="AKP933" s="30"/>
      <c r="AKQ933" s="30"/>
      <c r="AKR933" s="30"/>
      <c r="AKS933" s="30"/>
      <c r="AKT933" s="30"/>
      <c r="AKU933" s="30"/>
      <c r="AKV933" s="30"/>
      <c r="AKW933" s="30"/>
      <c r="AKX933" s="30"/>
      <c r="AKY933" s="30"/>
      <c r="AKZ933" s="30"/>
      <c r="ALA933" s="30"/>
      <c r="ALB933" s="30"/>
      <c r="ALC933" s="30"/>
      <c r="ALD933" s="30"/>
      <c r="ALE933" s="30"/>
      <c r="ALF933" s="30"/>
      <c r="ALG933" s="30"/>
      <c r="ALH933" s="30"/>
      <c r="ALI933" s="30"/>
      <c r="ALJ933" s="30"/>
      <c r="ALK933" s="30"/>
      <c r="ALL933" s="30"/>
      <c r="ALM933" s="30"/>
      <c r="ALN933" s="30"/>
      <c r="ALO933" s="30"/>
      <c r="ALP933" s="30"/>
      <c r="ALQ933" s="30"/>
      <c r="ALR933" s="30"/>
      <c r="ALS933" s="30"/>
      <c r="ALT933" s="30"/>
      <c r="ALU933" s="30"/>
      <c r="ALV933" s="30"/>
      <c r="ALW933" s="30"/>
      <c r="ALX933" s="30"/>
      <c r="ALY933" s="30"/>
      <c r="ALZ933" s="30"/>
      <c r="AMA933" s="30"/>
      <c r="AMB933" s="30"/>
      <c r="AMC933" s="30"/>
      <c r="AMD933" s="30"/>
      <c r="AME933" s="30"/>
      <c r="AMF933" s="30"/>
      <c r="AMG933" s="30"/>
      <c r="AMH933" s="30"/>
      <c r="AMI933" s="30"/>
      <c r="AMJ933" s="30"/>
      <c r="AMK933" s="30"/>
      <c r="AML933" s="30"/>
      <c r="AMM933" s="30"/>
      <c r="AMN933" s="30"/>
      <c r="AMO933" s="30"/>
      <c r="AMP933" s="30"/>
      <c r="AMQ933" s="30"/>
      <c r="AMR933" s="30"/>
      <c r="AMS933" s="30"/>
      <c r="AMT933" s="30"/>
      <c r="AMU933" s="30"/>
      <c r="AMV933" s="30"/>
      <c r="AMW933" s="30"/>
      <c r="AMX933" s="30"/>
      <c r="AMY933" s="30"/>
      <c r="AMZ933" s="30"/>
      <c r="ANA933" s="30"/>
      <c r="ANB933" s="30"/>
      <c r="ANC933" s="30"/>
      <c r="AND933" s="30"/>
      <c r="ANE933" s="30"/>
      <c r="ANF933" s="30"/>
      <c r="ANG933" s="30"/>
      <c r="ANH933" s="30"/>
      <c r="ANI933" s="30"/>
      <c r="ANJ933" s="30"/>
      <c r="ANK933" s="30"/>
      <c r="ANL933" s="30"/>
      <c r="ANM933" s="30"/>
      <c r="ANN933" s="30"/>
      <c r="ANO933" s="30"/>
      <c r="ANP933" s="30"/>
      <c r="ANQ933" s="30"/>
      <c r="ANR933" s="30"/>
      <c r="ANS933" s="30"/>
      <c r="ANT933" s="30"/>
      <c r="ANU933" s="30"/>
      <c r="ANV933" s="30"/>
      <c r="ANW933" s="30"/>
      <c r="ANX933" s="30"/>
      <c r="ANY933" s="30"/>
      <c r="ANZ933" s="30"/>
      <c r="AOA933" s="30"/>
      <c r="AOB933" s="30"/>
      <c r="AOC933" s="30"/>
      <c r="AOD933" s="30"/>
      <c r="AOE933" s="30"/>
      <c r="AOF933" s="30"/>
      <c r="AOG933" s="30"/>
      <c r="AOH933" s="30"/>
      <c r="AOI933" s="30"/>
      <c r="AOJ933" s="30"/>
      <c r="AOK933" s="30"/>
      <c r="AOL933" s="30"/>
      <c r="AOM933" s="30"/>
      <c r="AON933" s="30"/>
      <c r="AOO933" s="30"/>
      <c r="AOP933" s="30"/>
      <c r="AOQ933" s="30"/>
      <c r="AOR933" s="30"/>
      <c r="AOS933" s="30"/>
      <c r="AOT933" s="30"/>
      <c r="AOU933" s="30"/>
      <c r="AOV933" s="30"/>
      <c r="AOW933" s="30"/>
      <c r="AOX933" s="30"/>
      <c r="AOY933" s="30"/>
      <c r="AOZ933" s="30"/>
      <c r="APA933" s="30"/>
      <c r="APB933" s="30"/>
      <c r="APC933" s="30"/>
      <c r="APD933" s="30"/>
      <c r="APE933" s="30"/>
      <c r="APF933" s="30"/>
      <c r="APG933" s="30"/>
      <c r="APH933" s="30"/>
      <c r="API933" s="30"/>
      <c r="APJ933" s="30"/>
      <c r="APK933" s="30"/>
      <c r="APL933" s="30"/>
      <c r="APM933" s="30"/>
      <c r="APN933" s="30"/>
      <c r="APO933" s="30"/>
      <c r="APP933" s="30"/>
      <c r="APQ933" s="30"/>
      <c r="APR933" s="30"/>
      <c r="APS933" s="30"/>
      <c r="APT933" s="30"/>
      <c r="APU933" s="30"/>
      <c r="APV933" s="30"/>
      <c r="APW933" s="30"/>
      <c r="APX933" s="30"/>
      <c r="APY933" s="30"/>
      <c r="APZ933" s="30"/>
      <c r="AQA933" s="30"/>
      <c r="AQB933" s="30"/>
      <c r="AQC933" s="30"/>
      <c r="AQD933" s="30"/>
      <c r="AQE933" s="30"/>
      <c r="AQF933" s="30"/>
      <c r="AQG933" s="30"/>
      <c r="AQH933" s="30"/>
      <c r="AQI933" s="30"/>
      <c r="AQJ933" s="30"/>
      <c r="AQK933" s="30"/>
      <c r="AQL933" s="30"/>
      <c r="AQM933" s="30"/>
      <c r="AQN933" s="30"/>
      <c r="AQO933" s="30"/>
      <c r="AQP933" s="30"/>
      <c r="AQQ933" s="30"/>
      <c r="AQR933" s="30"/>
      <c r="AQS933" s="30"/>
      <c r="AQT933" s="30"/>
      <c r="AQU933" s="30"/>
      <c r="AQV933" s="30"/>
      <c r="AQW933" s="30"/>
      <c r="AQX933" s="30"/>
      <c r="AQY933" s="30"/>
      <c r="AQZ933" s="30"/>
      <c r="ARA933" s="30"/>
      <c r="ARB933" s="30"/>
      <c r="ARC933" s="30"/>
      <c r="ARD933" s="30"/>
      <c r="ARE933" s="30"/>
      <c r="ARF933" s="30"/>
      <c r="ARG933" s="30"/>
      <c r="ARH933" s="30"/>
      <c r="ARI933" s="30"/>
      <c r="ARJ933" s="30"/>
      <c r="ARK933" s="30"/>
      <c r="ARL933" s="30"/>
      <c r="ARM933" s="30"/>
      <c r="ARN933" s="30"/>
      <c r="ARO933" s="30"/>
      <c r="ARP933" s="30"/>
      <c r="ARQ933" s="30"/>
      <c r="ARR933" s="30"/>
      <c r="ARS933" s="30"/>
      <c r="ART933" s="30"/>
      <c r="ARU933" s="30"/>
      <c r="ARV933" s="30"/>
      <c r="ARW933" s="30"/>
      <c r="ARX933" s="30"/>
      <c r="ARY933" s="30"/>
      <c r="ARZ933" s="30"/>
      <c r="ASA933" s="30"/>
      <c r="ASB933" s="30"/>
      <c r="ASC933" s="30"/>
      <c r="ASD933" s="30"/>
      <c r="ASE933" s="30"/>
      <c r="ASF933" s="30"/>
      <c r="ASG933" s="30"/>
      <c r="ASH933" s="30"/>
      <c r="ASI933" s="30"/>
      <c r="ASJ933" s="30"/>
      <c r="ASK933" s="30"/>
      <c r="ASL933" s="30"/>
      <c r="ASM933" s="30"/>
      <c r="ASN933" s="30"/>
      <c r="ASO933" s="30"/>
      <c r="ASP933" s="30"/>
      <c r="ASQ933" s="30"/>
      <c r="ASR933" s="30"/>
      <c r="ASS933" s="30"/>
      <c r="AST933" s="30"/>
      <c r="ASU933" s="30"/>
      <c r="ASV933" s="30"/>
      <c r="ASW933" s="30"/>
      <c r="ASX933" s="30"/>
      <c r="ASY933" s="30"/>
      <c r="ASZ933" s="30"/>
      <c r="ATA933" s="30"/>
      <c r="ATB933" s="30"/>
      <c r="ATC933" s="30"/>
      <c r="ATD933" s="30"/>
      <c r="ATE933" s="30"/>
      <c r="ATF933" s="30"/>
      <c r="ATG933" s="30"/>
      <c r="ATH933" s="30"/>
      <c r="ATI933" s="30"/>
      <c r="ATJ933" s="30"/>
      <c r="ATK933" s="30"/>
      <c r="ATL933" s="30"/>
      <c r="ATM933" s="30"/>
      <c r="ATN933" s="30"/>
      <c r="ATO933" s="30"/>
      <c r="ATP933" s="30"/>
      <c r="ATQ933" s="30"/>
      <c r="ATR933" s="30"/>
      <c r="ATS933" s="30"/>
      <c r="ATT933" s="30"/>
      <c r="ATU933" s="30"/>
      <c r="ATV933" s="30"/>
      <c r="ATW933" s="30"/>
      <c r="ATX933" s="30"/>
      <c r="ATY933" s="30"/>
      <c r="ATZ933" s="30"/>
      <c r="AUA933" s="30"/>
      <c r="AUB933" s="30"/>
      <c r="AUC933" s="30"/>
      <c r="AUD933" s="30"/>
      <c r="AUE933" s="30"/>
      <c r="AUF933" s="30"/>
      <c r="AUG933" s="30"/>
      <c r="AUH933" s="30"/>
      <c r="AUI933" s="30"/>
      <c r="AUJ933" s="30"/>
      <c r="AUK933" s="30"/>
      <c r="AUL933" s="30"/>
      <c r="AUM933" s="30"/>
      <c r="AUN933" s="30"/>
      <c r="AUO933" s="30"/>
      <c r="AUP933" s="30"/>
      <c r="AUQ933" s="30"/>
      <c r="AUR933" s="30"/>
      <c r="AUS933" s="30"/>
      <c r="AUT933" s="30"/>
      <c r="AUU933" s="30"/>
      <c r="AUV933" s="30"/>
      <c r="AUW933" s="30"/>
      <c r="AUX933" s="30"/>
      <c r="AUY933" s="30"/>
      <c r="AUZ933" s="30"/>
      <c r="AVA933" s="30"/>
      <c r="AVB933" s="30"/>
      <c r="AVC933" s="30"/>
      <c r="AVD933" s="30"/>
      <c r="AVE933" s="30"/>
      <c r="AVF933" s="30"/>
      <c r="AVG933" s="30"/>
      <c r="AVH933" s="30"/>
      <c r="AVI933" s="30"/>
      <c r="AVJ933" s="30"/>
      <c r="AVK933" s="30"/>
      <c r="AVL933" s="30"/>
      <c r="AVM933" s="30"/>
      <c r="AVN933" s="30"/>
      <c r="AVO933" s="30"/>
      <c r="AVP933" s="30"/>
      <c r="AVQ933" s="30"/>
      <c r="AVR933" s="30"/>
      <c r="AVS933" s="30"/>
      <c r="AVT933" s="30"/>
      <c r="AVU933" s="30"/>
      <c r="AVV933" s="30"/>
      <c r="AVW933" s="30"/>
      <c r="AVX933" s="30"/>
      <c r="AVY933" s="30"/>
      <c r="AVZ933" s="30"/>
      <c r="AWA933" s="30"/>
      <c r="AWB933" s="30"/>
      <c r="AWC933" s="30"/>
      <c r="AWD933" s="30"/>
      <c r="AWE933" s="30"/>
      <c r="AWF933" s="30"/>
      <c r="AWG933" s="30"/>
      <c r="AWH933" s="30"/>
      <c r="AWI933" s="30"/>
      <c r="AWJ933" s="30"/>
      <c r="AWK933" s="30"/>
      <c r="AWL933" s="30"/>
      <c r="AWM933" s="30"/>
      <c r="AWN933" s="30"/>
      <c r="AWO933" s="30"/>
      <c r="AWP933" s="30"/>
      <c r="AWQ933" s="30"/>
      <c r="AWR933" s="30"/>
      <c r="AWS933" s="30"/>
      <c r="AWT933" s="30"/>
      <c r="AWU933" s="30"/>
      <c r="AWV933" s="30"/>
      <c r="AWW933" s="30"/>
      <c r="AWX933" s="30"/>
      <c r="AWY933" s="30"/>
      <c r="AWZ933" s="30"/>
      <c r="AXA933" s="30"/>
      <c r="AXB933" s="30"/>
      <c r="AXC933" s="30"/>
      <c r="AXD933" s="30"/>
      <c r="AXE933" s="30"/>
      <c r="AXF933" s="30"/>
      <c r="AXG933" s="30"/>
      <c r="AXH933" s="30"/>
      <c r="AXI933" s="30"/>
      <c r="AXJ933" s="30"/>
      <c r="AXK933" s="30"/>
      <c r="AXL933" s="30"/>
      <c r="AXM933" s="30"/>
      <c r="AXN933" s="30"/>
      <c r="AXO933" s="30"/>
      <c r="AXP933" s="30"/>
      <c r="AXQ933" s="30"/>
      <c r="AXR933" s="30"/>
      <c r="AXS933" s="30"/>
      <c r="AXT933" s="30"/>
      <c r="AXU933" s="30"/>
      <c r="AXV933" s="30"/>
      <c r="AXW933" s="30"/>
      <c r="AXX933" s="30"/>
      <c r="AXY933" s="30"/>
      <c r="AXZ933" s="30"/>
      <c r="AYA933" s="30"/>
      <c r="AYB933" s="30"/>
      <c r="AYC933" s="30"/>
      <c r="AYD933" s="30"/>
      <c r="AYE933" s="30"/>
      <c r="AYF933" s="30"/>
      <c r="AYG933" s="30"/>
      <c r="AYH933" s="30"/>
      <c r="AYI933" s="30"/>
      <c r="AYJ933" s="30"/>
      <c r="AYK933" s="30"/>
      <c r="AYL933" s="30"/>
      <c r="AYM933" s="30"/>
      <c r="AYN933" s="30"/>
      <c r="AYO933" s="30"/>
      <c r="AYP933" s="30"/>
      <c r="AYQ933" s="30"/>
      <c r="AYR933" s="30"/>
      <c r="AYS933" s="30"/>
      <c r="AYT933" s="30"/>
      <c r="AYU933" s="30"/>
      <c r="AYV933" s="30"/>
      <c r="AYW933" s="30"/>
      <c r="AYX933" s="30"/>
      <c r="AYY933" s="30"/>
      <c r="AYZ933" s="30"/>
      <c r="AZA933" s="30"/>
      <c r="AZB933" s="30"/>
      <c r="AZC933" s="30"/>
      <c r="AZD933" s="30"/>
      <c r="AZE933" s="30"/>
      <c r="AZF933" s="30"/>
      <c r="AZG933" s="30"/>
      <c r="AZH933" s="30"/>
      <c r="AZI933" s="30"/>
      <c r="AZJ933" s="30"/>
      <c r="AZK933" s="30"/>
      <c r="AZL933" s="30"/>
      <c r="AZM933" s="30"/>
      <c r="AZN933" s="30"/>
      <c r="AZO933" s="30"/>
      <c r="AZP933" s="30"/>
      <c r="AZQ933" s="30"/>
      <c r="AZR933" s="30"/>
      <c r="AZS933" s="30"/>
      <c r="AZT933" s="30"/>
      <c r="AZU933" s="30"/>
      <c r="AZV933" s="30"/>
      <c r="AZW933" s="30"/>
      <c r="AZX933" s="30"/>
      <c r="AZY933" s="30"/>
      <c r="AZZ933" s="30"/>
      <c r="BAA933" s="30"/>
      <c r="BAB933" s="30"/>
      <c r="BAC933" s="30"/>
      <c r="BAD933" s="30"/>
      <c r="BAE933" s="30"/>
      <c r="BAF933" s="30"/>
      <c r="BAG933" s="30"/>
      <c r="BAH933" s="30"/>
      <c r="BAI933" s="30"/>
      <c r="BAJ933" s="30"/>
      <c r="BAK933" s="30"/>
      <c r="BAL933" s="30"/>
      <c r="BAM933" s="30"/>
      <c r="BAN933" s="30"/>
      <c r="BAO933" s="30"/>
      <c r="BAP933" s="30"/>
      <c r="BAQ933" s="30"/>
      <c r="BAR933" s="30"/>
      <c r="BAS933" s="30"/>
      <c r="BAT933" s="30"/>
      <c r="BAU933" s="30"/>
      <c r="BAV933" s="30"/>
      <c r="BAW933" s="30"/>
      <c r="BAX933" s="30"/>
      <c r="BAY933" s="30"/>
      <c r="BAZ933" s="30"/>
      <c r="BBA933" s="30"/>
      <c r="BBB933" s="30"/>
      <c r="BBC933" s="30"/>
      <c r="BBD933" s="30"/>
      <c r="BBE933" s="30"/>
      <c r="BBF933" s="30"/>
      <c r="BBG933" s="30"/>
      <c r="BBH933" s="30"/>
      <c r="BBI933" s="30"/>
      <c r="BBJ933" s="30"/>
      <c r="BBK933" s="30"/>
      <c r="BBL933" s="30"/>
      <c r="BBM933" s="30"/>
      <c r="BBN933" s="30"/>
      <c r="BBO933" s="30"/>
      <c r="BBP933" s="30"/>
      <c r="BBQ933" s="30"/>
      <c r="BBR933" s="30"/>
      <c r="BBS933" s="30"/>
      <c r="BBT933" s="30"/>
      <c r="BBU933" s="30"/>
      <c r="BBV933" s="30"/>
      <c r="BBW933" s="30"/>
      <c r="BBX933" s="30"/>
      <c r="BBY933" s="30"/>
      <c r="BBZ933" s="30"/>
      <c r="BCA933" s="30"/>
      <c r="BCB933" s="30"/>
      <c r="BCC933" s="30"/>
      <c r="BCD933" s="30"/>
      <c r="BCE933" s="30"/>
      <c r="BCF933" s="30"/>
      <c r="BCG933" s="30"/>
      <c r="BCH933" s="30"/>
      <c r="BCI933" s="30"/>
      <c r="BCJ933" s="30"/>
      <c r="BCK933" s="30"/>
      <c r="BCL933" s="30"/>
      <c r="BCM933" s="30"/>
      <c r="BCN933" s="30"/>
      <c r="BCO933" s="30"/>
      <c r="BCP933" s="30"/>
      <c r="BCQ933" s="30"/>
      <c r="BCR933" s="30"/>
      <c r="BCS933" s="30"/>
      <c r="BCT933" s="30"/>
      <c r="BCU933" s="30"/>
      <c r="BCV933" s="30"/>
      <c r="BCW933" s="30"/>
      <c r="BCX933" s="30"/>
      <c r="BCY933" s="30"/>
      <c r="BCZ933" s="30"/>
      <c r="BDA933" s="30"/>
      <c r="BDB933" s="30"/>
      <c r="BDC933" s="30"/>
      <c r="BDD933" s="30"/>
      <c r="BDE933" s="30"/>
      <c r="BDF933" s="30"/>
      <c r="BDG933" s="30"/>
      <c r="BDH933" s="30"/>
      <c r="BDI933" s="30"/>
      <c r="BDJ933" s="30"/>
      <c r="BDK933" s="30"/>
      <c r="BDL933" s="30"/>
      <c r="BDM933" s="30"/>
      <c r="BDN933" s="30"/>
      <c r="BDO933" s="30"/>
      <c r="BDP933" s="30"/>
      <c r="BDQ933" s="30"/>
      <c r="BDR933" s="30"/>
      <c r="BDS933" s="30"/>
      <c r="BDT933" s="30"/>
      <c r="BDU933" s="30"/>
      <c r="BDV933" s="30"/>
      <c r="BDW933" s="30"/>
      <c r="BDX933" s="30"/>
      <c r="BDY933" s="30"/>
      <c r="BDZ933" s="30"/>
      <c r="BEA933" s="30"/>
      <c r="BEB933" s="30"/>
      <c r="BEC933" s="30"/>
      <c r="BED933" s="30"/>
      <c r="BEE933" s="30"/>
      <c r="BEF933" s="30"/>
      <c r="BEG933" s="30"/>
      <c r="BEH933" s="30"/>
      <c r="BEI933" s="30"/>
      <c r="BEJ933" s="30"/>
      <c r="BEK933" s="30"/>
      <c r="BEL933" s="30"/>
      <c r="BEM933" s="30"/>
      <c r="BEN933" s="30"/>
      <c r="BEO933" s="30"/>
      <c r="BEP933" s="30"/>
      <c r="BEQ933" s="30"/>
      <c r="BER933" s="30"/>
      <c r="BES933" s="30"/>
      <c r="BET933" s="30"/>
      <c r="BEU933" s="30"/>
      <c r="BEV933" s="30"/>
      <c r="BEW933" s="30"/>
      <c r="BEX933" s="30"/>
      <c r="BEY933" s="30"/>
      <c r="BEZ933" s="30"/>
      <c r="BFA933" s="30"/>
      <c r="BFB933" s="30"/>
      <c r="BFC933" s="30"/>
      <c r="BFD933" s="30"/>
      <c r="BFE933" s="30"/>
      <c r="BFF933" s="30"/>
      <c r="BFG933" s="30"/>
      <c r="BFH933" s="30"/>
      <c r="BFI933" s="30"/>
      <c r="BFJ933" s="30"/>
      <c r="BFK933" s="30"/>
      <c r="BFL933" s="30"/>
      <c r="BFM933" s="30"/>
      <c r="BFN933" s="30"/>
      <c r="BFO933" s="30"/>
      <c r="BFP933" s="30"/>
      <c r="BFQ933" s="30"/>
      <c r="BFR933" s="30"/>
      <c r="BFS933" s="30"/>
      <c r="BFT933" s="30"/>
      <c r="BFU933" s="30"/>
      <c r="BFV933" s="30"/>
      <c r="BFW933" s="30"/>
      <c r="BFX933" s="30"/>
      <c r="BFY933" s="30"/>
      <c r="BFZ933" s="30"/>
      <c r="BGA933" s="30"/>
      <c r="BGB933" s="30"/>
      <c r="BGC933" s="30"/>
      <c r="BGD933" s="30"/>
      <c r="BGE933" s="30"/>
      <c r="BGF933" s="30"/>
      <c r="BGG933" s="30"/>
      <c r="BGH933" s="30"/>
      <c r="BGI933" s="30"/>
      <c r="BGJ933" s="30"/>
      <c r="BGK933" s="30"/>
      <c r="BGL933" s="30"/>
      <c r="BGM933" s="30"/>
      <c r="BGN933" s="30"/>
      <c r="BGO933" s="30"/>
      <c r="BGP933" s="30"/>
      <c r="BGQ933" s="30"/>
      <c r="BGR933" s="30"/>
      <c r="BGS933" s="30"/>
      <c r="BGT933" s="30"/>
      <c r="BGU933" s="30"/>
      <c r="BGV933" s="30"/>
      <c r="BGW933" s="30"/>
      <c r="BGX933" s="30"/>
      <c r="BGY933" s="30"/>
      <c r="BGZ933" s="30"/>
      <c r="BHA933" s="30"/>
      <c r="BHB933" s="30"/>
      <c r="BHC933" s="30"/>
      <c r="BHD933" s="30"/>
      <c r="BHE933" s="30"/>
      <c r="BHF933" s="30"/>
      <c r="BHG933" s="30"/>
      <c r="BHH933" s="30"/>
      <c r="BHI933" s="30"/>
      <c r="BHJ933" s="30"/>
      <c r="BHK933" s="30"/>
      <c r="BHL933" s="30"/>
      <c r="BHM933" s="30"/>
      <c r="BHN933" s="30"/>
      <c r="BHO933" s="30"/>
      <c r="BHP933" s="30"/>
      <c r="BHQ933" s="30"/>
      <c r="BHR933" s="30"/>
      <c r="BHS933" s="30"/>
      <c r="BHT933" s="30"/>
      <c r="BHU933" s="30"/>
      <c r="BHV933" s="30"/>
      <c r="BHW933" s="30"/>
      <c r="BHX933" s="30"/>
      <c r="BHY933" s="30"/>
      <c r="BHZ933" s="30"/>
      <c r="BIA933" s="30"/>
      <c r="BIB933" s="30"/>
      <c r="BIC933" s="30"/>
      <c r="BID933" s="30"/>
      <c r="BIE933" s="30"/>
      <c r="BIF933" s="30"/>
      <c r="BIG933" s="30"/>
      <c r="BIH933" s="30"/>
      <c r="BII933" s="30"/>
      <c r="BIJ933" s="30"/>
      <c r="BIK933" s="30"/>
      <c r="BIL933" s="30"/>
      <c r="BIM933" s="30"/>
      <c r="BIN933" s="30"/>
      <c r="BIO933" s="30"/>
      <c r="BIP933" s="30"/>
      <c r="BIQ933" s="30"/>
      <c r="BIR933" s="30"/>
      <c r="BIS933" s="30"/>
      <c r="BIT933" s="30"/>
      <c r="BIU933" s="30"/>
      <c r="BIV933" s="30"/>
      <c r="BIW933" s="30"/>
      <c r="BIX933" s="30"/>
      <c r="BIY933" s="30"/>
      <c r="BIZ933" s="30"/>
      <c r="BJA933" s="30"/>
      <c r="BJB933" s="30"/>
      <c r="BJC933" s="30"/>
      <c r="BJD933" s="30"/>
      <c r="BJE933" s="30"/>
      <c r="BJF933" s="30"/>
      <c r="BJG933" s="30"/>
      <c r="BJH933" s="30"/>
      <c r="BJI933" s="30"/>
      <c r="BJJ933" s="30"/>
      <c r="BJK933" s="30"/>
      <c r="BJL933" s="30"/>
      <c r="BJM933" s="30"/>
      <c r="BJN933" s="30"/>
      <c r="BJO933" s="30"/>
      <c r="BJP933" s="30"/>
      <c r="BJQ933" s="30"/>
      <c r="BJR933" s="30"/>
      <c r="BJS933" s="30"/>
      <c r="BJT933" s="30"/>
      <c r="BJU933" s="30"/>
      <c r="BJV933" s="30"/>
      <c r="BJW933" s="30"/>
      <c r="BJX933" s="30"/>
      <c r="BJY933" s="30"/>
      <c r="BJZ933" s="30"/>
      <c r="BKA933" s="30"/>
      <c r="BKB933" s="30"/>
      <c r="BKC933" s="30"/>
      <c r="BKD933" s="30"/>
      <c r="BKE933" s="30"/>
      <c r="BKF933" s="30"/>
      <c r="BKG933" s="30"/>
      <c r="BKH933" s="30"/>
      <c r="BKI933" s="30"/>
      <c r="BKJ933" s="30"/>
      <c r="BKK933" s="30"/>
      <c r="BKL933" s="30"/>
      <c r="BKM933" s="30"/>
      <c r="BKN933" s="30"/>
      <c r="BKO933" s="30"/>
      <c r="BKP933" s="30"/>
      <c r="BKQ933" s="30"/>
      <c r="BKR933" s="30"/>
      <c r="BKS933" s="30"/>
      <c r="BKT933" s="30"/>
      <c r="BKU933" s="30"/>
      <c r="BKV933" s="30"/>
      <c r="BKW933" s="30"/>
      <c r="BKX933" s="30"/>
      <c r="BKY933" s="30"/>
      <c r="BKZ933" s="30"/>
      <c r="BLA933" s="30"/>
      <c r="BLB933" s="30"/>
      <c r="BLC933" s="30"/>
      <c r="BLD933" s="30"/>
      <c r="BLE933" s="30"/>
      <c r="BLF933" s="30"/>
      <c r="BLG933" s="30"/>
      <c r="BLH933" s="30"/>
      <c r="BLI933" s="30"/>
      <c r="BLJ933" s="30"/>
      <c r="BLK933" s="30"/>
      <c r="BLL933" s="30"/>
      <c r="BLM933" s="30"/>
      <c r="BLN933" s="30"/>
      <c r="BLO933" s="30"/>
      <c r="BLP933" s="30"/>
      <c r="BLQ933" s="30"/>
      <c r="BLR933" s="30"/>
      <c r="BLS933" s="30"/>
      <c r="BLT933" s="30"/>
      <c r="BLU933" s="30"/>
      <c r="BLV933" s="30"/>
      <c r="BLW933" s="30"/>
      <c r="BLX933" s="30"/>
      <c r="BLY933" s="30"/>
      <c r="BLZ933" s="30"/>
      <c r="BMA933" s="30"/>
      <c r="BMB933" s="30"/>
      <c r="BMC933" s="30"/>
      <c r="BMD933" s="30"/>
      <c r="BME933" s="30"/>
      <c r="BMF933" s="30"/>
      <c r="BMG933" s="30"/>
      <c r="BMH933" s="30"/>
      <c r="BMI933" s="30"/>
      <c r="BMJ933" s="30"/>
      <c r="BMK933" s="30"/>
      <c r="BML933" s="30"/>
      <c r="BMM933" s="30"/>
      <c r="BMN933" s="30"/>
      <c r="BMO933" s="30"/>
      <c r="BMP933" s="30"/>
      <c r="BMQ933" s="30"/>
      <c r="BMR933" s="30"/>
      <c r="BMS933" s="30"/>
      <c r="BMT933" s="30"/>
      <c r="BMU933" s="30"/>
      <c r="BMV933" s="30"/>
      <c r="BMW933" s="30"/>
      <c r="BMX933" s="30"/>
      <c r="BMY933" s="30"/>
      <c r="BMZ933" s="30"/>
      <c r="BNA933" s="30"/>
      <c r="BNB933" s="30"/>
      <c r="BNC933" s="30"/>
      <c r="BND933" s="30"/>
      <c r="BNE933" s="30"/>
      <c r="BNF933" s="30"/>
      <c r="BNG933" s="30"/>
      <c r="BNH933" s="30"/>
      <c r="BNI933" s="30"/>
      <c r="BNJ933" s="30"/>
      <c r="BNK933" s="30"/>
      <c r="BNL933" s="30"/>
      <c r="BNM933" s="30"/>
      <c r="BNN933" s="30"/>
      <c r="BNO933" s="30"/>
      <c r="BNP933" s="30"/>
      <c r="BNQ933" s="30"/>
      <c r="BNR933" s="30"/>
      <c r="BNS933" s="30"/>
      <c r="BNT933" s="30"/>
      <c r="BNU933" s="30"/>
      <c r="BNV933" s="30"/>
      <c r="BNW933" s="30"/>
      <c r="BNX933" s="30"/>
      <c r="BNY933" s="30"/>
      <c r="BNZ933" s="30"/>
      <c r="BOA933" s="30"/>
      <c r="BOB933" s="30"/>
      <c r="BOC933" s="30"/>
      <c r="BOD933" s="30"/>
      <c r="BOE933" s="30"/>
      <c r="BOF933" s="30"/>
      <c r="BOG933" s="30"/>
      <c r="BOH933" s="30"/>
      <c r="BOI933" s="30"/>
      <c r="BOJ933" s="30"/>
      <c r="BOK933" s="30"/>
      <c r="BOL933" s="30"/>
      <c r="BOM933" s="30"/>
      <c r="BON933" s="30"/>
      <c r="BOO933" s="30"/>
      <c r="BOP933" s="30"/>
      <c r="BOQ933" s="30"/>
      <c r="BOR933" s="30"/>
      <c r="BOS933" s="30"/>
      <c r="BOT933" s="30"/>
      <c r="BOU933" s="30"/>
      <c r="BOV933" s="30"/>
      <c r="BOW933" s="30"/>
      <c r="BOX933" s="30"/>
      <c r="BOY933" s="30"/>
      <c r="BOZ933" s="30"/>
      <c r="BPA933" s="30"/>
      <c r="BPB933" s="30"/>
      <c r="BPC933" s="30"/>
      <c r="BPD933" s="30"/>
      <c r="BPE933" s="30"/>
      <c r="BPF933" s="30"/>
      <c r="BPG933" s="30"/>
      <c r="BPH933" s="30"/>
      <c r="BPI933" s="30"/>
      <c r="BPJ933" s="30"/>
      <c r="BPK933" s="30"/>
      <c r="BPL933" s="30"/>
      <c r="BPM933" s="30"/>
      <c r="BPN933" s="30"/>
      <c r="BPO933" s="30"/>
      <c r="BPP933" s="30"/>
      <c r="BPQ933" s="30"/>
      <c r="BPR933" s="30"/>
      <c r="BPS933" s="30"/>
      <c r="BPT933" s="30"/>
      <c r="BPU933" s="30"/>
      <c r="BPV933" s="30"/>
      <c r="BPW933" s="30"/>
      <c r="BPX933" s="30"/>
      <c r="BPY933" s="30"/>
      <c r="BPZ933" s="30"/>
      <c r="BQA933" s="30"/>
      <c r="BQB933" s="30"/>
      <c r="BQC933" s="30"/>
      <c r="BQD933" s="30"/>
      <c r="BQE933" s="30"/>
      <c r="BQF933" s="30"/>
      <c r="BQG933" s="30"/>
      <c r="BQH933" s="30"/>
      <c r="BQI933" s="30"/>
      <c r="BQJ933" s="30"/>
      <c r="BQK933" s="30"/>
      <c r="BQL933" s="30"/>
      <c r="BQM933" s="30"/>
      <c r="BQN933" s="30"/>
      <c r="BQO933" s="30"/>
      <c r="BQP933" s="30"/>
      <c r="BQQ933" s="30"/>
      <c r="BQR933" s="30"/>
      <c r="BQS933" s="30"/>
      <c r="BQT933" s="30"/>
      <c r="BQU933" s="30"/>
      <c r="BQV933" s="30"/>
      <c r="BQW933" s="30"/>
      <c r="BQX933" s="30"/>
      <c r="BQY933" s="30"/>
      <c r="BQZ933" s="30"/>
      <c r="BRA933" s="30"/>
      <c r="BRB933" s="30"/>
      <c r="BRC933" s="30"/>
      <c r="BRD933" s="30"/>
      <c r="BRE933" s="30"/>
      <c r="BRF933" s="30"/>
      <c r="BRG933" s="30"/>
      <c r="BRH933" s="30"/>
      <c r="BRI933" s="30"/>
      <c r="BRJ933" s="30"/>
      <c r="BRK933" s="30"/>
      <c r="BRL933" s="30"/>
      <c r="BRM933" s="30"/>
      <c r="BRN933" s="30"/>
      <c r="BRO933" s="30"/>
      <c r="BRP933" s="30"/>
      <c r="BRQ933" s="30"/>
      <c r="BRR933" s="30"/>
      <c r="BRS933" s="30"/>
      <c r="BRT933" s="30"/>
      <c r="BRU933" s="30"/>
      <c r="BRV933" s="30"/>
      <c r="BRW933" s="30"/>
      <c r="BRX933" s="30"/>
      <c r="BRY933" s="30"/>
      <c r="BRZ933" s="30"/>
      <c r="BSA933" s="30"/>
      <c r="BSB933" s="30"/>
      <c r="BSC933" s="30"/>
      <c r="BSD933" s="30"/>
      <c r="BSE933" s="30"/>
      <c r="BSF933" s="30"/>
      <c r="BSG933" s="30"/>
      <c r="BSH933" s="30"/>
      <c r="BSI933" s="30"/>
      <c r="BSJ933" s="30"/>
      <c r="BSK933" s="30"/>
      <c r="BSL933" s="30"/>
      <c r="BSM933" s="30"/>
      <c r="BSN933" s="30"/>
      <c r="BSO933" s="30"/>
      <c r="BSP933" s="30"/>
      <c r="BSQ933" s="30"/>
      <c r="BSR933" s="30"/>
      <c r="BSS933" s="30"/>
      <c r="BST933" s="30"/>
      <c r="BSU933" s="30"/>
      <c r="BSV933" s="30"/>
      <c r="BSW933" s="30"/>
      <c r="BSX933" s="30"/>
      <c r="BSY933" s="30"/>
      <c r="BSZ933" s="30"/>
      <c r="BTA933" s="30"/>
      <c r="BTB933" s="30"/>
      <c r="BTC933" s="30"/>
      <c r="BTD933" s="30"/>
      <c r="BTE933" s="30"/>
      <c r="BTF933" s="30"/>
      <c r="BTG933" s="30"/>
      <c r="BTH933" s="30"/>
      <c r="BTI933" s="30"/>
      <c r="BTJ933" s="30"/>
      <c r="BTK933" s="30"/>
      <c r="BTL933" s="30"/>
      <c r="BTM933" s="30"/>
      <c r="BTN933" s="30"/>
      <c r="BTO933" s="30"/>
      <c r="BTP933" s="30"/>
      <c r="BTQ933" s="30"/>
      <c r="BTR933" s="30"/>
      <c r="BTS933" s="30"/>
      <c r="BTT933" s="30"/>
      <c r="BTU933" s="30"/>
      <c r="BTV933" s="30"/>
      <c r="BTW933" s="30"/>
      <c r="BTX933" s="30"/>
      <c r="BTY933" s="30"/>
      <c r="BTZ933" s="30"/>
      <c r="BUA933" s="30"/>
      <c r="BUB933" s="30"/>
      <c r="BUC933" s="30"/>
      <c r="BUD933" s="30"/>
      <c r="BUE933" s="30"/>
      <c r="BUF933" s="30"/>
      <c r="BUG933" s="30"/>
      <c r="BUH933" s="30"/>
      <c r="BUI933" s="30"/>
      <c r="BUJ933" s="30"/>
      <c r="BUK933" s="30"/>
      <c r="BUL933" s="30"/>
      <c r="BUM933" s="30"/>
      <c r="BUN933" s="30"/>
      <c r="BUO933" s="30"/>
      <c r="BUP933" s="30"/>
      <c r="BUQ933" s="30"/>
      <c r="BUR933" s="30"/>
      <c r="BUS933" s="30"/>
      <c r="BUT933" s="30"/>
      <c r="BUU933" s="30"/>
      <c r="BUV933" s="30"/>
      <c r="BUW933" s="30"/>
      <c r="BUX933" s="30"/>
      <c r="BUY933" s="30"/>
      <c r="BUZ933" s="30"/>
      <c r="BVA933" s="30"/>
      <c r="BVB933" s="30"/>
      <c r="BVC933" s="30"/>
      <c r="BVD933" s="30"/>
      <c r="BVE933" s="30"/>
      <c r="BVF933" s="30"/>
      <c r="BVG933" s="30"/>
      <c r="BVH933" s="30"/>
      <c r="BVI933" s="30"/>
      <c r="BVJ933" s="30"/>
      <c r="BVK933" s="30"/>
      <c r="BVL933" s="30"/>
      <c r="BVM933" s="30"/>
      <c r="BVN933" s="30"/>
      <c r="BVO933" s="30"/>
      <c r="BVP933" s="30"/>
      <c r="BVQ933" s="30"/>
      <c r="BVR933" s="30"/>
      <c r="BVS933" s="30"/>
      <c r="BVT933" s="30"/>
      <c r="BVU933" s="30"/>
      <c r="BVV933" s="30"/>
      <c r="BVW933" s="30"/>
      <c r="BVX933" s="30"/>
      <c r="BVY933" s="30"/>
      <c r="BVZ933" s="30"/>
      <c r="BWA933" s="30"/>
      <c r="BWB933" s="30"/>
      <c r="BWC933" s="30"/>
      <c r="BWD933" s="30"/>
      <c r="BWE933" s="30"/>
      <c r="BWF933" s="30"/>
      <c r="BWG933" s="30"/>
      <c r="BWH933" s="30"/>
      <c r="BWI933" s="30"/>
      <c r="BWJ933" s="30"/>
      <c r="BWK933" s="30"/>
      <c r="BWL933" s="30"/>
      <c r="BWM933" s="30"/>
      <c r="BWN933" s="30"/>
      <c r="BWO933" s="30"/>
      <c r="BWP933" s="30"/>
      <c r="BWQ933" s="30"/>
      <c r="BWR933" s="30"/>
      <c r="BWS933" s="30"/>
      <c r="BWT933" s="30"/>
      <c r="BWU933" s="30"/>
      <c r="BWV933" s="30"/>
      <c r="BWW933" s="30"/>
      <c r="BWX933" s="30"/>
      <c r="BWY933" s="30"/>
      <c r="BWZ933" s="30"/>
      <c r="BXA933" s="30"/>
      <c r="BXB933" s="30"/>
      <c r="BXC933" s="30"/>
      <c r="BXD933" s="30"/>
      <c r="BXE933" s="30"/>
      <c r="BXF933" s="30"/>
      <c r="BXG933" s="30"/>
      <c r="BXH933" s="30"/>
      <c r="BXI933" s="30"/>
      <c r="BXJ933" s="30"/>
      <c r="BXK933" s="30"/>
      <c r="BXL933" s="30"/>
      <c r="BXM933" s="30"/>
      <c r="BXN933" s="30"/>
      <c r="BXO933" s="30"/>
      <c r="BXP933" s="30"/>
      <c r="BXQ933" s="30"/>
      <c r="BXR933" s="30"/>
      <c r="BXS933" s="30"/>
      <c r="BXT933" s="30"/>
      <c r="BXU933" s="30"/>
      <c r="BXV933" s="30"/>
      <c r="BXW933" s="30"/>
      <c r="BXX933" s="30"/>
      <c r="BXY933" s="30"/>
      <c r="BXZ933" s="30"/>
      <c r="BYA933" s="30"/>
      <c r="BYB933" s="30"/>
      <c r="BYC933" s="30"/>
      <c r="BYD933" s="30"/>
      <c r="BYE933" s="30"/>
      <c r="BYF933" s="30"/>
      <c r="BYG933" s="30"/>
      <c r="BYH933" s="30"/>
      <c r="BYI933" s="30"/>
      <c r="BYJ933" s="30"/>
      <c r="BYK933" s="30"/>
      <c r="BYL933" s="30"/>
      <c r="BYM933" s="30"/>
      <c r="BYN933" s="30"/>
      <c r="BYO933" s="30"/>
      <c r="BYP933" s="30"/>
      <c r="BYQ933" s="30"/>
      <c r="BYR933" s="30"/>
      <c r="BYS933" s="30"/>
      <c r="BYT933" s="30"/>
      <c r="BYU933" s="30"/>
      <c r="BYV933" s="30"/>
      <c r="BYW933" s="30"/>
      <c r="BYX933" s="30"/>
      <c r="BYY933" s="30"/>
      <c r="BYZ933" s="30"/>
      <c r="BZA933" s="30"/>
      <c r="BZB933" s="30"/>
      <c r="BZC933" s="30"/>
      <c r="BZD933" s="30"/>
      <c r="BZE933" s="30"/>
      <c r="BZF933" s="30"/>
      <c r="BZG933" s="30"/>
      <c r="BZH933" s="30"/>
      <c r="BZI933" s="30"/>
      <c r="BZJ933" s="30"/>
      <c r="BZK933" s="30"/>
      <c r="BZL933" s="30"/>
      <c r="BZM933" s="30"/>
      <c r="BZN933" s="30"/>
      <c r="BZO933" s="30"/>
      <c r="BZP933" s="30"/>
      <c r="BZQ933" s="30"/>
      <c r="BZR933" s="30"/>
      <c r="BZS933" s="30"/>
      <c r="BZT933" s="30"/>
      <c r="BZU933" s="30"/>
      <c r="BZV933" s="30"/>
      <c r="BZW933" s="30"/>
      <c r="BZX933" s="30"/>
      <c r="BZY933" s="30"/>
      <c r="BZZ933" s="30"/>
      <c r="CAA933" s="30"/>
      <c r="CAB933" s="30"/>
      <c r="CAC933" s="30"/>
      <c r="CAD933" s="30"/>
      <c r="CAE933" s="30"/>
      <c r="CAF933" s="30"/>
      <c r="CAG933" s="30"/>
      <c r="CAH933" s="30"/>
      <c r="CAI933" s="30"/>
      <c r="CAJ933" s="30"/>
      <c r="CAK933" s="30"/>
      <c r="CAL933" s="30"/>
      <c r="CAM933" s="30"/>
      <c r="CAN933" s="30"/>
      <c r="CAO933" s="30"/>
      <c r="CAP933" s="30"/>
      <c r="CAQ933" s="30"/>
      <c r="CAR933" s="30"/>
      <c r="CAS933" s="30"/>
      <c r="CAT933" s="30"/>
      <c r="CAU933" s="30"/>
      <c r="CAV933" s="30"/>
      <c r="CAW933" s="30"/>
      <c r="CAX933" s="30"/>
      <c r="CAY933" s="30"/>
      <c r="CAZ933" s="30"/>
      <c r="CBA933" s="30"/>
      <c r="CBB933" s="30"/>
      <c r="CBC933" s="30"/>
      <c r="CBD933" s="30"/>
      <c r="CBE933" s="30"/>
      <c r="CBF933" s="30"/>
      <c r="CBG933" s="30"/>
      <c r="CBH933" s="30"/>
      <c r="CBI933" s="30"/>
      <c r="CBJ933" s="30"/>
      <c r="CBK933" s="30"/>
      <c r="CBL933" s="30"/>
      <c r="CBM933" s="30"/>
      <c r="CBN933" s="30"/>
      <c r="CBO933" s="30"/>
      <c r="CBP933" s="30"/>
      <c r="CBQ933" s="30"/>
      <c r="CBR933" s="30"/>
      <c r="CBS933" s="30"/>
      <c r="CBT933" s="30"/>
      <c r="CBU933" s="30"/>
      <c r="CBV933" s="30"/>
      <c r="CBW933" s="30"/>
      <c r="CBX933" s="30"/>
      <c r="CBY933" s="30"/>
      <c r="CBZ933" s="30"/>
      <c r="CCA933" s="30"/>
      <c r="CCB933" s="30"/>
      <c r="CCC933" s="30"/>
      <c r="CCD933" s="30"/>
      <c r="CCE933" s="30"/>
      <c r="CCF933" s="30"/>
      <c r="CCG933" s="30"/>
      <c r="CCH933" s="30"/>
      <c r="CCI933" s="30"/>
      <c r="CCJ933" s="30"/>
      <c r="CCK933" s="30"/>
      <c r="CCL933" s="30"/>
      <c r="CCM933" s="30"/>
      <c r="CCN933" s="30"/>
      <c r="CCO933" s="30"/>
      <c r="CCP933" s="30"/>
      <c r="CCQ933" s="30"/>
      <c r="CCR933" s="30"/>
      <c r="CCS933" s="30"/>
      <c r="CCT933" s="30"/>
      <c r="CCU933" s="30"/>
      <c r="CCV933" s="30"/>
      <c r="CCW933" s="30"/>
      <c r="CCX933" s="30"/>
      <c r="CCY933" s="30"/>
      <c r="CCZ933" s="30"/>
      <c r="CDA933" s="30"/>
      <c r="CDB933" s="30"/>
      <c r="CDC933" s="30"/>
      <c r="CDD933" s="30"/>
      <c r="CDE933" s="30"/>
      <c r="CDF933" s="30"/>
      <c r="CDG933" s="30"/>
      <c r="CDH933" s="30"/>
      <c r="CDI933" s="30"/>
      <c r="CDJ933" s="30"/>
      <c r="CDK933" s="30"/>
      <c r="CDL933" s="30"/>
      <c r="CDM933" s="30"/>
      <c r="CDN933" s="30"/>
      <c r="CDO933" s="30"/>
      <c r="CDP933" s="30"/>
      <c r="CDQ933" s="30"/>
      <c r="CDR933" s="30"/>
      <c r="CDS933" s="30"/>
      <c r="CDT933" s="30"/>
      <c r="CDU933" s="30"/>
      <c r="CDV933" s="30"/>
      <c r="CDW933" s="30"/>
      <c r="CDX933" s="30"/>
      <c r="CDY933" s="30"/>
      <c r="CDZ933" s="30"/>
      <c r="CEA933" s="30"/>
      <c r="CEB933" s="30"/>
      <c r="CEC933" s="30"/>
      <c r="CED933" s="30"/>
      <c r="CEE933" s="30"/>
      <c r="CEF933" s="30"/>
      <c r="CEG933" s="30"/>
      <c r="CEH933" s="30"/>
      <c r="CEI933" s="30"/>
      <c r="CEJ933" s="30"/>
      <c r="CEK933" s="30"/>
      <c r="CEL933" s="30"/>
      <c r="CEM933" s="30"/>
      <c r="CEN933" s="30"/>
      <c r="CEO933" s="30"/>
      <c r="CEP933" s="30"/>
      <c r="CEQ933" s="30"/>
      <c r="CER933" s="30"/>
      <c r="CES933" s="30"/>
      <c r="CET933" s="30"/>
      <c r="CEU933" s="30"/>
      <c r="CEV933" s="30"/>
      <c r="CEW933" s="30"/>
      <c r="CEX933" s="30"/>
      <c r="CEY933" s="30"/>
      <c r="CEZ933" s="30"/>
      <c r="CFA933" s="30"/>
      <c r="CFB933" s="30"/>
      <c r="CFC933" s="30"/>
      <c r="CFD933" s="30"/>
      <c r="CFE933" s="30"/>
      <c r="CFF933" s="30"/>
      <c r="CFG933" s="30"/>
      <c r="CFH933" s="30"/>
      <c r="CFI933" s="30"/>
      <c r="CFJ933" s="30"/>
      <c r="CFK933" s="30"/>
      <c r="CFL933" s="30"/>
      <c r="CFM933" s="30"/>
      <c r="CFN933" s="30"/>
      <c r="CFO933" s="30"/>
      <c r="CFP933" s="30"/>
      <c r="CFQ933" s="30"/>
      <c r="CFR933" s="30"/>
      <c r="CFS933" s="30"/>
      <c r="CFT933" s="30"/>
      <c r="CFU933" s="30"/>
      <c r="CFV933" s="30"/>
      <c r="CFW933" s="30"/>
      <c r="CFX933" s="30"/>
      <c r="CFY933" s="30"/>
      <c r="CFZ933" s="30"/>
      <c r="CGA933" s="30"/>
      <c r="CGB933" s="30"/>
      <c r="CGC933" s="30"/>
      <c r="CGD933" s="30"/>
      <c r="CGE933" s="30"/>
      <c r="CGF933" s="30"/>
      <c r="CGG933" s="30"/>
      <c r="CGH933" s="30"/>
      <c r="CGI933" s="30"/>
      <c r="CGJ933" s="30"/>
      <c r="CGK933" s="30"/>
      <c r="CGL933" s="30"/>
      <c r="CGM933" s="30"/>
      <c r="CGN933" s="30"/>
      <c r="CGO933" s="30"/>
      <c r="CGP933" s="30"/>
      <c r="CGQ933" s="30"/>
      <c r="CGR933" s="30"/>
      <c r="CGS933" s="30"/>
      <c r="CGT933" s="30"/>
      <c r="CGU933" s="30"/>
      <c r="CGV933" s="30"/>
      <c r="CGW933" s="30"/>
      <c r="CGX933" s="30"/>
      <c r="CGY933" s="30"/>
      <c r="CGZ933" s="30"/>
      <c r="CHA933" s="30"/>
      <c r="CHB933" s="30"/>
      <c r="CHC933" s="30"/>
      <c r="CHD933" s="30"/>
      <c r="CHE933" s="30"/>
      <c r="CHF933" s="30"/>
      <c r="CHG933" s="30"/>
      <c r="CHH933" s="30"/>
      <c r="CHI933" s="30"/>
      <c r="CHJ933" s="30"/>
      <c r="CHK933" s="30"/>
      <c r="CHL933" s="30"/>
      <c r="CHM933" s="30"/>
      <c r="CHN933" s="30"/>
      <c r="CHO933" s="30"/>
      <c r="CHP933" s="30"/>
      <c r="CHQ933" s="30"/>
      <c r="CHR933" s="30"/>
      <c r="CHS933" s="30"/>
      <c r="CHT933" s="30"/>
      <c r="CHU933" s="30"/>
      <c r="CHV933" s="30"/>
      <c r="CHW933" s="30"/>
      <c r="CHX933" s="30"/>
      <c r="CHY933" s="30"/>
      <c r="CHZ933" s="30"/>
      <c r="CIA933" s="30"/>
      <c r="CIB933" s="30"/>
      <c r="CIC933" s="30"/>
      <c r="CID933" s="30"/>
      <c r="CIE933" s="30"/>
      <c r="CIF933" s="30"/>
      <c r="CIG933" s="30"/>
      <c r="CIH933" s="30"/>
      <c r="CII933" s="30"/>
      <c r="CIJ933" s="30"/>
      <c r="CIK933" s="30"/>
      <c r="CIL933" s="30"/>
      <c r="CIM933" s="30"/>
      <c r="CIN933" s="30"/>
      <c r="CIO933" s="30"/>
      <c r="CIP933" s="30"/>
      <c r="CIQ933" s="30"/>
      <c r="CIR933" s="30"/>
      <c r="CIS933" s="30"/>
      <c r="CIT933" s="30"/>
      <c r="CIU933" s="30"/>
      <c r="CIV933" s="30"/>
      <c r="CIW933" s="30"/>
      <c r="CIX933" s="30"/>
      <c r="CIY933" s="30"/>
      <c r="CIZ933" s="30"/>
      <c r="CJA933" s="30"/>
      <c r="CJB933" s="30"/>
      <c r="CJC933" s="30"/>
      <c r="CJD933" s="30"/>
      <c r="CJE933" s="30"/>
      <c r="CJF933" s="30"/>
      <c r="CJG933" s="30"/>
      <c r="CJH933" s="30"/>
      <c r="CJI933" s="30"/>
      <c r="CJJ933" s="30"/>
      <c r="CJK933" s="30"/>
      <c r="CJL933" s="30"/>
      <c r="CJM933" s="30"/>
      <c r="CJN933" s="30"/>
      <c r="CJO933" s="30"/>
      <c r="CJP933" s="30"/>
      <c r="CJQ933" s="30"/>
      <c r="CJR933" s="30"/>
      <c r="CJS933" s="30"/>
      <c r="CJT933" s="30"/>
      <c r="CJU933" s="30"/>
      <c r="CJV933" s="30"/>
      <c r="CJW933" s="30"/>
      <c r="CJX933" s="30"/>
      <c r="CJY933" s="30"/>
      <c r="CJZ933" s="30"/>
      <c r="CKA933" s="30"/>
      <c r="CKB933" s="30"/>
      <c r="CKC933" s="30"/>
      <c r="CKD933" s="30"/>
      <c r="CKE933" s="30"/>
      <c r="CKF933" s="30"/>
      <c r="CKG933" s="30"/>
      <c r="CKH933" s="30"/>
      <c r="CKI933" s="30"/>
      <c r="CKJ933" s="30"/>
      <c r="CKK933" s="30"/>
      <c r="CKL933" s="30"/>
      <c r="CKM933" s="30"/>
      <c r="CKN933" s="30"/>
      <c r="CKO933" s="30"/>
      <c r="CKP933" s="30"/>
      <c r="CKQ933" s="30"/>
      <c r="CKR933" s="30"/>
      <c r="CKS933" s="30"/>
      <c r="CKT933" s="30"/>
      <c r="CKU933" s="30"/>
      <c r="CKV933" s="30"/>
      <c r="CKW933" s="30"/>
      <c r="CKX933" s="30"/>
      <c r="CKY933" s="30"/>
      <c r="CKZ933" s="30"/>
      <c r="CLA933" s="30"/>
      <c r="CLB933" s="30"/>
      <c r="CLC933" s="30"/>
      <c r="CLD933" s="30"/>
      <c r="CLE933" s="30"/>
      <c r="CLF933" s="30"/>
      <c r="CLG933" s="30"/>
      <c r="CLH933" s="30"/>
      <c r="CLI933" s="30"/>
      <c r="CLJ933" s="30"/>
      <c r="CLK933" s="30"/>
      <c r="CLL933" s="30"/>
      <c r="CLM933" s="30"/>
      <c r="CLN933" s="30"/>
      <c r="CLO933" s="30"/>
      <c r="CLP933" s="30"/>
      <c r="CLQ933" s="30"/>
      <c r="CLR933" s="30"/>
      <c r="CLS933" s="30"/>
      <c r="CLT933" s="30"/>
      <c r="CLU933" s="30"/>
      <c r="CLV933" s="30"/>
      <c r="CLW933" s="30"/>
      <c r="CLX933" s="30"/>
      <c r="CLY933" s="30"/>
      <c r="CLZ933" s="30"/>
      <c r="CMA933" s="30"/>
      <c r="CMB933" s="30"/>
      <c r="CMC933" s="30"/>
      <c r="CMD933" s="30"/>
      <c r="CME933" s="30"/>
      <c r="CMF933" s="30"/>
      <c r="CMG933" s="30"/>
      <c r="CMH933" s="30"/>
      <c r="CMI933" s="30"/>
      <c r="CMJ933" s="30"/>
      <c r="CMK933" s="30"/>
      <c r="CML933" s="30"/>
      <c r="CMM933" s="30"/>
      <c r="CMN933" s="30"/>
      <c r="CMO933" s="30"/>
      <c r="CMP933" s="30"/>
      <c r="CMQ933" s="30"/>
      <c r="CMR933" s="30"/>
      <c r="CMS933" s="30"/>
      <c r="CMT933" s="30"/>
      <c r="CMU933" s="30"/>
      <c r="CMV933" s="30"/>
      <c r="CMW933" s="30"/>
      <c r="CMX933" s="30"/>
      <c r="CMY933" s="30"/>
      <c r="CMZ933" s="30"/>
      <c r="CNA933" s="30"/>
      <c r="CNB933" s="30"/>
      <c r="CNC933" s="30"/>
      <c r="CND933" s="30"/>
      <c r="CNE933" s="30"/>
      <c r="CNF933" s="30"/>
      <c r="CNG933" s="30"/>
      <c r="CNH933" s="30"/>
      <c r="CNI933" s="30"/>
      <c r="CNJ933" s="30"/>
      <c r="CNK933" s="30"/>
      <c r="CNL933" s="30"/>
      <c r="CNM933" s="30"/>
      <c r="CNN933" s="30"/>
      <c r="CNO933" s="30"/>
      <c r="CNP933" s="30"/>
      <c r="CNQ933" s="30"/>
      <c r="CNR933" s="30"/>
      <c r="CNS933" s="30"/>
      <c r="CNT933" s="30"/>
      <c r="CNU933" s="30"/>
      <c r="CNV933" s="30"/>
      <c r="CNW933" s="30"/>
      <c r="CNX933" s="30"/>
      <c r="CNY933" s="30"/>
      <c r="CNZ933" s="30"/>
      <c r="COA933" s="30"/>
      <c r="COB933" s="30"/>
      <c r="COC933" s="30"/>
      <c r="COD933" s="30"/>
      <c r="COE933" s="30"/>
      <c r="COF933" s="30"/>
      <c r="COG933" s="30"/>
      <c r="COH933" s="30"/>
      <c r="COI933" s="30"/>
      <c r="COJ933" s="30"/>
      <c r="COK933" s="30"/>
      <c r="COL933" s="30"/>
      <c r="COM933" s="30"/>
      <c r="CON933" s="30"/>
      <c r="COO933" s="30"/>
      <c r="COP933" s="30"/>
      <c r="COQ933" s="30"/>
      <c r="COR933" s="30"/>
      <c r="COS933" s="30"/>
      <c r="COT933" s="30"/>
      <c r="COU933" s="30"/>
      <c r="COV933" s="30"/>
      <c r="COW933" s="30"/>
      <c r="COX933" s="30"/>
      <c r="COY933" s="30"/>
      <c r="COZ933" s="30"/>
      <c r="CPA933" s="30"/>
      <c r="CPB933" s="30"/>
      <c r="CPC933" s="30"/>
      <c r="CPD933" s="30"/>
      <c r="CPE933" s="30"/>
      <c r="CPF933" s="30"/>
      <c r="CPG933" s="30"/>
      <c r="CPH933" s="30"/>
      <c r="CPI933" s="30"/>
      <c r="CPJ933" s="30"/>
      <c r="CPK933" s="30"/>
      <c r="CPL933" s="30"/>
      <c r="CPM933" s="30"/>
      <c r="CPN933" s="30"/>
      <c r="CPO933" s="30"/>
      <c r="CPP933" s="30"/>
      <c r="CPQ933" s="30"/>
      <c r="CPR933" s="30"/>
      <c r="CPS933" s="30"/>
      <c r="CPT933" s="30"/>
      <c r="CPU933" s="30"/>
      <c r="CPV933" s="30"/>
      <c r="CPW933" s="30"/>
      <c r="CPX933" s="30"/>
      <c r="CPY933" s="30"/>
      <c r="CPZ933" s="30"/>
      <c r="CQA933" s="30"/>
      <c r="CQB933" s="30"/>
      <c r="CQC933" s="30"/>
      <c r="CQD933" s="30"/>
      <c r="CQE933" s="30"/>
      <c r="CQF933" s="30"/>
      <c r="CQG933" s="30"/>
      <c r="CQH933" s="30"/>
      <c r="CQI933" s="30"/>
      <c r="CQJ933" s="30"/>
      <c r="CQK933" s="30"/>
      <c r="CQL933" s="30"/>
      <c r="CQM933" s="30"/>
      <c r="CQN933" s="30"/>
      <c r="CQO933" s="30"/>
      <c r="CQP933" s="30"/>
      <c r="CQQ933" s="30"/>
      <c r="CQR933" s="30"/>
      <c r="CQS933" s="30"/>
      <c r="CQT933" s="30"/>
      <c r="CQU933" s="30"/>
      <c r="CQV933" s="30"/>
      <c r="CQW933" s="30"/>
      <c r="CQX933" s="30"/>
      <c r="CQY933" s="30"/>
      <c r="CQZ933" s="30"/>
      <c r="CRA933" s="30"/>
      <c r="CRB933" s="30"/>
      <c r="CRC933" s="30"/>
      <c r="CRD933" s="30"/>
      <c r="CRE933" s="30"/>
      <c r="CRF933" s="30"/>
      <c r="CRG933" s="30"/>
      <c r="CRH933" s="30"/>
      <c r="CRI933" s="30"/>
      <c r="CRJ933" s="30"/>
      <c r="CRK933" s="30"/>
      <c r="CRL933" s="30"/>
      <c r="CRM933" s="30"/>
      <c r="CRN933" s="30"/>
      <c r="CRO933" s="30"/>
      <c r="CRP933" s="30"/>
      <c r="CRQ933" s="30"/>
      <c r="CRR933" s="30"/>
      <c r="CRS933" s="30"/>
      <c r="CRT933" s="30"/>
      <c r="CRU933" s="30"/>
      <c r="CRV933" s="30"/>
      <c r="CRW933" s="30"/>
      <c r="CRX933" s="30"/>
      <c r="CRY933" s="30"/>
      <c r="CRZ933" s="30"/>
      <c r="CSA933" s="30"/>
      <c r="CSB933" s="30"/>
      <c r="CSC933" s="30"/>
      <c r="CSD933" s="30"/>
      <c r="CSE933" s="30"/>
      <c r="CSF933" s="30"/>
      <c r="CSG933" s="30"/>
      <c r="CSH933" s="30"/>
      <c r="CSI933" s="30"/>
      <c r="CSJ933" s="30"/>
      <c r="CSK933" s="30"/>
      <c r="CSL933" s="30"/>
      <c r="CSM933" s="30"/>
      <c r="CSN933" s="30"/>
      <c r="CSO933" s="30"/>
      <c r="CSP933" s="30"/>
      <c r="CSQ933" s="30"/>
      <c r="CSR933" s="30"/>
      <c r="CSS933" s="30"/>
      <c r="CST933" s="30"/>
      <c r="CSU933" s="30"/>
      <c r="CSV933" s="30"/>
      <c r="CSW933" s="30"/>
      <c r="CSX933" s="30"/>
      <c r="CSY933" s="30"/>
      <c r="CSZ933" s="30"/>
      <c r="CTA933" s="30"/>
      <c r="CTB933" s="30"/>
      <c r="CTC933" s="30"/>
      <c r="CTD933" s="30"/>
      <c r="CTE933" s="30"/>
      <c r="CTF933" s="30"/>
      <c r="CTG933" s="30"/>
      <c r="CTH933" s="30"/>
      <c r="CTI933" s="30"/>
      <c r="CTJ933" s="30"/>
      <c r="CTK933" s="30"/>
      <c r="CTL933" s="30"/>
      <c r="CTM933" s="30"/>
      <c r="CTN933" s="30"/>
      <c r="CTO933" s="30"/>
      <c r="CTP933" s="30"/>
      <c r="CTQ933" s="30"/>
      <c r="CTR933" s="30"/>
      <c r="CTS933" s="30"/>
      <c r="CTT933" s="30"/>
      <c r="CTU933" s="30"/>
      <c r="CTV933" s="30"/>
      <c r="CTW933" s="30"/>
      <c r="CTX933" s="30"/>
      <c r="CTY933" s="30"/>
      <c r="CTZ933" s="30"/>
      <c r="CUA933" s="30"/>
      <c r="CUB933" s="30"/>
      <c r="CUC933" s="30"/>
      <c r="CUD933" s="30"/>
      <c r="CUE933" s="30"/>
      <c r="CUF933" s="30"/>
      <c r="CUG933" s="30"/>
      <c r="CUH933" s="30"/>
      <c r="CUI933" s="30"/>
      <c r="CUJ933" s="30"/>
      <c r="CUK933" s="30"/>
      <c r="CUL933" s="30"/>
      <c r="CUM933" s="30"/>
      <c r="CUN933" s="30"/>
      <c r="CUO933" s="30"/>
      <c r="CUP933" s="30"/>
      <c r="CUQ933" s="30"/>
      <c r="CUR933" s="30"/>
      <c r="CUS933" s="30"/>
      <c r="CUT933" s="30"/>
      <c r="CUU933" s="30"/>
      <c r="CUV933" s="30"/>
      <c r="CUW933" s="30"/>
      <c r="CUX933" s="30"/>
      <c r="CUY933" s="30"/>
      <c r="CUZ933" s="30"/>
      <c r="CVA933" s="30"/>
      <c r="CVB933" s="30"/>
      <c r="CVC933" s="30"/>
      <c r="CVD933" s="30"/>
      <c r="CVE933" s="30"/>
      <c r="CVF933" s="30"/>
      <c r="CVG933" s="30"/>
      <c r="CVH933" s="30"/>
      <c r="CVI933" s="30"/>
      <c r="CVJ933" s="30"/>
      <c r="CVK933" s="30"/>
      <c r="CVL933" s="30"/>
      <c r="CVM933" s="30"/>
      <c r="CVN933" s="30"/>
      <c r="CVO933" s="30"/>
      <c r="CVP933" s="30"/>
      <c r="CVQ933" s="30"/>
      <c r="CVR933" s="30"/>
      <c r="CVS933" s="30"/>
      <c r="CVT933" s="30"/>
      <c r="CVU933" s="30"/>
      <c r="CVV933" s="30"/>
      <c r="CVW933" s="30"/>
      <c r="CVX933" s="30"/>
      <c r="CVY933" s="30"/>
      <c r="CVZ933" s="30"/>
      <c r="CWA933" s="30"/>
      <c r="CWB933" s="30"/>
      <c r="CWC933" s="30"/>
      <c r="CWD933" s="30"/>
      <c r="CWE933" s="30"/>
      <c r="CWF933" s="30"/>
      <c r="CWG933" s="30"/>
      <c r="CWH933" s="30"/>
      <c r="CWI933" s="30"/>
      <c r="CWJ933" s="30"/>
      <c r="CWK933" s="30"/>
      <c r="CWL933" s="30"/>
      <c r="CWM933" s="30"/>
      <c r="CWN933" s="30"/>
      <c r="CWO933" s="30"/>
      <c r="CWP933" s="30"/>
      <c r="CWQ933" s="30"/>
      <c r="CWR933" s="30"/>
      <c r="CWS933" s="30"/>
      <c r="CWT933" s="30"/>
      <c r="CWU933" s="30"/>
      <c r="CWV933" s="30"/>
      <c r="CWW933" s="30"/>
      <c r="CWX933" s="30"/>
      <c r="CWY933" s="30"/>
      <c r="CWZ933" s="30"/>
      <c r="CXA933" s="30"/>
      <c r="CXB933" s="30"/>
      <c r="CXC933" s="30"/>
      <c r="CXD933" s="30"/>
      <c r="CXE933" s="30"/>
      <c r="CXF933" s="30"/>
      <c r="CXG933" s="30"/>
      <c r="CXH933" s="30"/>
      <c r="CXI933" s="30"/>
      <c r="CXJ933" s="30"/>
      <c r="CXK933" s="30"/>
      <c r="CXL933" s="30"/>
      <c r="CXM933" s="30"/>
      <c r="CXN933" s="30"/>
      <c r="CXO933" s="30"/>
      <c r="CXP933" s="30"/>
      <c r="CXQ933" s="30"/>
      <c r="CXR933" s="30"/>
      <c r="CXS933" s="30"/>
      <c r="CXT933" s="30"/>
      <c r="CXU933" s="30"/>
      <c r="CXV933" s="30"/>
      <c r="CXW933" s="30"/>
      <c r="CXX933" s="30"/>
      <c r="CXY933" s="30"/>
      <c r="CXZ933" s="30"/>
      <c r="CYA933" s="30"/>
      <c r="CYB933" s="30"/>
      <c r="CYC933" s="30"/>
      <c r="CYD933" s="30"/>
      <c r="CYE933" s="30"/>
      <c r="CYF933" s="30"/>
      <c r="CYG933" s="30"/>
      <c r="CYH933" s="30"/>
      <c r="CYI933" s="30"/>
      <c r="CYJ933" s="30"/>
      <c r="CYK933" s="30"/>
      <c r="CYL933" s="30"/>
      <c r="CYM933" s="30"/>
      <c r="CYN933" s="30"/>
      <c r="CYO933" s="30"/>
      <c r="CYP933" s="30"/>
      <c r="CYQ933" s="30"/>
      <c r="CYR933" s="30"/>
      <c r="CYS933" s="30"/>
      <c r="CYT933" s="30"/>
      <c r="CYU933" s="30"/>
      <c r="CYV933" s="30"/>
      <c r="CYW933" s="30"/>
      <c r="CYX933" s="30"/>
      <c r="CYY933" s="30"/>
      <c r="CYZ933" s="30"/>
      <c r="CZA933" s="30"/>
      <c r="CZB933" s="30"/>
      <c r="CZC933" s="30"/>
      <c r="CZD933" s="30"/>
      <c r="CZE933" s="30"/>
      <c r="CZF933" s="30"/>
      <c r="CZG933" s="30"/>
      <c r="CZH933" s="30"/>
      <c r="CZI933" s="30"/>
      <c r="CZJ933" s="30"/>
      <c r="CZK933" s="30"/>
      <c r="CZL933" s="30"/>
      <c r="CZM933" s="30"/>
      <c r="CZN933" s="30"/>
      <c r="CZO933" s="30"/>
      <c r="CZP933" s="30"/>
      <c r="CZQ933" s="30"/>
      <c r="CZR933" s="30"/>
      <c r="CZS933" s="30"/>
      <c r="CZT933" s="30"/>
      <c r="CZU933" s="30"/>
      <c r="CZV933" s="30"/>
      <c r="CZW933" s="30"/>
      <c r="CZX933" s="30"/>
      <c r="CZY933" s="30"/>
      <c r="CZZ933" s="30"/>
      <c r="DAA933" s="30"/>
      <c r="DAB933" s="30"/>
      <c r="DAC933" s="30"/>
      <c r="DAD933" s="30"/>
      <c r="DAE933" s="30"/>
      <c r="DAF933" s="30"/>
      <c r="DAG933" s="30"/>
      <c r="DAH933" s="30"/>
      <c r="DAI933" s="30"/>
      <c r="DAJ933" s="30"/>
      <c r="DAK933" s="30"/>
      <c r="DAL933" s="30"/>
      <c r="DAM933" s="30"/>
      <c r="DAN933" s="30"/>
      <c r="DAO933" s="30"/>
      <c r="DAP933" s="30"/>
      <c r="DAQ933" s="30"/>
      <c r="DAR933" s="30"/>
      <c r="DAS933" s="30"/>
      <c r="DAT933" s="30"/>
      <c r="DAU933" s="30"/>
      <c r="DAV933" s="30"/>
      <c r="DAW933" s="30"/>
      <c r="DAX933" s="30"/>
      <c r="DAY933" s="30"/>
      <c r="DAZ933" s="30"/>
      <c r="DBA933" s="30"/>
      <c r="DBB933" s="30"/>
      <c r="DBC933" s="30"/>
      <c r="DBD933" s="30"/>
      <c r="DBE933" s="30"/>
      <c r="DBF933" s="30"/>
      <c r="DBG933" s="30"/>
      <c r="DBH933" s="30"/>
      <c r="DBI933" s="30"/>
      <c r="DBJ933" s="30"/>
      <c r="DBK933" s="30"/>
      <c r="DBL933" s="30"/>
      <c r="DBM933" s="30"/>
      <c r="DBN933" s="30"/>
      <c r="DBO933" s="30"/>
      <c r="DBP933" s="30"/>
      <c r="DBQ933" s="30"/>
      <c r="DBR933" s="30"/>
      <c r="DBS933" s="30"/>
      <c r="DBT933" s="30"/>
      <c r="DBU933" s="30"/>
      <c r="DBV933" s="30"/>
      <c r="DBW933" s="30"/>
      <c r="DBX933" s="30"/>
      <c r="DBY933" s="30"/>
      <c r="DBZ933" s="30"/>
      <c r="DCA933" s="30"/>
      <c r="DCB933" s="30"/>
      <c r="DCC933" s="30"/>
      <c r="DCD933" s="30"/>
      <c r="DCE933" s="30"/>
      <c r="DCF933" s="30"/>
      <c r="DCG933" s="30"/>
      <c r="DCH933" s="30"/>
      <c r="DCI933" s="30"/>
      <c r="DCJ933" s="30"/>
      <c r="DCK933" s="30"/>
      <c r="DCL933" s="30"/>
      <c r="DCM933" s="30"/>
      <c r="DCN933" s="30"/>
      <c r="DCO933" s="30"/>
      <c r="DCP933" s="30"/>
      <c r="DCQ933" s="30"/>
      <c r="DCR933" s="30"/>
      <c r="DCS933" s="30"/>
      <c r="DCT933" s="30"/>
      <c r="DCU933" s="30"/>
      <c r="DCV933" s="30"/>
      <c r="DCW933" s="30"/>
      <c r="DCX933" s="30"/>
      <c r="DCY933" s="30"/>
      <c r="DCZ933" s="30"/>
      <c r="DDA933" s="30"/>
      <c r="DDB933" s="30"/>
      <c r="DDC933" s="30"/>
      <c r="DDD933" s="30"/>
      <c r="DDE933" s="30"/>
      <c r="DDF933" s="30"/>
      <c r="DDG933" s="30"/>
      <c r="DDH933" s="30"/>
      <c r="DDI933" s="30"/>
      <c r="DDJ933" s="30"/>
      <c r="DDK933" s="30"/>
      <c r="DDL933" s="30"/>
      <c r="DDM933" s="30"/>
      <c r="DDN933" s="30"/>
      <c r="DDO933" s="30"/>
      <c r="DDP933" s="30"/>
      <c r="DDQ933" s="30"/>
      <c r="DDR933" s="30"/>
      <c r="DDS933" s="30"/>
      <c r="DDT933" s="30"/>
      <c r="DDU933" s="30"/>
      <c r="DDV933" s="30"/>
      <c r="DDW933" s="30"/>
      <c r="DDX933" s="30"/>
      <c r="DDY933" s="30"/>
      <c r="DDZ933" s="30"/>
      <c r="DEA933" s="30"/>
      <c r="DEB933" s="30"/>
      <c r="DEC933" s="30"/>
      <c r="DED933" s="30"/>
      <c r="DEE933" s="30"/>
      <c r="DEF933" s="30"/>
      <c r="DEG933" s="30"/>
      <c r="DEH933" s="30"/>
      <c r="DEI933" s="30"/>
      <c r="DEJ933" s="30"/>
      <c r="DEK933" s="30"/>
      <c r="DEL933" s="30"/>
      <c r="DEM933" s="30"/>
      <c r="DEN933" s="30"/>
      <c r="DEO933" s="30"/>
      <c r="DEP933" s="30"/>
      <c r="DEQ933" s="30"/>
      <c r="DER933" s="30"/>
      <c r="DES933" s="30"/>
      <c r="DET933" s="30"/>
      <c r="DEU933" s="30"/>
      <c r="DEV933" s="30"/>
      <c r="DEW933" s="30"/>
      <c r="DEX933" s="30"/>
      <c r="DEY933" s="30"/>
      <c r="DEZ933" s="30"/>
      <c r="DFA933" s="30"/>
      <c r="DFB933" s="30"/>
      <c r="DFC933" s="30"/>
      <c r="DFD933" s="30"/>
      <c r="DFE933" s="30"/>
      <c r="DFF933" s="30"/>
      <c r="DFG933" s="30"/>
      <c r="DFH933" s="30"/>
      <c r="DFI933" s="30"/>
      <c r="DFJ933" s="30"/>
      <c r="DFK933" s="30"/>
      <c r="DFL933" s="30"/>
      <c r="DFM933" s="30"/>
      <c r="DFN933" s="30"/>
      <c r="DFO933" s="30"/>
      <c r="DFP933" s="30"/>
      <c r="DFQ933" s="30"/>
      <c r="DFR933" s="30"/>
      <c r="DFS933" s="30"/>
      <c r="DFT933" s="30"/>
      <c r="DFU933" s="30"/>
      <c r="DFV933" s="30"/>
      <c r="DFW933" s="30"/>
      <c r="DFX933" s="30"/>
      <c r="DFY933" s="30"/>
      <c r="DFZ933" s="30"/>
      <c r="DGA933" s="30"/>
      <c r="DGB933" s="30"/>
      <c r="DGC933" s="30"/>
      <c r="DGD933" s="30"/>
      <c r="DGE933" s="30"/>
      <c r="DGF933" s="30"/>
      <c r="DGG933" s="30"/>
      <c r="DGH933" s="30"/>
      <c r="DGI933" s="30"/>
      <c r="DGJ933" s="30"/>
      <c r="DGK933" s="30"/>
      <c r="DGL933" s="30"/>
      <c r="DGM933" s="30"/>
      <c r="DGN933" s="30"/>
      <c r="DGO933" s="30"/>
      <c r="DGP933" s="30"/>
      <c r="DGQ933" s="30"/>
      <c r="DGR933" s="30"/>
      <c r="DGS933" s="30"/>
      <c r="DGT933" s="30"/>
      <c r="DGU933" s="30"/>
      <c r="DGV933" s="30"/>
      <c r="DGW933" s="30"/>
      <c r="DGX933" s="30"/>
      <c r="DGY933" s="30"/>
      <c r="DGZ933" s="30"/>
      <c r="DHA933" s="30"/>
      <c r="DHB933" s="30"/>
      <c r="DHC933" s="30"/>
      <c r="DHD933" s="30"/>
      <c r="DHE933" s="30"/>
      <c r="DHF933" s="30"/>
      <c r="DHG933" s="30"/>
      <c r="DHH933" s="30"/>
      <c r="DHI933" s="30"/>
      <c r="DHJ933" s="30"/>
      <c r="DHK933" s="30"/>
      <c r="DHL933" s="30"/>
      <c r="DHM933" s="30"/>
      <c r="DHN933" s="30"/>
      <c r="DHO933" s="30"/>
      <c r="DHP933" s="30"/>
      <c r="DHQ933" s="30"/>
      <c r="DHR933" s="30"/>
      <c r="DHS933" s="30"/>
      <c r="DHT933" s="30"/>
      <c r="DHU933" s="30"/>
      <c r="DHV933" s="30"/>
      <c r="DHW933" s="30"/>
      <c r="DHX933" s="30"/>
      <c r="DHY933" s="30"/>
      <c r="DHZ933" s="30"/>
      <c r="DIA933" s="30"/>
      <c r="DIB933" s="30"/>
      <c r="DIC933" s="30"/>
      <c r="DID933" s="30"/>
      <c r="DIE933" s="30"/>
      <c r="DIF933" s="30"/>
      <c r="DIG933" s="30"/>
      <c r="DIH933" s="30"/>
      <c r="DII933" s="30"/>
      <c r="DIJ933" s="30"/>
      <c r="DIK933" s="30"/>
      <c r="DIL933" s="30"/>
      <c r="DIM933" s="30"/>
      <c r="DIN933" s="30"/>
      <c r="DIO933" s="30"/>
      <c r="DIP933" s="30"/>
      <c r="DIQ933" s="30"/>
      <c r="DIR933" s="30"/>
      <c r="DIS933" s="30"/>
      <c r="DIT933" s="30"/>
      <c r="DIU933" s="30"/>
      <c r="DIV933" s="30"/>
      <c r="DIW933" s="30"/>
      <c r="DIX933" s="30"/>
      <c r="DIY933" s="30"/>
      <c r="DIZ933" s="30"/>
      <c r="DJA933" s="30"/>
      <c r="DJB933" s="30"/>
      <c r="DJC933" s="30"/>
      <c r="DJD933" s="30"/>
      <c r="DJE933" s="30"/>
      <c r="DJF933" s="30"/>
      <c r="DJG933" s="30"/>
      <c r="DJH933" s="30"/>
      <c r="DJI933" s="30"/>
      <c r="DJJ933" s="30"/>
      <c r="DJK933" s="30"/>
      <c r="DJL933" s="30"/>
      <c r="DJM933" s="30"/>
      <c r="DJN933" s="30"/>
      <c r="DJO933" s="30"/>
      <c r="DJP933" s="30"/>
      <c r="DJQ933" s="30"/>
      <c r="DJR933" s="30"/>
      <c r="DJS933" s="30"/>
      <c r="DJT933" s="30"/>
      <c r="DJU933" s="30"/>
      <c r="DJV933" s="30"/>
      <c r="DJW933" s="30"/>
      <c r="DJX933" s="30"/>
      <c r="DJY933" s="30"/>
      <c r="DJZ933" s="30"/>
      <c r="DKA933" s="30"/>
      <c r="DKB933" s="30"/>
      <c r="DKC933" s="30"/>
      <c r="DKD933" s="30"/>
      <c r="DKE933" s="30"/>
      <c r="DKF933" s="30"/>
      <c r="DKG933" s="30"/>
      <c r="DKH933" s="30"/>
      <c r="DKI933" s="30"/>
      <c r="DKJ933" s="30"/>
      <c r="DKK933" s="30"/>
      <c r="DKL933" s="30"/>
      <c r="DKM933" s="30"/>
      <c r="DKN933" s="30"/>
      <c r="DKO933" s="30"/>
      <c r="DKP933" s="30"/>
      <c r="DKQ933" s="30"/>
      <c r="DKR933" s="30"/>
      <c r="DKS933" s="30"/>
      <c r="DKT933" s="30"/>
      <c r="DKU933" s="30"/>
      <c r="DKV933" s="30"/>
      <c r="DKW933" s="30"/>
      <c r="DKX933" s="30"/>
      <c r="DKY933" s="30"/>
      <c r="DKZ933" s="30"/>
      <c r="DLA933" s="30"/>
      <c r="DLB933" s="30"/>
      <c r="DLC933" s="30"/>
      <c r="DLD933" s="30"/>
      <c r="DLE933" s="30"/>
      <c r="DLF933" s="30"/>
      <c r="DLG933" s="30"/>
      <c r="DLH933" s="30"/>
      <c r="DLI933" s="30"/>
      <c r="DLJ933" s="30"/>
      <c r="DLK933" s="30"/>
      <c r="DLL933" s="30"/>
      <c r="DLM933" s="30"/>
      <c r="DLN933" s="30"/>
      <c r="DLO933" s="30"/>
      <c r="DLP933" s="30"/>
      <c r="DLQ933" s="30"/>
      <c r="DLR933" s="30"/>
      <c r="DLS933" s="30"/>
      <c r="DLT933" s="30"/>
      <c r="DLU933" s="30"/>
      <c r="DLV933" s="30"/>
      <c r="DLW933" s="30"/>
      <c r="DLX933" s="30"/>
      <c r="DLY933" s="30"/>
      <c r="DLZ933" s="30"/>
      <c r="DMA933" s="30"/>
      <c r="DMB933" s="30"/>
      <c r="DMC933" s="30"/>
      <c r="DMD933" s="30"/>
      <c r="DME933" s="30"/>
      <c r="DMF933" s="30"/>
      <c r="DMG933" s="30"/>
      <c r="DMH933" s="30"/>
      <c r="DMI933" s="30"/>
      <c r="DMJ933" s="30"/>
      <c r="DMK933" s="30"/>
      <c r="DML933" s="30"/>
      <c r="DMM933" s="30"/>
      <c r="DMN933" s="30"/>
      <c r="DMO933" s="30"/>
      <c r="DMP933" s="30"/>
      <c r="DMQ933" s="30"/>
      <c r="DMR933" s="30"/>
      <c r="DMS933" s="30"/>
      <c r="DMT933" s="30"/>
      <c r="DMU933" s="30"/>
      <c r="DMV933" s="30"/>
      <c r="DMW933" s="30"/>
      <c r="DMX933" s="30"/>
      <c r="DMY933" s="30"/>
      <c r="DMZ933" s="30"/>
      <c r="DNA933" s="30"/>
      <c r="DNB933" s="30"/>
      <c r="DNC933" s="30"/>
      <c r="DND933" s="30"/>
      <c r="DNE933" s="30"/>
      <c r="DNF933" s="30"/>
      <c r="DNG933" s="30"/>
      <c r="DNH933" s="30"/>
      <c r="DNI933" s="30"/>
      <c r="DNJ933" s="30"/>
      <c r="DNK933" s="30"/>
      <c r="DNL933" s="30"/>
      <c r="DNM933" s="30"/>
      <c r="DNN933" s="30"/>
      <c r="DNO933" s="30"/>
      <c r="DNP933" s="30"/>
      <c r="DNQ933" s="30"/>
      <c r="DNR933" s="30"/>
      <c r="DNS933" s="30"/>
      <c r="DNT933" s="30"/>
      <c r="DNU933" s="30"/>
      <c r="DNV933" s="30"/>
      <c r="DNW933" s="30"/>
      <c r="DNX933" s="30"/>
      <c r="DNY933" s="30"/>
      <c r="DNZ933" s="30"/>
      <c r="DOA933" s="30"/>
      <c r="DOB933" s="30"/>
      <c r="DOC933" s="30"/>
      <c r="DOD933" s="30"/>
      <c r="DOE933" s="30"/>
      <c r="DOF933" s="30"/>
      <c r="DOG933" s="30"/>
      <c r="DOH933" s="30"/>
      <c r="DOI933" s="30"/>
      <c r="DOJ933" s="30"/>
      <c r="DOK933" s="30"/>
      <c r="DOL933" s="30"/>
      <c r="DOM933" s="30"/>
      <c r="DON933" s="30"/>
      <c r="DOO933" s="30"/>
      <c r="DOP933" s="30"/>
      <c r="DOQ933" s="30"/>
      <c r="DOR933" s="30"/>
      <c r="DOS933" s="30"/>
      <c r="DOT933" s="30"/>
      <c r="DOU933" s="30"/>
      <c r="DOV933" s="30"/>
      <c r="DOW933" s="30"/>
      <c r="DOX933" s="30"/>
      <c r="DOY933" s="30"/>
      <c r="DOZ933" s="30"/>
      <c r="DPA933" s="30"/>
      <c r="DPB933" s="30"/>
      <c r="DPC933" s="30"/>
      <c r="DPD933" s="30"/>
      <c r="DPE933" s="30"/>
      <c r="DPF933" s="30"/>
      <c r="DPG933" s="30"/>
      <c r="DPH933" s="30"/>
      <c r="DPI933" s="30"/>
      <c r="DPJ933" s="30"/>
      <c r="DPK933" s="30"/>
      <c r="DPL933" s="30"/>
      <c r="DPM933" s="30"/>
      <c r="DPN933" s="30"/>
      <c r="DPO933" s="30"/>
      <c r="DPP933" s="30"/>
      <c r="DPQ933" s="30"/>
      <c r="DPR933" s="30"/>
      <c r="DPS933" s="30"/>
      <c r="DPT933" s="30"/>
      <c r="DPU933" s="30"/>
      <c r="DPV933" s="30"/>
      <c r="DPW933" s="30"/>
      <c r="DPX933" s="30"/>
      <c r="DPY933" s="30"/>
      <c r="DPZ933" s="30"/>
      <c r="DQA933" s="30"/>
      <c r="DQB933" s="30"/>
      <c r="DQC933" s="30"/>
      <c r="DQD933" s="30"/>
      <c r="DQE933" s="30"/>
      <c r="DQF933" s="30"/>
      <c r="DQG933" s="30"/>
      <c r="DQH933" s="30"/>
      <c r="DQI933" s="30"/>
      <c r="DQJ933" s="30"/>
      <c r="DQK933" s="30"/>
      <c r="DQL933" s="30"/>
      <c r="DQM933" s="30"/>
      <c r="DQN933" s="30"/>
      <c r="DQO933" s="30"/>
      <c r="DQP933" s="30"/>
      <c r="DQQ933" s="30"/>
      <c r="DQR933" s="30"/>
      <c r="DQS933" s="30"/>
      <c r="DQT933" s="30"/>
      <c r="DQU933" s="30"/>
      <c r="DQV933" s="30"/>
      <c r="DQW933" s="30"/>
      <c r="DQX933" s="30"/>
      <c r="DQY933" s="30"/>
      <c r="DQZ933" s="30"/>
      <c r="DRA933" s="30"/>
      <c r="DRB933" s="30"/>
      <c r="DRC933" s="30"/>
      <c r="DRD933" s="30"/>
      <c r="DRE933" s="30"/>
      <c r="DRF933" s="30"/>
      <c r="DRG933" s="30"/>
      <c r="DRH933" s="30"/>
      <c r="DRI933" s="30"/>
      <c r="DRJ933" s="30"/>
      <c r="DRK933" s="30"/>
      <c r="DRL933" s="30"/>
      <c r="DRM933" s="30"/>
      <c r="DRN933" s="30"/>
      <c r="DRO933" s="30"/>
      <c r="DRP933" s="30"/>
      <c r="DRQ933" s="30"/>
      <c r="DRR933" s="30"/>
      <c r="DRS933" s="30"/>
      <c r="DRT933" s="30"/>
      <c r="DRU933" s="30"/>
      <c r="DRV933" s="30"/>
      <c r="DRW933" s="30"/>
      <c r="DRX933" s="30"/>
      <c r="DRY933" s="30"/>
      <c r="DRZ933" s="30"/>
      <c r="DSA933" s="30"/>
      <c r="DSB933" s="30"/>
      <c r="DSC933" s="30"/>
      <c r="DSD933" s="30"/>
      <c r="DSE933" s="30"/>
      <c r="DSF933" s="30"/>
      <c r="DSG933" s="30"/>
      <c r="DSH933" s="30"/>
      <c r="DSI933" s="30"/>
      <c r="DSJ933" s="30"/>
      <c r="DSK933" s="30"/>
      <c r="DSL933" s="30"/>
      <c r="DSM933" s="30"/>
      <c r="DSN933" s="30"/>
      <c r="DSO933" s="30"/>
      <c r="DSP933" s="30"/>
      <c r="DSQ933" s="30"/>
      <c r="DSR933" s="30"/>
      <c r="DSS933" s="30"/>
      <c r="DST933" s="30"/>
      <c r="DSU933" s="30"/>
      <c r="DSV933" s="30"/>
      <c r="DSW933" s="30"/>
      <c r="DSX933" s="30"/>
      <c r="DSY933" s="30"/>
      <c r="DSZ933" s="30"/>
      <c r="DTA933" s="30"/>
      <c r="DTB933" s="30"/>
      <c r="DTC933" s="30"/>
      <c r="DTD933" s="30"/>
      <c r="DTE933" s="30"/>
      <c r="DTF933" s="30"/>
      <c r="DTG933" s="30"/>
      <c r="DTH933" s="30"/>
      <c r="DTI933" s="30"/>
      <c r="DTJ933" s="30"/>
      <c r="DTK933" s="30"/>
      <c r="DTL933" s="30"/>
      <c r="DTM933" s="30"/>
      <c r="DTN933" s="30"/>
      <c r="DTO933" s="30"/>
      <c r="DTP933" s="30"/>
      <c r="DTQ933" s="30"/>
      <c r="DTR933" s="30"/>
      <c r="DTS933" s="30"/>
      <c r="DTT933" s="30"/>
      <c r="DTU933" s="30"/>
      <c r="DTV933" s="30"/>
      <c r="DTW933" s="30"/>
      <c r="DTX933" s="30"/>
      <c r="DTY933" s="30"/>
      <c r="DTZ933" s="30"/>
      <c r="DUA933" s="30"/>
      <c r="DUB933" s="30"/>
      <c r="DUC933" s="30"/>
      <c r="DUD933" s="30"/>
      <c r="DUE933" s="30"/>
      <c r="DUF933" s="30"/>
      <c r="DUG933" s="30"/>
      <c r="DUH933" s="30"/>
      <c r="DUI933" s="30"/>
      <c r="DUJ933" s="30"/>
      <c r="DUK933" s="30"/>
      <c r="DUL933" s="30"/>
      <c r="DUM933" s="30"/>
      <c r="DUN933" s="30"/>
      <c r="DUO933" s="30"/>
      <c r="DUP933" s="30"/>
      <c r="DUQ933" s="30"/>
      <c r="DUR933" s="30"/>
      <c r="DUS933" s="30"/>
      <c r="DUT933" s="30"/>
      <c r="DUU933" s="30"/>
      <c r="DUV933" s="30"/>
      <c r="DUW933" s="30"/>
      <c r="DUX933" s="30"/>
      <c r="DUY933" s="30"/>
      <c r="DUZ933" s="30"/>
      <c r="DVA933" s="30"/>
      <c r="DVB933" s="30"/>
      <c r="DVC933" s="30"/>
      <c r="DVD933" s="30"/>
      <c r="DVE933" s="30"/>
      <c r="DVF933" s="30"/>
      <c r="DVG933" s="30"/>
      <c r="DVH933" s="30"/>
      <c r="DVI933" s="30"/>
      <c r="DVJ933" s="30"/>
      <c r="DVK933" s="30"/>
      <c r="DVL933" s="30"/>
      <c r="DVM933" s="30"/>
      <c r="DVN933" s="30"/>
      <c r="DVO933" s="30"/>
      <c r="DVP933" s="30"/>
      <c r="DVQ933" s="30"/>
      <c r="DVR933" s="30"/>
      <c r="DVS933" s="30"/>
      <c r="DVT933" s="30"/>
      <c r="DVU933" s="30"/>
      <c r="DVV933" s="30"/>
      <c r="DVW933" s="30"/>
      <c r="DVX933" s="30"/>
      <c r="DVY933" s="30"/>
      <c r="DVZ933" s="30"/>
      <c r="DWA933" s="30"/>
      <c r="DWB933" s="30"/>
      <c r="DWC933" s="30"/>
      <c r="DWD933" s="30"/>
      <c r="DWE933" s="30"/>
      <c r="DWF933" s="30"/>
      <c r="DWG933" s="30"/>
      <c r="DWH933" s="30"/>
      <c r="DWI933" s="30"/>
      <c r="DWJ933" s="30"/>
      <c r="DWK933" s="30"/>
      <c r="DWL933" s="30"/>
      <c r="DWM933" s="30"/>
      <c r="DWN933" s="30"/>
      <c r="DWO933" s="30"/>
      <c r="DWP933" s="30"/>
      <c r="DWQ933" s="30"/>
      <c r="DWR933" s="30"/>
      <c r="DWS933" s="30"/>
      <c r="DWT933" s="30"/>
      <c r="DWU933" s="30"/>
      <c r="DWV933" s="30"/>
      <c r="DWW933" s="30"/>
      <c r="DWX933" s="30"/>
      <c r="DWY933" s="30"/>
      <c r="DWZ933" s="30"/>
      <c r="DXA933" s="30"/>
      <c r="DXB933" s="30"/>
      <c r="DXC933" s="30"/>
      <c r="DXD933" s="30"/>
      <c r="DXE933" s="30"/>
      <c r="DXF933" s="30"/>
      <c r="DXG933" s="30"/>
      <c r="DXH933" s="30"/>
      <c r="DXI933" s="30"/>
      <c r="DXJ933" s="30"/>
      <c r="DXK933" s="30"/>
      <c r="DXL933" s="30"/>
      <c r="DXM933" s="30"/>
      <c r="DXN933" s="30"/>
      <c r="DXO933" s="30"/>
      <c r="DXP933" s="30"/>
      <c r="DXQ933" s="30"/>
      <c r="DXR933" s="30"/>
      <c r="DXS933" s="30"/>
      <c r="DXT933" s="30"/>
      <c r="DXU933" s="30"/>
      <c r="DXV933" s="30"/>
      <c r="DXW933" s="30"/>
      <c r="DXX933" s="30"/>
      <c r="DXY933" s="30"/>
      <c r="DXZ933" s="30"/>
      <c r="DYA933" s="30"/>
      <c r="DYB933" s="30"/>
      <c r="DYC933" s="30"/>
      <c r="DYD933" s="30"/>
      <c r="DYE933" s="30"/>
      <c r="DYF933" s="30"/>
      <c r="DYG933" s="30"/>
      <c r="DYH933" s="30"/>
      <c r="DYI933" s="30"/>
      <c r="DYJ933" s="30"/>
      <c r="DYK933" s="30"/>
      <c r="DYL933" s="30"/>
      <c r="DYM933" s="30"/>
      <c r="DYN933" s="30"/>
      <c r="DYO933" s="30"/>
      <c r="DYP933" s="30"/>
      <c r="DYQ933" s="30"/>
      <c r="DYR933" s="30"/>
      <c r="DYS933" s="30"/>
      <c r="DYT933" s="30"/>
      <c r="DYU933" s="30"/>
      <c r="DYV933" s="30"/>
      <c r="DYW933" s="30"/>
      <c r="DYX933" s="30"/>
      <c r="DYY933" s="30"/>
      <c r="DYZ933" s="30"/>
      <c r="DZA933" s="30"/>
      <c r="DZB933" s="30"/>
      <c r="DZC933" s="30"/>
      <c r="DZD933" s="30"/>
      <c r="DZE933" s="30"/>
      <c r="DZF933" s="30"/>
      <c r="DZG933" s="30"/>
      <c r="DZH933" s="30"/>
      <c r="DZI933" s="30"/>
      <c r="DZJ933" s="30"/>
      <c r="DZK933" s="30"/>
      <c r="DZL933" s="30"/>
      <c r="DZM933" s="30"/>
      <c r="DZN933" s="30"/>
      <c r="DZO933" s="30"/>
      <c r="DZP933" s="30"/>
      <c r="DZQ933" s="30"/>
      <c r="DZR933" s="30"/>
      <c r="DZS933" s="30"/>
      <c r="DZT933" s="30"/>
      <c r="DZU933" s="30"/>
      <c r="DZV933" s="30"/>
      <c r="DZW933" s="30"/>
      <c r="DZX933" s="30"/>
      <c r="DZY933" s="30"/>
      <c r="DZZ933" s="30"/>
      <c r="EAA933" s="30"/>
      <c r="EAB933" s="30"/>
      <c r="EAC933" s="30"/>
      <c r="EAD933" s="30"/>
      <c r="EAE933" s="30"/>
      <c r="EAF933" s="30"/>
      <c r="EAG933" s="30"/>
      <c r="EAH933" s="30"/>
      <c r="EAI933" s="30"/>
      <c r="EAJ933" s="30"/>
      <c r="EAK933" s="30"/>
      <c r="EAL933" s="30"/>
      <c r="EAM933" s="30"/>
      <c r="EAN933" s="30"/>
      <c r="EAO933" s="30"/>
      <c r="EAP933" s="30"/>
      <c r="EAQ933" s="30"/>
      <c r="EAR933" s="30"/>
      <c r="EAS933" s="30"/>
      <c r="EAT933" s="30"/>
      <c r="EAU933" s="30"/>
      <c r="EAV933" s="30"/>
      <c r="EAW933" s="30"/>
      <c r="EAX933" s="30"/>
      <c r="EAY933" s="30"/>
      <c r="EAZ933" s="30"/>
      <c r="EBA933" s="30"/>
      <c r="EBB933" s="30"/>
      <c r="EBC933" s="30"/>
      <c r="EBD933" s="30"/>
      <c r="EBE933" s="30"/>
      <c r="EBF933" s="30"/>
      <c r="EBG933" s="30"/>
      <c r="EBH933" s="30"/>
      <c r="EBI933" s="30"/>
      <c r="EBJ933" s="30"/>
      <c r="EBK933" s="30"/>
      <c r="EBL933" s="30"/>
      <c r="EBM933" s="30"/>
      <c r="EBN933" s="30"/>
      <c r="EBO933" s="30"/>
      <c r="EBP933" s="30"/>
      <c r="EBQ933" s="30"/>
      <c r="EBR933" s="30"/>
      <c r="EBS933" s="30"/>
      <c r="EBT933" s="30"/>
      <c r="EBU933" s="30"/>
      <c r="EBV933" s="30"/>
      <c r="EBW933" s="30"/>
      <c r="EBX933" s="30"/>
      <c r="EBY933" s="30"/>
      <c r="EBZ933" s="30"/>
      <c r="ECA933" s="30"/>
      <c r="ECB933" s="30"/>
      <c r="ECC933" s="30"/>
      <c r="ECD933" s="30"/>
      <c r="ECE933" s="30"/>
      <c r="ECF933" s="30"/>
      <c r="ECG933" s="30"/>
      <c r="ECH933" s="30"/>
      <c r="ECI933" s="30"/>
      <c r="ECJ933" s="30"/>
      <c r="ECK933" s="30"/>
      <c r="ECL933" s="30"/>
      <c r="ECM933" s="30"/>
      <c r="ECN933" s="30"/>
      <c r="ECO933" s="30"/>
      <c r="ECP933" s="30"/>
      <c r="ECQ933" s="30"/>
      <c r="ECR933" s="30"/>
      <c r="ECS933" s="30"/>
      <c r="ECT933" s="30"/>
      <c r="ECU933" s="30"/>
      <c r="ECV933" s="30"/>
      <c r="ECW933" s="30"/>
      <c r="ECX933" s="30"/>
      <c r="ECY933" s="30"/>
      <c r="ECZ933" s="30"/>
      <c r="EDA933" s="30"/>
      <c r="EDB933" s="30"/>
      <c r="EDC933" s="30"/>
      <c r="EDD933" s="30"/>
      <c r="EDE933" s="30"/>
      <c r="EDF933" s="30"/>
      <c r="EDG933" s="30"/>
      <c r="EDH933" s="30"/>
      <c r="EDI933" s="30"/>
      <c r="EDJ933" s="30"/>
      <c r="EDK933" s="30"/>
      <c r="EDL933" s="30"/>
      <c r="EDM933" s="30"/>
      <c r="EDN933" s="30"/>
      <c r="EDO933" s="30"/>
      <c r="EDP933" s="30"/>
      <c r="EDQ933" s="30"/>
      <c r="EDR933" s="30"/>
      <c r="EDS933" s="30"/>
      <c r="EDT933" s="30"/>
      <c r="EDU933" s="30"/>
      <c r="EDV933" s="30"/>
      <c r="EDW933" s="30"/>
      <c r="EDX933" s="30"/>
      <c r="EDY933" s="30"/>
      <c r="EDZ933" s="30"/>
      <c r="EEA933" s="30"/>
      <c r="EEB933" s="30"/>
      <c r="EEC933" s="30"/>
      <c r="EED933" s="30"/>
      <c r="EEE933" s="30"/>
      <c r="EEF933" s="30"/>
      <c r="EEG933" s="30"/>
      <c r="EEH933" s="30"/>
      <c r="EEI933" s="30"/>
      <c r="EEJ933" s="30"/>
      <c r="EEK933" s="30"/>
      <c r="EEL933" s="30"/>
      <c r="EEM933" s="30"/>
      <c r="EEN933" s="30"/>
      <c r="EEO933" s="30"/>
      <c r="EEP933" s="30"/>
      <c r="EEQ933" s="30"/>
      <c r="EER933" s="30"/>
      <c r="EES933" s="30"/>
      <c r="EET933" s="30"/>
      <c r="EEU933" s="30"/>
      <c r="EEV933" s="30"/>
      <c r="EEW933" s="30"/>
      <c r="EEX933" s="30"/>
      <c r="EEY933" s="30"/>
      <c r="EEZ933" s="30"/>
      <c r="EFA933" s="30"/>
      <c r="EFB933" s="30"/>
      <c r="EFC933" s="30"/>
      <c r="EFD933" s="30"/>
      <c r="EFE933" s="30"/>
      <c r="EFF933" s="30"/>
      <c r="EFG933" s="30"/>
      <c r="EFH933" s="30"/>
      <c r="EFI933" s="30"/>
      <c r="EFJ933" s="30"/>
      <c r="EFK933" s="30"/>
      <c r="EFL933" s="30"/>
      <c r="EFM933" s="30"/>
      <c r="EFN933" s="30"/>
      <c r="EFO933" s="30"/>
      <c r="EFP933" s="30"/>
      <c r="EFQ933" s="30"/>
      <c r="EFR933" s="30"/>
      <c r="EFS933" s="30"/>
      <c r="EFT933" s="30"/>
      <c r="EFU933" s="30"/>
      <c r="EFV933" s="30"/>
      <c r="EFW933" s="30"/>
      <c r="EFX933" s="30"/>
      <c r="EFY933" s="30"/>
      <c r="EFZ933" s="30"/>
      <c r="EGA933" s="30"/>
      <c r="EGB933" s="30"/>
      <c r="EGC933" s="30"/>
      <c r="EGD933" s="30"/>
      <c r="EGE933" s="30"/>
      <c r="EGF933" s="30"/>
      <c r="EGG933" s="30"/>
      <c r="EGH933" s="30"/>
      <c r="EGI933" s="30"/>
      <c r="EGJ933" s="30"/>
      <c r="EGK933" s="30"/>
      <c r="EGL933" s="30"/>
      <c r="EGM933" s="30"/>
      <c r="EGN933" s="30"/>
      <c r="EGO933" s="30"/>
      <c r="EGP933" s="30"/>
      <c r="EGQ933" s="30"/>
      <c r="EGR933" s="30"/>
      <c r="EGS933" s="30"/>
      <c r="EGT933" s="30"/>
      <c r="EGU933" s="30"/>
      <c r="EGV933" s="30"/>
      <c r="EGW933" s="30"/>
      <c r="EGX933" s="30"/>
      <c r="EGY933" s="30"/>
      <c r="EGZ933" s="30"/>
      <c r="EHA933" s="30"/>
      <c r="EHB933" s="30"/>
      <c r="EHC933" s="30"/>
      <c r="EHD933" s="30"/>
      <c r="EHE933" s="30"/>
      <c r="EHF933" s="30"/>
      <c r="EHG933" s="30"/>
      <c r="EHH933" s="30"/>
      <c r="EHI933" s="30"/>
      <c r="EHJ933" s="30"/>
      <c r="EHK933" s="30"/>
      <c r="EHL933" s="30"/>
      <c r="EHM933" s="30"/>
      <c r="EHN933" s="30"/>
      <c r="EHO933" s="30"/>
      <c r="EHP933" s="30"/>
      <c r="EHQ933" s="30"/>
      <c r="EHR933" s="30"/>
      <c r="EHS933" s="30"/>
      <c r="EHT933" s="30"/>
      <c r="EHU933" s="30"/>
      <c r="EHV933" s="30"/>
      <c r="EHW933" s="30"/>
      <c r="EHX933" s="30"/>
      <c r="EHY933" s="30"/>
      <c r="EHZ933" s="30"/>
      <c r="EIA933" s="30"/>
      <c r="EIB933" s="30"/>
      <c r="EIC933" s="30"/>
      <c r="EID933" s="30"/>
      <c r="EIE933" s="30"/>
      <c r="EIF933" s="30"/>
      <c r="EIG933" s="30"/>
      <c r="EIH933" s="30"/>
      <c r="EII933" s="30"/>
      <c r="EIJ933" s="30"/>
      <c r="EIK933" s="30"/>
      <c r="EIL933" s="30"/>
      <c r="EIM933" s="30"/>
      <c r="EIN933" s="30"/>
      <c r="EIO933" s="30"/>
      <c r="EIP933" s="30"/>
      <c r="EIQ933" s="30"/>
      <c r="EIR933" s="30"/>
      <c r="EIS933" s="30"/>
      <c r="EIT933" s="30"/>
      <c r="EIU933" s="30"/>
      <c r="EIV933" s="30"/>
      <c r="EIW933" s="30"/>
      <c r="EIX933" s="30"/>
      <c r="EIY933" s="30"/>
      <c r="EIZ933" s="30"/>
      <c r="EJA933" s="30"/>
      <c r="EJB933" s="30"/>
      <c r="EJC933" s="30"/>
      <c r="EJD933" s="30"/>
      <c r="EJE933" s="30"/>
      <c r="EJF933" s="30"/>
      <c r="EJG933" s="30"/>
      <c r="EJH933" s="30"/>
      <c r="EJI933" s="30"/>
      <c r="EJJ933" s="30"/>
      <c r="EJK933" s="30"/>
      <c r="EJL933" s="30"/>
      <c r="EJM933" s="30"/>
      <c r="EJN933" s="30"/>
      <c r="EJO933" s="30"/>
      <c r="EJP933" s="30"/>
      <c r="EJQ933" s="30"/>
      <c r="EJR933" s="30"/>
      <c r="EJS933" s="30"/>
      <c r="EJT933" s="30"/>
      <c r="EJU933" s="30"/>
      <c r="EJV933" s="30"/>
      <c r="EJW933" s="30"/>
      <c r="EJX933" s="30"/>
      <c r="EJY933" s="30"/>
      <c r="EJZ933" s="30"/>
      <c r="EKA933" s="30"/>
      <c r="EKB933" s="30"/>
      <c r="EKC933" s="30"/>
      <c r="EKD933" s="30"/>
      <c r="EKE933" s="30"/>
      <c r="EKF933" s="30"/>
      <c r="EKG933" s="30"/>
      <c r="EKH933" s="30"/>
      <c r="EKI933" s="30"/>
      <c r="EKJ933" s="30"/>
      <c r="EKK933" s="30"/>
      <c r="EKL933" s="30"/>
      <c r="EKM933" s="30"/>
      <c r="EKN933" s="30"/>
      <c r="EKO933" s="30"/>
      <c r="EKP933" s="30"/>
      <c r="EKQ933" s="30"/>
      <c r="EKR933" s="30"/>
      <c r="EKS933" s="30"/>
      <c r="EKT933" s="30"/>
      <c r="EKU933" s="30"/>
      <c r="EKV933" s="30"/>
      <c r="EKW933" s="30"/>
      <c r="EKX933" s="30"/>
      <c r="EKY933" s="30"/>
      <c r="EKZ933" s="30"/>
      <c r="ELA933" s="30"/>
      <c r="ELB933" s="30"/>
      <c r="ELC933" s="30"/>
      <c r="ELD933" s="30"/>
      <c r="ELE933" s="30"/>
      <c r="ELF933" s="30"/>
      <c r="ELG933" s="30"/>
      <c r="ELH933" s="30"/>
      <c r="ELI933" s="30"/>
      <c r="ELJ933" s="30"/>
      <c r="ELK933" s="30"/>
      <c r="ELL933" s="30"/>
      <c r="ELM933" s="30"/>
      <c r="ELN933" s="30"/>
      <c r="ELO933" s="30"/>
      <c r="ELP933" s="30"/>
      <c r="ELQ933" s="30"/>
      <c r="ELR933" s="30"/>
      <c r="ELS933" s="30"/>
      <c r="ELT933" s="30"/>
      <c r="ELU933" s="30"/>
      <c r="ELV933" s="30"/>
      <c r="ELW933" s="30"/>
      <c r="ELX933" s="30"/>
      <c r="ELY933" s="30"/>
      <c r="ELZ933" s="30"/>
      <c r="EMA933" s="30"/>
      <c r="EMB933" s="30"/>
      <c r="EMC933" s="30"/>
      <c r="EMD933" s="30"/>
      <c r="EME933" s="30"/>
      <c r="EMF933" s="30"/>
      <c r="EMG933" s="30"/>
      <c r="EMH933" s="30"/>
      <c r="EMI933" s="30"/>
      <c r="EMJ933" s="30"/>
      <c r="EMK933" s="30"/>
      <c r="EML933" s="30"/>
      <c r="EMM933" s="30"/>
      <c r="EMN933" s="30"/>
      <c r="EMO933" s="30"/>
      <c r="EMP933" s="30"/>
      <c r="EMQ933" s="30"/>
      <c r="EMR933" s="30"/>
      <c r="EMS933" s="30"/>
      <c r="EMT933" s="30"/>
      <c r="EMU933" s="30"/>
      <c r="EMV933" s="30"/>
      <c r="EMW933" s="30"/>
      <c r="EMX933" s="30"/>
      <c r="EMY933" s="30"/>
      <c r="EMZ933" s="30"/>
      <c r="ENA933" s="30"/>
      <c r="ENB933" s="30"/>
      <c r="ENC933" s="30"/>
      <c r="END933" s="30"/>
      <c r="ENE933" s="30"/>
      <c r="ENF933" s="30"/>
      <c r="ENG933" s="30"/>
      <c r="ENH933" s="30"/>
      <c r="ENI933" s="30"/>
      <c r="ENJ933" s="30"/>
      <c r="ENK933" s="30"/>
      <c r="ENL933" s="30"/>
      <c r="ENM933" s="30"/>
      <c r="ENN933" s="30"/>
      <c r="ENO933" s="30"/>
      <c r="ENP933" s="30"/>
      <c r="ENQ933" s="30"/>
      <c r="ENR933" s="30"/>
      <c r="ENS933" s="30"/>
      <c r="ENT933" s="30"/>
      <c r="ENU933" s="30"/>
      <c r="ENV933" s="30"/>
      <c r="ENW933" s="30"/>
      <c r="ENX933" s="30"/>
      <c r="ENY933" s="30"/>
      <c r="ENZ933" s="30"/>
      <c r="EOA933" s="30"/>
      <c r="EOB933" s="30"/>
      <c r="EOC933" s="30"/>
      <c r="EOD933" s="30"/>
      <c r="EOE933" s="30"/>
      <c r="EOF933" s="30"/>
      <c r="EOG933" s="30"/>
      <c r="EOH933" s="30"/>
      <c r="EOI933" s="30"/>
      <c r="EOJ933" s="30"/>
      <c r="EOK933" s="30"/>
      <c r="EOL933" s="30"/>
      <c r="EOM933" s="30"/>
      <c r="EON933" s="30"/>
      <c r="EOO933" s="30"/>
      <c r="EOP933" s="30"/>
      <c r="EOQ933" s="30"/>
      <c r="EOR933" s="30"/>
      <c r="EOS933" s="30"/>
      <c r="EOT933" s="30"/>
      <c r="EOU933" s="30"/>
      <c r="EOV933" s="30"/>
      <c r="EOW933" s="30"/>
      <c r="EOX933" s="30"/>
      <c r="EOY933" s="30"/>
      <c r="EOZ933" s="30"/>
      <c r="EPA933" s="30"/>
      <c r="EPB933" s="30"/>
      <c r="EPC933" s="30"/>
      <c r="EPD933" s="30"/>
      <c r="EPE933" s="30"/>
      <c r="EPF933" s="30"/>
      <c r="EPG933" s="30"/>
      <c r="EPH933" s="30"/>
      <c r="EPI933" s="30"/>
      <c r="EPJ933" s="30"/>
      <c r="EPK933" s="30"/>
      <c r="EPL933" s="30"/>
      <c r="EPM933" s="30"/>
      <c r="EPN933" s="30"/>
      <c r="EPO933" s="30"/>
      <c r="EPP933" s="30"/>
      <c r="EPQ933" s="30"/>
      <c r="EPR933" s="30"/>
      <c r="EPS933" s="30"/>
      <c r="EPT933" s="30"/>
      <c r="EPU933" s="30"/>
      <c r="EPV933" s="30"/>
      <c r="EPW933" s="30"/>
      <c r="EPX933" s="30"/>
      <c r="EPY933" s="30"/>
      <c r="EPZ933" s="30"/>
      <c r="EQA933" s="30"/>
      <c r="EQB933" s="30"/>
      <c r="EQC933" s="30"/>
      <c r="EQD933" s="30"/>
      <c r="EQE933" s="30"/>
      <c r="EQF933" s="30"/>
      <c r="EQG933" s="30"/>
      <c r="EQH933" s="30"/>
      <c r="EQI933" s="30"/>
      <c r="EQJ933" s="30"/>
      <c r="EQK933" s="30"/>
      <c r="EQL933" s="30"/>
      <c r="EQM933" s="30"/>
      <c r="EQN933" s="30"/>
      <c r="EQO933" s="30"/>
      <c r="EQP933" s="30"/>
      <c r="EQQ933" s="30"/>
      <c r="EQR933" s="30"/>
      <c r="EQS933" s="30"/>
      <c r="EQT933" s="30"/>
      <c r="EQU933" s="30"/>
      <c r="EQV933" s="30"/>
      <c r="EQW933" s="30"/>
      <c r="EQX933" s="30"/>
      <c r="EQY933" s="30"/>
      <c r="EQZ933" s="30"/>
      <c r="ERA933" s="30"/>
      <c r="ERB933" s="30"/>
      <c r="ERC933" s="30"/>
      <c r="ERD933" s="30"/>
      <c r="ERE933" s="30"/>
      <c r="ERF933" s="30"/>
      <c r="ERG933" s="30"/>
      <c r="ERH933" s="30"/>
      <c r="ERI933" s="30"/>
      <c r="ERJ933" s="30"/>
      <c r="ERK933" s="30"/>
      <c r="ERL933" s="30"/>
      <c r="ERM933" s="30"/>
      <c r="ERN933" s="30"/>
      <c r="ERO933" s="30"/>
      <c r="ERP933" s="30"/>
      <c r="ERQ933" s="30"/>
      <c r="ERR933" s="30"/>
      <c r="ERS933" s="30"/>
      <c r="ERT933" s="30"/>
      <c r="ERU933" s="30"/>
      <c r="ERV933" s="30"/>
      <c r="ERW933" s="30"/>
      <c r="ERX933" s="30"/>
      <c r="ERY933" s="30"/>
      <c r="ERZ933" s="30"/>
      <c r="ESA933" s="30"/>
      <c r="ESB933" s="30"/>
      <c r="ESC933" s="30"/>
      <c r="ESD933" s="30"/>
      <c r="ESE933" s="30"/>
      <c r="ESF933" s="30"/>
      <c r="ESG933" s="30"/>
      <c r="ESH933" s="30"/>
      <c r="ESI933" s="30"/>
      <c r="ESJ933" s="30"/>
      <c r="ESK933" s="30"/>
      <c r="ESL933" s="30"/>
      <c r="ESM933" s="30"/>
      <c r="ESN933" s="30"/>
      <c r="ESO933" s="30"/>
      <c r="ESP933" s="30"/>
      <c r="ESQ933" s="30"/>
      <c r="ESR933" s="30"/>
      <c r="ESS933" s="30"/>
      <c r="EST933" s="30"/>
      <c r="ESU933" s="30"/>
      <c r="ESV933" s="30"/>
      <c r="ESW933" s="30"/>
      <c r="ESX933" s="30"/>
      <c r="ESY933" s="30"/>
      <c r="ESZ933" s="30"/>
      <c r="ETA933" s="30"/>
      <c r="ETB933" s="30"/>
      <c r="ETC933" s="30"/>
      <c r="ETD933" s="30"/>
      <c r="ETE933" s="30"/>
      <c r="ETF933" s="30"/>
      <c r="ETG933" s="30"/>
      <c r="ETH933" s="30"/>
      <c r="ETI933" s="30"/>
      <c r="ETJ933" s="30"/>
      <c r="ETK933" s="30"/>
      <c r="ETL933" s="30"/>
      <c r="ETM933" s="30"/>
      <c r="ETN933" s="30"/>
      <c r="ETO933" s="30"/>
      <c r="ETP933" s="30"/>
      <c r="ETQ933" s="30"/>
      <c r="ETR933" s="30"/>
      <c r="ETS933" s="30"/>
      <c r="ETT933" s="30"/>
      <c r="ETU933" s="30"/>
      <c r="ETV933" s="30"/>
      <c r="ETW933" s="30"/>
      <c r="ETX933" s="30"/>
      <c r="ETY933" s="30"/>
      <c r="ETZ933" s="30"/>
      <c r="EUA933" s="30"/>
      <c r="EUB933" s="30"/>
      <c r="EUC933" s="30"/>
      <c r="EUD933" s="30"/>
      <c r="EUE933" s="30"/>
      <c r="EUF933" s="30"/>
      <c r="EUG933" s="30"/>
      <c r="EUH933" s="30"/>
      <c r="EUI933" s="30"/>
      <c r="EUJ933" s="30"/>
      <c r="EUK933" s="30"/>
      <c r="EUL933" s="30"/>
      <c r="EUM933" s="30"/>
      <c r="EUN933" s="30"/>
      <c r="EUO933" s="30"/>
      <c r="EUP933" s="30"/>
      <c r="EUQ933" s="30"/>
      <c r="EUR933" s="30"/>
      <c r="EUS933" s="30"/>
      <c r="EUT933" s="30"/>
      <c r="EUU933" s="30"/>
      <c r="EUV933" s="30"/>
      <c r="EUW933" s="30"/>
      <c r="EUX933" s="30"/>
      <c r="EUY933" s="30"/>
      <c r="EUZ933" s="30"/>
      <c r="EVA933" s="30"/>
      <c r="EVB933" s="30"/>
      <c r="EVC933" s="30"/>
      <c r="EVD933" s="30"/>
      <c r="EVE933" s="30"/>
      <c r="EVF933" s="30"/>
      <c r="EVG933" s="30"/>
      <c r="EVH933" s="30"/>
      <c r="EVI933" s="30"/>
      <c r="EVJ933" s="30"/>
      <c r="EVK933" s="30"/>
      <c r="EVL933" s="30"/>
      <c r="EVM933" s="30"/>
      <c r="EVN933" s="30"/>
      <c r="EVO933" s="30"/>
      <c r="EVP933" s="30"/>
      <c r="EVQ933" s="30"/>
      <c r="EVR933" s="30"/>
      <c r="EVS933" s="30"/>
      <c r="EVT933" s="30"/>
      <c r="EVU933" s="30"/>
      <c r="EVV933" s="30"/>
      <c r="EVW933" s="30"/>
      <c r="EVX933" s="30"/>
      <c r="EVY933" s="30"/>
      <c r="EVZ933" s="30"/>
      <c r="EWA933" s="30"/>
      <c r="EWB933" s="30"/>
      <c r="EWC933" s="30"/>
      <c r="EWD933" s="30"/>
      <c r="EWE933" s="30"/>
      <c r="EWF933" s="30"/>
      <c r="EWG933" s="30"/>
      <c r="EWH933" s="30"/>
      <c r="EWI933" s="30"/>
      <c r="EWJ933" s="30"/>
      <c r="EWK933" s="30"/>
      <c r="EWL933" s="30"/>
      <c r="EWM933" s="30"/>
      <c r="EWN933" s="30"/>
      <c r="EWO933" s="30"/>
      <c r="EWP933" s="30"/>
      <c r="EWQ933" s="30"/>
      <c r="EWR933" s="30"/>
      <c r="EWS933" s="30"/>
      <c r="EWT933" s="30"/>
      <c r="EWU933" s="30"/>
      <c r="EWV933" s="30"/>
      <c r="EWW933" s="30"/>
      <c r="EWX933" s="30"/>
      <c r="EWY933" s="30"/>
      <c r="EWZ933" s="30"/>
      <c r="EXA933" s="30"/>
      <c r="EXB933" s="30"/>
      <c r="EXC933" s="30"/>
      <c r="EXD933" s="30"/>
      <c r="EXE933" s="30"/>
      <c r="EXF933" s="30"/>
      <c r="EXG933" s="30"/>
      <c r="EXH933" s="30"/>
      <c r="EXI933" s="30"/>
      <c r="EXJ933" s="30"/>
      <c r="EXK933" s="30"/>
      <c r="EXL933" s="30"/>
      <c r="EXM933" s="30"/>
      <c r="EXN933" s="30"/>
      <c r="EXO933" s="30"/>
      <c r="EXP933" s="30"/>
      <c r="EXQ933" s="30"/>
      <c r="EXR933" s="30"/>
      <c r="EXS933" s="30"/>
      <c r="EXT933" s="30"/>
      <c r="EXU933" s="30"/>
      <c r="EXV933" s="30"/>
      <c r="EXW933" s="30"/>
      <c r="EXX933" s="30"/>
      <c r="EXY933" s="30"/>
      <c r="EXZ933" s="30"/>
      <c r="EYA933" s="30"/>
      <c r="EYB933" s="30"/>
      <c r="EYC933" s="30"/>
      <c r="EYD933" s="30"/>
      <c r="EYE933" s="30"/>
      <c r="EYF933" s="30"/>
      <c r="EYG933" s="30"/>
      <c r="EYH933" s="30"/>
      <c r="EYI933" s="30"/>
      <c r="EYJ933" s="30"/>
      <c r="EYK933" s="30"/>
      <c r="EYL933" s="30"/>
      <c r="EYM933" s="30"/>
      <c r="EYN933" s="30"/>
      <c r="EYO933" s="30"/>
      <c r="EYP933" s="30"/>
      <c r="EYQ933" s="30"/>
      <c r="EYR933" s="30"/>
      <c r="EYS933" s="30"/>
      <c r="EYT933" s="30"/>
      <c r="EYU933" s="30"/>
      <c r="EYV933" s="30"/>
      <c r="EYW933" s="30"/>
      <c r="EYX933" s="30"/>
      <c r="EYY933" s="30"/>
      <c r="EYZ933" s="30"/>
      <c r="EZA933" s="30"/>
      <c r="EZB933" s="30"/>
      <c r="EZC933" s="30"/>
      <c r="EZD933" s="30"/>
      <c r="EZE933" s="30"/>
      <c r="EZF933" s="30"/>
      <c r="EZG933" s="30"/>
      <c r="EZH933" s="30"/>
      <c r="EZI933" s="30"/>
      <c r="EZJ933" s="30"/>
      <c r="EZK933" s="30"/>
      <c r="EZL933" s="30"/>
      <c r="EZM933" s="30"/>
      <c r="EZN933" s="30"/>
      <c r="EZO933" s="30"/>
      <c r="EZP933" s="30"/>
      <c r="EZQ933" s="30"/>
      <c r="EZR933" s="30"/>
      <c r="EZS933" s="30"/>
      <c r="EZT933" s="30"/>
      <c r="EZU933" s="30"/>
      <c r="EZV933" s="30"/>
      <c r="EZW933" s="30"/>
      <c r="EZX933" s="30"/>
      <c r="EZY933" s="30"/>
      <c r="EZZ933" s="30"/>
      <c r="FAA933" s="30"/>
      <c r="FAB933" s="30"/>
      <c r="FAC933" s="30"/>
      <c r="FAD933" s="30"/>
      <c r="FAE933" s="30"/>
      <c r="FAF933" s="30"/>
      <c r="FAG933" s="30"/>
      <c r="FAH933" s="30"/>
      <c r="FAI933" s="30"/>
      <c r="FAJ933" s="30"/>
      <c r="FAK933" s="30"/>
      <c r="FAL933" s="30"/>
      <c r="FAM933" s="30"/>
      <c r="FAN933" s="30"/>
      <c r="FAO933" s="30"/>
      <c r="FAP933" s="30"/>
      <c r="FAQ933" s="30"/>
      <c r="FAR933" s="30"/>
      <c r="FAS933" s="30"/>
      <c r="FAT933" s="30"/>
      <c r="FAU933" s="30"/>
      <c r="FAV933" s="30"/>
      <c r="FAW933" s="30"/>
      <c r="FAX933" s="30"/>
      <c r="FAY933" s="30"/>
      <c r="FAZ933" s="30"/>
      <c r="FBA933" s="30"/>
      <c r="FBB933" s="30"/>
      <c r="FBC933" s="30"/>
      <c r="FBD933" s="30"/>
      <c r="FBE933" s="30"/>
      <c r="FBF933" s="30"/>
      <c r="FBG933" s="30"/>
      <c r="FBH933" s="30"/>
      <c r="FBI933" s="30"/>
      <c r="FBJ933" s="30"/>
      <c r="FBK933" s="30"/>
      <c r="FBL933" s="30"/>
      <c r="FBM933" s="30"/>
      <c r="FBN933" s="30"/>
      <c r="FBO933" s="30"/>
      <c r="FBP933" s="30"/>
      <c r="FBQ933" s="30"/>
      <c r="FBR933" s="30"/>
      <c r="FBS933" s="30"/>
      <c r="FBT933" s="30"/>
      <c r="FBU933" s="30"/>
      <c r="FBV933" s="30"/>
      <c r="FBW933" s="30"/>
      <c r="FBX933" s="30"/>
      <c r="FBY933" s="30"/>
      <c r="FBZ933" s="30"/>
      <c r="FCA933" s="30"/>
      <c r="FCB933" s="30"/>
      <c r="FCC933" s="30"/>
      <c r="FCD933" s="30"/>
      <c r="FCE933" s="30"/>
      <c r="FCF933" s="30"/>
      <c r="FCG933" s="30"/>
      <c r="FCH933" s="30"/>
      <c r="FCI933" s="30"/>
      <c r="FCJ933" s="30"/>
      <c r="FCK933" s="30"/>
      <c r="FCL933" s="30"/>
      <c r="FCM933" s="30"/>
      <c r="FCN933" s="30"/>
      <c r="FCO933" s="30"/>
      <c r="FCP933" s="30"/>
      <c r="FCQ933" s="30"/>
      <c r="FCR933" s="30"/>
      <c r="FCS933" s="30"/>
      <c r="FCT933" s="30"/>
      <c r="FCU933" s="30"/>
      <c r="FCV933" s="30"/>
      <c r="FCW933" s="30"/>
      <c r="FCX933" s="30"/>
      <c r="FCY933" s="30"/>
      <c r="FCZ933" s="30"/>
      <c r="FDA933" s="30"/>
      <c r="FDB933" s="30"/>
      <c r="FDC933" s="30"/>
      <c r="FDD933" s="30"/>
      <c r="FDE933" s="30"/>
      <c r="FDF933" s="30"/>
      <c r="FDG933" s="30"/>
      <c r="FDH933" s="30"/>
      <c r="FDI933" s="30"/>
      <c r="FDJ933" s="30"/>
      <c r="FDK933" s="30"/>
      <c r="FDL933" s="30"/>
      <c r="FDM933" s="30"/>
      <c r="FDN933" s="30"/>
      <c r="FDO933" s="30"/>
      <c r="FDP933" s="30"/>
      <c r="FDQ933" s="30"/>
      <c r="FDR933" s="30"/>
      <c r="FDS933" s="30"/>
      <c r="FDT933" s="30"/>
      <c r="FDU933" s="30"/>
      <c r="FDV933" s="30"/>
      <c r="FDW933" s="30"/>
      <c r="FDX933" s="30"/>
      <c r="FDY933" s="30"/>
      <c r="FDZ933" s="30"/>
      <c r="FEA933" s="30"/>
      <c r="FEB933" s="30"/>
      <c r="FEC933" s="30"/>
      <c r="FED933" s="30"/>
      <c r="FEE933" s="30"/>
      <c r="FEF933" s="30"/>
      <c r="FEG933" s="30"/>
      <c r="FEH933" s="30"/>
      <c r="FEI933" s="30"/>
      <c r="FEJ933" s="30"/>
      <c r="FEK933" s="30"/>
      <c r="FEL933" s="30"/>
      <c r="FEM933" s="30"/>
      <c r="FEN933" s="30"/>
      <c r="FEO933" s="30"/>
      <c r="FEP933" s="30"/>
      <c r="FEQ933" s="30"/>
      <c r="FER933" s="30"/>
      <c r="FES933" s="30"/>
      <c r="FET933" s="30"/>
      <c r="FEU933" s="30"/>
      <c r="FEV933" s="30"/>
      <c r="FEW933" s="30"/>
      <c r="FEX933" s="30"/>
      <c r="FEY933" s="30"/>
      <c r="FEZ933" s="30"/>
      <c r="FFA933" s="30"/>
      <c r="FFB933" s="30"/>
      <c r="FFC933" s="30"/>
      <c r="FFD933" s="30"/>
      <c r="FFE933" s="30"/>
      <c r="FFF933" s="30"/>
      <c r="FFG933" s="30"/>
      <c r="FFH933" s="30"/>
      <c r="FFI933" s="30"/>
      <c r="FFJ933" s="30"/>
      <c r="FFK933" s="30"/>
      <c r="FFL933" s="30"/>
      <c r="FFM933" s="30"/>
      <c r="FFN933" s="30"/>
      <c r="FFO933" s="30"/>
      <c r="FFP933" s="30"/>
      <c r="FFQ933" s="30"/>
      <c r="FFR933" s="30"/>
      <c r="FFS933" s="30"/>
      <c r="FFT933" s="30"/>
      <c r="FFU933" s="30"/>
      <c r="FFV933" s="30"/>
      <c r="FFW933" s="30"/>
      <c r="FFX933" s="30"/>
      <c r="FFY933" s="30"/>
      <c r="FFZ933" s="30"/>
      <c r="FGA933" s="30"/>
      <c r="FGB933" s="30"/>
      <c r="FGC933" s="30"/>
      <c r="FGD933" s="30"/>
      <c r="FGE933" s="30"/>
      <c r="FGF933" s="30"/>
      <c r="FGG933" s="30"/>
      <c r="FGH933" s="30"/>
      <c r="FGI933" s="30"/>
      <c r="FGJ933" s="30"/>
      <c r="FGK933" s="30"/>
      <c r="FGL933" s="30"/>
      <c r="FGM933" s="30"/>
      <c r="FGN933" s="30"/>
      <c r="FGO933" s="30"/>
      <c r="FGP933" s="30"/>
      <c r="FGQ933" s="30"/>
      <c r="FGR933" s="30"/>
      <c r="FGS933" s="30"/>
      <c r="FGT933" s="30"/>
      <c r="FGU933" s="30"/>
      <c r="FGV933" s="30"/>
      <c r="FGW933" s="30"/>
      <c r="FGX933" s="30"/>
      <c r="FGY933" s="30"/>
      <c r="FGZ933" s="30"/>
      <c r="FHA933" s="30"/>
      <c r="FHB933" s="30"/>
      <c r="FHC933" s="30"/>
      <c r="FHD933" s="30"/>
      <c r="FHE933" s="30"/>
      <c r="FHF933" s="30"/>
      <c r="FHG933" s="30"/>
      <c r="FHH933" s="30"/>
      <c r="FHI933" s="30"/>
      <c r="FHJ933" s="30"/>
      <c r="FHK933" s="30"/>
      <c r="FHL933" s="30"/>
      <c r="FHM933" s="30"/>
      <c r="FHN933" s="30"/>
      <c r="FHO933" s="30"/>
      <c r="FHP933" s="30"/>
      <c r="FHQ933" s="30"/>
      <c r="FHR933" s="30"/>
      <c r="FHS933" s="30"/>
      <c r="FHT933" s="30"/>
      <c r="FHU933" s="30"/>
      <c r="FHV933" s="30"/>
      <c r="FHW933" s="30"/>
      <c r="FHX933" s="30"/>
      <c r="FHY933" s="30"/>
      <c r="FHZ933" s="30"/>
      <c r="FIA933" s="30"/>
      <c r="FIB933" s="30"/>
      <c r="FIC933" s="30"/>
      <c r="FID933" s="30"/>
      <c r="FIE933" s="30"/>
      <c r="FIF933" s="30"/>
      <c r="FIG933" s="30"/>
      <c r="FIH933" s="30"/>
      <c r="FII933" s="30"/>
      <c r="FIJ933" s="30"/>
      <c r="FIK933" s="30"/>
      <c r="FIL933" s="30"/>
      <c r="FIM933" s="30"/>
      <c r="FIN933" s="30"/>
      <c r="FIO933" s="30"/>
      <c r="FIP933" s="30"/>
      <c r="FIQ933" s="30"/>
      <c r="FIR933" s="30"/>
      <c r="FIS933" s="30"/>
      <c r="FIT933" s="30"/>
      <c r="FIU933" s="30"/>
      <c r="FIV933" s="30"/>
      <c r="FIW933" s="30"/>
      <c r="FIX933" s="30"/>
      <c r="FIY933" s="30"/>
      <c r="FIZ933" s="30"/>
      <c r="FJA933" s="30"/>
      <c r="FJB933" s="30"/>
      <c r="FJC933" s="30"/>
      <c r="FJD933" s="30"/>
      <c r="FJE933" s="30"/>
      <c r="FJF933" s="30"/>
      <c r="FJG933" s="30"/>
      <c r="FJH933" s="30"/>
      <c r="FJI933" s="30"/>
      <c r="FJJ933" s="30"/>
      <c r="FJK933" s="30"/>
      <c r="FJL933" s="30"/>
      <c r="FJM933" s="30"/>
      <c r="FJN933" s="30"/>
      <c r="FJO933" s="30"/>
      <c r="FJP933" s="30"/>
      <c r="FJQ933" s="30"/>
      <c r="FJR933" s="30"/>
      <c r="FJS933" s="30"/>
      <c r="FJT933" s="30"/>
      <c r="FJU933" s="30"/>
      <c r="FJV933" s="30"/>
      <c r="FJW933" s="30"/>
      <c r="FJX933" s="30"/>
      <c r="FJY933" s="30"/>
      <c r="FJZ933" s="30"/>
      <c r="FKA933" s="30"/>
      <c r="FKB933" s="30"/>
      <c r="FKC933" s="30"/>
      <c r="FKD933" s="30"/>
      <c r="FKE933" s="30"/>
      <c r="FKF933" s="30"/>
      <c r="FKG933" s="30"/>
      <c r="FKH933" s="30"/>
      <c r="FKI933" s="30"/>
      <c r="FKJ933" s="30"/>
      <c r="FKK933" s="30"/>
      <c r="FKL933" s="30"/>
      <c r="FKM933" s="30"/>
      <c r="FKN933" s="30"/>
      <c r="FKO933" s="30"/>
      <c r="FKP933" s="30"/>
      <c r="FKQ933" s="30"/>
      <c r="FKR933" s="30"/>
      <c r="FKS933" s="30"/>
      <c r="FKT933" s="30"/>
      <c r="FKU933" s="30"/>
      <c r="FKV933" s="30"/>
      <c r="FKW933" s="30"/>
      <c r="FKX933" s="30"/>
      <c r="FKY933" s="30"/>
      <c r="FKZ933" s="30"/>
      <c r="FLA933" s="30"/>
      <c r="FLB933" s="30"/>
      <c r="FLC933" s="30"/>
      <c r="FLD933" s="30"/>
      <c r="FLE933" s="30"/>
      <c r="FLF933" s="30"/>
      <c r="FLG933" s="30"/>
      <c r="FLH933" s="30"/>
      <c r="FLI933" s="30"/>
      <c r="FLJ933" s="30"/>
      <c r="FLK933" s="30"/>
      <c r="FLL933" s="30"/>
      <c r="FLM933" s="30"/>
      <c r="FLN933" s="30"/>
      <c r="FLO933" s="30"/>
      <c r="FLP933" s="30"/>
      <c r="FLQ933" s="30"/>
      <c r="FLR933" s="30"/>
      <c r="FLS933" s="30"/>
      <c r="FLT933" s="30"/>
      <c r="FLU933" s="30"/>
      <c r="FLV933" s="30"/>
      <c r="FLW933" s="30"/>
      <c r="FLX933" s="30"/>
      <c r="FLY933" s="30"/>
      <c r="FLZ933" s="30"/>
      <c r="FMA933" s="30"/>
      <c r="FMB933" s="30"/>
      <c r="FMC933" s="30"/>
      <c r="FMD933" s="30"/>
      <c r="FME933" s="30"/>
      <c r="FMF933" s="30"/>
      <c r="FMG933" s="30"/>
      <c r="FMH933" s="30"/>
      <c r="FMI933" s="30"/>
      <c r="FMJ933" s="30"/>
      <c r="FMK933" s="30"/>
      <c r="FML933" s="30"/>
      <c r="FMM933" s="30"/>
      <c r="FMN933" s="30"/>
      <c r="FMO933" s="30"/>
      <c r="FMP933" s="30"/>
      <c r="FMQ933" s="30"/>
      <c r="FMR933" s="30"/>
      <c r="FMS933" s="30"/>
      <c r="FMT933" s="30"/>
      <c r="FMU933" s="30"/>
      <c r="FMV933" s="30"/>
      <c r="FMW933" s="30"/>
      <c r="FMX933" s="30"/>
      <c r="FMY933" s="30"/>
      <c r="FMZ933" s="30"/>
      <c r="FNA933" s="30"/>
      <c r="FNB933" s="30"/>
      <c r="FNC933" s="30"/>
      <c r="FND933" s="30"/>
      <c r="FNE933" s="30"/>
      <c r="FNF933" s="30"/>
      <c r="FNG933" s="30"/>
      <c r="FNH933" s="30"/>
      <c r="FNI933" s="30"/>
      <c r="FNJ933" s="30"/>
      <c r="FNK933" s="30"/>
      <c r="FNL933" s="30"/>
      <c r="FNM933" s="30"/>
      <c r="FNN933" s="30"/>
      <c r="FNO933" s="30"/>
      <c r="FNP933" s="30"/>
      <c r="FNQ933" s="30"/>
      <c r="FNR933" s="30"/>
      <c r="FNS933" s="30"/>
      <c r="FNT933" s="30"/>
      <c r="FNU933" s="30"/>
      <c r="FNV933" s="30"/>
      <c r="FNW933" s="30"/>
      <c r="FNX933" s="30"/>
      <c r="FNY933" s="30"/>
      <c r="FNZ933" s="30"/>
      <c r="FOA933" s="30"/>
      <c r="FOB933" s="30"/>
      <c r="FOC933" s="30"/>
      <c r="FOD933" s="30"/>
      <c r="FOE933" s="30"/>
      <c r="FOF933" s="30"/>
      <c r="FOG933" s="30"/>
      <c r="FOH933" s="30"/>
      <c r="FOI933" s="30"/>
      <c r="FOJ933" s="30"/>
      <c r="FOK933" s="30"/>
      <c r="FOL933" s="30"/>
      <c r="FOM933" s="30"/>
      <c r="FON933" s="30"/>
      <c r="FOO933" s="30"/>
      <c r="FOP933" s="30"/>
      <c r="FOQ933" s="30"/>
      <c r="FOR933" s="30"/>
      <c r="FOS933" s="30"/>
      <c r="FOT933" s="30"/>
      <c r="FOU933" s="30"/>
      <c r="FOV933" s="30"/>
      <c r="FOW933" s="30"/>
      <c r="FOX933" s="30"/>
      <c r="FOY933" s="30"/>
      <c r="FOZ933" s="30"/>
      <c r="FPA933" s="30"/>
      <c r="FPB933" s="30"/>
      <c r="FPC933" s="30"/>
      <c r="FPD933" s="30"/>
      <c r="FPE933" s="30"/>
      <c r="FPF933" s="30"/>
      <c r="FPG933" s="30"/>
      <c r="FPH933" s="30"/>
      <c r="FPI933" s="30"/>
      <c r="FPJ933" s="30"/>
      <c r="FPK933" s="30"/>
      <c r="FPL933" s="30"/>
      <c r="FPM933" s="30"/>
      <c r="FPN933" s="30"/>
      <c r="FPO933" s="30"/>
      <c r="FPP933" s="30"/>
      <c r="FPQ933" s="30"/>
      <c r="FPR933" s="30"/>
      <c r="FPS933" s="30"/>
      <c r="FPT933" s="30"/>
      <c r="FPU933" s="30"/>
      <c r="FPV933" s="30"/>
      <c r="FPW933" s="30"/>
      <c r="FPX933" s="30"/>
      <c r="FPY933" s="30"/>
      <c r="FPZ933" s="30"/>
      <c r="FQA933" s="30"/>
      <c r="FQB933" s="30"/>
      <c r="FQC933" s="30"/>
      <c r="FQD933" s="30"/>
      <c r="FQE933" s="30"/>
      <c r="FQF933" s="30"/>
      <c r="FQG933" s="30"/>
      <c r="FQH933" s="30"/>
      <c r="FQI933" s="30"/>
      <c r="FQJ933" s="30"/>
      <c r="FQK933" s="30"/>
      <c r="FQL933" s="30"/>
      <c r="FQM933" s="30"/>
      <c r="FQN933" s="30"/>
      <c r="FQO933" s="30"/>
      <c r="FQP933" s="30"/>
      <c r="FQQ933" s="30"/>
      <c r="FQR933" s="30"/>
      <c r="FQS933" s="30"/>
      <c r="FQT933" s="30"/>
      <c r="FQU933" s="30"/>
      <c r="FQV933" s="30"/>
      <c r="FQW933" s="30"/>
      <c r="FQX933" s="30"/>
      <c r="FQY933" s="30"/>
      <c r="FQZ933" s="30"/>
      <c r="FRA933" s="30"/>
      <c r="FRB933" s="30"/>
      <c r="FRC933" s="30"/>
      <c r="FRD933" s="30"/>
      <c r="FRE933" s="30"/>
      <c r="FRF933" s="30"/>
      <c r="FRG933" s="30"/>
      <c r="FRH933" s="30"/>
      <c r="FRI933" s="30"/>
      <c r="FRJ933" s="30"/>
      <c r="FRK933" s="30"/>
      <c r="FRL933" s="30"/>
      <c r="FRM933" s="30"/>
      <c r="FRN933" s="30"/>
      <c r="FRO933" s="30"/>
      <c r="FRP933" s="30"/>
      <c r="FRQ933" s="30"/>
      <c r="FRR933" s="30"/>
      <c r="FRS933" s="30"/>
      <c r="FRT933" s="30"/>
      <c r="FRU933" s="30"/>
      <c r="FRV933" s="30"/>
      <c r="FRW933" s="30"/>
      <c r="FRX933" s="30"/>
      <c r="FRY933" s="30"/>
      <c r="FRZ933" s="30"/>
      <c r="FSA933" s="30"/>
      <c r="FSB933" s="30"/>
      <c r="FSC933" s="30"/>
      <c r="FSD933" s="30"/>
      <c r="FSE933" s="30"/>
      <c r="FSF933" s="30"/>
      <c r="FSG933" s="30"/>
      <c r="FSH933" s="30"/>
      <c r="FSI933" s="30"/>
      <c r="FSJ933" s="30"/>
      <c r="FSK933" s="30"/>
      <c r="FSL933" s="30"/>
      <c r="FSM933" s="30"/>
      <c r="FSN933" s="30"/>
      <c r="FSO933" s="30"/>
      <c r="FSP933" s="30"/>
      <c r="FSQ933" s="30"/>
      <c r="FSR933" s="30"/>
      <c r="FSS933" s="30"/>
      <c r="FST933" s="30"/>
      <c r="FSU933" s="30"/>
      <c r="FSV933" s="30"/>
      <c r="FSW933" s="30"/>
      <c r="FSX933" s="30"/>
      <c r="FSY933" s="30"/>
      <c r="FSZ933" s="30"/>
      <c r="FTA933" s="30"/>
      <c r="FTB933" s="30"/>
      <c r="FTC933" s="30"/>
      <c r="FTD933" s="30"/>
      <c r="FTE933" s="30"/>
      <c r="FTF933" s="30"/>
      <c r="FTG933" s="30"/>
      <c r="FTH933" s="30"/>
      <c r="FTI933" s="30"/>
      <c r="FTJ933" s="30"/>
      <c r="FTK933" s="30"/>
      <c r="FTL933" s="30"/>
      <c r="FTM933" s="30"/>
      <c r="FTN933" s="30"/>
      <c r="FTO933" s="30"/>
      <c r="FTP933" s="30"/>
      <c r="FTQ933" s="30"/>
      <c r="FTR933" s="30"/>
      <c r="FTS933" s="30"/>
      <c r="FTT933" s="30"/>
      <c r="FTU933" s="30"/>
      <c r="FTV933" s="30"/>
      <c r="FTW933" s="30"/>
      <c r="FTX933" s="30"/>
      <c r="FTY933" s="30"/>
      <c r="FTZ933" s="30"/>
      <c r="FUA933" s="30"/>
      <c r="FUB933" s="30"/>
      <c r="FUC933" s="30"/>
      <c r="FUD933" s="30"/>
      <c r="FUE933" s="30"/>
      <c r="FUF933" s="30"/>
      <c r="FUG933" s="30"/>
      <c r="FUH933" s="30"/>
      <c r="FUI933" s="30"/>
      <c r="FUJ933" s="30"/>
      <c r="FUK933" s="30"/>
      <c r="FUL933" s="30"/>
      <c r="FUM933" s="30"/>
      <c r="FUN933" s="30"/>
      <c r="FUO933" s="30"/>
      <c r="FUP933" s="30"/>
      <c r="FUQ933" s="30"/>
      <c r="FUR933" s="30"/>
      <c r="FUS933" s="30"/>
      <c r="FUT933" s="30"/>
      <c r="FUU933" s="30"/>
      <c r="FUV933" s="30"/>
      <c r="FUW933" s="30"/>
      <c r="FUX933" s="30"/>
      <c r="FUY933" s="30"/>
      <c r="FUZ933" s="30"/>
      <c r="FVA933" s="30"/>
      <c r="FVB933" s="30"/>
      <c r="FVC933" s="30"/>
      <c r="FVD933" s="30"/>
      <c r="FVE933" s="30"/>
      <c r="FVF933" s="30"/>
      <c r="FVG933" s="30"/>
      <c r="FVH933" s="30"/>
      <c r="FVI933" s="30"/>
      <c r="FVJ933" s="30"/>
      <c r="FVK933" s="30"/>
      <c r="FVL933" s="30"/>
      <c r="FVM933" s="30"/>
      <c r="FVN933" s="30"/>
      <c r="FVO933" s="30"/>
      <c r="FVP933" s="30"/>
      <c r="FVQ933" s="30"/>
      <c r="FVR933" s="30"/>
      <c r="FVS933" s="30"/>
      <c r="FVT933" s="30"/>
      <c r="FVU933" s="30"/>
      <c r="FVV933" s="30"/>
      <c r="FVW933" s="30"/>
      <c r="FVX933" s="30"/>
      <c r="FVY933" s="30"/>
      <c r="FVZ933" s="30"/>
      <c r="FWA933" s="30"/>
      <c r="FWB933" s="30"/>
      <c r="FWC933" s="30"/>
      <c r="FWD933" s="30"/>
      <c r="FWE933" s="30"/>
      <c r="FWF933" s="30"/>
      <c r="FWG933" s="30"/>
      <c r="FWH933" s="30"/>
      <c r="FWI933" s="30"/>
      <c r="FWJ933" s="30"/>
      <c r="FWK933" s="30"/>
      <c r="FWL933" s="30"/>
      <c r="FWM933" s="30"/>
      <c r="FWN933" s="30"/>
      <c r="FWO933" s="30"/>
      <c r="FWP933" s="30"/>
      <c r="FWQ933" s="30"/>
      <c r="FWR933" s="30"/>
      <c r="FWS933" s="30"/>
      <c r="FWT933" s="30"/>
      <c r="FWU933" s="30"/>
      <c r="FWV933" s="30"/>
      <c r="FWW933" s="30"/>
      <c r="FWX933" s="30"/>
      <c r="FWY933" s="30"/>
      <c r="FWZ933" s="30"/>
      <c r="FXA933" s="30"/>
      <c r="FXB933" s="30"/>
      <c r="FXC933" s="30"/>
      <c r="FXD933" s="30"/>
      <c r="FXE933" s="30"/>
      <c r="FXF933" s="30"/>
      <c r="FXG933" s="30"/>
      <c r="FXH933" s="30"/>
      <c r="FXI933" s="30"/>
      <c r="FXJ933" s="30"/>
      <c r="FXK933" s="30"/>
      <c r="FXL933" s="30"/>
      <c r="FXM933" s="30"/>
      <c r="FXN933" s="30"/>
      <c r="FXO933" s="30"/>
      <c r="FXP933" s="30"/>
      <c r="FXQ933" s="30"/>
      <c r="FXR933" s="30"/>
      <c r="FXS933" s="30"/>
      <c r="FXT933" s="30"/>
      <c r="FXU933" s="30"/>
      <c r="FXV933" s="30"/>
      <c r="FXW933" s="30"/>
      <c r="FXX933" s="30"/>
      <c r="FXY933" s="30"/>
      <c r="FXZ933" s="30"/>
      <c r="FYA933" s="30"/>
      <c r="FYB933" s="30"/>
      <c r="FYC933" s="30"/>
      <c r="FYD933" s="30"/>
      <c r="FYE933" s="30"/>
      <c r="FYF933" s="30"/>
      <c r="FYG933" s="30"/>
      <c r="FYH933" s="30"/>
      <c r="FYI933" s="30"/>
      <c r="FYJ933" s="30"/>
      <c r="FYK933" s="30"/>
      <c r="FYL933" s="30"/>
      <c r="FYM933" s="30"/>
      <c r="FYN933" s="30"/>
      <c r="FYO933" s="30"/>
      <c r="FYP933" s="30"/>
      <c r="FYQ933" s="30"/>
      <c r="FYR933" s="30"/>
      <c r="FYS933" s="30"/>
      <c r="FYT933" s="30"/>
      <c r="FYU933" s="30"/>
      <c r="FYV933" s="30"/>
      <c r="FYW933" s="30"/>
      <c r="FYX933" s="30"/>
      <c r="FYY933" s="30"/>
      <c r="FYZ933" s="30"/>
      <c r="FZA933" s="30"/>
      <c r="FZB933" s="30"/>
      <c r="FZC933" s="30"/>
      <c r="FZD933" s="30"/>
      <c r="FZE933" s="30"/>
      <c r="FZF933" s="30"/>
      <c r="FZG933" s="30"/>
      <c r="FZH933" s="30"/>
      <c r="FZI933" s="30"/>
      <c r="FZJ933" s="30"/>
      <c r="FZK933" s="30"/>
      <c r="FZL933" s="30"/>
      <c r="FZM933" s="30"/>
      <c r="FZN933" s="30"/>
      <c r="FZO933" s="30"/>
      <c r="FZP933" s="30"/>
      <c r="FZQ933" s="30"/>
      <c r="FZR933" s="30"/>
      <c r="FZS933" s="30"/>
      <c r="FZT933" s="30"/>
      <c r="FZU933" s="30"/>
      <c r="FZV933" s="30"/>
      <c r="FZW933" s="30"/>
      <c r="FZX933" s="30"/>
      <c r="FZY933" s="30"/>
      <c r="FZZ933" s="30"/>
      <c r="GAA933" s="30"/>
      <c r="GAB933" s="30"/>
      <c r="GAC933" s="30"/>
      <c r="GAD933" s="30"/>
      <c r="GAE933" s="30"/>
      <c r="GAF933" s="30"/>
      <c r="GAG933" s="30"/>
      <c r="GAH933" s="30"/>
      <c r="GAI933" s="30"/>
      <c r="GAJ933" s="30"/>
      <c r="GAK933" s="30"/>
      <c r="GAL933" s="30"/>
      <c r="GAM933" s="30"/>
      <c r="GAN933" s="30"/>
      <c r="GAO933" s="30"/>
      <c r="GAP933" s="30"/>
      <c r="GAQ933" s="30"/>
      <c r="GAR933" s="30"/>
      <c r="GAS933" s="30"/>
      <c r="GAT933" s="30"/>
      <c r="GAU933" s="30"/>
      <c r="GAV933" s="30"/>
      <c r="GAW933" s="30"/>
      <c r="GAX933" s="30"/>
      <c r="GAY933" s="30"/>
      <c r="GAZ933" s="30"/>
      <c r="GBA933" s="30"/>
      <c r="GBB933" s="30"/>
      <c r="GBC933" s="30"/>
      <c r="GBD933" s="30"/>
      <c r="GBE933" s="30"/>
      <c r="GBF933" s="30"/>
      <c r="GBG933" s="30"/>
      <c r="GBH933" s="30"/>
      <c r="GBI933" s="30"/>
      <c r="GBJ933" s="30"/>
      <c r="GBK933" s="30"/>
      <c r="GBL933" s="30"/>
      <c r="GBM933" s="30"/>
      <c r="GBN933" s="30"/>
      <c r="GBO933" s="30"/>
      <c r="GBP933" s="30"/>
      <c r="GBQ933" s="30"/>
      <c r="GBR933" s="30"/>
      <c r="GBS933" s="30"/>
      <c r="GBT933" s="30"/>
      <c r="GBU933" s="30"/>
      <c r="GBV933" s="30"/>
      <c r="GBW933" s="30"/>
      <c r="GBX933" s="30"/>
      <c r="GBY933" s="30"/>
      <c r="GBZ933" s="30"/>
      <c r="GCA933" s="30"/>
      <c r="GCB933" s="30"/>
      <c r="GCC933" s="30"/>
      <c r="GCD933" s="30"/>
      <c r="GCE933" s="30"/>
      <c r="GCF933" s="30"/>
      <c r="GCG933" s="30"/>
      <c r="GCH933" s="30"/>
      <c r="GCI933" s="30"/>
      <c r="GCJ933" s="30"/>
      <c r="GCK933" s="30"/>
      <c r="GCL933" s="30"/>
      <c r="GCM933" s="30"/>
      <c r="GCN933" s="30"/>
      <c r="GCO933" s="30"/>
      <c r="GCP933" s="30"/>
      <c r="GCQ933" s="30"/>
      <c r="GCR933" s="30"/>
      <c r="GCS933" s="30"/>
      <c r="GCT933" s="30"/>
      <c r="GCU933" s="30"/>
      <c r="GCV933" s="30"/>
      <c r="GCW933" s="30"/>
      <c r="GCX933" s="30"/>
      <c r="GCY933" s="30"/>
      <c r="GCZ933" s="30"/>
      <c r="GDA933" s="30"/>
      <c r="GDB933" s="30"/>
      <c r="GDC933" s="30"/>
      <c r="GDD933" s="30"/>
      <c r="GDE933" s="30"/>
      <c r="GDF933" s="30"/>
      <c r="GDG933" s="30"/>
      <c r="GDH933" s="30"/>
      <c r="GDI933" s="30"/>
      <c r="GDJ933" s="30"/>
      <c r="GDK933" s="30"/>
      <c r="GDL933" s="30"/>
      <c r="GDM933" s="30"/>
      <c r="GDN933" s="30"/>
      <c r="GDO933" s="30"/>
      <c r="GDP933" s="30"/>
      <c r="GDQ933" s="30"/>
      <c r="GDR933" s="30"/>
      <c r="GDS933" s="30"/>
      <c r="GDT933" s="30"/>
      <c r="GDU933" s="30"/>
      <c r="GDV933" s="30"/>
      <c r="GDW933" s="30"/>
      <c r="GDX933" s="30"/>
      <c r="GDY933" s="30"/>
      <c r="GDZ933" s="30"/>
      <c r="GEA933" s="30"/>
      <c r="GEB933" s="30"/>
      <c r="GEC933" s="30"/>
      <c r="GED933" s="30"/>
      <c r="GEE933" s="30"/>
      <c r="GEF933" s="30"/>
      <c r="GEG933" s="30"/>
      <c r="GEH933" s="30"/>
      <c r="GEI933" s="30"/>
      <c r="GEJ933" s="30"/>
      <c r="GEK933" s="30"/>
      <c r="GEL933" s="30"/>
      <c r="GEM933" s="30"/>
      <c r="GEN933" s="30"/>
      <c r="GEO933" s="30"/>
      <c r="GEP933" s="30"/>
      <c r="GEQ933" s="30"/>
      <c r="GER933" s="30"/>
      <c r="GES933" s="30"/>
      <c r="GET933" s="30"/>
      <c r="GEU933" s="30"/>
      <c r="GEV933" s="30"/>
      <c r="GEW933" s="30"/>
      <c r="GEX933" s="30"/>
      <c r="GEY933" s="30"/>
      <c r="GEZ933" s="30"/>
      <c r="GFA933" s="30"/>
      <c r="GFB933" s="30"/>
      <c r="GFC933" s="30"/>
      <c r="GFD933" s="30"/>
      <c r="GFE933" s="30"/>
      <c r="GFF933" s="30"/>
      <c r="GFG933" s="30"/>
      <c r="GFH933" s="30"/>
      <c r="GFI933" s="30"/>
      <c r="GFJ933" s="30"/>
      <c r="GFK933" s="30"/>
      <c r="GFL933" s="30"/>
      <c r="GFM933" s="30"/>
      <c r="GFN933" s="30"/>
      <c r="GFO933" s="30"/>
      <c r="GFP933" s="30"/>
      <c r="GFQ933" s="30"/>
      <c r="GFR933" s="30"/>
      <c r="GFS933" s="30"/>
      <c r="GFT933" s="30"/>
      <c r="GFU933" s="30"/>
      <c r="GFV933" s="30"/>
      <c r="GFW933" s="30"/>
      <c r="GFX933" s="30"/>
      <c r="GFY933" s="30"/>
      <c r="GFZ933" s="30"/>
      <c r="GGA933" s="30"/>
      <c r="GGB933" s="30"/>
      <c r="GGC933" s="30"/>
      <c r="GGD933" s="30"/>
      <c r="GGE933" s="30"/>
      <c r="GGF933" s="30"/>
      <c r="GGG933" s="30"/>
      <c r="GGH933" s="30"/>
      <c r="GGI933" s="30"/>
      <c r="GGJ933" s="30"/>
      <c r="GGK933" s="30"/>
      <c r="GGL933" s="30"/>
      <c r="GGM933" s="30"/>
      <c r="GGN933" s="30"/>
      <c r="GGO933" s="30"/>
      <c r="GGP933" s="30"/>
      <c r="GGQ933" s="30"/>
      <c r="GGR933" s="30"/>
      <c r="GGS933" s="30"/>
      <c r="GGT933" s="30"/>
      <c r="GGU933" s="30"/>
      <c r="GGV933" s="30"/>
      <c r="GGW933" s="30"/>
      <c r="GGX933" s="30"/>
      <c r="GGY933" s="30"/>
      <c r="GGZ933" s="30"/>
      <c r="GHA933" s="30"/>
      <c r="GHB933" s="30"/>
      <c r="GHC933" s="30"/>
      <c r="GHD933" s="30"/>
      <c r="GHE933" s="30"/>
      <c r="GHF933" s="30"/>
      <c r="GHG933" s="30"/>
      <c r="GHH933" s="30"/>
      <c r="GHI933" s="30"/>
      <c r="GHJ933" s="30"/>
      <c r="GHK933" s="30"/>
      <c r="GHL933" s="30"/>
      <c r="GHM933" s="30"/>
      <c r="GHN933" s="30"/>
      <c r="GHO933" s="30"/>
      <c r="GHP933" s="30"/>
      <c r="GHQ933" s="30"/>
      <c r="GHR933" s="30"/>
      <c r="GHS933" s="30"/>
      <c r="GHT933" s="30"/>
      <c r="GHU933" s="30"/>
      <c r="GHV933" s="30"/>
      <c r="GHW933" s="30"/>
      <c r="GHX933" s="30"/>
      <c r="GHY933" s="30"/>
      <c r="GHZ933" s="30"/>
      <c r="GIA933" s="30"/>
      <c r="GIB933" s="30"/>
      <c r="GIC933" s="30"/>
      <c r="GID933" s="30"/>
      <c r="GIE933" s="30"/>
      <c r="GIF933" s="30"/>
      <c r="GIG933" s="30"/>
      <c r="GIH933" s="30"/>
      <c r="GII933" s="30"/>
      <c r="GIJ933" s="30"/>
      <c r="GIK933" s="30"/>
      <c r="GIL933" s="30"/>
      <c r="GIM933" s="30"/>
      <c r="GIN933" s="30"/>
      <c r="GIO933" s="30"/>
      <c r="GIP933" s="30"/>
      <c r="GIQ933" s="30"/>
      <c r="GIR933" s="30"/>
      <c r="GIS933" s="30"/>
      <c r="GIT933" s="30"/>
      <c r="GIU933" s="30"/>
      <c r="GIV933" s="30"/>
      <c r="GIW933" s="30"/>
      <c r="GIX933" s="30"/>
      <c r="GIY933" s="30"/>
      <c r="GIZ933" s="30"/>
      <c r="GJA933" s="30"/>
      <c r="GJB933" s="30"/>
      <c r="GJC933" s="30"/>
      <c r="GJD933" s="30"/>
      <c r="GJE933" s="30"/>
      <c r="GJF933" s="30"/>
      <c r="GJG933" s="30"/>
      <c r="GJH933" s="30"/>
      <c r="GJI933" s="30"/>
      <c r="GJJ933" s="30"/>
      <c r="GJK933" s="30"/>
      <c r="GJL933" s="30"/>
      <c r="GJM933" s="30"/>
      <c r="GJN933" s="30"/>
      <c r="GJO933" s="30"/>
      <c r="GJP933" s="30"/>
      <c r="GJQ933" s="30"/>
      <c r="GJR933" s="30"/>
      <c r="GJS933" s="30"/>
      <c r="GJT933" s="30"/>
      <c r="GJU933" s="30"/>
      <c r="GJV933" s="30"/>
      <c r="GJW933" s="30"/>
      <c r="GJX933" s="30"/>
      <c r="GJY933" s="30"/>
      <c r="GJZ933" s="30"/>
      <c r="GKA933" s="30"/>
      <c r="GKB933" s="30"/>
      <c r="GKC933" s="30"/>
      <c r="GKD933" s="30"/>
      <c r="GKE933" s="30"/>
      <c r="GKF933" s="30"/>
      <c r="GKG933" s="30"/>
      <c r="GKH933" s="30"/>
      <c r="GKI933" s="30"/>
      <c r="GKJ933" s="30"/>
      <c r="GKK933" s="30"/>
      <c r="GKL933" s="30"/>
      <c r="GKM933" s="30"/>
      <c r="GKN933" s="30"/>
      <c r="GKO933" s="30"/>
      <c r="GKP933" s="30"/>
      <c r="GKQ933" s="30"/>
      <c r="GKR933" s="30"/>
      <c r="GKS933" s="30"/>
      <c r="GKT933" s="30"/>
      <c r="GKU933" s="30"/>
      <c r="GKV933" s="30"/>
      <c r="GKW933" s="30"/>
      <c r="GKX933" s="30"/>
      <c r="GKY933" s="30"/>
      <c r="GKZ933" s="30"/>
      <c r="GLA933" s="30"/>
      <c r="GLB933" s="30"/>
      <c r="GLC933" s="30"/>
      <c r="GLD933" s="30"/>
      <c r="GLE933" s="30"/>
      <c r="GLF933" s="30"/>
      <c r="GLG933" s="30"/>
      <c r="GLH933" s="30"/>
      <c r="GLI933" s="30"/>
      <c r="GLJ933" s="30"/>
      <c r="GLK933" s="30"/>
      <c r="GLL933" s="30"/>
      <c r="GLM933" s="30"/>
      <c r="GLN933" s="30"/>
      <c r="GLO933" s="30"/>
      <c r="GLP933" s="30"/>
      <c r="GLQ933" s="30"/>
      <c r="GLR933" s="30"/>
      <c r="GLS933" s="30"/>
      <c r="GLT933" s="30"/>
      <c r="GLU933" s="30"/>
      <c r="GLV933" s="30"/>
      <c r="GLW933" s="30"/>
      <c r="GLX933" s="30"/>
      <c r="GLY933" s="30"/>
      <c r="GLZ933" s="30"/>
      <c r="GMA933" s="30"/>
      <c r="GMB933" s="30"/>
      <c r="GMC933" s="30"/>
      <c r="GMD933" s="30"/>
      <c r="GME933" s="30"/>
      <c r="GMF933" s="30"/>
      <c r="GMG933" s="30"/>
      <c r="GMH933" s="30"/>
      <c r="GMI933" s="30"/>
      <c r="GMJ933" s="30"/>
      <c r="GMK933" s="30"/>
      <c r="GML933" s="30"/>
      <c r="GMM933" s="30"/>
      <c r="GMN933" s="30"/>
      <c r="GMO933" s="30"/>
      <c r="GMP933" s="30"/>
      <c r="GMQ933" s="30"/>
      <c r="GMR933" s="30"/>
      <c r="GMS933" s="30"/>
      <c r="GMT933" s="30"/>
      <c r="GMU933" s="30"/>
      <c r="GMV933" s="30"/>
      <c r="GMW933" s="30"/>
      <c r="GMX933" s="30"/>
      <c r="GMY933" s="30"/>
      <c r="GMZ933" s="30"/>
      <c r="GNA933" s="30"/>
      <c r="GNB933" s="30"/>
      <c r="GNC933" s="30"/>
      <c r="GND933" s="30"/>
      <c r="GNE933" s="30"/>
      <c r="GNF933" s="30"/>
      <c r="GNG933" s="30"/>
      <c r="GNH933" s="30"/>
      <c r="GNI933" s="30"/>
      <c r="GNJ933" s="30"/>
      <c r="GNK933" s="30"/>
      <c r="GNL933" s="30"/>
      <c r="GNM933" s="30"/>
      <c r="GNN933" s="30"/>
      <c r="GNO933" s="30"/>
      <c r="GNP933" s="30"/>
      <c r="GNQ933" s="30"/>
      <c r="GNR933" s="30"/>
      <c r="GNS933" s="30"/>
      <c r="GNT933" s="30"/>
      <c r="GNU933" s="30"/>
      <c r="GNV933" s="30"/>
      <c r="GNW933" s="30"/>
      <c r="GNX933" s="30"/>
      <c r="GNY933" s="30"/>
      <c r="GNZ933" s="30"/>
      <c r="GOA933" s="30"/>
      <c r="GOB933" s="30"/>
      <c r="GOC933" s="30"/>
      <c r="GOD933" s="30"/>
      <c r="GOE933" s="30"/>
      <c r="GOF933" s="30"/>
      <c r="GOG933" s="30"/>
      <c r="GOH933" s="30"/>
      <c r="GOI933" s="30"/>
      <c r="GOJ933" s="30"/>
      <c r="GOK933" s="30"/>
      <c r="GOL933" s="30"/>
      <c r="GOM933" s="30"/>
      <c r="GON933" s="30"/>
      <c r="GOO933" s="30"/>
      <c r="GOP933" s="30"/>
      <c r="GOQ933" s="30"/>
      <c r="GOR933" s="30"/>
      <c r="GOS933" s="30"/>
      <c r="GOT933" s="30"/>
      <c r="GOU933" s="30"/>
      <c r="GOV933" s="30"/>
      <c r="GOW933" s="30"/>
      <c r="GOX933" s="30"/>
      <c r="GOY933" s="30"/>
      <c r="GOZ933" s="30"/>
      <c r="GPA933" s="30"/>
      <c r="GPB933" s="30"/>
      <c r="GPC933" s="30"/>
      <c r="GPD933" s="30"/>
      <c r="GPE933" s="30"/>
      <c r="GPF933" s="30"/>
      <c r="GPG933" s="30"/>
      <c r="GPH933" s="30"/>
      <c r="GPI933" s="30"/>
      <c r="GPJ933" s="30"/>
      <c r="GPK933" s="30"/>
      <c r="GPL933" s="30"/>
      <c r="GPM933" s="30"/>
      <c r="GPN933" s="30"/>
      <c r="GPO933" s="30"/>
      <c r="GPP933" s="30"/>
      <c r="GPQ933" s="30"/>
      <c r="GPR933" s="30"/>
      <c r="GPS933" s="30"/>
      <c r="GPT933" s="30"/>
      <c r="GPU933" s="30"/>
      <c r="GPV933" s="30"/>
      <c r="GPW933" s="30"/>
      <c r="GPX933" s="30"/>
      <c r="GPY933" s="30"/>
      <c r="GPZ933" s="30"/>
      <c r="GQA933" s="30"/>
      <c r="GQB933" s="30"/>
      <c r="GQC933" s="30"/>
      <c r="GQD933" s="30"/>
      <c r="GQE933" s="30"/>
      <c r="GQF933" s="30"/>
      <c r="GQG933" s="30"/>
      <c r="GQH933" s="30"/>
      <c r="GQI933" s="30"/>
      <c r="GQJ933" s="30"/>
      <c r="GQK933" s="30"/>
      <c r="GQL933" s="30"/>
      <c r="GQM933" s="30"/>
      <c r="GQN933" s="30"/>
      <c r="GQO933" s="30"/>
      <c r="GQP933" s="30"/>
      <c r="GQQ933" s="30"/>
      <c r="GQR933" s="30"/>
      <c r="GQS933" s="30"/>
      <c r="GQT933" s="30"/>
      <c r="GQU933" s="30"/>
      <c r="GQV933" s="30"/>
      <c r="GQW933" s="30"/>
      <c r="GQX933" s="30"/>
      <c r="GQY933" s="30"/>
      <c r="GQZ933" s="30"/>
      <c r="GRA933" s="30"/>
      <c r="GRB933" s="30"/>
      <c r="GRC933" s="30"/>
      <c r="GRD933" s="30"/>
      <c r="GRE933" s="30"/>
      <c r="GRF933" s="30"/>
      <c r="GRG933" s="30"/>
      <c r="GRH933" s="30"/>
      <c r="GRI933" s="30"/>
      <c r="GRJ933" s="30"/>
      <c r="GRK933" s="30"/>
      <c r="GRL933" s="30"/>
      <c r="GRM933" s="30"/>
      <c r="GRN933" s="30"/>
      <c r="GRO933" s="30"/>
      <c r="GRP933" s="30"/>
      <c r="GRQ933" s="30"/>
      <c r="GRR933" s="30"/>
      <c r="GRS933" s="30"/>
      <c r="GRT933" s="30"/>
      <c r="GRU933" s="30"/>
      <c r="GRV933" s="30"/>
      <c r="GRW933" s="30"/>
      <c r="GRX933" s="30"/>
      <c r="GRY933" s="30"/>
      <c r="GRZ933" s="30"/>
      <c r="GSA933" s="30"/>
      <c r="GSB933" s="30"/>
      <c r="GSC933" s="30"/>
      <c r="GSD933" s="30"/>
      <c r="GSE933" s="30"/>
      <c r="GSF933" s="30"/>
      <c r="GSG933" s="30"/>
      <c r="GSH933" s="30"/>
      <c r="GSI933" s="30"/>
      <c r="GSJ933" s="30"/>
      <c r="GSK933" s="30"/>
      <c r="GSL933" s="30"/>
      <c r="GSM933" s="30"/>
      <c r="GSN933" s="30"/>
      <c r="GSO933" s="30"/>
      <c r="GSP933" s="30"/>
      <c r="GSQ933" s="30"/>
      <c r="GSR933" s="30"/>
      <c r="GSS933" s="30"/>
      <c r="GST933" s="30"/>
      <c r="GSU933" s="30"/>
      <c r="GSV933" s="30"/>
      <c r="GSW933" s="30"/>
      <c r="GSX933" s="30"/>
      <c r="GSY933" s="30"/>
      <c r="GSZ933" s="30"/>
      <c r="GTA933" s="30"/>
      <c r="GTB933" s="30"/>
      <c r="GTC933" s="30"/>
      <c r="GTD933" s="30"/>
      <c r="GTE933" s="30"/>
      <c r="GTF933" s="30"/>
      <c r="GTG933" s="30"/>
      <c r="GTH933" s="30"/>
      <c r="GTI933" s="30"/>
      <c r="GTJ933" s="30"/>
      <c r="GTK933" s="30"/>
      <c r="GTL933" s="30"/>
      <c r="GTM933" s="30"/>
      <c r="GTN933" s="30"/>
      <c r="GTO933" s="30"/>
      <c r="GTP933" s="30"/>
      <c r="GTQ933" s="30"/>
      <c r="GTR933" s="30"/>
      <c r="GTS933" s="30"/>
      <c r="GTT933" s="30"/>
      <c r="GTU933" s="30"/>
      <c r="GTV933" s="30"/>
      <c r="GTW933" s="30"/>
      <c r="GTX933" s="30"/>
      <c r="GTY933" s="30"/>
      <c r="GTZ933" s="30"/>
      <c r="GUA933" s="30"/>
      <c r="GUB933" s="30"/>
      <c r="GUC933" s="30"/>
      <c r="GUD933" s="30"/>
      <c r="GUE933" s="30"/>
      <c r="GUF933" s="30"/>
      <c r="GUG933" s="30"/>
      <c r="GUH933" s="30"/>
      <c r="GUI933" s="30"/>
      <c r="GUJ933" s="30"/>
      <c r="GUK933" s="30"/>
      <c r="GUL933" s="30"/>
      <c r="GUM933" s="30"/>
      <c r="GUN933" s="30"/>
      <c r="GUO933" s="30"/>
      <c r="GUP933" s="30"/>
      <c r="GUQ933" s="30"/>
      <c r="GUR933" s="30"/>
      <c r="GUS933" s="30"/>
      <c r="GUT933" s="30"/>
      <c r="GUU933" s="30"/>
      <c r="GUV933" s="30"/>
      <c r="GUW933" s="30"/>
      <c r="GUX933" s="30"/>
      <c r="GUY933" s="30"/>
      <c r="GUZ933" s="30"/>
      <c r="GVA933" s="30"/>
      <c r="GVB933" s="30"/>
      <c r="GVC933" s="30"/>
      <c r="GVD933" s="30"/>
      <c r="GVE933" s="30"/>
      <c r="GVF933" s="30"/>
      <c r="GVG933" s="30"/>
      <c r="GVH933" s="30"/>
      <c r="GVI933" s="30"/>
      <c r="GVJ933" s="30"/>
      <c r="GVK933" s="30"/>
      <c r="GVL933" s="30"/>
      <c r="GVM933" s="30"/>
      <c r="GVN933" s="30"/>
      <c r="GVO933" s="30"/>
      <c r="GVP933" s="30"/>
      <c r="GVQ933" s="30"/>
      <c r="GVR933" s="30"/>
      <c r="GVS933" s="30"/>
      <c r="GVT933" s="30"/>
      <c r="GVU933" s="30"/>
      <c r="GVV933" s="30"/>
      <c r="GVW933" s="30"/>
      <c r="GVX933" s="30"/>
      <c r="GVY933" s="30"/>
      <c r="GVZ933" s="30"/>
      <c r="GWA933" s="30"/>
      <c r="GWB933" s="30"/>
      <c r="GWC933" s="30"/>
      <c r="GWD933" s="30"/>
      <c r="GWE933" s="30"/>
      <c r="GWF933" s="30"/>
      <c r="GWG933" s="30"/>
      <c r="GWH933" s="30"/>
      <c r="GWI933" s="30"/>
      <c r="GWJ933" s="30"/>
      <c r="GWK933" s="30"/>
      <c r="GWL933" s="30"/>
      <c r="GWM933" s="30"/>
      <c r="GWN933" s="30"/>
      <c r="GWO933" s="30"/>
      <c r="GWP933" s="30"/>
      <c r="GWQ933" s="30"/>
      <c r="GWR933" s="30"/>
      <c r="GWS933" s="30"/>
      <c r="GWT933" s="30"/>
      <c r="GWU933" s="30"/>
      <c r="GWV933" s="30"/>
      <c r="GWW933" s="30"/>
      <c r="GWX933" s="30"/>
      <c r="GWY933" s="30"/>
      <c r="GWZ933" s="30"/>
      <c r="GXA933" s="30"/>
      <c r="GXB933" s="30"/>
      <c r="GXC933" s="30"/>
      <c r="GXD933" s="30"/>
      <c r="GXE933" s="30"/>
      <c r="GXF933" s="30"/>
      <c r="GXG933" s="30"/>
      <c r="GXH933" s="30"/>
      <c r="GXI933" s="30"/>
      <c r="GXJ933" s="30"/>
      <c r="GXK933" s="30"/>
      <c r="GXL933" s="30"/>
      <c r="GXM933" s="30"/>
      <c r="GXN933" s="30"/>
      <c r="GXO933" s="30"/>
      <c r="GXP933" s="30"/>
      <c r="GXQ933" s="30"/>
      <c r="GXR933" s="30"/>
      <c r="GXS933" s="30"/>
      <c r="GXT933" s="30"/>
      <c r="GXU933" s="30"/>
      <c r="GXV933" s="30"/>
      <c r="GXW933" s="30"/>
      <c r="GXX933" s="30"/>
      <c r="GXY933" s="30"/>
      <c r="GXZ933" s="30"/>
      <c r="GYA933" s="30"/>
      <c r="GYB933" s="30"/>
      <c r="GYC933" s="30"/>
      <c r="GYD933" s="30"/>
      <c r="GYE933" s="30"/>
      <c r="GYF933" s="30"/>
      <c r="GYG933" s="30"/>
      <c r="GYH933" s="30"/>
      <c r="GYI933" s="30"/>
      <c r="GYJ933" s="30"/>
      <c r="GYK933" s="30"/>
      <c r="GYL933" s="30"/>
      <c r="GYM933" s="30"/>
      <c r="GYN933" s="30"/>
      <c r="GYO933" s="30"/>
      <c r="GYP933" s="30"/>
      <c r="GYQ933" s="30"/>
      <c r="GYR933" s="30"/>
      <c r="GYS933" s="30"/>
      <c r="GYT933" s="30"/>
      <c r="GYU933" s="30"/>
      <c r="GYV933" s="30"/>
      <c r="GYW933" s="30"/>
      <c r="GYX933" s="30"/>
      <c r="GYY933" s="30"/>
      <c r="GYZ933" s="30"/>
      <c r="GZA933" s="30"/>
      <c r="GZB933" s="30"/>
      <c r="GZC933" s="30"/>
      <c r="GZD933" s="30"/>
      <c r="GZE933" s="30"/>
      <c r="GZF933" s="30"/>
      <c r="GZG933" s="30"/>
      <c r="GZH933" s="30"/>
      <c r="GZI933" s="30"/>
      <c r="GZJ933" s="30"/>
      <c r="GZK933" s="30"/>
      <c r="GZL933" s="30"/>
      <c r="GZM933" s="30"/>
      <c r="GZN933" s="30"/>
      <c r="GZO933" s="30"/>
      <c r="GZP933" s="30"/>
      <c r="GZQ933" s="30"/>
      <c r="GZR933" s="30"/>
      <c r="GZS933" s="30"/>
      <c r="GZT933" s="30"/>
      <c r="GZU933" s="30"/>
      <c r="GZV933" s="30"/>
      <c r="GZW933" s="30"/>
      <c r="GZX933" s="30"/>
      <c r="GZY933" s="30"/>
      <c r="GZZ933" s="30"/>
      <c r="HAA933" s="30"/>
      <c r="HAB933" s="30"/>
      <c r="HAC933" s="30"/>
      <c r="HAD933" s="30"/>
      <c r="HAE933" s="30"/>
      <c r="HAF933" s="30"/>
      <c r="HAG933" s="30"/>
      <c r="HAH933" s="30"/>
      <c r="HAI933" s="30"/>
      <c r="HAJ933" s="30"/>
      <c r="HAK933" s="30"/>
      <c r="HAL933" s="30"/>
      <c r="HAM933" s="30"/>
      <c r="HAN933" s="30"/>
      <c r="HAO933" s="30"/>
      <c r="HAP933" s="30"/>
      <c r="HAQ933" s="30"/>
      <c r="HAR933" s="30"/>
      <c r="HAS933" s="30"/>
      <c r="HAT933" s="30"/>
      <c r="HAU933" s="30"/>
      <c r="HAV933" s="30"/>
      <c r="HAW933" s="30"/>
      <c r="HAX933" s="30"/>
      <c r="HAY933" s="30"/>
      <c r="HAZ933" s="30"/>
      <c r="HBA933" s="30"/>
      <c r="HBB933" s="30"/>
      <c r="HBC933" s="30"/>
      <c r="HBD933" s="30"/>
      <c r="HBE933" s="30"/>
      <c r="HBF933" s="30"/>
      <c r="HBG933" s="30"/>
      <c r="HBH933" s="30"/>
      <c r="HBI933" s="30"/>
      <c r="HBJ933" s="30"/>
      <c r="HBK933" s="30"/>
      <c r="HBL933" s="30"/>
      <c r="HBM933" s="30"/>
      <c r="HBN933" s="30"/>
      <c r="HBO933" s="30"/>
      <c r="HBP933" s="30"/>
      <c r="HBQ933" s="30"/>
      <c r="HBR933" s="30"/>
      <c r="HBS933" s="30"/>
      <c r="HBT933" s="30"/>
      <c r="HBU933" s="30"/>
      <c r="HBV933" s="30"/>
      <c r="HBW933" s="30"/>
      <c r="HBX933" s="30"/>
      <c r="HBY933" s="30"/>
      <c r="HBZ933" s="30"/>
      <c r="HCA933" s="30"/>
      <c r="HCB933" s="30"/>
      <c r="HCC933" s="30"/>
      <c r="HCD933" s="30"/>
      <c r="HCE933" s="30"/>
      <c r="HCF933" s="30"/>
      <c r="HCG933" s="30"/>
      <c r="HCH933" s="30"/>
      <c r="HCI933" s="30"/>
      <c r="HCJ933" s="30"/>
      <c r="HCK933" s="30"/>
      <c r="HCL933" s="30"/>
      <c r="HCM933" s="30"/>
      <c r="HCN933" s="30"/>
      <c r="HCO933" s="30"/>
      <c r="HCP933" s="30"/>
      <c r="HCQ933" s="30"/>
      <c r="HCR933" s="30"/>
      <c r="HCS933" s="30"/>
      <c r="HCT933" s="30"/>
      <c r="HCU933" s="30"/>
      <c r="HCV933" s="30"/>
      <c r="HCW933" s="30"/>
      <c r="HCX933" s="30"/>
      <c r="HCY933" s="30"/>
      <c r="HCZ933" s="30"/>
      <c r="HDA933" s="30"/>
      <c r="HDB933" s="30"/>
      <c r="HDC933" s="30"/>
      <c r="HDD933" s="30"/>
      <c r="HDE933" s="30"/>
      <c r="HDF933" s="30"/>
      <c r="HDG933" s="30"/>
      <c r="HDH933" s="30"/>
      <c r="HDI933" s="30"/>
      <c r="HDJ933" s="30"/>
      <c r="HDK933" s="30"/>
      <c r="HDL933" s="30"/>
      <c r="HDM933" s="30"/>
      <c r="HDN933" s="30"/>
      <c r="HDO933" s="30"/>
      <c r="HDP933" s="30"/>
      <c r="HDQ933" s="30"/>
      <c r="HDR933" s="30"/>
      <c r="HDS933" s="30"/>
      <c r="HDT933" s="30"/>
      <c r="HDU933" s="30"/>
      <c r="HDV933" s="30"/>
      <c r="HDW933" s="30"/>
      <c r="HDX933" s="30"/>
      <c r="HDY933" s="30"/>
      <c r="HDZ933" s="30"/>
      <c r="HEA933" s="30"/>
      <c r="HEB933" s="30"/>
      <c r="HEC933" s="30"/>
      <c r="HED933" s="30"/>
      <c r="HEE933" s="30"/>
      <c r="HEF933" s="30"/>
      <c r="HEG933" s="30"/>
      <c r="HEH933" s="30"/>
      <c r="HEI933" s="30"/>
      <c r="HEJ933" s="30"/>
      <c r="HEK933" s="30"/>
      <c r="HEL933" s="30"/>
      <c r="HEM933" s="30"/>
      <c r="HEN933" s="30"/>
      <c r="HEO933" s="30"/>
      <c r="HEP933" s="30"/>
      <c r="HEQ933" s="30"/>
      <c r="HER933" s="30"/>
      <c r="HES933" s="30"/>
      <c r="HET933" s="30"/>
      <c r="HEU933" s="30"/>
      <c r="HEV933" s="30"/>
      <c r="HEW933" s="30"/>
      <c r="HEX933" s="30"/>
      <c r="HEY933" s="30"/>
      <c r="HEZ933" s="30"/>
      <c r="HFA933" s="30"/>
      <c r="HFB933" s="30"/>
      <c r="HFC933" s="30"/>
      <c r="HFD933" s="30"/>
      <c r="HFE933" s="30"/>
      <c r="HFF933" s="30"/>
      <c r="HFG933" s="30"/>
      <c r="HFH933" s="30"/>
      <c r="HFI933" s="30"/>
      <c r="HFJ933" s="30"/>
      <c r="HFK933" s="30"/>
      <c r="HFL933" s="30"/>
      <c r="HFM933" s="30"/>
      <c r="HFN933" s="30"/>
      <c r="HFO933" s="30"/>
      <c r="HFP933" s="30"/>
      <c r="HFQ933" s="30"/>
      <c r="HFR933" s="30"/>
      <c r="HFS933" s="30"/>
      <c r="HFT933" s="30"/>
      <c r="HFU933" s="30"/>
      <c r="HFV933" s="30"/>
      <c r="HFW933" s="30"/>
      <c r="HFX933" s="30"/>
      <c r="HFY933" s="30"/>
      <c r="HFZ933" s="30"/>
      <c r="HGA933" s="30"/>
      <c r="HGB933" s="30"/>
      <c r="HGC933" s="30"/>
      <c r="HGD933" s="30"/>
      <c r="HGE933" s="30"/>
      <c r="HGF933" s="30"/>
      <c r="HGG933" s="30"/>
      <c r="HGH933" s="30"/>
      <c r="HGI933" s="30"/>
      <c r="HGJ933" s="30"/>
      <c r="HGK933" s="30"/>
      <c r="HGL933" s="30"/>
      <c r="HGM933" s="30"/>
      <c r="HGN933" s="30"/>
      <c r="HGO933" s="30"/>
      <c r="HGP933" s="30"/>
      <c r="HGQ933" s="30"/>
      <c r="HGR933" s="30"/>
      <c r="HGS933" s="30"/>
      <c r="HGT933" s="30"/>
      <c r="HGU933" s="30"/>
      <c r="HGV933" s="30"/>
      <c r="HGW933" s="30"/>
      <c r="HGX933" s="30"/>
      <c r="HGY933" s="30"/>
      <c r="HGZ933" s="30"/>
      <c r="HHA933" s="30"/>
      <c r="HHB933" s="30"/>
      <c r="HHC933" s="30"/>
      <c r="HHD933" s="30"/>
      <c r="HHE933" s="30"/>
      <c r="HHF933" s="30"/>
      <c r="HHG933" s="30"/>
      <c r="HHH933" s="30"/>
      <c r="HHI933" s="30"/>
      <c r="HHJ933" s="30"/>
      <c r="HHK933" s="30"/>
      <c r="HHL933" s="30"/>
      <c r="HHM933" s="30"/>
      <c r="HHN933" s="30"/>
      <c r="HHO933" s="30"/>
      <c r="HHP933" s="30"/>
      <c r="HHQ933" s="30"/>
      <c r="HHR933" s="30"/>
      <c r="HHS933" s="30"/>
      <c r="HHT933" s="30"/>
      <c r="HHU933" s="30"/>
      <c r="HHV933" s="30"/>
      <c r="HHW933" s="30"/>
      <c r="HHX933" s="30"/>
      <c r="HHY933" s="30"/>
      <c r="HHZ933" s="30"/>
      <c r="HIA933" s="30"/>
      <c r="HIB933" s="30"/>
      <c r="HIC933" s="30"/>
      <c r="HID933" s="30"/>
      <c r="HIE933" s="30"/>
      <c r="HIF933" s="30"/>
      <c r="HIG933" s="30"/>
      <c r="HIH933" s="30"/>
      <c r="HII933" s="30"/>
      <c r="HIJ933" s="30"/>
      <c r="HIK933" s="30"/>
      <c r="HIL933" s="30"/>
      <c r="HIM933" s="30"/>
      <c r="HIN933" s="30"/>
      <c r="HIO933" s="30"/>
      <c r="HIP933" s="30"/>
      <c r="HIQ933" s="30"/>
      <c r="HIR933" s="30"/>
      <c r="HIS933" s="30"/>
      <c r="HIT933" s="30"/>
      <c r="HIU933" s="30"/>
      <c r="HIV933" s="30"/>
      <c r="HIW933" s="30"/>
      <c r="HIX933" s="30"/>
      <c r="HIY933" s="30"/>
      <c r="HIZ933" s="30"/>
      <c r="HJA933" s="30"/>
      <c r="HJB933" s="30"/>
      <c r="HJC933" s="30"/>
      <c r="HJD933" s="30"/>
      <c r="HJE933" s="30"/>
      <c r="HJF933" s="30"/>
      <c r="HJG933" s="30"/>
      <c r="HJH933" s="30"/>
      <c r="HJI933" s="30"/>
      <c r="HJJ933" s="30"/>
      <c r="HJK933" s="30"/>
      <c r="HJL933" s="30"/>
      <c r="HJM933" s="30"/>
      <c r="HJN933" s="30"/>
      <c r="HJO933" s="30"/>
      <c r="HJP933" s="30"/>
      <c r="HJQ933" s="30"/>
      <c r="HJR933" s="30"/>
      <c r="HJS933" s="30"/>
      <c r="HJT933" s="30"/>
      <c r="HJU933" s="30"/>
      <c r="HJV933" s="30"/>
      <c r="HJW933" s="30"/>
      <c r="HJX933" s="30"/>
      <c r="HJY933" s="30"/>
      <c r="HJZ933" s="30"/>
      <c r="HKA933" s="30"/>
      <c r="HKB933" s="30"/>
      <c r="HKC933" s="30"/>
      <c r="HKD933" s="30"/>
      <c r="HKE933" s="30"/>
      <c r="HKF933" s="30"/>
      <c r="HKG933" s="30"/>
      <c r="HKH933" s="30"/>
      <c r="HKI933" s="30"/>
      <c r="HKJ933" s="30"/>
      <c r="HKK933" s="30"/>
      <c r="HKL933" s="30"/>
      <c r="HKM933" s="30"/>
      <c r="HKN933" s="30"/>
      <c r="HKO933" s="30"/>
      <c r="HKP933" s="30"/>
      <c r="HKQ933" s="30"/>
      <c r="HKR933" s="30"/>
      <c r="HKS933" s="30"/>
      <c r="HKT933" s="30"/>
      <c r="HKU933" s="30"/>
      <c r="HKV933" s="30"/>
      <c r="HKW933" s="30"/>
      <c r="HKX933" s="30"/>
      <c r="HKY933" s="30"/>
      <c r="HKZ933" s="30"/>
      <c r="HLA933" s="30"/>
      <c r="HLB933" s="30"/>
      <c r="HLC933" s="30"/>
      <c r="HLD933" s="30"/>
      <c r="HLE933" s="30"/>
      <c r="HLF933" s="30"/>
      <c r="HLG933" s="30"/>
      <c r="HLH933" s="30"/>
      <c r="HLI933" s="30"/>
      <c r="HLJ933" s="30"/>
      <c r="HLK933" s="30"/>
      <c r="HLL933" s="30"/>
      <c r="HLM933" s="30"/>
      <c r="HLN933" s="30"/>
      <c r="HLO933" s="30"/>
      <c r="HLP933" s="30"/>
      <c r="HLQ933" s="30"/>
      <c r="HLR933" s="30"/>
      <c r="HLS933" s="30"/>
      <c r="HLT933" s="30"/>
      <c r="HLU933" s="30"/>
      <c r="HLV933" s="30"/>
      <c r="HLW933" s="30"/>
      <c r="HLX933" s="30"/>
      <c r="HLY933" s="30"/>
      <c r="HLZ933" s="30"/>
      <c r="HMA933" s="30"/>
      <c r="HMB933" s="30"/>
      <c r="HMC933" s="30"/>
      <c r="HMD933" s="30"/>
      <c r="HME933" s="30"/>
      <c r="HMF933" s="30"/>
      <c r="HMG933" s="30"/>
      <c r="HMH933" s="30"/>
      <c r="HMI933" s="30"/>
      <c r="HMJ933" s="30"/>
      <c r="HMK933" s="30"/>
      <c r="HML933" s="30"/>
      <c r="HMM933" s="30"/>
      <c r="HMN933" s="30"/>
      <c r="HMO933" s="30"/>
      <c r="HMP933" s="30"/>
      <c r="HMQ933" s="30"/>
      <c r="HMR933" s="30"/>
      <c r="HMS933" s="30"/>
      <c r="HMT933" s="30"/>
      <c r="HMU933" s="30"/>
      <c r="HMV933" s="30"/>
      <c r="HMW933" s="30"/>
      <c r="HMX933" s="30"/>
      <c r="HMY933" s="30"/>
      <c r="HMZ933" s="30"/>
      <c r="HNA933" s="30"/>
      <c r="HNB933" s="30"/>
      <c r="HNC933" s="30"/>
      <c r="HND933" s="30"/>
      <c r="HNE933" s="30"/>
      <c r="HNF933" s="30"/>
      <c r="HNG933" s="30"/>
      <c r="HNH933" s="30"/>
      <c r="HNI933" s="30"/>
      <c r="HNJ933" s="30"/>
      <c r="HNK933" s="30"/>
      <c r="HNL933" s="30"/>
      <c r="HNM933" s="30"/>
      <c r="HNN933" s="30"/>
      <c r="HNO933" s="30"/>
      <c r="HNP933" s="30"/>
      <c r="HNQ933" s="30"/>
      <c r="HNR933" s="30"/>
      <c r="HNS933" s="30"/>
      <c r="HNT933" s="30"/>
      <c r="HNU933" s="30"/>
      <c r="HNV933" s="30"/>
      <c r="HNW933" s="30"/>
      <c r="HNX933" s="30"/>
      <c r="HNY933" s="30"/>
      <c r="HNZ933" s="30"/>
      <c r="HOA933" s="30"/>
      <c r="HOB933" s="30"/>
      <c r="HOC933" s="30"/>
      <c r="HOD933" s="30"/>
      <c r="HOE933" s="30"/>
      <c r="HOF933" s="30"/>
      <c r="HOG933" s="30"/>
      <c r="HOH933" s="30"/>
      <c r="HOI933" s="30"/>
      <c r="HOJ933" s="30"/>
      <c r="HOK933" s="30"/>
      <c r="HOL933" s="30"/>
      <c r="HOM933" s="30"/>
      <c r="HON933" s="30"/>
      <c r="HOO933" s="30"/>
      <c r="HOP933" s="30"/>
      <c r="HOQ933" s="30"/>
      <c r="HOR933" s="30"/>
      <c r="HOS933" s="30"/>
      <c r="HOT933" s="30"/>
      <c r="HOU933" s="30"/>
      <c r="HOV933" s="30"/>
      <c r="HOW933" s="30"/>
      <c r="HOX933" s="30"/>
      <c r="HOY933" s="30"/>
      <c r="HOZ933" s="30"/>
      <c r="HPA933" s="30"/>
      <c r="HPB933" s="30"/>
      <c r="HPC933" s="30"/>
      <c r="HPD933" s="30"/>
      <c r="HPE933" s="30"/>
      <c r="HPF933" s="30"/>
      <c r="HPG933" s="30"/>
      <c r="HPH933" s="30"/>
      <c r="HPI933" s="30"/>
      <c r="HPJ933" s="30"/>
      <c r="HPK933" s="30"/>
      <c r="HPL933" s="30"/>
      <c r="HPM933" s="30"/>
      <c r="HPN933" s="30"/>
      <c r="HPO933" s="30"/>
      <c r="HPP933" s="30"/>
      <c r="HPQ933" s="30"/>
      <c r="HPR933" s="30"/>
      <c r="HPS933" s="30"/>
      <c r="HPT933" s="30"/>
      <c r="HPU933" s="30"/>
      <c r="HPV933" s="30"/>
      <c r="HPW933" s="30"/>
      <c r="HPX933" s="30"/>
      <c r="HPY933" s="30"/>
      <c r="HPZ933" s="30"/>
      <c r="HQA933" s="30"/>
      <c r="HQB933" s="30"/>
      <c r="HQC933" s="30"/>
      <c r="HQD933" s="30"/>
      <c r="HQE933" s="30"/>
      <c r="HQF933" s="30"/>
      <c r="HQG933" s="30"/>
      <c r="HQH933" s="30"/>
      <c r="HQI933" s="30"/>
      <c r="HQJ933" s="30"/>
      <c r="HQK933" s="30"/>
      <c r="HQL933" s="30"/>
      <c r="HQM933" s="30"/>
      <c r="HQN933" s="30"/>
      <c r="HQO933" s="30"/>
      <c r="HQP933" s="30"/>
      <c r="HQQ933" s="30"/>
      <c r="HQR933" s="30"/>
      <c r="HQS933" s="30"/>
      <c r="HQT933" s="30"/>
      <c r="HQU933" s="30"/>
      <c r="HQV933" s="30"/>
      <c r="HQW933" s="30"/>
      <c r="HQX933" s="30"/>
      <c r="HQY933" s="30"/>
      <c r="HQZ933" s="30"/>
      <c r="HRA933" s="30"/>
      <c r="HRB933" s="30"/>
      <c r="HRC933" s="30"/>
      <c r="HRD933" s="30"/>
      <c r="HRE933" s="30"/>
      <c r="HRF933" s="30"/>
      <c r="HRG933" s="30"/>
      <c r="HRH933" s="30"/>
      <c r="HRI933" s="30"/>
      <c r="HRJ933" s="30"/>
      <c r="HRK933" s="30"/>
      <c r="HRL933" s="30"/>
      <c r="HRM933" s="30"/>
      <c r="HRN933" s="30"/>
      <c r="HRO933" s="30"/>
      <c r="HRP933" s="30"/>
      <c r="HRQ933" s="30"/>
      <c r="HRR933" s="30"/>
      <c r="HRS933" s="30"/>
      <c r="HRT933" s="30"/>
      <c r="HRU933" s="30"/>
      <c r="HRV933" s="30"/>
      <c r="HRW933" s="30"/>
      <c r="HRX933" s="30"/>
      <c r="HRY933" s="30"/>
      <c r="HRZ933" s="30"/>
      <c r="HSA933" s="30"/>
      <c r="HSB933" s="30"/>
      <c r="HSC933" s="30"/>
      <c r="HSD933" s="30"/>
      <c r="HSE933" s="30"/>
      <c r="HSF933" s="30"/>
      <c r="HSG933" s="30"/>
      <c r="HSH933" s="30"/>
      <c r="HSI933" s="30"/>
      <c r="HSJ933" s="30"/>
      <c r="HSK933" s="30"/>
      <c r="HSL933" s="30"/>
      <c r="HSM933" s="30"/>
      <c r="HSN933" s="30"/>
      <c r="HSO933" s="30"/>
      <c r="HSP933" s="30"/>
      <c r="HSQ933" s="30"/>
      <c r="HSR933" s="30"/>
      <c r="HSS933" s="30"/>
      <c r="HST933" s="30"/>
      <c r="HSU933" s="30"/>
      <c r="HSV933" s="30"/>
      <c r="HSW933" s="30"/>
      <c r="HSX933" s="30"/>
      <c r="HSY933" s="30"/>
      <c r="HSZ933" s="30"/>
      <c r="HTA933" s="30"/>
      <c r="HTB933" s="30"/>
      <c r="HTC933" s="30"/>
      <c r="HTD933" s="30"/>
      <c r="HTE933" s="30"/>
      <c r="HTF933" s="30"/>
      <c r="HTG933" s="30"/>
      <c r="HTH933" s="30"/>
      <c r="HTI933" s="30"/>
      <c r="HTJ933" s="30"/>
      <c r="HTK933" s="30"/>
      <c r="HTL933" s="30"/>
      <c r="HTM933" s="30"/>
      <c r="HTN933" s="30"/>
      <c r="HTO933" s="30"/>
      <c r="HTP933" s="30"/>
      <c r="HTQ933" s="30"/>
      <c r="HTR933" s="30"/>
      <c r="HTS933" s="30"/>
      <c r="HTT933" s="30"/>
      <c r="HTU933" s="30"/>
      <c r="HTV933" s="30"/>
      <c r="HTW933" s="30"/>
      <c r="HTX933" s="30"/>
      <c r="HTY933" s="30"/>
      <c r="HTZ933" s="30"/>
      <c r="HUA933" s="30"/>
      <c r="HUB933" s="30"/>
      <c r="HUC933" s="30"/>
      <c r="HUD933" s="30"/>
      <c r="HUE933" s="30"/>
      <c r="HUF933" s="30"/>
      <c r="HUG933" s="30"/>
      <c r="HUH933" s="30"/>
      <c r="HUI933" s="30"/>
      <c r="HUJ933" s="30"/>
      <c r="HUK933" s="30"/>
      <c r="HUL933" s="30"/>
      <c r="HUM933" s="30"/>
      <c r="HUN933" s="30"/>
      <c r="HUO933" s="30"/>
      <c r="HUP933" s="30"/>
      <c r="HUQ933" s="30"/>
      <c r="HUR933" s="30"/>
      <c r="HUS933" s="30"/>
      <c r="HUT933" s="30"/>
      <c r="HUU933" s="30"/>
      <c r="HUV933" s="30"/>
      <c r="HUW933" s="30"/>
      <c r="HUX933" s="30"/>
      <c r="HUY933" s="30"/>
      <c r="HUZ933" s="30"/>
      <c r="HVA933" s="30"/>
      <c r="HVB933" s="30"/>
      <c r="HVC933" s="30"/>
      <c r="HVD933" s="30"/>
      <c r="HVE933" s="30"/>
      <c r="HVF933" s="30"/>
      <c r="HVG933" s="30"/>
      <c r="HVH933" s="30"/>
      <c r="HVI933" s="30"/>
      <c r="HVJ933" s="30"/>
      <c r="HVK933" s="30"/>
      <c r="HVL933" s="30"/>
      <c r="HVM933" s="30"/>
      <c r="HVN933" s="30"/>
      <c r="HVO933" s="30"/>
      <c r="HVP933" s="30"/>
      <c r="HVQ933" s="30"/>
      <c r="HVR933" s="30"/>
      <c r="HVS933" s="30"/>
      <c r="HVT933" s="30"/>
      <c r="HVU933" s="30"/>
      <c r="HVV933" s="30"/>
      <c r="HVW933" s="30"/>
      <c r="HVX933" s="30"/>
      <c r="HVY933" s="30"/>
      <c r="HVZ933" s="30"/>
      <c r="HWA933" s="30"/>
      <c r="HWB933" s="30"/>
      <c r="HWC933" s="30"/>
      <c r="HWD933" s="30"/>
      <c r="HWE933" s="30"/>
      <c r="HWF933" s="30"/>
      <c r="HWG933" s="30"/>
      <c r="HWH933" s="30"/>
      <c r="HWI933" s="30"/>
      <c r="HWJ933" s="30"/>
      <c r="HWK933" s="30"/>
      <c r="HWL933" s="30"/>
      <c r="HWM933" s="30"/>
      <c r="HWN933" s="30"/>
      <c r="HWO933" s="30"/>
      <c r="HWP933" s="30"/>
      <c r="HWQ933" s="30"/>
      <c r="HWR933" s="30"/>
      <c r="HWS933" s="30"/>
      <c r="HWT933" s="30"/>
      <c r="HWU933" s="30"/>
      <c r="HWV933" s="30"/>
      <c r="HWW933" s="30"/>
      <c r="HWX933" s="30"/>
      <c r="HWY933" s="30"/>
      <c r="HWZ933" s="30"/>
      <c r="HXA933" s="30"/>
      <c r="HXB933" s="30"/>
      <c r="HXC933" s="30"/>
      <c r="HXD933" s="30"/>
      <c r="HXE933" s="30"/>
      <c r="HXF933" s="30"/>
      <c r="HXG933" s="30"/>
      <c r="HXH933" s="30"/>
      <c r="HXI933" s="30"/>
      <c r="HXJ933" s="30"/>
      <c r="HXK933" s="30"/>
      <c r="HXL933" s="30"/>
      <c r="HXM933" s="30"/>
      <c r="HXN933" s="30"/>
      <c r="HXO933" s="30"/>
      <c r="HXP933" s="30"/>
      <c r="HXQ933" s="30"/>
      <c r="HXR933" s="30"/>
      <c r="HXS933" s="30"/>
      <c r="HXT933" s="30"/>
      <c r="HXU933" s="30"/>
      <c r="HXV933" s="30"/>
      <c r="HXW933" s="30"/>
      <c r="HXX933" s="30"/>
      <c r="HXY933" s="30"/>
      <c r="HXZ933" s="30"/>
      <c r="HYA933" s="30"/>
      <c r="HYB933" s="30"/>
      <c r="HYC933" s="30"/>
      <c r="HYD933" s="30"/>
      <c r="HYE933" s="30"/>
      <c r="HYF933" s="30"/>
      <c r="HYG933" s="30"/>
      <c r="HYH933" s="30"/>
      <c r="HYI933" s="30"/>
      <c r="HYJ933" s="30"/>
      <c r="HYK933" s="30"/>
      <c r="HYL933" s="30"/>
      <c r="HYM933" s="30"/>
      <c r="HYN933" s="30"/>
      <c r="HYO933" s="30"/>
      <c r="HYP933" s="30"/>
      <c r="HYQ933" s="30"/>
      <c r="HYR933" s="30"/>
      <c r="HYS933" s="30"/>
      <c r="HYT933" s="30"/>
      <c r="HYU933" s="30"/>
      <c r="HYV933" s="30"/>
      <c r="HYW933" s="30"/>
      <c r="HYX933" s="30"/>
      <c r="HYY933" s="30"/>
      <c r="HYZ933" s="30"/>
      <c r="HZA933" s="30"/>
      <c r="HZB933" s="30"/>
      <c r="HZC933" s="30"/>
      <c r="HZD933" s="30"/>
      <c r="HZE933" s="30"/>
      <c r="HZF933" s="30"/>
      <c r="HZG933" s="30"/>
      <c r="HZH933" s="30"/>
      <c r="HZI933" s="30"/>
      <c r="HZJ933" s="30"/>
      <c r="HZK933" s="30"/>
      <c r="HZL933" s="30"/>
      <c r="HZM933" s="30"/>
      <c r="HZN933" s="30"/>
      <c r="HZO933" s="30"/>
      <c r="HZP933" s="30"/>
      <c r="HZQ933" s="30"/>
      <c r="HZR933" s="30"/>
      <c r="HZS933" s="30"/>
      <c r="HZT933" s="30"/>
      <c r="HZU933" s="30"/>
      <c r="HZV933" s="30"/>
      <c r="HZW933" s="30"/>
      <c r="HZX933" s="30"/>
      <c r="HZY933" s="30"/>
      <c r="HZZ933" s="30"/>
      <c r="IAA933" s="30"/>
      <c r="IAB933" s="30"/>
      <c r="IAC933" s="30"/>
      <c r="IAD933" s="30"/>
      <c r="IAE933" s="30"/>
      <c r="IAF933" s="30"/>
      <c r="IAG933" s="30"/>
      <c r="IAH933" s="30"/>
      <c r="IAI933" s="30"/>
      <c r="IAJ933" s="30"/>
      <c r="IAK933" s="30"/>
      <c r="IAL933" s="30"/>
      <c r="IAM933" s="30"/>
      <c r="IAN933" s="30"/>
      <c r="IAO933" s="30"/>
      <c r="IAP933" s="30"/>
      <c r="IAQ933" s="30"/>
      <c r="IAR933" s="30"/>
      <c r="IAS933" s="30"/>
      <c r="IAT933" s="30"/>
      <c r="IAU933" s="30"/>
      <c r="IAV933" s="30"/>
      <c r="IAW933" s="30"/>
      <c r="IAX933" s="30"/>
      <c r="IAY933" s="30"/>
      <c r="IAZ933" s="30"/>
      <c r="IBA933" s="30"/>
      <c r="IBB933" s="30"/>
      <c r="IBC933" s="30"/>
      <c r="IBD933" s="30"/>
      <c r="IBE933" s="30"/>
      <c r="IBF933" s="30"/>
      <c r="IBG933" s="30"/>
      <c r="IBH933" s="30"/>
      <c r="IBI933" s="30"/>
      <c r="IBJ933" s="30"/>
      <c r="IBK933" s="30"/>
      <c r="IBL933" s="30"/>
      <c r="IBM933" s="30"/>
      <c r="IBN933" s="30"/>
      <c r="IBO933" s="30"/>
      <c r="IBP933" s="30"/>
      <c r="IBQ933" s="30"/>
      <c r="IBR933" s="30"/>
      <c r="IBS933" s="30"/>
      <c r="IBT933" s="30"/>
      <c r="IBU933" s="30"/>
      <c r="IBV933" s="30"/>
      <c r="IBW933" s="30"/>
      <c r="IBX933" s="30"/>
      <c r="IBY933" s="30"/>
      <c r="IBZ933" s="30"/>
      <c r="ICA933" s="30"/>
      <c r="ICB933" s="30"/>
      <c r="ICC933" s="30"/>
      <c r="ICD933" s="30"/>
      <c r="ICE933" s="30"/>
      <c r="ICF933" s="30"/>
      <c r="ICG933" s="30"/>
      <c r="ICH933" s="30"/>
      <c r="ICI933" s="30"/>
      <c r="ICJ933" s="30"/>
      <c r="ICK933" s="30"/>
      <c r="ICL933" s="30"/>
      <c r="ICM933" s="30"/>
      <c r="ICN933" s="30"/>
      <c r="ICO933" s="30"/>
      <c r="ICP933" s="30"/>
      <c r="ICQ933" s="30"/>
      <c r="ICR933" s="30"/>
      <c r="ICS933" s="30"/>
      <c r="ICT933" s="30"/>
      <c r="ICU933" s="30"/>
      <c r="ICV933" s="30"/>
      <c r="ICW933" s="30"/>
      <c r="ICX933" s="30"/>
      <c r="ICY933" s="30"/>
      <c r="ICZ933" s="30"/>
      <c r="IDA933" s="30"/>
      <c r="IDB933" s="30"/>
      <c r="IDC933" s="30"/>
      <c r="IDD933" s="30"/>
      <c r="IDE933" s="30"/>
      <c r="IDF933" s="30"/>
      <c r="IDG933" s="30"/>
      <c r="IDH933" s="30"/>
      <c r="IDI933" s="30"/>
      <c r="IDJ933" s="30"/>
      <c r="IDK933" s="30"/>
      <c r="IDL933" s="30"/>
      <c r="IDM933" s="30"/>
      <c r="IDN933" s="30"/>
      <c r="IDO933" s="30"/>
      <c r="IDP933" s="30"/>
      <c r="IDQ933" s="30"/>
      <c r="IDR933" s="30"/>
      <c r="IDS933" s="30"/>
      <c r="IDT933" s="30"/>
      <c r="IDU933" s="30"/>
      <c r="IDV933" s="30"/>
      <c r="IDW933" s="30"/>
      <c r="IDX933" s="30"/>
      <c r="IDY933" s="30"/>
      <c r="IDZ933" s="30"/>
      <c r="IEA933" s="30"/>
      <c r="IEB933" s="30"/>
      <c r="IEC933" s="30"/>
      <c r="IED933" s="30"/>
      <c r="IEE933" s="30"/>
      <c r="IEF933" s="30"/>
      <c r="IEG933" s="30"/>
      <c r="IEH933" s="30"/>
      <c r="IEI933" s="30"/>
      <c r="IEJ933" s="30"/>
      <c r="IEK933" s="30"/>
      <c r="IEL933" s="30"/>
      <c r="IEM933" s="30"/>
      <c r="IEN933" s="30"/>
      <c r="IEO933" s="30"/>
      <c r="IEP933" s="30"/>
      <c r="IEQ933" s="30"/>
      <c r="IER933" s="30"/>
      <c r="IES933" s="30"/>
      <c r="IET933" s="30"/>
      <c r="IEU933" s="30"/>
      <c r="IEV933" s="30"/>
      <c r="IEW933" s="30"/>
      <c r="IEX933" s="30"/>
      <c r="IEY933" s="30"/>
      <c r="IEZ933" s="30"/>
      <c r="IFA933" s="30"/>
      <c r="IFB933" s="30"/>
      <c r="IFC933" s="30"/>
      <c r="IFD933" s="30"/>
      <c r="IFE933" s="30"/>
      <c r="IFF933" s="30"/>
      <c r="IFG933" s="30"/>
      <c r="IFH933" s="30"/>
      <c r="IFI933" s="30"/>
      <c r="IFJ933" s="30"/>
      <c r="IFK933" s="30"/>
      <c r="IFL933" s="30"/>
      <c r="IFM933" s="30"/>
      <c r="IFN933" s="30"/>
      <c r="IFO933" s="30"/>
      <c r="IFP933" s="30"/>
      <c r="IFQ933" s="30"/>
      <c r="IFR933" s="30"/>
      <c r="IFS933" s="30"/>
      <c r="IFT933" s="30"/>
      <c r="IFU933" s="30"/>
      <c r="IFV933" s="30"/>
      <c r="IFW933" s="30"/>
      <c r="IFX933" s="30"/>
      <c r="IFY933" s="30"/>
      <c r="IFZ933" s="30"/>
      <c r="IGA933" s="30"/>
      <c r="IGB933" s="30"/>
      <c r="IGC933" s="30"/>
      <c r="IGD933" s="30"/>
      <c r="IGE933" s="30"/>
      <c r="IGF933" s="30"/>
      <c r="IGG933" s="30"/>
      <c r="IGH933" s="30"/>
      <c r="IGI933" s="30"/>
      <c r="IGJ933" s="30"/>
      <c r="IGK933" s="30"/>
      <c r="IGL933" s="30"/>
      <c r="IGM933" s="30"/>
      <c r="IGN933" s="30"/>
      <c r="IGO933" s="30"/>
      <c r="IGP933" s="30"/>
      <c r="IGQ933" s="30"/>
      <c r="IGR933" s="30"/>
      <c r="IGS933" s="30"/>
      <c r="IGT933" s="30"/>
      <c r="IGU933" s="30"/>
      <c r="IGV933" s="30"/>
      <c r="IGW933" s="30"/>
      <c r="IGX933" s="30"/>
      <c r="IGY933" s="30"/>
      <c r="IGZ933" s="30"/>
      <c r="IHA933" s="30"/>
      <c r="IHB933" s="30"/>
      <c r="IHC933" s="30"/>
      <c r="IHD933" s="30"/>
      <c r="IHE933" s="30"/>
      <c r="IHF933" s="30"/>
      <c r="IHG933" s="30"/>
      <c r="IHH933" s="30"/>
      <c r="IHI933" s="30"/>
      <c r="IHJ933" s="30"/>
      <c r="IHK933" s="30"/>
      <c r="IHL933" s="30"/>
      <c r="IHM933" s="30"/>
      <c r="IHN933" s="30"/>
      <c r="IHO933" s="30"/>
      <c r="IHP933" s="30"/>
      <c r="IHQ933" s="30"/>
      <c r="IHR933" s="30"/>
      <c r="IHS933" s="30"/>
      <c r="IHT933" s="30"/>
      <c r="IHU933" s="30"/>
      <c r="IHV933" s="30"/>
      <c r="IHW933" s="30"/>
      <c r="IHX933" s="30"/>
      <c r="IHY933" s="30"/>
      <c r="IHZ933" s="30"/>
      <c r="IIA933" s="30"/>
      <c r="IIB933" s="30"/>
      <c r="IIC933" s="30"/>
      <c r="IID933" s="30"/>
      <c r="IIE933" s="30"/>
      <c r="IIF933" s="30"/>
      <c r="IIG933" s="30"/>
      <c r="IIH933" s="30"/>
      <c r="III933" s="30"/>
      <c r="IIJ933" s="30"/>
      <c r="IIK933" s="30"/>
      <c r="IIL933" s="30"/>
      <c r="IIM933" s="30"/>
      <c r="IIN933" s="30"/>
      <c r="IIO933" s="30"/>
      <c r="IIP933" s="30"/>
      <c r="IIQ933" s="30"/>
      <c r="IIR933" s="30"/>
      <c r="IIS933" s="30"/>
      <c r="IIT933" s="30"/>
      <c r="IIU933" s="30"/>
      <c r="IIV933" s="30"/>
      <c r="IIW933" s="30"/>
      <c r="IIX933" s="30"/>
      <c r="IIY933" s="30"/>
      <c r="IIZ933" s="30"/>
      <c r="IJA933" s="30"/>
      <c r="IJB933" s="30"/>
      <c r="IJC933" s="30"/>
      <c r="IJD933" s="30"/>
      <c r="IJE933" s="30"/>
      <c r="IJF933" s="30"/>
      <c r="IJG933" s="30"/>
      <c r="IJH933" s="30"/>
      <c r="IJI933" s="30"/>
      <c r="IJJ933" s="30"/>
      <c r="IJK933" s="30"/>
      <c r="IJL933" s="30"/>
      <c r="IJM933" s="30"/>
      <c r="IJN933" s="30"/>
      <c r="IJO933" s="30"/>
      <c r="IJP933" s="30"/>
      <c r="IJQ933" s="30"/>
      <c r="IJR933" s="30"/>
      <c r="IJS933" s="30"/>
      <c r="IJT933" s="30"/>
      <c r="IJU933" s="30"/>
      <c r="IJV933" s="30"/>
      <c r="IJW933" s="30"/>
      <c r="IJX933" s="30"/>
      <c r="IJY933" s="30"/>
      <c r="IJZ933" s="30"/>
      <c r="IKA933" s="30"/>
      <c r="IKB933" s="30"/>
      <c r="IKC933" s="30"/>
      <c r="IKD933" s="30"/>
      <c r="IKE933" s="30"/>
      <c r="IKF933" s="30"/>
      <c r="IKG933" s="30"/>
      <c r="IKH933" s="30"/>
      <c r="IKI933" s="30"/>
      <c r="IKJ933" s="30"/>
      <c r="IKK933" s="30"/>
      <c r="IKL933" s="30"/>
      <c r="IKM933" s="30"/>
      <c r="IKN933" s="30"/>
      <c r="IKO933" s="30"/>
      <c r="IKP933" s="30"/>
      <c r="IKQ933" s="30"/>
      <c r="IKR933" s="30"/>
      <c r="IKS933" s="30"/>
      <c r="IKT933" s="30"/>
      <c r="IKU933" s="30"/>
      <c r="IKV933" s="30"/>
      <c r="IKW933" s="30"/>
      <c r="IKX933" s="30"/>
      <c r="IKY933" s="30"/>
      <c r="IKZ933" s="30"/>
      <c r="ILA933" s="30"/>
      <c r="ILB933" s="30"/>
      <c r="ILC933" s="30"/>
      <c r="ILD933" s="30"/>
      <c r="ILE933" s="30"/>
      <c r="ILF933" s="30"/>
      <c r="ILG933" s="30"/>
      <c r="ILH933" s="30"/>
      <c r="ILI933" s="30"/>
      <c r="ILJ933" s="30"/>
      <c r="ILK933" s="30"/>
      <c r="ILL933" s="30"/>
      <c r="ILM933" s="30"/>
      <c r="ILN933" s="30"/>
      <c r="ILO933" s="30"/>
      <c r="ILP933" s="30"/>
      <c r="ILQ933" s="30"/>
      <c r="ILR933" s="30"/>
      <c r="ILS933" s="30"/>
      <c r="ILT933" s="30"/>
      <c r="ILU933" s="30"/>
      <c r="ILV933" s="30"/>
      <c r="ILW933" s="30"/>
      <c r="ILX933" s="30"/>
      <c r="ILY933" s="30"/>
      <c r="ILZ933" s="30"/>
      <c r="IMA933" s="30"/>
      <c r="IMB933" s="30"/>
      <c r="IMC933" s="30"/>
      <c r="IMD933" s="30"/>
      <c r="IME933" s="30"/>
      <c r="IMF933" s="30"/>
      <c r="IMG933" s="30"/>
      <c r="IMH933" s="30"/>
      <c r="IMI933" s="30"/>
      <c r="IMJ933" s="30"/>
      <c r="IMK933" s="30"/>
      <c r="IML933" s="30"/>
      <c r="IMM933" s="30"/>
      <c r="IMN933" s="30"/>
      <c r="IMO933" s="30"/>
      <c r="IMP933" s="30"/>
      <c r="IMQ933" s="30"/>
      <c r="IMR933" s="30"/>
      <c r="IMS933" s="30"/>
      <c r="IMT933" s="30"/>
      <c r="IMU933" s="30"/>
      <c r="IMV933" s="30"/>
      <c r="IMW933" s="30"/>
      <c r="IMX933" s="30"/>
      <c r="IMY933" s="30"/>
      <c r="IMZ933" s="30"/>
      <c r="INA933" s="30"/>
      <c r="INB933" s="30"/>
      <c r="INC933" s="30"/>
      <c r="IND933" s="30"/>
      <c r="INE933" s="30"/>
      <c r="INF933" s="30"/>
      <c r="ING933" s="30"/>
      <c r="INH933" s="30"/>
      <c r="INI933" s="30"/>
      <c r="INJ933" s="30"/>
      <c r="INK933" s="30"/>
      <c r="INL933" s="30"/>
      <c r="INM933" s="30"/>
      <c r="INN933" s="30"/>
      <c r="INO933" s="30"/>
      <c r="INP933" s="30"/>
      <c r="INQ933" s="30"/>
      <c r="INR933" s="30"/>
      <c r="INS933" s="30"/>
      <c r="INT933" s="30"/>
      <c r="INU933" s="30"/>
      <c r="INV933" s="30"/>
      <c r="INW933" s="30"/>
      <c r="INX933" s="30"/>
      <c r="INY933" s="30"/>
      <c r="INZ933" s="30"/>
      <c r="IOA933" s="30"/>
      <c r="IOB933" s="30"/>
      <c r="IOC933" s="30"/>
      <c r="IOD933" s="30"/>
      <c r="IOE933" s="30"/>
      <c r="IOF933" s="30"/>
      <c r="IOG933" s="30"/>
      <c r="IOH933" s="30"/>
      <c r="IOI933" s="30"/>
      <c r="IOJ933" s="30"/>
      <c r="IOK933" s="30"/>
      <c r="IOL933" s="30"/>
      <c r="IOM933" s="30"/>
      <c r="ION933" s="30"/>
      <c r="IOO933" s="30"/>
      <c r="IOP933" s="30"/>
      <c r="IOQ933" s="30"/>
      <c r="IOR933" s="30"/>
      <c r="IOS933" s="30"/>
      <c r="IOT933" s="30"/>
      <c r="IOU933" s="30"/>
      <c r="IOV933" s="30"/>
      <c r="IOW933" s="30"/>
      <c r="IOX933" s="30"/>
      <c r="IOY933" s="30"/>
      <c r="IOZ933" s="30"/>
      <c r="IPA933" s="30"/>
      <c r="IPB933" s="30"/>
      <c r="IPC933" s="30"/>
      <c r="IPD933" s="30"/>
      <c r="IPE933" s="30"/>
      <c r="IPF933" s="30"/>
      <c r="IPG933" s="30"/>
      <c r="IPH933" s="30"/>
      <c r="IPI933" s="30"/>
      <c r="IPJ933" s="30"/>
      <c r="IPK933" s="30"/>
      <c r="IPL933" s="30"/>
      <c r="IPM933" s="30"/>
      <c r="IPN933" s="30"/>
      <c r="IPO933" s="30"/>
      <c r="IPP933" s="30"/>
      <c r="IPQ933" s="30"/>
      <c r="IPR933" s="30"/>
      <c r="IPS933" s="30"/>
      <c r="IPT933" s="30"/>
      <c r="IPU933" s="30"/>
      <c r="IPV933" s="30"/>
      <c r="IPW933" s="30"/>
      <c r="IPX933" s="30"/>
      <c r="IPY933" s="30"/>
      <c r="IPZ933" s="30"/>
      <c r="IQA933" s="30"/>
      <c r="IQB933" s="30"/>
      <c r="IQC933" s="30"/>
      <c r="IQD933" s="30"/>
      <c r="IQE933" s="30"/>
      <c r="IQF933" s="30"/>
      <c r="IQG933" s="30"/>
      <c r="IQH933" s="30"/>
      <c r="IQI933" s="30"/>
      <c r="IQJ933" s="30"/>
      <c r="IQK933" s="30"/>
      <c r="IQL933" s="30"/>
      <c r="IQM933" s="30"/>
      <c r="IQN933" s="30"/>
      <c r="IQO933" s="30"/>
      <c r="IQP933" s="30"/>
      <c r="IQQ933" s="30"/>
      <c r="IQR933" s="30"/>
      <c r="IQS933" s="30"/>
      <c r="IQT933" s="30"/>
      <c r="IQU933" s="30"/>
      <c r="IQV933" s="30"/>
      <c r="IQW933" s="30"/>
      <c r="IQX933" s="30"/>
      <c r="IQY933" s="30"/>
      <c r="IQZ933" s="30"/>
      <c r="IRA933" s="30"/>
      <c r="IRB933" s="30"/>
      <c r="IRC933" s="30"/>
      <c r="IRD933" s="30"/>
      <c r="IRE933" s="30"/>
      <c r="IRF933" s="30"/>
      <c r="IRG933" s="30"/>
      <c r="IRH933" s="30"/>
      <c r="IRI933" s="30"/>
      <c r="IRJ933" s="30"/>
      <c r="IRK933" s="30"/>
      <c r="IRL933" s="30"/>
      <c r="IRM933" s="30"/>
      <c r="IRN933" s="30"/>
      <c r="IRO933" s="30"/>
      <c r="IRP933" s="30"/>
      <c r="IRQ933" s="30"/>
      <c r="IRR933" s="30"/>
      <c r="IRS933" s="30"/>
      <c r="IRT933" s="30"/>
      <c r="IRU933" s="30"/>
      <c r="IRV933" s="30"/>
      <c r="IRW933" s="30"/>
      <c r="IRX933" s="30"/>
      <c r="IRY933" s="30"/>
      <c r="IRZ933" s="30"/>
      <c r="ISA933" s="30"/>
      <c r="ISB933" s="30"/>
      <c r="ISC933" s="30"/>
      <c r="ISD933" s="30"/>
      <c r="ISE933" s="30"/>
      <c r="ISF933" s="30"/>
      <c r="ISG933" s="30"/>
      <c r="ISH933" s="30"/>
      <c r="ISI933" s="30"/>
      <c r="ISJ933" s="30"/>
      <c r="ISK933" s="30"/>
      <c r="ISL933" s="30"/>
      <c r="ISM933" s="30"/>
      <c r="ISN933" s="30"/>
      <c r="ISO933" s="30"/>
      <c r="ISP933" s="30"/>
      <c r="ISQ933" s="30"/>
      <c r="ISR933" s="30"/>
      <c r="ISS933" s="30"/>
      <c r="IST933" s="30"/>
      <c r="ISU933" s="30"/>
      <c r="ISV933" s="30"/>
      <c r="ISW933" s="30"/>
      <c r="ISX933" s="30"/>
      <c r="ISY933" s="30"/>
      <c r="ISZ933" s="30"/>
      <c r="ITA933" s="30"/>
      <c r="ITB933" s="30"/>
      <c r="ITC933" s="30"/>
      <c r="ITD933" s="30"/>
      <c r="ITE933" s="30"/>
      <c r="ITF933" s="30"/>
      <c r="ITG933" s="30"/>
      <c r="ITH933" s="30"/>
      <c r="ITI933" s="30"/>
      <c r="ITJ933" s="30"/>
      <c r="ITK933" s="30"/>
      <c r="ITL933" s="30"/>
      <c r="ITM933" s="30"/>
      <c r="ITN933" s="30"/>
      <c r="ITO933" s="30"/>
      <c r="ITP933" s="30"/>
      <c r="ITQ933" s="30"/>
      <c r="ITR933" s="30"/>
      <c r="ITS933" s="30"/>
      <c r="ITT933" s="30"/>
      <c r="ITU933" s="30"/>
      <c r="ITV933" s="30"/>
      <c r="ITW933" s="30"/>
      <c r="ITX933" s="30"/>
      <c r="ITY933" s="30"/>
      <c r="ITZ933" s="30"/>
      <c r="IUA933" s="30"/>
      <c r="IUB933" s="30"/>
      <c r="IUC933" s="30"/>
      <c r="IUD933" s="30"/>
      <c r="IUE933" s="30"/>
      <c r="IUF933" s="30"/>
      <c r="IUG933" s="30"/>
      <c r="IUH933" s="30"/>
      <c r="IUI933" s="30"/>
      <c r="IUJ933" s="30"/>
      <c r="IUK933" s="30"/>
      <c r="IUL933" s="30"/>
      <c r="IUM933" s="30"/>
      <c r="IUN933" s="30"/>
      <c r="IUO933" s="30"/>
      <c r="IUP933" s="30"/>
      <c r="IUQ933" s="30"/>
      <c r="IUR933" s="30"/>
      <c r="IUS933" s="30"/>
      <c r="IUT933" s="30"/>
      <c r="IUU933" s="30"/>
      <c r="IUV933" s="30"/>
      <c r="IUW933" s="30"/>
      <c r="IUX933" s="30"/>
      <c r="IUY933" s="30"/>
      <c r="IUZ933" s="30"/>
      <c r="IVA933" s="30"/>
      <c r="IVB933" s="30"/>
      <c r="IVC933" s="30"/>
      <c r="IVD933" s="30"/>
      <c r="IVE933" s="30"/>
      <c r="IVF933" s="30"/>
      <c r="IVG933" s="30"/>
      <c r="IVH933" s="30"/>
      <c r="IVI933" s="30"/>
      <c r="IVJ933" s="30"/>
      <c r="IVK933" s="30"/>
      <c r="IVL933" s="30"/>
      <c r="IVM933" s="30"/>
      <c r="IVN933" s="30"/>
      <c r="IVO933" s="30"/>
      <c r="IVP933" s="30"/>
      <c r="IVQ933" s="30"/>
      <c r="IVR933" s="30"/>
      <c r="IVS933" s="30"/>
      <c r="IVT933" s="30"/>
      <c r="IVU933" s="30"/>
      <c r="IVV933" s="30"/>
      <c r="IVW933" s="30"/>
      <c r="IVX933" s="30"/>
      <c r="IVY933" s="30"/>
      <c r="IVZ933" s="30"/>
      <c r="IWA933" s="30"/>
      <c r="IWB933" s="30"/>
      <c r="IWC933" s="30"/>
      <c r="IWD933" s="30"/>
      <c r="IWE933" s="30"/>
      <c r="IWF933" s="30"/>
      <c r="IWG933" s="30"/>
      <c r="IWH933" s="30"/>
      <c r="IWI933" s="30"/>
      <c r="IWJ933" s="30"/>
      <c r="IWK933" s="30"/>
      <c r="IWL933" s="30"/>
      <c r="IWM933" s="30"/>
      <c r="IWN933" s="30"/>
      <c r="IWO933" s="30"/>
      <c r="IWP933" s="30"/>
      <c r="IWQ933" s="30"/>
      <c r="IWR933" s="30"/>
      <c r="IWS933" s="30"/>
      <c r="IWT933" s="30"/>
      <c r="IWU933" s="30"/>
      <c r="IWV933" s="30"/>
      <c r="IWW933" s="30"/>
      <c r="IWX933" s="30"/>
      <c r="IWY933" s="30"/>
      <c r="IWZ933" s="30"/>
      <c r="IXA933" s="30"/>
      <c r="IXB933" s="30"/>
      <c r="IXC933" s="30"/>
      <c r="IXD933" s="30"/>
      <c r="IXE933" s="30"/>
      <c r="IXF933" s="30"/>
      <c r="IXG933" s="30"/>
      <c r="IXH933" s="30"/>
      <c r="IXI933" s="30"/>
      <c r="IXJ933" s="30"/>
      <c r="IXK933" s="30"/>
      <c r="IXL933" s="30"/>
      <c r="IXM933" s="30"/>
      <c r="IXN933" s="30"/>
      <c r="IXO933" s="30"/>
      <c r="IXP933" s="30"/>
      <c r="IXQ933" s="30"/>
      <c r="IXR933" s="30"/>
      <c r="IXS933" s="30"/>
      <c r="IXT933" s="30"/>
      <c r="IXU933" s="30"/>
      <c r="IXV933" s="30"/>
      <c r="IXW933" s="30"/>
      <c r="IXX933" s="30"/>
      <c r="IXY933" s="30"/>
      <c r="IXZ933" s="30"/>
      <c r="IYA933" s="30"/>
      <c r="IYB933" s="30"/>
      <c r="IYC933" s="30"/>
      <c r="IYD933" s="30"/>
      <c r="IYE933" s="30"/>
      <c r="IYF933" s="30"/>
      <c r="IYG933" s="30"/>
      <c r="IYH933" s="30"/>
      <c r="IYI933" s="30"/>
      <c r="IYJ933" s="30"/>
      <c r="IYK933" s="30"/>
      <c r="IYL933" s="30"/>
      <c r="IYM933" s="30"/>
      <c r="IYN933" s="30"/>
      <c r="IYO933" s="30"/>
      <c r="IYP933" s="30"/>
      <c r="IYQ933" s="30"/>
      <c r="IYR933" s="30"/>
      <c r="IYS933" s="30"/>
      <c r="IYT933" s="30"/>
      <c r="IYU933" s="30"/>
      <c r="IYV933" s="30"/>
      <c r="IYW933" s="30"/>
      <c r="IYX933" s="30"/>
      <c r="IYY933" s="30"/>
      <c r="IYZ933" s="30"/>
      <c r="IZA933" s="30"/>
      <c r="IZB933" s="30"/>
      <c r="IZC933" s="30"/>
      <c r="IZD933" s="30"/>
      <c r="IZE933" s="30"/>
      <c r="IZF933" s="30"/>
      <c r="IZG933" s="30"/>
      <c r="IZH933" s="30"/>
      <c r="IZI933" s="30"/>
      <c r="IZJ933" s="30"/>
      <c r="IZK933" s="30"/>
      <c r="IZL933" s="30"/>
      <c r="IZM933" s="30"/>
      <c r="IZN933" s="30"/>
      <c r="IZO933" s="30"/>
      <c r="IZP933" s="30"/>
      <c r="IZQ933" s="30"/>
      <c r="IZR933" s="30"/>
      <c r="IZS933" s="30"/>
      <c r="IZT933" s="30"/>
      <c r="IZU933" s="30"/>
      <c r="IZV933" s="30"/>
      <c r="IZW933" s="30"/>
      <c r="IZX933" s="30"/>
      <c r="IZY933" s="30"/>
      <c r="IZZ933" s="30"/>
      <c r="JAA933" s="30"/>
      <c r="JAB933" s="30"/>
      <c r="JAC933" s="30"/>
      <c r="JAD933" s="30"/>
      <c r="JAE933" s="30"/>
      <c r="JAF933" s="30"/>
      <c r="JAG933" s="30"/>
      <c r="JAH933" s="30"/>
      <c r="JAI933" s="30"/>
      <c r="JAJ933" s="30"/>
      <c r="JAK933" s="30"/>
      <c r="JAL933" s="30"/>
      <c r="JAM933" s="30"/>
      <c r="JAN933" s="30"/>
      <c r="JAO933" s="30"/>
      <c r="JAP933" s="30"/>
      <c r="JAQ933" s="30"/>
      <c r="JAR933" s="30"/>
      <c r="JAS933" s="30"/>
      <c r="JAT933" s="30"/>
      <c r="JAU933" s="30"/>
      <c r="JAV933" s="30"/>
      <c r="JAW933" s="30"/>
      <c r="JAX933" s="30"/>
      <c r="JAY933" s="30"/>
      <c r="JAZ933" s="30"/>
      <c r="JBA933" s="30"/>
      <c r="JBB933" s="30"/>
      <c r="JBC933" s="30"/>
      <c r="JBD933" s="30"/>
      <c r="JBE933" s="30"/>
      <c r="JBF933" s="30"/>
      <c r="JBG933" s="30"/>
      <c r="JBH933" s="30"/>
      <c r="JBI933" s="30"/>
      <c r="JBJ933" s="30"/>
      <c r="JBK933" s="30"/>
      <c r="JBL933" s="30"/>
      <c r="JBM933" s="30"/>
      <c r="JBN933" s="30"/>
      <c r="JBO933" s="30"/>
      <c r="JBP933" s="30"/>
      <c r="JBQ933" s="30"/>
      <c r="JBR933" s="30"/>
      <c r="JBS933" s="30"/>
      <c r="JBT933" s="30"/>
      <c r="JBU933" s="30"/>
      <c r="JBV933" s="30"/>
      <c r="JBW933" s="30"/>
      <c r="JBX933" s="30"/>
      <c r="JBY933" s="30"/>
      <c r="JBZ933" s="30"/>
      <c r="JCA933" s="30"/>
      <c r="JCB933" s="30"/>
      <c r="JCC933" s="30"/>
      <c r="JCD933" s="30"/>
      <c r="JCE933" s="30"/>
      <c r="JCF933" s="30"/>
      <c r="JCG933" s="30"/>
      <c r="JCH933" s="30"/>
      <c r="JCI933" s="30"/>
      <c r="JCJ933" s="30"/>
      <c r="JCK933" s="30"/>
      <c r="JCL933" s="30"/>
      <c r="JCM933" s="30"/>
      <c r="JCN933" s="30"/>
      <c r="JCO933" s="30"/>
      <c r="JCP933" s="30"/>
      <c r="JCQ933" s="30"/>
      <c r="JCR933" s="30"/>
      <c r="JCS933" s="30"/>
      <c r="JCT933" s="30"/>
      <c r="JCU933" s="30"/>
      <c r="JCV933" s="30"/>
      <c r="JCW933" s="30"/>
      <c r="JCX933" s="30"/>
      <c r="JCY933" s="30"/>
      <c r="JCZ933" s="30"/>
      <c r="JDA933" s="30"/>
      <c r="JDB933" s="30"/>
      <c r="JDC933" s="30"/>
      <c r="JDD933" s="30"/>
      <c r="JDE933" s="30"/>
      <c r="JDF933" s="30"/>
      <c r="JDG933" s="30"/>
      <c r="JDH933" s="30"/>
      <c r="JDI933" s="30"/>
      <c r="JDJ933" s="30"/>
      <c r="JDK933" s="30"/>
      <c r="JDL933" s="30"/>
      <c r="JDM933" s="30"/>
      <c r="JDN933" s="30"/>
      <c r="JDO933" s="30"/>
      <c r="JDP933" s="30"/>
      <c r="JDQ933" s="30"/>
      <c r="JDR933" s="30"/>
      <c r="JDS933" s="30"/>
      <c r="JDT933" s="30"/>
      <c r="JDU933" s="30"/>
      <c r="JDV933" s="30"/>
      <c r="JDW933" s="30"/>
      <c r="JDX933" s="30"/>
      <c r="JDY933" s="30"/>
      <c r="JDZ933" s="30"/>
      <c r="JEA933" s="30"/>
      <c r="JEB933" s="30"/>
      <c r="JEC933" s="30"/>
      <c r="JED933" s="30"/>
      <c r="JEE933" s="30"/>
      <c r="JEF933" s="30"/>
      <c r="JEG933" s="30"/>
      <c r="JEH933" s="30"/>
      <c r="JEI933" s="30"/>
      <c r="JEJ933" s="30"/>
      <c r="JEK933" s="30"/>
      <c r="JEL933" s="30"/>
      <c r="JEM933" s="30"/>
      <c r="JEN933" s="30"/>
      <c r="JEO933" s="30"/>
      <c r="JEP933" s="30"/>
      <c r="JEQ933" s="30"/>
      <c r="JER933" s="30"/>
      <c r="JES933" s="30"/>
      <c r="JET933" s="30"/>
      <c r="JEU933" s="30"/>
      <c r="JEV933" s="30"/>
      <c r="JEW933" s="30"/>
      <c r="JEX933" s="30"/>
      <c r="JEY933" s="30"/>
      <c r="JEZ933" s="30"/>
      <c r="JFA933" s="30"/>
      <c r="JFB933" s="30"/>
      <c r="JFC933" s="30"/>
      <c r="JFD933" s="30"/>
      <c r="JFE933" s="30"/>
      <c r="JFF933" s="30"/>
      <c r="JFG933" s="30"/>
      <c r="JFH933" s="30"/>
      <c r="JFI933" s="30"/>
      <c r="JFJ933" s="30"/>
      <c r="JFK933" s="30"/>
      <c r="JFL933" s="30"/>
      <c r="JFM933" s="30"/>
      <c r="JFN933" s="30"/>
      <c r="JFO933" s="30"/>
      <c r="JFP933" s="30"/>
      <c r="JFQ933" s="30"/>
      <c r="JFR933" s="30"/>
      <c r="JFS933" s="30"/>
      <c r="JFT933" s="30"/>
      <c r="JFU933" s="30"/>
      <c r="JFV933" s="30"/>
      <c r="JFW933" s="30"/>
      <c r="JFX933" s="30"/>
      <c r="JFY933" s="30"/>
      <c r="JFZ933" s="30"/>
      <c r="JGA933" s="30"/>
      <c r="JGB933" s="30"/>
      <c r="JGC933" s="30"/>
      <c r="JGD933" s="30"/>
      <c r="JGE933" s="30"/>
      <c r="JGF933" s="30"/>
      <c r="JGG933" s="30"/>
      <c r="JGH933" s="30"/>
      <c r="JGI933" s="30"/>
      <c r="JGJ933" s="30"/>
      <c r="JGK933" s="30"/>
      <c r="JGL933" s="30"/>
      <c r="JGM933" s="30"/>
      <c r="JGN933" s="30"/>
      <c r="JGO933" s="30"/>
      <c r="JGP933" s="30"/>
      <c r="JGQ933" s="30"/>
      <c r="JGR933" s="30"/>
      <c r="JGS933" s="30"/>
      <c r="JGT933" s="30"/>
      <c r="JGU933" s="30"/>
      <c r="JGV933" s="30"/>
      <c r="JGW933" s="30"/>
      <c r="JGX933" s="30"/>
      <c r="JGY933" s="30"/>
      <c r="JGZ933" s="30"/>
      <c r="JHA933" s="30"/>
      <c r="JHB933" s="30"/>
      <c r="JHC933" s="30"/>
      <c r="JHD933" s="30"/>
      <c r="JHE933" s="30"/>
      <c r="JHF933" s="30"/>
      <c r="JHG933" s="30"/>
      <c r="JHH933" s="30"/>
      <c r="JHI933" s="30"/>
      <c r="JHJ933" s="30"/>
      <c r="JHK933" s="30"/>
      <c r="JHL933" s="30"/>
      <c r="JHM933" s="30"/>
      <c r="JHN933" s="30"/>
      <c r="JHO933" s="30"/>
      <c r="JHP933" s="30"/>
      <c r="JHQ933" s="30"/>
      <c r="JHR933" s="30"/>
      <c r="JHS933" s="30"/>
      <c r="JHT933" s="30"/>
      <c r="JHU933" s="30"/>
      <c r="JHV933" s="30"/>
      <c r="JHW933" s="30"/>
      <c r="JHX933" s="30"/>
      <c r="JHY933" s="30"/>
      <c r="JHZ933" s="30"/>
      <c r="JIA933" s="30"/>
      <c r="JIB933" s="30"/>
      <c r="JIC933" s="30"/>
      <c r="JID933" s="30"/>
      <c r="JIE933" s="30"/>
      <c r="JIF933" s="30"/>
      <c r="JIG933" s="30"/>
      <c r="JIH933" s="30"/>
      <c r="JII933" s="30"/>
      <c r="JIJ933" s="30"/>
      <c r="JIK933" s="30"/>
      <c r="JIL933" s="30"/>
      <c r="JIM933" s="30"/>
      <c r="JIN933" s="30"/>
      <c r="JIO933" s="30"/>
      <c r="JIP933" s="30"/>
      <c r="JIQ933" s="30"/>
      <c r="JIR933" s="30"/>
      <c r="JIS933" s="30"/>
      <c r="JIT933" s="30"/>
      <c r="JIU933" s="30"/>
      <c r="JIV933" s="30"/>
      <c r="JIW933" s="30"/>
      <c r="JIX933" s="30"/>
      <c r="JIY933" s="30"/>
      <c r="JIZ933" s="30"/>
      <c r="JJA933" s="30"/>
      <c r="JJB933" s="30"/>
      <c r="JJC933" s="30"/>
      <c r="JJD933" s="30"/>
      <c r="JJE933" s="30"/>
      <c r="JJF933" s="30"/>
      <c r="JJG933" s="30"/>
      <c r="JJH933" s="30"/>
      <c r="JJI933" s="30"/>
      <c r="JJJ933" s="30"/>
      <c r="JJK933" s="30"/>
      <c r="JJL933" s="30"/>
      <c r="JJM933" s="30"/>
      <c r="JJN933" s="30"/>
      <c r="JJO933" s="30"/>
      <c r="JJP933" s="30"/>
      <c r="JJQ933" s="30"/>
      <c r="JJR933" s="30"/>
      <c r="JJS933" s="30"/>
      <c r="JJT933" s="30"/>
      <c r="JJU933" s="30"/>
      <c r="JJV933" s="30"/>
      <c r="JJW933" s="30"/>
      <c r="JJX933" s="30"/>
      <c r="JJY933" s="30"/>
      <c r="JJZ933" s="30"/>
      <c r="JKA933" s="30"/>
      <c r="JKB933" s="30"/>
      <c r="JKC933" s="30"/>
      <c r="JKD933" s="30"/>
      <c r="JKE933" s="30"/>
      <c r="JKF933" s="30"/>
      <c r="JKG933" s="30"/>
      <c r="JKH933" s="30"/>
      <c r="JKI933" s="30"/>
      <c r="JKJ933" s="30"/>
      <c r="JKK933" s="30"/>
      <c r="JKL933" s="30"/>
      <c r="JKM933" s="30"/>
      <c r="JKN933" s="30"/>
      <c r="JKO933" s="30"/>
      <c r="JKP933" s="30"/>
      <c r="JKQ933" s="30"/>
      <c r="JKR933" s="30"/>
      <c r="JKS933" s="30"/>
      <c r="JKT933" s="30"/>
      <c r="JKU933" s="30"/>
      <c r="JKV933" s="30"/>
      <c r="JKW933" s="30"/>
      <c r="JKX933" s="30"/>
      <c r="JKY933" s="30"/>
      <c r="JKZ933" s="30"/>
      <c r="JLA933" s="30"/>
      <c r="JLB933" s="30"/>
      <c r="JLC933" s="30"/>
      <c r="JLD933" s="30"/>
      <c r="JLE933" s="30"/>
      <c r="JLF933" s="30"/>
      <c r="JLG933" s="30"/>
      <c r="JLH933" s="30"/>
      <c r="JLI933" s="30"/>
      <c r="JLJ933" s="30"/>
      <c r="JLK933" s="30"/>
      <c r="JLL933" s="30"/>
      <c r="JLM933" s="30"/>
      <c r="JLN933" s="30"/>
      <c r="JLO933" s="30"/>
      <c r="JLP933" s="30"/>
      <c r="JLQ933" s="30"/>
      <c r="JLR933" s="30"/>
      <c r="JLS933" s="30"/>
      <c r="JLT933" s="30"/>
      <c r="JLU933" s="30"/>
      <c r="JLV933" s="30"/>
      <c r="JLW933" s="30"/>
      <c r="JLX933" s="30"/>
      <c r="JLY933" s="30"/>
      <c r="JLZ933" s="30"/>
      <c r="JMA933" s="30"/>
      <c r="JMB933" s="30"/>
      <c r="JMC933" s="30"/>
      <c r="JMD933" s="30"/>
      <c r="JME933" s="30"/>
      <c r="JMF933" s="30"/>
      <c r="JMG933" s="30"/>
      <c r="JMH933" s="30"/>
      <c r="JMI933" s="30"/>
      <c r="JMJ933" s="30"/>
      <c r="JMK933" s="30"/>
      <c r="JML933" s="30"/>
      <c r="JMM933" s="30"/>
      <c r="JMN933" s="30"/>
      <c r="JMO933" s="30"/>
      <c r="JMP933" s="30"/>
      <c r="JMQ933" s="30"/>
      <c r="JMR933" s="30"/>
      <c r="JMS933" s="30"/>
      <c r="JMT933" s="30"/>
      <c r="JMU933" s="30"/>
      <c r="JMV933" s="30"/>
      <c r="JMW933" s="30"/>
      <c r="JMX933" s="30"/>
      <c r="JMY933" s="30"/>
      <c r="JMZ933" s="30"/>
      <c r="JNA933" s="30"/>
      <c r="JNB933" s="30"/>
      <c r="JNC933" s="30"/>
      <c r="JND933" s="30"/>
      <c r="JNE933" s="30"/>
      <c r="JNF933" s="30"/>
      <c r="JNG933" s="30"/>
      <c r="JNH933" s="30"/>
      <c r="JNI933" s="30"/>
      <c r="JNJ933" s="30"/>
      <c r="JNK933" s="30"/>
      <c r="JNL933" s="30"/>
      <c r="JNM933" s="30"/>
      <c r="JNN933" s="30"/>
      <c r="JNO933" s="30"/>
      <c r="JNP933" s="30"/>
      <c r="JNQ933" s="30"/>
      <c r="JNR933" s="30"/>
      <c r="JNS933" s="30"/>
      <c r="JNT933" s="30"/>
      <c r="JNU933" s="30"/>
      <c r="JNV933" s="30"/>
      <c r="JNW933" s="30"/>
      <c r="JNX933" s="30"/>
      <c r="JNY933" s="30"/>
      <c r="JNZ933" s="30"/>
      <c r="JOA933" s="30"/>
      <c r="JOB933" s="30"/>
      <c r="JOC933" s="30"/>
      <c r="JOD933" s="30"/>
      <c r="JOE933" s="30"/>
      <c r="JOF933" s="30"/>
      <c r="JOG933" s="30"/>
      <c r="JOH933" s="30"/>
      <c r="JOI933" s="30"/>
      <c r="JOJ933" s="30"/>
      <c r="JOK933" s="30"/>
      <c r="JOL933" s="30"/>
      <c r="JOM933" s="30"/>
      <c r="JON933" s="30"/>
      <c r="JOO933" s="30"/>
      <c r="JOP933" s="30"/>
      <c r="JOQ933" s="30"/>
      <c r="JOR933" s="30"/>
      <c r="JOS933" s="30"/>
      <c r="JOT933" s="30"/>
      <c r="JOU933" s="30"/>
      <c r="JOV933" s="30"/>
      <c r="JOW933" s="30"/>
      <c r="JOX933" s="30"/>
      <c r="JOY933" s="30"/>
      <c r="JOZ933" s="30"/>
      <c r="JPA933" s="30"/>
      <c r="JPB933" s="30"/>
      <c r="JPC933" s="30"/>
      <c r="JPD933" s="30"/>
      <c r="JPE933" s="30"/>
      <c r="JPF933" s="30"/>
      <c r="JPG933" s="30"/>
      <c r="JPH933" s="30"/>
      <c r="JPI933" s="30"/>
      <c r="JPJ933" s="30"/>
      <c r="JPK933" s="30"/>
      <c r="JPL933" s="30"/>
      <c r="JPM933" s="30"/>
      <c r="JPN933" s="30"/>
      <c r="JPO933" s="30"/>
      <c r="JPP933" s="30"/>
      <c r="JPQ933" s="30"/>
      <c r="JPR933" s="30"/>
      <c r="JPS933" s="30"/>
      <c r="JPT933" s="30"/>
      <c r="JPU933" s="30"/>
      <c r="JPV933" s="30"/>
      <c r="JPW933" s="30"/>
      <c r="JPX933" s="30"/>
      <c r="JPY933" s="30"/>
      <c r="JPZ933" s="30"/>
      <c r="JQA933" s="30"/>
      <c r="JQB933" s="30"/>
      <c r="JQC933" s="30"/>
      <c r="JQD933" s="30"/>
      <c r="JQE933" s="30"/>
      <c r="JQF933" s="30"/>
      <c r="JQG933" s="30"/>
      <c r="JQH933" s="30"/>
      <c r="JQI933" s="30"/>
      <c r="JQJ933" s="30"/>
      <c r="JQK933" s="30"/>
      <c r="JQL933" s="30"/>
      <c r="JQM933" s="30"/>
      <c r="JQN933" s="30"/>
      <c r="JQO933" s="30"/>
      <c r="JQP933" s="30"/>
      <c r="JQQ933" s="30"/>
      <c r="JQR933" s="30"/>
      <c r="JQS933" s="30"/>
      <c r="JQT933" s="30"/>
      <c r="JQU933" s="30"/>
      <c r="JQV933" s="30"/>
      <c r="JQW933" s="30"/>
      <c r="JQX933" s="30"/>
      <c r="JQY933" s="30"/>
      <c r="JQZ933" s="30"/>
      <c r="JRA933" s="30"/>
      <c r="JRB933" s="30"/>
      <c r="JRC933" s="30"/>
      <c r="JRD933" s="30"/>
      <c r="JRE933" s="30"/>
      <c r="JRF933" s="30"/>
      <c r="JRG933" s="30"/>
      <c r="JRH933" s="30"/>
      <c r="JRI933" s="30"/>
      <c r="JRJ933" s="30"/>
      <c r="JRK933" s="30"/>
      <c r="JRL933" s="30"/>
      <c r="JRM933" s="30"/>
      <c r="JRN933" s="30"/>
      <c r="JRO933" s="30"/>
      <c r="JRP933" s="30"/>
      <c r="JRQ933" s="30"/>
      <c r="JRR933" s="30"/>
      <c r="JRS933" s="30"/>
      <c r="JRT933" s="30"/>
      <c r="JRU933" s="30"/>
      <c r="JRV933" s="30"/>
      <c r="JRW933" s="30"/>
      <c r="JRX933" s="30"/>
      <c r="JRY933" s="30"/>
      <c r="JRZ933" s="30"/>
      <c r="JSA933" s="30"/>
      <c r="JSB933" s="30"/>
      <c r="JSC933" s="30"/>
      <c r="JSD933" s="30"/>
      <c r="JSE933" s="30"/>
      <c r="JSF933" s="30"/>
      <c r="JSG933" s="30"/>
      <c r="JSH933" s="30"/>
      <c r="JSI933" s="30"/>
      <c r="JSJ933" s="30"/>
      <c r="JSK933" s="30"/>
      <c r="JSL933" s="30"/>
      <c r="JSM933" s="30"/>
      <c r="JSN933" s="30"/>
      <c r="JSO933" s="30"/>
      <c r="JSP933" s="30"/>
      <c r="JSQ933" s="30"/>
      <c r="JSR933" s="30"/>
      <c r="JSS933" s="30"/>
      <c r="JST933" s="30"/>
      <c r="JSU933" s="30"/>
      <c r="JSV933" s="30"/>
      <c r="JSW933" s="30"/>
      <c r="JSX933" s="30"/>
      <c r="JSY933" s="30"/>
      <c r="JSZ933" s="30"/>
      <c r="JTA933" s="30"/>
      <c r="JTB933" s="30"/>
      <c r="JTC933" s="30"/>
      <c r="JTD933" s="30"/>
      <c r="JTE933" s="30"/>
      <c r="JTF933" s="30"/>
      <c r="JTG933" s="30"/>
      <c r="JTH933" s="30"/>
      <c r="JTI933" s="30"/>
      <c r="JTJ933" s="30"/>
      <c r="JTK933" s="30"/>
      <c r="JTL933" s="30"/>
      <c r="JTM933" s="30"/>
      <c r="JTN933" s="30"/>
      <c r="JTO933" s="30"/>
      <c r="JTP933" s="30"/>
      <c r="JTQ933" s="30"/>
      <c r="JTR933" s="30"/>
      <c r="JTS933" s="30"/>
      <c r="JTT933" s="30"/>
      <c r="JTU933" s="30"/>
      <c r="JTV933" s="30"/>
      <c r="JTW933" s="30"/>
      <c r="JTX933" s="30"/>
      <c r="JTY933" s="30"/>
      <c r="JTZ933" s="30"/>
      <c r="JUA933" s="30"/>
      <c r="JUB933" s="30"/>
      <c r="JUC933" s="30"/>
      <c r="JUD933" s="30"/>
      <c r="JUE933" s="30"/>
      <c r="JUF933" s="30"/>
      <c r="JUG933" s="30"/>
      <c r="JUH933" s="30"/>
      <c r="JUI933" s="30"/>
      <c r="JUJ933" s="30"/>
      <c r="JUK933" s="30"/>
      <c r="JUL933" s="30"/>
      <c r="JUM933" s="30"/>
      <c r="JUN933" s="30"/>
      <c r="JUO933" s="30"/>
      <c r="JUP933" s="30"/>
      <c r="JUQ933" s="30"/>
      <c r="JUR933" s="30"/>
      <c r="JUS933" s="30"/>
      <c r="JUT933" s="30"/>
      <c r="JUU933" s="30"/>
      <c r="JUV933" s="30"/>
      <c r="JUW933" s="30"/>
      <c r="JUX933" s="30"/>
      <c r="JUY933" s="30"/>
      <c r="JUZ933" s="30"/>
      <c r="JVA933" s="30"/>
      <c r="JVB933" s="30"/>
      <c r="JVC933" s="30"/>
      <c r="JVD933" s="30"/>
      <c r="JVE933" s="30"/>
      <c r="JVF933" s="30"/>
      <c r="JVG933" s="30"/>
      <c r="JVH933" s="30"/>
      <c r="JVI933" s="30"/>
      <c r="JVJ933" s="30"/>
      <c r="JVK933" s="30"/>
      <c r="JVL933" s="30"/>
      <c r="JVM933" s="30"/>
      <c r="JVN933" s="30"/>
      <c r="JVO933" s="30"/>
      <c r="JVP933" s="30"/>
      <c r="JVQ933" s="30"/>
      <c r="JVR933" s="30"/>
      <c r="JVS933" s="30"/>
      <c r="JVT933" s="30"/>
      <c r="JVU933" s="30"/>
      <c r="JVV933" s="30"/>
      <c r="JVW933" s="30"/>
      <c r="JVX933" s="30"/>
      <c r="JVY933" s="30"/>
      <c r="JVZ933" s="30"/>
      <c r="JWA933" s="30"/>
      <c r="JWB933" s="30"/>
      <c r="JWC933" s="30"/>
      <c r="JWD933" s="30"/>
      <c r="JWE933" s="30"/>
      <c r="JWF933" s="30"/>
      <c r="JWG933" s="30"/>
      <c r="JWH933" s="30"/>
      <c r="JWI933" s="30"/>
      <c r="JWJ933" s="30"/>
      <c r="JWK933" s="30"/>
      <c r="JWL933" s="30"/>
      <c r="JWM933" s="30"/>
      <c r="JWN933" s="30"/>
      <c r="JWO933" s="30"/>
      <c r="JWP933" s="30"/>
      <c r="JWQ933" s="30"/>
      <c r="JWR933" s="30"/>
      <c r="JWS933" s="30"/>
      <c r="JWT933" s="30"/>
      <c r="JWU933" s="30"/>
      <c r="JWV933" s="30"/>
      <c r="JWW933" s="30"/>
      <c r="JWX933" s="30"/>
      <c r="JWY933" s="30"/>
      <c r="JWZ933" s="30"/>
      <c r="JXA933" s="30"/>
      <c r="JXB933" s="30"/>
      <c r="JXC933" s="30"/>
      <c r="JXD933" s="30"/>
      <c r="JXE933" s="30"/>
      <c r="JXF933" s="30"/>
      <c r="JXG933" s="30"/>
      <c r="JXH933" s="30"/>
      <c r="JXI933" s="30"/>
      <c r="JXJ933" s="30"/>
      <c r="JXK933" s="30"/>
      <c r="JXL933" s="30"/>
      <c r="JXM933" s="30"/>
      <c r="JXN933" s="30"/>
      <c r="JXO933" s="30"/>
      <c r="JXP933" s="30"/>
      <c r="JXQ933" s="30"/>
      <c r="JXR933" s="30"/>
      <c r="JXS933" s="30"/>
      <c r="JXT933" s="30"/>
      <c r="JXU933" s="30"/>
      <c r="JXV933" s="30"/>
      <c r="JXW933" s="30"/>
      <c r="JXX933" s="30"/>
      <c r="JXY933" s="30"/>
      <c r="JXZ933" s="30"/>
      <c r="JYA933" s="30"/>
      <c r="JYB933" s="30"/>
      <c r="JYC933" s="30"/>
      <c r="JYD933" s="30"/>
      <c r="JYE933" s="30"/>
      <c r="JYF933" s="30"/>
      <c r="JYG933" s="30"/>
      <c r="JYH933" s="30"/>
      <c r="JYI933" s="30"/>
      <c r="JYJ933" s="30"/>
      <c r="JYK933" s="30"/>
      <c r="JYL933" s="30"/>
      <c r="JYM933" s="30"/>
      <c r="JYN933" s="30"/>
      <c r="JYO933" s="30"/>
      <c r="JYP933" s="30"/>
      <c r="JYQ933" s="30"/>
      <c r="JYR933" s="30"/>
      <c r="JYS933" s="30"/>
      <c r="JYT933" s="30"/>
      <c r="JYU933" s="30"/>
      <c r="JYV933" s="30"/>
      <c r="JYW933" s="30"/>
      <c r="JYX933" s="30"/>
      <c r="JYY933" s="30"/>
      <c r="JYZ933" s="30"/>
      <c r="JZA933" s="30"/>
      <c r="JZB933" s="30"/>
      <c r="JZC933" s="30"/>
      <c r="JZD933" s="30"/>
      <c r="JZE933" s="30"/>
      <c r="JZF933" s="30"/>
      <c r="JZG933" s="30"/>
      <c r="JZH933" s="30"/>
      <c r="JZI933" s="30"/>
      <c r="JZJ933" s="30"/>
      <c r="JZK933" s="30"/>
      <c r="JZL933" s="30"/>
      <c r="JZM933" s="30"/>
      <c r="JZN933" s="30"/>
      <c r="JZO933" s="30"/>
      <c r="JZP933" s="30"/>
      <c r="JZQ933" s="30"/>
      <c r="JZR933" s="30"/>
      <c r="JZS933" s="30"/>
      <c r="JZT933" s="30"/>
      <c r="JZU933" s="30"/>
      <c r="JZV933" s="30"/>
      <c r="JZW933" s="30"/>
      <c r="JZX933" s="30"/>
      <c r="JZY933" s="30"/>
      <c r="JZZ933" s="30"/>
      <c r="KAA933" s="30"/>
      <c r="KAB933" s="30"/>
      <c r="KAC933" s="30"/>
      <c r="KAD933" s="30"/>
      <c r="KAE933" s="30"/>
      <c r="KAF933" s="30"/>
      <c r="KAG933" s="30"/>
      <c r="KAH933" s="30"/>
      <c r="KAI933" s="30"/>
      <c r="KAJ933" s="30"/>
      <c r="KAK933" s="30"/>
      <c r="KAL933" s="30"/>
      <c r="KAM933" s="30"/>
      <c r="KAN933" s="30"/>
      <c r="KAO933" s="30"/>
      <c r="KAP933" s="30"/>
      <c r="KAQ933" s="30"/>
      <c r="KAR933" s="30"/>
      <c r="KAS933" s="30"/>
      <c r="KAT933" s="30"/>
      <c r="KAU933" s="30"/>
      <c r="KAV933" s="30"/>
      <c r="KAW933" s="30"/>
      <c r="KAX933" s="30"/>
      <c r="KAY933" s="30"/>
      <c r="KAZ933" s="30"/>
      <c r="KBA933" s="30"/>
      <c r="KBB933" s="30"/>
      <c r="KBC933" s="30"/>
      <c r="KBD933" s="30"/>
      <c r="KBE933" s="30"/>
      <c r="KBF933" s="30"/>
      <c r="KBG933" s="30"/>
      <c r="KBH933" s="30"/>
      <c r="KBI933" s="30"/>
      <c r="KBJ933" s="30"/>
      <c r="KBK933" s="30"/>
      <c r="KBL933" s="30"/>
      <c r="KBM933" s="30"/>
      <c r="KBN933" s="30"/>
      <c r="KBO933" s="30"/>
      <c r="KBP933" s="30"/>
      <c r="KBQ933" s="30"/>
      <c r="KBR933" s="30"/>
      <c r="KBS933" s="30"/>
      <c r="KBT933" s="30"/>
      <c r="KBU933" s="30"/>
      <c r="KBV933" s="30"/>
      <c r="KBW933" s="30"/>
      <c r="KBX933" s="30"/>
      <c r="KBY933" s="30"/>
      <c r="KBZ933" s="30"/>
      <c r="KCA933" s="30"/>
      <c r="KCB933" s="30"/>
      <c r="KCC933" s="30"/>
      <c r="KCD933" s="30"/>
      <c r="KCE933" s="30"/>
      <c r="KCF933" s="30"/>
      <c r="KCG933" s="30"/>
      <c r="KCH933" s="30"/>
      <c r="KCI933" s="30"/>
      <c r="KCJ933" s="30"/>
      <c r="KCK933" s="30"/>
      <c r="KCL933" s="30"/>
      <c r="KCM933" s="30"/>
      <c r="KCN933" s="30"/>
      <c r="KCO933" s="30"/>
      <c r="KCP933" s="30"/>
      <c r="KCQ933" s="30"/>
      <c r="KCR933" s="30"/>
      <c r="KCS933" s="30"/>
      <c r="KCT933" s="30"/>
      <c r="KCU933" s="30"/>
      <c r="KCV933" s="30"/>
      <c r="KCW933" s="30"/>
      <c r="KCX933" s="30"/>
      <c r="KCY933" s="30"/>
      <c r="KCZ933" s="30"/>
      <c r="KDA933" s="30"/>
      <c r="KDB933" s="30"/>
      <c r="KDC933" s="30"/>
      <c r="KDD933" s="30"/>
      <c r="KDE933" s="30"/>
      <c r="KDF933" s="30"/>
      <c r="KDG933" s="30"/>
      <c r="KDH933" s="30"/>
      <c r="KDI933" s="30"/>
      <c r="KDJ933" s="30"/>
      <c r="KDK933" s="30"/>
      <c r="KDL933" s="30"/>
      <c r="KDM933" s="30"/>
      <c r="KDN933" s="30"/>
      <c r="KDO933" s="30"/>
      <c r="KDP933" s="30"/>
      <c r="KDQ933" s="30"/>
      <c r="KDR933" s="30"/>
      <c r="KDS933" s="30"/>
      <c r="KDT933" s="30"/>
      <c r="KDU933" s="30"/>
      <c r="KDV933" s="30"/>
      <c r="KDW933" s="30"/>
      <c r="KDX933" s="30"/>
      <c r="KDY933" s="30"/>
      <c r="KDZ933" s="30"/>
      <c r="KEA933" s="30"/>
      <c r="KEB933" s="30"/>
      <c r="KEC933" s="30"/>
      <c r="KED933" s="30"/>
      <c r="KEE933" s="30"/>
      <c r="KEF933" s="30"/>
      <c r="KEG933" s="30"/>
      <c r="KEH933" s="30"/>
      <c r="KEI933" s="30"/>
      <c r="KEJ933" s="30"/>
      <c r="KEK933" s="30"/>
      <c r="KEL933" s="30"/>
      <c r="KEM933" s="30"/>
      <c r="KEN933" s="30"/>
      <c r="KEO933" s="30"/>
      <c r="KEP933" s="30"/>
      <c r="KEQ933" s="30"/>
      <c r="KER933" s="30"/>
      <c r="KES933" s="30"/>
      <c r="KET933" s="30"/>
      <c r="KEU933" s="30"/>
      <c r="KEV933" s="30"/>
      <c r="KEW933" s="30"/>
      <c r="KEX933" s="30"/>
      <c r="KEY933" s="30"/>
      <c r="KEZ933" s="30"/>
      <c r="KFA933" s="30"/>
      <c r="KFB933" s="30"/>
      <c r="KFC933" s="30"/>
      <c r="KFD933" s="30"/>
      <c r="KFE933" s="30"/>
      <c r="KFF933" s="30"/>
      <c r="KFG933" s="30"/>
      <c r="KFH933" s="30"/>
      <c r="KFI933" s="30"/>
      <c r="KFJ933" s="30"/>
      <c r="KFK933" s="30"/>
      <c r="KFL933" s="30"/>
      <c r="KFM933" s="30"/>
      <c r="KFN933" s="30"/>
      <c r="KFO933" s="30"/>
      <c r="KFP933" s="30"/>
      <c r="KFQ933" s="30"/>
      <c r="KFR933" s="30"/>
      <c r="KFS933" s="30"/>
      <c r="KFT933" s="30"/>
      <c r="KFU933" s="30"/>
      <c r="KFV933" s="30"/>
      <c r="KFW933" s="30"/>
      <c r="KFX933" s="30"/>
      <c r="KFY933" s="30"/>
      <c r="KFZ933" s="30"/>
      <c r="KGA933" s="30"/>
      <c r="KGB933" s="30"/>
      <c r="KGC933" s="30"/>
      <c r="KGD933" s="30"/>
      <c r="KGE933" s="30"/>
      <c r="KGF933" s="30"/>
      <c r="KGG933" s="30"/>
      <c r="KGH933" s="30"/>
      <c r="KGI933" s="30"/>
      <c r="KGJ933" s="30"/>
      <c r="KGK933" s="30"/>
      <c r="KGL933" s="30"/>
      <c r="KGM933" s="30"/>
      <c r="KGN933" s="30"/>
      <c r="KGO933" s="30"/>
      <c r="KGP933" s="30"/>
      <c r="KGQ933" s="30"/>
      <c r="KGR933" s="30"/>
      <c r="KGS933" s="30"/>
      <c r="KGT933" s="30"/>
      <c r="KGU933" s="30"/>
      <c r="KGV933" s="30"/>
      <c r="KGW933" s="30"/>
      <c r="KGX933" s="30"/>
      <c r="KGY933" s="30"/>
      <c r="KGZ933" s="30"/>
      <c r="KHA933" s="30"/>
      <c r="KHB933" s="30"/>
      <c r="KHC933" s="30"/>
      <c r="KHD933" s="30"/>
      <c r="KHE933" s="30"/>
      <c r="KHF933" s="30"/>
      <c r="KHG933" s="30"/>
      <c r="KHH933" s="30"/>
      <c r="KHI933" s="30"/>
      <c r="KHJ933" s="30"/>
      <c r="KHK933" s="30"/>
      <c r="KHL933" s="30"/>
      <c r="KHM933" s="30"/>
      <c r="KHN933" s="30"/>
      <c r="KHO933" s="30"/>
      <c r="KHP933" s="30"/>
      <c r="KHQ933" s="30"/>
      <c r="KHR933" s="30"/>
      <c r="KHS933" s="30"/>
      <c r="KHT933" s="30"/>
      <c r="KHU933" s="30"/>
      <c r="KHV933" s="30"/>
      <c r="KHW933" s="30"/>
      <c r="KHX933" s="30"/>
      <c r="KHY933" s="30"/>
      <c r="KHZ933" s="30"/>
      <c r="KIA933" s="30"/>
      <c r="KIB933" s="30"/>
      <c r="KIC933" s="30"/>
      <c r="KID933" s="30"/>
      <c r="KIE933" s="30"/>
      <c r="KIF933" s="30"/>
      <c r="KIG933" s="30"/>
      <c r="KIH933" s="30"/>
      <c r="KII933" s="30"/>
      <c r="KIJ933" s="30"/>
      <c r="KIK933" s="30"/>
      <c r="KIL933" s="30"/>
      <c r="KIM933" s="30"/>
      <c r="KIN933" s="30"/>
      <c r="KIO933" s="30"/>
      <c r="KIP933" s="30"/>
      <c r="KIQ933" s="30"/>
      <c r="KIR933" s="30"/>
      <c r="KIS933" s="30"/>
      <c r="KIT933" s="30"/>
      <c r="KIU933" s="30"/>
      <c r="KIV933" s="30"/>
      <c r="KIW933" s="30"/>
      <c r="KIX933" s="30"/>
      <c r="KIY933" s="30"/>
      <c r="KIZ933" s="30"/>
      <c r="KJA933" s="30"/>
      <c r="KJB933" s="30"/>
      <c r="KJC933" s="30"/>
      <c r="KJD933" s="30"/>
      <c r="KJE933" s="30"/>
      <c r="KJF933" s="30"/>
      <c r="KJG933" s="30"/>
      <c r="KJH933" s="30"/>
      <c r="KJI933" s="30"/>
      <c r="KJJ933" s="30"/>
      <c r="KJK933" s="30"/>
      <c r="KJL933" s="30"/>
      <c r="KJM933" s="30"/>
      <c r="KJN933" s="30"/>
      <c r="KJO933" s="30"/>
      <c r="KJP933" s="30"/>
      <c r="KJQ933" s="30"/>
      <c r="KJR933" s="30"/>
      <c r="KJS933" s="30"/>
      <c r="KJT933" s="30"/>
      <c r="KJU933" s="30"/>
      <c r="KJV933" s="30"/>
      <c r="KJW933" s="30"/>
      <c r="KJX933" s="30"/>
      <c r="KJY933" s="30"/>
      <c r="KJZ933" s="30"/>
      <c r="KKA933" s="30"/>
      <c r="KKB933" s="30"/>
      <c r="KKC933" s="30"/>
      <c r="KKD933" s="30"/>
      <c r="KKE933" s="30"/>
      <c r="KKF933" s="30"/>
      <c r="KKG933" s="30"/>
      <c r="KKH933" s="30"/>
      <c r="KKI933" s="30"/>
      <c r="KKJ933" s="30"/>
      <c r="KKK933" s="30"/>
      <c r="KKL933" s="30"/>
      <c r="KKM933" s="30"/>
      <c r="KKN933" s="30"/>
      <c r="KKO933" s="30"/>
      <c r="KKP933" s="30"/>
      <c r="KKQ933" s="30"/>
      <c r="KKR933" s="30"/>
      <c r="KKS933" s="30"/>
      <c r="KKT933" s="30"/>
      <c r="KKU933" s="30"/>
      <c r="KKV933" s="30"/>
      <c r="KKW933" s="30"/>
      <c r="KKX933" s="30"/>
      <c r="KKY933" s="30"/>
      <c r="KKZ933" s="30"/>
      <c r="KLA933" s="30"/>
      <c r="KLB933" s="30"/>
      <c r="KLC933" s="30"/>
      <c r="KLD933" s="30"/>
      <c r="KLE933" s="30"/>
      <c r="KLF933" s="30"/>
      <c r="KLG933" s="30"/>
      <c r="KLH933" s="30"/>
      <c r="KLI933" s="30"/>
      <c r="KLJ933" s="30"/>
      <c r="KLK933" s="30"/>
      <c r="KLL933" s="30"/>
      <c r="KLM933" s="30"/>
      <c r="KLN933" s="30"/>
      <c r="KLO933" s="30"/>
      <c r="KLP933" s="30"/>
      <c r="KLQ933" s="30"/>
      <c r="KLR933" s="30"/>
      <c r="KLS933" s="30"/>
      <c r="KLT933" s="30"/>
      <c r="KLU933" s="30"/>
      <c r="KLV933" s="30"/>
      <c r="KLW933" s="30"/>
      <c r="KLX933" s="30"/>
      <c r="KLY933" s="30"/>
      <c r="KLZ933" s="30"/>
      <c r="KMA933" s="30"/>
      <c r="KMB933" s="30"/>
      <c r="KMC933" s="30"/>
      <c r="KMD933" s="30"/>
      <c r="KME933" s="30"/>
      <c r="KMF933" s="30"/>
      <c r="KMG933" s="30"/>
      <c r="KMH933" s="30"/>
      <c r="KMI933" s="30"/>
      <c r="KMJ933" s="30"/>
      <c r="KMK933" s="30"/>
      <c r="KML933" s="30"/>
      <c r="KMM933" s="30"/>
      <c r="KMN933" s="30"/>
      <c r="KMO933" s="30"/>
      <c r="KMP933" s="30"/>
      <c r="KMQ933" s="30"/>
      <c r="KMR933" s="30"/>
      <c r="KMS933" s="30"/>
      <c r="KMT933" s="30"/>
      <c r="KMU933" s="30"/>
      <c r="KMV933" s="30"/>
      <c r="KMW933" s="30"/>
      <c r="KMX933" s="30"/>
      <c r="KMY933" s="30"/>
      <c r="KMZ933" s="30"/>
      <c r="KNA933" s="30"/>
      <c r="KNB933" s="30"/>
      <c r="KNC933" s="30"/>
      <c r="KND933" s="30"/>
      <c r="KNE933" s="30"/>
      <c r="KNF933" s="30"/>
      <c r="KNG933" s="30"/>
      <c r="KNH933" s="30"/>
      <c r="KNI933" s="30"/>
      <c r="KNJ933" s="30"/>
      <c r="KNK933" s="30"/>
      <c r="KNL933" s="30"/>
      <c r="KNM933" s="30"/>
      <c r="KNN933" s="30"/>
      <c r="KNO933" s="30"/>
      <c r="KNP933" s="30"/>
      <c r="KNQ933" s="30"/>
      <c r="KNR933" s="30"/>
      <c r="KNS933" s="30"/>
      <c r="KNT933" s="30"/>
      <c r="KNU933" s="30"/>
      <c r="KNV933" s="30"/>
      <c r="KNW933" s="30"/>
      <c r="KNX933" s="30"/>
      <c r="KNY933" s="30"/>
      <c r="KNZ933" s="30"/>
      <c r="KOA933" s="30"/>
      <c r="KOB933" s="30"/>
      <c r="KOC933" s="30"/>
      <c r="KOD933" s="30"/>
      <c r="KOE933" s="30"/>
      <c r="KOF933" s="30"/>
      <c r="KOG933" s="30"/>
      <c r="KOH933" s="30"/>
      <c r="KOI933" s="30"/>
      <c r="KOJ933" s="30"/>
      <c r="KOK933" s="30"/>
      <c r="KOL933" s="30"/>
      <c r="KOM933" s="30"/>
      <c r="KON933" s="30"/>
      <c r="KOO933" s="30"/>
      <c r="KOP933" s="30"/>
      <c r="KOQ933" s="30"/>
      <c r="KOR933" s="30"/>
      <c r="KOS933" s="30"/>
      <c r="KOT933" s="30"/>
      <c r="KOU933" s="30"/>
      <c r="KOV933" s="30"/>
      <c r="KOW933" s="30"/>
      <c r="KOX933" s="30"/>
      <c r="KOY933" s="30"/>
      <c r="KOZ933" s="30"/>
      <c r="KPA933" s="30"/>
      <c r="KPB933" s="30"/>
      <c r="KPC933" s="30"/>
      <c r="KPD933" s="30"/>
      <c r="KPE933" s="30"/>
      <c r="KPF933" s="30"/>
      <c r="KPG933" s="30"/>
      <c r="KPH933" s="30"/>
      <c r="KPI933" s="30"/>
      <c r="KPJ933" s="30"/>
      <c r="KPK933" s="30"/>
      <c r="KPL933" s="30"/>
      <c r="KPM933" s="30"/>
      <c r="KPN933" s="30"/>
      <c r="KPO933" s="30"/>
      <c r="KPP933" s="30"/>
      <c r="KPQ933" s="30"/>
      <c r="KPR933" s="30"/>
      <c r="KPS933" s="30"/>
      <c r="KPT933" s="30"/>
      <c r="KPU933" s="30"/>
      <c r="KPV933" s="30"/>
      <c r="KPW933" s="30"/>
      <c r="KPX933" s="30"/>
      <c r="KPY933" s="30"/>
      <c r="KPZ933" s="30"/>
      <c r="KQA933" s="30"/>
      <c r="KQB933" s="30"/>
      <c r="KQC933" s="30"/>
      <c r="KQD933" s="30"/>
      <c r="KQE933" s="30"/>
      <c r="KQF933" s="30"/>
      <c r="KQG933" s="30"/>
      <c r="KQH933" s="30"/>
      <c r="KQI933" s="30"/>
      <c r="KQJ933" s="30"/>
      <c r="KQK933" s="30"/>
      <c r="KQL933" s="30"/>
      <c r="KQM933" s="30"/>
      <c r="KQN933" s="30"/>
      <c r="KQO933" s="30"/>
      <c r="KQP933" s="30"/>
      <c r="KQQ933" s="30"/>
      <c r="KQR933" s="30"/>
      <c r="KQS933" s="30"/>
      <c r="KQT933" s="30"/>
      <c r="KQU933" s="30"/>
      <c r="KQV933" s="30"/>
      <c r="KQW933" s="30"/>
      <c r="KQX933" s="30"/>
      <c r="KQY933" s="30"/>
      <c r="KQZ933" s="30"/>
      <c r="KRA933" s="30"/>
      <c r="KRB933" s="30"/>
      <c r="KRC933" s="30"/>
      <c r="KRD933" s="30"/>
      <c r="KRE933" s="30"/>
      <c r="KRF933" s="30"/>
      <c r="KRG933" s="30"/>
      <c r="KRH933" s="30"/>
      <c r="KRI933" s="30"/>
      <c r="KRJ933" s="30"/>
      <c r="KRK933" s="30"/>
      <c r="KRL933" s="30"/>
      <c r="KRM933" s="30"/>
      <c r="KRN933" s="30"/>
      <c r="KRO933" s="30"/>
      <c r="KRP933" s="30"/>
      <c r="KRQ933" s="30"/>
      <c r="KRR933" s="30"/>
      <c r="KRS933" s="30"/>
      <c r="KRT933" s="30"/>
      <c r="KRU933" s="30"/>
      <c r="KRV933" s="30"/>
      <c r="KRW933" s="30"/>
      <c r="KRX933" s="30"/>
      <c r="KRY933" s="30"/>
      <c r="KRZ933" s="30"/>
      <c r="KSA933" s="30"/>
      <c r="KSB933" s="30"/>
      <c r="KSC933" s="30"/>
      <c r="KSD933" s="30"/>
      <c r="KSE933" s="30"/>
      <c r="KSF933" s="30"/>
      <c r="KSG933" s="30"/>
      <c r="KSH933" s="30"/>
      <c r="KSI933" s="30"/>
      <c r="KSJ933" s="30"/>
      <c r="KSK933" s="30"/>
      <c r="KSL933" s="30"/>
      <c r="KSM933" s="30"/>
      <c r="KSN933" s="30"/>
      <c r="KSO933" s="30"/>
      <c r="KSP933" s="30"/>
      <c r="KSQ933" s="30"/>
      <c r="KSR933" s="30"/>
      <c r="KSS933" s="30"/>
      <c r="KST933" s="30"/>
      <c r="KSU933" s="30"/>
      <c r="KSV933" s="30"/>
      <c r="KSW933" s="30"/>
      <c r="KSX933" s="30"/>
      <c r="KSY933" s="30"/>
      <c r="KSZ933" s="30"/>
      <c r="KTA933" s="30"/>
      <c r="KTB933" s="30"/>
      <c r="KTC933" s="30"/>
      <c r="KTD933" s="30"/>
      <c r="KTE933" s="30"/>
      <c r="KTF933" s="30"/>
      <c r="KTG933" s="30"/>
      <c r="KTH933" s="30"/>
      <c r="KTI933" s="30"/>
      <c r="KTJ933" s="30"/>
      <c r="KTK933" s="30"/>
      <c r="KTL933" s="30"/>
      <c r="KTM933" s="30"/>
      <c r="KTN933" s="30"/>
      <c r="KTO933" s="30"/>
      <c r="KTP933" s="30"/>
      <c r="KTQ933" s="30"/>
      <c r="KTR933" s="30"/>
      <c r="KTS933" s="30"/>
      <c r="KTT933" s="30"/>
      <c r="KTU933" s="30"/>
      <c r="KTV933" s="30"/>
      <c r="KTW933" s="30"/>
      <c r="KTX933" s="30"/>
      <c r="KTY933" s="30"/>
      <c r="KTZ933" s="30"/>
      <c r="KUA933" s="30"/>
      <c r="KUB933" s="30"/>
      <c r="KUC933" s="30"/>
      <c r="KUD933" s="30"/>
      <c r="KUE933" s="30"/>
      <c r="KUF933" s="30"/>
      <c r="KUG933" s="30"/>
      <c r="KUH933" s="30"/>
      <c r="KUI933" s="30"/>
      <c r="KUJ933" s="30"/>
      <c r="KUK933" s="30"/>
      <c r="KUL933" s="30"/>
      <c r="KUM933" s="30"/>
      <c r="KUN933" s="30"/>
      <c r="KUO933" s="30"/>
      <c r="KUP933" s="30"/>
      <c r="KUQ933" s="30"/>
      <c r="KUR933" s="30"/>
      <c r="KUS933" s="30"/>
      <c r="KUT933" s="30"/>
      <c r="KUU933" s="30"/>
      <c r="KUV933" s="30"/>
      <c r="KUW933" s="30"/>
      <c r="KUX933" s="30"/>
      <c r="KUY933" s="30"/>
      <c r="KUZ933" s="30"/>
      <c r="KVA933" s="30"/>
      <c r="KVB933" s="30"/>
      <c r="KVC933" s="30"/>
      <c r="KVD933" s="30"/>
      <c r="KVE933" s="30"/>
      <c r="KVF933" s="30"/>
      <c r="KVG933" s="30"/>
      <c r="KVH933" s="30"/>
      <c r="KVI933" s="30"/>
      <c r="KVJ933" s="30"/>
      <c r="KVK933" s="30"/>
      <c r="KVL933" s="30"/>
      <c r="KVM933" s="30"/>
      <c r="KVN933" s="30"/>
      <c r="KVO933" s="30"/>
      <c r="KVP933" s="30"/>
      <c r="KVQ933" s="30"/>
      <c r="KVR933" s="30"/>
      <c r="KVS933" s="30"/>
      <c r="KVT933" s="30"/>
      <c r="KVU933" s="30"/>
      <c r="KVV933" s="30"/>
      <c r="KVW933" s="30"/>
      <c r="KVX933" s="30"/>
      <c r="KVY933" s="30"/>
      <c r="KVZ933" s="30"/>
      <c r="KWA933" s="30"/>
      <c r="KWB933" s="30"/>
      <c r="KWC933" s="30"/>
      <c r="KWD933" s="30"/>
      <c r="KWE933" s="30"/>
      <c r="KWF933" s="30"/>
      <c r="KWG933" s="30"/>
      <c r="KWH933" s="30"/>
      <c r="KWI933" s="30"/>
      <c r="KWJ933" s="30"/>
      <c r="KWK933" s="30"/>
      <c r="KWL933" s="30"/>
      <c r="KWM933" s="30"/>
      <c r="KWN933" s="30"/>
      <c r="KWO933" s="30"/>
      <c r="KWP933" s="30"/>
      <c r="KWQ933" s="30"/>
      <c r="KWR933" s="30"/>
      <c r="KWS933" s="30"/>
      <c r="KWT933" s="30"/>
      <c r="KWU933" s="30"/>
      <c r="KWV933" s="30"/>
      <c r="KWW933" s="30"/>
      <c r="KWX933" s="30"/>
      <c r="KWY933" s="30"/>
      <c r="KWZ933" s="30"/>
      <c r="KXA933" s="30"/>
      <c r="KXB933" s="30"/>
      <c r="KXC933" s="30"/>
      <c r="KXD933" s="30"/>
      <c r="KXE933" s="30"/>
      <c r="KXF933" s="30"/>
      <c r="KXG933" s="30"/>
      <c r="KXH933" s="30"/>
      <c r="KXI933" s="30"/>
      <c r="KXJ933" s="30"/>
      <c r="KXK933" s="30"/>
      <c r="KXL933" s="30"/>
      <c r="KXM933" s="30"/>
      <c r="KXN933" s="30"/>
      <c r="KXO933" s="30"/>
      <c r="KXP933" s="30"/>
      <c r="KXQ933" s="30"/>
      <c r="KXR933" s="30"/>
      <c r="KXS933" s="30"/>
      <c r="KXT933" s="30"/>
      <c r="KXU933" s="30"/>
      <c r="KXV933" s="30"/>
      <c r="KXW933" s="30"/>
      <c r="KXX933" s="30"/>
      <c r="KXY933" s="30"/>
      <c r="KXZ933" s="30"/>
      <c r="KYA933" s="30"/>
      <c r="KYB933" s="30"/>
      <c r="KYC933" s="30"/>
      <c r="KYD933" s="30"/>
      <c r="KYE933" s="30"/>
      <c r="KYF933" s="30"/>
      <c r="KYG933" s="30"/>
      <c r="KYH933" s="30"/>
      <c r="KYI933" s="30"/>
      <c r="KYJ933" s="30"/>
      <c r="KYK933" s="30"/>
      <c r="KYL933" s="30"/>
      <c r="KYM933" s="30"/>
      <c r="KYN933" s="30"/>
      <c r="KYO933" s="30"/>
      <c r="KYP933" s="30"/>
      <c r="KYQ933" s="30"/>
      <c r="KYR933" s="30"/>
      <c r="KYS933" s="30"/>
      <c r="KYT933" s="30"/>
      <c r="KYU933" s="30"/>
      <c r="KYV933" s="30"/>
      <c r="KYW933" s="30"/>
      <c r="KYX933" s="30"/>
      <c r="KYY933" s="30"/>
      <c r="KYZ933" s="30"/>
      <c r="KZA933" s="30"/>
      <c r="KZB933" s="30"/>
      <c r="KZC933" s="30"/>
      <c r="KZD933" s="30"/>
      <c r="KZE933" s="30"/>
      <c r="KZF933" s="30"/>
      <c r="KZG933" s="30"/>
      <c r="KZH933" s="30"/>
      <c r="KZI933" s="30"/>
      <c r="KZJ933" s="30"/>
      <c r="KZK933" s="30"/>
      <c r="KZL933" s="30"/>
      <c r="KZM933" s="30"/>
      <c r="KZN933" s="30"/>
      <c r="KZO933" s="30"/>
      <c r="KZP933" s="30"/>
      <c r="KZQ933" s="30"/>
      <c r="KZR933" s="30"/>
      <c r="KZS933" s="30"/>
      <c r="KZT933" s="30"/>
      <c r="KZU933" s="30"/>
      <c r="KZV933" s="30"/>
      <c r="KZW933" s="30"/>
      <c r="KZX933" s="30"/>
      <c r="KZY933" s="30"/>
      <c r="KZZ933" s="30"/>
      <c r="LAA933" s="30"/>
      <c r="LAB933" s="30"/>
      <c r="LAC933" s="30"/>
      <c r="LAD933" s="30"/>
      <c r="LAE933" s="30"/>
      <c r="LAF933" s="30"/>
      <c r="LAG933" s="30"/>
      <c r="LAH933" s="30"/>
      <c r="LAI933" s="30"/>
      <c r="LAJ933" s="30"/>
      <c r="LAK933" s="30"/>
      <c r="LAL933" s="30"/>
      <c r="LAM933" s="30"/>
      <c r="LAN933" s="30"/>
      <c r="LAO933" s="30"/>
      <c r="LAP933" s="30"/>
      <c r="LAQ933" s="30"/>
      <c r="LAR933" s="30"/>
      <c r="LAS933" s="30"/>
      <c r="LAT933" s="30"/>
      <c r="LAU933" s="30"/>
      <c r="LAV933" s="30"/>
      <c r="LAW933" s="30"/>
      <c r="LAX933" s="30"/>
      <c r="LAY933" s="30"/>
      <c r="LAZ933" s="30"/>
      <c r="LBA933" s="30"/>
      <c r="LBB933" s="30"/>
      <c r="LBC933" s="30"/>
      <c r="LBD933" s="30"/>
      <c r="LBE933" s="30"/>
      <c r="LBF933" s="30"/>
      <c r="LBG933" s="30"/>
      <c r="LBH933" s="30"/>
      <c r="LBI933" s="30"/>
      <c r="LBJ933" s="30"/>
      <c r="LBK933" s="30"/>
      <c r="LBL933" s="30"/>
      <c r="LBM933" s="30"/>
      <c r="LBN933" s="30"/>
      <c r="LBO933" s="30"/>
      <c r="LBP933" s="30"/>
      <c r="LBQ933" s="30"/>
      <c r="LBR933" s="30"/>
      <c r="LBS933" s="30"/>
      <c r="LBT933" s="30"/>
      <c r="LBU933" s="30"/>
      <c r="LBV933" s="30"/>
      <c r="LBW933" s="30"/>
      <c r="LBX933" s="30"/>
      <c r="LBY933" s="30"/>
      <c r="LBZ933" s="30"/>
      <c r="LCA933" s="30"/>
      <c r="LCB933" s="30"/>
      <c r="LCC933" s="30"/>
      <c r="LCD933" s="30"/>
      <c r="LCE933" s="30"/>
      <c r="LCF933" s="30"/>
      <c r="LCG933" s="30"/>
      <c r="LCH933" s="30"/>
      <c r="LCI933" s="30"/>
      <c r="LCJ933" s="30"/>
      <c r="LCK933" s="30"/>
      <c r="LCL933" s="30"/>
      <c r="LCM933" s="30"/>
      <c r="LCN933" s="30"/>
      <c r="LCO933" s="30"/>
      <c r="LCP933" s="30"/>
      <c r="LCQ933" s="30"/>
      <c r="LCR933" s="30"/>
      <c r="LCS933" s="30"/>
      <c r="LCT933" s="30"/>
      <c r="LCU933" s="30"/>
      <c r="LCV933" s="30"/>
      <c r="LCW933" s="30"/>
      <c r="LCX933" s="30"/>
      <c r="LCY933" s="30"/>
      <c r="LCZ933" s="30"/>
      <c r="LDA933" s="30"/>
      <c r="LDB933" s="30"/>
      <c r="LDC933" s="30"/>
      <c r="LDD933" s="30"/>
      <c r="LDE933" s="30"/>
      <c r="LDF933" s="30"/>
      <c r="LDG933" s="30"/>
      <c r="LDH933" s="30"/>
      <c r="LDI933" s="30"/>
      <c r="LDJ933" s="30"/>
      <c r="LDK933" s="30"/>
      <c r="LDL933" s="30"/>
      <c r="LDM933" s="30"/>
      <c r="LDN933" s="30"/>
      <c r="LDO933" s="30"/>
      <c r="LDP933" s="30"/>
      <c r="LDQ933" s="30"/>
      <c r="LDR933" s="30"/>
      <c r="LDS933" s="30"/>
      <c r="LDT933" s="30"/>
      <c r="LDU933" s="30"/>
      <c r="LDV933" s="30"/>
      <c r="LDW933" s="30"/>
      <c r="LDX933" s="30"/>
      <c r="LDY933" s="30"/>
      <c r="LDZ933" s="30"/>
      <c r="LEA933" s="30"/>
      <c r="LEB933" s="30"/>
      <c r="LEC933" s="30"/>
      <c r="LED933" s="30"/>
      <c r="LEE933" s="30"/>
      <c r="LEF933" s="30"/>
      <c r="LEG933" s="30"/>
      <c r="LEH933" s="30"/>
      <c r="LEI933" s="30"/>
      <c r="LEJ933" s="30"/>
      <c r="LEK933" s="30"/>
      <c r="LEL933" s="30"/>
      <c r="LEM933" s="30"/>
      <c r="LEN933" s="30"/>
      <c r="LEO933" s="30"/>
      <c r="LEP933" s="30"/>
      <c r="LEQ933" s="30"/>
      <c r="LER933" s="30"/>
      <c r="LES933" s="30"/>
      <c r="LET933" s="30"/>
      <c r="LEU933" s="30"/>
      <c r="LEV933" s="30"/>
      <c r="LEW933" s="30"/>
      <c r="LEX933" s="30"/>
      <c r="LEY933" s="30"/>
      <c r="LEZ933" s="30"/>
      <c r="LFA933" s="30"/>
      <c r="LFB933" s="30"/>
      <c r="LFC933" s="30"/>
      <c r="LFD933" s="30"/>
      <c r="LFE933" s="30"/>
      <c r="LFF933" s="30"/>
      <c r="LFG933" s="30"/>
      <c r="LFH933" s="30"/>
      <c r="LFI933" s="30"/>
      <c r="LFJ933" s="30"/>
      <c r="LFK933" s="30"/>
      <c r="LFL933" s="30"/>
      <c r="LFM933" s="30"/>
      <c r="LFN933" s="30"/>
      <c r="LFO933" s="30"/>
      <c r="LFP933" s="30"/>
      <c r="LFQ933" s="30"/>
      <c r="LFR933" s="30"/>
      <c r="LFS933" s="30"/>
      <c r="LFT933" s="30"/>
      <c r="LFU933" s="30"/>
      <c r="LFV933" s="30"/>
      <c r="LFW933" s="30"/>
      <c r="LFX933" s="30"/>
      <c r="LFY933" s="30"/>
      <c r="LFZ933" s="30"/>
      <c r="LGA933" s="30"/>
      <c r="LGB933" s="30"/>
      <c r="LGC933" s="30"/>
      <c r="LGD933" s="30"/>
      <c r="LGE933" s="30"/>
      <c r="LGF933" s="30"/>
      <c r="LGG933" s="30"/>
      <c r="LGH933" s="30"/>
      <c r="LGI933" s="30"/>
      <c r="LGJ933" s="30"/>
      <c r="LGK933" s="30"/>
      <c r="LGL933" s="30"/>
      <c r="LGM933" s="30"/>
      <c r="LGN933" s="30"/>
      <c r="LGO933" s="30"/>
      <c r="LGP933" s="30"/>
      <c r="LGQ933" s="30"/>
      <c r="LGR933" s="30"/>
      <c r="LGS933" s="30"/>
      <c r="LGT933" s="30"/>
      <c r="LGU933" s="30"/>
      <c r="LGV933" s="30"/>
      <c r="LGW933" s="30"/>
      <c r="LGX933" s="30"/>
      <c r="LGY933" s="30"/>
      <c r="LGZ933" s="30"/>
      <c r="LHA933" s="30"/>
      <c r="LHB933" s="30"/>
      <c r="LHC933" s="30"/>
      <c r="LHD933" s="30"/>
      <c r="LHE933" s="30"/>
      <c r="LHF933" s="30"/>
      <c r="LHG933" s="30"/>
      <c r="LHH933" s="30"/>
      <c r="LHI933" s="30"/>
      <c r="LHJ933" s="30"/>
      <c r="LHK933" s="30"/>
      <c r="LHL933" s="30"/>
      <c r="LHM933" s="30"/>
      <c r="LHN933" s="30"/>
      <c r="LHO933" s="30"/>
      <c r="LHP933" s="30"/>
      <c r="LHQ933" s="30"/>
      <c r="LHR933" s="30"/>
      <c r="LHS933" s="30"/>
      <c r="LHT933" s="30"/>
      <c r="LHU933" s="30"/>
      <c r="LHV933" s="30"/>
      <c r="LHW933" s="30"/>
      <c r="LHX933" s="30"/>
      <c r="LHY933" s="30"/>
      <c r="LHZ933" s="30"/>
      <c r="LIA933" s="30"/>
      <c r="LIB933" s="30"/>
      <c r="LIC933" s="30"/>
      <c r="LID933" s="30"/>
      <c r="LIE933" s="30"/>
      <c r="LIF933" s="30"/>
      <c r="LIG933" s="30"/>
      <c r="LIH933" s="30"/>
      <c r="LII933" s="30"/>
      <c r="LIJ933" s="30"/>
      <c r="LIK933" s="30"/>
      <c r="LIL933" s="30"/>
      <c r="LIM933" s="30"/>
      <c r="LIN933" s="30"/>
      <c r="LIO933" s="30"/>
      <c r="LIP933" s="30"/>
      <c r="LIQ933" s="30"/>
      <c r="LIR933" s="30"/>
      <c r="LIS933" s="30"/>
      <c r="LIT933" s="30"/>
      <c r="LIU933" s="30"/>
      <c r="LIV933" s="30"/>
      <c r="LIW933" s="30"/>
      <c r="LIX933" s="30"/>
      <c r="LIY933" s="30"/>
      <c r="LIZ933" s="30"/>
      <c r="LJA933" s="30"/>
      <c r="LJB933" s="30"/>
      <c r="LJC933" s="30"/>
      <c r="LJD933" s="30"/>
      <c r="LJE933" s="30"/>
      <c r="LJF933" s="30"/>
      <c r="LJG933" s="30"/>
      <c r="LJH933" s="30"/>
      <c r="LJI933" s="30"/>
      <c r="LJJ933" s="30"/>
      <c r="LJK933" s="30"/>
      <c r="LJL933" s="30"/>
      <c r="LJM933" s="30"/>
      <c r="LJN933" s="30"/>
      <c r="LJO933" s="30"/>
      <c r="LJP933" s="30"/>
      <c r="LJQ933" s="30"/>
      <c r="LJR933" s="30"/>
      <c r="LJS933" s="30"/>
      <c r="LJT933" s="30"/>
      <c r="LJU933" s="30"/>
      <c r="LJV933" s="30"/>
      <c r="LJW933" s="30"/>
      <c r="LJX933" s="30"/>
      <c r="LJY933" s="30"/>
      <c r="LJZ933" s="30"/>
      <c r="LKA933" s="30"/>
      <c r="LKB933" s="30"/>
      <c r="LKC933" s="30"/>
      <c r="LKD933" s="30"/>
      <c r="LKE933" s="30"/>
      <c r="LKF933" s="30"/>
      <c r="LKG933" s="30"/>
      <c r="LKH933" s="30"/>
      <c r="LKI933" s="30"/>
      <c r="LKJ933" s="30"/>
      <c r="LKK933" s="30"/>
      <c r="LKL933" s="30"/>
      <c r="LKM933" s="30"/>
      <c r="LKN933" s="30"/>
      <c r="LKO933" s="30"/>
      <c r="LKP933" s="30"/>
      <c r="LKQ933" s="30"/>
      <c r="LKR933" s="30"/>
      <c r="LKS933" s="30"/>
      <c r="LKT933" s="30"/>
      <c r="LKU933" s="30"/>
      <c r="LKV933" s="30"/>
      <c r="LKW933" s="30"/>
      <c r="LKX933" s="30"/>
      <c r="LKY933" s="30"/>
      <c r="LKZ933" s="30"/>
      <c r="LLA933" s="30"/>
      <c r="LLB933" s="30"/>
      <c r="LLC933" s="30"/>
      <c r="LLD933" s="30"/>
      <c r="LLE933" s="30"/>
      <c r="LLF933" s="30"/>
      <c r="LLG933" s="30"/>
      <c r="LLH933" s="30"/>
      <c r="LLI933" s="30"/>
      <c r="LLJ933" s="30"/>
      <c r="LLK933" s="30"/>
      <c r="LLL933" s="30"/>
      <c r="LLM933" s="30"/>
      <c r="LLN933" s="30"/>
      <c r="LLO933" s="30"/>
      <c r="LLP933" s="30"/>
      <c r="LLQ933" s="30"/>
      <c r="LLR933" s="30"/>
      <c r="LLS933" s="30"/>
      <c r="LLT933" s="30"/>
      <c r="LLU933" s="30"/>
      <c r="LLV933" s="30"/>
      <c r="LLW933" s="30"/>
      <c r="LLX933" s="30"/>
      <c r="LLY933" s="30"/>
      <c r="LLZ933" s="30"/>
      <c r="LMA933" s="30"/>
      <c r="LMB933" s="30"/>
      <c r="LMC933" s="30"/>
      <c r="LMD933" s="30"/>
      <c r="LME933" s="30"/>
      <c r="LMF933" s="30"/>
      <c r="LMG933" s="30"/>
      <c r="LMH933" s="30"/>
      <c r="LMI933" s="30"/>
      <c r="LMJ933" s="30"/>
      <c r="LMK933" s="30"/>
      <c r="LML933" s="30"/>
      <c r="LMM933" s="30"/>
      <c r="LMN933" s="30"/>
      <c r="LMO933" s="30"/>
      <c r="LMP933" s="30"/>
      <c r="LMQ933" s="30"/>
      <c r="LMR933" s="30"/>
      <c r="LMS933" s="30"/>
      <c r="LMT933" s="30"/>
      <c r="LMU933" s="30"/>
      <c r="LMV933" s="30"/>
      <c r="LMW933" s="30"/>
      <c r="LMX933" s="30"/>
      <c r="LMY933" s="30"/>
      <c r="LMZ933" s="30"/>
      <c r="LNA933" s="30"/>
      <c r="LNB933" s="30"/>
      <c r="LNC933" s="30"/>
      <c r="LND933" s="30"/>
      <c r="LNE933" s="30"/>
      <c r="LNF933" s="30"/>
      <c r="LNG933" s="30"/>
      <c r="LNH933" s="30"/>
      <c r="LNI933" s="30"/>
      <c r="LNJ933" s="30"/>
      <c r="LNK933" s="30"/>
      <c r="LNL933" s="30"/>
      <c r="LNM933" s="30"/>
      <c r="LNN933" s="30"/>
      <c r="LNO933" s="30"/>
      <c r="LNP933" s="30"/>
      <c r="LNQ933" s="30"/>
      <c r="LNR933" s="30"/>
      <c r="LNS933" s="30"/>
      <c r="LNT933" s="30"/>
      <c r="LNU933" s="30"/>
      <c r="LNV933" s="30"/>
      <c r="LNW933" s="30"/>
      <c r="LNX933" s="30"/>
      <c r="LNY933" s="30"/>
      <c r="LNZ933" s="30"/>
      <c r="LOA933" s="30"/>
      <c r="LOB933" s="30"/>
      <c r="LOC933" s="30"/>
      <c r="LOD933" s="30"/>
      <c r="LOE933" s="30"/>
      <c r="LOF933" s="30"/>
      <c r="LOG933" s="30"/>
      <c r="LOH933" s="30"/>
      <c r="LOI933" s="30"/>
      <c r="LOJ933" s="30"/>
      <c r="LOK933" s="30"/>
      <c r="LOL933" s="30"/>
      <c r="LOM933" s="30"/>
      <c r="LON933" s="30"/>
      <c r="LOO933" s="30"/>
      <c r="LOP933" s="30"/>
      <c r="LOQ933" s="30"/>
      <c r="LOR933" s="30"/>
      <c r="LOS933" s="30"/>
      <c r="LOT933" s="30"/>
      <c r="LOU933" s="30"/>
      <c r="LOV933" s="30"/>
      <c r="LOW933" s="30"/>
      <c r="LOX933" s="30"/>
      <c r="LOY933" s="30"/>
      <c r="LOZ933" s="30"/>
      <c r="LPA933" s="30"/>
      <c r="LPB933" s="30"/>
      <c r="LPC933" s="30"/>
      <c r="LPD933" s="30"/>
      <c r="LPE933" s="30"/>
      <c r="LPF933" s="30"/>
      <c r="LPG933" s="30"/>
      <c r="LPH933" s="30"/>
      <c r="LPI933" s="30"/>
      <c r="LPJ933" s="30"/>
      <c r="LPK933" s="30"/>
      <c r="LPL933" s="30"/>
      <c r="LPM933" s="30"/>
      <c r="LPN933" s="30"/>
      <c r="LPO933" s="30"/>
      <c r="LPP933" s="30"/>
      <c r="LPQ933" s="30"/>
      <c r="LPR933" s="30"/>
      <c r="LPS933" s="30"/>
      <c r="LPT933" s="30"/>
      <c r="LPU933" s="30"/>
      <c r="LPV933" s="30"/>
      <c r="LPW933" s="30"/>
      <c r="LPX933" s="30"/>
      <c r="LPY933" s="30"/>
      <c r="LPZ933" s="30"/>
      <c r="LQA933" s="30"/>
      <c r="LQB933" s="30"/>
      <c r="LQC933" s="30"/>
      <c r="LQD933" s="30"/>
      <c r="LQE933" s="30"/>
      <c r="LQF933" s="30"/>
      <c r="LQG933" s="30"/>
      <c r="LQH933" s="30"/>
      <c r="LQI933" s="30"/>
      <c r="LQJ933" s="30"/>
      <c r="LQK933" s="30"/>
      <c r="LQL933" s="30"/>
      <c r="LQM933" s="30"/>
      <c r="LQN933" s="30"/>
      <c r="LQO933" s="30"/>
      <c r="LQP933" s="30"/>
      <c r="LQQ933" s="30"/>
      <c r="LQR933" s="30"/>
      <c r="LQS933" s="30"/>
      <c r="LQT933" s="30"/>
      <c r="LQU933" s="30"/>
      <c r="LQV933" s="30"/>
      <c r="LQW933" s="30"/>
      <c r="LQX933" s="30"/>
      <c r="LQY933" s="30"/>
      <c r="LQZ933" s="30"/>
      <c r="LRA933" s="30"/>
      <c r="LRB933" s="30"/>
      <c r="LRC933" s="30"/>
      <c r="LRD933" s="30"/>
      <c r="LRE933" s="30"/>
      <c r="LRF933" s="30"/>
      <c r="LRG933" s="30"/>
      <c r="LRH933" s="30"/>
      <c r="LRI933" s="30"/>
      <c r="LRJ933" s="30"/>
      <c r="LRK933" s="30"/>
      <c r="LRL933" s="30"/>
      <c r="LRM933" s="30"/>
      <c r="LRN933" s="30"/>
      <c r="LRO933" s="30"/>
      <c r="LRP933" s="30"/>
      <c r="LRQ933" s="30"/>
      <c r="LRR933" s="30"/>
      <c r="LRS933" s="30"/>
      <c r="LRT933" s="30"/>
      <c r="LRU933" s="30"/>
      <c r="LRV933" s="30"/>
      <c r="LRW933" s="30"/>
      <c r="LRX933" s="30"/>
      <c r="LRY933" s="30"/>
      <c r="LRZ933" s="30"/>
      <c r="LSA933" s="30"/>
      <c r="LSB933" s="30"/>
      <c r="LSC933" s="30"/>
      <c r="LSD933" s="30"/>
      <c r="LSE933" s="30"/>
      <c r="LSF933" s="30"/>
      <c r="LSG933" s="30"/>
      <c r="LSH933" s="30"/>
      <c r="LSI933" s="30"/>
      <c r="LSJ933" s="30"/>
      <c r="LSK933" s="30"/>
      <c r="LSL933" s="30"/>
      <c r="LSM933" s="30"/>
      <c r="LSN933" s="30"/>
      <c r="LSO933" s="30"/>
      <c r="LSP933" s="30"/>
      <c r="LSQ933" s="30"/>
      <c r="LSR933" s="30"/>
      <c r="LSS933" s="30"/>
      <c r="LST933" s="30"/>
      <c r="LSU933" s="30"/>
      <c r="LSV933" s="30"/>
      <c r="LSW933" s="30"/>
      <c r="LSX933" s="30"/>
      <c r="LSY933" s="30"/>
      <c r="LSZ933" s="30"/>
      <c r="LTA933" s="30"/>
      <c r="LTB933" s="30"/>
      <c r="LTC933" s="30"/>
      <c r="LTD933" s="30"/>
      <c r="LTE933" s="30"/>
      <c r="LTF933" s="30"/>
      <c r="LTG933" s="30"/>
      <c r="LTH933" s="30"/>
      <c r="LTI933" s="30"/>
      <c r="LTJ933" s="30"/>
      <c r="LTK933" s="30"/>
      <c r="LTL933" s="30"/>
      <c r="LTM933" s="30"/>
      <c r="LTN933" s="30"/>
      <c r="LTO933" s="30"/>
      <c r="LTP933" s="30"/>
      <c r="LTQ933" s="30"/>
      <c r="LTR933" s="30"/>
      <c r="LTS933" s="30"/>
      <c r="LTT933" s="30"/>
      <c r="LTU933" s="30"/>
      <c r="LTV933" s="30"/>
      <c r="LTW933" s="30"/>
      <c r="LTX933" s="30"/>
      <c r="LTY933" s="30"/>
      <c r="LTZ933" s="30"/>
      <c r="LUA933" s="30"/>
      <c r="LUB933" s="30"/>
      <c r="LUC933" s="30"/>
      <c r="LUD933" s="30"/>
      <c r="LUE933" s="30"/>
      <c r="LUF933" s="30"/>
      <c r="LUG933" s="30"/>
      <c r="LUH933" s="30"/>
      <c r="LUI933" s="30"/>
      <c r="LUJ933" s="30"/>
      <c r="LUK933" s="30"/>
      <c r="LUL933" s="30"/>
      <c r="LUM933" s="30"/>
      <c r="LUN933" s="30"/>
      <c r="LUO933" s="30"/>
      <c r="LUP933" s="30"/>
      <c r="LUQ933" s="30"/>
      <c r="LUR933" s="30"/>
      <c r="LUS933" s="30"/>
      <c r="LUT933" s="30"/>
      <c r="LUU933" s="30"/>
      <c r="LUV933" s="30"/>
      <c r="LUW933" s="30"/>
      <c r="LUX933" s="30"/>
      <c r="LUY933" s="30"/>
      <c r="LUZ933" s="30"/>
      <c r="LVA933" s="30"/>
      <c r="LVB933" s="30"/>
      <c r="LVC933" s="30"/>
      <c r="LVD933" s="30"/>
      <c r="LVE933" s="30"/>
      <c r="LVF933" s="30"/>
      <c r="LVG933" s="30"/>
      <c r="LVH933" s="30"/>
      <c r="LVI933" s="30"/>
      <c r="LVJ933" s="30"/>
      <c r="LVK933" s="30"/>
      <c r="LVL933" s="30"/>
      <c r="LVM933" s="30"/>
      <c r="LVN933" s="30"/>
      <c r="LVO933" s="30"/>
      <c r="LVP933" s="30"/>
      <c r="LVQ933" s="30"/>
      <c r="LVR933" s="30"/>
      <c r="LVS933" s="30"/>
      <c r="LVT933" s="30"/>
      <c r="LVU933" s="30"/>
      <c r="LVV933" s="30"/>
      <c r="LVW933" s="30"/>
      <c r="LVX933" s="30"/>
      <c r="LVY933" s="30"/>
      <c r="LVZ933" s="30"/>
      <c r="LWA933" s="30"/>
      <c r="LWB933" s="30"/>
      <c r="LWC933" s="30"/>
      <c r="LWD933" s="30"/>
      <c r="LWE933" s="30"/>
      <c r="LWF933" s="30"/>
      <c r="LWG933" s="30"/>
      <c r="LWH933" s="30"/>
      <c r="LWI933" s="30"/>
      <c r="LWJ933" s="30"/>
      <c r="LWK933" s="30"/>
      <c r="LWL933" s="30"/>
      <c r="LWM933" s="30"/>
      <c r="LWN933" s="30"/>
      <c r="LWO933" s="30"/>
      <c r="LWP933" s="30"/>
      <c r="LWQ933" s="30"/>
      <c r="LWR933" s="30"/>
      <c r="LWS933" s="30"/>
      <c r="LWT933" s="30"/>
      <c r="LWU933" s="30"/>
      <c r="LWV933" s="30"/>
      <c r="LWW933" s="30"/>
      <c r="LWX933" s="30"/>
      <c r="LWY933" s="30"/>
      <c r="LWZ933" s="30"/>
      <c r="LXA933" s="30"/>
      <c r="LXB933" s="30"/>
      <c r="LXC933" s="30"/>
      <c r="LXD933" s="30"/>
      <c r="LXE933" s="30"/>
      <c r="LXF933" s="30"/>
      <c r="LXG933" s="30"/>
      <c r="LXH933" s="30"/>
      <c r="LXI933" s="30"/>
      <c r="LXJ933" s="30"/>
      <c r="LXK933" s="30"/>
      <c r="LXL933" s="30"/>
      <c r="LXM933" s="30"/>
      <c r="LXN933" s="30"/>
      <c r="LXO933" s="30"/>
      <c r="LXP933" s="30"/>
      <c r="LXQ933" s="30"/>
      <c r="LXR933" s="30"/>
      <c r="LXS933" s="30"/>
      <c r="LXT933" s="30"/>
      <c r="LXU933" s="30"/>
      <c r="LXV933" s="30"/>
      <c r="LXW933" s="30"/>
      <c r="LXX933" s="30"/>
      <c r="LXY933" s="30"/>
      <c r="LXZ933" s="30"/>
      <c r="LYA933" s="30"/>
      <c r="LYB933" s="30"/>
      <c r="LYC933" s="30"/>
      <c r="LYD933" s="30"/>
      <c r="LYE933" s="30"/>
      <c r="LYF933" s="30"/>
      <c r="LYG933" s="30"/>
      <c r="LYH933" s="30"/>
      <c r="LYI933" s="30"/>
      <c r="LYJ933" s="30"/>
      <c r="LYK933" s="30"/>
      <c r="LYL933" s="30"/>
      <c r="LYM933" s="30"/>
      <c r="LYN933" s="30"/>
      <c r="LYO933" s="30"/>
      <c r="LYP933" s="30"/>
      <c r="LYQ933" s="30"/>
      <c r="LYR933" s="30"/>
      <c r="LYS933" s="30"/>
      <c r="LYT933" s="30"/>
      <c r="LYU933" s="30"/>
      <c r="LYV933" s="30"/>
      <c r="LYW933" s="30"/>
      <c r="LYX933" s="30"/>
      <c r="LYY933" s="30"/>
      <c r="LYZ933" s="30"/>
      <c r="LZA933" s="30"/>
      <c r="LZB933" s="30"/>
      <c r="LZC933" s="30"/>
      <c r="LZD933" s="30"/>
      <c r="LZE933" s="30"/>
      <c r="LZF933" s="30"/>
      <c r="LZG933" s="30"/>
      <c r="LZH933" s="30"/>
      <c r="LZI933" s="30"/>
      <c r="LZJ933" s="30"/>
      <c r="LZK933" s="30"/>
      <c r="LZL933" s="30"/>
      <c r="LZM933" s="30"/>
      <c r="LZN933" s="30"/>
      <c r="LZO933" s="30"/>
      <c r="LZP933" s="30"/>
      <c r="LZQ933" s="30"/>
      <c r="LZR933" s="30"/>
      <c r="LZS933" s="30"/>
      <c r="LZT933" s="30"/>
      <c r="LZU933" s="30"/>
      <c r="LZV933" s="30"/>
      <c r="LZW933" s="30"/>
      <c r="LZX933" s="30"/>
      <c r="LZY933" s="30"/>
      <c r="LZZ933" s="30"/>
      <c r="MAA933" s="30"/>
      <c r="MAB933" s="30"/>
      <c r="MAC933" s="30"/>
      <c r="MAD933" s="30"/>
      <c r="MAE933" s="30"/>
      <c r="MAF933" s="30"/>
      <c r="MAG933" s="30"/>
      <c r="MAH933" s="30"/>
      <c r="MAI933" s="30"/>
      <c r="MAJ933" s="30"/>
      <c r="MAK933" s="30"/>
      <c r="MAL933" s="30"/>
      <c r="MAM933" s="30"/>
      <c r="MAN933" s="30"/>
      <c r="MAO933" s="30"/>
      <c r="MAP933" s="30"/>
      <c r="MAQ933" s="30"/>
      <c r="MAR933" s="30"/>
      <c r="MAS933" s="30"/>
      <c r="MAT933" s="30"/>
      <c r="MAU933" s="30"/>
      <c r="MAV933" s="30"/>
      <c r="MAW933" s="30"/>
      <c r="MAX933" s="30"/>
      <c r="MAY933" s="30"/>
      <c r="MAZ933" s="30"/>
      <c r="MBA933" s="30"/>
      <c r="MBB933" s="30"/>
      <c r="MBC933" s="30"/>
      <c r="MBD933" s="30"/>
      <c r="MBE933" s="30"/>
      <c r="MBF933" s="30"/>
      <c r="MBG933" s="30"/>
      <c r="MBH933" s="30"/>
      <c r="MBI933" s="30"/>
      <c r="MBJ933" s="30"/>
      <c r="MBK933" s="30"/>
      <c r="MBL933" s="30"/>
      <c r="MBM933" s="30"/>
      <c r="MBN933" s="30"/>
      <c r="MBO933" s="30"/>
      <c r="MBP933" s="30"/>
      <c r="MBQ933" s="30"/>
      <c r="MBR933" s="30"/>
      <c r="MBS933" s="30"/>
      <c r="MBT933" s="30"/>
      <c r="MBU933" s="30"/>
      <c r="MBV933" s="30"/>
      <c r="MBW933" s="30"/>
      <c r="MBX933" s="30"/>
      <c r="MBY933" s="30"/>
      <c r="MBZ933" s="30"/>
      <c r="MCA933" s="30"/>
      <c r="MCB933" s="30"/>
      <c r="MCC933" s="30"/>
      <c r="MCD933" s="30"/>
      <c r="MCE933" s="30"/>
      <c r="MCF933" s="30"/>
      <c r="MCG933" s="30"/>
      <c r="MCH933" s="30"/>
      <c r="MCI933" s="30"/>
      <c r="MCJ933" s="30"/>
      <c r="MCK933" s="30"/>
      <c r="MCL933" s="30"/>
      <c r="MCM933" s="30"/>
      <c r="MCN933" s="30"/>
      <c r="MCO933" s="30"/>
      <c r="MCP933" s="30"/>
      <c r="MCQ933" s="30"/>
      <c r="MCR933" s="30"/>
      <c r="MCS933" s="30"/>
      <c r="MCT933" s="30"/>
      <c r="MCU933" s="30"/>
      <c r="MCV933" s="30"/>
      <c r="MCW933" s="30"/>
      <c r="MCX933" s="30"/>
      <c r="MCY933" s="30"/>
      <c r="MCZ933" s="30"/>
      <c r="MDA933" s="30"/>
      <c r="MDB933" s="30"/>
      <c r="MDC933" s="30"/>
      <c r="MDD933" s="30"/>
      <c r="MDE933" s="30"/>
      <c r="MDF933" s="30"/>
      <c r="MDG933" s="30"/>
      <c r="MDH933" s="30"/>
      <c r="MDI933" s="30"/>
      <c r="MDJ933" s="30"/>
      <c r="MDK933" s="30"/>
      <c r="MDL933" s="30"/>
      <c r="MDM933" s="30"/>
      <c r="MDN933" s="30"/>
      <c r="MDO933" s="30"/>
      <c r="MDP933" s="30"/>
      <c r="MDQ933" s="30"/>
      <c r="MDR933" s="30"/>
      <c r="MDS933" s="30"/>
      <c r="MDT933" s="30"/>
      <c r="MDU933" s="30"/>
      <c r="MDV933" s="30"/>
      <c r="MDW933" s="30"/>
      <c r="MDX933" s="30"/>
      <c r="MDY933" s="30"/>
      <c r="MDZ933" s="30"/>
      <c r="MEA933" s="30"/>
      <c r="MEB933" s="30"/>
      <c r="MEC933" s="30"/>
      <c r="MED933" s="30"/>
      <c r="MEE933" s="30"/>
      <c r="MEF933" s="30"/>
      <c r="MEG933" s="30"/>
      <c r="MEH933" s="30"/>
      <c r="MEI933" s="30"/>
      <c r="MEJ933" s="30"/>
      <c r="MEK933" s="30"/>
      <c r="MEL933" s="30"/>
      <c r="MEM933" s="30"/>
      <c r="MEN933" s="30"/>
      <c r="MEO933" s="30"/>
      <c r="MEP933" s="30"/>
      <c r="MEQ933" s="30"/>
      <c r="MER933" s="30"/>
      <c r="MES933" s="30"/>
      <c r="MET933" s="30"/>
      <c r="MEU933" s="30"/>
      <c r="MEV933" s="30"/>
      <c r="MEW933" s="30"/>
      <c r="MEX933" s="30"/>
      <c r="MEY933" s="30"/>
      <c r="MEZ933" s="30"/>
      <c r="MFA933" s="30"/>
      <c r="MFB933" s="30"/>
      <c r="MFC933" s="30"/>
      <c r="MFD933" s="30"/>
      <c r="MFE933" s="30"/>
      <c r="MFF933" s="30"/>
      <c r="MFG933" s="30"/>
      <c r="MFH933" s="30"/>
      <c r="MFI933" s="30"/>
      <c r="MFJ933" s="30"/>
      <c r="MFK933" s="30"/>
      <c r="MFL933" s="30"/>
      <c r="MFM933" s="30"/>
      <c r="MFN933" s="30"/>
      <c r="MFO933" s="30"/>
      <c r="MFP933" s="30"/>
      <c r="MFQ933" s="30"/>
      <c r="MFR933" s="30"/>
      <c r="MFS933" s="30"/>
      <c r="MFT933" s="30"/>
      <c r="MFU933" s="30"/>
      <c r="MFV933" s="30"/>
      <c r="MFW933" s="30"/>
      <c r="MFX933" s="30"/>
      <c r="MFY933" s="30"/>
      <c r="MFZ933" s="30"/>
      <c r="MGA933" s="30"/>
      <c r="MGB933" s="30"/>
      <c r="MGC933" s="30"/>
      <c r="MGD933" s="30"/>
      <c r="MGE933" s="30"/>
      <c r="MGF933" s="30"/>
      <c r="MGG933" s="30"/>
      <c r="MGH933" s="30"/>
      <c r="MGI933" s="30"/>
      <c r="MGJ933" s="30"/>
      <c r="MGK933" s="30"/>
      <c r="MGL933" s="30"/>
      <c r="MGM933" s="30"/>
      <c r="MGN933" s="30"/>
      <c r="MGO933" s="30"/>
      <c r="MGP933" s="30"/>
      <c r="MGQ933" s="30"/>
      <c r="MGR933" s="30"/>
      <c r="MGS933" s="30"/>
      <c r="MGT933" s="30"/>
      <c r="MGU933" s="30"/>
      <c r="MGV933" s="30"/>
      <c r="MGW933" s="30"/>
      <c r="MGX933" s="30"/>
      <c r="MGY933" s="30"/>
      <c r="MGZ933" s="30"/>
      <c r="MHA933" s="30"/>
      <c r="MHB933" s="30"/>
      <c r="MHC933" s="30"/>
      <c r="MHD933" s="30"/>
      <c r="MHE933" s="30"/>
      <c r="MHF933" s="30"/>
      <c r="MHG933" s="30"/>
      <c r="MHH933" s="30"/>
      <c r="MHI933" s="30"/>
      <c r="MHJ933" s="30"/>
      <c r="MHK933" s="30"/>
      <c r="MHL933" s="30"/>
      <c r="MHM933" s="30"/>
      <c r="MHN933" s="30"/>
      <c r="MHO933" s="30"/>
      <c r="MHP933" s="30"/>
      <c r="MHQ933" s="30"/>
      <c r="MHR933" s="30"/>
      <c r="MHS933" s="30"/>
      <c r="MHT933" s="30"/>
      <c r="MHU933" s="30"/>
      <c r="MHV933" s="30"/>
      <c r="MHW933" s="30"/>
      <c r="MHX933" s="30"/>
      <c r="MHY933" s="30"/>
      <c r="MHZ933" s="30"/>
      <c r="MIA933" s="30"/>
      <c r="MIB933" s="30"/>
      <c r="MIC933" s="30"/>
      <c r="MID933" s="30"/>
      <c r="MIE933" s="30"/>
      <c r="MIF933" s="30"/>
      <c r="MIG933" s="30"/>
      <c r="MIH933" s="30"/>
      <c r="MII933" s="30"/>
      <c r="MIJ933" s="30"/>
      <c r="MIK933" s="30"/>
      <c r="MIL933" s="30"/>
      <c r="MIM933" s="30"/>
      <c r="MIN933" s="30"/>
      <c r="MIO933" s="30"/>
      <c r="MIP933" s="30"/>
      <c r="MIQ933" s="30"/>
      <c r="MIR933" s="30"/>
      <c r="MIS933" s="30"/>
      <c r="MIT933" s="30"/>
      <c r="MIU933" s="30"/>
      <c r="MIV933" s="30"/>
      <c r="MIW933" s="30"/>
      <c r="MIX933" s="30"/>
      <c r="MIY933" s="30"/>
      <c r="MIZ933" s="30"/>
      <c r="MJA933" s="30"/>
      <c r="MJB933" s="30"/>
      <c r="MJC933" s="30"/>
      <c r="MJD933" s="30"/>
      <c r="MJE933" s="30"/>
      <c r="MJF933" s="30"/>
      <c r="MJG933" s="30"/>
      <c r="MJH933" s="30"/>
      <c r="MJI933" s="30"/>
      <c r="MJJ933" s="30"/>
      <c r="MJK933" s="30"/>
      <c r="MJL933" s="30"/>
      <c r="MJM933" s="30"/>
      <c r="MJN933" s="30"/>
      <c r="MJO933" s="30"/>
      <c r="MJP933" s="30"/>
      <c r="MJQ933" s="30"/>
      <c r="MJR933" s="30"/>
      <c r="MJS933" s="30"/>
      <c r="MJT933" s="30"/>
      <c r="MJU933" s="30"/>
      <c r="MJV933" s="30"/>
      <c r="MJW933" s="30"/>
      <c r="MJX933" s="30"/>
      <c r="MJY933" s="30"/>
      <c r="MJZ933" s="30"/>
      <c r="MKA933" s="30"/>
      <c r="MKB933" s="30"/>
      <c r="MKC933" s="30"/>
      <c r="MKD933" s="30"/>
      <c r="MKE933" s="30"/>
      <c r="MKF933" s="30"/>
      <c r="MKG933" s="30"/>
      <c r="MKH933" s="30"/>
      <c r="MKI933" s="30"/>
      <c r="MKJ933" s="30"/>
      <c r="MKK933" s="30"/>
      <c r="MKL933" s="30"/>
      <c r="MKM933" s="30"/>
      <c r="MKN933" s="30"/>
      <c r="MKO933" s="30"/>
      <c r="MKP933" s="30"/>
      <c r="MKQ933" s="30"/>
      <c r="MKR933" s="30"/>
      <c r="MKS933" s="30"/>
      <c r="MKT933" s="30"/>
      <c r="MKU933" s="30"/>
      <c r="MKV933" s="30"/>
      <c r="MKW933" s="30"/>
      <c r="MKX933" s="30"/>
      <c r="MKY933" s="30"/>
      <c r="MKZ933" s="30"/>
      <c r="MLA933" s="30"/>
      <c r="MLB933" s="30"/>
      <c r="MLC933" s="30"/>
      <c r="MLD933" s="30"/>
      <c r="MLE933" s="30"/>
      <c r="MLF933" s="30"/>
      <c r="MLG933" s="30"/>
      <c r="MLH933" s="30"/>
      <c r="MLI933" s="30"/>
      <c r="MLJ933" s="30"/>
      <c r="MLK933" s="30"/>
      <c r="MLL933" s="30"/>
      <c r="MLM933" s="30"/>
      <c r="MLN933" s="30"/>
      <c r="MLO933" s="30"/>
      <c r="MLP933" s="30"/>
      <c r="MLQ933" s="30"/>
      <c r="MLR933" s="30"/>
      <c r="MLS933" s="30"/>
      <c r="MLT933" s="30"/>
      <c r="MLU933" s="30"/>
      <c r="MLV933" s="30"/>
      <c r="MLW933" s="30"/>
      <c r="MLX933" s="30"/>
      <c r="MLY933" s="30"/>
      <c r="MLZ933" s="30"/>
      <c r="MMA933" s="30"/>
      <c r="MMB933" s="30"/>
      <c r="MMC933" s="30"/>
      <c r="MMD933" s="30"/>
      <c r="MME933" s="30"/>
      <c r="MMF933" s="30"/>
      <c r="MMG933" s="30"/>
      <c r="MMH933" s="30"/>
      <c r="MMI933" s="30"/>
      <c r="MMJ933" s="30"/>
      <c r="MMK933" s="30"/>
      <c r="MML933" s="30"/>
      <c r="MMM933" s="30"/>
      <c r="MMN933" s="30"/>
      <c r="MMO933" s="30"/>
      <c r="MMP933" s="30"/>
      <c r="MMQ933" s="30"/>
      <c r="MMR933" s="30"/>
      <c r="MMS933" s="30"/>
      <c r="MMT933" s="30"/>
      <c r="MMU933" s="30"/>
      <c r="MMV933" s="30"/>
      <c r="MMW933" s="30"/>
      <c r="MMX933" s="30"/>
      <c r="MMY933" s="30"/>
      <c r="MMZ933" s="30"/>
      <c r="MNA933" s="30"/>
      <c r="MNB933" s="30"/>
      <c r="MNC933" s="30"/>
      <c r="MND933" s="30"/>
      <c r="MNE933" s="30"/>
      <c r="MNF933" s="30"/>
      <c r="MNG933" s="30"/>
      <c r="MNH933" s="30"/>
      <c r="MNI933" s="30"/>
      <c r="MNJ933" s="30"/>
      <c r="MNK933" s="30"/>
      <c r="MNL933" s="30"/>
      <c r="MNM933" s="30"/>
      <c r="MNN933" s="30"/>
      <c r="MNO933" s="30"/>
      <c r="MNP933" s="30"/>
      <c r="MNQ933" s="30"/>
      <c r="MNR933" s="30"/>
      <c r="MNS933" s="30"/>
      <c r="MNT933" s="30"/>
      <c r="MNU933" s="30"/>
      <c r="MNV933" s="30"/>
      <c r="MNW933" s="30"/>
      <c r="MNX933" s="30"/>
      <c r="MNY933" s="30"/>
      <c r="MNZ933" s="30"/>
      <c r="MOA933" s="30"/>
      <c r="MOB933" s="30"/>
      <c r="MOC933" s="30"/>
      <c r="MOD933" s="30"/>
      <c r="MOE933" s="30"/>
      <c r="MOF933" s="30"/>
      <c r="MOG933" s="30"/>
      <c r="MOH933" s="30"/>
      <c r="MOI933" s="30"/>
      <c r="MOJ933" s="30"/>
      <c r="MOK933" s="30"/>
      <c r="MOL933" s="30"/>
      <c r="MOM933" s="30"/>
      <c r="MON933" s="30"/>
      <c r="MOO933" s="30"/>
      <c r="MOP933" s="30"/>
      <c r="MOQ933" s="30"/>
      <c r="MOR933" s="30"/>
      <c r="MOS933" s="30"/>
      <c r="MOT933" s="30"/>
      <c r="MOU933" s="30"/>
      <c r="MOV933" s="30"/>
      <c r="MOW933" s="30"/>
      <c r="MOX933" s="30"/>
      <c r="MOY933" s="30"/>
      <c r="MOZ933" s="30"/>
      <c r="MPA933" s="30"/>
      <c r="MPB933" s="30"/>
      <c r="MPC933" s="30"/>
      <c r="MPD933" s="30"/>
      <c r="MPE933" s="30"/>
      <c r="MPF933" s="30"/>
      <c r="MPG933" s="30"/>
      <c r="MPH933" s="30"/>
      <c r="MPI933" s="30"/>
      <c r="MPJ933" s="30"/>
      <c r="MPK933" s="30"/>
      <c r="MPL933" s="30"/>
      <c r="MPM933" s="30"/>
      <c r="MPN933" s="30"/>
      <c r="MPO933" s="30"/>
      <c r="MPP933" s="30"/>
      <c r="MPQ933" s="30"/>
      <c r="MPR933" s="30"/>
      <c r="MPS933" s="30"/>
      <c r="MPT933" s="30"/>
      <c r="MPU933" s="30"/>
      <c r="MPV933" s="30"/>
      <c r="MPW933" s="30"/>
      <c r="MPX933" s="30"/>
      <c r="MPY933" s="30"/>
      <c r="MPZ933" s="30"/>
      <c r="MQA933" s="30"/>
      <c r="MQB933" s="30"/>
      <c r="MQC933" s="30"/>
      <c r="MQD933" s="30"/>
      <c r="MQE933" s="30"/>
      <c r="MQF933" s="30"/>
      <c r="MQG933" s="30"/>
      <c r="MQH933" s="30"/>
      <c r="MQI933" s="30"/>
      <c r="MQJ933" s="30"/>
      <c r="MQK933" s="30"/>
      <c r="MQL933" s="30"/>
      <c r="MQM933" s="30"/>
      <c r="MQN933" s="30"/>
      <c r="MQO933" s="30"/>
      <c r="MQP933" s="30"/>
      <c r="MQQ933" s="30"/>
      <c r="MQR933" s="30"/>
      <c r="MQS933" s="30"/>
      <c r="MQT933" s="30"/>
      <c r="MQU933" s="30"/>
      <c r="MQV933" s="30"/>
      <c r="MQW933" s="30"/>
      <c r="MQX933" s="30"/>
      <c r="MQY933" s="30"/>
      <c r="MQZ933" s="30"/>
      <c r="MRA933" s="30"/>
      <c r="MRB933" s="30"/>
      <c r="MRC933" s="30"/>
      <c r="MRD933" s="30"/>
      <c r="MRE933" s="30"/>
      <c r="MRF933" s="30"/>
      <c r="MRG933" s="30"/>
      <c r="MRH933" s="30"/>
      <c r="MRI933" s="30"/>
      <c r="MRJ933" s="30"/>
      <c r="MRK933" s="30"/>
      <c r="MRL933" s="30"/>
      <c r="MRM933" s="30"/>
      <c r="MRN933" s="30"/>
      <c r="MRO933" s="30"/>
      <c r="MRP933" s="30"/>
      <c r="MRQ933" s="30"/>
      <c r="MRR933" s="30"/>
      <c r="MRS933" s="30"/>
      <c r="MRT933" s="30"/>
      <c r="MRU933" s="30"/>
      <c r="MRV933" s="30"/>
      <c r="MRW933" s="30"/>
      <c r="MRX933" s="30"/>
      <c r="MRY933" s="30"/>
      <c r="MRZ933" s="30"/>
      <c r="MSA933" s="30"/>
      <c r="MSB933" s="30"/>
      <c r="MSC933" s="30"/>
      <c r="MSD933" s="30"/>
      <c r="MSE933" s="30"/>
      <c r="MSF933" s="30"/>
      <c r="MSG933" s="30"/>
      <c r="MSH933" s="30"/>
      <c r="MSI933" s="30"/>
      <c r="MSJ933" s="30"/>
      <c r="MSK933" s="30"/>
      <c r="MSL933" s="30"/>
      <c r="MSM933" s="30"/>
      <c r="MSN933" s="30"/>
      <c r="MSO933" s="30"/>
      <c r="MSP933" s="30"/>
      <c r="MSQ933" s="30"/>
      <c r="MSR933" s="30"/>
      <c r="MSS933" s="30"/>
      <c r="MST933" s="30"/>
      <c r="MSU933" s="30"/>
      <c r="MSV933" s="30"/>
      <c r="MSW933" s="30"/>
      <c r="MSX933" s="30"/>
      <c r="MSY933" s="30"/>
      <c r="MSZ933" s="30"/>
      <c r="MTA933" s="30"/>
      <c r="MTB933" s="30"/>
      <c r="MTC933" s="30"/>
      <c r="MTD933" s="30"/>
      <c r="MTE933" s="30"/>
      <c r="MTF933" s="30"/>
      <c r="MTG933" s="30"/>
      <c r="MTH933" s="30"/>
      <c r="MTI933" s="30"/>
      <c r="MTJ933" s="30"/>
      <c r="MTK933" s="30"/>
      <c r="MTL933" s="30"/>
      <c r="MTM933" s="30"/>
      <c r="MTN933" s="30"/>
      <c r="MTO933" s="30"/>
      <c r="MTP933" s="30"/>
      <c r="MTQ933" s="30"/>
      <c r="MTR933" s="30"/>
      <c r="MTS933" s="30"/>
      <c r="MTT933" s="30"/>
      <c r="MTU933" s="30"/>
      <c r="MTV933" s="30"/>
      <c r="MTW933" s="30"/>
      <c r="MTX933" s="30"/>
      <c r="MTY933" s="30"/>
      <c r="MTZ933" s="30"/>
      <c r="MUA933" s="30"/>
      <c r="MUB933" s="30"/>
      <c r="MUC933" s="30"/>
      <c r="MUD933" s="30"/>
      <c r="MUE933" s="30"/>
      <c r="MUF933" s="30"/>
      <c r="MUG933" s="30"/>
      <c r="MUH933" s="30"/>
      <c r="MUI933" s="30"/>
      <c r="MUJ933" s="30"/>
      <c r="MUK933" s="30"/>
      <c r="MUL933" s="30"/>
      <c r="MUM933" s="30"/>
      <c r="MUN933" s="30"/>
      <c r="MUO933" s="30"/>
      <c r="MUP933" s="30"/>
      <c r="MUQ933" s="30"/>
      <c r="MUR933" s="30"/>
      <c r="MUS933" s="30"/>
      <c r="MUT933" s="30"/>
      <c r="MUU933" s="30"/>
      <c r="MUV933" s="30"/>
      <c r="MUW933" s="30"/>
      <c r="MUX933" s="30"/>
      <c r="MUY933" s="30"/>
      <c r="MUZ933" s="30"/>
      <c r="MVA933" s="30"/>
      <c r="MVB933" s="30"/>
      <c r="MVC933" s="30"/>
      <c r="MVD933" s="30"/>
      <c r="MVE933" s="30"/>
      <c r="MVF933" s="30"/>
      <c r="MVG933" s="30"/>
      <c r="MVH933" s="30"/>
      <c r="MVI933" s="30"/>
      <c r="MVJ933" s="30"/>
      <c r="MVK933" s="30"/>
      <c r="MVL933" s="30"/>
      <c r="MVM933" s="30"/>
      <c r="MVN933" s="30"/>
      <c r="MVO933" s="30"/>
      <c r="MVP933" s="30"/>
      <c r="MVQ933" s="30"/>
      <c r="MVR933" s="30"/>
      <c r="MVS933" s="30"/>
      <c r="MVT933" s="30"/>
      <c r="MVU933" s="30"/>
      <c r="MVV933" s="30"/>
      <c r="MVW933" s="30"/>
      <c r="MVX933" s="30"/>
      <c r="MVY933" s="30"/>
      <c r="MVZ933" s="30"/>
      <c r="MWA933" s="30"/>
      <c r="MWB933" s="30"/>
      <c r="MWC933" s="30"/>
      <c r="MWD933" s="30"/>
      <c r="MWE933" s="30"/>
      <c r="MWF933" s="30"/>
      <c r="MWG933" s="30"/>
      <c r="MWH933" s="30"/>
      <c r="MWI933" s="30"/>
      <c r="MWJ933" s="30"/>
      <c r="MWK933" s="30"/>
      <c r="MWL933" s="30"/>
      <c r="MWM933" s="30"/>
      <c r="MWN933" s="30"/>
      <c r="MWO933" s="30"/>
      <c r="MWP933" s="30"/>
      <c r="MWQ933" s="30"/>
      <c r="MWR933" s="30"/>
      <c r="MWS933" s="30"/>
      <c r="MWT933" s="30"/>
      <c r="MWU933" s="30"/>
      <c r="MWV933" s="30"/>
      <c r="MWW933" s="30"/>
      <c r="MWX933" s="30"/>
      <c r="MWY933" s="30"/>
      <c r="MWZ933" s="30"/>
      <c r="MXA933" s="30"/>
      <c r="MXB933" s="30"/>
      <c r="MXC933" s="30"/>
      <c r="MXD933" s="30"/>
      <c r="MXE933" s="30"/>
      <c r="MXF933" s="30"/>
      <c r="MXG933" s="30"/>
      <c r="MXH933" s="30"/>
      <c r="MXI933" s="30"/>
      <c r="MXJ933" s="30"/>
      <c r="MXK933" s="30"/>
      <c r="MXL933" s="30"/>
      <c r="MXM933" s="30"/>
      <c r="MXN933" s="30"/>
      <c r="MXO933" s="30"/>
      <c r="MXP933" s="30"/>
      <c r="MXQ933" s="30"/>
      <c r="MXR933" s="30"/>
      <c r="MXS933" s="30"/>
      <c r="MXT933" s="30"/>
      <c r="MXU933" s="30"/>
      <c r="MXV933" s="30"/>
      <c r="MXW933" s="30"/>
      <c r="MXX933" s="30"/>
      <c r="MXY933" s="30"/>
      <c r="MXZ933" s="30"/>
      <c r="MYA933" s="30"/>
      <c r="MYB933" s="30"/>
      <c r="MYC933" s="30"/>
      <c r="MYD933" s="30"/>
      <c r="MYE933" s="30"/>
      <c r="MYF933" s="30"/>
      <c r="MYG933" s="30"/>
      <c r="MYH933" s="30"/>
      <c r="MYI933" s="30"/>
      <c r="MYJ933" s="30"/>
      <c r="MYK933" s="30"/>
      <c r="MYL933" s="30"/>
      <c r="MYM933" s="30"/>
      <c r="MYN933" s="30"/>
      <c r="MYO933" s="30"/>
      <c r="MYP933" s="30"/>
      <c r="MYQ933" s="30"/>
      <c r="MYR933" s="30"/>
      <c r="MYS933" s="30"/>
      <c r="MYT933" s="30"/>
      <c r="MYU933" s="30"/>
      <c r="MYV933" s="30"/>
      <c r="MYW933" s="30"/>
      <c r="MYX933" s="30"/>
      <c r="MYY933" s="30"/>
      <c r="MYZ933" s="30"/>
      <c r="MZA933" s="30"/>
      <c r="MZB933" s="30"/>
      <c r="MZC933" s="30"/>
      <c r="MZD933" s="30"/>
      <c r="MZE933" s="30"/>
      <c r="MZF933" s="30"/>
      <c r="MZG933" s="30"/>
      <c r="MZH933" s="30"/>
      <c r="MZI933" s="30"/>
      <c r="MZJ933" s="30"/>
      <c r="MZK933" s="30"/>
      <c r="MZL933" s="30"/>
      <c r="MZM933" s="30"/>
      <c r="MZN933" s="30"/>
      <c r="MZO933" s="30"/>
      <c r="MZP933" s="30"/>
      <c r="MZQ933" s="30"/>
      <c r="MZR933" s="30"/>
      <c r="MZS933" s="30"/>
      <c r="MZT933" s="30"/>
      <c r="MZU933" s="30"/>
      <c r="MZV933" s="30"/>
      <c r="MZW933" s="30"/>
      <c r="MZX933" s="30"/>
      <c r="MZY933" s="30"/>
      <c r="MZZ933" s="30"/>
      <c r="NAA933" s="30"/>
      <c r="NAB933" s="30"/>
      <c r="NAC933" s="30"/>
      <c r="NAD933" s="30"/>
      <c r="NAE933" s="30"/>
      <c r="NAF933" s="30"/>
      <c r="NAG933" s="30"/>
      <c r="NAH933" s="30"/>
      <c r="NAI933" s="30"/>
      <c r="NAJ933" s="30"/>
      <c r="NAK933" s="30"/>
      <c r="NAL933" s="30"/>
      <c r="NAM933" s="30"/>
      <c r="NAN933" s="30"/>
      <c r="NAO933" s="30"/>
      <c r="NAP933" s="30"/>
      <c r="NAQ933" s="30"/>
      <c r="NAR933" s="30"/>
      <c r="NAS933" s="30"/>
      <c r="NAT933" s="30"/>
      <c r="NAU933" s="30"/>
      <c r="NAV933" s="30"/>
      <c r="NAW933" s="30"/>
      <c r="NAX933" s="30"/>
      <c r="NAY933" s="30"/>
      <c r="NAZ933" s="30"/>
      <c r="NBA933" s="30"/>
      <c r="NBB933" s="30"/>
      <c r="NBC933" s="30"/>
      <c r="NBD933" s="30"/>
      <c r="NBE933" s="30"/>
      <c r="NBF933" s="30"/>
      <c r="NBG933" s="30"/>
      <c r="NBH933" s="30"/>
      <c r="NBI933" s="30"/>
      <c r="NBJ933" s="30"/>
      <c r="NBK933" s="30"/>
      <c r="NBL933" s="30"/>
      <c r="NBM933" s="30"/>
      <c r="NBN933" s="30"/>
      <c r="NBO933" s="30"/>
      <c r="NBP933" s="30"/>
      <c r="NBQ933" s="30"/>
      <c r="NBR933" s="30"/>
      <c r="NBS933" s="30"/>
      <c r="NBT933" s="30"/>
      <c r="NBU933" s="30"/>
      <c r="NBV933" s="30"/>
      <c r="NBW933" s="30"/>
      <c r="NBX933" s="30"/>
      <c r="NBY933" s="30"/>
      <c r="NBZ933" s="30"/>
      <c r="NCA933" s="30"/>
      <c r="NCB933" s="30"/>
      <c r="NCC933" s="30"/>
      <c r="NCD933" s="30"/>
      <c r="NCE933" s="30"/>
      <c r="NCF933" s="30"/>
      <c r="NCG933" s="30"/>
      <c r="NCH933" s="30"/>
      <c r="NCI933" s="30"/>
      <c r="NCJ933" s="30"/>
      <c r="NCK933" s="30"/>
      <c r="NCL933" s="30"/>
      <c r="NCM933" s="30"/>
      <c r="NCN933" s="30"/>
      <c r="NCO933" s="30"/>
      <c r="NCP933" s="30"/>
      <c r="NCQ933" s="30"/>
      <c r="NCR933" s="30"/>
      <c r="NCS933" s="30"/>
      <c r="NCT933" s="30"/>
      <c r="NCU933" s="30"/>
      <c r="NCV933" s="30"/>
      <c r="NCW933" s="30"/>
      <c r="NCX933" s="30"/>
      <c r="NCY933" s="30"/>
      <c r="NCZ933" s="30"/>
      <c r="NDA933" s="30"/>
      <c r="NDB933" s="30"/>
      <c r="NDC933" s="30"/>
      <c r="NDD933" s="30"/>
      <c r="NDE933" s="30"/>
      <c r="NDF933" s="30"/>
      <c r="NDG933" s="30"/>
      <c r="NDH933" s="30"/>
      <c r="NDI933" s="30"/>
      <c r="NDJ933" s="30"/>
      <c r="NDK933" s="30"/>
      <c r="NDL933" s="30"/>
      <c r="NDM933" s="30"/>
      <c r="NDN933" s="30"/>
      <c r="NDO933" s="30"/>
      <c r="NDP933" s="30"/>
      <c r="NDQ933" s="30"/>
      <c r="NDR933" s="30"/>
      <c r="NDS933" s="30"/>
      <c r="NDT933" s="30"/>
      <c r="NDU933" s="30"/>
      <c r="NDV933" s="30"/>
      <c r="NDW933" s="30"/>
      <c r="NDX933" s="30"/>
      <c r="NDY933" s="30"/>
      <c r="NDZ933" s="30"/>
      <c r="NEA933" s="30"/>
      <c r="NEB933" s="30"/>
      <c r="NEC933" s="30"/>
      <c r="NED933" s="30"/>
      <c r="NEE933" s="30"/>
      <c r="NEF933" s="30"/>
      <c r="NEG933" s="30"/>
      <c r="NEH933" s="30"/>
      <c r="NEI933" s="30"/>
      <c r="NEJ933" s="30"/>
      <c r="NEK933" s="30"/>
      <c r="NEL933" s="30"/>
      <c r="NEM933" s="30"/>
      <c r="NEN933" s="30"/>
      <c r="NEO933" s="30"/>
      <c r="NEP933" s="30"/>
      <c r="NEQ933" s="30"/>
      <c r="NER933" s="30"/>
      <c r="NES933" s="30"/>
      <c r="NET933" s="30"/>
      <c r="NEU933" s="30"/>
      <c r="NEV933" s="30"/>
      <c r="NEW933" s="30"/>
      <c r="NEX933" s="30"/>
      <c r="NEY933" s="30"/>
      <c r="NEZ933" s="30"/>
      <c r="NFA933" s="30"/>
      <c r="NFB933" s="30"/>
      <c r="NFC933" s="30"/>
      <c r="NFD933" s="30"/>
      <c r="NFE933" s="30"/>
      <c r="NFF933" s="30"/>
      <c r="NFG933" s="30"/>
      <c r="NFH933" s="30"/>
      <c r="NFI933" s="30"/>
      <c r="NFJ933" s="30"/>
      <c r="NFK933" s="30"/>
      <c r="NFL933" s="30"/>
      <c r="NFM933" s="30"/>
      <c r="NFN933" s="30"/>
      <c r="NFO933" s="30"/>
      <c r="NFP933" s="30"/>
      <c r="NFQ933" s="30"/>
      <c r="NFR933" s="30"/>
      <c r="NFS933" s="30"/>
      <c r="NFT933" s="30"/>
      <c r="NFU933" s="30"/>
      <c r="NFV933" s="30"/>
      <c r="NFW933" s="30"/>
      <c r="NFX933" s="30"/>
      <c r="NFY933" s="30"/>
      <c r="NFZ933" s="30"/>
      <c r="NGA933" s="30"/>
      <c r="NGB933" s="30"/>
      <c r="NGC933" s="30"/>
      <c r="NGD933" s="30"/>
      <c r="NGE933" s="30"/>
      <c r="NGF933" s="30"/>
      <c r="NGG933" s="30"/>
      <c r="NGH933" s="30"/>
      <c r="NGI933" s="30"/>
      <c r="NGJ933" s="30"/>
      <c r="NGK933" s="30"/>
      <c r="NGL933" s="30"/>
      <c r="NGM933" s="30"/>
      <c r="NGN933" s="30"/>
      <c r="NGO933" s="30"/>
      <c r="NGP933" s="30"/>
      <c r="NGQ933" s="30"/>
      <c r="NGR933" s="30"/>
      <c r="NGS933" s="30"/>
      <c r="NGT933" s="30"/>
      <c r="NGU933" s="30"/>
      <c r="NGV933" s="30"/>
      <c r="NGW933" s="30"/>
      <c r="NGX933" s="30"/>
      <c r="NGY933" s="30"/>
      <c r="NGZ933" s="30"/>
      <c r="NHA933" s="30"/>
      <c r="NHB933" s="30"/>
      <c r="NHC933" s="30"/>
      <c r="NHD933" s="30"/>
      <c r="NHE933" s="30"/>
      <c r="NHF933" s="30"/>
      <c r="NHG933" s="30"/>
      <c r="NHH933" s="30"/>
      <c r="NHI933" s="30"/>
      <c r="NHJ933" s="30"/>
      <c r="NHK933" s="30"/>
      <c r="NHL933" s="30"/>
      <c r="NHM933" s="30"/>
      <c r="NHN933" s="30"/>
      <c r="NHO933" s="30"/>
      <c r="NHP933" s="30"/>
      <c r="NHQ933" s="30"/>
      <c r="NHR933" s="30"/>
      <c r="NHS933" s="30"/>
      <c r="NHT933" s="30"/>
      <c r="NHU933" s="30"/>
      <c r="NHV933" s="30"/>
      <c r="NHW933" s="30"/>
      <c r="NHX933" s="30"/>
      <c r="NHY933" s="30"/>
      <c r="NHZ933" s="30"/>
      <c r="NIA933" s="30"/>
      <c r="NIB933" s="30"/>
      <c r="NIC933" s="30"/>
      <c r="NID933" s="30"/>
      <c r="NIE933" s="30"/>
      <c r="NIF933" s="30"/>
      <c r="NIG933" s="30"/>
      <c r="NIH933" s="30"/>
      <c r="NII933" s="30"/>
      <c r="NIJ933" s="30"/>
      <c r="NIK933" s="30"/>
      <c r="NIL933" s="30"/>
      <c r="NIM933" s="30"/>
      <c r="NIN933" s="30"/>
      <c r="NIO933" s="30"/>
      <c r="NIP933" s="30"/>
      <c r="NIQ933" s="30"/>
      <c r="NIR933" s="30"/>
      <c r="NIS933" s="30"/>
      <c r="NIT933" s="30"/>
      <c r="NIU933" s="30"/>
      <c r="NIV933" s="30"/>
      <c r="NIW933" s="30"/>
      <c r="NIX933" s="30"/>
      <c r="NIY933" s="30"/>
      <c r="NIZ933" s="30"/>
      <c r="NJA933" s="30"/>
      <c r="NJB933" s="30"/>
      <c r="NJC933" s="30"/>
      <c r="NJD933" s="30"/>
      <c r="NJE933" s="30"/>
      <c r="NJF933" s="30"/>
      <c r="NJG933" s="30"/>
      <c r="NJH933" s="30"/>
      <c r="NJI933" s="30"/>
      <c r="NJJ933" s="30"/>
      <c r="NJK933" s="30"/>
      <c r="NJL933" s="30"/>
      <c r="NJM933" s="30"/>
      <c r="NJN933" s="30"/>
      <c r="NJO933" s="30"/>
      <c r="NJP933" s="30"/>
      <c r="NJQ933" s="30"/>
      <c r="NJR933" s="30"/>
      <c r="NJS933" s="30"/>
      <c r="NJT933" s="30"/>
      <c r="NJU933" s="30"/>
      <c r="NJV933" s="30"/>
      <c r="NJW933" s="30"/>
      <c r="NJX933" s="30"/>
      <c r="NJY933" s="30"/>
      <c r="NJZ933" s="30"/>
      <c r="NKA933" s="30"/>
      <c r="NKB933" s="30"/>
      <c r="NKC933" s="30"/>
      <c r="NKD933" s="30"/>
      <c r="NKE933" s="30"/>
      <c r="NKF933" s="30"/>
      <c r="NKG933" s="30"/>
      <c r="NKH933" s="30"/>
      <c r="NKI933" s="30"/>
      <c r="NKJ933" s="30"/>
      <c r="NKK933" s="30"/>
      <c r="NKL933" s="30"/>
      <c r="NKM933" s="30"/>
      <c r="NKN933" s="30"/>
      <c r="NKO933" s="30"/>
      <c r="NKP933" s="30"/>
      <c r="NKQ933" s="30"/>
      <c r="NKR933" s="30"/>
      <c r="NKS933" s="30"/>
      <c r="NKT933" s="30"/>
      <c r="NKU933" s="30"/>
      <c r="NKV933" s="30"/>
      <c r="NKW933" s="30"/>
      <c r="NKX933" s="30"/>
      <c r="NKY933" s="30"/>
      <c r="NKZ933" s="30"/>
      <c r="NLA933" s="30"/>
      <c r="NLB933" s="30"/>
      <c r="NLC933" s="30"/>
      <c r="NLD933" s="30"/>
      <c r="NLE933" s="30"/>
      <c r="NLF933" s="30"/>
      <c r="NLG933" s="30"/>
      <c r="NLH933" s="30"/>
      <c r="NLI933" s="30"/>
      <c r="NLJ933" s="30"/>
      <c r="NLK933" s="30"/>
      <c r="NLL933" s="30"/>
      <c r="NLM933" s="30"/>
      <c r="NLN933" s="30"/>
      <c r="NLO933" s="30"/>
      <c r="NLP933" s="30"/>
      <c r="NLQ933" s="30"/>
      <c r="NLR933" s="30"/>
      <c r="NLS933" s="30"/>
      <c r="NLT933" s="30"/>
      <c r="NLU933" s="30"/>
      <c r="NLV933" s="30"/>
      <c r="NLW933" s="30"/>
      <c r="NLX933" s="30"/>
      <c r="NLY933" s="30"/>
      <c r="NLZ933" s="30"/>
      <c r="NMA933" s="30"/>
      <c r="NMB933" s="30"/>
      <c r="NMC933" s="30"/>
      <c r="NMD933" s="30"/>
      <c r="NME933" s="30"/>
      <c r="NMF933" s="30"/>
      <c r="NMG933" s="30"/>
      <c r="NMH933" s="30"/>
      <c r="NMI933" s="30"/>
      <c r="NMJ933" s="30"/>
      <c r="NMK933" s="30"/>
      <c r="NML933" s="30"/>
      <c r="NMM933" s="30"/>
      <c r="NMN933" s="30"/>
      <c r="NMO933" s="30"/>
      <c r="NMP933" s="30"/>
      <c r="NMQ933" s="30"/>
      <c r="NMR933" s="30"/>
      <c r="NMS933" s="30"/>
      <c r="NMT933" s="30"/>
      <c r="NMU933" s="30"/>
      <c r="NMV933" s="30"/>
      <c r="NMW933" s="30"/>
      <c r="NMX933" s="30"/>
      <c r="NMY933" s="30"/>
      <c r="NMZ933" s="30"/>
      <c r="NNA933" s="30"/>
      <c r="NNB933" s="30"/>
      <c r="NNC933" s="30"/>
      <c r="NND933" s="30"/>
      <c r="NNE933" s="30"/>
      <c r="NNF933" s="30"/>
      <c r="NNG933" s="30"/>
      <c r="NNH933" s="30"/>
      <c r="NNI933" s="30"/>
      <c r="NNJ933" s="30"/>
      <c r="NNK933" s="30"/>
      <c r="NNL933" s="30"/>
      <c r="NNM933" s="30"/>
      <c r="NNN933" s="30"/>
      <c r="NNO933" s="30"/>
      <c r="NNP933" s="30"/>
      <c r="NNQ933" s="30"/>
      <c r="NNR933" s="30"/>
      <c r="NNS933" s="30"/>
      <c r="NNT933" s="30"/>
      <c r="NNU933" s="30"/>
      <c r="NNV933" s="30"/>
      <c r="NNW933" s="30"/>
      <c r="NNX933" s="30"/>
      <c r="NNY933" s="30"/>
      <c r="NNZ933" s="30"/>
      <c r="NOA933" s="30"/>
      <c r="NOB933" s="30"/>
      <c r="NOC933" s="30"/>
      <c r="NOD933" s="30"/>
      <c r="NOE933" s="30"/>
      <c r="NOF933" s="30"/>
      <c r="NOG933" s="30"/>
      <c r="NOH933" s="30"/>
      <c r="NOI933" s="30"/>
      <c r="NOJ933" s="30"/>
      <c r="NOK933" s="30"/>
      <c r="NOL933" s="30"/>
      <c r="NOM933" s="30"/>
      <c r="NON933" s="30"/>
      <c r="NOO933" s="30"/>
      <c r="NOP933" s="30"/>
      <c r="NOQ933" s="30"/>
      <c r="NOR933" s="30"/>
      <c r="NOS933" s="30"/>
      <c r="NOT933" s="30"/>
      <c r="NOU933" s="30"/>
      <c r="NOV933" s="30"/>
      <c r="NOW933" s="30"/>
      <c r="NOX933" s="30"/>
      <c r="NOY933" s="30"/>
      <c r="NOZ933" s="30"/>
      <c r="NPA933" s="30"/>
      <c r="NPB933" s="30"/>
      <c r="NPC933" s="30"/>
      <c r="NPD933" s="30"/>
      <c r="NPE933" s="30"/>
      <c r="NPF933" s="30"/>
      <c r="NPG933" s="30"/>
      <c r="NPH933" s="30"/>
      <c r="NPI933" s="30"/>
      <c r="NPJ933" s="30"/>
      <c r="NPK933" s="30"/>
      <c r="NPL933" s="30"/>
      <c r="NPM933" s="30"/>
      <c r="NPN933" s="30"/>
      <c r="NPO933" s="30"/>
      <c r="NPP933" s="30"/>
      <c r="NPQ933" s="30"/>
      <c r="NPR933" s="30"/>
      <c r="NPS933" s="30"/>
      <c r="NPT933" s="30"/>
      <c r="NPU933" s="30"/>
      <c r="NPV933" s="30"/>
      <c r="NPW933" s="30"/>
      <c r="NPX933" s="30"/>
      <c r="NPY933" s="30"/>
      <c r="NPZ933" s="30"/>
      <c r="NQA933" s="30"/>
      <c r="NQB933" s="30"/>
      <c r="NQC933" s="30"/>
      <c r="NQD933" s="30"/>
      <c r="NQE933" s="30"/>
      <c r="NQF933" s="30"/>
      <c r="NQG933" s="30"/>
      <c r="NQH933" s="30"/>
      <c r="NQI933" s="30"/>
      <c r="NQJ933" s="30"/>
      <c r="NQK933" s="30"/>
      <c r="NQL933" s="30"/>
      <c r="NQM933" s="30"/>
      <c r="NQN933" s="30"/>
      <c r="NQO933" s="30"/>
      <c r="NQP933" s="30"/>
      <c r="NQQ933" s="30"/>
      <c r="NQR933" s="30"/>
      <c r="NQS933" s="30"/>
      <c r="NQT933" s="30"/>
      <c r="NQU933" s="30"/>
      <c r="NQV933" s="30"/>
      <c r="NQW933" s="30"/>
      <c r="NQX933" s="30"/>
      <c r="NQY933" s="30"/>
      <c r="NQZ933" s="30"/>
      <c r="NRA933" s="30"/>
      <c r="NRB933" s="30"/>
      <c r="NRC933" s="30"/>
      <c r="NRD933" s="30"/>
      <c r="NRE933" s="30"/>
      <c r="NRF933" s="30"/>
      <c r="NRG933" s="30"/>
      <c r="NRH933" s="30"/>
      <c r="NRI933" s="30"/>
      <c r="NRJ933" s="30"/>
      <c r="NRK933" s="30"/>
      <c r="NRL933" s="30"/>
      <c r="NRM933" s="30"/>
      <c r="NRN933" s="30"/>
      <c r="NRO933" s="30"/>
      <c r="NRP933" s="30"/>
      <c r="NRQ933" s="30"/>
      <c r="NRR933" s="30"/>
      <c r="NRS933" s="30"/>
      <c r="NRT933" s="30"/>
      <c r="NRU933" s="30"/>
      <c r="NRV933" s="30"/>
      <c r="NRW933" s="30"/>
      <c r="NRX933" s="30"/>
      <c r="NRY933" s="30"/>
      <c r="NRZ933" s="30"/>
      <c r="NSA933" s="30"/>
      <c r="NSB933" s="30"/>
      <c r="NSC933" s="30"/>
      <c r="NSD933" s="30"/>
      <c r="NSE933" s="30"/>
      <c r="NSF933" s="30"/>
      <c r="NSG933" s="30"/>
      <c r="NSH933" s="30"/>
      <c r="NSI933" s="30"/>
      <c r="NSJ933" s="30"/>
      <c r="NSK933" s="30"/>
      <c r="NSL933" s="30"/>
      <c r="NSM933" s="30"/>
      <c r="NSN933" s="30"/>
      <c r="NSO933" s="30"/>
      <c r="NSP933" s="30"/>
      <c r="NSQ933" s="30"/>
      <c r="NSR933" s="30"/>
      <c r="NSS933" s="30"/>
      <c r="NST933" s="30"/>
      <c r="NSU933" s="30"/>
      <c r="NSV933" s="30"/>
      <c r="NSW933" s="30"/>
      <c r="NSX933" s="30"/>
      <c r="NSY933" s="30"/>
      <c r="NSZ933" s="30"/>
      <c r="NTA933" s="30"/>
      <c r="NTB933" s="30"/>
      <c r="NTC933" s="30"/>
      <c r="NTD933" s="30"/>
      <c r="NTE933" s="30"/>
      <c r="NTF933" s="30"/>
      <c r="NTG933" s="30"/>
      <c r="NTH933" s="30"/>
      <c r="NTI933" s="30"/>
      <c r="NTJ933" s="30"/>
      <c r="NTK933" s="30"/>
      <c r="NTL933" s="30"/>
      <c r="NTM933" s="30"/>
      <c r="NTN933" s="30"/>
      <c r="NTO933" s="30"/>
      <c r="NTP933" s="30"/>
      <c r="NTQ933" s="30"/>
      <c r="NTR933" s="30"/>
      <c r="NTS933" s="30"/>
      <c r="NTT933" s="30"/>
      <c r="NTU933" s="30"/>
      <c r="NTV933" s="30"/>
      <c r="NTW933" s="30"/>
      <c r="NTX933" s="30"/>
      <c r="NTY933" s="30"/>
      <c r="NTZ933" s="30"/>
      <c r="NUA933" s="30"/>
      <c r="NUB933" s="30"/>
      <c r="NUC933" s="30"/>
      <c r="NUD933" s="30"/>
      <c r="NUE933" s="30"/>
      <c r="NUF933" s="30"/>
      <c r="NUG933" s="30"/>
      <c r="NUH933" s="30"/>
      <c r="NUI933" s="30"/>
      <c r="NUJ933" s="30"/>
      <c r="NUK933" s="30"/>
      <c r="NUL933" s="30"/>
      <c r="NUM933" s="30"/>
      <c r="NUN933" s="30"/>
      <c r="NUO933" s="30"/>
      <c r="NUP933" s="30"/>
      <c r="NUQ933" s="30"/>
      <c r="NUR933" s="30"/>
      <c r="NUS933" s="30"/>
      <c r="NUT933" s="30"/>
      <c r="NUU933" s="30"/>
      <c r="NUV933" s="30"/>
      <c r="NUW933" s="30"/>
      <c r="NUX933" s="30"/>
      <c r="NUY933" s="30"/>
      <c r="NUZ933" s="30"/>
      <c r="NVA933" s="30"/>
      <c r="NVB933" s="30"/>
      <c r="NVC933" s="30"/>
      <c r="NVD933" s="30"/>
      <c r="NVE933" s="30"/>
      <c r="NVF933" s="30"/>
      <c r="NVG933" s="30"/>
      <c r="NVH933" s="30"/>
      <c r="NVI933" s="30"/>
      <c r="NVJ933" s="30"/>
      <c r="NVK933" s="30"/>
      <c r="NVL933" s="30"/>
      <c r="NVM933" s="30"/>
      <c r="NVN933" s="30"/>
      <c r="NVO933" s="30"/>
      <c r="NVP933" s="30"/>
      <c r="NVQ933" s="30"/>
      <c r="NVR933" s="30"/>
      <c r="NVS933" s="30"/>
      <c r="NVT933" s="30"/>
      <c r="NVU933" s="30"/>
      <c r="NVV933" s="30"/>
      <c r="NVW933" s="30"/>
      <c r="NVX933" s="30"/>
      <c r="NVY933" s="30"/>
      <c r="NVZ933" s="30"/>
      <c r="NWA933" s="30"/>
      <c r="NWB933" s="30"/>
      <c r="NWC933" s="30"/>
      <c r="NWD933" s="30"/>
      <c r="NWE933" s="30"/>
      <c r="NWF933" s="30"/>
      <c r="NWG933" s="30"/>
      <c r="NWH933" s="30"/>
      <c r="NWI933" s="30"/>
      <c r="NWJ933" s="30"/>
      <c r="NWK933" s="30"/>
      <c r="NWL933" s="30"/>
      <c r="NWM933" s="30"/>
      <c r="NWN933" s="30"/>
      <c r="NWO933" s="30"/>
      <c r="NWP933" s="30"/>
      <c r="NWQ933" s="30"/>
      <c r="NWR933" s="30"/>
      <c r="NWS933" s="30"/>
      <c r="NWT933" s="30"/>
      <c r="NWU933" s="30"/>
      <c r="NWV933" s="30"/>
      <c r="NWW933" s="30"/>
      <c r="NWX933" s="30"/>
      <c r="NWY933" s="30"/>
      <c r="NWZ933" s="30"/>
      <c r="NXA933" s="30"/>
      <c r="NXB933" s="30"/>
      <c r="NXC933" s="30"/>
      <c r="NXD933" s="30"/>
      <c r="NXE933" s="30"/>
      <c r="NXF933" s="30"/>
      <c r="NXG933" s="30"/>
      <c r="NXH933" s="30"/>
      <c r="NXI933" s="30"/>
      <c r="NXJ933" s="30"/>
      <c r="NXK933" s="30"/>
      <c r="NXL933" s="30"/>
      <c r="NXM933" s="30"/>
      <c r="NXN933" s="30"/>
      <c r="NXO933" s="30"/>
      <c r="NXP933" s="30"/>
      <c r="NXQ933" s="30"/>
      <c r="NXR933" s="30"/>
      <c r="NXS933" s="30"/>
      <c r="NXT933" s="30"/>
      <c r="NXU933" s="30"/>
      <c r="NXV933" s="30"/>
      <c r="NXW933" s="30"/>
      <c r="NXX933" s="30"/>
      <c r="NXY933" s="30"/>
      <c r="NXZ933" s="30"/>
      <c r="NYA933" s="30"/>
      <c r="NYB933" s="30"/>
      <c r="NYC933" s="30"/>
      <c r="NYD933" s="30"/>
      <c r="NYE933" s="30"/>
      <c r="NYF933" s="30"/>
      <c r="NYG933" s="30"/>
      <c r="NYH933" s="30"/>
      <c r="NYI933" s="30"/>
      <c r="NYJ933" s="30"/>
      <c r="NYK933" s="30"/>
      <c r="NYL933" s="30"/>
      <c r="NYM933" s="30"/>
      <c r="NYN933" s="30"/>
      <c r="NYO933" s="30"/>
      <c r="NYP933" s="30"/>
      <c r="NYQ933" s="30"/>
      <c r="NYR933" s="30"/>
      <c r="NYS933" s="30"/>
      <c r="NYT933" s="30"/>
      <c r="NYU933" s="30"/>
      <c r="NYV933" s="30"/>
      <c r="NYW933" s="30"/>
      <c r="NYX933" s="30"/>
      <c r="NYY933" s="30"/>
      <c r="NYZ933" s="30"/>
      <c r="NZA933" s="30"/>
      <c r="NZB933" s="30"/>
      <c r="NZC933" s="30"/>
      <c r="NZD933" s="30"/>
      <c r="NZE933" s="30"/>
      <c r="NZF933" s="30"/>
      <c r="NZG933" s="30"/>
      <c r="NZH933" s="30"/>
      <c r="NZI933" s="30"/>
      <c r="NZJ933" s="30"/>
      <c r="NZK933" s="30"/>
      <c r="NZL933" s="30"/>
      <c r="NZM933" s="30"/>
      <c r="NZN933" s="30"/>
      <c r="NZO933" s="30"/>
      <c r="NZP933" s="30"/>
      <c r="NZQ933" s="30"/>
      <c r="NZR933" s="30"/>
      <c r="NZS933" s="30"/>
      <c r="NZT933" s="30"/>
      <c r="NZU933" s="30"/>
      <c r="NZV933" s="30"/>
      <c r="NZW933" s="30"/>
      <c r="NZX933" s="30"/>
      <c r="NZY933" s="30"/>
      <c r="NZZ933" s="30"/>
      <c r="OAA933" s="30"/>
      <c r="OAB933" s="30"/>
      <c r="OAC933" s="30"/>
      <c r="OAD933" s="30"/>
      <c r="OAE933" s="30"/>
      <c r="OAF933" s="30"/>
      <c r="OAG933" s="30"/>
      <c r="OAH933" s="30"/>
      <c r="OAI933" s="30"/>
      <c r="OAJ933" s="30"/>
      <c r="OAK933" s="30"/>
      <c r="OAL933" s="30"/>
      <c r="OAM933" s="30"/>
      <c r="OAN933" s="30"/>
      <c r="OAO933" s="30"/>
      <c r="OAP933" s="30"/>
      <c r="OAQ933" s="30"/>
      <c r="OAR933" s="30"/>
      <c r="OAS933" s="30"/>
      <c r="OAT933" s="30"/>
      <c r="OAU933" s="30"/>
      <c r="OAV933" s="30"/>
      <c r="OAW933" s="30"/>
      <c r="OAX933" s="30"/>
      <c r="OAY933" s="30"/>
      <c r="OAZ933" s="30"/>
      <c r="OBA933" s="30"/>
      <c r="OBB933" s="30"/>
      <c r="OBC933" s="30"/>
      <c r="OBD933" s="30"/>
      <c r="OBE933" s="30"/>
      <c r="OBF933" s="30"/>
      <c r="OBG933" s="30"/>
      <c r="OBH933" s="30"/>
      <c r="OBI933" s="30"/>
      <c r="OBJ933" s="30"/>
      <c r="OBK933" s="30"/>
      <c r="OBL933" s="30"/>
      <c r="OBM933" s="30"/>
      <c r="OBN933" s="30"/>
      <c r="OBO933" s="30"/>
      <c r="OBP933" s="30"/>
      <c r="OBQ933" s="30"/>
      <c r="OBR933" s="30"/>
      <c r="OBS933" s="30"/>
      <c r="OBT933" s="30"/>
      <c r="OBU933" s="30"/>
      <c r="OBV933" s="30"/>
      <c r="OBW933" s="30"/>
      <c r="OBX933" s="30"/>
      <c r="OBY933" s="30"/>
      <c r="OBZ933" s="30"/>
      <c r="OCA933" s="30"/>
      <c r="OCB933" s="30"/>
      <c r="OCC933" s="30"/>
      <c r="OCD933" s="30"/>
      <c r="OCE933" s="30"/>
      <c r="OCF933" s="30"/>
      <c r="OCG933" s="30"/>
      <c r="OCH933" s="30"/>
      <c r="OCI933" s="30"/>
      <c r="OCJ933" s="30"/>
      <c r="OCK933" s="30"/>
      <c r="OCL933" s="30"/>
      <c r="OCM933" s="30"/>
      <c r="OCN933" s="30"/>
      <c r="OCO933" s="30"/>
      <c r="OCP933" s="30"/>
      <c r="OCQ933" s="30"/>
      <c r="OCR933" s="30"/>
      <c r="OCS933" s="30"/>
      <c r="OCT933" s="30"/>
      <c r="OCU933" s="30"/>
      <c r="OCV933" s="30"/>
      <c r="OCW933" s="30"/>
      <c r="OCX933" s="30"/>
      <c r="OCY933" s="30"/>
      <c r="OCZ933" s="30"/>
      <c r="ODA933" s="30"/>
      <c r="ODB933" s="30"/>
      <c r="ODC933" s="30"/>
      <c r="ODD933" s="30"/>
      <c r="ODE933" s="30"/>
      <c r="ODF933" s="30"/>
      <c r="ODG933" s="30"/>
      <c r="ODH933" s="30"/>
      <c r="ODI933" s="30"/>
      <c r="ODJ933" s="30"/>
      <c r="ODK933" s="30"/>
      <c r="ODL933" s="30"/>
      <c r="ODM933" s="30"/>
      <c r="ODN933" s="30"/>
      <c r="ODO933" s="30"/>
      <c r="ODP933" s="30"/>
      <c r="ODQ933" s="30"/>
      <c r="ODR933" s="30"/>
      <c r="ODS933" s="30"/>
      <c r="ODT933" s="30"/>
      <c r="ODU933" s="30"/>
      <c r="ODV933" s="30"/>
      <c r="ODW933" s="30"/>
      <c r="ODX933" s="30"/>
      <c r="ODY933" s="30"/>
      <c r="ODZ933" s="30"/>
      <c r="OEA933" s="30"/>
      <c r="OEB933" s="30"/>
      <c r="OEC933" s="30"/>
      <c r="OED933" s="30"/>
      <c r="OEE933" s="30"/>
      <c r="OEF933" s="30"/>
      <c r="OEG933" s="30"/>
      <c r="OEH933" s="30"/>
      <c r="OEI933" s="30"/>
      <c r="OEJ933" s="30"/>
      <c r="OEK933" s="30"/>
      <c r="OEL933" s="30"/>
      <c r="OEM933" s="30"/>
      <c r="OEN933" s="30"/>
      <c r="OEO933" s="30"/>
      <c r="OEP933" s="30"/>
      <c r="OEQ933" s="30"/>
      <c r="OER933" s="30"/>
      <c r="OES933" s="30"/>
      <c r="OET933" s="30"/>
      <c r="OEU933" s="30"/>
      <c r="OEV933" s="30"/>
      <c r="OEW933" s="30"/>
      <c r="OEX933" s="30"/>
      <c r="OEY933" s="30"/>
      <c r="OEZ933" s="30"/>
      <c r="OFA933" s="30"/>
      <c r="OFB933" s="30"/>
      <c r="OFC933" s="30"/>
      <c r="OFD933" s="30"/>
      <c r="OFE933" s="30"/>
      <c r="OFF933" s="30"/>
      <c r="OFG933" s="30"/>
      <c r="OFH933" s="30"/>
      <c r="OFI933" s="30"/>
      <c r="OFJ933" s="30"/>
      <c r="OFK933" s="30"/>
      <c r="OFL933" s="30"/>
      <c r="OFM933" s="30"/>
      <c r="OFN933" s="30"/>
      <c r="OFO933" s="30"/>
      <c r="OFP933" s="30"/>
      <c r="OFQ933" s="30"/>
      <c r="OFR933" s="30"/>
      <c r="OFS933" s="30"/>
      <c r="OFT933" s="30"/>
      <c r="OFU933" s="30"/>
      <c r="OFV933" s="30"/>
      <c r="OFW933" s="30"/>
      <c r="OFX933" s="30"/>
      <c r="OFY933" s="30"/>
      <c r="OFZ933" s="30"/>
      <c r="OGA933" s="30"/>
      <c r="OGB933" s="30"/>
      <c r="OGC933" s="30"/>
      <c r="OGD933" s="30"/>
      <c r="OGE933" s="30"/>
      <c r="OGF933" s="30"/>
      <c r="OGG933" s="30"/>
      <c r="OGH933" s="30"/>
      <c r="OGI933" s="30"/>
      <c r="OGJ933" s="30"/>
      <c r="OGK933" s="30"/>
      <c r="OGL933" s="30"/>
      <c r="OGM933" s="30"/>
      <c r="OGN933" s="30"/>
      <c r="OGO933" s="30"/>
      <c r="OGP933" s="30"/>
      <c r="OGQ933" s="30"/>
      <c r="OGR933" s="30"/>
      <c r="OGS933" s="30"/>
      <c r="OGT933" s="30"/>
      <c r="OGU933" s="30"/>
      <c r="OGV933" s="30"/>
      <c r="OGW933" s="30"/>
      <c r="OGX933" s="30"/>
      <c r="OGY933" s="30"/>
      <c r="OGZ933" s="30"/>
      <c r="OHA933" s="30"/>
      <c r="OHB933" s="30"/>
      <c r="OHC933" s="30"/>
      <c r="OHD933" s="30"/>
      <c r="OHE933" s="30"/>
      <c r="OHF933" s="30"/>
      <c r="OHG933" s="30"/>
      <c r="OHH933" s="30"/>
      <c r="OHI933" s="30"/>
      <c r="OHJ933" s="30"/>
      <c r="OHK933" s="30"/>
      <c r="OHL933" s="30"/>
      <c r="OHM933" s="30"/>
      <c r="OHN933" s="30"/>
      <c r="OHO933" s="30"/>
      <c r="OHP933" s="30"/>
      <c r="OHQ933" s="30"/>
      <c r="OHR933" s="30"/>
      <c r="OHS933" s="30"/>
      <c r="OHT933" s="30"/>
      <c r="OHU933" s="30"/>
      <c r="OHV933" s="30"/>
      <c r="OHW933" s="30"/>
      <c r="OHX933" s="30"/>
      <c r="OHY933" s="30"/>
      <c r="OHZ933" s="30"/>
      <c r="OIA933" s="30"/>
      <c r="OIB933" s="30"/>
      <c r="OIC933" s="30"/>
      <c r="OID933" s="30"/>
      <c r="OIE933" s="30"/>
      <c r="OIF933" s="30"/>
      <c r="OIG933" s="30"/>
      <c r="OIH933" s="30"/>
      <c r="OII933" s="30"/>
      <c r="OIJ933" s="30"/>
      <c r="OIK933" s="30"/>
      <c r="OIL933" s="30"/>
      <c r="OIM933" s="30"/>
      <c r="OIN933" s="30"/>
      <c r="OIO933" s="30"/>
      <c r="OIP933" s="30"/>
      <c r="OIQ933" s="30"/>
      <c r="OIR933" s="30"/>
      <c r="OIS933" s="30"/>
      <c r="OIT933" s="30"/>
      <c r="OIU933" s="30"/>
      <c r="OIV933" s="30"/>
      <c r="OIW933" s="30"/>
      <c r="OIX933" s="30"/>
      <c r="OIY933" s="30"/>
      <c r="OIZ933" s="30"/>
      <c r="OJA933" s="30"/>
      <c r="OJB933" s="30"/>
      <c r="OJC933" s="30"/>
      <c r="OJD933" s="30"/>
      <c r="OJE933" s="30"/>
      <c r="OJF933" s="30"/>
      <c r="OJG933" s="30"/>
      <c r="OJH933" s="30"/>
      <c r="OJI933" s="30"/>
      <c r="OJJ933" s="30"/>
      <c r="OJK933" s="30"/>
      <c r="OJL933" s="30"/>
      <c r="OJM933" s="30"/>
      <c r="OJN933" s="30"/>
      <c r="OJO933" s="30"/>
      <c r="OJP933" s="30"/>
      <c r="OJQ933" s="30"/>
      <c r="OJR933" s="30"/>
      <c r="OJS933" s="30"/>
      <c r="OJT933" s="30"/>
      <c r="OJU933" s="30"/>
      <c r="OJV933" s="30"/>
      <c r="OJW933" s="30"/>
      <c r="OJX933" s="30"/>
      <c r="OJY933" s="30"/>
      <c r="OJZ933" s="30"/>
      <c r="OKA933" s="30"/>
      <c r="OKB933" s="30"/>
      <c r="OKC933" s="30"/>
      <c r="OKD933" s="30"/>
      <c r="OKE933" s="30"/>
      <c r="OKF933" s="30"/>
      <c r="OKG933" s="30"/>
      <c r="OKH933" s="30"/>
      <c r="OKI933" s="30"/>
      <c r="OKJ933" s="30"/>
      <c r="OKK933" s="30"/>
      <c r="OKL933" s="30"/>
      <c r="OKM933" s="30"/>
      <c r="OKN933" s="30"/>
      <c r="OKO933" s="30"/>
      <c r="OKP933" s="30"/>
      <c r="OKQ933" s="30"/>
      <c r="OKR933" s="30"/>
      <c r="OKS933" s="30"/>
      <c r="OKT933" s="30"/>
      <c r="OKU933" s="30"/>
      <c r="OKV933" s="30"/>
      <c r="OKW933" s="30"/>
      <c r="OKX933" s="30"/>
      <c r="OKY933" s="30"/>
      <c r="OKZ933" s="30"/>
      <c r="OLA933" s="30"/>
      <c r="OLB933" s="30"/>
      <c r="OLC933" s="30"/>
      <c r="OLD933" s="30"/>
      <c r="OLE933" s="30"/>
      <c r="OLF933" s="30"/>
      <c r="OLG933" s="30"/>
      <c r="OLH933" s="30"/>
      <c r="OLI933" s="30"/>
      <c r="OLJ933" s="30"/>
      <c r="OLK933" s="30"/>
      <c r="OLL933" s="30"/>
      <c r="OLM933" s="30"/>
      <c r="OLN933" s="30"/>
      <c r="OLO933" s="30"/>
      <c r="OLP933" s="30"/>
      <c r="OLQ933" s="30"/>
      <c r="OLR933" s="30"/>
      <c r="OLS933" s="30"/>
      <c r="OLT933" s="30"/>
      <c r="OLU933" s="30"/>
      <c r="OLV933" s="30"/>
      <c r="OLW933" s="30"/>
      <c r="OLX933" s="30"/>
      <c r="OLY933" s="30"/>
      <c r="OLZ933" s="30"/>
      <c r="OMA933" s="30"/>
      <c r="OMB933" s="30"/>
      <c r="OMC933" s="30"/>
      <c r="OMD933" s="30"/>
      <c r="OME933" s="30"/>
      <c r="OMF933" s="30"/>
      <c r="OMG933" s="30"/>
      <c r="OMH933" s="30"/>
      <c r="OMI933" s="30"/>
      <c r="OMJ933" s="30"/>
      <c r="OMK933" s="30"/>
      <c r="OML933" s="30"/>
      <c r="OMM933" s="30"/>
      <c r="OMN933" s="30"/>
      <c r="OMO933" s="30"/>
      <c r="OMP933" s="30"/>
      <c r="OMQ933" s="30"/>
      <c r="OMR933" s="30"/>
      <c r="OMS933" s="30"/>
      <c r="OMT933" s="30"/>
      <c r="OMU933" s="30"/>
      <c r="OMV933" s="30"/>
      <c r="OMW933" s="30"/>
      <c r="OMX933" s="30"/>
      <c r="OMY933" s="30"/>
      <c r="OMZ933" s="30"/>
      <c r="ONA933" s="30"/>
      <c r="ONB933" s="30"/>
      <c r="ONC933" s="30"/>
      <c r="OND933" s="30"/>
      <c r="ONE933" s="30"/>
      <c r="ONF933" s="30"/>
      <c r="ONG933" s="30"/>
      <c r="ONH933" s="30"/>
      <c r="ONI933" s="30"/>
      <c r="ONJ933" s="30"/>
      <c r="ONK933" s="30"/>
      <c r="ONL933" s="30"/>
      <c r="ONM933" s="30"/>
      <c r="ONN933" s="30"/>
      <c r="ONO933" s="30"/>
      <c r="ONP933" s="30"/>
      <c r="ONQ933" s="30"/>
      <c r="ONR933" s="30"/>
      <c r="ONS933" s="30"/>
      <c r="ONT933" s="30"/>
      <c r="ONU933" s="30"/>
      <c r="ONV933" s="30"/>
      <c r="ONW933" s="30"/>
      <c r="ONX933" s="30"/>
      <c r="ONY933" s="30"/>
      <c r="ONZ933" s="30"/>
      <c r="OOA933" s="30"/>
      <c r="OOB933" s="30"/>
      <c r="OOC933" s="30"/>
      <c r="OOD933" s="30"/>
      <c r="OOE933" s="30"/>
      <c r="OOF933" s="30"/>
      <c r="OOG933" s="30"/>
      <c r="OOH933" s="30"/>
      <c r="OOI933" s="30"/>
      <c r="OOJ933" s="30"/>
      <c r="OOK933" s="30"/>
      <c r="OOL933" s="30"/>
      <c r="OOM933" s="30"/>
      <c r="OON933" s="30"/>
      <c r="OOO933" s="30"/>
      <c r="OOP933" s="30"/>
      <c r="OOQ933" s="30"/>
      <c r="OOR933" s="30"/>
      <c r="OOS933" s="30"/>
      <c r="OOT933" s="30"/>
      <c r="OOU933" s="30"/>
      <c r="OOV933" s="30"/>
      <c r="OOW933" s="30"/>
      <c r="OOX933" s="30"/>
      <c r="OOY933" s="30"/>
      <c r="OOZ933" s="30"/>
      <c r="OPA933" s="30"/>
      <c r="OPB933" s="30"/>
      <c r="OPC933" s="30"/>
      <c r="OPD933" s="30"/>
      <c r="OPE933" s="30"/>
      <c r="OPF933" s="30"/>
      <c r="OPG933" s="30"/>
      <c r="OPH933" s="30"/>
      <c r="OPI933" s="30"/>
      <c r="OPJ933" s="30"/>
      <c r="OPK933" s="30"/>
      <c r="OPL933" s="30"/>
      <c r="OPM933" s="30"/>
      <c r="OPN933" s="30"/>
      <c r="OPO933" s="30"/>
      <c r="OPP933" s="30"/>
      <c r="OPQ933" s="30"/>
      <c r="OPR933" s="30"/>
      <c r="OPS933" s="30"/>
      <c r="OPT933" s="30"/>
      <c r="OPU933" s="30"/>
      <c r="OPV933" s="30"/>
      <c r="OPW933" s="30"/>
      <c r="OPX933" s="30"/>
      <c r="OPY933" s="30"/>
      <c r="OPZ933" s="30"/>
      <c r="OQA933" s="30"/>
      <c r="OQB933" s="30"/>
      <c r="OQC933" s="30"/>
      <c r="OQD933" s="30"/>
      <c r="OQE933" s="30"/>
      <c r="OQF933" s="30"/>
      <c r="OQG933" s="30"/>
      <c r="OQH933" s="30"/>
      <c r="OQI933" s="30"/>
      <c r="OQJ933" s="30"/>
      <c r="OQK933" s="30"/>
      <c r="OQL933" s="30"/>
      <c r="OQM933" s="30"/>
      <c r="OQN933" s="30"/>
      <c r="OQO933" s="30"/>
      <c r="OQP933" s="30"/>
      <c r="OQQ933" s="30"/>
      <c r="OQR933" s="30"/>
      <c r="OQS933" s="30"/>
      <c r="OQT933" s="30"/>
      <c r="OQU933" s="30"/>
      <c r="OQV933" s="30"/>
      <c r="OQW933" s="30"/>
      <c r="OQX933" s="30"/>
      <c r="OQY933" s="30"/>
      <c r="OQZ933" s="30"/>
      <c r="ORA933" s="30"/>
      <c r="ORB933" s="30"/>
      <c r="ORC933" s="30"/>
      <c r="ORD933" s="30"/>
      <c r="ORE933" s="30"/>
      <c r="ORF933" s="30"/>
      <c r="ORG933" s="30"/>
      <c r="ORH933" s="30"/>
      <c r="ORI933" s="30"/>
      <c r="ORJ933" s="30"/>
      <c r="ORK933" s="30"/>
      <c r="ORL933" s="30"/>
      <c r="ORM933" s="30"/>
      <c r="ORN933" s="30"/>
      <c r="ORO933" s="30"/>
      <c r="ORP933" s="30"/>
      <c r="ORQ933" s="30"/>
      <c r="ORR933" s="30"/>
      <c r="ORS933" s="30"/>
      <c r="ORT933" s="30"/>
      <c r="ORU933" s="30"/>
      <c r="ORV933" s="30"/>
      <c r="ORW933" s="30"/>
      <c r="ORX933" s="30"/>
      <c r="ORY933" s="30"/>
      <c r="ORZ933" s="30"/>
      <c r="OSA933" s="30"/>
      <c r="OSB933" s="30"/>
      <c r="OSC933" s="30"/>
      <c r="OSD933" s="30"/>
      <c r="OSE933" s="30"/>
      <c r="OSF933" s="30"/>
      <c r="OSG933" s="30"/>
      <c r="OSH933" s="30"/>
      <c r="OSI933" s="30"/>
      <c r="OSJ933" s="30"/>
      <c r="OSK933" s="30"/>
      <c r="OSL933" s="30"/>
      <c r="OSM933" s="30"/>
      <c r="OSN933" s="30"/>
      <c r="OSO933" s="30"/>
      <c r="OSP933" s="30"/>
      <c r="OSQ933" s="30"/>
      <c r="OSR933" s="30"/>
      <c r="OSS933" s="30"/>
      <c r="OST933" s="30"/>
      <c r="OSU933" s="30"/>
      <c r="OSV933" s="30"/>
      <c r="OSW933" s="30"/>
      <c r="OSX933" s="30"/>
      <c r="OSY933" s="30"/>
      <c r="OSZ933" s="30"/>
      <c r="OTA933" s="30"/>
      <c r="OTB933" s="30"/>
      <c r="OTC933" s="30"/>
      <c r="OTD933" s="30"/>
      <c r="OTE933" s="30"/>
      <c r="OTF933" s="30"/>
      <c r="OTG933" s="30"/>
      <c r="OTH933" s="30"/>
      <c r="OTI933" s="30"/>
      <c r="OTJ933" s="30"/>
      <c r="OTK933" s="30"/>
      <c r="OTL933" s="30"/>
      <c r="OTM933" s="30"/>
      <c r="OTN933" s="30"/>
      <c r="OTO933" s="30"/>
      <c r="OTP933" s="30"/>
      <c r="OTQ933" s="30"/>
      <c r="OTR933" s="30"/>
      <c r="OTS933" s="30"/>
      <c r="OTT933" s="30"/>
      <c r="OTU933" s="30"/>
      <c r="OTV933" s="30"/>
      <c r="OTW933" s="30"/>
      <c r="OTX933" s="30"/>
      <c r="OTY933" s="30"/>
      <c r="OTZ933" s="30"/>
      <c r="OUA933" s="30"/>
      <c r="OUB933" s="30"/>
      <c r="OUC933" s="30"/>
      <c r="OUD933" s="30"/>
      <c r="OUE933" s="30"/>
      <c r="OUF933" s="30"/>
      <c r="OUG933" s="30"/>
      <c r="OUH933" s="30"/>
      <c r="OUI933" s="30"/>
      <c r="OUJ933" s="30"/>
      <c r="OUK933" s="30"/>
      <c r="OUL933" s="30"/>
      <c r="OUM933" s="30"/>
      <c r="OUN933" s="30"/>
      <c r="OUO933" s="30"/>
      <c r="OUP933" s="30"/>
      <c r="OUQ933" s="30"/>
      <c r="OUR933" s="30"/>
      <c r="OUS933" s="30"/>
      <c r="OUT933" s="30"/>
      <c r="OUU933" s="30"/>
      <c r="OUV933" s="30"/>
      <c r="OUW933" s="30"/>
      <c r="OUX933" s="30"/>
      <c r="OUY933" s="30"/>
      <c r="OUZ933" s="30"/>
      <c r="OVA933" s="30"/>
      <c r="OVB933" s="30"/>
      <c r="OVC933" s="30"/>
      <c r="OVD933" s="30"/>
      <c r="OVE933" s="30"/>
      <c r="OVF933" s="30"/>
      <c r="OVG933" s="30"/>
      <c r="OVH933" s="30"/>
      <c r="OVI933" s="30"/>
      <c r="OVJ933" s="30"/>
      <c r="OVK933" s="30"/>
      <c r="OVL933" s="30"/>
      <c r="OVM933" s="30"/>
      <c r="OVN933" s="30"/>
      <c r="OVO933" s="30"/>
      <c r="OVP933" s="30"/>
      <c r="OVQ933" s="30"/>
      <c r="OVR933" s="30"/>
      <c r="OVS933" s="30"/>
      <c r="OVT933" s="30"/>
      <c r="OVU933" s="30"/>
      <c r="OVV933" s="30"/>
      <c r="OVW933" s="30"/>
      <c r="OVX933" s="30"/>
      <c r="OVY933" s="30"/>
      <c r="OVZ933" s="30"/>
      <c r="OWA933" s="30"/>
      <c r="OWB933" s="30"/>
      <c r="OWC933" s="30"/>
      <c r="OWD933" s="30"/>
      <c r="OWE933" s="30"/>
      <c r="OWF933" s="30"/>
      <c r="OWG933" s="30"/>
      <c r="OWH933" s="30"/>
      <c r="OWI933" s="30"/>
      <c r="OWJ933" s="30"/>
      <c r="OWK933" s="30"/>
      <c r="OWL933" s="30"/>
      <c r="OWM933" s="30"/>
      <c r="OWN933" s="30"/>
      <c r="OWO933" s="30"/>
      <c r="OWP933" s="30"/>
      <c r="OWQ933" s="30"/>
      <c r="OWR933" s="30"/>
      <c r="OWS933" s="30"/>
      <c r="OWT933" s="30"/>
      <c r="OWU933" s="30"/>
      <c r="OWV933" s="30"/>
      <c r="OWW933" s="30"/>
      <c r="OWX933" s="30"/>
      <c r="OWY933" s="30"/>
      <c r="OWZ933" s="30"/>
      <c r="OXA933" s="30"/>
      <c r="OXB933" s="30"/>
      <c r="OXC933" s="30"/>
      <c r="OXD933" s="30"/>
      <c r="OXE933" s="30"/>
      <c r="OXF933" s="30"/>
      <c r="OXG933" s="30"/>
      <c r="OXH933" s="30"/>
      <c r="OXI933" s="30"/>
      <c r="OXJ933" s="30"/>
      <c r="OXK933" s="30"/>
      <c r="OXL933" s="30"/>
      <c r="OXM933" s="30"/>
      <c r="OXN933" s="30"/>
      <c r="OXO933" s="30"/>
      <c r="OXP933" s="30"/>
      <c r="OXQ933" s="30"/>
      <c r="OXR933" s="30"/>
      <c r="OXS933" s="30"/>
      <c r="OXT933" s="30"/>
      <c r="OXU933" s="30"/>
      <c r="OXV933" s="30"/>
      <c r="OXW933" s="30"/>
      <c r="OXX933" s="30"/>
      <c r="OXY933" s="30"/>
      <c r="OXZ933" s="30"/>
      <c r="OYA933" s="30"/>
      <c r="OYB933" s="30"/>
      <c r="OYC933" s="30"/>
      <c r="OYD933" s="30"/>
      <c r="OYE933" s="30"/>
      <c r="OYF933" s="30"/>
      <c r="OYG933" s="30"/>
      <c r="OYH933" s="30"/>
      <c r="OYI933" s="30"/>
      <c r="OYJ933" s="30"/>
      <c r="OYK933" s="30"/>
      <c r="OYL933" s="30"/>
      <c r="OYM933" s="30"/>
      <c r="OYN933" s="30"/>
      <c r="OYO933" s="30"/>
      <c r="OYP933" s="30"/>
      <c r="OYQ933" s="30"/>
      <c r="OYR933" s="30"/>
      <c r="OYS933" s="30"/>
      <c r="OYT933" s="30"/>
      <c r="OYU933" s="30"/>
      <c r="OYV933" s="30"/>
      <c r="OYW933" s="30"/>
      <c r="OYX933" s="30"/>
      <c r="OYY933" s="30"/>
      <c r="OYZ933" s="30"/>
      <c r="OZA933" s="30"/>
      <c r="OZB933" s="30"/>
      <c r="OZC933" s="30"/>
      <c r="OZD933" s="30"/>
      <c r="OZE933" s="30"/>
      <c r="OZF933" s="30"/>
      <c r="OZG933" s="30"/>
      <c r="OZH933" s="30"/>
      <c r="OZI933" s="30"/>
      <c r="OZJ933" s="30"/>
      <c r="OZK933" s="30"/>
      <c r="OZL933" s="30"/>
      <c r="OZM933" s="30"/>
      <c r="OZN933" s="30"/>
      <c r="OZO933" s="30"/>
      <c r="OZP933" s="30"/>
      <c r="OZQ933" s="30"/>
      <c r="OZR933" s="30"/>
      <c r="OZS933" s="30"/>
      <c r="OZT933" s="30"/>
      <c r="OZU933" s="30"/>
      <c r="OZV933" s="30"/>
      <c r="OZW933" s="30"/>
      <c r="OZX933" s="30"/>
      <c r="OZY933" s="30"/>
      <c r="OZZ933" s="30"/>
      <c r="PAA933" s="30"/>
      <c r="PAB933" s="30"/>
      <c r="PAC933" s="30"/>
      <c r="PAD933" s="30"/>
      <c r="PAE933" s="30"/>
      <c r="PAF933" s="30"/>
      <c r="PAG933" s="30"/>
      <c r="PAH933" s="30"/>
      <c r="PAI933" s="30"/>
      <c r="PAJ933" s="30"/>
      <c r="PAK933" s="30"/>
      <c r="PAL933" s="30"/>
      <c r="PAM933" s="30"/>
      <c r="PAN933" s="30"/>
      <c r="PAO933" s="30"/>
      <c r="PAP933" s="30"/>
      <c r="PAQ933" s="30"/>
      <c r="PAR933" s="30"/>
      <c r="PAS933" s="30"/>
      <c r="PAT933" s="30"/>
      <c r="PAU933" s="30"/>
      <c r="PAV933" s="30"/>
      <c r="PAW933" s="30"/>
      <c r="PAX933" s="30"/>
      <c r="PAY933" s="30"/>
      <c r="PAZ933" s="30"/>
      <c r="PBA933" s="30"/>
      <c r="PBB933" s="30"/>
      <c r="PBC933" s="30"/>
      <c r="PBD933" s="30"/>
      <c r="PBE933" s="30"/>
      <c r="PBF933" s="30"/>
      <c r="PBG933" s="30"/>
      <c r="PBH933" s="30"/>
      <c r="PBI933" s="30"/>
      <c r="PBJ933" s="30"/>
      <c r="PBK933" s="30"/>
      <c r="PBL933" s="30"/>
      <c r="PBM933" s="30"/>
      <c r="PBN933" s="30"/>
      <c r="PBO933" s="30"/>
      <c r="PBP933" s="30"/>
      <c r="PBQ933" s="30"/>
      <c r="PBR933" s="30"/>
      <c r="PBS933" s="30"/>
      <c r="PBT933" s="30"/>
      <c r="PBU933" s="30"/>
      <c r="PBV933" s="30"/>
      <c r="PBW933" s="30"/>
      <c r="PBX933" s="30"/>
      <c r="PBY933" s="30"/>
      <c r="PBZ933" s="30"/>
      <c r="PCA933" s="30"/>
      <c r="PCB933" s="30"/>
      <c r="PCC933" s="30"/>
      <c r="PCD933" s="30"/>
      <c r="PCE933" s="30"/>
      <c r="PCF933" s="30"/>
      <c r="PCG933" s="30"/>
      <c r="PCH933" s="30"/>
      <c r="PCI933" s="30"/>
      <c r="PCJ933" s="30"/>
      <c r="PCK933" s="30"/>
      <c r="PCL933" s="30"/>
      <c r="PCM933" s="30"/>
      <c r="PCN933" s="30"/>
      <c r="PCO933" s="30"/>
      <c r="PCP933" s="30"/>
      <c r="PCQ933" s="30"/>
      <c r="PCR933" s="30"/>
      <c r="PCS933" s="30"/>
      <c r="PCT933" s="30"/>
      <c r="PCU933" s="30"/>
      <c r="PCV933" s="30"/>
      <c r="PCW933" s="30"/>
      <c r="PCX933" s="30"/>
      <c r="PCY933" s="30"/>
      <c r="PCZ933" s="30"/>
      <c r="PDA933" s="30"/>
      <c r="PDB933" s="30"/>
      <c r="PDC933" s="30"/>
      <c r="PDD933" s="30"/>
      <c r="PDE933" s="30"/>
      <c r="PDF933" s="30"/>
      <c r="PDG933" s="30"/>
      <c r="PDH933" s="30"/>
      <c r="PDI933" s="30"/>
      <c r="PDJ933" s="30"/>
      <c r="PDK933" s="30"/>
      <c r="PDL933" s="30"/>
      <c r="PDM933" s="30"/>
      <c r="PDN933" s="30"/>
      <c r="PDO933" s="30"/>
      <c r="PDP933" s="30"/>
      <c r="PDQ933" s="30"/>
      <c r="PDR933" s="30"/>
      <c r="PDS933" s="30"/>
      <c r="PDT933" s="30"/>
      <c r="PDU933" s="30"/>
      <c r="PDV933" s="30"/>
      <c r="PDW933" s="30"/>
      <c r="PDX933" s="30"/>
      <c r="PDY933" s="30"/>
      <c r="PDZ933" s="30"/>
      <c r="PEA933" s="30"/>
      <c r="PEB933" s="30"/>
      <c r="PEC933" s="30"/>
      <c r="PED933" s="30"/>
      <c r="PEE933" s="30"/>
      <c r="PEF933" s="30"/>
      <c r="PEG933" s="30"/>
      <c r="PEH933" s="30"/>
      <c r="PEI933" s="30"/>
      <c r="PEJ933" s="30"/>
      <c r="PEK933" s="30"/>
      <c r="PEL933" s="30"/>
      <c r="PEM933" s="30"/>
      <c r="PEN933" s="30"/>
      <c r="PEO933" s="30"/>
      <c r="PEP933" s="30"/>
      <c r="PEQ933" s="30"/>
      <c r="PER933" s="30"/>
      <c r="PES933" s="30"/>
      <c r="PET933" s="30"/>
      <c r="PEU933" s="30"/>
      <c r="PEV933" s="30"/>
      <c r="PEW933" s="30"/>
      <c r="PEX933" s="30"/>
      <c r="PEY933" s="30"/>
      <c r="PEZ933" s="30"/>
      <c r="PFA933" s="30"/>
      <c r="PFB933" s="30"/>
      <c r="PFC933" s="30"/>
      <c r="PFD933" s="30"/>
      <c r="PFE933" s="30"/>
      <c r="PFF933" s="30"/>
      <c r="PFG933" s="30"/>
      <c r="PFH933" s="30"/>
      <c r="PFI933" s="30"/>
      <c r="PFJ933" s="30"/>
      <c r="PFK933" s="30"/>
      <c r="PFL933" s="30"/>
      <c r="PFM933" s="30"/>
      <c r="PFN933" s="30"/>
      <c r="PFO933" s="30"/>
      <c r="PFP933" s="30"/>
      <c r="PFQ933" s="30"/>
      <c r="PFR933" s="30"/>
      <c r="PFS933" s="30"/>
      <c r="PFT933" s="30"/>
      <c r="PFU933" s="30"/>
      <c r="PFV933" s="30"/>
      <c r="PFW933" s="30"/>
      <c r="PFX933" s="30"/>
      <c r="PFY933" s="30"/>
      <c r="PFZ933" s="30"/>
      <c r="PGA933" s="30"/>
      <c r="PGB933" s="30"/>
      <c r="PGC933" s="30"/>
      <c r="PGD933" s="30"/>
      <c r="PGE933" s="30"/>
      <c r="PGF933" s="30"/>
      <c r="PGG933" s="30"/>
      <c r="PGH933" s="30"/>
      <c r="PGI933" s="30"/>
      <c r="PGJ933" s="30"/>
      <c r="PGK933" s="30"/>
      <c r="PGL933" s="30"/>
      <c r="PGM933" s="30"/>
      <c r="PGN933" s="30"/>
      <c r="PGO933" s="30"/>
      <c r="PGP933" s="30"/>
      <c r="PGQ933" s="30"/>
      <c r="PGR933" s="30"/>
      <c r="PGS933" s="30"/>
      <c r="PGT933" s="30"/>
      <c r="PGU933" s="30"/>
      <c r="PGV933" s="30"/>
      <c r="PGW933" s="30"/>
      <c r="PGX933" s="30"/>
      <c r="PGY933" s="30"/>
      <c r="PGZ933" s="30"/>
      <c r="PHA933" s="30"/>
      <c r="PHB933" s="30"/>
      <c r="PHC933" s="30"/>
      <c r="PHD933" s="30"/>
      <c r="PHE933" s="30"/>
      <c r="PHF933" s="30"/>
      <c r="PHG933" s="30"/>
      <c r="PHH933" s="30"/>
      <c r="PHI933" s="30"/>
      <c r="PHJ933" s="30"/>
      <c r="PHK933" s="30"/>
      <c r="PHL933" s="30"/>
      <c r="PHM933" s="30"/>
      <c r="PHN933" s="30"/>
      <c r="PHO933" s="30"/>
      <c r="PHP933" s="30"/>
      <c r="PHQ933" s="30"/>
      <c r="PHR933" s="30"/>
      <c r="PHS933" s="30"/>
      <c r="PHT933" s="30"/>
      <c r="PHU933" s="30"/>
      <c r="PHV933" s="30"/>
      <c r="PHW933" s="30"/>
      <c r="PHX933" s="30"/>
      <c r="PHY933" s="30"/>
      <c r="PHZ933" s="30"/>
      <c r="PIA933" s="30"/>
      <c r="PIB933" s="30"/>
      <c r="PIC933" s="30"/>
      <c r="PID933" s="30"/>
      <c r="PIE933" s="30"/>
      <c r="PIF933" s="30"/>
      <c r="PIG933" s="30"/>
      <c r="PIH933" s="30"/>
      <c r="PII933" s="30"/>
      <c r="PIJ933" s="30"/>
      <c r="PIK933" s="30"/>
      <c r="PIL933" s="30"/>
      <c r="PIM933" s="30"/>
      <c r="PIN933" s="30"/>
      <c r="PIO933" s="30"/>
      <c r="PIP933" s="30"/>
      <c r="PIQ933" s="30"/>
      <c r="PIR933" s="30"/>
      <c r="PIS933" s="30"/>
      <c r="PIT933" s="30"/>
      <c r="PIU933" s="30"/>
      <c r="PIV933" s="30"/>
      <c r="PIW933" s="30"/>
      <c r="PIX933" s="30"/>
      <c r="PIY933" s="30"/>
      <c r="PIZ933" s="30"/>
      <c r="PJA933" s="30"/>
      <c r="PJB933" s="30"/>
      <c r="PJC933" s="30"/>
      <c r="PJD933" s="30"/>
      <c r="PJE933" s="30"/>
      <c r="PJF933" s="30"/>
      <c r="PJG933" s="30"/>
      <c r="PJH933" s="30"/>
      <c r="PJI933" s="30"/>
      <c r="PJJ933" s="30"/>
      <c r="PJK933" s="30"/>
      <c r="PJL933" s="30"/>
      <c r="PJM933" s="30"/>
      <c r="PJN933" s="30"/>
      <c r="PJO933" s="30"/>
      <c r="PJP933" s="30"/>
      <c r="PJQ933" s="30"/>
      <c r="PJR933" s="30"/>
      <c r="PJS933" s="30"/>
      <c r="PJT933" s="30"/>
      <c r="PJU933" s="30"/>
      <c r="PJV933" s="30"/>
      <c r="PJW933" s="30"/>
      <c r="PJX933" s="30"/>
      <c r="PJY933" s="30"/>
      <c r="PJZ933" s="30"/>
      <c r="PKA933" s="30"/>
      <c r="PKB933" s="30"/>
      <c r="PKC933" s="30"/>
      <c r="PKD933" s="30"/>
      <c r="PKE933" s="30"/>
      <c r="PKF933" s="30"/>
      <c r="PKG933" s="30"/>
      <c r="PKH933" s="30"/>
      <c r="PKI933" s="30"/>
      <c r="PKJ933" s="30"/>
      <c r="PKK933" s="30"/>
      <c r="PKL933" s="30"/>
      <c r="PKM933" s="30"/>
      <c r="PKN933" s="30"/>
      <c r="PKO933" s="30"/>
      <c r="PKP933" s="30"/>
      <c r="PKQ933" s="30"/>
      <c r="PKR933" s="30"/>
      <c r="PKS933" s="30"/>
      <c r="PKT933" s="30"/>
      <c r="PKU933" s="30"/>
      <c r="PKV933" s="30"/>
      <c r="PKW933" s="30"/>
      <c r="PKX933" s="30"/>
      <c r="PKY933" s="30"/>
      <c r="PKZ933" s="30"/>
      <c r="PLA933" s="30"/>
      <c r="PLB933" s="30"/>
      <c r="PLC933" s="30"/>
      <c r="PLD933" s="30"/>
      <c r="PLE933" s="30"/>
      <c r="PLF933" s="30"/>
      <c r="PLG933" s="30"/>
      <c r="PLH933" s="30"/>
      <c r="PLI933" s="30"/>
      <c r="PLJ933" s="30"/>
      <c r="PLK933" s="30"/>
      <c r="PLL933" s="30"/>
      <c r="PLM933" s="30"/>
      <c r="PLN933" s="30"/>
      <c r="PLO933" s="30"/>
      <c r="PLP933" s="30"/>
      <c r="PLQ933" s="30"/>
      <c r="PLR933" s="30"/>
      <c r="PLS933" s="30"/>
      <c r="PLT933" s="30"/>
      <c r="PLU933" s="30"/>
      <c r="PLV933" s="30"/>
      <c r="PLW933" s="30"/>
      <c r="PLX933" s="30"/>
      <c r="PLY933" s="30"/>
      <c r="PLZ933" s="30"/>
      <c r="PMA933" s="30"/>
      <c r="PMB933" s="30"/>
      <c r="PMC933" s="30"/>
      <c r="PMD933" s="30"/>
      <c r="PME933" s="30"/>
      <c r="PMF933" s="30"/>
      <c r="PMG933" s="30"/>
      <c r="PMH933" s="30"/>
      <c r="PMI933" s="30"/>
      <c r="PMJ933" s="30"/>
      <c r="PMK933" s="30"/>
      <c r="PML933" s="30"/>
      <c r="PMM933" s="30"/>
      <c r="PMN933" s="30"/>
      <c r="PMO933" s="30"/>
      <c r="PMP933" s="30"/>
      <c r="PMQ933" s="30"/>
      <c r="PMR933" s="30"/>
      <c r="PMS933" s="30"/>
      <c r="PMT933" s="30"/>
      <c r="PMU933" s="30"/>
      <c r="PMV933" s="30"/>
      <c r="PMW933" s="30"/>
      <c r="PMX933" s="30"/>
      <c r="PMY933" s="30"/>
      <c r="PMZ933" s="30"/>
      <c r="PNA933" s="30"/>
      <c r="PNB933" s="30"/>
      <c r="PNC933" s="30"/>
      <c r="PND933" s="30"/>
      <c r="PNE933" s="30"/>
      <c r="PNF933" s="30"/>
      <c r="PNG933" s="30"/>
      <c r="PNH933" s="30"/>
      <c r="PNI933" s="30"/>
      <c r="PNJ933" s="30"/>
      <c r="PNK933" s="30"/>
      <c r="PNL933" s="30"/>
      <c r="PNM933" s="30"/>
      <c r="PNN933" s="30"/>
      <c r="PNO933" s="30"/>
      <c r="PNP933" s="30"/>
      <c r="PNQ933" s="30"/>
      <c r="PNR933" s="30"/>
      <c r="PNS933" s="30"/>
      <c r="PNT933" s="30"/>
      <c r="PNU933" s="30"/>
      <c r="PNV933" s="30"/>
      <c r="PNW933" s="30"/>
      <c r="PNX933" s="30"/>
      <c r="PNY933" s="30"/>
      <c r="PNZ933" s="30"/>
      <c r="POA933" s="30"/>
      <c r="POB933" s="30"/>
      <c r="POC933" s="30"/>
      <c r="POD933" s="30"/>
      <c r="POE933" s="30"/>
      <c r="POF933" s="30"/>
      <c r="POG933" s="30"/>
      <c r="POH933" s="30"/>
      <c r="POI933" s="30"/>
      <c r="POJ933" s="30"/>
      <c r="POK933" s="30"/>
      <c r="POL933" s="30"/>
      <c r="POM933" s="30"/>
      <c r="PON933" s="30"/>
      <c r="POO933" s="30"/>
      <c r="POP933" s="30"/>
      <c r="POQ933" s="30"/>
      <c r="POR933" s="30"/>
      <c r="POS933" s="30"/>
      <c r="POT933" s="30"/>
      <c r="POU933" s="30"/>
      <c r="POV933" s="30"/>
      <c r="POW933" s="30"/>
      <c r="POX933" s="30"/>
      <c r="POY933" s="30"/>
      <c r="POZ933" s="30"/>
      <c r="PPA933" s="30"/>
      <c r="PPB933" s="30"/>
      <c r="PPC933" s="30"/>
      <c r="PPD933" s="30"/>
      <c r="PPE933" s="30"/>
      <c r="PPF933" s="30"/>
      <c r="PPG933" s="30"/>
      <c r="PPH933" s="30"/>
      <c r="PPI933" s="30"/>
      <c r="PPJ933" s="30"/>
      <c r="PPK933" s="30"/>
      <c r="PPL933" s="30"/>
      <c r="PPM933" s="30"/>
      <c r="PPN933" s="30"/>
      <c r="PPO933" s="30"/>
      <c r="PPP933" s="30"/>
      <c r="PPQ933" s="30"/>
      <c r="PPR933" s="30"/>
      <c r="PPS933" s="30"/>
      <c r="PPT933" s="30"/>
      <c r="PPU933" s="30"/>
      <c r="PPV933" s="30"/>
      <c r="PPW933" s="30"/>
      <c r="PPX933" s="30"/>
      <c r="PPY933" s="30"/>
      <c r="PPZ933" s="30"/>
      <c r="PQA933" s="30"/>
      <c r="PQB933" s="30"/>
      <c r="PQC933" s="30"/>
      <c r="PQD933" s="30"/>
      <c r="PQE933" s="30"/>
      <c r="PQF933" s="30"/>
      <c r="PQG933" s="30"/>
      <c r="PQH933" s="30"/>
      <c r="PQI933" s="30"/>
      <c r="PQJ933" s="30"/>
      <c r="PQK933" s="30"/>
      <c r="PQL933" s="30"/>
      <c r="PQM933" s="30"/>
      <c r="PQN933" s="30"/>
      <c r="PQO933" s="30"/>
      <c r="PQP933" s="30"/>
      <c r="PQQ933" s="30"/>
      <c r="PQR933" s="30"/>
      <c r="PQS933" s="30"/>
      <c r="PQT933" s="30"/>
      <c r="PQU933" s="30"/>
      <c r="PQV933" s="30"/>
      <c r="PQW933" s="30"/>
      <c r="PQX933" s="30"/>
      <c r="PQY933" s="30"/>
      <c r="PQZ933" s="30"/>
      <c r="PRA933" s="30"/>
      <c r="PRB933" s="30"/>
      <c r="PRC933" s="30"/>
      <c r="PRD933" s="30"/>
      <c r="PRE933" s="30"/>
      <c r="PRF933" s="30"/>
      <c r="PRG933" s="30"/>
      <c r="PRH933" s="30"/>
      <c r="PRI933" s="30"/>
      <c r="PRJ933" s="30"/>
      <c r="PRK933" s="30"/>
      <c r="PRL933" s="30"/>
      <c r="PRM933" s="30"/>
      <c r="PRN933" s="30"/>
      <c r="PRO933" s="30"/>
      <c r="PRP933" s="30"/>
      <c r="PRQ933" s="30"/>
      <c r="PRR933" s="30"/>
      <c r="PRS933" s="30"/>
      <c r="PRT933" s="30"/>
      <c r="PRU933" s="30"/>
      <c r="PRV933" s="30"/>
      <c r="PRW933" s="30"/>
      <c r="PRX933" s="30"/>
      <c r="PRY933" s="30"/>
      <c r="PRZ933" s="30"/>
      <c r="PSA933" s="30"/>
      <c r="PSB933" s="30"/>
      <c r="PSC933" s="30"/>
      <c r="PSD933" s="30"/>
      <c r="PSE933" s="30"/>
      <c r="PSF933" s="30"/>
      <c r="PSG933" s="30"/>
      <c r="PSH933" s="30"/>
      <c r="PSI933" s="30"/>
      <c r="PSJ933" s="30"/>
      <c r="PSK933" s="30"/>
      <c r="PSL933" s="30"/>
      <c r="PSM933" s="30"/>
      <c r="PSN933" s="30"/>
      <c r="PSO933" s="30"/>
      <c r="PSP933" s="30"/>
      <c r="PSQ933" s="30"/>
      <c r="PSR933" s="30"/>
      <c r="PSS933" s="30"/>
      <c r="PST933" s="30"/>
      <c r="PSU933" s="30"/>
      <c r="PSV933" s="30"/>
      <c r="PSW933" s="30"/>
      <c r="PSX933" s="30"/>
      <c r="PSY933" s="30"/>
      <c r="PSZ933" s="30"/>
      <c r="PTA933" s="30"/>
      <c r="PTB933" s="30"/>
      <c r="PTC933" s="30"/>
      <c r="PTD933" s="30"/>
      <c r="PTE933" s="30"/>
      <c r="PTF933" s="30"/>
      <c r="PTG933" s="30"/>
      <c r="PTH933" s="30"/>
      <c r="PTI933" s="30"/>
      <c r="PTJ933" s="30"/>
      <c r="PTK933" s="30"/>
      <c r="PTL933" s="30"/>
      <c r="PTM933" s="30"/>
      <c r="PTN933" s="30"/>
      <c r="PTO933" s="30"/>
      <c r="PTP933" s="30"/>
      <c r="PTQ933" s="30"/>
      <c r="PTR933" s="30"/>
      <c r="PTS933" s="30"/>
      <c r="PTT933" s="30"/>
      <c r="PTU933" s="30"/>
      <c r="PTV933" s="30"/>
      <c r="PTW933" s="30"/>
      <c r="PTX933" s="30"/>
      <c r="PTY933" s="30"/>
      <c r="PTZ933" s="30"/>
      <c r="PUA933" s="30"/>
      <c r="PUB933" s="30"/>
      <c r="PUC933" s="30"/>
      <c r="PUD933" s="30"/>
      <c r="PUE933" s="30"/>
      <c r="PUF933" s="30"/>
      <c r="PUG933" s="30"/>
      <c r="PUH933" s="30"/>
      <c r="PUI933" s="30"/>
      <c r="PUJ933" s="30"/>
      <c r="PUK933" s="30"/>
      <c r="PUL933" s="30"/>
      <c r="PUM933" s="30"/>
      <c r="PUN933" s="30"/>
      <c r="PUO933" s="30"/>
      <c r="PUP933" s="30"/>
      <c r="PUQ933" s="30"/>
      <c r="PUR933" s="30"/>
      <c r="PUS933" s="30"/>
      <c r="PUT933" s="30"/>
      <c r="PUU933" s="30"/>
      <c r="PUV933" s="30"/>
      <c r="PUW933" s="30"/>
      <c r="PUX933" s="30"/>
      <c r="PUY933" s="30"/>
      <c r="PUZ933" s="30"/>
      <c r="PVA933" s="30"/>
      <c r="PVB933" s="30"/>
      <c r="PVC933" s="30"/>
      <c r="PVD933" s="30"/>
      <c r="PVE933" s="30"/>
      <c r="PVF933" s="30"/>
      <c r="PVG933" s="30"/>
      <c r="PVH933" s="30"/>
      <c r="PVI933" s="30"/>
      <c r="PVJ933" s="30"/>
      <c r="PVK933" s="30"/>
      <c r="PVL933" s="30"/>
      <c r="PVM933" s="30"/>
      <c r="PVN933" s="30"/>
      <c r="PVO933" s="30"/>
      <c r="PVP933" s="30"/>
      <c r="PVQ933" s="30"/>
      <c r="PVR933" s="30"/>
      <c r="PVS933" s="30"/>
      <c r="PVT933" s="30"/>
      <c r="PVU933" s="30"/>
      <c r="PVV933" s="30"/>
      <c r="PVW933" s="30"/>
      <c r="PVX933" s="30"/>
      <c r="PVY933" s="30"/>
      <c r="PVZ933" s="30"/>
      <c r="PWA933" s="30"/>
      <c r="PWB933" s="30"/>
      <c r="PWC933" s="30"/>
      <c r="PWD933" s="30"/>
      <c r="PWE933" s="30"/>
      <c r="PWF933" s="30"/>
      <c r="PWG933" s="30"/>
      <c r="PWH933" s="30"/>
      <c r="PWI933" s="30"/>
      <c r="PWJ933" s="30"/>
      <c r="PWK933" s="30"/>
      <c r="PWL933" s="30"/>
      <c r="PWM933" s="30"/>
      <c r="PWN933" s="30"/>
      <c r="PWO933" s="30"/>
      <c r="PWP933" s="30"/>
      <c r="PWQ933" s="30"/>
      <c r="PWR933" s="30"/>
      <c r="PWS933" s="30"/>
      <c r="PWT933" s="30"/>
      <c r="PWU933" s="30"/>
      <c r="PWV933" s="30"/>
      <c r="PWW933" s="30"/>
      <c r="PWX933" s="30"/>
      <c r="PWY933" s="30"/>
      <c r="PWZ933" s="30"/>
      <c r="PXA933" s="30"/>
      <c r="PXB933" s="30"/>
      <c r="PXC933" s="30"/>
      <c r="PXD933" s="30"/>
      <c r="PXE933" s="30"/>
      <c r="PXF933" s="30"/>
      <c r="PXG933" s="30"/>
      <c r="PXH933" s="30"/>
      <c r="PXI933" s="30"/>
      <c r="PXJ933" s="30"/>
      <c r="PXK933" s="30"/>
      <c r="PXL933" s="30"/>
      <c r="PXM933" s="30"/>
      <c r="PXN933" s="30"/>
      <c r="PXO933" s="30"/>
      <c r="PXP933" s="30"/>
      <c r="PXQ933" s="30"/>
      <c r="PXR933" s="30"/>
      <c r="PXS933" s="30"/>
      <c r="PXT933" s="30"/>
      <c r="PXU933" s="30"/>
      <c r="PXV933" s="30"/>
      <c r="PXW933" s="30"/>
      <c r="PXX933" s="30"/>
      <c r="PXY933" s="30"/>
      <c r="PXZ933" s="30"/>
      <c r="PYA933" s="30"/>
      <c r="PYB933" s="30"/>
      <c r="PYC933" s="30"/>
      <c r="PYD933" s="30"/>
      <c r="PYE933" s="30"/>
      <c r="PYF933" s="30"/>
      <c r="PYG933" s="30"/>
      <c r="PYH933" s="30"/>
      <c r="PYI933" s="30"/>
      <c r="PYJ933" s="30"/>
      <c r="PYK933" s="30"/>
      <c r="PYL933" s="30"/>
      <c r="PYM933" s="30"/>
      <c r="PYN933" s="30"/>
      <c r="PYO933" s="30"/>
      <c r="PYP933" s="30"/>
      <c r="PYQ933" s="30"/>
      <c r="PYR933" s="30"/>
      <c r="PYS933" s="30"/>
      <c r="PYT933" s="30"/>
      <c r="PYU933" s="30"/>
      <c r="PYV933" s="30"/>
      <c r="PYW933" s="30"/>
      <c r="PYX933" s="30"/>
      <c r="PYY933" s="30"/>
      <c r="PYZ933" s="30"/>
      <c r="PZA933" s="30"/>
      <c r="PZB933" s="30"/>
      <c r="PZC933" s="30"/>
      <c r="PZD933" s="30"/>
      <c r="PZE933" s="30"/>
      <c r="PZF933" s="30"/>
      <c r="PZG933" s="30"/>
      <c r="PZH933" s="30"/>
      <c r="PZI933" s="30"/>
      <c r="PZJ933" s="30"/>
      <c r="PZK933" s="30"/>
      <c r="PZL933" s="30"/>
      <c r="PZM933" s="30"/>
      <c r="PZN933" s="30"/>
      <c r="PZO933" s="30"/>
      <c r="PZP933" s="30"/>
      <c r="PZQ933" s="30"/>
      <c r="PZR933" s="30"/>
      <c r="PZS933" s="30"/>
      <c r="PZT933" s="30"/>
      <c r="PZU933" s="30"/>
      <c r="PZV933" s="30"/>
      <c r="PZW933" s="30"/>
      <c r="PZX933" s="30"/>
      <c r="PZY933" s="30"/>
      <c r="PZZ933" s="30"/>
      <c r="QAA933" s="30"/>
      <c r="QAB933" s="30"/>
      <c r="QAC933" s="30"/>
      <c r="QAD933" s="30"/>
      <c r="QAE933" s="30"/>
      <c r="QAF933" s="30"/>
      <c r="QAG933" s="30"/>
      <c r="QAH933" s="30"/>
      <c r="QAI933" s="30"/>
      <c r="QAJ933" s="30"/>
      <c r="QAK933" s="30"/>
      <c r="QAL933" s="30"/>
      <c r="QAM933" s="30"/>
      <c r="QAN933" s="30"/>
      <c r="QAO933" s="30"/>
      <c r="QAP933" s="30"/>
      <c r="QAQ933" s="30"/>
      <c r="QAR933" s="30"/>
      <c r="QAS933" s="30"/>
      <c r="QAT933" s="30"/>
      <c r="QAU933" s="30"/>
      <c r="QAV933" s="30"/>
      <c r="QAW933" s="30"/>
      <c r="QAX933" s="30"/>
      <c r="QAY933" s="30"/>
      <c r="QAZ933" s="30"/>
      <c r="QBA933" s="30"/>
      <c r="QBB933" s="30"/>
      <c r="QBC933" s="30"/>
      <c r="QBD933" s="30"/>
      <c r="QBE933" s="30"/>
      <c r="QBF933" s="30"/>
      <c r="QBG933" s="30"/>
      <c r="QBH933" s="30"/>
      <c r="QBI933" s="30"/>
      <c r="QBJ933" s="30"/>
      <c r="QBK933" s="30"/>
      <c r="QBL933" s="30"/>
      <c r="QBM933" s="30"/>
      <c r="QBN933" s="30"/>
      <c r="QBO933" s="30"/>
      <c r="QBP933" s="30"/>
      <c r="QBQ933" s="30"/>
      <c r="QBR933" s="30"/>
      <c r="QBS933" s="30"/>
      <c r="QBT933" s="30"/>
      <c r="QBU933" s="30"/>
      <c r="QBV933" s="30"/>
      <c r="QBW933" s="30"/>
      <c r="QBX933" s="30"/>
      <c r="QBY933" s="30"/>
      <c r="QBZ933" s="30"/>
      <c r="QCA933" s="30"/>
      <c r="QCB933" s="30"/>
      <c r="QCC933" s="30"/>
      <c r="QCD933" s="30"/>
      <c r="QCE933" s="30"/>
      <c r="QCF933" s="30"/>
      <c r="QCG933" s="30"/>
      <c r="QCH933" s="30"/>
      <c r="QCI933" s="30"/>
      <c r="QCJ933" s="30"/>
      <c r="QCK933" s="30"/>
      <c r="QCL933" s="30"/>
      <c r="QCM933" s="30"/>
      <c r="QCN933" s="30"/>
      <c r="QCO933" s="30"/>
      <c r="QCP933" s="30"/>
      <c r="QCQ933" s="30"/>
      <c r="QCR933" s="30"/>
      <c r="QCS933" s="30"/>
      <c r="QCT933" s="30"/>
      <c r="QCU933" s="30"/>
      <c r="QCV933" s="30"/>
      <c r="QCW933" s="30"/>
      <c r="QCX933" s="30"/>
      <c r="QCY933" s="30"/>
      <c r="QCZ933" s="30"/>
      <c r="QDA933" s="30"/>
      <c r="QDB933" s="30"/>
      <c r="QDC933" s="30"/>
      <c r="QDD933" s="30"/>
      <c r="QDE933" s="30"/>
      <c r="QDF933" s="30"/>
      <c r="QDG933" s="30"/>
      <c r="QDH933" s="30"/>
      <c r="QDI933" s="30"/>
      <c r="QDJ933" s="30"/>
      <c r="QDK933" s="30"/>
      <c r="QDL933" s="30"/>
      <c r="QDM933" s="30"/>
      <c r="QDN933" s="30"/>
      <c r="QDO933" s="30"/>
      <c r="QDP933" s="30"/>
      <c r="QDQ933" s="30"/>
      <c r="QDR933" s="30"/>
      <c r="QDS933" s="30"/>
      <c r="QDT933" s="30"/>
      <c r="QDU933" s="30"/>
      <c r="QDV933" s="30"/>
      <c r="QDW933" s="30"/>
      <c r="QDX933" s="30"/>
      <c r="QDY933" s="30"/>
      <c r="QDZ933" s="30"/>
      <c r="QEA933" s="30"/>
      <c r="QEB933" s="30"/>
      <c r="QEC933" s="30"/>
      <c r="QED933" s="30"/>
      <c r="QEE933" s="30"/>
      <c r="QEF933" s="30"/>
      <c r="QEG933" s="30"/>
      <c r="QEH933" s="30"/>
      <c r="QEI933" s="30"/>
      <c r="QEJ933" s="30"/>
      <c r="QEK933" s="30"/>
      <c r="QEL933" s="30"/>
      <c r="QEM933" s="30"/>
      <c r="QEN933" s="30"/>
      <c r="QEO933" s="30"/>
      <c r="QEP933" s="30"/>
      <c r="QEQ933" s="30"/>
      <c r="QER933" s="30"/>
      <c r="QES933" s="30"/>
      <c r="QET933" s="30"/>
      <c r="QEU933" s="30"/>
      <c r="QEV933" s="30"/>
      <c r="QEW933" s="30"/>
      <c r="QEX933" s="30"/>
      <c r="QEY933" s="30"/>
      <c r="QEZ933" s="30"/>
      <c r="QFA933" s="30"/>
      <c r="QFB933" s="30"/>
      <c r="QFC933" s="30"/>
      <c r="QFD933" s="30"/>
      <c r="QFE933" s="30"/>
      <c r="QFF933" s="30"/>
      <c r="QFG933" s="30"/>
      <c r="QFH933" s="30"/>
      <c r="QFI933" s="30"/>
      <c r="QFJ933" s="30"/>
      <c r="QFK933" s="30"/>
      <c r="QFL933" s="30"/>
      <c r="QFM933" s="30"/>
      <c r="QFN933" s="30"/>
      <c r="QFO933" s="30"/>
      <c r="QFP933" s="30"/>
      <c r="QFQ933" s="30"/>
      <c r="QFR933" s="30"/>
      <c r="QFS933" s="30"/>
      <c r="QFT933" s="30"/>
      <c r="QFU933" s="30"/>
      <c r="QFV933" s="30"/>
      <c r="QFW933" s="30"/>
      <c r="QFX933" s="30"/>
      <c r="QFY933" s="30"/>
      <c r="QFZ933" s="30"/>
      <c r="QGA933" s="30"/>
      <c r="QGB933" s="30"/>
      <c r="QGC933" s="30"/>
      <c r="QGD933" s="30"/>
      <c r="QGE933" s="30"/>
      <c r="QGF933" s="30"/>
      <c r="QGG933" s="30"/>
      <c r="QGH933" s="30"/>
      <c r="QGI933" s="30"/>
      <c r="QGJ933" s="30"/>
      <c r="QGK933" s="30"/>
      <c r="QGL933" s="30"/>
      <c r="QGM933" s="30"/>
      <c r="QGN933" s="30"/>
      <c r="QGO933" s="30"/>
      <c r="QGP933" s="30"/>
      <c r="QGQ933" s="30"/>
      <c r="QGR933" s="30"/>
      <c r="QGS933" s="30"/>
      <c r="QGT933" s="30"/>
      <c r="QGU933" s="30"/>
      <c r="QGV933" s="30"/>
      <c r="QGW933" s="30"/>
      <c r="QGX933" s="30"/>
      <c r="QGY933" s="30"/>
      <c r="QGZ933" s="30"/>
      <c r="QHA933" s="30"/>
      <c r="QHB933" s="30"/>
      <c r="QHC933" s="30"/>
      <c r="QHD933" s="30"/>
      <c r="QHE933" s="30"/>
      <c r="QHF933" s="30"/>
      <c r="QHG933" s="30"/>
      <c r="QHH933" s="30"/>
      <c r="QHI933" s="30"/>
      <c r="QHJ933" s="30"/>
      <c r="QHK933" s="30"/>
      <c r="QHL933" s="30"/>
      <c r="QHM933" s="30"/>
      <c r="QHN933" s="30"/>
      <c r="QHO933" s="30"/>
      <c r="QHP933" s="30"/>
      <c r="QHQ933" s="30"/>
      <c r="QHR933" s="30"/>
      <c r="QHS933" s="30"/>
      <c r="QHT933" s="30"/>
      <c r="QHU933" s="30"/>
      <c r="QHV933" s="30"/>
      <c r="QHW933" s="30"/>
      <c r="QHX933" s="30"/>
      <c r="QHY933" s="30"/>
      <c r="QHZ933" s="30"/>
      <c r="QIA933" s="30"/>
      <c r="QIB933" s="30"/>
      <c r="QIC933" s="30"/>
      <c r="QID933" s="30"/>
      <c r="QIE933" s="30"/>
      <c r="QIF933" s="30"/>
      <c r="QIG933" s="30"/>
      <c r="QIH933" s="30"/>
      <c r="QII933" s="30"/>
      <c r="QIJ933" s="30"/>
      <c r="QIK933" s="30"/>
      <c r="QIL933" s="30"/>
      <c r="QIM933" s="30"/>
      <c r="QIN933" s="30"/>
      <c r="QIO933" s="30"/>
      <c r="QIP933" s="30"/>
      <c r="QIQ933" s="30"/>
      <c r="QIR933" s="30"/>
      <c r="QIS933" s="30"/>
      <c r="QIT933" s="30"/>
      <c r="QIU933" s="30"/>
      <c r="QIV933" s="30"/>
      <c r="QIW933" s="30"/>
      <c r="QIX933" s="30"/>
      <c r="QIY933" s="30"/>
      <c r="QIZ933" s="30"/>
      <c r="QJA933" s="30"/>
      <c r="QJB933" s="30"/>
      <c r="QJC933" s="30"/>
      <c r="QJD933" s="30"/>
      <c r="QJE933" s="30"/>
      <c r="QJF933" s="30"/>
      <c r="QJG933" s="30"/>
      <c r="QJH933" s="30"/>
      <c r="QJI933" s="30"/>
      <c r="QJJ933" s="30"/>
      <c r="QJK933" s="30"/>
      <c r="QJL933" s="30"/>
      <c r="QJM933" s="30"/>
      <c r="QJN933" s="30"/>
      <c r="QJO933" s="30"/>
      <c r="QJP933" s="30"/>
      <c r="QJQ933" s="30"/>
      <c r="QJR933" s="30"/>
      <c r="QJS933" s="30"/>
      <c r="QJT933" s="30"/>
      <c r="QJU933" s="30"/>
      <c r="QJV933" s="30"/>
      <c r="QJW933" s="30"/>
      <c r="QJX933" s="30"/>
      <c r="QJY933" s="30"/>
      <c r="QJZ933" s="30"/>
      <c r="QKA933" s="30"/>
      <c r="QKB933" s="30"/>
      <c r="QKC933" s="30"/>
      <c r="QKD933" s="30"/>
      <c r="QKE933" s="30"/>
      <c r="QKF933" s="30"/>
      <c r="QKG933" s="30"/>
      <c r="QKH933" s="30"/>
      <c r="QKI933" s="30"/>
      <c r="QKJ933" s="30"/>
      <c r="QKK933" s="30"/>
      <c r="QKL933" s="30"/>
      <c r="QKM933" s="30"/>
      <c r="QKN933" s="30"/>
      <c r="QKO933" s="30"/>
      <c r="QKP933" s="30"/>
      <c r="QKQ933" s="30"/>
      <c r="QKR933" s="30"/>
      <c r="QKS933" s="30"/>
      <c r="QKT933" s="30"/>
      <c r="QKU933" s="30"/>
      <c r="QKV933" s="30"/>
      <c r="QKW933" s="30"/>
      <c r="QKX933" s="30"/>
      <c r="QKY933" s="30"/>
      <c r="QKZ933" s="30"/>
      <c r="QLA933" s="30"/>
      <c r="QLB933" s="30"/>
      <c r="QLC933" s="30"/>
      <c r="QLD933" s="30"/>
      <c r="QLE933" s="30"/>
      <c r="QLF933" s="30"/>
      <c r="QLG933" s="30"/>
      <c r="QLH933" s="30"/>
      <c r="QLI933" s="30"/>
      <c r="QLJ933" s="30"/>
      <c r="QLK933" s="30"/>
      <c r="QLL933" s="30"/>
      <c r="QLM933" s="30"/>
      <c r="QLN933" s="30"/>
      <c r="QLO933" s="30"/>
      <c r="QLP933" s="30"/>
      <c r="QLQ933" s="30"/>
      <c r="QLR933" s="30"/>
      <c r="QLS933" s="30"/>
      <c r="QLT933" s="30"/>
      <c r="QLU933" s="30"/>
      <c r="QLV933" s="30"/>
      <c r="QLW933" s="30"/>
      <c r="QLX933" s="30"/>
      <c r="QLY933" s="30"/>
      <c r="QLZ933" s="30"/>
      <c r="QMA933" s="30"/>
      <c r="QMB933" s="30"/>
      <c r="QMC933" s="30"/>
      <c r="QMD933" s="30"/>
      <c r="QME933" s="30"/>
      <c r="QMF933" s="30"/>
      <c r="QMG933" s="30"/>
      <c r="QMH933" s="30"/>
      <c r="QMI933" s="30"/>
      <c r="QMJ933" s="30"/>
      <c r="QMK933" s="30"/>
      <c r="QML933" s="30"/>
      <c r="QMM933" s="30"/>
      <c r="QMN933" s="30"/>
      <c r="QMO933" s="30"/>
      <c r="QMP933" s="30"/>
      <c r="QMQ933" s="30"/>
      <c r="QMR933" s="30"/>
      <c r="QMS933" s="30"/>
      <c r="QMT933" s="30"/>
      <c r="QMU933" s="30"/>
      <c r="QMV933" s="30"/>
      <c r="QMW933" s="30"/>
      <c r="QMX933" s="30"/>
      <c r="QMY933" s="30"/>
      <c r="QMZ933" s="30"/>
      <c r="QNA933" s="30"/>
      <c r="QNB933" s="30"/>
      <c r="QNC933" s="30"/>
      <c r="QND933" s="30"/>
      <c r="QNE933" s="30"/>
      <c r="QNF933" s="30"/>
      <c r="QNG933" s="30"/>
      <c r="QNH933" s="30"/>
      <c r="QNI933" s="30"/>
      <c r="QNJ933" s="30"/>
      <c r="QNK933" s="30"/>
      <c r="QNL933" s="30"/>
      <c r="QNM933" s="30"/>
      <c r="QNN933" s="30"/>
      <c r="QNO933" s="30"/>
      <c r="QNP933" s="30"/>
      <c r="QNQ933" s="30"/>
      <c r="QNR933" s="30"/>
      <c r="QNS933" s="30"/>
      <c r="QNT933" s="30"/>
      <c r="QNU933" s="30"/>
      <c r="QNV933" s="30"/>
      <c r="QNW933" s="30"/>
      <c r="QNX933" s="30"/>
      <c r="QNY933" s="30"/>
      <c r="QNZ933" s="30"/>
      <c r="QOA933" s="30"/>
      <c r="QOB933" s="30"/>
      <c r="QOC933" s="30"/>
      <c r="QOD933" s="30"/>
      <c r="QOE933" s="30"/>
      <c r="QOF933" s="30"/>
      <c r="QOG933" s="30"/>
      <c r="QOH933" s="30"/>
      <c r="QOI933" s="30"/>
      <c r="QOJ933" s="30"/>
      <c r="QOK933" s="30"/>
      <c r="QOL933" s="30"/>
      <c r="QOM933" s="30"/>
      <c r="QON933" s="30"/>
      <c r="QOO933" s="30"/>
      <c r="QOP933" s="30"/>
      <c r="QOQ933" s="30"/>
      <c r="QOR933" s="30"/>
      <c r="QOS933" s="30"/>
      <c r="QOT933" s="30"/>
      <c r="QOU933" s="30"/>
      <c r="QOV933" s="30"/>
      <c r="QOW933" s="30"/>
      <c r="QOX933" s="30"/>
      <c r="QOY933" s="30"/>
      <c r="QOZ933" s="30"/>
      <c r="QPA933" s="30"/>
      <c r="QPB933" s="30"/>
      <c r="QPC933" s="30"/>
      <c r="QPD933" s="30"/>
      <c r="QPE933" s="30"/>
      <c r="QPF933" s="30"/>
      <c r="QPG933" s="30"/>
      <c r="QPH933" s="30"/>
      <c r="QPI933" s="30"/>
      <c r="QPJ933" s="30"/>
      <c r="QPK933" s="30"/>
      <c r="QPL933" s="30"/>
      <c r="QPM933" s="30"/>
      <c r="QPN933" s="30"/>
      <c r="QPO933" s="30"/>
      <c r="QPP933" s="30"/>
      <c r="QPQ933" s="30"/>
      <c r="QPR933" s="30"/>
      <c r="QPS933" s="30"/>
      <c r="QPT933" s="30"/>
      <c r="QPU933" s="30"/>
      <c r="QPV933" s="30"/>
      <c r="QPW933" s="30"/>
      <c r="QPX933" s="30"/>
      <c r="QPY933" s="30"/>
      <c r="QPZ933" s="30"/>
      <c r="QQA933" s="30"/>
      <c r="QQB933" s="30"/>
      <c r="QQC933" s="30"/>
      <c r="QQD933" s="30"/>
      <c r="QQE933" s="30"/>
      <c r="QQF933" s="30"/>
      <c r="QQG933" s="30"/>
      <c r="QQH933" s="30"/>
      <c r="QQI933" s="30"/>
      <c r="QQJ933" s="30"/>
      <c r="QQK933" s="30"/>
      <c r="QQL933" s="30"/>
      <c r="QQM933" s="30"/>
      <c r="QQN933" s="30"/>
      <c r="QQO933" s="30"/>
      <c r="QQP933" s="30"/>
      <c r="QQQ933" s="30"/>
      <c r="QQR933" s="30"/>
      <c r="QQS933" s="30"/>
      <c r="QQT933" s="30"/>
      <c r="QQU933" s="30"/>
      <c r="QQV933" s="30"/>
      <c r="QQW933" s="30"/>
      <c r="QQX933" s="30"/>
      <c r="QQY933" s="30"/>
      <c r="QQZ933" s="30"/>
      <c r="QRA933" s="30"/>
      <c r="QRB933" s="30"/>
      <c r="QRC933" s="30"/>
      <c r="QRD933" s="30"/>
      <c r="QRE933" s="30"/>
      <c r="QRF933" s="30"/>
      <c r="QRG933" s="30"/>
      <c r="QRH933" s="30"/>
      <c r="QRI933" s="30"/>
      <c r="QRJ933" s="30"/>
      <c r="QRK933" s="30"/>
      <c r="QRL933" s="30"/>
      <c r="QRM933" s="30"/>
      <c r="QRN933" s="30"/>
      <c r="QRO933" s="30"/>
      <c r="QRP933" s="30"/>
      <c r="QRQ933" s="30"/>
      <c r="QRR933" s="30"/>
      <c r="QRS933" s="30"/>
      <c r="QRT933" s="30"/>
      <c r="QRU933" s="30"/>
      <c r="QRV933" s="30"/>
      <c r="QRW933" s="30"/>
      <c r="QRX933" s="30"/>
      <c r="QRY933" s="30"/>
      <c r="QRZ933" s="30"/>
      <c r="QSA933" s="30"/>
      <c r="QSB933" s="30"/>
      <c r="QSC933" s="30"/>
      <c r="QSD933" s="30"/>
      <c r="QSE933" s="30"/>
      <c r="QSF933" s="30"/>
      <c r="QSG933" s="30"/>
      <c r="QSH933" s="30"/>
      <c r="QSI933" s="30"/>
      <c r="QSJ933" s="30"/>
      <c r="QSK933" s="30"/>
      <c r="QSL933" s="30"/>
      <c r="QSM933" s="30"/>
      <c r="QSN933" s="30"/>
      <c r="QSO933" s="30"/>
      <c r="QSP933" s="30"/>
      <c r="QSQ933" s="30"/>
      <c r="QSR933" s="30"/>
      <c r="QSS933" s="30"/>
      <c r="QST933" s="30"/>
      <c r="QSU933" s="30"/>
      <c r="QSV933" s="30"/>
      <c r="QSW933" s="30"/>
      <c r="QSX933" s="30"/>
      <c r="QSY933" s="30"/>
      <c r="QSZ933" s="30"/>
      <c r="QTA933" s="30"/>
      <c r="QTB933" s="30"/>
      <c r="QTC933" s="30"/>
      <c r="QTD933" s="30"/>
      <c r="QTE933" s="30"/>
      <c r="QTF933" s="30"/>
      <c r="QTG933" s="30"/>
      <c r="QTH933" s="30"/>
      <c r="QTI933" s="30"/>
      <c r="QTJ933" s="30"/>
      <c r="QTK933" s="30"/>
      <c r="QTL933" s="30"/>
      <c r="QTM933" s="30"/>
      <c r="QTN933" s="30"/>
      <c r="QTO933" s="30"/>
      <c r="QTP933" s="30"/>
      <c r="QTQ933" s="30"/>
      <c r="QTR933" s="30"/>
      <c r="QTS933" s="30"/>
      <c r="QTT933" s="30"/>
      <c r="QTU933" s="30"/>
      <c r="QTV933" s="30"/>
      <c r="QTW933" s="30"/>
      <c r="QTX933" s="30"/>
      <c r="QTY933" s="30"/>
      <c r="QTZ933" s="30"/>
      <c r="QUA933" s="30"/>
      <c r="QUB933" s="30"/>
      <c r="QUC933" s="30"/>
      <c r="QUD933" s="30"/>
      <c r="QUE933" s="30"/>
      <c r="QUF933" s="30"/>
      <c r="QUG933" s="30"/>
      <c r="QUH933" s="30"/>
      <c r="QUI933" s="30"/>
      <c r="QUJ933" s="30"/>
      <c r="QUK933" s="30"/>
      <c r="QUL933" s="30"/>
      <c r="QUM933" s="30"/>
      <c r="QUN933" s="30"/>
      <c r="QUO933" s="30"/>
      <c r="QUP933" s="30"/>
      <c r="QUQ933" s="30"/>
      <c r="QUR933" s="30"/>
      <c r="QUS933" s="30"/>
      <c r="QUT933" s="30"/>
      <c r="QUU933" s="30"/>
      <c r="QUV933" s="30"/>
      <c r="QUW933" s="30"/>
      <c r="QUX933" s="30"/>
      <c r="QUY933" s="30"/>
      <c r="QUZ933" s="30"/>
      <c r="QVA933" s="30"/>
      <c r="QVB933" s="30"/>
      <c r="QVC933" s="30"/>
      <c r="QVD933" s="30"/>
      <c r="QVE933" s="30"/>
      <c r="QVF933" s="30"/>
      <c r="QVG933" s="30"/>
      <c r="QVH933" s="30"/>
      <c r="QVI933" s="30"/>
      <c r="QVJ933" s="30"/>
      <c r="QVK933" s="30"/>
      <c r="QVL933" s="30"/>
      <c r="QVM933" s="30"/>
      <c r="QVN933" s="30"/>
      <c r="QVO933" s="30"/>
      <c r="QVP933" s="30"/>
      <c r="QVQ933" s="30"/>
      <c r="QVR933" s="30"/>
      <c r="QVS933" s="30"/>
      <c r="QVT933" s="30"/>
      <c r="QVU933" s="30"/>
      <c r="QVV933" s="30"/>
      <c r="QVW933" s="30"/>
      <c r="QVX933" s="30"/>
      <c r="QVY933" s="30"/>
      <c r="QVZ933" s="30"/>
      <c r="QWA933" s="30"/>
      <c r="QWB933" s="30"/>
      <c r="QWC933" s="30"/>
      <c r="QWD933" s="30"/>
      <c r="QWE933" s="30"/>
      <c r="QWF933" s="30"/>
      <c r="QWG933" s="30"/>
      <c r="QWH933" s="30"/>
      <c r="QWI933" s="30"/>
      <c r="QWJ933" s="30"/>
      <c r="QWK933" s="30"/>
      <c r="QWL933" s="30"/>
      <c r="QWM933" s="30"/>
      <c r="QWN933" s="30"/>
      <c r="QWO933" s="30"/>
      <c r="QWP933" s="30"/>
      <c r="QWQ933" s="30"/>
      <c r="QWR933" s="30"/>
      <c r="QWS933" s="30"/>
      <c r="QWT933" s="30"/>
      <c r="QWU933" s="30"/>
      <c r="QWV933" s="30"/>
      <c r="QWW933" s="30"/>
      <c r="QWX933" s="30"/>
      <c r="QWY933" s="30"/>
      <c r="QWZ933" s="30"/>
      <c r="QXA933" s="30"/>
      <c r="QXB933" s="30"/>
      <c r="QXC933" s="30"/>
      <c r="QXD933" s="30"/>
      <c r="QXE933" s="30"/>
      <c r="QXF933" s="30"/>
      <c r="QXG933" s="30"/>
      <c r="QXH933" s="30"/>
      <c r="QXI933" s="30"/>
      <c r="QXJ933" s="30"/>
      <c r="QXK933" s="30"/>
      <c r="QXL933" s="30"/>
      <c r="QXM933" s="30"/>
      <c r="QXN933" s="30"/>
      <c r="QXO933" s="30"/>
      <c r="QXP933" s="30"/>
      <c r="QXQ933" s="30"/>
      <c r="QXR933" s="30"/>
      <c r="QXS933" s="30"/>
      <c r="QXT933" s="30"/>
      <c r="QXU933" s="30"/>
      <c r="QXV933" s="30"/>
      <c r="QXW933" s="30"/>
      <c r="QXX933" s="30"/>
      <c r="QXY933" s="30"/>
      <c r="QXZ933" s="30"/>
      <c r="QYA933" s="30"/>
      <c r="QYB933" s="30"/>
      <c r="QYC933" s="30"/>
      <c r="QYD933" s="30"/>
      <c r="QYE933" s="30"/>
      <c r="QYF933" s="30"/>
      <c r="QYG933" s="30"/>
      <c r="QYH933" s="30"/>
      <c r="QYI933" s="30"/>
      <c r="QYJ933" s="30"/>
      <c r="QYK933" s="30"/>
      <c r="QYL933" s="30"/>
      <c r="QYM933" s="30"/>
      <c r="QYN933" s="30"/>
      <c r="QYO933" s="30"/>
      <c r="QYP933" s="30"/>
      <c r="QYQ933" s="30"/>
      <c r="QYR933" s="30"/>
      <c r="QYS933" s="30"/>
      <c r="QYT933" s="30"/>
      <c r="QYU933" s="30"/>
      <c r="QYV933" s="30"/>
      <c r="QYW933" s="30"/>
      <c r="QYX933" s="30"/>
      <c r="QYY933" s="30"/>
      <c r="QYZ933" s="30"/>
      <c r="QZA933" s="30"/>
      <c r="QZB933" s="30"/>
      <c r="QZC933" s="30"/>
      <c r="QZD933" s="30"/>
      <c r="QZE933" s="30"/>
      <c r="QZF933" s="30"/>
      <c r="QZG933" s="30"/>
      <c r="QZH933" s="30"/>
      <c r="QZI933" s="30"/>
      <c r="QZJ933" s="30"/>
      <c r="QZK933" s="30"/>
      <c r="QZL933" s="30"/>
      <c r="QZM933" s="30"/>
      <c r="QZN933" s="30"/>
      <c r="QZO933" s="30"/>
      <c r="QZP933" s="30"/>
      <c r="QZQ933" s="30"/>
      <c r="QZR933" s="30"/>
      <c r="QZS933" s="30"/>
      <c r="QZT933" s="30"/>
      <c r="QZU933" s="30"/>
      <c r="QZV933" s="30"/>
      <c r="QZW933" s="30"/>
      <c r="QZX933" s="30"/>
      <c r="QZY933" s="30"/>
      <c r="QZZ933" s="30"/>
      <c r="RAA933" s="30"/>
      <c r="RAB933" s="30"/>
      <c r="RAC933" s="30"/>
      <c r="RAD933" s="30"/>
      <c r="RAE933" s="30"/>
      <c r="RAF933" s="30"/>
      <c r="RAG933" s="30"/>
      <c r="RAH933" s="30"/>
      <c r="RAI933" s="30"/>
      <c r="RAJ933" s="30"/>
      <c r="RAK933" s="30"/>
      <c r="RAL933" s="30"/>
      <c r="RAM933" s="30"/>
      <c r="RAN933" s="30"/>
      <c r="RAO933" s="30"/>
      <c r="RAP933" s="30"/>
      <c r="RAQ933" s="30"/>
      <c r="RAR933" s="30"/>
      <c r="RAS933" s="30"/>
      <c r="RAT933" s="30"/>
      <c r="RAU933" s="30"/>
      <c r="RAV933" s="30"/>
      <c r="RAW933" s="30"/>
      <c r="RAX933" s="30"/>
      <c r="RAY933" s="30"/>
      <c r="RAZ933" s="30"/>
      <c r="RBA933" s="30"/>
      <c r="RBB933" s="30"/>
      <c r="RBC933" s="30"/>
      <c r="RBD933" s="30"/>
      <c r="RBE933" s="30"/>
      <c r="RBF933" s="30"/>
      <c r="RBG933" s="30"/>
      <c r="RBH933" s="30"/>
      <c r="RBI933" s="30"/>
      <c r="RBJ933" s="30"/>
      <c r="RBK933" s="30"/>
      <c r="RBL933" s="30"/>
      <c r="RBM933" s="30"/>
      <c r="RBN933" s="30"/>
      <c r="RBO933" s="30"/>
      <c r="RBP933" s="30"/>
      <c r="RBQ933" s="30"/>
      <c r="RBR933" s="30"/>
      <c r="RBS933" s="30"/>
      <c r="RBT933" s="30"/>
      <c r="RBU933" s="30"/>
      <c r="RBV933" s="30"/>
      <c r="RBW933" s="30"/>
      <c r="RBX933" s="30"/>
      <c r="RBY933" s="30"/>
      <c r="RBZ933" s="30"/>
      <c r="RCA933" s="30"/>
      <c r="RCB933" s="30"/>
      <c r="RCC933" s="30"/>
      <c r="RCD933" s="30"/>
      <c r="RCE933" s="30"/>
      <c r="RCF933" s="30"/>
      <c r="RCG933" s="30"/>
      <c r="RCH933" s="30"/>
      <c r="RCI933" s="30"/>
      <c r="RCJ933" s="30"/>
      <c r="RCK933" s="30"/>
      <c r="RCL933" s="30"/>
      <c r="RCM933" s="30"/>
      <c r="RCN933" s="30"/>
      <c r="RCO933" s="30"/>
      <c r="RCP933" s="30"/>
      <c r="RCQ933" s="30"/>
      <c r="RCR933" s="30"/>
      <c r="RCS933" s="30"/>
      <c r="RCT933" s="30"/>
      <c r="RCU933" s="30"/>
      <c r="RCV933" s="30"/>
      <c r="RCW933" s="30"/>
      <c r="RCX933" s="30"/>
      <c r="RCY933" s="30"/>
      <c r="RCZ933" s="30"/>
      <c r="RDA933" s="30"/>
      <c r="RDB933" s="30"/>
      <c r="RDC933" s="30"/>
      <c r="RDD933" s="30"/>
      <c r="RDE933" s="30"/>
      <c r="RDF933" s="30"/>
      <c r="RDG933" s="30"/>
      <c r="RDH933" s="30"/>
      <c r="RDI933" s="30"/>
      <c r="RDJ933" s="30"/>
      <c r="RDK933" s="30"/>
      <c r="RDL933" s="30"/>
      <c r="RDM933" s="30"/>
      <c r="RDN933" s="30"/>
      <c r="RDO933" s="30"/>
      <c r="RDP933" s="30"/>
      <c r="RDQ933" s="30"/>
      <c r="RDR933" s="30"/>
      <c r="RDS933" s="30"/>
      <c r="RDT933" s="30"/>
      <c r="RDU933" s="30"/>
      <c r="RDV933" s="30"/>
      <c r="RDW933" s="30"/>
      <c r="RDX933" s="30"/>
      <c r="RDY933" s="30"/>
      <c r="RDZ933" s="30"/>
      <c r="REA933" s="30"/>
      <c r="REB933" s="30"/>
      <c r="REC933" s="30"/>
      <c r="RED933" s="30"/>
      <c r="REE933" s="30"/>
      <c r="REF933" s="30"/>
      <c r="REG933" s="30"/>
      <c r="REH933" s="30"/>
      <c r="REI933" s="30"/>
      <c r="REJ933" s="30"/>
      <c r="REK933" s="30"/>
      <c r="REL933" s="30"/>
      <c r="REM933" s="30"/>
      <c r="REN933" s="30"/>
      <c r="REO933" s="30"/>
      <c r="REP933" s="30"/>
      <c r="REQ933" s="30"/>
      <c r="RER933" s="30"/>
      <c r="RES933" s="30"/>
      <c r="RET933" s="30"/>
      <c r="REU933" s="30"/>
      <c r="REV933" s="30"/>
      <c r="REW933" s="30"/>
      <c r="REX933" s="30"/>
      <c r="REY933" s="30"/>
      <c r="REZ933" s="30"/>
      <c r="RFA933" s="30"/>
      <c r="RFB933" s="30"/>
      <c r="RFC933" s="30"/>
      <c r="RFD933" s="30"/>
      <c r="RFE933" s="30"/>
      <c r="RFF933" s="30"/>
      <c r="RFG933" s="30"/>
      <c r="RFH933" s="30"/>
      <c r="RFI933" s="30"/>
      <c r="RFJ933" s="30"/>
      <c r="RFK933" s="30"/>
      <c r="RFL933" s="30"/>
      <c r="RFM933" s="30"/>
      <c r="RFN933" s="30"/>
      <c r="RFO933" s="30"/>
      <c r="RFP933" s="30"/>
      <c r="RFQ933" s="30"/>
      <c r="RFR933" s="30"/>
      <c r="RFS933" s="30"/>
      <c r="RFT933" s="30"/>
      <c r="RFU933" s="30"/>
      <c r="RFV933" s="30"/>
      <c r="RFW933" s="30"/>
      <c r="RFX933" s="30"/>
      <c r="RFY933" s="30"/>
      <c r="RFZ933" s="30"/>
      <c r="RGA933" s="30"/>
      <c r="RGB933" s="30"/>
      <c r="RGC933" s="30"/>
      <c r="RGD933" s="30"/>
      <c r="RGE933" s="30"/>
      <c r="RGF933" s="30"/>
      <c r="RGG933" s="30"/>
      <c r="RGH933" s="30"/>
      <c r="RGI933" s="30"/>
      <c r="RGJ933" s="30"/>
      <c r="RGK933" s="30"/>
      <c r="RGL933" s="30"/>
      <c r="RGM933" s="30"/>
      <c r="RGN933" s="30"/>
      <c r="RGO933" s="30"/>
      <c r="RGP933" s="30"/>
      <c r="RGQ933" s="30"/>
      <c r="RGR933" s="30"/>
      <c r="RGS933" s="30"/>
      <c r="RGT933" s="30"/>
      <c r="RGU933" s="30"/>
      <c r="RGV933" s="30"/>
      <c r="RGW933" s="30"/>
      <c r="RGX933" s="30"/>
      <c r="RGY933" s="30"/>
      <c r="RGZ933" s="30"/>
      <c r="RHA933" s="30"/>
      <c r="RHB933" s="30"/>
      <c r="RHC933" s="30"/>
      <c r="RHD933" s="30"/>
      <c r="RHE933" s="30"/>
      <c r="RHF933" s="30"/>
      <c r="RHG933" s="30"/>
      <c r="RHH933" s="30"/>
      <c r="RHI933" s="30"/>
      <c r="RHJ933" s="30"/>
      <c r="RHK933" s="30"/>
      <c r="RHL933" s="30"/>
      <c r="RHM933" s="30"/>
      <c r="RHN933" s="30"/>
      <c r="RHO933" s="30"/>
      <c r="RHP933" s="30"/>
      <c r="RHQ933" s="30"/>
      <c r="RHR933" s="30"/>
      <c r="RHS933" s="30"/>
      <c r="RHT933" s="30"/>
      <c r="RHU933" s="30"/>
      <c r="RHV933" s="30"/>
      <c r="RHW933" s="30"/>
      <c r="RHX933" s="30"/>
      <c r="RHY933" s="30"/>
      <c r="RHZ933" s="30"/>
      <c r="RIA933" s="30"/>
      <c r="RIB933" s="30"/>
      <c r="RIC933" s="30"/>
      <c r="RID933" s="30"/>
      <c r="RIE933" s="30"/>
      <c r="RIF933" s="30"/>
      <c r="RIG933" s="30"/>
      <c r="RIH933" s="30"/>
      <c r="RII933" s="30"/>
      <c r="RIJ933" s="30"/>
      <c r="RIK933" s="30"/>
      <c r="RIL933" s="30"/>
      <c r="RIM933" s="30"/>
      <c r="RIN933" s="30"/>
      <c r="RIO933" s="30"/>
      <c r="RIP933" s="30"/>
      <c r="RIQ933" s="30"/>
      <c r="RIR933" s="30"/>
      <c r="RIS933" s="30"/>
      <c r="RIT933" s="30"/>
      <c r="RIU933" s="30"/>
      <c r="RIV933" s="30"/>
      <c r="RIW933" s="30"/>
      <c r="RIX933" s="30"/>
      <c r="RIY933" s="30"/>
      <c r="RIZ933" s="30"/>
      <c r="RJA933" s="30"/>
      <c r="RJB933" s="30"/>
      <c r="RJC933" s="30"/>
      <c r="RJD933" s="30"/>
      <c r="RJE933" s="30"/>
      <c r="RJF933" s="30"/>
      <c r="RJG933" s="30"/>
      <c r="RJH933" s="30"/>
      <c r="RJI933" s="30"/>
      <c r="RJJ933" s="30"/>
      <c r="RJK933" s="30"/>
      <c r="RJL933" s="30"/>
      <c r="RJM933" s="30"/>
      <c r="RJN933" s="30"/>
      <c r="RJO933" s="30"/>
      <c r="RJP933" s="30"/>
      <c r="RJQ933" s="30"/>
      <c r="RJR933" s="30"/>
      <c r="RJS933" s="30"/>
      <c r="RJT933" s="30"/>
      <c r="RJU933" s="30"/>
      <c r="RJV933" s="30"/>
      <c r="RJW933" s="30"/>
      <c r="RJX933" s="30"/>
      <c r="RJY933" s="30"/>
      <c r="RJZ933" s="30"/>
      <c r="RKA933" s="30"/>
      <c r="RKB933" s="30"/>
      <c r="RKC933" s="30"/>
      <c r="RKD933" s="30"/>
      <c r="RKE933" s="30"/>
      <c r="RKF933" s="30"/>
      <c r="RKG933" s="30"/>
      <c r="RKH933" s="30"/>
      <c r="RKI933" s="30"/>
      <c r="RKJ933" s="30"/>
      <c r="RKK933" s="30"/>
      <c r="RKL933" s="30"/>
      <c r="RKM933" s="30"/>
      <c r="RKN933" s="30"/>
      <c r="RKO933" s="30"/>
      <c r="RKP933" s="30"/>
      <c r="RKQ933" s="30"/>
      <c r="RKR933" s="30"/>
      <c r="RKS933" s="30"/>
      <c r="RKT933" s="30"/>
      <c r="RKU933" s="30"/>
      <c r="RKV933" s="30"/>
      <c r="RKW933" s="30"/>
      <c r="RKX933" s="30"/>
      <c r="RKY933" s="30"/>
      <c r="RKZ933" s="30"/>
      <c r="RLA933" s="30"/>
      <c r="RLB933" s="30"/>
      <c r="RLC933" s="30"/>
      <c r="RLD933" s="30"/>
      <c r="RLE933" s="30"/>
      <c r="RLF933" s="30"/>
      <c r="RLG933" s="30"/>
      <c r="RLH933" s="30"/>
      <c r="RLI933" s="30"/>
      <c r="RLJ933" s="30"/>
      <c r="RLK933" s="30"/>
      <c r="RLL933" s="30"/>
      <c r="RLM933" s="30"/>
      <c r="RLN933" s="30"/>
      <c r="RLO933" s="30"/>
      <c r="RLP933" s="30"/>
      <c r="RLQ933" s="30"/>
      <c r="RLR933" s="30"/>
      <c r="RLS933" s="30"/>
      <c r="RLT933" s="30"/>
      <c r="RLU933" s="30"/>
      <c r="RLV933" s="30"/>
      <c r="RLW933" s="30"/>
      <c r="RLX933" s="30"/>
      <c r="RLY933" s="30"/>
      <c r="RLZ933" s="30"/>
      <c r="RMA933" s="30"/>
      <c r="RMB933" s="30"/>
      <c r="RMC933" s="30"/>
      <c r="RMD933" s="30"/>
      <c r="RME933" s="30"/>
      <c r="RMF933" s="30"/>
      <c r="RMG933" s="30"/>
      <c r="RMH933" s="30"/>
      <c r="RMI933" s="30"/>
      <c r="RMJ933" s="30"/>
      <c r="RMK933" s="30"/>
      <c r="RML933" s="30"/>
      <c r="RMM933" s="30"/>
      <c r="RMN933" s="30"/>
      <c r="RMO933" s="30"/>
      <c r="RMP933" s="30"/>
      <c r="RMQ933" s="30"/>
      <c r="RMR933" s="30"/>
      <c r="RMS933" s="30"/>
      <c r="RMT933" s="30"/>
      <c r="RMU933" s="30"/>
      <c r="RMV933" s="30"/>
      <c r="RMW933" s="30"/>
      <c r="RMX933" s="30"/>
      <c r="RMY933" s="30"/>
      <c r="RMZ933" s="30"/>
      <c r="RNA933" s="30"/>
      <c r="RNB933" s="30"/>
      <c r="RNC933" s="30"/>
      <c r="RND933" s="30"/>
      <c r="RNE933" s="30"/>
      <c r="RNF933" s="30"/>
      <c r="RNG933" s="30"/>
      <c r="RNH933" s="30"/>
      <c r="RNI933" s="30"/>
      <c r="RNJ933" s="30"/>
      <c r="RNK933" s="30"/>
      <c r="RNL933" s="30"/>
      <c r="RNM933" s="30"/>
      <c r="RNN933" s="30"/>
      <c r="RNO933" s="30"/>
      <c r="RNP933" s="30"/>
      <c r="RNQ933" s="30"/>
      <c r="RNR933" s="30"/>
      <c r="RNS933" s="30"/>
      <c r="RNT933" s="30"/>
      <c r="RNU933" s="30"/>
      <c r="RNV933" s="30"/>
      <c r="RNW933" s="30"/>
      <c r="RNX933" s="30"/>
      <c r="RNY933" s="30"/>
      <c r="RNZ933" s="30"/>
      <c r="ROA933" s="30"/>
      <c r="ROB933" s="30"/>
      <c r="ROC933" s="30"/>
      <c r="ROD933" s="30"/>
      <c r="ROE933" s="30"/>
      <c r="ROF933" s="30"/>
      <c r="ROG933" s="30"/>
      <c r="ROH933" s="30"/>
      <c r="ROI933" s="30"/>
      <c r="ROJ933" s="30"/>
      <c r="ROK933" s="30"/>
      <c r="ROL933" s="30"/>
      <c r="ROM933" s="30"/>
      <c r="RON933" s="30"/>
      <c r="ROO933" s="30"/>
      <c r="ROP933" s="30"/>
      <c r="ROQ933" s="30"/>
      <c r="ROR933" s="30"/>
      <c r="ROS933" s="30"/>
      <c r="ROT933" s="30"/>
      <c r="ROU933" s="30"/>
      <c r="ROV933" s="30"/>
      <c r="ROW933" s="30"/>
      <c r="ROX933" s="30"/>
      <c r="ROY933" s="30"/>
      <c r="ROZ933" s="30"/>
      <c r="RPA933" s="30"/>
      <c r="RPB933" s="30"/>
      <c r="RPC933" s="30"/>
      <c r="RPD933" s="30"/>
      <c r="RPE933" s="30"/>
      <c r="RPF933" s="30"/>
      <c r="RPG933" s="30"/>
      <c r="RPH933" s="30"/>
      <c r="RPI933" s="30"/>
      <c r="RPJ933" s="30"/>
      <c r="RPK933" s="30"/>
      <c r="RPL933" s="30"/>
      <c r="RPM933" s="30"/>
      <c r="RPN933" s="30"/>
      <c r="RPO933" s="30"/>
      <c r="RPP933" s="30"/>
      <c r="RPQ933" s="30"/>
      <c r="RPR933" s="30"/>
      <c r="RPS933" s="30"/>
      <c r="RPT933" s="30"/>
      <c r="RPU933" s="30"/>
      <c r="RPV933" s="30"/>
      <c r="RPW933" s="30"/>
      <c r="RPX933" s="30"/>
      <c r="RPY933" s="30"/>
      <c r="RPZ933" s="30"/>
      <c r="RQA933" s="30"/>
      <c r="RQB933" s="30"/>
      <c r="RQC933" s="30"/>
      <c r="RQD933" s="30"/>
      <c r="RQE933" s="30"/>
      <c r="RQF933" s="30"/>
      <c r="RQG933" s="30"/>
      <c r="RQH933" s="30"/>
      <c r="RQI933" s="30"/>
      <c r="RQJ933" s="30"/>
      <c r="RQK933" s="30"/>
      <c r="RQL933" s="30"/>
      <c r="RQM933" s="30"/>
      <c r="RQN933" s="30"/>
      <c r="RQO933" s="30"/>
      <c r="RQP933" s="30"/>
      <c r="RQQ933" s="30"/>
      <c r="RQR933" s="30"/>
      <c r="RQS933" s="30"/>
      <c r="RQT933" s="30"/>
      <c r="RQU933" s="30"/>
      <c r="RQV933" s="30"/>
      <c r="RQW933" s="30"/>
      <c r="RQX933" s="30"/>
      <c r="RQY933" s="30"/>
      <c r="RQZ933" s="30"/>
      <c r="RRA933" s="30"/>
      <c r="RRB933" s="30"/>
      <c r="RRC933" s="30"/>
      <c r="RRD933" s="30"/>
      <c r="RRE933" s="30"/>
      <c r="RRF933" s="30"/>
      <c r="RRG933" s="30"/>
      <c r="RRH933" s="30"/>
      <c r="RRI933" s="30"/>
      <c r="RRJ933" s="30"/>
      <c r="RRK933" s="30"/>
      <c r="RRL933" s="30"/>
      <c r="RRM933" s="30"/>
      <c r="RRN933" s="30"/>
      <c r="RRO933" s="30"/>
      <c r="RRP933" s="30"/>
      <c r="RRQ933" s="30"/>
      <c r="RRR933" s="30"/>
      <c r="RRS933" s="30"/>
      <c r="RRT933" s="30"/>
      <c r="RRU933" s="30"/>
      <c r="RRV933" s="30"/>
      <c r="RRW933" s="30"/>
      <c r="RRX933" s="30"/>
      <c r="RRY933" s="30"/>
      <c r="RRZ933" s="30"/>
      <c r="RSA933" s="30"/>
      <c r="RSB933" s="30"/>
      <c r="RSC933" s="30"/>
      <c r="RSD933" s="30"/>
      <c r="RSE933" s="30"/>
      <c r="RSF933" s="30"/>
      <c r="RSG933" s="30"/>
      <c r="RSH933" s="30"/>
      <c r="RSI933" s="30"/>
      <c r="RSJ933" s="30"/>
      <c r="RSK933" s="30"/>
      <c r="RSL933" s="30"/>
      <c r="RSM933" s="30"/>
      <c r="RSN933" s="30"/>
      <c r="RSO933" s="30"/>
      <c r="RSP933" s="30"/>
      <c r="RSQ933" s="30"/>
      <c r="RSR933" s="30"/>
      <c r="RSS933" s="30"/>
      <c r="RST933" s="30"/>
      <c r="RSU933" s="30"/>
      <c r="RSV933" s="30"/>
      <c r="RSW933" s="30"/>
      <c r="RSX933" s="30"/>
      <c r="RSY933" s="30"/>
      <c r="RSZ933" s="30"/>
      <c r="RTA933" s="30"/>
      <c r="RTB933" s="30"/>
      <c r="RTC933" s="30"/>
      <c r="RTD933" s="30"/>
      <c r="RTE933" s="30"/>
      <c r="RTF933" s="30"/>
      <c r="RTG933" s="30"/>
      <c r="RTH933" s="30"/>
      <c r="RTI933" s="30"/>
      <c r="RTJ933" s="30"/>
      <c r="RTK933" s="30"/>
      <c r="RTL933" s="30"/>
      <c r="RTM933" s="30"/>
      <c r="RTN933" s="30"/>
      <c r="RTO933" s="30"/>
      <c r="RTP933" s="30"/>
      <c r="RTQ933" s="30"/>
      <c r="RTR933" s="30"/>
      <c r="RTS933" s="30"/>
      <c r="RTT933" s="30"/>
      <c r="RTU933" s="30"/>
      <c r="RTV933" s="30"/>
      <c r="RTW933" s="30"/>
      <c r="RTX933" s="30"/>
      <c r="RTY933" s="30"/>
      <c r="RTZ933" s="30"/>
      <c r="RUA933" s="30"/>
      <c r="RUB933" s="30"/>
      <c r="RUC933" s="30"/>
      <c r="RUD933" s="30"/>
      <c r="RUE933" s="30"/>
      <c r="RUF933" s="30"/>
      <c r="RUG933" s="30"/>
      <c r="RUH933" s="30"/>
      <c r="RUI933" s="30"/>
      <c r="RUJ933" s="30"/>
      <c r="RUK933" s="30"/>
      <c r="RUL933" s="30"/>
      <c r="RUM933" s="30"/>
      <c r="RUN933" s="30"/>
      <c r="RUO933" s="30"/>
      <c r="RUP933" s="30"/>
      <c r="RUQ933" s="30"/>
      <c r="RUR933" s="30"/>
      <c r="RUS933" s="30"/>
      <c r="RUT933" s="30"/>
      <c r="RUU933" s="30"/>
      <c r="RUV933" s="30"/>
      <c r="RUW933" s="30"/>
      <c r="RUX933" s="30"/>
      <c r="RUY933" s="30"/>
      <c r="RUZ933" s="30"/>
      <c r="RVA933" s="30"/>
      <c r="RVB933" s="30"/>
      <c r="RVC933" s="30"/>
      <c r="RVD933" s="30"/>
      <c r="RVE933" s="30"/>
      <c r="RVF933" s="30"/>
      <c r="RVG933" s="30"/>
      <c r="RVH933" s="30"/>
      <c r="RVI933" s="30"/>
      <c r="RVJ933" s="30"/>
      <c r="RVK933" s="30"/>
      <c r="RVL933" s="30"/>
      <c r="RVM933" s="30"/>
      <c r="RVN933" s="30"/>
      <c r="RVO933" s="30"/>
      <c r="RVP933" s="30"/>
      <c r="RVQ933" s="30"/>
      <c r="RVR933" s="30"/>
      <c r="RVS933" s="30"/>
      <c r="RVT933" s="30"/>
      <c r="RVU933" s="30"/>
      <c r="RVV933" s="30"/>
      <c r="RVW933" s="30"/>
      <c r="RVX933" s="30"/>
      <c r="RVY933" s="30"/>
      <c r="RVZ933" s="30"/>
      <c r="RWA933" s="30"/>
      <c r="RWB933" s="30"/>
      <c r="RWC933" s="30"/>
      <c r="RWD933" s="30"/>
      <c r="RWE933" s="30"/>
      <c r="RWF933" s="30"/>
      <c r="RWG933" s="30"/>
      <c r="RWH933" s="30"/>
      <c r="RWI933" s="30"/>
      <c r="RWJ933" s="30"/>
      <c r="RWK933" s="30"/>
      <c r="RWL933" s="30"/>
      <c r="RWM933" s="30"/>
      <c r="RWN933" s="30"/>
      <c r="RWO933" s="30"/>
      <c r="RWP933" s="30"/>
      <c r="RWQ933" s="30"/>
      <c r="RWR933" s="30"/>
      <c r="RWS933" s="30"/>
      <c r="RWT933" s="30"/>
      <c r="RWU933" s="30"/>
      <c r="RWV933" s="30"/>
      <c r="RWW933" s="30"/>
      <c r="RWX933" s="30"/>
      <c r="RWY933" s="30"/>
      <c r="RWZ933" s="30"/>
      <c r="RXA933" s="30"/>
      <c r="RXB933" s="30"/>
      <c r="RXC933" s="30"/>
      <c r="RXD933" s="30"/>
      <c r="RXE933" s="30"/>
      <c r="RXF933" s="30"/>
      <c r="RXG933" s="30"/>
      <c r="RXH933" s="30"/>
      <c r="RXI933" s="30"/>
      <c r="RXJ933" s="30"/>
      <c r="RXK933" s="30"/>
      <c r="RXL933" s="30"/>
      <c r="RXM933" s="30"/>
      <c r="RXN933" s="30"/>
      <c r="RXO933" s="30"/>
      <c r="RXP933" s="30"/>
      <c r="RXQ933" s="30"/>
      <c r="RXR933" s="30"/>
      <c r="RXS933" s="30"/>
      <c r="RXT933" s="30"/>
      <c r="RXU933" s="30"/>
      <c r="RXV933" s="30"/>
      <c r="RXW933" s="30"/>
      <c r="RXX933" s="30"/>
      <c r="RXY933" s="30"/>
      <c r="RXZ933" s="30"/>
      <c r="RYA933" s="30"/>
      <c r="RYB933" s="30"/>
      <c r="RYC933" s="30"/>
      <c r="RYD933" s="30"/>
      <c r="RYE933" s="30"/>
      <c r="RYF933" s="30"/>
      <c r="RYG933" s="30"/>
      <c r="RYH933" s="30"/>
      <c r="RYI933" s="30"/>
      <c r="RYJ933" s="30"/>
      <c r="RYK933" s="30"/>
      <c r="RYL933" s="30"/>
      <c r="RYM933" s="30"/>
      <c r="RYN933" s="30"/>
      <c r="RYO933" s="30"/>
      <c r="RYP933" s="30"/>
      <c r="RYQ933" s="30"/>
      <c r="RYR933" s="30"/>
      <c r="RYS933" s="30"/>
      <c r="RYT933" s="30"/>
      <c r="RYU933" s="30"/>
      <c r="RYV933" s="30"/>
      <c r="RYW933" s="30"/>
      <c r="RYX933" s="30"/>
      <c r="RYY933" s="30"/>
      <c r="RYZ933" s="30"/>
      <c r="RZA933" s="30"/>
      <c r="RZB933" s="30"/>
      <c r="RZC933" s="30"/>
      <c r="RZD933" s="30"/>
      <c r="RZE933" s="30"/>
      <c r="RZF933" s="30"/>
      <c r="RZG933" s="30"/>
      <c r="RZH933" s="30"/>
      <c r="RZI933" s="30"/>
      <c r="RZJ933" s="30"/>
      <c r="RZK933" s="30"/>
      <c r="RZL933" s="30"/>
      <c r="RZM933" s="30"/>
      <c r="RZN933" s="30"/>
      <c r="RZO933" s="30"/>
      <c r="RZP933" s="30"/>
      <c r="RZQ933" s="30"/>
      <c r="RZR933" s="30"/>
      <c r="RZS933" s="30"/>
      <c r="RZT933" s="30"/>
      <c r="RZU933" s="30"/>
      <c r="RZV933" s="30"/>
      <c r="RZW933" s="30"/>
      <c r="RZX933" s="30"/>
      <c r="RZY933" s="30"/>
      <c r="RZZ933" s="30"/>
      <c r="SAA933" s="30"/>
      <c r="SAB933" s="30"/>
      <c r="SAC933" s="30"/>
      <c r="SAD933" s="30"/>
      <c r="SAE933" s="30"/>
      <c r="SAF933" s="30"/>
      <c r="SAG933" s="30"/>
      <c r="SAH933" s="30"/>
      <c r="SAI933" s="30"/>
      <c r="SAJ933" s="30"/>
      <c r="SAK933" s="30"/>
      <c r="SAL933" s="30"/>
      <c r="SAM933" s="30"/>
      <c r="SAN933" s="30"/>
      <c r="SAO933" s="30"/>
      <c r="SAP933" s="30"/>
      <c r="SAQ933" s="30"/>
      <c r="SAR933" s="30"/>
      <c r="SAS933" s="30"/>
      <c r="SAT933" s="30"/>
      <c r="SAU933" s="30"/>
      <c r="SAV933" s="30"/>
      <c r="SAW933" s="30"/>
      <c r="SAX933" s="30"/>
      <c r="SAY933" s="30"/>
      <c r="SAZ933" s="30"/>
      <c r="SBA933" s="30"/>
      <c r="SBB933" s="30"/>
      <c r="SBC933" s="30"/>
      <c r="SBD933" s="30"/>
      <c r="SBE933" s="30"/>
      <c r="SBF933" s="30"/>
      <c r="SBG933" s="30"/>
      <c r="SBH933" s="30"/>
      <c r="SBI933" s="30"/>
      <c r="SBJ933" s="30"/>
      <c r="SBK933" s="30"/>
      <c r="SBL933" s="30"/>
      <c r="SBM933" s="30"/>
      <c r="SBN933" s="30"/>
      <c r="SBO933" s="30"/>
      <c r="SBP933" s="30"/>
      <c r="SBQ933" s="30"/>
      <c r="SBR933" s="30"/>
      <c r="SBS933" s="30"/>
      <c r="SBT933" s="30"/>
      <c r="SBU933" s="30"/>
      <c r="SBV933" s="30"/>
      <c r="SBW933" s="30"/>
      <c r="SBX933" s="30"/>
      <c r="SBY933" s="30"/>
      <c r="SBZ933" s="30"/>
      <c r="SCA933" s="30"/>
      <c r="SCB933" s="30"/>
      <c r="SCC933" s="30"/>
      <c r="SCD933" s="30"/>
      <c r="SCE933" s="30"/>
      <c r="SCF933" s="30"/>
      <c r="SCG933" s="30"/>
      <c r="SCH933" s="30"/>
      <c r="SCI933" s="30"/>
      <c r="SCJ933" s="30"/>
      <c r="SCK933" s="30"/>
      <c r="SCL933" s="30"/>
      <c r="SCM933" s="30"/>
      <c r="SCN933" s="30"/>
      <c r="SCO933" s="30"/>
      <c r="SCP933" s="30"/>
      <c r="SCQ933" s="30"/>
      <c r="SCR933" s="30"/>
      <c r="SCS933" s="30"/>
      <c r="SCT933" s="30"/>
      <c r="SCU933" s="30"/>
      <c r="SCV933" s="30"/>
      <c r="SCW933" s="30"/>
      <c r="SCX933" s="30"/>
      <c r="SCY933" s="30"/>
      <c r="SCZ933" s="30"/>
      <c r="SDA933" s="30"/>
      <c r="SDB933" s="30"/>
      <c r="SDC933" s="30"/>
      <c r="SDD933" s="30"/>
      <c r="SDE933" s="30"/>
      <c r="SDF933" s="30"/>
      <c r="SDG933" s="30"/>
      <c r="SDH933" s="30"/>
      <c r="SDI933" s="30"/>
      <c r="SDJ933" s="30"/>
      <c r="SDK933" s="30"/>
      <c r="SDL933" s="30"/>
      <c r="SDM933" s="30"/>
      <c r="SDN933" s="30"/>
      <c r="SDO933" s="30"/>
      <c r="SDP933" s="30"/>
      <c r="SDQ933" s="30"/>
      <c r="SDR933" s="30"/>
      <c r="SDS933" s="30"/>
      <c r="SDT933" s="30"/>
      <c r="SDU933" s="30"/>
      <c r="SDV933" s="30"/>
      <c r="SDW933" s="30"/>
      <c r="SDX933" s="30"/>
      <c r="SDY933" s="30"/>
      <c r="SDZ933" s="30"/>
      <c r="SEA933" s="30"/>
      <c r="SEB933" s="30"/>
      <c r="SEC933" s="30"/>
      <c r="SED933" s="30"/>
      <c r="SEE933" s="30"/>
      <c r="SEF933" s="30"/>
      <c r="SEG933" s="30"/>
      <c r="SEH933" s="30"/>
      <c r="SEI933" s="30"/>
      <c r="SEJ933" s="30"/>
      <c r="SEK933" s="30"/>
      <c r="SEL933" s="30"/>
      <c r="SEM933" s="30"/>
      <c r="SEN933" s="30"/>
      <c r="SEO933" s="30"/>
      <c r="SEP933" s="30"/>
      <c r="SEQ933" s="30"/>
      <c r="SER933" s="30"/>
      <c r="SES933" s="30"/>
      <c r="SET933" s="30"/>
      <c r="SEU933" s="30"/>
      <c r="SEV933" s="30"/>
      <c r="SEW933" s="30"/>
      <c r="SEX933" s="30"/>
      <c r="SEY933" s="30"/>
      <c r="SEZ933" s="30"/>
      <c r="SFA933" s="30"/>
      <c r="SFB933" s="30"/>
      <c r="SFC933" s="30"/>
      <c r="SFD933" s="30"/>
      <c r="SFE933" s="30"/>
      <c r="SFF933" s="30"/>
      <c r="SFG933" s="30"/>
      <c r="SFH933" s="30"/>
      <c r="SFI933" s="30"/>
      <c r="SFJ933" s="30"/>
      <c r="SFK933" s="30"/>
      <c r="SFL933" s="30"/>
      <c r="SFM933" s="30"/>
      <c r="SFN933" s="30"/>
      <c r="SFO933" s="30"/>
      <c r="SFP933" s="30"/>
      <c r="SFQ933" s="30"/>
      <c r="SFR933" s="30"/>
      <c r="SFS933" s="30"/>
      <c r="SFT933" s="30"/>
      <c r="SFU933" s="30"/>
      <c r="SFV933" s="30"/>
      <c r="SFW933" s="30"/>
      <c r="SFX933" s="30"/>
      <c r="SFY933" s="30"/>
      <c r="SFZ933" s="30"/>
      <c r="SGA933" s="30"/>
      <c r="SGB933" s="30"/>
      <c r="SGC933" s="30"/>
      <c r="SGD933" s="30"/>
      <c r="SGE933" s="30"/>
      <c r="SGF933" s="30"/>
      <c r="SGG933" s="30"/>
      <c r="SGH933" s="30"/>
      <c r="SGI933" s="30"/>
      <c r="SGJ933" s="30"/>
      <c r="SGK933" s="30"/>
      <c r="SGL933" s="30"/>
      <c r="SGM933" s="30"/>
      <c r="SGN933" s="30"/>
      <c r="SGO933" s="30"/>
      <c r="SGP933" s="30"/>
      <c r="SGQ933" s="30"/>
      <c r="SGR933" s="30"/>
      <c r="SGS933" s="30"/>
      <c r="SGT933" s="30"/>
      <c r="SGU933" s="30"/>
      <c r="SGV933" s="30"/>
      <c r="SGW933" s="30"/>
      <c r="SGX933" s="30"/>
      <c r="SGY933" s="30"/>
      <c r="SGZ933" s="30"/>
      <c r="SHA933" s="30"/>
      <c r="SHB933" s="30"/>
      <c r="SHC933" s="30"/>
      <c r="SHD933" s="30"/>
      <c r="SHE933" s="30"/>
      <c r="SHF933" s="30"/>
      <c r="SHG933" s="30"/>
      <c r="SHH933" s="30"/>
      <c r="SHI933" s="30"/>
      <c r="SHJ933" s="30"/>
      <c r="SHK933" s="30"/>
      <c r="SHL933" s="30"/>
      <c r="SHM933" s="30"/>
      <c r="SHN933" s="30"/>
      <c r="SHO933" s="30"/>
      <c r="SHP933" s="30"/>
      <c r="SHQ933" s="30"/>
      <c r="SHR933" s="30"/>
      <c r="SHS933" s="30"/>
      <c r="SHT933" s="30"/>
      <c r="SHU933" s="30"/>
      <c r="SHV933" s="30"/>
      <c r="SHW933" s="30"/>
      <c r="SHX933" s="30"/>
      <c r="SHY933" s="30"/>
      <c r="SHZ933" s="30"/>
      <c r="SIA933" s="30"/>
      <c r="SIB933" s="30"/>
      <c r="SIC933" s="30"/>
      <c r="SID933" s="30"/>
      <c r="SIE933" s="30"/>
      <c r="SIF933" s="30"/>
      <c r="SIG933" s="30"/>
      <c r="SIH933" s="30"/>
      <c r="SII933" s="30"/>
      <c r="SIJ933" s="30"/>
      <c r="SIK933" s="30"/>
      <c r="SIL933" s="30"/>
      <c r="SIM933" s="30"/>
      <c r="SIN933" s="30"/>
      <c r="SIO933" s="30"/>
      <c r="SIP933" s="30"/>
      <c r="SIQ933" s="30"/>
      <c r="SIR933" s="30"/>
      <c r="SIS933" s="30"/>
      <c r="SIT933" s="30"/>
      <c r="SIU933" s="30"/>
      <c r="SIV933" s="30"/>
      <c r="SIW933" s="30"/>
      <c r="SIX933" s="30"/>
      <c r="SIY933" s="30"/>
      <c r="SIZ933" s="30"/>
      <c r="SJA933" s="30"/>
      <c r="SJB933" s="30"/>
      <c r="SJC933" s="30"/>
      <c r="SJD933" s="30"/>
      <c r="SJE933" s="30"/>
      <c r="SJF933" s="30"/>
      <c r="SJG933" s="30"/>
      <c r="SJH933" s="30"/>
      <c r="SJI933" s="30"/>
      <c r="SJJ933" s="30"/>
      <c r="SJK933" s="30"/>
      <c r="SJL933" s="30"/>
      <c r="SJM933" s="30"/>
      <c r="SJN933" s="30"/>
      <c r="SJO933" s="30"/>
      <c r="SJP933" s="30"/>
      <c r="SJQ933" s="30"/>
      <c r="SJR933" s="30"/>
      <c r="SJS933" s="30"/>
      <c r="SJT933" s="30"/>
      <c r="SJU933" s="30"/>
      <c r="SJV933" s="30"/>
      <c r="SJW933" s="30"/>
      <c r="SJX933" s="30"/>
      <c r="SJY933" s="30"/>
      <c r="SJZ933" s="30"/>
      <c r="SKA933" s="30"/>
      <c r="SKB933" s="30"/>
      <c r="SKC933" s="30"/>
      <c r="SKD933" s="30"/>
      <c r="SKE933" s="30"/>
      <c r="SKF933" s="30"/>
      <c r="SKG933" s="30"/>
      <c r="SKH933" s="30"/>
      <c r="SKI933" s="30"/>
      <c r="SKJ933" s="30"/>
      <c r="SKK933" s="30"/>
      <c r="SKL933" s="30"/>
      <c r="SKM933" s="30"/>
      <c r="SKN933" s="30"/>
      <c r="SKO933" s="30"/>
      <c r="SKP933" s="30"/>
      <c r="SKQ933" s="30"/>
      <c r="SKR933" s="30"/>
      <c r="SKS933" s="30"/>
      <c r="SKT933" s="30"/>
      <c r="SKU933" s="30"/>
      <c r="SKV933" s="30"/>
      <c r="SKW933" s="30"/>
      <c r="SKX933" s="30"/>
      <c r="SKY933" s="30"/>
      <c r="SKZ933" s="30"/>
      <c r="SLA933" s="30"/>
      <c r="SLB933" s="30"/>
      <c r="SLC933" s="30"/>
      <c r="SLD933" s="30"/>
      <c r="SLE933" s="30"/>
      <c r="SLF933" s="30"/>
      <c r="SLG933" s="30"/>
      <c r="SLH933" s="30"/>
      <c r="SLI933" s="30"/>
      <c r="SLJ933" s="30"/>
      <c r="SLK933" s="30"/>
      <c r="SLL933" s="30"/>
      <c r="SLM933" s="30"/>
      <c r="SLN933" s="30"/>
      <c r="SLO933" s="30"/>
      <c r="SLP933" s="30"/>
      <c r="SLQ933" s="30"/>
      <c r="SLR933" s="30"/>
      <c r="SLS933" s="30"/>
      <c r="SLT933" s="30"/>
      <c r="SLU933" s="30"/>
      <c r="SLV933" s="30"/>
      <c r="SLW933" s="30"/>
      <c r="SLX933" s="30"/>
      <c r="SLY933" s="30"/>
      <c r="SLZ933" s="30"/>
      <c r="SMA933" s="30"/>
      <c r="SMB933" s="30"/>
      <c r="SMC933" s="30"/>
      <c r="SMD933" s="30"/>
      <c r="SME933" s="30"/>
      <c r="SMF933" s="30"/>
      <c r="SMG933" s="30"/>
      <c r="SMH933" s="30"/>
      <c r="SMI933" s="30"/>
      <c r="SMJ933" s="30"/>
      <c r="SMK933" s="30"/>
      <c r="SML933" s="30"/>
      <c r="SMM933" s="30"/>
      <c r="SMN933" s="30"/>
      <c r="SMO933" s="30"/>
      <c r="SMP933" s="30"/>
      <c r="SMQ933" s="30"/>
      <c r="SMR933" s="30"/>
      <c r="SMS933" s="30"/>
      <c r="SMT933" s="30"/>
      <c r="SMU933" s="30"/>
      <c r="SMV933" s="30"/>
      <c r="SMW933" s="30"/>
      <c r="SMX933" s="30"/>
      <c r="SMY933" s="30"/>
      <c r="SMZ933" s="30"/>
      <c r="SNA933" s="30"/>
      <c r="SNB933" s="30"/>
      <c r="SNC933" s="30"/>
      <c r="SND933" s="30"/>
      <c r="SNE933" s="30"/>
      <c r="SNF933" s="30"/>
      <c r="SNG933" s="30"/>
      <c r="SNH933" s="30"/>
      <c r="SNI933" s="30"/>
      <c r="SNJ933" s="30"/>
      <c r="SNK933" s="30"/>
      <c r="SNL933" s="30"/>
      <c r="SNM933" s="30"/>
      <c r="SNN933" s="30"/>
      <c r="SNO933" s="30"/>
      <c r="SNP933" s="30"/>
      <c r="SNQ933" s="30"/>
      <c r="SNR933" s="30"/>
      <c r="SNS933" s="30"/>
      <c r="SNT933" s="30"/>
      <c r="SNU933" s="30"/>
      <c r="SNV933" s="30"/>
      <c r="SNW933" s="30"/>
      <c r="SNX933" s="30"/>
      <c r="SNY933" s="30"/>
      <c r="SNZ933" s="30"/>
      <c r="SOA933" s="30"/>
      <c r="SOB933" s="30"/>
      <c r="SOC933" s="30"/>
      <c r="SOD933" s="30"/>
      <c r="SOE933" s="30"/>
      <c r="SOF933" s="30"/>
      <c r="SOG933" s="30"/>
      <c r="SOH933" s="30"/>
      <c r="SOI933" s="30"/>
      <c r="SOJ933" s="30"/>
      <c r="SOK933" s="30"/>
      <c r="SOL933" s="30"/>
      <c r="SOM933" s="30"/>
      <c r="SON933" s="30"/>
      <c r="SOO933" s="30"/>
      <c r="SOP933" s="30"/>
      <c r="SOQ933" s="30"/>
      <c r="SOR933" s="30"/>
      <c r="SOS933" s="30"/>
      <c r="SOT933" s="30"/>
      <c r="SOU933" s="30"/>
      <c r="SOV933" s="30"/>
      <c r="SOW933" s="30"/>
      <c r="SOX933" s="30"/>
      <c r="SOY933" s="30"/>
      <c r="SOZ933" s="30"/>
      <c r="SPA933" s="30"/>
      <c r="SPB933" s="30"/>
      <c r="SPC933" s="30"/>
      <c r="SPD933" s="30"/>
      <c r="SPE933" s="30"/>
      <c r="SPF933" s="30"/>
      <c r="SPG933" s="30"/>
      <c r="SPH933" s="30"/>
      <c r="SPI933" s="30"/>
      <c r="SPJ933" s="30"/>
      <c r="SPK933" s="30"/>
      <c r="SPL933" s="30"/>
      <c r="SPM933" s="30"/>
      <c r="SPN933" s="30"/>
      <c r="SPO933" s="30"/>
      <c r="SPP933" s="30"/>
      <c r="SPQ933" s="30"/>
      <c r="SPR933" s="30"/>
      <c r="SPS933" s="30"/>
      <c r="SPT933" s="30"/>
      <c r="SPU933" s="30"/>
      <c r="SPV933" s="30"/>
      <c r="SPW933" s="30"/>
      <c r="SPX933" s="30"/>
      <c r="SPY933" s="30"/>
      <c r="SPZ933" s="30"/>
      <c r="SQA933" s="30"/>
      <c r="SQB933" s="30"/>
      <c r="SQC933" s="30"/>
      <c r="SQD933" s="30"/>
      <c r="SQE933" s="30"/>
      <c r="SQF933" s="30"/>
      <c r="SQG933" s="30"/>
      <c r="SQH933" s="30"/>
      <c r="SQI933" s="30"/>
      <c r="SQJ933" s="30"/>
      <c r="SQK933" s="30"/>
      <c r="SQL933" s="30"/>
      <c r="SQM933" s="30"/>
      <c r="SQN933" s="30"/>
      <c r="SQO933" s="30"/>
      <c r="SQP933" s="30"/>
      <c r="SQQ933" s="30"/>
      <c r="SQR933" s="30"/>
      <c r="SQS933" s="30"/>
      <c r="SQT933" s="30"/>
      <c r="SQU933" s="30"/>
      <c r="SQV933" s="30"/>
      <c r="SQW933" s="30"/>
      <c r="SQX933" s="30"/>
      <c r="SQY933" s="30"/>
      <c r="SQZ933" s="30"/>
      <c r="SRA933" s="30"/>
      <c r="SRB933" s="30"/>
      <c r="SRC933" s="30"/>
      <c r="SRD933" s="30"/>
      <c r="SRE933" s="30"/>
      <c r="SRF933" s="30"/>
      <c r="SRG933" s="30"/>
      <c r="SRH933" s="30"/>
      <c r="SRI933" s="30"/>
      <c r="SRJ933" s="30"/>
      <c r="SRK933" s="30"/>
      <c r="SRL933" s="30"/>
      <c r="SRM933" s="30"/>
      <c r="SRN933" s="30"/>
      <c r="SRO933" s="30"/>
      <c r="SRP933" s="30"/>
      <c r="SRQ933" s="30"/>
      <c r="SRR933" s="30"/>
      <c r="SRS933" s="30"/>
      <c r="SRT933" s="30"/>
      <c r="SRU933" s="30"/>
      <c r="SRV933" s="30"/>
      <c r="SRW933" s="30"/>
      <c r="SRX933" s="30"/>
      <c r="SRY933" s="30"/>
      <c r="SRZ933" s="30"/>
      <c r="SSA933" s="30"/>
      <c r="SSB933" s="30"/>
      <c r="SSC933" s="30"/>
      <c r="SSD933" s="30"/>
      <c r="SSE933" s="30"/>
      <c r="SSF933" s="30"/>
      <c r="SSG933" s="30"/>
      <c r="SSH933" s="30"/>
      <c r="SSI933" s="30"/>
      <c r="SSJ933" s="30"/>
      <c r="SSK933" s="30"/>
      <c r="SSL933" s="30"/>
      <c r="SSM933" s="30"/>
      <c r="SSN933" s="30"/>
      <c r="SSO933" s="30"/>
      <c r="SSP933" s="30"/>
      <c r="SSQ933" s="30"/>
      <c r="SSR933" s="30"/>
      <c r="SSS933" s="30"/>
      <c r="SST933" s="30"/>
      <c r="SSU933" s="30"/>
      <c r="SSV933" s="30"/>
      <c r="SSW933" s="30"/>
      <c r="SSX933" s="30"/>
      <c r="SSY933" s="30"/>
      <c r="SSZ933" s="30"/>
      <c r="STA933" s="30"/>
      <c r="STB933" s="30"/>
      <c r="STC933" s="30"/>
      <c r="STD933" s="30"/>
      <c r="STE933" s="30"/>
      <c r="STF933" s="30"/>
      <c r="STG933" s="30"/>
      <c r="STH933" s="30"/>
      <c r="STI933" s="30"/>
      <c r="STJ933" s="30"/>
      <c r="STK933" s="30"/>
      <c r="STL933" s="30"/>
      <c r="STM933" s="30"/>
      <c r="STN933" s="30"/>
      <c r="STO933" s="30"/>
      <c r="STP933" s="30"/>
      <c r="STQ933" s="30"/>
      <c r="STR933" s="30"/>
      <c r="STS933" s="30"/>
      <c r="STT933" s="30"/>
      <c r="STU933" s="30"/>
      <c r="STV933" s="30"/>
      <c r="STW933" s="30"/>
      <c r="STX933" s="30"/>
      <c r="STY933" s="30"/>
      <c r="STZ933" s="30"/>
      <c r="SUA933" s="30"/>
      <c r="SUB933" s="30"/>
      <c r="SUC933" s="30"/>
      <c r="SUD933" s="30"/>
      <c r="SUE933" s="30"/>
      <c r="SUF933" s="30"/>
      <c r="SUG933" s="30"/>
      <c r="SUH933" s="30"/>
      <c r="SUI933" s="30"/>
      <c r="SUJ933" s="30"/>
      <c r="SUK933" s="30"/>
      <c r="SUL933" s="30"/>
      <c r="SUM933" s="30"/>
      <c r="SUN933" s="30"/>
      <c r="SUO933" s="30"/>
      <c r="SUP933" s="30"/>
      <c r="SUQ933" s="30"/>
      <c r="SUR933" s="30"/>
      <c r="SUS933" s="30"/>
      <c r="SUT933" s="30"/>
      <c r="SUU933" s="30"/>
      <c r="SUV933" s="30"/>
      <c r="SUW933" s="30"/>
      <c r="SUX933" s="30"/>
      <c r="SUY933" s="30"/>
      <c r="SUZ933" s="30"/>
      <c r="SVA933" s="30"/>
      <c r="SVB933" s="30"/>
      <c r="SVC933" s="30"/>
      <c r="SVD933" s="30"/>
      <c r="SVE933" s="30"/>
      <c r="SVF933" s="30"/>
      <c r="SVG933" s="30"/>
      <c r="SVH933" s="30"/>
      <c r="SVI933" s="30"/>
      <c r="SVJ933" s="30"/>
      <c r="SVK933" s="30"/>
      <c r="SVL933" s="30"/>
      <c r="SVM933" s="30"/>
      <c r="SVN933" s="30"/>
      <c r="SVO933" s="30"/>
      <c r="SVP933" s="30"/>
      <c r="SVQ933" s="30"/>
      <c r="SVR933" s="30"/>
      <c r="SVS933" s="30"/>
      <c r="SVT933" s="30"/>
      <c r="SVU933" s="30"/>
      <c r="SVV933" s="30"/>
      <c r="SVW933" s="30"/>
      <c r="SVX933" s="30"/>
      <c r="SVY933" s="30"/>
      <c r="SVZ933" s="30"/>
      <c r="SWA933" s="30"/>
      <c r="SWB933" s="30"/>
      <c r="SWC933" s="30"/>
      <c r="SWD933" s="30"/>
      <c r="SWE933" s="30"/>
      <c r="SWF933" s="30"/>
      <c r="SWG933" s="30"/>
      <c r="SWH933" s="30"/>
      <c r="SWI933" s="30"/>
      <c r="SWJ933" s="30"/>
      <c r="SWK933" s="30"/>
      <c r="SWL933" s="30"/>
      <c r="SWM933" s="30"/>
      <c r="SWN933" s="30"/>
      <c r="SWO933" s="30"/>
      <c r="SWP933" s="30"/>
      <c r="SWQ933" s="30"/>
      <c r="SWR933" s="30"/>
      <c r="SWS933" s="30"/>
      <c r="SWT933" s="30"/>
      <c r="SWU933" s="30"/>
      <c r="SWV933" s="30"/>
      <c r="SWW933" s="30"/>
      <c r="SWX933" s="30"/>
      <c r="SWY933" s="30"/>
      <c r="SWZ933" s="30"/>
      <c r="SXA933" s="30"/>
      <c r="SXB933" s="30"/>
      <c r="SXC933" s="30"/>
      <c r="SXD933" s="30"/>
      <c r="SXE933" s="30"/>
      <c r="SXF933" s="30"/>
      <c r="SXG933" s="30"/>
      <c r="SXH933" s="30"/>
      <c r="SXI933" s="30"/>
      <c r="SXJ933" s="30"/>
      <c r="SXK933" s="30"/>
      <c r="SXL933" s="30"/>
      <c r="SXM933" s="30"/>
      <c r="SXN933" s="30"/>
      <c r="SXO933" s="30"/>
      <c r="SXP933" s="30"/>
      <c r="SXQ933" s="30"/>
      <c r="SXR933" s="30"/>
      <c r="SXS933" s="30"/>
      <c r="SXT933" s="30"/>
      <c r="SXU933" s="30"/>
      <c r="SXV933" s="30"/>
      <c r="SXW933" s="30"/>
      <c r="SXX933" s="30"/>
      <c r="SXY933" s="30"/>
      <c r="SXZ933" s="30"/>
      <c r="SYA933" s="30"/>
      <c r="SYB933" s="30"/>
      <c r="SYC933" s="30"/>
      <c r="SYD933" s="30"/>
      <c r="SYE933" s="30"/>
      <c r="SYF933" s="30"/>
      <c r="SYG933" s="30"/>
      <c r="SYH933" s="30"/>
      <c r="SYI933" s="30"/>
      <c r="SYJ933" s="30"/>
      <c r="SYK933" s="30"/>
      <c r="SYL933" s="30"/>
      <c r="SYM933" s="30"/>
      <c r="SYN933" s="30"/>
      <c r="SYO933" s="30"/>
      <c r="SYP933" s="30"/>
      <c r="SYQ933" s="30"/>
      <c r="SYR933" s="30"/>
      <c r="SYS933" s="30"/>
      <c r="SYT933" s="30"/>
      <c r="SYU933" s="30"/>
      <c r="SYV933" s="30"/>
      <c r="SYW933" s="30"/>
      <c r="SYX933" s="30"/>
      <c r="SYY933" s="30"/>
      <c r="SYZ933" s="30"/>
      <c r="SZA933" s="30"/>
      <c r="SZB933" s="30"/>
      <c r="SZC933" s="30"/>
      <c r="SZD933" s="30"/>
      <c r="SZE933" s="30"/>
      <c r="SZF933" s="30"/>
      <c r="SZG933" s="30"/>
      <c r="SZH933" s="30"/>
      <c r="SZI933" s="30"/>
      <c r="SZJ933" s="30"/>
      <c r="SZK933" s="30"/>
      <c r="SZL933" s="30"/>
      <c r="SZM933" s="30"/>
      <c r="SZN933" s="30"/>
      <c r="SZO933" s="30"/>
      <c r="SZP933" s="30"/>
      <c r="SZQ933" s="30"/>
      <c r="SZR933" s="30"/>
      <c r="SZS933" s="30"/>
      <c r="SZT933" s="30"/>
      <c r="SZU933" s="30"/>
      <c r="SZV933" s="30"/>
      <c r="SZW933" s="30"/>
      <c r="SZX933" s="30"/>
      <c r="SZY933" s="30"/>
      <c r="SZZ933" s="30"/>
      <c r="TAA933" s="30"/>
      <c r="TAB933" s="30"/>
      <c r="TAC933" s="30"/>
      <c r="TAD933" s="30"/>
      <c r="TAE933" s="30"/>
      <c r="TAF933" s="30"/>
      <c r="TAG933" s="30"/>
      <c r="TAH933" s="30"/>
      <c r="TAI933" s="30"/>
      <c r="TAJ933" s="30"/>
      <c r="TAK933" s="30"/>
      <c r="TAL933" s="30"/>
      <c r="TAM933" s="30"/>
      <c r="TAN933" s="30"/>
      <c r="TAO933" s="30"/>
      <c r="TAP933" s="30"/>
      <c r="TAQ933" s="30"/>
      <c r="TAR933" s="30"/>
      <c r="TAS933" s="30"/>
      <c r="TAT933" s="30"/>
      <c r="TAU933" s="30"/>
      <c r="TAV933" s="30"/>
      <c r="TAW933" s="30"/>
      <c r="TAX933" s="30"/>
      <c r="TAY933" s="30"/>
      <c r="TAZ933" s="30"/>
      <c r="TBA933" s="30"/>
      <c r="TBB933" s="30"/>
      <c r="TBC933" s="30"/>
      <c r="TBD933" s="30"/>
      <c r="TBE933" s="30"/>
      <c r="TBF933" s="30"/>
      <c r="TBG933" s="30"/>
      <c r="TBH933" s="30"/>
      <c r="TBI933" s="30"/>
      <c r="TBJ933" s="30"/>
      <c r="TBK933" s="30"/>
      <c r="TBL933" s="30"/>
      <c r="TBM933" s="30"/>
      <c r="TBN933" s="30"/>
      <c r="TBO933" s="30"/>
      <c r="TBP933" s="30"/>
      <c r="TBQ933" s="30"/>
      <c r="TBR933" s="30"/>
      <c r="TBS933" s="30"/>
      <c r="TBT933" s="30"/>
      <c r="TBU933" s="30"/>
      <c r="TBV933" s="30"/>
      <c r="TBW933" s="30"/>
      <c r="TBX933" s="30"/>
      <c r="TBY933" s="30"/>
      <c r="TBZ933" s="30"/>
      <c r="TCA933" s="30"/>
      <c r="TCB933" s="30"/>
      <c r="TCC933" s="30"/>
      <c r="TCD933" s="30"/>
      <c r="TCE933" s="30"/>
      <c r="TCF933" s="30"/>
      <c r="TCG933" s="30"/>
      <c r="TCH933" s="30"/>
      <c r="TCI933" s="30"/>
      <c r="TCJ933" s="30"/>
      <c r="TCK933" s="30"/>
      <c r="TCL933" s="30"/>
      <c r="TCM933" s="30"/>
      <c r="TCN933" s="30"/>
      <c r="TCO933" s="30"/>
      <c r="TCP933" s="30"/>
      <c r="TCQ933" s="30"/>
      <c r="TCR933" s="30"/>
      <c r="TCS933" s="30"/>
      <c r="TCT933" s="30"/>
      <c r="TCU933" s="30"/>
      <c r="TCV933" s="30"/>
      <c r="TCW933" s="30"/>
      <c r="TCX933" s="30"/>
      <c r="TCY933" s="30"/>
      <c r="TCZ933" s="30"/>
      <c r="TDA933" s="30"/>
      <c r="TDB933" s="30"/>
      <c r="TDC933" s="30"/>
      <c r="TDD933" s="30"/>
      <c r="TDE933" s="30"/>
      <c r="TDF933" s="30"/>
      <c r="TDG933" s="30"/>
      <c r="TDH933" s="30"/>
      <c r="TDI933" s="30"/>
      <c r="TDJ933" s="30"/>
      <c r="TDK933" s="30"/>
      <c r="TDL933" s="30"/>
      <c r="TDM933" s="30"/>
      <c r="TDN933" s="30"/>
      <c r="TDO933" s="30"/>
      <c r="TDP933" s="30"/>
      <c r="TDQ933" s="30"/>
      <c r="TDR933" s="30"/>
      <c r="TDS933" s="30"/>
      <c r="TDT933" s="30"/>
      <c r="TDU933" s="30"/>
      <c r="TDV933" s="30"/>
      <c r="TDW933" s="30"/>
      <c r="TDX933" s="30"/>
      <c r="TDY933" s="30"/>
      <c r="TDZ933" s="30"/>
      <c r="TEA933" s="30"/>
      <c r="TEB933" s="30"/>
      <c r="TEC933" s="30"/>
      <c r="TED933" s="30"/>
      <c r="TEE933" s="30"/>
      <c r="TEF933" s="30"/>
      <c r="TEG933" s="30"/>
      <c r="TEH933" s="30"/>
      <c r="TEI933" s="30"/>
      <c r="TEJ933" s="30"/>
      <c r="TEK933" s="30"/>
      <c r="TEL933" s="30"/>
      <c r="TEM933" s="30"/>
      <c r="TEN933" s="30"/>
      <c r="TEO933" s="30"/>
      <c r="TEP933" s="30"/>
      <c r="TEQ933" s="30"/>
      <c r="TER933" s="30"/>
      <c r="TES933" s="30"/>
      <c r="TET933" s="30"/>
      <c r="TEU933" s="30"/>
      <c r="TEV933" s="30"/>
      <c r="TEW933" s="30"/>
      <c r="TEX933" s="30"/>
      <c r="TEY933" s="30"/>
      <c r="TEZ933" s="30"/>
      <c r="TFA933" s="30"/>
      <c r="TFB933" s="30"/>
      <c r="TFC933" s="30"/>
      <c r="TFD933" s="30"/>
      <c r="TFE933" s="30"/>
      <c r="TFF933" s="30"/>
      <c r="TFG933" s="30"/>
      <c r="TFH933" s="30"/>
      <c r="TFI933" s="30"/>
      <c r="TFJ933" s="30"/>
      <c r="TFK933" s="30"/>
      <c r="TFL933" s="30"/>
      <c r="TFM933" s="30"/>
      <c r="TFN933" s="30"/>
      <c r="TFO933" s="30"/>
      <c r="TFP933" s="30"/>
      <c r="TFQ933" s="30"/>
      <c r="TFR933" s="30"/>
      <c r="TFS933" s="30"/>
      <c r="TFT933" s="30"/>
      <c r="TFU933" s="30"/>
      <c r="TFV933" s="30"/>
      <c r="TFW933" s="30"/>
      <c r="TFX933" s="30"/>
      <c r="TFY933" s="30"/>
      <c r="TFZ933" s="30"/>
      <c r="TGA933" s="30"/>
      <c r="TGB933" s="30"/>
      <c r="TGC933" s="30"/>
      <c r="TGD933" s="30"/>
      <c r="TGE933" s="30"/>
      <c r="TGF933" s="30"/>
      <c r="TGG933" s="30"/>
      <c r="TGH933" s="30"/>
      <c r="TGI933" s="30"/>
      <c r="TGJ933" s="30"/>
      <c r="TGK933" s="30"/>
      <c r="TGL933" s="30"/>
      <c r="TGM933" s="30"/>
      <c r="TGN933" s="30"/>
      <c r="TGO933" s="30"/>
      <c r="TGP933" s="30"/>
      <c r="TGQ933" s="30"/>
      <c r="TGR933" s="30"/>
      <c r="TGS933" s="30"/>
      <c r="TGT933" s="30"/>
      <c r="TGU933" s="30"/>
      <c r="TGV933" s="30"/>
      <c r="TGW933" s="30"/>
      <c r="TGX933" s="30"/>
      <c r="TGY933" s="30"/>
      <c r="TGZ933" s="30"/>
      <c r="THA933" s="30"/>
      <c r="THB933" s="30"/>
      <c r="THC933" s="30"/>
      <c r="THD933" s="30"/>
      <c r="THE933" s="30"/>
      <c r="THF933" s="30"/>
      <c r="THG933" s="30"/>
      <c r="THH933" s="30"/>
      <c r="THI933" s="30"/>
      <c r="THJ933" s="30"/>
      <c r="THK933" s="30"/>
      <c r="THL933" s="30"/>
      <c r="THM933" s="30"/>
      <c r="THN933" s="30"/>
      <c r="THO933" s="30"/>
      <c r="THP933" s="30"/>
      <c r="THQ933" s="30"/>
      <c r="THR933" s="30"/>
      <c r="THS933" s="30"/>
      <c r="THT933" s="30"/>
      <c r="THU933" s="30"/>
      <c r="THV933" s="30"/>
      <c r="THW933" s="30"/>
      <c r="THX933" s="30"/>
      <c r="THY933" s="30"/>
      <c r="THZ933" s="30"/>
      <c r="TIA933" s="30"/>
      <c r="TIB933" s="30"/>
      <c r="TIC933" s="30"/>
      <c r="TID933" s="30"/>
      <c r="TIE933" s="30"/>
      <c r="TIF933" s="30"/>
      <c r="TIG933" s="30"/>
      <c r="TIH933" s="30"/>
      <c r="TII933" s="30"/>
      <c r="TIJ933" s="30"/>
      <c r="TIK933" s="30"/>
      <c r="TIL933" s="30"/>
      <c r="TIM933" s="30"/>
      <c r="TIN933" s="30"/>
      <c r="TIO933" s="30"/>
      <c r="TIP933" s="30"/>
      <c r="TIQ933" s="30"/>
      <c r="TIR933" s="30"/>
      <c r="TIS933" s="30"/>
      <c r="TIT933" s="30"/>
      <c r="TIU933" s="30"/>
      <c r="TIV933" s="30"/>
      <c r="TIW933" s="30"/>
      <c r="TIX933" s="30"/>
      <c r="TIY933" s="30"/>
      <c r="TIZ933" s="30"/>
      <c r="TJA933" s="30"/>
      <c r="TJB933" s="30"/>
      <c r="TJC933" s="30"/>
      <c r="TJD933" s="30"/>
      <c r="TJE933" s="30"/>
      <c r="TJF933" s="30"/>
      <c r="TJG933" s="30"/>
      <c r="TJH933" s="30"/>
      <c r="TJI933" s="30"/>
      <c r="TJJ933" s="30"/>
      <c r="TJK933" s="30"/>
      <c r="TJL933" s="30"/>
      <c r="TJM933" s="30"/>
      <c r="TJN933" s="30"/>
      <c r="TJO933" s="30"/>
      <c r="TJP933" s="30"/>
      <c r="TJQ933" s="30"/>
      <c r="TJR933" s="30"/>
      <c r="TJS933" s="30"/>
      <c r="TJT933" s="30"/>
      <c r="TJU933" s="30"/>
      <c r="TJV933" s="30"/>
      <c r="TJW933" s="30"/>
      <c r="TJX933" s="30"/>
      <c r="TJY933" s="30"/>
      <c r="TJZ933" s="30"/>
      <c r="TKA933" s="30"/>
      <c r="TKB933" s="30"/>
      <c r="TKC933" s="30"/>
      <c r="TKD933" s="30"/>
      <c r="TKE933" s="30"/>
      <c r="TKF933" s="30"/>
      <c r="TKG933" s="30"/>
      <c r="TKH933" s="30"/>
      <c r="TKI933" s="30"/>
      <c r="TKJ933" s="30"/>
      <c r="TKK933" s="30"/>
      <c r="TKL933" s="30"/>
      <c r="TKM933" s="30"/>
      <c r="TKN933" s="30"/>
      <c r="TKO933" s="30"/>
      <c r="TKP933" s="30"/>
      <c r="TKQ933" s="30"/>
      <c r="TKR933" s="30"/>
      <c r="TKS933" s="30"/>
      <c r="TKT933" s="30"/>
      <c r="TKU933" s="30"/>
      <c r="TKV933" s="30"/>
      <c r="TKW933" s="30"/>
      <c r="TKX933" s="30"/>
      <c r="TKY933" s="30"/>
      <c r="TKZ933" s="30"/>
      <c r="TLA933" s="30"/>
      <c r="TLB933" s="30"/>
      <c r="TLC933" s="30"/>
      <c r="TLD933" s="30"/>
      <c r="TLE933" s="30"/>
      <c r="TLF933" s="30"/>
      <c r="TLG933" s="30"/>
      <c r="TLH933" s="30"/>
      <c r="TLI933" s="30"/>
      <c r="TLJ933" s="30"/>
      <c r="TLK933" s="30"/>
      <c r="TLL933" s="30"/>
      <c r="TLM933" s="30"/>
      <c r="TLN933" s="30"/>
      <c r="TLO933" s="30"/>
      <c r="TLP933" s="30"/>
      <c r="TLQ933" s="30"/>
      <c r="TLR933" s="30"/>
      <c r="TLS933" s="30"/>
      <c r="TLT933" s="30"/>
      <c r="TLU933" s="30"/>
      <c r="TLV933" s="30"/>
      <c r="TLW933" s="30"/>
      <c r="TLX933" s="30"/>
      <c r="TLY933" s="30"/>
      <c r="TLZ933" s="30"/>
      <c r="TMA933" s="30"/>
      <c r="TMB933" s="30"/>
      <c r="TMC933" s="30"/>
      <c r="TMD933" s="30"/>
      <c r="TME933" s="30"/>
      <c r="TMF933" s="30"/>
      <c r="TMG933" s="30"/>
      <c r="TMH933" s="30"/>
      <c r="TMI933" s="30"/>
      <c r="TMJ933" s="30"/>
      <c r="TMK933" s="30"/>
      <c r="TML933" s="30"/>
      <c r="TMM933" s="30"/>
      <c r="TMN933" s="30"/>
      <c r="TMO933" s="30"/>
      <c r="TMP933" s="30"/>
      <c r="TMQ933" s="30"/>
      <c r="TMR933" s="30"/>
      <c r="TMS933" s="30"/>
      <c r="TMT933" s="30"/>
      <c r="TMU933" s="30"/>
      <c r="TMV933" s="30"/>
      <c r="TMW933" s="30"/>
      <c r="TMX933" s="30"/>
      <c r="TMY933" s="30"/>
      <c r="TMZ933" s="30"/>
      <c r="TNA933" s="30"/>
      <c r="TNB933" s="30"/>
      <c r="TNC933" s="30"/>
      <c r="TND933" s="30"/>
      <c r="TNE933" s="30"/>
      <c r="TNF933" s="30"/>
      <c r="TNG933" s="30"/>
      <c r="TNH933" s="30"/>
      <c r="TNI933" s="30"/>
      <c r="TNJ933" s="30"/>
      <c r="TNK933" s="30"/>
      <c r="TNL933" s="30"/>
      <c r="TNM933" s="30"/>
      <c r="TNN933" s="30"/>
      <c r="TNO933" s="30"/>
      <c r="TNP933" s="30"/>
      <c r="TNQ933" s="30"/>
      <c r="TNR933" s="30"/>
      <c r="TNS933" s="30"/>
      <c r="TNT933" s="30"/>
      <c r="TNU933" s="30"/>
      <c r="TNV933" s="30"/>
      <c r="TNW933" s="30"/>
      <c r="TNX933" s="30"/>
      <c r="TNY933" s="30"/>
      <c r="TNZ933" s="30"/>
      <c r="TOA933" s="30"/>
      <c r="TOB933" s="30"/>
      <c r="TOC933" s="30"/>
      <c r="TOD933" s="30"/>
      <c r="TOE933" s="30"/>
      <c r="TOF933" s="30"/>
      <c r="TOG933" s="30"/>
      <c r="TOH933" s="30"/>
      <c r="TOI933" s="30"/>
      <c r="TOJ933" s="30"/>
      <c r="TOK933" s="30"/>
      <c r="TOL933" s="30"/>
      <c r="TOM933" s="30"/>
      <c r="TON933" s="30"/>
      <c r="TOO933" s="30"/>
      <c r="TOP933" s="30"/>
      <c r="TOQ933" s="30"/>
      <c r="TOR933" s="30"/>
      <c r="TOS933" s="30"/>
      <c r="TOT933" s="30"/>
      <c r="TOU933" s="30"/>
      <c r="TOV933" s="30"/>
      <c r="TOW933" s="30"/>
      <c r="TOX933" s="30"/>
      <c r="TOY933" s="30"/>
      <c r="TOZ933" s="30"/>
      <c r="TPA933" s="30"/>
      <c r="TPB933" s="30"/>
      <c r="TPC933" s="30"/>
      <c r="TPD933" s="30"/>
      <c r="TPE933" s="30"/>
      <c r="TPF933" s="30"/>
      <c r="TPG933" s="30"/>
      <c r="TPH933" s="30"/>
      <c r="TPI933" s="30"/>
      <c r="TPJ933" s="30"/>
      <c r="TPK933" s="30"/>
      <c r="TPL933" s="30"/>
      <c r="TPM933" s="30"/>
      <c r="TPN933" s="30"/>
      <c r="TPO933" s="30"/>
      <c r="TPP933" s="30"/>
      <c r="TPQ933" s="30"/>
      <c r="TPR933" s="30"/>
      <c r="TPS933" s="30"/>
      <c r="TPT933" s="30"/>
      <c r="TPU933" s="30"/>
      <c r="TPV933" s="30"/>
      <c r="TPW933" s="30"/>
      <c r="TPX933" s="30"/>
      <c r="TPY933" s="30"/>
      <c r="TPZ933" s="30"/>
      <c r="TQA933" s="30"/>
      <c r="TQB933" s="30"/>
      <c r="TQC933" s="30"/>
      <c r="TQD933" s="30"/>
      <c r="TQE933" s="30"/>
      <c r="TQF933" s="30"/>
      <c r="TQG933" s="30"/>
      <c r="TQH933" s="30"/>
      <c r="TQI933" s="30"/>
      <c r="TQJ933" s="30"/>
      <c r="TQK933" s="30"/>
      <c r="TQL933" s="30"/>
      <c r="TQM933" s="30"/>
      <c r="TQN933" s="30"/>
      <c r="TQO933" s="30"/>
      <c r="TQP933" s="30"/>
      <c r="TQQ933" s="30"/>
      <c r="TQR933" s="30"/>
      <c r="TQS933" s="30"/>
      <c r="TQT933" s="30"/>
      <c r="TQU933" s="30"/>
      <c r="TQV933" s="30"/>
      <c r="TQW933" s="30"/>
      <c r="TQX933" s="30"/>
      <c r="TQY933" s="30"/>
      <c r="TQZ933" s="30"/>
      <c r="TRA933" s="30"/>
      <c r="TRB933" s="30"/>
      <c r="TRC933" s="30"/>
      <c r="TRD933" s="30"/>
      <c r="TRE933" s="30"/>
      <c r="TRF933" s="30"/>
      <c r="TRG933" s="30"/>
      <c r="TRH933" s="30"/>
      <c r="TRI933" s="30"/>
      <c r="TRJ933" s="30"/>
      <c r="TRK933" s="30"/>
      <c r="TRL933" s="30"/>
      <c r="TRM933" s="30"/>
      <c r="TRN933" s="30"/>
      <c r="TRO933" s="30"/>
      <c r="TRP933" s="30"/>
      <c r="TRQ933" s="30"/>
      <c r="TRR933" s="30"/>
      <c r="TRS933" s="30"/>
      <c r="TRT933" s="30"/>
      <c r="TRU933" s="30"/>
      <c r="TRV933" s="30"/>
      <c r="TRW933" s="30"/>
      <c r="TRX933" s="30"/>
      <c r="TRY933" s="30"/>
      <c r="TRZ933" s="30"/>
      <c r="TSA933" s="30"/>
      <c r="TSB933" s="30"/>
      <c r="TSC933" s="30"/>
      <c r="TSD933" s="30"/>
      <c r="TSE933" s="30"/>
      <c r="TSF933" s="30"/>
      <c r="TSG933" s="30"/>
      <c r="TSH933" s="30"/>
      <c r="TSI933" s="30"/>
      <c r="TSJ933" s="30"/>
      <c r="TSK933" s="30"/>
      <c r="TSL933" s="30"/>
      <c r="TSM933" s="30"/>
      <c r="TSN933" s="30"/>
      <c r="TSO933" s="30"/>
      <c r="TSP933" s="30"/>
      <c r="TSQ933" s="30"/>
      <c r="TSR933" s="30"/>
      <c r="TSS933" s="30"/>
      <c r="TST933" s="30"/>
      <c r="TSU933" s="30"/>
      <c r="TSV933" s="30"/>
      <c r="TSW933" s="30"/>
      <c r="TSX933" s="30"/>
      <c r="TSY933" s="30"/>
      <c r="TSZ933" s="30"/>
      <c r="TTA933" s="30"/>
      <c r="TTB933" s="30"/>
      <c r="TTC933" s="30"/>
      <c r="TTD933" s="30"/>
      <c r="TTE933" s="30"/>
      <c r="TTF933" s="30"/>
      <c r="TTG933" s="30"/>
      <c r="TTH933" s="30"/>
      <c r="TTI933" s="30"/>
      <c r="TTJ933" s="30"/>
      <c r="TTK933" s="30"/>
      <c r="TTL933" s="30"/>
      <c r="TTM933" s="30"/>
      <c r="TTN933" s="30"/>
      <c r="TTO933" s="30"/>
      <c r="TTP933" s="30"/>
      <c r="TTQ933" s="30"/>
      <c r="TTR933" s="30"/>
      <c r="TTS933" s="30"/>
      <c r="TTT933" s="30"/>
      <c r="TTU933" s="30"/>
      <c r="TTV933" s="30"/>
      <c r="TTW933" s="30"/>
      <c r="TTX933" s="30"/>
      <c r="TTY933" s="30"/>
      <c r="TTZ933" s="30"/>
      <c r="TUA933" s="30"/>
      <c r="TUB933" s="30"/>
      <c r="TUC933" s="30"/>
      <c r="TUD933" s="30"/>
      <c r="TUE933" s="30"/>
      <c r="TUF933" s="30"/>
      <c r="TUG933" s="30"/>
      <c r="TUH933" s="30"/>
      <c r="TUI933" s="30"/>
      <c r="TUJ933" s="30"/>
      <c r="TUK933" s="30"/>
      <c r="TUL933" s="30"/>
      <c r="TUM933" s="30"/>
      <c r="TUN933" s="30"/>
      <c r="TUO933" s="30"/>
      <c r="TUP933" s="30"/>
      <c r="TUQ933" s="30"/>
      <c r="TUR933" s="30"/>
      <c r="TUS933" s="30"/>
      <c r="TUT933" s="30"/>
      <c r="TUU933" s="30"/>
      <c r="TUV933" s="30"/>
      <c r="TUW933" s="30"/>
      <c r="TUX933" s="30"/>
      <c r="TUY933" s="30"/>
      <c r="TUZ933" s="30"/>
      <c r="TVA933" s="30"/>
      <c r="TVB933" s="30"/>
      <c r="TVC933" s="30"/>
      <c r="TVD933" s="30"/>
      <c r="TVE933" s="30"/>
      <c r="TVF933" s="30"/>
      <c r="TVG933" s="30"/>
      <c r="TVH933" s="30"/>
      <c r="TVI933" s="30"/>
      <c r="TVJ933" s="30"/>
      <c r="TVK933" s="30"/>
      <c r="TVL933" s="30"/>
      <c r="TVM933" s="30"/>
      <c r="TVN933" s="30"/>
      <c r="TVO933" s="30"/>
      <c r="TVP933" s="30"/>
      <c r="TVQ933" s="30"/>
      <c r="TVR933" s="30"/>
      <c r="TVS933" s="30"/>
      <c r="TVT933" s="30"/>
      <c r="TVU933" s="30"/>
      <c r="TVV933" s="30"/>
      <c r="TVW933" s="30"/>
      <c r="TVX933" s="30"/>
      <c r="TVY933" s="30"/>
      <c r="TVZ933" s="30"/>
      <c r="TWA933" s="30"/>
      <c r="TWB933" s="30"/>
      <c r="TWC933" s="30"/>
      <c r="TWD933" s="30"/>
      <c r="TWE933" s="30"/>
      <c r="TWF933" s="30"/>
      <c r="TWG933" s="30"/>
      <c r="TWH933" s="30"/>
      <c r="TWI933" s="30"/>
      <c r="TWJ933" s="30"/>
      <c r="TWK933" s="30"/>
      <c r="TWL933" s="30"/>
      <c r="TWM933" s="30"/>
      <c r="TWN933" s="30"/>
      <c r="TWO933" s="30"/>
      <c r="TWP933" s="30"/>
      <c r="TWQ933" s="30"/>
      <c r="TWR933" s="30"/>
      <c r="TWS933" s="30"/>
      <c r="TWT933" s="30"/>
      <c r="TWU933" s="30"/>
      <c r="TWV933" s="30"/>
      <c r="TWW933" s="30"/>
      <c r="TWX933" s="30"/>
      <c r="TWY933" s="30"/>
      <c r="TWZ933" s="30"/>
      <c r="TXA933" s="30"/>
      <c r="TXB933" s="30"/>
      <c r="TXC933" s="30"/>
      <c r="TXD933" s="30"/>
      <c r="TXE933" s="30"/>
      <c r="TXF933" s="30"/>
      <c r="TXG933" s="30"/>
      <c r="TXH933" s="30"/>
      <c r="TXI933" s="30"/>
      <c r="TXJ933" s="30"/>
      <c r="TXK933" s="30"/>
      <c r="TXL933" s="30"/>
      <c r="TXM933" s="30"/>
      <c r="TXN933" s="30"/>
      <c r="TXO933" s="30"/>
      <c r="TXP933" s="30"/>
      <c r="TXQ933" s="30"/>
      <c r="TXR933" s="30"/>
      <c r="TXS933" s="30"/>
      <c r="TXT933" s="30"/>
      <c r="TXU933" s="30"/>
      <c r="TXV933" s="30"/>
      <c r="TXW933" s="30"/>
      <c r="TXX933" s="30"/>
      <c r="TXY933" s="30"/>
      <c r="TXZ933" s="30"/>
      <c r="TYA933" s="30"/>
      <c r="TYB933" s="30"/>
      <c r="TYC933" s="30"/>
      <c r="TYD933" s="30"/>
      <c r="TYE933" s="30"/>
      <c r="TYF933" s="30"/>
      <c r="TYG933" s="30"/>
      <c r="TYH933" s="30"/>
      <c r="TYI933" s="30"/>
      <c r="TYJ933" s="30"/>
      <c r="TYK933" s="30"/>
      <c r="TYL933" s="30"/>
      <c r="TYM933" s="30"/>
      <c r="TYN933" s="30"/>
      <c r="TYO933" s="30"/>
      <c r="TYP933" s="30"/>
      <c r="TYQ933" s="30"/>
      <c r="TYR933" s="30"/>
      <c r="TYS933" s="30"/>
      <c r="TYT933" s="30"/>
      <c r="TYU933" s="30"/>
      <c r="TYV933" s="30"/>
      <c r="TYW933" s="30"/>
      <c r="TYX933" s="30"/>
      <c r="TYY933" s="30"/>
      <c r="TYZ933" s="30"/>
      <c r="TZA933" s="30"/>
      <c r="TZB933" s="30"/>
      <c r="TZC933" s="30"/>
      <c r="TZD933" s="30"/>
      <c r="TZE933" s="30"/>
      <c r="TZF933" s="30"/>
      <c r="TZG933" s="30"/>
      <c r="TZH933" s="30"/>
      <c r="TZI933" s="30"/>
      <c r="TZJ933" s="30"/>
      <c r="TZK933" s="30"/>
      <c r="TZL933" s="30"/>
      <c r="TZM933" s="30"/>
      <c r="TZN933" s="30"/>
      <c r="TZO933" s="30"/>
      <c r="TZP933" s="30"/>
      <c r="TZQ933" s="30"/>
      <c r="TZR933" s="30"/>
      <c r="TZS933" s="30"/>
      <c r="TZT933" s="30"/>
      <c r="TZU933" s="30"/>
      <c r="TZV933" s="30"/>
      <c r="TZW933" s="30"/>
      <c r="TZX933" s="30"/>
      <c r="TZY933" s="30"/>
      <c r="TZZ933" s="30"/>
      <c r="UAA933" s="30"/>
      <c r="UAB933" s="30"/>
      <c r="UAC933" s="30"/>
      <c r="UAD933" s="30"/>
      <c r="UAE933" s="30"/>
      <c r="UAF933" s="30"/>
      <c r="UAG933" s="30"/>
      <c r="UAH933" s="30"/>
      <c r="UAI933" s="30"/>
      <c r="UAJ933" s="30"/>
      <c r="UAK933" s="30"/>
      <c r="UAL933" s="30"/>
      <c r="UAM933" s="30"/>
      <c r="UAN933" s="30"/>
      <c r="UAO933" s="30"/>
      <c r="UAP933" s="30"/>
      <c r="UAQ933" s="30"/>
      <c r="UAR933" s="30"/>
      <c r="UAS933" s="30"/>
      <c r="UAT933" s="30"/>
      <c r="UAU933" s="30"/>
      <c r="UAV933" s="30"/>
      <c r="UAW933" s="30"/>
      <c r="UAX933" s="30"/>
      <c r="UAY933" s="30"/>
      <c r="UAZ933" s="30"/>
      <c r="UBA933" s="30"/>
      <c r="UBB933" s="30"/>
      <c r="UBC933" s="30"/>
      <c r="UBD933" s="30"/>
      <c r="UBE933" s="30"/>
      <c r="UBF933" s="30"/>
      <c r="UBG933" s="30"/>
      <c r="UBH933" s="30"/>
      <c r="UBI933" s="30"/>
      <c r="UBJ933" s="30"/>
      <c r="UBK933" s="30"/>
      <c r="UBL933" s="30"/>
      <c r="UBM933" s="30"/>
      <c r="UBN933" s="30"/>
      <c r="UBO933" s="30"/>
      <c r="UBP933" s="30"/>
      <c r="UBQ933" s="30"/>
      <c r="UBR933" s="30"/>
      <c r="UBS933" s="30"/>
      <c r="UBT933" s="30"/>
      <c r="UBU933" s="30"/>
      <c r="UBV933" s="30"/>
      <c r="UBW933" s="30"/>
      <c r="UBX933" s="30"/>
      <c r="UBY933" s="30"/>
      <c r="UBZ933" s="30"/>
      <c r="UCA933" s="30"/>
      <c r="UCB933" s="30"/>
      <c r="UCC933" s="30"/>
      <c r="UCD933" s="30"/>
      <c r="UCE933" s="30"/>
      <c r="UCF933" s="30"/>
      <c r="UCG933" s="30"/>
      <c r="UCH933" s="30"/>
      <c r="UCI933" s="30"/>
      <c r="UCJ933" s="30"/>
      <c r="UCK933" s="30"/>
      <c r="UCL933" s="30"/>
      <c r="UCM933" s="30"/>
      <c r="UCN933" s="30"/>
      <c r="UCO933" s="30"/>
      <c r="UCP933" s="30"/>
      <c r="UCQ933" s="30"/>
      <c r="UCR933" s="30"/>
      <c r="UCS933" s="30"/>
      <c r="UCT933" s="30"/>
      <c r="UCU933" s="30"/>
      <c r="UCV933" s="30"/>
      <c r="UCW933" s="30"/>
      <c r="UCX933" s="30"/>
      <c r="UCY933" s="30"/>
      <c r="UCZ933" s="30"/>
      <c r="UDA933" s="30"/>
      <c r="UDB933" s="30"/>
      <c r="UDC933" s="30"/>
      <c r="UDD933" s="30"/>
      <c r="UDE933" s="30"/>
      <c r="UDF933" s="30"/>
      <c r="UDG933" s="30"/>
      <c r="UDH933" s="30"/>
      <c r="UDI933" s="30"/>
      <c r="UDJ933" s="30"/>
      <c r="UDK933" s="30"/>
      <c r="UDL933" s="30"/>
      <c r="UDM933" s="30"/>
      <c r="UDN933" s="30"/>
      <c r="UDO933" s="30"/>
      <c r="UDP933" s="30"/>
      <c r="UDQ933" s="30"/>
      <c r="UDR933" s="30"/>
      <c r="UDS933" s="30"/>
      <c r="UDT933" s="30"/>
      <c r="UDU933" s="30"/>
      <c r="UDV933" s="30"/>
      <c r="UDW933" s="30"/>
      <c r="UDX933" s="30"/>
      <c r="UDY933" s="30"/>
      <c r="UDZ933" s="30"/>
      <c r="UEA933" s="30"/>
      <c r="UEB933" s="30"/>
      <c r="UEC933" s="30"/>
      <c r="UED933" s="30"/>
      <c r="UEE933" s="30"/>
      <c r="UEF933" s="30"/>
      <c r="UEG933" s="30"/>
      <c r="UEH933" s="30"/>
      <c r="UEI933" s="30"/>
      <c r="UEJ933" s="30"/>
      <c r="UEK933" s="30"/>
      <c r="UEL933" s="30"/>
      <c r="UEM933" s="30"/>
      <c r="UEN933" s="30"/>
      <c r="UEO933" s="30"/>
      <c r="UEP933" s="30"/>
      <c r="UEQ933" s="30"/>
      <c r="UER933" s="30"/>
      <c r="UES933" s="30"/>
      <c r="UET933" s="30"/>
      <c r="UEU933" s="30"/>
      <c r="UEV933" s="30"/>
      <c r="UEW933" s="30"/>
      <c r="UEX933" s="30"/>
      <c r="UEY933" s="30"/>
      <c r="UEZ933" s="30"/>
      <c r="UFA933" s="30"/>
      <c r="UFB933" s="30"/>
      <c r="UFC933" s="30"/>
      <c r="UFD933" s="30"/>
      <c r="UFE933" s="30"/>
      <c r="UFF933" s="30"/>
      <c r="UFG933" s="30"/>
      <c r="UFH933" s="30"/>
      <c r="UFI933" s="30"/>
      <c r="UFJ933" s="30"/>
      <c r="UFK933" s="30"/>
      <c r="UFL933" s="30"/>
      <c r="UFM933" s="30"/>
      <c r="UFN933" s="30"/>
      <c r="UFO933" s="30"/>
      <c r="UFP933" s="30"/>
      <c r="UFQ933" s="30"/>
      <c r="UFR933" s="30"/>
      <c r="UFS933" s="30"/>
      <c r="UFT933" s="30"/>
      <c r="UFU933" s="30"/>
      <c r="UFV933" s="30"/>
      <c r="UFW933" s="30"/>
      <c r="UFX933" s="30"/>
      <c r="UFY933" s="30"/>
      <c r="UFZ933" s="30"/>
      <c r="UGA933" s="30"/>
      <c r="UGB933" s="30"/>
      <c r="UGC933" s="30"/>
      <c r="UGD933" s="30"/>
      <c r="UGE933" s="30"/>
      <c r="UGF933" s="30"/>
      <c r="UGG933" s="30"/>
      <c r="UGH933" s="30"/>
      <c r="UGI933" s="30"/>
      <c r="UGJ933" s="30"/>
      <c r="UGK933" s="30"/>
      <c r="UGL933" s="30"/>
      <c r="UGM933" s="30"/>
      <c r="UGN933" s="30"/>
      <c r="UGO933" s="30"/>
      <c r="UGP933" s="30"/>
      <c r="UGQ933" s="30"/>
      <c r="UGR933" s="30"/>
      <c r="UGS933" s="30"/>
      <c r="UGT933" s="30"/>
      <c r="UGU933" s="30"/>
      <c r="UGV933" s="30"/>
      <c r="UGW933" s="30"/>
      <c r="UGX933" s="30"/>
      <c r="UGY933" s="30"/>
      <c r="UGZ933" s="30"/>
      <c r="UHA933" s="30"/>
      <c r="UHB933" s="30"/>
      <c r="UHC933" s="30"/>
      <c r="UHD933" s="30"/>
      <c r="UHE933" s="30"/>
      <c r="UHF933" s="30"/>
      <c r="UHG933" s="30"/>
      <c r="UHH933" s="30"/>
      <c r="UHI933" s="30"/>
      <c r="UHJ933" s="30"/>
      <c r="UHK933" s="30"/>
      <c r="UHL933" s="30"/>
      <c r="UHM933" s="30"/>
      <c r="UHN933" s="30"/>
      <c r="UHO933" s="30"/>
      <c r="UHP933" s="30"/>
      <c r="UHQ933" s="30"/>
      <c r="UHR933" s="30"/>
      <c r="UHS933" s="30"/>
      <c r="UHT933" s="30"/>
      <c r="UHU933" s="30"/>
      <c r="UHV933" s="30"/>
      <c r="UHW933" s="30"/>
      <c r="UHX933" s="30"/>
      <c r="UHY933" s="30"/>
      <c r="UHZ933" s="30"/>
      <c r="UIA933" s="30"/>
      <c r="UIB933" s="30"/>
      <c r="UIC933" s="30"/>
      <c r="UID933" s="30"/>
      <c r="UIE933" s="30"/>
      <c r="UIF933" s="30"/>
      <c r="UIG933" s="30"/>
      <c r="UIH933" s="30"/>
      <c r="UII933" s="30"/>
      <c r="UIJ933" s="30"/>
      <c r="UIK933" s="30"/>
      <c r="UIL933" s="30"/>
      <c r="UIM933" s="30"/>
      <c r="UIN933" s="30"/>
      <c r="UIO933" s="30"/>
      <c r="UIP933" s="30"/>
      <c r="UIQ933" s="30"/>
      <c r="UIR933" s="30"/>
      <c r="UIS933" s="30"/>
      <c r="UIT933" s="30"/>
      <c r="UIU933" s="30"/>
      <c r="UIV933" s="30"/>
      <c r="UIW933" s="30"/>
      <c r="UIX933" s="30"/>
      <c r="UIY933" s="30"/>
      <c r="UIZ933" s="30"/>
      <c r="UJA933" s="30"/>
      <c r="UJB933" s="30"/>
      <c r="UJC933" s="30"/>
      <c r="UJD933" s="30"/>
      <c r="UJE933" s="30"/>
      <c r="UJF933" s="30"/>
      <c r="UJG933" s="30"/>
      <c r="UJH933" s="30"/>
      <c r="UJI933" s="30"/>
      <c r="UJJ933" s="30"/>
      <c r="UJK933" s="30"/>
      <c r="UJL933" s="30"/>
      <c r="UJM933" s="30"/>
      <c r="UJN933" s="30"/>
      <c r="UJO933" s="30"/>
      <c r="UJP933" s="30"/>
      <c r="UJQ933" s="30"/>
      <c r="UJR933" s="30"/>
      <c r="UJS933" s="30"/>
      <c r="UJT933" s="30"/>
      <c r="UJU933" s="30"/>
      <c r="UJV933" s="30"/>
      <c r="UJW933" s="30"/>
      <c r="UJX933" s="30"/>
      <c r="UJY933" s="30"/>
      <c r="UJZ933" s="30"/>
      <c r="UKA933" s="30"/>
      <c r="UKB933" s="30"/>
      <c r="UKC933" s="30"/>
      <c r="UKD933" s="30"/>
      <c r="UKE933" s="30"/>
      <c r="UKF933" s="30"/>
      <c r="UKG933" s="30"/>
      <c r="UKH933" s="30"/>
      <c r="UKI933" s="30"/>
      <c r="UKJ933" s="30"/>
      <c r="UKK933" s="30"/>
      <c r="UKL933" s="30"/>
      <c r="UKM933" s="30"/>
      <c r="UKN933" s="30"/>
      <c r="UKO933" s="30"/>
      <c r="UKP933" s="30"/>
      <c r="UKQ933" s="30"/>
      <c r="UKR933" s="30"/>
      <c r="UKS933" s="30"/>
      <c r="UKT933" s="30"/>
      <c r="UKU933" s="30"/>
      <c r="UKV933" s="30"/>
      <c r="UKW933" s="30"/>
      <c r="UKX933" s="30"/>
      <c r="UKY933" s="30"/>
      <c r="UKZ933" s="30"/>
      <c r="ULA933" s="30"/>
      <c r="ULB933" s="30"/>
      <c r="ULC933" s="30"/>
      <c r="ULD933" s="30"/>
      <c r="ULE933" s="30"/>
      <c r="ULF933" s="30"/>
      <c r="ULG933" s="30"/>
      <c r="ULH933" s="30"/>
      <c r="ULI933" s="30"/>
      <c r="ULJ933" s="30"/>
      <c r="ULK933" s="30"/>
      <c r="ULL933" s="30"/>
      <c r="ULM933" s="30"/>
      <c r="ULN933" s="30"/>
      <c r="ULO933" s="30"/>
      <c r="ULP933" s="30"/>
      <c r="ULQ933" s="30"/>
      <c r="ULR933" s="30"/>
      <c r="ULS933" s="30"/>
      <c r="ULT933" s="30"/>
      <c r="ULU933" s="30"/>
      <c r="ULV933" s="30"/>
      <c r="ULW933" s="30"/>
      <c r="ULX933" s="30"/>
      <c r="ULY933" s="30"/>
      <c r="ULZ933" s="30"/>
      <c r="UMA933" s="30"/>
      <c r="UMB933" s="30"/>
      <c r="UMC933" s="30"/>
      <c r="UMD933" s="30"/>
      <c r="UME933" s="30"/>
      <c r="UMF933" s="30"/>
      <c r="UMG933" s="30"/>
      <c r="UMH933" s="30"/>
      <c r="UMI933" s="30"/>
      <c r="UMJ933" s="30"/>
      <c r="UMK933" s="30"/>
      <c r="UML933" s="30"/>
      <c r="UMM933" s="30"/>
      <c r="UMN933" s="30"/>
      <c r="UMO933" s="30"/>
      <c r="UMP933" s="30"/>
      <c r="UMQ933" s="30"/>
      <c r="UMR933" s="30"/>
      <c r="UMS933" s="30"/>
      <c r="UMT933" s="30"/>
      <c r="UMU933" s="30"/>
      <c r="UMV933" s="30"/>
      <c r="UMW933" s="30"/>
      <c r="UMX933" s="30"/>
      <c r="UMY933" s="30"/>
      <c r="UMZ933" s="30"/>
      <c r="UNA933" s="30"/>
      <c r="UNB933" s="30"/>
      <c r="UNC933" s="30"/>
      <c r="UND933" s="30"/>
      <c r="UNE933" s="30"/>
      <c r="UNF933" s="30"/>
      <c r="UNG933" s="30"/>
      <c r="UNH933" s="30"/>
      <c r="UNI933" s="30"/>
      <c r="UNJ933" s="30"/>
      <c r="UNK933" s="30"/>
      <c r="UNL933" s="30"/>
      <c r="UNM933" s="30"/>
      <c r="UNN933" s="30"/>
      <c r="UNO933" s="30"/>
      <c r="UNP933" s="30"/>
      <c r="UNQ933" s="30"/>
      <c r="UNR933" s="30"/>
      <c r="UNS933" s="30"/>
      <c r="UNT933" s="30"/>
      <c r="UNU933" s="30"/>
      <c r="UNV933" s="30"/>
      <c r="UNW933" s="30"/>
      <c r="UNX933" s="30"/>
      <c r="UNY933" s="30"/>
      <c r="UNZ933" s="30"/>
      <c r="UOA933" s="30"/>
      <c r="UOB933" s="30"/>
      <c r="UOC933" s="30"/>
      <c r="UOD933" s="30"/>
      <c r="UOE933" s="30"/>
      <c r="UOF933" s="30"/>
      <c r="UOG933" s="30"/>
      <c r="UOH933" s="30"/>
      <c r="UOI933" s="30"/>
      <c r="UOJ933" s="30"/>
      <c r="UOK933" s="30"/>
      <c r="UOL933" s="30"/>
      <c r="UOM933" s="30"/>
      <c r="UON933" s="30"/>
      <c r="UOO933" s="30"/>
      <c r="UOP933" s="30"/>
      <c r="UOQ933" s="30"/>
      <c r="UOR933" s="30"/>
      <c r="UOS933" s="30"/>
      <c r="UOT933" s="30"/>
      <c r="UOU933" s="30"/>
      <c r="UOV933" s="30"/>
      <c r="UOW933" s="30"/>
      <c r="UOX933" s="30"/>
      <c r="UOY933" s="30"/>
      <c r="UOZ933" s="30"/>
      <c r="UPA933" s="30"/>
      <c r="UPB933" s="30"/>
      <c r="UPC933" s="30"/>
      <c r="UPD933" s="30"/>
      <c r="UPE933" s="30"/>
      <c r="UPF933" s="30"/>
      <c r="UPG933" s="30"/>
      <c r="UPH933" s="30"/>
      <c r="UPI933" s="30"/>
      <c r="UPJ933" s="30"/>
      <c r="UPK933" s="30"/>
      <c r="UPL933" s="30"/>
      <c r="UPM933" s="30"/>
      <c r="UPN933" s="30"/>
      <c r="UPO933" s="30"/>
      <c r="UPP933" s="30"/>
      <c r="UPQ933" s="30"/>
      <c r="UPR933" s="30"/>
      <c r="UPS933" s="30"/>
      <c r="UPT933" s="30"/>
      <c r="UPU933" s="30"/>
      <c r="UPV933" s="30"/>
      <c r="UPW933" s="30"/>
      <c r="UPX933" s="30"/>
      <c r="UPY933" s="30"/>
      <c r="UPZ933" s="30"/>
      <c r="UQA933" s="30"/>
      <c r="UQB933" s="30"/>
      <c r="UQC933" s="30"/>
      <c r="UQD933" s="30"/>
      <c r="UQE933" s="30"/>
      <c r="UQF933" s="30"/>
      <c r="UQG933" s="30"/>
      <c r="UQH933" s="30"/>
      <c r="UQI933" s="30"/>
      <c r="UQJ933" s="30"/>
      <c r="UQK933" s="30"/>
      <c r="UQL933" s="30"/>
      <c r="UQM933" s="30"/>
      <c r="UQN933" s="30"/>
      <c r="UQO933" s="30"/>
      <c r="UQP933" s="30"/>
      <c r="UQQ933" s="30"/>
      <c r="UQR933" s="30"/>
      <c r="UQS933" s="30"/>
      <c r="UQT933" s="30"/>
      <c r="UQU933" s="30"/>
      <c r="UQV933" s="30"/>
      <c r="UQW933" s="30"/>
      <c r="UQX933" s="30"/>
      <c r="UQY933" s="30"/>
      <c r="UQZ933" s="30"/>
      <c r="URA933" s="30"/>
      <c r="URB933" s="30"/>
      <c r="URC933" s="30"/>
      <c r="URD933" s="30"/>
      <c r="URE933" s="30"/>
      <c r="URF933" s="30"/>
      <c r="URG933" s="30"/>
      <c r="URH933" s="30"/>
      <c r="URI933" s="30"/>
      <c r="URJ933" s="30"/>
      <c r="URK933" s="30"/>
      <c r="URL933" s="30"/>
      <c r="URM933" s="30"/>
      <c r="URN933" s="30"/>
      <c r="URO933" s="30"/>
      <c r="URP933" s="30"/>
      <c r="URQ933" s="30"/>
      <c r="URR933" s="30"/>
      <c r="URS933" s="30"/>
      <c r="URT933" s="30"/>
      <c r="URU933" s="30"/>
      <c r="URV933" s="30"/>
      <c r="URW933" s="30"/>
      <c r="URX933" s="30"/>
      <c r="URY933" s="30"/>
      <c r="URZ933" s="30"/>
      <c r="USA933" s="30"/>
      <c r="USB933" s="30"/>
      <c r="USC933" s="30"/>
      <c r="USD933" s="30"/>
      <c r="USE933" s="30"/>
      <c r="USF933" s="30"/>
      <c r="USG933" s="30"/>
      <c r="USH933" s="30"/>
      <c r="USI933" s="30"/>
      <c r="USJ933" s="30"/>
      <c r="USK933" s="30"/>
      <c r="USL933" s="30"/>
      <c r="USM933" s="30"/>
      <c r="USN933" s="30"/>
      <c r="USO933" s="30"/>
      <c r="USP933" s="30"/>
      <c r="USQ933" s="30"/>
      <c r="USR933" s="30"/>
      <c r="USS933" s="30"/>
      <c r="UST933" s="30"/>
      <c r="USU933" s="30"/>
      <c r="USV933" s="30"/>
      <c r="USW933" s="30"/>
      <c r="USX933" s="30"/>
      <c r="USY933" s="30"/>
      <c r="USZ933" s="30"/>
      <c r="UTA933" s="30"/>
      <c r="UTB933" s="30"/>
      <c r="UTC933" s="30"/>
      <c r="UTD933" s="30"/>
      <c r="UTE933" s="30"/>
      <c r="UTF933" s="30"/>
      <c r="UTG933" s="30"/>
      <c r="UTH933" s="30"/>
      <c r="UTI933" s="30"/>
      <c r="UTJ933" s="30"/>
      <c r="UTK933" s="30"/>
      <c r="UTL933" s="30"/>
      <c r="UTM933" s="30"/>
      <c r="UTN933" s="30"/>
      <c r="UTO933" s="30"/>
      <c r="UTP933" s="30"/>
      <c r="UTQ933" s="30"/>
      <c r="UTR933" s="30"/>
      <c r="UTS933" s="30"/>
      <c r="UTT933" s="30"/>
      <c r="UTU933" s="30"/>
      <c r="UTV933" s="30"/>
      <c r="UTW933" s="30"/>
      <c r="UTX933" s="30"/>
      <c r="UTY933" s="30"/>
      <c r="UTZ933" s="30"/>
      <c r="UUA933" s="30"/>
      <c r="UUB933" s="30"/>
      <c r="UUC933" s="30"/>
      <c r="UUD933" s="30"/>
      <c r="UUE933" s="30"/>
      <c r="UUF933" s="30"/>
      <c r="UUG933" s="30"/>
      <c r="UUH933" s="30"/>
      <c r="UUI933" s="30"/>
      <c r="UUJ933" s="30"/>
      <c r="UUK933" s="30"/>
      <c r="UUL933" s="30"/>
      <c r="UUM933" s="30"/>
      <c r="UUN933" s="30"/>
      <c r="UUO933" s="30"/>
      <c r="UUP933" s="30"/>
      <c r="UUQ933" s="30"/>
      <c r="UUR933" s="30"/>
      <c r="UUS933" s="30"/>
      <c r="UUT933" s="30"/>
      <c r="UUU933" s="30"/>
      <c r="UUV933" s="30"/>
      <c r="UUW933" s="30"/>
      <c r="UUX933" s="30"/>
      <c r="UUY933" s="30"/>
      <c r="UUZ933" s="30"/>
      <c r="UVA933" s="30"/>
      <c r="UVB933" s="30"/>
      <c r="UVC933" s="30"/>
      <c r="UVD933" s="30"/>
      <c r="UVE933" s="30"/>
      <c r="UVF933" s="30"/>
      <c r="UVG933" s="30"/>
      <c r="UVH933" s="30"/>
      <c r="UVI933" s="30"/>
      <c r="UVJ933" s="30"/>
      <c r="UVK933" s="30"/>
      <c r="UVL933" s="30"/>
      <c r="UVM933" s="30"/>
      <c r="UVN933" s="30"/>
      <c r="UVO933" s="30"/>
      <c r="UVP933" s="30"/>
      <c r="UVQ933" s="30"/>
      <c r="UVR933" s="30"/>
      <c r="UVS933" s="30"/>
      <c r="UVT933" s="30"/>
      <c r="UVU933" s="30"/>
      <c r="UVV933" s="30"/>
      <c r="UVW933" s="30"/>
      <c r="UVX933" s="30"/>
      <c r="UVY933" s="30"/>
      <c r="UVZ933" s="30"/>
      <c r="UWA933" s="30"/>
      <c r="UWB933" s="30"/>
      <c r="UWC933" s="30"/>
      <c r="UWD933" s="30"/>
      <c r="UWE933" s="30"/>
      <c r="UWF933" s="30"/>
      <c r="UWG933" s="30"/>
      <c r="UWH933" s="30"/>
      <c r="UWI933" s="30"/>
      <c r="UWJ933" s="30"/>
      <c r="UWK933" s="30"/>
      <c r="UWL933" s="30"/>
      <c r="UWM933" s="30"/>
      <c r="UWN933" s="30"/>
      <c r="UWO933" s="30"/>
      <c r="UWP933" s="30"/>
      <c r="UWQ933" s="30"/>
      <c r="UWR933" s="30"/>
      <c r="UWS933" s="30"/>
      <c r="UWT933" s="30"/>
      <c r="UWU933" s="30"/>
      <c r="UWV933" s="30"/>
      <c r="UWW933" s="30"/>
      <c r="UWX933" s="30"/>
      <c r="UWY933" s="30"/>
      <c r="UWZ933" s="30"/>
      <c r="UXA933" s="30"/>
      <c r="UXB933" s="30"/>
      <c r="UXC933" s="30"/>
      <c r="UXD933" s="30"/>
      <c r="UXE933" s="30"/>
      <c r="UXF933" s="30"/>
      <c r="UXG933" s="30"/>
      <c r="UXH933" s="30"/>
      <c r="UXI933" s="30"/>
      <c r="UXJ933" s="30"/>
      <c r="UXK933" s="30"/>
      <c r="UXL933" s="30"/>
      <c r="UXM933" s="30"/>
      <c r="UXN933" s="30"/>
      <c r="UXO933" s="30"/>
      <c r="UXP933" s="30"/>
      <c r="UXQ933" s="30"/>
      <c r="UXR933" s="30"/>
      <c r="UXS933" s="30"/>
      <c r="UXT933" s="30"/>
      <c r="UXU933" s="30"/>
      <c r="UXV933" s="30"/>
      <c r="UXW933" s="30"/>
      <c r="UXX933" s="30"/>
      <c r="UXY933" s="30"/>
      <c r="UXZ933" s="30"/>
      <c r="UYA933" s="30"/>
      <c r="UYB933" s="30"/>
      <c r="UYC933" s="30"/>
      <c r="UYD933" s="30"/>
      <c r="UYE933" s="30"/>
      <c r="UYF933" s="30"/>
      <c r="UYG933" s="30"/>
      <c r="UYH933" s="30"/>
      <c r="UYI933" s="30"/>
      <c r="UYJ933" s="30"/>
      <c r="UYK933" s="30"/>
      <c r="UYL933" s="30"/>
      <c r="UYM933" s="30"/>
      <c r="UYN933" s="30"/>
      <c r="UYO933" s="30"/>
      <c r="UYP933" s="30"/>
      <c r="UYQ933" s="30"/>
      <c r="UYR933" s="30"/>
      <c r="UYS933" s="30"/>
      <c r="UYT933" s="30"/>
      <c r="UYU933" s="30"/>
      <c r="UYV933" s="30"/>
      <c r="UYW933" s="30"/>
      <c r="UYX933" s="30"/>
      <c r="UYY933" s="30"/>
      <c r="UYZ933" s="30"/>
      <c r="UZA933" s="30"/>
      <c r="UZB933" s="30"/>
      <c r="UZC933" s="30"/>
      <c r="UZD933" s="30"/>
      <c r="UZE933" s="30"/>
      <c r="UZF933" s="30"/>
      <c r="UZG933" s="30"/>
      <c r="UZH933" s="30"/>
      <c r="UZI933" s="30"/>
      <c r="UZJ933" s="30"/>
      <c r="UZK933" s="30"/>
      <c r="UZL933" s="30"/>
      <c r="UZM933" s="30"/>
      <c r="UZN933" s="30"/>
      <c r="UZO933" s="30"/>
      <c r="UZP933" s="30"/>
      <c r="UZQ933" s="30"/>
      <c r="UZR933" s="30"/>
      <c r="UZS933" s="30"/>
      <c r="UZT933" s="30"/>
      <c r="UZU933" s="30"/>
      <c r="UZV933" s="30"/>
      <c r="UZW933" s="30"/>
      <c r="UZX933" s="30"/>
      <c r="UZY933" s="30"/>
      <c r="UZZ933" s="30"/>
      <c r="VAA933" s="30"/>
      <c r="VAB933" s="30"/>
      <c r="VAC933" s="30"/>
      <c r="VAD933" s="30"/>
      <c r="VAE933" s="30"/>
      <c r="VAF933" s="30"/>
      <c r="VAG933" s="30"/>
      <c r="VAH933" s="30"/>
      <c r="VAI933" s="30"/>
      <c r="VAJ933" s="30"/>
      <c r="VAK933" s="30"/>
      <c r="VAL933" s="30"/>
      <c r="VAM933" s="30"/>
      <c r="VAN933" s="30"/>
      <c r="VAO933" s="30"/>
      <c r="VAP933" s="30"/>
      <c r="VAQ933" s="30"/>
      <c r="VAR933" s="30"/>
      <c r="VAS933" s="30"/>
      <c r="VAT933" s="30"/>
      <c r="VAU933" s="30"/>
      <c r="VAV933" s="30"/>
      <c r="VAW933" s="30"/>
      <c r="VAX933" s="30"/>
      <c r="VAY933" s="30"/>
      <c r="VAZ933" s="30"/>
      <c r="VBA933" s="30"/>
      <c r="VBB933" s="30"/>
      <c r="VBC933" s="30"/>
      <c r="VBD933" s="30"/>
      <c r="VBE933" s="30"/>
      <c r="VBF933" s="30"/>
      <c r="VBG933" s="30"/>
      <c r="VBH933" s="30"/>
      <c r="VBI933" s="30"/>
      <c r="VBJ933" s="30"/>
      <c r="VBK933" s="30"/>
      <c r="VBL933" s="30"/>
      <c r="VBM933" s="30"/>
      <c r="VBN933" s="30"/>
      <c r="VBO933" s="30"/>
      <c r="VBP933" s="30"/>
      <c r="VBQ933" s="30"/>
      <c r="VBR933" s="30"/>
      <c r="VBS933" s="30"/>
      <c r="VBT933" s="30"/>
      <c r="VBU933" s="30"/>
      <c r="VBV933" s="30"/>
      <c r="VBW933" s="30"/>
      <c r="VBX933" s="30"/>
      <c r="VBY933" s="30"/>
      <c r="VBZ933" s="30"/>
      <c r="VCA933" s="30"/>
      <c r="VCB933" s="30"/>
      <c r="VCC933" s="30"/>
      <c r="VCD933" s="30"/>
      <c r="VCE933" s="30"/>
      <c r="VCF933" s="30"/>
      <c r="VCG933" s="30"/>
      <c r="VCH933" s="30"/>
      <c r="VCI933" s="30"/>
      <c r="VCJ933" s="30"/>
      <c r="VCK933" s="30"/>
      <c r="VCL933" s="30"/>
      <c r="VCM933" s="30"/>
      <c r="VCN933" s="30"/>
      <c r="VCO933" s="30"/>
      <c r="VCP933" s="30"/>
      <c r="VCQ933" s="30"/>
      <c r="VCR933" s="30"/>
      <c r="VCS933" s="30"/>
      <c r="VCT933" s="30"/>
      <c r="VCU933" s="30"/>
      <c r="VCV933" s="30"/>
      <c r="VCW933" s="30"/>
      <c r="VCX933" s="30"/>
      <c r="VCY933" s="30"/>
      <c r="VCZ933" s="30"/>
      <c r="VDA933" s="30"/>
      <c r="VDB933" s="30"/>
      <c r="VDC933" s="30"/>
      <c r="VDD933" s="30"/>
      <c r="VDE933" s="30"/>
      <c r="VDF933" s="30"/>
      <c r="VDG933" s="30"/>
      <c r="VDH933" s="30"/>
      <c r="VDI933" s="30"/>
      <c r="VDJ933" s="30"/>
      <c r="VDK933" s="30"/>
      <c r="VDL933" s="30"/>
      <c r="VDM933" s="30"/>
      <c r="VDN933" s="30"/>
      <c r="VDO933" s="30"/>
      <c r="VDP933" s="30"/>
      <c r="VDQ933" s="30"/>
      <c r="VDR933" s="30"/>
      <c r="VDS933" s="30"/>
      <c r="VDT933" s="30"/>
      <c r="VDU933" s="30"/>
      <c r="VDV933" s="30"/>
      <c r="VDW933" s="30"/>
      <c r="VDX933" s="30"/>
      <c r="VDY933" s="30"/>
      <c r="VDZ933" s="30"/>
      <c r="VEA933" s="30"/>
      <c r="VEB933" s="30"/>
      <c r="VEC933" s="30"/>
      <c r="VED933" s="30"/>
      <c r="VEE933" s="30"/>
      <c r="VEF933" s="30"/>
      <c r="VEG933" s="30"/>
      <c r="VEH933" s="30"/>
      <c r="VEI933" s="30"/>
      <c r="VEJ933" s="30"/>
      <c r="VEK933" s="30"/>
      <c r="VEL933" s="30"/>
      <c r="VEM933" s="30"/>
      <c r="VEN933" s="30"/>
      <c r="VEO933" s="30"/>
      <c r="VEP933" s="30"/>
      <c r="VEQ933" s="30"/>
      <c r="VER933" s="30"/>
      <c r="VES933" s="30"/>
      <c r="VET933" s="30"/>
      <c r="VEU933" s="30"/>
      <c r="VEV933" s="30"/>
      <c r="VEW933" s="30"/>
      <c r="VEX933" s="30"/>
      <c r="VEY933" s="30"/>
      <c r="VEZ933" s="30"/>
      <c r="VFA933" s="30"/>
      <c r="VFB933" s="30"/>
      <c r="VFC933" s="30"/>
      <c r="VFD933" s="30"/>
      <c r="VFE933" s="30"/>
      <c r="VFF933" s="30"/>
      <c r="VFG933" s="30"/>
      <c r="VFH933" s="30"/>
      <c r="VFI933" s="30"/>
      <c r="VFJ933" s="30"/>
      <c r="VFK933" s="30"/>
      <c r="VFL933" s="30"/>
      <c r="VFM933" s="30"/>
      <c r="VFN933" s="30"/>
      <c r="VFO933" s="30"/>
      <c r="VFP933" s="30"/>
      <c r="VFQ933" s="30"/>
      <c r="VFR933" s="30"/>
      <c r="VFS933" s="30"/>
      <c r="VFT933" s="30"/>
      <c r="VFU933" s="30"/>
      <c r="VFV933" s="30"/>
      <c r="VFW933" s="30"/>
      <c r="VFX933" s="30"/>
      <c r="VFY933" s="30"/>
      <c r="VFZ933" s="30"/>
      <c r="VGA933" s="30"/>
      <c r="VGB933" s="30"/>
      <c r="VGC933" s="30"/>
      <c r="VGD933" s="30"/>
      <c r="VGE933" s="30"/>
      <c r="VGF933" s="30"/>
      <c r="VGG933" s="30"/>
      <c r="VGH933" s="30"/>
      <c r="VGI933" s="30"/>
      <c r="VGJ933" s="30"/>
      <c r="VGK933" s="30"/>
      <c r="VGL933" s="30"/>
      <c r="VGM933" s="30"/>
      <c r="VGN933" s="30"/>
      <c r="VGO933" s="30"/>
      <c r="VGP933" s="30"/>
      <c r="VGQ933" s="30"/>
      <c r="VGR933" s="30"/>
      <c r="VGS933" s="30"/>
      <c r="VGT933" s="30"/>
      <c r="VGU933" s="30"/>
      <c r="VGV933" s="30"/>
      <c r="VGW933" s="30"/>
      <c r="VGX933" s="30"/>
      <c r="VGY933" s="30"/>
      <c r="VGZ933" s="30"/>
      <c r="VHA933" s="30"/>
      <c r="VHB933" s="30"/>
      <c r="VHC933" s="30"/>
      <c r="VHD933" s="30"/>
      <c r="VHE933" s="30"/>
      <c r="VHF933" s="30"/>
      <c r="VHG933" s="30"/>
      <c r="VHH933" s="30"/>
      <c r="VHI933" s="30"/>
      <c r="VHJ933" s="30"/>
      <c r="VHK933" s="30"/>
      <c r="VHL933" s="30"/>
      <c r="VHM933" s="30"/>
      <c r="VHN933" s="30"/>
      <c r="VHO933" s="30"/>
      <c r="VHP933" s="30"/>
      <c r="VHQ933" s="30"/>
      <c r="VHR933" s="30"/>
      <c r="VHS933" s="30"/>
      <c r="VHT933" s="30"/>
      <c r="VHU933" s="30"/>
      <c r="VHV933" s="30"/>
      <c r="VHW933" s="30"/>
      <c r="VHX933" s="30"/>
      <c r="VHY933" s="30"/>
      <c r="VHZ933" s="30"/>
      <c r="VIA933" s="30"/>
      <c r="VIB933" s="30"/>
      <c r="VIC933" s="30"/>
      <c r="VID933" s="30"/>
      <c r="VIE933" s="30"/>
      <c r="VIF933" s="30"/>
      <c r="VIG933" s="30"/>
      <c r="VIH933" s="30"/>
      <c r="VII933" s="30"/>
      <c r="VIJ933" s="30"/>
      <c r="VIK933" s="30"/>
      <c r="VIL933" s="30"/>
      <c r="VIM933" s="30"/>
      <c r="VIN933" s="30"/>
      <c r="VIO933" s="30"/>
      <c r="VIP933" s="30"/>
      <c r="VIQ933" s="30"/>
      <c r="VIR933" s="30"/>
      <c r="VIS933" s="30"/>
      <c r="VIT933" s="30"/>
      <c r="VIU933" s="30"/>
      <c r="VIV933" s="30"/>
      <c r="VIW933" s="30"/>
      <c r="VIX933" s="30"/>
      <c r="VIY933" s="30"/>
      <c r="VIZ933" s="30"/>
      <c r="VJA933" s="30"/>
      <c r="VJB933" s="30"/>
      <c r="VJC933" s="30"/>
      <c r="VJD933" s="30"/>
      <c r="VJE933" s="30"/>
      <c r="VJF933" s="30"/>
      <c r="VJG933" s="30"/>
      <c r="VJH933" s="30"/>
      <c r="VJI933" s="30"/>
      <c r="VJJ933" s="30"/>
      <c r="VJK933" s="30"/>
      <c r="VJL933" s="30"/>
      <c r="VJM933" s="30"/>
      <c r="VJN933" s="30"/>
      <c r="VJO933" s="30"/>
      <c r="VJP933" s="30"/>
      <c r="VJQ933" s="30"/>
      <c r="VJR933" s="30"/>
      <c r="VJS933" s="30"/>
      <c r="VJT933" s="30"/>
      <c r="VJU933" s="30"/>
      <c r="VJV933" s="30"/>
      <c r="VJW933" s="30"/>
      <c r="VJX933" s="30"/>
      <c r="VJY933" s="30"/>
      <c r="VJZ933" s="30"/>
      <c r="VKA933" s="30"/>
      <c r="VKB933" s="30"/>
      <c r="VKC933" s="30"/>
      <c r="VKD933" s="30"/>
      <c r="VKE933" s="30"/>
      <c r="VKF933" s="30"/>
      <c r="VKG933" s="30"/>
      <c r="VKH933" s="30"/>
      <c r="VKI933" s="30"/>
      <c r="VKJ933" s="30"/>
      <c r="VKK933" s="30"/>
      <c r="VKL933" s="30"/>
      <c r="VKM933" s="30"/>
      <c r="VKN933" s="30"/>
      <c r="VKO933" s="30"/>
      <c r="VKP933" s="30"/>
      <c r="VKQ933" s="30"/>
      <c r="VKR933" s="30"/>
      <c r="VKS933" s="30"/>
      <c r="VKT933" s="30"/>
      <c r="VKU933" s="30"/>
      <c r="VKV933" s="30"/>
      <c r="VKW933" s="30"/>
      <c r="VKX933" s="30"/>
      <c r="VKY933" s="30"/>
      <c r="VKZ933" s="30"/>
      <c r="VLA933" s="30"/>
      <c r="VLB933" s="30"/>
      <c r="VLC933" s="30"/>
      <c r="VLD933" s="30"/>
      <c r="VLE933" s="30"/>
      <c r="VLF933" s="30"/>
      <c r="VLG933" s="30"/>
      <c r="VLH933" s="30"/>
      <c r="VLI933" s="30"/>
      <c r="VLJ933" s="30"/>
      <c r="VLK933" s="30"/>
      <c r="VLL933" s="30"/>
      <c r="VLM933" s="30"/>
      <c r="VLN933" s="30"/>
      <c r="VLO933" s="30"/>
      <c r="VLP933" s="30"/>
      <c r="VLQ933" s="30"/>
      <c r="VLR933" s="30"/>
      <c r="VLS933" s="30"/>
      <c r="VLT933" s="30"/>
      <c r="VLU933" s="30"/>
      <c r="VLV933" s="30"/>
      <c r="VLW933" s="30"/>
      <c r="VLX933" s="30"/>
      <c r="VLY933" s="30"/>
      <c r="VLZ933" s="30"/>
      <c r="VMA933" s="30"/>
      <c r="VMB933" s="30"/>
      <c r="VMC933" s="30"/>
      <c r="VMD933" s="30"/>
      <c r="VME933" s="30"/>
      <c r="VMF933" s="30"/>
      <c r="VMG933" s="30"/>
      <c r="VMH933" s="30"/>
      <c r="VMI933" s="30"/>
      <c r="VMJ933" s="30"/>
      <c r="VMK933" s="30"/>
      <c r="VML933" s="30"/>
      <c r="VMM933" s="30"/>
      <c r="VMN933" s="30"/>
      <c r="VMO933" s="30"/>
      <c r="VMP933" s="30"/>
      <c r="VMQ933" s="30"/>
      <c r="VMR933" s="30"/>
      <c r="VMS933" s="30"/>
      <c r="VMT933" s="30"/>
      <c r="VMU933" s="30"/>
      <c r="VMV933" s="30"/>
      <c r="VMW933" s="30"/>
      <c r="VMX933" s="30"/>
      <c r="VMY933" s="30"/>
      <c r="VMZ933" s="30"/>
      <c r="VNA933" s="30"/>
      <c r="VNB933" s="30"/>
      <c r="VNC933" s="30"/>
      <c r="VND933" s="30"/>
      <c r="VNE933" s="30"/>
      <c r="VNF933" s="30"/>
      <c r="VNG933" s="30"/>
      <c r="VNH933" s="30"/>
      <c r="VNI933" s="30"/>
      <c r="VNJ933" s="30"/>
      <c r="VNK933" s="30"/>
      <c r="VNL933" s="30"/>
      <c r="VNM933" s="30"/>
      <c r="VNN933" s="30"/>
      <c r="VNO933" s="30"/>
      <c r="VNP933" s="30"/>
      <c r="VNQ933" s="30"/>
      <c r="VNR933" s="30"/>
      <c r="VNS933" s="30"/>
      <c r="VNT933" s="30"/>
      <c r="VNU933" s="30"/>
      <c r="VNV933" s="30"/>
      <c r="VNW933" s="30"/>
      <c r="VNX933" s="30"/>
      <c r="VNY933" s="30"/>
      <c r="VNZ933" s="30"/>
      <c r="VOA933" s="30"/>
      <c r="VOB933" s="30"/>
      <c r="VOC933" s="30"/>
      <c r="VOD933" s="30"/>
      <c r="VOE933" s="30"/>
      <c r="VOF933" s="30"/>
      <c r="VOG933" s="30"/>
      <c r="VOH933" s="30"/>
      <c r="VOI933" s="30"/>
      <c r="VOJ933" s="30"/>
      <c r="VOK933" s="30"/>
      <c r="VOL933" s="30"/>
      <c r="VOM933" s="30"/>
      <c r="VON933" s="30"/>
      <c r="VOO933" s="30"/>
      <c r="VOP933" s="30"/>
      <c r="VOQ933" s="30"/>
      <c r="VOR933" s="30"/>
      <c r="VOS933" s="30"/>
      <c r="VOT933" s="30"/>
      <c r="VOU933" s="30"/>
      <c r="VOV933" s="30"/>
      <c r="VOW933" s="30"/>
      <c r="VOX933" s="30"/>
      <c r="VOY933" s="30"/>
      <c r="VOZ933" s="30"/>
      <c r="VPA933" s="30"/>
      <c r="VPB933" s="30"/>
      <c r="VPC933" s="30"/>
      <c r="VPD933" s="30"/>
      <c r="VPE933" s="30"/>
      <c r="VPF933" s="30"/>
      <c r="VPG933" s="30"/>
      <c r="VPH933" s="30"/>
      <c r="VPI933" s="30"/>
      <c r="VPJ933" s="30"/>
      <c r="VPK933" s="30"/>
      <c r="VPL933" s="30"/>
      <c r="VPM933" s="30"/>
      <c r="VPN933" s="30"/>
      <c r="VPO933" s="30"/>
      <c r="VPP933" s="30"/>
      <c r="VPQ933" s="30"/>
      <c r="VPR933" s="30"/>
      <c r="VPS933" s="30"/>
      <c r="VPT933" s="30"/>
      <c r="VPU933" s="30"/>
      <c r="VPV933" s="30"/>
      <c r="VPW933" s="30"/>
      <c r="VPX933" s="30"/>
      <c r="VPY933" s="30"/>
      <c r="VPZ933" s="30"/>
      <c r="VQA933" s="30"/>
      <c r="VQB933" s="30"/>
      <c r="VQC933" s="30"/>
      <c r="VQD933" s="30"/>
      <c r="VQE933" s="30"/>
      <c r="VQF933" s="30"/>
      <c r="VQG933" s="30"/>
      <c r="VQH933" s="30"/>
      <c r="VQI933" s="30"/>
      <c r="VQJ933" s="30"/>
      <c r="VQK933" s="30"/>
      <c r="VQL933" s="30"/>
      <c r="VQM933" s="30"/>
      <c r="VQN933" s="30"/>
      <c r="VQO933" s="30"/>
      <c r="VQP933" s="30"/>
      <c r="VQQ933" s="30"/>
      <c r="VQR933" s="30"/>
      <c r="VQS933" s="30"/>
      <c r="VQT933" s="30"/>
      <c r="VQU933" s="30"/>
      <c r="VQV933" s="30"/>
      <c r="VQW933" s="30"/>
      <c r="VQX933" s="30"/>
      <c r="VQY933" s="30"/>
      <c r="VQZ933" s="30"/>
      <c r="VRA933" s="30"/>
      <c r="VRB933" s="30"/>
      <c r="VRC933" s="30"/>
      <c r="VRD933" s="30"/>
      <c r="VRE933" s="30"/>
      <c r="VRF933" s="30"/>
      <c r="VRG933" s="30"/>
      <c r="VRH933" s="30"/>
      <c r="VRI933" s="30"/>
      <c r="VRJ933" s="30"/>
      <c r="VRK933" s="30"/>
      <c r="VRL933" s="30"/>
      <c r="VRM933" s="30"/>
      <c r="VRN933" s="30"/>
      <c r="VRO933" s="30"/>
      <c r="VRP933" s="30"/>
      <c r="VRQ933" s="30"/>
      <c r="VRR933" s="30"/>
      <c r="VRS933" s="30"/>
      <c r="VRT933" s="30"/>
      <c r="VRU933" s="30"/>
      <c r="VRV933" s="30"/>
      <c r="VRW933" s="30"/>
      <c r="VRX933" s="30"/>
      <c r="VRY933" s="30"/>
      <c r="VRZ933" s="30"/>
      <c r="VSA933" s="30"/>
      <c r="VSB933" s="30"/>
      <c r="VSC933" s="30"/>
      <c r="VSD933" s="30"/>
      <c r="VSE933" s="30"/>
      <c r="VSF933" s="30"/>
      <c r="VSG933" s="30"/>
      <c r="VSH933" s="30"/>
      <c r="VSI933" s="30"/>
      <c r="VSJ933" s="30"/>
      <c r="VSK933" s="30"/>
      <c r="VSL933" s="30"/>
      <c r="VSM933" s="30"/>
      <c r="VSN933" s="30"/>
      <c r="VSO933" s="30"/>
      <c r="VSP933" s="30"/>
      <c r="VSQ933" s="30"/>
      <c r="VSR933" s="30"/>
      <c r="VSS933" s="30"/>
      <c r="VST933" s="30"/>
      <c r="VSU933" s="30"/>
      <c r="VSV933" s="30"/>
      <c r="VSW933" s="30"/>
      <c r="VSX933" s="30"/>
      <c r="VSY933" s="30"/>
      <c r="VSZ933" s="30"/>
      <c r="VTA933" s="30"/>
      <c r="VTB933" s="30"/>
      <c r="VTC933" s="30"/>
      <c r="VTD933" s="30"/>
      <c r="VTE933" s="30"/>
      <c r="VTF933" s="30"/>
      <c r="VTG933" s="30"/>
      <c r="VTH933" s="30"/>
      <c r="VTI933" s="30"/>
      <c r="VTJ933" s="30"/>
      <c r="VTK933" s="30"/>
      <c r="VTL933" s="30"/>
      <c r="VTM933" s="30"/>
      <c r="VTN933" s="30"/>
      <c r="VTO933" s="30"/>
      <c r="VTP933" s="30"/>
      <c r="VTQ933" s="30"/>
      <c r="VTR933" s="30"/>
      <c r="VTS933" s="30"/>
      <c r="VTT933" s="30"/>
      <c r="VTU933" s="30"/>
      <c r="VTV933" s="30"/>
      <c r="VTW933" s="30"/>
      <c r="VTX933" s="30"/>
      <c r="VTY933" s="30"/>
      <c r="VTZ933" s="30"/>
      <c r="VUA933" s="30"/>
      <c r="VUB933" s="30"/>
      <c r="VUC933" s="30"/>
      <c r="VUD933" s="30"/>
      <c r="VUE933" s="30"/>
      <c r="VUF933" s="30"/>
      <c r="VUG933" s="30"/>
      <c r="VUH933" s="30"/>
      <c r="VUI933" s="30"/>
      <c r="VUJ933" s="30"/>
      <c r="VUK933" s="30"/>
      <c r="VUL933" s="30"/>
      <c r="VUM933" s="30"/>
      <c r="VUN933" s="30"/>
      <c r="VUO933" s="30"/>
      <c r="VUP933" s="30"/>
      <c r="VUQ933" s="30"/>
      <c r="VUR933" s="30"/>
      <c r="VUS933" s="30"/>
      <c r="VUT933" s="30"/>
      <c r="VUU933" s="30"/>
      <c r="VUV933" s="30"/>
      <c r="VUW933" s="30"/>
      <c r="VUX933" s="30"/>
      <c r="VUY933" s="30"/>
      <c r="VUZ933" s="30"/>
      <c r="VVA933" s="30"/>
      <c r="VVB933" s="30"/>
      <c r="VVC933" s="30"/>
      <c r="VVD933" s="30"/>
      <c r="VVE933" s="30"/>
      <c r="VVF933" s="30"/>
      <c r="VVG933" s="30"/>
      <c r="VVH933" s="30"/>
      <c r="VVI933" s="30"/>
      <c r="VVJ933" s="30"/>
      <c r="VVK933" s="30"/>
      <c r="VVL933" s="30"/>
      <c r="VVM933" s="30"/>
      <c r="VVN933" s="30"/>
      <c r="VVO933" s="30"/>
      <c r="VVP933" s="30"/>
      <c r="VVQ933" s="30"/>
      <c r="VVR933" s="30"/>
      <c r="VVS933" s="30"/>
      <c r="VVT933" s="30"/>
      <c r="VVU933" s="30"/>
      <c r="VVV933" s="30"/>
      <c r="VVW933" s="30"/>
      <c r="VVX933" s="30"/>
      <c r="VVY933" s="30"/>
      <c r="VVZ933" s="30"/>
      <c r="VWA933" s="30"/>
      <c r="VWB933" s="30"/>
      <c r="VWC933" s="30"/>
      <c r="VWD933" s="30"/>
      <c r="VWE933" s="30"/>
      <c r="VWF933" s="30"/>
      <c r="VWG933" s="30"/>
      <c r="VWH933" s="30"/>
      <c r="VWI933" s="30"/>
      <c r="VWJ933" s="30"/>
      <c r="VWK933" s="30"/>
      <c r="VWL933" s="30"/>
      <c r="VWM933" s="30"/>
      <c r="VWN933" s="30"/>
      <c r="VWO933" s="30"/>
      <c r="VWP933" s="30"/>
      <c r="VWQ933" s="30"/>
      <c r="VWR933" s="30"/>
      <c r="VWS933" s="30"/>
      <c r="VWT933" s="30"/>
      <c r="VWU933" s="30"/>
      <c r="VWV933" s="30"/>
      <c r="VWW933" s="30"/>
      <c r="VWX933" s="30"/>
      <c r="VWY933" s="30"/>
      <c r="VWZ933" s="30"/>
      <c r="VXA933" s="30"/>
      <c r="VXB933" s="30"/>
      <c r="VXC933" s="30"/>
      <c r="VXD933" s="30"/>
      <c r="VXE933" s="30"/>
      <c r="VXF933" s="30"/>
      <c r="VXG933" s="30"/>
      <c r="VXH933" s="30"/>
      <c r="VXI933" s="30"/>
      <c r="VXJ933" s="30"/>
      <c r="VXK933" s="30"/>
      <c r="VXL933" s="30"/>
      <c r="VXM933" s="30"/>
      <c r="VXN933" s="30"/>
      <c r="VXO933" s="30"/>
      <c r="VXP933" s="30"/>
      <c r="VXQ933" s="30"/>
      <c r="VXR933" s="30"/>
      <c r="VXS933" s="30"/>
      <c r="VXT933" s="30"/>
      <c r="VXU933" s="30"/>
      <c r="VXV933" s="30"/>
      <c r="VXW933" s="30"/>
      <c r="VXX933" s="30"/>
      <c r="VXY933" s="30"/>
      <c r="VXZ933" s="30"/>
      <c r="VYA933" s="30"/>
      <c r="VYB933" s="30"/>
      <c r="VYC933" s="30"/>
      <c r="VYD933" s="30"/>
      <c r="VYE933" s="30"/>
      <c r="VYF933" s="30"/>
      <c r="VYG933" s="30"/>
      <c r="VYH933" s="30"/>
      <c r="VYI933" s="30"/>
      <c r="VYJ933" s="30"/>
      <c r="VYK933" s="30"/>
      <c r="VYL933" s="30"/>
      <c r="VYM933" s="30"/>
      <c r="VYN933" s="30"/>
      <c r="VYO933" s="30"/>
      <c r="VYP933" s="30"/>
      <c r="VYQ933" s="30"/>
      <c r="VYR933" s="30"/>
      <c r="VYS933" s="30"/>
      <c r="VYT933" s="30"/>
      <c r="VYU933" s="30"/>
      <c r="VYV933" s="30"/>
      <c r="VYW933" s="30"/>
      <c r="VYX933" s="30"/>
      <c r="VYY933" s="30"/>
      <c r="VYZ933" s="30"/>
      <c r="VZA933" s="30"/>
      <c r="VZB933" s="30"/>
      <c r="VZC933" s="30"/>
      <c r="VZD933" s="30"/>
      <c r="VZE933" s="30"/>
      <c r="VZF933" s="30"/>
      <c r="VZG933" s="30"/>
      <c r="VZH933" s="30"/>
      <c r="VZI933" s="30"/>
      <c r="VZJ933" s="30"/>
      <c r="VZK933" s="30"/>
      <c r="VZL933" s="30"/>
      <c r="VZM933" s="30"/>
      <c r="VZN933" s="30"/>
      <c r="VZO933" s="30"/>
      <c r="VZP933" s="30"/>
      <c r="VZQ933" s="30"/>
      <c r="VZR933" s="30"/>
      <c r="VZS933" s="30"/>
      <c r="VZT933" s="30"/>
      <c r="VZU933" s="30"/>
      <c r="VZV933" s="30"/>
      <c r="VZW933" s="30"/>
      <c r="VZX933" s="30"/>
      <c r="VZY933" s="30"/>
      <c r="VZZ933" s="30"/>
      <c r="WAA933" s="30"/>
      <c r="WAB933" s="30"/>
      <c r="WAC933" s="30"/>
      <c r="WAD933" s="30"/>
      <c r="WAE933" s="30"/>
      <c r="WAF933" s="30"/>
      <c r="WAG933" s="30"/>
      <c r="WAH933" s="30"/>
      <c r="WAI933" s="30"/>
      <c r="WAJ933" s="30"/>
      <c r="WAK933" s="30"/>
      <c r="WAL933" s="30"/>
      <c r="WAM933" s="30"/>
      <c r="WAN933" s="30"/>
      <c r="WAO933" s="30"/>
      <c r="WAP933" s="30"/>
      <c r="WAQ933" s="30"/>
      <c r="WAR933" s="30"/>
      <c r="WAS933" s="30"/>
      <c r="WAT933" s="30"/>
      <c r="WAU933" s="30"/>
      <c r="WAV933" s="30"/>
      <c r="WAW933" s="30"/>
      <c r="WAX933" s="30"/>
      <c r="WAY933" s="30"/>
      <c r="WAZ933" s="30"/>
      <c r="WBA933" s="30"/>
      <c r="WBB933" s="30"/>
      <c r="WBC933" s="30"/>
      <c r="WBD933" s="30"/>
      <c r="WBE933" s="30"/>
      <c r="WBF933" s="30"/>
      <c r="WBG933" s="30"/>
      <c r="WBH933" s="30"/>
      <c r="WBI933" s="30"/>
      <c r="WBJ933" s="30"/>
      <c r="WBK933" s="30"/>
      <c r="WBL933" s="30"/>
      <c r="WBM933" s="30"/>
      <c r="WBN933" s="30"/>
      <c r="WBO933" s="30"/>
      <c r="WBP933" s="30"/>
      <c r="WBQ933" s="30"/>
      <c r="WBR933" s="30"/>
      <c r="WBS933" s="30"/>
      <c r="WBT933" s="30"/>
      <c r="WBU933" s="30"/>
      <c r="WBV933" s="30"/>
      <c r="WBW933" s="30"/>
      <c r="WBX933" s="30"/>
      <c r="WBY933" s="30"/>
      <c r="WBZ933" s="30"/>
      <c r="WCA933" s="30"/>
      <c r="WCB933" s="30"/>
      <c r="WCC933" s="30"/>
      <c r="WCD933" s="30"/>
      <c r="WCE933" s="30"/>
      <c r="WCF933" s="30"/>
      <c r="WCG933" s="30"/>
      <c r="WCH933" s="30"/>
      <c r="WCI933" s="30"/>
      <c r="WCJ933" s="30"/>
      <c r="WCK933" s="30"/>
      <c r="WCL933" s="30"/>
      <c r="WCM933" s="30"/>
      <c r="WCN933" s="30"/>
      <c r="WCO933" s="30"/>
      <c r="WCP933" s="30"/>
      <c r="WCQ933" s="30"/>
      <c r="WCR933" s="30"/>
      <c r="WCS933" s="30"/>
      <c r="WCT933" s="30"/>
      <c r="WCU933" s="30"/>
      <c r="WCV933" s="30"/>
      <c r="WCW933" s="30"/>
      <c r="WCX933" s="30"/>
      <c r="WCY933" s="30"/>
      <c r="WCZ933" s="30"/>
      <c r="WDA933" s="30"/>
      <c r="WDB933" s="30"/>
      <c r="WDC933" s="30"/>
      <c r="WDD933" s="30"/>
      <c r="WDE933" s="30"/>
      <c r="WDF933" s="30"/>
      <c r="WDG933" s="30"/>
      <c r="WDH933" s="30"/>
      <c r="WDI933" s="30"/>
      <c r="WDJ933" s="30"/>
      <c r="WDK933" s="30"/>
      <c r="WDL933" s="30"/>
      <c r="WDM933" s="30"/>
      <c r="WDN933" s="30"/>
      <c r="WDO933" s="30"/>
      <c r="WDP933" s="30"/>
      <c r="WDQ933" s="30"/>
      <c r="WDR933" s="30"/>
      <c r="WDS933" s="30"/>
      <c r="WDT933" s="30"/>
      <c r="WDU933" s="30"/>
      <c r="WDV933" s="30"/>
      <c r="WDW933" s="30"/>
      <c r="WDX933" s="30"/>
      <c r="WDY933" s="30"/>
      <c r="WDZ933" s="30"/>
      <c r="WEA933" s="30"/>
      <c r="WEB933" s="30"/>
      <c r="WEC933" s="30"/>
      <c r="WED933" s="30"/>
      <c r="WEE933" s="30"/>
      <c r="WEF933" s="30"/>
      <c r="WEG933" s="30"/>
      <c r="WEH933" s="30"/>
      <c r="WEI933" s="30"/>
      <c r="WEJ933" s="30"/>
      <c r="WEK933" s="30"/>
      <c r="WEL933" s="30"/>
      <c r="WEM933" s="30"/>
      <c r="WEN933" s="30"/>
      <c r="WEO933" s="30"/>
      <c r="WEP933" s="30"/>
      <c r="WEQ933" s="30"/>
      <c r="WER933" s="30"/>
      <c r="WES933" s="30"/>
      <c r="WET933" s="30"/>
      <c r="WEU933" s="30"/>
      <c r="WEV933" s="30"/>
      <c r="WEW933" s="30"/>
      <c r="WEX933" s="30"/>
      <c r="WEY933" s="30"/>
      <c r="WEZ933" s="30"/>
      <c r="WFA933" s="30"/>
      <c r="WFB933" s="30"/>
      <c r="WFC933" s="30"/>
      <c r="WFD933" s="30"/>
      <c r="WFE933" s="30"/>
      <c r="WFF933" s="30"/>
      <c r="WFG933" s="30"/>
      <c r="WFH933" s="30"/>
      <c r="WFI933" s="30"/>
      <c r="WFJ933" s="30"/>
      <c r="WFK933" s="30"/>
      <c r="WFL933" s="30"/>
      <c r="WFM933" s="30"/>
      <c r="WFN933" s="30"/>
      <c r="WFO933" s="30"/>
      <c r="WFP933" s="30"/>
      <c r="WFQ933" s="30"/>
      <c r="WFR933" s="30"/>
      <c r="WFS933" s="30"/>
      <c r="WFT933" s="30"/>
      <c r="WFU933" s="30"/>
      <c r="WFV933" s="30"/>
      <c r="WFW933" s="30"/>
      <c r="WFX933" s="30"/>
      <c r="WFY933" s="30"/>
      <c r="WFZ933" s="30"/>
      <c r="WGA933" s="30"/>
      <c r="WGB933" s="30"/>
      <c r="WGC933" s="30"/>
      <c r="WGD933" s="30"/>
      <c r="WGE933" s="30"/>
      <c r="WGF933" s="30"/>
      <c r="WGG933" s="30"/>
      <c r="WGH933" s="30"/>
      <c r="WGI933" s="30"/>
      <c r="WGJ933" s="30"/>
      <c r="WGK933" s="30"/>
      <c r="WGL933" s="30"/>
      <c r="WGM933" s="30"/>
      <c r="WGN933" s="30"/>
      <c r="WGO933" s="30"/>
      <c r="WGP933" s="30"/>
      <c r="WGQ933" s="30"/>
      <c r="WGR933" s="30"/>
      <c r="WGS933" s="30"/>
      <c r="WGT933" s="30"/>
      <c r="WGU933" s="30"/>
      <c r="WGV933" s="30"/>
      <c r="WGW933" s="30"/>
      <c r="WGX933" s="30"/>
      <c r="WGY933" s="30"/>
      <c r="WGZ933" s="30"/>
      <c r="WHA933" s="30"/>
      <c r="WHB933" s="30"/>
      <c r="WHC933" s="30"/>
      <c r="WHD933" s="30"/>
      <c r="WHE933" s="30"/>
      <c r="WHF933" s="30"/>
      <c r="WHG933" s="30"/>
      <c r="WHH933" s="30"/>
      <c r="WHI933" s="30"/>
      <c r="WHJ933" s="30"/>
      <c r="WHK933" s="30"/>
      <c r="WHL933" s="30"/>
      <c r="WHM933" s="30"/>
      <c r="WHN933" s="30"/>
      <c r="WHO933" s="30"/>
      <c r="WHP933" s="30"/>
      <c r="WHQ933" s="30"/>
      <c r="WHR933" s="30"/>
      <c r="WHS933" s="30"/>
      <c r="WHT933" s="30"/>
      <c r="WHU933" s="30"/>
      <c r="WHV933" s="30"/>
      <c r="WHW933" s="30"/>
      <c r="WHX933" s="30"/>
      <c r="WHY933" s="30"/>
      <c r="WHZ933" s="30"/>
      <c r="WIA933" s="30"/>
      <c r="WIB933" s="30"/>
      <c r="WIC933" s="30"/>
      <c r="WID933" s="30"/>
      <c r="WIE933" s="30"/>
      <c r="WIF933" s="30"/>
      <c r="WIG933" s="30"/>
      <c r="WIH933" s="30"/>
      <c r="WII933" s="30"/>
      <c r="WIJ933" s="30"/>
      <c r="WIK933" s="30"/>
      <c r="WIL933" s="30"/>
      <c r="WIM933" s="30"/>
      <c r="WIN933" s="30"/>
      <c r="WIO933" s="30"/>
      <c r="WIP933" s="30"/>
      <c r="WIQ933" s="30"/>
      <c r="WIR933" s="30"/>
      <c r="WIS933" s="30"/>
      <c r="WIT933" s="30"/>
      <c r="WIU933" s="30"/>
      <c r="WIV933" s="30"/>
      <c r="WIW933" s="30"/>
      <c r="WIX933" s="30"/>
      <c r="WIY933" s="30"/>
      <c r="WIZ933" s="30"/>
      <c r="WJA933" s="30"/>
      <c r="WJB933" s="30"/>
      <c r="WJC933" s="30"/>
      <c r="WJD933" s="30"/>
      <c r="WJE933" s="30"/>
      <c r="WJF933" s="30"/>
      <c r="WJG933" s="30"/>
      <c r="WJH933" s="30"/>
      <c r="WJI933" s="30"/>
      <c r="WJJ933" s="30"/>
      <c r="WJK933" s="30"/>
      <c r="WJL933" s="30"/>
      <c r="WJM933" s="30"/>
      <c r="WJN933" s="30"/>
      <c r="WJO933" s="30"/>
      <c r="WJP933" s="30"/>
      <c r="WJQ933" s="30"/>
      <c r="WJR933" s="30"/>
      <c r="WJS933" s="30"/>
      <c r="WJT933" s="30"/>
      <c r="WJU933" s="30"/>
      <c r="WJV933" s="30"/>
      <c r="WJW933" s="30"/>
      <c r="WJX933" s="30"/>
      <c r="WJY933" s="30"/>
      <c r="WJZ933" s="30"/>
      <c r="WKA933" s="30"/>
      <c r="WKB933" s="30"/>
      <c r="WKC933" s="30"/>
      <c r="WKD933" s="30"/>
      <c r="WKE933" s="30"/>
      <c r="WKF933" s="30"/>
      <c r="WKG933" s="30"/>
      <c r="WKH933" s="30"/>
      <c r="WKI933" s="30"/>
      <c r="WKJ933" s="30"/>
      <c r="WKK933" s="30"/>
      <c r="WKL933" s="30"/>
      <c r="WKM933" s="30"/>
      <c r="WKN933" s="30"/>
      <c r="WKO933" s="30"/>
      <c r="WKP933" s="30"/>
      <c r="WKQ933" s="30"/>
      <c r="WKR933" s="30"/>
      <c r="WKS933" s="30"/>
      <c r="WKT933" s="30"/>
      <c r="WKU933" s="30"/>
      <c r="WKV933" s="30"/>
      <c r="WKW933" s="30"/>
      <c r="WKX933" s="30"/>
      <c r="WKY933" s="30"/>
      <c r="WKZ933" s="30"/>
      <c r="WLA933" s="30"/>
      <c r="WLB933" s="30"/>
      <c r="WLC933" s="30"/>
      <c r="WLD933" s="30"/>
      <c r="WLE933" s="30"/>
      <c r="WLF933" s="30"/>
      <c r="WLG933" s="30"/>
      <c r="WLH933" s="30"/>
      <c r="WLI933" s="30"/>
      <c r="WLJ933" s="30"/>
      <c r="WLK933" s="30"/>
      <c r="WLL933" s="30"/>
      <c r="WLM933" s="30"/>
      <c r="WLN933" s="30"/>
      <c r="WLO933" s="30"/>
      <c r="WLP933" s="30"/>
      <c r="WLQ933" s="30"/>
      <c r="WLR933" s="30"/>
      <c r="WLS933" s="30"/>
      <c r="WLT933" s="30"/>
      <c r="WLU933" s="30"/>
      <c r="WLV933" s="30"/>
      <c r="WLW933" s="30"/>
      <c r="WLX933" s="30"/>
      <c r="WLY933" s="30"/>
      <c r="WLZ933" s="30"/>
      <c r="WMA933" s="30"/>
      <c r="WMB933" s="30"/>
      <c r="WMC933" s="30"/>
      <c r="WMD933" s="30"/>
      <c r="WME933" s="30"/>
      <c r="WMF933" s="30"/>
      <c r="WMG933" s="30"/>
      <c r="WMH933" s="30"/>
      <c r="WMI933" s="30"/>
      <c r="WMJ933" s="30"/>
      <c r="WMK933" s="30"/>
      <c r="WML933" s="30"/>
      <c r="WMM933" s="30"/>
      <c r="WMN933" s="30"/>
      <c r="WMO933" s="30"/>
      <c r="WMP933" s="30"/>
      <c r="WMQ933" s="30"/>
      <c r="WMR933" s="30"/>
      <c r="WMS933" s="30"/>
      <c r="WMT933" s="30"/>
      <c r="WMU933" s="30"/>
      <c r="WMV933" s="30"/>
      <c r="WMW933" s="30"/>
      <c r="WMX933" s="30"/>
      <c r="WMY933" s="30"/>
      <c r="WMZ933" s="30"/>
      <c r="WNA933" s="30"/>
      <c r="WNB933" s="30"/>
      <c r="WNC933" s="30"/>
      <c r="WND933" s="30"/>
      <c r="WNE933" s="30"/>
      <c r="WNF933" s="30"/>
      <c r="WNG933" s="30"/>
      <c r="WNH933" s="30"/>
      <c r="WNI933" s="30"/>
      <c r="WNJ933" s="30"/>
      <c r="WNK933" s="30"/>
      <c r="WNL933" s="30"/>
      <c r="WNM933" s="30"/>
      <c r="WNN933" s="30"/>
      <c r="WNO933" s="30"/>
      <c r="WNP933" s="30"/>
      <c r="WNQ933" s="30"/>
      <c r="WNR933" s="30"/>
      <c r="WNS933" s="30"/>
      <c r="WNT933" s="30"/>
      <c r="WNU933" s="30"/>
      <c r="WNV933" s="30"/>
      <c r="WNW933" s="30"/>
      <c r="WNX933" s="30"/>
      <c r="WNY933" s="30"/>
      <c r="WNZ933" s="30"/>
      <c r="WOA933" s="30"/>
      <c r="WOB933" s="30"/>
      <c r="WOC933" s="30"/>
      <c r="WOD933" s="30"/>
      <c r="WOE933" s="30"/>
      <c r="WOF933" s="30"/>
      <c r="WOG933" s="30"/>
      <c r="WOH933" s="30"/>
      <c r="WOI933" s="30"/>
      <c r="WOJ933" s="30"/>
      <c r="WOK933" s="30"/>
      <c r="WOL933" s="30"/>
      <c r="WOM933" s="30"/>
      <c r="WON933" s="30"/>
      <c r="WOO933" s="30"/>
      <c r="WOP933" s="30"/>
      <c r="WOQ933" s="30"/>
      <c r="WOR933" s="30"/>
      <c r="WOS933" s="30"/>
      <c r="WOT933" s="30"/>
      <c r="WOU933" s="30"/>
      <c r="WOV933" s="30"/>
      <c r="WOW933" s="30"/>
      <c r="WOX933" s="30"/>
      <c r="WOY933" s="30"/>
      <c r="WOZ933" s="30"/>
      <c r="WPA933" s="30"/>
      <c r="WPB933" s="30"/>
      <c r="WPC933" s="30"/>
      <c r="WPD933" s="30"/>
      <c r="WPE933" s="30"/>
      <c r="WPF933" s="30"/>
      <c r="WPG933" s="30"/>
      <c r="WPH933" s="30"/>
      <c r="WPI933" s="30"/>
      <c r="WPJ933" s="30"/>
      <c r="WPK933" s="30"/>
      <c r="WPL933" s="30"/>
      <c r="WPM933" s="30"/>
      <c r="WPN933" s="30"/>
      <c r="WPO933" s="30"/>
      <c r="WPP933" s="30"/>
      <c r="WPQ933" s="30"/>
      <c r="WPR933" s="30"/>
      <c r="WPS933" s="30"/>
      <c r="WPT933" s="30"/>
      <c r="WPU933" s="30"/>
      <c r="WPV933" s="30"/>
      <c r="WPW933" s="30"/>
      <c r="WPX933" s="30"/>
      <c r="WPY933" s="30"/>
      <c r="WPZ933" s="30"/>
      <c r="WQA933" s="30"/>
      <c r="WQB933" s="30"/>
      <c r="WQC933" s="30"/>
      <c r="WQD933" s="30"/>
      <c r="WQE933" s="30"/>
      <c r="WQF933" s="30"/>
      <c r="WQG933" s="30"/>
      <c r="WQH933" s="30"/>
      <c r="WQI933" s="30"/>
      <c r="WQJ933" s="30"/>
      <c r="WQK933" s="30"/>
      <c r="WQL933" s="30"/>
      <c r="WQM933" s="30"/>
      <c r="WQN933" s="30"/>
      <c r="WQO933" s="30"/>
      <c r="WQP933" s="30"/>
      <c r="WQQ933" s="30"/>
      <c r="WQR933" s="30"/>
      <c r="WQS933" s="30"/>
      <c r="WQT933" s="30"/>
      <c r="WQU933" s="30"/>
      <c r="WQV933" s="30"/>
      <c r="WQW933" s="30"/>
      <c r="WQX933" s="30"/>
      <c r="WQY933" s="30"/>
      <c r="WQZ933" s="30"/>
      <c r="WRA933" s="30"/>
      <c r="WRB933" s="30"/>
      <c r="WRC933" s="30"/>
      <c r="WRD933" s="30"/>
      <c r="WRE933" s="30"/>
      <c r="WRF933" s="30"/>
      <c r="WRG933" s="30"/>
      <c r="WRH933" s="30"/>
      <c r="WRI933" s="30"/>
      <c r="WRJ933" s="30"/>
      <c r="WRK933" s="30"/>
      <c r="WRL933" s="30"/>
      <c r="WRM933" s="30"/>
      <c r="WRN933" s="30"/>
      <c r="WRO933" s="30"/>
      <c r="WRP933" s="30"/>
      <c r="WRQ933" s="30"/>
      <c r="WRR933" s="30"/>
      <c r="WRS933" s="30"/>
      <c r="WRT933" s="30"/>
      <c r="WRU933" s="30"/>
      <c r="WRV933" s="30"/>
      <c r="WRW933" s="30"/>
      <c r="WRX933" s="30"/>
      <c r="WRY933" s="30"/>
      <c r="WRZ933" s="30"/>
      <c r="WSA933" s="30"/>
      <c r="WSB933" s="30"/>
      <c r="WSC933" s="30"/>
      <c r="WSD933" s="30"/>
      <c r="WSE933" s="30"/>
      <c r="WSF933" s="30"/>
      <c r="WSG933" s="30"/>
      <c r="WSH933" s="30"/>
      <c r="WSI933" s="30"/>
      <c r="WSJ933" s="30"/>
      <c r="WSK933" s="30"/>
      <c r="WSL933" s="30"/>
      <c r="WSM933" s="30"/>
      <c r="WSN933" s="30"/>
      <c r="WSO933" s="30"/>
      <c r="WSP933" s="30"/>
      <c r="WSQ933" s="30"/>
      <c r="WSR933" s="30"/>
      <c r="WSS933" s="30"/>
      <c r="WST933" s="30"/>
      <c r="WSU933" s="30"/>
      <c r="WSV933" s="30"/>
      <c r="WSW933" s="30"/>
      <c r="WSX933" s="30"/>
      <c r="WSY933" s="30"/>
      <c r="WSZ933" s="30"/>
      <c r="WTA933" s="30"/>
      <c r="WTB933" s="30"/>
      <c r="WTC933" s="30"/>
      <c r="WTD933" s="30"/>
      <c r="WTE933" s="30"/>
      <c r="WTF933" s="30"/>
      <c r="WTG933" s="30"/>
      <c r="WTH933" s="30"/>
      <c r="WTI933" s="30"/>
      <c r="WTJ933" s="30"/>
      <c r="WTK933" s="30"/>
      <c r="WTL933" s="30"/>
      <c r="WTM933" s="30"/>
      <c r="WTN933" s="30"/>
      <c r="WTO933" s="30"/>
      <c r="WTP933" s="30"/>
      <c r="WTQ933" s="30"/>
      <c r="WTR933" s="30"/>
      <c r="WTS933" s="30"/>
      <c r="WTT933" s="30"/>
      <c r="WTU933" s="30"/>
      <c r="WTV933" s="30"/>
      <c r="WTW933" s="30"/>
      <c r="WTX933" s="30"/>
      <c r="WTY933" s="30"/>
      <c r="WTZ933" s="30"/>
      <c r="WUA933" s="30"/>
      <c r="WUB933" s="30"/>
      <c r="WUC933" s="30"/>
      <c r="WUD933" s="30"/>
      <c r="WUE933" s="30"/>
      <c r="WUF933" s="30"/>
      <c r="WUG933" s="30"/>
      <c r="WUH933" s="30"/>
      <c r="WUI933" s="30"/>
      <c r="WUJ933" s="30"/>
      <c r="WUK933" s="30"/>
      <c r="WUL933" s="30"/>
      <c r="WUM933" s="30"/>
      <c r="WUN933" s="30"/>
      <c r="WUO933" s="30"/>
      <c r="WUP933" s="30"/>
      <c r="WUQ933" s="30"/>
      <c r="WUR933" s="30"/>
      <c r="WUS933" s="30"/>
      <c r="WUT933" s="30"/>
      <c r="WUU933" s="30"/>
      <c r="WUV933" s="30"/>
      <c r="WUW933" s="30"/>
      <c r="WUX933" s="30"/>
      <c r="WUY933" s="30"/>
      <c r="WUZ933" s="30"/>
      <c r="WVA933" s="30"/>
      <c r="WVB933" s="30"/>
      <c r="WVC933" s="30"/>
      <c r="WVD933" s="30"/>
      <c r="WVE933" s="30"/>
      <c r="WVF933" s="30"/>
      <c r="WVG933" s="30"/>
      <c r="WVH933" s="30"/>
      <c r="WVI933" s="30"/>
      <c r="WVJ933" s="30"/>
      <c r="WVK933" s="30"/>
      <c r="WVL933" s="30"/>
      <c r="WVM933" s="30"/>
      <c r="WVN933" s="30"/>
      <c r="WVO933" s="30"/>
      <c r="WVP933" s="30"/>
      <c r="WVQ933" s="30"/>
      <c r="WVR933" s="30"/>
      <c r="WVS933" s="30"/>
      <c r="WVT933" s="30"/>
      <c r="WVU933" s="30"/>
      <c r="WVV933" s="30"/>
      <c r="WVW933" s="30"/>
      <c r="WVX933" s="30"/>
      <c r="WVY933" s="30"/>
      <c r="WVZ933" s="30"/>
      <c r="WWA933" s="30"/>
      <c r="WWB933" s="30"/>
      <c r="WWC933" s="30"/>
      <c r="WWD933" s="30"/>
      <c r="WWE933" s="30"/>
      <c r="WWF933" s="30"/>
      <c r="WWG933" s="30"/>
      <c r="WWH933" s="30"/>
      <c r="WWI933" s="30"/>
      <c r="WWJ933" s="30"/>
      <c r="WWK933" s="30"/>
      <c r="WWL933" s="30"/>
      <c r="WWM933" s="30"/>
      <c r="WWN933" s="30"/>
      <c r="WWO933" s="30"/>
      <c r="WWP933" s="30"/>
      <c r="WWQ933" s="30"/>
      <c r="WWR933" s="30"/>
      <c r="WWS933" s="30"/>
      <c r="WWT933" s="30"/>
      <c r="WWU933" s="30"/>
      <c r="WWV933" s="30"/>
      <c r="WWW933" s="30"/>
      <c r="WWX933" s="30"/>
      <c r="WWY933" s="30"/>
      <c r="WWZ933" s="30"/>
      <c r="WXA933" s="30"/>
      <c r="WXB933" s="30"/>
      <c r="WXC933" s="30"/>
      <c r="WXD933" s="30"/>
      <c r="WXE933" s="30"/>
      <c r="WXF933" s="30"/>
      <c r="WXG933" s="30"/>
      <c r="WXH933" s="30"/>
      <c r="WXI933" s="30"/>
      <c r="WXJ933" s="30"/>
      <c r="WXK933" s="30"/>
      <c r="WXL933" s="30"/>
      <c r="WXM933" s="30"/>
      <c r="WXN933" s="30"/>
      <c r="WXO933" s="30"/>
      <c r="WXP933" s="30"/>
      <c r="WXQ933" s="30"/>
      <c r="WXR933" s="30"/>
      <c r="WXS933" s="30"/>
      <c r="WXT933" s="30"/>
      <c r="WXU933" s="30"/>
      <c r="WXV933" s="30"/>
      <c r="WXW933" s="30"/>
      <c r="WXX933" s="30"/>
      <c r="WXY933" s="30"/>
      <c r="WXZ933" s="30"/>
      <c r="WYA933" s="30"/>
      <c r="WYB933" s="30"/>
      <c r="WYC933" s="30"/>
      <c r="WYD933" s="30"/>
      <c r="WYE933" s="30"/>
      <c r="WYF933" s="30"/>
      <c r="WYG933" s="30"/>
      <c r="WYH933" s="30"/>
      <c r="WYI933" s="30"/>
      <c r="WYJ933" s="30"/>
      <c r="WYK933" s="30"/>
      <c r="WYL933" s="30"/>
      <c r="WYM933" s="30"/>
      <c r="WYN933" s="30"/>
      <c r="WYO933" s="30"/>
      <c r="WYP933" s="30"/>
      <c r="WYQ933" s="30"/>
      <c r="WYR933" s="30"/>
      <c r="WYS933" s="30"/>
      <c r="WYT933" s="30"/>
      <c r="WYU933" s="30"/>
      <c r="WYV933" s="30"/>
      <c r="WYW933" s="30"/>
      <c r="WYX933" s="30"/>
      <c r="WYY933" s="30"/>
      <c r="WYZ933" s="30"/>
      <c r="WZA933" s="30"/>
      <c r="WZB933" s="30"/>
      <c r="WZC933" s="30"/>
      <c r="WZD933" s="30"/>
      <c r="WZE933" s="30"/>
      <c r="WZF933" s="30"/>
      <c r="WZG933" s="30"/>
      <c r="WZH933" s="30"/>
      <c r="WZI933" s="30"/>
      <c r="WZJ933" s="30"/>
      <c r="WZK933" s="30"/>
      <c r="WZL933" s="30"/>
      <c r="WZM933" s="30"/>
      <c r="WZN933" s="30"/>
      <c r="WZO933" s="30"/>
      <c r="WZP933" s="30"/>
      <c r="WZQ933" s="30"/>
      <c r="WZR933" s="30"/>
      <c r="WZS933" s="30"/>
      <c r="WZT933" s="30"/>
      <c r="WZU933" s="30"/>
      <c r="WZV933" s="30"/>
      <c r="WZW933" s="30"/>
      <c r="WZX933" s="30"/>
      <c r="WZY933" s="30"/>
      <c r="WZZ933" s="30"/>
      <c r="XAA933" s="30"/>
      <c r="XAB933" s="30"/>
      <c r="XAC933" s="30"/>
      <c r="XAD933" s="30"/>
      <c r="XAE933" s="30"/>
      <c r="XAF933" s="30"/>
      <c r="XAG933" s="30"/>
      <c r="XAH933" s="30"/>
      <c r="XAI933" s="30"/>
      <c r="XAJ933" s="30"/>
      <c r="XAK933" s="30"/>
      <c r="XAL933" s="30"/>
      <c r="XAM933" s="30"/>
      <c r="XAN933" s="30"/>
      <c r="XAO933" s="30"/>
      <c r="XAP933" s="30"/>
      <c r="XAQ933" s="30"/>
      <c r="XAR933" s="30"/>
      <c r="XAS933" s="30"/>
      <c r="XAT933" s="30"/>
      <c r="XAU933" s="30"/>
      <c r="XAV933" s="30"/>
      <c r="XAW933" s="30"/>
      <c r="XAX933" s="30"/>
      <c r="XAY933" s="30"/>
      <c r="XAZ933" s="30"/>
      <c r="XBA933" s="30"/>
      <c r="XBB933" s="30"/>
      <c r="XBC933" s="30"/>
      <c r="XBD933" s="30"/>
      <c r="XBE933" s="30"/>
      <c r="XBF933" s="30"/>
      <c r="XBG933" s="30"/>
      <c r="XBH933" s="30"/>
      <c r="XBI933" s="30"/>
      <c r="XBJ933" s="30"/>
      <c r="XBK933" s="30"/>
      <c r="XBL933" s="30"/>
      <c r="XBM933" s="30"/>
      <c r="XBN933" s="30"/>
      <c r="XBO933" s="30"/>
      <c r="XBP933" s="30"/>
      <c r="XBQ933" s="30"/>
      <c r="XBR933" s="30"/>
      <c r="XBS933" s="30"/>
      <c r="XBT933" s="30"/>
      <c r="XBU933" s="30"/>
      <c r="XBV933" s="30"/>
      <c r="XBW933" s="30"/>
      <c r="XBX933" s="30"/>
      <c r="XBY933" s="30"/>
      <c r="XBZ933" s="30"/>
      <c r="XCA933" s="30"/>
      <c r="XCB933" s="30"/>
      <c r="XCC933" s="30"/>
      <c r="XCD933" s="30"/>
      <c r="XCE933" s="30"/>
      <c r="XCF933" s="30"/>
      <c r="XCG933" s="30"/>
      <c r="XCH933" s="30"/>
      <c r="XCI933" s="30"/>
      <c r="XCJ933" s="30"/>
      <c r="XCK933" s="30"/>
      <c r="XCL933" s="30"/>
      <c r="XCM933" s="30"/>
      <c r="XCN933" s="30"/>
      <c r="XCO933" s="30"/>
      <c r="XCP933" s="30"/>
      <c r="XCQ933" s="30"/>
      <c r="XCR933" s="30"/>
      <c r="XCS933" s="30"/>
      <c r="XCT933" s="30"/>
      <c r="XCU933" s="30"/>
      <c r="XCV933" s="30"/>
      <c r="XCW933" s="30"/>
      <c r="XCX933" s="30"/>
      <c r="XCY933" s="30"/>
      <c r="XCZ933" s="30"/>
      <c r="XDA933" s="30"/>
      <c r="XDB933" s="30"/>
      <c r="XDC933" s="30"/>
      <c r="XDD933" s="30"/>
      <c r="XDE933" s="30"/>
      <c r="XDF933" s="30"/>
      <c r="XDG933" s="30"/>
      <c r="XDH933" s="30"/>
      <c r="XDI933" s="30"/>
      <c r="XDJ933" s="30"/>
      <c r="XDK933" s="30"/>
      <c r="XDL933" s="30"/>
      <c r="XDM933" s="30"/>
      <c r="XDN933" s="30"/>
      <c r="XDO933" s="30"/>
      <c r="XDP933" s="30"/>
      <c r="XDQ933" s="30"/>
      <c r="XDR933" s="30"/>
      <c r="XDS933" s="30"/>
      <c r="XDT933" s="30"/>
      <c r="XDU933" s="30"/>
      <c r="XDV933" s="30"/>
      <c r="XDW933" s="30"/>
      <c r="XDX933" s="30"/>
      <c r="XDY933" s="30"/>
      <c r="XDZ933" s="30"/>
      <c r="XEA933" s="30"/>
      <c r="XEB933" s="30"/>
      <c r="XEC933" s="30"/>
      <c r="XED933" s="30"/>
      <c r="XEE933" s="30"/>
      <c r="XEF933" s="30"/>
      <c r="XEG933" s="30"/>
      <c r="XEH933" s="30"/>
      <c r="XEI933" s="30"/>
      <c r="XEJ933" s="30"/>
      <c r="XEK933" s="30"/>
      <c r="XEL933" s="30"/>
      <c r="XEM933" s="30"/>
      <c r="XEN933" s="30"/>
      <c r="XEO933" s="30"/>
      <c r="XEP933" s="30"/>
    </row>
    <row r="934" spans="1:16370" ht="30" x14ac:dyDescent="0.25">
      <c r="A934" s="44">
        <f t="shared" si="25"/>
        <v>930</v>
      </c>
      <c r="B934" s="58">
        <v>394</v>
      </c>
      <c r="C934" s="31" t="s">
        <v>582</v>
      </c>
      <c r="D934" s="38" t="s">
        <v>192</v>
      </c>
      <c r="E934" s="44" t="s">
        <v>2</v>
      </c>
      <c r="F934" s="61" t="s">
        <v>948</v>
      </c>
      <c r="G934" s="43">
        <v>45609</v>
      </c>
      <c r="H934" s="39" t="s">
        <v>1034</v>
      </c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/>
      <c r="FC934" s="30"/>
      <c r="FD934" s="30"/>
      <c r="FE934" s="30"/>
      <c r="FF934" s="30"/>
      <c r="FG934" s="30"/>
      <c r="FH934" s="30"/>
      <c r="FI934" s="30"/>
      <c r="FJ934" s="30"/>
      <c r="FK934" s="30"/>
      <c r="FL934" s="30"/>
      <c r="FM934" s="30"/>
      <c r="FN934" s="30"/>
      <c r="FO934" s="30"/>
      <c r="FP934" s="30"/>
      <c r="FQ934" s="30"/>
      <c r="FR934" s="30"/>
      <c r="FS934" s="30"/>
      <c r="FT934" s="30"/>
      <c r="FU934" s="30"/>
      <c r="FV934" s="30"/>
      <c r="FW934" s="30"/>
      <c r="FX934" s="30"/>
      <c r="FY934" s="30"/>
      <c r="FZ934" s="30"/>
      <c r="GA934" s="30"/>
      <c r="GB934" s="30"/>
      <c r="GC934" s="30"/>
      <c r="GD934" s="30"/>
      <c r="GE934" s="30"/>
      <c r="GF934" s="30"/>
      <c r="GG934" s="30"/>
      <c r="GH934" s="30"/>
      <c r="GI934" s="30"/>
      <c r="GJ934" s="30"/>
      <c r="GK934" s="30"/>
      <c r="GL934" s="30"/>
      <c r="GM934" s="30"/>
      <c r="GN934" s="30"/>
      <c r="GO934" s="30"/>
      <c r="GP934" s="30"/>
      <c r="GQ934" s="30"/>
      <c r="GR934" s="30"/>
      <c r="GS934" s="30"/>
      <c r="GT934" s="30"/>
      <c r="GU934" s="30"/>
      <c r="GV934" s="30"/>
      <c r="GW934" s="30"/>
      <c r="GX934" s="30"/>
      <c r="GY934" s="30"/>
      <c r="GZ934" s="30"/>
      <c r="HA934" s="30"/>
      <c r="HB934" s="30"/>
      <c r="HC934" s="30"/>
      <c r="HD934" s="30"/>
      <c r="HE934" s="30"/>
      <c r="HF934" s="30"/>
      <c r="HG934" s="30"/>
      <c r="HH934" s="30"/>
      <c r="HI934" s="30"/>
      <c r="HJ934" s="30"/>
      <c r="HK934" s="30"/>
      <c r="HL934" s="30"/>
      <c r="HM934" s="30"/>
      <c r="HN934" s="30"/>
      <c r="HO934" s="30"/>
      <c r="HP934" s="30"/>
      <c r="HQ934" s="30"/>
      <c r="HR934" s="30"/>
      <c r="HS934" s="30"/>
      <c r="HT934" s="30"/>
      <c r="HU934" s="30"/>
      <c r="HV934" s="30"/>
      <c r="HW934" s="30"/>
      <c r="HX934" s="30"/>
      <c r="HY934" s="30"/>
      <c r="HZ934" s="30"/>
      <c r="IA934" s="30"/>
      <c r="IB934" s="30"/>
      <c r="IC934" s="30"/>
      <c r="ID934" s="30"/>
      <c r="IE934" s="30"/>
      <c r="IF934" s="30"/>
      <c r="IG934" s="30"/>
      <c r="IH934" s="30"/>
      <c r="II934" s="30"/>
      <c r="IJ934" s="30"/>
      <c r="IK934" s="30"/>
      <c r="IL934" s="30"/>
      <c r="IM934" s="30"/>
      <c r="IN934" s="30"/>
      <c r="IO934" s="30"/>
      <c r="IP934" s="30"/>
      <c r="IQ934" s="30"/>
      <c r="IR934" s="30"/>
      <c r="IS934" s="30"/>
      <c r="IT934" s="30"/>
      <c r="IU934" s="30"/>
      <c r="IV934" s="30"/>
      <c r="IW934" s="30"/>
      <c r="IX934" s="30"/>
      <c r="IY934" s="30"/>
      <c r="IZ934" s="30"/>
      <c r="JA934" s="30"/>
      <c r="JB934" s="30"/>
      <c r="JC934" s="30"/>
      <c r="JD934" s="30"/>
      <c r="JE934" s="30"/>
      <c r="JF934" s="30"/>
      <c r="JG934" s="30"/>
      <c r="JH934" s="30"/>
      <c r="JI934" s="30"/>
      <c r="JJ934" s="30"/>
      <c r="JK934" s="30"/>
      <c r="JL934" s="30"/>
      <c r="JM934" s="30"/>
      <c r="JN934" s="30"/>
      <c r="JO934" s="30"/>
      <c r="JP934" s="30"/>
      <c r="JQ934" s="30"/>
      <c r="JR934" s="30"/>
      <c r="JS934" s="30"/>
      <c r="JT934" s="30"/>
      <c r="JU934" s="30"/>
      <c r="JV934" s="30"/>
      <c r="JW934" s="30"/>
      <c r="JX934" s="30"/>
      <c r="JY934" s="30"/>
      <c r="JZ934" s="30"/>
      <c r="KA934" s="30"/>
      <c r="KB934" s="30"/>
      <c r="KC934" s="30"/>
      <c r="KD934" s="30"/>
      <c r="KE934" s="30"/>
      <c r="KF934" s="30"/>
      <c r="KG934" s="30"/>
      <c r="KH934" s="30"/>
      <c r="KI934" s="30"/>
      <c r="KJ934" s="30"/>
      <c r="KK934" s="30"/>
      <c r="KL934" s="30"/>
      <c r="KM934" s="30"/>
      <c r="KN934" s="30"/>
      <c r="KO934" s="30"/>
      <c r="KP934" s="30"/>
      <c r="KQ934" s="30"/>
      <c r="KR934" s="30"/>
      <c r="KS934" s="30"/>
      <c r="KT934" s="30"/>
      <c r="KU934" s="30"/>
      <c r="KV934" s="30"/>
      <c r="KW934" s="30"/>
      <c r="KX934" s="30"/>
      <c r="KY934" s="30"/>
      <c r="KZ934" s="30"/>
      <c r="LA934" s="30"/>
      <c r="LB934" s="30"/>
      <c r="LC934" s="30"/>
      <c r="LD934" s="30"/>
      <c r="LE934" s="30"/>
      <c r="LF934" s="30"/>
      <c r="LG934" s="30"/>
      <c r="LH934" s="30"/>
      <c r="LI934" s="30"/>
      <c r="LJ934" s="30"/>
      <c r="LK934" s="30"/>
      <c r="LL934" s="30"/>
      <c r="LM934" s="30"/>
      <c r="LN934" s="30"/>
      <c r="LO934" s="30"/>
      <c r="LP934" s="30"/>
      <c r="LQ934" s="30"/>
      <c r="LR934" s="30"/>
      <c r="LS934" s="30"/>
      <c r="LT934" s="30"/>
      <c r="LU934" s="30"/>
      <c r="LV934" s="30"/>
      <c r="LW934" s="30"/>
      <c r="LX934" s="30"/>
      <c r="LY934" s="30"/>
      <c r="LZ934" s="30"/>
      <c r="MA934" s="30"/>
      <c r="MB934" s="30"/>
      <c r="MC934" s="30"/>
      <c r="MD934" s="30"/>
      <c r="ME934" s="30"/>
      <c r="MF934" s="30"/>
      <c r="MG934" s="30"/>
      <c r="MH934" s="30"/>
      <c r="MI934" s="30"/>
      <c r="MJ934" s="30"/>
      <c r="MK934" s="30"/>
      <c r="ML934" s="30"/>
      <c r="MM934" s="30"/>
      <c r="MN934" s="30"/>
      <c r="MO934" s="30"/>
      <c r="MP934" s="30"/>
      <c r="MQ934" s="30"/>
      <c r="MR934" s="30"/>
      <c r="MS934" s="30"/>
      <c r="MT934" s="30"/>
      <c r="MU934" s="30"/>
      <c r="MV934" s="30"/>
      <c r="MW934" s="30"/>
      <c r="MX934" s="30"/>
      <c r="MY934" s="30"/>
      <c r="MZ934" s="30"/>
      <c r="NA934" s="30"/>
      <c r="NB934" s="30"/>
      <c r="NC934" s="30"/>
      <c r="ND934" s="30"/>
      <c r="NE934" s="30"/>
      <c r="NF934" s="30"/>
      <c r="NG934" s="30"/>
      <c r="NH934" s="30"/>
      <c r="NI934" s="30"/>
      <c r="NJ934" s="30"/>
      <c r="NK934" s="30"/>
      <c r="NL934" s="30"/>
      <c r="NM934" s="30"/>
      <c r="NN934" s="30"/>
      <c r="NO934" s="30"/>
      <c r="NP934" s="30"/>
      <c r="NQ934" s="30"/>
      <c r="NR934" s="30"/>
      <c r="NS934" s="30"/>
      <c r="NT934" s="30"/>
      <c r="NU934" s="30"/>
      <c r="NV934" s="30"/>
      <c r="NW934" s="30"/>
      <c r="NX934" s="30"/>
      <c r="NY934" s="30"/>
      <c r="NZ934" s="30"/>
      <c r="OA934" s="30"/>
      <c r="OB934" s="30"/>
      <c r="OC934" s="30"/>
      <c r="OD934" s="30"/>
      <c r="OE934" s="30"/>
      <c r="OF934" s="30"/>
      <c r="OG934" s="30"/>
      <c r="OH934" s="30"/>
      <c r="OI934" s="30"/>
      <c r="OJ934" s="30"/>
      <c r="OK934" s="30"/>
      <c r="OL934" s="30"/>
      <c r="OM934" s="30"/>
      <c r="ON934" s="30"/>
      <c r="OO934" s="30"/>
      <c r="OP934" s="30"/>
      <c r="OQ934" s="30"/>
      <c r="OR934" s="30"/>
      <c r="OS934" s="30"/>
      <c r="OT934" s="30"/>
      <c r="OU934" s="30"/>
      <c r="OV934" s="30"/>
      <c r="OW934" s="30"/>
      <c r="OX934" s="30"/>
      <c r="OY934" s="30"/>
      <c r="OZ934" s="30"/>
      <c r="PA934" s="30"/>
      <c r="PB934" s="30"/>
      <c r="PC934" s="30"/>
      <c r="PD934" s="30"/>
      <c r="PE934" s="30"/>
      <c r="PF934" s="30"/>
      <c r="PG934" s="30"/>
      <c r="PH934" s="30"/>
      <c r="PI934" s="30"/>
      <c r="PJ934" s="30"/>
      <c r="PK934" s="30"/>
      <c r="PL934" s="30"/>
      <c r="PM934" s="30"/>
      <c r="PN934" s="30"/>
      <c r="PO934" s="30"/>
      <c r="PP934" s="30"/>
      <c r="PQ934" s="30"/>
      <c r="PR934" s="30"/>
      <c r="PS934" s="30"/>
      <c r="PT934" s="30"/>
      <c r="PU934" s="30"/>
      <c r="PV934" s="30"/>
      <c r="PW934" s="30"/>
      <c r="PX934" s="30"/>
      <c r="PY934" s="30"/>
      <c r="PZ934" s="30"/>
      <c r="QA934" s="30"/>
      <c r="QB934" s="30"/>
      <c r="QC934" s="30"/>
      <c r="QD934" s="30"/>
      <c r="QE934" s="30"/>
      <c r="QF934" s="30"/>
      <c r="QG934" s="30"/>
      <c r="QH934" s="30"/>
      <c r="QI934" s="30"/>
      <c r="QJ934" s="30"/>
      <c r="QK934" s="30"/>
      <c r="QL934" s="30"/>
      <c r="QM934" s="30"/>
      <c r="QN934" s="30"/>
      <c r="QO934" s="30"/>
      <c r="QP934" s="30"/>
      <c r="QQ934" s="30"/>
      <c r="QR934" s="30"/>
      <c r="QS934" s="30"/>
      <c r="QT934" s="30"/>
      <c r="QU934" s="30"/>
      <c r="QV934" s="30"/>
      <c r="QW934" s="30"/>
      <c r="QX934" s="30"/>
      <c r="QY934" s="30"/>
      <c r="QZ934" s="30"/>
      <c r="RA934" s="30"/>
      <c r="RB934" s="30"/>
      <c r="RC934" s="30"/>
      <c r="RD934" s="30"/>
      <c r="RE934" s="30"/>
      <c r="RF934" s="30"/>
      <c r="RG934" s="30"/>
      <c r="RH934" s="30"/>
      <c r="RI934" s="30"/>
      <c r="RJ934" s="30"/>
      <c r="RK934" s="30"/>
      <c r="RL934" s="30"/>
      <c r="RM934" s="30"/>
      <c r="RN934" s="30"/>
      <c r="RO934" s="30"/>
      <c r="RP934" s="30"/>
      <c r="RQ934" s="30"/>
      <c r="RR934" s="30"/>
      <c r="RS934" s="30"/>
      <c r="RT934" s="30"/>
      <c r="RU934" s="30"/>
      <c r="RV934" s="30"/>
      <c r="RW934" s="30"/>
      <c r="RX934" s="30"/>
      <c r="RY934" s="30"/>
      <c r="RZ934" s="30"/>
      <c r="SA934" s="30"/>
      <c r="SB934" s="30"/>
      <c r="SC934" s="30"/>
      <c r="SD934" s="30"/>
      <c r="SE934" s="30"/>
      <c r="SF934" s="30"/>
      <c r="SG934" s="30"/>
      <c r="SH934" s="30"/>
      <c r="SI934" s="30"/>
      <c r="SJ934" s="30"/>
      <c r="SK934" s="30"/>
      <c r="SL934" s="30"/>
      <c r="SM934" s="30"/>
      <c r="SN934" s="30"/>
      <c r="SO934" s="30"/>
      <c r="SP934" s="30"/>
      <c r="SQ934" s="30"/>
      <c r="SR934" s="30"/>
      <c r="SS934" s="30"/>
      <c r="ST934" s="30"/>
      <c r="SU934" s="30"/>
      <c r="SV934" s="30"/>
      <c r="SW934" s="30"/>
      <c r="SX934" s="30"/>
      <c r="SY934" s="30"/>
      <c r="SZ934" s="30"/>
      <c r="TA934" s="30"/>
      <c r="TB934" s="30"/>
      <c r="TC934" s="30"/>
      <c r="TD934" s="30"/>
      <c r="TE934" s="30"/>
      <c r="TF934" s="30"/>
      <c r="TG934" s="30"/>
      <c r="TH934" s="30"/>
      <c r="TI934" s="30"/>
      <c r="TJ934" s="30"/>
      <c r="TK934" s="30"/>
      <c r="TL934" s="30"/>
      <c r="TM934" s="30"/>
      <c r="TN934" s="30"/>
      <c r="TO934" s="30"/>
      <c r="TP934" s="30"/>
      <c r="TQ934" s="30"/>
      <c r="TR934" s="30"/>
      <c r="TS934" s="30"/>
      <c r="TT934" s="30"/>
      <c r="TU934" s="30"/>
      <c r="TV934" s="30"/>
      <c r="TW934" s="30"/>
      <c r="TX934" s="30"/>
      <c r="TY934" s="30"/>
      <c r="TZ934" s="30"/>
      <c r="UA934" s="30"/>
      <c r="UB934" s="30"/>
      <c r="UC934" s="30"/>
      <c r="UD934" s="30"/>
      <c r="UE934" s="30"/>
      <c r="UF934" s="30"/>
      <c r="UG934" s="30"/>
      <c r="UH934" s="30"/>
      <c r="UI934" s="30"/>
      <c r="UJ934" s="30"/>
      <c r="UK934" s="30"/>
      <c r="UL934" s="30"/>
      <c r="UM934" s="30"/>
      <c r="UN934" s="30"/>
      <c r="UO934" s="30"/>
      <c r="UP934" s="30"/>
      <c r="UQ934" s="30"/>
      <c r="UR934" s="30"/>
      <c r="US934" s="30"/>
      <c r="UT934" s="30"/>
      <c r="UU934" s="30"/>
      <c r="UV934" s="30"/>
      <c r="UW934" s="30"/>
      <c r="UX934" s="30"/>
      <c r="UY934" s="30"/>
      <c r="UZ934" s="30"/>
      <c r="VA934" s="30"/>
      <c r="VB934" s="30"/>
      <c r="VC934" s="30"/>
      <c r="VD934" s="30"/>
      <c r="VE934" s="30"/>
      <c r="VF934" s="30"/>
      <c r="VG934" s="30"/>
      <c r="VH934" s="30"/>
      <c r="VI934" s="30"/>
      <c r="VJ934" s="30"/>
      <c r="VK934" s="30"/>
      <c r="VL934" s="30"/>
      <c r="VM934" s="30"/>
      <c r="VN934" s="30"/>
      <c r="VO934" s="30"/>
      <c r="VP934" s="30"/>
      <c r="VQ934" s="30"/>
      <c r="VR934" s="30"/>
      <c r="VS934" s="30"/>
      <c r="VT934" s="30"/>
      <c r="VU934" s="30"/>
      <c r="VV934" s="30"/>
      <c r="VW934" s="30"/>
      <c r="VX934" s="30"/>
      <c r="VY934" s="30"/>
      <c r="VZ934" s="30"/>
      <c r="WA934" s="30"/>
      <c r="WB934" s="30"/>
      <c r="WC934" s="30"/>
      <c r="WD934" s="30"/>
      <c r="WE934" s="30"/>
      <c r="WF934" s="30"/>
      <c r="WG934" s="30"/>
      <c r="WH934" s="30"/>
      <c r="WI934" s="30"/>
      <c r="WJ934" s="30"/>
      <c r="WK934" s="30"/>
      <c r="WL934" s="30"/>
      <c r="WM934" s="30"/>
      <c r="WN934" s="30"/>
      <c r="WO934" s="30"/>
      <c r="WP934" s="30"/>
      <c r="WQ934" s="30"/>
      <c r="WR934" s="30"/>
      <c r="WS934" s="30"/>
      <c r="WT934" s="30"/>
      <c r="WU934" s="30"/>
      <c r="WV934" s="30"/>
      <c r="WW934" s="30"/>
      <c r="WX934" s="30"/>
      <c r="WY934" s="30"/>
      <c r="WZ934" s="30"/>
      <c r="XA934" s="30"/>
      <c r="XB934" s="30"/>
      <c r="XC934" s="30"/>
      <c r="XD934" s="30"/>
      <c r="XE934" s="30"/>
      <c r="XF934" s="30"/>
      <c r="XG934" s="30"/>
      <c r="XH934" s="30"/>
      <c r="XI934" s="30"/>
      <c r="XJ934" s="30"/>
      <c r="XK934" s="30"/>
      <c r="XL934" s="30"/>
      <c r="XM934" s="30"/>
      <c r="XN934" s="30"/>
      <c r="XO934" s="30"/>
      <c r="XP934" s="30"/>
      <c r="XQ934" s="30"/>
      <c r="XR934" s="30"/>
      <c r="XS934" s="30"/>
      <c r="XT934" s="30"/>
      <c r="XU934" s="30"/>
      <c r="XV934" s="30"/>
      <c r="XW934" s="30"/>
      <c r="XX934" s="30"/>
      <c r="XY934" s="30"/>
      <c r="XZ934" s="30"/>
      <c r="YA934" s="30"/>
      <c r="YB934" s="30"/>
      <c r="YC934" s="30"/>
      <c r="YD934" s="30"/>
      <c r="YE934" s="30"/>
      <c r="YF934" s="30"/>
      <c r="YG934" s="30"/>
      <c r="YH934" s="30"/>
      <c r="YI934" s="30"/>
      <c r="YJ934" s="30"/>
      <c r="YK934" s="30"/>
      <c r="YL934" s="30"/>
      <c r="YM934" s="30"/>
      <c r="YN934" s="30"/>
      <c r="YO934" s="30"/>
      <c r="YP934" s="30"/>
      <c r="YQ934" s="30"/>
      <c r="YR934" s="30"/>
      <c r="YS934" s="30"/>
      <c r="YT934" s="30"/>
      <c r="YU934" s="30"/>
      <c r="YV934" s="30"/>
      <c r="YW934" s="30"/>
      <c r="YX934" s="30"/>
      <c r="YY934" s="30"/>
      <c r="YZ934" s="30"/>
      <c r="ZA934" s="30"/>
      <c r="ZB934" s="30"/>
      <c r="ZC934" s="30"/>
      <c r="ZD934" s="30"/>
      <c r="ZE934" s="30"/>
      <c r="ZF934" s="30"/>
      <c r="ZG934" s="30"/>
      <c r="ZH934" s="30"/>
      <c r="ZI934" s="30"/>
      <c r="ZJ934" s="30"/>
      <c r="ZK934" s="30"/>
      <c r="ZL934" s="30"/>
      <c r="ZM934" s="30"/>
      <c r="ZN934" s="30"/>
      <c r="ZO934" s="30"/>
      <c r="ZP934" s="30"/>
      <c r="ZQ934" s="30"/>
      <c r="ZR934" s="30"/>
      <c r="ZS934" s="30"/>
      <c r="ZT934" s="30"/>
      <c r="ZU934" s="30"/>
      <c r="ZV934" s="30"/>
      <c r="ZW934" s="30"/>
      <c r="ZX934" s="30"/>
      <c r="ZY934" s="30"/>
      <c r="ZZ934" s="30"/>
      <c r="AAA934" s="30"/>
      <c r="AAB934" s="30"/>
      <c r="AAC934" s="30"/>
      <c r="AAD934" s="30"/>
      <c r="AAE934" s="30"/>
      <c r="AAF934" s="30"/>
      <c r="AAG934" s="30"/>
      <c r="AAH934" s="30"/>
      <c r="AAI934" s="30"/>
      <c r="AAJ934" s="30"/>
      <c r="AAK934" s="30"/>
      <c r="AAL934" s="30"/>
      <c r="AAM934" s="30"/>
      <c r="AAN934" s="30"/>
      <c r="AAO934" s="30"/>
      <c r="AAP934" s="30"/>
      <c r="AAQ934" s="30"/>
      <c r="AAR934" s="30"/>
      <c r="AAS934" s="30"/>
      <c r="AAT934" s="30"/>
      <c r="AAU934" s="30"/>
      <c r="AAV934" s="30"/>
      <c r="AAW934" s="30"/>
      <c r="AAX934" s="30"/>
      <c r="AAY934" s="30"/>
      <c r="AAZ934" s="30"/>
      <c r="ABA934" s="30"/>
      <c r="ABB934" s="30"/>
      <c r="ABC934" s="30"/>
      <c r="ABD934" s="30"/>
      <c r="ABE934" s="30"/>
      <c r="ABF934" s="30"/>
      <c r="ABG934" s="30"/>
      <c r="ABH934" s="30"/>
      <c r="ABI934" s="30"/>
      <c r="ABJ934" s="30"/>
      <c r="ABK934" s="30"/>
      <c r="ABL934" s="30"/>
      <c r="ABM934" s="30"/>
      <c r="ABN934" s="30"/>
      <c r="ABO934" s="30"/>
      <c r="ABP934" s="30"/>
      <c r="ABQ934" s="30"/>
      <c r="ABR934" s="30"/>
      <c r="ABS934" s="30"/>
      <c r="ABT934" s="30"/>
      <c r="ABU934" s="30"/>
      <c r="ABV934" s="30"/>
      <c r="ABW934" s="30"/>
      <c r="ABX934" s="30"/>
      <c r="ABY934" s="30"/>
      <c r="ABZ934" s="30"/>
      <c r="ACA934" s="30"/>
      <c r="ACB934" s="30"/>
      <c r="ACC934" s="30"/>
      <c r="ACD934" s="30"/>
      <c r="ACE934" s="30"/>
      <c r="ACF934" s="30"/>
      <c r="ACG934" s="30"/>
      <c r="ACH934" s="30"/>
      <c r="ACI934" s="30"/>
      <c r="ACJ934" s="30"/>
      <c r="ACK934" s="30"/>
      <c r="ACL934" s="30"/>
      <c r="ACM934" s="30"/>
      <c r="ACN934" s="30"/>
      <c r="ACO934" s="30"/>
      <c r="ACP934" s="30"/>
      <c r="ACQ934" s="30"/>
      <c r="ACR934" s="30"/>
      <c r="ACS934" s="30"/>
      <c r="ACT934" s="30"/>
      <c r="ACU934" s="30"/>
      <c r="ACV934" s="30"/>
      <c r="ACW934" s="30"/>
      <c r="ACX934" s="30"/>
      <c r="ACY934" s="30"/>
      <c r="ACZ934" s="30"/>
      <c r="ADA934" s="30"/>
      <c r="ADB934" s="30"/>
      <c r="ADC934" s="30"/>
      <c r="ADD934" s="30"/>
      <c r="ADE934" s="30"/>
      <c r="ADF934" s="30"/>
      <c r="ADG934" s="30"/>
      <c r="ADH934" s="30"/>
      <c r="ADI934" s="30"/>
      <c r="ADJ934" s="30"/>
      <c r="ADK934" s="30"/>
      <c r="ADL934" s="30"/>
      <c r="ADM934" s="30"/>
      <c r="ADN934" s="30"/>
      <c r="ADO934" s="30"/>
      <c r="ADP934" s="30"/>
      <c r="ADQ934" s="30"/>
      <c r="ADR934" s="30"/>
      <c r="ADS934" s="30"/>
      <c r="ADT934" s="30"/>
      <c r="ADU934" s="30"/>
      <c r="ADV934" s="30"/>
      <c r="ADW934" s="30"/>
      <c r="ADX934" s="30"/>
      <c r="ADY934" s="30"/>
      <c r="ADZ934" s="30"/>
      <c r="AEA934" s="30"/>
      <c r="AEB934" s="30"/>
      <c r="AEC934" s="30"/>
      <c r="AED934" s="30"/>
      <c r="AEE934" s="30"/>
      <c r="AEF934" s="30"/>
      <c r="AEG934" s="30"/>
      <c r="AEH934" s="30"/>
      <c r="AEI934" s="30"/>
      <c r="AEJ934" s="30"/>
      <c r="AEK934" s="30"/>
      <c r="AEL934" s="30"/>
      <c r="AEM934" s="30"/>
      <c r="AEN934" s="30"/>
      <c r="AEO934" s="30"/>
      <c r="AEP934" s="30"/>
      <c r="AEQ934" s="30"/>
      <c r="AER934" s="30"/>
      <c r="AES934" s="30"/>
      <c r="AET934" s="30"/>
      <c r="AEU934" s="30"/>
      <c r="AEV934" s="30"/>
      <c r="AEW934" s="30"/>
      <c r="AEX934" s="30"/>
      <c r="AEY934" s="30"/>
      <c r="AEZ934" s="30"/>
      <c r="AFA934" s="30"/>
      <c r="AFB934" s="30"/>
      <c r="AFC934" s="30"/>
      <c r="AFD934" s="30"/>
      <c r="AFE934" s="30"/>
      <c r="AFF934" s="30"/>
      <c r="AFG934" s="30"/>
      <c r="AFH934" s="30"/>
      <c r="AFI934" s="30"/>
      <c r="AFJ934" s="30"/>
      <c r="AFK934" s="30"/>
      <c r="AFL934" s="30"/>
      <c r="AFM934" s="30"/>
      <c r="AFN934" s="30"/>
      <c r="AFO934" s="30"/>
      <c r="AFP934" s="30"/>
      <c r="AFQ934" s="30"/>
      <c r="AFR934" s="30"/>
      <c r="AFS934" s="30"/>
      <c r="AFT934" s="30"/>
      <c r="AFU934" s="30"/>
      <c r="AFV934" s="30"/>
      <c r="AFW934" s="30"/>
      <c r="AFX934" s="30"/>
      <c r="AFY934" s="30"/>
      <c r="AFZ934" s="30"/>
      <c r="AGA934" s="30"/>
      <c r="AGB934" s="30"/>
      <c r="AGC934" s="30"/>
      <c r="AGD934" s="30"/>
      <c r="AGE934" s="30"/>
      <c r="AGF934" s="30"/>
      <c r="AGG934" s="30"/>
      <c r="AGH934" s="30"/>
      <c r="AGI934" s="30"/>
      <c r="AGJ934" s="30"/>
      <c r="AGK934" s="30"/>
      <c r="AGL934" s="30"/>
      <c r="AGM934" s="30"/>
      <c r="AGN934" s="30"/>
      <c r="AGO934" s="30"/>
      <c r="AGP934" s="30"/>
      <c r="AGQ934" s="30"/>
      <c r="AGR934" s="30"/>
      <c r="AGS934" s="30"/>
      <c r="AGT934" s="30"/>
      <c r="AGU934" s="30"/>
      <c r="AGV934" s="30"/>
      <c r="AGW934" s="30"/>
      <c r="AGX934" s="30"/>
      <c r="AGY934" s="30"/>
      <c r="AGZ934" s="30"/>
      <c r="AHA934" s="30"/>
      <c r="AHB934" s="30"/>
      <c r="AHC934" s="30"/>
      <c r="AHD934" s="30"/>
      <c r="AHE934" s="30"/>
      <c r="AHF934" s="30"/>
      <c r="AHG934" s="30"/>
      <c r="AHH934" s="30"/>
      <c r="AHI934" s="30"/>
      <c r="AHJ934" s="30"/>
      <c r="AHK934" s="30"/>
      <c r="AHL934" s="30"/>
      <c r="AHM934" s="30"/>
      <c r="AHN934" s="30"/>
      <c r="AHO934" s="30"/>
      <c r="AHP934" s="30"/>
      <c r="AHQ934" s="30"/>
      <c r="AHR934" s="30"/>
      <c r="AHS934" s="30"/>
      <c r="AHT934" s="30"/>
      <c r="AHU934" s="30"/>
      <c r="AHV934" s="30"/>
      <c r="AHW934" s="30"/>
      <c r="AHX934" s="30"/>
      <c r="AHY934" s="30"/>
      <c r="AHZ934" s="30"/>
      <c r="AIA934" s="30"/>
      <c r="AIB934" s="30"/>
      <c r="AIC934" s="30"/>
      <c r="AID934" s="30"/>
      <c r="AIE934" s="30"/>
      <c r="AIF934" s="30"/>
      <c r="AIG934" s="30"/>
      <c r="AIH934" s="30"/>
      <c r="AII934" s="30"/>
      <c r="AIJ934" s="30"/>
      <c r="AIK934" s="30"/>
      <c r="AIL934" s="30"/>
      <c r="AIM934" s="30"/>
      <c r="AIN934" s="30"/>
      <c r="AIO934" s="30"/>
      <c r="AIP934" s="30"/>
      <c r="AIQ934" s="30"/>
      <c r="AIR934" s="30"/>
      <c r="AIS934" s="30"/>
      <c r="AIT934" s="30"/>
      <c r="AIU934" s="30"/>
      <c r="AIV934" s="30"/>
      <c r="AIW934" s="30"/>
      <c r="AIX934" s="30"/>
      <c r="AIY934" s="30"/>
      <c r="AIZ934" s="30"/>
      <c r="AJA934" s="30"/>
      <c r="AJB934" s="30"/>
      <c r="AJC934" s="30"/>
      <c r="AJD934" s="30"/>
      <c r="AJE934" s="30"/>
      <c r="AJF934" s="30"/>
      <c r="AJG934" s="30"/>
      <c r="AJH934" s="30"/>
      <c r="AJI934" s="30"/>
      <c r="AJJ934" s="30"/>
      <c r="AJK934" s="30"/>
      <c r="AJL934" s="30"/>
      <c r="AJM934" s="30"/>
      <c r="AJN934" s="30"/>
      <c r="AJO934" s="30"/>
      <c r="AJP934" s="30"/>
      <c r="AJQ934" s="30"/>
      <c r="AJR934" s="30"/>
      <c r="AJS934" s="30"/>
      <c r="AJT934" s="30"/>
      <c r="AJU934" s="30"/>
      <c r="AJV934" s="30"/>
      <c r="AJW934" s="30"/>
      <c r="AJX934" s="30"/>
      <c r="AJY934" s="30"/>
      <c r="AJZ934" s="30"/>
      <c r="AKA934" s="30"/>
      <c r="AKB934" s="30"/>
      <c r="AKC934" s="30"/>
      <c r="AKD934" s="30"/>
      <c r="AKE934" s="30"/>
      <c r="AKF934" s="30"/>
      <c r="AKG934" s="30"/>
      <c r="AKH934" s="30"/>
      <c r="AKI934" s="30"/>
      <c r="AKJ934" s="30"/>
      <c r="AKK934" s="30"/>
      <c r="AKL934" s="30"/>
      <c r="AKM934" s="30"/>
      <c r="AKN934" s="30"/>
      <c r="AKO934" s="30"/>
      <c r="AKP934" s="30"/>
      <c r="AKQ934" s="30"/>
      <c r="AKR934" s="30"/>
      <c r="AKS934" s="30"/>
      <c r="AKT934" s="30"/>
      <c r="AKU934" s="30"/>
      <c r="AKV934" s="30"/>
      <c r="AKW934" s="30"/>
      <c r="AKX934" s="30"/>
      <c r="AKY934" s="30"/>
      <c r="AKZ934" s="30"/>
      <c r="ALA934" s="30"/>
      <c r="ALB934" s="30"/>
      <c r="ALC934" s="30"/>
      <c r="ALD934" s="30"/>
      <c r="ALE934" s="30"/>
      <c r="ALF934" s="30"/>
      <c r="ALG934" s="30"/>
      <c r="ALH934" s="30"/>
      <c r="ALI934" s="30"/>
      <c r="ALJ934" s="30"/>
      <c r="ALK934" s="30"/>
      <c r="ALL934" s="30"/>
      <c r="ALM934" s="30"/>
      <c r="ALN934" s="30"/>
      <c r="ALO934" s="30"/>
      <c r="ALP934" s="30"/>
      <c r="ALQ934" s="30"/>
      <c r="ALR934" s="30"/>
      <c r="ALS934" s="30"/>
      <c r="ALT934" s="30"/>
      <c r="ALU934" s="30"/>
      <c r="ALV934" s="30"/>
      <c r="ALW934" s="30"/>
      <c r="ALX934" s="30"/>
      <c r="ALY934" s="30"/>
      <c r="ALZ934" s="30"/>
      <c r="AMA934" s="30"/>
      <c r="AMB934" s="30"/>
      <c r="AMC934" s="30"/>
      <c r="AMD934" s="30"/>
      <c r="AME934" s="30"/>
      <c r="AMF934" s="30"/>
      <c r="AMG934" s="30"/>
      <c r="AMH934" s="30"/>
      <c r="AMI934" s="30"/>
      <c r="AMJ934" s="30"/>
      <c r="AMK934" s="30"/>
      <c r="AML934" s="30"/>
      <c r="AMM934" s="30"/>
      <c r="AMN934" s="30"/>
      <c r="AMO934" s="30"/>
      <c r="AMP934" s="30"/>
      <c r="AMQ934" s="30"/>
      <c r="AMR934" s="30"/>
      <c r="AMS934" s="30"/>
      <c r="AMT934" s="30"/>
      <c r="AMU934" s="30"/>
      <c r="AMV934" s="30"/>
      <c r="AMW934" s="30"/>
      <c r="AMX934" s="30"/>
      <c r="AMY934" s="30"/>
      <c r="AMZ934" s="30"/>
      <c r="ANA934" s="30"/>
      <c r="ANB934" s="30"/>
      <c r="ANC934" s="30"/>
      <c r="AND934" s="30"/>
      <c r="ANE934" s="30"/>
      <c r="ANF934" s="30"/>
      <c r="ANG934" s="30"/>
      <c r="ANH934" s="30"/>
      <c r="ANI934" s="30"/>
      <c r="ANJ934" s="30"/>
      <c r="ANK934" s="30"/>
      <c r="ANL934" s="30"/>
      <c r="ANM934" s="30"/>
      <c r="ANN934" s="30"/>
      <c r="ANO934" s="30"/>
      <c r="ANP934" s="30"/>
      <c r="ANQ934" s="30"/>
      <c r="ANR934" s="30"/>
      <c r="ANS934" s="30"/>
      <c r="ANT934" s="30"/>
      <c r="ANU934" s="30"/>
      <c r="ANV934" s="30"/>
      <c r="ANW934" s="30"/>
      <c r="ANX934" s="30"/>
      <c r="ANY934" s="30"/>
      <c r="ANZ934" s="30"/>
      <c r="AOA934" s="30"/>
      <c r="AOB934" s="30"/>
      <c r="AOC934" s="30"/>
      <c r="AOD934" s="30"/>
      <c r="AOE934" s="30"/>
      <c r="AOF934" s="30"/>
      <c r="AOG934" s="30"/>
      <c r="AOH934" s="30"/>
      <c r="AOI934" s="30"/>
      <c r="AOJ934" s="30"/>
      <c r="AOK934" s="30"/>
      <c r="AOL934" s="30"/>
      <c r="AOM934" s="30"/>
      <c r="AON934" s="30"/>
      <c r="AOO934" s="30"/>
      <c r="AOP934" s="30"/>
      <c r="AOQ934" s="30"/>
      <c r="AOR934" s="30"/>
      <c r="AOS934" s="30"/>
      <c r="AOT934" s="30"/>
      <c r="AOU934" s="30"/>
      <c r="AOV934" s="30"/>
      <c r="AOW934" s="30"/>
      <c r="AOX934" s="30"/>
      <c r="AOY934" s="30"/>
      <c r="AOZ934" s="30"/>
      <c r="APA934" s="30"/>
      <c r="APB934" s="30"/>
      <c r="APC934" s="30"/>
      <c r="APD934" s="30"/>
      <c r="APE934" s="30"/>
      <c r="APF934" s="30"/>
      <c r="APG934" s="30"/>
      <c r="APH934" s="30"/>
      <c r="API934" s="30"/>
      <c r="APJ934" s="30"/>
      <c r="APK934" s="30"/>
      <c r="APL934" s="30"/>
      <c r="APM934" s="30"/>
      <c r="APN934" s="30"/>
      <c r="APO934" s="30"/>
      <c r="APP934" s="30"/>
      <c r="APQ934" s="30"/>
      <c r="APR934" s="30"/>
      <c r="APS934" s="30"/>
      <c r="APT934" s="30"/>
      <c r="APU934" s="30"/>
      <c r="APV934" s="30"/>
      <c r="APW934" s="30"/>
      <c r="APX934" s="30"/>
      <c r="APY934" s="30"/>
      <c r="APZ934" s="30"/>
      <c r="AQA934" s="30"/>
      <c r="AQB934" s="30"/>
      <c r="AQC934" s="30"/>
      <c r="AQD934" s="30"/>
      <c r="AQE934" s="30"/>
      <c r="AQF934" s="30"/>
      <c r="AQG934" s="30"/>
      <c r="AQH934" s="30"/>
      <c r="AQI934" s="30"/>
      <c r="AQJ934" s="30"/>
      <c r="AQK934" s="30"/>
      <c r="AQL934" s="30"/>
      <c r="AQM934" s="30"/>
      <c r="AQN934" s="30"/>
      <c r="AQO934" s="30"/>
      <c r="AQP934" s="30"/>
      <c r="AQQ934" s="30"/>
      <c r="AQR934" s="30"/>
      <c r="AQS934" s="30"/>
      <c r="AQT934" s="30"/>
      <c r="AQU934" s="30"/>
      <c r="AQV934" s="30"/>
      <c r="AQW934" s="30"/>
      <c r="AQX934" s="30"/>
      <c r="AQY934" s="30"/>
      <c r="AQZ934" s="30"/>
      <c r="ARA934" s="30"/>
      <c r="ARB934" s="30"/>
      <c r="ARC934" s="30"/>
      <c r="ARD934" s="30"/>
      <c r="ARE934" s="30"/>
      <c r="ARF934" s="30"/>
      <c r="ARG934" s="30"/>
      <c r="ARH934" s="30"/>
      <c r="ARI934" s="30"/>
      <c r="ARJ934" s="30"/>
      <c r="ARK934" s="30"/>
      <c r="ARL934" s="30"/>
      <c r="ARM934" s="30"/>
      <c r="ARN934" s="30"/>
      <c r="ARO934" s="30"/>
      <c r="ARP934" s="30"/>
      <c r="ARQ934" s="30"/>
      <c r="ARR934" s="30"/>
      <c r="ARS934" s="30"/>
      <c r="ART934" s="30"/>
      <c r="ARU934" s="30"/>
      <c r="ARV934" s="30"/>
      <c r="ARW934" s="30"/>
      <c r="ARX934" s="30"/>
      <c r="ARY934" s="30"/>
      <c r="ARZ934" s="30"/>
      <c r="ASA934" s="30"/>
      <c r="ASB934" s="30"/>
      <c r="ASC934" s="30"/>
      <c r="ASD934" s="30"/>
      <c r="ASE934" s="30"/>
      <c r="ASF934" s="30"/>
      <c r="ASG934" s="30"/>
      <c r="ASH934" s="30"/>
      <c r="ASI934" s="30"/>
      <c r="ASJ934" s="30"/>
      <c r="ASK934" s="30"/>
      <c r="ASL934" s="30"/>
      <c r="ASM934" s="30"/>
      <c r="ASN934" s="30"/>
      <c r="ASO934" s="30"/>
      <c r="ASP934" s="30"/>
      <c r="ASQ934" s="30"/>
      <c r="ASR934" s="30"/>
      <c r="ASS934" s="30"/>
      <c r="AST934" s="30"/>
      <c r="ASU934" s="30"/>
      <c r="ASV934" s="30"/>
      <c r="ASW934" s="30"/>
      <c r="ASX934" s="30"/>
      <c r="ASY934" s="30"/>
      <c r="ASZ934" s="30"/>
      <c r="ATA934" s="30"/>
      <c r="ATB934" s="30"/>
      <c r="ATC934" s="30"/>
      <c r="ATD934" s="30"/>
      <c r="ATE934" s="30"/>
      <c r="ATF934" s="30"/>
      <c r="ATG934" s="30"/>
      <c r="ATH934" s="30"/>
      <c r="ATI934" s="30"/>
      <c r="ATJ934" s="30"/>
      <c r="ATK934" s="30"/>
      <c r="ATL934" s="30"/>
      <c r="ATM934" s="30"/>
      <c r="ATN934" s="30"/>
      <c r="ATO934" s="30"/>
      <c r="ATP934" s="30"/>
      <c r="ATQ934" s="30"/>
      <c r="ATR934" s="30"/>
      <c r="ATS934" s="30"/>
      <c r="ATT934" s="30"/>
      <c r="ATU934" s="30"/>
      <c r="ATV934" s="30"/>
      <c r="ATW934" s="30"/>
      <c r="ATX934" s="30"/>
      <c r="ATY934" s="30"/>
      <c r="ATZ934" s="30"/>
      <c r="AUA934" s="30"/>
      <c r="AUB934" s="30"/>
      <c r="AUC934" s="30"/>
      <c r="AUD934" s="30"/>
      <c r="AUE934" s="30"/>
      <c r="AUF934" s="30"/>
      <c r="AUG934" s="30"/>
      <c r="AUH934" s="30"/>
      <c r="AUI934" s="30"/>
      <c r="AUJ934" s="30"/>
      <c r="AUK934" s="30"/>
      <c r="AUL934" s="30"/>
      <c r="AUM934" s="30"/>
      <c r="AUN934" s="30"/>
      <c r="AUO934" s="30"/>
      <c r="AUP934" s="30"/>
      <c r="AUQ934" s="30"/>
      <c r="AUR934" s="30"/>
      <c r="AUS934" s="30"/>
      <c r="AUT934" s="30"/>
      <c r="AUU934" s="30"/>
      <c r="AUV934" s="30"/>
      <c r="AUW934" s="30"/>
      <c r="AUX934" s="30"/>
      <c r="AUY934" s="30"/>
      <c r="AUZ934" s="30"/>
      <c r="AVA934" s="30"/>
      <c r="AVB934" s="30"/>
      <c r="AVC934" s="30"/>
      <c r="AVD934" s="30"/>
      <c r="AVE934" s="30"/>
      <c r="AVF934" s="30"/>
      <c r="AVG934" s="30"/>
      <c r="AVH934" s="30"/>
      <c r="AVI934" s="30"/>
      <c r="AVJ934" s="30"/>
      <c r="AVK934" s="30"/>
      <c r="AVL934" s="30"/>
      <c r="AVM934" s="30"/>
      <c r="AVN934" s="30"/>
      <c r="AVO934" s="30"/>
      <c r="AVP934" s="30"/>
      <c r="AVQ934" s="30"/>
      <c r="AVR934" s="30"/>
      <c r="AVS934" s="30"/>
      <c r="AVT934" s="30"/>
      <c r="AVU934" s="30"/>
      <c r="AVV934" s="30"/>
      <c r="AVW934" s="30"/>
      <c r="AVX934" s="30"/>
      <c r="AVY934" s="30"/>
      <c r="AVZ934" s="30"/>
      <c r="AWA934" s="30"/>
      <c r="AWB934" s="30"/>
      <c r="AWC934" s="30"/>
      <c r="AWD934" s="30"/>
      <c r="AWE934" s="30"/>
      <c r="AWF934" s="30"/>
      <c r="AWG934" s="30"/>
      <c r="AWH934" s="30"/>
      <c r="AWI934" s="30"/>
      <c r="AWJ934" s="30"/>
      <c r="AWK934" s="30"/>
      <c r="AWL934" s="30"/>
      <c r="AWM934" s="30"/>
      <c r="AWN934" s="30"/>
      <c r="AWO934" s="30"/>
      <c r="AWP934" s="30"/>
      <c r="AWQ934" s="30"/>
      <c r="AWR934" s="30"/>
      <c r="AWS934" s="30"/>
      <c r="AWT934" s="30"/>
      <c r="AWU934" s="30"/>
      <c r="AWV934" s="30"/>
      <c r="AWW934" s="30"/>
      <c r="AWX934" s="30"/>
      <c r="AWY934" s="30"/>
      <c r="AWZ934" s="30"/>
      <c r="AXA934" s="30"/>
      <c r="AXB934" s="30"/>
      <c r="AXC934" s="30"/>
      <c r="AXD934" s="30"/>
      <c r="AXE934" s="30"/>
      <c r="AXF934" s="30"/>
      <c r="AXG934" s="30"/>
      <c r="AXH934" s="30"/>
      <c r="AXI934" s="30"/>
      <c r="AXJ934" s="30"/>
      <c r="AXK934" s="30"/>
      <c r="AXL934" s="30"/>
      <c r="AXM934" s="30"/>
      <c r="AXN934" s="30"/>
      <c r="AXO934" s="30"/>
      <c r="AXP934" s="30"/>
      <c r="AXQ934" s="30"/>
      <c r="AXR934" s="30"/>
      <c r="AXS934" s="30"/>
      <c r="AXT934" s="30"/>
      <c r="AXU934" s="30"/>
      <c r="AXV934" s="30"/>
      <c r="AXW934" s="30"/>
      <c r="AXX934" s="30"/>
      <c r="AXY934" s="30"/>
      <c r="AXZ934" s="30"/>
      <c r="AYA934" s="30"/>
      <c r="AYB934" s="30"/>
      <c r="AYC934" s="30"/>
      <c r="AYD934" s="30"/>
      <c r="AYE934" s="30"/>
      <c r="AYF934" s="30"/>
      <c r="AYG934" s="30"/>
      <c r="AYH934" s="30"/>
      <c r="AYI934" s="30"/>
      <c r="AYJ934" s="30"/>
      <c r="AYK934" s="30"/>
      <c r="AYL934" s="30"/>
      <c r="AYM934" s="30"/>
      <c r="AYN934" s="30"/>
      <c r="AYO934" s="30"/>
      <c r="AYP934" s="30"/>
      <c r="AYQ934" s="30"/>
      <c r="AYR934" s="30"/>
      <c r="AYS934" s="30"/>
      <c r="AYT934" s="30"/>
      <c r="AYU934" s="30"/>
      <c r="AYV934" s="30"/>
      <c r="AYW934" s="30"/>
      <c r="AYX934" s="30"/>
      <c r="AYY934" s="30"/>
      <c r="AYZ934" s="30"/>
      <c r="AZA934" s="30"/>
      <c r="AZB934" s="30"/>
      <c r="AZC934" s="30"/>
      <c r="AZD934" s="30"/>
      <c r="AZE934" s="30"/>
      <c r="AZF934" s="30"/>
      <c r="AZG934" s="30"/>
      <c r="AZH934" s="30"/>
      <c r="AZI934" s="30"/>
      <c r="AZJ934" s="30"/>
      <c r="AZK934" s="30"/>
      <c r="AZL934" s="30"/>
      <c r="AZM934" s="30"/>
      <c r="AZN934" s="30"/>
      <c r="AZO934" s="30"/>
      <c r="AZP934" s="30"/>
      <c r="AZQ934" s="30"/>
      <c r="AZR934" s="30"/>
      <c r="AZS934" s="30"/>
      <c r="AZT934" s="30"/>
      <c r="AZU934" s="30"/>
      <c r="AZV934" s="30"/>
      <c r="AZW934" s="30"/>
      <c r="AZX934" s="30"/>
      <c r="AZY934" s="30"/>
      <c r="AZZ934" s="30"/>
      <c r="BAA934" s="30"/>
      <c r="BAB934" s="30"/>
      <c r="BAC934" s="30"/>
      <c r="BAD934" s="30"/>
      <c r="BAE934" s="30"/>
      <c r="BAF934" s="30"/>
      <c r="BAG934" s="30"/>
      <c r="BAH934" s="30"/>
      <c r="BAI934" s="30"/>
      <c r="BAJ934" s="30"/>
      <c r="BAK934" s="30"/>
      <c r="BAL934" s="30"/>
      <c r="BAM934" s="30"/>
      <c r="BAN934" s="30"/>
      <c r="BAO934" s="30"/>
      <c r="BAP934" s="30"/>
      <c r="BAQ934" s="30"/>
      <c r="BAR934" s="30"/>
      <c r="BAS934" s="30"/>
      <c r="BAT934" s="30"/>
      <c r="BAU934" s="30"/>
      <c r="BAV934" s="30"/>
      <c r="BAW934" s="30"/>
      <c r="BAX934" s="30"/>
      <c r="BAY934" s="30"/>
      <c r="BAZ934" s="30"/>
      <c r="BBA934" s="30"/>
      <c r="BBB934" s="30"/>
      <c r="BBC934" s="30"/>
      <c r="BBD934" s="30"/>
      <c r="BBE934" s="30"/>
      <c r="BBF934" s="30"/>
      <c r="BBG934" s="30"/>
      <c r="BBH934" s="30"/>
      <c r="BBI934" s="30"/>
      <c r="BBJ934" s="30"/>
      <c r="BBK934" s="30"/>
      <c r="BBL934" s="30"/>
      <c r="BBM934" s="30"/>
      <c r="BBN934" s="30"/>
      <c r="BBO934" s="30"/>
      <c r="BBP934" s="30"/>
      <c r="BBQ934" s="30"/>
      <c r="BBR934" s="30"/>
      <c r="BBS934" s="30"/>
      <c r="BBT934" s="30"/>
      <c r="BBU934" s="30"/>
      <c r="BBV934" s="30"/>
      <c r="BBW934" s="30"/>
      <c r="BBX934" s="30"/>
      <c r="BBY934" s="30"/>
      <c r="BBZ934" s="30"/>
      <c r="BCA934" s="30"/>
      <c r="BCB934" s="30"/>
      <c r="BCC934" s="30"/>
      <c r="BCD934" s="30"/>
      <c r="BCE934" s="30"/>
      <c r="BCF934" s="30"/>
      <c r="BCG934" s="30"/>
      <c r="BCH934" s="30"/>
      <c r="BCI934" s="30"/>
      <c r="BCJ934" s="30"/>
      <c r="BCK934" s="30"/>
      <c r="BCL934" s="30"/>
      <c r="BCM934" s="30"/>
      <c r="BCN934" s="30"/>
      <c r="BCO934" s="30"/>
      <c r="BCP934" s="30"/>
      <c r="BCQ934" s="30"/>
      <c r="BCR934" s="30"/>
      <c r="BCS934" s="30"/>
      <c r="BCT934" s="30"/>
      <c r="BCU934" s="30"/>
      <c r="BCV934" s="30"/>
      <c r="BCW934" s="30"/>
      <c r="BCX934" s="30"/>
      <c r="BCY934" s="30"/>
      <c r="BCZ934" s="30"/>
      <c r="BDA934" s="30"/>
      <c r="BDB934" s="30"/>
      <c r="BDC934" s="30"/>
      <c r="BDD934" s="30"/>
      <c r="BDE934" s="30"/>
      <c r="BDF934" s="30"/>
      <c r="BDG934" s="30"/>
      <c r="BDH934" s="30"/>
      <c r="BDI934" s="30"/>
      <c r="BDJ934" s="30"/>
      <c r="BDK934" s="30"/>
      <c r="BDL934" s="30"/>
      <c r="BDM934" s="30"/>
      <c r="BDN934" s="30"/>
      <c r="BDO934" s="30"/>
      <c r="BDP934" s="30"/>
      <c r="BDQ934" s="30"/>
      <c r="BDR934" s="30"/>
      <c r="BDS934" s="30"/>
      <c r="BDT934" s="30"/>
      <c r="BDU934" s="30"/>
      <c r="BDV934" s="30"/>
      <c r="BDW934" s="30"/>
      <c r="BDX934" s="30"/>
      <c r="BDY934" s="30"/>
      <c r="BDZ934" s="30"/>
      <c r="BEA934" s="30"/>
      <c r="BEB934" s="30"/>
      <c r="BEC934" s="30"/>
      <c r="BED934" s="30"/>
      <c r="BEE934" s="30"/>
      <c r="BEF934" s="30"/>
      <c r="BEG934" s="30"/>
      <c r="BEH934" s="30"/>
      <c r="BEI934" s="30"/>
      <c r="BEJ934" s="30"/>
      <c r="BEK934" s="30"/>
      <c r="BEL934" s="30"/>
      <c r="BEM934" s="30"/>
      <c r="BEN934" s="30"/>
      <c r="BEO934" s="30"/>
      <c r="BEP934" s="30"/>
      <c r="BEQ934" s="30"/>
      <c r="BER934" s="30"/>
      <c r="BES934" s="30"/>
      <c r="BET934" s="30"/>
      <c r="BEU934" s="30"/>
      <c r="BEV934" s="30"/>
      <c r="BEW934" s="30"/>
      <c r="BEX934" s="30"/>
      <c r="BEY934" s="30"/>
      <c r="BEZ934" s="30"/>
      <c r="BFA934" s="30"/>
      <c r="BFB934" s="30"/>
      <c r="BFC934" s="30"/>
      <c r="BFD934" s="30"/>
      <c r="BFE934" s="30"/>
      <c r="BFF934" s="30"/>
      <c r="BFG934" s="30"/>
      <c r="BFH934" s="30"/>
      <c r="BFI934" s="30"/>
      <c r="BFJ934" s="30"/>
      <c r="BFK934" s="30"/>
      <c r="BFL934" s="30"/>
      <c r="BFM934" s="30"/>
      <c r="BFN934" s="30"/>
      <c r="BFO934" s="30"/>
      <c r="BFP934" s="30"/>
      <c r="BFQ934" s="30"/>
      <c r="BFR934" s="30"/>
      <c r="BFS934" s="30"/>
      <c r="BFT934" s="30"/>
      <c r="BFU934" s="30"/>
      <c r="BFV934" s="30"/>
      <c r="BFW934" s="30"/>
      <c r="BFX934" s="30"/>
      <c r="BFY934" s="30"/>
      <c r="BFZ934" s="30"/>
      <c r="BGA934" s="30"/>
      <c r="BGB934" s="30"/>
      <c r="BGC934" s="30"/>
      <c r="BGD934" s="30"/>
      <c r="BGE934" s="30"/>
      <c r="BGF934" s="30"/>
      <c r="BGG934" s="30"/>
      <c r="BGH934" s="30"/>
      <c r="BGI934" s="30"/>
      <c r="BGJ934" s="30"/>
      <c r="BGK934" s="30"/>
      <c r="BGL934" s="30"/>
      <c r="BGM934" s="30"/>
      <c r="BGN934" s="30"/>
      <c r="BGO934" s="30"/>
      <c r="BGP934" s="30"/>
      <c r="BGQ934" s="30"/>
      <c r="BGR934" s="30"/>
      <c r="BGS934" s="30"/>
      <c r="BGT934" s="30"/>
      <c r="BGU934" s="30"/>
      <c r="BGV934" s="30"/>
      <c r="BGW934" s="30"/>
      <c r="BGX934" s="30"/>
      <c r="BGY934" s="30"/>
      <c r="BGZ934" s="30"/>
      <c r="BHA934" s="30"/>
      <c r="BHB934" s="30"/>
      <c r="BHC934" s="30"/>
      <c r="BHD934" s="30"/>
      <c r="BHE934" s="30"/>
      <c r="BHF934" s="30"/>
      <c r="BHG934" s="30"/>
      <c r="BHH934" s="30"/>
      <c r="BHI934" s="30"/>
      <c r="BHJ934" s="30"/>
      <c r="BHK934" s="30"/>
      <c r="BHL934" s="30"/>
      <c r="BHM934" s="30"/>
      <c r="BHN934" s="30"/>
      <c r="BHO934" s="30"/>
      <c r="BHP934" s="30"/>
      <c r="BHQ934" s="30"/>
      <c r="BHR934" s="30"/>
      <c r="BHS934" s="30"/>
      <c r="BHT934" s="30"/>
      <c r="BHU934" s="30"/>
      <c r="BHV934" s="30"/>
      <c r="BHW934" s="30"/>
      <c r="BHX934" s="30"/>
      <c r="BHY934" s="30"/>
      <c r="BHZ934" s="30"/>
      <c r="BIA934" s="30"/>
      <c r="BIB934" s="30"/>
      <c r="BIC934" s="30"/>
      <c r="BID934" s="30"/>
      <c r="BIE934" s="30"/>
      <c r="BIF934" s="30"/>
      <c r="BIG934" s="30"/>
      <c r="BIH934" s="30"/>
      <c r="BII934" s="30"/>
      <c r="BIJ934" s="30"/>
      <c r="BIK934" s="30"/>
      <c r="BIL934" s="30"/>
      <c r="BIM934" s="30"/>
      <c r="BIN934" s="30"/>
      <c r="BIO934" s="30"/>
      <c r="BIP934" s="30"/>
      <c r="BIQ934" s="30"/>
      <c r="BIR934" s="30"/>
      <c r="BIS934" s="30"/>
      <c r="BIT934" s="30"/>
      <c r="BIU934" s="30"/>
      <c r="BIV934" s="30"/>
      <c r="BIW934" s="30"/>
      <c r="BIX934" s="30"/>
      <c r="BIY934" s="30"/>
      <c r="BIZ934" s="30"/>
      <c r="BJA934" s="30"/>
      <c r="BJB934" s="30"/>
      <c r="BJC934" s="30"/>
      <c r="BJD934" s="30"/>
      <c r="BJE934" s="30"/>
      <c r="BJF934" s="30"/>
      <c r="BJG934" s="30"/>
      <c r="BJH934" s="30"/>
      <c r="BJI934" s="30"/>
      <c r="BJJ934" s="30"/>
      <c r="BJK934" s="30"/>
      <c r="BJL934" s="30"/>
      <c r="BJM934" s="30"/>
      <c r="BJN934" s="30"/>
      <c r="BJO934" s="30"/>
      <c r="BJP934" s="30"/>
      <c r="BJQ934" s="30"/>
      <c r="BJR934" s="30"/>
      <c r="BJS934" s="30"/>
      <c r="BJT934" s="30"/>
      <c r="BJU934" s="30"/>
      <c r="BJV934" s="30"/>
      <c r="BJW934" s="30"/>
      <c r="BJX934" s="30"/>
      <c r="BJY934" s="30"/>
      <c r="BJZ934" s="30"/>
      <c r="BKA934" s="30"/>
      <c r="BKB934" s="30"/>
      <c r="BKC934" s="30"/>
      <c r="BKD934" s="30"/>
      <c r="BKE934" s="30"/>
      <c r="BKF934" s="30"/>
      <c r="BKG934" s="30"/>
      <c r="BKH934" s="30"/>
      <c r="BKI934" s="30"/>
      <c r="BKJ934" s="30"/>
      <c r="BKK934" s="30"/>
      <c r="BKL934" s="30"/>
      <c r="BKM934" s="30"/>
      <c r="BKN934" s="30"/>
      <c r="BKO934" s="30"/>
      <c r="BKP934" s="30"/>
      <c r="BKQ934" s="30"/>
      <c r="BKR934" s="30"/>
      <c r="BKS934" s="30"/>
      <c r="BKT934" s="30"/>
      <c r="BKU934" s="30"/>
      <c r="BKV934" s="30"/>
      <c r="BKW934" s="30"/>
      <c r="BKX934" s="30"/>
      <c r="BKY934" s="30"/>
      <c r="BKZ934" s="30"/>
      <c r="BLA934" s="30"/>
      <c r="BLB934" s="30"/>
      <c r="BLC934" s="30"/>
      <c r="BLD934" s="30"/>
      <c r="BLE934" s="30"/>
      <c r="BLF934" s="30"/>
      <c r="BLG934" s="30"/>
      <c r="BLH934" s="30"/>
      <c r="BLI934" s="30"/>
      <c r="BLJ934" s="30"/>
      <c r="BLK934" s="30"/>
      <c r="BLL934" s="30"/>
      <c r="BLM934" s="30"/>
      <c r="BLN934" s="30"/>
      <c r="BLO934" s="30"/>
      <c r="BLP934" s="30"/>
      <c r="BLQ934" s="30"/>
      <c r="BLR934" s="30"/>
      <c r="BLS934" s="30"/>
      <c r="BLT934" s="30"/>
      <c r="BLU934" s="30"/>
      <c r="BLV934" s="30"/>
      <c r="BLW934" s="30"/>
      <c r="BLX934" s="30"/>
      <c r="BLY934" s="30"/>
      <c r="BLZ934" s="30"/>
      <c r="BMA934" s="30"/>
      <c r="BMB934" s="30"/>
      <c r="BMC934" s="30"/>
      <c r="BMD934" s="30"/>
      <c r="BME934" s="30"/>
      <c r="BMF934" s="30"/>
      <c r="BMG934" s="30"/>
      <c r="BMH934" s="30"/>
      <c r="BMI934" s="30"/>
      <c r="BMJ934" s="30"/>
      <c r="BMK934" s="30"/>
      <c r="BML934" s="30"/>
      <c r="BMM934" s="30"/>
      <c r="BMN934" s="30"/>
      <c r="BMO934" s="30"/>
      <c r="BMP934" s="30"/>
      <c r="BMQ934" s="30"/>
      <c r="BMR934" s="30"/>
      <c r="BMS934" s="30"/>
      <c r="BMT934" s="30"/>
      <c r="BMU934" s="30"/>
      <c r="BMV934" s="30"/>
      <c r="BMW934" s="30"/>
      <c r="BMX934" s="30"/>
      <c r="BMY934" s="30"/>
      <c r="BMZ934" s="30"/>
      <c r="BNA934" s="30"/>
      <c r="BNB934" s="30"/>
      <c r="BNC934" s="30"/>
      <c r="BND934" s="30"/>
      <c r="BNE934" s="30"/>
      <c r="BNF934" s="30"/>
      <c r="BNG934" s="30"/>
      <c r="BNH934" s="30"/>
      <c r="BNI934" s="30"/>
      <c r="BNJ934" s="30"/>
      <c r="BNK934" s="30"/>
      <c r="BNL934" s="30"/>
      <c r="BNM934" s="30"/>
      <c r="BNN934" s="30"/>
      <c r="BNO934" s="30"/>
      <c r="BNP934" s="30"/>
      <c r="BNQ934" s="30"/>
      <c r="BNR934" s="30"/>
      <c r="BNS934" s="30"/>
      <c r="BNT934" s="30"/>
      <c r="BNU934" s="30"/>
      <c r="BNV934" s="30"/>
      <c r="BNW934" s="30"/>
      <c r="BNX934" s="30"/>
      <c r="BNY934" s="30"/>
      <c r="BNZ934" s="30"/>
      <c r="BOA934" s="30"/>
      <c r="BOB934" s="30"/>
      <c r="BOC934" s="30"/>
      <c r="BOD934" s="30"/>
      <c r="BOE934" s="30"/>
      <c r="BOF934" s="30"/>
      <c r="BOG934" s="30"/>
      <c r="BOH934" s="30"/>
      <c r="BOI934" s="30"/>
      <c r="BOJ934" s="30"/>
      <c r="BOK934" s="30"/>
      <c r="BOL934" s="30"/>
      <c r="BOM934" s="30"/>
      <c r="BON934" s="30"/>
      <c r="BOO934" s="30"/>
      <c r="BOP934" s="30"/>
      <c r="BOQ934" s="30"/>
      <c r="BOR934" s="30"/>
      <c r="BOS934" s="30"/>
      <c r="BOT934" s="30"/>
      <c r="BOU934" s="30"/>
      <c r="BOV934" s="30"/>
      <c r="BOW934" s="30"/>
      <c r="BOX934" s="30"/>
      <c r="BOY934" s="30"/>
      <c r="BOZ934" s="30"/>
      <c r="BPA934" s="30"/>
      <c r="BPB934" s="30"/>
      <c r="BPC934" s="30"/>
      <c r="BPD934" s="30"/>
      <c r="BPE934" s="30"/>
      <c r="BPF934" s="30"/>
      <c r="BPG934" s="30"/>
      <c r="BPH934" s="30"/>
      <c r="BPI934" s="30"/>
      <c r="BPJ934" s="30"/>
      <c r="BPK934" s="30"/>
      <c r="BPL934" s="30"/>
      <c r="BPM934" s="30"/>
      <c r="BPN934" s="30"/>
      <c r="BPO934" s="30"/>
      <c r="BPP934" s="30"/>
      <c r="BPQ934" s="30"/>
      <c r="BPR934" s="30"/>
      <c r="BPS934" s="30"/>
      <c r="BPT934" s="30"/>
      <c r="BPU934" s="30"/>
      <c r="BPV934" s="30"/>
      <c r="BPW934" s="30"/>
      <c r="BPX934" s="30"/>
      <c r="BPY934" s="30"/>
      <c r="BPZ934" s="30"/>
      <c r="BQA934" s="30"/>
      <c r="BQB934" s="30"/>
      <c r="BQC934" s="30"/>
      <c r="BQD934" s="30"/>
      <c r="BQE934" s="30"/>
      <c r="BQF934" s="30"/>
      <c r="BQG934" s="30"/>
      <c r="BQH934" s="30"/>
      <c r="BQI934" s="30"/>
      <c r="BQJ934" s="30"/>
      <c r="BQK934" s="30"/>
      <c r="BQL934" s="30"/>
      <c r="BQM934" s="30"/>
      <c r="BQN934" s="30"/>
      <c r="BQO934" s="30"/>
      <c r="BQP934" s="30"/>
      <c r="BQQ934" s="30"/>
      <c r="BQR934" s="30"/>
      <c r="BQS934" s="30"/>
      <c r="BQT934" s="30"/>
      <c r="BQU934" s="30"/>
      <c r="BQV934" s="30"/>
      <c r="BQW934" s="30"/>
      <c r="BQX934" s="30"/>
      <c r="BQY934" s="30"/>
      <c r="BQZ934" s="30"/>
      <c r="BRA934" s="30"/>
      <c r="BRB934" s="30"/>
      <c r="BRC934" s="30"/>
      <c r="BRD934" s="30"/>
      <c r="BRE934" s="30"/>
      <c r="BRF934" s="30"/>
      <c r="BRG934" s="30"/>
      <c r="BRH934" s="30"/>
      <c r="BRI934" s="30"/>
      <c r="BRJ934" s="30"/>
      <c r="BRK934" s="30"/>
      <c r="BRL934" s="30"/>
      <c r="BRM934" s="30"/>
      <c r="BRN934" s="30"/>
      <c r="BRO934" s="30"/>
      <c r="BRP934" s="30"/>
      <c r="BRQ934" s="30"/>
      <c r="BRR934" s="30"/>
      <c r="BRS934" s="30"/>
      <c r="BRT934" s="30"/>
      <c r="BRU934" s="30"/>
      <c r="BRV934" s="30"/>
      <c r="BRW934" s="30"/>
      <c r="BRX934" s="30"/>
      <c r="BRY934" s="30"/>
      <c r="BRZ934" s="30"/>
      <c r="BSA934" s="30"/>
      <c r="BSB934" s="30"/>
      <c r="BSC934" s="30"/>
      <c r="BSD934" s="30"/>
      <c r="BSE934" s="30"/>
      <c r="BSF934" s="30"/>
      <c r="BSG934" s="30"/>
      <c r="BSH934" s="30"/>
      <c r="BSI934" s="30"/>
      <c r="BSJ934" s="30"/>
      <c r="BSK934" s="30"/>
      <c r="BSL934" s="30"/>
      <c r="BSM934" s="30"/>
      <c r="BSN934" s="30"/>
      <c r="BSO934" s="30"/>
      <c r="BSP934" s="30"/>
      <c r="BSQ934" s="30"/>
      <c r="BSR934" s="30"/>
      <c r="BSS934" s="30"/>
      <c r="BST934" s="30"/>
      <c r="BSU934" s="30"/>
      <c r="BSV934" s="30"/>
      <c r="BSW934" s="30"/>
      <c r="BSX934" s="30"/>
      <c r="BSY934" s="30"/>
      <c r="BSZ934" s="30"/>
      <c r="BTA934" s="30"/>
      <c r="BTB934" s="30"/>
      <c r="BTC934" s="30"/>
      <c r="BTD934" s="30"/>
      <c r="BTE934" s="30"/>
      <c r="BTF934" s="30"/>
      <c r="BTG934" s="30"/>
      <c r="BTH934" s="30"/>
      <c r="BTI934" s="30"/>
      <c r="BTJ934" s="30"/>
      <c r="BTK934" s="30"/>
      <c r="BTL934" s="30"/>
      <c r="BTM934" s="30"/>
      <c r="BTN934" s="30"/>
      <c r="BTO934" s="30"/>
      <c r="BTP934" s="30"/>
      <c r="BTQ934" s="30"/>
      <c r="BTR934" s="30"/>
      <c r="BTS934" s="30"/>
      <c r="BTT934" s="30"/>
      <c r="BTU934" s="30"/>
      <c r="BTV934" s="30"/>
      <c r="BTW934" s="30"/>
      <c r="BTX934" s="30"/>
      <c r="BTY934" s="30"/>
      <c r="BTZ934" s="30"/>
      <c r="BUA934" s="30"/>
      <c r="BUB934" s="30"/>
      <c r="BUC934" s="30"/>
      <c r="BUD934" s="30"/>
      <c r="BUE934" s="30"/>
      <c r="BUF934" s="30"/>
      <c r="BUG934" s="30"/>
      <c r="BUH934" s="30"/>
      <c r="BUI934" s="30"/>
      <c r="BUJ934" s="30"/>
      <c r="BUK934" s="30"/>
      <c r="BUL934" s="30"/>
      <c r="BUM934" s="30"/>
      <c r="BUN934" s="30"/>
      <c r="BUO934" s="30"/>
      <c r="BUP934" s="30"/>
      <c r="BUQ934" s="30"/>
      <c r="BUR934" s="30"/>
      <c r="BUS934" s="30"/>
      <c r="BUT934" s="30"/>
      <c r="BUU934" s="30"/>
      <c r="BUV934" s="30"/>
      <c r="BUW934" s="30"/>
      <c r="BUX934" s="30"/>
      <c r="BUY934" s="30"/>
      <c r="BUZ934" s="30"/>
      <c r="BVA934" s="30"/>
      <c r="BVB934" s="30"/>
      <c r="BVC934" s="30"/>
      <c r="BVD934" s="30"/>
      <c r="BVE934" s="30"/>
      <c r="BVF934" s="30"/>
      <c r="BVG934" s="30"/>
      <c r="BVH934" s="30"/>
      <c r="BVI934" s="30"/>
      <c r="BVJ934" s="30"/>
      <c r="BVK934" s="30"/>
      <c r="BVL934" s="30"/>
      <c r="BVM934" s="30"/>
      <c r="BVN934" s="30"/>
      <c r="BVO934" s="30"/>
      <c r="BVP934" s="30"/>
      <c r="BVQ934" s="30"/>
      <c r="BVR934" s="30"/>
      <c r="BVS934" s="30"/>
      <c r="BVT934" s="30"/>
      <c r="BVU934" s="30"/>
      <c r="BVV934" s="30"/>
      <c r="BVW934" s="30"/>
      <c r="BVX934" s="30"/>
      <c r="BVY934" s="30"/>
      <c r="BVZ934" s="30"/>
      <c r="BWA934" s="30"/>
      <c r="BWB934" s="30"/>
      <c r="BWC934" s="30"/>
      <c r="BWD934" s="30"/>
      <c r="BWE934" s="30"/>
      <c r="BWF934" s="30"/>
      <c r="BWG934" s="30"/>
      <c r="BWH934" s="30"/>
      <c r="BWI934" s="30"/>
      <c r="BWJ934" s="30"/>
      <c r="BWK934" s="30"/>
      <c r="BWL934" s="30"/>
      <c r="BWM934" s="30"/>
      <c r="BWN934" s="30"/>
      <c r="BWO934" s="30"/>
      <c r="BWP934" s="30"/>
      <c r="BWQ934" s="30"/>
      <c r="BWR934" s="30"/>
      <c r="BWS934" s="30"/>
      <c r="BWT934" s="30"/>
      <c r="BWU934" s="30"/>
      <c r="BWV934" s="30"/>
      <c r="BWW934" s="30"/>
      <c r="BWX934" s="30"/>
      <c r="BWY934" s="30"/>
      <c r="BWZ934" s="30"/>
      <c r="BXA934" s="30"/>
      <c r="BXB934" s="30"/>
      <c r="BXC934" s="30"/>
      <c r="BXD934" s="30"/>
      <c r="BXE934" s="30"/>
      <c r="BXF934" s="30"/>
      <c r="BXG934" s="30"/>
      <c r="BXH934" s="30"/>
      <c r="BXI934" s="30"/>
      <c r="BXJ934" s="30"/>
      <c r="BXK934" s="30"/>
      <c r="BXL934" s="30"/>
      <c r="BXM934" s="30"/>
      <c r="BXN934" s="30"/>
      <c r="BXO934" s="30"/>
      <c r="BXP934" s="30"/>
      <c r="BXQ934" s="30"/>
      <c r="BXR934" s="30"/>
      <c r="BXS934" s="30"/>
      <c r="BXT934" s="30"/>
      <c r="BXU934" s="30"/>
      <c r="BXV934" s="30"/>
      <c r="BXW934" s="30"/>
      <c r="BXX934" s="30"/>
      <c r="BXY934" s="30"/>
      <c r="BXZ934" s="30"/>
      <c r="BYA934" s="30"/>
      <c r="BYB934" s="30"/>
      <c r="BYC934" s="30"/>
      <c r="BYD934" s="30"/>
      <c r="BYE934" s="30"/>
      <c r="BYF934" s="30"/>
      <c r="BYG934" s="30"/>
      <c r="BYH934" s="30"/>
      <c r="BYI934" s="30"/>
      <c r="BYJ934" s="30"/>
      <c r="BYK934" s="30"/>
      <c r="BYL934" s="30"/>
      <c r="BYM934" s="30"/>
      <c r="BYN934" s="30"/>
      <c r="BYO934" s="30"/>
      <c r="BYP934" s="30"/>
      <c r="BYQ934" s="30"/>
      <c r="BYR934" s="30"/>
      <c r="BYS934" s="30"/>
      <c r="BYT934" s="30"/>
      <c r="BYU934" s="30"/>
      <c r="BYV934" s="30"/>
      <c r="BYW934" s="30"/>
      <c r="BYX934" s="30"/>
      <c r="BYY934" s="30"/>
      <c r="BYZ934" s="30"/>
      <c r="BZA934" s="30"/>
      <c r="BZB934" s="30"/>
      <c r="BZC934" s="30"/>
      <c r="BZD934" s="30"/>
      <c r="BZE934" s="30"/>
      <c r="BZF934" s="30"/>
      <c r="BZG934" s="30"/>
      <c r="BZH934" s="30"/>
      <c r="BZI934" s="30"/>
      <c r="BZJ934" s="30"/>
      <c r="BZK934" s="30"/>
      <c r="BZL934" s="30"/>
      <c r="BZM934" s="30"/>
      <c r="BZN934" s="30"/>
      <c r="BZO934" s="30"/>
      <c r="BZP934" s="30"/>
      <c r="BZQ934" s="30"/>
      <c r="BZR934" s="30"/>
      <c r="BZS934" s="30"/>
      <c r="BZT934" s="30"/>
      <c r="BZU934" s="30"/>
      <c r="BZV934" s="30"/>
      <c r="BZW934" s="30"/>
      <c r="BZX934" s="30"/>
      <c r="BZY934" s="30"/>
      <c r="BZZ934" s="30"/>
      <c r="CAA934" s="30"/>
      <c r="CAB934" s="30"/>
      <c r="CAC934" s="30"/>
      <c r="CAD934" s="30"/>
      <c r="CAE934" s="30"/>
      <c r="CAF934" s="30"/>
      <c r="CAG934" s="30"/>
      <c r="CAH934" s="30"/>
      <c r="CAI934" s="30"/>
      <c r="CAJ934" s="30"/>
      <c r="CAK934" s="30"/>
      <c r="CAL934" s="30"/>
      <c r="CAM934" s="30"/>
      <c r="CAN934" s="30"/>
      <c r="CAO934" s="30"/>
      <c r="CAP934" s="30"/>
      <c r="CAQ934" s="30"/>
      <c r="CAR934" s="30"/>
      <c r="CAS934" s="30"/>
      <c r="CAT934" s="30"/>
      <c r="CAU934" s="30"/>
      <c r="CAV934" s="30"/>
      <c r="CAW934" s="30"/>
      <c r="CAX934" s="30"/>
      <c r="CAY934" s="30"/>
      <c r="CAZ934" s="30"/>
      <c r="CBA934" s="30"/>
      <c r="CBB934" s="30"/>
      <c r="CBC934" s="30"/>
      <c r="CBD934" s="30"/>
      <c r="CBE934" s="30"/>
      <c r="CBF934" s="30"/>
      <c r="CBG934" s="30"/>
      <c r="CBH934" s="30"/>
      <c r="CBI934" s="30"/>
      <c r="CBJ934" s="30"/>
      <c r="CBK934" s="30"/>
      <c r="CBL934" s="30"/>
      <c r="CBM934" s="30"/>
      <c r="CBN934" s="30"/>
      <c r="CBO934" s="30"/>
      <c r="CBP934" s="30"/>
      <c r="CBQ934" s="30"/>
      <c r="CBR934" s="30"/>
      <c r="CBS934" s="30"/>
      <c r="CBT934" s="30"/>
      <c r="CBU934" s="30"/>
      <c r="CBV934" s="30"/>
      <c r="CBW934" s="30"/>
      <c r="CBX934" s="30"/>
      <c r="CBY934" s="30"/>
      <c r="CBZ934" s="30"/>
      <c r="CCA934" s="30"/>
      <c r="CCB934" s="30"/>
      <c r="CCC934" s="30"/>
      <c r="CCD934" s="30"/>
      <c r="CCE934" s="30"/>
      <c r="CCF934" s="30"/>
      <c r="CCG934" s="30"/>
      <c r="CCH934" s="30"/>
      <c r="CCI934" s="30"/>
      <c r="CCJ934" s="30"/>
      <c r="CCK934" s="30"/>
      <c r="CCL934" s="30"/>
      <c r="CCM934" s="30"/>
      <c r="CCN934" s="30"/>
      <c r="CCO934" s="30"/>
      <c r="CCP934" s="30"/>
      <c r="CCQ934" s="30"/>
      <c r="CCR934" s="30"/>
      <c r="CCS934" s="30"/>
      <c r="CCT934" s="30"/>
      <c r="CCU934" s="30"/>
      <c r="CCV934" s="30"/>
      <c r="CCW934" s="30"/>
      <c r="CCX934" s="30"/>
      <c r="CCY934" s="30"/>
      <c r="CCZ934" s="30"/>
      <c r="CDA934" s="30"/>
      <c r="CDB934" s="30"/>
      <c r="CDC934" s="30"/>
      <c r="CDD934" s="30"/>
      <c r="CDE934" s="30"/>
      <c r="CDF934" s="30"/>
      <c r="CDG934" s="30"/>
      <c r="CDH934" s="30"/>
      <c r="CDI934" s="30"/>
      <c r="CDJ934" s="30"/>
      <c r="CDK934" s="30"/>
      <c r="CDL934" s="30"/>
      <c r="CDM934" s="30"/>
      <c r="CDN934" s="30"/>
      <c r="CDO934" s="30"/>
      <c r="CDP934" s="30"/>
      <c r="CDQ934" s="30"/>
      <c r="CDR934" s="30"/>
      <c r="CDS934" s="30"/>
      <c r="CDT934" s="30"/>
      <c r="CDU934" s="30"/>
      <c r="CDV934" s="30"/>
      <c r="CDW934" s="30"/>
      <c r="CDX934" s="30"/>
      <c r="CDY934" s="30"/>
      <c r="CDZ934" s="30"/>
      <c r="CEA934" s="30"/>
      <c r="CEB934" s="30"/>
      <c r="CEC934" s="30"/>
      <c r="CED934" s="30"/>
      <c r="CEE934" s="30"/>
      <c r="CEF934" s="30"/>
      <c r="CEG934" s="30"/>
      <c r="CEH934" s="30"/>
      <c r="CEI934" s="30"/>
      <c r="CEJ934" s="30"/>
      <c r="CEK934" s="30"/>
      <c r="CEL934" s="30"/>
      <c r="CEM934" s="30"/>
      <c r="CEN934" s="30"/>
      <c r="CEO934" s="30"/>
      <c r="CEP934" s="30"/>
      <c r="CEQ934" s="30"/>
      <c r="CER934" s="30"/>
      <c r="CES934" s="30"/>
      <c r="CET934" s="30"/>
      <c r="CEU934" s="30"/>
      <c r="CEV934" s="30"/>
      <c r="CEW934" s="30"/>
      <c r="CEX934" s="30"/>
      <c r="CEY934" s="30"/>
      <c r="CEZ934" s="30"/>
      <c r="CFA934" s="30"/>
      <c r="CFB934" s="30"/>
      <c r="CFC934" s="30"/>
      <c r="CFD934" s="30"/>
      <c r="CFE934" s="30"/>
      <c r="CFF934" s="30"/>
      <c r="CFG934" s="30"/>
      <c r="CFH934" s="30"/>
      <c r="CFI934" s="30"/>
      <c r="CFJ934" s="30"/>
      <c r="CFK934" s="30"/>
      <c r="CFL934" s="30"/>
      <c r="CFM934" s="30"/>
      <c r="CFN934" s="30"/>
      <c r="CFO934" s="30"/>
      <c r="CFP934" s="30"/>
      <c r="CFQ934" s="30"/>
      <c r="CFR934" s="30"/>
      <c r="CFS934" s="30"/>
      <c r="CFT934" s="30"/>
      <c r="CFU934" s="30"/>
      <c r="CFV934" s="30"/>
      <c r="CFW934" s="30"/>
      <c r="CFX934" s="30"/>
      <c r="CFY934" s="30"/>
      <c r="CFZ934" s="30"/>
      <c r="CGA934" s="30"/>
      <c r="CGB934" s="30"/>
      <c r="CGC934" s="30"/>
      <c r="CGD934" s="30"/>
      <c r="CGE934" s="30"/>
      <c r="CGF934" s="30"/>
      <c r="CGG934" s="30"/>
      <c r="CGH934" s="30"/>
      <c r="CGI934" s="30"/>
      <c r="CGJ934" s="30"/>
      <c r="CGK934" s="30"/>
      <c r="CGL934" s="30"/>
      <c r="CGM934" s="30"/>
      <c r="CGN934" s="30"/>
      <c r="CGO934" s="30"/>
      <c r="CGP934" s="30"/>
      <c r="CGQ934" s="30"/>
      <c r="CGR934" s="30"/>
      <c r="CGS934" s="30"/>
      <c r="CGT934" s="30"/>
      <c r="CGU934" s="30"/>
      <c r="CGV934" s="30"/>
      <c r="CGW934" s="30"/>
      <c r="CGX934" s="30"/>
      <c r="CGY934" s="30"/>
      <c r="CGZ934" s="30"/>
      <c r="CHA934" s="30"/>
      <c r="CHB934" s="30"/>
      <c r="CHC934" s="30"/>
      <c r="CHD934" s="30"/>
      <c r="CHE934" s="30"/>
      <c r="CHF934" s="30"/>
      <c r="CHG934" s="30"/>
      <c r="CHH934" s="30"/>
      <c r="CHI934" s="30"/>
      <c r="CHJ934" s="30"/>
      <c r="CHK934" s="30"/>
      <c r="CHL934" s="30"/>
      <c r="CHM934" s="30"/>
      <c r="CHN934" s="30"/>
      <c r="CHO934" s="30"/>
      <c r="CHP934" s="30"/>
      <c r="CHQ934" s="30"/>
      <c r="CHR934" s="30"/>
      <c r="CHS934" s="30"/>
      <c r="CHT934" s="30"/>
      <c r="CHU934" s="30"/>
      <c r="CHV934" s="30"/>
      <c r="CHW934" s="30"/>
      <c r="CHX934" s="30"/>
      <c r="CHY934" s="30"/>
      <c r="CHZ934" s="30"/>
      <c r="CIA934" s="30"/>
      <c r="CIB934" s="30"/>
      <c r="CIC934" s="30"/>
      <c r="CID934" s="30"/>
      <c r="CIE934" s="30"/>
      <c r="CIF934" s="30"/>
      <c r="CIG934" s="30"/>
      <c r="CIH934" s="30"/>
      <c r="CII934" s="30"/>
      <c r="CIJ934" s="30"/>
      <c r="CIK934" s="30"/>
      <c r="CIL934" s="30"/>
      <c r="CIM934" s="30"/>
      <c r="CIN934" s="30"/>
      <c r="CIO934" s="30"/>
      <c r="CIP934" s="30"/>
      <c r="CIQ934" s="30"/>
      <c r="CIR934" s="30"/>
      <c r="CIS934" s="30"/>
      <c r="CIT934" s="30"/>
      <c r="CIU934" s="30"/>
      <c r="CIV934" s="30"/>
      <c r="CIW934" s="30"/>
      <c r="CIX934" s="30"/>
      <c r="CIY934" s="30"/>
      <c r="CIZ934" s="30"/>
      <c r="CJA934" s="30"/>
      <c r="CJB934" s="30"/>
      <c r="CJC934" s="30"/>
      <c r="CJD934" s="30"/>
      <c r="CJE934" s="30"/>
      <c r="CJF934" s="30"/>
      <c r="CJG934" s="30"/>
      <c r="CJH934" s="30"/>
      <c r="CJI934" s="30"/>
      <c r="CJJ934" s="30"/>
      <c r="CJK934" s="30"/>
      <c r="CJL934" s="30"/>
      <c r="CJM934" s="30"/>
      <c r="CJN934" s="30"/>
      <c r="CJO934" s="30"/>
      <c r="CJP934" s="30"/>
      <c r="CJQ934" s="30"/>
      <c r="CJR934" s="30"/>
      <c r="CJS934" s="30"/>
      <c r="CJT934" s="30"/>
      <c r="CJU934" s="30"/>
      <c r="CJV934" s="30"/>
      <c r="CJW934" s="30"/>
      <c r="CJX934" s="30"/>
      <c r="CJY934" s="30"/>
      <c r="CJZ934" s="30"/>
      <c r="CKA934" s="30"/>
      <c r="CKB934" s="30"/>
      <c r="CKC934" s="30"/>
      <c r="CKD934" s="30"/>
      <c r="CKE934" s="30"/>
      <c r="CKF934" s="30"/>
      <c r="CKG934" s="30"/>
      <c r="CKH934" s="30"/>
      <c r="CKI934" s="30"/>
      <c r="CKJ934" s="30"/>
      <c r="CKK934" s="30"/>
      <c r="CKL934" s="30"/>
      <c r="CKM934" s="30"/>
      <c r="CKN934" s="30"/>
      <c r="CKO934" s="30"/>
      <c r="CKP934" s="30"/>
      <c r="CKQ934" s="30"/>
      <c r="CKR934" s="30"/>
      <c r="CKS934" s="30"/>
      <c r="CKT934" s="30"/>
      <c r="CKU934" s="30"/>
      <c r="CKV934" s="30"/>
      <c r="CKW934" s="30"/>
      <c r="CKX934" s="30"/>
      <c r="CKY934" s="30"/>
      <c r="CKZ934" s="30"/>
      <c r="CLA934" s="30"/>
      <c r="CLB934" s="30"/>
      <c r="CLC934" s="30"/>
      <c r="CLD934" s="30"/>
      <c r="CLE934" s="30"/>
      <c r="CLF934" s="30"/>
      <c r="CLG934" s="30"/>
      <c r="CLH934" s="30"/>
      <c r="CLI934" s="30"/>
      <c r="CLJ934" s="30"/>
      <c r="CLK934" s="30"/>
      <c r="CLL934" s="30"/>
      <c r="CLM934" s="30"/>
      <c r="CLN934" s="30"/>
      <c r="CLO934" s="30"/>
      <c r="CLP934" s="30"/>
      <c r="CLQ934" s="30"/>
      <c r="CLR934" s="30"/>
      <c r="CLS934" s="30"/>
      <c r="CLT934" s="30"/>
      <c r="CLU934" s="30"/>
      <c r="CLV934" s="30"/>
      <c r="CLW934" s="30"/>
      <c r="CLX934" s="30"/>
      <c r="CLY934" s="30"/>
      <c r="CLZ934" s="30"/>
      <c r="CMA934" s="30"/>
      <c r="CMB934" s="30"/>
      <c r="CMC934" s="30"/>
      <c r="CMD934" s="30"/>
      <c r="CME934" s="30"/>
      <c r="CMF934" s="30"/>
      <c r="CMG934" s="30"/>
      <c r="CMH934" s="30"/>
      <c r="CMI934" s="30"/>
      <c r="CMJ934" s="30"/>
      <c r="CMK934" s="30"/>
      <c r="CML934" s="30"/>
      <c r="CMM934" s="30"/>
      <c r="CMN934" s="30"/>
      <c r="CMO934" s="30"/>
      <c r="CMP934" s="30"/>
      <c r="CMQ934" s="30"/>
      <c r="CMR934" s="30"/>
      <c r="CMS934" s="30"/>
      <c r="CMT934" s="30"/>
      <c r="CMU934" s="30"/>
      <c r="CMV934" s="30"/>
      <c r="CMW934" s="30"/>
      <c r="CMX934" s="30"/>
      <c r="CMY934" s="30"/>
      <c r="CMZ934" s="30"/>
      <c r="CNA934" s="30"/>
      <c r="CNB934" s="30"/>
      <c r="CNC934" s="30"/>
      <c r="CND934" s="30"/>
      <c r="CNE934" s="30"/>
      <c r="CNF934" s="30"/>
      <c r="CNG934" s="30"/>
      <c r="CNH934" s="30"/>
      <c r="CNI934" s="30"/>
      <c r="CNJ934" s="30"/>
      <c r="CNK934" s="30"/>
      <c r="CNL934" s="30"/>
      <c r="CNM934" s="30"/>
      <c r="CNN934" s="30"/>
      <c r="CNO934" s="30"/>
      <c r="CNP934" s="30"/>
      <c r="CNQ934" s="30"/>
      <c r="CNR934" s="30"/>
      <c r="CNS934" s="30"/>
      <c r="CNT934" s="30"/>
      <c r="CNU934" s="30"/>
      <c r="CNV934" s="30"/>
      <c r="CNW934" s="30"/>
      <c r="CNX934" s="30"/>
      <c r="CNY934" s="30"/>
      <c r="CNZ934" s="30"/>
      <c r="COA934" s="30"/>
      <c r="COB934" s="30"/>
      <c r="COC934" s="30"/>
      <c r="COD934" s="30"/>
      <c r="COE934" s="30"/>
      <c r="COF934" s="30"/>
      <c r="COG934" s="30"/>
      <c r="COH934" s="30"/>
      <c r="COI934" s="30"/>
      <c r="COJ934" s="30"/>
      <c r="COK934" s="30"/>
      <c r="COL934" s="30"/>
      <c r="COM934" s="30"/>
      <c r="CON934" s="30"/>
      <c r="COO934" s="30"/>
      <c r="COP934" s="30"/>
      <c r="COQ934" s="30"/>
      <c r="COR934" s="30"/>
      <c r="COS934" s="30"/>
      <c r="COT934" s="30"/>
      <c r="COU934" s="30"/>
      <c r="COV934" s="30"/>
      <c r="COW934" s="30"/>
      <c r="COX934" s="30"/>
      <c r="COY934" s="30"/>
      <c r="COZ934" s="30"/>
      <c r="CPA934" s="30"/>
      <c r="CPB934" s="30"/>
      <c r="CPC934" s="30"/>
      <c r="CPD934" s="30"/>
      <c r="CPE934" s="30"/>
      <c r="CPF934" s="30"/>
      <c r="CPG934" s="30"/>
      <c r="CPH934" s="30"/>
      <c r="CPI934" s="30"/>
      <c r="CPJ934" s="30"/>
      <c r="CPK934" s="30"/>
      <c r="CPL934" s="30"/>
      <c r="CPM934" s="30"/>
      <c r="CPN934" s="30"/>
      <c r="CPO934" s="30"/>
      <c r="CPP934" s="30"/>
      <c r="CPQ934" s="30"/>
      <c r="CPR934" s="30"/>
      <c r="CPS934" s="30"/>
      <c r="CPT934" s="30"/>
      <c r="CPU934" s="30"/>
      <c r="CPV934" s="30"/>
      <c r="CPW934" s="30"/>
      <c r="CPX934" s="30"/>
      <c r="CPY934" s="30"/>
      <c r="CPZ934" s="30"/>
      <c r="CQA934" s="30"/>
      <c r="CQB934" s="30"/>
      <c r="CQC934" s="30"/>
      <c r="CQD934" s="30"/>
      <c r="CQE934" s="30"/>
      <c r="CQF934" s="30"/>
      <c r="CQG934" s="30"/>
      <c r="CQH934" s="30"/>
      <c r="CQI934" s="30"/>
      <c r="CQJ934" s="30"/>
      <c r="CQK934" s="30"/>
      <c r="CQL934" s="30"/>
      <c r="CQM934" s="30"/>
      <c r="CQN934" s="30"/>
      <c r="CQO934" s="30"/>
      <c r="CQP934" s="30"/>
      <c r="CQQ934" s="30"/>
      <c r="CQR934" s="30"/>
      <c r="CQS934" s="30"/>
      <c r="CQT934" s="30"/>
      <c r="CQU934" s="30"/>
      <c r="CQV934" s="30"/>
      <c r="CQW934" s="30"/>
      <c r="CQX934" s="30"/>
      <c r="CQY934" s="30"/>
      <c r="CQZ934" s="30"/>
      <c r="CRA934" s="30"/>
      <c r="CRB934" s="30"/>
      <c r="CRC934" s="30"/>
      <c r="CRD934" s="30"/>
      <c r="CRE934" s="30"/>
      <c r="CRF934" s="30"/>
      <c r="CRG934" s="30"/>
      <c r="CRH934" s="30"/>
      <c r="CRI934" s="30"/>
      <c r="CRJ934" s="30"/>
      <c r="CRK934" s="30"/>
      <c r="CRL934" s="30"/>
      <c r="CRM934" s="30"/>
      <c r="CRN934" s="30"/>
      <c r="CRO934" s="30"/>
      <c r="CRP934" s="30"/>
      <c r="CRQ934" s="30"/>
      <c r="CRR934" s="30"/>
      <c r="CRS934" s="30"/>
      <c r="CRT934" s="30"/>
      <c r="CRU934" s="30"/>
      <c r="CRV934" s="30"/>
      <c r="CRW934" s="30"/>
      <c r="CRX934" s="30"/>
      <c r="CRY934" s="30"/>
      <c r="CRZ934" s="30"/>
      <c r="CSA934" s="30"/>
      <c r="CSB934" s="30"/>
      <c r="CSC934" s="30"/>
      <c r="CSD934" s="30"/>
      <c r="CSE934" s="30"/>
      <c r="CSF934" s="30"/>
      <c r="CSG934" s="30"/>
      <c r="CSH934" s="30"/>
      <c r="CSI934" s="30"/>
      <c r="CSJ934" s="30"/>
      <c r="CSK934" s="30"/>
      <c r="CSL934" s="30"/>
      <c r="CSM934" s="30"/>
      <c r="CSN934" s="30"/>
      <c r="CSO934" s="30"/>
      <c r="CSP934" s="30"/>
      <c r="CSQ934" s="30"/>
      <c r="CSR934" s="30"/>
      <c r="CSS934" s="30"/>
      <c r="CST934" s="30"/>
      <c r="CSU934" s="30"/>
      <c r="CSV934" s="30"/>
      <c r="CSW934" s="30"/>
      <c r="CSX934" s="30"/>
      <c r="CSY934" s="30"/>
      <c r="CSZ934" s="30"/>
      <c r="CTA934" s="30"/>
      <c r="CTB934" s="30"/>
      <c r="CTC934" s="30"/>
      <c r="CTD934" s="30"/>
      <c r="CTE934" s="30"/>
      <c r="CTF934" s="30"/>
      <c r="CTG934" s="30"/>
      <c r="CTH934" s="30"/>
      <c r="CTI934" s="30"/>
      <c r="CTJ934" s="30"/>
      <c r="CTK934" s="30"/>
      <c r="CTL934" s="30"/>
      <c r="CTM934" s="30"/>
      <c r="CTN934" s="30"/>
      <c r="CTO934" s="30"/>
      <c r="CTP934" s="30"/>
      <c r="CTQ934" s="30"/>
      <c r="CTR934" s="30"/>
      <c r="CTS934" s="30"/>
      <c r="CTT934" s="30"/>
      <c r="CTU934" s="30"/>
      <c r="CTV934" s="30"/>
      <c r="CTW934" s="30"/>
      <c r="CTX934" s="30"/>
      <c r="CTY934" s="30"/>
      <c r="CTZ934" s="30"/>
      <c r="CUA934" s="30"/>
      <c r="CUB934" s="30"/>
      <c r="CUC934" s="30"/>
      <c r="CUD934" s="30"/>
      <c r="CUE934" s="30"/>
      <c r="CUF934" s="30"/>
      <c r="CUG934" s="30"/>
      <c r="CUH934" s="30"/>
      <c r="CUI934" s="30"/>
      <c r="CUJ934" s="30"/>
      <c r="CUK934" s="30"/>
      <c r="CUL934" s="30"/>
      <c r="CUM934" s="30"/>
      <c r="CUN934" s="30"/>
      <c r="CUO934" s="30"/>
      <c r="CUP934" s="30"/>
      <c r="CUQ934" s="30"/>
      <c r="CUR934" s="30"/>
      <c r="CUS934" s="30"/>
      <c r="CUT934" s="30"/>
      <c r="CUU934" s="30"/>
      <c r="CUV934" s="30"/>
      <c r="CUW934" s="30"/>
      <c r="CUX934" s="30"/>
      <c r="CUY934" s="30"/>
      <c r="CUZ934" s="30"/>
      <c r="CVA934" s="30"/>
      <c r="CVB934" s="30"/>
      <c r="CVC934" s="30"/>
      <c r="CVD934" s="30"/>
      <c r="CVE934" s="30"/>
      <c r="CVF934" s="30"/>
      <c r="CVG934" s="30"/>
      <c r="CVH934" s="30"/>
      <c r="CVI934" s="30"/>
      <c r="CVJ934" s="30"/>
      <c r="CVK934" s="30"/>
      <c r="CVL934" s="30"/>
      <c r="CVM934" s="30"/>
      <c r="CVN934" s="30"/>
      <c r="CVO934" s="30"/>
      <c r="CVP934" s="30"/>
      <c r="CVQ934" s="30"/>
      <c r="CVR934" s="30"/>
      <c r="CVS934" s="30"/>
      <c r="CVT934" s="30"/>
      <c r="CVU934" s="30"/>
      <c r="CVV934" s="30"/>
      <c r="CVW934" s="30"/>
      <c r="CVX934" s="30"/>
      <c r="CVY934" s="30"/>
      <c r="CVZ934" s="30"/>
      <c r="CWA934" s="30"/>
      <c r="CWB934" s="30"/>
      <c r="CWC934" s="30"/>
      <c r="CWD934" s="30"/>
      <c r="CWE934" s="30"/>
      <c r="CWF934" s="30"/>
      <c r="CWG934" s="30"/>
      <c r="CWH934" s="30"/>
      <c r="CWI934" s="30"/>
      <c r="CWJ934" s="30"/>
      <c r="CWK934" s="30"/>
      <c r="CWL934" s="30"/>
      <c r="CWM934" s="30"/>
      <c r="CWN934" s="30"/>
      <c r="CWO934" s="30"/>
      <c r="CWP934" s="30"/>
      <c r="CWQ934" s="30"/>
      <c r="CWR934" s="30"/>
      <c r="CWS934" s="30"/>
      <c r="CWT934" s="30"/>
      <c r="CWU934" s="30"/>
      <c r="CWV934" s="30"/>
      <c r="CWW934" s="30"/>
      <c r="CWX934" s="30"/>
      <c r="CWY934" s="30"/>
      <c r="CWZ934" s="30"/>
      <c r="CXA934" s="30"/>
      <c r="CXB934" s="30"/>
      <c r="CXC934" s="30"/>
      <c r="CXD934" s="30"/>
      <c r="CXE934" s="30"/>
      <c r="CXF934" s="30"/>
      <c r="CXG934" s="30"/>
      <c r="CXH934" s="30"/>
      <c r="CXI934" s="30"/>
      <c r="CXJ934" s="30"/>
      <c r="CXK934" s="30"/>
      <c r="CXL934" s="30"/>
      <c r="CXM934" s="30"/>
      <c r="CXN934" s="30"/>
      <c r="CXO934" s="30"/>
      <c r="CXP934" s="30"/>
      <c r="CXQ934" s="30"/>
      <c r="CXR934" s="30"/>
      <c r="CXS934" s="30"/>
      <c r="CXT934" s="30"/>
      <c r="CXU934" s="30"/>
      <c r="CXV934" s="30"/>
      <c r="CXW934" s="30"/>
      <c r="CXX934" s="30"/>
      <c r="CXY934" s="30"/>
      <c r="CXZ934" s="30"/>
      <c r="CYA934" s="30"/>
      <c r="CYB934" s="30"/>
      <c r="CYC934" s="30"/>
      <c r="CYD934" s="30"/>
      <c r="CYE934" s="30"/>
      <c r="CYF934" s="30"/>
      <c r="CYG934" s="30"/>
      <c r="CYH934" s="30"/>
      <c r="CYI934" s="30"/>
      <c r="CYJ934" s="30"/>
      <c r="CYK934" s="30"/>
      <c r="CYL934" s="30"/>
      <c r="CYM934" s="30"/>
      <c r="CYN934" s="30"/>
      <c r="CYO934" s="30"/>
      <c r="CYP934" s="30"/>
      <c r="CYQ934" s="30"/>
      <c r="CYR934" s="30"/>
      <c r="CYS934" s="30"/>
      <c r="CYT934" s="30"/>
      <c r="CYU934" s="30"/>
      <c r="CYV934" s="30"/>
      <c r="CYW934" s="30"/>
      <c r="CYX934" s="30"/>
      <c r="CYY934" s="30"/>
      <c r="CYZ934" s="30"/>
      <c r="CZA934" s="30"/>
      <c r="CZB934" s="30"/>
      <c r="CZC934" s="30"/>
      <c r="CZD934" s="30"/>
      <c r="CZE934" s="30"/>
      <c r="CZF934" s="30"/>
      <c r="CZG934" s="30"/>
      <c r="CZH934" s="30"/>
      <c r="CZI934" s="30"/>
      <c r="CZJ934" s="30"/>
      <c r="CZK934" s="30"/>
      <c r="CZL934" s="30"/>
      <c r="CZM934" s="30"/>
      <c r="CZN934" s="30"/>
      <c r="CZO934" s="30"/>
      <c r="CZP934" s="30"/>
      <c r="CZQ934" s="30"/>
      <c r="CZR934" s="30"/>
      <c r="CZS934" s="30"/>
      <c r="CZT934" s="30"/>
      <c r="CZU934" s="30"/>
      <c r="CZV934" s="30"/>
      <c r="CZW934" s="30"/>
      <c r="CZX934" s="30"/>
      <c r="CZY934" s="30"/>
      <c r="CZZ934" s="30"/>
      <c r="DAA934" s="30"/>
      <c r="DAB934" s="30"/>
      <c r="DAC934" s="30"/>
      <c r="DAD934" s="30"/>
      <c r="DAE934" s="30"/>
      <c r="DAF934" s="30"/>
      <c r="DAG934" s="30"/>
      <c r="DAH934" s="30"/>
      <c r="DAI934" s="30"/>
      <c r="DAJ934" s="30"/>
      <c r="DAK934" s="30"/>
      <c r="DAL934" s="30"/>
      <c r="DAM934" s="30"/>
      <c r="DAN934" s="30"/>
      <c r="DAO934" s="30"/>
      <c r="DAP934" s="30"/>
      <c r="DAQ934" s="30"/>
      <c r="DAR934" s="30"/>
      <c r="DAS934" s="30"/>
      <c r="DAT934" s="30"/>
      <c r="DAU934" s="30"/>
      <c r="DAV934" s="30"/>
      <c r="DAW934" s="30"/>
      <c r="DAX934" s="30"/>
      <c r="DAY934" s="30"/>
      <c r="DAZ934" s="30"/>
      <c r="DBA934" s="30"/>
      <c r="DBB934" s="30"/>
      <c r="DBC934" s="30"/>
      <c r="DBD934" s="30"/>
      <c r="DBE934" s="30"/>
      <c r="DBF934" s="30"/>
      <c r="DBG934" s="30"/>
      <c r="DBH934" s="30"/>
      <c r="DBI934" s="30"/>
      <c r="DBJ934" s="30"/>
      <c r="DBK934" s="30"/>
      <c r="DBL934" s="30"/>
      <c r="DBM934" s="30"/>
      <c r="DBN934" s="30"/>
      <c r="DBO934" s="30"/>
      <c r="DBP934" s="30"/>
      <c r="DBQ934" s="30"/>
      <c r="DBR934" s="30"/>
      <c r="DBS934" s="30"/>
      <c r="DBT934" s="30"/>
      <c r="DBU934" s="30"/>
      <c r="DBV934" s="30"/>
      <c r="DBW934" s="30"/>
      <c r="DBX934" s="30"/>
      <c r="DBY934" s="30"/>
      <c r="DBZ934" s="30"/>
      <c r="DCA934" s="30"/>
      <c r="DCB934" s="30"/>
      <c r="DCC934" s="30"/>
      <c r="DCD934" s="30"/>
      <c r="DCE934" s="30"/>
      <c r="DCF934" s="30"/>
      <c r="DCG934" s="30"/>
      <c r="DCH934" s="30"/>
      <c r="DCI934" s="30"/>
      <c r="DCJ934" s="30"/>
      <c r="DCK934" s="30"/>
      <c r="DCL934" s="30"/>
      <c r="DCM934" s="30"/>
      <c r="DCN934" s="30"/>
      <c r="DCO934" s="30"/>
      <c r="DCP934" s="30"/>
      <c r="DCQ934" s="30"/>
      <c r="DCR934" s="30"/>
      <c r="DCS934" s="30"/>
      <c r="DCT934" s="30"/>
      <c r="DCU934" s="30"/>
      <c r="DCV934" s="30"/>
      <c r="DCW934" s="30"/>
      <c r="DCX934" s="30"/>
      <c r="DCY934" s="30"/>
      <c r="DCZ934" s="30"/>
      <c r="DDA934" s="30"/>
      <c r="DDB934" s="30"/>
      <c r="DDC934" s="30"/>
      <c r="DDD934" s="30"/>
      <c r="DDE934" s="30"/>
      <c r="DDF934" s="30"/>
      <c r="DDG934" s="30"/>
      <c r="DDH934" s="30"/>
      <c r="DDI934" s="30"/>
      <c r="DDJ934" s="30"/>
      <c r="DDK934" s="30"/>
      <c r="DDL934" s="30"/>
      <c r="DDM934" s="30"/>
      <c r="DDN934" s="30"/>
      <c r="DDO934" s="30"/>
      <c r="DDP934" s="30"/>
      <c r="DDQ934" s="30"/>
      <c r="DDR934" s="30"/>
      <c r="DDS934" s="30"/>
      <c r="DDT934" s="30"/>
      <c r="DDU934" s="30"/>
      <c r="DDV934" s="30"/>
      <c r="DDW934" s="30"/>
      <c r="DDX934" s="30"/>
      <c r="DDY934" s="30"/>
      <c r="DDZ934" s="30"/>
      <c r="DEA934" s="30"/>
      <c r="DEB934" s="30"/>
      <c r="DEC934" s="30"/>
      <c r="DED934" s="30"/>
      <c r="DEE934" s="30"/>
      <c r="DEF934" s="30"/>
      <c r="DEG934" s="30"/>
      <c r="DEH934" s="30"/>
      <c r="DEI934" s="30"/>
      <c r="DEJ934" s="30"/>
      <c r="DEK934" s="30"/>
      <c r="DEL934" s="30"/>
      <c r="DEM934" s="30"/>
      <c r="DEN934" s="30"/>
      <c r="DEO934" s="30"/>
      <c r="DEP934" s="30"/>
      <c r="DEQ934" s="30"/>
      <c r="DER934" s="30"/>
      <c r="DES934" s="30"/>
      <c r="DET934" s="30"/>
      <c r="DEU934" s="30"/>
      <c r="DEV934" s="30"/>
      <c r="DEW934" s="30"/>
      <c r="DEX934" s="30"/>
      <c r="DEY934" s="30"/>
      <c r="DEZ934" s="30"/>
      <c r="DFA934" s="30"/>
      <c r="DFB934" s="30"/>
      <c r="DFC934" s="30"/>
      <c r="DFD934" s="30"/>
      <c r="DFE934" s="30"/>
      <c r="DFF934" s="30"/>
      <c r="DFG934" s="30"/>
      <c r="DFH934" s="30"/>
      <c r="DFI934" s="30"/>
      <c r="DFJ934" s="30"/>
      <c r="DFK934" s="30"/>
      <c r="DFL934" s="30"/>
      <c r="DFM934" s="30"/>
      <c r="DFN934" s="30"/>
      <c r="DFO934" s="30"/>
      <c r="DFP934" s="30"/>
      <c r="DFQ934" s="30"/>
      <c r="DFR934" s="30"/>
      <c r="DFS934" s="30"/>
      <c r="DFT934" s="30"/>
      <c r="DFU934" s="30"/>
      <c r="DFV934" s="30"/>
      <c r="DFW934" s="30"/>
      <c r="DFX934" s="30"/>
      <c r="DFY934" s="30"/>
      <c r="DFZ934" s="30"/>
      <c r="DGA934" s="30"/>
      <c r="DGB934" s="30"/>
      <c r="DGC934" s="30"/>
      <c r="DGD934" s="30"/>
      <c r="DGE934" s="30"/>
      <c r="DGF934" s="30"/>
      <c r="DGG934" s="30"/>
      <c r="DGH934" s="30"/>
      <c r="DGI934" s="30"/>
      <c r="DGJ934" s="30"/>
      <c r="DGK934" s="30"/>
      <c r="DGL934" s="30"/>
      <c r="DGM934" s="30"/>
      <c r="DGN934" s="30"/>
      <c r="DGO934" s="30"/>
      <c r="DGP934" s="30"/>
      <c r="DGQ934" s="30"/>
      <c r="DGR934" s="30"/>
      <c r="DGS934" s="30"/>
      <c r="DGT934" s="30"/>
      <c r="DGU934" s="30"/>
      <c r="DGV934" s="30"/>
      <c r="DGW934" s="30"/>
      <c r="DGX934" s="30"/>
      <c r="DGY934" s="30"/>
      <c r="DGZ934" s="30"/>
      <c r="DHA934" s="30"/>
      <c r="DHB934" s="30"/>
      <c r="DHC934" s="30"/>
      <c r="DHD934" s="30"/>
      <c r="DHE934" s="30"/>
      <c r="DHF934" s="30"/>
      <c r="DHG934" s="30"/>
      <c r="DHH934" s="30"/>
      <c r="DHI934" s="30"/>
      <c r="DHJ934" s="30"/>
      <c r="DHK934" s="30"/>
      <c r="DHL934" s="30"/>
      <c r="DHM934" s="30"/>
      <c r="DHN934" s="30"/>
      <c r="DHO934" s="30"/>
      <c r="DHP934" s="30"/>
      <c r="DHQ934" s="30"/>
      <c r="DHR934" s="30"/>
      <c r="DHS934" s="30"/>
      <c r="DHT934" s="30"/>
      <c r="DHU934" s="30"/>
      <c r="DHV934" s="30"/>
      <c r="DHW934" s="30"/>
      <c r="DHX934" s="30"/>
      <c r="DHY934" s="30"/>
      <c r="DHZ934" s="30"/>
      <c r="DIA934" s="30"/>
      <c r="DIB934" s="30"/>
      <c r="DIC934" s="30"/>
      <c r="DID934" s="30"/>
      <c r="DIE934" s="30"/>
      <c r="DIF934" s="30"/>
      <c r="DIG934" s="30"/>
      <c r="DIH934" s="30"/>
      <c r="DII934" s="30"/>
      <c r="DIJ934" s="30"/>
      <c r="DIK934" s="30"/>
      <c r="DIL934" s="30"/>
      <c r="DIM934" s="30"/>
      <c r="DIN934" s="30"/>
      <c r="DIO934" s="30"/>
      <c r="DIP934" s="30"/>
      <c r="DIQ934" s="30"/>
      <c r="DIR934" s="30"/>
      <c r="DIS934" s="30"/>
      <c r="DIT934" s="30"/>
      <c r="DIU934" s="30"/>
      <c r="DIV934" s="30"/>
      <c r="DIW934" s="30"/>
      <c r="DIX934" s="30"/>
      <c r="DIY934" s="30"/>
      <c r="DIZ934" s="30"/>
      <c r="DJA934" s="30"/>
      <c r="DJB934" s="30"/>
      <c r="DJC934" s="30"/>
      <c r="DJD934" s="30"/>
      <c r="DJE934" s="30"/>
      <c r="DJF934" s="30"/>
      <c r="DJG934" s="30"/>
      <c r="DJH934" s="30"/>
      <c r="DJI934" s="30"/>
      <c r="DJJ934" s="30"/>
      <c r="DJK934" s="30"/>
      <c r="DJL934" s="30"/>
      <c r="DJM934" s="30"/>
      <c r="DJN934" s="30"/>
      <c r="DJO934" s="30"/>
      <c r="DJP934" s="30"/>
      <c r="DJQ934" s="30"/>
      <c r="DJR934" s="30"/>
      <c r="DJS934" s="30"/>
      <c r="DJT934" s="30"/>
      <c r="DJU934" s="30"/>
      <c r="DJV934" s="30"/>
      <c r="DJW934" s="30"/>
      <c r="DJX934" s="30"/>
      <c r="DJY934" s="30"/>
      <c r="DJZ934" s="30"/>
      <c r="DKA934" s="30"/>
      <c r="DKB934" s="30"/>
      <c r="DKC934" s="30"/>
      <c r="DKD934" s="30"/>
      <c r="DKE934" s="30"/>
      <c r="DKF934" s="30"/>
      <c r="DKG934" s="30"/>
      <c r="DKH934" s="30"/>
      <c r="DKI934" s="30"/>
      <c r="DKJ934" s="30"/>
      <c r="DKK934" s="30"/>
      <c r="DKL934" s="30"/>
      <c r="DKM934" s="30"/>
      <c r="DKN934" s="30"/>
      <c r="DKO934" s="30"/>
      <c r="DKP934" s="30"/>
      <c r="DKQ934" s="30"/>
      <c r="DKR934" s="30"/>
      <c r="DKS934" s="30"/>
      <c r="DKT934" s="30"/>
      <c r="DKU934" s="30"/>
      <c r="DKV934" s="30"/>
      <c r="DKW934" s="30"/>
      <c r="DKX934" s="30"/>
      <c r="DKY934" s="30"/>
      <c r="DKZ934" s="30"/>
      <c r="DLA934" s="30"/>
      <c r="DLB934" s="30"/>
      <c r="DLC934" s="30"/>
      <c r="DLD934" s="30"/>
      <c r="DLE934" s="30"/>
      <c r="DLF934" s="30"/>
      <c r="DLG934" s="30"/>
      <c r="DLH934" s="30"/>
      <c r="DLI934" s="30"/>
      <c r="DLJ934" s="30"/>
      <c r="DLK934" s="30"/>
      <c r="DLL934" s="30"/>
      <c r="DLM934" s="30"/>
      <c r="DLN934" s="30"/>
      <c r="DLO934" s="30"/>
      <c r="DLP934" s="30"/>
      <c r="DLQ934" s="30"/>
      <c r="DLR934" s="30"/>
      <c r="DLS934" s="30"/>
      <c r="DLT934" s="30"/>
      <c r="DLU934" s="30"/>
      <c r="DLV934" s="30"/>
      <c r="DLW934" s="30"/>
      <c r="DLX934" s="30"/>
      <c r="DLY934" s="30"/>
      <c r="DLZ934" s="30"/>
      <c r="DMA934" s="30"/>
      <c r="DMB934" s="30"/>
      <c r="DMC934" s="30"/>
      <c r="DMD934" s="30"/>
      <c r="DME934" s="30"/>
      <c r="DMF934" s="30"/>
      <c r="DMG934" s="30"/>
      <c r="DMH934" s="30"/>
      <c r="DMI934" s="30"/>
      <c r="DMJ934" s="30"/>
      <c r="DMK934" s="30"/>
      <c r="DML934" s="30"/>
      <c r="DMM934" s="30"/>
      <c r="DMN934" s="30"/>
      <c r="DMO934" s="30"/>
      <c r="DMP934" s="30"/>
      <c r="DMQ934" s="30"/>
      <c r="DMR934" s="30"/>
      <c r="DMS934" s="30"/>
      <c r="DMT934" s="30"/>
      <c r="DMU934" s="30"/>
      <c r="DMV934" s="30"/>
      <c r="DMW934" s="30"/>
      <c r="DMX934" s="30"/>
      <c r="DMY934" s="30"/>
      <c r="DMZ934" s="30"/>
      <c r="DNA934" s="30"/>
      <c r="DNB934" s="30"/>
      <c r="DNC934" s="30"/>
      <c r="DND934" s="30"/>
      <c r="DNE934" s="30"/>
      <c r="DNF934" s="30"/>
      <c r="DNG934" s="30"/>
      <c r="DNH934" s="30"/>
      <c r="DNI934" s="30"/>
      <c r="DNJ934" s="30"/>
      <c r="DNK934" s="30"/>
      <c r="DNL934" s="30"/>
      <c r="DNM934" s="30"/>
      <c r="DNN934" s="30"/>
      <c r="DNO934" s="30"/>
      <c r="DNP934" s="30"/>
      <c r="DNQ934" s="30"/>
      <c r="DNR934" s="30"/>
      <c r="DNS934" s="30"/>
      <c r="DNT934" s="30"/>
      <c r="DNU934" s="30"/>
      <c r="DNV934" s="30"/>
      <c r="DNW934" s="30"/>
      <c r="DNX934" s="30"/>
      <c r="DNY934" s="30"/>
      <c r="DNZ934" s="30"/>
      <c r="DOA934" s="30"/>
      <c r="DOB934" s="30"/>
      <c r="DOC934" s="30"/>
      <c r="DOD934" s="30"/>
      <c r="DOE934" s="30"/>
      <c r="DOF934" s="30"/>
      <c r="DOG934" s="30"/>
      <c r="DOH934" s="30"/>
      <c r="DOI934" s="30"/>
      <c r="DOJ934" s="30"/>
      <c r="DOK934" s="30"/>
      <c r="DOL934" s="30"/>
      <c r="DOM934" s="30"/>
      <c r="DON934" s="30"/>
      <c r="DOO934" s="30"/>
      <c r="DOP934" s="30"/>
      <c r="DOQ934" s="30"/>
      <c r="DOR934" s="30"/>
      <c r="DOS934" s="30"/>
      <c r="DOT934" s="30"/>
      <c r="DOU934" s="30"/>
      <c r="DOV934" s="30"/>
      <c r="DOW934" s="30"/>
      <c r="DOX934" s="30"/>
      <c r="DOY934" s="30"/>
      <c r="DOZ934" s="30"/>
      <c r="DPA934" s="30"/>
      <c r="DPB934" s="30"/>
      <c r="DPC934" s="30"/>
      <c r="DPD934" s="30"/>
      <c r="DPE934" s="30"/>
      <c r="DPF934" s="30"/>
      <c r="DPG934" s="30"/>
      <c r="DPH934" s="30"/>
      <c r="DPI934" s="30"/>
      <c r="DPJ934" s="30"/>
      <c r="DPK934" s="30"/>
      <c r="DPL934" s="30"/>
      <c r="DPM934" s="30"/>
      <c r="DPN934" s="30"/>
      <c r="DPO934" s="30"/>
      <c r="DPP934" s="30"/>
      <c r="DPQ934" s="30"/>
      <c r="DPR934" s="30"/>
      <c r="DPS934" s="30"/>
      <c r="DPT934" s="30"/>
      <c r="DPU934" s="30"/>
      <c r="DPV934" s="30"/>
      <c r="DPW934" s="30"/>
      <c r="DPX934" s="30"/>
      <c r="DPY934" s="30"/>
      <c r="DPZ934" s="30"/>
      <c r="DQA934" s="30"/>
      <c r="DQB934" s="30"/>
      <c r="DQC934" s="30"/>
      <c r="DQD934" s="30"/>
      <c r="DQE934" s="30"/>
      <c r="DQF934" s="30"/>
      <c r="DQG934" s="30"/>
      <c r="DQH934" s="30"/>
      <c r="DQI934" s="30"/>
      <c r="DQJ934" s="30"/>
      <c r="DQK934" s="30"/>
      <c r="DQL934" s="30"/>
      <c r="DQM934" s="30"/>
      <c r="DQN934" s="30"/>
      <c r="DQO934" s="30"/>
      <c r="DQP934" s="30"/>
      <c r="DQQ934" s="30"/>
      <c r="DQR934" s="30"/>
      <c r="DQS934" s="30"/>
      <c r="DQT934" s="30"/>
      <c r="DQU934" s="30"/>
      <c r="DQV934" s="30"/>
      <c r="DQW934" s="30"/>
      <c r="DQX934" s="30"/>
      <c r="DQY934" s="30"/>
      <c r="DQZ934" s="30"/>
      <c r="DRA934" s="30"/>
      <c r="DRB934" s="30"/>
      <c r="DRC934" s="30"/>
      <c r="DRD934" s="30"/>
      <c r="DRE934" s="30"/>
      <c r="DRF934" s="30"/>
      <c r="DRG934" s="30"/>
      <c r="DRH934" s="30"/>
      <c r="DRI934" s="30"/>
      <c r="DRJ934" s="30"/>
      <c r="DRK934" s="30"/>
      <c r="DRL934" s="30"/>
      <c r="DRM934" s="30"/>
      <c r="DRN934" s="30"/>
      <c r="DRO934" s="30"/>
      <c r="DRP934" s="30"/>
      <c r="DRQ934" s="30"/>
      <c r="DRR934" s="30"/>
      <c r="DRS934" s="30"/>
      <c r="DRT934" s="30"/>
      <c r="DRU934" s="30"/>
      <c r="DRV934" s="30"/>
      <c r="DRW934" s="30"/>
      <c r="DRX934" s="30"/>
      <c r="DRY934" s="30"/>
      <c r="DRZ934" s="30"/>
      <c r="DSA934" s="30"/>
      <c r="DSB934" s="30"/>
      <c r="DSC934" s="30"/>
      <c r="DSD934" s="30"/>
      <c r="DSE934" s="30"/>
      <c r="DSF934" s="30"/>
      <c r="DSG934" s="30"/>
      <c r="DSH934" s="30"/>
      <c r="DSI934" s="30"/>
      <c r="DSJ934" s="30"/>
      <c r="DSK934" s="30"/>
      <c r="DSL934" s="30"/>
      <c r="DSM934" s="30"/>
      <c r="DSN934" s="30"/>
      <c r="DSO934" s="30"/>
      <c r="DSP934" s="30"/>
      <c r="DSQ934" s="30"/>
      <c r="DSR934" s="30"/>
      <c r="DSS934" s="30"/>
      <c r="DST934" s="30"/>
      <c r="DSU934" s="30"/>
      <c r="DSV934" s="30"/>
      <c r="DSW934" s="30"/>
      <c r="DSX934" s="30"/>
      <c r="DSY934" s="30"/>
      <c r="DSZ934" s="30"/>
      <c r="DTA934" s="30"/>
      <c r="DTB934" s="30"/>
      <c r="DTC934" s="30"/>
      <c r="DTD934" s="30"/>
      <c r="DTE934" s="30"/>
      <c r="DTF934" s="30"/>
      <c r="DTG934" s="30"/>
      <c r="DTH934" s="30"/>
      <c r="DTI934" s="30"/>
      <c r="DTJ934" s="30"/>
      <c r="DTK934" s="30"/>
      <c r="DTL934" s="30"/>
      <c r="DTM934" s="30"/>
      <c r="DTN934" s="30"/>
      <c r="DTO934" s="30"/>
      <c r="DTP934" s="30"/>
      <c r="DTQ934" s="30"/>
      <c r="DTR934" s="30"/>
      <c r="DTS934" s="30"/>
      <c r="DTT934" s="30"/>
      <c r="DTU934" s="30"/>
      <c r="DTV934" s="30"/>
      <c r="DTW934" s="30"/>
      <c r="DTX934" s="30"/>
      <c r="DTY934" s="30"/>
      <c r="DTZ934" s="30"/>
      <c r="DUA934" s="30"/>
      <c r="DUB934" s="30"/>
      <c r="DUC934" s="30"/>
      <c r="DUD934" s="30"/>
      <c r="DUE934" s="30"/>
      <c r="DUF934" s="30"/>
      <c r="DUG934" s="30"/>
      <c r="DUH934" s="30"/>
      <c r="DUI934" s="30"/>
      <c r="DUJ934" s="30"/>
      <c r="DUK934" s="30"/>
      <c r="DUL934" s="30"/>
      <c r="DUM934" s="30"/>
      <c r="DUN934" s="30"/>
      <c r="DUO934" s="30"/>
      <c r="DUP934" s="30"/>
      <c r="DUQ934" s="30"/>
      <c r="DUR934" s="30"/>
      <c r="DUS934" s="30"/>
      <c r="DUT934" s="30"/>
      <c r="DUU934" s="30"/>
      <c r="DUV934" s="30"/>
      <c r="DUW934" s="30"/>
      <c r="DUX934" s="30"/>
      <c r="DUY934" s="30"/>
      <c r="DUZ934" s="30"/>
      <c r="DVA934" s="30"/>
      <c r="DVB934" s="30"/>
      <c r="DVC934" s="30"/>
      <c r="DVD934" s="30"/>
      <c r="DVE934" s="30"/>
      <c r="DVF934" s="30"/>
      <c r="DVG934" s="30"/>
      <c r="DVH934" s="30"/>
      <c r="DVI934" s="30"/>
      <c r="DVJ934" s="30"/>
      <c r="DVK934" s="30"/>
      <c r="DVL934" s="30"/>
      <c r="DVM934" s="30"/>
      <c r="DVN934" s="30"/>
      <c r="DVO934" s="30"/>
      <c r="DVP934" s="30"/>
      <c r="DVQ934" s="30"/>
      <c r="DVR934" s="30"/>
      <c r="DVS934" s="30"/>
      <c r="DVT934" s="30"/>
      <c r="DVU934" s="30"/>
      <c r="DVV934" s="30"/>
      <c r="DVW934" s="30"/>
      <c r="DVX934" s="30"/>
      <c r="DVY934" s="30"/>
      <c r="DVZ934" s="30"/>
      <c r="DWA934" s="30"/>
      <c r="DWB934" s="30"/>
      <c r="DWC934" s="30"/>
      <c r="DWD934" s="30"/>
      <c r="DWE934" s="30"/>
      <c r="DWF934" s="30"/>
      <c r="DWG934" s="30"/>
      <c r="DWH934" s="30"/>
      <c r="DWI934" s="30"/>
      <c r="DWJ934" s="30"/>
      <c r="DWK934" s="30"/>
      <c r="DWL934" s="30"/>
      <c r="DWM934" s="30"/>
      <c r="DWN934" s="30"/>
      <c r="DWO934" s="30"/>
      <c r="DWP934" s="30"/>
      <c r="DWQ934" s="30"/>
      <c r="DWR934" s="30"/>
      <c r="DWS934" s="30"/>
      <c r="DWT934" s="30"/>
      <c r="DWU934" s="30"/>
      <c r="DWV934" s="30"/>
      <c r="DWW934" s="30"/>
      <c r="DWX934" s="30"/>
      <c r="DWY934" s="30"/>
      <c r="DWZ934" s="30"/>
      <c r="DXA934" s="30"/>
      <c r="DXB934" s="30"/>
      <c r="DXC934" s="30"/>
      <c r="DXD934" s="30"/>
      <c r="DXE934" s="30"/>
      <c r="DXF934" s="30"/>
      <c r="DXG934" s="30"/>
      <c r="DXH934" s="30"/>
      <c r="DXI934" s="30"/>
      <c r="DXJ934" s="30"/>
      <c r="DXK934" s="30"/>
      <c r="DXL934" s="30"/>
      <c r="DXM934" s="30"/>
      <c r="DXN934" s="30"/>
      <c r="DXO934" s="30"/>
      <c r="DXP934" s="30"/>
      <c r="DXQ934" s="30"/>
      <c r="DXR934" s="30"/>
      <c r="DXS934" s="30"/>
      <c r="DXT934" s="30"/>
      <c r="DXU934" s="30"/>
      <c r="DXV934" s="30"/>
      <c r="DXW934" s="30"/>
      <c r="DXX934" s="30"/>
      <c r="DXY934" s="30"/>
      <c r="DXZ934" s="30"/>
      <c r="DYA934" s="30"/>
      <c r="DYB934" s="30"/>
      <c r="DYC934" s="30"/>
      <c r="DYD934" s="30"/>
      <c r="DYE934" s="30"/>
      <c r="DYF934" s="30"/>
      <c r="DYG934" s="30"/>
      <c r="DYH934" s="30"/>
      <c r="DYI934" s="30"/>
      <c r="DYJ934" s="30"/>
      <c r="DYK934" s="30"/>
      <c r="DYL934" s="30"/>
      <c r="DYM934" s="30"/>
      <c r="DYN934" s="30"/>
      <c r="DYO934" s="30"/>
      <c r="DYP934" s="30"/>
      <c r="DYQ934" s="30"/>
      <c r="DYR934" s="30"/>
      <c r="DYS934" s="30"/>
      <c r="DYT934" s="30"/>
      <c r="DYU934" s="30"/>
      <c r="DYV934" s="30"/>
      <c r="DYW934" s="30"/>
      <c r="DYX934" s="30"/>
      <c r="DYY934" s="30"/>
      <c r="DYZ934" s="30"/>
      <c r="DZA934" s="30"/>
      <c r="DZB934" s="30"/>
      <c r="DZC934" s="30"/>
      <c r="DZD934" s="30"/>
      <c r="DZE934" s="30"/>
      <c r="DZF934" s="30"/>
      <c r="DZG934" s="30"/>
      <c r="DZH934" s="30"/>
      <c r="DZI934" s="30"/>
      <c r="DZJ934" s="30"/>
      <c r="DZK934" s="30"/>
      <c r="DZL934" s="30"/>
      <c r="DZM934" s="30"/>
      <c r="DZN934" s="30"/>
      <c r="DZO934" s="30"/>
      <c r="DZP934" s="30"/>
      <c r="DZQ934" s="30"/>
      <c r="DZR934" s="30"/>
      <c r="DZS934" s="30"/>
      <c r="DZT934" s="30"/>
      <c r="DZU934" s="30"/>
      <c r="DZV934" s="30"/>
      <c r="DZW934" s="30"/>
      <c r="DZX934" s="30"/>
      <c r="DZY934" s="30"/>
      <c r="DZZ934" s="30"/>
      <c r="EAA934" s="30"/>
      <c r="EAB934" s="30"/>
      <c r="EAC934" s="30"/>
      <c r="EAD934" s="30"/>
      <c r="EAE934" s="30"/>
      <c r="EAF934" s="30"/>
      <c r="EAG934" s="30"/>
      <c r="EAH934" s="30"/>
      <c r="EAI934" s="30"/>
      <c r="EAJ934" s="30"/>
      <c r="EAK934" s="30"/>
      <c r="EAL934" s="30"/>
      <c r="EAM934" s="30"/>
      <c r="EAN934" s="30"/>
      <c r="EAO934" s="30"/>
      <c r="EAP934" s="30"/>
      <c r="EAQ934" s="30"/>
      <c r="EAR934" s="30"/>
      <c r="EAS934" s="30"/>
      <c r="EAT934" s="30"/>
      <c r="EAU934" s="30"/>
      <c r="EAV934" s="30"/>
      <c r="EAW934" s="30"/>
      <c r="EAX934" s="30"/>
      <c r="EAY934" s="30"/>
      <c r="EAZ934" s="30"/>
      <c r="EBA934" s="30"/>
      <c r="EBB934" s="30"/>
      <c r="EBC934" s="30"/>
      <c r="EBD934" s="30"/>
      <c r="EBE934" s="30"/>
      <c r="EBF934" s="30"/>
      <c r="EBG934" s="30"/>
      <c r="EBH934" s="30"/>
      <c r="EBI934" s="30"/>
      <c r="EBJ934" s="30"/>
      <c r="EBK934" s="30"/>
      <c r="EBL934" s="30"/>
      <c r="EBM934" s="30"/>
      <c r="EBN934" s="30"/>
      <c r="EBO934" s="30"/>
      <c r="EBP934" s="30"/>
      <c r="EBQ934" s="30"/>
      <c r="EBR934" s="30"/>
      <c r="EBS934" s="30"/>
      <c r="EBT934" s="30"/>
      <c r="EBU934" s="30"/>
      <c r="EBV934" s="30"/>
      <c r="EBW934" s="30"/>
      <c r="EBX934" s="30"/>
      <c r="EBY934" s="30"/>
      <c r="EBZ934" s="30"/>
      <c r="ECA934" s="30"/>
      <c r="ECB934" s="30"/>
      <c r="ECC934" s="30"/>
      <c r="ECD934" s="30"/>
      <c r="ECE934" s="30"/>
      <c r="ECF934" s="30"/>
      <c r="ECG934" s="30"/>
      <c r="ECH934" s="30"/>
      <c r="ECI934" s="30"/>
      <c r="ECJ934" s="30"/>
      <c r="ECK934" s="30"/>
      <c r="ECL934" s="30"/>
      <c r="ECM934" s="30"/>
      <c r="ECN934" s="30"/>
      <c r="ECO934" s="30"/>
      <c r="ECP934" s="30"/>
      <c r="ECQ934" s="30"/>
      <c r="ECR934" s="30"/>
      <c r="ECS934" s="30"/>
      <c r="ECT934" s="30"/>
      <c r="ECU934" s="30"/>
      <c r="ECV934" s="30"/>
      <c r="ECW934" s="30"/>
      <c r="ECX934" s="30"/>
      <c r="ECY934" s="30"/>
      <c r="ECZ934" s="30"/>
      <c r="EDA934" s="30"/>
      <c r="EDB934" s="30"/>
      <c r="EDC934" s="30"/>
      <c r="EDD934" s="30"/>
      <c r="EDE934" s="30"/>
      <c r="EDF934" s="30"/>
      <c r="EDG934" s="30"/>
      <c r="EDH934" s="30"/>
      <c r="EDI934" s="30"/>
      <c r="EDJ934" s="30"/>
      <c r="EDK934" s="30"/>
      <c r="EDL934" s="30"/>
      <c r="EDM934" s="30"/>
      <c r="EDN934" s="30"/>
      <c r="EDO934" s="30"/>
      <c r="EDP934" s="30"/>
      <c r="EDQ934" s="30"/>
      <c r="EDR934" s="30"/>
      <c r="EDS934" s="30"/>
      <c r="EDT934" s="30"/>
      <c r="EDU934" s="30"/>
      <c r="EDV934" s="30"/>
      <c r="EDW934" s="30"/>
      <c r="EDX934" s="30"/>
      <c r="EDY934" s="30"/>
      <c r="EDZ934" s="30"/>
      <c r="EEA934" s="30"/>
      <c r="EEB934" s="30"/>
      <c r="EEC934" s="30"/>
      <c r="EED934" s="30"/>
      <c r="EEE934" s="30"/>
      <c r="EEF934" s="30"/>
      <c r="EEG934" s="30"/>
      <c r="EEH934" s="30"/>
      <c r="EEI934" s="30"/>
      <c r="EEJ934" s="30"/>
      <c r="EEK934" s="30"/>
      <c r="EEL934" s="30"/>
      <c r="EEM934" s="30"/>
      <c r="EEN934" s="30"/>
      <c r="EEO934" s="30"/>
      <c r="EEP934" s="30"/>
      <c r="EEQ934" s="30"/>
      <c r="EER934" s="30"/>
      <c r="EES934" s="30"/>
      <c r="EET934" s="30"/>
      <c r="EEU934" s="30"/>
      <c r="EEV934" s="30"/>
      <c r="EEW934" s="30"/>
      <c r="EEX934" s="30"/>
      <c r="EEY934" s="30"/>
      <c r="EEZ934" s="30"/>
      <c r="EFA934" s="30"/>
      <c r="EFB934" s="30"/>
      <c r="EFC934" s="30"/>
      <c r="EFD934" s="30"/>
      <c r="EFE934" s="30"/>
      <c r="EFF934" s="30"/>
      <c r="EFG934" s="30"/>
      <c r="EFH934" s="30"/>
      <c r="EFI934" s="30"/>
      <c r="EFJ934" s="30"/>
      <c r="EFK934" s="30"/>
      <c r="EFL934" s="30"/>
      <c r="EFM934" s="30"/>
      <c r="EFN934" s="30"/>
      <c r="EFO934" s="30"/>
      <c r="EFP934" s="30"/>
      <c r="EFQ934" s="30"/>
      <c r="EFR934" s="30"/>
      <c r="EFS934" s="30"/>
      <c r="EFT934" s="30"/>
      <c r="EFU934" s="30"/>
      <c r="EFV934" s="30"/>
      <c r="EFW934" s="30"/>
      <c r="EFX934" s="30"/>
      <c r="EFY934" s="30"/>
      <c r="EFZ934" s="30"/>
      <c r="EGA934" s="30"/>
      <c r="EGB934" s="30"/>
      <c r="EGC934" s="30"/>
      <c r="EGD934" s="30"/>
      <c r="EGE934" s="30"/>
      <c r="EGF934" s="30"/>
      <c r="EGG934" s="30"/>
      <c r="EGH934" s="30"/>
      <c r="EGI934" s="30"/>
      <c r="EGJ934" s="30"/>
      <c r="EGK934" s="30"/>
      <c r="EGL934" s="30"/>
      <c r="EGM934" s="30"/>
      <c r="EGN934" s="30"/>
      <c r="EGO934" s="30"/>
      <c r="EGP934" s="30"/>
      <c r="EGQ934" s="30"/>
      <c r="EGR934" s="30"/>
      <c r="EGS934" s="30"/>
      <c r="EGT934" s="30"/>
      <c r="EGU934" s="30"/>
      <c r="EGV934" s="30"/>
      <c r="EGW934" s="30"/>
      <c r="EGX934" s="30"/>
      <c r="EGY934" s="30"/>
      <c r="EGZ934" s="30"/>
      <c r="EHA934" s="30"/>
      <c r="EHB934" s="30"/>
      <c r="EHC934" s="30"/>
      <c r="EHD934" s="30"/>
      <c r="EHE934" s="30"/>
      <c r="EHF934" s="30"/>
      <c r="EHG934" s="30"/>
      <c r="EHH934" s="30"/>
      <c r="EHI934" s="30"/>
      <c r="EHJ934" s="30"/>
      <c r="EHK934" s="30"/>
      <c r="EHL934" s="30"/>
      <c r="EHM934" s="30"/>
      <c r="EHN934" s="30"/>
      <c r="EHO934" s="30"/>
      <c r="EHP934" s="30"/>
      <c r="EHQ934" s="30"/>
      <c r="EHR934" s="30"/>
      <c r="EHS934" s="30"/>
      <c r="EHT934" s="30"/>
      <c r="EHU934" s="30"/>
      <c r="EHV934" s="30"/>
      <c r="EHW934" s="30"/>
      <c r="EHX934" s="30"/>
      <c r="EHY934" s="30"/>
      <c r="EHZ934" s="30"/>
      <c r="EIA934" s="30"/>
      <c r="EIB934" s="30"/>
      <c r="EIC934" s="30"/>
      <c r="EID934" s="30"/>
      <c r="EIE934" s="30"/>
      <c r="EIF934" s="30"/>
      <c r="EIG934" s="30"/>
      <c r="EIH934" s="30"/>
      <c r="EII934" s="30"/>
      <c r="EIJ934" s="30"/>
      <c r="EIK934" s="30"/>
      <c r="EIL934" s="30"/>
      <c r="EIM934" s="30"/>
      <c r="EIN934" s="30"/>
      <c r="EIO934" s="30"/>
      <c r="EIP934" s="30"/>
      <c r="EIQ934" s="30"/>
      <c r="EIR934" s="30"/>
      <c r="EIS934" s="30"/>
      <c r="EIT934" s="30"/>
      <c r="EIU934" s="30"/>
      <c r="EIV934" s="30"/>
      <c r="EIW934" s="30"/>
      <c r="EIX934" s="30"/>
      <c r="EIY934" s="30"/>
      <c r="EIZ934" s="30"/>
      <c r="EJA934" s="30"/>
      <c r="EJB934" s="30"/>
      <c r="EJC934" s="30"/>
      <c r="EJD934" s="30"/>
      <c r="EJE934" s="30"/>
      <c r="EJF934" s="30"/>
      <c r="EJG934" s="30"/>
      <c r="EJH934" s="30"/>
      <c r="EJI934" s="30"/>
      <c r="EJJ934" s="30"/>
      <c r="EJK934" s="30"/>
      <c r="EJL934" s="30"/>
      <c r="EJM934" s="30"/>
      <c r="EJN934" s="30"/>
      <c r="EJO934" s="30"/>
      <c r="EJP934" s="30"/>
      <c r="EJQ934" s="30"/>
      <c r="EJR934" s="30"/>
      <c r="EJS934" s="30"/>
      <c r="EJT934" s="30"/>
      <c r="EJU934" s="30"/>
      <c r="EJV934" s="30"/>
      <c r="EJW934" s="30"/>
      <c r="EJX934" s="30"/>
      <c r="EJY934" s="30"/>
      <c r="EJZ934" s="30"/>
      <c r="EKA934" s="30"/>
      <c r="EKB934" s="30"/>
      <c r="EKC934" s="30"/>
      <c r="EKD934" s="30"/>
      <c r="EKE934" s="30"/>
      <c r="EKF934" s="30"/>
      <c r="EKG934" s="30"/>
      <c r="EKH934" s="30"/>
      <c r="EKI934" s="30"/>
      <c r="EKJ934" s="30"/>
      <c r="EKK934" s="30"/>
      <c r="EKL934" s="30"/>
      <c r="EKM934" s="30"/>
      <c r="EKN934" s="30"/>
      <c r="EKO934" s="30"/>
      <c r="EKP934" s="30"/>
      <c r="EKQ934" s="30"/>
      <c r="EKR934" s="30"/>
      <c r="EKS934" s="30"/>
      <c r="EKT934" s="30"/>
      <c r="EKU934" s="30"/>
      <c r="EKV934" s="30"/>
      <c r="EKW934" s="30"/>
      <c r="EKX934" s="30"/>
      <c r="EKY934" s="30"/>
      <c r="EKZ934" s="30"/>
      <c r="ELA934" s="30"/>
      <c r="ELB934" s="30"/>
      <c r="ELC934" s="30"/>
      <c r="ELD934" s="30"/>
      <c r="ELE934" s="30"/>
      <c r="ELF934" s="30"/>
      <c r="ELG934" s="30"/>
      <c r="ELH934" s="30"/>
      <c r="ELI934" s="30"/>
      <c r="ELJ934" s="30"/>
      <c r="ELK934" s="30"/>
      <c r="ELL934" s="30"/>
      <c r="ELM934" s="30"/>
      <c r="ELN934" s="30"/>
      <c r="ELO934" s="30"/>
      <c r="ELP934" s="30"/>
      <c r="ELQ934" s="30"/>
      <c r="ELR934" s="30"/>
      <c r="ELS934" s="30"/>
      <c r="ELT934" s="30"/>
      <c r="ELU934" s="30"/>
      <c r="ELV934" s="30"/>
      <c r="ELW934" s="30"/>
      <c r="ELX934" s="30"/>
      <c r="ELY934" s="30"/>
      <c r="ELZ934" s="30"/>
      <c r="EMA934" s="30"/>
      <c r="EMB934" s="30"/>
      <c r="EMC934" s="30"/>
      <c r="EMD934" s="30"/>
      <c r="EME934" s="30"/>
      <c r="EMF934" s="30"/>
      <c r="EMG934" s="30"/>
      <c r="EMH934" s="30"/>
      <c r="EMI934" s="30"/>
      <c r="EMJ934" s="30"/>
      <c r="EMK934" s="30"/>
      <c r="EML934" s="30"/>
      <c r="EMM934" s="30"/>
      <c r="EMN934" s="30"/>
      <c r="EMO934" s="30"/>
      <c r="EMP934" s="30"/>
      <c r="EMQ934" s="30"/>
      <c r="EMR934" s="30"/>
      <c r="EMS934" s="30"/>
      <c r="EMT934" s="30"/>
      <c r="EMU934" s="30"/>
      <c r="EMV934" s="30"/>
      <c r="EMW934" s="30"/>
      <c r="EMX934" s="30"/>
      <c r="EMY934" s="30"/>
      <c r="EMZ934" s="30"/>
      <c r="ENA934" s="30"/>
      <c r="ENB934" s="30"/>
      <c r="ENC934" s="30"/>
      <c r="END934" s="30"/>
      <c r="ENE934" s="30"/>
      <c r="ENF934" s="30"/>
      <c r="ENG934" s="30"/>
      <c r="ENH934" s="30"/>
      <c r="ENI934" s="30"/>
      <c r="ENJ934" s="30"/>
      <c r="ENK934" s="30"/>
      <c r="ENL934" s="30"/>
      <c r="ENM934" s="30"/>
      <c r="ENN934" s="30"/>
      <c r="ENO934" s="30"/>
      <c r="ENP934" s="30"/>
      <c r="ENQ934" s="30"/>
      <c r="ENR934" s="30"/>
      <c r="ENS934" s="30"/>
      <c r="ENT934" s="30"/>
      <c r="ENU934" s="30"/>
      <c r="ENV934" s="30"/>
      <c r="ENW934" s="30"/>
      <c r="ENX934" s="30"/>
      <c r="ENY934" s="30"/>
      <c r="ENZ934" s="30"/>
      <c r="EOA934" s="30"/>
      <c r="EOB934" s="30"/>
      <c r="EOC934" s="30"/>
      <c r="EOD934" s="30"/>
      <c r="EOE934" s="30"/>
      <c r="EOF934" s="30"/>
      <c r="EOG934" s="30"/>
      <c r="EOH934" s="30"/>
      <c r="EOI934" s="30"/>
      <c r="EOJ934" s="30"/>
      <c r="EOK934" s="30"/>
      <c r="EOL934" s="30"/>
      <c r="EOM934" s="30"/>
      <c r="EON934" s="30"/>
      <c r="EOO934" s="30"/>
      <c r="EOP934" s="30"/>
      <c r="EOQ934" s="30"/>
      <c r="EOR934" s="30"/>
      <c r="EOS934" s="30"/>
      <c r="EOT934" s="30"/>
      <c r="EOU934" s="30"/>
      <c r="EOV934" s="30"/>
      <c r="EOW934" s="30"/>
      <c r="EOX934" s="30"/>
      <c r="EOY934" s="30"/>
      <c r="EOZ934" s="30"/>
      <c r="EPA934" s="30"/>
      <c r="EPB934" s="30"/>
      <c r="EPC934" s="30"/>
      <c r="EPD934" s="30"/>
      <c r="EPE934" s="30"/>
      <c r="EPF934" s="30"/>
      <c r="EPG934" s="30"/>
      <c r="EPH934" s="30"/>
      <c r="EPI934" s="30"/>
      <c r="EPJ934" s="30"/>
      <c r="EPK934" s="30"/>
      <c r="EPL934" s="30"/>
      <c r="EPM934" s="30"/>
      <c r="EPN934" s="30"/>
      <c r="EPO934" s="30"/>
      <c r="EPP934" s="30"/>
      <c r="EPQ934" s="30"/>
      <c r="EPR934" s="30"/>
      <c r="EPS934" s="30"/>
      <c r="EPT934" s="30"/>
      <c r="EPU934" s="30"/>
      <c r="EPV934" s="30"/>
      <c r="EPW934" s="30"/>
      <c r="EPX934" s="30"/>
      <c r="EPY934" s="30"/>
      <c r="EPZ934" s="30"/>
      <c r="EQA934" s="30"/>
      <c r="EQB934" s="30"/>
      <c r="EQC934" s="30"/>
      <c r="EQD934" s="30"/>
      <c r="EQE934" s="30"/>
      <c r="EQF934" s="30"/>
      <c r="EQG934" s="30"/>
      <c r="EQH934" s="30"/>
      <c r="EQI934" s="30"/>
      <c r="EQJ934" s="30"/>
      <c r="EQK934" s="30"/>
      <c r="EQL934" s="30"/>
      <c r="EQM934" s="30"/>
      <c r="EQN934" s="30"/>
      <c r="EQO934" s="30"/>
      <c r="EQP934" s="30"/>
      <c r="EQQ934" s="30"/>
      <c r="EQR934" s="30"/>
      <c r="EQS934" s="30"/>
      <c r="EQT934" s="30"/>
      <c r="EQU934" s="30"/>
      <c r="EQV934" s="30"/>
      <c r="EQW934" s="30"/>
      <c r="EQX934" s="30"/>
      <c r="EQY934" s="30"/>
      <c r="EQZ934" s="30"/>
      <c r="ERA934" s="30"/>
      <c r="ERB934" s="30"/>
      <c r="ERC934" s="30"/>
      <c r="ERD934" s="30"/>
      <c r="ERE934" s="30"/>
      <c r="ERF934" s="30"/>
      <c r="ERG934" s="30"/>
      <c r="ERH934" s="30"/>
      <c r="ERI934" s="30"/>
      <c r="ERJ934" s="30"/>
      <c r="ERK934" s="30"/>
      <c r="ERL934" s="30"/>
      <c r="ERM934" s="30"/>
      <c r="ERN934" s="30"/>
      <c r="ERO934" s="30"/>
      <c r="ERP934" s="30"/>
      <c r="ERQ934" s="30"/>
      <c r="ERR934" s="30"/>
      <c r="ERS934" s="30"/>
      <c r="ERT934" s="30"/>
      <c r="ERU934" s="30"/>
      <c r="ERV934" s="30"/>
      <c r="ERW934" s="30"/>
      <c r="ERX934" s="30"/>
      <c r="ERY934" s="30"/>
      <c r="ERZ934" s="30"/>
      <c r="ESA934" s="30"/>
      <c r="ESB934" s="30"/>
      <c r="ESC934" s="30"/>
      <c r="ESD934" s="30"/>
      <c r="ESE934" s="30"/>
      <c r="ESF934" s="30"/>
      <c r="ESG934" s="30"/>
      <c r="ESH934" s="30"/>
      <c r="ESI934" s="30"/>
      <c r="ESJ934" s="30"/>
      <c r="ESK934" s="30"/>
      <c r="ESL934" s="30"/>
      <c r="ESM934" s="30"/>
      <c r="ESN934" s="30"/>
      <c r="ESO934" s="30"/>
      <c r="ESP934" s="30"/>
      <c r="ESQ934" s="30"/>
      <c r="ESR934" s="30"/>
      <c r="ESS934" s="30"/>
      <c r="EST934" s="30"/>
      <c r="ESU934" s="30"/>
      <c r="ESV934" s="30"/>
      <c r="ESW934" s="30"/>
      <c r="ESX934" s="30"/>
      <c r="ESY934" s="30"/>
      <c r="ESZ934" s="30"/>
      <c r="ETA934" s="30"/>
      <c r="ETB934" s="30"/>
      <c r="ETC934" s="30"/>
      <c r="ETD934" s="30"/>
      <c r="ETE934" s="30"/>
      <c r="ETF934" s="30"/>
      <c r="ETG934" s="30"/>
      <c r="ETH934" s="30"/>
      <c r="ETI934" s="30"/>
      <c r="ETJ934" s="30"/>
      <c r="ETK934" s="30"/>
      <c r="ETL934" s="30"/>
      <c r="ETM934" s="30"/>
      <c r="ETN934" s="30"/>
      <c r="ETO934" s="30"/>
      <c r="ETP934" s="30"/>
      <c r="ETQ934" s="30"/>
      <c r="ETR934" s="30"/>
      <c r="ETS934" s="30"/>
      <c r="ETT934" s="30"/>
      <c r="ETU934" s="30"/>
      <c r="ETV934" s="30"/>
      <c r="ETW934" s="30"/>
      <c r="ETX934" s="30"/>
      <c r="ETY934" s="30"/>
      <c r="ETZ934" s="30"/>
      <c r="EUA934" s="30"/>
      <c r="EUB934" s="30"/>
      <c r="EUC934" s="30"/>
      <c r="EUD934" s="30"/>
      <c r="EUE934" s="30"/>
      <c r="EUF934" s="30"/>
      <c r="EUG934" s="30"/>
      <c r="EUH934" s="30"/>
      <c r="EUI934" s="30"/>
      <c r="EUJ934" s="30"/>
      <c r="EUK934" s="30"/>
      <c r="EUL934" s="30"/>
      <c r="EUM934" s="30"/>
      <c r="EUN934" s="30"/>
      <c r="EUO934" s="30"/>
      <c r="EUP934" s="30"/>
      <c r="EUQ934" s="30"/>
      <c r="EUR934" s="30"/>
      <c r="EUS934" s="30"/>
      <c r="EUT934" s="30"/>
      <c r="EUU934" s="30"/>
      <c r="EUV934" s="30"/>
      <c r="EUW934" s="30"/>
      <c r="EUX934" s="30"/>
      <c r="EUY934" s="30"/>
      <c r="EUZ934" s="30"/>
      <c r="EVA934" s="30"/>
      <c r="EVB934" s="30"/>
      <c r="EVC934" s="30"/>
      <c r="EVD934" s="30"/>
      <c r="EVE934" s="30"/>
      <c r="EVF934" s="30"/>
      <c r="EVG934" s="30"/>
      <c r="EVH934" s="30"/>
      <c r="EVI934" s="30"/>
      <c r="EVJ934" s="30"/>
      <c r="EVK934" s="30"/>
      <c r="EVL934" s="30"/>
      <c r="EVM934" s="30"/>
      <c r="EVN934" s="30"/>
      <c r="EVO934" s="30"/>
      <c r="EVP934" s="30"/>
      <c r="EVQ934" s="30"/>
      <c r="EVR934" s="30"/>
      <c r="EVS934" s="30"/>
      <c r="EVT934" s="30"/>
      <c r="EVU934" s="30"/>
      <c r="EVV934" s="30"/>
      <c r="EVW934" s="30"/>
      <c r="EVX934" s="30"/>
      <c r="EVY934" s="30"/>
      <c r="EVZ934" s="30"/>
      <c r="EWA934" s="30"/>
      <c r="EWB934" s="30"/>
      <c r="EWC934" s="30"/>
      <c r="EWD934" s="30"/>
      <c r="EWE934" s="30"/>
      <c r="EWF934" s="30"/>
      <c r="EWG934" s="30"/>
      <c r="EWH934" s="30"/>
      <c r="EWI934" s="30"/>
      <c r="EWJ934" s="30"/>
      <c r="EWK934" s="30"/>
      <c r="EWL934" s="30"/>
      <c r="EWM934" s="30"/>
      <c r="EWN934" s="30"/>
      <c r="EWO934" s="30"/>
      <c r="EWP934" s="30"/>
      <c r="EWQ934" s="30"/>
      <c r="EWR934" s="30"/>
      <c r="EWS934" s="30"/>
      <c r="EWT934" s="30"/>
      <c r="EWU934" s="30"/>
      <c r="EWV934" s="30"/>
      <c r="EWW934" s="30"/>
      <c r="EWX934" s="30"/>
      <c r="EWY934" s="30"/>
      <c r="EWZ934" s="30"/>
      <c r="EXA934" s="30"/>
      <c r="EXB934" s="30"/>
      <c r="EXC934" s="30"/>
      <c r="EXD934" s="30"/>
      <c r="EXE934" s="30"/>
      <c r="EXF934" s="30"/>
      <c r="EXG934" s="30"/>
      <c r="EXH934" s="30"/>
      <c r="EXI934" s="30"/>
      <c r="EXJ934" s="30"/>
      <c r="EXK934" s="30"/>
      <c r="EXL934" s="30"/>
      <c r="EXM934" s="30"/>
      <c r="EXN934" s="30"/>
      <c r="EXO934" s="30"/>
      <c r="EXP934" s="30"/>
      <c r="EXQ934" s="30"/>
      <c r="EXR934" s="30"/>
      <c r="EXS934" s="30"/>
      <c r="EXT934" s="30"/>
      <c r="EXU934" s="30"/>
      <c r="EXV934" s="30"/>
      <c r="EXW934" s="30"/>
      <c r="EXX934" s="30"/>
      <c r="EXY934" s="30"/>
      <c r="EXZ934" s="30"/>
      <c r="EYA934" s="30"/>
      <c r="EYB934" s="30"/>
      <c r="EYC934" s="30"/>
      <c r="EYD934" s="30"/>
      <c r="EYE934" s="30"/>
      <c r="EYF934" s="30"/>
      <c r="EYG934" s="30"/>
      <c r="EYH934" s="30"/>
      <c r="EYI934" s="30"/>
      <c r="EYJ934" s="30"/>
      <c r="EYK934" s="30"/>
      <c r="EYL934" s="30"/>
      <c r="EYM934" s="30"/>
      <c r="EYN934" s="30"/>
      <c r="EYO934" s="30"/>
      <c r="EYP934" s="30"/>
      <c r="EYQ934" s="30"/>
      <c r="EYR934" s="30"/>
      <c r="EYS934" s="30"/>
      <c r="EYT934" s="30"/>
      <c r="EYU934" s="30"/>
      <c r="EYV934" s="30"/>
      <c r="EYW934" s="30"/>
      <c r="EYX934" s="30"/>
      <c r="EYY934" s="30"/>
      <c r="EYZ934" s="30"/>
      <c r="EZA934" s="30"/>
      <c r="EZB934" s="30"/>
      <c r="EZC934" s="30"/>
      <c r="EZD934" s="30"/>
      <c r="EZE934" s="30"/>
      <c r="EZF934" s="30"/>
      <c r="EZG934" s="30"/>
      <c r="EZH934" s="30"/>
      <c r="EZI934" s="30"/>
      <c r="EZJ934" s="30"/>
      <c r="EZK934" s="30"/>
      <c r="EZL934" s="30"/>
      <c r="EZM934" s="30"/>
      <c r="EZN934" s="30"/>
      <c r="EZO934" s="30"/>
      <c r="EZP934" s="30"/>
      <c r="EZQ934" s="30"/>
      <c r="EZR934" s="30"/>
      <c r="EZS934" s="30"/>
      <c r="EZT934" s="30"/>
      <c r="EZU934" s="30"/>
      <c r="EZV934" s="30"/>
      <c r="EZW934" s="30"/>
      <c r="EZX934" s="30"/>
      <c r="EZY934" s="30"/>
      <c r="EZZ934" s="30"/>
      <c r="FAA934" s="30"/>
      <c r="FAB934" s="30"/>
      <c r="FAC934" s="30"/>
      <c r="FAD934" s="30"/>
      <c r="FAE934" s="30"/>
      <c r="FAF934" s="30"/>
      <c r="FAG934" s="30"/>
      <c r="FAH934" s="30"/>
      <c r="FAI934" s="30"/>
      <c r="FAJ934" s="30"/>
      <c r="FAK934" s="30"/>
      <c r="FAL934" s="30"/>
      <c r="FAM934" s="30"/>
      <c r="FAN934" s="30"/>
      <c r="FAO934" s="30"/>
      <c r="FAP934" s="30"/>
      <c r="FAQ934" s="30"/>
      <c r="FAR934" s="30"/>
      <c r="FAS934" s="30"/>
      <c r="FAT934" s="30"/>
      <c r="FAU934" s="30"/>
      <c r="FAV934" s="30"/>
      <c r="FAW934" s="30"/>
      <c r="FAX934" s="30"/>
      <c r="FAY934" s="30"/>
      <c r="FAZ934" s="30"/>
      <c r="FBA934" s="30"/>
      <c r="FBB934" s="30"/>
      <c r="FBC934" s="30"/>
      <c r="FBD934" s="30"/>
      <c r="FBE934" s="30"/>
      <c r="FBF934" s="30"/>
      <c r="FBG934" s="30"/>
      <c r="FBH934" s="30"/>
      <c r="FBI934" s="30"/>
      <c r="FBJ934" s="30"/>
      <c r="FBK934" s="30"/>
      <c r="FBL934" s="30"/>
      <c r="FBM934" s="30"/>
      <c r="FBN934" s="30"/>
      <c r="FBO934" s="30"/>
      <c r="FBP934" s="30"/>
      <c r="FBQ934" s="30"/>
      <c r="FBR934" s="30"/>
      <c r="FBS934" s="30"/>
      <c r="FBT934" s="30"/>
      <c r="FBU934" s="30"/>
      <c r="FBV934" s="30"/>
      <c r="FBW934" s="30"/>
      <c r="FBX934" s="30"/>
      <c r="FBY934" s="30"/>
      <c r="FBZ934" s="30"/>
      <c r="FCA934" s="30"/>
      <c r="FCB934" s="30"/>
      <c r="FCC934" s="30"/>
      <c r="FCD934" s="30"/>
      <c r="FCE934" s="30"/>
      <c r="FCF934" s="30"/>
      <c r="FCG934" s="30"/>
      <c r="FCH934" s="30"/>
      <c r="FCI934" s="30"/>
      <c r="FCJ934" s="30"/>
      <c r="FCK934" s="30"/>
      <c r="FCL934" s="30"/>
      <c r="FCM934" s="30"/>
      <c r="FCN934" s="30"/>
      <c r="FCO934" s="30"/>
      <c r="FCP934" s="30"/>
      <c r="FCQ934" s="30"/>
      <c r="FCR934" s="30"/>
      <c r="FCS934" s="30"/>
      <c r="FCT934" s="30"/>
      <c r="FCU934" s="30"/>
      <c r="FCV934" s="30"/>
      <c r="FCW934" s="30"/>
      <c r="FCX934" s="30"/>
      <c r="FCY934" s="30"/>
      <c r="FCZ934" s="30"/>
      <c r="FDA934" s="30"/>
      <c r="FDB934" s="30"/>
      <c r="FDC934" s="30"/>
      <c r="FDD934" s="30"/>
      <c r="FDE934" s="30"/>
      <c r="FDF934" s="30"/>
      <c r="FDG934" s="30"/>
      <c r="FDH934" s="30"/>
      <c r="FDI934" s="30"/>
      <c r="FDJ934" s="30"/>
      <c r="FDK934" s="30"/>
      <c r="FDL934" s="30"/>
      <c r="FDM934" s="30"/>
      <c r="FDN934" s="30"/>
      <c r="FDO934" s="30"/>
      <c r="FDP934" s="30"/>
      <c r="FDQ934" s="30"/>
      <c r="FDR934" s="30"/>
      <c r="FDS934" s="30"/>
      <c r="FDT934" s="30"/>
      <c r="FDU934" s="30"/>
      <c r="FDV934" s="30"/>
      <c r="FDW934" s="30"/>
      <c r="FDX934" s="30"/>
      <c r="FDY934" s="30"/>
      <c r="FDZ934" s="30"/>
      <c r="FEA934" s="30"/>
      <c r="FEB934" s="30"/>
      <c r="FEC934" s="30"/>
      <c r="FED934" s="30"/>
      <c r="FEE934" s="30"/>
      <c r="FEF934" s="30"/>
      <c r="FEG934" s="30"/>
      <c r="FEH934" s="30"/>
      <c r="FEI934" s="30"/>
      <c r="FEJ934" s="30"/>
      <c r="FEK934" s="30"/>
      <c r="FEL934" s="30"/>
      <c r="FEM934" s="30"/>
      <c r="FEN934" s="30"/>
      <c r="FEO934" s="30"/>
      <c r="FEP934" s="30"/>
      <c r="FEQ934" s="30"/>
      <c r="FER934" s="30"/>
      <c r="FES934" s="30"/>
      <c r="FET934" s="30"/>
      <c r="FEU934" s="30"/>
      <c r="FEV934" s="30"/>
      <c r="FEW934" s="30"/>
      <c r="FEX934" s="30"/>
      <c r="FEY934" s="30"/>
      <c r="FEZ934" s="30"/>
      <c r="FFA934" s="30"/>
      <c r="FFB934" s="30"/>
      <c r="FFC934" s="30"/>
      <c r="FFD934" s="30"/>
      <c r="FFE934" s="30"/>
      <c r="FFF934" s="30"/>
      <c r="FFG934" s="30"/>
      <c r="FFH934" s="30"/>
      <c r="FFI934" s="30"/>
      <c r="FFJ934" s="30"/>
      <c r="FFK934" s="30"/>
      <c r="FFL934" s="30"/>
      <c r="FFM934" s="30"/>
      <c r="FFN934" s="30"/>
      <c r="FFO934" s="30"/>
      <c r="FFP934" s="30"/>
      <c r="FFQ934" s="30"/>
      <c r="FFR934" s="30"/>
      <c r="FFS934" s="30"/>
      <c r="FFT934" s="30"/>
      <c r="FFU934" s="30"/>
      <c r="FFV934" s="30"/>
      <c r="FFW934" s="30"/>
      <c r="FFX934" s="30"/>
      <c r="FFY934" s="30"/>
      <c r="FFZ934" s="30"/>
      <c r="FGA934" s="30"/>
      <c r="FGB934" s="30"/>
      <c r="FGC934" s="30"/>
      <c r="FGD934" s="30"/>
      <c r="FGE934" s="30"/>
      <c r="FGF934" s="30"/>
      <c r="FGG934" s="30"/>
      <c r="FGH934" s="30"/>
      <c r="FGI934" s="30"/>
      <c r="FGJ934" s="30"/>
      <c r="FGK934" s="30"/>
      <c r="FGL934" s="30"/>
      <c r="FGM934" s="30"/>
      <c r="FGN934" s="30"/>
      <c r="FGO934" s="30"/>
      <c r="FGP934" s="30"/>
      <c r="FGQ934" s="30"/>
      <c r="FGR934" s="30"/>
      <c r="FGS934" s="30"/>
      <c r="FGT934" s="30"/>
      <c r="FGU934" s="30"/>
      <c r="FGV934" s="30"/>
      <c r="FGW934" s="30"/>
      <c r="FGX934" s="30"/>
      <c r="FGY934" s="30"/>
      <c r="FGZ934" s="30"/>
      <c r="FHA934" s="30"/>
      <c r="FHB934" s="30"/>
      <c r="FHC934" s="30"/>
      <c r="FHD934" s="30"/>
      <c r="FHE934" s="30"/>
      <c r="FHF934" s="30"/>
      <c r="FHG934" s="30"/>
      <c r="FHH934" s="30"/>
      <c r="FHI934" s="30"/>
      <c r="FHJ934" s="30"/>
      <c r="FHK934" s="30"/>
      <c r="FHL934" s="30"/>
      <c r="FHM934" s="30"/>
      <c r="FHN934" s="30"/>
      <c r="FHO934" s="30"/>
      <c r="FHP934" s="30"/>
      <c r="FHQ934" s="30"/>
      <c r="FHR934" s="30"/>
      <c r="FHS934" s="30"/>
      <c r="FHT934" s="30"/>
      <c r="FHU934" s="30"/>
      <c r="FHV934" s="30"/>
      <c r="FHW934" s="30"/>
      <c r="FHX934" s="30"/>
      <c r="FHY934" s="30"/>
      <c r="FHZ934" s="30"/>
      <c r="FIA934" s="30"/>
      <c r="FIB934" s="30"/>
      <c r="FIC934" s="30"/>
      <c r="FID934" s="30"/>
      <c r="FIE934" s="30"/>
      <c r="FIF934" s="30"/>
      <c r="FIG934" s="30"/>
      <c r="FIH934" s="30"/>
      <c r="FII934" s="30"/>
      <c r="FIJ934" s="30"/>
      <c r="FIK934" s="30"/>
      <c r="FIL934" s="30"/>
      <c r="FIM934" s="30"/>
      <c r="FIN934" s="30"/>
      <c r="FIO934" s="30"/>
      <c r="FIP934" s="30"/>
      <c r="FIQ934" s="30"/>
      <c r="FIR934" s="30"/>
      <c r="FIS934" s="30"/>
      <c r="FIT934" s="30"/>
      <c r="FIU934" s="30"/>
      <c r="FIV934" s="30"/>
      <c r="FIW934" s="30"/>
      <c r="FIX934" s="30"/>
      <c r="FIY934" s="30"/>
      <c r="FIZ934" s="30"/>
      <c r="FJA934" s="30"/>
      <c r="FJB934" s="30"/>
      <c r="FJC934" s="30"/>
      <c r="FJD934" s="30"/>
      <c r="FJE934" s="30"/>
      <c r="FJF934" s="30"/>
      <c r="FJG934" s="30"/>
      <c r="FJH934" s="30"/>
      <c r="FJI934" s="30"/>
      <c r="FJJ934" s="30"/>
      <c r="FJK934" s="30"/>
      <c r="FJL934" s="30"/>
      <c r="FJM934" s="30"/>
      <c r="FJN934" s="30"/>
      <c r="FJO934" s="30"/>
      <c r="FJP934" s="30"/>
      <c r="FJQ934" s="30"/>
      <c r="FJR934" s="30"/>
      <c r="FJS934" s="30"/>
      <c r="FJT934" s="30"/>
      <c r="FJU934" s="30"/>
      <c r="FJV934" s="30"/>
      <c r="FJW934" s="30"/>
      <c r="FJX934" s="30"/>
      <c r="FJY934" s="30"/>
      <c r="FJZ934" s="30"/>
      <c r="FKA934" s="30"/>
      <c r="FKB934" s="30"/>
      <c r="FKC934" s="30"/>
      <c r="FKD934" s="30"/>
      <c r="FKE934" s="30"/>
      <c r="FKF934" s="30"/>
      <c r="FKG934" s="30"/>
      <c r="FKH934" s="30"/>
      <c r="FKI934" s="30"/>
      <c r="FKJ934" s="30"/>
      <c r="FKK934" s="30"/>
      <c r="FKL934" s="30"/>
      <c r="FKM934" s="30"/>
      <c r="FKN934" s="30"/>
      <c r="FKO934" s="30"/>
      <c r="FKP934" s="30"/>
      <c r="FKQ934" s="30"/>
      <c r="FKR934" s="30"/>
      <c r="FKS934" s="30"/>
      <c r="FKT934" s="30"/>
      <c r="FKU934" s="30"/>
      <c r="FKV934" s="30"/>
      <c r="FKW934" s="30"/>
      <c r="FKX934" s="30"/>
      <c r="FKY934" s="30"/>
      <c r="FKZ934" s="30"/>
      <c r="FLA934" s="30"/>
      <c r="FLB934" s="30"/>
      <c r="FLC934" s="30"/>
      <c r="FLD934" s="30"/>
      <c r="FLE934" s="30"/>
      <c r="FLF934" s="30"/>
      <c r="FLG934" s="30"/>
      <c r="FLH934" s="30"/>
      <c r="FLI934" s="30"/>
      <c r="FLJ934" s="30"/>
      <c r="FLK934" s="30"/>
      <c r="FLL934" s="30"/>
      <c r="FLM934" s="30"/>
      <c r="FLN934" s="30"/>
      <c r="FLO934" s="30"/>
      <c r="FLP934" s="30"/>
      <c r="FLQ934" s="30"/>
      <c r="FLR934" s="30"/>
      <c r="FLS934" s="30"/>
      <c r="FLT934" s="30"/>
      <c r="FLU934" s="30"/>
      <c r="FLV934" s="30"/>
      <c r="FLW934" s="30"/>
      <c r="FLX934" s="30"/>
      <c r="FLY934" s="30"/>
      <c r="FLZ934" s="30"/>
      <c r="FMA934" s="30"/>
      <c r="FMB934" s="30"/>
      <c r="FMC934" s="30"/>
      <c r="FMD934" s="30"/>
      <c r="FME934" s="30"/>
      <c r="FMF934" s="30"/>
      <c r="FMG934" s="30"/>
      <c r="FMH934" s="30"/>
      <c r="FMI934" s="30"/>
      <c r="FMJ934" s="30"/>
      <c r="FMK934" s="30"/>
      <c r="FML934" s="30"/>
      <c r="FMM934" s="30"/>
      <c r="FMN934" s="30"/>
      <c r="FMO934" s="30"/>
      <c r="FMP934" s="30"/>
      <c r="FMQ934" s="30"/>
      <c r="FMR934" s="30"/>
      <c r="FMS934" s="30"/>
      <c r="FMT934" s="30"/>
      <c r="FMU934" s="30"/>
      <c r="FMV934" s="30"/>
      <c r="FMW934" s="30"/>
      <c r="FMX934" s="30"/>
      <c r="FMY934" s="30"/>
      <c r="FMZ934" s="30"/>
      <c r="FNA934" s="30"/>
      <c r="FNB934" s="30"/>
      <c r="FNC934" s="30"/>
      <c r="FND934" s="30"/>
      <c r="FNE934" s="30"/>
      <c r="FNF934" s="30"/>
      <c r="FNG934" s="30"/>
      <c r="FNH934" s="30"/>
      <c r="FNI934" s="30"/>
      <c r="FNJ934" s="30"/>
      <c r="FNK934" s="30"/>
      <c r="FNL934" s="30"/>
      <c r="FNM934" s="30"/>
      <c r="FNN934" s="30"/>
      <c r="FNO934" s="30"/>
      <c r="FNP934" s="30"/>
      <c r="FNQ934" s="30"/>
      <c r="FNR934" s="30"/>
      <c r="FNS934" s="30"/>
      <c r="FNT934" s="30"/>
      <c r="FNU934" s="30"/>
      <c r="FNV934" s="30"/>
      <c r="FNW934" s="30"/>
      <c r="FNX934" s="30"/>
      <c r="FNY934" s="30"/>
      <c r="FNZ934" s="30"/>
      <c r="FOA934" s="30"/>
      <c r="FOB934" s="30"/>
      <c r="FOC934" s="30"/>
      <c r="FOD934" s="30"/>
      <c r="FOE934" s="30"/>
      <c r="FOF934" s="30"/>
      <c r="FOG934" s="30"/>
      <c r="FOH934" s="30"/>
      <c r="FOI934" s="30"/>
      <c r="FOJ934" s="30"/>
      <c r="FOK934" s="30"/>
      <c r="FOL934" s="30"/>
      <c r="FOM934" s="30"/>
      <c r="FON934" s="30"/>
      <c r="FOO934" s="30"/>
      <c r="FOP934" s="30"/>
      <c r="FOQ934" s="30"/>
      <c r="FOR934" s="30"/>
      <c r="FOS934" s="30"/>
      <c r="FOT934" s="30"/>
      <c r="FOU934" s="30"/>
      <c r="FOV934" s="30"/>
      <c r="FOW934" s="30"/>
      <c r="FOX934" s="30"/>
      <c r="FOY934" s="30"/>
      <c r="FOZ934" s="30"/>
      <c r="FPA934" s="30"/>
      <c r="FPB934" s="30"/>
      <c r="FPC934" s="30"/>
      <c r="FPD934" s="30"/>
      <c r="FPE934" s="30"/>
      <c r="FPF934" s="30"/>
      <c r="FPG934" s="30"/>
      <c r="FPH934" s="30"/>
      <c r="FPI934" s="30"/>
      <c r="FPJ934" s="30"/>
      <c r="FPK934" s="30"/>
      <c r="FPL934" s="30"/>
      <c r="FPM934" s="30"/>
      <c r="FPN934" s="30"/>
      <c r="FPO934" s="30"/>
      <c r="FPP934" s="30"/>
      <c r="FPQ934" s="30"/>
      <c r="FPR934" s="30"/>
      <c r="FPS934" s="30"/>
      <c r="FPT934" s="30"/>
      <c r="FPU934" s="30"/>
      <c r="FPV934" s="30"/>
      <c r="FPW934" s="30"/>
      <c r="FPX934" s="30"/>
      <c r="FPY934" s="30"/>
      <c r="FPZ934" s="30"/>
      <c r="FQA934" s="30"/>
      <c r="FQB934" s="30"/>
      <c r="FQC934" s="30"/>
      <c r="FQD934" s="30"/>
      <c r="FQE934" s="30"/>
      <c r="FQF934" s="30"/>
      <c r="FQG934" s="30"/>
      <c r="FQH934" s="30"/>
      <c r="FQI934" s="30"/>
      <c r="FQJ934" s="30"/>
      <c r="FQK934" s="30"/>
      <c r="FQL934" s="30"/>
      <c r="FQM934" s="30"/>
      <c r="FQN934" s="30"/>
      <c r="FQO934" s="30"/>
      <c r="FQP934" s="30"/>
      <c r="FQQ934" s="30"/>
      <c r="FQR934" s="30"/>
      <c r="FQS934" s="30"/>
      <c r="FQT934" s="30"/>
      <c r="FQU934" s="30"/>
      <c r="FQV934" s="30"/>
      <c r="FQW934" s="30"/>
      <c r="FQX934" s="30"/>
      <c r="FQY934" s="30"/>
      <c r="FQZ934" s="30"/>
      <c r="FRA934" s="30"/>
      <c r="FRB934" s="30"/>
      <c r="FRC934" s="30"/>
      <c r="FRD934" s="30"/>
      <c r="FRE934" s="30"/>
      <c r="FRF934" s="30"/>
      <c r="FRG934" s="30"/>
      <c r="FRH934" s="30"/>
      <c r="FRI934" s="30"/>
      <c r="FRJ934" s="30"/>
      <c r="FRK934" s="30"/>
      <c r="FRL934" s="30"/>
      <c r="FRM934" s="30"/>
      <c r="FRN934" s="30"/>
      <c r="FRO934" s="30"/>
      <c r="FRP934" s="30"/>
      <c r="FRQ934" s="30"/>
      <c r="FRR934" s="30"/>
      <c r="FRS934" s="30"/>
      <c r="FRT934" s="30"/>
      <c r="FRU934" s="30"/>
      <c r="FRV934" s="30"/>
      <c r="FRW934" s="30"/>
      <c r="FRX934" s="30"/>
      <c r="FRY934" s="30"/>
      <c r="FRZ934" s="30"/>
      <c r="FSA934" s="30"/>
      <c r="FSB934" s="30"/>
      <c r="FSC934" s="30"/>
      <c r="FSD934" s="30"/>
      <c r="FSE934" s="30"/>
      <c r="FSF934" s="30"/>
      <c r="FSG934" s="30"/>
      <c r="FSH934" s="30"/>
      <c r="FSI934" s="30"/>
      <c r="FSJ934" s="30"/>
      <c r="FSK934" s="30"/>
      <c r="FSL934" s="30"/>
      <c r="FSM934" s="30"/>
      <c r="FSN934" s="30"/>
      <c r="FSO934" s="30"/>
      <c r="FSP934" s="30"/>
      <c r="FSQ934" s="30"/>
      <c r="FSR934" s="30"/>
      <c r="FSS934" s="30"/>
      <c r="FST934" s="30"/>
      <c r="FSU934" s="30"/>
      <c r="FSV934" s="30"/>
      <c r="FSW934" s="30"/>
      <c r="FSX934" s="30"/>
      <c r="FSY934" s="30"/>
      <c r="FSZ934" s="30"/>
      <c r="FTA934" s="30"/>
      <c r="FTB934" s="30"/>
      <c r="FTC934" s="30"/>
      <c r="FTD934" s="30"/>
      <c r="FTE934" s="30"/>
      <c r="FTF934" s="30"/>
      <c r="FTG934" s="30"/>
      <c r="FTH934" s="30"/>
      <c r="FTI934" s="30"/>
      <c r="FTJ934" s="30"/>
      <c r="FTK934" s="30"/>
      <c r="FTL934" s="30"/>
      <c r="FTM934" s="30"/>
      <c r="FTN934" s="30"/>
      <c r="FTO934" s="30"/>
      <c r="FTP934" s="30"/>
      <c r="FTQ934" s="30"/>
      <c r="FTR934" s="30"/>
      <c r="FTS934" s="30"/>
      <c r="FTT934" s="30"/>
      <c r="FTU934" s="30"/>
      <c r="FTV934" s="30"/>
      <c r="FTW934" s="30"/>
      <c r="FTX934" s="30"/>
      <c r="FTY934" s="30"/>
      <c r="FTZ934" s="30"/>
      <c r="FUA934" s="30"/>
      <c r="FUB934" s="30"/>
      <c r="FUC934" s="30"/>
      <c r="FUD934" s="30"/>
      <c r="FUE934" s="30"/>
      <c r="FUF934" s="30"/>
      <c r="FUG934" s="30"/>
      <c r="FUH934" s="30"/>
      <c r="FUI934" s="30"/>
      <c r="FUJ934" s="30"/>
      <c r="FUK934" s="30"/>
      <c r="FUL934" s="30"/>
      <c r="FUM934" s="30"/>
      <c r="FUN934" s="30"/>
      <c r="FUO934" s="30"/>
      <c r="FUP934" s="30"/>
      <c r="FUQ934" s="30"/>
      <c r="FUR934" s="30"/>
      <c r="FUS934" s="30"/>
      <c r="FUT934" s="30"/>
      <c r="FUU934" s="30"/>
      <c r="FUV934" s="30"/>
      <c r="FUW934" s="30"/>
      <c r="FUX934" s="30"/>
      <c r="FUY934" s="30"/>
      <c r="FUZ934" s="30"/>
      <c r="FVA934" s="30"/>
      <c r="FVB934" s="30"/>
      <c r="FVC934" s="30"/>
      <c r="FVD934" s="30"/>
      <c r="FVE934" s="30"/>
      <c r="FVF934" s="30"/>
      <c r="FVG934" s="30"/>
      <c r="FVH934" s="30"/>
      <c r="FVI934" s="30"/>
      <c r="FVJ934" s="30"/>
      <c r="FVK934" s="30"/>
      <c r="FVL934" s="30"/>
      <c r="FVM934" s="30"/>
      <c r="FVN934" s="30"/>
      <c r="FVO934" s="30"/>
      <c r="FVP934" s="30"/>
      <c r="FVQ934" s="30"/>
      <c r="FVR934" s="30"/>
      <c r="FVS934" s="30"/>
      <c r="FVT934" s="30"/>
      <c r="FVU934" s="30"/>
      <c r="FVV934" s="30"/>
      <c r="FVW934" s="30"/>
      <c r="FVX934" s="30"/>
      <c r="FVY934" s="30"/>
      <c r="FVZ934" s="30"/>
      <c r="FWA934" s="30"/>
      <c r="FWB934" s="30"/>
      <c r="FWC934" s="30"/>
      <c r="FWD934" s="30"/>
      <c r="FWE934" s="30"/>
      <c r="FWF934" s="30"/>
      <c r="FWG934" s="30"/>
      <c r="FWH934" s="30"/>
      <c r="FWI934" s="30"/>
      <c r="FWJ934" s="30"/>
      <c r="FWK934" s="30"/>
      <c r="FWL934" s="30"/>
      <c r="FWM934" s="30"/>
      <c r="FWN934" s="30"/>
      <c r="FWO934" s="30"/>
      <c r="FWP934" s="30"/>
      <c r="FWQ934" s="30"/>
      <c r="FWR934" s="30"/>
      <c r="FWS934" s="30"/>
      <c r="FWT934" s="30"/>
      <c r="FWU934" s="30"/>
      <c r="FWV934" s="30"/>
      <c r="FWW934" s="30"/>
      <c r="FWX934" s="30"/>
      <c r="FWY934" s="30"/>
      <c r="FWZ934" s="30"/>
      <c r="FXA934" s="30"/>
      <c r="FXB934" s="30"/>
      <c r="FXC934" s="30"/>
      <c r="FXD934" s="30"/>
      <c r="FXE934" s="30"/>
      <c r="FXF934" s="30"/>
      <c r="FXG934" s="30"/>
      <c r="FXH934" s="30"/>
      <c r="FXI934" s="30"/>
      <c r="FXJ934" s="30"/>
      <c r="FXK934" s="30"/>
      <c r="FXL934" s="30"/>
      <c r="FXM934" s="30"/>
      <c r="FXN934" s="30"/>
      <c r="FXO934" s="30"/>
      <c r="FXP934" s="30"/>
      <c r="FXQ934" s="30"/>
      <c r="FXR934" s="30"/>
      <c r="FXS934" s="30"/>
      <c r="FXT934" s="30"/>
      <c r="FXU934" s="30"/>
      <c r="FXV934" s="30"/>
      <c r="FXW934" s="30"/>
      <c r="FXX934" s="30"/>
      <c r="FXY934" s="30"/>
      <c r="FXZ934" s="30"/>
      <c r="FYA934" s="30"/>
      <c r="FYB934" s="30"/>
      <c r="FYC934" s="30"/>
      <c r="FYD934" s="30"/>
      <c r="FYE934" s="30"/>
      <c r="FYF934" s="30"/>
      <c r="FYG934" s="30"/>
      <c r="FYH934" s="30"/>
      <c r="FYI934" s="30"/>
      <c r="FYJ934" s="30"/>
      <c r="FYK934" s="30"/>
      <c r="FYL934" s="30"/>
      <c r="FYM934" s="30"/>
      <c r="FYN934" s="30"/>
      <c r="FYO934" s="30"/>
      <c r="FYP934" s="30"/>
      <c r="FYQ934" s="30"/>
      <c r="FYR934" s="30"/>
      <c r="FYS934" s="30"/>
      <c r="FYT934" s="30"/>
      <c r="FYU934" s="30"/>
      <c r="FYV934" s="30"/>
      <c r="FYW934" s="30"/>
      <c r="FYX934" s="30"/>
      <c r="FYY934" s="30"/>
      <c r="FYZ934" s="30"/>
      <c r="FZA934" s="30"/>
      <c r="FZB934" s="30"/>
      <c r="FZC934" s="30"/>
      <c r="FZD934" s="30"/>
      <c r="FZE934" s="30"/>
      <c r="FZF934" s="30"/>
      <c r="FZG934" s="30"/>
      <c r="FZH934" s="30"/>
      <c r="FZI934" s="30"/>
      <c r="FZJ934" s="30"/>
      <c r="FZK934" s="30"/>
      <c r="FZL934" s="30"/>
      <c r="FZM934" s="30"/>
      <c r="FZN934" s="30"/>
      <c r="FZO934" s="30"/>
      <c r="FZP934" s="30"/>
      <c r="FZQ934" s="30"/>
      <c r="FZR934" s="30"/>
      <c r="FZS934" s="30"/>
      <c r="FZT934" s="30"/>
      <c r="FZU934" s="30"/>
      <c r="FZV934" s="30"/>
      <c r="FZW934" s="30"/>
      <c r="FZX934" s="30"/>
      <c r="FZY934" s="30"/>
      <c r="FZZ934" s="30"/>
      <c r="GAA934" s="30"/>
      <c r="GAB934" s="30"/>
      <c r="GAC934" s="30"/>
      <c r="GAD934" s="30"/>
      <c r="GAE934" s="30"/>
      <c r="GAF934" s="30"/>
      <c r="GAG934" s="30"/>
      <c r="GAH934" s="30"/>
      <c r="GAI934" s="30"/>
      <c r="GAJ934" s="30"/>
      <c r="GAK934" s="30"/>
      <c r="GAL934" s="30"/>
      <c r="GAM934" s="30"/>
      <c r="GAN934" s="30"/>
      <c r="GAO934" s="30"/>
      <c r="GAP934" s="30"/>
      <c r="GAQ934" s="30"/>
      <c r="GAR934" s="30"/>
      <c r="GAS934" s="30"/>
      <c r="GAT934" s="30"/>
      <c r="GAU934" s="30"/>
      <c r="GAV934" s="30"/>
      <c r="GAW934" s="30"/>
      <c r="GAX934" s="30"/>
      <c r="GAY934" s="30"/>
      <c r="GAZ934" s="30"/>
      <c r="GBA934" s="30"/>
      <c r="GBB934" s="30"/>
      <c r="GBC934" s="30"/>
      <c r="GBD934" s="30"/>
      <c r="GBE934" s="30"/>
      <c r="GBF934" s="30"/>
      <c r="GBG934" s="30"/>
      <c r="GBH934" s="30"/>
      <c r="GBI934" s="30"/>
      <c r="GBJ934" s="30"/>
      <c r="GBK934" s="30"/>
      <c r="GBL934" s="30"/>
      <c r="GBM934" s="30"/>
      <c r="GBN934" s="30"/>
      <c r="GBO934" s="30"/>
      <c r="GBP934" s="30"/>
      <c r="GBQ934" s="30"/>
      <c r="GBR934" s="30"/>
      <c r="GBS934" s="30"/>
      <c r="GBT934" s="30"/>
      <c r="GBU934" s="30"/>
      <c r="GBV934" s="30"/>
      <c r="GBW934" s="30"/>
      <c r="GBX934" s="30"/>
      <c r="GBY934" s="30"/>
      <c r="GBZ934" s="30"/>
      <c r="GCA934" s="30"/>
      <c r="GCB934" s="30"/>
      <c r="GCC934" s="30"/>
      <c r="GCD934" s="30"/>
      <c r="GCE934" s="30"/>
      <c r="GCF934" s="30"/>
      <c r="GCG934" s="30"/>
      <c r="GCH934" s="30"/>
      <c r="GCI934" s="30"/>
      <c r="GCJ934" s="30"/>
      <c r="GCK934" s="30"/>
      <c r="GCL934" s="30"/>
      <c r="GCM934" s="30"/>
      <c r="GCN934" s="30"/>
      <c r="GCO934" s="30"/>
      <c r="GCP934" s="30"/>
      <c r="GCQ934" s="30"/>
      <c r="GCR934" s="30"/>
      <c r="GCS934" s="30"/>
      <c r="GCT934" s="30"/>
      <c r="GCU934" s="30"/>
      <c r="GCV934" s="30"/>
      <c r="GCW934" s="30"/>
      <c r="GCX934" s="30"/>
      <c r="GCY934" s="30"/>
      <c r="GCZ934" s="30"/>
      <c r="GDA934" s="30"/>
      <c r="GDB934" s="30"/>
      <c r="GDC934" s="30"/>
      <c r="GDD934" s="30"/>
      <c r="GDE934" s="30"/>
      <c r="GDF934" s="30"/>
      <c r="GDG934" s="30"/>
      <c r="GDH934" s="30"/>
      <c r="GDI934" s="30"/>
      <c r="GDJ934" s="30"/>
      <c r="GDK934" s="30"/>
      <c r="GDL934" s="30"/>
      <c r="GDM934" s="30"/>
      <c r="GDN934" s="30"/>
      <c r="GDO934" s="30"/>
      <c r="GDP934" s="30"/>
      <c r="GDQ934" s="30"/>
      <c r="GDR934" s="30"/>
      <c r="GDS934" s="30"/>
      <c r="GDT934" s="30"/>
      <c r="GDU934" s="30"/>
      <c r="GDV934" s="30"/>
      <c r="GDW934" s="30"/>
      <c r="GDX934" s="30"/>
      <c r="GDY934" s="30"/>
      <c r="GDZ934" s="30"/>
      <c r="GEA934" s="30"/>
      <c r="GEB934" s="30"/>
      <c r="GEC934" s="30"/>
      <c r="GED934" s="30"/>
      <c r="GEE934" s="30"/>
      <c r="GEF934" s="30"/>
      <c r="GEG934" s="30"/>
      <c r="GEH934" s="30"/>
      <c r="GEI934" s="30"/>
      <c r="GEJ934" s="30"/>
      <c r="GEK934" s="30"/>
      <c r="GEL934" s="30"/>
      <c r="GEM934" s="30"/>
      <c r="GEN934" s="30"/>
      <c r="GEO934" s="30"/>
      <c r="GEP934" s="30"/>
      <c r="GEQ934" s="30"/>
      <c r="GER934" s="30"/>
      <c r="GES934" s="30"/>
      <c r="GET934" s="30"/>
      <c r="GEU934" s="30"/>
      <c r="GEV934" s="30"/>
      <c r="GEW934" s="30"/>
      <c r="GEX934" s="30"/>
      <c r="GEY934" s="30"/>
      <c r="GEZ934" s="30"/>
      <c r="GFA934" s="30"/>
      <c r="GFB934" s="30"/>
      <c r="GFC934" s="30"/>
      <c r="GFD934" s="30"/>
      <c r="GFE934" s="30"/>
      <c r="GFF934" s="30"/>
      <c r="GFG934" s="30"/>
      <c r="GFH934" s="30"/>
      <c r="GFI934" s="30"/>
      <c r="GFJ934" s="30"/>
      <c r="GFK934" s="30"/>
      <c r="GFL934" s="30"/>
      <c r="GFM934" s="30"/>
      <c r="GFN934" s="30"/>
      <c r="GFO934" s="30"/>
      <c r="GFP934" s="30"/>
      <c r="GFQ934" s="30"/>
      <c r="GFR934" s="30"/>
      <c r="GFS934" s="30"/>
      <c r="GFT934" s="30"/>
      <c r="GFU934" s="30"/>
      <c r="GFV934" s="30"/>
      <c r="GFW934" s="30"/>
      <c r="GFX934" s="30"/>
      <c r="GFY934" s="30"/>
      <c r="GFZ934" s="30"/>
      <c r="GGA934" s="30"/>
      <c r="GGB934" s="30"/>
      <c r="GGC934" s="30"/>
      <c r="GGD934" s="30"/>
      <c r="GGE934" s="30"/>
      <c r="GGF934" s="30"/>
      <c r="GGG934" s="30"/>
      <c r="GGH934" s="30"/>
      <c r="GGI934" s="30"/>
      <c r="GGJ934" s="30"/>
      <c r="GGK934" s="30"/>
      <c r="GGL934" s="30"/>
      <c r="GGM934" s="30"/>
      <c r="GGN934" s="30"/>
      <c r="GGO934" s="30"/>
      <c r="GGP934" s="30"/>
      <c r="GGQ934" s="30"/>
      <c r="GGR934" s="30"/>
      <c r="GGS934" s="30"/>
      <c r="GGT934" s="30"/>
      <c r="GGU934" s="30"/>
      <c r="GGV934" s="30"/>
      <c r="GGW934" s="30"/>
      <c r="GGX934" s="30"/>
      <c r="GGY934" s="30"/>
      <c r="GGZ934" s="30"/>
      <c r="GHA934" s="30"/>
      <c r="GHB934" s="30"/>
      <c r="GHC934" s="30"/>
      <c r="GHD934" s="30"/>
      <c r="GHE934" s="30"/>
      <c r="GHF934" s="30"/>
      <c r="GHG934" s="30"/>
      <c r="GHH934" s="30"/>
      <c r="GHI934" s="30"/>
      <c r="GHJ934" s="30"/>
      <c r="GHK934" s="30"/>
      <c r="GHL934" s="30"/>
      <c r="GHM934" s="30"/>
      <c r="GHN934" s="30"/>
      <c r="GHO934" s="30"/>
      <c r="GHP934" s="30"/>
      <c r="GHQ934" s="30"/>
      <c r="GHR934" s="30"/>
      <c r="GHS934" s="30"/>
      <c r="GHT934" s="30"/>
      <c r="GHU934" s="30"/>
      <c r="GHV934" s="30"/>
      <c r="GHW934" s="30"/>
      <c r="GHX934" s="30"/>
      <c r="GHY934" s="30"/>
      <c r="GHZ934" s="30"/>
      <c r="GIA934" s="30"/>
      <c r="GIB934" s="30"/>
      <c r="GIC934" s="30"/>
      <c r="GID934" s="30"/>
      <c r="GIE934" s="30"/>
      <c r="GIF934" s="30"/>
      <c r="GIG934" s="30"/>
      <c r="GIH934" s="30"/>
      <c r="GII934" s="30"/>
      <c r="GIJ934" s="30"/>
      <c r="GIK934" s="30"/>
      <c r="GIL934" s="30"/>
      <c r="GIM934" s="30"/>
      <c r="GIN934" s="30"/>
      <c r="GIO934" s="30"/>
      <c r="GIP934" s="30"/>
      <c r="GIQ934" s="30"/>
      <c r="GIR934" s="30"/>
      <c r="GIS934" s="30"/>
      <c r="GIT934" s="30"/>
      <c r="GIU934" s="30"/>
      <c r="GIV934" s="30"/>
      <c r="GIW934" s="30"/>
      <c r="GIX934" s="30"/>
      <c r="GIY934" s="30"/>
      <c r="GIZ934" s="30"/>
      <c r="GJA934" s="30"/>
      <c r="GJB934" s="30"/>
      <c r="GJC934" s="30"/>
      <c r="GJD934" s="30"/>
      <c r="GJE934" s="30"/>
      <c r="GJF934" s="30"/>
      <c r="GJG934" s="30"/>
      <c r="GJH934" s="30"/>
      <c r="GJI934" s="30"/>
      <c r="GJJ934" s="30"/>
      <c r="GJK934" s="30"/>
      <c r="GJL934" s="30"/>
      <c r="GJM934" s="30"/>
      <c r="GJN934" s="30"/>
      <c r="GJO934" s="30"/>
      <c r="GJP934" s="30"/>
      <c r="GJQ934" s="30"/>
      <c r="GJR934" s="30"/>
      <c r="GJS934" s="30"/>
      <c r="GJT934" s="30"/>
      <c r="GJU934" s="30"/>
      <c r="GJV934" s="30"/>
      <c r="GJW934" s="30"/>
      <c r="GJX934" s="30"/>
      <c r="GJY934" s="30"/>
      <c r="GJZ934" s="30"/>
      <c r="GKA934" s="30"/>
      <c r="GKB934" s="30"/>
      <c r="GKC934" s="30"/>
      <c r="GKD934" s="30"/>
      <c r="GKE934" s="30"/>
      <c r="GKF934" s="30"/>
      <c r="GKG934" s="30"/>
      <c r="GKH934" s="30"/>
      <c r="GKI934" s="30"/>
      <c r="GKJ934" s="30"/>
      <c r="GKK934" s="30"/>
      <c r="GKL934" s="30"/>
      <c r="GKM934" s="30"/>
      <c r="GKN934" s="30"/>
      <c r="GKO934" s="30"/>
      <c r="GKP934" s="30"/>
      <c r="GKQ934" s="30"/>
      <c r="GKR934" s="30"/>
      <c r="GKS934" s="30"/>
      <c r="GKT934" s="30"/>
      <c r="GKU934" s="30"/>
      <c r="GKV934" s="30"/>
      <c r="GKW934" s="30"/>
      <c r="GKX934" s="30"/>
      <c r="GKY934" s="30"/>
      <c r="GKZ934" s="30"/>
      <c r="GLA934" s="30"/>
      <c r="GLB934" s="30"/>
      <c r="GLC934" s="30"/>
      <c r="GLD934" s="30"/>
      <c r="GLE934" s="30"/>
      <c r="GLF934" s="30"/>
      <c r="GLG934" s="30"/>
      <c r="GLH934" s="30"/>
      <c r="GLI934" s="30"/>
      <c r="GLJ934" s="30"/>
      <c r="GLK934" s="30"/>
      <c r="GLL934" s="30"/>
      <c r="GLM934" s="30"/>
      <c r="GLN934" s="30"/>
      <c r="GLO934" s="30"/>
      <c r="GLP934" s="30"/>
      <c r="GLQ934" s="30"/>
      <c r="GLR934" s="30"/>
      <c r="GLS934" s="30"/>
      <c r="GLT934" s="30"/>
      <c r="GLU934" s="30"/>
      <c r="GLV934" s="30"/>
      <c r="GLW934" s="30"/>
      <c r="GLX934" s="30"/>
      <c r="GLY934" s="30"/>
      <c r="GLZ934" s="30"/>
      <c r="GMA934" s="30"/>
      <c r="GMB934" s="30"/>
      <c r="GMC934" s="30"/>
      <c r="GMD934" s="30"/>
      <c r="GME934" s="30"/>
      <c r="GMF934" s="30"/>
      <c r="GMG934" s="30"/>
      <c r="GMH934" s="30"/>
      <c r="GMI934" s="30"/>
      <c r="GMJ934" s="30"/>
      <c r="GMK934" s="30"/>
      <c r="GML934" s="30"/>
      <c r="GMM934" s="30"/>
      <c r="GMN934" s="30"/>
      <c r="GMO934" s="30"/>
      <c r="GMP934" s="30"/>
      <c r="GMQ934" s="30"/>
      <c r="GMR934" s="30"/>
      <c r="GMS934" s="30"/>
      <c r="GMT934" s="30"/>
      <c r="GMU934" s="30"/>
      <c r="GMV934" s="30"/>
      <c r="GMW934" s="30"/>
      <c r="GMX934" s="30"/>
      <c r="GMY934" s="30"/>
      <c r="GMZ934" s="30"/>
      <c r="GNA934" s="30"/>
      <c r="GNB934" s="30"/>
      <c r="GNC934" s="30"/>
      <c r="GND934" s="30"/>
      <c r="GNE934" s="30"/>
      <c r="GNF934" s="30"/>
      <c r="GNG934" s="30"/>
      <c r="GNH934" s="30"/>
      <c r="GNI934" s="30"/>
      <c r="GNJ934" s="30"/>
      <c r="GNK934" s="30"/>
      <c r="GNL934" s="30"/>
      <c r="GNM934" s="30"/>
      <c r="GNN934" s="30"/>
      <c r="GNO934" s="30"/>
      <c r="GNP934" s="30"/>
      <c r="GNQ934" s="30"/>
      <c r="GNR934" s="30"/>
      <c r="GNS934" s="30"/>
      <c r="GNT934" s="30"/>
      <c r="GNU934" s="30"/>
      <c r="GNV934" s="30"/>
      <c r="GNW934" s="30"/>
      <c r="GNX934" s="30"/>
      <c r="GNY934" s="30"/>
      <c r="GNZ934" s="30"/>
      <c r="GOA934" s="30"/>
      <c r="GOB934" s="30"/>
      <c r="GOC934" s="30"/>
      <c r="GOD934" s="30"/>
      <c r="GOE934" s="30"/>
      <c r="GOF934" s="30"/>
      <c r="GOG934" s="30"/>
      <c r="GOH934" s="30"/>
      <c r="GOI934" s="30"/>
      <c r="GOJ934" s="30"/>
      <c r="GOK934" s="30"/>
      <c r="GOL934" s="30"/>
      <c r="GOM934" s="30"/>
      <c r="GON934" s="30"/>
      <c r="GOO934" s="30"/>
      <c r="GOP934" s="30"/>
      <c r="GOQ934" s="30"/>
      <c r="GOR934" s="30"/>
      <c r="GOS934" s="30"/>
      <c r="GOT934" s="30"/>
      <c r="GOU934" s="30"/>
      <c r="GOV934" s="30"/>
      <c r="GOW934" s="30"/>
      <c r="GOX934" s="30"/>
      <c r="GOY934" s="30"/>
      <c r="GOZ934" s="30"/>
      <c r="GPA934" s="30"/>
      <c r="GPB934" s="30"/>
      <c r="GPC934" s="30"/>
      <c r="GPD934" s="30"/>
      <c r="GPE934" s="30"/>
      <c r="GPF934" s="30"/>
      <c r="GPG934" s="30"/>
      <c r="GPH934" s="30"/>
      <c r="GPI934" s="30"/>
      <c r="GPJ934" s="30"/>
      <c r="GPK934" s="30"/>
      <c r="GPL934" s="30"/>
      <c r="GPM934" s="30"/>
      <c r="GPN934" s="30"/>
      <c r="GPO934" s="30"/>
      <c r="GPP934" s="30"/>
      <c r="GPQ934" s="30"/>
      <c r="GPR934" s="30"/>
      <c r="GPS934" s="30"/>
      <c r="GPT934" s="30"/>
      <c r="GPU934" s="30"/>
      <c r="GPV934" s="30"/>
      <c r="GPW934" s="30"/>
      <c r="GPX934" s="30"/>
      <c r="GPY934" s="30"/>
      <c r="GPZ934" s="30"/>
      <c r="GQA934" s="30"/>
      <c r="GQB934" s="30"/>
      <c r="GQC934" s="30"/>
      <c r="GQD934" s="30"/>
      <c r="GQE934" s="30"/>
      <c r="GQF934" s="30"/>
      <c r="GQG934" s="30"/>
      <c r="GQH934" s="30"/>
      <c r="GQI934" s="30"/>
      <c r="GQJ934" s="30"/>
      <c r="GQK934" s="30"/>
      <c r="GQL934" s="30"/>
      <c r="GQM934" s="30"/>
      <c r="GQN934" s="30"/>
      <c r="GQO934" s="30"/>
      <c r="GQP934" s="30"/>
      <c r="GQQ934" s="30"/>
      <c r="GQR934" s="30"/>
      <c r="GQS934" s="30"/>
      <c r="GQT934" s="30"/>
      <c r="GQU934" s="30"/>
      <c r="GQV934" s="30"/>
      <c r="GQW934" s="30"/>
      <c r="GQX934" s="30"/>
      <c r="GQY934" s="30"/>
      <c r="GQZ934" s="30"/>
      <c r="GRA934" s="30"/>
      <c r="GRB934" s="30"/>
      <c r="GRC934" s="30"/>
      <c r="GRD934" s="30"/>
      <c r="GRE934" s="30"/>
      <c r="GRF934" s="30"/>
      <c r="GRG934" s="30"/>
      <c r="GRH934" s="30"/>
      <c r="GRI934" s="30"/>
      <c r="GRJ934" s="30"/>
      <c r="GRK934" s="30"/>
      <c r="GRL934" s="30"/>
      <c r="GRM934" s="30"/>
      <c r="GRN934" s="30"/>
      <c r="GRO934" s="30"/>
      <c r="GRP934" s="30"/>
      <c r="GRQ934" s="30"/>
      <c r="GRR934" s="30"/>
      <c r="GRS934" s="30"/>
      <c r="GRT934" s="30"/>
      <c r="GRU934" s="30"/>
      <c r="GRV934" s="30"/>
      <c r="GRW934" s="30"/>
      <c r="GRX934" s="30"/>
      <c r="GRY934" s="30"/>
      <c r="GRZ934" s="30"/>
      <c r="GSA934" s="30"/>
      <c r="GSB934" s="30"/>
      <c r="GSC934" s="30"/>
      <c r="GSD934" s="30"/>
      <c r="GSE934" s="30"/>
      <c r="GSF934" s="30"/>
      <c r="GSG934" s="30"/>
      <c r="GSH934" s="30"/>
      <c r="GSI934" s="30"/>
      <c r="GSJ934" s="30"/>
      <c r="GSK934" s="30"/>
      <c r="GSL934" s="30"/>
      <c r="GSM934" s="30"/>
      <c r="GSN934" s="30"/>
      <c r="GSO934" s="30"/>
      <c r="GSP934" s="30"/>
      <c r="GSQ934" s="30"/>
      <c r="GSR934" s="30"/>
      <c r="GSS934" s="30"/>
      <c r="GST934" s="30"/>
      <c r="GSU934" s="30"/>
      <c r="GSV934" s="30"/>
      <c r="GSW934" s="30"/>
      <c r="GSX934" s="30"/>
      <c r="GSY934" s="30"/>
      <c r="GSZ934" s="30"/>
      <c r="GTA934" s="30"/>
      <c r="GTB934" s="30"/>
      <c r="GTC934" s="30"/>
      <c r="GTD934" s="30"/>
      <c r="GTE934" s="30"/>
      <c r="GTF934" s="30"/>
      <c r="GTG934" s="30"/>
      <c r="GTH934" s="30"/>
      <c r="GTI934" s="30"/>
      <c r="GTJ934" s="30"/>
      <c r="GTK934" s="30"/>
      <c r="GTL934" s="30"/>
      <c r="GTM934" s="30"/>
      <c r="GTN934" s="30"/>
      <c r="GTO934" s="30"/>
      <c r="GTP934" s="30"/>
      <c r="GTQ934" s="30"/>
      <c r="GTR934" s="30"/>
      <c r="GTS934" s="30"/>
      <c r="GTT934" s="30"/>
      <c r="GTU934" s="30"/>
      <c r="GTV934" s="30"/>
      <c r="GTW934" s="30"/>
      <c r="GTX934" s="30"/>
      <c r="GTY934" s="30"/>
      <c r="GTZ934" s="30"/>
      <c r="GUA934" s="30"/>
      <c r="GUB934" s="30"/>
      <c r="GUC934" s="30"/>
      <c r="GUD934" s="30"/>
      <c r="GUE934" s="30"/>
      <c r="GUF934" s="30"/>
      <c r="GUG934" s="30"/>
      <c r="GUH934" s="30"/>
      <c r="GUI934" s="30"/>
      <c r="GUJ934" s="30"/>
      <c r="GUK934" s="30"/>
      <c r="GUL934" s="30"/>
      <c r="GUM934" s="30"/>
      <c r="GUN934" s="30"/>
      <c r="GUO934" s="30"/>
      <c r="GUP934" s="30"/>
      <c r="GUQ934" s="30"/>
      <c r="GUR934" s="30"/>
      <c r="GUS934" s="30"/>
      <c r="GUT934" s="30"/>
      <c r="GUU934" s="30"/>
      <c r="GUV934" s="30"/>
      <c r="GUW934" s="30"/>
      <c r="GUX934" s="30"/>
      <c r="GUY934" s="30"/>
      <c r="GUZ934" s="30"/>
      <c r="GVA934" s="30"/>
      <c r="GVB934" s="30"/>
      <c r="GVC934" s="30"/>
      <c r="GVD934" s="30"/>
      <c r="GVE934" s="30"/>
      <c r="GVF934" s="30"/>
      <c r="GVG934" s="30"/>
      <c r="GVH934" s="30"/>
      <c r="GVI934" s="30"/>
      <c r="GVJ934" s="30"/>
      <c r="GVK934" s="30"/>
      <c r="GVL934" s="30"/>
      <c r="GVM934" s="30"/>
      <c r="GVN934" s="30"/>
      <c r="GVO934" s="30"/>
      <c r="GVP934" s="30"/>
      <c r="GVQ934" s="30"/>
      <c r="GVR934" s="30"/>
      <c r="GVS934" s="30"/>
      <c r="GVT934" s="30"/>
      <c r="GVU934" s="30"/>
      <c r="GVV934" s="30"/>
      <c r="GVW934" s="30"/>
      <c r="GVX934" s="30"/>
      <c r="GVY934" s="30"/>
      <c r="GVZ934" s="30"/>
      <c r="GWA934" s="30"/>
      <c r="GWB934" s="30"/>
      <c r="GWC934" s="30"/>
      <c r="GWD934" s="30"/>
      <c r="GWE934" s="30"/>
      <c r="GWF934" s="30"/>
      <c r="GWG934" s="30"/>
      <c r="GWH934" s="30"/>
      <c r="GWI934" s="30"/>
      <c r="GWJ934" s="30"/>
      <c r="GWK934" s="30"/>
      <c r="GWL934" s="30"/>
      <c r="GWM934" s="30"/>
      <c r="GWN934" s="30"/>
      <c r="GWO934" s="30"/>
      <c r="GWP934" s="30"/>
      <c r="GWQ934" s="30"/>
      <c r="GWR934" s="30"/>
      <c r="GWS934" s="30"/>
      <c r="GWT934" s="30"/>
      <c r="GWU934" s="30"/>
      <c r="GWV934" s="30"/>
      <c r="GWW934" s="30"/>
      <c r="GWX934" s="30"/>
      <c r="GWY934" s="30"/>
      <c r="GWZ934" s="30"/>
      <c r="GXA934" s="30"/>
      <c r="GXB934" s="30"/>
      <c r="GXC934" s="30"/>
      <c r="GXD934" s="30"/>
      <c r="GXE934" s="30"/>
      <c r="GXF934" s="30"/>
      <c r="GXG934" s="30"/>
      <c r="GXH934" s="30"/>
      <c r="GXI934" s="30"/>
      <c r="GXJ934" s="30"/>
      <c r="GXK934" s="30"/>
      <c r="GXL934" s="30"/>
      <c r="GXM934" s="30"/>
      <c r="GXN934" s="30"/>
      <c r="GXO934" s="30"/>
      <c r="GXP934" s="30"/>
      <c r="GXQ934" s="30"/>
      <c r="GXR934" s="30"/>
      <c r="GXS934" s="30"/>
      <c r="GXT934" s="30"/>
      <c r="GXU934" s="30"/>
      <c r="GXV934" s="30"/>
      <c r="GXW934" s="30"/>
      <c r="GXX934" s="30"/>
      <c r="GXY934" s="30"/>
      <c r="GXZ934" s="30"/>
      <c r="GYA934" s="30"/>
      <c r="GYB934" s="30"/>
      <c r="GYC934" s="30"/>
      <c r="GYD934" s="30"/>
      <c r="GYE934" s="30"/>
      <c r="GYF934" s="30"/>
      <c r="GYG934" s="30"/>
      <c r="GYH934" s="30"/>
      <c r="GYI934" s="30"/>
      <c r="GYJ934" s="30"/>
      <c r="GYK934" s="30"/>
      <c r="GYL934" s="30"/>
      <c r="GYM934" s="30"/>
      <c r="GYN934" s="30"/>
      <c r="GYO934" s="30"/>
      <c r="GYP934" s="30"/>
      <c r="GYQ934" s="30"/>
      <c r="GYR934" s="30"/>
      <c r="GYS934" s="30"/>
      <c r="GYT934" s="30"/>
      <c r="GYU934" s="30"/>
      <c r="GYV934" s="30"/>
      <c r="GYW934" s="30"/>
      <c r="GYX934" s="30"/>
      <c r="GYY934" s="30"/>
      <c r="GYZ934" s="30"/>
      <c r="GZA934" s="30"/>
      <c r="GZB934" s="30"/>
      <c r="GZC934" s="30"/>
      <c r="GZD934" s="30"/>
      <c r="GZE934" s="30"/>
      <c r="GZF934" s="30"/>
      <c r="GZG934" s="30"/>
      <c r="GZH934" s="30"/>
      <c r="GZI934" s="30"/>
      <c r="GZJ934" s="30"/>
      <c r="GZK934" s="30"/>
      <c r="GZL934" s="30"/>
      <c r="GZM934" s="30"/>
      <c r="GZN934" s="30"/>
      <c r="GZO934" s="30"/>
      <c r="GZP934" s="30"/>
      <c r="GZQ934" s="30"/>
      <c r="GZR934" s="30"/>
      <c r="GZS934" s="30"/>
      <c r="GZT934" s="30"/>
      <c r="GZU934" s="30"/>
      <c r="GZV934" s="30"/>
      <c r="GZW934" s="30"/>
      <c r="GZX934" s="30"/>
      <c r="GZY934" s="30"/>
      <c r="GZZ934" s="30"/>
      <c r="HAA934" s="30"/>
      <c r="HAB934" s="30"/>
      <c r="HAC934" s="30"/>
      <c r="HAD934" s="30"/>
      <c r="HAE934" s="30"/>
      <c r="HAF934" s="30"/>
      <c r="HAG934" s="30"/>
      <c r="HAH934" s="30"/>
      <c r="HAI934" s="30"/>
      <c r="HAJ934" s="30"/>
      <c r="HAK934" s="30"/>
      <c r="HAL934" s="30"/>
      <c r="HAM934" s="30"/>
      <c r="HAN934" s="30"/>
      <c r="HAO934" s="30"/>
      <c r="HAP934" s="30"/>
      <c r="HAQ934" s="30"/>
      <c r="HAR934" s="30"/>
      <c r="HAS934" s="30"/>
      <c r="HAT934" s="30"/>
      <c r="HAU934" s="30"/>
      <c r="HAV934" s="30"/>
      <c r="HAW934" s="30"/>
      <c r="HAX934" s="30"/>
      <c r="HAY934" s="30"/>
      <c r="HAZ934" s="30"/>
      <c r="HBA934" s="30"/>
      <c r="HBB934" s="30"/>
      <c r="HBC934" s="30"/>
      <c r="HBD934" s="30"/>
      <c r="HBE934" s="30"/>
      <c r="HBF934" s="30"/>
      <c r="HBG934" s="30"/>
      <c r="HBH934" s="30"/>
      <c r="HBI934" s="30"/>
      <c r="HBJ934" s="30"/>
      <c r="HBK934" s="30"/>
      <c r="HBL934" s="30"/>
      <c r="HBM934" s="30"/>
      <c r="HBN934" s="30"/>
      <c r="HBO934" s="30"/>
      <c r="HBP934" s="30"/>
      <c r="HBQ934" s="30"/>
      <c r="HBR934" s="30"/>
      <c r="HBS934" s="30"/>
      <c r="HBT934" s="30"/>
      <c r="HBU934" s="30"/>
      <c r="HBV934" s="30"/>
      <c r="HBW934" s="30"/>
      <c r="HBX934" s="30"/>
      <c r="HBY934" s="30"/>
      <c r="HBZ934" s="30"/>
      <c r="HCA934" s="30"/>
      <c r="HCB934" s="30"/>
      <c r="HCC934" s="30"/>
      <c r="HCD934" s="30"/>
      <c r="HCE934" s="30"/>
      <c r="HCF934" s="30"/>
      <c r="HCG934" s="30"/>
      <c r="HCH934" s="30"/>
      <c r="HCI934" s="30"/>
      <c r="HCJ934" s="30"/>
      <c r="HCK934" s="30"/>
      <c r="HCL934" s="30"/>
      <c r="HCM934" s="30"/>
      <c r="HCN934" s="30"/>
      <c r="HCO934" s="30"/>
      <c r="HCP934" s="30"/>
      <c r="HCQ934" s="30"/>
      <c r="HCR934" s="30"/>
      <c r="HCS934" s="30"/>
      <c r="HCT934" s="30"/>
      <c r="HCU934" s="30"/>
      <c r="HCV934" s="30"/>
      <c r="HCW934" s="30"/>
      <c r="HCX934" s="30"/>
      <c r="HCY934" s="30"/>
      <c r="HCZ934" s="30"/>
      <c r="HDA934" s="30"/>
      <c r="HDB934" s="30"/>
      <c r="HDC934" s="30"/>
      <c r="HDD934" s="30"/>
      <c r="HDE934" s="30"/>
      <c r="HDF934" s="30"/>
      <c r="HDG934" s="30"/>
      <c r="HDH934" s="30"/>
      <c r="HDI934" s="30"/>
      <c r="HDJ934" s="30"/>
      <c r="HDK934" s="30"/>
      <c r="HDL934" s="30"/>
      <c r="HDM934" s="30"/>
      <c r="HDN934" s="30"/>
      <c r="HDO934" s="30"/>
      <c r="HDP934" s="30"/>
      <c r="HDQ934" s="30"/>
      <c r="HDR934" s="30"/>
      <c r="HDS934" s="30"/>
      <c r="HDT934" s="30"/>
      <c r="HDU934" s="30"/>
      <c r="HDV934" s="30"/>
      <c r="HDW934" s="30"/>
      <c r="HDX934" s="30"/>
      <c r="HDY934" s="30"/>
      <c r="HDZ934" s="30"/>
      <c r="HEA934" s="30"/>
      <c r="HEB934" s="30"/>
      <c r="HEC934" s="30"/>
      <c r="HED934" s="30"/>
      <c r="HEE934" s="30"/>
      <c r="HEF934" s="30"/>
      <c r="HEG934" s="30"/>
      <c r="HEH934" s="30"/>
      <c r="HEI934" s="30"/>
      <c r="HEJ934" s="30"/>
      <c r="HEK934" s="30"/>
      <c r="HEL934" s="30"/>
      <c r="HEM934" s="30"/>
      <c r="HEN934" s="30"/>
      <c r="HEO934" s="30"/>
      <c r="HEP934" s="30"/>
      <c r="HEQ934" s="30"/>
      <c r="HER934" s="30"/>
      <c r="HES934" s="30"/>
      <c r="HET934" s="30"/>
      <c r="HEU934" s="30"/>
      <c r="HEV934" s="30"/>
      <c r="HEW934" s="30"/>
      <c r="HEX934" s="30"/>
      <c r="HEY934" s="30"/>
      <c r="HEZ934" s="30"/>
      <c r="HFA934" s="30"/>
      <c r="HFB934" s="30"/>
      <c r="HFC934" s="30"/>
      <c r="HFD934" s="30"/>
      <c r="HFE934" s="30"/>
      <c r="HFF934" s="30"/>
      <c r="HFG934" s="30"/>
      <c r="HFH934" s="30"/>
      <c r="HFI934" s="30"/>
      <c r="HFJ934" s="30"/>
      <c r="HFK934" s="30"/>
      <c r="HFL934" s="30"/>
      <c r="HFM934" s="30"/>
      <c r="HFN934" s="30"/>
      <c r="HFO934" s="30"/>
      <c r="HFP934" s="30"/>
      <c r="HFQ934" s="30"/>
      <c r="HFR934" s="30"/>
      <c r="HFS934" s="30"/>
      <c r="HFT934" s="30"/>
      <c r="HFU934" s="30"/>
      <c r="HFV934" s="30"/>
      <c r="HFW934" s="30"/>
      <c r="HFX934" s="30"/>
      <c r="HFY934" s="30"/>
      <c r="HFZ934" s="30"/>
      <c r="HGA934" s="30"/>
      <c r="HGB934" s="30"/>
      <c r="HGC934" s="30"/>
      <c r="HGD934" s="30"/>
      <c r="HGE934" s="30"/>
      <c r="HGF934" s="30"/>
      <c r="HGG934" s="30"/>
      <c r="HGH934" s="30"/>
      <c r="HGI934" s="30"/>
      <c r="HGJ934" s="30"/>
      <c r="HGK934" s="30"/>
      <c r="HGL934" s="30"/>
      <c r="HGM934" s="30"/>
      <c r="HGN934" s="30"/>
      <c r="HGO934" s="30"/>
      <c r="HGP934" s="30"/>
      <c r="HGQ934" s="30"/>
      <c r="HGR934" s="30"/>
      <c r="HGS934" s="30"/>
      <c r="HGT934" s="30"/>
      <c r="HGU934" s="30"/>
      <c r="HGV934" s="30"/>
      <c r="HGW934" s="30"/>
      <c r="HGX934" s="30"/>
      <c r="HGY934" s="30"/>
      <c r="HGZ934" s="30"/>
      <c r="HHA934" s="30"/>
      <c r="HHB934" s="30"/>
      <c r="HHC934" s="30"/>
      <c r="HHD934" s="30"/>
      <c r="HHE934" s="30"/>
      <c r="HHF934" s="30"/>
      <c r="HHG934" s="30"/>
      <c r="HHH934" s="30"/>
      <c r="HHI934" s="30"/>
      <c r="HHJ934" s="30"/>
      <c r="HHK934" s="30"/>
      <c r="HHL934" s="30"/>
      <c r="HHM934" s="30"/>
      <c r="HHN934" s="30"/>
      <c r="HHO934" s="30"/>
      <c r="HHP934" s="30"/>
      <c r="HHQ934" s="30"/>
      <c r="HHR934" s="30"/>
      <c r="HHS934" s="30"/>
      <c r="HHT934" s="30"/>
      <c r="HHU934" s="30"/>
      <c r="HHV934" s="30"/>
      <c r="HHW934" s="30"/>
      <c r="HHX934" s="30"/>
      <c r="HHY934" s="30"/>
      <c r="HHZ934" s="30"/>
      <c r="HIA934" s="30"/>
      <c r="HIB934" s="30"/>
      <c r="HIC934" s="30"/>
      <c r="HID934" s="30"/>
      <c r="HIE934" s="30"/>
      <c r="HIF934" s="30"/>
      <c r="HIG934" s="30"/>
      <c r="HIH934" s="30"/>
      <c r="HII934" s="30"/>
      <c r="HIJ934" s="30"/>
      <c r="HIK934" s="30"/>
      <c r="HIL934" s="30"/>
      <c r="HIM934" s="30"/>
      <c r="HIN934" s="30"/>
      <c r="HIO934" s="30"/>
      <c r="HIP934" s="30"/>
      <c r="HIQ934" s="30"/>
      <c r="HIR934" s="30"/>
      <c r="HIS934" s="30"/>
      <c r="HIT934" s="30"/>
      <c r="HIU934" s="30"/>
      <c r="HIV934" s="30"/>
      <c r="HIW934" s="30"/>
      <c r="HIX934" s="30"/>
      <c r="HIY934" s="30"/>
      <c r="HIZ934" s="30"/>
      <c r="HJA934" s="30"/>
      <c r="HJB934" s="30"/>
      <c r="HJC934" s="30"/>
      <c r="HJD934" s="30"/>
      <c r="HJE934" s="30"/>
      <c r="HJF934" s="30"/>
      <c r="HJG934" s="30"/>
      <c r="HJH934" s="30"/>
      <c r="HJI934" s="30"/>
      <c r="HJJ934" s="30"/>
      <c r="HJK934" s="30"/>
      <c r="HJL934" s="30"/>
      <c r="HJM934" s="30"/>
      <c r="HJN934" s="30"/>
      <c r="HJO934" s="30"/>
      <c r="HJP934" s="30"/>
      <c r="HJQ934" s="30"/>
      <c r="HJR934" s="30"/>
      <c r="HJS934" s="30"/>
      <c r="HJT934" s="30"/>
      <c r="HJU934" s="30"/>
      <c r="HJV934" s="30"/>
      <c r="HJW934" s="30"/>
      <c r="HJX934" s="30"/>
      <c r="HJY934" s="30"/>
      <c r="HJZ934" s="30"/>
      <c r="HKA934" s="30"/>
      <c r="HKB934" s="30"/>
      <c r="HKC934" s="30"/>
      <c r="HKD934" s="30"/>
      <c r="HKE934" s="30"/>
      <c r="HKF934" s="30"/>
      <c r="HKG934" s="30"/>
      <c r="HKH934" s="30"/>
      <c r="HKI934" s="30"/>
      <c r="HKJ934" s="30"/>
      <c r="HKK934" s="30"/>
      <c r="HKL934" s="30"/>
      <c r="HKM934" s="30"/>
      <c r="HKN934" s="30"/>
      <c r="HKO934" s="30"/>
      <c r="HKP934" s="30"/>
      <c r="HKQ934" s="30"/>
      <c r="HKR934" s="30"/>
      <c r="HKS934" s="30"/>
      <c r="HKT934" s="30"/>
      <c r="HKU934" s="30"/>
      <c r="HKV934" s="30"/>
      <c r="HKW934" s="30"/>
      <c r="HKX934" s="30"/>
      <c r="HKY934" s="30"/>
      <c r="HKZ934" s="30"/>
      <c r="HLA934" s="30"/>
      <c r="HLB934" s="30"/>
      <c r="HLC934" s="30"/>
      <c r="HLD934" s="30"/>
      <c r="HLE934" s="30"/>
      <c r="HLF934" s="30"/>
      <c r="HLG934" s="30"/>
      <c r="HLH934" s="30"/>
      <c r="HLI934" s="30"/>
      <c r="HLJ934" s="30"/>
      <c r="HLK934" s="30"/>
      <c r="HLL934" s="30"/>
      <c r="HLM934" s="30"/>
      <c r="HLN934" s="30"/>
      <c r="HLO934" s="30"/>
      <c r="HLP934" s="30"/>
      <c r="HLQ934" s="30"/>
      <c r="HLR934" s="30"/>
      <c r="HLS934" s="30"/>
      <c r="HLT934" s="30"/>
      <c r="HLU934" s="30"/>
      <c r="HLV934" s="30"/>
      <c r="HLW934" s="30"/>
      <c r="HLX934" s="30"/>
      <c r="HLY934" s="30"/>
      <c r="HLZ934" s="30"/>
      <c r="HMA934" s="30"/>
      <c r="HMB934" s="30"/>
      <c r="HMC934" s="30"/>
      <c r="HMD934" s="30"/>
      <c r="HME934" s="30"/>
      <c r="HMF934" s="30"/>
      <c r="HMG934" s="30"/>
      <c r="HMH934" s="30"/>
      <c r="HMI934" s="30"/>
      <c r="HMJ934" s="30"/>
      <c r="HMK934" s="30"/>
      <c r="HML934" s="30"/>
      <c r="HMM934" s="30"/>
      <c r="HMN934" s="30"/>
      <c r="HMO934" s="30"/>
      <c r="HMP934" s="30"/>
      <c r="HMQ934" s="30"/>
      <c r="HMR934" s="30"/>
      <c r="HMS934" s="30"/>
      <c r="HMT934" s="30"/>
      <c r="HMU934" s="30"/>
      <c r="HMV934" s="30"/>
      <c r="HMW934" s="30"/>
      <c r="HMX934" s="30"/>
      <c r="HMY934" s="30"/>
      <c r="HMZ934" s="30"/>
      <c r="HNA934" s="30"/>
      <c r="HNB934" s="30"/>
      <c r="HNC934" s="30"/>
      <c r="HND934" s="30"/>
      <c r="HNE934" s="30"/>
      <c r="HNF934" s="30"/>
      <c r="HNG934" s="30"/>
      <c r="HNH934" s="30"/>
      <c r="HNI934" s="30"/>
      <c r="HNJ934" s="30"/>
      <c r="HNK934" s="30"/>
      <c r="HNL934" s="30"/>
      <c r="HNM934" s="30"/>
      <c r="HNN934" s="30"/>
      <c r="HNO934" s="30"/>
      <c r="HNP934" s="30"/>
      <c r="HNQ934" s="30"/>
      <c r="HNR934" s="30"/>
      <c r="HNS934" s="30"/>
      <c r="HNT934" s="30"/>
      <c r="HNU934" s="30"/>
      <c r="HNV934" s="30"/>
      <c r="HNW934" s="30"/>
      <c r="HNX934" s="30"/>
      <c r="HNY934" s="30"/>
      <c r="HNZ934" s="30"/>
      <c r="HOA934" s="30"/>
      <c r="HOB934" s="30"/>
      <c r="HOC934" s="30"/>
      <c r="HOD934" s="30"/>
      <c r="HOE934" s="30"/>
      <c r="HOF934" s="30"/>
      <c r="HOG934" s="30"/>
      <c r="HOH934" s="30"/>
      <c r="HOI934" s="30"/>
      <c r="HOJ934" s="30"/>
      <c r="HOK934" s="30"/>
      <c r="HOL934" s="30"/>
      <c r="HOM934" s="30"/>
      <c r="HON934" s="30"/>
      <c r="HOO934" s="30"/>
      <c r="HOP934" s="30"/>
      <c r="HOQ934" s="30"/>
      <c r="HOR934" s="30"/>
      <c r="HOS934" s="30"/>
      <c r="HOT934" s="30"/>
      <c r="HOU934" s="30"/>
      <c r="HOV934" s="30"/>
      <c r="HOW934" s="30"/>
      <c r="HOX934" s="30"/>
      <c r="HOY934" s="30"/>
      <c r="HOZ934" s="30"/>
      <c r="HPA934" s="30"/>
      <c r="HPB934" s="30"/>
      <c r="HPC934" s="30"/>
      <c r="HPD934" s="30"/>
      <c r="HPE934" s="30"/>
      <c r="HPF934" s="30"/>
      <c r="HPG934" s="30"/>
      <c r="HPH934" s="30"/>
      <c r="HPI934" s="30"/>
      <c r="HPJ934" s="30"/>
      <c r="HPK934" s="30"/>
      <c r="HPL934" s="30"/>
      <c r="HPM934" s="30"/>
      <c r="HPN934" s="30"/>
      <c r="HPO934" s="30"/>
      <c r="HPP934" s="30"/>
      <c r="HPQ934" s="30"/>
      <c r="HPR934" s="30"/>
      <c r="HPS934" s="30"/>
      <c r="HPT934" s="30"/>
      <c r="HPU934" s="30"/>
      <c r="HPV934" s="30"/>
      <c r="HPW934" s="30"/>
      <c r="HPX934" s="30"/>
      <c r="HPY934" s="30"/>
      <c r="HPZ934" s="30"/>
      <c r="HQA934" s="30"/>
      <c r="HQB934" s="30"/>
      <c r="HQC934" s="30"/>
      <c r="HQD934" s="30"/>
      <c r="HQE934" s="30"/>
      <c r="HQF934" s="30"/>
      <c r="HQG934" s="30"/>
      <c r="HQH934" s="30"/>
      <c r="HQI934" s="30"/>
      <c r="HQJ934" s="30"/>
      <c r="HQK934" s="30"/>
      <c r="HQL934" s="30"/>
      <c r="HQM934" s="30"/>
      <c r="HQN934" s="30"/>
      <c r="HQO934" s="30"/>
      <c r="HQP934" s="30"/>
      <c r="HQQ934" s="30"/>
      <c r="HQR934" s="30"/>
      <c r="HQS934" s="30"/>
      <c r="HQT934" s="30"/>
      <c r="HQU934" s="30"/>
      <c r="HQV934" s="30"/>
      <c r="HQW934" s="30"/>
      <c r="HQX934" s="30"/>
      <c r="HQY934" s="30"/>
      <c r="HQZ934" s="30"/>
      <c r="HRA934" s="30"/>
      <c r="HRB934" s="30"/>
      <c r="HRC934" s="30"/>
      <c r="HRD934" s="30"/>
      <c r="HRE934" s="30"/>
      <c r="HRF934" s="30"/>
      <c r="HRG934" s="30"/>
      <c r="HRH934" s="30"/>
      <c r="HRI934" s="30"/>
      <c r="HRJ934" s="30"/>
      <c r="HRK934" s="30"/>
      <c r="HRL934" s="30"/>
      <c r="HRM934" s="30"/>
      <c r="HRN934" s="30"/>
      <c r="HRO934" s="30"/>
      <c r="HRP934" s="30"/>
      <c r="HRQ934" s="30"/>
      <c r="HRR934" s="30"/>
      <c r="HRS934" s="30"/>
      <c r="HRT934" s="30"/>
      <c r="HRU934" s="30"/>
      <c r="HRV934" s="30"/>
      <c r="HRW934" s="30"/>
      <c r="HRX934" s="30"/>
      <c r="HRY934" s="30"/>
      <c r="HRZ934" s="30"/>
      <c r="HSA934" s="30"/>
      <c r="HSB934" s="30"/>
      <c r="HSC934" s="30"/>
      <c r="HSD934" s="30"/>
      <c r="HSE934" s="30"/>
      <c r="HSF934" s="30"/>
      <c r="HSG934" s="30"/>
      <c r="HSH934" s="30"/>
      <c r="HSI934" s="30"/>
      <c r="HSJ934" s="30"/>
      <c r="HSK934" s="30"/>
      <c r="HSL934" s="30"/>
      <c r="HSM934" s="30"/>
      <c r="HSN934" s="30"/>
      <c r="HSO934" s="30"/>
      <c r="HSP934" s="30"/>
      <c r="HSQ934" s="30"/>
      <c r="HSR934" s="30"/>
      <c r="HSS934" s="30"/>
      <c r="HST934" s="30"/>
      <c r="HSU934" s="30"/>
      <c r="HSV934" s="30"/>
      <c r="HSW934" s="30"/>
      <c r="HSX934" s="30"/>
      <c r="HSY934" s="30"/>
      <c r="HSZ934" s="30"/>
      <c r="HTA934" s="30"/>
      <c r="HTB934" s="30"/>
      <c r="HTC934" s="30"/>
      <c r="HTD934" s="30"/>
      <c r="HTE934" s="30"/>
      <c r="HTF934" s="30"/>
      <c r="HTG934" s="30"/>
      <c r="HTH934" s="30"/>
      <c r="HTI934" s="30"/>
      <c r="HTJ934" s="30"/>
      <c r="HTK934" s="30"/>
      <c r="HTL934" s="30"/>
      <c r="HTM934" s="30"/>
      <c r="HTN934" s="30"/>
      <c r="HTO934" s="30"/>
      <c r="HTP934" s="30"/>
      <c r="HTQ934" s="30"/>
      <c r="HTR934" s="30"/>
      <c r="HTS934" s="30"/>
      <c r="HTT934" s="30"/>
      <c r="HTU934" s="30"/>
      <c r="HTV934" s="30"/>
      <c r="HTW934" s="30"/>
      <c r="HTX934" s="30"/>
      <c r="HTY934" s="30"/>
      <c r="HTZ934" s="30"/>
      <c r="HUA934" s="30"/>
      <c r="HUB934" s="30"/>
      <c r="HUC934" s="30"/>
      <c r="HUD934" s="30"/>
      <c r="HUE934" s="30"/>
      <c r="HUF934" s="30"/>
      <c r="HUG934" s="30"/>
      <c r="HUH934" s="30"/>
      <c r="HUI934" s="30"/>
      <c r="HUJ934" s="30"/>
      <c r="HUK934" s="30"/>
      <c r="HUL934" s="30"/>
      <c r="HUM934" s="30"/>
      <c r="HUN934" s="30"/>
      <c r="HUO934" s="30"/>
      <c r="HUP934" s="30"/>
      <c r="HUQ934" s="30"/>
      <c r="HUR934" s="30"/>
      <c r="HUS934" s="30"/>
      <c r="HUT934" s="30"/>
      <c r="HUU934" s="30"/>
      <c r="HUV934" s="30"/>
      <c r="HUW934" s="30"/>
      <c r="HUX934" s="30"/>
      <c r="HUY934" s="30"/>
      <c r="HUZ934" s="30"/>
      <c r="HVA934" s="30"/>
      <c r="HVB934" s="30"/>
      <c r="HVC934" s="30"/>
      <c r="HVD934" s="30"/>
      <c r="HVE934" s="30"/>
      <c r="HVF934" s="30"/>
      <c r="HVG934" s="30"/>
      <c r="HVH934" s="30"/>
      <c r="HVI934" s="30"/>
      <c r="HVJ934" s="30"/>
      <c r="HVK934" s="30"/>
      <c r="HVL934" s="30"/>
      <c r="HVM934" s="30"/>
      <c r="HVN934" s="30"/>
      <c r="HVO934" s="30"/>
      <c r="HVP934" s="30"/>
      <c r="HVQ934" s="30"/>
      <c r="HVR934" s="30"/>
      <c r="HVS934" s="30"/>
      <c r="HVT934" s="30"/>
      <c r="HVU934" s="30"/>
      <c r="HVV934" s="30"/>
      <c r="HVW934" s="30"/>
      <c r="HVX934" s="30"/>
      <c r="HVY934" s="30"/>
      <c r="HVZ934" s="30"/>
      <c r="HWA934" s="30"/>
      <c r="HWB934" s="30"/>
      <c r="HWC934" s="30"/>
      <c r="HWD934" s="30"/>
      <c r="HWE934" s="30"/>
      <c r="HWF934" s="30"/>
      <c r="HWG934" s="30"/>
      <c r="HWH934" s="30"/>
      <c r="HWI934" s="30"/>
      <c r="HWJ934" s="30"/>
      <c r="HWK934" s="30"/>
      <c r="HWL934" s="30"/>
      <c r="HWM934" s="30"/>
      <c r="HWN934" s="30"/>
      <c r="HWO934" s="30"/>
      <c r="HWP934" s="30"/>
      <c r="HWQ934" s="30"/>
      <c r="HWR934" s="30"/>
      <c r="HWS934" s="30"/>
      <c r="HWT934" s="30"/>
      <c r="HWU934" s="30"/>
      <c r="HWV934" s="30"/>
      <c r="HWW934" s="30"/>
      <c r="HWX934" s="30"/>
      <c r="HWY934" s="30"/>
      <c r="HWZ934" s="30"/>
      <c r="HXA934" s="30"/>
      <c r="HXB934" s="30"/>
      <c r="HXC934" s="30"/>
      <c r="HXD934" s="30"/>
      <c r="HXE934" s="30"/>
      <c r="HXF934" s="30"/>
      <c r="HXG934" s="30"/>
      <c r="HXH934" s="30"/>
      <c r="HXI934" s="30"/>
      <c r="HXJ934" s="30"/>
      <c r="HXK934" s="30"/>
      <c r="HXL934" s="30"/>
      <c r="HXM934" s="30"/>
      <c r="HXN934" s="30"/>
      <c r="HXO934" s="30"/>
      <c r="HXP934" s="30"/>
      <c r="HXQ934" s="30"/>
      <c r="HXR934" s="30"/>
      <c r="HXS934" s="30"/>
      <c r="HXT934" s="30"/>
      <c r="HXU934" s="30"/>
      <c r="HXV934" s="30"/>
      <c r="HXW934" s="30"/>
      <c r="HXX934" s="30"/>
      <c r="HXY934" s="30"/>
      <c r="HXZ934" s="30"/>
      <c r="HYA934" s="30"/>
      <c r="HYB934" s="30"/>
      <c r="HYC934" s="30"/>
      <c r="HYD934" s="30"/>
      <c r="HYE934" s="30"/>
      <c r="HYF934" s="30"/>
      <c r="HYG934" s="30"/>
      <c r="HYH934" s="30"/>
      <c r="HYI934" s="30"/>
      <c r="HYJ934" s="30"/>
      <c r="HYK934" s="30"/>
      <c r="HYL934" s="30"/>
      <c r="HYM934" s="30"/>
      <c r="HYN934" s="30"/>
      <c r="HYO934" s="30"/>
      <c r="HYP934" s="30"/>
      <c r="HYQ934" s="30"/>
      <c r="HYR934" s="30"/>
      <c r="HYS934" s="30"/>
      <c r="HYT934" s="30"/>
      <c r="HYU934" s="30"/>
      <c r="HYV934" s="30"/>
      <c r="HYW934" s="30"/>
      <c r="HYX934" s="30"/>
      <c r="HYY934" s="30"/>
      <c r="HYZ934" s="30"/>
      <c r="HZA934" s="30"/>
      <c r="HZB934" s="30"/>
      <c r="HZC934" s="30"/>
      <c r="HZD934" s="30"/>
      <c r="HZE934" s="30"/>
      <c r="HZF934" s="30"/>
      <c r="HZG934" s="30"/>
      <c r="HZH934" s="30"/>
      <c r="HZI934" s="30"/>
      <c r="HZJ934" s="30"/>
      <c r="HZK934" s="30"/>
      <c r="HZL934" s="30"/>
      <c r="HZM934" s="30"/>
      <c r="HZN934" s="30"/>
      <c r="HZO934" s="30"/>
      <c r="HZP934" s="30"/>
      <c r="HZQ934" s="30"/>
      <c r="HZR934" s="30"/>
      <c r="HZS934" s="30"/>
      <c r="HZT934" s="30"/>
      <c r="HZU934" s="30"/>
      <c r="HZV934" s="30"/>
      <c r="HZW934" s="30"/>
      <c r="HZX934" s="30"/>
      <c r="HZY934" s="30"/>
      <c r="HZZ934" s="30"/>
      <c r="IAA934" s="30"/>
      <c r="IAB934" s="30"/>
      <c r="IAC934" s="30"/>
      <c r="IAD934" s="30"/>
      <c r="IAE934" s="30"/>
      <c r="IAF934" s="30"/>
      <c r="IAG934" s="30"/>
      <c r="IAH934" s="30"/>
      <c r="IAI934" s="30"/>
      <c r="IAJ934" s="30"/>
      <c r="IAK934" s="30"/>
      <c r="IAL934" s="30"/>
      <c r="IAM934" s="30"/>
      <c r="IAN934" s="30"/>
      <c r="IAO934" s="30"/>
      <c r="IAP934" s="30"/>
      <c r="IAQ934" s="30"/>
      <c r="IAR934" s="30"/>
      <c r="IAS934" s="30"/>
      <c r="IAT934" s="30"/>
      <c r="IAU934" s="30"/>
      <c r="IAV934" s="30"/>
      <c r="IAW934" s="30"/>
      <c r="IAX934" s="30"/>
      <c r="IAY934" s="30"/>
      <c r="IAZ934" s="30"/>
      <c r="IBA934" s="30"/>
      <c r="IBB934" s="30"/>
      <c r="IBC934" s="30"/>
      <c r="IBD934" s="30"/>
      <c r="IBE934" s="30"/>
      <c r="IBF934" s="30"/>
      <c r="IBG934" s="30"/>
      <c r="IBH934" s="30"/>
      <c r="IBI934" s="30"/>
      <c r="IBJ934" s="30"/>
      <c r="IBK934" s="30"/>
      <c r="IBL934" s="30"/>
      <c r="IBM934" s="30"/>
      <c r="IBN934" s="30"/>
      <c r="IBO934" s="30"/>
      <c r="IBP934" s="30"/>
      <c r="IBQ934" s="30"/>
      <c r="IBR934" s="30"/>
      <c r="IBS934" s="30"/>
      <c r="IBT934" s="30"/>
      <c r="IBU934" s="30"/>
      <c r="IBV934" s="30"/>
      <c r="IBW934" s="30"/>
      <c r="IBX934" s="30"/>
      <c r="IBY934" s="30"/>
      <c r="IBZ934" s="30"/>
      <c r="ICA934" s="30"/>
      <c r="ICB934" s="30"/>
      <c r="ICC934" s="30"/>
      <c r="ICD934" s="30"/>
      <c r="ICE934" s="30"/>
      <c r="ICF934" s="30"/>
      <c r="ICG934" s="30"/>
      <c r="ICH934" s="30"/>
      <c r="ICI934" s="30"/>
      <c r="ICJ934" s="30"/>
      <c r="ICK934" s="30"/>
      <c r="ICL934" s="30"/>
      <c r="ICM934" s="30"/>
      <c r="ICN934" s="30"/>
      <c r="ICO934" s="30"/>
      <c r="ICP934" s="30"/>
      <c r="ICQ934" s="30"/>
      <c r="ICR934" s="30"/>
      <c r="ICS934" s="30"/>
      <c r="ICT934" s="30"/>
      <c r="ICU934" s="30"/>
      <c r="ICV934" s="30"/>
      <c r="ICW934" s="30"/>
      <c r="ICX934" s="30"/>
      <c r="ICY934" s="30"/>
      <c r="ICZ934" s="30"/>
      <c r="IDA934" s="30"/>
      <c r="IDB934" s="30"/>
      <c r="IDC934" s="30"/>
      <c r="IDD934" s="30"/>
      <c r="IDE934" s="30"/>
      <c r="IDF934" s="30"/>
      <c r="IDG934" s="30"/>
      <c r="IDH934" s="30"/>
      <c r="IDI934" s="30"/>
      <c r="IDJ934" s="30"/>
      <c r="IDK934" s="30"/>
      <c r="IDL934" s="30"/>
      <c r="IDM934" s="30"/>
      <c r="IDN934" s="30"/>
      <c r="IDO934" s="30"/>
      <c r="IDP934" s="30"/>
      <c r="IDQ934" s="30"/>
      <c r="IDR934" s="30"/>
      <c r="IDS934" s="30"/>
      <c r="IDT934" s="30"/>
      <c r="IDU934" s="30"/>
      <c r="IDV934" s="30"/>
      <c r="IDW934" s="30"/>
      <c r="IDX934" s="30"/>
      <c r="IDY934" s="30"/>
      <c r="IDZ934" s="30"/>
      <c r="IEA934" s="30"/>
      <c r="IEB934" s="30"/>
      <c r="IEC934" s="30"/>
      <c r="IED934" s="30"/>
      <c r="IEE934" s="30"/>
      <c r="IEF934" s="30"/>
      <c r="IEG934" s="30"/>
      <c r="IEH934" s="30"/>
      <c r="IEI934" s="30"/>
      <c r="IEJ934" s="30"/>
      <c r="IEK934" s="30"/>
      <c r="IEL934" s="30"/>
      <c r="IEM934" s="30"/>
      <c r="IEN934" s="30"/>
      <c r="IEO934" s="30"/>
      <c r="IEP934" s="30"/>
      <c r="IEQ934" s="30"/>
      <c r="IER934" s="30"/>
      <c r="IES934" s="30"/>
      <c r="IET934" s="30"/>
      <c r="IEU934" s="30"/>
      <c r="IEV934" s="30"/>
      <c r="IEW934" s="30"/>
      <c r="IEX934" s="30"/>
      <c r="IEY934" s="30"/>
      <c r="IEZ934" s="30"/>
      <c r="IFA934" s="30"/>
      <c r="IFB934" s="30"/>
      <c r="IFC934" s="30"/>
      <c r="IFD934" s="30"/>
      <c r="IFE934" s="30"/>
      <c r="IFF934" s="30"/>
      <c r="IFG934" s="30"/>
      <c r="IFH934" s="30"/>
      <c r="IFI934" s="30"/>
      <c r="IFJ934" s="30"/>
      <c r="IFK934" s="30"/>
      <c r="IFL934" s="30"/>
      <c r="IFM934" s="30"/>
      <c r="IFN934" s="30"/>
      <c r="IFO934" s="30"/>
      <c r="IFP934" s="30"/>
      <c r="IFQ934" s="30"/>
      <c r="IFR934" s="30"/>
      <c r="IFS934" s="30"/>
      <c r="IFT934" s="30"/>
      <c r="IFU934" s="30"/>
      <c r="IFV934" s="30"/>
      <c r="IFW934" s="30"/>
      <c r="IFX934" s="30"/>
      <c r="IFY934" s="30"/>
      <c r="IFZ934" s="30"/>
      <c r="IGA934" s="30"/>
      <c r="IGB934" s="30"/>
      <c r="IGC934" s="30"/>
      <c r="IGD934" s="30"/>
      <c r="IGE934" s="30"/>
      <c r="IGF934" s="30"/>
      <c r="IGG934" s="30"/>
      <c r="IGH934" s="30"/>
      <c r="IGI934" s="30"/>
      <c r="IGJ934" s="30"/>
      <c r="IGK934" s="30"/>
      <c r="IGL934" s="30"/>
      <c r="IGM934" s="30"/>
      <c r="IGN934" s="30"/>
      <c r="IGO934" s="30"/>
      <c r="IGP934" s="30"/>
      <c r="IGQ934" s="30"/>
      <c r="IGR934" s="30"/>
      <c r="IGS934" s="30"/>
      <c r="IGT934" s="30"/>
      <c r="IGU934" s="30"/>
      <c r="IGV934" s="30"/>
      <c r="IGW934" s="30"/>
      <c r="IGX934" s="30"/>
      <c r="IGY934" s="30"/>
      <c r="IGZ934" s="30"/>
      <c r="IHA934" s="30"/>
      <c r="IHB934" s="30"/>
      <c r="IHC934" s="30"/>
      <c r="IHD934" s="30"/>
      <c r="IHE934" s="30"/>
      <c r="IHF934" s="30"/>
      <c r="IHG934" s="30"/>
      <c r="IHH934" s="30"/>
      <c r="IHI934" s="30"/>
      <c r="IHJ934" s="30"/>
      <c r="IHK934" s="30"/>
      <c r="IHL934" s="30"/>
      <c r="IHM934" s="30"/>
      <c r="IHN934" s="30"/>
      <c r="IHO934" s="30"/>
      <c r="IHP934" s="30"/>
      <c r="IHQ934" s="30"/>
      <c r="IHR934" s="30"/>
      <c r="IHS934" s="30"/>
      <c r="IHT934" s="30"/>
      <c r="IHU934" s="30"/>
      <c r="IHV934" s="30"/>
      <c r="IHW934" s="30"/>
      <c r="IHX934" s="30"/>
      <c r="IHY934" s="30"/>
      <c r="IHZ934" s="30"/>
      <c r="IIA934" s="30"/>
      <c r="IIB934" s="30"/>
      <c r="IIC934" s="30"/>
      <c r="IID934" s="30"/>
      <c r="IIE934" s="30"/>
      <c r="IIF934" s="30"/>
      <c r="IIG934" s="30"/>
      <c r="IIH934" s="30"/>
      <c r="III934" s="30"/>
      <c r="IIJ934" s="30"/>
      <c r="IIK934" s="30"/>
      <c r="IIL934" s="30"/>
      <c r="IIM934" s="30"/>
      <c r="IIN934" s="30"/>
      <c r="IIO934" s="30"/>
      <c r="IIP934" s="30"/>
      <c r="IIQ934" s="30"/>
      <c r="IIR934" s="30"/>
      <c r="IIS934" s="30"/>
      <c r="IIT934" s="30"/>
      <c r="IIU934" s="30"/>
      <c r="IIV934" s="30"/>
      <c r="IIW934" s="30"/>
      <c r="IIX934" s="30"/>
      <c r="IIY934" s="30"/>
      <c r="IIZ934" s="30"/>
      <c r="IJA934" s="30"/>
      <c r="IJB934" s="30"/>
      <c r="IJC934" s="30"/>
      <c r="IJD934" s="30"/>
      <c r="IJE934" s="30"/>
      <c r="IJF934" s="30"/>
      <c r="IJG934" s="30"/>
      <c r="IJH934" s="30"/>
      <c r="IJI934" s="30"/>
      <c r="IJJ934" s="30"/>
      <c r="IJK934" s="30"/>
      <c r="IJL934" s="30"/>
      <c r="IJM934" s="30"/>
      <c r="IJN934" s="30"/>
      <c r="IJO934" s="30"/>
      <c r="IJP934" s="30"/>
      <c r="IJQ934" s="30"/>
      <c r="IJR934" s="30"/>
      <c r="IJS934" s="30"/>
      <c r="IJT934" s="30"/>
      <c r="IJU934" s="30"/>
      <c r="IJV934" s="30"/>
      <c r="IJW934" s="30"/>
      <c r="IJX934" s="30"/>
      <c r="IJY934" s="30"/>
      <c r="IJZ934" s="30"/>
      <c r="IKA934" s="30"/>
      <c r="IKB934" s="30"/>
      <c r="IKC934" s="30"/>
      <c r="IKD934" s="30"/>
      <c r="IKE934" s="30"/>
      <c r="IKF934" s="30"/>
      <c r="IKG934" s="30"/>
      <c r="IKH934" s="30"/>
      <c r="IKI934" s="30"/>
      <c r="IKJ934" s="30"/>
      <c r="IKK934" s="30"/>
      <c r="IKL934" s="30"/>
      <c r="IKM934" s="30"/>
      <c r="IKN934" s="30"/>
      <c r="IKO934" s="30"/>
      <c r="IKP934" s="30"/>
      <c r="IKQ934" s="30"/>
      <c r="IKR934" s="30"/>
      <c r="IKS934" s="30"/>
      <c r="IKT934" s="30"/>
      <c r="IKU934" s="30"/>
      <c r="IKV934" s="30"/>
      <c r="IKW934" s="30"/>
      <c r="IKX934" s="30"/>
      <c r="IKY934" s="30"/>
      <c r="IKZ934" s="30"/>
      <c r="ILA934" s="30"/>
      <c r="ILB934" s="30"/>
      <c r="ILC934" s="30"/>
      <c r="ILD934" s="30"/>
      <c r="ILE934" s="30"/>
      <c r="ILF934" s="30"/>
      <c r="ILG934" s="30"/>
      <c r="ILH934" s="30"/>
      <c r="ILI934" s="30"/>
      <c r="ILJ934" s="30"/>
      <c r="ILK934" s="30"/>
      <c r="ILL934" s="30"/>
      <c r="ILM934" s="30"/>
      <c r="ILN934" s="30"/>
      <c r="ILO934" s="30"/>
      <c r="ILP934" s="30"/>
      <c r="ILQ934" s="30"/>
      <c r="ILR934" s="30"/>
      <c r="ILS934" s="30"/>
      <c r="ILT934" s="30"/>
      <c r="ILU934" s="30"/>
      <c r="ILV934" s="30"/>
      <c r="ILW934" s="30"/>
      <c r="ILX934" s="30"/>
      <c r="ILY934" s="30"/>
      <c r="ILZ934" s="30"/>
      <c r="IMA934" s="30"/>
      <c r="IMB934" s="30"/>
      <c r="IMC934" s="30"/>
      <c r="IMD934" s="30"/>
      <c r="IME934" s="30"/>
      <c r="IMF934" s="30"/>
      <c r="IMG934" s="30"/>
      <c r="IMH934" s="30"/>
      <c r="IMI934" s="30"/>
      <c r="IMJ934" s="30"/>
      <c r="IMK934" s="30"/>
      <c r="IML934" s="30"/>
      <c r="IMM934" s="30"/>
      <c r="IMN934" s="30"/>
      <c r="IMO934" s="30"/>
      <c r="IMP934" s="30"/>
      <c r="IMQ934" s="30"/>
      <c r="IMR934" s="30"/>
      <c r="IMS934" s="30"/>
      <c r="IMT934" s="30"/>
      <c r="IMU934" s="30"/>
      <c r="IMV934" s="30"/>
      <c r="IMW934" s="30"/>
      <c r="IMX934" s="30"/>
      <c r="IMY934" s="30"/>
      <c r="IMZ934" s="30"/>
      <c r="INA934" s="30"/>
      <c r="INB934" s="30"/>
      <c r="INC934" s="30"/>
      <c r="IND934" s="30"/>
      <c r="INE934" s="30"/>
      <c r="INF934" s="30"/>
      <c r="ING934" s="30"/>
      <c r="INH934" s="30"/>
      <c r="INI934" s="30"/>
      <c r="INJ934" s="30"/>
      <c r="INK934" s="30"/>
      <c r="INL934" s="30"/>
      <c r="INM934" s="30"/>
      <c r="INN934" s="30"/>
      <c r="INO934" s="30"/>
      <c r="INP934" s="30"/>
      <c r="INQ934" s="30"/>
      <c r="INR934" s="30"/>
      <c r="INS934" s="30"/>
      <c r="INT934" s="30"/>
      <c r="INU934" s="30"/>
      <c r="INV934" s="30"/>
      <c r="INW934" s="30"/>
      <c r="INX934" s="30"/>
      <c r="INY934" s="30"/>
      <c r="INZ934" s="30"/>
      <c r="IOA934" s="30"/>
      <c r="IOB934" s="30"/>
      <c r="IOC934" s="30"/>
      <c r="IOD934" s="30"/>
      <c r="IOE934" s="30"/>
      <c r="IOF934" s="30"/>
      <c r="IOG934" s="30"/>
      <c r="IOH934" s="30"/>
      <c r="IOI934" s="30"/>
      <c r="IOJ934" s="30"/>
      <c r="IOK934" s="30"/>
      <c r="IOL934" s="30"/>
      <c r="IOM934" s="30"/>
      <c r="ION934" s="30"/>
      <c r="IOO934" s="30"/>
      <c r="IOP934" s="30"/>
      <c r="IOQ934" s="30"/>
      <c r="IOR934" s="30"/>
      <c r="IOS934" s="30"/>
      <c r="IOT934" s="30"/>
      <c r="IOU934" s="30"/>
      <c r="IOV934" s="30"/>
      <c r="IOW934" s="30"/>
      <c r="IOX934" s="30"/>
      <c r="IOY934" s="30"/>
      <c r="IOZ934" s="30"/>
      <c r="IPA934" s="30"/>
      <c r="IPB934" s="30"/>
      <c r="IPC934" s="30"/>
      <c r="IPD934" s="30"/>
      <c r="IPE934" s="30"/>
      <c r="IPF934" s="30"/>
      <c r="IPG934" s="30"/>
      <c r="IPH934" s="30"/>
      <c r="IPI934" s="30"/>
      <c r="IPJ934" s="30"/>
      <c r="IPK934" s="30"/>
      <c r="IPL934" s="30"/>
      <c r="IPM934" s="30"/>
      <c r="IPN934" s="30"/>
      <c r="IPO934" s="30"/>
      <c r="IPP934" s="30"/>
      <c r="IPQ934" s="30"/>
      <c r="IPR934" s="30"/>
      <c r="IPS934" s="30"/>
      <c r="IPT934" s="30"/>
      <c r="IPU934" s="30"/>
      <c r="IPV934" s="30"/>
      <c r="IPW934" s="30"/>
      <c r="IPX934" s="30"/>
      <c r="IPY934" s="30"/>
      <c r="IPZ934" s="30"/>
      <c r="IQA934" s="30"/>
      <c r="IQB934" s="30"/>
      <c r="IQC934" s="30"/>
      <c r="IQD934" s="30"/>
      <c r="IQE934" s="30"/>
      <c r="IQF934" s="30"/>
      <c r="IQG934" s="30"/>
      <c r="IQH934" s="30"/>
      <c r="IQI934" s="30"/>
      <c r="IQJ934" s="30"/>
      <c r="IQK934" s="30"/>
      <c r="IQL934" s="30"/>
      <c r="IQM934" s="30"/>
      <c r="IQN934" s="30"/>
      <c r="IQO934" s="30"/>
      <c r="IQP934" s="30"/>
      <c r="IQQ934" s="30"/>
      <c r="IQR934" s="30"/>
      <c r="IQS934" s="30"/>
      <c r="IQT934" s="30"/>
      <c r="IQU934" s="30"/>
      <c r="IQV934" s="30"/>
      <c r="IQW934" s="30"/>
      <c r="IQX934" s="30"/>
      <c r="IQY934" s="30"/>
      <c r="IQZ934" s="30"/>
      <c r="IRA934" s="30"/>
      <c r="IRB934" s="30"/>
      <c r="IRC934" s="30"/>
      <c r="IRD934" s="30"/>
      <c r="IRE934" s="30"/>
      <c r="IRF934" s="30"/>
      <c r="IRG934" s="30"/>
      <c r="IRH934" s="30"/>
      <c r="IRI934" s="30"/>
      <c r="IRJ934" s="30"/>
      <c r="IRK934" s="30"/>
      <c r="IRL934" s="30"/>
      <c r="IRM934" s="30"/>
      <c r="IRN934" s="30"/>
      <c r="IRO934" s="30"/>
      <c r="IRP934" s="30"/>
      <c r="IRQ934" s="30"/>
      <c r="IRR934" s="30"/>
      <c r="IRS934" s="30"/>
      <c r="IRT934" s="30"/>
      <c r="IRU934" s="30"/>
      <c r="IRV934" s="30"/>
      <c r="IRW934" s="30"/>
      <c r="IRX934" s="30"/>
      <c r="IRY934" s="30"/>
      <c r="IRZ934" s="30"/>
      <c r="ISA934" s="30"/>
      <c r="ISB934" s="30"/>
      <c r="ISC934" s="30"/>
      <c r="ISD934" s="30"/>
      <c r="ISE934" s="30"/>
      <c r="ISF934" s="30"/>
      <c r="ISG934" s="30"/>
      <c r="ISH934" s="30"/>
      <c r="ISI934" s="30"/>
      <c r="ISJ934" s="30"/>
      <c r="ISK934" s="30"/>
      <c r="ISL934" s="30"/>
      <c r="ISM934" s="30"/>
      <c r="ISN934" s="30"/>
      <c r="ISO934" s="30"/>
      <c r="ISP934" s="30"/>
      <c r="ISQ934" s="30"/>
      <c r="ISR934" s="30"/>
      <c r="ISS934" s="30"/>
      <c r="IST934" s="30"/>
      <c r="ISU934" s="30"/>
      <c r="ISV934" s="30"/>
      <c r="ISW934" s="30"/>
      <c r="ISX934" s="30"/>
      <c r="ISY934" s="30"/>
      <c r="ISZ934" s="30"/>
      <c r="ITA934" s="30"/>
      <c r="ITB934" s="30"/>
      <c r="ITC934" s="30"/>
      <c r="ITD934" s="30"/>
      <c r="ITE934" s="30"/>
      <c r="ITF934" s="30"/>
      <c r="ITG934" s="30"/>
      <c r="ITH934" s="30"/>
      <c r="ITI934" s="30"/>
      <c r="ITJ934" s="30"/>
      <c r="ITK934" s="30"/>
      <c r="ITL934" s="30"/>
      <c r="ITM934" s="30"/>
      <c r="ITN934" s="30"/>
      <c r="ITO934" s="30"/>
      <c r="ITP934" s="30"/>
      <c r="ITQ934" s="30"/>
      <c r="ITR934" s="30"/>
      <c r="ITS934" s="30"/>
      <c r="ITT934" s="30"/>
      <c r="ITU934" s="30"/>
      <c r="ITV934" s="30"/>
      <c r="ITW934" s="30"/>
      <c r="ITX934" s="30"/>
      <c r="ITY934" s="30"/>
      <c r="ITZ934" s="30"/>
      <c r="IUA934" s="30"/>
      <c r="IUB934" s="30"/>
      <c r="IUC934" s="30"/>
      <c r="IUD934" s="30"/>
      <c r="IUE934" s="30"/>
      <c r="IUF934" s="30"/>
      <c r="IUG934" s="30"/>
      <c r="IUH934" s="30"/>
      <c r="IUI934" s="30"/>
      <c r="IUJ934" s="30"/>
      <c r="IUK934" s="30"/>
      <c r="IUL934" s="30"/>
      <c r="IUM934" s="30"/>
      <c r="IUN934" s="30"/>
      <c r="IUO934" s="30"/>
      <c r="IUP934" s="30"/>
      <c r="IUQ934" s="30"/>
      <c r="IUR934" s="30"/>
      <c r="IUS934" s="30"/>
      <c r="IUT934" s="30"/>
      <c r="IUU934" s="30"/>
      <c r="IUV934" s="30"/>
      <c r="IUW934" s="30"/>
      <c r="IUX934" s="30"/>
      <c r="IUY934" s="30"/>
      <c r="IUZ934" s="30"/>
      <c r="IVA934" s="30"/>
      <c r="IVB934" s="30"/>
      <c r="IVC934" s="30"/>
      <c r="IVD934" s="30"/>
      <c r="IVE934" s="30"/>
      <c r="IVF934" s="30"/>
      <c r="IVG934" s="30"/>
      <c r="IVH934" s="30"/>
      <c r="IVI934" s="30"/>
      <c r="IVJ934" s="30"/>
      <c r="IVK934" s="30"/>
      <c r="IVL934" s="30"/>
      <c r="IVM934" s="30"/>
      <c r="IVN934" s="30"/>
      <c r="IVO934" s="30"/>
      <c r="IVP934" s="30"/>
      <c r="IVQ934" s="30"/>
      <c r="IVR934" s="30"/>
      <c r="IVS934" s="30"/>
      <c r="IVT934" s="30"/>
      <c r="IVU934" s="30"/>
      <c r="IVV934" s="30"/>
      <c r="IVW934" s="30"/>
      <c r="IVX934" s="30"/>
      <c r="IVY934" s="30"/>
      <c r="IVZ934" s="30"/>
      <c r="IWA934" s="30"/>
      <c r="IWB934" s="30"/>
      <c r="IWC934" s="30"/>
      <c r="IWD934" s="30"/>
      <c r="IWE934" s="30"/>
      <c r="IWF934" s="30"/>
      <c r="IWG934" s="30"/>
      <c r="IWH934" s="30"/>
      <c r="IWI934" s="30"/>
      <c r="IWJ934" s="30"/>
      <c r="IWK934" s="30"/>
      <c r="IWL934" s="30"/>
      <c r="IWM934" s="30"/>
      <c r="IWN934" s="30"/>
      <c r="IWO934" s="30"/>
      <c r="IWP934" s="30"/>
      <c r="IWQ934" s="30"/>
      <c r="IWR934" s="30"/>
      <c r="IWS934" s="30"/>
      <c r="IWT934" s="30"/>
      <c r="IWU934" s="30"/>
      <c r="IWV934" s="30"/>
      <c r="IWW934" s="30"/>
      <c r="IWX934" s="30"/>
      <c r="IWY934" s="30"/>
      <c r="IWZ934" s="30"/>
      <c r="IXA934" s="30"/>
      <c r="IXB934" s="30"/>
      <c r="IXC934" s="30"/>
      <c r="IXD934" s="30"/>
      <c r="IXE934" s="30"/>
      <c r="IXF934" s="30"/>
      <c r="IXG934" s="30"/>
      <c r="IXH934" s="30"/>
      <c r="IXI934" s="30"/>
      <c r="IXJ934" s="30"/>
      <c r="IXK934" s="30"/>
      <c r="IXL934" s="30"/>
      <c r="IXM934" s="30"/>
      <c r="IXN934" s="30"/>
      <c r="IXO934" s="30"/>
      <c r="IXP934" s="30"/>
      <c r="IXQ934" s="30"/>
      <c r="IXR934" s="30"/>
      <c r="IXS934" s="30"/>
      <c r="IXT934" s="30"/>
      <c r="IXU934" s="30"/>
      <c r="IXV934" s="30"/>
      <c r="IXW934" s="30"/>
      <c r="IXX934" s="30"/>
      <c r="IXY934" s="30"/>
      <c r="IXZ934" s="30"/>
      <c r="IYA934" s="30"/>
      <c r="IYB934" s="30"/>
      <c r="IYC934" s="30"/>
      <c r="IYD934" s="30"/>
      <c r="IYE934" s="30"/>
      <c r="IYF934" s="30"/>
      <c r="IYG934" s="30"/>
      <c r="IYH934" s="30"/>
      <c r="IYI934" s="30"/>
      <c r="IYJ934" s="30"/>
      <c r="IYK934" s="30"/>
      <c r="IYL934" s="30"/>
      <c r="IYM934" s="30"/>
      <c r="IYN934" s="30"/>
      <c r="IYO934" s="30"/>
      <c r="IYP934" s="30"/>
      <c r="IYQ934" s="30"/>
      <c r="IYR934" s="30"/>
      <c r="IYS934" s="30"/>
      <c r="IYT934" s="30"/>
      <c r="IYU934" s="30"/>
      <c r="IYV934" s="30"/>
      <c r="IYW934" s="30"/>
      <c r="IYX934" s="30"/>
      <c r="IYY934" s="30"/>
      <c r="IYZ934" s="30"/>
      <c r="IZA934" s="30"/>
      <c r="IZB934" s="30"/>
      <c r="IZC934" s="30"/>
      <c r="IZD934" s="30"/>
      <c r="IZE934" s="30"/>
      <c r="IZF934" s="30"/>
      <c r="IZG934" s="30"/>
      <c r="IZH934" s="30"/>
      <c r="IZI934" s="30"/>
      <c r="IZJ934" s="30"/>
      <c r="IZK934" s="30"/>
      <c r="IZL934" s="30"/>
      <c r="IZM934" s="30"/>
      <c r="IZN934" s="30"/>
      <c r="IZO934" s="30"/>
      <c r="IZP934" s="30"/>
      <c r="IZQ934" s="30"/>
      <c r="IZR934" s="30"/>
      <c r="IZS934" s="30"/>
      <c r="IZT934" s="30"/>
      <c r="IZU934" s="30"/>
      <c r="IZV934" s="30"/>
      <c r="IZW934" s="30"/>
      <c r="IZX934" s="30"/>
      <c r="IZY934" s="30"/>
      <c r="IZZ934" s="30"/>
      <c r="JAA934" s="30"/>
      <c r="JAB934" s="30"/>
      <c r="JAC934" s="30"/>
      <c r="JAD934" s="30"/>
      <c r="JAE934" s="30"/>
      <c r="JAF934" s="30"/>
      <c r="JAG934" s="30"/>
      <c r="JAH934" s="30"/>
      <c r="JAI934" s="30"/>
      <c r="JAJ934" s="30"/>
      <c r="JAK934" s="30"/>
      <c r="JAL934" s="30"/>
      <c r="JAM934" s="30"/>
      <c r="JAN934" s="30"/>
      <c r="JAO934" s="30"/>
      <c r="JAP934" s="30"/>
      <c r="JAQ934" s="30"/>
      <c r="JAR934" s="30"/>
      <c r="JAS934" s="30"/>
      <c r="JAT934" s="30"/>
      <c r="JAU934" s="30"/>
      <c r="JAV934" s="30"/>
      <c r="JAW934" s="30"/>
      <c r="JAX934" s="30"/>
      <c r="JAY934" s="30"/>
      <c r="JAZ934" s="30"/>
      <c r="JBA934" s="30"/>
      <c r="JBB934" s="30"/>
      <c r="JBC934" s="30"/>
      <c r="JBD934" s="30"/>
      <c r="JBE934" s="30"/>
      <c r="JBF934" s="30"/>
      <c r="JBG934" s="30"/>
      <c r="JBH934" s="30"/>
      <c r="JBI934" s="30"/>
      <c r="JBJ934" s="30"/>
      <c r="JBK934" s="30"/>
      <c r="JBL934" s="30"/>
      <c r="JBM934" s="30"/>
      <c r="JBN934" s="30"/>
      <c r="JBO934" s="30"/>
      <c r="JBP934" s="30"/>
      <c r="JBQ934" s="30"/>
      <c r="JBR934" s="30"/>
      <c r="JBS934" s="30"/>
      <c r="JBT934" s="30"/>
      <c r="JBU934" s="30"/>
      <c r="JBV934" s="30"/>
      <c r="JBW934" s="30"/>
      <c r="JBX934" s="30"/>
      <c r="JBY934" s="30"/>
      <c r="JBZ934" s="30"/>
      <c r="JCA934" s="30"/>
      <c r="JCB934" s="30"/>
      <c r="JCC934" s="30"/>
      <c r="JCD934" s="30"/>
      <c r="JCE934" s="30"/>
      <c r="JCF934" s="30"/>
      <c r="JCG934" s="30"/>
      <c r="JCH934" s="30"/>
      <c r="JCI934" s="30"/>
      <c r="JCJ934" s="30"/>
      <c r="JCK934" s="30"/>
      <c r="JCL934" s="30"/>
      <c r="JCM934" s="30"/>
      <c r="JCN934" s="30"/>
      <c r="JCO934" s="30"/>
      <c r="JCP934" s="30"/>
      <c r="JCQ934" s="30"/>
      <c r="JCR934" s="30"/>
      <c r="JCS934" s="30"/>
      <c r="JCT934" s="30"/>
      <c r="JCU934" s="30"/>
      <c r="JCV934" s="30"/>
      <c r="JCW934" s="30"/>
      <c r="JCX934" s="30"/>
      <c r="JCY934" s="30"/>
      <c r="JCZ934" s="30"/>
      <c r="JDA934" s="30"/>
      <c r="JDB934" s="30"/>
      <c r="JDC934" s="30"/>
      <c r="JDD934" s="30"/>
      <c r="JDE934" s="30"/>
      <c r="JDF934" s="30"/>
      <c r="JDG934" s="30"/>
      <c r="JDH934" s="30"/>
      <c r="JDI934" s="30"/>
      <c r="JDJ934" s="30"/>
      <c r="JDK934" s="30"/>
      <c r="JDL934" s="30"/>
      <c r="JDM934" s="30"/>
      <c r="JDN934" s="30"/>
      <c r="JDO934" s="30"/>
      <c r="JDP934" s="30"/>
      <c r="JDQ934" s="30"/>
      <c r="JDR934" s="30"/>
      <c r="JDS934" s="30"/>
      <c r="JDT934" s="30"/>
      <c r="JDU934" s="30"/>
      <c r="JDV934" s="30"/>
      <c r="JDW934" s="30"/>
      <c r="JDX934" s="30"/>
      <c r="JDY934" s="30"/>
      <c r="JDZ934" s="30"/>
      <c r="JEA934" s="30"/>
      <c r="JEB934" s="30"/>
      <c r="JEC934" s="30"/>
      <c r="JED934" s="30"/>
      <c r="JEE934" s="30"/>
      <c r="JEF934" s="30"/>
      <c r="JEG934" s="30"/>
      <c r="JEH934" s="30"/>
      <c r="JEI934" s="30"/>
      <c r="JEJ934" s="30"/>
      <c r="JEK934" s="30"/>
      <c r="JEL934" s="30"/>
      <c r="JEM934" s="30"/>
      <c r="JEN934" s="30"/>
      <c r="JEO934" s="30"/>
      <c r="JEP934" s="30"/>
      <c r="JEQ934" s="30"/>
      <c r="JER934" s="30"/>
      <c r="JES934" s="30"/>
      <c r="JET934" s="30"/>
      <c r="JEU934" s="30"/>
      <c r="JEV934" s="30"/>
      <c r="JEW934" s="30"/>
      <c r="JEX934" s="30"/>
      <c r="JEY934" s="30"/>
      <c r="JEZ934" s="30"/>
      <c r="JFA934" s="30"/>
      <c r="JFB934" s="30"/>
      <c r="JFC934" s="30"/>
      <c r="JFD934" s="30"/>
      <c r="JFE934" s="30"/>
      <c r="JFF934" s="30"/>
      <c r="JFG934" s="30"/>
      <c r="JFH934" s="30"/>
      <c r="JFI934" s="30"/>
      <c r="JFJ934" s="30"/>
      <c r="JFK934" s="30"/>
      <c r="JFL934" s="30"/>
      <c r="JFM934" s="30"/>
      <c r="JFN934" s="30"/>
      <c r="JFO934" s="30"/>
      <c r="JFP934" s="30"/>
      <c r="JFQ934" s="30"/>
      <c r="JFR934" s="30"/>
      <c r="JFS934" s="30"/>
      <c r="JFT934" s="30"/>
      <c r="JFU934" s="30"/>
      <c r="JFV934" s="30"/>
      <c r="JFW934" s="30"/>
      <c r="JFX934" s="30"/>
      <c r="JFY934" s="30"/>
      <c r="JFZ934" s="30"/>
      <c r="JGA934" s="30"/>
      <c r="JGB934" s="30"/>
      <c r="JGC934" s="30"/>
      <c r="JGD934" s="30"/>
      <c r="JGE934" s="30"/>
      <c r="JGF934" s="30"/>
      <c r="JGG934" s="30"/>
      <c r="JGH934" s="30"/>
      <c r="JGI934" s="30"/>
      <c r="JGJ934" s="30"/>
      <c r="JGK934" s="30"/>
      <c r="JGL934" s="30"/>
      <c r="JGM934" s="30"/>
      <c r="JGN934" s="30"/>
      <c r="JGO934" s="30"/>
      <c r="JGP934" s="30"/>
      <c r="JGQ934" s="30"/>
      <c r="JGR934" s="30"/>
      <c r="JGS934" s="30"/>
      <c r="JGT934" s="30"/>
      <c r="JGU934" s="30"/>
      <c r="JGV934" s="30"/>
      <c r="JGW934" s="30"/>
      <c r="JGX934" s="30"/>
      <c r="JGY934" s="30"/>
      <c r="JGZ934" s="30"/>
      <c r="JHA934" s="30"/>
      <c r="JHB934" s="30"/>
      <c r="JHC934" s="30"/>
      <c r="JHD934" s="30"/>
      <c r="JHE934" s="30"/>
      <c r="JHF934" s="30"/>
      <c r="JHG934" s="30"/>
      <c r="JHH934" s="30"/>
      <c r="JHI934" s="30"/>
      <c r="JHJ934" s="30"/>
      <c r="JHK934" s="30"/>
      <c r="JHL934" s="30"/>
      <c r="JHM934" s="30"/>
      <c r="JHN934" s="30"/>
      <c r="JHO934" s="30"/>
      <c r="JHP934" s="30"/>
      <c r="JHQ934" s="30"/>
      <c r="JHR934" s="30"/>
      <c r="JHS934" s="30"/>
      <c r="JHT934" s="30"/>
      <c r="JHU934" s="30"/>
      <c r="JHV934" s="30"/>
      <c r="JHW934" s="30"/>
      <c r="JHX934" s="30"/>
      <c r="JHY934" s="30"/>
      <c r="JHZ934" s="30"/>
      <c r="JIA934" s="30"/>
      <c r="JIB934" s="30"/>
      <c r="JIC934" s="30"/>
      <c r="JID934" s="30"/>
      <c r="JIE934" s="30"/>
      <c r="JIF934" s="30"/>
      <c r="JIG934" s="30"/>
      <c r="JIH934" s="30"/>
      <c r="JII934" s="30"/>
      <c r="JIJ934" s="30"/>
      <c r="JIK934" s="30"/>
      <c r="JIL934" s="30"/>
      <c r="JIM934" s="30"/>
      <c r="JIN934" s="30"/>
      <c r="JIO934" s="30"/>
      <c r="JIP934" s="30"/>
      <c r="JIQ934" s="30"/>
      <c r="JIR934" s="30"/>
      <c r="JIS934" s="30"/>
      <c r="JIT934" s="30"/>
      <c r="JIU934" s="30"/>
      <c r="JIV934" s="30"/>
      <c r="JIW934" s="30"/>
      <c r="JIX934" s="30"/>
      <c r="JIY934" s="30"/>
      <c r="JIZ934" s="30"/>
      <c r="JJA934" s="30"/>
      <c r="JJB934" s="30"/>
      <c r="JJC934" s="30"/>
      <c r="JJD934" s="30"/>
      <c r="JJE934" s="30"/>
      <c r="JJF934" s="30"/>
      <c r="JJG934" s="30"/>
      <c r="JJH934" s="30"/>
      <c r="JJI934" s="30"/>
      <c r="JJJ934" s="30"/>
      <c r="JJK934" s="30"/>
      <c r="JJL934" s="30"/>
      <c r="JJM934" s="30"/>
      <c r="JJN934" s="30"/>
      <c r="JJO934" s="30"/>
      <c r="JJP934" s="30"/>
      <c r="JJQ934" s="30"/>
      <c r="JJR934" s="30"/>
      <c r="JJS934" s="30"/>
      <c r="JJT934" s="30"/>
      <c r="JJU934" s="30"/>
      <c r="JJV934" s="30"/>
      <c r="JJW934" s="30"/>
      <c r="JJX934" s="30"/>
      <c r="JJY934" s="30"/>
      <c r="JJZ934" s="30"/>
      <c r="JKA934" s="30"/>
      <c r="JKB934" s="30"/>
      <c r="JKC934" s="30"/>
      <c r="JKD934" s="30"/>
      <c r="JKE934" s="30"/>
      <c r="JKF934" s="30"/>
      <c r="JKG934" s="30"/>
      <c r="JKH934" s="30"/>
      <c r="JKI934" s="30"/>
      <c r="JKJ934" s="30"/>
      <c r="JKK934" s="30"/>
      <c r="JKL934" s="30"/>
      <c r="JKM934" s="30"/>
      <c r="JKN934" s="30"/>
      <c r="JKO934" s="30"/>
      <c r="JKP934" s="30"/>
      <c r="JKQ934" s="30"/>
      <c r="JKR934" s="30"/>
      <c r="JKS934" s="30"/>
      <c r="JKT934" s="30"/>
      <c r="JKU934" s="30"/>
      <c r="JKV934" s="30"/>
      <c r="JKW934" s="30"/>
      <c r="JKX934" s="30"/>
      <c r="JKY934" s="30"/>
      <c r="JKZ934" s="30"/>
      <c r="JLA934" s="30"/>
      <c r="JLB934" s="30"/>
      <c r="JLC934" s="30"/>
      <c r="JLD934" s="30"/>
      <c r="JLE934" s="30"/>
      <c r="JLF934" s="30"/>
      <c r="JLG934" s="30"/>
      <c r="JLH934" s="30"/>
      <c r="JLI934" s="30"/>
      <c r="JLJ934" s="30"/>
      <c r="JLK934" s="30"/>
      <c r="JLL934" s="30"/>
      <c r="JLM934" s="30"/>
      <c r="JLN934" s="30"/>
      <c r="JLO934" s="30"/>
      <c r="JLP934" s="30"/>
      <c r="JLQ934" s="30"/>
      <c r="JLR934" s="30"/>
      <c r="JLS934" s="30"/>
      <c r="JLT934" s="30"/>
      <c r="JLU934" s="30"/>
      <c r="JLV934" s="30"/>
      <c r="JLW934" s="30"/>
      <c r="JLX934" s="30"/>
      <c r="JLY934" s="30"/>
      <c r="JLZ934" s="30"/>
      <c r="JMA934" s="30"/>
      <c r="JMB934" s="30"/>
      <c r="JMC934" s="30"/>
      <c r="JMD934" s="30"/>
      <c r="JME934" s="30"/>
      <c r="JMF934" s="30"/>
      <c r="JMG934" s="30"/>
      <c r="JMH934" s="30"/>
      <c r="JMI934" s="30"/>
      <c r="JMJ934" s="30"/>
      <c r="JMK934" s="30"/>
      <c r="JML934" s="30"/>
      <c r="JMM934" s="30"/>
      <c r="JMN934" s="30"/>
      <c r="JMO934" s="30"/>
      <c r="JMP934" s="30"/>
      <c r="JMQ934" s="30"/>
      <c r="JMR934" s="30"/>
      <c r="JMS934" s="30"/>
      <c r="JMT934" s="30"/>
      <c r="JMU934" s="30"/>
      <c r="JMV934" s="30"/>
      <c r="JMW934" s="30"/>
      <c r="JMX934" s="30"/>
      <c r="JMY934" s="30"/>
      <c r="JMZ934" s="30"/>
      <c r="JNA934" s="30"/>
      <c r="JNB934" s="30"/>
      <c r="JNC934" s="30"/>
      <c r="JND934" s="30"/>
      <c r="JNE934" s="30"/>
      <c r="JNF934" s="30"/>
      <c r="JNG934" s="30"/>
      <c r="JNH934" s="30"/>
      <c r="JNI934" s="30"/>
      <c r="JNJ934" s="30"/>
      <c r="JNK934" s="30"/>
      <c r="JNL934" s="30"/>
      <c r="JNM934" s="30"/>
      <c r="JNN934" s="30"/>
      <c r="JNO934" s="30"/>
      <c r="JNP934" s="30"/>
      <c r="JNQ934" s="30"/>
      <c r="JNR934" s="30"/>
      <c r="JNS934" s="30"/>
      <c r="JNT934" s="30"/>
      <c r="JNU934" s="30"/>
      <c r="JNV934" s="30"/>
      <c r="JNW934" s="30"/>
      <c r="JNX934" s="30"/>
      <c r="JNY934" s="30"/>
      <c r="JNZ934" s="30"/>
      <c r="JOA934" s="30"/>
      <c r="JOB934" s="30"/>
      <c r="JOC934" s="30"/>
      <c r="JOD934" s="30"/>
      <c r="JOE934" s="30"/>
      <c r="JOF934" s="30"/>
      <c r="JOG934" s="30"/>
      <c r="JOH934" s="30"/>
      <c r="JOI934" s="30"/>
      <c r="JOJ934" s="30"/>
      <c r="JOK934" s="30"/>
      <c r="JOL934" s="30"/>
      <c r="JOM934" s="30"/>
      <c r="JON934" s="30"/>
      <c r="JOO934" s="30"/>
      <c r="JOP934" s="30"/>
      <c r="JOQ934" s="30"/>
      <c r="JOR934" s="30"/>
      <c r="JOS934" s="30"/>
      <c r="JOT934" s="30"/>
      <c r="JOU934" s="30"/>
      <c r="JOV934" s="30"/>
      <c r="JOW934" s="30"/>
      <c r="JOX934" s="30"/>
      <c r="JOY934" s="30"/>
      <c r="JOZ934" s="30"/>
      <c r="JPA934" s="30"/>
      <c r="JPB934" s="30"/>
      <c r="JPC934" s="30"/>
      <c r="JPD934" s="30"/>
      <c r="JPE934" s="30"/>
      <c r="JPF934" s="30"/>
      <c r="JPG934" s="30"/>
      <c r="JPH934" s="30"/>
      <c r="JPI934" s="30"/>
      <c r="JPJ934" s="30"/>
      <c r="JPK934" s="30"/>
      <c r="JPL934" s="30"/>
      <c r="JPM934" s="30"/>
      <c r="JPN934" s="30"/>
      <c r="JPO934" s="30"/>
      <c r="JPP934" s="30"/>
      <c r="JPQ934" s="30"/>
      <c r="JPR934" s="30"/>
      <c r="JPS934" s="30"/>
      <c r="JPT934" s="30"/>
      <c r="JPU934" s="30"/>
      <c r="JPV934" s="30"/>
      <c r="JPW934" s="30"/>
      <c r="JPX934" s="30"/>
      <c r="JPY934" s="30"/>
      <c r="JPZ934" s="30"/>
      <c r="JQA934" s="30"/>
      <c r="JQB934" s="30"/>
      <c r="JQC934" s="30"/>
      <c r="JQD934" s="30"/>
      <c r="JQE934" s="30"/>
      <c r="JQF934" s="30"/>
      <c r="JQG934" s="30"/>
      <c r="JQH934" s="30"/>
      <c r="JQI934" s="30"/>
      <c r="JQJ934" s="30"/>
      <c r="JQK934" s="30"/>
      <c r="JQL934" s="30"/>
      <c r="JQM934" s="30"/>
      <c r="JQN934" s="30"/>
      <c r="JQO934" s="30"/>
      <c r="JQP934" s="30"/>
      <c r="JQQ934" s="30"/>
      <c r="JQR934" s="30"/>
      <c r="JQS934" s="30"/>
      <c r="JQT934" s="30"/>
      <c r="JQU934" s="30"/>
      <c r="JQV934" s="30"/>
      <c r="JQW934" s="30"/>
      <c r="JQX934" s="30"/>
      <c r="JQY934" s="30"/>
      <c r="JQZ934" s="30"/>
      <c r="JRA934" s="30"/>
      <c r="JRB934" s="30"/>
      <c r="JRC934" s="30"/>
      <c r="JRD934" s="30"/>
      <c r="JRE934" s="30"/>
      <c r="JRF934" s="30"/>
      <c r="JRG934" s="30"/>
      <c r="JRH934" s="30"/>
      <c r="JRI934" s="30"/>
      <c r="JRJ934" s="30"/>
      <c r="JRK934" s="30"/>
      <c r="JRL934" s="30"/>
      <c r="JRM934" s="30"/>
      <c r="JRN934" s="30"/>
      <c r="JRO934" s="30"/>
      <c r="JRP934" s="30"/>
      <c r="JRQ934" s="30"/>
      <c r="JRR934" s="30"/>
      <c r="JRS934" s="30"/>
      <c r="JRT934" s="30"/>
      <c r="JRU934" s="30"/>
      <c r="JRV934" s="30"/>
      <c r="JRW934" s="30"/>
      <c r="JRX934" s="30"/>
      <c r="JRY934" s="30"/>
      <c r="JRZ934" s="30"/>
      <c r="JSA934" s="30"/>
      <c r="JSB934" s="30"/>
      <c r="JSC934" s="30"/>
      <c r="JSD934" s="30"/>
      <c r="JSE934" s="30"/>
      <c r="JSF934" s="30"/>
      <c r="JSG934" s="30"/>
      <c r="JSH934" s="30"/>
      <c r="JSI934" s="30"/>
      <c r="JSJ934" s="30"/>
      <c r="JSK934" s="30"/>
      <c r="JSL934" s="30"/>
      <c r="JSM934" s="30"/>
      <c r="JSN934" s="30"/>
      <c r="JSO934" s="30"/>
      <c r="JSP934" s="30"/>
      <c r="JSQ934" s="30"/>
      <c r="JSR934" s="30"/>
      <c r="JSS934" s="30"/>
      <c r="JST934" s="30"/>
      <c r="JSU934" s="30"/>
      <c r="JSV934" s="30"/>
      <c r="JSW934" s="30"/>
      <c r="JSX934" s="30"/>
      <c r="JSY934" s="30"/>
      <c r="JSZ934" s="30"/>
      <c r="JTA934" s="30"/>
      <c r="JTB934" s="30"/>
      <c r="JTC934" s="30"/>
      <c r="JTD934" s="30"/>
      <c r="JTE934" s="30"/>
      <c r="JTF934" s="30"/>
      <c r="JTG934" s="30"/>
      <c r="JTH934" s="30"/>
      <c r="JTI934" s="30"/>
      <c r="JTJ934" s="30"/>
      <c r="JTK934" s="30"/>
      <c r="JTL934" s="30"/>
      <c r="JTM934" s="30"/>
      <c r="JTN934" s="30"/>
      <c r="JTO934" s="30"/>
      <c r="JTP934" s="30"/>
      <c r="JTQ934" s="30"/>
      <c r="JTR934" s="30"/>
      <c r="JTS934" s="30"/>
      <c r="JTT934" s="30"/>
      <c r="JTU934" s="30"/>
      <c r="JTV934" s="30"/>
      <c r="JTW934" s="30"/>
      <c r="JTX934" s="30"/>
      <c r="JTY934" s="30"/>
      <c r="JTZ934" s="30"/>
      <c r="JUA934" s="30"/>
      <c r="JUB934" s="30"/>
      <c r="JUC934" s="30"/>
      <c r="JUD934" s="30"/>
      <c r="JUE934" s="30"/>
      <c r="JUF934" s="30"/>
      <c r="JUG934" s="30"/>
      <c r="JUH934" s="30"/>
      <c r="JUI934" s="30"/>
      <c r="JUJ934" s="30"/>
      <c r="JUK934" s="30"/>
      <c r="JUL934" s="30"/>
      <c r="JUM934" s="30"/>
      <c r="JUN934" s="30"/>
      <c r="JUO934" s="30"/>
      <c r="JUP934" s="30"/>
      <c r="JUQ934" s="30"/>
      <c r="JUR934" s="30"/>
      <c r="JUS934" s="30"/>
      <c r="JUT934" s="30"/>
      <c r="JUU934" s="30"/>
      <c r="JUV934" s="30"/>
      <c r="JUW934" s="30"/>
      <c r="JUX934" s="30"/>
      <c r="JUY934" s="30"/>
      <c r="JUZ934" s="30"/>
      <c r="JVA934" s="30"/>
      <c r="JVB934" s="30"/>
      <c r="JVC934" s="30"/>
      <c r="JVD934" s="30"/>
      <c r="JVE934" s="30"/>
      <c r="JVF934" s="30"/>
      <c r="JVG934" s="30"/>
      <c r="JVH934" s="30"/>
      <c r="JVI934" s="30"/>
      <c r="JVJ934" s="30"/>
      <c r="JVK934" s="30"/>
      <c r="JVL934" s="30"/>
      <c r="JVM934" s="30"/>
      <c r="JVN934" s="30"/>
      <c r="JVO934" s="30"/>
      <c r="JVP934" s="30"/>
      <c r="JVQ934" s="30"/>
      <c r="JVR934" s="30"/>
      <c r="JVS934" s="30"/>
      <c r="JVT934" s="30"/>
      <c r="JVU934" s="30"/>
      <c r="JVV934" s="30"/>
      <c r="JVW934" s="30"/>
      <c r="JVX934" s="30"/>
      <c r="JVY934" s="30"/>
      <c r="JVZ934" s="30"/>
      <c r="JWA934" s="30"/>
      <c r="JWB934" s="30"/>
      <c r="JWC934" s="30"/>
      <c r="JWD934" s="30"/>
      <c r="JWE934" s="30"/>
      <c r="JWF934" s="30"/>
      <c r="JWG934" s="30"/>
      <c r="JWH934" s="30"/>
      <c r="JWI934" s="30"/>
      <c r="JWJ934" s="30"/>
      <c r="JWK934" s="30"/>
      <c r="JWL934" s="30"/>
      <c r="JWM934" s="30"/>
      <c r="JWN934" s="30"/>
      <c r="JWO934" s="30"/>
      <c r="JWP934" s="30"/>
      <c r="JWQ934" s="30"/>
      <c r="JWR934" s="30"/>
      <c r="JWS934" s="30"/>
      <c r="JWT934" s="30"/>
      <c r="JWU934" s="30"/>
      <c r="JWV934" s="30"/>
      <c r="JWW934" s="30"/>
      <c r="JWX934" s="30"/>
      <c r="JWY934" s="30"/>
      <c r="JWZ934" s="30"/>
      <c r="JXA934" s="30"/>
      <c r="JXB934" s="30"/>
      <c r="JXC934" s="30"/>
      <c r="JXD934" s="30"/>
      <c r="JXE934" s="30"/>
      <c r="JXF934" s="30"/>
      <c r="JXG934" s="30"/>
      <c r="JXH934" s="30"/>
      <c r="JXI934" s="30"/>
      <c r="JXJ934" s="30"/>
      <c r="JXK934" s="30"/>
      <c r="JXL934" s="30"/>
      <c r="JXM934" s="30"/>
      <c r="JXN934" s="30"/>
      <c r="JXO934" s="30"/>
      <c r="JXP934" s="30"/>
      <c r="JXQ934" s="30"/>
      <c r="JXR934" s="30"/>
      <c r="JXS934" s="30"/>
      <c r="JXT934" s="30"/>
      <c r="JXU934" s="30"/>
      <c r="JXV934" s="30"/>
      <c r="JXW934" s="30"/>
      <c r="JXX934" s="30"/>
      <c r="JXY934" s="30"/>
      <c r="JXZ934" s="30"/>
      <c r="JYA934" s="30"/>
      <c r="JYB934" s="30"/>
      <c r="JYC934" s="30"/>
      <c r="JYD934" s="30"/>
      <c r="JYE934" s="30"/>
      <c r="JYF934" s="30"/>
      <c r="JYG934" s="30"/>
      <c r="JYH934" s="30"/>
      <c r="JYI934" s="30"/>
      <c r="JYJ934" s="30"/>
      <c r="JYK934" s="30"/>
      <c r="JYL934" s="30"/>
      <c r="JYM934" s="30"/>
      <c r="JYN934" s="30"/>
      <c r="JYO934" s="30"/>
      <c r="JYP934" s="30"/>
      <c r="JYQ934" s="30"/>
      <c r="JYR934" s="30"/>
      <c r="JYS934" s="30"/>
      <c r="JYT934" s="30"/>
      <c r="JYU934" s="30"/>
      <c r="JYV934" s="30"/>
      <c r="JYW934" s="30"/>
      <c r="JYX934" s="30"/>
      <c r="JYY934" s="30"/>
      <c r="JYZ934" s="30"/>
      <c r="JZA934" s="30"/>
      <c r="JZB934" s="30"/>
      <c r="JZC934" s="30"/>
      <c r="JZD934" s="30"/>
      <c r="JZE934" s="30"/>
      <c r="JZF934" s="30"/>
      <c r="JZG934" s="30"/>
      <c r="JZH934" s="30"/>
      <c r="JZI934" s="30"/>
      <c r="JZJ934" s="30"/>
      <c r="JZK934" s="30"/>
      <c r="JZL934" s="30"/>
      <c r="JZM934" s="30"/>
      <c r="JZN934" s="30"/>
      <c r="JZO934" s="30"/>
      <c r="JZP934" s="30"/>
      <c r="JZQ934" s="30"/>
      <c r="JZR934" s="30"/>
      <c r="JZS934" s="30"/>
      <c r="JZT934" s="30"/>
      <c r="JZU934" s="30"/>
      <c r="JZV934" s="30"/>
      <c r="JZW934" s="30"/>
      <c r="JZX934" s="30"/>
      <c r="JZY934" s="30"/>
      <c r="JZZ934" s="30"/>
      <c r="KAA934" s="30"/>
      <c r="KAB934" s="30"/>
      <c r="KAC934" s="30"/>
      <c r="KAD934" s="30"/>
      <c r="KAE934" s="30"/>
      <c r="KAF934" s="30"/>
      <c r="KAG934" s="30"/>
      <c r="KAH934" s="30"/>
      <c r="KAI934" s="30"/>
      <c r="KAJ934" s="30"/>
      <c r="KAK934" s="30"/>
      <c r="KAL934" s="30"/>
      <c r="KAM934" s="30"/>
      <c r="KAN934" s="30"/>
      <c r="KAO934" s="30"/>
      <c r="KAP934" s="30"/>
      <c r="KAQ934" s="30"/>
      <c r="KAR934" s="30"/>
      <c r="KAS934" s="30"/>
      <c r="KAT934" s="30"/>
      <c r="KAU934" s="30"/>
      <c r="KAV934" s="30"/>
      <c r="KAW934" s="30"/>
      <c r="KAX934" s="30"/>
      <c r="KAY934" s="30"/>
      <c r="KAZ934" s="30"/>
      <c r="KBA934" s="30"/>
      <c r="KBB934" s="30"/>
      <c r="KBC934" s="30"/>
      <c r="KBD934" s="30"/>
      <c r="KBE934" s="30"/>
      <c r="KBF934" s="30"/>
      <c r="KBG934" s="30"/>
      <c r="KBH934" s="30"/>
      <c r="KBI934" s="30"/>
      <c r="KBJ934" s="30"/>
      <c r="KBK934" s="30"/>
      <c r="KBL934" s="30"/>
      <c r="KBM934" s="30"/>
      <c r="KBN934" s="30"/>
      <c r="KBO934" s="30"/>
      <c r="KBP934" s="30"/>
      <c r="KBQ934" s="30"/>
      <c r="KBR934" s="30"/>
      <c r="KBS934" s="30"/>
      <c r="KBT934" s="30"/>
      <c r="KBU934" s="30"/>
      <c r="KBV934" s="30"/>
      <c r="KBW934" s="30"/>
      <c r="KBX934" s="30"/>
      <c r="KBY934" s="30"/>
      <c r="KBZ934" s="30"/>
      <c r="KCA934" s="30"/>
      <c r="KCB934" s="30"/>
      <c r="KCC934" s="30"/>
      <c r="KCD934" s="30"/>
      <c r="KCE934" s="30"/>
      <c r="KCF934" s="30"/>
      <c r="KCG934" s="30"/>
      <c r="KCH934" s="30"/>
      <c r="KCI934" s="30"/>
      <c r="KCJ934" s="30"/>
      <c r="KCK934" s="30"/>
      <c r="KCL934" s="30"/>
      <c r="KCM934" s="30"/>
      <c r="KCN934" s="30"/>
      <c r="KCO934" s="30"/>
      <c r="KCP934" s="30"/>
      <c r="KCQ934" s="30"/>
      <c r="KCR934" s="30"/>
      <c r="KCS934" s="30"/>
      <c r="KCT934" s="30"/>
      <c r="KCU934" s="30"/>
      <c r="KCV934" s="30"/>
      <c r="KCW934" s="30"/>
      <c r="KCX934" s="30"/>
      <c r="KCY934" s="30"/>
      <c r="KCZ934" s="30"/>
      <c r="KDA934" s="30"/>
      <c r="KDB934" s="30"/>
      <c r="KDC934" s="30"/>
      <c r="KDD934" s="30"/>
      <c r="KDE934" s="30"/>
      <c r="KDF934" s="30"/>
      <c r="KDG934" s="30"/>
      <c r="KDH934" s="30"/>
      <c r="KDI934" s="30"/>
      <c r="KDJ934" s="30"/>
      <c r="KDK934" s="30"/>
      <c r="KDL934" s="30"/>
      <c r="KDM934" s="30"/>
      <c r="KDN934" s="30"/>
      <c r="KDO934" s="30"/>
      <c r="KDP934" s="30"/>
      <c r="KDQ934" s="30"/>
      <c r="KDR934" s="30"/>
      <c r="KDS934" s="30"/>
      <c r="KDT934" s="30"/>
      <c r="KDU934" s="30"/>
      <c r="KDV934" s="30"/>
      <c r="KDW934" s="30"/>
      <c r="KDX934" s="30"/>
      <c r="KDY934" s="30"/>
      <c r="KDZ934" s="30"/>
      <c r="KEA934" s="30"/>
      <c r="KEB934" s="30"/>
      <c r="KEC934" s="30"/>
      <c r="KED934" s="30"/>
      <c r="KEE934" s="30"/>
      <c r="KEF934" s="30"/>
      <c r="KEG934" s="30"/>
      <c r="KEH934" s="30"/>
      <c r="KEI934" s="30"/>
      <c r="KEJ934" s="30"/>
      <c r="KEK934" s="30"/>
      <c r="KEL934" s="30"/>
      <c r="KEM934" s="30"/>
      <c r="KEN934" s="30"/>
      <c r="KEO934" s="30"/>
      <c r="KEP934" s="30"/>
      <c r="KEQ934" s="30"/>
      <c r="KER934" s="30"/>
      <c r="KES934" s="30"/>
      <c r="KET934" s="30"/>
      <c r="KEU934" s="30"/>
      <c r="KEV934" s="30"/>
      <c r="KEW934" s="30"/>
      <c r="KEX934" s="30"/>
      <c r="KEY934" s="30"/>
      <c r="KEZ934" s="30"/>
      <c r="KFA934" s="30"/>
      <c r="KFB934" s="30"/>
      <c r="KFC934" s="30"/>
      <c r="KFD934" s="30"/>
      <c r="KFE934" s="30"/>
      <c r="KFF934" s="30"/>
      <c r="KFG934" s="30"/>
      <c r="KFH934" s="30"/>
      <c r="KFI934" s="30"/>
      <c r="KFJ934" s="30"/>
      <c r="KFK934" s="30"/>
      <c r="KFL934" s="30"/>
      <c r="KFM934" s="30"/>
      <c r="KFN934" s="30"/>
      <c r="KFO934" s="30"/>
      <c r="KFP934" s="30"/>
      <c r="KFQ934" s="30"/>
      <c r="KFR934" s="30"/>
      <c r="KFS934" s="30"/>
      <c r="KFT934" s="30"/>
      <c r="KFU934" s="30"/>
      <c r="KFV934" s="30"/>
      <c r="KFW934" s="30"/>
      <c r="KFX934" s="30"/>
      <c r="KFY934" s="30"/>
      <c r="KFZ934" s="30"/>
      <c r="KGA934" s="30"/>
      <c r="KGB934" s="30"/>
      <c r="KGC934" s="30"/>
      <c r="KGD934" s="30"/>
      <c r="KGE934" s="30"/>
      <c r="KGF934" s="30"/>
      <c r="KGG934" s="30"/>
      <c r="KGH934" s="30"/>
      <c r="KGI934" s="30"/>
      <c r="KGJ934" s="30"/>
      <c r="KGK934" s="30"/>
      <c r="KGL934" s="30"/>
      <c r="KGM934" s="30"/>
      <c r="KGN934" s="30"/>
      <c r="KGO934" s="30"/>
      <c r="KGP934" s="30"/>
      <c r="KGQ934" s="30"/>
      <c r="KGR934" s="30"/>
      <c r="KGS934" s="30"/>
      <c r="KGT934" s="30"/>
      <c r="KGU934" s="30"/>
      <c r="KGV934" s="30"/>
      <c r="KGW934" s="30"/>
      <c r="KGX934" s="30"/>
      <c r="KGY934" s="30"/>
      <c r="KGZ934" s="30"/>
      <c r="KHA934" s="30"/>
      <c r="KHB934" s="30"/>
      <c r="KHC934" s="30"/>
      <c r="KHD934" s="30"/>
      <c r="KHE934" s="30"/>
      <c r="KHF934" s="30"/>
      <c r="KHG934" s="30"/>
      <c r="KHH934" s="30"/>
      <c r="KHI934" s="30"/>
      <c r="KHJ934" s="30"/>
      <c r="KHK934" s="30"/>
      <c r="KHL934" s="30"/>
      <c r="KHM934" s="30"/>
      <c r="KHN934" s="30"/>
      <c r="KHO934" s="30"/>
      <c r="KHP934" s="30"/>
      <c r="KHQ934" s="30"/>
      <c r="KHR934" s="30"/>
      <c r="KHS934" s="30"/>
      <c r="KHT934" s="30"/>
      <c r="KHU934" s="30"/>
      <c r="KHV934" s="30"/>
      <c r="KHW934" s="30"/>
      <c r="KHX934" s="30"/>
      <c r="KHY934" s="30"/>
      <c r="KHZ934" s="30"/>
      <c r="KIA934" s="30"/>
      <c r="KIB934" s="30"/>
      <c r="KIC934" s="30"/>
      <c r="KID934" s="30"/>
      <c r="KIE934" s="30"/>
      <c r="KIF934" s="30"/>
      <c r="KIG934" s="30"/>
      <c r="KIH934" s="30"/>
      <c r="KII934" s="30"/>
      <c r="KIJ934" s="30"/>
      <c r="KIK934" s="30"/>
      <c r="KIL934" s="30"/>
      <c r="KIM934" s="30"/>
      <c r="KIN934" s="30"/>
      <c r="KIO934" s="30"/>
      <c r="KIP934" s="30"/>
      <c r="KIQ934" s="30"/>
      <c r="KIR934" s="30"/>
      <c r="KIS934" s="30"/>
      <c r="KIT934" s="30"/>
      <c r="KIU934" s="30"/>
      <c r="KIV934" s="30"/>
      <c r="KIW934" s="30"/>
      <c r="KIX934" s="30"/>
      <c r="KIY934" s="30"/>
      <c r="KIZ934" s="30"/>
      <c r="KJA934" s="30"/>
      <c r="KJB934" s="30"/>
      <c r="KJC934" s="30"/>
      <c r="KJD934" s="30"/>
      <c r="KJE934" s="30"/>
      <c r="KJF934" s="30"/>
      <c r="KJG934" s="30"/>
      <c r="KJH934" s="30"/>
      <c r="KJI934" s="30"/>
      <c r="KJJ934" s="30"/>
      <c r="KJK934" s="30"/>
      <c r="KJL934" s="30"/>
      <c r="KJM934" s="30"/>
      <c r="KJN934" s="30"/>
      <c r="KJO934" s="30"/>
      <c r="KJP934" s="30"/>
      <c r="KJQ934" s="30"/>
      <c r="KJR934" s="30"/>
      <c r="KJS934" s="30"/>
      <c r="KJT934" s="30"/>
      <c r="KJU934" s="30"/>
      <c r="KJV934" s="30"/>
      <c r="KJW934" s="30"/>
      <c r="KJX934" s="30"/>
      <c r="KJY934" s="30"/>
      <c r="KJZ934" s="30"/>
      <c r="KKA934" s="30"/>
      <c r="KKB934" s="30"/>
      <c r="KKC934" s="30"/>
      <c r="KKD934" s="30"/>
      <c r="KKE934" s="30"/>
      <c r="KKF934" s="30"/>
      <c r="KKG934" s="30"/>
      <c r="KKH934" s="30"/>
      <c r="KKI934" s="30"/>
      <c r="KKJ934" s="30"/>
      <c r="KKK934" s="30"/>
      <c r="KKL934" s="30"/>
      <c r="KKM934" s="30"/>
      <c r="KKN934" s="30"/>
      <c r="KKO934" s="30"/>
      <c r="KKP934" s="30"/>
      <c r="KKQ934" s="30"/>
      <c r="KKR934" s="30"/>
      <c r="KKS934" s="30"/>
      <c r="KKT934" s="30"/>
      <c r="KKU934" s="30"/>
      <c r="KKV934" s="30"/>
      <c r="KKW934" s="30"/>
      <c r="KKX934" s="30"/>
      <c r="KKY934" s="30"/>
      <c r="KKZ934" s="30"/>
      <c r="KLA934" s="30"/>
      <c r="KLB934" s="30"/>
      <c r="KLC934" s="30"/>
      <c r="KLD934" s="30"/>
      <c r="KLE934" s="30"/>
      <c r="KLF934" s="30"/>
      <c r="KLG934" s="30"/>
      <c r="KLH934" s="30"/>
      <c r="KLI934" s="30"/>
      <c r="KLJ934" s="30"/>
      <c r="KLK934" s="30"/>
      <c r="KLL934" s="30"/>
      <c r="KLM934" s="30"/>
      <c r="KLN934" s="30"/>
      <c r="KLO934" s="30"/>
      <c r="KLP934" s="30"/>
      <c r="KLQ934" s="30"/>
      <c r="KLR934" s="30"/>
      <c r="KLS934" s="30"/>
      <c r="KLT934" s="30"/>
      <c r="KLU934" s="30"/>
      <c r="KLV934" s="30"/>
      <c r="KLW934" s="30"/>
      <c r="KLX934" s="30"/>
      <c r="KLY934" s="30"/>
      <c r="KLZ934" s="30"/>
      <c r="KMA934" s="30"/>
      <c r="KMB934" s="30"/>
      <c r="KMC934" s="30"/>
      <c r="KMD934" s="30"/>
      <c r="KME934" s="30"/>
      <c r="KMF934" s="30"/>
      <c r="KMG934" s="30"/>
      <c r="KMH934" s="30"/>
      <c r="KMI934" s="30"/>
      <c r="KMJ934" s="30"/>
      <c r="KMK934" s="30"/>
      <c r="KML934" s="30"/>
      <c r="KMM934" s="30"/>
      <c r="KMN934" s="30"/>
      <c r="KMO934" s="30"/>
      <c r="KMP934" s="30"/>
      <c r="KMQ934" s="30"/>
      <c r="KMR934" s="30"/>
      <c r="KMS934" s="30"/>
      <c r="KMT934" s="30"/>
      <c r="KMU934" s="30"/>
      <c r="KMV934" s="30"/>
      <c r="KMW934" s="30"/>
      <c r="KMX934" s="30"/>
      <c r="KMY934" s="30"/>
      <c r="KMZ934" s="30"/>
      <c r="KNA934" s="30"/>
      <c r="KNB934" s="30"/>
      <c r="KNC934" s="30"/>
      <c r="KND934" s="30"/>
      <c r="KNE934" s="30"/>
      <c r="KNF934" s="30"/>
      <c r="KNG934" s="30"/>
      <c r="KNH934" s="30"/>
      <c r="KNI934" s="30"/>
      <c r="KNJ934" s="30"/>
      <c r="KNK934" s="30"/>
      <c r="KNL934" s="30"/>
      <c r="KNM934" s="30"/>
      <c r="KNN934" s="30"/>
      <c r="KNO934" s="30"/>
      <c r="KNP934" s="30"/>
      <c r="KNQ934" s="30"/>
      <c r="KNR934" s="30"/>
      <c r="KNS934" s="30"/>
      <c r="KNT934" s="30"/>
      <c r="KNU934" s="30"/>
      <c r="KNV934" s="30"/>
      <c r="KNW934" s="30"/>
      <c r="KNX934" s="30"/>
      <c r="KNY934" s="30"/>
      <c r="KNZ934" s="30"/>
      <c r="KOA934" s="30"/>
      <c r="KOB934" s="30"/>
      <c r="KOC934" s="30"/>
      <c r="KOD934" s="30"/>
      <c r="KOE934" s="30"/>
      <c r="KOF934" s="30"/>
      <c r="KOG934" s="30"/>
      <c r="KOH934" s="30"/>
      <c r="KOI934" s="30"/>
      <c r="KOJ934" s="30"/>
      <c r="KOK934" s="30"/>
      <c r="KOL934" s="30"/>
      <c r="KOM934" s="30"/>
      <c r="KON934" s="30"/>
      <c r="KOO934" s="30"/>
      <c r="KOP934" s="30"/>
      <c r="KOQ934" s="30"/>
      <c r="KOR934" s="30"/>
      <c r="KOS934" s="30"/>
      <c r="KOT934" s="30"/>
      <c r="KOU934" s="30"/>
      <c r="KOV934" s="30"/>
      <c r="KOW934" s="30"/>
      <c r="KOX934" s="30"/>
      <c r="KOY934" s="30"/>
      <c r="KOZ934" s="30"/>
      <c r="KPA934" s="30"/>
      <c r="KPB934" s="30"/>
      <c r="KPC934" s="30"/>
      <c r="KPD934" s="30"/>
      <c r="KPE934" s="30"/>
      <c r="KPF934" s="30"/>
      <c r="KPG934" s="30"/>
      <c r="KPH934" s="30"/>
      <c r="KPI934" s="30"/>
      <c r="KPJ934" s="30"/>
      <c r="KPK934" s="30"/>
      <c r="KPL934" s="30"/>
      <c r="KPM934" s="30"/>
      <c r="KPN934" s="30"/>
      <c r="KPO934" s="30"/>
      <c r="KPP934" s="30"/>
      <c r="KPQ934" s="30"/>
      <c r="KPR934" s="30"/>
      <c r="KPS934" s="30"/>
      <c r="KPT934" s="30"/>
      <c r="KPU934" s="30"/>
      <c r="KPV934" s="30"/>
      <c r="KPW934" s="30"/>
      <c r="KPX934" s="30"/>
      <c r="KPY934" s="30"/>
      <c r="KPZ934" s="30"/>
      <c r="KQA934" s="30"/>
      <c r="KQB934" s="30"/>
      <c r="KQC934" s="30"/>
      <c r="KQD934" s="30"/>
      <c r="KQE934" s="30"/>
      <c r="KQF934" s="30"/>
      <c r="KQG934" s="30"/>
      <c r="KQH934" s="30"/>
      <c r="KQI934" s="30"/>
      <c r="KQJ934" s="30"/>
      <c r="KQK934" s="30"/>
      <c r="KQL934" s="30"/>
      <c r="KQM934" s="30"/>
      <c r="KQN934" s="30"/>
      <c r="KQO934" s="30"/>
      <c r="KQP934" s="30"/>
      <c r="KQQ934" s="30"/>
      <c r="KQR934" s="30"/>
      <c r="KQS934" s="30"/>
      <c r="KQT934" s="30"/>
      <c r="KQU934" s="30"/>
      <c r="KQV934" s="30"/>
      <c r="KQW934" s="30"/>
      <c r="KQX934" s="30"/>
      <c r="KQY934" s="30"/>
      <c r="KQZ934" s="30"/>
      <c r="KRA934" s="30"/>
      <c r="KRB934" s="30"/>
      <c r="KRC934" s="30"/>
      <c r="KRD934" s="30"/>
      <c r="KRE934" s="30"/>
      <c r="KRF934" s="30"/>
      <c r="KRG934" s="30"/>
      <c r="KRH934" s="30"/>
      <c r="KRI934" s="30"/>
      <c r="KRJ934" s="30"/>
      <c r="KRK934" s="30"/>
      <c r="KRL934" s="30"/>
      <c r="KRM934" s="30"/>
      <c r="KRN934" s="30"/>
      <c r="KRO934" s="30"/>
      <c r="KRP934" s="30"/>
      <c r="KRQ934" s="30"/>
      <c r="KRR934" s="30"/>
      <c r="KRS934" s="30"/>
      <c r="KRT934" s="30"/>
      <c r="KRU934" s="30"/>
      <c r="KRV934" s="30"/>
      <c r="KRW934" s="30"/>
      <c r="KRX934" s="30"/>
      <c r="KRY934" s="30"/>
      <c r="KRZ934" s="30"/>
      <c r="KSA934" s="30"/>
      <c r="KSB934" s="30"/>
      <c r="KSC934" s="30"/>
      <c r="KSD934" s="30"/>
      <c r="KSE934" s="30"/>
      <c r="KSF934" s="30"/>
      <c r="KSG934" s="30"/>
      <c r="KSH934" s="30"/>
      <c r="KSI934" s="30"/>
      <c r="KSJ934" s="30"/>
      <c r="KSK934" s="30"/>
      <c r="KSL934" s="30"/>
      <c r="KSM934" s="30"/>
      <c r="KSN934" s="30"/>
      <c r="KSO934" s="30"/>
      <c r="KSP934" s="30"/>
      <c r="KSQ934" s="30"/>
      <c r="KSR934" s="30"/>
      <c r="KSS934" s="30"/>
      <c r="KST934" s="30"/>
      <c r="KSU934" s="30"/>
      <c r="KSV934" s="30"/>
      <c r="KSW934" s="30"/>
      <c r="KSX934" s="30"/>
      <c r="KSY934" s="30"/>
      <c r="KSZ934" s="30"/>
      <c r="KTA934" s="30"/>
      <c r="KTB934" s="30"/>
      <c r="KTC934" s="30"/>
      <c r="KTD934" s="30"/>
      <c r="KTE934" s="30"/>
      <c r="KTF934" s="30"/>
      <c r="KTG934" s="30"/>
      <c r="KTH934" s="30"/>
      <c r="KTI934" s="30"/>
      <c r="KTJ934" s="30"/>
      <c r="KTK934" s="30"/>
      <c r="KTL934" s="30"/>
      <c r="KTM934" s="30"/>
      <c r="KTN934" s="30"/>
      <c r="KTO934" s="30"/>
      <c r="KTP934" s="30"/>
      <c r="KTQ934" s="30"/>
      <c r="KTR934" s="30"/>
      <c r="KTS934" s="30"/>
      <c r="KTT934" s="30"/>
      <c r="KTU934" s="30"/>
      <c r="KTV934" s="30"/>
      <c r="KTW934" s="30"/>
      <c r="KTX934" s="30"/>
      <c r="KTY934" s="30"/>
      <c r="KTZ934" s="30"/>
      <c r="KUA934" s="30"/>
      <c r="KUB934" s="30"/>
      <c r="KUC934" s="30"/>
      <c r="KUD934" s="30"/>
      <c r="KUE934" s="30"/>
      <c r="KUF934" s="30"/>
      <c r="KUG934" s="30"/>
      <c r="KUH934" s="30"/>
      <c r="KUI934" s="30"/>
      <c r="KUJ934" s="30"/>
      <c r="KUK934" s="30"/>
      <c r="KUL934" s="30"/>
      <c r="KUM934" s="30"/>
      <c r="KUN934" s="30"/>
      <c r="KUO934" s="30"/>
      <c r="KUP934" s="30"/>
      <c r="KUQ934" s="30"/>
      <c r="KUR934" s="30"/>
      <c r="KUS934" s="30"/>
      <c r="KUT934" s="30"/>
      <c r="KUU934" s="30"/>
      <c r="KUV934" s="30"/>
      <c r="KUW934" s="30"/>
      <c r="KUX934" s="30"/>
      <c r="KUY934" s="30"/>
      <c r="KUZ934" s="30"/>
      <c r="KVA934" s="30"/>
      <c r="KVB934" s="30"/>
      <c r="KVC934" s="30"/>
      <c r="KVD934" s="30"/>
      <c r="KVE934" s="30"/>
      <c r="KVF934" s="30"/>
      <c r="KVG934" s="30"/>
      <c r="KVH934" s="30"/>
      <c r="KVI934" s="30"/>
      <c r="KVJ934" s="30"/>
      <c r="KVK934" s="30"/>
      <c r="KVL934" s="30"/>
      <c r="KVM934" s="30"/>
      <c r="KVN934" s="30"/>
      <c r="KVO934" s="30"/>
      <c r="KVP934" s="30"/>
      <c r="KVQ934" s="30"/>
      <c r="KVR934" s="30"/>
      <c r="KVS934" s="30"/>
      <c r="KVT934" s="30"/>
      <c r="KVU934" s="30"/>
      <c r="KVV934" s="30"/>
      <c r="KVW934" s="30"/>
      <c r="KVX934" s="30"/>
      <c r="KVY934" s="30"/>
      <c r="KVZ934" s="30"/>
      <c r="KWA934" s="30"/>
      <c r="KWB934" s="30"/>
      <c r="KWC934" s="30"/>
      <c r="KWD934" s="30"/>
      <c r="KWE934" s="30"/>
      <c r="KWF934" s="30"/>
      <c r="KWG934" s="30"/>
      <c r="KWH934" s="30"/>
      <c r="KWI934" s="30"/>
      <c r="KWJ934" s="30"/>
      <c r="KWK934" s="30"/>
      <c r="KWL934" s="30"/>
      <c r="KWM934" s="30"/>
      <c r="KWN934" s="30"/>
      <c r="KWO934" s="30"/>
      <c r="KWP934" s="30"/>
      <c r="KWQ934" s="30"/>
      <c r="KWR934" s="30"/>
      <c r="KWS934" s="30"/>
      <c r="KWT934" s="30"/>
      <c r="KWU934" s="30"/>
      <c r="KWV934" s="30"/>
      <c r="KWW934" s="30"/>
      <c r="KWX934" s="30"/>
      <c r="KWY934" s="30"/>
      <c r="KWZ934" s="30"/>
      <c r="KXA934" s="30"/>
      <c r="KXB934" s="30"/>
      <c r="KXC934" s="30"/>
      <c r="KXD934" s="30"/>
      <c r="KXE934" s="30"/>
      <c r="KXF934" s="30"/>
      <c r="KXG934" s="30"/>
      <c r="KXH934" s="30"/>
      <c r="KXI934" s="30"/>
      <c r="KXJ934" s="30"/>
      <c r="KXK934" s="30"/>
      <c r="KXL934" s="30"/>
      <c r="KXM934" s="30"/>
      <c r="KXN934" s="30"/>
      <c r="KXO934" s="30"/>
      <c r="KXP934" s="30"/>
      <c r="KXQ934" s="30"/>
      <c r="KXR934" s="30"/>
      <c r="KXS934" s="30"/>
      <c r="KXT934" s="30"/>
      <c r="KXU934" s="30"/>
      <c r="KXV934" s="30"/>
      <c r="KXW934" s="30"/>
      <c r="KXX934" s="30"/>
      <c r="KXY934" s="30"/>
      <c r="KXZ934" s="30"/>
      <c r="KYA934" s="30"/>
      <c r="KYB934" s="30"/>
      <c r="KYC934" s="30"/>
      <c r="KYD934" s="30"/>
      <c r="KYE934" s="30"/>
      <c r="KYF934" s="30"/>
      <c r="KYG934" s="30"/>
      <c r="KYH934" s="30"/>
      <c r="KYI934" s="30"/>
      <c r="KYJ934" s="30"/>
      <c r="KYK934" s="30"/>
      <c r="KYL934" s="30"/>
      <c r="KYM934" s="30"/>
      <c r="KYN934" s="30"/>
      <c r="KYO934" s="30"/>
      <c r="KYP934" s="30"/>
      <c r="KYQ934" s="30"/>
      <c r="KYR934" s="30"/>
      <c r="KYS934" s="30"/>
      <c r="KYT934" s="30"/>
      <c r="KYU934" s="30"/>
      <c r="KYV934" s="30"/>
      <c r="KYW934" s="30"/>
      <c r="KYX934" s="30"/>
      <c r="KYY934" s="30"/>
      <c r="KYZ934" s="30"/>
      <c r="KZA934" s="30"/>
      <c r="KZB934" s="30"/>
      <c r="KZC934" s="30"/>
      <c r="KZD934" s="30"/>
      <c r="KZE934" s="30"/>
      <c r="KZF934" s="30"/>
      <c r="KZG934" s="30"/>
      <c r="KZH934" s="30"/>
      <c r="KZI934" s="30"/>
      <c r="KZJ934" s="30"/>
      <c r="KZK934" s="30"/>
      <c r="KZL934" s="30"/>
      <c r="KZM934" s="30"/>
      <c r="KZN934" s="30"/>
      <c r="KZO934" s="30"/>
      <c r="KZP934" s="30"/>
      <c r="KZQ934" s="30"/>
      <c r="KZR934" s="30"/>
      <c r="KZS934" s="30"/>
      <c r="KZT934" s="30"/>
      <c r="KZU934" s="30"/>
      <c r="KZV934" s="30"/>
      <c r="KZW934" s="30"/>
      <c r="KZX934" s="30"/>
      <c r="KZY934" s="30"/>
      <c r="KZZ934" s="30"/>
      <c r="LAA934" s="30"/>
      <c r="LAB934" s="30"/>
      <c r="LAC934" s="30"/>
      <c r="LAD934" s="30"/>
      <c r="LAE934" s="30"/>
      <c r="LAF934" s="30"/>
      <c r="LAG934" s="30"/>
      <c r="LAH934" s="30"/>
      <c r="LAI934" s="30"/>
      <c r="LAJ934" s="30"/>
      <c r="LAK934" s="30"/>
      <c r="LAL934" s="30"/>
      <c r="LAM934" s="30"/>
      <c r="LAN934" s="30"/>
      <c r="LAO934" s="30"/>
      <c r="LAP934" s="30"/>
      <c r="LAQ934" s="30"/>
      <c r="LAR934" s="30"/>
      <c r="LAS934" s="30"/>
      <c r="LAT934" s="30"/>
      <c r="LAU934" s="30"/>
      <c r="LAV934" s="30"/>
      <c r="LAW934" s="30"/>
      <c r="LAX934" s="30"/>
      <c r="LAY934" s="30"/>
      <c r="LAZ934" s="30"/>
      <c r="LBA934" s="30"/>
      <c r="LBB934" s="30"/>
      <c r="LBC934" s="30"/>
      <c r="LBD934" s="30"/>
      <c r="LBE934" s="30"/>
      <c r="LBF934" s="30"/>
      <c r="LBG934" s="30"/>
      <c r="LBH934" s="30"/>
      <c r="LBI934" s="30"/>
      <c r="LBJ934" s="30"/>
      <c r="LBK934" s="30"/>
      <c r="LBL934" s="30"/>
      <c r="LBM934" s="30"/>
      <c r="LBN934" s="30"/>
      <c r="LBO934" s="30"/>
      <c r="LBP934" s="30"/>
      <c r="LBQ934" s="30"/>
      <c r="LBR934" s="30"/>
      <c r="LBS934" s="30"/>
      <c r="LBT934" s="30"/>
      <c r="LBU934" s="30"/>
      <c r="LBV934" s="30"/>
      <c r="LBW934" s="30"/>
      <c r="LBX934" s="30"/>
      <c r="LBY934" s="30"/>
      <c r="LBZ934" s="30"/>
      <c r="LCA934" s="30"/>
      <c r="LCB934" s="30"/>
      <c r="LCC934" s="30"/>
      <c r="LCD934" s="30"/>
      <c r="LCE934" s="30"/>
      <c r="LCF934" s="30"/>
      <c r="LCG934" s="30"/>
      <c r="LCH934" s="30"/>
      <c r="LCI934" s="30"/>
      <c r="LCJ934" s="30"/>
      <c r="LCK934" s="30"/>
      <c r="LCL934" s="30"/>
      <c r="LCM934" s="30"/>
      <c r="LCN934" s="30"/>
      <c r="LCO934" s="30"/>
      <c r="LCP934" s="30"/>
      <c r="LCQ934" s="30"/>
      <c r="LCR934" s="30"/>
      <c r="LCS934" s="30"/>
      <c r="LCT934" s="30"/>
      <c r="LCU934" s="30"/>
      <c r="LCV934" s="30"/>
      <c r="LCW934" s="30"/>
      <c r="LCX934" s="30"/>
      <c r="LCY934" s="30"/>
      <c r="LCZ934" s="30"/>
      <c r="LDA934" s="30"/>
      <c r="LDB934" s="30"/>
      <c r="LDC934" s="30"/>
      <c r="LDD934" s="30"/>
      <c r="LDE934" s="30"/>
      <c r="LDF934" s="30"/>
      <c r="LDG934" s="30"/>
      <c r="LDH934" s="30"/>
      <c r="LDI934" s="30"/>
      <c r="LDJ934" s="30"/>
      <c r="LDK934" s="30"/>
      <c r="LDL934" s="30"/>
      <c r="LDM934" s="30"/>
      <c r="LDN934" s="30"/>
      <c r="LDO934" s="30"/>
      <c r="LDP934" s="30"/>
      <c r="LDQ934" s="30"/>
      <c r="LDR934" s="30"/>
      <c r="LDS934" s="30"/>
      <c r="LDT934" s="30"/>
      <c r="LDU934" s="30"/>
      <c r="LDV934" s="30"/>
      <c r="LDW934" s="30"/>
      <c r="LDX934" s="30"/>
      <c r="LDY934" s="30"/>
      <c r="LDZ934" s="30"/>
      <c r="LEA934" s="30"/>
      <c r="LEB934" s="30"/>
      <c r="LEC934" s="30"/>
      <c r="LED934" s="30"/>
      <c r="LEE934" s="30"/>
      <c r="LEF934" s="30"/>
      <c r="LEG934" s="30"/>
      <c r="LEH934" s="30"/>
      <c r="LEI934" s="30"/>
      <c r="LEJ934" s="30"/>
      <c r="LEK934" s="30"/>
      <c r="LEL934" s="30"/>
      <c r="LEM934" s="30"/>
      <c r="LEN934" s="30"/>
      <c r="LEO934" s="30"/>
      <c r="LEP934" s="30"/>
      <c r="LEQ934" s="30"/>
      <c r="LER934" s="30"/>
      <c r="LES934" s="30"/>
      <c r="LET934" s="30"/>
      <c r="LEU934" s="30"/>
      <c r="LEV934" s="30"/>
      <c r="LEW934" s="30"/>
      <c r="LEX934" s="30"/>
      <c r="LEY934" s="30"/>
      <c r="LEZ934" s="30"/>
      <c r="LFA934" s="30"/>
      <c r="LFB934" s="30"/>
      <c r="LFC934" s="30"/>
      <c r="LFD934" s="30"/>
      <c r="LFE934" s="30"/>
      <c r="LFF934" s="30"/>
      <c r="LFG934" s="30"/>
      <c r="LFH934" s="30"/>
      <c r="LFI934" s="30"/>
      <c r="LFJ934" s="30"/>
      <c r="LFK934" s="30"/>
      <c r="LFL934" s="30"/>
      <c r="LFM934" s="30"/>
      <c r="LFN934" s="30"/>
      <c r="LFO934" s="30"/>
      <c r="LFP934" s="30"/>
      <c r="LFQ934" s="30"/>
      <c r="LFR934" s="30"/>
      <c r="LFS934" s="30"/>
      <c r="LFT934" s="30"/>
      <c r="LFU934" s="30"/>
      <c r="LFV934" s="30"/>
      <c r="LFW934" s="30"/>
      <c r="LFX934" s="30"/>
      <c r="LFY934" s="30"/>
      <c r="LFZ934" s="30"/>
      <c r="LGA934" s="30"/>
      <c r="LGB934" s="30"/>
      <c r="LGC934" s="30"/>
      <c r="LGD934" s="30"/>
      <c r="LGE934" s="30"/>
      <c r="LGF934" s="30"/>
      <c r="LGG934" s="30"/>
      <c r="LGH934" s="30"/>
      <c r="LGI934" s="30"/>
      <c r="LGJ934" s="30"/>
      <c r="LGK934" s="30"/>
      <c r="LGL934" s="30"/>
      <c r="LGM934" s="30"/>
      <c r="LGN934" s="30"/>
      <c r="LGO934" s="30"/>
      <c r="LGP934" s="30"/>
      <c r="LGQ934" s="30"/>
      <c r="LGR934" s="30"/>
      <c r="LGS934" s="30"/>
      <c r="LGT934" s="30"/>
      <c r="LGU934" s="30"/>
      <c r="LGV934" s="30"/>
      <c r="LGW934" s="30"/>
      <c r="LGX934" s="30"/>
      <c r="LGY934" s="30"/>
      <c r="LGZ934" s="30"/>
      <c r="LHA934" s="30"/>
      <c r="LHB934" s="30"/>
      <c r="LHC934" s="30"/>
      <c r="LHD934" s="30"/>
      <c r="LHE934" s="30"/>
      <c r="LHF934" s="30"/>
      <c r="LHG934" s="30"/>
      <c r="LHH934" s="30"/>
      <c r="LHI934" s="30"/>
      <c r="LHJ934" s="30"/>
      <c r="LHK934" s="30"/>
      <c r="LHL934" s="30"/>
      <c r="LHM934" s="30"/>
      <c r="LHN934" s="30"/>
      <c r="LHO934" s="30"/>
      <c r="LHP934" s="30"/>
      <c r="LHQ934" s="30"/>
      <c r="LHR934" s="30"/>
      <c r="LHS934" s="30"/>
      <c r="LHT934" s="30"/>
      <c r="LHU934" s="30"/>
      <c r="LHV934" s="30"/>
      <c r="LHW934" s="30"/>
      <c r="LHX934" s="30"/>
      <c r="LHY934" s="30"/>
      <c r="LHZ934" s="30"/>
      <c r="LIA934" s="30"/>
      <c r="LIB934" s="30"/>
      <c r="LIC934" s="30"/>
      <c r="LID934" s="30"/>
      <c r="LIE934" s="30"/>
      <c r="LIF934" s="30"/>
      <c r="LIG934" s="30"/>
      <c r="LIH934" s="30"/>
      <c r="LII934" s="30"/>
      <c r="LIJ934" s="30"/>
      <c r="LIK934" s="30"/>
      <c r="LIL934" s="30"/>
      <c r="LIM934" s="30"/>
      <c r="LIN934" s="30"/>
      <c r="LIO934" s="30"/>
      <c r="LIP934" s="30"/>
      <c r="LIQ934" s="30"/>
      <c r="LIR934" s="30"/>
      <c r="LIS934" s="30"/>
      <c r="LIT934" s="30"/>
      <c r="LIU934" s="30"/>
      <c r="LIV934" s="30"/>
      <c r="LIW934" s="30"/>
      <c r="LIX934" s="30"/>
      <c r="LIY934" s="30"/>
      <c r="LIZ934" s="30"/>
      <c r="LJA934" s="30"/>
      <c r="LJB934" s="30"/>
      <c r="LJC934" s="30"/>
      <c r="LJD934" s="30"/>
      <c r="LJE934" s="30"/>
      <c r="LJF934" s="30"/>
      <c r="LJG934" s="30"/>
      <c r="LJH934" s="30"/>
      <c r="LJI934" s="30"/>
      <c r="LJJ934" s="30"/>
      <c r="LJK934" s="30"/>
      <c r="LJL934" s="30"/>
      <c r="LJM934" s="30"/>
      <c r="LJN934" s="30"/>
      <c r="LJO934" s="30"/>
      <c r="LJP934" s="30"/>
      <c r="LJQ934" s="30"/>
      <c r="LJR934" s="30"/>
      <c r="LJS934" s="30"/>
      <c r="LJT934" s="30"/>
      <c r="LJU934" s="30"/>
      <c r="LJV934" s="30"/>
      <c r="LJW934" s="30"/>
      <c r="LJX934" s="30"/>
      <c r="LJY934" s="30"/>
      <c r="LJZ934" s="30"/>
      <c r="LKA934" s="30"/>
      <c r="LKB934" s="30"/>
      <c r="LKC934" s="30"/>
      <c r="LKD934" s="30"/>
      <c r="LKE934" s="30"/>
      <c r="LKF934" s="30"/>
      <c r="LKG934" s="30"/>
      <c r="LKH934" s="30"/>
      <c r="LKI934" s="30"/>
      <c r="LKJ934" s="30"/>
      <c r="LKK934" s="30"/>
      <c r="LKL934" s="30"/>
      <c r="LKM934" s="30"/>
      <c r="LKN934" s="30"/>
      <c r="LKO934" s="30"/>
      <c r="LKP934" s="30"/>
      <c r="LKQ934" s="30"/>
      <c r="LKR934" s="30"/>
      <c r="LKS934" s="30"/>
      <c r="LKT934" s="30"/>
      <c r="LKU934" s="30"/>
      <c r="LKV934" s="30"/>
      <c r="LKW934" s="30"/>
      <c r="LKX934" s="30"/>
      <c r="LKY934" s="30"/>
      <c r="LKZ934" s="30"/>
      <c r="LLA934" s="30"/>
      <c r="LLB934" s="30"/>
      <c r="LLC934" s="30"/>
      <c r="LLD934" s="30"/>
      <c r="LLE934" s="30"/>
      <c r="LLF934" s="30"/>
      <c r="LLG934" s="30"/>
      <c r="LLH934" s="30"/>
      <c r="LLI934" s="30"/>
      <c r="LLJ934" s="30"/>
      <c r="LLK934" s="30"/>
      <c r="LLL934" s="30"/>
      <c r="LLM934" s="30"/>
      <c r="LLN934" s="30"/>
      <c r="LLO934" s="30"/>
      <c r="LLP934" s="30"/>
      <c r="LLQ934" s="30"/>
      <c r="LLR934" s="30"/>
      <c r="LLS934" s="30"/>
      <c r="LLT934" s="30"/>
      <c r="LLU934" s="30"/>
      <c r="LLV934" s="30"/>
      <c r="LLW934" s="30"/>
      <c r="LLX934" s="30"/>
      <c r="LLY934" s="30"/>
      <c r="LLZ934" s="30"/>
      <c r="LMA934" s="30"/>
      <c r="LMB934" s="30"/>
      <c r="LMC934" s="30"/>
      <c r="LMD934" s="30"/>
      <c r="LME934" s="30"/>
      <c r="LMF934" s="30"/>
      <c r="LMG934" s="30"/>
      <c r="LMH934" s="30"/>
      <c r="LMI934" s="30"/>
      <c r="LMJ934" s="30"/>
      <c r="LMK934" s="30"/>
      <c r="LML934" s="30"/>
      <c r="LMM934" s="30"/>
      <c r="LMN934" s="30"/>
      <c r="LMO934" s="30"/>
      <c r="LMP934" s="30"/>
      <c r="LMQ934" s="30"/>
      <c r="LMR934" s="30"/>
      <c r="LMS934" s="30"/>
      <c r="LMT934" s="30"/>
      <c r="LMU934" s="30"/>
      <c r="LMV934" s="30"/>
      <c r="LMW934" s="30"/>
      <c r="LMX934" s="30"/>
      <c r="LMY934" s="30"/>
      <c r="LMZ934" s="30"/>
      <c r="LNA934" s="30"/>
      <c r="LNB934" s="30"/>
      <c r="LNC934" s="30"/>
      <c r="LND934" s="30"/>
      <c r="LNE934" s="30"/>
      <c r="LNF934" s="30"/>
      <c r="LNG934" s="30"/>
      <c r="LNH934" s="30"/>
      <c r="LNI934" s="30"/>
      <c r="LNJ934" s="30"/>
      <c r="LNK934" s="30"/>
      <c r="LNL934" s="30"/>
      <c r="LNM934" s="30"/>
      <c r="LNN934" s="30"/>
      <c r="LNO934" s="30"/>
      <c r="LNP934" s="30"/>
      <c r="LNQ934" s="30"/>
      <c r="LNR934" s="30"/>
      <c r="LNS934" s="30"/>
      <c r="LNT934" s="30"/>
      <c r="LNU934" s="30"/>
      <c r="LNV934" s="30"/>
      <c r="LNW934" s="30"/>
      <c r="LNX934" s="30"/>
      <c r="LNY934" s="30"/>
      <c r="LNZ934" s="30"/>
      <c r="LOA934" s="30"/>
      <c r="LOB934" s="30"/>
      <c r="LOC934" s="30"/>
      <c r="LOD934" s="30"/>
      <c r="LOE934" s="30"/>
      <c r="LOF934" s="30"/>
      <c r="LOG934" s="30"/>
      <c r="LOH934" s="30"/>
      <c r="LOI934" s="30"/>
      <c r="LOJ934" s="30"/>
      <c r="LOK934" s="30"/>
      <c r="LOL934" s="30"/>
      <c r="LOM934" s="30"/>
      <c r="LON934" s="30"/>
      <c r="LOO934" s="30"/>
      <c r="LOP934" s="30"/>
      <c r="LOQ934" s="30"/>
      <c r="LOR934" s="30"/>
      <c r="LOS934" s="30"/>
      <c r="LOT934" s="30"/>
      <c r="LOU934" s="30"/>
      <c r="LOV934" s="30"/>
      <c r="LOW934" s="30"/>
      <c r="LOX934" s="30"/>
      <c r="LOY934" s="30"/>
      <c r="LOZ934" s="30"/>
      <c r="LPA934" s="30"/>
      <c r="LPB934" s="30"/>
      <c r="LPC934" s="30"/>
      <c r="LPD934" s="30"/>
      <c r="LPE934" s="30"/>
      <c r="LPF934" s="30"/>
      <c r="LPG934" s="30"/>
      <c r="LPH934" s="30"/>
      <c r="LPI934" s="30"/>
      <c r="LPJ934" s="30"/>
      <c r="LPK934" s="30"/>
      <c r="LPL934" s="30"/>
      <c r="LPM934" s="30"/>
      <c r="LPN934" s="30"/>
      <c r="LPO934" s="30"/>
      <c r="LPP934" s="30"/>
      <c r="LPQ934" s="30"/>
      <c r="LPR934" s="30"/>
      <c r="LPS934" s="30"/>
      <c r="LPT934" s="30"/>
      <c r="LPU934" s="30"/>
      <c r="LPV934" s="30"/>
      <c r="LPW934" s="30"/>
      <c r="LPX934" s="30"/>
      <c r="LPY934" s="30"/>
      <c r="LPZ934" s="30"/>
      <c r="LQA934" s="30"/>
      <c r="LQB934" s="30"/>
      <c r="LQC934" s="30"/>
      <c r="LQD934" s="30"/>
      <c r="LQE934" s="30"/>
      <c r="LQF934" s="30"/>
      <c r="LQG934" s="30"/>
      <c r="LQH934" s="30"/>
      <c r="LQI934" s="30"/>
      <c r="LQJ934" s="30"/>
      <c r="LQK934" s="30"/>
      <c r="LQL934" s="30"/>
      <c r="LQM934" s="30"/>
      <c r="LQN934" s="30"/>
      <c r="LQO934" s="30"/>
      <c r="LQP934" s="30"/>
      <c r="LQQ934" s="30"/>
      <c r="LQR934" s="30"/>
      <c r="LQS934" s="30"/>
      <c r="LQT934" s="30"/>
      <c r="LQU934" s="30"/>
      <c r="LQV934" s="30"/>
      <c r="LQW934" s="30"/>
      <c r="LQX934" s="30"/>
      <c r="LQY934" s="30"/>
      <c r="LQZ934" s="30"/>
      <c r="LRA934" s="30"/>
      <c r="LRB934" s="30"/>
      <c r="LRC934" s="30"/>
      <c r="LRD934" s="30"/>
      <c r="LRE934" s="30"/>
      <c r="LRF934" s="30"/>
      <c r="LRG934" s="30"/>
      <c r="LRH934" s="30"/>
      <c r="LRI934" s="30"/>
      <c r="LRJ934" s="30"/>
      <c r="LRK934" s="30"/>
      <c r="LRL934" s="30"/>
      <c r="LRM934" s="30"/>
      <c r="LRN934" s="30"/>
      <c r="LRO934" s="30"/>
      <c r="LRP934" s="30"/>
      <c r="LRQ934" s="30"/>
      <c r="LRR934" s="30"/>
      <c r="LRS934" s="30"/>
      <c r="LRT934" s="30"/>
      <c r="LRU934" s="30"/>
      <c r="LRV934" s="30"/>
      <c r="LRW934" s="30"/>
      <c r="LRX934" s="30"/>
      <c r="LRY934" s="30"/>
      <c r="LRZ934" s="30"/>
      <c r="LSA934" s="30"/>
      <c r="LSB934" s="30"/>
      <c r="LSC934" s="30"/>
      <c r="LSD934" s="30"/>
      <c r="LSE934" s="30"/>
      <c r="LSF934" s="30"/>
      <c r="LSG934" s="30"/>
      <c r="LSH934" s="30"/>
      <c r="LSI934" s="30"/>
      <c r="LSJ934" s="30"/>
      <c r="LSK934" s="30"/>
      <c r="LSL934" s="30"/>
      <c r="LSM934" s="30"/>
      <c r="LSN934" s="30"/>
      <c r="LSO934" s="30"/>
      <c r="LSP934" s="30"/>
      <c r="LSQ934" s="30"/>
      <c r="LSR934" s="30"/>
      <c r="LSS934" s="30"/>
      <c r="LST934" s="30"/>
      <c r="LSU934" s="30"/>
      <c r="LSV934" s="30"/>
      <c r="LSW934" s="30"/>
      <c r="LSX934" s="30"/>
      <c r="LSY934" s="30"/>
      <c r="LSZ934" s="30"/>
      <c r="LTA934" s="30"/>
      <c r="LTB934" s="30"/>
      <c r="LTC934" s="30"/>
      <c r="LTD934" s="30"/>
      <c r="LTE934" s="30"/>
      <c r="LTF934" s="30"/>
      <c r="LTG934" s="30"/>
      <c r="LTH934" s="30"/>
      <c r="LTI934" s="30"/>
      <c r="LTJ934" s="30"/>
      <c r="LTK934" s="30"/>
      <c r="LTL934" s="30"/>
      <c r="LTM934" s="30"/>
      <c r="LTN934" s="30"/>
      <c r="LTO934" s="30"/>
      <c r="LTP934" s="30"/>
      <c r="LTQ934" s="30"/>
      <c r="LTR934" s="30"/>
      <c r="LTS934" s="30"/>
      <c r="LTT934" s="30"/>
      <c r="LTU934" s="30"/>
      <c r="LTV934" s="30"/>
      <c r="LTW934" s="30"/>
      <c r="LTX934" s="30"/>
      <c r="LTY934" s="30"/>
      <c r="LTZ934" s="30"/>
      <c r="LUA934" s="30"/>
      <c r="LUB934" s="30"/>
      <c r="LUC934" s="30"/>
      <c r="LUD934" s="30"/>
      <c r="LUE934" s="30"/>
      <c r="LUF934" s="30"/>
      <c r="LUG934" s="30"/>
      <c r="LUH934" s="30"/>
      <c r="LUI934" s="30"/>
      <c r="LUJ934" s="30"/>
      <c r="LUK934" s="30"/>
      <c r="LUL934" s="30"/>
      <c r="LUM934" s="30"/>
      <c r="LUN934" s="30"/>
      <c r="LUO934" s="30"/>
      <c r="LUP934" s="30"/>
      <c r="LUQ934" s="30"/>
      <c r="LUR934" s="30"/>
      <c r="LUS934" s="30"/>
      <c r="LUT934" s="30"/>
      <c r="LUU934" s="30"/>
      <c r="LUV934" s="30"/>
      <c r="LUW934" s="30"/>
      <c r="LUX934" s="30"/>
      <c r="LUY934" s="30"/>
      <c r="LUZ934" s="30"/>
      <c r="LVA934" s="30"/>
      <c r="LVB934" s="30"/>
      <c r="LVC934" s="30"/>
      <c r="LVD934" s="30"/>
      <c r="LVE934" s="30"/>
      <c r="LVF934" s="30"/>
      <c r="LVG934" s="30"/>
      <c r="LVH934" s="30"/>
      <c r="LVI934" s="30"/>
      <c r="LVJ934" s="30"/>
      <c r="LVK934" s="30"/>
      <c r="LVL934" s="30"/>
      <c r="LVM934" s="30"/>
      <c r="LVN934" s="30"/>
      <c r="LVO934" s="30"/>
      <c r="LVP934" s="30"/>
      <c r="LVQ934" s="30"/>
      <c r="LVR934" s="30"/>
      <c r="LVS934" s="30"/>
      <c r="LVT934" s="30"/>
      <c r="LVU934" s="30"/>
      <c r="LVV934" s="30"/>
      <c r="LVW934" s="30"/>
      <c r="LVX934" s="30"/>
      <c r="LVY934" s="30"/>
      <c r="LVZ934" s="30"/>
      <c r="LWA934" s="30"/>
      <c r="LWB934" s="30"/>
      <c r="LWC934" s="30"/>
      <c r="LWD934" s="30"/>
      <c r="LWE934" s="30"/>
      <c r="LWF934" s="30"/>
      <c r="LWG934" s="30"/>
      <c r="LWH934" s="30"/>
      <c r="LWI934" s="30"/>
      <c r="LWJ934" s="30"/>
      <c r="LWK934" s="30"/>
      <c r="LWL934" s="30"/>
      <c r="LWM934" s="30"/>
      <c r="LWN934" s="30"/>
      <c r="LWO934" s="30"/>
      <c r="LWP934" s="30"/>
      <c r="LWQ934" s="30"/>
      <c r="LWR934" s="30"/>
      <c r="LWS934" s="30"/>
      <c r="LWT934" s="30"/>
      <c r="LWU934" s="30"/>
      <c r="LWV934" s="30"/>
      <c r="LWW934" s="30"/>
      <c r="LWX934" s="30"/>
      <c r="LWY934" s="30"/>
      <c r="LWZ934" s="30"/>
      <c r="LXA934" s="30"/>
      <c r="LXB934" s="30"/>
      <c r="LXC934" s="30"/>
      <c r="LXD934" s="30"/>
      <c r="LXE934" s="30"/>
      <c r="LXF934" s="30"/>
      <c r="LXG934" s="30"/>
      <c r="LXH934" s="30"/>
      <c r="LXI934" s="30"/>
      <c r="LXJ934" s="30"/>
      <c r="LXK934" s="30"/>
      <c r="LXL934" s="30"/>
      <c r="LXM934" s="30"/>
      <c r="LXN934" s="30"/>
      <c r="LXO934" s="30"/>
      <c r="LXP934" s="30"/>
      <c r="LXQ934" s="30"/>
      <c r="LXR934" s="30"/>
      <c r="LXS934" s="30"/>
      <c r="LXT934" s="30"/>
      <c r="LXU934" s="30"/>
      <c r="LXV934" s="30"/>
      <c r="LXW934" s="30"/>
      <c r="LXX934" s="30"/>
      <c r="LXY934" s="30"/>
      <c r="LXZ934" s="30"/>
      <c r="LYA934" s="30"/>
      <c r="LYB934" s="30"/>
      <c r="LYC934" s="30"/>
      <c r="LYD934" s="30"/>
      <c r="LYE934" s="30"/>
      <c r="LYF934" s="30"/>
      <c r="LYG934" s="30"/>
      <c r="LYH934" s="30"/>
      <c r="LYI934" s="30"/>
      <c r="LYJ934" s="30"/>
      <c r="LYK934" s="30"/>
      <c r="LYL934" s="30"/>
      <c r="LYM934" s="30"/>
      <c r="LYN934" s="30"/>
      <c r="LYO934" s="30"/>
      <c r="LYP934" s="30"/>
      <c r="LYQ934" s="30"/>
      <c r="LYR934" s="30"/>
      <c r="LYS934" s="30"/>
      <c r="LYT934" s="30"/>
      <c r="LYU934" s="30"/>
      <c r="LYV934" s="30"/>
      <c r="LYW934" s="30"/>
      <c r="LYX934" s="30"/>
      <c r="LYY934" s="30"/>
      <c r="LYZ934" s="30"/>
      <c r="LZA934" s="30"/>
      <c r="LZB934" s="30"/>
      <c r="LZC934" s="30"/>
      <c r="LZD934" s="30"/>
      <c r="LZE934" s="30"/>
      <c r="LZF934" s="30"/>
      <c r="LZG934" s="30"/>
      <c r="LZH934" s="30"/>
      <c r="LZI934" s="30"/>
      <c r="LZJ934" s="30"/>
      <c r="LZK934" s="30"/>
      <c r="LZL934" s="30"/>
      <c r="LZM934" s="30"/>
      <c r="LZN934" s="30"/>
      <c r="LZO934" s="30"/>
      <c r="LZP934" s="30"/>
      <c r="LZQ934" s="30"/>
      <c r="LZR934" s="30"/>
      <c r="LZS934" s="30"/>
      <c r="LZT934" s="30"/>
      <c r="LZU934" s="30"/>
      <c r="LZV934" s="30"/>
      <c r="LZW934" s="30"/>
      <c r="LZX934" s="30"/>
      <c r="LZY934" s="30"/>
      <c r="LZZ934" s="30"/>
      <c r="MAA934" s="30"/>
      <c r="MAB934" s="30"/>
      <c r="MAC934" s="30"/>
      <c r="MAD934" s="30"/>
      <c r="MAE934" s="30"/>
      <c r="MAF934" s="30"/>
      <c r="MAG934" s="30"/>
      <c r="MAH934" s="30"/>
      <c r="MAI934" s="30"/>
      <c r="MAJ934" s="30"/>
      <c r="MAK934" s="30"/>
      <c r="MAL934" s="30"/>
      <c r="MAM934" s="30"/>
      <c r="MAN934" s="30"/>
      <c r="MAO934" s="30"/>
      <c r="MAP934" s="30"/>
      <c r="MAQ934" s="30"/>
      <c r="MAR934" s="30"/>
      <c r="MAS934" s="30"/>
      <c r="MAT934" s="30"/>
      <c r="MAU934" s="30"/>
      <c r="MAV934" s="30"/>
      <c r="MAW934" s="30"/>
      <c r="MAX934" s="30"/>
      <c r="MAY934" s="30"/>
      <c r="MAZ934" s="30"/>
      <c r="MBA934" s="30"/>
      <c r="MBB934" s="30"/>
      <c r="MBC934" s="30"/>
      <c r="MBD934" s="30"/>
      <c r="MBE934" s="30"/>
      <c r="MBF934" s="30"/>
      <c r="MBG934" s="30"/>
      <c r="MBH934" s="30"/>
      <c r="MBI934" s="30"/>
      <c r="MBJ934" s="30"/>
      <c r="MBK934" s="30"/>
      <c r="MBL934" s="30"/>
      <c r="MBM934" s="30"/>
      <c r="MBN934" s="30"/>
      <c r="MBO934" s="30"/>
      <c r="MBP934" s="30"/>
      <c r="MBQ934" s="30"/>
      <c r="MBR934" s="30"/>
      <c r="MBS934" s="30"/>
      <c r="MBT934" s="30"/>
      <c r="MBU934" s="30"/>
      <c r="MBV934" s="30"/>
      <c r="MBW934" s="30"/>
      <c r="MBX934" s="30"/>
      <c r="MBY934" s="30"/>
      <c r="MBZ934" s="30"/>
      <c r="MCA934" s="30"/>
      <c r="MCB934" s="30"/>
      <c r="MCC934" s="30"/>
      <c r="MCD934" s="30"/>
      <c r="MCE934" s="30"/>
      <c r="MCF934" s="30"/>
      <c r="MCG934" s="30"/>
      <c r="MCH934" s="30"/>
      <c r="MCI934" s="30"/>
      <c r="MCJ934" s="30"/>
      <c r="MCK934" s="30"/>
      <c r="MCL934" s="30"/>
      <c r="MCM934" s="30"/>
      <c r="MCN934" s="30"/>
      <c r="MCO934" s="30"/>
      <c r="MCP934" s="30"/>
      <c r="MCQ934" s="30"/>
      <c r="MCR934" s="30"/>
      <c r="MCS934" s="30"/>
      <c r="MCT934" s="30"/>
      <c r="MCU934" s="30"/>
      <c r="MCV934" s="30"/>
      <c r="MCW934" s="30"/>
      <c r="MCX934" s="30"/>
      <c r="MCY934" s="30"/>
      <c r="MCZ934" s="30"/>
      <c r="MDA934" s="30"/>
      <c r="MDB934" s="30"/>
      <c r="MDC934" s="30"/>
      <c r="MDD934" s="30"/>
      <c r="MDE934" s="30"/>
      <c r="MDF934" s="30"/>
      <c r="MDG934" s="30"/>
      <c r="MDH934" s="30"/>
      <c r="MDI934" s="30"/>
      <c r="MDJ934" s="30"/>
      <c r="MDK934" s="30"/>
      <c r="MDL934" s="30"/>
      <c r="MDM934" s="30"/>
      <c r="MDN934" s="30"/>
      <c r="MDO934" s="30"/>
      <c r="MDP934" s="30"/>
      <c r="MDQ934" s="30"/>
      <c r="MDR934" s="30"/>
      <c r="MDS934" s="30"/>
      <c r="MDT934" s="30"/>
      <c r="MDU934" s="30"/>
      <c r="MDV934" s="30"/>
      <c r="MDW934" s="30"/>
      <c r="MDX934" s="30"/>
      <c r="MDY934" s="30"/>
      <c r="MDZ934" s="30"/>
      <c r="MEA934" s="30"/>
      <c r="MEB934" s="30"/>
      <c r="MEC934" s="30"/>
      <c r="MED934" s="30"/>
      <c r="MEE934" s="30"/>
      <c r="MEF934" s="30"/>
      <c r="MEG934" s="30"/>
      <c r="MEH934" s="30"/>
      <c r="MEI934" s="30"/>
      <c r="MEJ934" s="30"/>
      <c r="MEK934" s="30"/>
      <c r="MEL934" s="30"/>
      <c r="MEM934" s="30"/>
      <c r="MEN934" s="30"/>
      <c r="MEO934" s="30"/>
      <c r="MEP934" s="30"/>
      <c r="MEQ934" s="30"/>
      <c r="MER934" s="30"/>
      <c r="MES934" s="30"/>
      <c r="MET934" s="30"/>
      <c r="MEU934" s="30"/>
      <c r="MEV934" s="30"/>
      <c r="MEW934" s="30"/>
      <c r="MEX934" s="30"/>
      <c r="MEY934" s="30"/>
      <c r="MEZ934" s="30"/>
      <c r="MFA934" s="30"/>
      <c r="MFB934" s="30"/>
      <c r="MFC934" s="30"/>
      <c r="MFD934" s="30"/>
      <c r="MFE934" s="30"/>
      <c r="MFF934" s="30"/>
      <c r="MFG934" s="30"/>
      <c r="MFH934" s="30"/>
      <c r="MFI934" s="30"/>
      <c r="MFJ934" s="30"/>
      <c r="MFK934" s="30"/>
      <c r="MFL934" s="30"/>
      <c r="MFM934" s="30"/>
      <c r="MFN934" s="30"/>
      <c r="MFO934" s="30"/>
      <c r="MFP934" s="30"/>
      <c r="MFQ934" s="30"/>
      <c r="MFR934" s="30"/>
      <c r="MFS934" s="30"/>
      <c r="MFT934" s="30"/>
      <c r="MFU934" s="30"/>
      <c r="MFV934" s="30"/>
      <c r="MFW934" s="30"/>
      <c r="MFX934" s="30"/>
      <c r="MFY934" s="30"/>
      <c r="MFZ934" s="30"/>
      <c r="MGA934" s="30"/>
      <c r="MGB934" s="30"/>
      <c r="MGC934" s="30"/>
      <c r="MGD934" s="30"/>
      <c r="MGE934" s="30"/>
      <c r="MGF934" s="30"/>
      <c r="MGG934" s="30"/>
      <c r="MGH934" s="30"/>
      <c r="MGI934" s="30"/>
      <c r="MGJ934" s="30"/>
      <c r="MGK934" s="30"/>
      <c r="MGL934" s="30"/>
      <c r="MGM934" s="30"/>
      <c r="MGN934" s="30"/>
      <c r="MGO934" s="30"/>
      <c r="MGP934" s="30"/>
      <c r="MGQ934" s="30"/>
      <c r="MGR934" s="30"/>
      <c r="MGS934" s="30"/>
      <c r="MGT934" s="30"/>
      <c r="MGU934" s="30"/>
      <c r="MGV934" s="30"/>
      <c r="MGW934" s="30"/>
      <c r="MGX934" s="30"/>
      <c r="MGY934" s="30"/>
      <c r="MGZ934" s="30"/>
      <c r="MHA934" s="30"/>
      <c r="MHB934" s="30"/>
      <c r="MHC934" s="30"/>
      <c r="MHD934" s="30"/>
      <c r="MHE934" s="30"/>
      <c r="MHF934" s="30"/>
      <c r="MHG934" s="30"/>
      <c r="MHH934" s="30"/>
      <c r="MHI934" s="30"/>
      <c r="MHJ934" s="30"/>
      <c r="MHK934" s="30"/>
      <c r="MHL934" s="30"/>
      <c r="MHM934" s="30"/>
      <c r="MHN934" s="30"/>
      <c r="MHO934" s="30"/>
      <c r="MHP934" s="30"/>
      <c r="MHQ934" s="30"/>
      <c r="MHR934" s="30"/>
      <c r="MHS934" s="30"/>
      <c r="MHT934" s="30"/>
      <c r="MHU934" s="30"/>
      <c r="MHV934" s="30"/>
      <c r="MHW934" s="30"/>
      <c r="MHX934" s="30"/>
      <c r="MHY934" s="30"/>
      <c r="MHZ934" s="30"/>
      <c r="MIA934" s="30"/>
      <c r="MIB934" s="30"/>
      <c r="MIC934" s="30"/>
      <c r="MID934" s="30"/>
      <c r="MIE934" s="30"/>
      <c r="MIF934" s="30"/>
      <c r="MIG934" s="30"/>
      <c r="MIH934" s="30"/>
      <c r="MII934" s="30"/>
      <c r="MIJ934" s="30"/>
      <c r="MIK934" s="30"/>
      <c r="MIL934" s="30"/>
      <c r="MIM934" s="30"/>
      <c r="MIN934" s="30"/>
      <c r="MIO934" s="30"/>
      <c r="MIP934" s="30"/>
      <c r="MIQ934" s="30"/>
      <c r="MIR934" s="30"/>
      <c r="MIS934" s="30"/>
      <c r="MIT934" s="30"/>
      <c r="MIU934" s="30"/>
      <c r="MIV934" s="30"/>
      <c r="MIW934" s="30"/>
      <c r="MIX934" s="30"/>
      <c r="MIY934" s="30"/>
      <c r="MIZ934" s="30"/>
      <c r="MJA934" s="30"/>
      <c r="MJB934" s="30"/>
      <c r="MJC934" s="30"/>
      <c r="MJD934" s="30"/>
      <c r="MJE934" s="30"/>
      <c r="MJF934" s="30"/>
      <c r="MJG934" s="30"/>
      <c r="MJH934" s="30"/>
      <c r="MJI934" s="30"/>
      <c r="MJJ934" s="30"/>
      <c r="MJK934" s="30"/>
      <c r="MJL934" s="30"/>
      <c r="MJM934" s="30"/>
      <c r="MJN934" s="30"/>
      <c r="MJO934" s="30"/>
      <c r="MJP934" s="30"/>
      <c r="MJQ934" s="30"/>
      <c r="MJR934" s="30"/>
      <c r="MJS934" s="30"/>
      <c r="MJT934" s="30"/>
      <c r="MJU934" s="30"/>
      <c r="MJV934" s="30"/>
      <c r="MJW934" s="30"/>
      <c r="MJX934" s="30"/>
      <c r="MJY934" s="30"/>
      <c r="MJZ934" s="30"/>
      <c r="MKA934" s="30"/>
      <c r="MKB934" s="30"/>
      <c r="MKC934" s="30"/>
      <c r="MKD934" s="30"/>
      <c r="MKE934" s="30"/>
      <c r="MKF934" s="30"/>
      <c r="MKG934" s="30"/>
      <c r="MKH934" s="30"/>
      <c r="MKI934" s="30"/>
      <c r="MKJ934" s="30"/>
      <c r="MKK934" s="30"/>
      <c r="MKL934" s="30"/>
      <c r="MKM934" s="30"/>
      <c r="MKN934" s="30"/>
      <c r="MKO934" s="30"/>
      <c r="MKP934" s="30"/>
      <c r="MKQ934" s="30"/>
      <c r="MKR934" s="30"/>
      <c r="MKS934" s="30"/>
      <c r="MKT934" s="30"/>
      <c r="MKU934" s="30"/>
      <c r="MKV934" s="30"/>
      <c r="MKW934" s="30"/>
      <c r="MKX934" s="30"/>
      <c r="MKY934" s="30"/>
      <c r="MKZ934" s="30"/>
      <c r="MLA934" s="30"/>
      <c r="MLB934" s="30"/>
      <c r="MLC934" s="30"/>
      <c r="MLD934" s="30"/>
      <c r="MLE934" s="30"/>
      <c r="MLF934" s="30"/>
      <c r="MLG934" s="30"/>
      <c r="MLH934" s="30"/>
      <c r="MLI934" s="30"/>
      <c r="MLJ934" s="30"/>
      <c r="MLK934" s="30"/>
      <c r="MLL934" s="30"/>
      <c r="MLM934" s="30"/>
      <c r="MLN934" s="30"/>
      <c r="MLO934" s="30"/>
      <c r="MLP934" s="30"/>
      <c r="MLQ934" s="30"/>
      <c r="MLR934" s="30"/>
      <c r="MLS934" s="30"/>
      <c r="MLT934" s="30"/>
      <c r="MLU934" s="30"/>
      <c r="MLV934" s="30"/>
      <c r="MLW934" s="30"/>
      <c r="MLX934" s="30"/>
      <c r="MLY934" s="30"/>
      <c r="MLZ934" s="30"/>
      <c r="MMA934" s="30"/>
      <c r="MMB934" s="30"/>
      <c r="MMC934" s="30"/>
      <c r="MMD934" s="30"/>
      <c r="MME934" s="30"/>
      <c r="MMF934" s="30"/>
      <c r="MMG934" s="30"/>
      <c r="MMH934" s="30"/>
      <c r="MMI934" s="30"/>
      <c r="MMJ934" s="30"/>
      <c r="MMK934" s="30"/>
      <c r="MML934" s="30"/>
      <c r="MMM934" s="30"/>
      <c r="MMN934" s="30"/>
      <c r="MMO934" s="30"/>
      <c r="MMP934" s="30"/>
      <c r="MMQ934" s="30"/>
      <c r="MMR934" s="30"/>
      <c r="MMS934" s="30"/>
      <c r="MMT934" s="30"/>
      <c r="MMU934" s="30"/>
      <c r="MMV934" s="30"/>
      <c r="MMW934" s="30"/>
      <c r="MMX934" s="30"/>
      <c r="MMY934" s="30"/>
      <c r="MMZ934" s="30"/>
      <c r="MNA934" s="30"/>
      <c r="MNB934" s="30"/>
      <c r="MNC934" s="30"/>
      <c r="MND934" s="30"/>
      <c r="MNE934" s="30"/>
      <c r="MNF934" s="30"/>
      <c r="MNG934" s="30"/>
      <c r="MNH934" s="30"/>
      <c r="MNI934" s="30"/>
      <c r="MNJ934" s="30"/>
      <c r="MNK934" s="30"/>
      <c r="MNL934" s="30"/>
      <c r="MNM934" s="30"/>
      <c r="MNN934" s="30"/>
      <c r="MNO934" s="30"/>
      <c r="MNP934" s="30"/>
      <c r="MNQ934" s="30"/>
      <c r="MNR934" s="30"/>
      <c r="MNS934" s="30"/>
      <c r="MNT934" s="30"/>
      <c r="MNU934" s="30"/>
      <c r="MNV934" s="30"/>
      <c r="MNW934" s="30"/>
      <c r="MNX934" s="30"/>
      <c r="MNY934" s="30"/>
      <c r="MNZ934" s="30"/>
      <c r="MOA934" s="30"/>
      <c r="MOB934" s="30"/>
      <c r="MOC934" s="30"/>
      <c r="MOD934" s="30"/>
      <c r="MOE934" s="30"/>
      <c r="MOF934" s="30"/>
      <c r="MOG934" s="30"/>
      <c r="MOH934" s="30"/>
      <c r="MOI934" s="30"/>
      <c r="MOJ934" s="30"/>
      <c r="MOK934" s="30"/>
      <c r="MOL934" s="30"/>
      <c r="MOM934" s="30"/>
      <c r="MON934" s="30"/>
      <c r="MOO934" s="30"/>
      <c r="MOP934" s="30"/>
      <c r="MOQ934" s="30"/>
      <c r="MOR934" s="30"/>
      <c r="MOS934" s="30"/>
      <c r="MOT934" s="30"/>
      <c r="MOU934" s="30"/>
      <c r="MOV934" s="30"/>
      <c r="MOW934" s="30"/>
      <c r="MOX934" s="30"/>
      <c r="MOY934" s="30"/>
      <c r="MOZ934" s="30"/>
      <c r="MPA934" s="30"/>
      <c r="MPB934" s="30"/>
      <c r="MPC934" s="30"/>
      <c r="MPD934" s="30"/>
      <c r="MPE934" s="30"/>
      <c r="MPF934" s="30"/>
      <c r="MPG934" s="30"/>
      <c r="MPH934" s="30"/>
      <c r="MPI934" s="30"/>
      <c r="MPJ934" s="30"/>
      <c r="MPK934" s="30"/>
      <c r="MPL934" s="30"/>
      <c r="MPM934" s="30"/>
      <c r="MPN934" s="30"/>
      <c r="MPO934" s="30"/>
      <c r="MPP934" s="30"/>
      <c r="MPQ934" s="30"/>
      <c r="MPR934" s="30"/>
      <c r="MPS934" s="30"/>
      <c r="MPT934" s="30"/>
      <c r="MPU934" s="30"/>
      <c r="MPV934" s="30"/>
      <c r="MPW934" s="30"/>
      <c r="MPX934" s="30"/>
      <c r="MPY934" s="30"/>
      <c r="MPZ934" s="30"/>
      <c r="MQA934" s="30"/>
      <c r="MQB934" s="30"/>
      <c r="MQC934" s="30"/>
      <c r="MQD934" s="30"/>
      <c r="MQE934" s="30"/>
      <c r="MQF934" s="30"/>
      <c r="MQG934" s="30"/>
      <c r="MQH934" s="30"/>
      <c r="MQI934" s="30"/>
      <c r="MQJ934" s="30"/>
      <c r="MQK934" s="30"/>
      <c r="MQL934" s="30"/>
      <c r="MQM934" s="30"/>
      <c r="MQN934" s="30"/>
      <c r="MQO934" s="30"/>
      <c r="MQP934" s="30"/>
      <c r="MQQ934" s="30"/>
      <c r="MQR934" s="30"/>
      <c r="MQS934" s="30"/>
      <c r="MQT934" s="30"/>
      <c r="MQU934" s="30"/>
      <c r="MQV934" s="30"/>
      <c r="MQW934" s="30"/>
      <c r="MQX934" s="30"/>
      <c r="MQY934" s="30"/>
      <c r="MQZ934" s="30"/>
      <c r="MRA934" s="30"/>
      <c r="MRB934" s="30"/>
      <c r="MRC934" s="30"/>
      <c r="MRD934" s="30"/>
      <c r="MRE934" s="30"/>
      <c r="MRF934" s="30"/>
      <c r="MRG934" s="30"/>
      <c r="MRH934" s="30"/>
      <c r="MRI934" s="30"/>
      <c r="MRJ934" s="30"/>
      <c r="MRK934" s="30"/>
      <c r="MRL934" s="30"/>
      <c r="MRM934" s="30"/>
      <c r="MRN934" s="30"/>
      <c r="MRO934" s="30"/>
      <c r="MRP934" s="30"/>
      <c r="MRQ934" s="30"/>
      <c r="MRR934" s="30"/>
      <c r="MRS934" s="30"/>
      <c r="MRT934" s="30"/>
      <c r="MRU934" s="30"/>
      <c r="MRV934" s="30"/>
      <c r="MRW934" s="30"/>
      <c r="MRX934" s="30"/>
      <c r="MRY934" s="30"/>
      <c r="MRZ934" s="30"/>
      <c r="MSA934" s="30"/>
      <c r="MSB934" s="30"/>
      <c r="MSC934" s="30"/>
      <c r="MSD934" s="30"/>
      <c r="MSE934" s="30"/>
      <c r="MSF934" s="30"/>
      <c r="MSG934" s="30"/>
      <c r="MSH934" s="30"/>
      <c r="MSI934" s="30"/>
      <c r="MSJ934" s="30"/>
      <c r="MSK934" s="30"/>
      <c r="MSL934" s="30"/>
      <c r="MSM934" s="30"/>
      <c r="MSN934" s="30"/>
      <c r="MSO934" s="30"/>
      <c r="MSP934" s="30"/>
      <c r="MSQ934" s="30"/>
      <c r="MSR934" s="30"/>
      <c r="MSS934" s="30"/>
      <c r="MST934" s="30"/>
      <c r="MSU934" s="30"/>
      <c r="MSV934" s="30"/>
      <c r="MSW934" s="30"/>
      <c r="MSX934" s="30"/>
      <c r="MSY934" s="30"/>
      <c r="MSZ934" s="30"/>
      <c r="MTA934" s="30"/>
      <c r="MTB934" s="30"/>
      <c r="MTC934" s="30"/>
      <c r="MTD934" s="30"/>
      <c r="MTE934" s="30"/>
      <c r="MTF934" s="30"/>
      <c r="MTG934" s="30"/>
      <c r="MTH934" s="30"/>
      <c r="MTI934" s="30"/>
      <c r="MTJ934" s="30"/>
      <c r="MTK934" s="30"/>
      <c r="MTL934" s="30"/>
      <c r="MTM934" s="30"/>
      <c r="MTN934" s="30"/>
      <c r="MTO934" s="30"/>
      <c r="MTP934" s="30"/>
      <c r="MTQ934" s="30"/>
      <c r="MTR934" s="30"/>
      <c r="MTS934" s="30"/>
      <c r="MTT934" s="30"/>
      <c r="MTU934" s="30"/>
      <c r="MTV934" s="30"/>
      <c r="MTW934" s="30"/>
      <c r="MTX934" s="30"/>
      <c r="MTY934" s="30"/>
      <c r="MTZ934" s="30"/>
      <c r="MUA934" s="30"/>
      <c r="MUB934" s="30"/>
      <c r="MUC934" s="30"/>
      <c r="MUD934" s="30"/>
      <c r="MUE934" s="30"/>
      <c r="MUF934" s="30"/>
      <c r="MUG934" s="30"/>
      <c r="MUH934" s="30"/>
      <c r="MUI934" s="30"/>
      <c r="MUJ934" s="30"/>
      <c r="MUK934" s="30"/>
      <c r="MUL934" s="30"/>
      <c r="MUM934" s="30"/>
      <c r="MUN934" s="30"/>
      <c r="MUO934" s="30"/>
      <c r="MUP934" s="30"/>
      <c r="MUQ934" s="30"/>
      <c r="MUR934" s="30"/>
      <c r="MUS934" s="30"/>
      <c r="MUT934" s="30"/>
      <c r="MUU934" s="30"/>
      <c r="MUV934" s="30"/>
      <c r="MUW934" s="30"/>
      <c r="MUX934" s="30"/>
      <c r="MUY934" s="30"/>
      <c r="MUZ934" s="30"/>
      <c r="MVA934" s="30"/>
      <c r="MVB934" s="30"/>
      <c r="MVC934" s="30"/>
      <c r="MVD934" s="30"/>
      <c r="MVE934" s="30"/>
      <c r="MVF934" s="30"/>
      <c r="MVG934" s="30"/>
      <c r="MVH934" s="30"/>
      <c r="MVI934" s="30"/>
      <c r="MVJ934" s="30"/>
      <c r="MVK934" s="30"/>
      <c r="MVL934" s="30"/>
      <c r="MVM934" s="30"/>
      <c r="MVN934" s="30"/>
      <c r="MVO934" s="30"/>
      <c r="MVP934" s="30"/>
      <c r="MVQ934" s="30"/>
      <c r="MVR934" s="30"/>
      <c r="MVS934" s="30"/>
      <c r="MVT934" s="30"/>
      <c r="MVU934" s="30"/>
      <c r="MVV934" s="30"/>
      <c r="MVW934" s="30"/>
      <c r="MVX934" s="30"/>
      <c r="MVY934" s="30"/>
      <c r="MVZ934" s="30"/>
      <c r="MWA934" s="30"/>
      <c r="MWB934" s="30"/>
      <c r="MWC934" s="30"/>
      <c r="MWD934" s="30"/>
      <c r="MWE934" s="30"/>
      <c r="MWF934" s="30"/>
      <c r="MWG934" s="30"/>
      <c r="MWH934" s="30"/>
      <c r="MWI934" s="30"/>
      <c r="MWJ934" s="30"/>
      <c r="MWK934" s="30"/>
      <c r="MWL934" s="30"/>
      <c r="MWM934" s="30"/>
      <c r="MWN934" s="30"/>
      <c r="MWO934" s="30"/>
      <c r="MWP934" s="30"/>
      <c r="MWQ934" s="30"/>
      <c r="MWR934" s="30"/>
      <c r="MWS934" s="30"/>
      <c r="MWT934" s="30"/>
      <c r="MWU934" s="30"/>
      <c r="MWV934" s="30"/>
      <c r="MWW934" s="30"/>
      <c r="MWX934" s="30"/>
      <c r="MWY934" s="30"/>
      <c r="MWZ934" s="30"/>
      <c r="MXA934" s="30"/>
      <c r="MXB934" s="30"/>
      <c r="MXC934" s="30"/>
      <c r="MXD934" s="30"/>
      <c r="MXE934" s="30"/>
      <c r="MXF934" s="30"/>
      <c r="MXG934" s="30"/>
      <c r="MXH934" s="30"/>
      <c r="MXI934" s="30"/>
      <c r="MXJ934" s="30"/>
      <c r="MXK934" s="30"/>
      <c r="MXL934" s="30"/>
      <c r="MXM934" s="30"/>
      <c r="MXN934" s="30"/>
      <c r="MXO934" s="30"/>
      <c r="MXP934" s="30"/>
      <c r="MXQ934" s="30"/>
      <c r="MXR934" s="30"/>
      <c r="MXS934" s="30"/>
      <c r="MXT934" s="30"/>
      <c r="MXU934" s="30"/>
      <c r="MXV934" s="30"/>
      <c r="MXW934" s="30"/>
      <c r="MXX934" s="30"/>
      <c r="MXY934" s="30"/>
      <c r="MXZ934" s="30"/>
      <c r="MYA934" s="30"/>
      <c r="MYB934" s="30"/>
      <c r="MYC934" s="30"/>
      <c r="MYD934" s="30"/>
      <c r="MYE934" s="30"/>
      <c r="MYF934" s="30"/>
      <c r="MYG934" s="30"/>
      <c r="MYH934" s="30"/>
      <c r="MYI934" s="30"/>
      <c r="MYJ934" s="30"/>
      <c r="MYK934" s="30"/>
      <c r="MYL934" s="30"/>
      <c r="MYM934" s="30"/>
      <c r="MYN934" s="30"/>
      <c r="MYO934" s="30"/>
      <c r="MYP934" s="30"/>
      <c r="MYQ934" s="30"/>
      <c r="MYR934" s="30"/>
      <c r="MYS934" s="30"/>
      <c r="MYT934" s="30"/>
      <c r="MYU934" s="30"/>
      <c r="MYV934" s="30"/>
      <c r="MYW934" s="30"/>
      <c r="MYX934" s="30"/>
      <c r="MYY934" s="30"/>
      <c r="MYZ934" s="30"/>
      <c r="MZA934" s="30"/>
      <c r="MZB934" s="30"/>
      <c r="MZC934" s="30"/>
      <c r="MZD934" s="30"/>
      <c r="MZE934" s="30"/>
      <c r="MZF934" s="30"/>
      <c r="MZG934" s="30"/>
      <c r="MZH934" s="30"/>
      <c r="MZI934" s="30"/>
      <c r="MZJ934" s="30"/>
      <c r="MZK934" s="30"/>
      <c r="MZL934" s="30"/>
      <c r="MZM934" s="30"/>
      <c r="MZN934" s="30"/>
      <c r="MZO934" s="30"/>
      <c r="MZP934" s="30"/>
      <c r="MZQ934" s="30"/>
      <c r="MZR934" s="30"/>
      <c r="MZS934" s="30"/>
      <c r="MZT934" s="30"/>
      <c r="MZU934" s="30"/>
      <c r="MZV934" s="30"/>
      <c r="MZW934" s="30"/>
      <c r="MZX934" s="30"/>
      <c r="MZY934" s="30"/>
      <c r="MZZ934" s="30"/>
      <c r="NAA934" s="30"/>
      <c r="NAB934" s="30"/>
      <c r="NAC934" s="30"/>
      <c r="NAD934" s="30"/>
      <c r="NAE934" s="30"/>
      <c r="NAF934" s="30"/>
      <c r="NAG934" s="30"/>
      <c r="NAH934" s="30"/>
      <c r="NAI934" s="30"/>
      <c r="NAJ934" s="30"/>
      <c r="NAK934" s="30"/>
      <c r="NAL934" s="30"/>
      <c r="NAM934" s="30"/>
      <c r="NAN934" s="30"/>
      <c r="NAO934" s="30"/>
      <c r="NAP934" s="30"/>
      <c r="NAQ934" s="30"/>
      <c r="NAR934" s="30"/>
      <c r="NAS934" s="30"/>
      <c r="NAT934" s="30"/>
      <c r="NAU934" s="30"/>
      <c r="NAV934" s="30"/>
      <c r="NAW934" s="30"/>
      <c r="NAX934" s="30"/>
      <c r="NAY934" s="30"/>
      <c r="NAZ934" s="30"/>
      <c r="NBA934" s="30"/>
      <c r="NBB934" s="30"/>
      <c r="NBC934" s="30"/>
      <c r="NBD934" s="30"/>
      <c r="NBE934" s="30"/>
      <c r="NBF934" s="30"/>
      <c r="NBG934" s="30"/>
      <c r="NBH934" s="30"/>
      <c r="NBI934" s="30"/>
      <c r="NBJ934" s="30"/>
      <c r="NBK934" s="30"/>
      <c r="NBL934" s="30"/>
      <c r="NBM934" s="30"/>
      <c r="NBN934" s="30"/>
      <c r="NBO934" s="30"/>
      <c r="NBP934" s="30"/>
      <c r="NBQ934" s="30"/>
      <c r="NBR934" s="30"/>
      <c r="NBS934" s="30"/>
      <c r="NBT934" s="30"/>
      <c r="NBU934" s="30"/>
      <c r="NBV934" s="30"/>
      <c r="NBW934" s="30"/>
      <c r="NBX934" s="30"/>
      <c r="NBY934" s="30"/>
      <c r="NBZ934" s="30"/>
      <c r="NCA934" s="30"/>
      <c r="NCB934" s="30"/>
      <c r="NCC934" s="30"/>
      <c r="NCD934" s="30"/>
      <c r="NCE934" s="30"/>
      <c r="NCF934" s="30"/>
      <c r="NCG934" s="30"/>
      <c r="NCH934" s="30"/>
      <c r="NCI934" s="30"/>
      <c r="NCJ934" s="30"/>
      <c r="NCK934" s="30"/>
      <c r="NCL934" s="30"/>
      <c r="NCM934" s="30"/>
      <c r="NCN934" s="30"/>
      <c r="NCO934" s="30"/>
      <c r="NCP934" s="30"/>
      <c r="NCQ934" s="30"/>
      <c r="NCR934" s="30"/>
      <c r="NCS934" s="30"/>
      <c r="NCT934" s="30"/>
      <c r="NCU934" s="30"/>
      <c r="NCV934" s="30"/>
      <c r="NCW934" s="30"/>
      <c r="NCX934" s="30"/>
      <c r="NCY934" s="30"/>
      <c r="NCZ934" s="30"/>
      <c r="NDA934" s="30"/>
      <c r="NDB934" s="30"/>
      <c r="NDC934" s="30"/>
      <c r="NDD934" s="30"/>
      <c r="NDE934" s="30"/>
      <c r="NDF934" s="30"/>
      <c r="NDG934" s="30"/>
      <c r="NDH934" s="30"/>
      <c r="NDI934" s="30"/>
      <c r="NDJ934" s="30"/>
      <c r="NDK934" s="30"/>
      <c r="NDL934" s="30"/>
      <c r="NDM934" s="30"/>
      <c r="NDN934" s="30"/>
      <c r="NDO934" s="30"/>
      <c r="NDP934" s="30"/>
      <c r="NDQ934" s="30"/>
      <c r="NDR934" s="30"/>
      <c r="NDS934" s="30"/>
      <c r="NDT934" s="30"/>
      <c r="NDU934" s="30"/>
      <c r="NDV934" s="30"/>
      <c r="NDW934" s="30"/>
      <c r="NDX934" s="30"/>
      <c r="NDY934" s="30"/>
      <c r="NDZ934" s="30"/>
      <c r="NEA934" s="30"/>
      <c r="NEB934" s="30"/>
      <c r="NEC934" s="30"/>
      <c r="NED934" s="30"/>
      <c r="NEE934" s="30"/>
      <c r="NEF934" s="30"/>
      <c r="NEG934" s="30"/>
      <c r="NEH934" s="30"/>
      <c r="NEI934" s="30"/>
      <c r="NEJ934" s="30"/>
      <c r="NEK934" s="30"/>
      <c r="NEL934" s="30"/>
      <c r="NEM934" s="30"/>
      <c r="NEN934" s="30"/>
      <c r="NEO934" s="30"/>
      <c r="NEP934" s="30"/>
      <c r="NEQ934" s="30"/>
      <c r="NER934" s="30"/>
      <c r="NES934" s="30"/>
      <c r="NET934" s="30"/>
      <c r="NEU934" s="30"/>
      <c r="NEV934" s="30"/>
      <c r="NEW934" s="30"/>
      <c r="NEX934" s="30"/>
      <c r="NEY934" s="30"/>
      <c r="NEZ934" s="30"/>
      <c r="NFA934" s="30"/>
      <c r="NFB934" s="30"/>
      <c r="NFC934" s="30"/>
      <c r="NFD934" s="30"/>
      <c r="NFE934" s="30"/>
      <c r="NFF934" s="30"/>
      <c r="NFG934" s="30"/>
      <c r="NFH934" s="30"/>
      <c r="NFI934" s="30"/>
      <c r="NFJ934" s="30"/>
      <c r="NFK934" s="30"/>
      <c r="NFL934" s="30"/>
      <c r="NFM934" s="30"/>
      <c r="NFN934" s="30"/>
      <c r="NFO934" s="30"/>
      <c r="NFP934" s="30"/>
      <c r="NFQ934" s="30"/>
      <c r="NFR934" s="30"/>
      <c r="NFS934" s="30"/>
      <c r="NFT934" s="30"/>
      <c r="NFU934" s="30"/>
      <c r="NFV934" s="30"/>
      <c r="NFW934" s="30"/>
      <c r="NFX934" s="30"/>
      <c r="NFY934" s="30"/>
      <c r="NFZ934" s="30"/>
      <c r="NGA934" s="30"/>
      <c r="NGB934" s="30"/>
      <c r="NGC934" s="30"/>
      <c r="NGD934" s="30"/>
      <c r="NGE934" s="30"/>
      <c r="NGF934" s="30"/>
      <c r="NGG934" s="30"/>
      <c r="NGH934" s="30"/>
      <c r="NGI934" s="30"/>
      <c r="NGJ934" s="30"/>
      <c r="NGK934" s="30"/>
      <c r="NGL934" s="30"/>
      <c r="NGM934" s="30"/>
      <c r="NGN934" s="30"/>
      <c r="NGO934" s="30"/>
      <c r="NGP934" s="30"/>
      <c r="NGQ934" s="30"/>
      <c r="NGR934" s="30"/>
      <c r="NGS934" s="30"/>
      <c r="NGT934" s="30"/>
      <c r="NGU934" s="30"/>
      <c r="NGV934" s="30"/>
      <c r="NGW934" s="30"/>
      <c r="NGX934" s="30"/>
      <c r="NGY934" s="30"/>
      <c r="NGZ934" s="30"/>
      <c r="NHA934" s="30"/>
      <c r="NHB934" s="30"/>
      <c r="NHC934" s="30"/>
      <c r="NHD934" s="30"/>
      <c r="NHE934" s="30"/>
      <c r="NHF934" s="30"/>
      <c r="NHG934" s="30"/>
      <c r="NHH934" s="30"/>
      <c r="NHI934" s="30"/>
      <c r="NHJ934" s="30"/>
      <c r="NHK934" s="30"/>
      <c r="NHL934" s="30"/>
      <c r="NHM934" s="30"/>
      <c r="NHN934" s="30"/>
      <c r="NHO934" s="30"/>
      <c r="NHP934" s="30"/>
      <c r="NHQ934" s="30"/>
      <c r="NHR934" s="30"/>
      <c r="NHS934" s="30"/>
      <c r="NHT934" s="30"/>
      <c r="NHU934" s="30"/>
      <c r="NHV934" s="30"/>
      <c r="NHW934" s="30"/>
      <c r="NHX934" s="30"/>
      <c r="NHY934" s="30"/>
      <c r="NHZ934" s="30"/>
      <c r="NIA934" s="30"/>
      <c r="NIB934" s="30"/>
      <c r="NIC934" s="30"/>
      <c r="NID934" s="30"/>
      <c r="NIE934" s="30"/>
      <c r="NIF934" s="30"/>
      <c r="NIG934" s="30"/>
      <c r="NIH934" s="30"/>
      <c r="NII934" s="30"/>
      <c r="NIJ934" s="30"/>
      <c r="NIK934" s="30"/>
      <c r="NIL934" s="30"/>
      <c r="NIM934" s="30"/>
      <c r="NIN934" s="30"/>
      <c r="NIO934" s="30"/>
      <c r="NIP934" s="30"/>
      <c r="NIQ934" s="30"/>
      <c r="NIR934" s="30"/>
      <c r="NIS934" s="30"/>
      <c r="NIT934" s="30"/>
      <c r="NIU934" s="30"/>
      <c r="NIV934" s="30"/>
      <c r="NIW934" s="30"/>
      <c r="NIX934" s="30"/>
      <c r="NIY934" s="30"/>
      <c r="NIZ934" s="30"/>
      <c r="NJA934" s="30"/>
      <c r="NJB934" s="30"/>
      <c r="NJC934" s="30"/>
      <c r="NJD934" s="30"/>
      <c r="NJE934" s="30"/>
      <c r="NJF934" s="30"/>
      <c r="NJG934" s="30"/>
      <c r="NJH934" s="30"/>
      <c r="NJI934" s="30"/>
      <c r="NJJ934" s="30"/>
      <c r="NJK934" s="30"/>
      <c r="NJL934" s="30"/>
      <c r="NJM934" s="30"/>
      <c r="NJN934" s="30"/>
      <c r="NJO934" s="30"/>
      <c r="NJP934" s="30"/>
      <c r="NJQ934" s="30"/>
      <c r="NJR934" s="30"/>
      <c r="NJS934" s="30"/>
      <c r="NJT934" s="30"/>
      <c r="NJU934" s="30"/>
      <c r="NJV934" s="30"/>
      <c r="NJW934" s="30"/>
      <c r="NJX934" s="30"/>
      <c r="NJY934" s="30"/>
      <c r="NJZ934" s="30"/>
      <c r="NKA934" s="30"/>
      <c r="NKB934" s="30"/>
      <c r="NKC934" s="30"/>
      <c r="NKD934" s="30"/>
      <c r="NKE934" s="30"/>
      <c r="NKF934" s="30"/>
      <c r="NKG934" s="30"/>
      <c r="NKH934" s="30"/>
      <c r="NKI934" s="30"/>
      <c r="NKJ934" s="30"/>
      <c r="NKK934" s="30"/>
      <c r="NKL934" s="30"/>
      <c r="NKM934" s="30"/>
      <c r="NKN934" s="30"/>
      <c r="NKO934" s="30"/>
      <c r="NKP934" s="30"/>
      <c r="NKQ934" s="30"/>
      <c r="NKR934" s="30"/>
      <c r="NKS934" s="30"/>
      <c r="NKT934" s="30"/>
      <c r="NKU934" s="30"/>
      <c r="NKV934" s="30"/>
      <c r="NKW934" s="30"/>
      <c r="NKX934" s="30"/>
      <c r="NKY934" s="30"/>
      <c r="NKZ934" s="30"/>
      <c r="NLA934" s="30"/>
      <c r="NLB934" s="30"/>
      <c r="NLC934" s="30"/>
      <c r="NLD934" s="30"/>
      <c r="NLE934" s="30"/>
      <c r="NLF934" s="30"/>
      <c r="NLG934" s="30"/>
      <c r="NLH934" s="30"/>
      <c r="NLI934" s="30"/>
      <c r="NLJ934" s="30"/>
      <c r="NLK934" s="30"/>
      <c r="NLL934" s="30"/>
      <c r="NLM934" s="30"/>
      <c r="NLN934" s="30"/>
      <c r="NLO934" s="30"/>
      <c r="NLP934" s="30"/>
      <c r="NLQ934" s="30"/>
      <c r="NLR934" s="30"/>
      <c r="NLS934" s="30"/>
      <c r="NLT934" s="30"/>
      <c r="NLU934" s="30"/>
      <c r="NLV934" s="30"/>
      <c r="NLW934" s="30"/>
      <c r="NLX934" s="30"/>
      <c r="NLY934" s="30"/>
      <c r="NLZ934" s="30"/>
      <c r="NMA934" s="30"/>
      <c r="NMB934" s="30"/>
      <c r="NMC934" s="30"/>
      <c r="NMD934" s="30"/>
      <c r="NME934" s="30"/>
      <c r="NMF934" s="30"/>
      <c r="NMG934" s="30"/>
      <c r="NMH934" s="30"/>
      <c r="NMI934" s="30"/>
      <c r="NMJ934" s="30"/>
      <c r="NMK934" s="30"/>
      <c r="NML934" s="30"/>
      <c r="NMM934" s="30"/>
      <c r="NMN934" s="30"/>
      <c r="NMO934" s="30"/>
      <c r="NMP934" s="30"/>
      <c r="NMQ934" s="30"/>
      <c r="NMR934" s="30"/>
      <c r="NMS934" s="30"/>
      <c r="NMT934" s="30"/>
      <c r="NMU934" s="30"/>
      <c r="NMV934" s="30"/>
      <c r="NMW934" s="30"/>
      <c r="NMX934" s="30"/>
      <c r="NMY934" s="30"/>
      <c r="NMZ934" s="30"/>
      <c r="NNA934" s="30"/>
      <c r="NNB934" s="30"/>
      <c r="NNC934" s="30"/>
      <c r="NND934" s="30"/>
      <c r="NNE934" s="30"/>
      <c r="NNF934" s="30"/>
      <c r="NNG934" s="30"/>
      <c r="NNH934" s="30"/>
      <c r="NNI934" s="30"/>
      <c r="NNJ934" s="30"/>
      <c r="NNK934" s="30"/>
      <c r="NNL934" s="30"/>
      <c r="NNM934" s="30"/>
      <c r="NNN934" s="30"/>
      <c r="NNO934" s="30"/>
      <c r="NNP934" s="30"/>
      <c r="NNQ934" s="30"/>
      <c r="NNR934" s="30"/>
      <c r="NNS934" s="30"/>
      <c r="NNT934" s="30"/>
      <c r="NNU934" s="30"/>
      <c r="NNV934" s="30"/>
      <c r="NNW934" s="30"/>
      <c r="NNX934" s="30"/>
      <c r="NNY934" s="30"/>
      <c r="NNZ934" s="30"/>
      <c r="NOA934" s="30"/>
      <c r="NOB934" s="30"/>
      <c r="NOC934" s="30"/>
      <c r="NOD934" s="30"/>
      <c r="NOE934" s="30"/>
      <c r="NOF934" s="30"/>
      <c r="NOG934" s="30"/>
      <c r="NOH934" s="30"/>
      <c r="NOI934" s="30"/>
      <c r="NOJ934" s="30"/>
      <c r="NOK934" s="30"/>
      <c r="NOL934" s="30"/>
      <c r="NOM934" s="30"/>
      <c r="NON934" s="30"/>
      <c r="NOO934" s="30"/>
      <c r="NOP934" s="30"/>
      <c r="NOQ934" s="30"/>
      <c r="NOR934" s="30"/>
      <c r="NOS934" s="30"/>
      <c r="NOT934" s="30"/>
      <c r="NOU934" s="30"/>
      <c r="NOV934" s="30"/>
      <c r="NOW934" s="30"/>
      <c r="NOX934" s="30"/>
      <c r="NOY934" s="30"/>
      <c r="NOZ934" s="30"/>
      <c r="NPA934" s="30"/>
      <c r="NPB934" s="30"/>
      <c r="NPC934" s="30"/>
      <c r="NPD934" s="30"/>
      <c r="NPE934" s="30"/>
      <c r="NPF934" s="30"/>
      <c r="NPG934" s="30"/>
      <c r="NPH934" s="30"/>
      <c r="NPI934" s="30"/>
      <c r="NPJ934" s="30"/>
      <c r="NPK934" s="30"/>
      <c r="NPL934" s="30"/>
      <c r="NPM934" s="30"/>
      <c r="NPN934" s="30"/>
      <c r="NPO934" s="30"/>
      <c r="NPP934" s="30"/>
      <c r="NPQ934" s="30"/>
      <c r="NPR934" s="30"/>
      <c r="NPS934" s="30"/>
      <c r="NPT934" s="30"/>
      <c r="NPU934" s="30"/>
      <c r="NPV934" s="30"/>
      <c r="NPW934" s="30"/>
      <c r="NPX934" s="30"/>
      <c r="NPY934" s="30"/>
      <c r="NPZ934" s="30"/>
      <c r="NQA934" s="30"/>
      <c r="NQB934" s="30"/>
      <c r="NQC934" s="30"/>
      <c r="NQD934" s="30"/>
      <c r="NQE934" s="30"/>
      <c r="NQF934" s="30"/>
      <c r="NQG934" s="30"/>
      <c r="NQH934" s="30"/>
      <c r="NQI934" s="30"/>
      <c r="NQJ934" s="30"/>
      <c r="NQK934" s="30"/>
      <c r="NQL934" s="30"/>
      <c r="NQM934" s="30"/>
      <c r="NQN934" s="30"/>
      <c r="NQO934" s="30"/>
      <c r="NQP934" s="30"/>
      <c r="NQQ934" s="30"/>
      <c r="NQR934" s="30"/>
      <c r="NQS934" s="30"/>
      <c r="NQT934" s="30"/>
      <c r="NQU934" s="30"/>
      <c r="NQV934" s="30"/>
      <c r="NQW934" s="30"/>
      <c r="NQX934" s="30"/>
      <c r="NQY934" s="30"/>
      <c r="NQZ934" s="30"/>
      <c r="NRA934" s="30"/>
      <c r="NRB934" s="30"/>
      <c r="NRC934" s="30"/>
      <c r="NRD934" s="30"/>
      <c r="NRE934" s="30"/>
      <c r="NRF934" s="30"/>
      <c r="NRG934" s="30"/>
      <c r="NRH934" s="30"/>
      <c r="NRI934" s="30"/>
      <c r="NRJ934" s="30"/>
      <c r="NRK934" s="30"/>
      <c r="NRL934" s="30"/>
      <c r="NRM934" s="30"/>
      <c r="NRN934" s="30"/>
      <c r="NRO934" s="30"/>
      <c r="NRP934" s="30"/>
      <c r="NRQ934" s="30"/>
      <c r="NRR934" s="30"/>
      <c r="NRS934" s="30"/>
      <c r="NRT934" s="30"/>
      <c r="NRU934" s="30"/>
      <c r="NRV934" s="30"/>
      <c r="NRW934" s="30"/>
      <c r="NRX934" s="30"/>
      <c r="NRY934" s="30"/>
      <c r="NRZ934" s="30"/>
      <c r="NSA934" s="30"/>
      <c r="NSB934" s="30"/>
      <c r="NSC934" s="30"/>
      <c r="NSD934" s="30"/>
      <c r="NSE934" s="30"/>
      <c r="NSF934" s="30"/>
      <c r="NSG934" s="30"/>
      <c r="NSH934" s="30"/>
      <c r="NSI934" s="30"/>
      <c r="NSJ934" s="30"/>
      <c r="NSK934" s="30"/>
      <c r="NSL934" s="30"/>
      <c r="NSM934" s="30"/>
      <c r="NSN934" s="30"/>
      <c r="NSO934" s="30"/>
      <c r="NSP934" s="30"/>
      <c r="NSQ934" s="30"/>
      <c r="NSR934" s="30"/>
      <c r="NSS934" s="30"/>
      <c r="NST934" s="30"/>
      <c r="NSU934" s="30"/>
      <c r="NSV934" s="30"/>
      <c r="NSW934" s="30"/>
      <c r="NSX934" s="30"/>
      <c r="NSY934" s="30"/>
      <c r="NSZ934" s="30"/>
      <c r="NTA934" s="30"/>
      <c r="NTB934" s="30"/>
      <c r="NTC934" s="30"/>
      <c r="NTD934" s="30"/>
      <c r="NTE934" s="30"/>
      <c r="NTF934" s="30"/>
      <c r="NTG934" s="30"/>
      <c r="NTH934" s="30"/>
      <c r="NTI934" s="30"/>
      <c r="NTJ934" s="30"/>
      <c r="NTK934" s="30"/>
      <c r="NTL934" s="30"/>
      <c r="NTM934" s="30"/>
      <c r="NTN934" s="30"/>
      <c r="NTO934" s="30"/>
      <c r="NTP934" s="30"/>
      <c r="NTQ934" s="30"/>
      <c r="NTR934" s="30"/>
      <c r="NTS934" s="30"/>
      <c r="NTT934" s="30"/>
      <c r="NTU934" s="30"/>
      <c r="NTV934" s="30"/>
      <c r="NTW934" s="30"/>
      <c r="NTX934" s="30"/>
      <c r="NTY934" s="30"/>
      <c r="NTZ934" s="30"/>
      <c r="NUA934" s="30"/>
      <c r="NUB934" s="30"/>
      <c r="NUC934" s="30"/>
      <c r="NUD934" s="30"/>
      <c r="NUE934" s="30"/>
      <c r="NUF934" s="30"/>
      <c r="NUG934" s="30"/>
      <c r="NUH934" s="30"/>
      <c r="NUI934" s="30"/>
      <c r="NUJ934" s="30"/>
      <c r="NUK934" s="30"/>
      <c r="NUL934" s="30"/>
      <c r="NUM934" s="30"/>
      <c r="NUN934" s="30"/>
      <c r="NUO934" s="30"/>
      <c r="NUP934" s="30"/>
      <c r="NUQ934" s="30"/>
      <c r="NUR934" s="30"/>
      <c r="NUS934" s="30"/>
      <c r="NUT934" s="30"/>
      <c r="NUU934" s="30"/>
      <c r="NUV934" s="30"/>
      <c r="NUW934" s="30"/>
      <c r="NUX934" s="30"/>
      <c r="NUY934" s="30"/>
      <c r="NUZ934" s="30"/>
      <c r="NVA934" s="30"/>
      <c r="NVB934" s="30"/>
      <c r="NVC934" s="30"/>
      <c r="NVD934" s="30"/>
      <c r="NVE934" s="30"/>
      <c r="NVF934" s="30"/>
      <c r="NVG934" s="30"/>
      <c r="NVH934" s="30"/>
      <c r="NVI934" s="30"/>
      <c r="NVJ934" s="30"/>
      <c r="NVK934" s="30"/>
      <c r="NVL934" s="30"/>
      <c r="NVM934" s="30"/>
      <c r="NVN934" s="30"/>
      <c r="NVO934" s="30"/>
      <c r="NVP934" s="30"/>
      <c r="NVQ934" s="30"/>
      <c r="NVR934" s="30"/>
      <c r="NVS934" s="30"/>
      <c r="NVT934" s="30"/>
      <c r="NVU934" s="30"/>
      <c r="NVV934" s="30"/>
      <c r="NVW934" s="30"/>
      <c r="NVX934" s="30"/>
      <c r="NVY934" s="30"/>
      <c r="NVZ934" s="30"/>
      <c r="NWA934" s="30"/>
      <c r="NWB934" s="30"/>
      <c r="NWC934" s="30"/>
      <c r="NWD934" s="30"/>
      <c r="NWE934" s="30"/>
      <c r="NWF934" s="30"/>
      <c r="NWG934" s="30"/>
      <c r="NWH934" s="30"/>
      <c r="NWI934" s="30"/>
      <c r="NWJ934" s="30"/>
      <c r="NWK934" s="30"/>
      <c r="NWL934" s="30"/>
      <c r="NWM934" s="30"/>
      <c r="NWN934" s="30"/>
      <c r="NWO934" s="30"/>
      <c r="NWP934" s="30"/>
      <c r="NWQ934" s="30"/>
      <c r="NWR934" s="30"/>
      <c r="NWS934" s="30"/>
      <c r="NWT934" s="30"/>
      <c r="NWU934" s="30"/>
      <c r="NWV934" s="30"/>
      <c r="NWW934" s="30"/>
      <c r="NWX934" s="30"/>
      <c r="NWY934" s="30"/>
      <c r="NWZ934" s="30"/>
      <c r="NXA934" s="30"/>
      <c r="NXB934" s="30"/>
      <c r="NXC934" s="30"/>
      <c r="NXD934" s="30"/>
      <c r="NXE934" s="30"/>
      <c r="NXF934" s="30"/>
      <c r="NXG934" s="30"/>
      <c r="NXH934" s="30"/>
      <c r="NXI934" s="30"/>
      <c r="NXJ934" s="30"/>
      <c r="NXK934" s="30"/>
      <c r="NXL934" s="30"/>
      <c r="NXM934" s="30"/>
      <c r="NXN934" s="30"/>
      <c r="NXO934" s="30"/>
      <c r="NXP934" s="30"/>
      <c r="NXQ934" s="30"/>
      <c r="NXR934" s="30"/>
      <c r="NXS934" s="30"/>
      <c r="NXT934" s="30"/>
      <c r="NXU934" s="30"/>
      <c r="NXV934" s="30"/>
      <c r="NXW934" s="30"/>
      <c r="NXX934" s="30"/>
      <c r="NXY934" s="30"/>
      <c r="NXZ934" s="30"/>
      <c r="NYA934" s="30"/>
      <c r="NYB934" s="30"/>
      <c r="NYC934" s="30"/>
      <c r="NYD934" s="30"/>
      <c r="NYE934" s="30"/>
      <c r="NYF934" s="30"/>
      <c r="NYG934" s="30"/>
      <c r="NYH934" s="30"/>
      <c r="NYI934" s="30"/>
      <c r="NYJ934" s="30"/>
      <c r="NYK934" s="30"/>
      <c r="NYL934" s="30"/>
      <c r="NYM934" s="30"/>
      <c r="NYN934" s="30"/>
      <c r="NYO934" s="30"/>
      <c r="NYP934" s="30"/>
      <c r="NYQ934" s="30"/>
      <c r="NYR934" s="30"/>
      <c r="NYS934" s="30"/>
      <c r="NYT934" s="30"/>
      <c r="NYU934" s="30"/>
      <c r="NYV934" s="30"/>
      <c r="NYW934" s="30"/>
      <c r="NYX934" s="30"/>
      <c r="NYY934" s="30"/>
      <c r="NYZ934" s="30"/>
      <c r="NZA934" s="30"/>
      <c r="NZB934" s="30"/>
      <c r="NZC934" s="30"/>
      <c r="NZD934" s="30"/>
      <c r="NZE934" s="30"/>
      <c r="NZF934" s="30"/>
      <c r="NZG934" s="30"/>
      <c r="NZH934" s="30"/>
      <c r="NZI934" s="30"/>
      <c r="NZJ934" s="30"/>
      <c r="NZK934" s="30"/>
      <c r="NZL934" s="30"/>
      <c r="NZM934" s="30"/>
      <c r="NZN934" s="30"/>
      <c r="NZO934" s="30"/>
      <c r="NZP934" s="30"/>
      <c r="NZQ934" s="30"/>
      <c r="NZR934" s="30"/>
      <c r="NZS934" s="30"/>
      <c r="NZT934" s="30"/>
      <c r="NZU934" s="30"/>
      <c r="NZV934" s="30"/>
      <c r="NZW934" s="30"/>
      <c r="NZX934" s="30"/>
      <c r="NZY934" s="30"/>
      <c r="NZZ934" s="30"/>
      <c r="OAA934" s="30"/>
      <c r="OAB934" s="30"/>
      <c r="OAC934" s="30"/>
      <c r="OAD934" s="30"/>
      <c r="OAE934" s="30"/>
      <c r="OAF934" s="30"/>
      <c r="OAG934" s="30"/>
      <c r="OAH934" s="30"/>
      <c r="OAI934" s="30"/>
      <c r="OAJ934" s="30"/>
      <c r="OAK934" s="30"/>
      <c r="OAL934" s="30"/>
      <c r="OAM934" s="30"/>
      <c r="OAN934" s="30"/>
      <c r="OAO934" s="30"/>
      <c r="OAP934" s="30"/>
      <c r="OAQ934" s="30"/>
      <c r="OAR934" s="30"/>
      <c r="OAS934" s="30"/>
      <c r="OAT934" s="30"/>
      <c r="OAU934" s="30"/>
      <c r="OAV934" s="30"/>
      <c r="OAW934" s="30"/>
      <c r="OAX934" s="30"/>
      <c r="OAY934" s="30"/>
      <c r="OAZ934" s="30"/>
      <c r="OBA934" s="30"/>
      <c r="OBB934" s="30"/>
      <c r="OBC934" s="30"/>
      <c r="OBD934" s="30"/>
      <c r="OBE934" s="30"/>
      <c r="OBF934" s="30"/>
      <c r="OBG934" s="30"/>
      <c r="OBH934" s="30"/>
      <c r="OBI934" s="30"/>
      <c r="OBJ934" s="30"/>
      <c r="OBK934" s="30"/>
      <c r="OBL934" s="30"/>
      <c r="OBM934" s="30"/>
      <c r="OBN934" s="30"/>
      <c r="OBO934" s="30"/>
      <c r="OBP934" s="30"/>
      <c r="OBQ934" s="30"/>
      <c r="OBR934" s="30"/>
      <c r="OBS934" s="30"/>
      <c r="OBT934" s="30"/>
      <c r="OBU934" s="30"/>
      <c r="OBV934" s="30"/>
      <c r="OBW934" s="30"/>
      <c r="OBX934" s="30"/>
      <c r="OBY934" s="30"/>
      <c r="OBZ934" s="30"/>
      <c r="OCA934" s="30"/>
      <c r="OCB934" s="30"/>
      <c r="OCC934" s="30"/>
      <c r="OCD934" s="30"/>
      <c r="OCE934" s="30"/>
      <c r="OCF934" s="30"/>
      <c r="OCG934" s="30"/>
      <c r="OCH934" s="30"/>
      <c r="OCI934" s="30"/>
      <c r="OCJ934" s="30"/>
      <c r="OCK934" s="30"/>
      <c r="OCL934" s="30"/>
      <c r="OCM934" s="30"/>
      <c r="OCN934" s="30"/>
      <c r="OCO934" s="30"/>
      <c r="OCP934" s="30"/>
      <c r="OCQ934" s="30"/>
      <c r="OCR934" s="30"/>
      <c r="OCS934" s="30"/>
      <c r="OCT934" s="30"/>
      <c r="OCU934" s="30"/>
      <c r="OCV934" s="30"/>
      <c r="OCW934" s="30"/>
      <c r="OCX934" s="30"/>
      <c r="OCY934" s="30"/>
      <c r="OCZ934" s="30"/>
      <c r="ODA934" s="30"/>
      <c r="ODB934" s="30"/>
      <c r="ODC934" s="30"/>
      <c r="ODD934" s="30"/>
      <c r="ODE934" s="30"/>
      <c r="ODF934" s="30"/>
      <c r="ODG934" s="30"/>
      <c r="ODH934" s="30"/>
      <c r="ODI934" s="30"/>
      <c r="ODJ934" s="30"/>
      <c r="ODK934" s="30"/>
      <c r="ODL934" s="30"/>
      <c r="ODM934" s="30"/>
      <c r="ODN934" s="30"/>
      <c r="ODO934" s="30"/>
      <c r="ODP934" s="30"/>
      <c r="ODQ934" s="30"/>
      <c r="ODR934" s="30"/>
      <c r="ODS934" s="30"/>
      <c r="ODT934" s="30"/>
      <c r="ODU934" s="30"/>
      <c r="ODV934" s="30"/>
      <c r="ODW934" s="30"/>
      <c r="ODX934" s="30"/>
      <c r="ODY934" s="30"/>
      <c r="ODZ934" s="30"/>
      <c r="OEA934" s="30"/>
      <c r="OEB934" s="30"/>
      <c r="OEC934" s="30"/>
      <c r="OED934" s="30"/>
      <c r="OEE934" s="30"/>
      <c r="OEF934" s="30"/>
      <c r="OEG934" s="30"/>
      <c r="OEH934" s="30"/>
      <c r="OEI934" s="30"/>
      <c r="OEJ934" s="30"/>
      <c r="OEK934" s="30"/>
      <c r="OEL934" s="30"/>
      <c r="OEM934" s="30"/>
      <c r="OEN934" s="30"/>
      <c r="OEO934" s="30"/>
      <c r="OEP934" s="30"/>
      <c r="OEQ934" s="30"/>
      <c r="OER934" s="30"/>
      <c r="OES934" s="30"/>
      <c r="OET934" s="30"/>
      <c r="OEU934" s="30"/>
      <c r="OEV934" s="30"/>
      <c r="OEW934" s="30"/>
      <c r="OEX934" s="30"/>
      <c r="OEY934" s="30"/>
      <c r="OEZ934" s="30"/>
      <c r="OFA934" s="30"/>
      <c r="OFB934" s="30"/>
      <c r="OFC934" s="30"/>
      <c r="OFD934" s="30"/>
      <c r="OFE934" s="30"/>
      <c r="OFF934" s="30"/>
      <c r="OFG934" s="30"/>
      <c r="OFH934" s="30"/>
      <c r="OFI934" s="30"/>
      <c r="OFJ934" s="30"/>
      <c r="OFK934" s="30"/>
      <c r="OFL934" s="30"/>
      <c r="OFM934" s="30"/>
      <c r="OFN934" s="30"/>
      <c r="OFO934" s="30"/>
      <c r="OFP934" s="30"/>
      <c r="OFQ934" s="30"/>
      <c r="OFR934" s="30"/>
      <c r="OFS934" s="30"/>
      <c r="OFT934" s="30"/>
      <c r="OFU934" s="30"/>
      <c r="OFV934" s="30"/>
      <c r="OFW934" s="30"/>
      <c r="OFX934" s="30"/>
      <c r="OFY934" s="30"/>
      <c r="OFZ934" s="30"/>
      <c r="OGA934" s="30"/>
      <c r="OGB934" s="30"/>
      <c r="OGC934" s="30"/>
      <c r="OGD934" s="30"/>
      <c r="OGE934" s="30"/>
      <c r="OGF934" s="30"/>
      <c r="OGG934" s="30"/>
      <c r="OGH934" s="30"/>
      <c r="OGI934" s="30"/>
      <c r="OGJ934" s="30"/>
      <c r="OGK934" s="30"/>
      <c r="OGL934" s="30"/>
      <c r="OGM934" s="30"/>
      <c r="OGN934" s="30"/>
      <c r="OGO934" s="30"/>
      <c r="OGP934" s="30"/>
      <c r="OGQ934" s="30"/>
      <c r="OGR934" s="30"/>
      <c r="OGS934" s="30"/>
      <c r="OGT934" s="30"/>
      <c r="OGU934" s="30"/>
      <c r="OGV934" s="30"/>
      <c r="OGW934" s="30"/>
      <c r="OGX934" s="30"/>
      <c r="OGY934" s="30"/>
      <c r="OGZ934" s="30"/>
      <c r="OHA934" s="30"/>
      <c r="OHB934" s="30"/>
      <c r="OHC934" s="30"/>
      <c r="OHD934" s="30"/>
      <c r="OHE934" s="30"/>
      <c r="OHF934" s="30"/>
      <c r="OHG934" s="30"/>
      <c r="OHH934" s="30"/>
      <c r="OHI934" s="30"/>
      <c r="OHJ934" s="30"/>
      <c r="OHK934" s="30"/>
      <c r="OHL934" s="30"/>
      <c r="OHM934" s="30"/>
      <c r="OHN934" s="30"/>
      <c r="OHO934" s="30"/>
      <c r="OHP934" s="30"/>
      <c r="OHQ934" s="30"/>
      <c r="OHR934" s="30"/>
      <c r="OHS934" s="30"/>
      <c r="OHT934" s="30"/>
      <c r="OHU934" s="30"/>
      <c r="OHV934" s="30"/>
      <c r="OHW934" s="30"/>
      <c r="OHX934" s="30"/>
      <c r="OHY934" s="30"/>
      <c r="OHZ934" s="30"/>
      <c r="OIA934" s="30"/>
      <c r="OIB934" s="30"/>
      <c r="OIC934" s="30"/>
      <c r="OID934" s="30"/>
      <c r="OIE934" s="30"/>
      <c r="OIF934" s="30"/>
      <c r="OIG934" s="30"/>
      <c r="OIH934" s="30"/>
      <c r="OII934" s="30"/>
      <c r="OIJ934" s="30"/>
      <c r="OIK934" s="30"/>
      <c r="OIL934" s="30"/>
      <c r="OIM934" s="30"/>
      <c r="OIN934" s="30"/>
      <c r="OIO934" s="30"/>
      <c r="OIP934" s="30"/>
      <c r="OIQ934" s="30"/>
      <c r="OIR934" s="30"/>
      <c r="OIS934" s="30"/>
      <c r="OIT934" s="30"/>
      <c r="OIU934" s="30"/>
      <c r="OIV934" s="30"/>
      <c r="OIW934" s="30"/>
      <c r="OIX934" s="30"/>
      <c r="OIY934" s="30"/>
      <c r="OIZ934" s="30"/>
      <c r="OJA934" s="30"/>
      <c r="OJB934" s="30"/>
      <c r="OJC934" s="30"/>
      <c r="OJD934" s="30"/>
      <c r="OJE934" s="30"/>
      <c r="OJF934" s="30"/>
      <c r="OJG934" s="30"/>
      <c r="OJH934" s="30"/>
      <c r="OJI934" s="30"/>
      <c r="OJJ934" s="30"/>
      <c r="OJK934" s="30"/>
      <c r="OJL934" s="30"/>
      <c r="OJM934" s="30"/>
      <c r="OJN934" s="30"/>
      <c r="OJO934" s="30"/>
      <c r="OJP934" s="30"/>
      <c r="OJQ934" s="30"/>
      <c r="OJR934" s="30"/>
      <c r="OJS934" s="30"/>
      <c r="OJT934" s="30"/>
      <c r="OJU934" s="30"/>
      <c r="OJV934" s="30"/>
      <c r="OJW934" s="30"/>
      <c r="OJX934" s="30"/>
      <c r="OJY934" s="30"/>
      <c r="OJZ934" s="30"/>
      <c r="OKA934" s="30"/>
      <c r="OKB934" s="30"/>
      <c r="OKC934" s="30"/>
      <c r="OKD934" s="30"/>
      <c r="OKE934" s="30"/>
      <c r="OKF934" s="30"/>
      <c r="OKG934" s="30"/>
      <c r="OKH934" s="30"/>
      <c r="OKI934" s="30"/>
      <c r="OKJ934" s="30"/>
      <c r="OKK934" s="30"/>
      <c r="OKL934" s="30"/>
      <c r="OKM934" s="30"/>
      <c r="OKN934" s="30"/>
      <c r="OKO934" s="30"/>
      <c r="OKP934" s="30"/>
      <c r="OKQ934" s="30"/>
      <c r="OKR934" s="30"/>
      <c r="OKS934" s="30"/>
      <c r="OKT934" s="30"/>
      <c r="OKU934" s="30"/>
      <c r="OKV934" s="30"/>
      <c r="OKW934" s="30"/>
      <c r="OKX934" s="30"/>
      <c r="OKY934" s="30"/>
      <c r="OKZ934" s="30"/>
      <c r="OLA934" s="30"/>
      <c r="OLB934" s="30"/>
      <c r="OLC934" s="30"/>
      <c r="OLD934" s="30"/>
      <c r="OLE934" s="30"/>
      <c r="OLF934" s="30"/>
      <c r="OLG934" s="30"/>
      <c r="OLH934" s="30"/>
      <c r="OLI934" s="30"/>
      <c r="OLJ934" s="30"/>
      <c r="OLK934" s="30"/>
      <c r="OLL934" s="30"/>
      <c r="OLM934" s="30"/>
      <c r="OLN934" s="30"/>
      <c r="OLO934" s="30"/>
      <c r="OLP934" s="30"/>
      <c r="OLQ934" s="30"/>
      <c r="OLR934" s="30"/>
      <c r="OLS934" s="30"/>
      <c r="OLT934" s="30"/>
      <c r="OLU934" s="30"/>
      <c r="OLV934" s="30"/>
      <c r="OLW934" s="30"/>
      <c r="OLX934" s="30"/>
      <c r="OLY934" s="30"/>
      <c r="OLZ934" s="30"/>
      <c r="OMA934" s="30"/>
      <c r="OMB934" s="30"/>
      <c r="OMC934" s="30"/>
      <c r="OMD934" s="30"/>
      <c r="OME934" s="30"/>
      <c r="OMF934" s="30"/>
      <c r="OMG934" s="30"/>
      <c r="OMH934" s="30"/>
      <c r="OMI934" s="30"/>
      <c r="OMJ934" s="30"/>
      <c r="OMK934" s="30"/>
      <c r="OML934" s="30"/>
      <c r="OMM934" s="30"/>
      <c r="OMN934" s="30"/>
      <c r="OMO934" s="30"/>
      <c r="OMP934" s="30"/>
      <c r="OMQ934" s="30"/>
      <c r="OMR934" s="30"/>
      <c r="OMS934" s="30"/>
      <c r="OMT934" s="30"/>
      <c r="OMU934" s="30"/>
      <c r="OMV934" s="30"/>
      <c r="OMW934" s="30"/>
      <c r="OMX934" s="30"/>
      <c r="OMY934" s="30"/>
      <c r="OMZ934" s="30"/>
      <c r="ONA934" s="30"/>
      <c r="ONB934" s="30"/>
      <c r="ONC934" s="30"/>
      <c r="OND934" s="30"/>
      <c r="ONE934" s="30"/>
      <c r="ONF934" s="30"/>
      <c r="ONG934" s="30"/>
      <c r="ONH934" s="30"/>
      <c r="ONI934" s="30"/>
      <c r="ONJ934" s="30"/>
      <c r="ONK934" s="30"/>
      <c r="ONL934" s="30"/>
      <c r="ONM934" s="30"/>
      <c r="ONN934" s="30"/>
      <c r="ONO934" s="30"/>
      <c r="ONP934" s="30"/>
      <c r="ONQ934" s="30"/>
      <c r="ONR934" s="30"/>
      <c r="ONS934" s="30"/>
      <c r="ONT934" s="30"/>
      <c r="ONU934" s="30"/>
      <c r="ONV934" s="30"/>
      <c r="ONW934" s="30"/>
      <c r="ONX934" s="30"/>
      <c r="ONY934" s="30"/>
      <c r="ONZ934" s="30"/>
      <c r="OOA934" s="30"/>
      <c r="OOB934" s="30"/>
      <c r="OOC934" s="30"/>
      <c r="OOD934" s="30"/>
      <c r="OOE934" s="30"/>
      <c r="OOF934" s="30"/>
      <c r="OOG934" s="30"/>
      <c r="OOH934" s="30"/>
      <c r="OOI934" s="30"/>
      <c r="OOJ934" s="30"/>
      <c r="OOK934" s="30"/>
      <c r="OOL934" s="30"/>
      <c r="OOM934" s="30"/>
      <c r="OON934" s="30"/>
      <c r="OOO934" s="30"/>
      <c r="OOP934" s="30"/>
      <c r="OOQ934" s="30"/>
      <c r="OOR934" s="30"/>
      <c r="OOS934" s="30"/>
      <c r="OOT934" s="30"/>
      <c r="OOU934" s="30"/>
      <c r="OOV934" s="30"/>
      <c r="OOW934" s="30"/>
      <c r="OOX934" s="30"/>
      <c r="OOY934" s="30"/>
      <c r="OOZ934" s="30"/>
      <c r="OPA934" s="30"/>
      <c r="OPB934" s="30"/>
      <c r="OPC934" s="30"/>
      <c r="OPD934" s="30"/>
      <c r="OPE934" s="30"/>
      <c r="OPF934" s="30"/>
      <c r="OPG934" s="30"/>
      <c r="OPH934" s="30"/>
      <c r="OPI934" s="30"/>
      <c r="OPJ934" s="30"/>
      <c r="OPK934" s="30"/>
      <c r="OPL934" s="30"/>
      <c r="OPM934" s="30"/>
      <c r="OPN934" s="30"/>
      <c r="OPO934" s="30"/>
      <c r="OPP934" s="30"/>
      <c r="OPQ934" s="30"/>
      <c r="OPR934" s="30"/>
      <c r="OPS934" s="30"/>
      <c r="OPT934" s="30"/>
      <c r="OPU934" s="30"/>
      <c r="OPV934" s="30"/>
      <c r="OPW934" s="30"/>
      <c r="OPX934" s="30"/>
      <c r="OPY934" s="30"/>
      <c r="OPZ934" s="30"/>
      <c r="OQA934" s="30"/>
      <c r="OQB934" s="30"/>
      <c r="OQC934" s="30"/>
      <c r="OQD934" s="30"/>
      <c r="OQE934" s="30"/>
      <c r="OQF934" s="30"/>
      <c r="OQG934" s="30"/>
      <c r="OQH934" s="30"/>
      <c r="OQI934" s="30"/>
      <c r="OQJ934" s="30"/>
      <c r="OQK934" s="30"/>
      <c r="OQL934" s="30"/>
      <c r="OQM934" s="30"/>
      <c r="OQN934" s="30"/>
      <c r="OQO934" s="30"/>
      <c r="OQP934" s="30"/>
      <c r="OQQ934" s="30"/>
      <c r="OQR934" s="30"/>
      <c r="OQS934" s="30"/>
      <c r="OQT934" s="30"/>
      <c r="OQU934" s="30"/>
      <c r="OQV934" s="30"/>
      <c r="OQW934" s="30"/>
      <c r="OQX934" s="30"/>
      <c r="OQY934" s="30"/>
      <c r="OQZ934" s="30"/>
      <c r="ORA934" s="30"/>
      <c r="ORB934" s="30"/>
      <c r="ORC934" s="30"/>
      <c r="ORD934" s="30"/>
      <c r="ORE934" s="30"/>
      <c r="ORF934" s="30"/>
      <c r="ORG934" s="30"/>
      <c r="ORH934" s="30"/>
      <c r="ORI934" s="30"/>
      <c r="ORJ934" s="30"/>
      <c r="ORK934" s="30"/>
      <c r="ORL934" s="30"/>
      <c r="ORM934" s="30"/>
      <c r="ORN934" s="30"/>
      <c r="ORO934" s="30"/>
      <c r="ORP934" s="30"/>
      <c r="ORQ934" s="30"/>
      <c r="ORR934" s="30"/>
      <c r="ORS934" s="30"/>
      <c r="ORT934" s="30"/>
      <c r="ORU934" s="30"/>
      <c r="ORV934" s="30"/>
      <c r="ORW934" s="30"/>
      <c r="ORX934" s="30"/>
      <c r="ORY934" s="30"/>
      <c r="ORZ934" s="30"/>
      <c r="OSA934" s="30"/>
      <c r="OSB934" s="30"/>
      <c r="OSC934" s="30"/>
      <c r="OSD934" s="30"/>
      <c r="OSE934" s="30"/>
      <c r="OSF934" s="30"/>
      <c r="OSG934" s="30"/>
      <c r="OSH934" s="30"/>
      <c r="OSI934" s="30"/>
      <c r="OSJ934" s="30"/>
      <c r="OSK934" s="30"/>
      <c r="OSL934" s="30"/>
      <c r="OSM934" s="30"/>
      <c r="OSN934" s="30"/>
      <c r="OSO934" s="30"/>
      <c r="OSP934" s="30"/>
      <c r="OSQ934" s="30"/>
      <c r="OSR934" s="30"/>
      <c r="OSS934" s="30"/>
      <c r="OST934" s="30"/>
      <c r="OSU934" s="30"/>
      <c r="OSV934" s="30"/>
      <c r="OSW934" s="30"/>
      <c r="OSX934" s="30"/>
      <c r="OSY934" s="30"/>
      <c r="OSZ934" s="30"/>
      <c r="OTA934" s="30"/>
      <c r="OTB934" s="30"/>
      <c r="OTC934" s="30"/>
      <c r="OTD934" s="30"/>
      <c r="OTE934" s="30"/>
      <c r="OTF934" s="30"/>
      <c r="OTG934" s="30"/>
      <c r="OTH934" s="30"/>
      <c r="OTI934" s="30"/>
      <c r="OTJ934" s="30"/>
      <c r="OTK934" s="30"/>
      <c r="OTL934" s="30"/>
      <c r="OTM934" s="30"/>
      <c r="OTN934" s="30"/>
      <c r="OTO934" s="30"/>
      <c r="OTP934" s="30"/>
      <c r="OTQ934" s="30"/>
      <c r="OTR934" s="30"/>
      <c r="OTS934" s="30"/>
      <c r="OTT934" s="30"/>
      <c r="OTU934" s="30"/>
      <c r="OTV934" s="30"/>
      <c r="OTW934" s="30"/>
      <c r="OTX934" s="30"/>
      <c r="OTY934" s="30"/>
      <c r="OTZ934" s="30"/>
      <c r="OUA934" s="30"/>
      <c r="OUB934" s="30"/>
      <c r="OUC934" s="30"/>
      <c r="OUD934" s="30"/>
      <c r="OUE934" s="30"/>
      <c r="OUF934" s="30"/>
      <c r="OUG934" s="30"/>
      <c r="OUH934" s="30"/>
      <c r="OUI934" s="30"/>
      <c r="OUJ934" s="30"/>
      <c r="OUK934" s="30"/>
      <c r="OUL934" s="30"/>
      <c r="OUM934" s="30"/>
      <c r="OUN934" s="30"/>
      <c r="OUO934" s="30"/>
      <c r="OUP934" s="30"/>
      <c r="OUQ934" s="30"/>
      <c r="OUR934" s="30"/>
      <c r="OUS934" s="30"/>
      <c r="OUT934" s="30"/>
      <c r="OUU934" s="30"/>
      <c r="OUV934" s="30"/>
      <c r="OUW934" s="30"/>
      <c r="OUX934" s="30"/>
      <c r="OUY934" s="30"/>
      <c r="OUZ934" s="30"/>
      <c r="OVA934" s="30"/>
      <c r="OVB934" s="30"/>
      <c r="OVC934" s="30"/>
      <c r="OVD934" s="30"/>
      <c r="OVE934" s="30"/>
      <c r="OVF934" s="30"/>
      <c r="OVG934" s="30"/>
      <c r="OVH934" s="30"/>
      <c r="OVI934" s="30"/>
      <c r="OVJ934" s="30"/>
      <c r="OVK934" s="30"/>
      <c r="OVL934" s="30"/>
      <c r="OVM934" s="30"/>
      <c r="OVN934" s="30"/>
      <c r="OVO934" s="30"/>
      <c r="OVP934" s="30"/>
      <c r="OVQ934" s="30"/>
      <c r="OVR934" s="30"/>
      <c r="OVS934" s="30"/>
      <c r="OVT934" s="30"/>
      <c r="OVU934" s="30"/>
      <c r="OVV934" s="30"/>
      <c r="OVW934" s="30"/>
      <c r="OVX934" s="30"/>
      <c r="OVY934" s="30"/>
      <c r="OVZ934" s="30"/>
      <c r="OWA934" s="30"/>
      <c r="OWB934" s="30"/>
      <c r="OWC934" s="30"/>
      <c r="OWD934" s="30"/>
      <c r="OWE934" s="30"/>
      <c r="OWF934" s="30"/>
      <c r="OWG934" s="30"/>
      <c r="OWH934" s="30"/>
      <c r="OWI934" s="30"/>
      <c r="OWJ934" s="30"/>
      <c r="OWK934" s="30"/>
      <c r="OWL934" s="30"/>
      <c r="OWM934" s="30"/>
      <c r="OWN934" s="30"/>
      <c r="OWO934" s="30"/>
      <c r="OWP934" s="30"/>
      <c r="OWQ934" s="30"/>
      <c r="OWR934" s="30"/>
      <c r="OWS934" s="30"/>
      <c r="OWT934" s="30"/>
      <c r="OWU934" s="30"/>
      <c r="OWV934" s="30"/>
      <c r="OWW934" s="30"/>
      <c r="OWX934" s="30"/>
      <c r="OWY934" s="30"/>
      <c r="OWZ934" s="30"/>
      <c r="OXA934" s="30"/>
      <c r="OXB934" s="30"/>
      <c r="OXC934" s="30"/>
      <c r="OXD934" s="30"/>
      <c r="OXE934" s="30"/>
      <c r="OXF934" s="30"/>
      <c r="OXG934" s="30"/>
      <c r="OXH934" s="30"/>
      <c r="OXI934" s="30"/>
      <c r="OXJ934" s="30"/>
      <c r="OXK934" s="30"/>
      <c r="OXL934" s="30"/>
      <c r="OXM934" s="30"/>
      <c r="OXN934" s="30"/>
      <c r="OXO934" s="30"/>
      <c r="OXP934" s="30"/>
      <c r="OXQ934" s="30"/>
      <c r="OXR934" s="30"/>
      <c r="OXS934" s="30"/>
      <c r="OXT934" s="30"/>
      <c r="OXU934" s="30"/>
      <c r="OXV934" s="30"/>
      <c r="OXW934" s="30"/>
      <c r="OXX934" s="30"/>
      <c r="OXY934" s="30"/>
      <c r="OXZ934" s="30"/>
      <c r="OYA934" s="30"/>
      <c r="OYB934" s="30"/>
      <c r="OYC934" s="30"/>
      <c r="OYD934" s="30"/>
      <c r="OYE934" s="30"/>
      <c r="OYF934" s="30"/>
      <c r="OYG934" s="30"/>
      <c r="OYH934" s="30"/>
      <c r="OYI934" s="30"/>
      <c r="OYJ934" s="30"/>
      <c r="OYK934" s="30"/>
      <c r="OYL934" s="30"/>
      <c r="OYM934" s="30"/>
      <c r="OYN934" s="30"/>
      <c r="OYO934" s="30"/>
      <c r="OYP934" s="30"/>
      <c r="OYQ934" s="30"/>
      <c r="OYR934" s="30"/>
      <c r="OYS934" s="30"/>
      <c r="OYT934" s="30"/>
      <c r="OYU934" s="30"/>
      <c r="OYV934" s="30"/>
      <c r="OYW934" s="30"/>
      <c r="OYX934" s="30"/>
      <c r="OYY934" s="30"/>
      <c r="OYZ934" s="30"/>
      <c r="OZA934" s="30"/>
      <c r="OZB934" s="30"/>
      <c r="OZC934" s="30"/>
      <c r="OZD934" s="30"/>
      <c r="OZE934" s="30"/>
      <c r="OZF934" s="30"/>
      <c r="OZG934" s="30"/>
      <c r="OZH934" s="30"/>
      <c r="OZI934" s="30"/>
      <c r="OZJ934" s="30"/>
      <c r="OZK934" s="30"/>
      <c r="OZL934" s="30"/>
      <c r="OZM934" s="30"/>
      <c r="OZN934" s="30"/>
      <c r="OZO934" s="30"/>
      <c r="OZP934" s="30"/>
      <c r="OZQ934" s="30"/>
      <c r="OZR934" s="30"/>
      <c r="OZS934" s="30"/>
      <c r="OZT934" s="30"/>
      <c r="OZU934" s="30"/>
      <c r="OZV934" s="30"/>
      <c r="OZW934" s="30"/>
      <c r="OZX934" s="30"/>
      <c r="OZY934" s="30"/>
      <c r="OZZ934" s="30"/>
      <c r="PAA934" s="30"/>
      <c r="PAB934" s="30"/>
      <c r="PAC934" s="30"/>
      <c r="PAD934" s="30"/>
      <c r="PAE934" s="30"/>
      <c r="PAF934" s="30"/>
      <c r="PAG934" s="30"/>
      <c r="PAH934" s="30"/>
      <c r="PAI934" s="30"/>
      <c r="PAJ934" s="30"/>
      <c r="PAK934" s="30"/>
      <c r="PAL934" s="30"/>
      <c r="PAM934" s="30"/>
      <c r="PAN934" s="30"/>
      <c r="PAO934" s="30"/>
      <c r="PAP934" s="30"/>
      <c r="PAQ934" s="30"/>
      <c r="PAR934" s="30"/>
      <c r="PAS934" s="30"/>
      <c r="PAT934" s="30"/>
      <c r="PAU934" s="30"/>
      <c r="PAV934" s="30"/>
      <c r="PAW934" s="30"/>
      <c r="PAX934" s="30"/>
      <c r="PAY934" s="30"/>
      <c r="PAZ934" s="30"/>
      <c r="PBA934" s="30"/>
      <c r="PBB934" s="30"/>
      <c r="PBC934" s="30"/>
      <c r="PBD934" s="30"/>
      <c r="PBE934" s="30"/>
      <c r="PBF934" s="30"/>
      <c r="PBG934" s="30"/>
      <c r="PBH934" s="30"/>
      <c r="PBI934" s="30"/>
      <c r="PBJ934" s="30"/>
      <c r="PBK934" s="30"/>
      <c r="PBL934" s="30"/>
      <c r="PBM934" s="30"/>
      <c r="PBN934" s="30"/>
      <c r="PBO934" s="30"/>
      <c r="PBP934" s="30"/>
      <c r="PBQ934" s="30"/>
      <c r="PBR934" s="30"/>
      <c r="PBS934" s="30"/>
      <c r="PBT934" s="30"/>
      <c r="PBU934" s="30"/>
      <c r="PBV934" s="30"/>
      <c r="PBW934" s="30"/>
      <c r="PBX934" s="30"/>
      <c r="PBY934" s="30"/>
      <c r="PBZ934" s="30"/>
      <c r="PCA934" s="30"/>
      <c r="PCB934" s="30"/>
      <c r="PCC934" s="30"/>
      <c r="PCD934" s="30"/>
      <c r="PCE934" s="30"/>
      <c r="PCF934" s="30"/>
      <c r="PCG934" s="30"/>
      <c r="PCH934" s="30"/>
      <c r="PCI934" s="30"/>
      <c r="PCJ934" s="30"/>
      <c r="PCK934" s="30"/>
      <c r="PCL934" s="30"/>
      <c r="PCM934" s="30"/>
      <c r="PCN934" s="30"/>
      <c r="PCO934" s="30"/>
      <c r="PCP934" s="30"/>
      <c r="PCQ934" s="30"/>
      <c r="PCR934" s="30"/>
      <c r="PCS934" s="30"/>
      <c r="PCT934" s="30"/>
      <c r="PCU934" s="30"/>
      <c r="PCV934" s="30"/>
      <c r="PCW934" s="30"/>
      <c r="PCX934" s="30"/>
      <c r="PCY934" s="30"/>
      <c r="PCZ934" s="30"/>
      <c r="PDA934" s="30"/>
      <c r="PDB934" s="30"/>
      <c r="PDC934" s="30"/>
      <c r="PDD934" s="30"/>
      <c r="PDE934" s="30"/>
      <c r="PDF934" s="30"/>
      <c r="PDG934" s="30"/>
      <c r="PDH934" s="30"/>
      <c r="PDI934" s="30"/>
      <c r="PDJ934" s="30"/>
      <c r="PDK934" s="30"/>
      <c r="PDL934" s="30"/>
      <c r="PDM934" s="30"/>
      <c r="PDN934" s="30"/>
      <c r="PDO934" s="30"/>
      <c r="PDP934" s="30"/>
      <c r="PDQ934" s="30"/>
      <c r="PDR934" s="30"/>
      <c r="PDS934" s="30"/>
      <c r="PDT934" s="30"/>
      <c r="PDU934" s="30"/>
      <c r="PDV934" s="30"/>
      <c r="PDW934" s="30"/>
      <c r="PDX934" s="30"/>
      <c r="PDY934" s="30"/>
      <c r="PDZ934" s="30"/>
      <c r="PEA934" s="30"/>
      <c r="PEB934" s="30"/>
      <c r="PEC934" s="30"/>
      <c r="PED934" s="30"/>
      <c r="PEE934" s="30"/>
      <c r="PEF934" s="30"/>
      <c r="PEG934" s="30"/>
      <c r="PEH934" s="30"/>
      <c r="PEI934" s="30"/>
      <c r="PEJ934" s="30"/>
      <c r="PEK934" s="30"/>
      <c r="PEL934" s="30"/>
      <c r="PEM934" s="30"/>
      <c r="PEN934" s="30"/>
      <c r="PEO934" s="30"/>
      <c r="PEP934" s="30"/>
      <c r="PEQ934" s="30"/>
      <c r="PER934" s="30"/>
      <c r="PES934" s="30"/>
      <c r="PET934" s="30"/>
      <c r="PEU934" s="30"/>
      <c r="PEV934" s="30"/>
      <c r="PEW934" s="30"/>
      <c r="PEX934" s="30"/>
      <c r="PEY934" s="30"/>
      <c r="PEZ934" s="30"/>
      <c r="PFA934" s="30"/>
      <c r="PFB934" s="30"/>
      <c r="PFC934" s="30"/>
      <c r="PFD934" s="30"/>
      <c r="PFE934" s="30"/>
      <c r="PFF934" s="30"/>
      <c r="PFG934" s="30"/>
      <c r="PFH934" s="30"/>
      <c r="PFI934" s="30"/>
      <c r="PFJ934" s="30"/>
      <c r="PFK934" s="30"/>
      <c r="PFL934" s="30"/>
      <c r="PFM934" s="30"/>
      <c r="PFN934" s="30"/>
      <c r="PFO934" s="30"/>
      <c r="PFP934" s="30"/>
      <c r="PFQ934" s="30"/>
      <c r="PFR934" s="30"/>
      <c r="PFS934" s="30"/>
      <c r="PFT934" s="30"/>
      <c r="PFU934" s="30"/>
      <c r="PFV934" s="30"/>
      <c r="PFW934" s="30"/>
      <c r="PFX934" s="30"/>
      <c r="PFY934" s="30"/>
      <c r="PFZ934" s="30"/>
      <c r="PGA934" s="30"/>
      <c r="PGB934" s="30"/>
      <c r="PGC934" s="30"/>
      <c r="PGD934" s="30"/>
      <c r="PGE934" s="30"/>
      <c r="PGF934" s="30"/>
      <c r="PGG934" s="30"/>
      <c r="PGH934" s="30"/>
      <c r="PGI934" s="30"/>
      <c r="PGJ934" s="30"/>
      <c r="PGK934" s="30"/>
      <c r="PGL934" s="30"/>
      <c r="PGM934" s="30"/>
      <c r="PGN934" s="30"/>
      <c r="PGO934" s="30"/>
      <c r="PGP934" s="30"/>
      <c r="PGQ934" s="30"/>
      <c r="PGR934" s="30"/>
      <c r="PGS934" s="30"/>
      <c r="PGT934" s="30"/>
      <c r="PGU934" s="30"/>
      <c r="PGV934" s="30"/>
      <c r="PGW934" s="30"/>
      <c r="PGX934" s="30"/>
      <c r="PGY934" s="30"/>
      <c r="PGZ934" s="30"/>
      <c r="PHA934" s="30"/>
      <c r="PHB934" s="30"/>
      <c r="PHC934" s="30"/>
      <c r="PHD934" s="30"/>
      <c r="PHE934" s="30"/>
      <c r="PHF934" s="30"/>
      <c r="PHG934" s="30"/>
      <c r="PHH934" s="30"/>
      <c r="PHI934" s="30"/>
      <c r="PHJ934" s="30"/>
      <c r="PHK934" s="30"/>
      <c r="PHL934" s="30"/>
      <c r="PHM934" s="30"/>
      <c r="PHN934" s="30"/>
      <c r="PHO934" s="30"/>
      <c r="PHP934" s="30"/>
      <c r="PHQ934" s="30"/>
      <c r="PHR934" s="30"/>
      <c r="PHS934" s="30"/>
      <c r="PHT934" s="30"/>
      <c r="PHU934" s="30"/>
      <c r="PHV934" s="30"/>
      <c r="PHW934" s="30"/>
      <c r="PHX934" s="30"/>
      <c r="PHY934" s="30"/>
      <c r="PHZ934" s="30"/>
      <c r="PIA934" s="30"/>
      <c r="PIB934" s="30"/>
      <c r="PIC934" s="30"/>
      <c r="PID934" s="30"/>
      <c r="PIE934" s="30"/>
      <c r="PIF934" s="30"/>
      <c r="PIG934" s="30"/>
      <c r="PIH934" s="30"/>
      <c r="PII934" s="30"/>
      <c r="PIJ934" s="30"/>
      <c r="PIK934" s="30"/>
      <c r="PIL934" s="30"/>
      <c r="PIM934" s="30"/>
      <c r="PIN934" s="30"/>
      <c r="PIO934" s="30"/>
      <c r="PIP934" s="30"/>
      <c r="PIQ934" s="30"/>
      <c r="PIR934" s="30"/>
      <c r="PIS934" s="30"/>
      <c r="PIT934" s="30"/>
      <c r="PIU934" s="30"/>
      <c r="PIV934" s="30"/>
      <c r="PIW934" s="30"/>
      <c r="PIX934" s="30"/>
      <c r="PIY934" s="30"/>
      <c r="PIZ934" s="30"/>
      <c r="PJA934" s="30"/>
      <c r="PJB934" s="30"/>
      <c r="PJC934" s="30"/>
      <c r="PJD934" s="30"/>
      <c r="PJE934" s="30"/>
      <c r="PJF934" s="30"/>
      <c r="PJG934" s="30"/>
      <c r="PJH934" s="30"/>
      <c r="PJI934" s="30"/>
      <c r="PJJ934" s="30"/>
      <c r="PJK934" s="30"/>
      <c r="PJL934" s="30"/>
      <c r="PJM934" s="30"/>
      <c r="PJN934" s="30"/>
      <c r="PJO934" s="30"/>
      <c r="PJP934" s="30"/>
      <c r="PJQ934" s="30"/>
      <c r="PJR934" s="30"/>
      <c r="PJS934" s="30"/>
      <c r="PJT934" s="30"/>
      <c r="PJU934" s="30"/>
      <c r="PJV934" s="30"/>
      <c r="PJW934" s="30"/>
      <c r="PJX934" s="30"/>
      <c r="PJY934" s="30"/>
      <c r="PJZ934" s="30"/>
      <c r="PKA934" s="30"/>
      <c r="PKB934" s="30"/>
      <c r="PKC934" s="30"/>
      <c r="PKD934" s="30"/>
      <c r="PKE934" s="30"/>
      <c r="PKF934" s="30"/>
      <c r="PKG934" s="30"/>
      <c r="PKH934" s="30"/>
      <c r="PKI934" s="30"/>
      <c r="PKJ934" s="30"/>
      <c r="PKK934" s="30"/>
      <c r="PKL934" s="30"/>
      <c r="PKM934" s="30"/>
      <c r="PKN934" s="30"/>
      <c r="PKO934" s="30"/>
      <c r="PKP934" s="30"/>
      <c r="PKQ934" s="30"/>
      <c r="PKR934" s="30"/>
      <c r="PKS934" s="30"/>
      <c r="PKT934" s="30"/>
      <c r="PKU934" s="30"/>
      <c r="PKV934" s="30"/>
      <c r="PKW934" s="30"/>
      <c r="PKX934" s="30"/>
      <c r="PKY934" s="30"/>
      <c r="PKZ934" s="30"/>
      <c r="PLA934" s="30"/>
      <c r="PLB934" s="30"/>
      <c r="PLC934" s="30"/>
      <c r="PLD934" s="30"/>
      <c r="PLE934" s="30"/>
      <c r="PLF934" s="30"/>
      <c r="PLG934" s="30"/>
      <c r="PLH934" s="30"/>
      <c r="PLI934" s="30"/>
      <c r="PLJ934" s="30"/>
      <c r="PLK934" s="30"/>
      <c r="PLL934" s="30"/>
      <c r="PLM934" s="30"/>
      <c r="PLN934" s="30"/>
      <c r="PLO934" s="30"/>
      <c r="PLP934" s="30"/>
      <c r="PLQ934" s="30"/>
      <c r="PLR934" s="30"/>
      <c r="PLS934" s="30"/>
      <c r="PLT934" s="30"/>
      <c r="PLU934" s="30"/>
      <c r="PLV934" s="30"/>
      <c r="PLW934" s="30"/>
      <c r="PLX934" s="30"/>
      <c r="PLY934" s="30"/>
      <c r="PLZ934" s="30"/>
      <c r="PMA934" s="30"/>
      <c r="PMB934" s="30"/>
      <c r="PMC934" s="30"/>
      <c r="PMD934" s="30"/>
      <c r="PME934" s="30"/>
      <c r="PMF934" s="30"/>
      <c r="PMG934" s="30"/>
      <c r="PMH934" s="30"/>
      <c r="PMI934" s="30"/>
      <c r="PMJ934" s="30"/>
      <c r="PMK934" s="30"/>
      <c r="PML934" s="30"/>
      <c r="PMM934" s="30"/>
      <c r="PMN934" s="30"/>
      <c r="PMO934" s="30"/>
      <c r="PMP934" s="30"/>
      <c r="PMQ934" s="30"/>
      <c r="PMR934" s="30"/>
      <c r="PMS934" s="30"/>
      <c r="PMT934" s="30"/>
      <c r="PMU934" s="30"/>
      <c r="PMV934" s="30"/>
      <c r="PMW934" s="30"/>
      <c r="PMX934" s="30"/>
      <c r="PMY934" s="30"/>
      <c r="PMZ934" s="30"/>
      <c r="PNA934" s="30"/>
      <c r="PNB934" s="30"/>
      <c r="PNC934" s="30"/>
      <c r="PND934" s="30"/>
      <c r="PNE934" s="30"/>
      <c r="PNF934" s="30"/>
      <c r="PNG934" s="30"/>
      <c r="PNH934" s="30"/>
      <c r="PNI934" s="30"/>
      <c r="PNJ934" s="30"/>
      <c r="PNK934" s="30"/>
      <c r="PNL934" s="30"/>
      <c r="PNM934" s="30"/>
      <c r="PNN934" s="30"/>
      <c r="PNO934" s="30"/>
      <c r="PNP934" s="30"/>
      <c r="PNQ934" s="30"/>
      <c r="PNR934" s="30"/>
      <c r="PNS934" s="30"/>
      <c r="PNT934" s="30"/>
      <c r="PNU934" s="30"/>
      <c r="PNV934" s="30"/>
      <c r="PNW934" s="30"/>
      <c r="PNX934" s="30"/>
      <c r="PNY934" s="30"/>
      <c r="PNZ934" s="30"/>
      <c r="POA934" s="30"/>
      <c r="POB934" s="30"/>
      <c r="POC934" s="30"/>
      <c r="POD934" s="30"/>
      <c r="POE934" s="30"/>
      <c r="POF934" s="30"/>
      <c r="POG934" s="30"/>
      <c r="POH934" s="30"/>
      <c r="POI934" s="30"/>
      <c r="POJ934" s="30"/>
      <c r="POK934" s="30"/>
      <c r="POL934" s="30"/>
      <c r="POM934" s="30"/>
      <c r="PON934" s="30"/>
      <c r="POO934" s="30"/>
      <c r="POP934" s="30"/>
      <c r="POQ934" s="30"/>
      <c r="POR934" s="30"/>
      <c r="POS934" s="30"/>
      <c r="POT934" s="30"/>
      <c r="POU934" s="30"/>
      <c r="POV934" s="30"/>
      <c r="POW934" s="30"/>
      <c r="POX934" s="30"/>
      <c r="POY934" s="30"/>
      <c r="POZ934" s="30"/>
      <c r="PPA934" s="30"/>
      <c r="PPB934" s="30"/>
      <c r="PPC934" s="30"/>
      <c r="PPD934" s="30"/>
      <c r="PPE934" s="30"/>
      <c r="PPF934" s="30"/>
      <c r="PPG934" s="30"/>
      <c r="PPH934" s="30"/>
      <c r="PPI934" s="30"/>
      <c r="PPJ934" s="30"/>
      <c r="PPK934" s="30"/>
      <c r="PPL934" s="30"/>
      <c r="PPM934" s="30"/>
      <c r="PPN934" s="30"/>
      <c r="PPO934" s="30"/>
      <c r="PPP934" s="30"/>
      <c r="PPQ934" s="30"/>
      <c r="PPR934" s="30"/>
      <c r="PPS934" s="30"/>
      <c r="PPT934" s="30"/>
      <c r="PPU934" s="30"/>
      <c r="PPV934" s="30"/>
      <c r="PPW934" s="30"/>
      <c r="PPX934" s="30"/>
      <c r="PPY934" s="30"/>
      <c r="PPZ934" s="30"/>
      <c r="PQA934" s="30"/>
      <c r="PQB934" s="30"/>
      <c r="PQC934" s="30"/>
      <c r="PQD934" s="30"/>
      <c r="PQE934" s="30"/>
      <c r="PQF934" s="30"/>
      <c r="PQG934" s="30"/>
      <c r="PQH934" s="30"/>
      <c r="PQI934" s="30"/>
      <c r="PQJ934" s="30"/>
      <c r="PQK934" s="30"/>
      <c r="PQL934" s="30"/>
      <c r="PQM934" s="30"/>
      <c r="PQN934" s="30"/>
      <c r="PQO934" s="30"/>
      <c r="PQP934" s="30"/>
      <c r="PQQ934" s="30"/>
      <c r="PQR934" s="30"/>
      <c r="PQS934" s="30"/>
      <c r="PQT934" s="30"/>
      <c r="PQU934" s="30"/>
      <c r="PQV934" s="30"/>
      <c r="PQW934" s="30"/>
      <c r="PQX934" s="30"/>
      <c r="PQY934" s="30"/>
      <c r="PQZ934" s="30"/>
      <c r="PRA934" s="30"/>
      <c r="PRB934" s="30"/>
      <c r="PRC934" s="30"/>
      <c r="PRD934" s="30"/>
      <c r="PRE934" s="30"/>
      <c r="PRF934" s="30"/>
      <c r="PRG934" s="30"/>
      <c r="PRH934" s="30"/>
      <c r="PRI934" s="30"/>
      <c r="PRJ934" s="30"/>
      <c r="PRK934" s="30"/>
      <c r="PRL934" s="30"/>
      <c r="PRM934" s="30"/>
      <c r="PRN934" s="30"/>
      <c r="PRO934" s="30"/>
      <c r="PRP934" s="30"/>
      <c r="PRQ934" s="30"/>
      <c r="PRR934" s="30"/>
      <c r="PRS934" s="30"/>
      <c r="PRT934" s="30"/>
      <c r="PRU934" s="30"/>
      <c r="PRV934" s="30"/>
      <c r="PRW934" s="30"/>
      <c r="PRX934" s="30"/>
      <c r="PRY934" s="30"/>
      <c r="PRZ934" s="30"/>
      <c r="PSA934" s="30"/>
      <c r="PSB934" s="30"/>
      <c r="PSC934" s="30"/>
      <c r="PSD934" s="30"/>
      <c r="PSE934" s="30"/>
      <c r="PSF934" s="30"/>
      <c r="PSG934" s="30"/>
      <c r="PSH934" s="30"/>
      <c r="PSI934" s="30"/>
      <c r="PSJ934" s="30"/>
      <c r="PSK934" s="30"/>
      <c r="PSL934" s="30"/>
      <c r="PSM934" s="30"/>
      <c r="PSN934" s="30"/>
      <c r="PSO934" s="30"/>
      <c r="PSP934" s="30"/>
      <c r="PSQ934" s="30"/>
      <c r="PSR934" s="30"/>
      <c r="PSS934" s="30"/>
      <c r="PST934" s="30"/>
      <c r="PSU934" s="30"/>
      <c r="PSV934" s="30"/>
      <c r="PSW934" s="30"/>
      <c r="PSX934" s="30"/>
      <c r="PSY934" s="30"/>
      <c r="PSZ934" s="30"/>
      <c r="PTA934" s="30"/>
      <c r="PTB934" s="30"/>
      <c r="PTC934" s="30"/>
      <c r="PTD934" s="30"/>
      <c r="PTE934" s="30"/>
      <c r="PTF934" s="30"/>
      <c r="PTG934" s="30"/>
      <c r="PTH934" s="30"/>
      <c r="PTI934" s="30"/>
      <c r="PTJ934" s="30"/>
      <c r="PTK934" s="30"/>
      <c r="PTL934" s="30"/>
      <c r="PTM934" s="30"/>
      <c r="PTN934" s="30"/>
      <c r="PTO934" s="30"/>
      <c r="PTP934" s="30"/>
      <c r="PTQ934" s="30"/>
      <c r="PTR934" s="30"/>
      <c r="PTS934" s="30"/>
      <c r="PTT934" s="30"/>
      <c r="PTU934" s="30"/>
      <c r="PTV934" s="30"/>
      <c r="PTW934" s="30"/>
      <c r="PTX934" s="30"/>
      <c r="PTY934" s="30"/>
      <c r="PTZ934" s="30"/>
      <c r="PUA934" s="30"/>
      <c r="PUB934" s="30"/>
      <c r="PUC934" s="30"/>
      <c r="PUD934" s="30"/>
      <c r="PUE934" s="30"/>
      <c r="PUF934" s="30"/>
      <c r="PUG934" s="30"/>
      <c r="PUH934" s="30"/>
      <c r="PUI934" s="30"/>
      <c r="PUJ934" s="30"/>
      <c r="PUK934" s="30"/>
      <c r="PUL934" s="30"/>
      <c r="PUM934" s="30"/>
      <c r="PUN934" s="30"/>
      <c r="PUO934" s="30"/>
      <c r="PUP934" s="30"/>
      <c r="PUQ934" s="30"/>
      <c r="PUR934" s="30"/>
      <c r="PUS934" s="30"/>
      <c r="PUT934" s="30"/>
      <c r="PUU934" s="30"/>
      <c r="PUV934" s="30"/>
      <c r="PUW934" s="30"/>
      <c r="PUX934" s="30"/>
      <c r="PUY934" s="30"/>
      <c r="PUZ934" s="30"/>
      <c r="PVA934" s="30"/>
      <c r="PVB934" s="30"/>
      <c r="PVC934" s="30"/>
      <c r="PVD934" s="30"/>
      <c r="PVE934" s="30"/>
      <c r="PVF934" s="30"/>
      <c r="PVG934" s="30"/>
      <c r="PVH934" s="30"/>
      <c r="PVI934" s="30"/>
      <c r="PVJ934" s="30"/>
      <c r="PVK934" s="30"/>
      <c r="PVL934" s="30"/>
      <c r="PVM934" s="30"/>
      <c r="PVN934" s="30"/>
      <c r="PVO934" s="30"/>
      <c r="PVP934" s="30"/>
      <c r="PVQ934" s="30"/>
      <c r="PVR934" s="30"/>
      <c r="PVS934" s="30"/>
      <c r="PVT934" s="30"/>
      <c r="PVU934" s="30"/>
      <c r="PVV934" s="30"/>
      <c r="PVW934" s="30"/>
      <c r="PVX934" s="30"/>
      <c r="PVY934" s="30"/>
      <c r="PVZ934" s="30"/>
      <c r="PWA934" s="30"/>
      <c r="PWB934" s="30"/>
      <c r="PWC934" s="30"/>
      <c r="PWD934" s="30"/>
      <c r="PWE934" s="30"/>
      <c r="PWF934" s="30"/>
      <c r="PWG934" s="30"/>
      <c r="PWH934" s="30"/>
      <c r="PWI934" s="30"/>
      <c r="PWJ934" s="30"/>
      <c r="PWK934" s="30"/>
      <c r="PWL934" s="30"/>
      <c r="PWM934" s="30"/>
      <c r="PWN934" s="30"/>
      <c r="PWO934" s="30"/>
      <c r="PWP934" s="30"/>
      <c r="PWQ934" s="30"/>
      <c r="PWR934" s="30"/>
      <c r="PWS934" s="30"/>
      <c r="PWT934" s="30"/>
      <c r="PWU934" s="30"/>
      <c r="PWV934" s="30"/>
      <c r="PWW934" s="30"/>
      <c r="PWX934" s="30"/>
      <c r="PWY934" s="30"/>
      <c r="PWZ934" s="30"/>
      <c r="PXA934" s="30"/>
      <c r="PXB934" s="30"/>
      <c r="PXC934" s="30"/>
      <c r="PXD934" s="30"/>
      <c r="PXE934" s="30"/>
      <c r="PXF934" s="30"/>
      <c r="PXG934" s="30"/>
      <c r="PXH934" s="30"/>
      <c r="PXI934" s="30"/>
      <c r="PXJ934" s="30"/>
      <c r="PXK934" s="30"/>
      <c r="PXL934" s="30"/>
      <c r="PXM934" s="30"/>
      <c r="PXN934" s="30"/>
      <c r="PXO934" s="30"/>
      <c r="PXP934" s="30"/>
      <c r="PXQ934" s="30"/>
      <c r="PXR934" s="30"/>
      <c r="PXS934" s="30"/>
      <c r="PXT934" s="30"/>
      <c r="PXU934" s="30"/>
      <c r="PXV934" s="30"/>
      <c r="PXW934" s="30"/>
      <c r="PXX934" s="30"/>
      <c r="PXY934" s="30"/>
      <c r="PXZ934" s="30"/>
      <c r="PYA934" s="30"/>
      <c r="PYB934" s="30"/>
      <c r="PYC934" s="30"/>
      <c r="PYD934" s="30"/>
      <c r="PYE934" s="30"/>
      <c r="PYF934" s="30"/>
      <c r="PYG934" s="30"/>
      <c r="PYH934" s="30"/>
      <c r="PYI934" s="30"/>
      <c r="PYJ934" s="30"/>
      <c r="PYK934" s="30"/>
      <c r="PYL934" s="30"/>
      <c r="PYM934" s="30"/>
      <c r="PYN934" s="30"/>
      <c r="PYO934" s="30"/>
      <c r="PYP934" s="30"/>
      <c r="PYQ934" s="30"/>
      <c r="PYR934" s="30"/>
      <c r="PYS934" s="30"/>
      <c r="PYT934" s="30"/>
      <c r="PYU934" s="30"/>
      <c r="PYV934" s="30"/>
      <c r="PYW934" s="30"/>
      <c r="PYX934" s="30"/>
      <c r="PYY934" s="30"/>
      <c r="PYZ934" s="30"/>
      <c r="PZA934" s="30"/>
      <c r="PZB934" s="30"/>
      <c r="PZC934" s="30"/>
      <c r="PZD934" s="30"/>
      <c r="PZE934" s="30"/>
      <c r="PZF934" s="30"/>
      <c r="PZG934" s="30"/>
      <c r="PZH934" s="30"/>
      <c r="PZI934" s="30"/>
      <c r="PZJ934" s="30"/>
      <c r="PZK934" s="30"/>
      <c r="PZL934" s="30"/>
      <c r="PZM934" s="30"/>
      <c r="PZN934" s="30"/>
      <c r="PZO934" s="30"/>
      <c r="PZP934" s="30"/>
      <c r="PZQ934" s="30"/>
      <c r="PZR934" s="30"/>
      <c r="PZS934" s="30"/>
      <c r="PZT934" s="30"/>
      <c r="PZU934" s="30"/>
      <c r="PZV934" s="30"/>
      <c r="PZW934" s="30"/>
      <c r="PZX934" s="30"/>
      <c r="PZY934" s="30"/>
      <c r="PZZ934" s="30"/>
      <c r="QAA934" s="30"/>
      <c r="QAB934" s="30"/>
      <c r="QAC934" s="30"/>
      <c r="QAD934" s="30"/>
      <c r="QAE934" s="30"/>
      <c r="QAF934" s="30"/>
      <c r="QAG934" s="30"/>
      <c r="QAH934" s="30"/>
      <c r="QAI934" s="30"/>
      <c r="QAJ934" s="30"/>
      <c r="QAK934" s="30"/>
      <c r="QAL934" s="30"/>
      <c r="QAM934" s="30"/>
      <c r="QAN934" s="30"/>
      <c r="QAO934" s="30"/>
      <c r="QAP934" s="30"/>
      <c r="QAQ934" s="30"/>
      <c r="QAR934" s="30"/>
      <c r="QAS934" s="30"/>
      <c r="QAT934" s="30"/>
      <c r="QAU934" s="30"/>
      <c r="QAV934" s="30"/>
      <c r="QAW934" s="30"/>
      <c r="QAX934" s="30"/>
      <c r="QAY934" s="30"/>
      <c r="QAZ934" s="30"/>
      <c r="QBA934" s="30"/>
      <c r="QBB934" s="30"/>
      <c r="QBC934" s="30"/>
      <c r="QBD934" s="30"/>
      <c r="QBE934" s="30"/>
      <c r="QBF934" s="30"/>
      <c r="QBG934" s="30"/>
      <c r="QBH934" s="30"/>
      <c r="QBI934" s="30"/>
      <c r="QBJ934" s="30"/>
      <c r="QBK934" s="30"/>
      <c r="QBL934" s="30"/>
      <c r="QBM934" s="30"/>
      <c r="QBN934" s="30"/>
      <c r="QBO934" s="30"/>
      <c r="QBP934" s="30"/>
      <c r="QBQ934" s="30"/>
      <c r="QBR934" s="30"/>
      <c r="QBS934" s="30"/>
      <c r="QBT934" s="30"/>
      <c r="QBU934" s="30"/>
      <c r="QBV934" s="30"/>
      <c r="QBW934" s="30"/>
      <c r="QBX934" s="30"/>
      <c r="QBY934" s="30"/>
      <c r="QBZ934" s="30"/>
      <c r="QCA934" s="30"/>
      <c r="QCB934" s="30"/>
      <c r="QCC934" s="30"/>
      <c r="QCD934" s="30"/>
      <c r="QCE934" s="30"/>
      <c r="QCF934" s="30"/>
      <c r="QCG934" s="30"/>
      <c r="QCH934" s="30"/>
      <c r="QCI934" s="30"/>
      <c r="QCJ934" s="30"/>
      <c r="QCK934" s="30"/>
      <c r="QCL934" s="30"/>
      <c r="QCM934" s="30"/>
      <c r="QCN934" s="30"/>
      <c r="QCO934" s="30"/>
      <c r="QCP934" s="30"/>
      <c r="QCQ934" s="30"/>
      <c r="QCR934" s="30"/>
      <c r="QCS934" s="30"/>
      <c r="QCT934" s="30"/>
      <c r="QCU934" s="30"/>
      <c r="QCV934" s="30"/>
      <c r="QCW934" s="30"/>
      <c r="QCX934" s="30"/>
      <c r="QCY934" s="30"/>
      <c r="QCZ934" s="30"/>
      <c r="QDA934" s="30"/>
      <c r="QDB934" s="30"/>
      <c r="QDC934" s="30"/>
      <c r="QDD934" s="30"/>
      <c r="QDE934" s="30"/>
      <c r="QDF934" s="30"/>
      <c r="QDG934" s="30"/>
      <c r="QDH934" s="30"/>
      <c r="QDI934" s="30"/>
      <c r="QDJ934" s="30"/>
      <c r="QDK934" s="30"/>
      <c r="QDL934" s="30"/>
      <c r="QDM934" s="30"/>
      <c r="QDN934" s="30"/>
      <c r="QDO934" s="30"/>
      <c r="QDP934" s="30"/>
      <c r="QDQ934" s="30"/>
      <c r="QDR934" s="30"/>
      <c r="QDS934" s="30"/>
      <c r="QDT934" s="30"/>
      <c r="QDU934" s="30"/>
      <c r="QDV934" s="30"/>
      <c r="QDW934" s="30"/>
      <c r="QDX934" s="30"/>
      <c r="QDY934" s="30"/>
      <c r="QDZ934" s="30"/>
      <c r="QEA934" s="30"/>
      <c r="QEB934" s="30"/>
      <c r="QEC934" s="30"/>
      <c r="QED934" s="30"/>
      <c r="QEE934" s="30"/>
      <c r="QEF934" s="30"/>
      <c r="QEG934" s="30"/>
      <c r="QEH934" s="30"/>
      <c r="QEI934" s="30"/>
      <c r="QEJ934" s="30"/>
      <c r="QEK934" s="30"/>
      <c r="QEL934" s="30"/>
      <c r="QEM934" s="30"/>
      <c r="QEN934" s="30"/>
      <c r="QEO934" s="30"/>
      <c r="QEP934" s="30"/>
      <c r="QEQ934" s="30"/>
      <c r="QER934" s="30"/>
      <c r="QES934" s="30"/>
      <c r="QET934" s="30"/>
      <c r="QEU934" s="30"/>
      <c r="QEV934" s="30"/>
      <c r="QEW934" s="30"/>
      <c r="QEX934" s="30"/>
      <c r="QEY934" s="30"/>
      <c r="QEZ934" s="30"/>
      <c r="QFA934" s="30"/>
      <c r="QFB934" s="30"/>
      <c r="QFC934" s="30"/>
      <c r="QFD934" s="30"/>
      <c r="QFE934" s="30"/>
      <c r="QFF934" s="30"/>
      <c r="QFG934" s="30"/>
      <c r="QFH934" s="30"/>
      <c r="QFI934" s="30"/>
      <c r="QFJ934" s="30"/>
      <c r="QFK934" s="30"/>
      <c r="QFL934" s="30"/>
      <c r="QFM934" s="30"/>
      <c r="QFN934" s="30"/>
      <c r="QFO934" s="30"/>
      <c r="QFP934" s="30"/>
      <c r="QFQ934" s="30"/>
      <c r="QFR934" s="30"/>
      <c r="QFS934" s="30"/>
      <c r="QFT934" s="30"/>
      <c r="QFU934" s="30"/>
      <c r="QFV934" s="30"/>
      <c r="QFW934" s="30"/>
      <c r="QFX934" s="30"/>
      <c r="QFY934" s="30"/>
      <c r="QFZ934" s="30"/>
      <c r="QGA934" s="30"/>
      <c r="QGB934" s="30"/>
      <c r="QGC934" s="30"/>
      <c r="QGD934" s="30"/>
      <c r="QGE934" s="30"/>
      <c r="QGF934" s="30"/>
      <c r="QGG934" s="30"/>
      <c r="QGH934" s="30"/>
      <c r="QGI934" s="30"/>
      <c r="QGJ934" s="30"/>
      <c r="QGK934" s="30"/>
      <c r="QGL934" s="30"/>
      <c r="QGM934" s="30"/>
      <c r="QGN934" s="30"/>
      <c r="QGO934" s="30"/>
      <c r="QGP934" s="30"/>
      <c r="QGQ934" s="30"/>
      <c r="QGR934" s="30"/>
      <c r="QGS934" s="30"/>
      <c r="QGT934" s="30"/>
      <c r="QGU934" s="30"/>
      <c r="QGV934" s="30"/>
      <c r="QGW934" s="30"/>
      <c r="QGX934" s="30"/>
      <c r="QGY934" s="30"/>
      <c r="QGZ934" s="30"/>
      <c r="QHA934" s="30"/>
      <c r="QHB934" s="30"/>
      <c r="QHC934" s="30"/>
      <c r="QHD934" s="30"/>
      <c r="QHE934" s="30"/>
      <c r="QHF934" s="30"/>
      <c r="QHG934" s="30"/>
      <c r="QHH934" s="30"/>
      <c r="QHI934" s="30"/>
      <c r="QHJ934" s="30"/>
      <c r="QHK934" s="30"/>
      <c r="QHL934" s="30"/>
      <c r="QHM934" s="30"/>
      <c r="QHN934" s="30"/>
      <c r="QHO934" s="30"/>
      <c r="QHP934" s="30"/>
      <c r="QHQ934" s="30"/>
      <c r="QHR934" s="30"/>
      <c r="QHS934" s="30"/>
      <c r="QHT934" s="30"/>
      <c r="QHU934" s="30"/>
      <c r="QHV934" s="30"/>
      <c r="QHW934" s="30"/>
      <c r="QHX934" s="30"/>
      <c r="QHY934" s="30"/>
      <c r="QHZ934" s="30"/>
      <c r="QIA934" s="30"/>
      <c r="QIB934" s="30"/>
      <c r="QIC934" s="30"/>
      <c r="QID934" s="30"/>
      <c r="QIE934" s="30"/>
      <c r="QIF934" s="30"/>
      <c r="QIG934" s="30"/>
      <c r="QIH934" s="30"/>
      <c r="QII934" s="30"/>
      <c r="QIJ934" s="30"/>
      <c r="QIK934" s="30"/>
      <c r="QIL934" s="30"/>
      <c r="QIM934" s="30"/>
      <c r="QIN934" s="30"/>
      <c r="QIO934" s="30"/>
      <c r="QIP934" s="30"/>
      <c r="QIQ934" s="30"/>
      <c r="QIR934" s="30"/>
      <c r="QIS934" s="30"/>
      <c r="QIT934" s="30"/>
      <c r="QIU934" s="30"/>
      <c r="QIV934" s="30"/>
      <c r="QIW934" s="30"/>
      <c r="QIX934" s="30"/>
      <c r="QIY934" s="30"/>
      <c r="QIZ934" s="30"/>
      <c r="QJA934" s="30"/>
      <c r="QJB934" s="30"/>
      <c r="QJC934" s="30"/>
      <c r="QJD934" s="30"/>
      <c r="QJE934" s="30"/>
      <c r="QJF934" s="30"/>
      <c r="QJG934" s="30"/>
      <c r="QJH934" s="30"/>
      <c r="QJI934" s="30"/>
      <c r="QJJ934" s="30"/>
      <c r="QJK934" s="30"/>
      <c r="QJL934" s="30"/>
      <c r="QJM934" s="30"/>
      <c r="QJN934" s="30"/>
      <c r="QJO934" s="30"/>
      <c r="QJP934" s="30"/>
      <c r="QJQ934" s="30"/>
      <c r="QJR934" s="30"/>
      <c r="QJS934" s="30"/>
      <c r="QJT934" s="30"/>
      <c r="QJU934" s="30"/>
      <c r="QJV934" s="30"/>
      <c r="QJW934" s="30"/>
      <c r="QJX934" s="30"/>
      <c r="QJY934" s="30"/>
      <c r="QJZ934" s="30"/>
      <c r="QKA934" s="30"/>
      <c r="QKB934" s="30"/>
      <c r="QKC934" s="30"/>
      <c r="QKD934" s="30"/>
      <c r="QKE934" s="30"/>
      <c r="QKF934" s="30"/>
      <c r="QKG934" s="30"/>
      <c r="QKH934" s="30"/>
      <c r="QKI934" s="30"/>
      <c r="QKJ934" s="30"/>
      <c r="QKK934" s="30"/>
      <c r="QKL934" s="30"/>
      <c r="QKM934" s="30"/>
      <c r="QKN934" s="30"/>
      <c r="QKO934" s="30"/>
      <c r="QKP934" s="30"/>
      <c r="QKQ934" s="30"/>
      <c r="QKR934" s="30"/>
      <c r="QKS934" s="30"/>
      <c r="QKT934" s="30"/>
      <c r="QKU934" s="30"/>
      <c r="QKV934" s="30"/>
      <c r="QKW934" s="30"/>
      <c r="QKX934" s="30"/>
      <c r="QKY934" s="30"/>
      <c r="QKZ934" s="30"/>
      <c r="QLA934" s="30"/>
      <c r="QLB934" s="30"/>
      <c r="QLC934" s="30"/>
      <c r="QLD934" s="30"/>
      <c r="QLE934" s="30"/>
      <c r="QLF934" s="30"/>
      <c r="QLG934" s="30"/>
      <c r="QLH934" s="30"/>
      <c r="QLI934" s="30"/>
      <c r="QLJ934" s="30"/>
      <c r="QLK934" s="30"/>
      <c r="QLL934" s="30"/>
      <c r="QLM934" s="30"/>
      <c r="QLN934" s="30"/>
      <c r="QLO934" s="30"/>
      <c r="QLP934" s="30"/>
      <c r="QLQ934" s="30"/>
      <c r="QLR934" s="30"/>
      <c r="QLS934" s="30"/>
      <c r="QLT934" s="30"/>
      <c r="QLU934" s="30"/>
      <c r="QLV934" s="30"/>
      <c r="QLW934" s="30"/>
      <c r="QLX934" s="30"/>
      <c r="QLY934" s="30"/>
      <c r="QLZ934" s="30"/>
      <c r="QMA934" s="30"/>
      <c r="QMB934" s="30"/>
      <c r="QMC934" s="30"/>
      <c r="QMD934" s="30"/>
      <c r="QME934" s="30"/>
      <c r="QMF934" s="30"/>
      <c r="QMG934" s="30"/>
      <c r="QMH934" s="30"/>
      <c r="QMI934" s="30"/>
      <c r="QMJ934" s="30"/>
      <c r="QMK934" s="30"/>
      <c r="QML934" s="30"/>
      <c r="QMM934" s="30"/>
      <c r="QMN934" s="30"/>
      <c r="QMO934" s="30"/>
      <c r="QMP934" s="30"/>
      <c r="QMQ934" s="30"/>
      <c r="QMR934" s="30"/>
      <c r="QMS934" s="30"/>
      <c r="QMT934" s="30"/>
      <c r="QMU934" s="30"/>
      <c r="QMV934" s="30"/>
      <c r="QMW934" s="30"/>
      <c r="QMX934" s="30"/>
      <c r="QMY934" s="30"/>
      <c r="QMZ934" s="30"/>
      <c r="QNA934" s="30"/>
      <c r="QNB934" s="30"/>
      <c r="QNC934" s="30"/>
      <c r="QND934" s="30"/>
      <c r="QNE934" s="30"/>
      <c r="QNF934" s="30"/>
      <c r="QNG934" s="30"/>
      <c r="QNH934" s="30"/>
      <c r="QNI934" s="30"/>
      <c r="QNJ934" s="30"/>
      <c r="QNK934" s="30"/>
      <c r="QNL934" s="30"/>
      <c r="QNM934" s="30"/>
      <c r="QNN934" s="30"/>
      <c r="QNO934" s="30"/>
      <c r="QNP934" s="30"/>
      <c r="QNQ934" s="30"/>
      <c r="QNR934" s="30"/>
      <c r="QNS934" s="30"/>
      <c r="QNT934" s="30"/>
      <c r="QNU934" s="30"/>
      <c r="QNV934" s="30"/>
      <c r="QNW934" s="30"/>
      <c r="QNX934" s="30"/>
      <c r="QNY934" s="30"/>
      <c r="QNZ934" s="30"/>
      <c r="QOA934" s="30"/>
      <c r="QOB934" s="30"/>
      <c r="QOC934" s="30"/>
      <c r="QOD934" s="30"/>
      <c r="QOE934" s="30"/>
      <c r="QOF934" s="30"/>
      <c r="QOG934" s="30"/>
      <c r="QOH934" s="30"/>
      <c r="QOI934" s="30"/>
      <c r="QOJ934" s="30"/>
      <c r="QOK934" s="30"/>
      <c r="QOL934" s="30"/>
      <c r="QOM934" s="30"/>
      <c r="QON934" s="30"/>
      <c r="QOO934" s="30"/>
      <c r="QOP934" s="30"/>
      <c r="QOQ934" s="30"/>
      <c r="QOR934" s="30"/>
      <c r="QOS934" s="30"/>
      <c r="QOT934" s="30"/>
      <c r="QOU934" s="30"/>
      <c r="QOV934" s="30"/>
      <c r="QOW934" s="30"/>
      <c r="QOX934" s="30"/>
      <c r="QOY934" s="30"/>
      <c r="QOZ934" s="30"/>
      <c r="QPA934" s="30"/>
      <c r="QPB934" s="30"/>
      <c r="QPC934" s="30"/>
      <c r="QPD934" s="30"/>
      <c r="QPE934" s="30"/>
      <c r="QPF934" s="30"/>
      <c r="QPG934" s="30"/>
      <c r="QPH934" s="30"/>
      <c r="QPI934" s="30"/>
      <c r="QPJ934" s="30"/>
      <c r="QPK934" s="30"/>
      <c r="QPL934" s="30"/>
      <c r="QPM934" s="30"/>
      <c r="QPN934" s="30"/>
      <c r="QPO934" s="30"/>
      <c r="QPP934" s="30"/>
      <c r="QPQ934" s="30"/>
      <c r="QPR934" s="30"/>
      <c r="QPS934" s="30"/>
      <c r="QPT934" s="30"/>
      <c r="QPU934" s="30"/>
      <c r="QPV934" s="30"/>
      <c r="QPW934" s="30"/>
      <c r="QPX934" s="30"/>
      <c r="QPY934" s="30"/>
      <c r="QPZ934" s="30"/>
      <c r="QQA934" s="30"/>
      <c r="QQB934" s="30"/>
      <c r="QQC934" s="30"/>
      <c r="QQD934" s="30"/>
      <c r="QQE934" s="30"/>
      <c r="QQF934" s="30"/>
      <c r="QQG934" s="30"/>
      <c r="QQH934" s="30"/>
      <c r="QQI934" s="30"/>
      <c r="QQJ934" s="30"/>
      <c r="QQK934" s="30"/>
      <c r="QQL934" s="30"/>
      <c r="QQM934" s="30"/>
      <c r="QQN934" s="30"/>
      <c r="QQO934" s="30"/>
      <c r="QQP934" s="30"/>
      <c r="QQQ934" s="30"/>
      <c r="QQR934" s="30"/>
      <c r="QQS934" s="30"/>
      <c r="QQT934" s="30"/>
      <c r="QQU934" s="30"/>
      <c r="QQV934" s="30"/>
      <c r="QQW934" s="30"/>
      <c r="QQX934" s="30"/>
      <c r="QQY934" s="30"/>
      <c r="QQZ934" s="30"/>
      <c r="QRA934" s="30"/>
      <c r="QRB934" s="30"/>
      <c r="QRC934" s="30"/>
      <c r="QRD934" s="30"/>
      <c r="QRE934" s="30"/>
      <c r="QRF934" s="30"/>
      <c r="QRG934" s="30"/>
      <c r="QRH934" s="30"/>
      <c r="QRI934" s="30"/>
      <c r="QRJ934" s="30"/>
      <c r="QRK934" s="30"/>
      <c r="QRL934" s="30"/>
      <c r="QRM934" s="30"/>
      <c r="QRN934" s="30"/>
      <c r="QRO934" s="30"/>
      <c r="QRP934" s="30"/>
      <c r="QRQ934" s="30"/>
      <c r="QRR934" s="30"/>
      <c r="QRS934" s="30"/>
      <c r="QRT934" s="30"/>
      <c r="QRU934" s="30"/>
      <c r="QRV934" s="30"/>
      <c r="QRW934" s="30"/>
      <c r="QRX934" s="30"/>
      <c r="QRY934" s="30"/>
      <c r="QRZ934" s="30"/>
      <c r="QSA934" s="30"/>
      <c r="QSB934" s="30"/>
      <c r="QSC934" s="30"/>
      <c r="QSD934" s="30"/>
      <c r="QSE934" s="30"/>
      <c r="QSF934" s="30"/>
      <c r="QSG934" s="30"/>
      <c r="QSH934" s="30"/>
      <c r="QSI934" s="30"/>
      <c r="QSJ934" s="30"/>
      <c r="QSK934" s="30"/>
      <c r="QSL934" s="30"/>
      <c r="QSM934" s="30"/>
      <c r="QSN934" s="30"/>
      <c r="QSO934" s="30"/>
      <c r="QSP934" s="30"/>
      <c r="QSQ934" s="30"/>
      <c r="QSR934" s="30"/>
      <c r="QSS934" s="30"/>
      <c r="QST934" s="30"/>
      <c r="QSU934" s="30"/>
      <c r="QSV934" s="30"/>
      <c r="QSW934" s="30"/>
      <c r="QSX934" s="30"/>
      <c r="QSY934" s="30"/>
      <c r="QSZ934" s="30"/>
      <c r="QTA934" s="30"/>
      <c r="QTB934" s="30"/>
      <c r="QTC934" s="30"/>
      <c r="QTD934" s="30"/>
      <c r="QTE934" s="30"/>
      <c r="QTF934" s="30"/>
      <c r="QTG934" s="30"/>
      <c r="QTH934" s="30"/>
      <c r="QTI934" s="30"/>
      <c r="QTJ934" s="30"/>
      <c r="QTK934" s="30"/>
      <c r="QTL934" s="30"/>
      <c r="QTM934" s="30"/>
      <c r="QTN934" s="30"/>
      <c r="QTO934" s="30"/>
      <c r="QTP934" s="30"/>
      <c r="QTQ934" s="30"/>
      <c r="QTR934" s="30"/>
      <c r="QTS934" s="30"/>
      <c r="QTT934" s="30"/>
      <c r="QTU934" s="30"/>
      <c r="QTV934" s="30"/>
      <c r="QTW934" s="30"/>
      <c r="QTX934" s="30"/>
      <c r="QTY934" s="30"/>
      <c r="QTZ934" s="30"/>
      <c r="QUA934" s="30"/>
      <c r="QUB934" s="30"/>
      <c r="QUC934" s="30"/>
      <c r="QUD934" s="30"/>
      <c r="QUE934" s="30"/>
      <c r="QUF934" s="30"/>
      <c r="QUG934" s="30"/>
      <c r="QUH934" s="30"/>
      <c r="QUI934" s="30"/>
      <c r="QUJ934" s="30"/>
      <c r="QUK934" s="30"/>
      <c r="QUL934" s="30"/>
      <c r="QUM934" s="30"/>
      <c r="QUN934" s="30"/>
      <c r="QUO934" s="30"/>
      <c r="QUP934" s="30"/>
      <c r="QUQ934" s="30"/>
      <c r="QUR934" s="30"/>
      <c r="QUS934" s="30"/>
      <c r="QUT934" s="30"/>
      <c r="QUU934" s="30"/>
      <c r="QUV934" s="30"/>
      <c r="QUW934" s="30"/>
      <c r="QUX934" s="30"/>
      <c r="QUY934" s="30"/>
      <c r="QUZ934" s="30"/>
      <c r="QVA934" s="30"/>
      <c r="QVB934" s="30"/>
      <c r="QVC934" s="30"/>
      <c r="QVD934" s="30"/>
      <c r="QVE934" s="30"/>
      <c r="QVF934" s="30"/>
      <c r="QVG934" s="30"/>
      <c r="QVH934" s="30"/>
      <c r="QVI934" s="30"/>
      <c r="QVJ934" s="30"/>
      <c r="QVK934" s="30"/>
      <c r="QVL934" s="30"/>
      <c r="QVM934" s="30"/>
      <c r="QVN934" s="30"/>
      <c r="QVO934" s="30"/>
      <c r="QVP934" s="30"/>
      <c r="QVQ934" s="30"/>
      <c r="QVR934" s="30"/>
      <c r="QVS934" s="30"/>
      <c r="QVT934" s="30"/>
      <c r="QVU934" s="30"/>
      <c r="QVV934" s="30"/>
      <c r="QVW934" s="30"/>
      <c r="QVX934" s="30"/>
      <c r="QVY934" s="30"/>
      <c r="QVZ934" s="30"/>
      <c r="QWA934" s="30"/>
      <c r="QWB934" s="30"/>
      <c r="QWC934" s="30"/>
      <c r="QWD934" s="30"/>
      <c r="QWE934" s="30"/>
      <c r="QWF934" s="30"/>
      <c r="QWG934" s="30"/>
      <c r="QWH934" s="30"/>
      <c r="QWI934" s="30"/>
      <c r="QWJ934" s="30"/>
      <c r="QWK934" s="30"/>
      <c r="QWL934" s="30"/>
      <c r="QWM934" s="30"/>
      <c r="QWN934" s="30"/>
      <c r="QWO934" s="30"/>
      <c r="QWP934" s="30"/>
      <c r="QWQ934" s="30"/>
      <c r="QWR934" s="30"/>
      <c r="QWS934" s="30"/>
      <c r="QWT934" s="30"/>
      <c r="QWU934" s="30"/>
      <c r="QWV934" s="30"/>
      <c r="QWW934" s="30"/>
      <c r="QWX934" s="30"/>
      <c r="QWY934" s="30"/>
      <c r="QWZ934" s="30"/>
      <c r="QXA934" s="30"/>
      <c r="QXB934" s="30"/>
      <c r="QXC934" s="30"/>
      <c r="QXD934" s="30"/>
      <c r="QXE934" s="30"/>
      <c r="QXF934" s="30"/>
      <c r="QXG934" s="30"/>
      <c r="QXH934" s="30"/>
      <c r="QXI934" s="30"/>
      <c r="QXJ934" s="30"/>
      <c r="QXK934" s="30"/>
      <c r="QXL934" s="30"/>
      <c r="QXM934" s="30"/>
      <c r="QXN934" s="30"/>
      <c r="QXO934" s="30"/>
      <c r="QXP934" s="30"/>
      <c r="QXQ934" s="30"/>
      <c r="QXR934" s="30"/>
      <c r="QXS934" s="30"/>
      <c r="QXT934" s="30"/>
      <c r="QXU934" s="30"/>
      <c r="QXV934" s="30"/>
      <c r="QXW934" s="30"/>
      <c r="QXX934" s="30"/>
      <c r="QXY934" s="30"/>
      <c r="QXZ934" s="30"/>
      <c r="QYA934" s="30"/>
      <c r="QYB934" s="30"/>
      <c r="QYC934" s="30"/>
      <c r="QYD934" s="30"/>
      <c r="QYE934" s="30"/>
      <c r="QYF934" s="30"/>
      <c r="QYG934" s="30"/>
      <c r="QYH934" s="30"/>
      <c r="QYI934" s="30"/>
      <c r="QYJ934" s="30"/>
      <c r="QYK934" s="30"/>
      <c r="QYL934" s="30"/>
      <c r="QYM934" s="30"/>
      <c r="QYN934" s="30"/>
      <c r="QYO934" s="30"/>
      <c r="QYP934" s="30"/>
      <c r="QYQ934" s="30"/>
      <c r="QYR934" s="30"/>
      <c r="QYS934" s="30"/>
      <c r="QYT934" s="30"/>
      <c r="QYU934" s="30"/>
      <c r="QYV934" s="30"/>
      <c r="QYW934" s="30"/>
      <c r="QYX934" s="30"/>
      <c r="QYY934" s="30"/>
      <c r="QYZ934" s="30"/>
      <c r="QZA934" s="30"/>
      <c r="QZB934" s="30"/>
      <c r="QZC934" s="30"/>
      <c r="QZD934" s="30"/>
      <c r="QZE934" s="30"/>
      <c r="QZF934" s="30"/>
      <c r="QZG934" s="30"/>
      <c r="QZH934" s="30"/>
      <c r="QZI934" s="30"/>
      <c r="QZJ934" s="30"/>
      <c r="QZK934" s="30"/>
      <c r="QZL934" s="30"/>
      <c r="QZM934" s="30"/>
      <c r="QZN934" s="30"/>
      <c r="QZO934" s="30"/>
      <c r="QZP934" s="30"/>
      <c r="QZQ934" s="30"/>
      <c r="QZR934" s="30"/>
      <c r="QZS934" s="30"/>
      <c r="QZT934" s="30"/>
      <c r="QZU934" s="30"/>
      <c r="QZV934" s="30"/>
      <c r="QZW934" s="30"/>
      <c r="QZX934" s="30"/>
      <c r="QZY934" s="30"/>
      <c r="QZZ934" s="30"/>
      <c r="RAA934" s="30"/>
      <c r="RAB934" s="30"/>
      <c r="RAC934" s="30"/>
      <c r="RAD934" s="30"/>
      <c r="RAE934" s="30"/>
      <c r="RAF934" s="30"/>
      <c r="RAG934" s="30"/>
      <c r="RAH934" s="30"/>
      <c r="RAI934" s="30"/>
      <c r="RAJ934" s="30"/>
      <c r="RAK934" s="30"/>
      <c r="RAL934" s="30"/>
      <c r="RAM934" s="30"/>
      <c r="RAN934" s="30"/>
      <c r="RAO934" s="30"/>
      <c r="RAP934" s="30"/>
      <c r="RAQ934" s="30"/>
      <c r="RAR934" s="30"/>
      <c r="RAS934" s="30"/>
      <c r="RAT934" s="30"/>
      <c r="RAU934" s="30"/>
      <c r="RAV934" s="30"/>
      <c r="RAW934" s="30"/>
      <c r="RAX934" s="30"/>
      <c r="RAY934" s="30"/>
      <c r="RAZ934" s="30"/>
      <c r="RBA934" s="30"/>
      <c r="RBB934" s="30"/>
      <c r="RBC934" s="30"/>
      <c r="RBD934" s="30"/>
      <c r="RBE934" s="30"/>
      <c r="RBF934" s="30"/>
      <c r="RBG934" s="30"/>
      <c r="RBH934" s="30"/>
      <c r="RBI934" s="30"/>
      <c r="RBJ934" s="30"/>
      <c r="RBK934" s="30"/>
      <c r="RBL934" s="30"/>
      <c r="RBM934" s="30"/>
      <c r="RBN934" s="30"/>
      <c r="RBO934" s="30"/>
      <c r="RBP934" s="30"/>
      <c r="RBQ934" s="30"/>
      <c r="RBR934" s="30"/>
      <c r="RBS934" s="30"/>
      <c r="RBT934" s="30"/>
      <c r="RBU934" s="30"/>
      <c r="RBV934" s="30"/>
      <c r="RBW934" s="30"/>
      <c r="RBX934" s="30"/>
      <c r="RBY934" s="30"/>
      <c r="RBZ934" s="30"/>
      <c r="RCA934" s="30"/>
      <c r="RCB934" s="30"/>
      <c r="RCC934" s="30"/>
      <c r="RCD934" s="30"/>
      <c r="RCE934" s="30"/>
      <c r="RCF934" s="30"/>
      <c r="RCG934" s="30"/>
      <c r="RCH934" s="30"/>
      <c r="RCI934" s="30"/>
      <c r="RCJ934" s="30"/>
      <c r="RCK934" s="30"/>
      <c r="RCL934" s="30"/>
      <c r="RCM934" s="30"/>
      <c r="RCN934" s="30"/>
      <c r="RCO934" s="30"/>
      <c r="RCP934" s="30"/>
      <c r="RCQ934" s="30"/>
      <c r="RCR934" s="30"/>
      <c r="RCS934" s="30"/>
      <c r="RCT934" s="30"/>
      <c r="RCU934" s="30"/>
      <c r="RCV934" s="30"/>
      <c r="RCW934" s="30"/>
      <c r="RCX934" s="30"/>
      <c r="RCY934" s="30"/>
      <c r="RCZ934" s="30"/>
      <c r="RDA934" s="30"/>
      <c r="RDB934" s="30"/>
      <c r="RDC934" s="30"/>
      <c r="RDD934" s="30"/>
      <c r="RDE934" s="30"/>
      <c r="RDF934" s="30"/>
      <c r="RDG934" s="30"/>
      <c r="RDH934" s="30"/>
      <c r="RDI934" s="30"/>
      <c r="RDJ934" s="30"/>
      <c r="RDK934" s="30"/>
      <c r="RDL934" s="30"/>
      <c r="RDM934" s="30"/>
      <c r="RDN934" s="30"/>
      <c r="RDO934" s="30"/>
      <c r="RDP934" s="30"/>
      <c r="RDQ934" s="30"/>
      <c r="RDR934" s="30"/>
      <c r="RDS934" s="30"/>
      <c r="RDT934" s="30"/>
      <c r="RDU934" s="30"/>
      <c r="RDV934" s="30"/>
      <c r="RDW934" s="30"/>
      <c r="RDX934" s="30"/>
      <c r="RDY934" s="30"/>
      <c r="RDZ934" s="30"/>
      <c r="REA934" s="30"/>
      <c r="REB934" s="30"/>
      <c r="REC934" s="30"/>
      <c r="RED934" s="30"/>
      <c r="REE934" s="30"/>
      <c r="REF934" s="30"/>
      <c r="REG934" s="30"/>
      <c r="REH934" s="30"/>
      <c r="REI934" s="30"/>
      <c r="REJ934" s="30"/>
      <c r="REK934" s="30"/>
      <c r="REL934" s="30"/>
      <c r="REM934" s="30"/>
      <c r="REN934" s="30"/>
      <c r="REO934" s="30"/>
      <c r="REP934" s="30"/>
      <c r="REQ934" s="30"/>
      <c r="RER934" s="30"/>
      <c r="RES934" s="30"/>
      <c r="RET934" s="30"/>
      <c r="REU934" s="30"/>
      <c r="REV934" s="30"/>
      <c r="REW934" s="30"/>
      <c r="REX934" s="30"/>
      <c r="REY934" s="30"/>
      <c r="REZ934" s="30"/>
      <c r="RFA934" s="30"/>
      <c r="RFB934" s="30"/>
      <c r="RFC934" s="30"/>
      <c r="RFD934" s="30"/>
      <c r="RFE934" s="30"/>
      <c r="RFF934" s="30"/>
      <c r="RFG934" s="30"/>
      <c r="RFH934" s="30"/>
      <c r="RFI934" s="30"/>
      <c r="RFJ934" s="30"/>
      <c r="RFK934" s="30"/>
      <c r="RFL934" s="30"/>
      <c r="RFM934" s="30"/>
      <c r="RFN934" s="30"/>
      <c r="RFO934" s="30"/>
      <c r="RFP934" s="30"/>
      <c r="RFQ934" s="30"/>
      <c r="RFR934" s="30"/>
      <c r="RFS934" s="30"/>
      <c r="RFT934" s="30"/>
      <c r="RFU934" s="30"/>
      <c r="RFV934" s="30"/>
      <c r="RFW934" s="30"/>
      <c r="RFX934" s="30"/>
      <c r="RFY934" s="30"/>
      <c r="RFZ934" s="30"/>
      <c r="RGA934" s="30"/>
      <c r="RGB934" s="30"/>
      <c r="RGC934" s="30"/>
      <c r="RGD934" s="30"/>
      <c r="RGE934" s="30"/>
      <c r="RGF934" s="30"/>
      <c r="RGG934" s="30"/>
      <c r="RGH934" s="30"/>
      <c r="RGI934" s="30"/>
      <c r="RGJ934" s="30"/>
      <c r="RGK934" s="30"/>
      <c r="RGL934" s="30"/>
      <c r="RGM934" s="30"/>
      <c r="RGN934" s="30"/>
      <c r="RGO934" s="30"/>
      <c r="RGP934" s="30"/>
      <c r="RGQ934" s="30"/>
      <c r="RGR934" s="30"/>
      <c r="RGS934" s="30"/>
      <c r="RGT934" s="30"/>
      <c r="RGU934" s="30"/>
      <c r="RGV934" s="30"/>
      <c r="RGW934" s="30"/>
      <c r="RGX934" s="30"/>
      <c r="RGY934" s="30"/>
      <c r="RGZ934" s="30"/>
      <c r="RHA934" s="30"/>
      <c r="RHB934" s="30"/>
      <c r="RHC934" s="30"/>
      <c r="RHD934" s="30"/>
      <c r="RHE934" s="30"/>
      <c r="RHF934" s="30"/>
      <c r="RHG934" s="30"/>
      <c r="RHH934" s="30"/>
      <c r="RHI934" s="30"/>
      <c r="RHJ934" s="30"/>
      <c r="RHK934" s="30"/>
      <c r="RHL934" s="30"/>
      <c r="RHM934" s="30"/>
      <c r="RHN934" s="30"/>
      <c r="RHO934" s="30"/>
      <c r="RHP934" s="30"/>
      <c r="RHQ934" s="30"/>
      <c r="RHR934" s="30"/>
      <c r="RHS934" s="30"/>
      <c r="RHT934" s="30"/>
      <c r="RHU934" s="30"/>
      <c r="RHV934" s="30"/>
      <c r="RHW934" s="30"/>
      <c r="RHX934" s="30"/>
      <c r="RHY934" s="30"/>
      <c r="RHZ934" s="30"/>
      <c r="RIA934" s="30"/>
      <c r="RIB934" s="30"/>
      <c r="RIC934" s="30"/>
      <c r="RID934" s="30"/>
      <c r="RIE934" s="30"/>
      <c r="RIF934" s="30"/>
      <c r="RIG934" s="30"/>
      <c r="RIH934" s="30"/>
      <c r="RII934" s="30"/>
      <c r="RIJ934" s="30"/>
      <c r="RIK934" s="30"/>
      <c r="RIL934" s="30"/>
      <c r="RIM934" s="30"/>
      <c r="RIN934" s="30"/>
      <c r="RIO934" s="30"/>
      <c r="RIP934" s="30"/>
      <c r="RIQ934" s="30"/>
      <c r="RIR934" s="30"/>
      <c r="RIS934" s="30"/>
      <c r="RIT934" s="30"/>
      <c r="RIU934" s="30"/>
      <c r="RIV934" s="30"/>
      <c r="RIW934" s="30"/>
      <c r="RIX934" s="30"/>
      <c r="RIY934" s="30"/>
      <c r="RIZ934" s="30"/>
      <c r="RJA934" s="30"/>
      <c r="RJB934" s="30"/>
      <c r="RJC934" s="30"/>
      <c r="RJD934" s="30"/>
      <c r="RJE934" s="30"/>
      <c r="RJF934" s="30"/>
      <c r="RJG934" s="30"/>
      <c r="RJH934" s="30"/>
      <c r="RJI934" s="30"/>
      <c r="RJJ934" s="30"/>
      <c r="RJK934" s="30"/>
      <c r="RJL934" s="30"/>
      <c r="RJM934" s="30"/>
      <c r="RJN934" s="30"/>
      <c r="RJO934" s="30"/>
      <c r="RJP934" s="30"/>
      <c r="RJQ934" s="30"/>
      <c r="RJR934" s="30"/>
      <c r="RJS934" s="30"/>
      <c r="RJT934" s="30"/>
      <c r="RJU934" s="30"/>
      <c r="RJV934" s="30"/>
      <c r="RJW934" s="30"/>
      <c r="RJX934" s="30"/>
      <c r="RJY934" s="30"/>
      <c r="RJZ934" s="30"/>
      <c r="RKA934" s="30"/>
      <c r="RKB934" s="30"/>
      <c r="RKC934" s="30"/>
      <c r="RKD934" s="30"/>
      <c r="RKE934" s="30"/>
      <c r="RKF934" s="30"/>
      <c r="RKG934" s="30"/>
      <c r="RKH934" s="30"/>
      <c r="RKI934" s="30"/>
      <c r="RKJ934" s="30"/>
      <c r="RKK934" s="30"/>
      <c r="RKL934" s="30"/>
      <c r="RKM934" s="30"/>
      <c r="RKN934" s="30"/>
      <c r="RKO934" s="30"/>
      <c r="RKP934" s="30"/>
      <c r="RKQ934" s="30"/>
      <c r="RKR934" s="30"/>
      <c r="RKS934" s="30"/>
      <c r="RKT934" s="30"/>
      <c r="RKU934" s="30"/>
      <c r="RKV934" s="30"/>
      <c r="RKW934" s="30"/>
      <c r="RKX934" s="30"/>
      <c r="RKY934" s="30"/>
      <c r="RKZ934" s="30"/>
      <c r="RLA934" s="30"/>
      <c r="RLB934" s="30"/>
      <c r="RLC934" s="30"/>
      <c r="RLD934" s="30"/>
      <c r="RLE934" s="30"/>
      <c r="RLF934" s="30"/>
      <c r="RLG934" s="30"/>
      <c r="RLH934" s="30"/>
      <c r="RLI934" s="30"/>
      <c r="RLJ934" s="30"/>
      <c r="RLK934" s="30"/>
      <c r="RLL934" s="30"/>
      <c r="RLM934" s="30"/>
      <c r="RLN934" s="30"/>
      <c r="RLO934" s="30"/>
      <c r="RLP934" s="30"/>
      <c r="RLQ934" s="30"/>
      <c r="RLR934" s="30"/>
      <c r="RLS934" s="30"/>
      <c r="RLT934" s="30"/>
      <c r="RLU934" s="30"/>
      <c r="RLV934" s="30"/>
      <c r="RLW934" s="30"/>
      <c r="RLX934" s="30"/>
      <c r="RLY934" s="30"/>
      <c r="RLZ934" s="30"/>
      <c r="RMA934" s="30"/>
      <c r="RMB934" s="30"/>
      <c r="RMC934" s="30"/>
      <c r="RMD934" s="30"/>
      <c r="RME934" s="30"/>
      <c r="RMF934" s="30"/>
      <c r="RMG934" s="30"/>
      <c r="RMH934" s="30"/>
      <c r="RMI934" s="30"/>
      <c r="RMJ934" s="30"/>
      <c r="RMK934" s="30"/>
      <c r="RML934" s="30"/>
      <c r="RMM934" s="30"/>
      <c r="RMN934" s="30"/>
      <c r="RMO934" s="30"/>
      <c r="RMP934" s="30"/>
      <c r="RMQ934" s="30"/>
      <c r="RMR934" s="30"/>
      <c r="RMS934" s="30"/>
      <c r="RMT934" s="30"/>
      <c r="RMU934" s="30"/>
      <c r="RMV934" s="30"/>
      <c r="RMW934" s="30"/>
      <c r="RMX934" s="30"/>
      <c r="RMY934" s="30"/>
      <c r="RMZ934" s="30"/>
      <c r="RNA934" s="30"/>
      <c r="RNB934" s="30"/>
      <c r="RNC934" s="30"/>
      <c r="RND934" s="30"/>
      <c r="RNE934" s="30"/>
      <c r="RNF934" s="30"/>
      <c r="RNG934" s="30"/>
      <c r="RNH934" s="30"/>
      <c r="RNI934" s="30"/>
      <c r="RNJ934" s="30"/>
      <c r="RNK934" s="30"/>
      <c r="RNL934" s="30"/>
      <c r="RNM934" s="30"/>
      <c r="RNN934" s="30"/>
      <c r="RNO934" s="30"/>
      <c r="RNP934" s="30"/>
      <c r="RNQ934" s="30"/>
      <c r="RNR934" s="30"/>
      <c r="RNS934" s="30"/>
      <c r="RNT934" s="30"/>
      <c r="RNU934" s="30"/>
      <c r="RNV934" s="30"/>
      <c r="RNW934" s="30"/>
      <c r="RNX934" s="30"/>
      <c r="RNY934" s="30"/>
      <c r="RNZ934" s="30"/>
      <c r="ROA934" s="30"/>
      <c r="ROB934" s="30"/>
      <c r="ROC934" s="30"/>
      <c r="ROD934" s="30"/>
      <c r="ROE934" s="30"/>
      <c r="ROF934" s="30"/>
      <c r="ROG934" s="30"/>
      <c r="ROH934" s="30"/>
      <c r="ROI934" s="30"/>
      <c r="ROJ934" s="30"/>
      <c r="ROK934" s="30"/>
      <c r="ROL934" s="30"/>
      <c r="ROM934" s="30"/>
      <c r="RON934" s="30"/>
      <c r="ROO934" s="30"/>
      <c r="ROP934" s="30"/>
      <c r="ROQ934" s="30"/>
      <c r="ROR934" s="30"/>
      <c r="ROS934" s="30"/>
      <c r="ROT934" s="30"/>
      <c r="ROU934" s="30"/>
      <c r="ROV934" s="30"/>
      <c r="ROW934" s="30"/>
      <c r="ROX934" s="30"/>
      <c r="ROY934" s="30"/>
      <c r="ROZ934" s="30"/>
      <c r="RPA934" s="30"/>
      <c r="RPB934" s="30"/>
      <c r="RPC934" s="30"/>
      <c r="RPD934" s="30"/>
      <c r="RPE934" s="30"/>
      <c r="RPF934" s="30"/>
      <c r="RPG934" s="30"/>
      <c r="RPH934" s="30"/>
      <c r="RPI934" s="30"/>
      <c r="RPJ934" s="30"/>
      <c r="RPK934" s="30"/>
      <c r="RPL934" s="30"/>
      <c r="RPM934" s="30"/>
      <c r="RPN934" s="30"/>
      <c r="RPO934" s="30"/>
      <c r="RPP934" s="30"/>
      <c r="RPQ934" s="30"/>
      <c r="RPR934" s="30"/>
      <c r="RPS934" s="30"/>
      <c r="RPT934" s="30"/>
      <c r="RPU934" s="30"/>
      <c r="RPV934" s="30"/>
      <c r="RPW934" s="30"/>
      <c r="RPX934" s="30"/>
      <c r="RPY934" s="30"/>
      <c r="RPZ934" s="30"/>
      <c r="RQA934" s="30"/>
      <c r="RQB934" s="30"/>
      <c r="RQC934" s="30"/>
      <c r="RQD934" s="30"/>
      <c r="RQE934" s="30"/>
      <c r="RQF934" s="30"/>
      <c r="RQG934" s="30"/>
      <c r="RQH934" s="30"/>
      <c r="RQI934" s="30"/>
      <c r="RQJ934" s="30"/>
      <c r="RQK934" s="30"/>
      <c r="RQL934" s="30"/>
      <c r="RQM934" s="30"/>
      <c r="RQN934" s="30"/>
      <c r="RQO934" s="30"/>
      <c r="RQP934" s="30"/>
      <c r="RQQ934" s="30"/>
      <c r="RQR934" s="30"/>
      <c r="RQS934" s="30"/>
      <c r="RQT934" s="30"/>
      <c r="RQU934" s="30"/>
      <c r="RQV934" s="30"/>
      <c r="RQW934" s="30"/>
      <c r="RQX934" s="30"/>
      <c r="RQY934" s="30"/>
      <c r="RQZ934" s="30"/>
      <c r="RRA934" s="30"/>
      <c r="RRB934" s="30"/>
      <c r="RRC934" s="30"/>
      <c r="RRD934" s="30"/>
      <c r="RRE934" s="30"/>
      <c r="RRF934" s="30"/>
      <c r="RRG934" s="30"/>
      <c r="RRH934" s="30"/>
      <c r="RRI934" s="30"/>
      <c r="RRJ934" s="30"/>
      <c r="RRK934" s="30"/>
      <c r="RRL934" s="30"/>
      <c r="RRM934" s="30"/>
      <c r="RRN934" s="30"/>
      <c r="RRO934" s="30"/>
      <c r="RRP934" s="30"/>
      <c r="RRQ934" s="30"/>
      <c r="RRR934" s="30"/>
      <c r="RRS934" s="30"/>
      <c r="RRT934" s="30"/>
      <c r="RRU934" s="30"/>
      <c r="RRV934" s="30"/>
      <c r="RRW934" s="30"/>
      <c r="RRX934" s="30"/>
      <c r="RRY934" s="30"/>
      <c r="RRZ934" s="30"/>
      <c r="RSA934" s="30"/>
      <c r="RSB934" s="30"/>
      <c r="RSC934" s="30"/>
      <c r="RSD934" s="30"/>
      <c r="RSE934" s="30"/>
      <c r="RSF934" s="30"/>
      <c r="RSG934" s="30"/>
      <c r="RSH934" s="30"/>
      <c r="RSI934" s="30"/>
      <c r="RSJ934" s="30"/>
      <c r="RSK934" s="30"/>
      <c r="RSL934" s="30"/>
      <c r="RSM934" s="30"/>
      <c r="RSN934" s="30"/>
      <c r="RSO934" s="30"/>
      <c r="RSP934" s="30"/>
      <c r="RSQ934" s="30"/>
      <c r="RSR934" s="30"/>
      <c r="RSS934" s="30"/>
      <c r="RST934" s="30"/>
      <c r="RSU934" s="30"/>
      <c r="RSV934" s="30"/>
      <c r="RSW934" s="30"/>
      <c r="RSX934" s="30"/>
      <c r="RSY934" s="30"/>
      <c r="RSZ934" s="30"/>
      <c r="RTA934" s="30"/>
      <c r="RTB934" s="30"/>
      <c r="RTC934" s="30"/>
      <c r="RTD934" s="30"/>
      <c r="RTE934" s="30"/>
      <c r="RTF934" s="30"/>
      <c r="RTG934" s="30"/>
      <c r="RTH934" s="30"/>
      <c r="RTI934" s="30"/>
      <c r="RTJ934" s="30"/>
      <c r="RTK934" s="30"/>
      <c r="RTL934" s="30"/>
      <c r="RTM934" s="30"/>
      <c r="RTN934" s="30"/>
      <c r="RTO934" s="30"/>
      <c r="RTP934" s="30"/>
      <c r="RTQ934" s="30"/>
      <c r="RTR934" s="30"/>
      <c r="RTS934" s="30"/>
      <c r="RTT934" s="30"/>
      <c r="RTU934" s="30"/>
      <c r="RTV934" s="30"/>
      <c r="RTW934" s="30"/>
      <c r="RTX934" s="30"/>
      <c r="RTY934" s="30"/>
      <c r="RTZ934" s="30"/>
      <c r="RUA934" s="30"/>
      <c r="RUB934" s="30"/>
      <c r="RUC934" s="30"/>
      <c r="RUD934" s="30"/>
      <c r="RUE934" s="30"/>
      <c r="RUF934" s="30"/>
      <c r="RUG934" s="30"/>
      <c r="RUH934" s="30"/>
      <c r="RUI934" s="30"/>
      <c r="RUJ934" s="30"/>
      <c r="RUK934" s="30"/>
      <c r="RUL934" s="30"/>
      <c r="RUM934" s="30"/>
      <c r="RUN934" s="30"/>
      <c r="RUO934" s="30"/>
      <c r="RUP934" s="30"/>
      <c r="RUQ934" s="30"/>
      <c r="RUR934" s="30"/>
      <c r="RUS934" s="30"/>
      <c r="RUT934" s="30"/>
      <c r="RUU934" s="30"/>
      <c r="RUV934" s="30"/>
      <c r="RUW934" s="30"/>
      <c r="RUX934" s="30"/>
      <c r="RUY934" s="30"/>
      <c r="RUZ934" s="30"/>
      <c r="RVA934" s="30"/>
      <c r="RVB934" s="30"/>
      <c r="RVC934" s="30"/>
      <c r="RVD934" s="30"/>
      <c r="RVE934" s="30"/>
      <c r="RVF934" s="30"/>
      <c r="RVG934" s="30"/>
      <c r="RVH934" s="30"/>
      <c r="RVI934" s="30"/>
      <c r="RVJ934" s="30"/>
      <c r="RVK934" s="30"/>
      <c r="RVL934" s="30"/>
      <c r="RVM934" s="30"/>
      <c r="RVN934" s="30"/>
      <c r="RVO934" s="30"/>
      <c r="RVP934" s="30"/>
      <c r="RVQ934" s="30"/>
      <c r="RVR934" s="30"/>
      <c r="RVS934" s="30"/>
      <c r="RVT934" s="30"/>
      <c r="RVU934" s="30"/>
      <c r="RVV934" s="30"/>
      <c r="RVW934" s="30"/>
      <c r="RVX934" s="30"/>
      <c r="RVY934" s="30"/>
      <c r="RVZ934" s="30"/>
      <c r="RWA934" s="30"/>
      <c r="RWB934" s="30"/>
      <c r="RWC934" s="30"/>
      <c r="RWD934" s="30"/>
      <c r="RWE934" s="30"/>
      <c r="RWF934" s="30"/>
      <c r="RWG934" s="30"/>
      <c r="RWH934" s="30"/>
      <c r="RWI934" s="30"/>
      <c r="RWJ934" s="30"/>
      <c r="RWK934" s="30"/>
      <c r="RWL934" s="30"/>
      <c r="RWM934" s="30"/>
      <c r="RWN934" s="30"/>
      <c r="RWO934" s="30"/>
      <c r="RWP934" s="30"/>
      <c r="RWQ934" s="30"/>
      <c r="RWR934" s="30"/>
      <c r="RWS934" s="30"/>
      <c r="RWT934" s="30"/>
      <c r="RWU934" s="30"/>
      <c r="RWV934" s="30"/>
      <c r="RWW934" s="30"/>
      <c r="RWX934" s="30"/>
      <c r="RWY934" s="30"/>
      <c r="RWZ934" s="30"/>
      <c r="RXA934" s="30"/>
      <c r="RXB934" s="30"/>
      <c r="RXC934" s="30"/>
      <c r="RXD934" s="30"/>
      <c r="RXE934" s="30"/>
      <c r="RXF934" s="30"/>
      <c r="RXG934" s="30"/>
      <c r="RXH934" s="30"/>
      <c r="RXI934" s="30"/>
      <c r="RXJ934" s="30"/>
      <c r="RXK934" s="30"/>
      <c r="RXL934" s="30"/>
      <c r="RXM934" s="30"/>
      <c r="RXN934" s="30"/>
      <c r="RXO934" s="30"/>
      <c r="RXP934" s="30"/>
      <c r="RXQ934" s="30"/>
      <c r="RXR934" s="30"/>
      <c r="RXS934" s="30"/>
      <c r="RXT934" s="30"/>
      <c r="RXU934" s="30"/>
      <c r="RXV934" s="30"/>
      <c r="RXW934" s="30"/>
      <c r="RXX934" s="30"/>
      <c r="RXY934" s="30"/>
      <c r="RXZ934" s="30"/>
      <c r="RYA934" s="30"/>
      <c r="RYB934" s="30"/>
      <c r="RYC934" s="30"/>
      <c r="RYD934" s="30"/>
      <c r="RYE934" s="30"/>
      <c r="RYF934" s="30"/>
      <c r="RYG934" s="30"/>
      <c r="RYH934" s="30"/>
      <c r="RYI934" s="30"/>
      <c r="RYJ934" s="30"/>
      <c r="RYK934" s="30"/>
      <c r="RYL934" s="30"/>
      <c r="RYM934" s="30"/>
      <c r="RYN934" s="30"/>
      <c r="RYO934" s="30"/>
      <c r="RYP934" s="30"/>
      <c r="RYQ934" s="30"/>
      <c r="RYR934" s="30"/>
      <c r="RYS934" s="30"/>
      <c r="RYT934" s="30"/>
      <c r="RYU934" s="30"/>
      <c r="RYV934" s="30"/>
      <c r="RYW934" s="30"/>
      <c r="RYX934" s="30"/>
      <c r="RYY934" s="30"/>
      <c r="RYZ934" s="30"/>
      <c r="RZA934" s="30"/>
      <c r="RZB934" s="30"/>
      <c r="RZC934" s="30"/>
      <c r="RZD934" s="30"/>
      <c r="RZE934" s="30"/>
      <c r="RZF934" s="30"/>
      <c r="RZG934" s="30"/>
      <c r="RZH934" s="30"/>
      <c r="RZI934" s="30"/>
      <c r="RZJ934" s="30"/>
      <c r="RZK934" s="30"/>
      <c r="RZL934" s="30"/>
      <c r="RZM934" s="30"/>
      <c r="RZN934" s="30"/>
      <c r="RZO934" s="30"/>
      <c r="RZP934" s="30"/>
      <c r="RZQ934" s="30"/>
      <c r="RZR934" s="30"/>
      <c r="RZS934" s="30"/>
      <c r="RZT934" s="30"/>
      <c r="RZU934" s="30"/>
      <c r="RZV934" s="30"/>
      <c r="RZW934" s="30"/>
      <c r="RZX934" s="30"/>
      <c r="RZY934" s="30"/>
      <c r="RZZ934" s="30"/>
      <c r="SAA934" s="30"/>
      <c r="SAB934" s="30"/>
      <c r="SAC934" s="30"/>
      <c r="SAD934" s="30"/>
      <c r="SAE934" s="30"/>
      <c r="SAF934" s="30"/>
      <c r="SAG934" s="30"/>
      <c r="SAH934" s="30"/>
      <c r="SAI934" s="30"/>
      <c r="SAJ934" s="30"/>
      <c r="SAK934" s="30"/>
      <c r="SAL934" s="30"/>
      <c r="SAM934" s="30"/>
      <c r="SAN934" s="30"/>
      <c r="SAO934" s="30"/>
      <c r="SAP934" s="30"/>
      <c r="SAQ934" s="30"/>
      <c r="SAR934" s="30"/>
      <c r="SAS934" s="30"/>
      <c r="SAT934" s="30"/>
      <c r="SAU934" s="30"/>
      <c r="SAV934" s="30"/>
      <c r="SAW934" s="30"/>
      <c r="SAX934" s="30"/>
      <c r="SAY934" s="30"/>
      <c r="SAZ934" s="30"/>
      <c r="SBA934" s="30"/>
      <c r="SBB934" s="30"/>
      <c r="SBC934" s="30"/>
      <c r="SBD934" s="30"/>
      <c r="SBE934" s="30"/>
      <c r="SBF934" s="30"/>
      <c r="SBG934" s="30"/>
      <c r="SBH934" s="30"/>
      <c r="SBI934" s="30"/>
      <c r="SBJ934" s="30"/>
      <c r="SBK934" s="30"/>
      <c r="SBL934" s="30"/>
      <c r="SBM934" s="30"/>
      <c r="SBN934" s="30"/>
      <c r="SBO934" s="30"/>
      <c r="SBP934" s="30"/>
      <c r="SBQ934" s="30"/>
      <c r="SBR934" s="30"/>
      <c r="SBS934" s="30"/>
      <c r="SBT934" s="30"/>
      <c r="SBU934" s="30"/>
      <c r="SBV934" s="30"/>
      <c r="SBW934" s="30"/>
      <c r="SBX934" s="30"/>
      <c r="SBY934" s="30"/>
      <c r="SBZ934" s="30"/>
      <c r="SCA934" s="30"/>
      <c r="SCB934" s="30"/>
      <c r="SCC934" s="30"/>
      <c r="SCD934" s="30"/>
      <c r="SCE934" s="30"/>
      <c r="SCF934" s="30"/>
      <c r="SCG934" s="30"/>
      <c r="SCH934" s="30"/>
      <c r="SCI934" s="30"/>
      <c r="SCJ934" s="30"/>
      <c r="SCK934" s="30"/>
      <c r="SCL934" s="30"/>
      <c r="SCM934" s="30"/>
      <c r="SCN934" s="30"/>
      <c r="SCO934" s="30"/>
      <c r="SCP934" s="30"/>
      <c r="SCQ934" s="30"/>
      <c r="SCR934" s="30"/>
      <c r="SCS934" s="30"/>
      <c r="SCT934" s="30"/>
      <c r="SCU934" s="30"/>
      <c r="SCV934" s="30"/>
      <c r="SCW934" s="30"/>
      <c r="SCX934" s="30"/>
      <c r="SCY934" s="30"/>
      <c r="SCZ934" s="30"/>
      <c r="SDA934" s="30"/>
      <c r="SDB934" s="30"/>
      <c r="SDC934" s="30"/>
      <c r="SDD934" s="30"/>
      <c r="SDE934" s="30"/>
      <c r="SDF934" s="30"/>
      <c r="SDG934" s="30"/>
      <c r="SDH934" s="30"/>
      <c r="SDI934" s="30"/>
      <c r="SDJ934" s="30"/>
      <c r="SDK934" s="30"/>
      <c r="SDL934" s="30"/>
      <c r="SDM934" s="30"/>
      <c r="SDN934" s="30"/>
      <c r="SDO934" s="30"/>
      <c r="SDP934" s="30"/>
      <c r="SDQ934" s="30"/>
      <c r="SDR934" s="30"/>
      <c r="SDS934" s="30"/>
      <c r="SDT934" s="30"/>
      <c r="SDU934" s="30"/>
      <c r="SDV934" s="30"/>
      <c r="SDW934" s="30"/>
      <c r="SDX934" s="30"/>
      <c r="SDY934" s="30"/>
      <c r="SDZ934" s="30"/>
      <c r="SEA934" s="30"/>
      <c r="SEB934" s="30"/>
      <c r="SEC934" s="30"/>
      <c r="SED934" s="30"/>
      <c r="SEE934" s="30"/>
      <c r="SEF934" s="30"/>
      <c r="SEG934" s="30"/>
      <c r="SEH934" s="30"/>
      <c r="SEI934" s="30"/>
      <c r="SEJ934" s="30"/>
      <c r="SEK934" s="30"/>
      <c r="SEL934" s="30"/>
      <c r="SEM934" s="30"/>
      <c r="SEN934" s="30"/>
      <c r="SEO934" s="30"/>
      <c r="SEP934" s="30"/>
      <c r="SEQ934" s="30"/>
      <c r="SER934" s="30"/>
      <c r="SES934" s="30"/>
      <c r="SET934" s="30"/>
      <c r="SEU934" s="30"/>
      <c r="SEV934" s="30"/>
      <c r="SEW934" s="30"/>
      <c r="SEX934" s="30"/>
      <c r="SEY934" s="30"/>
      <c r="SEZ934" s="30"/>
      <c r="SFA934" s="30"/>
      <c r="SFB934" s="30"/>
      <c r="SFC934" s="30"/>
      <c r="SFD934" s="30"/>
      <c r="SFE934" s="30"/>
      <c r="SFF934" s="30"/>
      <c r="SFG934" s="30"/>
      <c r="SFH934" s="30"/>
      <c r="SFI934" s="30"/>
      <c r="SFJ934" s="30"/>
      <c r="SFK934" s="30"/>
      <c r="SFL934" s="30"/>
      <c r="SFM934" s="30"/>
      <c r="SFN934" s="30"/>
      <c r="SFO934" s="30"/>
      <c r="SFP934" s="30"/>
      <c r="SFQ934" s="30"/>
      <c r="SFR934" s="30"/>
      <c r="SFS934" s="30"/>
      <c r="SFT934" s="30"/>
      <c r="SFU934" s="30"/>
      <c r="SFV934" s="30"/>
      <c r="SFW934" s="30"/>
      <c r="SFX934" s="30"/>
      <c r="SFY934" s="30"/>
      <c r="SFZ934" s="30"/>
      <c r="SGA934" s="30"/>
      <c r="SGB934" s="30"/>
      <c r="SGC934" s="30"/>
      <c r="SGD934" s="30"/>
      <c r="SGE934" s="30"/>
      <c r="SGF934" s="30"/>
      <c r="SGG934" s="30"/>
      <c r="SGH934" s="30"/>
      <c r="SGI934" s="30"/>
      <c r="SGJ934" s="30"/>
      <c r="SGK934" s="30"/>
      <c r="SGL934" s="30"/>
      <c r="SGM934" s="30"/>
      <c r="SGN934" s="30"/>
      <c r="SGO934" s="30"/>
      <c r="SGP934" s="30"/>
      <c r="SGQ934" s="30"/>
      <c r="SGR934" s="30"/>
      <c r="SGS934" s="30"/>
      <c r="SGT934" s="30"/>
      <c r="SGU934" s="30"/>
      <c r="SGV934" s="30"/>
      <c r="SGW934" s="30"/>
      <c r="SGX934" s="30"/>
      <c r="SGY934" s="30"/>
      <c r="SGZ934" s="30"/>
      <c r="SHA934" s="30"/>
      <c r="SHB934" s="30"/>
      <c r="SHC934" s="30"/>
      <c r="SHD934" s="30"/>
      <c r="SHE934" s="30"/>
      <c r="SHF934" s="30"/>
      <c r="SHG934" s="30"/>
      <c r="SHH934" s="30"/>
      <c r="SHI934" s="30"/>
      <c r="SHJ934" s="30"/>
      <c r="SHK934" s="30"/>
      <c r="SHL934" s="30"/>
      <c r="SHM934" s="30"/>
      <c r="SHN934" s="30"/>
      <c r="SHO934" s="30"/>
      <c r="SHP934" s="30"/>
      <c r="SHQ934" s="30"/>
      <c r="SHR934" s="30"/>
      <c r="SHS934" s="30"/>
      <c r="SHT934" s="30"/>
      <c r="SHU934" s="30"/>
      <c r="SHV934" s="30"/>
      <c r="SHW934" s="30"/>
      <c r="SHX934" s="30"/>
      <c r="SHY934" s="30"/>
      <c r="SHZ934" s="30"/>
      <c r="SIA934" s="30"/>
      <c r="SIB934" s="30"/>
      <c r="SIC934" s="30"/>
      <c r="SID934" s="30"/>
      <c r="SIE934" s="30"/>
      <c r="SIF934" s="30"/>
      <c r="SIG934" s="30"/>
      <c r="SIH934" s="30"/>
      <c r="SII934" s="30"/>
      <c r="SIJ934" s="30"/>
      <c r="SIK934" s="30"/>
      <c r="SIL934" s="30"/>
      <c r="SIM934" s="30"/>
      <c r="SIN934" s="30"/>
      <c r="SIO934" s="30"/>
      <c r="SIP934" s="30"/>
      <c r="SIQ934" s="30"/>
      <c r="SIR934" s="30"/>
      <c r="SIS934" s="30"/>
      <c r="SIT934" s="30"/>
      <c r="SIU934" s="30"/>
      <c r="SIV934" s="30"/>
      <c r="SIW934" s="30"/>
      <c r="SIX934" s="30"/>
      <c r="SIY934" s="30"/>
      <c r="SIZ934" s="30"/>
      <c r="SJA934" s="30"/>
      <c r="SJB934" s="30"/>
      <c r="SJC934" s="30"/>
      <c r="SJD934" s="30"/>
      <c r="SJE934" s="30"/>
      <c r="SJF934" s="30"/>
      <c r="SJG934" s="30"/>
      <c r="SJH934" s="30"/>
      <c r="SJI934" s="30"/>
      <c r="SJJ934" s="30"/>
      <c r="SJK934" s="30"/>
      <c r="SJL934" s="30"/>
      <c r="SJM934" s="30"/>
      <c r="SJN934" s="30"/>
      <c r="SJO934" s="30"/>
      <c r="SJP934" s="30"/>
      <c r="SJQ934" s="30"/>
      <c r="SJR934" s="30"/>
      <c r="SJS934" s="30"/>
      <c r="SJT934" s="30"/>
      <c r="SJU934" s="30"/>
      <c r="SJV934" s="30"/>
      <c r="SJW934" s="30"/>
      <c r="SJX934" s="30"/>
      <c r="SJY934" s="30"/>
      <c r="SJZ934" s="30"/>
      <c r="SKA934" s="30"/>
      <c r="SKB934" s="30"/>
      <c r="SKC934" s="30"/>
      <c r="SKD934" s="30"/>
      <c r="SKE934" s="30"/>
      <c r="SKF934" s="30"/>
      <c r="SKG934" s="30"/>
      <c r="SKH934" s="30"/>
      <c r="SKI934" s="30"/>
      <c r="SKJ934" s="30"/>
      <c r="SKK934" s="30"/>
      <c r="SKL934" s="30"/>
      <c r="SKM934" s="30"/>
      <c r="SKN934" s="30"/>
      <c r="SKO934" s="30"/>
      <c r="SKP934" s="30"/>
      <c r="SKQ934" s="30"/>
      <c r="SKR934" s="30"/>
      <c r="SKS934" s="30"/>
      <c r="SKT934" s="30"/>
      <c r="SKU934" s="30"/>
      <c r="SKV934" s="30"/>
      <c r="SKW934" s="30"/>
      <c r="SKX934" s="30"/>
      <c r="SKY934" s="30"/>
      <c r="SKZ934" s="30"/>
      <c r="SLA934" s="30"/>
      <c r="SLB934" s="30"/>
      <c r="SLC934" s="30"/>
      <c r="SLD934" s="30"/>
      <c r="SLE934" s="30"/>
      <c r="SLF934" s="30"/>
      <c r="SLG934" s="30"/>
      <c r="SLH934" s="30"/>
      <c r="SLI934" s="30"/>
      <c r="SLJ934" s="30"/>
      <c r="SLK934" s="30"/>
      <c r="SLL934" s="30"/>
      <c r="SLM934" s="30"/>
      <c r="SLN934" s="30"/>
      <c r="SLO934" s="30"/>
      <c r="SLP934" s="30"/>
      <c r="SLQ934" s="30"/>
      <c r="SLR934" s="30"/>
      <c r="SLS934" s="30"/>
      <c r="SLT934" s="30"/>
      <c r="SLU934" s="30"/>
      <c r="SLV934" s="30"/>
      <c r="SLW934" s="30"/>
      <c r="SLX934" s="30"/>
      <c r="SLY934" s="30"/>
      <c r="SLZ934" s="30"/>
      <c r="SMA934" s="30"/>
      <c r="SMB934" s="30"/>
      <c r="SMC934" s="30"/>
      <c r="SMD934" s="30"/>
      <c r="SME934" s="30"/>
      <c r="SMF934" s="30"/>
      <c r="SMG934" s="30"/>
      <c r="SMH934" s="30"/>
      <c r="SMI934" s="30"/>
      <c r="SMJ934" s="30"/>
      <c r="SMK934" s="30"/>
      <c r="SML934" s="30"/>
      <c r="SMM934" s="30"/>
      <c r="SMN934" s="30"/>
      <c r="SMO934" s="30"/>
      <c r="SMP934" s="30"/>
      <c r="SMQ934" s="30"/>
      <c r="SMR934" s="30"/>
      <c r="SMS934" s="30"/>
      <c r="SMT934" s="30"/>
      <c r="SMU934" s="30"/>
      <c r="SMV934" s="30"/>
      <c r="SMW934" s="30"/>
      <c r="SMX934" s="30"/>
      <c r="SMY934" s="30"/>
      <c r="SMZ934" s="30"/>
      <c r="SNA934" s="30"/>
      <c r="SNB934" s="30"/>
      <c r="SNC934" s="30"/>
      <c r="SND934" s="30"/>
      <c r="SNE934" s="30"/>
      <c r="SNF934" s="30"/>
      <c r="SNG934" s="30"/>
      <c r="SNH934" s="30"/>
      <c r="SNI934" s="30"/>
      <c r="SNJ934" s="30"/>
      <c r="SNK934" s="30"/>
      <c r="SNL934" s="30"/>
      <c r="SNM934" s="30"/>
      <c r="SNN934" s="30"/>
      <c r="SNO934" s="30"/>
      <c r="SNP934" s="30"/>
      <c r="SNQ934" s="30"/>
      <c r="SNR934" s="30"/>
      <c r="SNS934" s="30"/>
      <c r="SNT934" s="30"/>
      <c r="SNU934" s="30"/>
      <c r="SNV934" s="30"/>
      <c r="SNW934" s="30"/>
      <c r="SNX934" s="30"/>
      <c r="SNY934" s="30"/>
      <c r="SNZ934" s="30"/>
      <c r="SOA934" s="30"/>
      <c r="SOB934" s="30"/>
      <c r="SOC934" s="30"/>
      <c r="SOD934" s="30"/>
      <c r="SOE934" s="30"/>
      <c r="SOF934" s="30"/>
      <c r="SOG934" s="30"/>
      <c r="SOH934" s="30"/>
      <c r="SOI934" s="30"/>
      <c r="SOJ934" s="30"/>
      <c r="SOK934" s="30"/>
      <c r="SOL934" s="30"/>
      <c r="SOM934" s="30"/>
      <c r="SON934" s="30"/>
      <c r="SOO934" s="30"/>
      <c r="SOP934" s="30"/>
      <c r="SOQ934" s="30"/>
      <c r="SOR934" s="30"/>
      <c r="SOS934" s="30"/>
      <c r="SOT934" s="30"/>
      <c r="SOU934" s="30"/>
      <c r="SOV934" s="30"/>
      <c r="SOW934" s="30"/>
      <c r="SOX934" s="30"/>
      <c r="SOY934" s="30"/>
      <c r="SOZ934" s="30"/>
      <c r="SPA934" s="30"/>
      <c r="SPB934" s="30"/>
      <c r="SPC934" s="30"/>
      <c r="SPD934" s="30"/>
      <c r="SPE934" s="30"/>
      <c r="SPF934" s="30"/>
      <c r="SPG934" s="30"/>
      <c r="SPH934" s="30"/>
      <c r="SPI934" s="30"/>
      <c r="SPJ934" s="30"/>
      <c r="SPK934" s="30"/>
      <c r="SPL934" s="30"/>
      <c r="SPM934" s="30"/>
      <c r="SPN934" s="30"/>
      <c r="SPO934" s="30"/>
      <c r="SPP934" s="30"/>
      <c r="SPQ934" s="30"/>
      <c r="SPR934" s="30"/>
      <c r="SPS934" s="30"/>
      <c r="SPT934" s="30"/>
      <c r="SPU934" s="30"/>
      <c r="SPV934" s="30"/>
      <c r="SPW934" s="30"/>
      <c r="SPX934" s="30"/>
      <c r="SPY934" s="30"/>
      <c r="SPZ934" s="30"/>
      <c r="SQA934" s="30"/>
      <c r="SQB934" s="30"/>
      <c r="SQC934" s="30"/>
      <c r="SQD934" s="30"/>
      <c r="SQE934" s="30"/>
      <c r="SQF934" s="30"/>
      <c r="SQG934" s="30"/>
      <c r="SQH934" s="30"/>
      <c r="SQI934" s="30"/>
      <c r="SQJ934" s="30"/>
      <c r="SQK934" s="30"/>
      <c r="SQL934" s="30"/>
      <c r="SQM934" s="30"/>
      <c r="SQN934" s="30"/>
      <c r="SQO934" s="30"/>
      <c r="SQP934" s="30"/>
      <c r="SQQ934" s="30"/>
      <c r="SQR934" s="30"/>
      <c r="SQS934" s="30"/>
      <c r="SQT934" s="30"/>
      <c r="SQU934" s="30"/>
      <c r="SQV934" s="30"/>
      <c r="SQW934" s="30"/>
      <c r="SQX934" s="30"/>
      <c r="SQY934" s="30"/>
      <c r="SQZ934" s="30"/>
      <c r="SRA934" s="30"/>
      <c r="SRB934" s="30"/>
      <c r="SRC934" s="30"/>
      <c r="SRD934" s="30"/>
      <c r="SRE934" s="30"/>
      <c r="SRF934" s="30"/>
      <c r="SRG934" s="30"/>
      <c r="SRH934" s="30"/>
      <c r="SRI934" s="30"/>
      <c r="SRJ934" s="30"/>
      <c r="SRK934" s="30"/>
      <c r="SRL934" s="30"/>
      <c r="SRM934" s="30"/>
      <c r="SRN934" s="30"/>
      <c r="SRO934" s="30"/>
      <c r="SRP934" s="30"/>
      <c r="SRQ934" s="30"/>
      <c r="SRR934" s="30"/>
      <c r="SRS934" s="30"/>
      <c r="SRT934" s="30"/>
      <c r="SRU934" s="30"/>
      <c r="SRV934" s="30"/>
      <c r="SRW934" s="30"/>
      <c r="SRX934" s="30"/>
      <c r="SRY934" s="30"/>
      <c r="SRZ934" s="30"/>
      <c r="SSA934" s="30"/>
      <c r="SSB934" s="30"/>
      <c r="SSC934" s="30"/>
      <c r="SSD934" s="30"/>
      <c r="SSE934" s="30"/>
      <c r="SSF934" s="30"/>
      <c r="SSG934" s="30"/>
      <c r="SSH934" s="30"/>
      <c r="SSI934" s="30"/>
      <c r="SSJ934" s="30"/>
      <c r="SSK934" s="30"/>
      <c r="SSL934" s="30"/>
      <c r="SSM934" s="30"/>
      <c r="SSN934" s="30"/>
      <c r="SSO934" s="30"/>
      <c r="SSP934" s="30"/>
      <c r="SSQ934" s="30"/>
      <c r="SSR934" s="30"/>
      <c r="SSS934" s="30"/>
      <c r="SST934" s="30"/>
      <c r="SSU934" s="30"/>
      <c r="SSV934" s="30"/>
      <c r="SSW934" s="30"/>
      <c r="SSX934" s="30"/>
      <c r="SSY934" s="30"/>
      <c r="SSZ934" s="30"/>
      <c r="STA934" s="30"/>
      <c r="STB934" s="30"/>
      <c r="STC934" s="30"/>
      <c r="STD934" s="30"/>
      <c r="STE934" s="30"/>
      <c r="STF934" s="30"/>
      <c r="STG934" s="30"/>
      <c r="STH934" s="30"/>
      <c r="STI934" s="30"/>
      <c r="STJ934" s="30"/>
      <c r="STK934" s="30"/>
      <c r="STL934" s="30"/>
      <c r="STM934" s="30"/>
      <c r="STN934" s="30"/>
      <c r="STO934" s="30"/>
      <c r="STP934" s="30"/>
      <c r="STQ934" s="30"/>
      <c r="STR934" s="30"/>
      <c r="STS934" s="30"/>
      <c r="STT934" s="30"/>
      <c r="STU934" s="30"/>
      <c r="STV934" s="30"/>
      <c r="STW934" s="30"/>
      <c r="STX934" s="30"/>
      <c r="STY934" s="30"/>
      <c r="STZ934" s="30"/>
      <c r="SUA934" s="30"/>
      <c r="SUB934" s="30"/>
      <c r="SUC934" s="30"/>
      <c r="SUD934" s="30"/>
      <c r="SUE934" s="30"/>
      <c r="SUF934" s="30"/>
      <c r="SUG934" s="30"/>
      <c r="SUH934" s="30"/>
      <c r="SUI934" s="30"/>
      <c r="SUJ934" s="30"/>
      <c r="SUK934" s="30"/>
      <c r="SUL934" s="30"/>
      <c r="SUM934" s="30"/>
      <c r="SUN934" s="30"/>
      <c r="SUO934" s="30"/>
      <c r="SUP934" s="30"/>
      <c r="SUQ934" s="30"/>
      <c r="SUR934" s="30"/>
      <c r="SUS934" s="30"/>
      <c r="SUT934" s="30"/>
      <c r="SUU934" s="30"/>
      <c r="SUV934" s="30"/>
      <c r="SUW934" s="30"/>
      <c r="SUX934" s="30"/>
      <c r="SUY934" s="30"/>
      <c r="SUZ934" s="30"/>
      <c r="SVA934" s="30"/>
      <c r="SVB934" s="30"/>
      <c r="SVC934" s="30"/>
      <c r="SVD934" s="30"/>
      <c r="SVE934" s="30"/>
      <c r="SVF934" s="30"/>
      <c r="SVG934" s="30"/>
      <c r="SVH934" s="30"/>
      <c r="SVI934" s="30"/>
      <c r="SVJ934" s="30"/>
      <c r="SVK934" s="30"/>
      <c r="SVL934" s="30"/>
      <c r="SVM934" s="30"/>
      <c r="SVN934" s="30"/>
      <c r="SVO934" s="30"/>
      <c r="SVP934" s="30"/>
      <c r="SVQ934" s="30"/>
      <c r="SVR934" s="30"/>
      <c r="SVS934" s="30"/>
      <c r="SVT934" s="30"/>
      <c r="SVU934" s="30"/>
      <c r="SVV934" s="30"/>
      <c r="SVW934" s="30"/>
      <c r="SVX934" s="30"/>
      <c r="SVY934" s="30"/>
      <c r="SVZ934" s="30"/>
      <c r="SWA934" s="30"/>
      <c r="SWB934" s="30"/>
      <c r="SWC934" s="30"/>
      <c r="SWD934" s="30"/>
      <c r="SWE934" s="30"/>
      <c r="SWF934" s="30"/>
      <c r="SWG934" s="30"/>
      <c r="SWH934" s="30"/>
      <c r="SWI934" s="30"/>
      <c r="SWJ934" s="30"/>
      <c r="SWK934" s="30"/>
      <c r="SWL934" s="30"/>
      <c r="SWM934" s="30"/>
      <c r="SWN934" s="30"/>
      <c r="SWO934" s="30"/>
      <c r="SWP934" s="30"/>
      <c r="SWQ934" s="30"/>
      <c r="SWR934" s="30"/>
      <c r="SWS934" s="30"/>
      <c r="SWT934" s="30"/>
      <c r="SWU934" s="30"/>
      <c r="SWV934" s="30"/>
      <c r="SWW934" s="30"/>
      <c r="SWX934" s="30"/>
      <c r="SWY934" s="30"/>
      <c r="SWZ934" s="30"/>
      <c r="SXA934" s="30"/>
      <c r="SXB934" s="30"/>
      <c r="SXC934" s="30"/>
      <c r="SXD934" s="30"/>
      <c r="SXE934" s="30"/>
      <c r="SXF934" s="30"/>
      <c r="SXG934" s="30"/>
      <c r="SXH934" s="30"/>
      <c r="SXI934" s="30"/>
      <c r="SXJ934" s="30"/>
      <c r="SXK934" s="30"/>
      <c r="SXL934" s="30"/>
      <c r="SXM934" s="30"/>
      <c r="SXN934" s="30"/>
      <c r="SXO934" s="30"/>
      <c r="SXP934" s="30"/>
      <c r="SXQ934" s="30"/>
      <c r="SXR934" s="30"/>
      <c r="SXS934" s="30"/>
      <c r="SXT934" s="30"/>
      <c r="SXU934" s="30"/>
      <c r="SXV934" s="30"/>
      <c r="SXW934" s="30"/>
      <c r="SXX934" s="30"/>
      <c r="SXY934" s="30"/>
      <c r="SXZ934" s="30"/>
      <c r="SYA934" s="30"/>
      <c r="SYB934" s="30"/>
      <c r="SYC934" s="30"/>
      <c r="SYD934" s="30"/>
      <c r="SYE934" s="30"/>
      <c r="SYF934" s="30"/>
      <c r="SYG934" s="30"/>
      <c r="SYH934" s="30"/>
      <c r="SYI934" s="30"/>
      <c r="SYJ934" s="30"/>
      <c r="SYK934" s="30"/>
      <c r="SYL934" s="30"/>
      <c r="SYM934" s="30"/>
      <c r="SYN934" s="30"/>
      <c r="SYO934" s="30"/>
      <c r="SYP934" s="30"/>
      <c r="SYQ934" s="30"/>
      <c r="SYR934" s="30"/>
      <c r="SYS934" s="30"/>
      <c r="SYT934" s="30"/>
      <c r="SYU934" s="30"/>
      <c r="SYV934" s="30"/>
      <c r="SYW934" s="30"/>
      <c r="SYX934" s="30"/>
      <c r="SYY934" s="30"/>
      <c r="SYZ934" s="30"/>
      <c r="SZA934" s="30"/>
      <c r="SZB934" s="30"/>
      <c r="SZC934" s="30"/>
      <c r="SZD934" s="30"/>
      <c r="SZE934" s="30"/>
      <c r="SZF934" s="30"/>
      <c r="SZG934" s="30"/>
      <c r="SZH934" s="30"/>
      <c r="SZI934" s="30"/>
      <c r="SZJ934" s="30"/>
      <c r="SZK934" s="30"/>
      <c r="SZL934" s="30"/>
      <c r="SZM934" s="30"/>
      <c r="SZN934" s="30"/>
      <c r="SZO934" s="30"/>
      <c r="SZP934" s="30"/>
      <c r="SZQ934" s="30"/>
      <c r="SZR934" s="30"/>
      <c r="SZS934" s="30"/>
      <c r="SZT934" s="30"/>
      <c r="SZU934" s="30"/>
      <c r="SZV934" s="30"/>
      <c r="SZW934" s="30"/>
      <c r="SZX934" s="30"/>
      <c r="SZY934" s="30"/>
      <c r="SZZ934" s="30"/>
      <c r="TAA934" s="30"/>
      <c r="TAB934" s="30"/>
      <c r="TAC934" s="30"/>
      <c r="TAD934" s="30"/>
      <c r="TAE934" s="30"/>
      <c r="TAF934" s="30"/>
      <c r="TAG934" s="30"/>
      <c r="TAH934" s="30"/>
      <c r="TAI934" s="30"/>
      <c r="TAJ934" s="30"/>
      <c r="TAK934" s="30"/>
      <c r="TAL934" s="30"/>
      <c r="TAM934" s="30"/>
      <c r="TAN934" s="30"/>
      <c r="TAO934" s="30"/>
      <c r="TAP934" s="30"/>
      <c r="TAQ934" s="30"/>
      <c r="TAR934" s="30"/>
      <c r="TAS934" s="30"/>
      <c r="TAT934" s="30"/>
      <c r="TAU934" s="30"/>
      <c r="TAV934" s="30"/>
      <c r="TAW934" s="30"/>
      <c r="TAX934" s="30"/>
      <c r="TAY934" s="30"/>
      <c r="TAZ934" s="30"/>
      <c r="TBA934" s="30"/>
      <c r="TBB934" s="30"/>
      <c r="TBC934" s="30"/>
      <c r="TBD934" s="30"/>
      <c r="TBE934" s="30"/>
      <c r="TBF934" s="30"/>
      <c r="TBG934" s="30"/>
      <c r="TBH934" s="30"/>
      <c r="TBI934" s="30"/>
      <c r="TBJ934" s="30"/>
      <c r="TBK934" s="30"/>
      <c r="TBL934" s="30"/>
      <c r="TBM934" s="30"/>
      <c r="TBN934" s="30"/>
      <c r="TBO934" s="30"/>
      <c r="TBP934" s="30"/>
      <c r="TBQ934" s="30"/>
      <c r="TBR934" s="30"/>
      <c r="TBS934" s="30"/>
      <c r="TBT934" s="30"/>
      <c r="TBU934" s="30"/>
      <c r="TBV934" s="30"/>
      <c r="TBW934" s="30"/>
      <c r="TBX934" s="30"/>
      <c r="TBY934" s="30"/>
      <c r="TBZ934" s="30"/>
      <c r="TCA934" s="30"/>
      <c r="TCB934" s="30"/>
      <c r="TCC934" s="30"/>
      <c r="TCD934" s="30"/>
      <c r="TCE934" s="30"/>
      <c r="TCF934" s="30"/>
      <c r="TCG934" s="30"/>
      <c r="TCH934" s="30"/>
      <c r="TCI934" s="30"/>
      <c r="TCJ934" s="30"/>
      <c r="TCK934" s="30"/>
      <c r="TCL934" s="30"/>
      <c r="TCM934" s="30"/>
      <c r="TCN934" s="30"/>
      <c r="TCO934" s="30"/>
      <c r="TCP934" s="30"/>
      <c r="TCQ934" s="30"/>
      <c r="TCR934" s="30"/>
      <c r="TCS934" s="30"/>
      <c r="TCT934" s="30"/>
      <c r="TCU934" s="30"/>
      <c r="TCV934" s="30"/>
      <c r="TCW934" s="30"/>
      <c r="TCX934" s="30"/>
      <c r="TCY934" s="30"/>
      <c r="TCZ934" s="30"/>
      <c r="TDA934" s="30"/>
      <c r="TDB934" s="30"/>
      <c r="TDC934" s="30"/>
      <c r="TDD934" s="30"/>
      <c r="TDE934" s="30"/>
      <c r="TDF934" s="30"/>
      <c r="TDG934" s="30"/>
      <c r="TDH934" s="30"/>
      <c r="TDI934" s="30"/>
      <c r="TDJ934" s="30"/>
      <c r="TDK934" s="30"/>
      <c r="TDL934" s="30"/>
      <c r="TDM934" s="30"/>
      <c r="TDN934" s="30"/>
      <c r="TDO934" s="30"/>
      <c r="TDP934" s="30"/>
      <c r="TDQ934" s="30"/>
      <c r="TDR934" s="30"/>
      <c r="TDS934" s="30"/>
      <c r="TDT934" s="30"/>
      <c r="TDU934" s="30"/>
      <c r="TDV934" s="30"/>
      <c r="TDW934" s="30"/>
      <c r="TDX934" s="30"/>
      <c r="TDY934" s="30"/>
      <c r="TDZ934" s="30"/>
      <c r="TEA934" s="30"/>
      <c r="TEB934" s="30"/>
      <c r="TEC934" s="30"/>
      <c r="TED934" s="30"/>
      <c r="TEE934" s="30"/>
      <c r="TEF934" s="30"/>
      <c r="TEG934" s="30"/>
      <c r="TEH934" s="30"/>
      <c r="TEI934" s="30"/>
      <c r="TEJ934" s="30"/>
      <c r="TEK934" s="30"/>
      <c r="TEL934" s="30"/>
      <c r="TEM934" s="30"/>
      <c r="TEN934" s="30"/>
      <c r="TEO934" s="30"/>
      <c r="TEP934" s="30"/>
      <c r="TEQ934" s="30"/>
      <c r="TER934" s="30"/>
      <c r="TES934" s="30"/>
      <c r="TET934" s="30"/>
      <c r="TEU934" s="30"/>
      <c r="TEV934" s="30"/>
      <c r="TEW934" s="30"/>
      <c r="TEX934" s="30"/>
      <c r="TEY934" s="30"/>
      <c r="TEZ934" s="30"/>
      <c r="TFA934" s="30"/>
      <c r="TFB934" s="30"/>
      <c r="TFC934" s="30"/>
      <c r="TFD934" s="30"/>
      <c r="TFE934" s="30"/>
      <c r="TFF934" s="30"/>
      <c r="TFG934" s="30"/>
      <c r="TFH934" s="30"/>
      <c r="TFI934" s="30"/>
      <c r="TFJ934" s="30"/>
      <c r="TFK934" s="30"/>
      <c r="TFL934" s="30"/>
      <c r="TFM934" s="30"/>
      <c r="TFN934" s="30"/>
      <c r="TFO934" s="30"/>
      <c r="TFP934" s="30"/>
      <c r="TFQ934" s="30"/>
      <c r="TFR934" s="30"/>
      <c r="TFS934" s="30"/>
      <c r="TFT934" s="30"/>
      <c r="TFU934" s="30"/>
      <c r="TFV934" s="30"/>
      <c r="TFW934" s="30"/>
      <c r="TFX934" s="30"/>
      <c r="TFY934" s="30"/>
      <c r="TFZ934" s="30"/>
      <c r="TGA934" s="30"/>
      <c r="TGB934" s="30"/>
      <c r="TGC934" s="30"/>
      <c r="TGD934" s="30"/>
      <c r="TGE934" s="30"/>
      <c r="TGF934" s="30"/>
      <c r="TGG934" s="30"/>
      <c r="TGH934" s="30"/>
      <c r="TGI934" s="30"/>
      <c r="TGJ934" s="30"/>
      <c r="TGK934" s="30"/>
      <c r="TGL934" s="30"/>
      <c r="TGM934" s="30"/>
      <c r="TGN934" s="30"/>
      <c r="TGO934" s="30"/>
      <c r="TGP934" s="30"/>
      <c r="TGQ934" s="30"/>
      <c r="TGR934" s="30"/>
      <c r="TGS934" s="30"/>
      <c r="TGT934" s="30"/>
      <c r="TGU934" s="30"/>
      <c r="TGV934" s="30"/>
      <c r="TGW934" s="30"/>
      <c r="TGX934" s="30"/>
      <c r="TGY934" s="30"/>
      <c r="TGZ934" s="30"/>
      <c r="THA934" s="30"/>
      <c r="THB934" s="30"/>
      <c r="THC934" s="30"/>
      <c r="THD934" s="30"/>
      <c r="THE934" s="30"/>
      <c r="THF934" s="30"/>
      <c r="THG934" s="30"/>
      <c r="THH934" s="30"/>
      <c r="THI934" s="30"/>
      <c r="THJ934" s="30"/>
      <c r="THK934" s="30"/>
      <c r="THL934" s="30"/>
      <c r="THM934" s="30"/>
      <c r="THN934" s="30"/>
      <c r="THO934" s="30"/>
      <c r="THP934" s="30"/>
      <c r="THQ934" s="30"/>
      <c r="THR934" s="30"/>
      <c r="THS934" s="30"/>
      <c r="THT934" s="30"/>
      <c r="THU934" s="30"/>
      <c r="THV934" s="30"/>
      <c r="THW934" s="30"/>
      <c r="THX934" s="30"/>
      <c r="THY934" s="30"/>
      <c r="THZ934" s="30"/>
      <c r="TIA934" s="30"/>
      <c r="TIB934" s="30"/>
      <c r="TIC934" s="30"/>
      <c r="TID934" s="30"/>
      <c r="TIE934" s="30"/>
      <c r="TIF934" s="30"/>
      <c r="TIG934" s="30"/>
      <c r="TIH934" s="30"/>
      <c r="TII934" s="30"/>
      <c r="TIJ934" s="30"/>
      <c r="TIK934" s="30"/>
      <c r="TIL934" s="30"/>
      <c r="TIM934" s="30"/>
      <c r="TIN934" s="30"/>
      <c r="TIO934" s="30"/>
      <c r="TIP934" s="30"/>
      <c r="TIQ934" s="30"/>
      <c r="TIR934" s="30"/>
      <c r="TIS934" s="30"/>
      <c r="TIT934" s="30"/>
      <c r="TIU934" s="30"/>
      <c r="TIV934" s="30"/>
      <c r="TIW934" s="30"/>
      <c r="TIX934" s="30"/>
      <c r="TIY934" s="30"/>
      <c r="TIZ934" s="30"/>
      <c r="TJA934" s="30"/>
      <c r="TJB934" s="30"/>
      <c r="TJC934" s="30"/>
      <c r="TJD934" s="30"/>
      <c r="TJE934" s="30"/>
      <c r="TJF934" s="30"/>
      <c r="TJG934" s="30"/>
      <c r="TJH934" s="30"/>
      <c r="TJI934" s="30"/>
      <c r="TJJ934" s="30"/>
      <c r="TJK934" s="30"/>
      <c r="TJL934" s="30"/>
      <c r="TJM934" s="30"/>
      <c r="TJN934" s="30"/>
      <c r="TJO934" s="30"/>
      <c r="TJP934" s="30"/>
      <c r="TJQ934" s="30"/>
      <c r="TJR934" s="30"/>
      <c r="TJS934" s="30"/>
      <c r="TJT934" s="30"/>
      <c r="TJU934" s="30"/>
      <c r="TJV934" s="30"/>
      <c r="TJW934" s="30"/>
      <c r="TJX934" s="30"/>
      <c r="TJY934" s="30"/>
      <c r="TJZ934" s="30"/>
      <c r="TKA934" s="30"/>
      <c r="TKB934" s="30"/>
      <c r="TKC934" s="30"/>
      <c r="TKD934" s="30"/>
      <c r="TKE934" s="30"/>
      <c r="TKF934" s="30"/>
      <c r="TKG934" s="30"/>
      <c r="TKH934" s="30"/>
      <c r="TKI934" s="30"/>
      <c r="TKJ934" s="30"/>
      <c r="TKK934" s="30"/>
      <c r="TKL934" s="30"/>
      <c r="TKM934" s="30"/>
      <c r="TKN934" s="30"/>
      <c r="TKO934" s="30"/>
      <c r="TKP934" s="30"/>
      <c r="TKQ934" s="30"/>
      <c r="TKR934" s="30"/>
      <c r="TKS934" s="30"/>
      <c r="TKT934" s="30"/>
      <c r="TKU934" s="30"/>
      <c r="TKV934" s="30"/>
      <c r="TKW934" s="30"/>
      <c r="TKX934" s="30"/>
      <c r="TKY934" s="30"/>
      <c r="TKZ934" s="30"/>
      <c r="TLA934" s="30"/>
      <c r="TLB934" s="30"/>
      <c r="TLC934" s="30"/>
      <c r="TLD934" s="30"/>
      <c r="TLE934" s="30"/>
      <c r="TLF934" s="30"/>
      <c r="TLG934" s="30"/>
      <c r="TLH934" s="30"/>
      <c r="TLI934" s="30"/>
      <c r="TLJ934" s="30"/>
      <c r="TLK934" s="30"/>
      <c r="TLL934" s="30"/>
      <c r="TLM934" s="30"/>
      <c r="TLN934" s="30"/>
      <c r="TLO934" s="30"/>
      <c r="TLP934" s="30"/>
      <c r="TLQ934" s="30"/>
      <c r="TLR934" s="30"/>
      <c r="TLS934" s="30"/>
      <c r="TLT934" s="30"/>
      <c r="TLU934" s="30"/>
      <c r="TLV934" s="30"/>
      <c r="TLW934" s="30"/>
      <c r="TLX934" s="30"/>
      <c r="TLY934" s="30"/>
      <c r="TLZ934" s="30"/>
      <c r="TMA934" s="30"/>
      <c r="TMB934" s="30"/>
      <c r="TMC934" s="30"/>
      <c r="TMD934" s="30"/>
      <c r="TME934" s="30"/>
      <c r="TMF934" s="30"/>
      <c r="TMG934" s="30"/>
      <c r="TMH934" s="30"/>
      <c r="TMI934" s="30"/>
      <c r="TMJ934" s="30"/>
      <c r="TMK934" s="30"/>
      <c r="TML934" s="30"/>
      <c r="TMM934" s="30"/>
      <c r="TMN934" s="30"/>
      <c r="TMO934" s="30"/>
      <c r="TMP934" s="30"/>
      <c r="TMQ934" s="30"/>
      <c r="TMR934" s="30"/>
      <c r="TMS934" s="30"/>
      <c r="TMT934" s="30"/>
      <c r="TMU934" s="30"/>
      <c r="TMV934" s="30"/>
      <c r="TMW934" s="30"/>
      <c r="TMX934" s="30"/>
      <c r="TMY934" s="30"/>
      <c r="TMZ934" s="30"/>
      <c r="TNA934" s="30"/>
      <c r="TNB934" s="30"/>
      <c r="TNC934" s="30"/>
      <c r="TND934" s="30"/>
      <c r="TNE934" s="30"/>
      <c r="TNF934" s="30"/>
      <c r="TNG934" s="30"/>
      <c r="TNH934" s="30"/>
      <c r="TNI934" s="30"/>
      <c r="TNJ934" s="30"/>
      <c r="TNK934" s="30"/>
      <c r="TNL934" s="30"/>
      <c r="TNM934" s="30"/>
      <c r="TNN934" s="30"/>
      <c r="TNO934" s="30"/>
      <c r="TNP934" s="30"/>
      <c r="TNQ934" s="30"/>
      <c r="TNR934" s="30"/>
      <c r="TNS934" s="30"/>
      <c r="TNT934" s="30"/>
      <c r="TNU934" s="30"/>
      <c r="TNV934" s="30"/>
      <c r="TNW934" s="30"/>
      <c r="TNX934" s="30"/>
      <c r="TNY934" s="30"/>
      <c r="TNZ934" s="30"/>
      <c r="TOA934" s="30"/>
      <c r="TOB934" s="30"/>
      <c r="TOC934" s="30"/>
      <c r="TOD934" s="30"/>
      <c r="TOE934" s="30"/>
      <c r="TOF934" s="30"/>
      <c r="TOG934" s="30"/>
      <c r="TOH934" s="30"/>
      <c r="TOI934" s="30"/>
      <c r="TOJ934" s="30"/>
      <c r="TOK934" s="30"/>
      <c r="TOL934" s="30"/>
      <c r="TOM934" s="30"/>
      <c r="TON934" s="30"/>
      <c r="TOO934" s="30"/>
      <c r="TOP934" s="30"/>
      <c r="TOQ934" s="30"/>
      <c r="TOR934" s="30"/>
      <c r="TOS934" s="30"/>
      <c r="TOT934" s="30"/>
      <c r="TOU934" s="30"/>
      <c r="TOV934" s="30"/>
      <c r="TOW934" s="30"/>
      <c r="TOX934" s="30"/>
      <c r="TOY934" s="30"/>
      <c r="TOZ934" s="30"/>
      <c r="TPA934" s="30"/>
      <c r="TPB934" s="30"/>
      <c r="TPC934" s="30"/>
      <c r="TPD934" s="30"/>
      <c r="TPE934" s="30"/>
      <c r="TPF934" s="30"/>
      <c r="TPG934" s="30"/>
      <c r="TPH934" s="30"/>
      <c r="TPI934" s="30"/>
      <c r="TPJ934" s="30"/>
      <c r="TPK934" s="30"/>
      <c r="TPL934" s="30"/>
      <c r="TPM934" s="30"/>
      <c r="TPN934" s="30"/>
      <c r="TPO934" s="30"/>
      <c r="TPP934" s="30"/>
      <c r="TPQ934" s="30"/>
      <c r="TPR934" s="30"/>
      <c r="TPS934" s="30"/>
      <c r="TPT934" s="30"/>
      <c r="TPU934" s="30"/>
      <c r="TPV934" s="30"/>
      <c r="TPW934" s="30"/>
      <c r="TPX934" s="30"/>
      <c r="TPY934" s="30"/>
      <c r="TPZ934" s="30"/>
      <c r="TQA934" s="30"/>
      <c r="TQB934" s="30"/>
      <c r="TQC934" s="30"/>
      <c r="TQD934" s="30"/>
      <c r="TQE934" s="30"/>
      <c r="TQF934" s="30"/>
      <c r="TQG934" s="30"/>
      <c r="TQH934" s="30"/>
      <c r="TQI934" s="30"/>
      <c r="TQJ934" s="30"/>
      <c r="TQK934" s="30"/>
      <c r="TQL934" s="30"/>
      <c r="TQM934" s="30"/>
      <c r="TQN934" s="30"/>
      <c r="TQO934" s="30"/>
      <c r="TQP934" s="30"/>
      <c r="TQQ934" s="30"/>
      <c r="TQR934" s="30"/>
      <c r="TQS934" s="30"/>
      <c r="TQT934" s="30"/>
      <c r="TQU934" s="30"/>
      <c r="TQV934" s="30"/>
      <c r="TQW934" s="30"/>
      <c r="TQX934" s="30"/>
      <c r="TQY934" s="30"/>
      <c r="TQZ934" s="30"/>
      <c r="TRA934" s="30"/>
      <c r="TRB934" s="30"/>
      <c r="TRC934" s="30"/>
      <c r="TRD934" s="30"/>
      <c r="TRE934" s="30"/>
      <c r="TRF934" s="30"/>
      <c r="TRG934" s="30"/>
      <c r="TRH934" s="30"/>
      <c r="TRI934" s="30"/>
      <c r="TRJ934" s="30"/>
      <c r="TRK934" s="30"/>
      <c r="TRL934" s="30"/>
      <c r="TRM934" s="30"/>
      <c r="TRN934" s="30"/>
      <c r="TRO934" s="30"/>
      <c r="TRP934" s="30"/>
      <c r="TRQ934" s="30"/>
      <c r="TRR934" s="30"/>
      <c r="TRS934" s="30"/>
      <c r="TRT934" s="30"/>
      <c r="TRU934" s="30"/>
      <c r="TRV934" s="30"/>
      <c r="TRW934" s="30"/>
      <c r="TRX934" s="30"/>
      <c r="TRY934" s="30"/>
      <c r="TRZ934" s="30"/>
      <c r="TSA934" s="30"/>
      <c r="TSB934" s="30"/>
      <c r="TSC934" s="30"/>
      <c r="TSD934" s="30"/>
      <c r="TSE934" s="30"/>
      <c r="TSF934" s="30"/>
      <c r="TSG934" s="30"/>
      <c r="TSH934" s="30"/>
      <c r="TSI934" s="30"/>
      <c r="TSJ934" s="30"/>
      <c r="TSK934" s="30"/>
      <c r="TSL934" s="30"/>
      <c r="TSM934" s="30"/>
      <c r="TSN934" s="30"/>
      <c r="TSO934" s="30"/>
      <c r="TSP934" s="30"/>
      <c r="TSQ934" s="30"/>
      <c r="TSR934" s="30"/>
      <c r="TSS934" s="30"/>
      <c r="TST934" s="30"/>
      <c r="TSU934" s="30"/>
      <c r="TSV934" s="30"/>
      <c r="TSW934" s="30"/>
      <c r="TSX934" s="30"/>
      <c r="TSY934" s="30"/>
      <c r="TSZ934" s="30"/>
      <c r="TTA934" s="30"/>
      <c r="TTB934" s="30"/>
      <c r="TTC934" s="30"/>
      <c r="TTD934" s="30"/>
      <c r="TTE934" s="30"/>
      <c r="TTF934" s="30"/>
      <c r="TTG934" s="30"/>
      <c r="TTH934" s="30"/>
      <c r="TTI934" s="30"/>
      <c r="TTJ934" s="30"/>
      <c r="TTK934" s="30"/>
      <c r="TTL934" s="30"/>
      <c r="TTM934" s="30"/>
      <c r="TTN934" s="30"/>
      <c r="TTO934" s="30"/>
      <c r="TTP934" s="30"/>
      <c r="TTQ934" s="30"/>
      <c r="TTR934" s="30"/>
      <c r="TTS934" s="30"/>
      <c r="TTT934" s="30"/>
      <c r="TTU934" s="30"/>
      <c r="TTV934" s="30"/>
      <c r="TTW934" s="30"/>
      <c r="TTX934" s="30"/>
      <c r="TTY934" s="30"/>
      <c r="TTZ934" s="30"/>
      <c r="TUA934" s="30"/>
      <c r="TUB934" s="30"/>
      <c r="TUC934" s="30"/>
      <c r="TUD934" s="30"/>
      <c r="TUE934" s="30"/>
      <c r="TUF934" s="30"/>
      <c r="TUG934" s="30"/>
      <c r="TUH934" s="30"/>
      <c r="TUI934" s="30"/>
      <c r="TUJ934" s="30"/>
      <c r="TUK934" s="30"/>
      <c r="TUL934" s="30"/>
      <c r="TUM934" s="30"/>
      <c r="TUN934" s="30"/>
      <c r="TUO934" s="30"/>
      <c r="TUP934" s="30"/>
      <c r="TUQ934" s="30"/>
      <c r="TUR934" s="30"/>
      <c r="TUS934" s="30"/>
      <c r="TUT934" s="30"/>
      <c r="TUU934" s="30"/>
      <c r="TUV934" s="30"/>
      <c r="TUW934" s="30"/>
      <c r="TUX934" s="30"/>
      <c r="TUY934" s="30"/>
      <c r="TUZ934" s="30"/>
      <c r="TVA934" s="30"/>
      <c r="TVB934" s="30"/>
      <c r="TVC934" s="30"/>
      <c r="TVD934" s="30"/>
      <c r="TVE934" s="30"/>
      <c r="TVF934" s="30"/>
      <c r="TVG934" s="30"/>
      <c r="TVH934" s="30"/>
      <c r="TVI934" s="30"/>
      <c r="TVJ934" s="30"/>
      <c r="TVK934" s="30"/>
      <c r="TVL934" s="30"/>
      <c r="TVM934" s="30"/>
      <c r="TVN934" s="30"/>
      <c r="TVO934" s="30"/>
      <c r="TVP934" s="30"/>
      <c r="TVQ934" s="30"/>
      <c r="TVR934" s="30"/>
      <c r="TVS934" s="30"/>
      <c r="TVT934" s="30"/>
      <c r="TVU934" s="30"/>
      <c r="TVV934" s="30"/>
      <c r="TVW934" s="30"/>
      <c r="TVX934" s="30"/>
      <c r="TVY934" s="30"/>
      <c r="TVZ934" s="30"/>
      <c r="TWA934" s="30"/>
      <c r="TWB934" s="30"/>
      <c r="TWC934" s="30"/>
      <c r="TWD934" s="30"/>
      <c r="TWE934" s="30"/>
      <c r="TWF934" s="30"/>
      <c r="TWG934" s="30"/>
      <c r="TWH934" s="30"/>
      <c r="TWI934" s="30"/>
      <c r="TWJ934" s="30"/>
      <c r="TWK934" s="30"/>
      <c r="TWL934" s="30"/>
      <c r="TWM934" s="30"/>
      <c r="TWN934" s="30"/>
      <c r="TWO934" s="30"/>
      <c r="TWP934" s="30"/>
      <c r="TWQ934" s="30"/>
      <c r="TWR934" s="30"/>
      <c r="TWS934" s="30"/>
      <c r="TWT934" s="30"/>
      <c r="TWU934" s="30"/>
      <c r="TWV934" s="30"/>
      <c r="TWW934" s="30"/>
      <c r="TWX934" s="30"/>
      <c r="TWY934" s="30"/>
      <c r="TWZ934" s="30"/>
      <c r="TXA934" s="30"/>
      <c r="TXB934" s="30"/>
      <c r="TXC934" s="30"/>
      <c r="TXD934" s="30"/>
      <c r="TXE934" s="30"/>
      <c r="TXF934" s="30"/>
      <c r="TXG934" s="30"/>
      <c r="TXH934" s="30"/>
      <c r="TXI934" s="30"/>
      <c r="TXJ934" s="30"/>
      <c r="TXK934" s="30"/>
      <c r="TXL934" s="30"/>
      <c r="TXM934" s="30"/>
      <c r="TXN934" s="30"/>
      <c r="TXO934" s="30"/>
      <c r="TXP934" s="30"/>
      <c r="TXQ934" s="30"/>
      <c r="TXR934" s="30"/>
      <c r="TXS934" s="30"/>
      <c r="TXT934" s="30"/>
      <c r="TXU934" s="30"/>
      <c r="TXV934" s="30"/>
      <c r="TXW934" s="30"/>
      <c r="TXX934" s="30"/>
      <c r="TXY934" s="30"/>
      <c r="TXZ934" s="30"/>
      <c r="TYA934" s="30"/>
      <c r="TYB934" s="30"/>
      <c r="TYC934" s="30"/>
      <c r="TYD934" s="30"/>
      <c r="TYE934" s="30"/>
      <c r="TYF934" s="30"/>
      <c r="TYG934" s="30"/>
      <c r="TYH934" s="30"/>
      <c r="TYI934" s="30"/>
      <c r="TYJ934" s="30"/>
      <c r="TYK934" s="30"/>
      <c r="TYL934" s="30"/>
      <c r="TYM934" s="30"/>
      <c r="TYN934" s="30"/>
      <c r="TYO934" s="30"/>
      <c r="TYP934" s="30"/>
      <c r="TYQ934" s="30"/>
      <c r="TYR934" s="30"/>
      <c r="TYS934" s="30"/>
      <c r="TYT934" s="30"/>
      <c r="TYU934" s="30"/>
      <c r="TYV934" s="30"/>
      <c r="TYW934" s="30"/>
      <c r="TYX934" s="30"/>
      <c r="TYY934" s="30"/>
      <c r="TYZ934" s="30"/>
      <c r="TZA934" s="30"/>
      <c r="TZB934" s="30"/>
      <c r="TZC934" s="30"/>
      <c r="TZD934" s="30"/>
      <c r="TZE934" s="30"/>
      <c r="TZF934" s="30"/>
      <c r="TZG934" s="30"/>
      <c r="TZH934" s="30"/>
      <c r="TZI934" s="30"/>
      <c r="TZJ934" s="30"/>
      <c r="TZK934" s="30"/>
      <c r="TZL934" s="30"/>
      <c r="TZM934" s="30"/>
      <c r="TZN934" s="30"/>
      <c r="TZO934" s="30"/>
      <c r="TZP934" s="30"/>
      <c r="TZQ934" s="30"/>
      <c r="TZR934" s="30"/>
      <c r="TZS934" s="30"/>
      <c r="TZT934" s="30"/>
      <c r="TZU934" s="30"/>
      <c r="TZV934" s="30"/>
      <c r="TZW934" s="30"/>
      <c r="TZX934" s="30"/>
      <c r="TZY934" s="30"/>
      <c r="TZZ934" s="30"/>
      <c r="UAA934" s="30"/>
      <c r="UAB934" s="30"/>
      <c r="UAC934" s="30"/>
      <c r="UAD934" s="30"/>
      <c r="UAE934" s="30"/>
      <c r="UAF934" s="30"/>
      <c r="UAG934" s="30"/>
      <c r="UAH934" s="30"/>
      <c r="UAI934" s="30"/>
      <c r="UAJ934" s="30"/>
      <c r="UAK934" s="30"/>
      <c r="UAL934" s="30"/>
      <c r="UAM934" s="30"/>
      <c r="UAN934" s="30"/>
      <c r="UAO934" s="30"/>
      <c r="UAP934" s="30"/>
      <c r="UAQ934" s="30"/>
      <c r="UAR934" s="30"/>
      <c r="UAS934" s="30"/>
      <c r="UAT934" s="30"/>
      <c r="UAU934" s="30"/>
      <c r="UAV934" s="30"/>
      <c r="UAW934" s="30"/>
      <c r="UAX934" s="30"/>
      <c r="UAY934" s="30"/>
      <c r="UAZ934" s="30"/>
      <c r="UBA934" s="30"/>
      <c r="UBB934" s="30"/>
      <c r="UBC934" s="30"/>
      <c r="UBD934" s="30"/>
      <c r="UBE934" s="30"/>
      <c r="UBF934" s="30"/>
      <c r="UBG934" s="30"/>
      <c r="UBH934" s="30"/>
      <c r="UBI934" s="30"/>
      <c r="UBJ934" s="30"/>
      <c r="UBK934" s="30"/>
      <c r="UBL934" s="30"/>
      <c r="UBM934" s="30"/>
      <c r="UBN934" s="30"/>
      <c r="UBO934" s="30"/>
      <c r="UBP934" s="30"/>
      <c r="UBQ934" s="30"/>
      <c r="UBR934" s="30"/>
      <c r="UBS934" s="30"/>
      <c r="UBT934" s="30"/>
      <c r="UBU934" s="30"/>
      <c r="UBV934" s="30"/>
      <c r="UBW934" s="30"/>
      <c r="UBX934" s="30"/>
      <c r="UBY934" s="30"/>
      <c r="UBZ934" s="30"/>
      <c r="UCA934" s="30"/>
      <c r="UCB934" s="30"/>
      <c r="UCC934" s="30"/>
      <c r="UCD934" s="30"/>
      <c r="UCE934" s="30"/>
      <c r="UCF934" s="30"/>
      <c r="UCG934" s="30"/>
      <c r="UCH934" s="30"/>
      <c r="UCI934" s="30"/>
      <c r="UCJ934" s="30"/>
      <c r="UCK934" s="30"/>
      <c r="UCL934" s="30"/>
      <c r="UCM934" s="30"/>
      <c r="UCN934" s="30"/>
      <c r="UCO934" s="30"/>
      <c r="UCP934" s="30"/>
      <c r="UCQ934" s="30"/>
      <c r="UCR934" s="30"/>
      <c r="UCS934" s="30"/>
      <c r="UCT934" s="30"/>
      <c r="UCU934" s="30"/>
      <c r="UCV934" s="30"/>
      <c r="UCW934" s="30"/>
      <c r="UCX934" s="30"/>
      <c r="UCY934" s="30"/>
      <c r="UCZ934" s="30"/>
      <c r="UDA934" s="30"/>
      <c r="UDB934" s="30"/>
      <c r="UDC934" s="30"/>
      <c r="UDD934" s="30"/>
      <c r="UDE934" s="30"/>
      <c r="UDF934" s="30"/>
      <c r="UDG934" s="30"/>
      <c r="UDH934" s="30"/>
      <c r="UDI934" s="30"/>
      <c r="UDJ934" s="30"/>
      <c r="UDK934" s="30"/>
      <c r="UDL934" s="30"/>
      <c r="UDM934" s="30"/>
      <c r="UDN934" s="30"/>
      <c r="UDO934" s="30"/>
      <c r="UDP934" s="30"/>
      <c r="UDQ934" s="30"/>
      <c r="UDR934" s="30"/>
      <c r="UDS934" s="30"/>
      <c r="UDT934" s="30"/>
      <c r="UDU934" s="30"/>
      <c r="UDV934" s="30"/>
      <c r="UDW934" s="30"/>
      <c r="UDX934" s="30"/>
      <c r="UDY934" s="30"/>
      <c r="UDZ934" s="30"/>
      <c r="UEA934" s="30"/>
      <c r="UEB934" s="30"/>
      <c r="UEC934" s="30"/>
      <c r="UED934" s="30"/>
      <c r="UEE934" s="30"/>
      <c r="UEF934" s="30"/>
      <c r="UEG934" s="30"/>
      <c r="UEH934" s="30"/>
      <c r="UEI934" s="30"/>
      <c r="UEJ934" s="30"/>
      <c r="UEK934" s="30"/>
      <c r="UEL934" s="30"/>
      <c r="UEM934" s="30"/>
      <c r="UEN934" s="30"/>
      <c r="UEO934" s="30"/>
      <c r="UEP934" s="30"/>
      <c r="UEQ934" s="30"/>
      <c r="UER934" s="30"/>
      <c r="UES934" s="30"/>
      <c r="UET934" s="30"/>
      <c r="UEU934" s="30"/>
      <c r="UEV934" s="30"/>
      <c r="UEW934" s="30"/>
      <c r="UEX934" s="30"/>
      <c r="UEY934" s="30"/>
      <c r="UEZ934" s="30"/>
      <c r="UFA934" s="30"/>
      <c r="UFB934" s="30"/>
      <c r="UFC934" s="30"/>
      <c r="UFD934" s="30"/>
      <c r="UFE934" s="30"/>
      <c r="UFF934" s="30"/>
      <c r="UFG934" s="30"/>
      <c r="UFH934" s="30"/>
      <c r="UFI934" s="30"/>
      <c r="UFJ934" s="30"/>
      <c r="UFK934" s="30"/>
      <c r="UFL934" s="30"/>
      <c r="UFM934" s="30"/>
      <c r="UFN934" s="30"/>
      <c r="UFO934" s="30"/>
      <c r="UFP934" s="30"/>
      <c r="UFQ934" s="30"/>
      <c r="UFR934" s="30"/>
      <c r="UFS934" s="30"/>
      <c r="UFT934" s="30"/>
      <c r="UFU934" s="30"/>
      <c r="UFV934" s="30"/>
      <c r="UFW934" s="30"/>
      <c r="UFX934" s="30"/>
      <c r="UFY934" s="30"/>
      <c r="UFZ934" s="30"/>
      <c r="UGA934" s="30"/>
      <c r="UGB934" s="30"/>
      <c r="UGC934" s="30"/>
      <c r="UGD934" s="30"/>
      <c r="UGE934" s="30"/>
      <c r="UGF934" s="30"/>
      <c r="UGG934" s="30"/>
      <c r="UGH934" s="30"/>
      <c r="UGI934" s="30"/>
      <c r="UGJ934" s="30"/>
      <c r="UGK934" s="30"/>
      <c r="UGL934" s="30"/>
      <c r="UGM934" s="30"/>
      <c r="UGN934" s="30"/>
      <c r="UGO934" s="30"/>
      <c r="UGP934" s="30"/>
      <c r="UGQ934" s="30"/>
      <c r="UGR934" s="30"/>
      <c r="UGS934" s="30"/>
      <c r="UGT934" s="30"/>
      <c r="UGU934" s="30"/>
      <c r="UGV934" s="30"/>
      <c r="UGW934" s="30"/>
      <c r="UGX934" s="30"/>
      <c r="UGY934" s="30"/>
      <c r="UGZ934" s="30"/>
      <c r="UHA934" s="30"/>
      <c r="UHB934" s="30"/>
      <c r="UHC934" s="30"/>
      <c r="UHD934" s="30"/>
      <c r="UHE934" s="30"/>
      <c r="UHF934" s="30"/>
      <c r="UHG934" s="30"/>
      <c r="UHH934" s="30"/>
      <c r="UHI934" s="30"/>
      <c r="UHJ934" s="30"/>
      <c r="UHK934" s="30"/>
      <c r="UHL934" s="30"/>
      <c r="UHM934" s="30"/>
      <c r="UHN934" s="30"/>
      <c r="UHO934" s="30"/>
      <c r="UHP934" s="30"/>
      <c r="UHQ934" s="30"/>
      <c r="UHR934" s="30"/>
      <c r="UHS934" s="30"/>
      <c r="UHT934" s="30"/>
      <c r="UHU934" s="30"/>
      <c r="UHV934" s="30"/>
      <c r="UHW934" s="30"/>
      <c r="UHX934" s="30"/>
      <c r="UHY934" s="30"/>
      <c r="UHZ934" s="30"/>
      <c r="UIA934" s="30"/>
      <c r="UIB934" s="30"/>
      <c r="UIC934" s="30"/>
      <c r="UID934" s="30"/>
      <c r="UIE934" s="30"/>
      <c r="UIF934" s="30"/>
      <c r="UIG934" s="30"/>
      <c r="UIH934" s="30"/>
      <c r="UII934" s="30"/>
      <c r="UIJ934" s="30"/>
      <c r="UIK934" s="30"/>
      <c r="UIL934" s="30"/>
      <c r="UIM934" s="30"/>
      <c r="UIN934" s="30"/>
      <c r="UIO934" s="30"/>
      <c r="UIP934" s="30"/>
      <c r="UIQ934" s="30"/>
      <c r="UIR934" s="30"/>
      <c r="UIS934" s="30"/>
      <c r="UIT934" s="30"/>
      <c r="UIU934" s="30"/>
      <c r="UIV934" s="30"/>
      <c r="UIW934" s="30"/>
      <c r="UIX934" s="30"/>
      <c r="UIY934" s="30"/>
      <c r="UIZ934" s="30"/>
      <c r="UJA934" s="30"/>
      <c r="UJB934" s="30"/>
      <c r="UJC934" s="30"/>
      <c r="UJD934" s="30"/>
      <c r="UJE934" s="30"/>
      <c r="UJF934" s="30"/>
      <c r="UJG934" s="30"/>
      <c r="UJH934" s="30"/>
      <c r="UJI934" s="30"/>
      <c r="UJJ934" s="30"/>
      <c r="UJK934" s="30"/>
      <c r="UJL934" s="30"/>
      <c r="UJM934" s="30"/>
      <c r="UJN934" s="30"/>
      <c r="UJO934" s="30"/>
      <c r="UJP934" s="30"/>
      <c r="UJQ934" s="30"/>
      <c r="UJR934" s="30"/>
      <c r="UJS934" s="30"/>
      <c r="UJT934" s="30"/>
      <c r="UJU934" s="30"/>
      <c r="UJV934" s="30"/>
      <c r="UJW934" s="30"/>
      <c r="UJX934" s="30"/>
      <c r="UJY934" s="30"/>
      <c r="UJZ934" s="30"/>
      <c r="UKA934" s="30"/>
      <c r="UKB934" s="30"/>
      <c r="UKC934" s="30"/>
      <c r="UKD934" s="30"/>
      <c r="UKE934" s="30"/>
      <c r="UKF934" s="30"/>
      <c r="UKG934" s="30"/>
      <c r="UKH934" s="30"/>
      <c r="UKI934" s="30"/>
      <c r="UKJ934" s="30"/>
      <c r="UKK934" s="30"/>
      <c r="UKL934" s="30"/>
      <c r="UKM934" s="30"/>
      <c r="UKN934" s="30"/>
      <c r="UKO934" s="30"/>
      <c r="UKP934" s="30"/>
      <c r="UKQ934" s="30"/>
      <c r="UKR934" s="30"/>
      <c r="UKS934" s="30"/>
      <c r="UKT934" s="30"/>
      <c r="UKU934" s="30"/>
      <c r="UKV934" s="30"/>
      <c r="UKW934" s="30"/>
      <c r="UKX934" s="30"/>
      <c r="UKY934" s="30"/>
      <c r="UKZ934" s="30"/>
      <c r="ULA934" s="30"/>
      <c r="ULB934" s="30"/>
      <c r="ULC934" s="30"/>
      <c r="ULD934" s="30"/>
      <c r="ULE934" s="30"/>
      <c r="ULF934" s="30"/>
      <c r="ULG934" s="30"/>
      <c r="ULH934" s="30"/>
      <c r="ULI934" s="30"/>
      <c r="ULJ934" s="30"/>
      <c r="ULK934" s="30"/>
      <c r="ULL934" s="30"/>
      <c r="ULM934" s="30"/>
      <c r="ULN934" s="30"/>
      <c r="ULO934" s="30"/>
      <c r="ULP934" s="30"/>
      <c r="ULQ934" s="30"/>
      <c r="ULR934" s="30"/>
      <c r="ULS934" s="30"/>
      <c r="ULT934" s="30"/>
      <c r="ULU934" s="30"/>
      <c r="ULV934" s="30"/>
      <c r="ULW934" s="30"/>
      <c r="ULX934" s="30"/>
      <c r="ULY934" s="30"/>
      <c r="ULZ934" s="30"/>
      <c r="UMA934" s="30"/>
      <c r="UMB934" s="30"/>
      <c r="UMC934" s="30"/>
      <c r="UMD934" s="30"/>
      <c r="UME934" s="30"/>
      <c r="UMF934" s="30"/>
      <c r="UMG934" s="30"/>
      <c r="UMH934" s="30"/>
      <c r="UMI934" s="30"/>
      <c r="UMJ934" s="30"/>
      <c r="UMK934" s="30"/>
      <c r="UML934" s="30"/>
      <c r="UMM934" s="30"/>
      <c r="UMN934" s="30"/>
      <c r="UMO934" s="30"/>
      <c r="UMP934" s="30"/>
      <c r="UMQ934" s="30"/>
      <c r="UMR934" s="30"/>
      <c r="UMS934" s="30"/>
      <c r="UMT934" s="30"/>
      <c r="UMU934" s="30"/>
      <c r="UMV934" s="30"/>
      <c r="UMW934" s="30"/>
      <c r="UMX934" s="30"/>
      <c r="UMY934" s="30"/>
      <c r="UMZ934" s="30"/>
      <c r="UNA934" s="30"/>
      <c r="UNB934" s="30"/>
      <c r="UNC934" s="30"/>
      <c r="UND934" s="30"/>
      <c r="UNE934" s="30"/>
      <c r="UNF934" s="30"/>
      <c r="UNG934" s="30"/>
      <c r="UNH934" s="30"/>
      <c r="UNI934" s="30"/>
      <c r="UNJ934" s="30"/>
      <c r="UNK934" s="30"/>
      <c r="UNL934" s="30"/>
      <c r="UNM934" s="30"/>
      <c r="UNN934" s="30"/>
      <c r="UNO934" s="30"/>
      <c r="UNP934" s="30"/>
      <c r="UNQ934" s="30"/>
      <c r="UNR934" s="30"/>
      <c r="UNS934" s="30"/>
      <c r="UNT934" s="30"/>
      <c r="UNU934" s="30"/>
      <c r="UNV934" s="30"/>
      <c r="UNW934" s="30"/>
      <c r="UNX934" s="30"/>
      <c r="UNY934" s="30"/>
      <c r="UNZ934" s="30"/>
      <c r="UOA934" s="30"/>
      <c r="UOB934" s="30"/>
      <c r="UOC934" s="30"/>
      <c r="UOD934" s="30"/>
      <c r="UOE934" s="30"/>
      <c r="UOF934" s="30"/>
      <c r="UOG934" s="30"/>
      <c r="UOH934" s="30"/>
      <c r="UOI934" s="30"/>
      <c r="UOJ934" s="30"/>
      <c r="UOK934" s="30"/>
      <c r="UOL934" s="30"/>
      <c r="UOM934" s="30"/>
      <c r="UON934" s="30"/>
      <c r="UOO934" s="30"/>
      <c r="UOP934" s="30"/>
      <c r="UOQ934" s="30"/>
      <c r="UOR934" s="30"/>
      <c r="UOS934" s="30"/>
      <c r="UOT934" s="30"/>
      <c r="UOU934" s="30"/>
      <c r="UOV934" s="30"/>
      <c r="UOW934" s="30"/>
      <c r="UOX934" s="30"/>
      <c r="UOY934" s="30"/>
      <c r="UOZ934" s="30"/>
      <c r="UPA934" s="30"/>
      <c r="UPB934" s="30"/>
      <c r="UPC934" s="30"/>
      <c r="UPD934" s="30"/>
      <c r="UPE934" s="30"/>
      <c r="UPF934" s="30"/>
      <c r="UPG934" s="30"/>
      <c r="UPH934" s="30"/>
      <c r="UPI934" s="30"/>
      <c r="UPJ934" s="30"/>
      <c r="UPK934" s="30"/>
      <c r="UPL934" s="30"/>
      <c r="UPM934" s="30"/>
      <c r="UPN934" s="30"/>
      <c r="UPO934" s="30"/>
      <c r="UPP934" s="30"/>
      <c r="UPQ934" s="30"/>
      <c r="UPR934" s="30"/>
      <c r="UPS934" s="30"/>
      <c r="UPT934" s="30"/>
      <c r="UPU934" s="30"/>
      <c r="UPV934" s="30"/>
      <c r="UPW934" s="30"/>
      <c r="UPX934" s="30"/>
      <c r="UPY934" s="30"/>
      <c r="UPZ934" s="30"/>
      <c r="UQA934" s="30"/>
      <c r="UQB934" s="30"/>
      <c r="UQC934" s="30"/>
      <c r="UQD934" s="30"/>
      <c r="UQE934" s="30"/>
      <c r="UQF934" s="30"/>
      <c r="UQG934" s="30"/>
      <c r="UQH934" s="30"/>
      <c r="UQI934" s="30"/>
      <c r="UQJ934" s="30"/>
      <c r="UQK934" s="30"/>
      <c r="UQL934" s="30"/>
      <c r="UQM934" s="30"/>
      <c r="UQN934" s="30"/>
      <c r="UQO934" s="30"/>
      <c r="UQP934" s="30"/>
      <c r="UQQ934" s="30"/>
      <c r="UQR934" s="30"/>
      <c r="UQS934" s="30"/>
      <c r="UQT934" s="30"/>
      <c r="UQU934" s="30"/>
      <c r="UQV934" s="30"/>
      <c r="UQW934" s="30"/>
      <c r="UQX934" s="30"/>
      <c r="UQY934" s="30"/>
      <c r="UQZ934" s="30"/>
      <c r="URA934" s="30"/>
      <c r="URB934" s="30"/>
      <c r="URC934" s="30"/>
      <c r="URD934" s="30"/>
      <c r="URE934" s="30"/>
      <c r="URF934" s="30"/>
      <c r="URG934" s="30"/>
      <c r="URH934" s="30"/>
      <c r="URI934" s="30"/>
      <c r="URJ934" s="30"/>
      <c r="URK934" s="30"/>
      <c r="URL934" s="30"/>
      <c r="URM934" s="30"/>
      <c r="URN934" s="30"/>
      <c r="URO934" s="30"/>
      <c r="URP934" s="30"/>
      <c r="URQ934" s="30"/>
      <c r="URR934" s="30"/>
      <c r="URS934" s="30"/>
      <c r="URT934" s="30"/>
      <c r="URU934" s="30"/>
      <c r="URV934" s="30"/>
      <c r="URW934" s="30"/>
      <c r="URX934" s="30"/>
      <c r="URY934" s="30"/>
      <c r="URZ934" s="30"/>
      <c r="USA934" s="30"/>
      <c r="USB934" s="30"/>
      <c r="USC934" s="30"/>
      <c r="USD934" s="30"/>
      <c r="USE934" s="30"/>
      <c r="USF934" s="30"/>
      <c r="USG934" s="30"/>
      <c r="USH934" s="30"/>
      <c r="USI934" s="30"/>
      <c r="USJ934" s="30"/>
      <c r="USK934" s="30"/>
      <c r="USL934" s="30"/>
      <c r="USM934" s="30"/>
      <c r="USN934" s="30"/>
      <c r="USO934" s="30"/>
      <c r="USP934" s="30"/>
      <c r="USQ934" s="30"/>
      <c r="USR934" s="30"/>
      <c r="USS934" s="30"/>
      <c r="UST934" s="30"/>
      <c r="USU934" s="30"/>
      <c r="USV934" s="30"/>
      <c r="USW934" s="30"/>
      <c r="USX934" s="30"/>
      <c r="USY934" s="30"/>
      <c r="USZ934" s="30"/>
      <c r="UTA934" s="30"/>
      <c r="UTB934" s="30"/>
      <c r="UTC934" s="30"/>
      <c r="UTD934" s="30"/>
      <c r="UTE934" s="30"/>
      <c r="UTF934" s="30"/>
      <c r="UTG934" s="30"/>
      <c r="UTH934" s="30"/>
      <c r="UTI934" s="30"/>
      <c r="UTJ934" s="30"/>
      <c r="UTK934" s="30"/>
      <c r="UTL934" s="30"/>
      <c r="UTM934" s="30"/>
      <c r="UTN934" s="30"/>
      <c r="UTO934" s="30"/>
      <c r="UTP934" s="30"/>
      <c r="UTQ934" s="30"/>
      <c r="UTR934" s="30"/>
      <c r="UTS934" s="30"/>
      <c r="UTT934" s="30"/>
      <c r="UTU934" s="30"/>
      <c r="UTV934" s="30"/>
      <c r="UTW934" s="30"/>
      <c r="UTX934" s="30"/>
      <c r="UTY934" s="30"/>
      <c r="UTZ934" s="30"/>
      <c r="UUA934" s="30"/>
      <c r="UUB934" s="30"/>
      <c r="UUC934" s="30"/>
      <c r="UUD934" s="30"/>
      <c r="UUE934" s="30"/>
      <c r="UUF934" s="30"/>
      <c r="UUG934" s="30"/>
      <c r="UUH934" s="30"/>
      <c r="UUI934" s="30"/>
      <c r="UUJ934" s="30"/>
      <c r="UUK934" s="30"/>
      <c r="UUL934" s="30"/>
      <c r="UUM934" s="30"/>
      <c r="UUN934" s="30"/>
      <c r="UUO934" s="30"/>
      <c r="UUP934" s="30"/>
      <c r="UUQ934" s="30"/>
      <c r="UUR934" s="30"/>
      <c r="UUS934" s="30"/>
      <c r="UUT934" s="30"/>
      <c r="UUU934" s="30"/>
      <c r="UUV934" s="30"/>
      <c r="UUW934" s="30"/>
      <c r="UUX934" s="30"/>
      <c r="UUY934" s="30"/>
      <c r="UUZ934" s="30"/>
      <c r="UVA934" s="30"/>
      <c r="UVB934" s="30"/>
      <c r="UVC934" s="30"/>
      <c r="UVD934" s="30"/>
      <c r="UVE934" s="30"/>
      <c r="UVF934" s="30"/>
      <c r="UVG934" s="30"/>
      <c r="UVH934" s="30"/>
      <c r="UVI934" s="30"/>
      <c r="UVJ934" s="30"/>
      <c r="UVK934" s="30"/>
      <c r="UVL934" s="30"/>
      <c r="UVM934" s="30"/>
      <c r="UVN934" s="30"/>
      <c r="UVO934" s="30"/>
      <c r="UVP934" s="30"/>
      <c r="UVQ934" s="30"/>
      <c r="UVR934" s="30"/>
      <c r="UVS934" s="30"/>
      <c r="UVT934" s="30"/>
      <c r="UVU934" s="30"/>
      <c r="UVV934" s="30"/>
      <c r="UVW934" s="30"/>
      <c r="UVX934" s="30"/>
      <c r="UVY934" s="30"/>
      <c r="UVZ934" s="30"/>
      <c r="UWA934" s="30"/>
      <c r="UWB934" s="30"/>
      <c r="UWC934" s="30"/>
      <c r="UWD934" s="30"/>
      <c r="UWE934" s="30"/>
      <c r="UWF934" s="30"/>
      <c r="UWG934" s="30"/>
      <c r="UWH934" s="30"/>
      <c r="UWI934" s="30"/>
      <c r="UWJ934" s="30"/>
      <c r="UWK934" s="30"/>
      <c r="UWL934" s="30"/>
      <c r="UWM934" s="30"/>
      <c r="UWN934" s="30"/>
      <c r="UWO934" s="30"/>
      <c r="UWP934" s="30"/>
      <c r="UWQ934" s="30"/>
      <c r="UWR934" s="30"/>
      <c r="UWS934" s="30"/>
      <c r="UWT934" s="30"/>
      <c r="UWU934" s="30"/>
      <c r="UWV934" s="30"/>
      <c r="UWW934" s="30"/>
      <c r="UWX934" s="30"/>
      <c r="UWY934" s="30"/>
      <c r="UWZ934" s="30"/>
      <c r="UXA934" s="30"/>
      <c r="UXB934" s="30"/>
      <c r="UXC934" s="30"/>
      <c r="UXD934" s="30"/>
      <c r="UXE934" s="30"/>
      <c r="UXF934" s="30"/>
      <c r="UXG934" s="30"/>
      <c r="UXH934" s="30"/>
      <c r="UXI934" s="30"/>
      <c r="UXJ934" s="30"/>
      <c r="UXK934" s="30"/>
      <c r="UXL934" s="30"/>
      <c r="UXM934" s="30"/>
      <c r="UXN934" s="30"/>
      <c r="UXO934" s="30"/>
      <c r="UXP934" s="30"/>
      <c r="UXQ934" s="30"/>
      <c r="UXR934" s="30"/>
      <c r="UXS934" s="30"/>
      <c r="UXT934" s="30"/>
      <c r="UXU934" s="30"/>
      <c r="UXV934" s="30"/>
      <c r="UXW934" s="30"/>
      <c r="UXX934" s="30"/>
      <c r="UXY934" s="30"/>
      <c r="UXZ934" s="30"/>
      <c r="UYA934" s="30"/>
      <c r="UYB934" s="30"/>
      <c r="UYC934" s="30"/>
      <c r="UYD934" s="30"/>
      <c r="UYE934" s="30"/>
      <c r="UYF934" s="30"/>
      <c r="UYG934" s="30"/>
      <c r="UYH934" s="30"/>
      <c r="UYI934" s="30"/>
      <c r="UYJ934" s="30"/>
      <c r="UYK934" s="30"/>
      <c r="UYL934" s="30"/>
      <c r="UYM934" s="30"/>
      <c r="UYN934" s="30"/>
      <c r="UYO934" s="30"/>
      <c r="UYP934" s="30"/>
      <c r="UYQ934" s="30"/>
      <c r="UYR934" s="30"/>
      <c r="UYS934" s="30"/>
      <c r="UYT934" s="30"/>
      <c r="UYU934" s="30"/>
      <c r="UYV934" s="30"/>
      <c r="UYW934" s="30"/>
      <c r="UYX934" s="30"/>
      <c r="UYY934" s="30"/>
      <c r="UYZ934" s="30"/>
      <c r="UZA934" s="30"/>
      <c r="UZB934" s="30"/>
      <c r="UZC934" s="30"/>
      <c r="UZD934" s="30"/>
      <c r="UZE934" s="30"/>
      <c r="UZF934" s="30"/>
      <c r="UZG934" s="30"/>
      <c r="UZH934" s="30"/>
      <c r="UZI934" s="30"/>
      <c r="UZJ934" s="30"/>
      <c r="UZK934" s="30"/>
      <c r="UZL934" s="30"/>
      <c r="UZM934" s="30"/>
      <c r="UZN934" s="30"/>
      <c r="UZO934" s="30"/>
      <c r="UZP934" s="30"/>
      <c r="UZQ934" s="30"/>
      <c r="UZR934" s="30"/>
      <c r="UZS934" s="30"/>
      <c r="UZT934" s="30"/>
      <c r="UZU934" s="30"/>
      <c r="UZV934" s="30"/>
      <c r="UZW934" s="30"/>
      <c r="UZX934" s="30"/>
      <c r="UZY934" s="30"/>
      <c r="UZZ934" s="30"/>
      <c r="VAA934" s="30"/>
      <c r="VAB934" s="30"/>
      <c r="VAC934" s="30"/>
      <c r="VAD934" s="30"/>
      <c r="VAE934" s="30"/>
      <c r="VAF934" s="30"/>
      <c r="VAG934" s="30"/>
      <c r="VAH934" s="30"/>
      <c r="VAI934" s="30"/>
      <c r="VAJ934" s="30"/>
      <c r="VAK934" s="30"/>
      <c r="VAL934" s="30"/>
      <c r="VAM934" s="30"/>
      <c r="VAN934" s="30"/>
      <c r="VAO934" s="30"/>
      <c r="VAP934" s="30"/>
      <c r="VAQ934" s="30"/>
      <c r="VAR934" s="30"/>
      <c r="VAS934" s="30"/>
      <c r="VAT934" s="30"/>
      <c r="VAU934" s="30"/>
      <c r="VAV934" s="30"/>
      <c r="VAW934" s="30"/>
      <c r="VAX934" s="30"/>
      <c r="VAY934" s="30"/>
      <c r="VAZ934" s="30"/>
      <c r="VBA934" s="30"/>
      <c r="VBB934" s="30"/>
      <c r="VBC934" s="30"/>
      <c r="VBD934" s="30"/>
      <c r="VBE934" s="30"/>
      <c r="VBF934" s="30"/>
      <c r="VBG934" s="30"/>
      <c r="VBH934" s="30"/>
      <c r="VBI934" s="30"/>
      <c r="VBJ934" s="30"/>
      <c r="VBK934" s="30"/>
      <c r="VBL934" s="30"/>
      <c r="VBM934" s="30"/>
      <c r="VBN934" s="30"/>
      <c r="VBO934" s="30"/>
      <c r="VBP934" s="30"/>
      <c r="VBQ934" s="30"/>
      <c r="VBR934" s="30"/>
      <c r="VBS934" s="30"/>
      <c r="VBT934" s="30"/>
      <c r="VBU934" s="30"/>
      <c r="VBV934" s="30"/>
      <c r="VBW934" s="30"/>
      <c r="VBX934" s="30"/>
      <c r="VBY934" s="30"/>
      <c r="VBZ934" s="30"/>
      <c r="VCA934" s="30"/>
      <c r="VCB934" s="30"/>
      <c r="VCC934" s="30"/>
      <c r="VCD934" s="30"/>
      <c r="VCE934" s="30"/>
      <c r="VCF934" s="30"/>
      <c r="VCG934" s="30"/>
      <c r="VCH934" s="30"/>
      <c r="VCI934" s="30"/>
      <c r="VCJ934" s="30"/>
      <c r="VCK934" s="30"/>
      <c r="VCL934" s="30"/>
      <c r="VCM934" s="30"/>
      <c r="VCN934" s="30"/>
      <c r="VCO934" s="30"/>
      <c r="VCP934" s="30"/>
      <c r="VCQ934" s="30"/>
      <c r="VCR934" s="30"/>
      <c r="VCS934" s="30"/>
      <c r="VCT934" s="30"/>
      <c r="VCU934" s="30"/>
      <c r="VCV934" s="30"/>
      <c r="VCW934" s="30"/>
      <c r="VCX934" s="30"/>
      <c r="VCY934" s="30"/>
      <c r="VCZ934" s="30"/>
      <c r="VDA934" s="30"/>
      <c r="VDB934" s="30"/>
      <c r="VDC934" s="30"/>
      <c r="VDD934" s="30"/>
      <c r="VDE934" s="30"/>
      <c r="VDF934" s="30"/>
      <c r="VDG934" s="30"/>
      <c r="VDH934" s="30"/>
      <c r="VDI934" s="30"/>
      <c r="VDJ934" s="30"/>
      <c r="VDK934" s="30"/>
      <c r="VDL934" s="30"/>
      <c r="VDM934" s="30"/>
      <c r="VDN934" s="30"/>
      <c r="VDO934" s="30"/>
      <c r="VDP934" s="30"/>
      <c r="VDQ934" s="30"/>
      <c r="VDR934" s="30"/>
      <c r="VDS934" s="30"/>
      <c r="VDT934" s="30"/>
      <c r="VDU934" s="30"/>
      <c r="VDV934" s="30"/>
      <c r="VDW934" s="30"/>
      <c r="VDX934" s="30"/>
      <c r="VDY934" s="30"/>
      <c r="VDZ934" s="30"/>
      <c r="VEA934" s="30"/>
      <c r="VEB934" s="30"/>
      <c r="VEC934" s="30"/>
      <c r="VED934" s="30"/>
      <c r="VEE934" s="30"/>
      <c r="VEF934" s="30"/>
      <c r="VEG934" s="30"/>
      <c r="VEH934" s="30"/>
      <c r="VEI934" s="30"/>
      <c r="VEJ934" s="30"/>
      <c r="VEK934" s="30"/>
      <c r="VEL934" s="30"/>
      <c r="VEM934" s="30"/>
      <c r="VEN934" s="30"/>
      <c r="VEO934" s="30"/>
      <c r="VEP934" s="30"/>
      <c r="VEQ934" s="30"/>
      <c r="VER934" s="30"/>
      <c r="VES934" s="30"/>
      <c r="VET934" s="30"/>
      <c r="VEU934" s="30"/>
      <c r="VEV934" s="30"/>
      <c r="VEW934" s="30"/>
      <c r="VEX934" s="30"/>
      <c r="VEY934" s="30"/>
      <c r="VEZ934" s="30"/>
      <c r="VFA934" s="30"/>
      <c r="VFB934" s="30"/>
      <c r="VFC934" s="30"/>
      <c r="VFD934" s="30"/>
      <c r="VFE934" s="30"/>
      <c r="VFF934" s="30"/>
      <c r="VFG934" s="30"/>
      <c r="VFH934" s="30"/>
      <c r="VFI934" s="30"/>
      <c r="VFJ934" s="30"/>
      <c r="VFK934" s="30"/>
      <c r="VFL934" s="30"/>
      <c r="VFM934" s="30"/>
      <c r="VFN934" s="30"/>
      <c r="VFO934" s="30"/>
      <c r="VFP934" s="30"/>
      <c r="VFQ934" s="30"/>
      <c r="VFR934" s="30"/>
      <c r="VFS934" s="30"/>
      <c r="VFT934" s="30"/>
      <c r="VFU934" s="30"/>
      <c r="VFV934" s="30"/>
      <c r="VFW934" s="30"/>
      <c r="VFX934" s="30"/>
      <c r="VFY934" s="30"/>
      <c r="VFZ934" s="30"/>
      <c r="VGA934" s="30"/>
      <c r="VGB934" s="30"/>
      <c r="VGC934" s="30"/>
      <c r="VGD934" s="30"/>
      <c r="VGE934" s="30"/>
      <c r="VGF934" s="30"/>
      <c r="VGG934" s="30"/>
      <c r="VGH934" s="30"/>
      <c r="VGI934" s="30"/>
      <c r="VGJ934" s="30"/>
      <c r="VGK934" s="30"/>
      <c r="VGL934" s="30"/>
      <c r="VGM934" s="30"/>
      <c r="VGN934" s="30"/>
      <c r="VGO934" s="30"/>
      <c r="VGP934" s="30"/>
      <c r="VGQ934" s="30"/>
      <c r="VGR934" s="30"/>
      <c r="VGS934" s="30"/>
      <c r="VGT934" s="30"/>
      <c r="VGU934" s="30"/>
      <c r="VGV934" s="30"/>
      <c r="VGW934" s="30"/>
      <c r="VGX934" s="30"/>
      <c r="VGY934" s="30"/>
      <c r="VGZ934" s="30"/>
      <c r="VHA934" s="30"/>
      <c r="VHB934" s="30"/>
      <c r="VHC934" s="30"/>
      <c r="VHD934" s="30"/>
      <c r="VHE934" s="30"/>
      <c r="VHF934" s="30"/>
      <c r="VHG934" s="30"/>
      <c r="VHH934" s="30"/>
      <c r="VHI934" s="30"/>
      <c r="VHJ934" s="30"/>
      <c r="VHK934" s="30"/>
      <c r="VHL934" s="30"/>
      <c r="VHM934" s="30"/>
      <c r="VHN934" s="30"/>
      <c r="VHO934" s="30"/>
      <c r="VHP934" s="30"/>
      <c r="VHQ934" s="30"/>
      <c r="VHR934" s="30"/>
      <c r="VHS934" s="30"/>
      <c r="VHT934" s="30"/>
      <c r="VHU934" s="30"/>
      <c r="VHV934" s="30"/>
      <c r="VHW934" s="30"/>
      <c r="VHX934" s="30"/>
      <c r="VHY934" s="30"/>
      <c r="VHZ934" s="30"/>
      <c r="VIA934" s="30"/>
      <c r="VIB934" s="30"/>
      <c r="VIC934" s="30"/>
      <c r="VID934" s="30"/>
      <c r="VIE934" s="30"/>
      <c r="VIF934" s="30"/>
      <c r="VIG934" s="30"/>
      <c r="VIH934" s="30"/>
      <c r="VII934" s="30"/>
      <c r="VIJ934" s="30"/>
      <c r="VIK934" s="30"/>
      <c r="VIL934" s="30"/>
      <c r="VIM934" s="30"/>
      <c r="VIN934" s="30"/>
      <c r="VIO934" s="30"/>
      <c r="VIP934" s="30"/>
      <c r="VIQ934" s="30"/>
      <c r="VIR934" s="30"/>
      <c r="VIS934" s="30"/>
      <c r="VIT934" s="30"/>
      <c r="VIU934" s="30"/>
      <c r="VIV934" s="30"/>
      <c r="VIW934" s="30"/>
      <c r="VIX934" s="30"/>
      <c r="VIY934" s="30"/>
      <c r="VIZ934" s="30"/>
      <c r="VJA934" s="30"/>
      <c r="VJB934" s="30"/>
      <c r="VJC934" s="30"/>
      <c r="VJD934" s="30"/>
      <c r="VJE934" s="30"/>
      <c r="VJF934" s="30"/>
      <c r="VJG934" s="30"/>
      <c r="VJH934" s="30"/>
      <c r="VJI934" s="30"/>
      <c r="VJJ934" s="30"/>
      <c r="VJK934" s="30"/>
      <c r="VJL934" s="30"/>
      <c r="VJM934" s="30"/>
      <c r="VJN934" s="30"/>
      <c r="VJO934" s="30"/>
      <c r="VJP934" s="30"/>
      <c r="VJQ934" s="30"/>
      <c r="VJR934" s="30"/>
      <c r="VJS934" s="30"/>
      <c r="VJT934" s="30"/>
      <c r="VJU934" s="30"/>
      <c r="VJV934" s="30"/>
      <c r="VJW934" s="30"/>
      <c r="VJX934" s="30"/>
      <c r="VJY934" s="30"/>
      <c r="VJZ934" s="30"/>
      <c r="VKA934" s="30"/>
      <c r="VKB934" s="30"/>
      <c r="VKC934" s="30"/>
      <c r="VKD934" s="30"/>
      <c r="VKE934" s="30"/>
      <c r="VKF934" s="30"/>
      <c r="VKG934" s="30"/>
      <c r="VKH934" s="30"/>
      <c r="VKI934" s="30"/>
      <c r="VKJ934" s="30"/>
      <c r="VKK934" s="30"/>
      <c r="VKL934" s="30"/>
      <c r="VKM934" s="30"/>
      <c r="VKN934" s="30"/>
      <c r="VKO934" s="30"/>
      <c r="VKP934" s="30"/>
      <c r="VKQ934" s="30"/>
      <c r="VKR934" s="30"/>
      <c r="VKS934" s="30"/>
      <c r="VKT934" s="30"/>
      <c r="VKU934" s="30"/>
      <c r="VKV934" s="30"/>
      <c r="VKW934" s="30"/>
      <c r="VKX934" s="30"/>
      <c r="VKY934" s="30"/>
      <c r="VKZ934" s="30"/>
      <c r="VLA934" s="30"/>
      <c r="VLB934" s="30"/>
      <c r="VLC934" s="30"/>
      <c r="VLD934" s="30"/>
      <c r="VLE934" s="30"/>
      <c r="VLF934" s="30"/>
      <c r="VLG934" s="30"/>
      <c r="VLH934" s="30"/>
      <c r="VLI934" s="30"/>
      <c r="VLJ934" s="30"/>
      <c r="VLK934" s="30"/>
      <c r="VLL934" s="30"/>
      <c r="VLM934" s="30"/>
      <c r="VLN934" s="30"/>
      <c r="VLO934" s="30"/>
      <c r="VLP934" s="30"/>
      <c r="VLQ934" s="30"/>
      <c r="VLR934" s="30"/>
      <c r="VLS934" s="30"/>
      <c r="VLT934" s="30"/>
      <c r="VLU934" s="30"/>
      <c r="VLV934" s="30"/>
      <c r="VLW934" s="30"/>
      <c r="VLX934" s="30"/>
      <c r="VLY934" s="30"/>
      <c r="VLZ934" s="30"/>
      <c r="VMA934" s="30"/>
      <c r="VMB934" s="30"/>
      <c r="VMC934" s="30"/>
      <c r="VMD934" s="30"/>
      <c r="VME934" s="30"/>
      <c r="VMF934" s="30"/>
      <c r="VMG934" s="30"/>
      <c r="VMH934" s="30"/>
      <c r="VMI934" s="30"/>
      <c r="VMJ934" s="30"/>
      <c r="VMK934" s="30"/>
      <c r="VML934" s="30"/>
      <c r="VMM934" s="30"/>
      <c r="VMN934" s="30"/>
      <c r="VMO934" s="30"/>
      <c r="VMP934" s="30"/>
      <c r="VMQ934" s="30"/>
      <c r="VMR934" s="30"/>
      <c r="VMS934" s="30"/>
      <c r="VMT934" s="30"/>
      <c r="VMU934" s="30"/>
      <c r="VMV934" s="30"/>
      <c r="VMW934" s="30"/>
      <c r="VMX934" s="30"/>
      <c r="VMY934" s="30"/>
      <c r="VMZ934" s="30"/>
      <c r="VNA934" s="30"/>
      <c r="VNB934" s="30"/>
      <c r="VNC934" s="30"/>
      <c r="VND934" s="30"/>
      <c r="VNE934" s="30"/>
      <c r="VNF934" s="30"/>
      <c r="VNG934" s="30"/>
      <c r="VNH934" s="30"/>
      <c r="VNI934" s="30"/>
      <c r="VNJ934" s="30"/>
      <c r="VNK934" s="30"/>
      <c r="VNL934" s="30"/>
      <c r="VNM934" s="30"/>
      <c r="VNN934" s="30"/>
      <c r="VNO934" s="30"/>
      <c r="VNP934" s="30"/>
      <c r="VNQ934" s="30"/>
      <c r="VNR934" s="30"/>
      <c r="VNS934" s="30"/>
      <c r="VNT934" s="30"/>
      <c r="VNU934" s="30"/>
      <c r="VNV934" s="30"/>
      <c r="VNW934" s="30"/>
      <c r="VNX934" s="30"/>
      <c r="VNY934" s="30"/>
      <c r="VNZ934" s="30"/>
      <c r="VOA934" s="30"/>
      <c r="VOB934" s="30"/>
      <c r="VOC934" s="30"/>
      <c r="VOD934" s="30"/>
      <c r="VOE934" s="30"/>
      <c r="VOF934" s="30"/>
      <c r="VOG934" s="30"/>
      <c r="VOH934" s="30"/>
      <c r="VOI934" s="30"/>
      <c r="VOJ934" s="30"/>
      <c r="VOK934" s="30"/>
      <c r="VOL934" s="30"/>
      <c r="VOM934" s="30"/>
      <c r="VON934" s="30"/>
      <c r="VOO934" s="30"/>
      <c r="VOP934" s="30"/>
      <c r="VOQ934" s="30"/>
      <c r="VOR934" s="30"/>
      <c r="VOS934" s="30"/>
      <c r="VOT934" s="30"/>
      <c r="VOU934" s="30"/>
      <c r="VOV934" s="30"/>
      <c r="VOW934" s="30"/>
      <c r="VOX934" s="30"/>
      <c r="VOY934" s="30"/>
      <c r="VOZ934" s="30"/>
      <c r="VPA934" s="30"/>
      <c r="VPB934" s="30"/>
      <c r="VPC934" s="30"/>
      <c r="VPD934" s="30"/>
      <c r="VPE934" s="30"/>
      <c r="VPF934" s="30"/>
      <c r="VPG934" s="30"/>
      <c r="VPH934" s="30"/>
      <c r="VPI934" s="30"/>
      <c r="VPJ934" s="30"/>
      <c r="VPK934" s="30"/>
      <c r="VPL934" s="30"/>
      <c r="VPM934" s="30"/>
      <c r="VPN934" s="30"/>
      <c r="VPO934" s="30"/>
      <c r="VPP934" s="30"/>
      <c r="VPQ934" s="30"/>
      <c r="VPR934" s="30"/>
      <c r="VPS934" s="30"/>
      <c r="VPT934" s="30"/>
      <c r="VPU934" s="30"/>
      <c r="VPV934" s="30"/>
      <c r="VPW934" s="30"/>
      <c r="VPX934" s="30"/>
      <c r="VPY934" s="30"/>
      <c r="VPZ934" s="30"/>
      <c r="VQA934" s="30"/>
      <c r="VQB934" s="30"/>
      <c r="VQC934" s="30"/>
      <c r="VQD934" s="30"/>
      <c r="VQE934" s="30"/>
      <c r="VQF934" s="30"/>
      <c r="VQG934" s="30"/>
      <c r="VQH934" s="30"/>
      <c r="VQI934" s="30"/>
      <c r="VQJ934" s="30"/>
      <c r="VQK934" s="30"/>
      <c r="VQL934" s="30"/>
      <c r="VQM934" s="30"/>
      <c r="VQN934" s="30"/>
      <c r="VQO934" s="30"/>
      <c r="VQP934" s="30"/>
      <c r="VQQ934" s="30"/>
      <c r="VQR934" s="30"/>
      <c r="VQS934" s="30"/>
      <c r="VQT934" s="30"/>
      <c r="VQU934" s="30"/>
      <c r="VQV934" s="30"/>
      <c r="VQW934" s="30"/>
      <c r="VQX934" s="30"/>
      <c r="VQY934" s="30"/>
      <c r="VQZ934" s="30"/>
      <c r="VRA934" s="30"/>
      <c r="VRB934" s="30"/>
      <c r="VRC934" s="30"/>
      <c r="VRD934" s="30"/>
      <c r="VRE934" s="30"/>
      <c r="VRF934" s="30"/>
      <c r="VRG934" s="30"/>
      <c r="VRH934" s="30"/>
      <c r="VRI934" s="30"/>
      <c r="VRJ934" s="30"/>
      <c r="VRK934" s="30"/>
      <c r="VRL934" s="30"/>
      <c r="VRM934" s="30"/>
      <c r="VRN934" s="30"/>
      <c r="VRO934" s="30"/>
      <c r="VRP934" s="30"/>
      <c r="VRQ934" s="30"/>
      <c r="VRR934" s="30"/>
      <c r="VRS934" s="30"/>
      <c r="VRT934" s="30"/>
      <c r="VRU934" s="30"/>
      <c r="VRV934" s="30"/>
      <c r="VRW934" s="30"/>
      <c r="VRX934" s="30"/>
      <c r="VRY934" s="30"/>
      <c r="VRZ934" s="30"/>
      <c r="VSA934" s="30"/>
      <c r="VSB934" s="30"/>
      <c r="VSC934" s="30"/>
      <c r="VSD934" s="30"/>
      <c r="VSE934" s="30"/>
      <c r="VSF934" s="30"/>
      <c r="VSG934" s="30"/>
      <c r="VSH934" s="30"/>
      <c r="VSI934" s="30"/>
      <c r="VSJ934" s="30"/>
      <c r="VSK934" s="30"/>
      <c r="VSL934" s="30"/>
      <c r="VSM934" s="30"/>
      <c r="VSN934" s="30"/>
      <c r="VSO934" s="30"/>
      <c r="VSP934" s="30"/>
      <c r="VSQ934" s="30"/>
      <c r="VSR934" s="30"/>
      <c r="VSS934" s="30"/>
      <c r="VST934" s="30"/>
      <c r="VSU934" s="30"/>
      <c r="VSV934" s="30"/>
      <c r="VSW934" s="30"/>
      <c r="VSX934" s="30"/>
      <c r="VSY934" s="30"/>
      <c r="VSZ934" s="30"/>
      <c r="VTA934" s="30"/>
      <c r="VTB934" s="30"/>
      <c r="VTC934" s="30"/>
      <c r="VTD934" s="30"/>
      <c r="VTE934" s="30"/>
      <c r="VTF934" s="30"/>
      <c r="VTG934" s="30"/>
      <c r="VTH934" s="30"/>
      <c r="VTI934" s="30"/>
      <c r="VTJ934" s="30"/>
      <c r="VTK934" s="30"/>
      <c r="VTL934" s="30"/>
      <c r="VTM934" s="30"/>
      <c r="VTN934" s="30"/>
      <c r="VTO934" s="30"/>
      <c r="VTP934" s="30"/>
      <c r="VTQ934" s="30"/>
      <c r="VTR934" s="30"/>
      <c r="VTS934" s="30"/>
      <c r="VTT934" s="30"/>
      <c r="VTU934" s="30"/>
      <c r="VTV934" s="30"/>
      <c r="VTW934" s="30"/>
      <c r="VTX934" s="30"/>
      <c r="VTY934" s="30"/>
      <c r="VTZ934" s="30"/>
      <c r="VUA934" s="30"/>
      <c r="VUB934" s="30"/>
      <c r="VUC934" s="30"/>
      <c r="VUD934" s="30"/>
      <c r="VUE934" s="30"/>
      <c r="VUF934" s="30"/>
      <c r="VUG934" s="30"/>
      <c r="VUH934" s="30"/>
      <c r="VUI934" s="30"/>
      <c r="VUJ934" s="30"/>
      <c r="VUK934" s="30"/>
      <c r="VUL934" s="30"/>
      <c r="VUM934" s="30"/>
      <c r="VUN934" s="30"/>
      <c r="VUO934" s="30"/>
      <c r="VUP934" s="30"/>
      <c r="VUQ934" s="30"/>
      <c r="VUR934" s="30"/>
      <c r="VUS934" s="30"/>
      <c r="VUT934" s="30"/>
      <c r="VUU934" s="30"/>
      <c r="VUV934" s="30"/>
      <c r="VUW934" s="30"/>
      <c r="VUX934" s="30"/>
      <c r="VUY934" s="30"/>
      <c r="VUZ934" s="30"/>
      <c r="VVA934" s="30"/>
      <c r="VVB934" s="30"/>
      <c r="VVC934" s="30"/>
      <c r="VVD934" s="30"/>
      <c r="VVE934" s="30"/>
      <c r="VVF934" s="30"/>
      <c r="VVG934" s="30"/>
      <c r="VVH934" s="30"/>
      <c r="VVI934" s="30"/>
      <c r="VVJ934" s="30"/>
      <c r="VVK934" s="30"/>
      <c r="VVL934" s="30"/>
      <c r="VVM934" s="30"/>
      <c r="VVN934" s="30"/>
      <c r="VVO934" s="30"/>
      <c r="VVP934" s="30"/>
      <c r="VVQ934" s="30"/>
      <c r="VVR934" s="30"/>
      <c r="VVS934" s="30"/>
      <c r="VVT934" s="30"/>
      <c r="VVU934" s="30"/>
      <c r="VVV934" s="30"/>
      <c r="VVW934" s="30"/>
      <c r="VVX934" s="30"/>
      <c r="VVY934" s="30"/>
      <c r="VVZ934" s="30"/>
      <c r="VWA934" s="30"/>
      <c r="VWB934" s="30"/>
      <c r="VWC934" s="30"/>
      <c r="VWD934" s="30"/>
      <c r="VWE934" s="30"/>
      <c r="VWF934" s="30"/>
      <c r="VWG934" s="30"/>
      <c r="VWH934" s="30"/>
      <c r="VWI934" s="30"/>
      <c r="VWJ934" s="30"/>
      <c r="VWK934" s="30"/>
      <c r="VWL934" s="30"/>
      <c r="VWM934" s="30"/>
      <c r="VWN934" s="30"/>
      <c r="VWO934" s="30"/>
      <c r="VWP934" s="30"/>
      <c r="VWQ934" s="30"/>
      <c r="VWR934" s="30"/>
      <c r="VWS934" s="30"/>
      <c r="VWT934" s="30"/>
      <c r="VWU934" s="30"/>
      <c r="VWV934" s="30"/>
      <c r="VWW934" s="30"/>
      <c r="VWX934" s="30"/>
      <c r="VWY934" s="30"/>
      <c r="VWZ934" s="30"/>
      <c r="VXA934" s="30"/>
      <c r="VXB934" s="30"/>
      <c r="VXC934" s="30"/>
      <c r="VXD934" s="30"/>
      <c r="VXE934" s="30"/>
      <c r="VXF934" s="30"/>
      <c r="VXG934" s="30"/>
      <c r="VXH934" s="30"/>
      <c r="VXI934" s="30"/>
      <c r="VXJ934" s="30"/>
      <c r="VXK934" s="30"/>
      <c r="VXL934" s="30"/>
      <c r="VXM934" s="30"/>
      <c r="VXN934" s="30"/>
      <c r="VXO934" s="30"/>
      <c r="VXP934" s="30"/>
      <c r="VXQ934" s="30"/>
      <c r="VXR934" s="30"/>
      <c r="VXS934" s="30"/>
      <c r="VXT934" s="30"/>
      <c r="VXU934" s="30"/>
      <c r="VXV934" s="30"/>
      <c r="VXW934" s="30"/>
      <c r="VXX934" s="30"/>
      <c r="VXY934" s="30"/>
      <c r="VXZ934" s="30"/>
      <c r="VYA934" s="30"/>
      <c r="VYB934" s="30"/>
      <c r="VYC934" s="30"/>
      <c r="VYD934" s="30"/>
      <c r="VYE934" s="30"/>
      <c r="VYF934" s="30"/>
      <c r="VYG934" s="30"/>
      <c r="VYH934" s="30"/>
      <c r="VYI934" s="30"/>
      <c r="VYJ934" s="30"/>
      <c r="VYK934" s="30"/>
      <c r="VYL934" s="30"/>
      <c r="VYM934" s="30"/>
      <c r="VYN934" s="30"/>
      <c r="VYO934" s="30"/>
      <c r="VYP934" s="30"/>
      <c r="VYQ934" s="30"/>
      <c r="VYR934" s="30"/>
      <c r="VYS934" s="30"/>
      <c r="VYT934" s="30"/>
      <c r="VYU934" s="30"/>
      <c r="VYV934" s="30"/>
      <c r="VYW934" s="30"/>
      <c r="VYX934" s="30"/>
      <c r="VYY934" s="30"/>
      <c r="VYZ934" s="30"/>
      <c r="VZA934" s="30"/>
      <c r="VZB934" s="30"/>
      <c r="VZC934" s="30"/>
      <c r="VZD934" s="30"/>
      <c r="VZE934" s="30"/>
      <c r="VZF934" s="30"/>
      <c r="VZG934" s="30"/>
      <c r="VZH934" s="30"/>
      <c r="VZI934" s="30"/>
      <c r="VZJ934" s="30"/>
      <c r="VZK934" s="30"/>
      <c r="VZL934" s="30"/>
      <c r="VZM934" s="30"/>
      <c r="VZN934" s="30"/>
      <c r="VZO934" s="30"/>
      <c r="VZP934" s="30"/>
      <c r="VZQ934" s="30"/>
      <c r="VZR934" s="30"/>
      <c r="VZS934" s="30"/>
      <c r="VZT934" s="30"/>
      <c r="VZU934" s="30"/>
      <c r="VZV934" s="30"/>
      <c r="VZW934" s="30"/>
      <c r="VZX934" s="30"/>
      <c r="VZY934" s="30"/>
      <c r="VZZ934" s="30"/>
      <c r="WAA934" s="30"/>
      <c r="WAB934" s="30"/>
      <c r="WAC934" s="30"/>
      <c r="WAD934" s="30"/>
      <c r="WAE934" s="30"/>
      <c r="WAF934" s="30"/>
      <c r="WAG934" s="30"/>
      <c r="WAH934" s="30"/>
      <c r="WAI934" s="30"/>
      <c r="WAJ934" s="30"/>
      <c r="WAK934" s="30"/>
      <c r="WAL934" s="30"/>
      <c r="WAM934" s="30"/>
      <c r="WAN934" s="30"/>
      <c r="WAO934" s="30"/>
      <c r="WAP934" s="30"/>
      <c r="WAQ934" s="30"/>
      <c r="WAR934" s="30"/>
      <c r="WAS934" s="30"/>
      <c r="WAT934" s="30"/>
      <c r="WAU934" s="30"/>
      <c r="WAV934" s="30"/>
      <c r="WAW934" s="30"/>
      <c r="WAX934" s="30"/>
      <c r="WAY934" s="30"/>
      <c r="WAZ934" s="30"/>
      <c r="WBA934" s="30"/>
      <c r="WBB934" s="30"/>
      <c r="WBC934" s="30"/>
      <c r="WBD934" s="30"/>
      <c r="WBE934" s="30"/>
      <c r="WBF934" s="30"/>
      <c r="WBG934" s="30"/>
      <c r="WBH934" s="30"/>
      <c r="WBI934" s="30"/>
      <c r="WBJ934" s="30"/>
      <c r="WBK934" s="30"/>
      <c r="WBL934" s="30"/>
      <c r="WBM934" s="30"/>
      <c r="WBN934" s="30"/>
      <c r="WBO934" s="30"/>
      <c r="WBP934" s="30"/>
      <c r="WBQ934" s="30"/>
      <c r="WBR934" s="30"/>
      <c r="WBS934" s="30"/>
      <c r="WBT934" s="30"/>
      <c r="WBU934" s="30"/>
      <c r="WBV934" s="30"/>
      <c r="WBW934" s="30"/>
      <c r="WBX934" s="30"/>
      <c r="WBY934" s="30"/>
      <c r="WBZ934" s="30"/>
      <c r="WCA934" s="30"/>
      <c r="WCB934" s="30"/>
      <c r="WCC934" s="30"/>
      <c r="WCD934" s="30"/>
      <c r="WCE934" s="30"/>
      <c r="WCF934" s="30"/>
      <c r="WCG934" s="30"/>
      <c r="WCH934" s="30"/>
      <c r="WCI934" s="30"/>
      <c r="WCJ934" s="30"/>
      <c r="WCK934" s="30"/>
      <c r="WCL934" s="30"/>
      <c r="WCM934" s="30"/>
      <c r="WCN934" s="30"/>
      <c r="WCO934" s="30"/>
      <c r="WCP934" s="30"/>
      <c r="WCQ934" s="30"/>
      <c r="WCR934" s="30"/>
      <c r="WCS934" s="30"/>
      <c r="WCT934" s="30"/>
      <c r="WCU934" s="30"/>
      <c r="WCV934" s="30"/>
      <c r="WCW934" s="30"/>
      <c r="WCX934" s="30"/>
      <c r="WCY934" s="30"/>
      <c r="WCZ934" s="30"/>
      <c r="WDA934" s="30"/>
      <c r="WDB934" s="30"/>
      <c r="WDC934" s="30"/>
      <c r="WDD934" s="30"/>
      <c r="WDE934" s="30"/>
      <c r="WDF934" s="30"/>
      <c r="WDG934" s="30"/>
      <c r="WDH934" s="30"/>
      <c r="WDI934" s="30"/>
      <c r="WDJ934" s="30"/>
      <c r="WDK934" s="30"/>
      <c r="WDL934" s="30"/>
      <c r="WDM934" s="30"/>
      <c r="WDN934" s="30"/>
      <c r="WDO934" s="30"/>
      <c r="WDP934" s="30"/>
      <c r="WDQ934" s="30"/>
      <c r="WDR934" s="30"/>
      <c r="WDS934" s="30"/>
      <c r="WDT934" s="30"/>
      <c r="WDU934" s="30"/>
      <c r="WDV934" s="30"/>
      <c r="WDW934" s="30"/>
      <c r="WDX934" s="30"/>
      <c r="WDY934" s="30"/>
      <c r="WDZ934" s="30"/>
      <c r="WEA934" s="30"/>
      <c r="WEB934" s="30"/>
      <c r="WEC934" s="30"/>
      <c r="WED934" s="30"/>
      <c r="WEE934" s="30"/>
      <c r="WEF934" s="30"/>
      <c r="WEG934" s="30"/>
      <c r="WEH934" s="30"/>
      <c r="WEI934" s="30"/>
      <c r="WEJ934" s="30"/>
      <c r="WEK934" s="30"/>
      <c r="WEL934" s="30"/>
      <c r="WEM934" s="30"/>
      <c r="WEN934" s="30"/>
      <c r="WEO934" s="30"/>
      <c r="WEP934" s="30"/>
      <c r="WEQ934" s="30"/>
      <c r="WER934" s="30"/>
      <c r="WES934" s="30"/>
      <c r="WET934" s="30"/>
      <c r="WEU934" s="30"/>
      <c r="WEV934" s="30"/>
      <c r="WEW934" s="30"/>
      <c r="WEX934" s="30"/>
      <c r="WEY934" s="30"/>
      <c r="WEZ934" s="30"/>
      <c r="WFA934" s="30"/>
      <c r="WFB934" s="30"/>
      <c r="WFC934" s="30"/>
      <c r="WFD934" s="30"/>
      <c r="WFE934" s="30"/>
      <c r="WFF934" s="30"/>
      <c r="WFG934" s="30"/>
      <c r="WFH934" s="30"/>
      <c r="WFI934" s="30"/>
      <c r="WFJ934" s="30"/>
      <c r="WFK934" s="30"/>
      <c r="WFL934" s="30"/>
      <c r="WFM934" s="30"/>
      <c r="WFN934" s="30"/>
      <c r="WFO934" s="30"/>
      <c r="WFP934" s="30"/>
      <c r="WFQ934" s="30"/>
      <c r="WFR934" s="30"/>
      <c r="WFS934" s="30"/>
      <c r="WFT934" s="30"/>
      <c r="WFU934" s="30"/>
      <c r="WFV934" s="30"/>
      <c r="WFW934" s="30"/>
      <c r="WFX934" s="30"/>
      <c r="WFY934" s="30"/>
      <c r="WFZ934" s="30"/>
      <c r="WGA934" s="30"/>
      <c r="WGB934" s="30"/>
      <c r="WGC934" s="30"/>
      <c r="WGD934" s="30"/>
      <c r="WGE934" s="30"/>
      <c r="WGF934" s="30"/>
      <c r="WGG934" s="30"/>
      <c r="WGH934" s="30"/>
      <c r="WGI934" s="30"/>
      <c r="WGJ934" s="30"/>
      <c r="WGK934" s="30"/>
      <c r="WGL934" s="30"/>
      <c r="WGM934" s="30"/>
      <c r="WGN934" s="30"/>
      <c r="WGO934" s="30"/>
      <c r="WGP934" s="30"/>
      <c r="WGQ934" s="30"/>
      <c r="WGR934" s="30"/>
      <c r="WGS934" s="30"/>
      <c r="WGT934" s="30"/>
      <c r="WGU934" s="30"/>
      <c r="WGV934" s="30"/>
      <c r="WGW934" s="30"/>
      <c r="WGX934" s="30"/>
      <c r="WGY934" s="30"/>
      <c r="WGZ934" s="30"/>
      <c r="WHA934" s="30"/>
      <c r="WHB934" s="30"/>
      <c r="WHC934" s="30"/>
      <c r="WHD934" s="30"/>
      <c r="WHE934" s="30"/>
      <c r="WHF934" s="30"/>
      <c r="WHG934" s="30"/>
      <c r="WHH934" s="30"/>
      <c r="WHI934" s="30"/>
      <c r="WHJ934" s="30"/>
      <c r="WHK934" s="30"/>
      <c r="WHL934" s="30"/>
      <c r="WHM934" s="30"/>
      <c r="WHN934" s="30"/>
      <c r="WHO934" s="30"/>
      <c r="WHP934" s="30"/>
      <c r="WHQ934" s="30"/>
      <c r="WHR934" s="30"/>
      <c r="WHS934" s="30"/>
      <c r="WHT934" s="30"/>
      <c r="WHU934" s="30"/>
      <c r="WHV934" s="30"/>
      <c r="WHW934" s="30"/>
      <c r="WHX934" s="30"/>
      <c r="WHY934" s="30"/>
      <c r="WHZ934" s="30"/>
      <c r="WIA934" s="30"/>
      <c r="WIB934" s="30"/>
      <c r="WIC934" s="30"/>
      <c r="WID934" s="30"/>
      <c r="WIE934" s="30"/>
      <c r="WIF934" s="30"/>
      <c r="WIG934" s="30"/>
      <c r="WIH934" s="30"/>
      <c r="WII934" s="30"/>
      <c r="WIJ934" s="30"/>
      <c r="WIK934" s="30"/>
      <c r="WIL934" s="30"/>
      <c r="WIM934" s="30"/>
      <c r="WIN934" s="30"/>
      <c r="WIO934" s="30"/>
      <c r="WIP934" s="30"/>
      <c r="WIQ934" s="30"/>
      <c r="WIR934" s="30"/>
      <c r="WIS934" s="30"/>
      <c r="WIT934" s="30"/>
      <c r="WIU934" s="30"/>
      <c r="WIV934" s="30"/>
      <c r="WIW934" s="30"/>
      <c r="WIX934" s="30"/>
      <c r="WIY934" s="30"/>
      <c r="WIZ934" s="30"/>
      <c r="WJA934" s="30"/>
      <c r="WJB934" s="30"/>
      <c r="WJC934" s="30"/>
      <c r="WJD934" s="30"/>
      <c r="WJE934" s="30"/>
      <c r="WJF934" s="30"/>
      <c r="WJG934" s="30"/>
      <c r="WJH934" s="30"/>
      <c r="WJI934" s="30"/>
      <c r="WJJ934" s="30"/>
      <c r="WJK934" s="30"/>
      <c r="WJL934" s="30"/>
      <c r="WJM934" s="30"/>
      <c r="WJN934" s="30"/>
      <c r="WJO934" s="30"/>
      <c r="WJP934" s="30"/>
      <c r="WJQ934" s="30"/>
      <c r="WJR934" s="30"/>
      <c r="WJS934" s="30"/>
      <c r="WJT934" s="30"/>
      <c r="WJU934" s="30"/>
      <c r="WJV934" s="30"/>
      <c r="WJW934" s="30"/>
      <c r="WJX934" s="30"/>
      <c r="WJY934" s="30"/>
      <c r="WJZ934" s="30"/>
      <c r="WKA934" s="30"/>
      <c r="WKB934" s="30"/>
      <c r="WKC934" s="30"/>
      <c r="WKD934" s="30"/>
      <c r="WKE934" s="30"/>
      <c r="WKF934" s="30"/>
      <c r="WKG934" s="30"/>
      <c r="WKH934" s="30"/>
      <c r="WKI934" s="30"/>
      <c r="WKJ934" s="30"/>
      <c r="WKK934" s="30"/>
      <c r="WKL934" s="30"/>
      <c r="WKM934" s="30"/>
      <c r="WKN934" s="30"/>
      <c r="WKO934" s="30"/>
      <c r="WKP934" s="30"/>
      <c r="WKQ934" s="30"/>
      <c r="WKR934" s="30"/>
      <c r="WKS934" s="30"/>
      <c r="WKT934" s="30"/>
      <c r="WKU934" s="30"/>
      <c r="WKV934" s="30"/>
      <c r="WKW934" s="30"/>
      <c r="WKX934" s="30"/>
      <c r="WKY934" s="30"/>
      <c r="WKZ934" s="30"/>
      <c r="WLA934" s="30"/>
      <c r="WLB934" s="30"/>
      <c r="WLC934" s="30"/>
      <c r="WLD934" s="30"/>
      <c r="WLE934" s="30"/>
      <c r="WLF934" s="30"/>
      <c r="WLG934" s="30"/>
      <c r="WLH934" s="30"/>
      <c r="WLI934" s="30"/>
      <c r="WLJ934" s="30"/>
      <c r="WLK934" s="30"/>
      <c r="WLL934" s="30"/>
      <c r="WLM934" s="30"/>
      <c r="WLN934" s="30"/>
      <c r="WLO934" s="30"/>
      <c r="WLP934" s="30"/>
      <c r="WLQ934" s="30"/>
      <c r="WLR934" s="30"/>
      <c r="WLS934" s="30"/>
      <c r="WLT934" s="30"/>
      <c r="WLU934" s="30"/>
      <c r="WLV934" s="30"/>
      <c r="WLW934" s="30"/>
      <c r="WLX934" s="30"/>
      <c r="WLY934" s="30"/>
      <c r="WLZ934" s="30"/>
      <c r="WMA934" s="30"/>
      <c r="WMB934" s="30"/>
      <c r="WMC934" s="30"/>
      <c r="WMD934" s="30"/>
      <c r="WME934" s="30"/>
      <c r="WMF934" s="30"/>
      <c r="WMG934" s="30"/>
      <c r="WMH934" s="30"/>
      <c r="WMI934" s="30"/>
      <c r="WMJ934" s="30"/>
      <c r="WMK934" s="30"/>
      <c r="WML934" s="30"/>
      <c r="WMM934" s="30"/>
      <c r="WMN934" s="30"/>
      <c r="WMO934" s="30"/>
      <c r="WMP934" s="30"/>
      <c r="WMQ934" s="30"/>
      <c r="WMR934" s="30"/>
      <c r="WMS934" s="30"/>
      <c r="WMT934" s="30"/>
      <c r="WMU934" s="30"/>
      <c r="WMV934" s="30"/>
      <c r="WMW934" s="30"/>
      <c r="WMX934" s="30"/>
      <c r="WMY934" s="30"/>
      <c r="WMZ934" s="30"/>
      <c r="WNA934" s="30"/>
      <c r="WNB934" s="30"/>
      <c r="WNC934" s="30"/>
      <c r="WND934" s="30"/>
      <c r="WNE934" s="30"/>
      <c r="WNF934" s="30"/>
      <c r="WNG934" s="30"/>
      <c r="WNH934" s="30"/>
      <c r="WNI934" s="30"/>
      <c r="WNJ934" s="30"/>
      <c r="WNK934" s="30"/>
      <c r="WNL934" s="30"/>
      <c r="WNM934" s="30"/>
      <c r="WNN934" s="30"/>
      <c r="WNO934" s="30"/>
      <c r="WNP934" s="30"/>
      <c r="WNQ934" s="30"/>
      <c r="WNR934" s="30"/>
      <c r="WNS934" s="30"/>
      <c r="WNT934" s="30"/>
      <c r="WNU934" s="30"/>
      <c r="WNV934" s="30"/>
      <c r="WNW934" s="30"/>
      <c r="WNX934" s="30"/>
      <c r="WNY934" s="30"/>
      <c r="WNZ934" s="30"/>
      <c r="WOA934" s="30"/>
      <c r="WOB934" s="30"/>
      <c r="WOC934" s="30"/>
      <c r="WOD934" s="30"/>
      <c r="WOE934" s="30"/>
      <c r="WOF934" s="30"/>
      <c r="WOG934" s="30"/>
      <c r="WOH934" s="30"/>
      <c r="WOI934" s="30"/>
      <c r="WOJ934" s="30"/>
      <c r="WOK934" s="30"/>
      <c r="WOL934" s="30"/>
      <c r="WOM934" s="30"/>
      <c r="WON934" s="30"/>
      <c r="WOO934" s="30"/>
      <c r="WOP934" s="30"/>
      <c r="WOQ934" s="30"/>
      <c r="WOR934" s="30"/>
      <c r="WOS934" s="30"/>
      <c r="WOT934" s="30"/>
      <c r="WOU934" s="30"/>
      <c r="WOV934" s="30"/>
      <c r="WOW934" s="30"/>
      <c r="WOX934" s="30"/>
      <c r="WOY934" s="30"/>
      <c r="WOZ934" s="30"/>
      <c r="WPA934" s="30"/>
      <c r="WPB934" s="30"/>
      <c r="WPC934" s="30"/>
      <c r="WPD934" s="30"/>
      <c r="WPE934" s="30"/>
      <c r="WPF934" s="30"/>
      <c r="WPG934" s="30"/>
      <c r="WPH934" s="30"/>
      <c r="WPI934" s="30"/>
      <c r="WPJ934" s="30"/>
      <c r="WPK934" s="30"/>
      <c r="WPL934" s="30"/>
      <c r="WPM934" s="30"/>
      <c r="WPN934" s="30"/>
      <c r="WPO934" s="30"/>
      <c r="WPP934" s="30"/>
      <c r="WPQ934" s="30"/>
      <c r="WPR934" s="30"/>
      <c r="WPS934" s="30"/>
      <c r="WPT934" s="30"/>
      <c r="WPU934" s="30"/>
      <c r="WPV934" s="30"/>
      <c r="WPW934" s="30"/>
      <c r="WPX934" s="30"/>
      <c r="WPY934" s="30"/>
      <c r="WPZ934" s="30"/>
      <c r="WQA934" s="30"/>
      <c r="WQB934" s="30"/>
      <c r="WQC934" s="30"/>
      <c r="WQD934" s="30"/>
      <c r="WQE934" s="30"/>
      <c r="WQF934" s="30"/>
      <c r="WQG934" s="30"/>
      <c r="WQH934" s="30"/>
      <c r="WQI934" s="30"/>
      <c r="WQJ934" s="30"/>
      <c r="WQK934" s="30"/>
      <c r="WQL934" s="30"/>
      <c r="WQM934" s="30"/>
      <c r="WQN934" s="30"/>
      <c r="WQO934" s="30"/>
      <c r="WQP934" s="30"/>
      <c r="WQQ934" s="30"/>
      <c r="WQR934" s="30"/>
      <c r="WQS934" s="30"/>
      <c r="WQT934" s="30"/>
      <c r="WQU934" s="30"/>
      <c r="WQV934" s="30"/>
      <c r="WQW934" s="30"/>
      <c r="WQX934" s="30"/>
      <c r="WQY934" s="30"/>
      <c r="WQZ934" s="30"/>
      <c r="WRA934" s="30"/>
      <c r="WRB934" s="30"/>
      <c r="WRC934" s="30"/>
      <c r="WRD934" s="30"/>
      <c r="WRE934" s="30"/>
      <c r="WRF934" s="30"/>
      <c r="WRG934" s="30"/>
      <c r="WRH934" s="30"/>
      <c r="WRI934" s="30"/>
      <c r="WRJ934" s="30"/>
      <c r="WRK934" s="30"/>
      <c r="WRL934" s="30"/>
      <c r="WRM934" s="30"/>
      <c r="WRN934" s="30"/>
      <c r="WRO934" s="30"/>
      <c r="WRP934" s="30"/>
      <c r="WRQ934" s="30"/>
      <c r="WRR934" s="30"/>
      <c r="WRS934" s="30"/>
      <c r="WRT934" s="30"/>
      <c r="WRU934" s="30"/>
      <c r="WRV934" s="30"/>
      <c r="WRW934" s="30"/>
      <c r="WRX934" s="30"/>
      <c r="WRY934" s="30"/>
      <c r="WRZ934" s="30"/>
      <c r="WSA934" s="30"/>
      <c r="WSB934" s="30"/>
      <c r="WSC934" s="30"/>
      <c r="WSD934" s="30"/>
      <c r="WSE934" s="30"/>
      <c r="WSF934" s="30"/>
      <c r="WSG934" s="30"/>
      <c r="WSH934" s="30"/>
      <c r="WSI934" s="30"/>
      <c r="WSJ934" s="30"/>
      <c r="WSK934" s="30"/>
      <c r="WSL934" s="30"/>
      <c r="WSM934" s="30"/>
      <c r="WSN934" s="30"/>
      <c r="WSO934" s="30"/>
      <c r="WSP934" s="30"/>
      <c r="WSQ934" s="30"/>
      <c r="WSR934" s="30"/>
      <c r="WSS934" s="30"/>
      <c r="WST934" s="30"/>
      <c r="WSU934" s="30"/>
      <c r="WSV934" s="30"/>
      <c r="WSW934" s="30"/>
      <c r="WSX934" s="30"/>
      <c r="WSY934" s="30"/>
      <c r="WSZ934" s="30"/>
      <c r="WTA934" s="30"/>
      <c r="WTB934" s="30"/>
      <c r="WTC934" s="30"/>
      <c r="WTD934" s="30"/>
      <c r="WTE934" s="30"/>
      <c r="WTF934" s="30"/>
      <c r="WTG934" s="30"/>
      <c r="WTH934" s="30"/>
      <c r="WTI934" s="30"/>
      <c r="WTJ934" s="30"/>
      <c r="WTK934" s="30"/>
      <c r="WTL934" s="30"/>
      <c r="WTM934" s="30"/>
      <c r="WTN934" s="30"/>
      <c r="WTO934" s="30"/>
      <c r="WTP934" s="30"/>
      <c r="WTQ934" s="30"/>
      <c r="WTR934" s="30"/>
      <c r="WTS934" s="30"/>
      <c r="WTT934" s="30"/>
      <c r="WTU934" s="30"/>
      <c r="WTV934" s="30"/>
      <c r="WTW934" s="30"/>
      <c r="WTX934" s="30"/>
      <c r="WTY934" s="30"/>
      <c r="WTZ934" s="30"/>
      <c r="WUA934" s="30"/>
      <c r="WUB934" s="30"/>
      <c r="WUC934" s="30"/>
      <c r="WUD934" s="30"/>
      <c r="WUE934" s="30"/>
      <c r="WUF934" s="30"/>
      <c r="WUG934" s="30"/>
      <c r="WUH934" s="30"/>
      <c r="WUI934" s="30"/>
      <c r="WUJ934" s="30"/>
      <c r="WUK934" s="30"/>
      <c r="WUL934" s="30"/>
      <c r="WUM934" s="30"/>
      <c r="WUN934" s="30"/>
      <c r="WUO934" s="30"/>
      <c r="WUP934" s="30"/>
      <c r="WUQ934" s="30"/>
      <c r="WUR934" s="30"/>
      <c r="WUS934" s="30"/>
      <c r="WUT934" s="30"/>
      <c r="WUU934" s="30"/>
      <c r="WUV934" s="30"/>
      <c r="WUW934" s="30"/>
      <c r="WUX934" s="30"/>
      <c r="WUY934" s="30"/>
      <c r="WUZ934" s="30"/>
      <c r="WVA934" s="30"/>
      <c r="WVB934" s="30"/>
      <c r="WVC934" s="30"/>
      <c r="WVD934" s="30"/>
      <c r="WVE934" s="30"/>
      <c r="WVF934" s="30"/>
      <c r="WVG934" s="30"/>
      <c r="WVH934" s="30"/>
      <c r="WVI934" s="30"/>
      <c r="WVJ934" s="30"/>
      <c r="WVK934" s="30"/>
      <c r="WVL934" s="30"/>
      <c r="WVM934" s="30"/>
      <c r="WVN934" s="30"/>
      <c r="WVO934" s="30"/>
      <c r="WVP934" s="30"/>
      <c r="WVQ934" s="30"/>
      <c r="WVR934" s="30"/>
      <c r="WVS934" s="30"/>
      <c r="WVT934" s="30"/>
      <c r="WVU934" s="30"/>
      <c r="WVV934" s="30"/>
      <c r="WVW934" s="30"/>
      <c r="WVX934" s="30"/>
      <c r="WVY934" s="30"/>
      <c r="WVZ934" s="30"/>
      <c r="WWA934" s="30"/>
      <c r="WWB934" s="30"/>
      <c r="WWC934" s="30"/>
      <c r="WWD934" s="30"/>
      <c r="WWE934" s="30"/>
      <c r="WWF934" s="30"/>
      <c r="WWG934" s="30"/>
      <c r="WWH934" s="30"/>
      <c r="WWI934" s="30"/>
      <c r="WWJ934" s="30"/>
      <c r="WWK934" s="30"/>
      <c r="WWL934" s="30"/>
      <c r="WWM934" s="30"/>
      <c r="WWN934" s="30"/>
      <c r="WWO934" s="30"/>
      <c r="WWP934" s="30"/>
      <c r="WWQ934" s="30"/>
      <c r="WWR934" s="30"/>
      <c r="WWS934" s="30"/>
      <c r="WWT934" s="30"/>
      <c r="WWU934" s="30"/>
      <c r="WWV934" s="30"/>
      <c r="WWW934" s="30"/>
      <c r="WWX934" s="30"/>
      <c r="WWY934" s="30"/>
      <c r="WWZ934" s="30"/>
      <c r="WXA934" s="30"/>
      <c r="WXB934" s="30"/>
      <c r="WXC934" s="30"/>
      <c r="WXD934" s="30"/>
      <c r="WXE934" s="30"/>
      <c r="WXF934" s="30"/>
      <c r="WXG934" s="30"/>
      <c r="WXH934" s="30"/>
      <c r="WXI934" s="30"/>
      <c r="WXJ934" s="30"/>
      <c r="WXK934" s="30"/>
      <c r="WXL934" s="30"/>
      <c r="WXM934" s="30"/>
      <c r="WXN934" s="30"/>
      <c r="WXO934" s="30"/>
      <c r="WXP934" s="30"/>
      <c r="WXQ934" s="30"/>
      <c r="WXR934" s="30"/>
      <c r="WXS934" s="30"/>
      <c r="WXT934" s="30"/>
      <c r="WXU934" s="30"/>
      <c r="WXV934" s="30"/>
      <c r="WXW934" s="30"/>
      <c r="WXX934" s="30"/>
      <c r="WXY934" s="30"/>
      <c r="WXZ934" s="30"/>
      <c r="WYA934" s="30"/>
      <c r="WYB934" s="30"/>
      <c r="WYC934" s="30"/>
      <c r="WYD934" s="30"/>
      <c r="WYE934" s="30"/>
      <c r="WYF934" s="30"/>
      <c r="WYG934" s="30"/>
      <c r="WYH934" s="30"/>
      <c r="WYI934" s="30"/>
      <c r="WYJ934" s="30"/>
      <c r="WYK934" s="30"/>
      <c r="WYL934" s="30"/>
      <c r="WYM934" s="30"/>
      <c r="WYN934" s="30"/>
      <c r="WYO934" s="30"/>
      <c r="WYP934" s="30"/>
      <c r="WYQ934" s="30"/>
      <c r="WYR934" s="30"/>
      <c r="WYS934" s="30"/>
      <c r="WYT934" s="30"/>
      <c r="WYU934" s="30"/>
      <c r="WYV934" s="30"/>
      <c r="WYW934" s="30"/>
      <c r="WYX934" s="30"/>
      <c r="WYY934" s="30"/>
      <c r="WYZ934" s="30"/>
      <c r="WZA934" s="30"/>
      <c r="WZB934" s="30"/>
      <c r="WZC934" s="30"/>
      <c r="WZD934" s="30"/>
      <c r="WZE934" s="30"/>
      <c r="WZF934" s="30"/>
      <c r="WZG934" s="30"/>
      <c r="WZH934" s="30"/>
      <c r="WZI934" s="30"/>
      <c r="WZJ934" s="30"/>
      <c r="WZK934" s="30"/>
      <c r="WZL934" s="30"/>
      <c r="WZM934" s="30"/>
      <c r="WZN934" s="30"/>
      <c r="WZO934" s="30"/>
      <c r="WZP934" s="30"/>
      <c r="WZQ934" s="30"/>
      <c r="WZR934" s="30"/>
      <c r="WZS934" s="30"/>
      <c r="WZT934" s="30"/>
      <c r="WZU934" s="30"/>
      <c r="WZV934" s="30"/>
      <c r="WZW934" s="30"/>
      <c r="WZX934" s="30"/>
      <c r="WZY934" s="30"/>
      <c r="WZZ934" s="30"/>
      <c r="XAA934" s="30"/>
      <c r="XAB934" s="30"/>
      <c r="XAC934" s="30"/>
      <c r="XAD934" s="30"/>
      <c r="XAE934" s="30"/>
      <c r="XAF934" s="30"/>
      <c r="XAG934" s="30"/>
      <c r="XAH934" s="30"/>
      <c r="XAI934" s="30"/>
      <c r="XAJ934" s="30"/>
      <c r="XAK934" s="30"/>
      <c r="XAL934" s="30"/>
      <c r="XAM934" s="30"/>
      <c r="XAN934" s="30"/>
      <c r="XAO934" s="30"/>
      <c r="XAP934" s="30"/>
      <c r="XAQ934" s="30"/>
      <c r="XAR934" s="30"/>
      <c r="XAS934" s="30"/>
      <c r="XAT934" s="30"/>
      <c r="XAU934" s="30"/>
      <c r="XAV934" s="30"/>
      <c r="XAW934" s="30"/>
      <c r="XAX934" s="30"/>
      <c r="XAY934" s="30"/>
      <c r="XAZ934" s="30"/>
      <c r="XBA934" s="30"/>
      <c r="XBB934" s="30"/>
      <c r="XBC934" s="30"/>
      <c r="XBD934" s="30"/>
      <c r="XBE934" s="30"/>
      <c r="XBF934" s="30"/>
      <c r="XBG934" s="30"/>
      <c r="XBH934" s="30"/>
      <c r="XBI934" s="30"/>
      <c r="XBJ934" s="30"/>
      <c r="XBK934" s="30"/>
      <c r="XBL934" s="30"/>
      <c r="XBM934" s="30"/>
      <c r="XBN934" s="30"/>
      <c r="XBO934" s="30"/>
      <c r="XBP934" s="30"/>
      <c r="XBQ934" s="30"/>
      <c r="XBR934" s="30"/>
      <c r="XBS934" s="30"/>
      <c r="XBT934" s="30"/>
      <c r="XBU934" s="30"/>
      <c r="XBV934" s="30"/>
      <c r="XBW934" s="30"/>
      <c r="XBX934" s="30"/>
      <c r="XBY934" s="30"/>
      <c r="XBZ934" s="30"/>
      <c r="XCA934" s="30"/>
      <c r="XCB934" s="30"/>
      <c r="XCC934" s="30"/>
      <c r="XCD934" s="30"/>
      <c r="XCE934" s="30"/>
      <c r="XCF934" s="30"/>
      <c r="XCG934" s="30"/>
      <c r="XCH934" s="30"/>
      <c r="XCI934" s="30"/>
      <c r="XCJ934" s="30"/>
      <c r="XCK934" s="30"/>
      <c r="XCL934" s="30"/>
      <c r="XCM934" s="30"/>
      <c r="XCN934" s="30"/>
      <c r="XCO934" s="30"/>
      <c r="XCP934" s="30"/>
      <c r="XCQ934" s="30"/>
      <c r="XCR934" s="30"/>
      <c r="XCS934" s="30"/>
      <c r="XCT934" s="30"/>
      <c r="XCU934" s="30"/>
      <c r="XCV934" s="30"/>
      <c r="XCW934" s="30"/>
      <c r="XCX934" s="30"/>
      <c r="XCY934" s="30"/>
      <c r="XCZ934" s="30"/>
      <c r="XDA934" s="30"/>
      <c r="XDB934" s="30"/>
      <c r="XDC934" s="30"/>
      <c r="XDD934" s="30"/>
      <c r="XDE934" s="30"/>
      <c r="XDF934" s="30"/>
      <c r="XDG934" s="30"/>
      <c r="XDH934" s="30"/>
      <c r="XDI934" s="30"/>
      <c r="XDJ934" s="30"/>
      <c r="XDK934" s="30"/>
      <c r="XDL934" s="30"/>
      <c r="XDM934" s="30"/>
      <c r="XDN934" s="30"/>
      <c r="XDO934" s="30"/>
      <c r="XDP934" s="30"/>
      <c r="XDQ934" s="30"/>
      <c r="XDR934" s="30"/>
      <c r="XDS934" s="30"/>
      <c r="XDT934" s="30"/>
      <c r="XDU934" s="30"/>
      <c r="XDV934" s="30"/>
      <c r="XDW934" s="30"/>
      <c r="XDX934" s="30"/>
      <c r="XDY934" s="30"/>
      <c r="XDZ934" s="30"/>
      <c r="XEA934" s="30"/>
      <c r="XEB934" s="30"/>
      <c r="XEC934" s="30"/>
      <c r="XED934" s="30"/>
      <c r="XEE934" s="30"/>
      <c r="XEF934" s="30"/>
      <c r="XEG934" s="30"/>
      <c r="XEH934" s="30"/>
      <c r="XEI934" s="30"/>
      <c r="XEJ934" s="30"/>
      <c r="XEK934" s="30"/>
      <c r="XEL934" s="30"/>
      <c r="XEM934" s="30"/>
      <c r="XEN934" s="30"/>
      <c r="XEO934" s="30"/>
      <c r="XEP934" s="30"/>
    </row>
    <row r="935" spans="1:16370" ht="30" x14ac:dyDescent="0.25">
      <c r="A935" s="44">
        <f t="shared" si="25"/>
        <v>931</v>
      </c>
      <c r="B935" s="58">
        <v>393</v>
      </c>
      <c r="C935" s="31" t="s">
        <v>582</v>
      </c>
      <c r="D935" s="38" t="s">
        <v>191</v>
      </c>
      <c r="E935" s="44" t="s">
        <v>2</v>
      </c>
      <c r="F935" s="61" t="s">
        <v>948</v>
      </c>
      <c r="G935" s="43">
        <v>45609</v>
      </c>
      <c r="H935" s="39" t="s">
        <v>1034</v>
      </c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8"/>
      <c r="EF935" s="28"/>
      <c r="EG935" s="28"/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/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28"/>
      <c r="GB935" s="28"/>
      <c r="GC935" s="28"/>
      <c r="GD935" s="28"/>
      <c r="GE935" s="28"/>
      <c r="GF935" s="28"/>
      <c r="GG935" s="28"/>
      <c r="GH935" s="28"/>
      <c r="GI935" s="28"/>
      <c r="GJ935" s="28"/>
      <c r="GK935" s="28"/>
      <c r="GL935" s="28"/>
      <c r="GM935" s="28"/>
      <c r="GN935" s="28"/>
      <c r="GO935" s="28"/>
      <c r="GP935" s="28"/>
      <c r="GQ935" s="28"/>
      <c r="GR935" s="28"/>
      <c r="GS935" s="28"/>
      <c r="GT935" s="28"/>
      <c r="GU935" s="28"/>
      <c r="GV935" s="28"/>
      <c r="GW935" s="28"/>
      <c r="GX935" s="28"/>
      <c r="GY935" s="28"/>
      <c r="GZ935" s="28"/>
      <c r="HA935" s="28"/>
      <c r="HB935" s="28"/>
      <c r="HC935" s="28"/>
      <c r="HD935" s="28"/>
      <c r="HE935" s="28"/>
      <c r="HF935" s="28"/>
      <c r="HG935" s="28"/>
      <c r="HH935" s="28"/>
      <c r="HI935" s="28"/>
      <c r="HJ935" s="28"/>
      <c r="HK935" s="28"/>
      <c r="HL935" s="28"/>
      <c r="HM935" s="28"/>
      <c r="HN935" s="28"/>
      <c r="HO935" s="28"/>
      <c r="HP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  <c r="IW935" s="28"/>
      <c r="IX935" s="28"/>
      <c r="IY935" s="28"/>
      <c r="IZ935" s="28"/>
      <c r="JA935" s="28"/>
      <c r="JB935" s="28"/>
      <c r="JC935" s="28"/>
      <c r="JD935" s="28"/>
      <c r="JE935" s="28"/>
      <c r="JF935" s="28"/>
      <c r="JG935" s="28"/>
      <c r="JH935" s="28"/>
      <c r="JI935" s="28"/>
      <c r="JJ935" s="28"/>
      <c r="JK935" s="28"/>
      <c r="JL935" s="28"/>
      <c r="JM935" s="28"/>
      <c r="JN935" s="28"/>
      <c r="JO935" s="28"/>
      <c r="JP935" s="28"/>
      <c r="JQ935" s="28"/>
      <c r="JR935" s="28"/>
      <c r="JS935" s="28"/>
      <c r="JT935" s="28"/>
      <c r="JU935" s="28"/>
      <c r="JV935" s="28"/>
      <c r="JW935" s="28"/>
      <c r="JX935" s="28"/>
      <c r="JY935" s="28"/>
      <c r="JZ935" s="28"/>
      <c r="KA935" s="28"/>
      <c r="KB935" s="28"/>
      <c r="KC935" s="28"/>
      <c r="KD935" s="28"/>
      <c r="KE935" s="28"/>
      <c r="KF935" s="28"/>
      <c r="KG935" s="28"/>
      <c r="KH935" s="28"/>
      <c r="KI935" s="28"/>
      <c r="KJ935" s="28"/>
      <c r="KK935" s="28"/>
      <c r="KL935" s="28"/>
      <c r="KM935" s="28"/>
      <c r="KN935" s="28"/>
      <c r="KO935" s="28"/>
      <c r="KP935" s="28"/>
      <c r="KQ935" s="28"/>
      <c r="KR935" s="28"/>
      <c r="KS935" s="28"/>
      <c r="KT935" s="28"/>
      <c r="KU935" s="28"/>
      <c r="KV935" s="28"/>
      <c r="KW935" s="28"/>
      <c r="KX935" s="28"/>
      <c r="KY935" s="28"/>
      <c r="KZ935" s="28"/>
      <c r="LA935" s="28"/>
      <c r="LB935" s="28"/>
      <c r="LC935" s="28"/>
      <c r="LD935" s="28"/>
      <c r="LE935" s="28"/>
      <c r="LF935" s="28"/>
      <c r="LG935" s="28"/>
      <c r="LH935" s="28"/>
      <c r="LI935" s="28"/>
      <c r="LJ935" s="28"/>
      <c r="LK935" s="28"/>
      <c r="LL935" s="28"/>
      <c r="LM935" s="28"/>
      <c r="LN935" s="28"/>
      <c r="LO935" s="28"/>
      <c r="LP935" s="28"/>
      <c r="LQ935" s="28"/>
      <c r="LR935" s="28"/>
      <c r="LS935" s="28"/>
      <c r="LT935" s="28"/>
      <c r="LU935" s="28"/>
      <c r="LV935" s="28"/>
      <c r="LW935" s="28"/>
      <c r="LX935" s="28"/>
      <c r="LY935" s="28"/>
      <c r="LZ935" s="28"/>
      <c r="MA935" s="28"/>
      <c r="MB935" s="28"/>
      <c r="MC935" s="28"/>
      <c r="MD935" s="28"/>
      <c r="ME935" s="28"/>
      <c r="MF935" s="28"/>
      <c r="MG935" s="28"/>
      <c r="MH935" s="28"/>
      <c r="MI935" s="28"/>
      <c r="MJ935" s="28"/>
      <c r="MK935" s="28"/>
      <c r="ML935" s="28"/>
      <c r="MM935" s="28"/>
      <c r="MN935" s="28"/>
      <c r="MO935" s="28"/>
      <c r="MP935" s="28"/>
      <c r="MQ935" s="28"/>
      <c r="MR935" s="28"/>
      <c r="MS935" s="28"/>
      <c r="MT935" s="28"/>
      <c r="MU935" s="28"/>
      <c r="MV935" s="28"/>
      <c r="MW935" s="28"/>
      <c r="MX935" s="28"/>
      <c r="MY935" s="28"/>
      <c r="MZ935" s="28"/>
      <c r="NA935" s="28"/>
      <c r="NB935" s="28"/>
      <c r="NC935" s="28"/>
      <c r="ND935" s="28"/>
      <c r="NE935" s="28"/>
      <c r="NF935" s="28"/>
      <c r="NG935" s="28"/>
      <c r="NH935" s="28"/>
      <c r="NI935" s="28"/>
      <c r="NJ935" s="28"/>
      <c r="NK935" s="28"/>
      <c r="NL935" s="28"/>
      <c r="NM935" s="28"/>
      <c r="NN935" s="28"/>
      <c r="NO935" s="28"/>
      <c r="NP935" s="28"/>
      <c r="NQ935" s="28"/>
      <c r="NR935" s="28"/>
      <c r="NS935" s="28"/>
      <c r="NT935" s="28"/>
      <c r="NU935" s="28"/>
      <c r="NV935" s="28"/>
      <c r="NW935" s="28"/>
      <c r="NX935" s="28"/>
      <c r="NY935" s="28"/>
      <c r="NZ935" s="28"/>
      <c r="OA935" s="28"/>
      <c r="OB935" s="28"/>
      <c r="OC935" s="28"/>
      <c r="OD935" s="28"/>
      <c r="OE935" s="28"/>
      <c r="OF935" s="28"/>
      <c r="OG935" s="28"/>
      <c r="OH935" s="28"/>
      <c r="OI935" s="28"/>
      <c r="OJ935" s="28"/>
      <c r="OK935" s="28"/>
      <c r="OL935" s="28"/>
      <c r="OM935" s="28"/>
      <c r="ON935" s="28"/>
      <c r="OO935" s="28"/>
      <c r="OP935" s="28"/>
      <c r="OQ935" s="28"/>
      <c r="OR935" s="28"/>
      <c r="OS935" s="28"/>
      <c r="OT935" s="28"/>
      <c r="OU935" s="28"/>
      <c r="OV935" s="28"/>
      <c r="OW935" s="28"/>
      <c r="OX935" s="28"/>
      <c r="OY935" s="28"/>
      <c r="OZ935" s="28"/>
      <c r="PA935" s="28"/>
      <c r="PB935" s="28"/>
      <c r="PC935" s="28"/>
      <c r="PD935" s="28"/>
      <c r="PE935" s="28"/>
      <c r="PF935" s="28"/>
      <c r="PG935" s="28"/>
      <c r="PH935" s="28"/>
      <c r="PI935" s="28"/>
      <c r="PJ935" s="28"/>
      <c r="PK935" s="28"/>
      <c r="PL935" s="28"/>
      <c r="PM935" s="28"/>
      <c r="PN935" s="28"/>
      <c r="PO935" s="28"/>
      <c r="PP935" s="28"/>
      <c r="PQ935" s="28"/>
      <c r="PR935" s="28"/>
      <c r="PS935" s="28"/>
      <c r="PT935" s="28"/>
      <c r="PU935" s="28"/>
      <c r="PV935" s="28"/>
      <c r="PW935" s="28"/>
      <c r="PX935" s="28"/>
      <c r="PY935" s="28"/>
      <c r="PZ935" s="28"/>
      <c r="QA935" s="28"/>
      <c r="QB935" s="28"/>
      <c r="QC935" s="28"/>
      <c r="QD935" s="28"/>
      <c r="QE935" s="28"/>
      <c r="QF935" s="28"/>
      <c r="QG935" s="28"/>
      <c r="QH935" s="28"/>
      <c r="QI935" s="28"/>
      <c r="QJ935" s="28"/>
      <c r="QK935" s="28"/>
      <c r="QL935" s="28"/>
      <c r="QM935" s="28"/>
      <c r="QN935" s="28"/>
      <c r="QO935" s="28"/>
      <c r="QP935" s="28"/>
      <c r="QQ935" s="28"/>
      <c r="QR935" s="28"/>
      <c r="QS935" s="28"/>
      <c r="QT935" s="28"/>
      <c r="QU935" s="28"/>
      <c r="QV935" s="28"/>
      <c r="QW935" s="28"/>
      <c r="QX935" s="28"/>
      <c r="QY935" s="28"/>
      <c r="QZ935" s="28"/>
      <c r="RA935" s="28"/>
      <c r="RB935" s="28"/>
      <c r="RC935" s="28"/>
      <c r="RD935" s="28"/>
      <c r="RE935" s="28"/>
      <c r="RF935" s="28"/>
      <c r="RG935" s="28"/>
      <c r="RH935" s="28"/>
      <c r="RI935" s="28"/>
      <c r="RJ935" s="28"/>
      <c r="RK935" s="28"/>
      <c r="RL935" s="28"/>
      <c r="RM935" s="28"/>
      <c r="RN935" s="28"/>
      <c r="RO935" s="28"/>
      <c r="RP935" s="28"/>
      <c r="RQ935" s="28"/>
      <c r="RR935" s="28"/>
      <c r="RS935" s="28"/>
      <c r="RT935" s="28"/>
      <c r="RU935" s="28"/>
      <c r="RV935" s="28"/>
      <c r="RW935" s="28"/>
      <c r="RX935" s="28"/>
      <c r="RY935" s="28"/>
      <c r="RZ935" s="28"/>
      <c r="SA935" s="28"/>
      <c r="SB935" s="28"/>
      <c r="SC935" s="28"/>
      <c r="SD935" s="28"/>
      <c r="SE935" s="28"/>
      <c r="SF935" s="28"/>
      <c r="SG935" s="28"/>
      <c r="SH935" s="28"/>
      <c r="SI935" s="28"/>
      <c r="SJ935" s="28"/>
      <c r="SK935" s="28"/>
      <c r="SL935" s="28"/>
      <c r="SM935" s="28"/>
      <c r="SN935" s="28"/>
      <c r="SO935" s="28"/>
      <c r="SP935" s="28"/>
      <c r="SQ935" s="28"/>
      <c r="SR935" s="28"/>
      <c r="SS935" s="28"/>
      <c r="ST935" s="28"/>
      <c r="SU935" s="28"/>
      <c r="SV935" s="28"/>
      <c r="SW935" s="28"/>
      <c r="SX935" s="28"/>
      <c r="SY935" s="28"/>
      <c r="SZ935" s="28"/>
      <c r="TA935" s="28"/>
      <c r="TB935" s="28"/>
      <c r="TC935" s="28"/>
      <c r="TD935" s="28"/>
      <c r="TE935" s="28"/>
      <c r="TF935" s="28"/>
      <c r="TG935" s="28"/>
      <c r="TH935" s="28"/>
      <c r="TI935" s="28"/>
      <c r="TJ935" s="28"/>
      <c r="TK935" s="28"/>
      <c r="TL935" s="28"/>
      <c r="TM935" s="28"/>
      <c r="TN935" s="28"/>
      <c r="TO935" s="28"/>
      <c r="TP935" s="28"/>
      <c r="TQ935" s="28"/>
      <c r="TR935" s="28"/>
      <c r="TS935" s="28"/>
      <c r="TT935" s="28"/>
      <c r="TU935" s="28"/>
      <c r="TV935" s="28"/>
      <c r="TW935" s="28"/>
      <c r="TX935" s="28"/>
      <c r="TY935" s="28"/>
      <c r="TZ935" s="28"/>
      <c r="UA935" s="28"/>
      <c r="UB935" s="28"/>
      <c r="UC935" s="28"/>
      <c r="UD935" s="28"/>
      <c r="UE935" s="28"/>
      <c r="UF935" s="28"/>
      <c r="UG935" s="28"/>
      <c r="UH935" s="28"/>
      <c r="UI935" s="28"/>
      <c r="UJ935" s="28"/>
      <c r="UK935" s="28"/>
      <c r="UL935" s="28"/>
      <c r="UM935" s="28"/>
      <c r="UN935" s="28"/>
      <c r="UO935" s="28"/>
      <c r="UP935" s="28"/>
      <c r="UQ935" s="28"/>
      <c r="UR935" s="28"/>
      <c r="US935" s="28"/>
      <c r="UT935" s="28"/>
      <c r="UU935" s="28"/>
      <c r="UV935" s="28"/>
      <c r="UW935" s="28"/>
      <c r="UX935" s="28"/>
      <c r="UY935" s="28"/>
      <c r="UZ935" s="28"/>
      <c r="VA935" s="28"/>
      <c r="VB935" s="28"/>
      <c r="VC935" s="28"/>
      <c r="VD935" s="28"/>
      <c r="VE935" s="28"/>
      <c r="VF935" s="28"/>
      <c r="VG935" s="28"/>
      <c r="VH935" s="28"/>
      <c r="VI935" s="28"/>
      <c r="VJ935" s="28"/>
      <c r="VK935" s="28"/>
      <c r="VL935" s="28"/>
      <c r="VM935" s="28"/>
      <c r="VN935" s="28"/>
      <c r="VO935" s="28"/>
      <c r="VP935" s="28"/>
      <c r="VQ935" s="28"/>
      <c r="VR935" s="28"/>
      <c r="VS935" s="28"/>
      <c r="VT935" s="28"/>
      <c r="VU935" s="28"/>
      <c r="VV935" s="28"/>
      <c r="VW935" s="28"/>
      <c r="VX935" s="28"/>
      <c r="VY935" s="28"/>
      <c r="VZ935" s="28"/>
      <c r="WA935" s="28"/>
      <c r="WB935" s="28"/>
      <c r="WC935" s="28"/>
      <c r="WD935" s="28"/>
      <c r="WE935" s="28"/>
      <c r="WF935" s="28"/>
      <c r="WG935" s="28"/>
      <c r="WH935" s="28"/>
      <c r="WI935" s="28"/>
      <c r="WJ935" s="28"/>
      <c r="WK935" s="28"/>
      <c r="WL935" s="28"/>
      <c r="WM935" s="28"/>
      <c r="WN935" s="28"/>
      <c r="WO935" s="28"/>
      <c r="WP935" s="28"/>
      <c r="WQ935" s="28"/>
      <c r="WR935" s="28"/>
      <c r="WS935" s="28"/>
      <c r="WT935" s="28"/>
      <c r="WU935" s="28"/>
      <c r="WV935" s="28"/>
      <c r="WW935" s="28"/>
      <c r="WX935" s="28"/>
      <c r="WY935" s="28"/>
      <c r="WZ935" s="28"/>
      <c r="XA935" s="28"/>
      <c r="XB935" s="28"/>
      <c r="XC935" s="28"/>
      <c r="XD935" s="28"/>
      <c r="XE935" s="28"/>
      <c r="XF935" s="28"/>
      <c r="XG935" s="28"/>
      <c r="XH935" s="28"/>
      <c r="XI935" s="28"/>
      <c r="XJ935" s="28"/>
      <c r="XK935" s="28"/>
      <c r="XL935" s="28"/>
      <c r="XM935" s="28"/>
      <c r="XN935" s="28"/>
      <c r="XO935" s="28"/>
      <c r="XP935" s="28"/>
      <c r="XQ935" s="28"/>
      <c r="XR935" s="28"/>
      <c r="XS935" s="28"/>
      <c r="XT935" s="28"/>
      <c r="XU935" s="28"/>
      <c r="XV935" s="28"/>
      <c r="XW935" s="28"/>
      <c r="XX935" s="28"/>
      <c r="XY935" s="28"/>
      <c r="XZ935" s="28"/>
      <c r="YA935" s="28"/>
      <c r="YB935" s="28"/>
      <c r="YC935" s="28"/>
      <c r="YD935" s="28"/>
      <c r="YE935" s="28"/>
      <c r="YF935" s="28"/>
      <c r="YG935" s="28"/>
      <c r="YH935" s="28"/>
      <c r="YI935" s="28"/>
      <c r="YJ935" s="28"/>
      <c r="YK935" s="28"/>
      <c r="YL935" s="28"/>
      <c r="YM935" s="28"/>
      <c r="YN935" s="28"/>
      <c r="YO935" s="28"/>
      <c r="YP935" s="28"/>
      <c r="YQ935" s="28"/>
      <c r="YR935" s="28"/>
      <c r="YS935" s="28"/>
      <c r="YT935" s="28"/>
      <c r="YU935" s="28"/>
      <c r="YV935" s="28"/>
      <c r="YW935" s="28"/>
      <c r="YX935" s="28"/>
      <c r="YY935" s="28"/>
      <c r="YZ935" s="28"/>
      <c r="ZA935" s="28"/>
      <c r="ZB935" s="28"/>
      <c r="ZC935" s="28"/>
      <c r="ZD935" s="28"/>
      <c r="ZE935" s="28"/>
      <c r="ZF935" s="28"/>
      <c r="ZG935" s="28"/>
      <c r="ZH935" s="28"/>
      <c r="ZI935" s="28"/>
      <c r="ZJ935" s="28"/>
      <c r="ZK935" s="28"/>
      <c r="ZL935" s="28"/>
      <c r="ZM935" s="28"/>
      <c r="ZN935" s="28"/>
      <c r="ZO935" s="28"/>
      <c r="ZP935" s="28"/>
      <c r="ZQ935" s="28"/>
      <c r="ZR935" s="28"/>
      <c r="ZS935" s="28"/>
      <c r="ZT935" s="28"/>
      <c r="ZU935" s="28"/>
      <c r="ZV935" s="28"/>
      <c r="ZW935" s="28"/>
      <c r="ZX935" s="28"/>
      <c r="ZY935" s="28"/>
      <c r="ZZ935" s="28"/>
      <c r="AAA935" s="28"/>
      <c r="AAB935" s="28"/>
      <c r="AAC935" s="28"/>
      <c r="AAD935" s="28"/>
      <c r="AAE935" s="28"/>
      <c r="AAF935" s="28"/>
      <c r="AAG935" s="28"/>
      <c r="AAH935" s="28"/>
      <c r="AAI935" s="28"/>
      <c r="AAJ935" s="28"/>
      <c r="AAK935" s="28"/>
      <c r="AAL935" s="28"/>
      <c r="AAM935" s="28"/>
      <c r="AAN935" s="28"/>
      <c r="AAO935" s="28"/>
      <c r="AAP935" s="28"/>
      <c r="AAQ935" s="28"/>
      <c r="AAR935" s="28"/>
      <c r="AAS935" s="28"/>
      <c r="AAT935" s="28"/>
      <c r="AAU935" s="28"/>
      <c r="AAV935" s="28"/>
      <c r="AAW935" s="28"/>
      <c r="AAX935" s="28"/>
      <c r="AAY935" s="28"/>
      <c r="AAZ935" s="28"/>
      <c r="ABA935" s="28"/>
      <c r="ABB935" s="28"/>
      <c r="ABC935" s="28"/>
      <c r="ABD935" s="28"/>
      <c r="ABE935" s="28"/>
      <c r="ABF935" s="28"/>
      <c r="ABG935" s="28"/>
      <c r="ABH935" s="28"/>
      <c r="ABI935" s="28"/>
      <c r="ABJ935" s="28"/>
      <c r="ABK935" s="28"/>
      <c r="ABL935" s="28"/>
      <c r="ABM935" s="28"/>
      <c r="ABN935" s="28"/>
      <c r="ABO935" s="28"/>
      <c r="ABP935" s="28"/>
      <c r="ABQ935" s="28"/>
      <c r="ABR935" s="28"/>
      <c r="ABS935" s="28"/>
      <c r="ABT935" s="28"/>
      <c r="ABU935" s="28"/>
      <c r="ABV935" s="28"/>
      <c r="ABW935" s="28"/>
      <c r="ABX935" s="28"/>
      <c r="ABY935" s="28"/>
      <c r="ABZ935" s="28"/>
      <c r="ACA935" s="28"/>
      <c r="ACB935" s="28"/>
      <c r="ACC935" s="28"/>
      <c r="ACD935" s="28"/>
      <c r="ACE935" s="28"/>
      <c r="ACF935" s="28"/>
      <c r="ACG935" s="28"/>
      <c r="ACH935" s="28"/>
      <c r="ACI935" s="28"/>
      <c r="ACJ935" s="28"/>
      <c r="ACK935" s="28"/>
      <c r="ACL935" s="28"/>
      <c r="ACM935" s="28"/>
      <c r="ACN935" s="28"/>
      <c r="ACO935" s="28"/>
      <c r="ACP935" s="28"/>
      <c r="ACQ935" s="28"/>
      <c r="ACR935" s="28"/>
      <c r="ACS935" s="28"/>
      <c r="ACT935" s="28"/>
      <c r="ACU935" s="28"/>
      <c r="ACV935" s="28"/>
      <c r="ACW935" s="28"/>
      <c r="ACX935" s="28"/>
      <c r="ACY935" s="28"/>
      <c r="ACZ935" s="28"/>
      <c r="ADA935" s="28"/>
      <c r="ADB935" s="28"/>
      <c r="ADC935" s="28"/>
      <c r="ADD935" s="28"/>
      <c r="ADE935" s="28"/>
      <c r="ADF935" s="28"/>
      <c r="ADG935" s="28"/>
      <c r="ADH935" s="28"/>
      <c r="ADI935" s="28"/>
      <c r="ADJ935" s="28"/>
      <c r="ADK935" s="28"/>
      <c r="ADL935" s="28"/>
      <c r="ADM935" s="28"/>
      <c r="ADN935" s="28"/>
      <c r="ADO935" s="28"/>
      <c r="ADP935" s="28"/>
      <c r="ADQ935" s="28"/>
      <c r="ADR935" s="28"/>
      <c r="ADS935" s="28"/>
      <c r="ADT935" s="28"/>
      <c r="ADU935" s="28"/>
      <c r="ADV935" s="28"/>
      <c r="ADW935" s="28"/>
      <c r="ADX935" s="28"/>
      <c r="ADY935" s="28"/>
      <c r="ADZ935" s="28"/>
      <c r="AEA935" s="28"/>
      <c r="AEB935" s="28"/>
      <c r="AEC935" s="28"/>
      <c r="AED935" s="28"/>
      <c r="AEE935" s="28"/>
      <c r="AEF935" s="28"/>
      <c r="AEG935" s="28"/>
      <c r="AEH935" s="28"/>
      <c r="AEI935" s="28"/>
      <c r="AEJ935" s="28"/>
      <c r="AEK935" s="28"/>
      <c r="AEL935" s="28"/>
      <c r="AEM935" s="28"/>
      <c r="AEN935" s="28"/>
      <c r="AEO935" s="28"/>
      <c r="AEP935" s="28"/>
      <c r="AEQ935" s="28"/>
      <c r="AER935" s="28"/>
      <c r="AES935" s="28"/>
      <c r="AET935" s="28"/>
      <c r="AEU935" s="28"/>
      <c r="AEV935" s="28"/>
      <c r="AEW935" s="28"/>
      <c r="AEX935" s="28"/>
      <c r="AEY935" s="28"/>
      <c r="AEZ935" s="28"/>
      <c r="AFA935" s="28"/>
      <c r="AFB935" s="28"/>
      <c r="AFC935" s="28"/>
      <c r="AFD935" s="28"/>
      <c r="AFE935" s="28"/>
      <c r="AFF935" s="28"/>
      <c r="AFG935" s="28"/>
      <c r="AFH935" s="28"/>
      <c r="AFI935" s="28"/>
      <c r="AFJ935" s="28"/>
      <c r="AFK935" s="28"/>
      <c r="AFL935" s="28"/>
      <c r="AFM935" s="28"/>
      <c r="AFN935" s="28"/>
      <c r="AFO935" s="28"/>
      <c r="AFP935" s="28"/>
      <c r="AFQ935" s="28"/>
      <c r="AFR935" s="28"/>
      <c r="AFS935" s="28"/>
      <c r="AFT935" s="28"/>
      <c r="AFU935" s="28"/>
      <c r="AFV935" s="28"/>
      <c r="AFW935" s="28"/>
      <c r="AFX935" s="28"/>
      <c r="AFY935" s="28"/>
      <c r="AFZ935" s="28"/>
      <c r="AGA935" s="28"/>
      <c r="AGB935" s="28"/>
      <c r="AGC935" s="28"/>
      <c r="AGD935" s="28"/>
      <c r="AGE935" s="28"/>
      <c r="AGF935" s="28"/>
      <c r="AGG935" s="28"/>
      <c r="AGH935" s="28"/>
      <c r="AGI935" s="28"/>
      <c r="AGJ935" s="28"/>
      <c r="AGK935" s="28"/>
      <c r="AGL935" s="28"/>
      <c r="AGM935" s="28"/>
      <c r="AGN935" s="28"/>
      <c r="AGO935" s="28"/>
      <c r="AGP935" s="28"/>
      <c r="AGQ935" s="28"/>
      <c r="AGR935" s="28"/>
      <c r="AGS935" s="28"/>
      <c r="AGT935" s="28"/>
      <c r="AGU935" s="28"/>
      <c r="AGV935" s="28"/>
      <c r="AGW935" s="28"/>
      <c r="AGX935" s="28"/>
      <c r="AGY935" s="28"/>
      <c r="AGZ935" s="28"/>
      <c r="AHA935" s="28"/>
      <c r="AHB935" s="28"/>
      <c r="AHC935" s="28"/>
      <c r="AHD935" s="28"/>
      <c r="AHE935" s="28"/>
      <c r="AHF935" s="28"/>
      <c r="AHG935" s="28"/>
      <c r="AHH935" s="28"/>
      <c r="AHI935" s="28"/>
      <c r="AHJ935" s="28"/>
      <c r="AHK935" s="28"/>
      <c r="AHL935" s="28"/>
      <c r="AHM935" s="28"/>
      <c r="AHN935" s="28"/>
      <c r="AHO935" s="28"/>
      <c r="AHP935" s="28"/>
      <c r="AHQ935" s="28"/>
      <c r="AHR935" s="28"/>
      <c r="AHS935" s="28"/>
      <c r="AHT935" s="28"/>
      <c r="AHU935" s="28"/>
      <c r="AHV935" s="28"/>
      <c r="AHW935" s="28"/>
      <c r="AHX935" s="28"/>
      <c r="AHY935" s="28"/>
      <c r="AHZ935" s="28"/>
      <c r="AIA935" s="28"/>
      <c r="AIB935" s="28"/>
      <c r="AIC935" s="28"/>
      <c r="AID935" s="28"/>
      <c r="AIE935" s="28"/>
      <c r="AIF935" s="28"/>
      <c r="AIG935" s="28"/>
      <c r="AIH935" s="28"/>
      <c r="AII935" s="28"/>
      <c r="AIJ935" s="28"/>
      <c r="AIK935" s="28"/>
      <c r="AIL935" s="28"/>
      <c r="AIM935" s="28"/>
      <c r="AIN935" s="28"/>
      <c r="AIO935" s="28"/>
      <c r="AIP935" s="28"/>
      <c r="AIQ935" s="28"/>
      <c r="AIR935" s="28"/>
      <c r="AIS935" s="28"/>
      <c r="AIT935" s="28"/>
      <c r="AIU935" s="28"/>
      <c r="AIV935" s="28"/>
      <c r="AIW935" s="28"/>
      <c r="AIX935" s="28"/>
      <c r="AIY935" s="28"/>
      <c r="AIZ935" s="28"/>
      <c r="AJA935" s="28"/>
      <c r="AJB935" s="28"/>
      <c r="AJC935" s="28"/>
      <c r="AJD935" s="28"/>
      <c r="AJE935" s="28"/>
      <c r="AJF935" s="28"/>
      <c r="AJG935" s="28"/>
      <c r="AJH935" s="28"/>
      <c r="AJI935" s="28"/>
      <c r="AJJ935" s="28"/>
      <c r="AJK935" s="28"/>
      <c r="AJL935" s="28"/>
      <c r="AJM935" s="28"/>
      <c r="AJN935" s="28"/>
      <c r="AJO935" s="28"/>
      <c r="AJP935" s="28"/>
      <c r="AJQ935" s="28"/>
      <c r="AJR935" s="28"/>
      <c r="AJS935" s="28"/>
      <c r="AJT935" s="28"/>
      <c r="AJU935" s="28"/>
      <c r="AJV935" s="28"/>
      <c r="AJW935" s="28"/>
      <c r="AJX935" s="28"/>
      <c r="AJY935" s="28"/>
      <c r="AJZ935" s="28"/>
      <c r="AKA935" s="28"/>
      <c r="AKB935" s="28"/>
      <c r="AKC935" s="28"/>
      <c r="AKD935" s="28"/>
      <c r="AKE935" s="28"/>
      <c r="AKF935" s="28"/>
      <c r="AKG935" s="28"/>
      <c r="AKH935" s="28"/>
      <c r="AKI935" s="28"/>
      <c r="AKJ935" s="28"/>
      <c r="AKK935" s="28"/>
      <c r="AKL935" s="28"/>
      <c r="AKM935" s="28"/>
      <c r="AKN935" s="28"/>
      <c r="AKO935" s="28"/>
      <c r="AKP935" s="28"/>
      <c r="AKQ935" s="28"/>
      <c r="AKR935" s="28"/>
      <c r="AKS935" s="28"/>
      <c r="AKT935" s="28"/>
      <c r="AKU935" s="28"/>
      <c r="AKV935" s="28"/>
      <c r="AKW935" s="28"/>
      <c r="AKX935" s="28"/>
      <c r="AKY935" s="28"/>
      <c r="AKZ935" s="28"/>
      <c r="ALA935" s="28"/>
      <c r="ALB935" s="28"/>
      <c r="ALC935" s="28"/>
      <c r="ALD935" s="28"/>
      <c r="ALE935" s="28"/>
      <c r="ALF935" s="28"/>
      <c r="ALG935" s="28"/>
      <c r="ALH935" s="28"/>
      <c r="ALI935" s="28"/>
      <c r="ALJ935" s="28"/>
      <c r="ALK935" s="28"/>
      <c r="ALL935" s="28"/>
      <c r="ALM935" s="28"/>
      <c r="ALN935" s="28"/>
      <c r="ALO935" s="28"/>
      <c r="ALP935" s="28"/>
      <c r="ALQ935" s="28"/>
      <c r="ALR935" s="28"/>
      <c r="ALS935" s="28"/>
      <c r="ALT935" s="28"/>
      <c r="ALU935" s="28"/>
      <c r="ALV935" s="28"/>
      <c r="ALW935" s="28"/>
      <c r="ALX935" s="28"/>
      <c r="ALY935" s="28"/>
      <c r="ALZ935" s="28"/>
      <c r="AMA935" s="28"/>
      <c r="AMB935" s="28"/>
      <c r="AMC935" s="28"/>
      <c r="AMD935" s="28"/>
      <c r="AME935" s="28"/>
      <c r="AMF935" s="28"/>
      <c r="AMG935" s="28"/>
      <c r="AMH935" s="28"/>
      <c r="AMI935" s="28"/>
      <c r="AMJ935" s="28"/>
      <c r="AMK935" s="28"/>
      <c r="AML935" s="28"/>
      <c r="AMM935" s="28"/>
      <c r="AMN935" s="28"/>
      <c r="AMO935" s="28"/>
      <c r="AMP935" s="28"/>
      <c r="AMQ935" s="28"/>
      <c r="AMR935" s="28"/>
      <c r="AMS935" s="28"/>
      <c r="AMT935" s="28"/>
      <c r="AMU935" s="28"/>
      <c r="AMV935" s="28"/>
      <c r="AMW935" s="28"/>
      <c r="AMX935" s="28"/>
      <c r="AMY935" s="28"/>
      <c r="AMZ935" s="28"/>
      <c r="ANA935" s="28"/>
      <c r="ANB935" s="28"/>
      <c r="ANC935" s="28"/>
      <c r="AND935" s="28"/>
      <c r="ANE935" s="28"/>
      <c r="ANF935" s="28"/>
      <c r="ANG935" s="28"/>
      <c r="ANH935" s="28"/>
      <c r="ANI935" s="28"/>
      <c r="ANJ935" s="28"/>
      <c r="ANK935" s="28"/>
      <c r="ANL935" s="28"/>
      <c r="ANM935" s="28"/>
      <c r="ANN935" s="28"/>
      <c r="ANO935" s="28"/>
      <c r="ANP935" s="28"/>
      <c r="ANQ935" s="28"/>
      <c r="ANR935" s="28"/>
      <c r="ANS935" s="28"/>
      <c r="ANT935" s="28"/>
      <c r="ANU935" s="28"/>
      <c r="ANV935" s="28"/>
      <c r="ANW935" s="28"/>
      <c r="ANX935" s="28"/>
      <c r="ANY935" s="28"/>
      <c r="ANZ935" s="28"/>
      <c r="AOA935" s="28"/>
      <c r="AOB935" s="28"/>
      <c r="AOC935" s="28"/>
      <c r="AOD935" s="28"/>
      <c r="AOE935" s="28"/>
      <c r="AOF935" s="28"/>
      <c r="AOG935" s="28"/>
      <c r="AOH935" s="28"/>
      <c r="AOI935" s="28"/>
      <c r="AOJ935" s="28"/>
      <c r="AOK935" s="28"/>
      <c r="AOL935" s="28"/>
      <c r="AOM935" s="28"/>
      <c r="AON935" s="28"/>
      <c r="AOO935" s="28"/>
      <c r="AOP935" s="28"/>
      <c r="AOQ935" s="28"/>
      <c r="AOR935" s="28"/>
      <c r="AOS935" s="28"/>
      <c r="AOT935" s="28"/>
      <c r="AOU935" s="28"/>
      <c r="AOV935" s="28"/>
      <c r="AOW935" s="28"/>
      <c r="AOX935" s="28"/>
      <c r="AOY935" s="28"/>
      <c r="AOZ935" s="28"/>
      <c r="APA935" s="28"/>
      <c r="APB935" s="28"/>
      <c r="APC935" s="28"/>
      <c r="APD935" s="28"/>
      <c r="APE935" s="28"/>
      <c r="APF935" s="28"/>
      <c r="APG935" s="28"/>
      <c r="APH935" s="28"/>
      <c r="API935" s="28"/>
      <c r="APJ935" s="28"/>
      <c r="APK935" s="28"/>
      <c r="APL935" s="28"/>
      <c r="APM935" s="28"/>
      <c r="APN935" s="28"/>
      <c r="APO935" s="28"/>
      <c r="APP935" s="28"/>
      <c r="APQ935" s="28"/>
      <c r="APR935" s="28"/>
      <c r="APS935" s="28"/>
      <c r="APT935" s="28"/>
      <c r="APU935" s="28"/>
      <c r="APV935" s="28"/>
      <c r="APW935" s="28"/>
      <c r="APX935" s="28"/>
      <c r="APY935" s="28"/>
      <c r="APZ935" s="28"/>
      <c r="AQA935" s="28"/>
      <c r="AQB935" s="28"/>
      <c r="AQC935" s="28"/>
      <c r="AQD935" s="28"/>
      <c r="AQE935" s="28"/>
      <c r="AQF935" s="28"/>
      <c r="AQG935" s="28"/>
      <c r="AQH935" s="28"/>
      <c r="AQI935" s="28"/>
      <c r="AQJ935" s="28"/>
      <c r="AQK935" s="28"/>
      <c r="AQL935" s="28"/>
      <c r="AQM935" s="28"/>
      <c r="AQN935" s="28"/>
      <c r="AQO935" s="28"/>
      <c r="AQP935" s="28"/>
      <c r="AQQ935" s="28"/>
      <c r="AQR935" s="28"/>
      <c r="AQS935" s="28"/>
      <c r="AQT935" s="28"/>
      <c r="AQU935" s="28"/>
      <c r="AQV935" s="28"/>
      <c r="AQW935" s="28"/>
      <c r="AQX935" s="28"/>
      <c r="AQY935" s="28"/>
      <c r="AQZ935" s="28"/>
      <c r="ARA935" s="28"/>
      <c r="ARB935" s="28"/>
      <c r="ARC935" s="28"/>
      <c r="ARD935" s="28"/>
      <c r="ARE935" s="28"/>
      <c r="ARF935" s="28"/>
      <c r="ARG935" s="28"/>
      <c r="ARH935" s="28"/>
      <c r="ARI935" s="28"/>
      <c r="ARJ935" s="28"/>
      <c r="ARK935" s="28"/>
      <c r="ARL935" s="28"/>
      <c r="ARM935" s="28"/>
      <c r="ARN935" s="28"/>
      <c r="ARO935" s="28"/>
      <c r="ARP935" s="28"/>
      <c r="ARQ935" s="28"/>
      <c r="ARR935" s="28"/>
      <c r="ARS935" s="28"/>
      <c r="ART935" s="28"/>
      <c r="ARU935" s="28"/>
      <c r="ARV935" s="28"/>
      <c r="ARW935" s="28"/>
      <c r="ARX935" s="28"/>
      <c r="ARY935" s="28"/>
      <c r="ARZ935" s="28"/>
      <c r="ASA935" s="28"/>
      <c r="ASB935" s="28"/>
      <c r="ASC935" s="28"/>
      <c r="ASD935" s="28"/>
      <c r="ASE935" s="28"/>
      <c r="ASF935" s="28"/>
      <c r="ASG935" s="28"/>
      <c r="ASH935" s="28"/>
      <c r="ASI935" s="28"/>
      <c r="ASJ935" s="28"/>
      <c r="ASK935" s="28"/>
      <c r="ASL935" s="28"/>
      <c r="ASM935" s="28"/>
      <c r="ASN935" s="28"/>
      <c r="ASO935" s="28"/>
      <c r="ASP935" s="28"/>
      <c r="ASQ935" s="28"/>
      <c r="ASR935" s="28"/>
      <c r="ASS935" s="28"/>
      <c r="AST935" s="28"/>
      <c r="ASU935" s="28"/>
      <c r="ASV935" s="28"/>
      <c r="ASW935" s="28"/>
      <c r="ASX935" s="28"/>
      <c r="ASY935" s="28"/>
      <c r="ASZ935" s="28"/>
      <c r="ATA935" s="28"/>
      <c r="ATB935" s="28"/>
      <c r="ATC935" s="28"/>
      <c r="ATD935" s="28"/>
      <c r="ATE935" s="28"/>
      <c r="ATF935" s="28"/>
      <c r="ATG935" s="28"/>
      <c r="ATH935" s="28"/>
      <c r="ATI935" s="28"/>
      <c r="ATJ935" s="28"/>
      <c r="ATK935" s="28"/>
      <c r="ATL935" s="28"/>
      <c r="ATM935" s="28"/>
      <c r="ATN935" s="28"/>
      <c r="ATO935" s="28"/>
      <c r="ATP935" s="28"/>
      <c r="ATQ935" s="28"/>
      <c r="ATR935" s="28"/>
      <c r="ATS935" s="28"/>
      <c r="ATT935" s="28"/>
      <c r="ATU935" s="28"/>
      <c r="ATV935" s="28"/>
      <c r="ATW935" s="28"/>
      <c r="ATX935" s="28"/>
      <c r="ATY935" s="28"/>
      <c r="ATZ935" s="28"/>
      <c r="AUA935" s="28"/>
      <c r="AUB935" s="28"/>
      <c r="AUC935" s="28"/>
      <c r="AUD935" s="28"/>
      <c r="AUE935" s="28"/>
      <c r="AUF935" s="28"/>
      <c r="AUG935" s="28"/>
      <c r="AUH935" s="28"/>
      <c r="AUI935" s="28"/>
      <c r="AUJ935" s="28"/>
      <c r="AUK935" s="28"/>
      <c r="AUL935" s="28"/>
      <c r="AUM935" s="28"/>
      <c r="AUN935" s="28"/>
      <c r="AUO935" s="28"/>
      <c r="AUP935" s="28"/>
      <c r="AUQ935" s="28"/>
      <c r="AUR935" s="28"/>
      <c r="AUS935" s="28"/>
      <c r="AUT935" s="28"/>
      <c r="AUU935" s="28"/>
      <c r="AUV935" s="28"/>
      <c r="AUW935" s="28"/>
      <c r="AUX935" s="28"/>
      <c r="AUY935" s="28"/>
      <c r="AUZ935" s="28"/>
      <c r="AVA935" s="28"/>
      <c r="AVB935" s="28"/>
      <c r="AVC935" s="28"/>
      <c r="AVD935" s="28"/>
      <c r="AVE935" s="28"/>
      <c r="AVF935" s="28"/>
      <c r="AVG935" s="28"/>
      <c r="AVH935" s="28"/>
      <c r="AVI935" s="28"/>
      <c r="AVJ935" s="28"/>
      <c r="AVK935" s="28"/>
      <c r="AVL935" s="28"/>
      <c r="AVM935" s="28"/>
      <c r="AVN935" s="28"/>
      <c r="AVO935" s="28"/>
      <c r="AVP935" s="28"/>
      <c r="AVQ935" s="28"/>
      <c r="AVR935" s="28"/>
      <c r="AVS935" s="28"/>
      <c r="AVT935" s="28"/>
      <c r="AVU935" s="28"/>
      <c r="AVV935" s="28"/>
      <c r="AVW935" s="28"/>
      <c r="AVX935" s="28"/>
      <c r="AVY935" s="28"/>
      <c r="AVZ935" s="28"/>
      <c r="AWA935" s="28"/>
      <c r="AWB935" s="28"/>
      <c r="AWC935" s="28"/>
      <c r="AWD935" s="28"/>
      <c r="AWE935" s="28"/>
      <c r="AWF935" s="28"/>
      <c r="AWG935" s="28"/>
      <c r="AWH935" s="28"/>
      <c r="AWI935" s="28"/>
      <c r="AWJ935" s="28"/>
      <c r="AWK935" s="28"/>
      <c r="AWL935" s="28"/>
      <c r="AWM935" s="28"/>
      <c r="AWN935" s="28"/>
      <c r="AWO935" s="28"/>
      <c r="AWP935" s="28"/>
      <c r="AWQ935" s="28"/>
      <c r="AWR935" s="28"/>
      <c r="AWS935" s="28"/>
      <c r="AWT935" s="28"/>
      <c r="AWU935" s="28"/>
      <c r="AWV935" s="28"/>
      <c r="AWW935" s="28"/>
      <c r="AWX935" s="28"/>
      <c r="AWY935" s="28"/>
      <c r="AWZ935" s="28"/>
      <c r="AXA935" s="28"/>
      <c r="AXB935" s="28"/>
      <c r="AXC935" s="28"/>
      <c r="AXD935" s="28"/>
      <c r="AXE935" s="28"/>
      <c r="AXF935" s="28"/>
      <c r="AXG935" s="28"/>
      <c r="AXH935" s="28"/>
      <c r="AXI935" s="28"/>
      <c r="AXJ935" s="28"/>
      <c r="AXK935" s="28"/>
      <c r="AXL935" s="28"/>
      <c r="AXM935" s="28"/>
      <c r="AXN935" s="28"/>
      <c r="AXO935" s="28"/>
      <c r="AXP935" s="28"/>
      <c r="AXQ935" s="28"/>
      <c r="AXR935" s="28"/>
      <c r="AXS935" s="28"/>
      <c r="AXT935" s="28"/>
      <c r="AXU935" s="28"/>
      <c r="AXV935" s="28"/>
      <c r="AXW935" s="28"/>
      <c r="AXX935" s="28"/>
      <c r="AXY935" s="28"/>
      <c r="AXZ935" s="28"/>
      <c r="AYA935" s="28"/>
      <c r="AYB935" s="28"/>
      <c r="AYC935" s="28"/>
      <c r="AYD935" s="28"/>
      <c r="AYE935" s="28"/>
      <c r="AYF935" s="28"/>
      <c r="AYG935" s="28"/>
      <c r="AYH935" s="28"/>
      <c r="AYI935" s="28"/>
      <c r="AYJ935" s="28"/>
      <c r="AYK935" s="28"/>
      <c r="AYL935" s="28"/>
      <c r="AYM935" s="28"/>
      <c r="AYN935" s="28"/>
      <c r="AYO935" s="28"/>
      <c r="AYP935" s="28"/>
      <c r="AYQ935" s="28"/>
      <c r="AYR935" s="28"/>
      <c r="AYS935" s="28"/>
      <c r="AYT935" s="28"/>
      <c r="AYU935" s="28"/>
      <c r="AYV935" s="28"/>
      <c r="AYW935" s="28"/>
      <c r="AYX935" s="28"/>
      <c r="AYY935" s="28"/>
      <c r="AYZ935" s="28"/>
      <c r="AZA935" s="28"/>
      <c r="AZB935" s="28"/>
      <c r="AZC935" s="28"/>
      <c r="AZD935" s="28"/>
      <c r="AZE935" s="28"/>
      <c r="AZF935" s="28"/>
      <c r="AZG935" s="28"/>
      <c r="AZH935" s="28"/>
      <c r="AZI935" s="28"/>
      <c r="AZJ935" s="28"/>
      <c r="AZK935" s="28"/>
      <c r="AZL935" s="28"/>
      <c r="AZM935" s="28"/>
      <c r="AZN935" s="28"/>
      <c r="AZO935" s="28"/>
      <c r="AZP935" s="28"/>
      <c r="AZQ935" s="28"/>
      <c r="AZR935" s="28"/>
      <c r="AZS935" s="28"/>
      <c r="AZT935" s="28"/>
      <c r="AZU935" s="28"/>
      <c r="AZV935" s="28"/>
      <c r="AZW935" s="28"/>
      <c r="AZX935" s="28"/>
      <c r="AZY935" s="28"/>
      <c r="AZZ935" s="28"/>
      <c r="BAA935" s="28"/>
      <c r="BAB935" s="28"/>
      <c r="BAC935" s="28"/>
      <c r="BAD935" s="28"/>
      <c r="BAE935" s="28"/>
      <c r="BAF935" s="28"/>
      <c r="BAG935" s="28"/>
      <c r="BAH935" s="28"/>
      <c r="BAI935" s="28"/>
      <c r="BAJ935" s="28"/>
      <c r="BAK935" s="28"/>
      <c r="BAL935" s="28"/>
      <c r="BAM935" s="28"/>
      <c r="BAN935" s="28"/>
      <c r="BAO935" s="28"/>
      <c r="BAP935" s="28"/>
      <c r="BAQ935" s="28"/>
      <c r="BAR935" s="28"/>
      <c r="BAS935" s="28"/>
      <c r="BAT935" s="28"/>
      <c r="BAU935" s="28"/>
      <c r="BAV935" s="28"/>
      <c r="BAW935" s="28"/>
      <c r="BAX935" s="28"/>
      <c r="BAY935" s="28"/>
      <c r="BAZ935" s="28"/>
      <c r="BBA935" s="28"/>
      <c r="BBB935" s="28"/>
      <c r="BBC935" s="28"/>
      <c r="BBD935" s="28"/>
      <c r="BBE935" s="28"/>
      <c r="BBF935" s="28"/>
      <c r="BBG935" s="28"/>
      <c r="BBH935" s="28"/>
      <c r="BBI935" s="28"/>
      <c r="BBJ935" s="28"/>
      <c r="BBK935" s="28"/>
      <c r="BBL935" s="28"/>
      <c r="BBM935" s="28"/>
      <c r="BBN935" s="28"/>
      <c r="BBO935" s="28"/>
      <c r="BBP935" s="28"/>
      <c r="BBQ935" s="28"/>
      <c r="BBR935" s="28"/>
      <c r="BBS935" s="28"/>
      <c r="BBT935" s="28"/>
      <c r="BBU935" s="28"/>
      <c r="BBV935" s="28"/>
      <c r="BBW935" s="28"/>
      <c r="BBX935" s="28"/>
      <c r="BBY935" s="28"/>
      <c r="BBZ935" s="28"/>
      <c r="BCA935" s="28"/>
      <c r="BCB935" s="28"/>
      <c r="BCC935" s="28"/>
      <c r="BCD935" s="28"/>
      <c r="BCE935" s="28"/>
      <c r="BCF935" s="28"/>
      <c r="BCG935" s="28"/>
      <c r="BCH935" s="28"/>
      <c r="BCI935" s="28"/>
      <c r="BCJ935" s="28"/>
      <c r="BCK935" s="28"/>
      <c r="BCL935" s="28"/>
      <c r="BCM935" s="28"/>
      <c r="BCN935" s="28"/>
      <c r="BCO935" s="28"/>
      <c r="BCP935" s="28"/>
      <c r="BCQ935" s="28"/>
      <c r="BCR935" s="28"/>
      <c r="BCS935" s="28"/>
      <c r="BCT935" s="28"/>
      <c r="BCU935" s="28"/>
      <c r="BCV935" s="28"/>
      <c r="BCW935" s="28"/>
      <c r="BCX935" s="28"/>
      <c r="BCY935" s="28"/>
      <c r="BCZ935" s="28"/>
      <c r="BDA935" s="28"/>
      <c r="BDB935" s="28"/>
      <c r="BDC935" s="28"/>
      <c r="BDD935" s="28"/>
      <c r="BDE935" s="28"/>
      <c r="BDF935" s="28"/>
      <c r="BDG935" s="28"/>
      <c r="BDH935" s="28"/>
      <c r="BDI935" s="28"/>
      <c r="BDJ935" s="28"/>
      <c r="BDK935" s="28"/>
      <c r="BDL935" s="28"/>
      <c r="BDM935" s="28"/>
      <c r="BDN935" s="28"/>
      <c r="BDO935" s="28"/>
      <c r="BDP935" s="28"/>
      <c r="BDQ935" s="28"/>
      <c r="BDR935" s="28"/>
      <c r="BDS935" s="28"/>
      <c r="BDT935" s="28"/>
      <c r="BDU935" s="28"/>
      <c r="BDV935" s="28"/>
      <c r="BDW935" s="28"/>
      <c r="BDX935" s="28"/>
      <c r="BDY935" s="28"/>
      <c r="BDZ935" s="28"/>
      <c r="BEA935" s="28"/>
      <c r="BEB935" s="28"/>
      <c r="BEC935" s="28"/>
      <c r="BED935" s="28"/>
      <c r="BEE935" s="28"/>
      <c r="BEF935" s="28"/>
      <c r="BEG935" s="28"/>
      <c r="BEH935" s="28"/>
      <c r="BEI935" s="28"/>
      <c r="BEJ935" s="28"/>
      <c r="BEK935" s="28"/>
      <c r="BEL935" s="28"/>
      <c r="BEM935" s="28"/>
      <c r="BEN935" s="28"/>
      <c r="BEO935" s="28"/>
      <c r="BEP935" s="28"/>
      <c r="BEQ935" s="28"/>
      <c r="BER935" s="28"/>
      <c r="BES935" s="28"/>
      <c r="BET935" s="28"/>
      <c r="BEU935" s="28"/>
      <c r="BEV935" s="28"/>
      <c r="BEW935" s="28"/>
      <c r="BEX935" s="28"/>
      <c r="BEY935" s="28"/>
      <c r="BEZ935" s="28"/>
      <c r="BFA935" s="28"/>
      <c r="BFB935" s="28"/>
      <c r="BFC935" s="28"/>
      <c r="BFD935" s="28"/>
      <c r="BFE935" s="28"/>
      <c r="BFF935" s="28"/>
      <c r="BFG935" s="28"/>
      <c r="BFH935" s="28"/>
      <c r="BFI935" s="28"/>
      <c r="BFJ935" s="28"/>
      <c r="BFK935" s="28"/>
      <c r="BFL935" s="28"/>
      <c r="BFM935" s="28"/>
      <c r="BFN935" s="28"/>
      <c r="BFO935" s="28"/>
      <c r="BFP935" s="28"/>
      <c r="BFQ935" s="28"/>
      <c r="BFR935" s="28"/>
      <c r="BFS935" s="28"/>
      <c r="BFT935" s="28"/>
      <c r="BFU935" s="28"/>
      <c r="BFV935" s="28"/>
      <c r="BFW935" s="28"/>
      <c r="BFX935" s="28"/>
      <c r="BFY935" s="28"/>
      <c r="BFZ935" s="28"/>
      <c r="BGA935" s="28"/>
      <c r="BGB935" s="28"/>
      <c r="BGC935" s="28"/>
      <c r="BGD935" s="28"/>
      <c r="BGE935" s="28"/>
      <c r="BGF935" s="28"/>
      <c r="BGG935" s="28"/>
      <c r="BGH935" s="28"/>
      <c r="BGI935" s="28"/>
      <c r="BGJ935" s="28"/>
      <c r="BGK935" s="28"/>
      <c r="BGL935" s="28"/>
      <c r="BGM935" s="28"/>
      <c r="BGN935" s="28"/>
      <c r="BGO935" s="28"/>
      <c r="BGP935" s="28"/>
      <c r="BGQ935" s="28"/>
      <c r="BGR935" s="28"/>
      <c r="BGS935" s="28"/>
      <c r="BGT935" s="28"/>
      <c r="BGU935" s="28"/>
      <c r="BGV935" s="28"/>
      <c r="BGW935" s="28"/>
      <c r="BGX935" s="28"/>
      <c r="BGY935" s="28"/>
      <c r="BGZ935" s="28"/>
      <c r="BHA935" s="28"/>
      <c r="BHB935" s="28"/>
      <c r="BHC935" s="28"/>
      <c r="BHD935" s="28"/>
      <c r="BHE935" s="28"/>
      <c r="BHF935" s="28"/>
      <c r="BHG935" s="28"/>
      <c r="BHH935" s="28"/>
      <c r="BHI935" s="28"/>
      <c r="BHJ935" s="28"/>
      <c r="BHK935" s="28"/>
      <c r="BHL935" s="28"/>
      <c r="BHM935" s="28"/>
      <c r="BHN935" s="28"/>
      <c r="BHO935" s="28"/>
      <c r="BHP935" s="28"/>
      <c r="BHQ935" s="28"/>
      <c r="BHR935" s="28"/>
      <c r="BHS935" s="28"/>
      <c r="BHT935" s="28"/>
      <c r="BHU935" s="28"/>
      <c r="BHV935" s="28"/>
      <c r="BHW935" s="28"/>
      <c r="BHX935" s="28"/>
      <c r="BHY935" s="28"/>
      <c r="BHZ935" s="28"/>
      <c r="BIA935" s="28"/>
      <c r="BIB935" s="28"/>
      <c r="BIC935" s="28"/>
      <c r="BID935" s="28"/>
      <c r="BIE935" s="28"/>
      <c r="BIF935" s="28"/>
      <c r="BIG935" s="28"/>
      <c r="BIH935" s="28"/>
      <c r="BII935" s="28"/>
      <c r="BIJ935" s="28"/>
      <c r="BIK935" s="28"/>
      <c r="BIL935" s="28"/>
      <c r="BIM935" s="28"/>
      <c r="BIN935" s="28"/>
      <c r="BIO935" s="28"/>
      <c r="BIP935" s="28"/>
      <c r="BIQ935" s="28"/>
      <c r="BIR935" s="28"/>
      <c r="BIS935" s="28"/>
      <c r="BIT935" s="28"/>
      <c r="BIU935" s="28"/>
      <c r="BIV935" s="28"/>
      <c r="BIW935" s="28"/>
      <c r="BIX935" s="28"/>
      <c r="BIY935" s="28"/>
      <c r="BIZ935" s="28"/>
      <c r="BJA935" s="28"/>
      <c r="BJB935" s="28"/>
      <c r="BJC935" s="28"/>
      <c r="BJD935" s="28"/>
      <c r="BJE935" s="28"/>
      <c r="BJF935" s="28"/>
      <c r="BJG935" s="28"/>
      <c r="BJH935" s="28"/>
      <c r="BJI935" s="28"/>
      <c r="BJJ935" s="28"/>
      <c r="BJK935" s="28"/>
      <c r="BJL935" s="28"/>
      <c r="BJM935" s="28"/>
      <c r="BJN935" s="28"/>
      <c r="BJO935" s="28"/>
      <c r="BJP935" s="28"/>
      <c r="BJQ935" s="28"/>
      <c r="BJR935" s="28"/>
      <c r="BJS935" s="28"/>
      <c r="BJT935" s="28"/>
      <c r="BJU935" s="28"/>
      <c r="BJV935" s="28"/>
      <c r="BJW935" s="28"/>
      <c r="BJX935" s="28"/>
      <c r="BJY935" s="28"/>
      <c r="BJZ935" s="28"/>
      <c r="BKA935" s="28"/>
      <c r="BKB935" s="28"/>
      <c r="BKC935" s="28"/>
      <c r="BKD935" s="28"/>
      <c r="BKE935" s="28"/>
      <c r="BKF935" s="28"/>
      <c r="BKG935" s="28"/>
      <c r="BKH935" s="28"/>
      <c r="BKI935" s="28"/>
      <c r="BKJ935" s="28"/>
      <c r="BKK935" s="28"/>
      <c r="BKL935" s="28"/>
      <c r="BKM935" s="28"/>
      <c r="BKN935" s="28"/>
      <c r="BKO935" s="28"/>
      <c r="BKP935" s="28"/>
      <c r="BKQ935" s="28"/>
      <c r="BKR935" s="28"/>
      <c r="BKS935" s="28"/>
      <c r="BKT935" s="28"/>
      <c r="BKU935" s="28"/>
      <c r="BKV935" s="28"/>
      <c r="BKW935" s="28"/>
      <c r="BKX935" s="28"/>
      <c r="BKY935" s="28"/>
      <c r="BKZ935" s="28"/>
      <c r="BLA935" s="28"/>
      <c r="BLB935" s="28"/>
      <c r="BLC935" s="28"/>
      <c r="BLD935" s="28"/>
      <c r="BLE935" s="28"/>
      <c r="BLF935" s="28"/>
      <c r="BLG935" s="28"/>
      <c r="BLH935" s="28"/>
      <c r="BLI935" s="28"/>
      <c r="BLJ935" s="28"/>
      <c r="BLK935" s="28"/>
      <c r="BLL935" s="28"/>
      <c r="BLM935" s="28"/>
      <c r="BLN935" s="28"/>
      <c r="BLO935" s="28"/>
      <c r="BLP935" s="28"/>
      <c r="BLQ935" s="28"/>
      <c r="BLR935" s="28"/>
      <c r="BLS935" s="28"/>
      <c r="BLT935" s="28"/>
      <c r="BLU935" s="28"/>
      <c r="BLV935" s="28"/>
      <c r="BLW935" s="28"/>
      <c r="BLX935" s="28"/>
      <c r="BLY935" s="28"/>
      <c r="BLZ935" s="28"/>
      <c r="BMA935" s="28"/>
      <c r="BMB935" s="28"/>
      <c r="BMC935" s="28"/>
      <c r="BMD935" s="28"/>
      <c r="BME935" s="28"/>
      <c r="BMF935" s="28"/>
      <c r="BMG935" s="28"/>
      <c r="BMH935" s="28"/>
      <c r="BMI935" s="28"/>
      <c r="BMJ935" s="28"/>
      <c r="BMK935" s="28"/>
      <c r="BML935" s="28"/>
      <c r="BMM935" s="28"/>
      <c r="BMN935" s="28"/>
      <c r="BMO935" s="28"/>
      <c r="BMP935" s="28"/>
      <c r="BMQ935" s="28"/>
      <c r="BMR935" s="28"/>
      <c r="BMS935" s="28"/>
      <c r="BMT935" s="28"/>
      <c r="BMU935" s="28"/>
      <c r="BMV935" s="28"/>
      <c r="BMW935" s="28"/>
      <c r="BMX935" s="28"/>
      <c r="BMY935" s="28"/>
      <c r="BMZ935" s="28"/>
      <c r="BNA935" s="28"/>
      <c r="BNB935" s="28"/>
      <c r="BNC935" s="28"/>
      <c r="BND935" s="28"/>
      <c r="BNE935" s="28"/>
      <c r="BNF935" s="28"/>
      <c r="BNG935" s="28"/>
      <c r="BNH935" s="28"/>
      <c r="BNI935" s="28"/>
      <c r="BNJ935" s="28"/>
      <c r="BNK935" s="28"/>
      <c r="BNL935" s="28"/>
      <c r="BNM935" s="28"/>
      <c r="BNN935" s="28"/>
      <c r="BNO935" s="28"/>
      <c r="BNP935" s="28"/>
      <c r="BNQ935" s="28"/>
      <c r="BNR935" s="28"/>
      <c r="BNS935" s="28"/>
      <c r="BNT935" s="28"/>
      <c r="BNU935" s="28"/>
      <c r="BNV935" s="28"/>
      <c r="BNW935" s="28"/>
      <c r="BNX935" s="28"/>
      <c r="BNY935" s="28"/>
      <c r="BNZ935" s="28"/>
      <c r="BOA935" s="28"/>
      <c r="BOB935" s="28"/>
      <c r="BOC935" s="28"/>
      <c r="BOD935" s="28"/>
      <c r="BOE935" s="28"/>
      <c r="BOF935" s="28"/>
      <c r="BOG935" s="28"/>
      <c r="BOH935" s="28"/>
      <c r="BOI935" s="28"/>
      <c r="BOJ935" s="28"/>
      <c r="BOK935" s="28"/>
      <c r="BOL935" s="28"/>
      <c r="BOM935" s="28"/>
      <c r="BON935" s="28"/>
      <c r="BOO935" s="28"/>
      <c r="BOP935" s="28"/>
      <c r="BOQ935" s="28"/>
      <c r="BOR935" s="28"/>
      <c r="BOS935" s="28"/>
      <c r="BOT935" s="28"/>
      <c r="BOU935" s="28"/>
      <c r="BOV935" s="28"/>
      <c r="BOW935" s="28"/>
      <c r="BOX935" s="28"/>
      <c r="BOY935" s="28"/>
      <c r="BOZ935" s="28"/>
      <c r="BPA935" s="28"/>
      <c r="BPB935" s="28"/>
      <c r="BPC935" s="28"/>
      <c r="BPD935" s="28"/>
      <c r="BPE935" s="28"/>
      <c r="BPF935" s="28"/>
      <c r="BPG935" s="28"/>
      <c r="BPH935" s="28"/>
      <c r="BPI935" s="28"/>
      <c r="BPJ935" s="28"/>
      <c r="BPK935" s="28"/>
      <c r="BPL935" s="28"/>
      <c r="BPM935" s="28"/>
      <c r="BPN935" s="28"/>
      <c r="BPO935" s="28"/>
      <c r="BPP935" s="28"/>
      <c r="BPQ935" s="28"/>
      <c r="BPR935" s="28"/>
      <c r="BPS935" s="28"/>
      <c r="BPT935" s="28"/>
      <c r="BPU935" s="28"/>
      <c r="BPV935" s="28"/>
      <c r="BPW935" s="28"/>
      <c r="BPX935" s="28"/>
      <c r="BPY935" s="28"/>
      <c r="BPZ935" s="28"/>
      <c r="BQA935" s="28"/>
      <c r="BQB935" s="28"/>
      <c r="BQC935" s="28"/>
      <c r="BQD935" s="28"/>
      <c r="BQE935" s="28"/>
      <c r="BQF935" s="28"/>
      <c r="BQG935" s="28"/>
      <c r="BQH935" s="28"/>
      <c r="BQI935" s="28"/>
      <c r="BQJ935" s="28"/>
      <c r="BQK935" s="28"/>
      <c r="BQL935" s="28"/>
      <c r="BQM935" s="28"/>
      <c r="BQN935" s="28"/>
      <c r="BQO935" s="28"/>
      <c r="BQP935" s="28"/>
      <c r="BQQ935" s="28"/>
      <c r="BQR935" s="28"/>
      <c r="BQS935" s="28"/>
      <c r="BQT935" s="28"/>
      <c r="BQU935" s="28"/>
      <c r="BQV935" s="28"/>
      <c r="BQW935" s="28"/>
      <c r="BQX935" s="28"/>
      <c r="BQY935" s="28"/>
      <c r="BQZ935" s="28"/>
      <c r="BRA935" s="28"/>
      <c r="BRB935" s="28"/>
      <c r="BRC935" s="28"/>
      <c r="BRD935" s="28"/>
      <c r="BRE935" s="28"/>
      <c r="BRF935" s="28"/>
      <c r="BRG935" s="28"/>
      <c r="BRH935" s="28"/>
      <c r="BRI935" s="28"/>
      <c r="BRJ935" s="28"/>
      <c r="BRK935" s="28"/>
      <c r="BRL935" s="28"/>
      <c r="BRM935" s="28"/>
      <c r="BRN935" s="28"/>
      <c r="BRO935" s="28"/>
      <c r="BRP935" s="28"/>
      <c r="BRQ935" s="28"/>
      <c r="BRR935" s="28"/>
      <c r="BRS935" s="28"/>
      <c r="BRT935" s="28"/>
      <c r="BRU935" s="28"/>
      <c r="BRV935" s="28"/>
      <c r="BRW935" s="28"/>
      <c r="BRX935" s="28"/>
      <c r="BRY935" s="28"/>
      <c r="BRZ935" s="28"/>
      <c r="BSA935" s="28"/>
      <c r="BSB935" s="28"/>
      <c r="BSC935" s="28"/>
      <c r="BSD935" s="28"/>
      <c r="BSE935" s="28"/>
      <c r="BSF935" s="28"/>
      <c r="BSG935" s="28"/>
      <c r="BSH935" s="28"/>
      <c r="BSI935" s="28"/>
      <c r="BSJ935" s="28"/>
      <c r="BSK935" s="28"/>
      <c r="BSL935" s="28"/>
      <c r="BSM935" s="28"/>
      <c r="BSN935" s="28"/>
      <c r="BSO935" s="28"/>
      <c r="BSP935" s="28"/>
      <c r="BSQ935" s="28"/>
      <c r="BSR935" s="28"/>
      <c r="BSS935" s="28"/>
      <c r="BST935" s="28"/>
      <c r="BSU935" s="28"/>
      <c r="BSV935" s="28"/>
      <c r="BSW935" s="28"/>
      <c r="BSX935" s="28"/>
      <c r="BSY935" s="28"/>
      <c r="BSZ935" s="28"/>
      <c r="BTA935" s="28"/>
      <c r="BTB935" s="28"/>
      <c r="BTC935" s="28"/>
      <c r="BTD935" s="28"/>
      <c r="BTE935" s="28"/>
      <c r="BTF935" s="28"/>
      <c r="BTG935" s="28"/>
      <c r="BTH935" s="28"/>
      <c r="BTI935" s="28"/>
      <c r="BTJ935" s="28"/>
      <c r="BTK935" s="28"/>
      <c r="BTL935" s="28"/>
      <c r="BTM935" s="28"/>
      <c r="BTN935" s="28"/>
      <c r="BTO935" s="28"/>
      <c r="BTP935" s="28"/>
      <c r="BTQ935" s="28"/>
      <c r="BTR935" s="28"/>
      <c r="BTS935" s="28"/>
      <c r="BTT935" s="28"/>
      <c r="BTU935" s="28"/>
      <c r="BTV935" s="28"/>
      <c r="BTW935" s="28"/>
      <c r="BTX935" s="28"/>
      <c r="BTY935" s="28"/>
      <c r="BTZ935" s="28"/>
      <c r="BUA935" s="28"/>
      <c r="BUB935" s="28"/>
      <c r="BUC935" s="28"/>
      <c r="BUD935" s="28"/>
      <c r="BUE935" s="28"/>
      <c r="BUF935" s="28"/>
      <c r="BUG935" s="28"/>
      <c r="BUH935" s="28"/>
      <c r="BUI935" s="28"/>
      <c r="BUJ935" s="28"/>
      <c r="BUK935" s="28"/>
      <c r="BUL935" s="28"/>
      <c r="BUM935" s="28"/>
      <c r="BUN935" s="28"/>
      <c r="BUO935" s="28"/>
      <c r="BUP935" s="28"/>
      <c r="BUQ935" s="28"/>
      <c r="BUR935" s="28"/>
      <c r="BUS935" s="28"/>
      <c r="BUT935" s="28"/>
      <c r="BUU935" s="28"/>
      <c r="BUV935" s="28"/>
      <c r="BUW935" s="28"/>
      <c r="BUX935" s="28"/>
      <c r="BUY935" s="28"/>
      <c r="BUZ935" s="28"/>
      <c r="BVA935" s="28"/>
      <c r="BVB935" s="28"/>
      <c r="BVC935" s="28"/>
      <c r="BVD935" s="28"/>
      <c r="BVE935" s="28"/>
      <c r="BVF935" s="28"/>
      <c r="BVG935" s="28"/>
      <c r="BVH935" s="28"/>
      <c r="BVI935" s="28"/>
      <c r="BVJ935" s="28"/>
      <c r="BVK935" s="28"/>
      <c r="BVL935" s="28"/>
      <c r="BVM935" s="28"/>
      <c r="BVN935" s="28"/>
      <c r="BVO935" s="28"/>
      <c r="BVP935" s="28"/>
      <c r="BVQ935" s="28"/>
      <c r="BVR935" s="28"/>
      <c r="BVS935" s="28"/>
      <c r="BVT935" s="28"/>
      <c r="BVU935" s="28"/>
      <c r="BVV935" s="28"/>
      <c r="BVW935" s="28"/>
      <c r="BVX935" s="28"/>
      <c r="BVY935" s="28"/>
      <c r="BVZ935" s="28"/>
      <c r="BWA935" s="28"/>
      <c r="BWB935" s="28"/>
      <c r="BWC935" s="28"/>
      <c r="BWD935" s="28"/>
      <c r="BWE935" s="28"/>
      <c r="BWF935" s="28"/>
      <c r="BWG935" s="28"/>
      <c r="BWH935" s="28"/>
      <c r="BWI935" s="28"/>
      <c r="BWJ935" s="28"/>
      <c r="BWK935" s="28"/>
      <c r="BWL935" s="28"/>
      <c r="BWM935" s="28"/>
      <c r="BWN935" s="28"/>
      <c r="BWO935" s="28"/>
      <c r="BWP935" s="28"/>
      <c r="BWQ935" s="28"/>
      <c r="BWR935" s="28"/>
      <c r="BWS935" s="28"/>
      <c r="BWT935" s="28"/>
      <c r="BWU935" s="28"/>
      <c r="BWV935" s="28"/>
      <c r="BWW935" s="28"/>
      <c r="BWX935" s="28"/>
      <c r="BWY935" s="28"/>
      <c r="BWZ935" s="28"/>
      <c r="BXA935" s="28"/>
      <c r="BXB935" s="28"/>
      <c r="BXC935" s="28"/>
      <c r="BXD935" s="28"/>
      <c r="BXE935" s="28"/>
      <c r="BXF935" s="28"/>
      <c r="BXG935" s="28"/>
      <c r="BXH935" s="28"/>
      <c r="BXI935" s="28"/>
      <c r="BXJ935" s="28"/>
      <c r="BXK935" s="28"/>
      <c r="BXL935" s="28"/>
      <c r="BXM935" s="28"/>
      <c r="BXN935" s="28"/>
      <c r="BXO935" s="28"/>
      <c r="BXP935" s="28"/>
      <c r="BXQ935" s="28"/>
      <c r="BXR935" s="28"/>
      <c r="BXS935" s="28"/>
      <c r="BXT935" s="28"/>
      <c r="BXU935" s="28"/>
      <c r="BXV935" s="28"/>
      <c r="BXW935" s="28"/>
      <c r="BXX935" s="28"/>
      <c r="BXY935" s="28"/>
      <c r="BXZ935" s="28"/>
      <c r="BYA935" s="28"/>
      <c r="BYB935" s="28"/>
      <c r="BYC935" s="28"/>
      <c r="BYD935" s="28"/>
      <c r="BYE935" s="28"/>
      <c r="BYF935" s="28"/>
      <c r="BYG935" s="28"/>
      <c r="BYH935" s="28"/>
      <c r="BYI935" s="28"/>
      <c r="BYJ935" s="28"/>
      <c r="BYK935" s="28"/>
      <c r="BYL935" s="28"/>
      <c r="BYM935" s="28"/>
      <c r="BYN935" s="28"/>
      <c r="BYO935" s="28"/>
      <c r="BYP935" s="28"/>
      <c r="BYQ935" s="28"/>
      <c r="BYR935" s="28"/>
      <c r="BYS935" s="28"/>
      <c r="BYT935" s="28"/>
      <c r="BYU935" s="28"/>
      <c r="BYV935" s="28"/>
      <c r="BYW935" s="28"/>
      <c r="BYX935" s="28"/>
      <c r="BYY935" s="28"/>
      <c r="BYZ935" s="28"/>
      <c r="BZA935" s="28"/>
      <c r="BZB935" s="28"/>
      <c r="BZC935" s="28"/>
      <c r="BZD935" s="28"/>
      <c r="BZE935" s="28"/>
      <c r="BZF935" s="28"/>
      <c r="BZG935" s="28"/>
      <c r="BZH935" s="28"/>
      <c r="BZI935" s="28"/>
      <c r="BZJ935" s="28"/>
      <c r="BZK935" s="28"/>
      <c r="BZL935" s="28"/>
      <c r="BZM935" s="28"/>
      <c r="BZN935" s="28"/>
      <c r="BZO935" s="28"/>
      <c r="BZP935" s="28"/>
      <c r="BZQ935" s="28"/>
      <c r="BZR935" s="28"/>
      <c r="BZS935" s="28"/>
      <c r="BZT935" s="28"/>
      <c r="BZU935" s="28"/>
      <c r="BZV935" s="28"/>
      <c r="BZW935" s="28"/>
      <c r="BZX935" s="28"/>
      <c r="BZY935" s="28"/>
      <c r="BZZ935" s="28"/>
      <c r="CAA935" s="28"/>
      <c r="CAB935" s="28"/>
      <c r="CAC935" s="28"/>
      <c r="CAD935" s="28"/>
      <c r="CAE935" s="28"/>
      <c r="CAF935" s="28"/>
      <c r="CAG935" s="28"/>
      <c r="CAH935" s="28"/>
      <c r="CAI935" s="28"/>
      <c r="CAJ935" s="28"/>
      <c r="CAK935" s="28"/>
      <c r="CAL935" s="28"/>
      <c r="CAM935" s="28"/>
      <c r="CAN935" s="28"/>
      <c r="CAO935" s="28"/>
      <c r="CAP935" s="28"/>
      <c r="CAQ935" s="28"/>
      <c r="CAR935" s="28"/>
      <c r="CAS935" s="28"/>
      <c r="CAT935" s="28"/>
      <c r="CAU935" s="28"/>
      <c r="CAV935" s="28"/>
      <c r="CAW935" s="28"/>
      <c r="CAX935" s="28"/>
      <c r="CAY935" s="28"/>
      <c r="CAZ935" s="28"/>
      <c r="CBA935" s="28"/>
      <c r="CBB935" s="28"/>
      <c r="CBC935" s="28"/>
      <c r="CBD935" s="28"/>
      <c r="CBE935" s="28"/>
      <c r="CBF935" s="28"/>
      <c r="CBG935" s="28"/>
      <c r="CBH935" s="28"/>
      <c r="CBI935" s="28"/>
      <c r="CBJ935" s="28"/>
      <c r="CBK935" s="28"/>
      <c r="CBL935" s="28"/>
      <c r="CBM935" s="28"/>
      <c r="CBN935" s="28"/>
      <c r="CBO935" s="28"/>
      <c r="CBP935" s="28"/>
      <c r="CBQ935" s="28"/>
      <c r="CBR935" s="28"/>
      <c r="CBS935" s="28"/>
      <c r="CBT935" s="28"/>
      <c r="CBU935" s="28"/>
      <c r="CBV935" s="28"/>
      <c r="CBW935" s="28"/>
      <c r="CBX935" s="28"/>
      <c r="CBY935" s="28"/>
      <c r="CBZ935" s="28"/>
      <c r="CCA935" s="28"/>
      <c r="CCB935" s="28"/>
      <c r="CCC935" s="28"/>
      <c r="CCD935" s="28"/>
      <c r="CCE935" s="28"/>
      <c r="CCF935" s="28"/>
      <c r="CCG935" s="28"/>
      <c r="CCH935" s="28"/>
      <c r="CCI935" s="28"/>
      <c r="CCJ935" s="28"/>
      <c r="CCK935" s="28"/>
      <c r="CCL935" s="28"/>
      <c r="CCM935" s="28"/>
      <c r="CCN935" s="28"/>
      <c r="CCO935" s="28"/>
      <c r="CCP935" s="28"/>
      <c r="CCQ935" s="28"/>
      <c r="CCR935" s="28"/>
      <c r="CCS935" s="28"/>
      <c r="CCT935" s="28"/>
      <c r="CCU935" s="28"/>
      <c r="CCV935" s="28"/>
      <c r="CCW935" s="28"/>
      <c r="CCX935" s="28"/>
      <c r="CCY935" s="28"/>
      <c r="CCZ935" s="28"/>
      <c r="CDA935" s="28"/>
      <c r="CDB935" s="28"/>
      <c r="CDC935" s="28"/>
      <c r="CDD935" s="28"/>
      <c r="CDE935" s="28"/>
      <c r="CDF935" s="28"/>
      <c r="CDG935" s="28"/>
      <c r="CDH935" s="28"/>
      <c r="CDI935" s="28"/>
      <c r="CDJ935" s="28"/>
      <c r="CDK935" s="28"/>
      <c r="CDL935" s="28"/>
      <c r="CDM935" s="28"/>
      <c r="CDN935" s="28"/>
      <c r="CDO935" s="28"/>
      <c r="CDP935" s="28"/>
      <c r="CDQ935" s="28"/>
      <c r="CDR935" s="28"/>
      <c r="CDS935" s="28"/>
      <c r="CDT935" s="28"/>
      <c r="CDU935" s="28"/>
      <c r="CDV935" s="28"/>
      <c r="CDW935" s="28"/>
      <c r="CDX935" s="28"/>
      <c r="CDY935" s="28"/>
      <c r="CDZ935" s="28"/>
      <c r="CEA935" s="28"/>
      <c r="CEB935" s="28"/>
      <c r="CEC935" s="28"/>
      <c r="CED935" s="28"/>
      <c r="CEE935" s="28"/>
      <c r="CEF935" s="28"/>
      <c r="CEG935" s="28"/>
      <c r="CEH935" s="28"/>
      <c r="CEI935" s="28"/>
      <c r="CEJ935" s="28"/>
      <c r="CEK935" s="28"/>
      <c r="CEL935" s="28"/>
      <c r="CEM935" s="28"/>
      <c r="CEN935" s="28"/>
      <c r="CEO935" s="28"/>
      <c r="CEP935" s="28"/>
      <c r="CEQ935" s="28"/>
      <c r="CER935" s="28"/>
      <c r="CES935" s="28"/>
      <c r="CET935" s="28"/>
      <c r="CEU935" s="28"/>
      <c r="CEV935" s="28"/>
      <c r="CEW935" s="28"/>
      <c r="CEX935" s="28"/>
      <c r="CEY935" s="28"/>
      <c r="CEZ935" s="28"/>
      <c r="CFA935" s="28"/>
      <c r="CFB935" s="28"/>
      <c r="CFC935" s="28"/>
      <c r="CFD935" s="28"/>
      <c r="CFE935" s="28"/>
      <c r="CFF935" s="28"/>
      <c r="CFG935" s="28"/>
      <c r="CFH935" s="28"/>
      <c r="CFI935" s="28"/>
      <c r="CFJ935" s="28"/>
      <c r="CFK935" s="28"/>
      <c r="CFL935" s="28"/>
      <c r="CFM935" s="28"/>
      <c r="CFN935" s="28"/>
      <c r="CFO935" s="28"/>
      <c r="CFP935" s="28"/>
      <c r="CFQ935" s="28"/>
      <c r="CFR935" s="28"/>
      <c r="CFS935" s="28"/>
      <c r="CFT935" s="28"/>
      <c r="CFU935" s="28"/>
      <c r="CFV935" s="28"/>
      <c r="CFW935" s="28"/>
      <c r="CFX935" s="28"/>
      <c r="CFY935" s="28"/>
      <c r="CFZ935" s="28"/>
      <c r="CGA935" s="28"/>
      <c r="CGB935" s="28"/>
      <c r="CGC935" s="28"/>
      <c r="CGD935" s="28"/>
      <c r="CGE935" s="28"/>
      <c r="CGF935" s="28"/>
      <c r="CGG935" s="28"/>
      <c r="CGH935" s="28"/>
      <c r="CGI935" s="28"/>
      <c r="CGJ935" s="28"/>
      <c r="CGK935" s="28"/>
      <c r="CGL935" s="28"/>
      <c r="CGM935" s="28"/>
      <c r="CGN935" s="28"/>
      <c r="CGO935" s="28"/>
      <c r="CGP935" s="28"/>
      <c r="CGQ935" s="28"/>
      <c r="CGR935" s="28"/>
      <c r="CGS935" s="28"/>
      <c r="CGT935" s="28"/>
      <c r="CGU935" s="28"/>
      <c r="CGV935" s="28"/>
      <c r="CGW935" s="28"/>
      <c r="CGX935" s="28"/>
      <c r="CGY935" s="28"/>
      <c r="CGZ935" s="28"/>
      <c r="CHA935" s="28"/>
      <c r="CHB935" s="28"/>
      <c r="CHC935" s="28"/>
      <c r="CHD935" s="28"/>
      <c r="CHE935" s="28"/>
      <c r="CHF935" s="28"/>
      <c r="CHG935" s="28"/>
      <c r="CHH935" s="28"/>
      <c r="CHI935" s="28"/>
      <c r="CHJ935" s="28"/>
      <c r="CHK935" s="28"/>
      <c r="CHL935" s="28"/>
      <c r="CHM935" s="28"/>
      <c r="CHN935" s="28"/>
      <c r="CHO935" s="28"/>
      <c r="CHP935" s="28"/>
      <c r="CHQ935" s="28"/>
      <c r="CHR935" s="28"/>
      <c r="CHS935" s="28"/>
      <c r="CHT935" s="28"/>
      <c r="CHU935" s="28"/>
      <c r="CHV935" s="28"/>
      <c r="CHW935" s="28"/>
      <c r="CHX935" s="28"/>
      <c r="CHY935" s="28"/>
      <c r="CHZ935" s="28"/>
      <c r="CIA935" s="28"/>
      <c r="CIB935" s="28"/>
      <c r="CIC935" s="28"/>
      <c r="CID935" s="28"/>
      <c r="CIE935" s="28"/>
      <c r="CIF935" s="28"/>
      <c r="CIG935" s="28"/>
      <c r="CIH935" s="28"/>
      <c r="CII935" s="28"/>
      <c r="CIJ935" s="28"/>
      <c r="CIK935" s="28"/>
      <c r="CIL935" s="28"/>
      <c r="CIM935" s="28"/>
      <c r="CIN935" s="28"/>
      <c r="CIO935" s="28"/>
      <c r="CIP935" s="28"/>
      <c r="CIQ935" s="28"/>
      <c r="CIR935" s="28"/>
      <c r="CIS935" s="28"/>
      <c r="CIT935" s="28"/>
      <c r="CIU935" s="28"/>
      <c r="CIV935" s="28"/>
      <c r="CIW935" s="28"/>
      <c r="CIX935" s="28"/>
      <c r="CIY935" s="28"/>
      <c r="CIZ935" s="28"/>
      <c r="CJA935" s="28"/>
      <c r="CJB935" s="28"/>
      <c r="CJC935" s="28"/>
      <c r="CJD935" s="28"/>
      <c r="CJE935" s="28"/>
      <c r="CJF935" s="28"/>
      <c r="CJG935" s="28"/>
      <c r="CJH935" s="28"/>
      <c r="CJI935" s="28"/>
      <c r="CJJ935" s="28"/>
      <c r="CJK935" s="28"/>
      <c r="CJL935" s="28"/>
      <c r="CJM935" s="28"/>
      <c r="CJN935" s="28"/>
      <c r="CJO935" s="28"/>
      <c r="CJP935" s="28"/>
      <c r="CJQ935" s="28"/>
      <c r="CJR935" s="28"/>
      <c r="CJS935" s="28"/>
      <c r="CJT935" s="28"/>
      <c r="CJU935" s="28"/>
      <c r="CJV935" s="28"/>
      <c r="CJW935" s="28"/>
      <c r="CJX935" s="28"/>
      <c r="CJY935" s="28"/>
      <c r="CJZ935" s="28"/>
      <c r="CKA935" s="28"/>
      <c r="CKB935" s="28"/>
      <c r="CKC935" s="28"/>
      <c r="CKD935" s="28"/>
      <c r="CKE935" s="28"/>
      <c r="CKF935" s="28"/>
      <c r="CKG935" s="28"/>
      <c r="CKH935" s="28"/>
      <c r="CKI935" s="28"/>
      <c r="CKJ935" s="28"/>
      <c r="CKK935" s="28"/>
      <c r="CKL935" s="28"/>
      <c r="CKM935" s="28"/>
      <c r="CKN935" s="28"/>
      <c r="CKO935" s="28"/>
      <c r="CKP935" s="28"/>
      <c r="CKQ935" s="28"/>
      <c r="CKR935" s="28"/>
      <c r="CKS935" s="28"/>
      <c r="CKT935" s="28"/>
      <c r="CKU935" s="28"/>
      <c r="CKV935" s="28"/>
      <c r="CKW935" s="28"/>
      <c r="CKX935" s="28"/>
      <c r="CKY935" s="28"/>
      <c r="CKZ935" s="28"/>
      <c r="CLA935" s="28"/>
      <c r="CLB935" s="28"/>
      <c r="CLC935" s="28"/>
      <c r="CLD935" s="28"/>
      <c r="CLE935" s="28"/>
      <c r="CLF935" s="28"/>
      <c r="CLG935" s="28"/>
      <c r="CLH935" s="28"/>
      <c r="CLI935" s="28"/>
      <c r="CLJ935" s="28"/>
      <c r="CLK935" s="28"/>
      <c r="CLL935" s="28"/>
      <c r="CLM935" s="28"/>
      <c r="CLN935" s="28"/>
      <c r="CLO935" s="28"/>
      <c r="CLP935" s="28"/>
      <c r="CLQ935" s="28"/>
      <c r="CLR935" s="28"/>
      <c r="CLS935" s="28"/>
      <c r="CLT935" s="28"/>
      <c r="CLU935" s="28"/>
      <c r="CLV935" s="28"/>
      <c r="CLW935" s="28"/>
      <c r="CLX935" s="28"/>
      <c r="CLY935" s="28"/>
      <c r="CLZ935" s="28"/>
      <c r="CMA935" s="28"/>
      <c r="CMB935" s="28"/>
      <c r="CMC935" s="28"/>
      <c r="CMD935" s="28"/>
      <c r="CME935" s="28"/>
      <c r="CMF935" s="28"/>
      <c r="CMG935" s="28"/>
      <c r="CMH935" s="28"/>
      <c r="CMI935" s="28"/>
      <c r="CMJ935" s="28"/>
      <c r="CMK935" s="28"/>
      <c r="CML935" s="28"/>
      <c r="CMM935" s="28"/>
      <c r="CMN935" s="28"/>
      <c r="CMO935" s="28"/>
      <c r="CMP935" s="28"/>
      <c r="CMQ935" s="28"/>
      <c r="CMR935" s="28"/>
      <c r="CMS935" s="28"/>
      <c r="CMT935" s="28"/>
      <c r="CMU935" s="28"/>
      <c r="CMV935" s="28"/>
      <c r="CMW935" s="28"/>
      <c r="CMX935" s="28"/>
      <c r="CMY935" s="28"/>
      <c r="CMZ935" s="28"/>
      <c r="CNA935" s="28"/>
      <c r="CNB935" s="28"/>
      <c r="CNC935" s="28"/>
      <c r="CND935" s="28"/>
      <c r="CNE935" s="28"/>
      <c r="CNF935" s="28"/>
      <c r="CNG935" s="28"/>
      <c r="CNH935" s="28"/>
      <c r="CNI935" s="28"/>
      <c r="CNJ935" s="28"/>
      <c r="CNK935" s="28"/>
      <c r="CNL935" s="28"/>
      <c r="CNM935" s="28"/>
      <c r="CNN935" s="28"/>
      <c r="CNO935" s="28"/>
      <c r="CNP935" s="28"/>
      <c r="CNQ935" s="28"/>
      <c r="CNR935" s="28"/>
      <c r="CNS935" s="28"/>
      <c r="CNT935" s="28"/>
      <c r="CNU935" s="28"/>
      <c r="CNV935" s="28"/>
      <c r="CNW935" s="28"/>
      <c r="CNX935" s="28"/>
      <c r="CNY935" s="28"/>
      <c r="CNZ935" s="28"/>
      <c r="COA935" s="28"/>
      <c r="COB935" s="28"/>
      <c r="COC935" s="28"/>
      <c r="COD935" s="28"/>
      <c r="COE935" s="28"/>
      <c r="COF935" s="28"/>
      <c r="COG935" s="28"/>
      <c r="COH935" s="28"/>
      <c r="COI935" s="28"/>
      <c r="COJ935" s="28"/>
      <c r="COK935" s="28"/>
      <c r="COL935" s="28"/>
      <c r="COM935" s="28"/>
      <c r="CON935" s="28"/>
      <c r="COO935" s="28"/>
      <c r="COP935" s="28"/>
      <c r="COQ935" s="28"/>
      <c r="COR935" s="28"/>
      <c r="COS935" s="28"/>
      <c r="COT935" s="28"/>
      <c r="COU935" s="28"/>
      <c r="COV935" s="28"/>
      <c r="COW935" s="28"/>
      <c r="COX935" s="28"/>
      <c r="COY935" s="28"/>
      <c r="COZ935" s="28"/>
      <c r="CPA935" s="28"/>
      <c r="CPB935" s="28"/>
      <c r="CPC935" s="28"/>
      <c r="CPD935" s="28"/>
      <c r="CPE935" s="28"/>
      <c r="CPF935" s="28"/>
      <c r="CPG935" s="28"/>
      <c r="CPH935" s="28"/>
      <c r="CPI935" s="28"/>
      <c r="CPJ935" s="28"/>
      <c r="CPK935" s="28"/>
      <c r="CPL935" s="28"/>
      <c r="CPM935" s="28"/>
      <c r="CPN935" s="28"/>
      <c r="CPO935" s="28"/>
      <c r="CPP935" s="28"/>
      <c r="CPQ935" s="28"/>
      <c r="CPR935" s="28"/>
      <c r="CPS935" s="28"/>
      <c r="CPT935" s="28"/>
      <c r="CPU935" s="28"/>
      <c r="CPV935" s="28"/>
      <c r="CPW935" s="28"/>
      <c r="CPX935" s="28"/>
      <c r="CPY935" s="28"/>
      <c r="CPZ935" s="28"/>
      <c r="CQA935" s="28"/>
      <c r="CQB935" s="28"/>
      <c r="CQC935" s="28"/>
      <c r="CQD935" s="28"/>
      <c r="CQE935" s="28"/>
      <c r="CQF935" s="28"/>
      <c r="CQG935" s="28"/>
      <c r="CQH935" s="28"/>
      <c r="CQI935" s="28"/>
      <c r="CQJ935" s="28"/>
      <c r="CQK935" s="28"/>
      <c r="CQL935" s="28"/>
      <c r="CQM935" s="28"/>
      <c r="CQN935" s="28"/>
      <c r="CQO935" s="28"/>
      <c r="CQP935" s="28"/>
      <c r="CQQ935" s="28"/>
      <c r="CQR935" s="28"/>
      <c r="CQS935" s="28"/>
      <c r="CQT935" s="28"/>
      <c r="CQU935" s="28"/>
      <c r="CQV935" s="28"/>
      <c r="CQW935" s="28"/>
      <c r="CQX935" s="28"/>
      <c r="CQY935" s="28"/>
      <c r="CQZ935" s="28"/>
      <c r="CRA935" s="28"/>
      <c r="CRB935" s="28"/>
      <c r="CRC935" s="28"/>
      <c r="CRD935" s="28"/>
      <c r="CRE935" s="28"/>
      <c r="CRF935" s="28"/>
      <c r="CRG935" s="28"/>
      <c r="CRH935" s="28"/>
      <c r="CRI935" s="28"/>
      <c r="CRJ935" s="28"/>
      <c r="CRK935" s="28"/>
      <c r="CRL935" s="28"/>
      <c r="CRM935" s="28"/>
      <c r="CRN935" s="28"/>
      <c r="CRO935" s="28"/>
      <c r="CRP935" s="28"/>
      <c r="CRQ935" s="28"/>
      <c r="CRR935" s="28"/>
      <c r="CRS935" s="28"/>
      <c r="CRT935" s="28"/>
      <c r="CRU935" s="28"/>
      <c r="CRV935" s="28"/>
      <c r="CRW935" s="28"/>
      <c r="CRX935" s="28"/>
      <c r="CRY935" s="28"/>
      <c r="CRZ935" s="28"/>
      <c r="CSA935" s="28"/>
      <c r="CSB935" s="28"/>
      <c r="CSC935" s="28"/>
      <c r="CSD935" s="28"/>
      <c r="CSE935" s="28"/>
      <c r="CSF935" s="28"/>
      <c r="CSG935" s="28"/>
      <c r="CSH935" s="28"/>
      <c r="CSI935" s="28"/>
      <c r="CSJ935" s="28"/>
      <c r="CSK935" s="28"/>
      <c r="CSL935" s="28"/>
      <c r="CSM935" s="28"/>
      <c r="CSN935" s="28"/>
      <c r="CSO935" s="28"/>
      <c r="CSP935" s="28"/>
      <c r="CSQ935" s="28"/>
      <c r="CSR935" s="28"/>
      <c r="CSS935" s="28"/>
      <c r="CST935" s="28"/>
      <c r="CSU935" s="28"/>
      <c r="CSV935" s="28"/>
      <c r="CSW935" s="28"/>
      <c r="CSX935" s="28"/>
      <c r="CSY935" s="28"/>
      <c r="CSZ935" s="28"/>
      <c r="CTA935" s="28"/>
      <c r="CTB935" s="28"/>
      <c r="CTC935" s="28"/>
      <c r="CTD935" s="28"/>
      <c r="CTE935" s="28"/>
      <c r="CTF935" s="28"/>
      <c r="CTG935" s="28"/>
      <c r="CTH935" s="28"/>
      <c r="CTI935" s="28"/>
      <c r="CTJ935" s="28"/>
      <c r="CTK935" s="28"/>
      <c r="CTL935" s="28"/>
      <c r="CTM935" s="28"/>
      <c r="CTN935" s="28"/>
      <c r="CTO935" s="28"/>
      <c r="CTP935" s="28"/>
      <c r="CTQ935" s="28"/>
      <c r="CTR935" s="28"/>
      <c r="CTS935" s="28"/>
      <c r="CTT935" s="28"/>
      <c r="CTU935" s="28"/>
      <c r="CTV935" s="28"/>
      <c r="CTW935" s="28"/>
      <c r="CTX935" s="28"/>
      <c r="CTY935" s="28"/>
      <c r="CTZ935" s="28"/>
      <c r="CUA935" s="28"/>
      <c r="CUB935" s="28"/>
      <c r="CUC935" s="28"/>
      <c r="CUD935" s="28"/>
      <c r="CUE935" s="28"/>
      <c r="CUF935" s="28"/>
      <c r="CUG935" s="28"/>
      <c r="CUH935" s="28"/>
      <c r="CUI935" s="28"/>
      <c r="CUJ935" s="28"/>
      <c r="CUK935" s="28"/>
      <c r="CUL935" s="28"/>
      <c r="CUM935" s="28"/>
      <c r="CUN935" s="28"/>
      <c r="CUO935" s="28"/>
      <c r="CUP935" s="28"/>
      <c r="CUQ935" s="28"/>
      <c r="CUR935" s="28"/>
      <c r="CUS935" s="28"/>
      <c r="CUT935" s="28"/>
      <c r="CUU935" s="28"/>
      <c r="CUV935" s="28"/>
      <c r="CUW935" s="28"/>
      <c r="CUX935" s="28"/>
      <c r="CUY935" s="28"/>
      <c r="CUZ935" s="28"/>
      <c r="CVA935" s="28"/>
      <c r="CVB935" s="28"/>
      <c r="CVC935" s="28"/>
      <c r="CVD935" s="28"/>
      <c r="CVE935" s="28"/>
      <c r="CVF935" s="28"/>
      <c r="CVG935" s="28"/>
      <c r="CVH935" s="28"/>
      <c r="CVI935" s="28"/>
      <c r="CVJ935" s="28"/>
      <c r="CVK935" s="28"/>
      <c r="CVL935" s="28"/>
      <c r="CVM935" s="28"/>
      <c r="CVN935" s="28"/>
      <c r="CVO935" s="28"/>
      <c r="CVP935" s="28"/>
      <c r="CVQ935" s="28"/>
      <c r="CVR935" s="28"/>
      <c r="CVS935" s="28"/>
      <c r="CVT935" s="28"/>
      <c r="CVU935" s="28"/>
      <c r="CVV935" s="28"/>
      <c r="CVW935" s="28"/>
      <c r="CVX935" s="28"/>
      <c r="CVY935" s="28"/>
      <c r="CVZ935" s="28"/>
      <c r="CWA935" s="28"/>
      <c r="CWB935" s="28"/>
      <c r="CWC935" s="28"/>
      <c r="CWD935" s="28"/>
      <c r="CWE935" s="28"/>
      <c r="CWF935" s="28"/>
      <c r="CWG935" s="28"/>
      <c r="CWH935" s="28"/>
      <c r="CWI935" s="28"/>
      <c r="CWJ935" s="28"/>
      <c r="CWK935" s="28"/>
      <c r="CWL935" s="28"/>
      <c r="CWM935" s="28"/>
      <c r="CWN935" s="28"/>
      <c r="CWO935" s="28"/>
      <c r="CWP935" s="28"/>
      <c r="CWQ935" s="28"/>
      <c r="CWR935" s="28"/>
      <c r="CWS935" s="28"/>
      <c r="CWT935" s="28"/>
      <c r="CWU935" s="28"/>
      <c r="CWV935" s="28"/>
      <c r="CWW935" s="28"/>
      <c r="CWX935" s="28"/>
      <c r="CWY935" s="28"/>
      <c r="CWZ935" s="28"/>
      <c r="CXA935" s="28"/>
      <c r="CXB935" s="28"/>
      <c r="CXC935" s="28"/>
      <c r="CXD935" s="28"/>
      <c r="CXE935" s="28"/>
      <c r="CXF935" s="28"/>
      <c r="CXG935" s="28"/>
      <c r="CXH935" s="28"/>
      <c r="CXI935" s="28"/>
      <c r="CXJ935" s="28"/>
      <c r="CXK935" s="28"/>
      <c r="CXL935" s="28"/>
      <c r="CXM935" s="28"/>
      <c r="CXN935" s="28"/>
      <c r="CXO935" s="28"/>
      <c r="CXP935" s="28"/>
      <c r="CXQ935" s="28"/>
      <c r="CXR935" s="28"/>
      <c r="CXS935" s="28"/>
      <c r="CXT935" s="28"/>
      <c r="CXU935" s="28"/>
      <c r="CXV935" s="28"/>
      <c r="CXW935" s="28"/>
      <c r="CXX935" s="28"/>
      <c r="CXY935" s="28"/>
      <c r="CXZ935" s="28"/>
      <c r="CYA935" s="28"/>
      <c r="CYB935" s="28"/>
      <c r="CYC935" s="28"/>
      <c r="CYD935" s="28"/>
      <c r="CYE935" s="28"/>
      <c r="CYF935" s="28"/>
      <c r="CYG935" s="28"/>
      <c r="CYH935" s="28"/>
      <c r="CYI935" s="28"/>
      <c r="CYJ935" s="28"/>
      <c r="CYK935" s="28"/>
      <c r="CYL935" s="28"/>
      <c r="CYM935" s="28"/>
      <c r="CYN935" s="28"/>
      <c r="CYO935" s="28"/>
      <c r="CYP935" s="28"/>
      <c r="CYQ935" s="28"/>
      <c r="CYR935" s="28"/>
      <c r="CYS935" s="28"/>
      <c r="CYT935" s="28"/>
      <c r="CYU935" s="28"/>
      <c r="CYV935" s="28"/>
      <c r="CYW935" s="28"/>
      <c r="CYX935" s="28"/>
      <c r="CYY935" s="28"/>
      <c r="CYZ935" s="28"/>
      <c r="CZA935" s="28"/>
      <c r="CZB935" s="28"/>
      <c r="CZC935" s="28"/>
      <c r="CZD935" s="28"/>
      <c r="CZE935" s="28"/>
      <c r="CZF935" s="28"/>
      <c r="CZG935" s="28"/>
      <c r="CZH935" s="28"/>
      <c r="CZI935" s="28"/>
      <c r="CZJ935" s="28"/>
      <c r="CZK935" s="28"/>
      <c r="CZL935" s="28"/>
      <c r="CZM935" s="28"/>
      <c r="CZN935" s="28"/>
      <c r="CZO935" s="28"/>
      <c r="CZP935" s="28"/>
      <c r="CZQ935" s="28"/>
      <c r="CZR935" s="28"/>
      <c r="CZS935" s="28"/>
      <c r="CZT935" s="28"/>
      <c r="CZU935" s="28"/>
      <c r="CZV935" s="28"/>
      <c r="CZW935" s="28"/>
      <c r="CZX935" s="28"/>
      <c r="CZY935" s="28"/>
      <c r="CZZ935" s="28"/>
      <c r="DAA935" s="28"/>
      <c r="DAB935" s="28"/>
      <c r="DAC935" s="28"/>
      <c r="DAD935" s="28"/>
      <c r="DAE935" s="28"/>
      <c r="DAF935" s="28"/>
      <c r="DAG935" s="28"/>
      <c r="DAH935" s="28"/>
      <c r="DAI935" s="28"/>
      <c r="DAJ935" s="28"/>
      <c r="DAK935" s="28"/>
      <c r="DAL935" s="28"/>
      <c r="DAM935" s="28"/>
      <c r="DAN935" s="28"/>
      <c r="DAO935" s="28"/>
      <c r="DAP935" s="28"/>
      <c r="DAQ935" s="28"/>
      <c r="DAR935" s="28"/>
      <c r="DAS935" s="28"/>
      <c r="DAT935" s="28"/>
      <c r="DAU935" s="28"/>
      <c r="DAV935" s="28"/>
      <c r="DAW935" s="28"/>
      <c r="DAX935" s="28"/>
      <c r="DAY935" s="28"/>
      <c r="DAZ935" s="28"/>
      <c r="DBA935" s="28"/>
      <c r="DBB935" s="28"/>
      <c r="DBC935" s="28"/>
      <c r="DBD935" s="28"/>
      <c r="DBE935" s="28"/>
      <c r="DBF935" s="28"/>
      <c r="DBG935" s="28"/>
      <c r="DBH935" s="28"/>
      <c r="DBI935" s="28"/>
      <c r="DBJ935" s="28"/>
      <c r="DBK935" s="28"/>
      <c r="DBL935" s="28"/>
      <c r="DBM935" s="28"/>
      <c r="DBN935" s="28"/>
      <c r="DBO935" s="28"/>
      <c r="DBP935" s="28"/>
      <c r="DBQ935" s="28"/>
      <c r="DBR935" s="28"/>
      <c r="DBS935" s="28"/>
      <c r="DBT935" s="28"/>
      <c r="DBU935" s="28"/>
      <c r="DBV935" s="28"/>
      <c r="DBW935" s="28"/>
      <c r="DBX935" s="28"/>
      <c r="DBY935" s="28"/>
      <c r="DBZ935" s="28"/>
      <c r="DCA935" s="28"/>
      <c r="DCB935" s="28"/>
      <c r="DCC935" s="28"/>
      <c r="DCD935" s="28"/>
      <c r="DCE935" s="28"/>
      <c r="DCF935" s="28"/>
      <c r="DCG935" s="28"/>
      <c r="DCH935" s="28"/>
      <c r="DCI935" s="28"/>
      <c r="DCJ935" s="28"/>
      <c r="DCK935" s="28"/>
      <c r="DCL935" s="28"/>
      <c r="DCM935" s="28"/>
      <c r="DCN935" s="28"/>
      <c r="DCO935" s="28"/>
      <c r="DCP935" s="28"/>
      <c r="DCQ935" s="28"/>
      <c r="DCR935" s="28"/>
      <c r="DCS935" s="28"/>
      <c r="DCT935" s="28"/>
      <c r="DCU935" s="28"/>
      <c r="DCV935" s="28"/>
      <c r="DCW935" s="28"/>
      <c r="DCX935" s="28"/>
      <c r="DCY935" s="28"/>
      <c r="DCZ935" s="28"/>
      <c r="DDA935" s="28"/>
      <c r="DDB935" s="28"/>
      <c r="DDC935" s="28"/>
      <c r="DDD935" s="28"/>
      <c r="DDE935" s="28"/>
      <c r="DDF935" s="28"/>
      <c r="DDG935" s="28"/>
      <c r="DDH935" s="28"/>
      <c r="DDI935" s="28"/>
      <c r="DDJ935" s="28"/>
      <c r="DDK935" s="28"/>
      <c r="DDL935" s="28"/>
      <c r="DDM935" s="28"/>
      <c r="DDN935" s="28"/>
      <c r="DDO935" s="28"/>
      <c r="DDP935" s="28"/>
      <c r="DDQ935" s="28"/>
      <c r="DDR935" s="28"/>
      <c r="DDS935" s="28"/>
      <c r="DDT935" s="28"/>
      <c r="DDU935" s="28"/>
      <c r="DDV935" s="28"/>
      <c r="DDW935" s="28"/>
      <c r="DDX935" s="28"/>
      <c r="DDY935" s="28"/>
      <c r="DDZ935" s="28"/>
      <c r="DEA935" s="28"/>
      <c r="DEB935" s="28"/>
      <c r="DEC935" s="28"/>
      <c r="DED935" s="28"/>
      <c r="DEE935" s="28"/>
      <c r="DEF935" s="28"/>
      <c r="DEG935" s="28"/>
      <c r="DEH935" s="28"/>
      <c r="DEI935" s="28"/>
      <c r="DEJ935" s="28"/>
      <c r="DEK935" s="28"/>
      <c r="DEL935" s="28"/>
      <c r="DEM935" s="28"/>
      <c r="DEN935" s="28"/>
      <c r="DEO935" s="28"/>
      <c r="DEP935" s="28"/>
      <c r="DEQ935" s="28"/>
      <c r="DER935" s="28"/>
      <c r="DES935" s="28"/>
      <c r="DET935" s="28"/>
      <c r="DEU935" s="28"/>
      <c r="DEV935" s="28"/>
      <c r="DEW935" s="28"/>
      <c r="DEX935" s="28"/>
      <c r="DEY935" s="28"/>
      <c r="DEZ935" s="28"/>
      <c r="DFA935" s="28"/>
      <c r="DFB935" s="28"/>
      <c r="DFC935" s="28"/>
      <c r="DFD935" s="28"/>
      <c r="DFE935" s="28"/>
      <c r="DFF935" s="28"/>
      <c r="DFG935" s="28"/>
      <c r="DFH935" s="28"/>
      <c r="DFI935" s="28"/>
      <c r="DFJ935" s="28"/>
      <c r="DFK935" s="28"/>
      <c r="DFL935" s="28"/>
      <c r="DFM935" s="28"/>
      <c r="DFN935" s="28"/>
      <c r="DFO935" s="28"/>
      <c r="DFP935" s="28"/>
      <c r="DFQ935" s="28"/>
      <c r="DFR935" s="28"/>
      <c r="DFS935" s="28"/>
      <c r="DFT935" s="28"/>
      <c r="DFU935" s="28"/>
      <c r="DFV935" s="28"/>
      <c r="DFW935" s="28"/>
      <c r="DFX935" s="28"/>
      <c r="DFY935" s="28"/>
      <c r="DFZ935" s="28"/>
      <c r="DGA935" s="28"/>
      <c r="DGB935" s="28"/>
      <c r="DGC935" s="28"/>
      <c r="DGD935" s="28"/>
      <c r="DGE935" s="28"/>
      <c r="DGF935" s="28"/>
      <c r="DGG935" s="28"/>
      <c r="DGH935" s="28"/>
      <c r="DGI935" s="28"/>
      <c r="DGJ935" s="28"/>
      <c r="DGK935" s="28"/>
      <c r="DGL935" s="28"/>
      <c r="DGM935" s="28"/>
      <c r="DGN935" s="28"/>
      <c r="DGO935" s="28"/>
      <c r="DGP935" s="28"/>
      <c r="DGQ935" s="28"/>
      <c r="DGR935" s="28"/>
      <c r="DGS935" s="28"/>
      <c r="DGT935" s="28"/>
      <c r="DGU935" s="28"/>
      <c r="DGV935" s="28"/>
      <c r="DGW935" s="28"/>
      <c r="DGX935" s="28"/>
      <c r="DGY935" s="28"/>
      <c r="DGZ935" s="28"/>
      <c r="DHA935" s="28"/>
      <c r="DHB935" s="28"/>
      <c r="DHC935" s="28"/>
      <c r="DHD935" s="28"/>
      <c r="DHE935" s="28"/>
      <c r="DHF935" s="28"/>
      <c r="DHG935" s="28"/>
      <c r="DHH935" s="28"/>
      <c r="DHI935" s="28"/>
      <c r="DHJ935" s="28"/>
      <c r="DHK935" s="28"/>
      <c r="DHL935" s="28"/>
      <c r="DHM935" s="28"/>
      <c r="DHN935" s="28"/>
      <c r="DHO935" s="28"/>
      <c r="DHP935" s="28"/>
      <c r="DHQ935" s="28"/>
      <c r="DHR935" s="28"/>
      <c r="DHS935" s="28"/>
      <c r="DHT935" s="28"/>
      <c r="DHU935" s="28"/>
      <c r="DHV935" s="28"/>
      <c r="DHW935" s="28"/>
      <c r="DHX935" s="28"/>
      <c r="DHY935" s="28"/>
      <c r="DHZ935" s="28"/>
      <c r="DIA935" s="28"/>
      <c r="DIB935" s="28"/>
      <c r="DIC935" s="28"/>
      <c r="DID935" s="28"/>
      <c r="DIE935" s="28"/>
      <c r="DIF935" s="28"/>
      <c r="DIG935" s="28"/>
      <c r="DIH935" s="28"/>
      <c r="DII935" s="28"/>
      <c r="DIJ935" s="28"/>
      <c r="DIK935" s="28"/>
      <c r="DIL935" s="28"/>
      <c r="DIM935" s="28"/>
      <c r="DIN935" s="28"/>
      <c r="DIO935" s="28"/>
      <c r="DIP935" s="28"/>
      <c r="DIQ935" s="28"/>
      <c r="DIR935" s="28"/>
      <c r="DIS935" s="28"/>
      <c r="DIT935" s="28"/>
      <c r="DIU935" s="28"/>
      <c r="DIV935" s="28"/>
      <c r="DIW935" s="28"/>
      <c r="DIX935" s="28"/>
      <c r="DIY935" s="28"/>
      <c r="DIZ935" s="28"/>
      <c r="DJA935" s="28"/>
      <c r="DJB935" s="28"/>
      <c r="DJC935" s="28"/>
      <c r="DJD935" s="28"/>
      <c r="DJE935" s="28"/>
      <c r="DJF935" s="28"/>
      <c r="DJG935" s="28"/>
      <c r="DJH935" s="28"/>
      <c r="DJI935" s="28"/>
      <c r="DJJ935" s="28"/>
      <c r="DJK935" s="28"/>
      <c r="DJL935" s="28"/>
      <c r="DJM935" s="28"/>
      <c r="DJN935" s="28"/>
      <c r="DJO935" s="28"/>
      <c r="DJP935" s="28"/>
      <c r="DJQ935" s="28"/>
      <c r="DJR935" s="28"/>
      <c r="DJS935" s="28"/>
      <c r="DJT935" s="28"/>
      <c r="DJU935" s="28"/>
      <c r="DJV935" s="28"/>
      <c r="DJW935" s="28"/>
      <c r="DJX935" s="28"/>
      <c r="DJY935" s="28"/>
      <c r="DJZ935" s="28"/>
      <c r="DKA935" s="28"/>
      <c r="DKB935" s="28"/>
      <c r="DKC935" s="28"/>
      <c r="DKD935" s="28"/>
      <c r="DKE935" s="28"/>
      <c r="DKF935" s="28"/>
      <c r="DKG935" s="28"/>
      <c r="DKH935" s="28"/>
      <c r="DKI935" s="28"/>
      <c r="DKJ935" s="28"/>
      <c r="DKK935" s="28"/>
      <c r="DKL935" s="28"/>
      <c r="DKM935" s="28"/>
      <c r="DKN935" s="28"/>
      <c r="DKO935" s="28"/>
      <c r="DKP935" s="28"/>
      <c r="DKQ935" s="28"/>
      <c r="DKR935" s="28"/>
      <c r="DKS935" s="28"/>
      <c r="DKT935" s="28"/>
      <c r="DKU935" s="28"/>
      <c r="DKV935" s="28"/>
      <c r="DKW935" s="28"/>
      <c r="DKX935" s="28"/>
      <c r="DKY935" s="28"/>
      <c r="DKZ935" s="28"/>
      <c r="DLA935" s="28"/>
      <c r="DLB935" s="28"/>
      <c r="DLC935" s="28"/>
      <c r="DLD935" s="28"/>
      <c r="DLE935" s="28"/>
      <c r="DLF935" s="28"/>
      <c r="DLG935" s="28"/>
      <c r="DLH935" s="28"/>
      <c r="DLI935" s="28"/>
      <c r="DLJ935" s="28"/>
      <c r="DLK935" s="28"/>
      <c r="DLL935" s="28"/>
      <c r="DLM935" s="28"/>
      <c r="DLN935" s="28"/>
      <c r="DLO935" s="28"/>
      <c r="DLP935" s="28"/>
      <c r="DLQ935" s="28"/>
      <c r="DLR935" s="28"/>
      <c r="DLS935" s="28"/>
      <c r="DLT935" s="28"/>
      <c r="DLU935" s="28"/>
      <c r="DLV935" s="28"/>
      <c r="DLW935" s="28"/>
      <c r="DLX935" s="28"/>
      <c r="DLY935" s="28"/>
      <c r="DLZ935" s="28"/>
      <c r="DMA935" s="28"/>
      <c r="DMB935" s="28"/>
      <c r="DMC935" s="28"/>
      <c r="DMD935" s="28"/>
      <c r="DME935" s="28"/>
      <c r="DMF935" s="28"/>
      <c r="DMG935" s="28"/>
      <c r="DMH935" s="28"/>
      <c r="DMI935" s="28"/>
      <c r="DMJ935" s="28"/>
      <c r="DMK935" s="28"/>
      <c r="DML935" s="28"/>
      <c r="DMM935" s="28"/>
      <c r="DMN935" s="28"/>
      <c r="DMO935" s="28"/>
      <c r="DMP935" s="28"/>
      <c r="DMQ935" s="28"/>
      <c r="DMR935" s="28"/>
      <c r="DMS935" s="28"/>
      <c r="DMT935" s="28"/>
      <c r="DMU935" s="28"/>
      <c r="DMV935" s="28"/>
      <c r="DMW935" s="28"/>
      <c r="DMX935" s="28"/>
      <c r="DMY935" s="28"/>
      <c r="DMZ935" s="28"/>
      <c r="DNA935" s="28"/>
      <c r="DNB935" s="28"/>
      <c r="DNC935" s="28"/>
      <c r="DND935" s="28"/>
      <c r="DNE935" s="28"/>
      <c r="DNF935" s="28"/>
      <c r="DNG935" s="28"/>
      <c r="DNH935" s="28"/>
      <c r="DNI935" s="28"/>
      <c r="DNJ935" s="28"/>
      <c r="DNK935" s="28"/>
      <c r="DNL935" s="28"/>
      <c r="DNM935" s="28"/>
      <c r="DNN935" s="28"/>
      <c r="DNO935" s="28"/>
      <c r="DNP935" s="28"/>
      <c r="DNQ935" s="28"/>
      <c r="DNR935" s="28"/>
      <c r="DNS935" s="28"/>
      <c r="DNT935" s="28"/>
      <c r="DNU935" s="28"/>
      <c r="DNV935" s="28"/>
      <c r="DNW935" s="28"/>
      <c r="DNX935" s="28"/>
      <c r="DNY935" s="28"/>
      <c r="DNZ935" s="28"/>
      <c r="DOA935" s="28"/>
      <c r="DOB935" s="28"/>
      <c r="DOC935" s="28"/>
      <c r="DOD935" s="28"/>
      <c r="DOE935" s="28"/>
      <c r="DOF935" s="28"/>
      <c r="DOG935" s="28"/>
      <c r="DOH935" s="28"/>
      <c r="DOI935" s="28"/>
      <c r="DOJ935" s="28"/>
      <c r="DOK935" s="28"/>
      <c r="DOL935" s="28"/>
      <c r="DOM935" s="28"/>
      <c r="DON935" s="28"/>
      <c r="DOO935" s="28"/>
      <c r="DOP935" s="28"/>
      <c r="DOQ935" s="28"/>
      <c r="DOR935" s="28"/>
      <c r="DOS935" s="28"/>
      <c r="DOT935" s="28"/>
      <c r="DOU935" s="28"/>
      <c r="DOV935" s="28"/>
      <c r="DOW935" s="28"/>
      <c r="DOX935" s="28"/>
      <c r="DOY935" s="28"/>
      <c r="DOZ935" s="28"/>
      <c r="DPA935" s="28"/>
      <c r="DPB935" s="28"/>
      <c r="DPC935" s="28"/>
      <c r="DPD935" s="28"/>
      <c r="DPE935" s="28"/>
      <c r="DPF935" s="28"/>
      <c r="DPG935" s="28"/>
      <c r="DPH935" s="28"/>
      <c r="DPI935" s="28"/>
      <c r="DPJ935" s="28"/>
      <c r="DPK935" s="28"/>
      <c r="DPL935" s="28"/>
      <c r="DPM935" s="28"/>
      <c r="DPN935" s="28"/>
      <c r="DPO935" s="28"/>
      <c r="DPP935" s="28"/>
      <c r="DPQ935" s="28"/>
      <c r="DPR935" s="28"/>
      <c r="DPS935" s="28"/>
      <c r="DPT935" s="28"/>
      <c r="DPU935" s="28"/>
      <c r="DPV935" s="28"/>
      <c r="DPW935" s="28"/>
      <c r="DPX935" s="28"/>
      <c r="DPY935" s="28"/>
      <c r="DPZ935" s="28"/>
      <c r="DQA935" s="28"/>
      <c r="DQB935" s="28"/>
      <c r="DQC935" s="28"/>
      <c r="DQD935" s="28"/>
      <c r="DQE935" s="28"/>
      <c r="DQF935" s="28"/>
      <c r="DQG935" s="28"/>
      <c r="DQH935" s="28"/>
      <c r="DQI935" s="28"/>
      <c r="DQJ935" s="28"/>
      <c r="DQK935" s="28"/>
      <c r="DQL935" s="28"/>
      <c r="DQM935" s="28"/>
      <c r="DQN935" s="28"/>
      <c r="DQO935" s="28"/>
      <c r="DQP935" s="28"/>
      <c r="DQQ935" s="28"/>
      <c r="DQR935" s="28"/>
      <c r="DQS935" s="28"/>
      <c r="DQT935" s="28"/>
      <c r="DQU935" s="28"/>
      <c r="DQV935" s="28"/>
      <c r="DQW935" s="28"/>
      <c r="DQX935" s="28"/>
      <c r="DQY935" s="28"/>
      <c r="DQZ935" s="28"/>
      <c r="DRA935" s="28"/>
      <c r="DRB935" s="28"/>
      <c r="DRC935" s="28"/>
      <c r="DRD935" s="28"/>
      <c r="DRE935" s="28"/>
      <c r="DRF935" s="28"/>
      <c r="DRG935" s="28"/>
      <c r="DRH935" s="28"/>
      <c r="DRI935" s="28"/>
      <c r="DRJ935" s="28"/>
      <c r="DRK935" s="28"/>
      <c r="DRL935" s="28"/>
      <c r="DRM935" s="28"/>
      <c r="DRN935" s="28"/>
      <c r="DRO935" s="28"/>
      <c r="DRP935" s="28"/>
      <c r="DRQ935" s="28"/>
      <c r="DRR935" s="28"/>
      <c r="DRS935" s="28"/>
      <c r="DRT935" s="28"/>
      <c r="DRU935" s="28"/>
      <c r="DRV935" s="28"/>
      <c r="DRW935" s="28"/>
      <c r="DRX935" s="28"/>
      <c r="DRY935" s="28"/>
      <c r="DRZ935" s="28"/>
      <c r="DSA935" s="28"/>
      <c r="DSB935" s="28"/>
      <c r="DSC935" s="28"/>
      <c r="DSD935" s="28"/>
      <c r="DSE935" s="28"/>
      <c r="DSF935" s="28"/>
      <c r="DSG935" s="28"/>
      <c r="DSH935" s="28"/>
      <c r="DSI935" s="28"/>
      <c r="DSJ935" s="28"/>
      <c r="DSK935" s="28"/>
      <c r="DSL935" s="28"/>
      <c r="DSM935" s="28"/>
      <c r="DSN935" s="28"/>
      <c r="DSO935" s="28"/>
      <c r="DSP935" s="28"/>
      <c r="DSQ935" s="28"/>
      <c r="DSR935" s="28"/>
      <c r="DSS935" s="28"/>
      <c r="DST935" s="28"/>
      <c r="DSU935" s="28"/>
      <c r="DSV935" s="28"/>
      <c r="DSW935" s="28"/>
      <c r="DSX935" s="28"/>
      <c r="DSY935" s="28"/>
      <c r="DSZ935" s="28"/>
      <c r="DTA935" s="28"/>
      <c r="DTB935" s="28"/>
      <c r="DTC935" s="28"/>
      <c r="DTD935" s="28"/>
      <c r="DTE935" s="28"/>
      <c r="DTF935" s="28"/>
      <c r="DTG935" s="28"/>
      <c r="DTH935" s="28"/>
      <c r="DTI935" s="28"/>
      <c r="DTJ935" s="28"/>
      <c r="DTK935" s="28"/>
      <c r="DTL935" s="28"/>
      <c r="DTM935" s="28"/>
      <c r="DTN935" s="28"/>
      <c r="DTO935" s="28"/>
      <c r="DTP935" s="28"/>
      <c r="DTQ935" s="28"/>
      <c r="DTR935" s="28"/>
      <c r="DTS935" s="28"/>
      <c r="DTT935" s="28"/>
      <c r="DTU935" s="28"/>
      <c r="DTV935" s="28"/>
      <c r="DTW935" s="28"/>
      <c r="DTX935" s="28"/>
      <c r="DTY935" s="28"/>
      <c r="DTZ935" s="28"/>
      <c r="DUA935" s="28"/>
      <c r="DUB935" s="28"/>
      <c r="DUC935" s="28"/>
      <c r="DUD935" s="28"/>
      <c r="DUE935" s="28"/>
      <c r="DUF935" s="28"/>
      <c r="DUG935" s="28"/>
      <c r="DUH935" s="28"/>
      <c r="DUI935" s="28"/>
      <c r="DUJ935" s="28"/>
      <c r="DUK935" s="28"/>
      <c r="DUL935" s="28"/>
      <c r="DUM935" s="28"/>
      <c r="DUN935" s="28"/>
      <c r="DUO935" s="28"/>
      <c r="DUP935" s="28"/>
      <c r="DUQ935" s="28"/>
      <c r="DUR935" s="28"/>
      <c r="DUS935" s="28"/>
      <c r="DUT935" s="28"/>
      <c r="DUU935" s="28"/>
      <c r="DUV935" s="28"/>
      <c r="DUW935" s="28"/>
      <c r="DUX935" s="28"/>
      <c r="DUY935" s="28"/>
      <c r="DUZ935" s="28"/>
      <c r="DVA935" s="28"/>
      <c r="DVB935" s="28"/>
      <c r="DVC935" s="28"/>
      <c r="DVD935" s="28"/>
      <c r="DVE935" s="28"/>
      <c r="DVF935" s="28"/>
      <c r="DVG935" s="28"/>
      <c r="DVH935" s="28"/>
      <c r="DVI935" s="28"/>
      <c r="DVJ935" s="28"/>
      <c r="DVK935" s="28"/>
      <c r="DVL935" s="28"/>
      <c r="DVM935" s="28"/>
      <c r="DVN935" s="28"/>
      <c r="DVO935" s="28"/>
      <c r="DVP935" s="28"/>
      <c r="DVQ935" s="28"/>
      <c r="DVR935" s="28"/>
      <c r="DVS935" s="28"/>
      <c r="DVT935" s="28"/>
      <c r="DVU935" s="28"/>
      <c r="DVV935" s="28"/>
      <c r="DVW935" s="28"/>
      <c r="DVX935" s="28"/>
      <c r="DVY935" s="28"/>
      <c r="DVZ935" s="28"/>
      <c r="DWA935" s="28"/>
      <c r="DWB935" s="28"/>
      <c r="DWC935" s="28"/>
      <c r="DWD935" s="28"/>
      <c r="DWE935" s="28"/>
      <c r="DWF935" s="28"/>
      <c r="DWG935" s="28"/>
      <c r="DWH935" s="28"/>
      <c r="DWI935" s="28"/>
      <c r="DWJ935" s="28"/>
      <c r="DWK935" s="28"/>
      <c r="DWL935" s="28"/>
      <c r="DWM935" s="28"/>
      <c r="DWN935" s="28"/>
      <c r="DWO935" s="28"/>
      <c r="DWP935" s="28"/>
      <c r="DWQ935" s="28"/>
      <c r="DWR935" s="28"/>
      <c r="DWS935" s="28"/>
      <c r="DWT935" s="28"/>
      <c r="DWU935" s="28"/>
      <c r="DWV935" s="28"/>
      <c r="DWW935" s="28"/>
      <c r="DWX935" s="28"/>
      <c r="DWY935" s="28"/>
      <c r="DWZ935" s="28"/>
      <c r="DXA935" s="28"/>
      <c r="DXB935" s="28"/>
      <c r="DXC935" s="28"/>
      <c r="DXD935" s="28"/>
      <c r="DXE935" s="28"/>
      <c r="DXF935" s="28"/>
      <c r="DXG935" s="28"/>
      <c r="DXH935" s="28"/>
      <c r="DXI935" s="28"/>
      <c r="DXJ935" s="28"/>
      <c r="DXK935" s="28"/>
      <c r="DXL935" s="28"/>
      <c r="DXM935" s="28"/>
      <c r="DXN935" s="28"/>
      <c r="DXO935" s="28"/>
      <c r="DXP935" s="28"/>
      <c r="DXQ935" s="28"/>
      <c r="DXR935" s="28"/>
      <c r="DXS935" s="28"/>
      <c r="DXT935" s="28"/>
      <c r="DXU935" s="28"/>
      <c r="DXV935" s="28"/>
      <c r="DXW935" s="28"/>
      <c r="DXX935" s="28"/>
      <c r="DXY935" s="28"/>
      <c r="DXZ935" s="28"/>
      <c r="DYA935" s="28"/>
      <c r="DYB935" s="28"/>
      <c r="DYC935" s="28"/>
      <c r="DYD935" s="28"/>
      <c r="DYE935" s="28"/>
      <c r="DYF935" s="28"/>
      <c r="DYG935" s="28"/>
      <c r="DYH935" s="28"/>
      <c r="DYI935" s="28"/>
      <c r="DYJ935" s="28"/>
      <c r="DYK935" s="28"/>
      <c r="DYL935" s="28"/>
      <c r="DYM935" s="28"/>
      <c r="DYN935" s="28"/>
      <c r="DYO935" s="28"/>
      <c r="DYP935" s="28"/>
      <c r="DYQ935" s="28"/>
      <c r="DYR935" s="28"/>
      <c r="DYS935" s="28"/>
      <c r="DYT935" s="28"/>
      <c r="DYU935" s="28"/>
      <c r="DYV935" s="28"/>
      <c r="DYW935" s="28"/>
      <c r="DYX935" s="28"/>
      <c r="DYY935" s="28"/>
      <c r="DYZ935" s="28"/>
      <c r="DZA935" s="28"/>
      <c r="DZB935" s="28"/>
      <c r="DZC935" s="28"/>
      <c r="DZD935" s="28"/>
      <c r="DZE935" s="28"/>
      <c r="DZF935" s="28"/>
      <c r="DZG935" s="28"/>
      <c r="DZH935" s="28"/>
      <c r="DZI935" s="28"/>
      <c r="DZJ935" s="28"/>
      <c r="DZK935" s="28"/>
      <c r="DZL935" s="28"/>
      <c r="DZM935" s="28"/>
      <c r="DZN935" s="28"/>
      <c r="DZO935" s="28"/>
      <c r="DZP935" s="28"/>
      <c r="DZQ935" s="28"/>
      <c r="DZR935" s="28"/>
      <c r="DZS935" s="28"/>
      <c r="DZT935" s="28"/>
      <c r="DZU935" s="28"/>
      <c r="DZV935" s="28"/>
      <c r="DZW935" s="28"/>
      <c r="DZX935" s="28"/>
      <c r="DZY935" s="28"/>
      <c r="DZZ935" s="28"/>
      <c r="EAA935" s="28"/>
      <c r="EAB935" s="28"/>
      <c r="EAC935" s="28"/>
      <c r="EAD935" s="28"/>
      <c r="EAE935" s="28"/>
      <c r="EAF935" s="28"/>
      <c r="EAG935" s="28"/>
      <c r="EAH935" s="28"/>
      <c r="EAI935" s="28"/>
      <c r="EAJ935" s="28"/>
      <c r="EAK935" s="28"/>
      <c r="EAL935" s="28"/>
      <c r="EAM935" s="28"/>
      <c r="EAN935" s="28"/>
      <c r="EAO935" s="28"/>
      <c r="EAP935" s="28"/>
      <c r="EAQ935" s="28"/>
      <c r="EAR935" s="28"/>
      <c r="EAS935" s="28"/>
      <c r="EAT935" s="28"/>
      <c r="EAU935" s="28"/>
      <c r="EAV935" s="28"/>
      <c r="EAW935" s="28"/>
      <c r="EAX935" s="28"/>
      <c r="EAY935" s="28"/>
      <c r="EAZ935" s="28"/>
      <c r="EBA935" s="28"/>
      <c r="EBB935" s="28"/>
      <c r="EBC935" s="28"/>
      <c r="EBD935" s="28"/>
      <c r="EBE935" s="28"/>
      <c r="EBF935" s="28"/>
      <c r="EBG935" s="28"/>
      <c r="EBH935" s="28"/>
      <c r="EBI935" s="28"/>
      <c r="EBJ935" s="28"/>
      <c r="EBK935" s="28"/>
      <c r="EBL935" s="28"/>
      <c r="EBM935" s="28"/>
      <c r="EBN935" s="28"/>
      <c r="EBO935" s="28"/>
      <c r="EBP935" s="28"/>
      <c r="EBQ935" s="28"/>
      <c r="EBR935" s="28"/>
      <c r="EBS935" s="28"/>
      <c r="EBT935" s="28"/>
      <c r="EBU935" s="28"/>
      <c r="EBV935" s="28"/>
      <c r="EBW935" s="28"/>
      <c r="EBX935" s="28"/>
      <c r="EBY935" s="28"/>
      <c r="EBZ935" s="28"/>
      <c r="ECA935" s="28"/>
      <c r="ECB935" s="28"/>
      <c r="ECC935" s="28"/>
      <c r="ECD935" s="28"/>
      <c r="ECE935" s="28"/>
      <c r="ECF935" s="28"/>
      <c r="ECG935" s="28"/>
      <c r="ECH935" s="28"/>
      <c r="ECI935" s="28"/>
      <c r="ECJ935" s="28"/>
      <c r="ECK935" s="28"/>
      <c r="ECL935" s="28"/>
      <c r="ECM935" s="28"/>
      <c r="ECN935" s="28"/>
      <c r="ECO935" s="28"/>
      <c r="ECP935" s="28"/>
      <c r="ECQ935" s="28"/>
      <c r="ECR935" s="28"/>
      <c r="ECS935" s="28"/>
      <c r="ECT935" s="28"/>
      <c r="ECU935" s="28"/>
      <c r="ECV935" s="28"/>
      <c r="ECW935" s="28"/>
      <c r="ECX935" s="28"/>
      <c r="ECY935" s="28"/>
      <c r="ECZ935" s="28"/>
      <c r="EDA935" s="28"/>
      <c r="EDB935" s="28"/>
      <c r="EDC935" s="28"/>
      <c r="EDD935" s="28"/>
      <c r="EDE935" s="28"/>
      <c r="EDF935" s="28"/>
      <c r="EDG935" s="28"/>
      <c r="EDH935" s="28"/>
      <c r="EDI935" s="28"/>
      <c r="EDJ935" s="28"/>
      <c r="EDK935" s="28"/>
      <c r="EDL935" s="28"/>
      <c r="EDM935" s="28"/>
      <c r="EDN935" s="28"/>
      <c r="EDO935" s="28"/>
      <c r="EDP935" s="28"/>
      <c r="EDQ935" s="28"/>
      <c r="EDR935" s="28"/>
      <c r="EDS935" s="28"/>
      <c r="EDT935" s="28"/>
      <c r="EDU935" s="28"/>
      <c r="EDV935" s="28"/>
      <c r="EDW935" s="28"/>
      <c r="EDX935" s="28"/>
      <c r="EDY935" s="28"/>
      <c r="EDZ935" s="28"/>
      <c r="EEA935" s="28"/>
      <c r="EEB935" s="28"/>
      <c r="EEC935" s="28"/>
      <c r="EED935" s="28"/>
      <c r="EEE935" s="28"/>
      <c r="EEF935" s="28"/>
      <c r="EEG935" s="28"/>
      <c r="EEH935" s="28"/>
      <c r="EEI935" s="28"/>
      <c r="EEJ935" s="28"/>
      <c r="EEK935" s="28"/>
      <c r="EEL935" s="28"/>
      <c r="EEM935" s="28"/>
      <c r="EEN935" s="28"/>
      <c r="EEO935" s="28"/>
      <c r="EEP935" s="28"/>
      <c r="EEQ935" s="28"/>
      <c r="EER935" s="28"/>
      <c r="EES935" s="28"/>
      <c r="EET935" s="28"/>
      <c r="EEU935" s="28"/>
      <c r="EEV935" s="28"/>
      <c r="EEW935" s="28"/>
      <c r="EEX935" s="28"/>
      <c r="EEY935" s="28"/>
      <c r="EEZ935" s="28"/>
      <c r="EFA935" s="28"/>
      <c r="EFB935" s="28"/>
      <c r="EFC935" s="28"/>
      <c r="EFD935" s="28"/>
      <c r="EFE935" s="28"/>
      <c r="EFF935" s="28"/>
      <c r="EFG935" s="28"/>
      <c r="EFH935" s="28"/>
      <c r="EFI935" s="28"/>
      <c r="EFJ935" s="28"/>
      <c r="EFK935" s="28"/>
      <c r="EFL935" s="28"/>
      <c r="EFM935" s="28"/>
      <c r="EFN935" s="28"/>
      <c r="EFO935" s="28"/>
      <c r="EFP935" s="28"/>
      <c r="EFQ935" s="28"/>
      <c r="EFR935" s="28"/>
      <c r="EFS935" s="28"/>
      <c r="EFT935" s="28"/>
      <c r="EFU935" s="28"/>
      <c r="EFV935" s="28"/>
      <c r="EFW935" s="28"/>
      <c r="EFX935" s="28"/>
      <c r="EFY935" s="28"/>
      <c r="EFZ935" s="28"/>
      <c r="EGA935" s="28"/>
      <c r="EGB935" s="28"/>
      <c r="EGC935" s="28"/>
      <c r="EGD935" s="28"/>
      <c r="EGE935" s="28"/>
      <c r="EGF935" s="28"/>
      <c r="EGG935" s="28"/>
      <c r="EGH935" s="28"/>
      <c r="EGI935" s="28"/>
      <c r="EGJ935" s="28"/>
      <c r="EGK935" s="28"/>
      <c r="EGL935" s="28"/>
      <c r="EGM935" s="28"/>
      <c r="EGN935" s="28"/>
      <c r="EGO935" s="28"/>
      <c r="EGP935" s="28"/>
      <c r="EGQ935" s="28"/>
      <c r="EGR935" s="28"/>
      <c r="EGS935" s="28"/>
      <c r="EGT935" s="28"/>
      <c r="EGU935" s="28"/>
      <c r="EGV935" s="28"/>
      <c r="EGW935" s="28"/>
      <c r="EGX935" s="28"/>
      <c r="EGY935" s="28"/>
      <c r="EGZ935" s="28"/>
      <c r="EHA935" s="28"/>
      <c r="EHB935" s="28"/>
      <c r="EHC935" s="28"/>
      <c r="EHD935" s="28"/>
      <c r="EHE935" s="28"/>
      <c r="EHF935" s="28"/>
      <c r="EHG935" s="28"/>
      <c r="EHH935" s="28"/>
      <c r="EHI935" s="28"/>
      <c r="EHJ935" s="28"/>
      <c r="EHK935" s="28"/>
      <c r="EHL935" s="28"/>
      <c r="EHM935" s="28"/>
      <c r="EHN935" s="28"/>
      <c r="EHO935" s="28"/>
      <c r="EHP935" s="28"/>
      <c r="EHQ935" s="28"/>
      <c r="EHR935" s="28"/>
      <c r="EHS935" s="28"/>
      <c r="EHT935" s="28"/>
      <c r="EHU935" s="28"/>
      <c r="EHV935" s="28"/>
      <c r="EHW935" s="28"/>
      <c r="EHX935" s="28"/>
      <c r="EHY935" s="28"/>
      <c r="EHZ935" s="28"/>
      <c r="EIA935" s="28"/>
      <c r="EIB935" s="28"/>
      <c r="EIC935" s="28"/>
      <c r="EID935" s="28"/>
      <c r="EIE935" s="28"/>
      <c r="EIF935" s="28"/>
      <c r="EIG935" s="28"/>
      <c r="EIH935" s="28"/>
      <c r="EII935" s="28"/>
      <c r="EIJ935" s="28"/>
      <c r="EIK935" s="28"/>
      <c r="EIL935" s="28"/>
      <c r="EIM935" s="28"/>
      <c r="EIN935" s="28"/>
      <c r="EIO935" s="28"/>
      <c r="EIP935" s="28"/>
      <c r="EIQ935" s="28"/>
      <c r="EIR935" s="28"/>
      <c r="EIS935" s="28"/>
      <c r="EIT935" s="28"/>
      <c r="EIU935" s="28"/>
      <c r="EIV935" s="28"/>
      <c r="EIW935" s="28"/>
      <c r="EIX935" s="28"/>
      <c r="EIY935" s="28"/>
      <c r="EIZ935" s="28"/>
      <c r="EJA935" s="28"/>
      <c r="EJB935" s="28"/>
      <c r="EJC935" s="28"/>
      <c r="EJD935" s="28"/>
      <c r="EJE935" s="28"/>
      <c r="EJF935" s="28"/>
      <c r="EJG935" s="28"/>
      <c r="EJH935" s="28"/>
      <c r="EJI935" s="28"/>
      <c r="EJJ935" s="28"/>
      <c r="EJK935" s="28"/>
      <c r="EJL935" s="28"/>
      <c r="EJM935" s="28"/>
      <c r="EJN935" s="28"/>
      <c r="EJO935" s="28"/>
      <c r="EJP935" s="28"/>
      <c r="EJQ935" s="28"/>
      <c r="EJR935" s="28"/>
      <c r="EJS935" s="28"/>
      <c r="EJT935" s="28"/>
      <c r="EJU935" s="28"/>
      <c r="EJV935" s="28"/>
      <c r="EJW935" s="28"/>
      <c r="EJX935" s="28"/>
      <c r="EJY935" s="28"/>
      <c r="EJZ935" s="28"/>
      <c r="EKA935" s="28"/>
      <c r="EKB935" s="28"/>
      <c r="EKC935" s="28"/>
      <c r="EKD935" s="28"/>
      <c r="EKE935" s="28"/>
      <c r="EKF935" s="28"/>
      <c r="EKG935" s="28"/>
      <c r="EKH935" s="28"/>
      <c r="EKI935" s="28"/>
      <c r="EKJ935" s="28"/>
      <c r="EKK935" s="28"/>
      <c r="EKL935" s="28"/>
      <c r="EKM935" s="28"/>
      <c r="EKN935" s="28"/>
      <c r="EKO935" s="28"/>
      <c r="EKP935" s="28"/>
      <c r="EKQ935" s="28"/>
      <c r="EKR935" s="28"/>
      <c r="EKS935" s="28"/>
      <c r="EKT935" s="28"/>
      <c r="EKU935" s="28"/>
      <c r="EKV935" s="28"/>
      <c r="EKW935" s="28"/>
      <c r="EKX935" s="28"/>
      <c r="EKY935" s="28"/>
      <c r="EKZ935" s="28"/>
      <c r="ELA935" s="28"/>
      <c r="ELB935" s="28"/>
      <c r="ELC935" s="28"/>
      <c r="ELD935" s="28"/>
      <c r="ELE935" s="28"/>
      <c r="ELF935" s="28"/>
      <c r="ELG935" s="28"/>
      <c r="ELH935" s="28"/>
      <c r="ELI935" s="28"/>
      <c r="ELJ935" s="28"/>
      <c r="ELK935" s="28"/>
      <c r="ELL935" s="28"/>
      <c r="ELM935" s="28"/>
      <c r="ELN935" s="28"/>
      <c r="ELO935" s="28"/>
      <c r="ELP935" s="28"/>
      <c r="ELQ935" s="28"/>
      <c r="ELR935" s="28"/>
      <c r="ELS935" s="28"/>
      <c r="ELT935" s="28"/>
      <c r="ELU935" s="28"/>
      <c r="ELV935" s="28"/>
      <c r="ELW935" s="28"/>
      <c r="ELX935" s="28"/>
      <c r="ELY935" s="28"/>
      <c r="ELZ935" s="28"/>
      <c r="EMA935" s="28"/>
      <c r="EMB935" s="28"/>
      <c r="EMC935" s="28"/>
      <c r="EMD935" s="28"/>
      <c r="EME935" s="28"/>
      <c r="EMF935" s="28"/>
      <c r="EMG935" s="28"/>
      <c r="EMH935" s="28"/>
      <c r="EMI935" s="28"/>
      <c r="EMJ935" s="28"/>
      <c r="EMK935" s="28"/>
      <c r="EML935" s="28"/>
      <c r="EMM935" s="28"/>
      <c r="EMN935" s="28"/>
      <c r="EMO935" s="28"/>
      <c r="EMP935" s="28"/>
      <c r="EMQ935" s="28"/>
      <c r="EMR935" s="28"/>
      <c r="EMS935" s="28"/>
      <c r="EMT935" s="28"/>
      <c r="EMU935" s="28"/>
      <c r="EMV935" s="28"/>
      <c r="EMW935" s="28"/>
      <c r="EMX935" s="28"/>
      <c r="EMY935" s="28"/>
      <c r="EMZ935" s="28"/>
      <c r="ENA935" s="28"/>
      <c r="ENB935" s="28"/>
      <c r="ENC935" s="28"/>
      <c r="END935" s="28"/>
      <c r="ENE935" s="28"/>
      <c r="ENF935" s="28"/>
      <c r="ENG935" s="28"/>
      <c r="ENH935" s="28"/>
      <c r="ENI935" s="28"/>
      <c r="ENJ935" s="28"/>
      <c r="ENK935" s="28"/>
      <c r="ENL935" s="28"/>
      <c r="ENM935" s="28"/>
      <c r="ENN935" s="28"/>
      <c r="ENO935" s="28"/>
      <c r="ENP935" s="28"/>
      <c r="ENQ935" s="28"/>
      <c r="ENR935" s="28"/>
      <c r="ENS935" s="28"/>
      <c r="ENT935" s="28"/>
      <c r="ENU935" s="28"/>
      <c r="ENV935" s="28"/>
      <c r="ENW935" s="28"/>
      <c r="ENX935" s="28"/>
      <c r="ENY935" s="28"/>
      <c r="ENZ935" s="28"/>
      <c r="EOA935" s="28"/>
      <c r="EOB935" s="28"/>
      <c r="EOC935" s="28"/>
      <c r="EOD935" s="28"/>
      <c r="EOE935" s="28"/>
      <c r="EOF935" s="28"/>
      <c r="EOG935" s="28"/>
      <c r="EOH935" s="28"/>
      <c r="EOI935" s="28"/>
      <c r="EOJ935" s="28"/>
      <c r="EOK935" s="28"/>
      <c r="EOL935" s="28"/>
      <c r="EOM935" s="28"/>
      <c r="EON935" s="28"/>
      <c r="EOO935" s="28"/>
      <c r="EOP935" s="28"/>
      <c r="EOQ935" s="28"/>
      <c r="EOR935" s="28"/>
      <c r="EOS935" s="28"/>
      <c r="EOT935" s="28"/>
      <c r="EOU935" s="28"/>
      <c r="EOV935" s="28"/>
      <c r="EOW935" s="28"/>
      <c r="EOX935" s="28"/>
      <c r="EOY935" s="28"/>
      <c r="EOZ935" s="28"/>
      <c r="EPA935" s="28"/>
      <c r="EPB935" s="28"/>
      <c r="EPC935" s="28"/>
      <c r="EPD935" s="28"/>
      <c r="EPE935" s="28"/>
      <c r="EPF935" s="28"/>
      <c r="EPG935" s="28"/>
      <c r="EPH935" s="28"/>
      <c r="EPI935" s="28"/>
      <c r="EPJ935" s="28"/>
      <c r="EPK935" s="28"/>
      <c r="EPL935" s="28"/>
      <c r="EPM935" s="28"/>
      <c r="EPN935" s="28"/>
      <c r="EPO935" s="28"/>
      <c r="EPP935" s="28"/>
      <c r="EPQ935" s="28"/>
      <c r="EPR935" s="28"/>
      <c r="EPS935" s="28"/>
      <c r="EPT935" s="28"/>
      <c r="EPU935" s="28"/>
      <c r="EPV935" s="28"/>
      <c r="EPW935" s="28"/>
      <c r="EPX935" s="28"/>
      <c r="EPY935" s="28"/>
      <c r="EPZ935" s="28"/>
      <c r="EQA935" s="28"/>
      <c r="EQB935" s="28"/>
      <c r="EQC935" s="28"/>
      <c r="EQD935" s="28"/>
      <c r="EQE935" s="28"/>
      <c r="EQF935" s="28"/>
      <c r="EQG935" s="28"/>
      <c r="EQH935" s="28"/>
      <c r="EQI935" s="28"/>
      <c r="EQJ935" s="28"/>
      <c r="EQK935" s="28"/>
      <c r="EQL935" s="28"/>
      <c r="EQM935" s="28"/>
      <c r="EQN935" s="28"/>
      <c r="EQO935" s="28"/>
      <c r="EQP935" s="28"/>
      <c r="EQQ935" s="28"/>
      <c r="EQR935" s="28"/>
      <c r="EQS935" s="28"/>
      <c r="EQT935" s="28"/>
      <c r="EQU935" s="28"/>
      <c r="EQV935" s="28"/>
      <c r="EQW935" s="28"/>
      <c r="EQX935" s="28"/>
      <c r="EQY935" s="28"/>
      <c r="EQZ935" s="28"/>
      <c r="ERA935" s="28"/>
      <c r="ERB935" s="28"/>
      <c r="ERC935" s="28"/>
      <c r="ERD935" s="28"/>
      <c r="ERE935" s="28"/>
      <c r="ERF935" s="28"/>
      <c r="ERG935" s="28"/>
      <c r="ERH935" s="28"/>
      <c r="ERI935" s="28"/>
      <c r="ERJ935" s="28"/>
      <c r="ERK935" s="28"/>
      <c r="ERL935" s="28"/>
      <c r="ERM935" s="28"/>
      <c r="ERN935" s="28"/>
      <c r="ERO935" s="28"/>
      <c r="ERP935" s="28"/>
      <c r="ERQ935" s="28"/>
      <c r="ERR935" s="28"/>
      <c r="ERS935" s="28"/>
      <c r="ERT935" s="28"/>
      <c r="ERU935" s="28"/>
      <c r="ERV935" s="28"/>
      <c r="ERW935" s="28"/>
      <c r="ERX935" s="28"/>
      <c r="ERY935" s="28"/>
      <c r="ERZ935" s="28"/>
      <c r="ESA935" s="28"/>
      <c r="ESB935" s="28"/>
      <c r="ESC935" s="28"/>
      <c r="ESD935" s="28"/>
      <c r="ESE935" s="28"/>
      <c r="ESF935" s="28"/>
      <c r="ESG935" s="28"/>
      <c r="ESH935" s="28"/>
      <c r="ESI935" s="28"/>
      <c r="ESJ935" s="28"/>
      <c r="ESK935" s="28"/>
      <c r="ESL935" s="28"/>
      <c r="ESM935" s="28"/>
      <c r="ESN935" s="28"/>
      <c r="ESO935" s="28"/>
      <c r="ESP935" s="28"/>
      <c r="ESQ935" s="28"/>
      <c r="ESR935" s="28"/>
      <c r="ESS935" s="28"/>
      <c r="EST935" s="28"/>
      <c r="ESU935" s="28"/>
      <c r="ESV935" s="28"/>
      <c r="ESW935" s="28"/>
      <c r="ESX935" s="28"/>
      <c r="ESY935" s="28"/>
      <c r="ESZ935" s="28"/>
      <c r="ETA935" s="28"/>
      <c r="ETB935" s="28"/>
      <c r="ETC935" s="28"/>
      <c r="ETD935" s="28"/>
      <c r="ETE935" s="28"/>
      <c r="ETF935" s="28"/>
      <c r="ETG935" s="28"/>
      <c r="ETH935" s="28"/>
      <c r="ETI935" s="28"/>
      <c r="ETJ935" s="28"/>
      <c r="ETK935" s="28"/>
      <c r="ETL935" s="28"/>
      <c r="ETM935" s="28"/>
      <c r="ETN935" s="28"/>
      <c r="ETO935" s="28"/>
      <c r="ETP935" s="28"/>
      <c r="ETQ935" s="28"/>
      <c r="ETR935" s="28"/>
      <c r="ETS935" s="28"/>
      <c r="ETT935" s="28"/>
      <c r="ETU935" s="28"/>
      <c r="ETV935" s="28"/>
      <c r="ETW935" s="28"/>
      <c r="ETX935" s="28"/>
      <c r="ETY935" s="28"/>
      <c r="ETZ935" s="28"/>
      <c r="EUA935" s="28"/>
      <c r="EUB935" s="28"/>
      <c r="EUC935" s="28"/>
      <c r="EUD935" s="28"/>
      <c r="EUE935" s="28"/>
      <c r="EUF935" s="28"/>
      <c r="EUG935" s="28"/>
      <c r="EUH935" s="28"/>
      <c r="EUI935" s="28"/>
      <c r="EUJ935" s="28"/>
      <c r="EUK935" s="28"/>
      <c r="EUL935" s="28"/>
      <c r="EUM935" s="28"/>
      <c r="EUN935" s="28"/>
      <c r="EUO935" s="28"/>
      <c r="EUP935" s="28"/>
      <c r="EUQ935" s="28"/>
      <c r="EUR935" s="28"/>
      <c r="EUS935" s="28"/>
      <c r="EUT935" s="28"/>
      <c r="EUU935" s="28"/>
      <c r="EUV935" s="28"/>
      <c r="EUW935" s="28"/>
      <c r="EUX935" s="28"/>
      <c r="EUY935" s="28"/>
      <c r="EUZ935" s="28"/>
      <c r="EVA935" s="28"/>
      <c r="EVB935" s="28"/>
      <c r="EVC935" s="28"/>
      <c r="EVD935" s="28"/>
      <c r="EVE935" s="28"/>
      <c r="EVF935" s="28"/>
      <c r="EVG935" s="28"/>
      <c r="EVH935" s="28"/>
      <c r="EVI935" s="28"/>
      <c r="EVJ935" s="28"/>
      <c r="EVK935" s="28"/>
      <c r="EVL935" s="28"/>
      <c r="EVM935" s="28"/>
      <c r="EVN935" s="28"/>
      <c r="EVO935" s="28"/>
      <c r="EVP935" s="28"/>
      <c r="EVQ935" s="28"/>
      <c r="EVR935" s="28"/>
      <c r="EVS935" s="28"/>
      <c r="EVT935" s="28"/>
      <c r="EVU935" s="28"/>
      <c r="EVV935" s="28"/>
      <c r="EVW935" s="28"/>
      <c r="EVX935" s="28"/>
      <c r="EVY935" s="28"/>
      <c r="EVZ935" s="28"/>
      <c r="EWA935" s="28"/>
      <c r="EWB935" s="28"/>
      <c r="EWC935" s="28"/>
      <c r="EWD935" s="28"/>
      <c r="EWE935" s="28"/>
      <c r="EWF935" s="28"/>
      <c r="EWG935" s="28"/>
      <c r="EWH935" s="28"/>
      <c r="EWI935" s="28"/>
      <c r="EWJ935" s="28"/>
      <c r="EWK935" s="28"/>
      <c r="EWL935" s="28"/>
      <c r="EWM935" s="28"/>
      <c r="EWN935" s="28"/>
      <c r="EWO935" s="28"/>
      <c r="EWP935" s="28"/>
      <c r="EWQ935" s="28"/>
      <c r="EWR935" s="28"/>
      <c r="EWS935" s="28"/>
      <c r="EWT935" s="28"/>
      <c r="EWU935" s="28"/>
      <c r="EWV935" s="28"/>
      <c r="EWW935" s="28"/>
      <c r="EWX935" s="28"/>
      <c r="EWY935" s="28"/>
      <c r="EWZ935" s="28"/>
      <c r="EXA935" s="28"/>
      <c r="EXB935" s="28"/>
      <c r="EXC935" s="28"/>
      <c r="EXD935" s="28"/>
      <c r="EXE935" s="28"/>
      <c r="EXF935" s="28"/>
      <c r="EXG935" s="28"/>
      <c r="EXH935" s="28"/>
      <c r="EXI935" s="28"/>
      <c r="EXJ935" s="28"/>
      <c r="EXK935" s="28"/>
      <c r="EXL935" s="28"/>
      <c r="EXM935" s="28"/>
      <c r="EXN935" s="28"/>
      <c r="EXO935" s="28"/>
      <c r="EXP935" s="28"/>
      <c r="EXQ935" s="28"/>
      <c r="EXR935" s="28"/>
      <c r="EXS935" s="28"/>
      <c r="EXT935" s="28"/>
      <c r="EXU935" s="28"/>
      <c r="EXV935" s="28"/>
      <c r="EXW935" s="28"/>
      <c r="EXX935" s="28"/>
      <c r="EXY935" s="28"/>
      <c r="EXZ935" s="28"/>
      <c r="EYA935" s="28"/>
      <c r="EYB935" s="28"/>
      <c r="EYC935" s="28"/>
      <c r="EYD935" s="28"/>
      <c r="EYE935" s="28"/>
      <c r="EYF935" s="28"/>
      <c r="EYG935" s="28"/>
      <c r="EYH935" s="28"/>
      <c r="EYI935" s="28"/>
      <c r="EYJ935" s="28"/>
      <c r="EYK935" s="28"/>
      <c r="EYL935" s="28"/>
      <c r="EYM935" s="28"/>
      <c r="EYN935" s="28"/>
      <c r="EYO935" s="28"/>
      <c r="EYP935" s="28"/>
      <c r="EYQ935" s="28"/>
      <c r="EYR935" s="28"/>
      <c r="EYS935" s="28"/>
      <c r="EYT935" s="28"/>
      <c r="EYU935" s="28"/>
      <c r="EYV935" s="28"/>
      <c r="EYW935" s="28"/>
      <c r="EYX935" s="28"/>
      <c r="EYY935" s="28"/>
      <c r="EYZ935" s="28"/>
      <c r="EZA935" s="28"/>
      <c r="EZB935" s="28"/>
      <c r="EZC935" s="28"/>
      <c r="EZD935" s="28"/>
      <c r="EZE935" s="28"/>
      <c r="EZF935" s="28"/>
      <c r="EZG935" s="28"/>
      <c r="EZH935" s="28"/>
      <c r="EZI935" s="28"/>
      <c r="EZJ935" s="28"/>
      <c r="EZK935" s="28"/>
      <c r="EZL935" s="28"/>
      <c r="EZM935" s="28"/>
      <c r="EZN935" s="28"/>
      <c r="EZO935" s="28"/>
      <c r="EZP935" s="28"/>
      <c r="EZQ935" s="28"/>
      <c r="EZR935" s="28"/>
      <c r="EZS935" s="28"/>
      <c r="EZT935" s="28"/>
      <c r="EZU935" s="28"/>
      <c r="EZV935" s="28"/>
      <c r="EZW935" s="28"/>
      <c r="EZX935" s="28"/>
      <c r="EZY935" s="28"/>
      <c r="EZZ935" s="28"/>
      <c r="FAA935" s="28"/>
      <c r="FAB935" s="28"/>
      <c r="FAC935" s="28"/>
      <c r="FAD935" s="28"/>
      <c r="FAE935" s="28"/>
      <c r="FAF935" s="28"/>
      <c r="FAG935" s="28"/>
      <c r="FAH935" s="28"/>
      <c r="FAI935" s="28"/>
      <c r="FAJ935" s="28"/>
      <c r="FAK935" s="28"/>
      <c r="FAL935" s="28"/>
      <c r="FAM935" s="28"/>
      <c r="FAN935" s="28"/>
      <c r="FAO935" s="28"/>
      <c r="FAP935" s="28"/>
      <c r="FAQ935" s="28"/>
      <c r="FAR935" s="28"/>
      <c r="FAS935" s="28"/>
      <c r="FAT935" s="28"/>
      <c r="FAU935" s="28"/>
      <c r="FAV935" s="28"/>
      <c r="FAW935" s="28"/>
      <c r="FAX935" s="28"/>
      <c r="FAY935" s="28"/>
      <c r="FAZ935" s="28"/>
      <c r="FBA935" s="28"/>
      <c r="FBB935" s="28"/>
      <c r="FBC935" s="28"/>
      <c r="FBD935" s="28"/>
      <c r="FBE935" s="28"/>
      <c r="FBF935" s="28"/>
      <c r="FBG935" s="28"/>
      <c r="FBH935" s="28"/>
      <c r="FBI935" s="28"/>
      <c r="FBJ935" s="28"/>
      <c r="FBK935" s="28"/>
      <c r="FBL935" s="28"/>
      <c r="FBM935" s="28"/>
      <c r="FBN935" s="28"/>
      <c r="FBO935" s="28"/>
      <c r="FBP935" s="28"/>
      <c r="FBQ935" s="28"/>
      <c r="FBR935" s="28"/>
      <c r="FBS935" s="28"/>
      <c r="FBT935" s="28"/>
      <c r="FBU935" s="28"/>
      <c r="FBV935" s="28"/>
      <c r="FBW935" s="28"/>
      <c r="FBX935" s="28"/>
      <c r="FBY935" s="28"/>
      <c r="FBZ935" s="28"/>
      <c r="FCA935" s="28"/>
      <c r="FCB935" s="28"/>
      <c r="FCC935" s="28"/>
      <c r="FCD935" s="28"/>
      <c r="FCE935" s="28"/>
      <c r="FCF935" s="28"/>
      <c r="FCG935" s="28"/>
      <c r="FCH935" s="28"/>
      <c r="FCI935" s="28"/>
      <c r="FCJ935" s="28"/>
      <c r="FCK935" s="28"/>
      <c r="FCL935" s="28"/>
      <c r="FCM935" s="28"/>
      <c r="FCN935" s="28"/>
      <c r="FCO935" s="28"/>
      <c r="FCP935" s="28"/>
      <c r="FCQ935" s="28"/>
      <c r="FCR935" s="28"/>
      <c r="FCS935" s="28"/>
      <c r="FCT935" s="28"/>
      <c r="FCU935" s="28"/>
      <c r="FCV935" s="28"/>
      <c r="FCW935" s="28"/>
      <c r="FCX935" s="28"/>
      <c r="FCY935" s="28"/>
      <c r="FCZ935" s="28"/>
      <c r="FDA935" s="28"/>
      <c r="FDB935" s="28"/>
      <c r="FDC935" s="28"/>
      <c r="FDD935" s="28"/>
      <c r="FDE935" s="28"/>
      <c r="FDF935" s="28"/>
      <c r="FDG935" s="28"/>
      <c r="FDH935" s="28"/>
      <c r="FDI935" s="28"/>
      <c r="FDJ935" s="28"/>
      <c r="FDK935" s="28"/>
      <c r="FDL935" s="28"/>
      <c r="FDM935" s="28"/>
      <c r="FDN935" s="28"/>
      <c r="FDO935" s="28"/>
      <c r="FDP935" s="28"/>
      <c r="FDQ935" s="28"/>
      <c r="FDR935" s="28"/>
      <c r="FDS935" s="28"/>
      <c r="FDT935" s="28"/>
      <c r="FDU935" s="28"/>
      <c r="FDV935" s="28"/>
      <c r="FDW935" s="28"/>
      <c r="FDX935" s="28"/>
      <c r="FDY935" s="28"/>
      <c r="FDZ935" s="28"/>
      <c r="FEA935" s="28"/>
      <c r="FEB935" s="28"/>
      <c r="FEC935" s="28"/>
      <c r="FED935" s="28"/>
      <c r="FEE935" s="28"/>
      <c r="FEF935" s="28"/>
      <c r="FEG935" s="28"/>
      <c r="FEH935" s="28"/>
      <c r="FEI935" s="28"/>
      <c r="FEJ935" s="28"/>
      <c r="FEK935" s="28"/>
      <c r="FEL935" s="28"/>
      <c r="FEM935" s="28"/>
      <c r="FEN935" s="28"/>
      <c r="FEO935" s="28"/>
      <c r="FEP935" s="28"/>
      <c r="FEQ935" s="28"/>
      <c r="FER935" s="28"/>
      <c r="FES935" s="28"/>
      <c r="FET935" s="28"/>
      <c r="FEU935" s="28"/>
      <c r="FEV935" s="28"/>
      <c r="FEW935" s="28"/>
      <c r="FEX935" s="28"/>
      <c r="FEY935" s="28"/>
      <c r="FEZ935" s="28"/>
      <c r="FFA935" s="28"/>
      <c r="FFB935" s="28"/>
      <c r="FFC935" s="28"/>
      <c r="FFD935" s="28"/>
      <c r="FFE935" s="28"/>
      <c r="FFF935" s="28"/>
      <c r="FFG935" s="28"/>
      <c r="FFH935" s="28"/>
      <c r="FFI935" s="28"/>
      <c r="FFJ935" s="28"/>
      <c r="FFK935" s="28"/>
      <c r="FFL935" s="28"/>
      <c r="FFM935" s="28"/>
      <c r="FFN935" s="28"/>
      <c r="FFO935" s="28"/>
      <c r="FFP935" s="28"/>
      <c r="FFQ935" s="28"/>
      <c r="FFR935" s="28"/>
      <c r="FFS935" s="28"/>
      <c r="FFT935" s="28"/>
      <c r="FFU935" s="28"/>
      <c r="FFV935" s="28"/>
      <c r="FFW935" s="28"/>
      <c r="FFX935" s="28"/>
      <c r="FFY935" s="28"/>
      <c r="FFZ935" s="28"/>
      <c r="FGA935" s="28"/>
      <c r="FGB935" s="28"/>
      <c r="FGC935" s="28"/>
      <c r="FGD935" s="28"/>
      <c r="FGE935" s="28"/>
      <c r="FGF935" s="28"/>
      <c r="FGG935" s="28"/>
      <c r="FGH935" s="28"/>
      <c r="FGI935" s="28"/>
      <c r="FGJ935" s="28"/>
      <c r="FGK935" s="28"/>
      <c r="FGL935" s="28"/>
      <c r="FGM935" s="28"/>
      <c r="FGN935" s="28"/>
      <c r="FGO935" s="28"/>
      <c r="FGP935" s="28"/>
      <c r="FGQ935" s="28"/>
      <c r="FGR935" s="28"/>
      <c r="FGS935" s="28"/>
      <c r="FGT935" s="28"/>
      <c r="FGU935" s="28"/>
      <c r="FGV935" s="28"/>
      <c r="FGW935" s="28"/>
      <c r="FGX935" s="28"/>
      <c r="FGY935" s="28"/>
      <c r="FGZ935" s="28"/>
      <c r="FHA935" s="28"/>
      <c r="FHB935" s="28"/>
      <c r="FHC935" s="28"/>
      <c r="FHD935" s="28"/>
      <c r="FHE935" s="28"/>
      <c r="FHF935" s="28"/>
      <c r="FHG935" s="28"/>
      <c r="FHH935" s="28"/>
      <c r="FHI935" s="28"/>
      <c r="FHJ935" s="28"/>
      <c r="FHK935" s="28"/>
      <c r="FHL935" s="28"/>
      <c r="FHM935" s="28"/>
      <c r="FHN935" s="28"/>
      <c r="FHO935" s="28"/>
      <c r="FHP935" s="28"/>
      <c r="FHQ935" s="28"/>
      <c r="FHR935" s="28"/>
      <c r="FHS935" s="28"/>
      <c r="FHT935" s="28"/>
      <c r="FHU935" s="28"/>
      <c r="FHV935" s="28"/>
      <c r="FHW935" s="28"/>
      <c r="FHX935" s="28"/>
      <c r="FHY935" s="28"/>
      <c r="FHZ935" s="28"/>
      <c r="FIA935" s="28"/>
      <c r="FIB935" s="28"/>
      <c r="FIC935" s="28"/>
      <c r="FID935" s="28"/>
      <c r="FIE935" s="28"/>
      <c r="FIF935" s="28"/>
      <c r="FIG935" s="28"/>
      <c r="FIH935" s="28"/>
      <c r="FII935" s="28"/>
      <c r="FIJ935" s="28"/>
      <c r="FIK935" s="28"/>
      <c r="FIL935" s="28"/>
      <c r="FIM935" s="28"/>
      <c r="FIN935" s="28"/>
      <c r="FIO935" s="28"/>
      <c r="FIP935" s="28"/>
      <c r="FIQ935" s="28"/>
      <c r="FIR935" s="28"/>
      <c r="FIS935" s="28"/>
      <c r="FIT935" s="28"/>
      <c r="FIU935" s="28"/>
      <c r="FIV935" s="28"/>
      <c r="FIW935" s="28"/>
      <c r="FIX935" s="28"/>
      <c r="FIY935" s="28"/>
      <c r="FIZ935" s="28"/>
      <c r="FJA935" s="28"/>
      <c r="FJB935" s="28"/>
      <c r="FJC935" s="28"/>
      <c r="FJD935" s="28"/>
      <c r="FJE935" s="28"/>
      <c r="FJF935" s="28"/>
      <c r="FJG935" s="28"/>
      <c r="FJH935" s="28"/>
      <c r="FJI935" s="28"/>
      <c r="FJJ935" s="28"/>
      <c r="FJK935" s="28"/>
      <c r="FJL935" s="28"/>
      <c r="FJM935" s="28"/>
      <c r="FJN935" s="28"/>
      <c r="FJO935" s="28"/>
      <c r="FJP935" s="28"/>
      <c r="FJQ935" s="28"/>
      <c r="FJR935" s="28"/>
      <c r="FJS935" s="28"/>
      <c r="FJT935" s="28"/>
      <c r="FJU935" s="28"/>
      <c r="FJV935" s="28"/>
      <c r="FJW935" s="28"/>
      <c r="FJX935" s="28"/>
      <c r="FJY935" s="28"/>
      <c r="FJZ935" s="28"/>
      <c r="FKA935" s="28"/>
      <c r="FKB935" s="28"/>
      <c r="FKC935" s="28"/>
      <c r="FKD935" s="28"/>
      <c r="FKE935" s="28"/>
      <c r="FKF935" s="28"/>
      <c r="FKG935" s="28"/>
      <c r="FKH935" s="28"/>
      <c r="FKI935" s="28"/>
      <c r="FKJ935" s="28"/>
      <c r="FKK935" s="28"/>
      <c r="FKL935" s="28"/>
      <c r="FKM935" s="28"/>
      <c r="FKN935" s="28"/>
      <c r="FKO935" s="28"/>
      <c r="FKP935" s="28"/>
      <c r="FKQ935" s="28"/>
      <c r="FKR935" s="28"/>
      <c r="FKS935" s="28"/>
      <c r="FKT935" s="28"/>
      <c r="FKU935" s="28"/>
      <c r="FKV935" s="28"/>
      <c r="FKW935" s="28"/>
      <c r="FKX935" s="28"/>
      <c r="FKY935" s="28"/>
      <c r="FKZ935" s="28"/>
      <c r="FLA935" s="28"/>
      <c r="FLB935" s="28"/>
      <c r="FLC935" s="28"/>
      <c r="FLD935" s="28"/>
      <c r="FLE935" s="28"/>
      <c r="FLF935" s="28"/>
      <c r="FLG935" s="28"/>
      <c r="FLH935" s="28"/>
      <c r="FLI935" s="28"/>
      <c r="FLJ935" s="28"/>
      <c r="FLK935" s="28"/>
      <c r="FLL935" s="28"/>
      <c r="FLM935" s="28"/>
      <c r="FLN935" s="28"/>
      <c r="FLO935" s="28"/>
      <c r="FLP935" s="28"/>
      <c r="FLQ935" s="28"/>
      <c r="FLR935" s="28"/>
      <c r="FLS935" s="28"/>
      <c r="FLT935" s="28"/>
      <c r="FLU935" s="28"/>
      <c r="FLV935" s="28"/>
      <c r="FLW935" s="28"/>
      <c r="FLX935" s="28"/>
      <c r="FLY935" s="28"/>
      <c r="FLZ935" s="28"/>
      <c r="FMA935" s="28"/>
      <c r="FMB935" s="28"/>
      <c r="FMC935" s="28"/>
      <c r="FMD935" s="28"/>
      <c r="FME935" s="28"/>
      <c r="FMF935" s="28"/>
      <c r="FMG935" s="28"/>
      <c r="FMH935" s="28"/>
      <c r="FMI935" s="28"/>
      <c r="FMJ935" s="28"/>
      <c r="FMK935" s="28"/>
      <c r="FML935" s="28"/>
      <c r="FMM935" s="28"/>
      <c r="FMN935" s="28"/>
      <c r="FMO935" s="28"/>
      <c r="FMP935" s="28"/>
      <c r="FMQ935" s="28"/>
      <c r="FMR935" s="28"/>
      <c r="FMS935" s="28"/>
      <c r="FMT935" s="28"/>
      <c r="FMU935" s="28"/>
      <c r="FMV935" s="28"/>
      <c r="FMW935" s="28"/>
      <c r="FMX935" s="28"/>
      <c r="FMY935" s="28"/>
      <c r="FMZ935" s="28"/>
      <c r="FNA935" s="28"/>
      <c r="FNB935" s="28"/>
      <c r="FNC935" s="28"/>
      <c r="FND935" s="28"/>
      <c r="FNE935" s="28"/>
      <c r="FNF935" s="28"/>
      <c r="FNG935" s="28"/>
      <c r="FNH935" s="28"/>
      <c r="FNI935" s="28"/>
      <c r="FNJ935" s="28"/>
      <c r="FNK935" s="28"/>
      <c r="FNL935" s="28"/>
      <c r="FNM935" s="28"/>
      <c r="FNN935" s="28"/>
      <c r="FNO935" s="28"/>
      <c r="FNP935" s="28"/>
      <c r="FNQ935" s="28"/>
      <c r="FNR935" s="28"/>
      <c r="FNS935" s="28"/>
      <c r="FNT935" s="28"/>
      <c r="FNU935" s="28"/>
      <c r="FNV935" s="28"/>
      <c r="FNW935" s="28"/>
      <c r="FNX935" s="28"/>
      <c r="FNY935" s="28"/>
      <c r="FNZ935" s="28"/>
      <c r="FOA935" s="28"/>
      <c r="FOB935" s="28"/>
      <c r="FOC935" s="28"/>
      <c r="FOD935" s="28"/>
      <c r="FOE935" s="28"/>
      <c r="FOF935" s="28"/>
      <c r="FOG935" s="28"/>
      <c r="FOH935" s="28"/>
      <c r="FOI935" s="28"/>
      <c r="FOJ935" s="28"/>
      <c r="FOK935" s="28"/>
      <c r="FOL935" s="28"/>
      <c r="FOM935" s="28"/>
      <c r="FON935" s="28"/>
      <c r="FOO935" s="28"/>
      <c r="FOP935" s="28"/>
      <c r="FOQ935" s="28"/>
      <c r="FOR935" s="28"/>
      <c r="FOS935" s="28"/>
      <c r="FOT935" s="28"/>
      <c r="FOU935" s="28"/>
      <c r="FOV935" s="28"/>
      <c r="FOW935" s="28"/>
      <c r="FOX935" s="28"/>
      <c r="FOY935" s="28"/>
      <c r="FOZ935" s="28"/>
      <c r="FPA935" s="28"/>
      <c r="FPB935" s="28"/>
      <c r="FPC935" s="28"/>
      <c r="FPD935" s="28"/>
      <c r="FPE935" s="28"/>
      <c r="FPF935" s="28"/>
      <c r="FPG935" s="28"/>
      <c r="FPH935" s="28"/>
      <c r="FPI935" s="28"/>
      <c r="FPJ935" s="28"/>
      <c r="FPK935" s="28"/>
      <c r="FPL935" s="28"/>
      <c r="FPM935" s="28"/>
      <c r="FPN935" s="28"/>
      <c r="FPO935" s="28"/>
      <c r="FPP935" s="28"/>
      <c r="FPQ935" s="28"/>
      <c r="FPR935" s="28"/>
      <c r="FPS935" s="28"/>
      <c r="FPT935" s="28"/>
      <c r="FPU935" s="28"/>
      <c r="FPV935" s="28"/>
      <c r="FPW935" s="28"/>
      <c r="FPX935" s="28"/>
      <c r="FPY935" s="28"/>
      <c r="FPZ935" s="28"/>
      <c r="FQA935" s="28"/>
      <c r="FQB935" s="28"/>
      <c r="FQC935" s="28"/>
      <c r="FQD935" s="28"/>
      <c r="FQE935" s="28"/>
      <c r="FQF935" s="28"/>
      <c r="FQG935" s="28"/>
      <c r="FQH935" s="28"/>
      <c r="FQI935" s="28"/>
      <c r="FQJ935" s="28"/>
      <c r="FQK935" s="28"/>
      <c r="FQL935" s="28"/>
      <c r="FQM935" s="28"/>
      <c r="FQN935" s="28"/>
      <c r="FQO935" s="28"/>
      <c r="FQP935" s="28"/>
      <c r="FQQ935" s="28"/>
      <c r="FQR935" s="28"/>
      <c r="FQS935" s="28"/>
      <c r="FQT935" s="28"/>
      <c r="FQU935" s="28"/>
      <c r="FQV935" s="28"/>
      <c r="FQW935" s="28"/>
      <c r="FQX935" s="28"/>
      <c r="FQY935" s="28"/>
      <c r="FQZ935" s="28"/>
      <c r="FRA935" s="28"/>
      <c r="FRB935" s="28"/>
      <c r="FRC935" s="28"/>
      <c r="FRD935" s="28"/>
      <c r="FRE935" s="28"/>
      <c r="FRF935" s="28"/>
      <c r="FRG935" s="28"/>
      <c r="FRH935" s="28"/>
      <c r="FRI935" s="28"/>
      <c r="FRJ935" s="28"/>
      <c r="FRK935" s="28"/>
      <c r="FRL935" s="28"/>
      <c r="FRM935" s="28"/>
      <c r="FRN935" s="28"/>
      <c r="FRO935" s="28"/>
      <c r="FRP935" s="28"/>
      <c r="FRQ935" s="28"/>
      <c r="FRR935" s="28"/>
      <c r="FRS935" s="28"/>
      <c r="FRT935" s="28"/>
      <c r="FRU935" s="28"/>
      <c r="FRV935" s="28"/>
      <c r="FRW935" s="28"/>
      <c r="FRX935" s="28"/>
      <c r="FRY935" s="28"/>
      <c r="FRZ935" s="28"/>
      <c r="FSA935" s="28"/>
      <c r="FSB935" s="28"/>
      <c r="FSC935" s="28"/>
      <c r="FSD935" s="28"/>
      <c r="FSE935" s="28"/>
      <c r="FSF935" s="28"/>
      <c r="FSG935" s="28"/>
      <c r="FSH935" s="28"/>
      <c r="FSI935" s="28"/>
      <c r="FSJ935" s="28"/>
      <c r="FSK935" s="28"/>
      <c r="FSL935" s="28"/>
      <c r="FSM935" s="28"/>
      <c r="FSN935" s="28"/>
      <c r="FSO935" s="28"/>
      <c r="FSP935" s="28"/>
      <c r="FSQ935" s="28"/>
      <c r="FSR935" s="28"/>
      <c r="FSS935" s="28"/>
      <c r="FST935" s="28"/>
      <c r="FSU935" s="28"/>
      <c r="FSV935" s="28"/>
      <c r="FSW935" s="28"/>
      <c r="FSX935" s="28"/>
      <c r="FSY935" s="28"/>
      <c r="FSZ935" s="28"/>
      <c r="FTA935" s="28"/>
      <c r="FTB935" s="28"/>
      <c r="FTC935" s="28"/>
      <c r="FTD935" s="28"/>
      <c r="FTE935" s="28"/>
      <c r="FTF935" s="28"/>
      <c r="FTG935" s="28"/>
      <c r="FTH935" s="28"/>
      <c r="FTI935" s="28"/>
      <c r="FTJ935" s="28"/>
      <c r="FTK935" s="28"/>
      <c r="FTL935" s="28"/>
      <c r="FTM935" s="28"/>
      <c r="FTN935" s="28"/>
      <c r="FTO935" s="28"/>
      <c r="FTP935" s="28"/>
      <c r="FTQ935" s="28"/>
      <c r="FTR935" s="28"/>
      <c r="FTS935" s="28"/>
      <c r="FTT935" s="28"/>
      <c r="FTU935" s="28"/>
      <c r="FTV935" s="28"/>
      <c r="FTW935" s="28"/>
      <c r="FTX935" s="28"/>
      <c r="FTY935" s="28"/>
      <c r="FTZ935" s="28"/>
      <c r="FUA935" s="28"/>
      <c r="FUB935" s="28"/>
      <c r="FUC935" s="28"/>
      <c r="FUD935" s="28"/>
      <c r="FUE935" s="28"/>
      <c r="FUF935" s="28"/>
      <c r="FUG935" s="28"/>
      <c r="FUH935" s="28"/>
      <c r="FUI935" s="28"/>
      <c r="FUJ935" s="28"/>
      <c r="FUK935" s="28"/>
      <c r="FUL935" s="28"/>
      <c r="FUM935" s="28"/>
      <c r="FUN935" s="28"/>
      <c r="FUO935" s="28"/>
      <c r="FUP935" s="28"/>
      <c r="FUQ935" s="28"/>
      <c r="FUR935" s="28"/>
      <c r="FUS935" s="28"/>
      <c r="FUT935" s="28"/>
      <c r="FUU935" s="28"/>
      <c r="FUV935" s="28"/>
      <c r="FUW935" s="28"/>
      <c r="FUX935" s="28"/>
      <c r="FUY935" s="28"/>
      <c r="FUZ935" s="28"/>
      <c r="FVA935" s="28"/>
      <c r="FVB935" s="28"/>
      <c r="FVC935" s="28"/>
      <c r="FVD935" s="28"/>
      <c r="FVE935" s="28"/>
      <c r="FVF935" s="28"/>
      <c r="FVG935" s="28"/>
      <c r="FVH935" s="28"/>
      <c r="FVI935" s="28"/>
      <c r="FVJ935" s="28"/>
      <c r="FVK935" s="28"/>
      <c r="FVL935" s="28"/>
      <c r="FVM935" s="28"/>
      <c r="FVN935" s="28"/>
      <c r="FVO935" s="28"/>
      <c r="FVP935" s="28"/>
      <c r="FVQ935" s="28"/>
      <c r="FVR935" s="28"/>
      <c r="FVS935" s="28"/>
      <c r="FVT935" s="28"/>
      <c r="FVU935" s="28"/>
      <c r="FVV935" s="28"/>
      <c r="FVW935" s="28"/>
      <c r="FVX935" s="28"/>
      <c r="FVY935" s="28"/>
      <c r="FVZ935" s="28"/>
      <c r="FWA935" s="28"/>
      <c r="FWB935" s="28"/>
      <c r="FWC935" s="28"/>
      <c r="FWD935" s="28"/>
      <c r="FWE935" s="28"/>
      <c r="FWF935" s="28"/>
      <c r="FWG935" s="28"/>
      <c r="FWH935" s="28"/>
      <c r="FWI935" s="28"/>
      <c r="FWJ935" s="28"/>
      <c r="FWK935" s="28"/>
      <c r="FWL935" s="28"/>
      <c r="FWM935" s="28"/>
      <c r="FWN935" s="28"/>
      <c r="FWO935" s="28"/>
      <c r="FWP935" s="28"/>
      <c r="FWQ935" s="28"/>
      <c r="FWR935" s="28"/>
      <c r="FWS935" s="28"/>
      <c r="FWT935" s="28"/>
      <c r="FWU935" s="28"/>
      <c r="FWV935" s="28"/>
      <c r="FWW935" s="28"/>
      <c r="FWX935" s="28"/>
      <c r="FWY935" s="28"/>
      <c r="FWZ935" s="28"/>
      <c r="FXA935" s="28"/>
      <c r="FXB935" s="28"/>
      <c r="FXC935" s="28"/>
      <c r="FXD935" s="28"/>
      <c r="FXE935" s="28"/>
      <c r="FXF935" s="28"/>
      <c r="FXG935" s="28"/>
      <c r="FXH935" s="28"/>
      <c r="FXI935" s="28"/>
      <c r="FXJ935" s="28"/>
      <c r="FXK935" s="28"/>
      <c r="FXL935" s="28"/>
      <c r="FXM935" s="28"/>
      <c r="FXN935" s="28"/>
      <c r="FXO935" s="28"/>
      <c r="FXP935" s="28"/>
      <c r="FXQ935" s="28"/>
      <c r="FXR935" s="28"/>
      <c r="FXS935" s="28"/>
      <c r="FXT935" s="28"/>
      <c r="FXU935" s="28"/>
      <c r="FXV935" s="28"/>
      <c r="FXW935" s="28"/>
      <c r="FXX935" s="28"/>
      <c r="FXY935" s="28"/>
      <c r="FXZ935" s="28"/>
      <c r="FYA935" s="28"/>
      <c r="FYB935" s="28"/>
      <c r="FYC935" s="28"/>
      <c r="FYD935" s="28"/>
      <c r="FYE935" s="28"/>
      <c r="FYF935" s="28"/>
      <c r="FYG935" s="28"/>
      <c r="FYH935" s="28"/>
      <c r="FYI935" s="28"/>
      <c r="FYJ935" s="28"/>
      <c r="FYK935" s="28"/>
      <c r="FYL935" s="28"/>
      <c r="FYM935" s="28"/>
      <c r="FYN935" s="28"/>
      <c r="FYO935" s="28"/>
      <c r="FYP935" s="28"/>
      <c r="FYQ935" s="28"/>
      <c r="FYR935" s="28"/>
      <c r="FYS935" s="28"/>
      <c r="FYT935" s="28"/>
      <c r="FYU935" s="28"/>
      <c r="FYV935" s="28"/>
      <c r="FYW935" s="28"/>
      <c r="FYX935" s="28"/>
      <c r="FYY935" s="28"/>
      <c r="FYZ935" s="28"/>
      <c r="FZA935" s="28"/>
      <c r="FZB935" s="28"/>
      <c r="FZC935" s="28"/>
      <c r="FZD935" s="28"/>
      <c r="FZE935" s="28"/>
      <c r="FZF935" s="28"/>
      <c r="FZG935" s="28"/>
      <c r="FZH935" s="28"/>
      <c r="FZI935" s="28"/>
      <c r="FZJ935" s="28"/>
      <c r="FZK935" s="28"/>
      <c r="FZL935" s="28"/>
      <c r="FZM935" s="28"/>
      <c r="FZN935" s="28"/>
      <c r="FZO935" s="28"/>
      <c r="FZP935" s="28"/>
      <c r="FZQ935" s="28"/>
      <c r="FZR935" s="28"/>
      <c r="FZS935" s="28"/>
      <c r="FZT935" s="28"/>
      <c r="FZU935" s="28"/>
      <c r="FZV935" s="28"/>
      <c r="FZW935" s="28"/>
      <c r="FZX935" s="28"/>
      <c r="FZY935" s="28"/>
      <c r="FZZ935" s="28"/>
      <c r="GAA935" s="28"/>
      <c r="GAB935" s="28"/>
      <c r="GAC935" s="28"/>
      <c r="GAD935" s="28"/>
      <c r="GAE935" s="28"/>
      <c r="GAF935" s="28"/>
      <c r="GAG935" s="28"/>
      <c r="GAH935" s="28"/>
      <c r="GAI935" s="28"/>
      <c r="GAJ935" s="28"/>
      <c r="GAK935" s="28"/>
      <c r="GAL935" s="28"/>
      <c r="GAM935" s="28"/>
      <c r="GAN935" s="28"/>
      <c r="GAO935" s="28"/>
      <c r="GAP935" s="28"/>
      <c r="GAQ935" s="28"/>
      <c r="GAR935" s="28"/>
      <c r="GAS935" s="28"/>
      <c r="GAT935" s="28"/>
      <c r="GAU935" s="28"/>
      <c r="GAV935" s="28"/>
      <c r="GAW935" s="28"/>
      <c r="GAX935" s="28"/>
      <c r="GAY935" s="28"/>
      <c r="GAZ935" s="28"/>
      <c r="GBA935" s="28"/>
      <c r="GBB935" s="28"/>
      <c r="GBC935" s="28"/>
      <c r="GBD935" s="28"/>
      <c r="GBE935" s="28"/>
      <c r="GBF935" s="28"/>
      <c r="GBG935" s="28"/>
      <c r="GBH935" s="28"/>
      <c r="GBI935" s="28"/>
      <c r="GBJ935" s="28"/>
      <c r="GBK935" s="28"/>
      <c r="GBL935" s="28"/>
      <c r="GBM935" s="28"/>
      <c r="GBN935" s="28"/>
      <c r="GBO935" s="28"/>
      <c r="GBP935" s="28"/>
      <c r="GBQ935" s="28"/>
      <c r="GBR935" s="28"/>
      <c r="GBS935" s="28"/>
      <c r="GBT935" s="28"/>
      <c r="GBU935" s="28"/>
      <c r="GBV935" s="28"/>
      <c r="GBW935" s="28"/>
      <c r="GBX935" s="28"/>
      <c r="GBY935" s="28"/>
      <c r="GBZ935" s="28"/>
      <c r="GCA935" s="28"/>
      <c r="GCB935" s="28"/>
      <c r="GCC935" s="28"/>
      <c r="GCD935" s="28"/>
      <c r="GCE935" s="28"/>
      <c r="GCF935" s="28"/>
      <c r="GCG935" s="28"/>
      <c r="GCH935" s="28"/>
      <c r="GCI935" s="28"/>
      <c r="GCJ935" s="28"/>
      <c r="GCK935" s="28"/>
      <c r="GCL935" s="28"/>
      <c r="GCM935" s="28"/>
      <c r="GCN935" s="28"/>
      <c r="GCO935" s="28"/>
      <c r="GCP935" s="28"/>
      <c r="GCQ935" s="28"/>
      <c r="GCR935" s="28"/>
      <c r="GCS935" s="28"/>
      <c r="GCT935" s="28"/>
      <c r="GCU935" s="28"/>
      <c r="GCV935" s="28"/>
      <c r="GCW935" s="28"/>
      <c r="GCX935" s="28"/>
      <c r="GCY935" s="28"/>
      <c r="GCZ935" s="28"/>
      <c r="GDA935" s="28"/>
      <c r="GDB935" s="28"/>
      <c r="GDC935" s="28"/>
      <c r="GDD935" s="28"/>
      <c r="GDE935" s="28"/>
      <c r="GDF935" s="28"/>
      <c r="GDG935" s="28"/>
      <c r="GDH935" s="28"/>
      <c r="GDI935" s="28"/>
      <c r="GDJ935" s="28"/>
      <c r="GDK935" s="28"/>
      <c r="GDL935" s="28"/>
      <c r="GDM935" s="28"/>
      <c r="GDN935" s="28"/>
      <c r="GDO935" s="28"/>
      <c r="GDP935" s="28"/>
      <c r="GDQ935" s="28"/>
      <c r="GDR935" s="28"/>
      <c r="GDS935" s="28"/>
      <c r="GDT935" s="28"/>
      <c r="GDU935" s="28"/>
      <c r="GDV935" s="28"/>
      <c r="GDW935" s="28"/>
      <c r="GDX935" s="28"/>
      <c r="GDY935" s="28"/>
      <c r="GDZ935" s="28"/>
      <c r="GEA935" s="28"/>
      <c r="GEB935" s="28"/>
      <c r="GEC935" s="28"/>
      <c r="GED935" s="28"/>
      <c r="GEE935" s="28"/>
      <c r="GEF935" s="28"/>
      <c r="GEG935" s="28"/>
      <c r="GEH935" s="28"/>
      <c r="GEI935" s="28"/>
      <c r="GEJ935" s="28"/>
      <c r="GEK935" s="28"/>
      <c r="GEL935" s="28"/>
      <c r="GEM935" s="28"/>
      <c r="GEN935" s="28"/>
      <c r="GEO935" s="28"/>
      <c r="GEP935" s="28"/>
      <c r="GEQ935" s="28"/>
      <c r="GER935" s="28"/>
      <c r="GES935" s="28"/>
      <c r="GET935" s="28"/>
      <c r="GEU935" s="28"/>
      <c r="GEV935" s="28"/>
      <c r="GEW935" s="28"/>
      <c r="GEX935" s="28"/>
      <c r="GEY935" s="28"/>
      <c r="GEZ935" s="28"/>
      <c r="GFA935" s="28"/>
      <c r="GFB935" s="28"/>
      <c r="GFC935" s="28"/>
      <c r="GFD935" s="28"/>
      <c r="GFE935" s="28"/>
      <c r="GFF935" s="28"/>
      <c r="GFG935" s="28"/>
      <c r="GFH935" s="28"/>
      <c r="GFI935" s="28"/>
      <c r="GFJ935" s="28"/>
      <c r="GFK935" s="28"/>
      <c r="GFL935" s="28"/>
      <c r="GFM935" s="28"/>
      <c r="GFN935" s="28"/>
      <c r="GFO935" s="28"/>
      <c r="GFP935" s="28"/>
      <c r="GFQ935" s="28"/>
      <c r="GFR935" s="28"/>
      <c r="GFS935" s="28"/>
      <c r="GFT935" s="28"/>
      <c r="GFU935" s="28"/>
      <c r="GFV935" s="28"/>
      <c r="GFW935" s="28"/>
      <c r="GFX935" s="28"/>
      <c r="GFY935" s="28"/>
      <c r="GFZ935" s="28"/>
      <c r="GGA935" s="28"/>
      <c r="GGB935" s="28"/>
      <c r="GGC935" s="28"/>
      <c r="GGD935" s="28"/>
      <c r="GGE935" s="28"/>
      <c r="GGF935" s="28"/>
      <c r="GGG935" s="28"/>
      <c r="GGH935" s="28"/>
      <c r="GGI935" s="28"/>
      <c r="GGJ935" s="28"/>
      <c r="GGK935" s="28"/>
      <c r="GGL935" s="28"/>
      <c r="GGM935" s="28"/>
      <c r="GGN935" s="28"/>
      <c r="GGO935" s="28"/>
      <c r="GGP935" s="28"/>
      <c r="GGQ935" s="28"/>
      <c r="GGR935" s="28"/>
      <c r="GGS935" s="28"/>
      <c r="GGT935" s="28"/>
      <c r="GGU935" s="28"/>
      <c r="GGV935" s="28"/>
      <c r="GGW935" s="28"/>
      <c r="GGX935" s="28"/>
      <c r="GGY935" s="28"/>
      <c r="GGZ935" s="28"/>
      <c r="GHA935" s="28"/>
      <c r="GHB935" s="28"/>
      <c r="GHC935" s="28"/>
      <c r="GHD935" s="28"/>
      <c r="GHE935" s="28"/>
      <c r="GHF935" s="28"/>
      <c r="GHG935" s="28"/>
      <c r="GHH935" s="28"/>
      <c r="GHI935" s="28"/>
      <c r="GHJ935" s="28"/>
      <c r="GHK935" s="28"/>
      <c r="GHL935" s="28"/>
      <c r="GHM935" s="28"/>
      <c r="GHN935" s="28"/>
      <c r="GHO935" s="28"/>
      <c r="GHP935" s="28"/>
      <c r="GHQ935" s="28"/>
      <c r="GHR935" s="28"/>
      <c r="GHS935" s="28"/>
      <c r="GHT935" s="28"/>
      <c r="GHU935" s="28"/>
      <c r="GHV935" s="28"/>
      <c r="GHW935" s="28"/>
      <c r="GHX935" s="28"/>
      <c r="GHY935" s="28"/>
      <c r="GHZ935" s="28"/>
      <c r="GIA935" s="28"/>
      <c r="GIB935" s="28"/>
      <c r="GIC935" s="28"/>
      <c r="GID935" s="28"/>
      <c r="GIE935" s="28"/>
      <c r="GIF935" s="28"/>
      <c r="GIG935" s="28"/>
      <c r="GIH935" s="28"/>
      <c r="GII935" s="28"/>
      <c r="GIJ935" s="28"/>
      <c r="GIK935" s="28"/>
      <c r="GIL935" s="28"/>
      <c r="GIM935" s="28"/>
      <c r="GIN935" s="28"/>
      <c r="GIO935" s="28"/>
      <c r="GIP935" s="28"/>
      <c r="GIQ935" s="28"/>
      <c r="GIR935" s="28"/>
      <c r="GIS935" s="28"/>
      <c r="GIT935" s="28"/>
      <c r="GIU935" s="28"/>
      <c r="GIV935" s="28"/>
      <c r="GIW935" s="28"/>
      <c r="GIX935" s="28"/>
      <c r="GIY935" s="28"/>
      <c r="GIZ935" s="28"/>
      <c r="GJA935" s="28"/>
      <c r="GJB935" s="28"/>
      <c r="GJC935" s="28"/>
      <c r="GJD935" s="28"/>
      <c r="GJE935" s="28"/>
      <c r="GJF935" s="28"/>
      <c r="GJG935" s="28"/>
      <c r="GJH935" s="28"/>
      <c r="GJI935" s="28"/>
      <c r="GJJ935" s="28"/>
      <c r="GJK935" s="28"/>
      <c r="GJL935" s="28"/>
      <c r="GJM935" s="28"/>
      <c r="GJN935" s="28"/>
      <c r="GJO935" s="28"/>
      <c r="GJP935" s="28"/>
      <c r="GJQ935" s="28"/>
      <c r="GJR935" s="28"/>
      <c r="GJS935" s="28"/>
      <c r="GJT935" s="28"/>
      <c r="GJU935" s="28"/>
      <c r="GJV935" s="28"/>
      <c r="GJW935" s="28"/>
      <c r="GJX935" s="28"/>
      <c r="GJY935" s="28"/>
      <c r="GJZ935" s="28"/>
      <c r="GKA935" s="28"/>
      <c r="GKB935" s="28"/>
      <c r="GKC935" s="28"/>
      <c r="GKD935" s="28"/>
      <c r="GKE935" s="28"/>
      <c r="GKF935" s="28"/>
      <c r="GKG935" s="28"/>
      <c r="GKH935" s="28"/>
      <c r="GKI935" s="28"/>
      <c r="GKJ935" s="28"/>
      <c r="GKK935" s="28"/>
      <c r="GKL935" s="28"/>
      <c r="GKM935" s="28"/>
      <c r="GKN935" s="28"/>
      <c r="GKO935" s="28"/>
      <c r="GKP935" s="28"/>
      <c r="GKQ935" s="28"/>
      <c r="GKR935" s="28"/>
      <c r="GKS935" s="28"/>
      <c r="GKT935" s="28"/>
      <c r="GKU935" s="28"/>
      <c r="GKV935" s="28"/>
      <c r="GKW935" s="28"/>
      <c r="GKX935" s="28"/>
      <c r="GKY935" s="28"/>
      <c r="GKZ935" s="28"/>
      <c r="GLA935" s="28"/>
      <c r="GLB935" s="28"/>
      <c r="GLC935" s="28"/>
      <c r="GLD935" s="28"/>
      <c r="GLE935" s="28"/>
      <c r="GLF935" s="28"/>
      <c r="GLG935" s="28"/>
      <c r="GLH935" s="28"/>
      <c r="GLI935" s="28"/>
      <c r="GLJ935" s="28"/>
      <c r="GLK935" s="28"/>
      <c r="GLL935" s="28"/>
      <c r="GLM935" s="28"/>
      <c r="GLN935" s="28"/>
      <c r="GLO935" s="28"/>
      <c r="GLP935" s="28"/>
      <c r="GLQ935" s="28"/>
      <c r="GLR935" s="28"/>
      <c r="GLS935" s="28"/>
      <c r="GLT935" s="28"/>
      <c r="GLU935" s="28"/>
      <c r="GLV935" s="28"/>
      <c r="GLW935" s="28"/>
      <c r="GLX935" s="28"/>
      <c r="GLY935" s="28"/>
      <c r="GLZ935" s="28"/>
      <c r="GMA935" s="28"/>
      <c r="GMB935" s="28"/>
      <c r="GMC935" s="28"/>
      <c r="GMD935" s="28"/>
      <c r="GME935" s="28"/>
      <c r="GMF935" s="28"/>
      <c r="GMG935" s="28"/>
      <c r="GMH935" s="28"/>
      <c r="GMI935" s="28"/>
      <c r="GMJ935" s="28"/>
      <c r="GMK935" s="28"/>
      <c r="GML935" s="28"/>
      <c r="GMM935" s="28"/>
      <c r="GMN935" s="28"/>
      <c r="GMO935" s="28"/>
      <c r="GMP935" s="28"/>
      <c r="GMQ935" s="28"/>
      <c r="GMR935" s="28"/>
      <c r="GMS935" s="28"/>
      <c r="GMT935" s="28"/>
      <c r="GMU935" s="28"/>
      <c r="GMV935" s="28"/>
      <c r="GMW935" s="28"/>
      <c r="GMX935" s="28"/>
      <c r="GMY935" s="28"/>
      <c r="GMZ935" s="28"/>
      <c r="GNA935" s="28"/>
      <c r="GNB935" s="28"/>
      <c r="GNC935" s="28"/>
      <c r="GND935" s="28"/>
      <c r="GNE935" s="28"/>
      <c r="GNF935" s="28"/>
      <c r="GNG935" s="28"/>
      <c r="GNH935" s="28"/>
      <c r="GNI935" s="28"/>
      <c r="GNJ935" s="28"/>
      <c r="GNK935" s="28"/>
      <c r="GNL935" s="28"/>
      <c r="GNM935" s="28"/>
      <c r="GNN935" s="28"/>
      <c r="GNO935" s="28"/>
      <c r="GNP935" s="28"/>
      <c r="GNQ935" s="28"/>
      <c r="GNR935" s="28"/>
      <c r="GNS935" s="28"/>
      <c r="GNT935" s="28"/>
      <c r="GNU935" s="28"/>
      <c r="GNV935" s="28"/>
      <c r="GNW935" s="28"/>
      <c r="GNX935" s="28"/>
      <c r="GNY935" s="28"/>
      <c r="GNZ935" s="28"/>
      <c r="GOA935" s="28"/>
      <c r="GOB935" s="28"/>
      <c r="GOC935" s="28"/>
      <c r="GOD935" s="28"/>
      <c r="GOE935" s="28"/>
      <c r="GOF935" s="28"/>
      <c r="GOG935" s="28"/>
      <c r="GOH935" s="28"/>
      <c r="GOI935" s="28"/>
      <c r="GOJ935" s="28"/>
      <c r="GOK935" s="28"/>
      <c r="GOL935" s="28"/>
      <c r="GOM935" s="28"/>
      <c r="GON935" s="28"/>
      <c r="GOO935" s="28"/>
      <c r="GOP935" s="28"/>
      <c r="GOQ935" s="28"/>
      <c r="GOR935" s="28"/>
      <c r="GOS935" s="28"/>
      <c r="GOT935" s="28"/>
      <c r="GOU935" s="28"/>
      <c r="GOV935" s="28"/>
      <c r="GOW935" s="28"/>
      <c r="GOX935" s="28"/>
      <c r="GOY935" s="28"/>
      <c r="GOZ935" s="28"/>
      <c r="GPA935" s="28"/>
      <c r="GPB935" s="28"/>
      <c r="GPC935" s="28"/>
      <c r="GPD935" s="28"/>
      <c r="GPE935" s="28"/>
      <c r="GPF935" s="28"/>
      <c r="GPG935" s="28"/>
      <c r="GPH935" s="28"/>
      <c r="GPI935" s="28"/>
      <c r="GPJ935" s="28"/>
      <c r="GPK935" s="28"/>
      <c r="GPL935" s="28"/>
      <c r="GPM935" s="28"/>
      <c r="GPN935" s="28"/>
      <c r="GPO935" s="28"/>
      <c r="GPP935" s="28"/>
      <c r="GPQ935" s="28"/>
      <c r="GPR935" s="28"/>
      <c r="GPS935" s="28"/>
      <c r="GPT935" s="28"/>
      <c r="GPU935" s="28"/>
      <c r="GPV935" s="28"/>
      <c r="GPW935" s="28"/>
      <c r="GPX935" s="28"/>
      <c r="GPY935" s="28"/>
      <c r="GPZ935" s="28"/>
      <c r="GQA935" s="28"/>
      <c r="GQB935" s="28"/>
      <c r="GQC935" s="28"/>
      <c r="GQD935" s="28"/>
      <c r="GQE935" s="28"/>
      <c r="GQF935" s="28"/>
      <c r="GQG935" s="28"/>
      <c r="GQH935" s="28"/>
      <c r="GQI935" s="28"/>
      <c r="GQJ935" s="28"/>
      <c r="GQK935" s="28"/>
      <c r="GQL935" s="28"/>
      <c r="GQM935" s="28"/>
      <c r="GQN935" s="28"/>
      <c r="GQO935" s="28"/>
      <c r="GQP935" s="28"/>
      <c r="GQQ935" s="28"/>
      <c r="GQR935" s="28"/>
      <c r="GQS935" s="28"/>
      <c r="GQT935" s="28"/>
      <c r="GQU935" s="28"/>
      <c r="GQV935" s="28"/>
      <c r="GQW935" s="28"/>
      <c r="GQX935" s="28"/>
      <c r="GQY935" s="28"/>
      <c r="GQZ935" s="28"/>
      <c r="GRA935" s="28"/>
      <c r="GRB935" s="28"/>
      <c r="GRC935" s="28"/>
      <c r="GRD935" s="28"/>
      <c r="GRE935" s="28"/>
      <c r="GRF935" s="28"/>
      <c r="GRG935" s="28"/>
      <c r="GRH935" s="28"/>
      <c r="GRI935" s="28"/>
      <c r="GRJ935" s="28"/>
      <c r="GRK935" s="28"/>
      <c r="GRL935" s="28"/>
      <c r="GRM935" s="28"/>
      <c r="GRN935" s="28"/>
      <c r="GRO935" s="28"/>
      <c r="GRP935" s="28"/>
      <c r="GRQ935" s="28"/>
      <c r="GRR935" s="28"/>
      <c r="GRS935" s="28"/>
      <c r="GRT935" s="28"/>
      <c r="GRU935" s="28"/>
      <c r="GRV935" s="28"/>
      <c r="GRW935" s="28"/>
      <c r="GRX935" s="28"/>
      <c r="GRY935" s="28"/>
      <c r="GRZ935" s="28"/>
      <c r="GSA935" s="28"/>
      <c r="GSB935" s="28"/>
      <c r="GSC935" s="28"/>
      <c r="GSD935" s="28"/>
      <c r="GSE935" s="28"/>
      <c r="GSF935" s="28"/>
      <c r="GSG935" s="28"/>
      <c r="GSH935" s="28"/>
      <c r="GSI935" s="28"/>
      <c r="GSJ935" s="28"/>
      <c r="GSK935" s="28"/>
      <c r="GSL935" s="28"/>
      <c r="GSM935" s="28"/>
      <c r="GSN935" s="28"/>
      <c r="GSO935" s="28"/>
      <c r="GSP935" s="28"/>
      <c r="GSQ935" s="28"/>
      <c r="GSR935" s="28"/>
      <c r="GSS935" s="28"/>
      <c r="GST935" s="28"/>
      <c r="GSU935" s="28"/>
      <c r="GSV935" s="28"/>
      <c r="GSW935" s="28"/>
      <c r="GSX935" s="28"/>
      <c r="GSY935" s="28"/>
      <c r="GSZ935" s="28"/>
      <c r="GTA935" s="28"/>
      <c r="GTB935" s="28"/>
      <c r="GTC935" s="28"/>
      <c r="GTD935" s="28"/>
      <c r="GTE935" s="28"/>
      <c r="GTF935" s="28"/>
      <c r="GTG935" s="28"/>
      <c r="GTH935" s="28"/>
      <c r="GTI935" s="28"/>
      <c r="GTJ935" s="28"/>
      <c r="GTK935" s="28"/>
      <c r="GTL935" s="28"/>
      <c r="GTM935" s="28"/>
      <c r="GTN935" s="28"/>
      <c r="GTO935" s="28"/>
      <c r="GTP935" s="28"/>
      <c r="GTQ935" s="28"/>
      <c r="GTR935" s="28"/>
      <c r="GTS935" s="28"/>
      <c r="GTT935" s="28"/>
      <c r="GTU935" s="28"/>
      <c r="GTV935" s="28"/>
      <c r="GTW935" s="28"/>
      <c r="GTX935" s="28"/>
      <c r="GTY935" s="28"/>
      <c r="GTZ935" s="28"/>
      <c r="GUA935" s="28"/>
      <c r="GUB935" s="28"/>
      <c r="GUC935" s="28"/>
      <c r="GUD935" s="28"/>
      <c r="GUE935" s="28"/>
      <c r="GUF935" s="28"/>
      <c r="GUG935" s="28"/>
      <c r="GUH935" s="28"/>
      <c r="GUI935" s="28"/>
      <c r="GUJ935" s="28"/>
      <c r="GUK935" s="28"/>
      <c r="GUL935" s="28"/>
      <c r="GUM935" s="28"/>
      <c r="GUN935" s="28"/>
      <c r="GUO935" s="28"/>
      <c r="GUP935" s="28"/>
      <c r="GUQ935" s="28"/>
      <c r="GUR935" s="28"/>
      <c r="GUS935" s="28"/>
      <c r="GUT935" s="28"/>
      <c r="GUU935" s="28"/>
      <c r="GUV935" s="28"/>
      <c r="GUW935" s="28"/>
      <c r="GUX935" s="28"/>
      <c r="GUY935" s="28"/>
      <c r="GUZ935" s="28"/>
      <c r="GVA935" s="28"/>
      <c r="GVB935" s="28"/>
      <c r="GVC935" s="28"/>
      <c r="GVD935" s="28"/>
      <c r="GVE935" s="28"/>
      <c r="GVF935" s="28"/>
      <c r="GVG935" s="28"/>
      <c r="GVH935" s="28"/>
      <c r="GVI935" s="28"/>
      <c r="GVJ935" s="28"/>
      <c r="GVK935" s="28"/>
      <c r="GVL935" s="28"/>
      <c r="GVM935" s="28"/>
      <c r="GVN935" s="28"/>
      <c r="GVO935" s="28"/>
      <c r="GVP935" s="28"/>
      <c r="GVQ935" s="28"/>
      <c r="GVR935" s="28"/>
      <c r="GVS935" s="28"/>
      <c r="GVT935" s="28"/>
      <c r="GVU935" s="28"/>
      <c r="GVV935" s="28"/>
      <c r="GVW935" s="28"/>
      <c r="GVX935" s="28"/>
      <c r="GVY935" s="28"/>
      <c r="GVZ935" s="28"/>
      <c r="GWA935" s="28"/>
      <c r="GWB935" s="28"/>
      <c r="GWC935" s="28"/>
      <c r="GWD935" s="28"/>
      <c r="GWE935" s="28"/>
      <c r="GWF935" s="28"/>
      <c r="GWG935" s="28"/>
      <c r="GWH935" s="28"/>
      <c r="GWI935" s="28"/>
      <c r="GWJ935" s="28"/>
      <c r="GWK935" s="28"/>
      <c r="GWL935" s="28"/>
      <c r="GWM935" s="28"/>
      <c r="GWN935" s="28"/>
      <c r="GWO935" s="28"/>
      <c r="GWP935" s="28"/>
      <c r="GWQ935" s="28"/>
      <c r="GWR935" s="28"/>
      <c r="GWS935" s="28"/>
      <c r="GWT935" s="28"/>
      <c r="GWU935" s="28"/>
      <c r="GWV935" s="28"/>
      <c r="GWW935" s="28"/>
      <c r="GWX935" s="28"/>
      <c r="GWY935" s="28"/>
      <c r="GWZ935" s="28"/>
      <c r="GXA935" s="28"/>
      <c r="GXB935" s="28"/>
      <c r="GXC935" s="28"/>
      <c r="GXD935" s="28"/>
      <c r="GXE935" s="28"/>
      <c r="GXF935" s="28"/>
      <c r="GXG935" s="28"/>
      <c r="GXH935" s="28"/>
      <c r="GXI935" s="28"/>
      <c r="GXJ935" s="28"/>
      <c r="GXK935" s="28"/>
      <c r="GXL935" s="28"/>
      <c r="GXM935" s="28"/>
      <c r="GXN935" s="28"/>
      <c r="GXO935" s="28"/>
      <c r="GXP935" s="28"/>
      <c r="GXQ935" s="28"/>
      <c r="GXR935" s="28"/>
      <c r="GXS935" s="28"/>
      <c r="GXT935" s="28"/>
      <c r="GXU935" s="28"/>
      <c r="GXV935" s="28"/>
      <c r="GXW935" s="28"/>
      <c r="GXX935" s="28"/>
      <c r="GXY935" s="28"/>
      <c r="GXZ935" s="28"/>
      <c r="GYA935" s="28"/>
      <c r="GYB935" s="28"/>
      <c r="GYC935" s="28"/>
      <c r="GYD935" s="28"/>
      <c r="GYE935" s="28"/>
      <c r="GYF935" s="28"/>
      <c r="GYG935" s="28"/>
      <c r="GYH935" s="28"/>
      <c r="GYI935" s="28"/>
      <c r="GYJ935" s="28"/>
      <c r="GYK935" s="28"/>
      <c r="GYL935" s="28"/>
      <c r="GYM935" s="28"/>
      <c r="GYN935" s="28"/>
      <c r="GYO935" s="28"/>
      <c r="GYP935" s="28"/>
      <c r="GYQ935" s="28"/>
      <c r="GYR935" s="28"/>
      <c r="GYS935" s="28"/>
      <c r="GYT935" s="28"/>
      <c r="GYU935" s="28"/>
      <c r="GYV935" s="28"/>
      <c r="GYW935" s="28"/>
      <c r="GYX935" s="28"/>
      <c r="GYY935" s="28"/>
      <c r="GYZ935" s="28"/>
      <c r="GZA935" s="28"/>
      <c r="GZB935" s="28"/>
      <c r="GZC935" s="28"/>
      <c r="GZD935" s="28"/>
      <c r="GZE935" s="28"/>
      <c r="GZF935" s="28"/>
      <c r="GZG935" s="28"/>
      <c r="GZH935" s="28"/>
      <c r="GZI935" s="28"/>
      <c r="GZJ935" s="28"/>
      <c r="GZK935" s="28"/>
      <c r="GZL935" s="28"/>
      <c r="GZM935" s="28"/>
      <c r="GZN935" s="28"/>
      <c r="GZO935" s="28"/>
      <c r="GZP935" s="28"/>
      <c r="GZQ935" s="28"/>
      <c r="GZR935" s="28"/>
      <c r="GZS935" s="28"/>
      <c r="GZT935" s="28"/>
      <c r="GZU935" s="28"/>
      <c r="GZV935" s="28"/>
      <c r="GZW935" s="28"/>
      <c r="GZX935" s="28"/>
      <c r="GZY935" s="28"/>
      <c r="GZZ935" s="28"/>
      <c r="HAA935" s="28"/>
      <c r="HAB935" s="28"/>
      <c r="HAC935" s="28"/>
      <c r="HAD935" s="28"/>
      <c r="HAE935" s="28"/>
      <c r="HAF935" s="28"/>
      <c r="HAG935" s="28"/>
      <c r="HAH935" s="28"/>
      <c r="HAI935" s="28"/>
      <c r="HAJ935" s="28"/>
      <c r="HAK935" s="28"/>
      <c r="HAL935" s="28"/>
      <c r="HAM935" s="28"/>
      <c r="HAN935" s="28"/>
      <c r="HAO935" s="28"/>
      <c r="HAP935" s="28"/>
      <c r="HAQ935" s="28"/>
      <c r="HAR935" s="28"/>
      <c r="HAS935" s="28"/>
      <c r="HAT935" s="28"/>
      <c r="HAU935" s="28"/>
      <c r="HAV935" s="28"/>
      <c r="HAW935" s="28"/>
      <c r="HAX935" s="28"/>
      <c r="HAY935" s="28"/>
      <c r="HAZ935" s="28"/>
      <c r="HBA935" s="28"/>
      <c r="HBB935" s="28"/>
      <c r="HBC935" s="28"/>
      <c r="HBD935" s="28"/>
      <c r="HBE935" s="28"/>
      <c r="HBF935" s="28"/>
      <c r="HBG935" s="28"/>
      <c r="HBH935" s="28"/>
      <c r="HBI935" s="28"/>
      <c r="HBJ935" s="28"/>
      <c r="HBK935" s="28"/>
      <c r="HBL935" s="28"/>
      <c r="HBM935" s="28"/>
      <c r="HBN935" s="28"/>
      <c r="HBO935" s="28"/>
      <c r="HBP935" s="28"/>
      <c r="HBQ935" s="28"/>
      <c r="HBR935" s="28"/>
      <c r="HBS935" s="28"/>
      <c r="HBT935" s="28"/>
      <c r="HBU935" s="28"/>
      <c r="HBV935" s="28"/>
      <c r="HBW935" s="28"/>
      <c r="HBX935" s="28"/>
      <c r="HBY935" s="28"/>
      <c r="HBZ935" s="28"/>
      <c r="HCA935" s="28"/>
      <c r="HCB935" s="28"/>
      <c r="HCC935" s="28"/>
      <c r="HCD935" s="28"/>
      <c r="HCE935" s="28"/>
      <c r="HCF935" s="28"/>
      <c r="HCG935" s="28"/>
      <c r="HCH935" s="28"/>
      <c r="HCI935" s="28"/>
      <c r="HCJ935" s="28"/>
      <c r="HCK935" s="28"/>
      <c r="HCL935" s="28"/>
      <c r="HCM935" s="28"/>
      <c r="HCN935" s="28"/>
      <c r="HCO935" s="28"/>
      <c r="HCP935" s="28"/>
      <c r="HCQ935" s="28"/>
      <c r="HCR935" s="28"/>
      <c r="HCS935" s="28"/>
      <c r="HCT935" s="28"/>
      <c r="HCU935" s="28"/>
      <c r="HCV935" s="28"/>
      <c r="HCW935" s="28"/>
      <c r="HCX935" s="28"/>
      <c r="HCY935" s="28"/>
      <c r="HCZ935" s="28"/>
      <c r="HDA935" s="28"/>
      <c r="HDB935" s="28"/>
      <c r="HDC935" s="28"/>
      <c r="HDD935" s="28"/>
      <c r="HDE935" s="28"/>
      <c r="HDF935" s="28"/>
      <c r="HDG935" s="28"/>
      <c r="HDH935" s="28"/>
      <c r="HDI935" s="28"/>
      <c r="HDJ935" s="28"/>
      <c r="HDK935" s="28"/>
      <c r="HDL935" s="28"/>
      <c r="HDM935" s="28"/>
      <c r="HDN935" s="28"/>
      <c r="HDO935" s="28"/>
      <c r="HDP935" s="28"/>
      <c r="HDQ935" s="28"/>
      <c r="HDR935" s="28"/>
      <c r="HDS935" s="28"/>
      <c r="HDT935" s="28"/>
      <c r="HDU935" s="28"/>
      <c r="HDV935" s="28"/>
      <c r="HDW935" s="28"/>
      <c r="HDX935" s="28"/>
      <c r="HDY935" s="28"/>
      <c r="HDZ935" s="28"/>
      <c r="HEA935" s="28"/>
      <c r="HEB935" s="28"/>
      <c r="HEC935" s="28"/>
      <c r="HED935" s="28"/>
      <c r="HEE935" s="28"/>
      <c r="HEF935" s="28"/>
      <c r="HEG935" s="28"/>
      <c r="HEH935" s="28"/>
      <c r="HEI935" s="28"/>
      <c r="HEJ935" s="28"/>
      <c r="HEK935" s="28"/>
      <c r="HEL935" s="28"/>
      <c r="HEM935" s="28"/>
      <c r="HEN935" s="28"/>
      <c r="HEO935" s="28"/>
      <c r="HEP935" s="28"/>
      <c r="HEQ935" s="28"/>
      <c r="HER935" s="28"/>
      <c r="HES935" s="28"/>
      <c r="HET935" s="28"/>
      <c r="HEU935" s="28"/>
      <c r="HEV935" s="28"/>
      <c r="HEW935" s="28"/>
      <c r="HEX935" s="28"/>
      <c r="HEY935" s="28"/>
      <c r="HEZ935" s="28"/>
      <c r="HFA935" s="28"/>
      <c r="HFB935" s="28"/>
      <c r="HFC935" s="28"/>
      <c r="HFD935" s="28"/>
      <c r="HFE935" s="28"/>
      <c r="HFF935" s="28"/>
      <c r="HFG935" s="28"/>
      <c r="HFH935" s="28"/>
      <c r="HFI935" s="28"/>
      <c r="HFJ935" s="28"/>
      <c r="HFK935" s="28"/>
      <c r="HFL935" s="28"/>
      <c r="HFM935" s="28"/>
      <c r="HFN935" s="28"/>
      <c r="HFO935" s="28"/>
      <c r="HFP935" s="28"/>
      <c r="HFQ935" s="28"/>
      <c r="HFR935" s="28"/>
      <c r="HFS935" s="28"/>
      <c r="HFT935" s="28"/>
      <c r="HFU935" s="28"/>
      <c r="HFV935" s="28"/>
      <c r="HFW935" s="28"/>
      <c r="HFX935" s="28"/>
      <c r="HFY935" s="28"/>
      <c r="HFZ935" s="28"/>
      <c r="HGA935" s="28"/>
      <c r="HGB935" s="28"/>
      <c r="HGC935" s="28"/>
      <c r="HGD935" s="28"/>
      <c r="HGE935" s="28"/>
      <c r="HGF935" s="28"/>
      <c r="HGG935" s="28"/>
      <c r="HGH935" s="28"/>
      <c r="HGI935" s="28"/>
      <c r="HGJ935" s="28"/>
      <c r="HGK935" s="28"/>
      <c r="HGL935" s="28"/>
      <c r="HGM935" s="28"/>
      <c r="HGN935" s="28"/>
      <c r="HGO935" s="28"/>
      <c r="HGP935" s="28"/>
      <c r="HGQ935" s="28"/>
      <c r="HGR935" s="28"/>
      <c r="HGS935" s="28"/>
      <c r="HGT935" s="28"/>
      <c r="HGU935" s="28"/>
      <c r="HGV935" s="28"/>
      <c r="HGW935" s="28"/>
      <c r="HGX935" s="28"/>
      <c r="HGY935" s="28"/>
      <c r="HGZ935" s="28"/>
      <c r="HHA935" s="28"/>
      <c r="HHB935" s="28"/>
      <c r="HHC935" s="28"/>
      <c r="HHD935" s="28"/>
      <c r="HHE935" s="28"/>
      <c r="HHF935" s="28"/>
      <c r="HHG935" s="28"/>
      <c r="HHH935" s="28"/>
      <c r="HHI935" s="28"/>
      <c r="HHJ935" s="28"/>
      <c r="HHK935" s="28"/>
      <c r="HHL935" s="28"/>
      <c r="HHM935" s="28"/>
      <c r="HHN935" s="28"/>
      <c r="HHO935" s="28"/>
      <c r="HHP935" s="28"/>
      <c r="HHQ935" s="28"/>
      <c r="HHR935" s="28"/>
      <c r="HHS935" s="28"/>
      <c r="HHT935" s="28"/>
      <c r="HHU935" s="28"/>
      <c r="HHV935" s="28"/>
      <c r="HHW935" s="28"/>
      <c r="HHX935" s="28"/>
      <c r="HHY935" s="28"/>
      <c r="HHZ935" s="28"/>
      <c r="HIA935" s="28"/>
      <c r="HIB935" s="28"/>
      <c r="HIC935" s="28"/>
      <c r="HID935" s="28"/>
      <c r="HIE935" s="28"/>
      <c r="HIF935" s="28"/>
      <c r="HIG935" s="28"/>
      <c r="HIH935" s="28"/>
      <c r="HII935" s="28"/>
      <c r="HIJ935" s="28"/>
      <c r="HIK935" s="28"/>
      <c r="HIL935" s="28"/>
      <c r="HIM935" s="28"/>
      <c r="HIN935" s="28"/>
      <c r="HIO935" s="28"/>
      <c r="HIP935" s="28"/>
      <c r="HIQ935" s="28"/>
      <c r="HIR935" s="28"/>
      <c r="HIS935" s="28"/>
      <c r="HIT935" s="28"/>
      <c r="HIU935" s="28"/>
      <c r="HIV935" s="28"/>
      <c r="HIW935" s="28"/>
      <c r="HIX935" s="28"/>
      <c r="HIY935" s="28"/>
      <c r="HIZ935" s="28"/>
      <c r="HJA935" s="28"/>
      <c r="HJB935" s="28"/>
      <c r="HJC935" s="28"/>
      <c r="HJD935" s="28"/>
      <c r="HJE935" s="28"/>
      <c r="HJF935" s="28"/>
      <c r="HJG935" s="28"/>
      <c r="HJH935" s="28"/>
      <c r="HJI935" s="28"/>
      <c r="HJJ935" s="28"/>
      <c r="HJK935" s="28"/>
      <c r="HJL935" s="28"/>
      <c r="HJM935" s="28"/>
      <c r="HJN935" s="28"/>
      <c r="HJO935" s="28"/>
      <c r="HJP935" s="28"/>
      <c r="HJQ935" s="28"/>
      <c r="HJR935" s="28"/>
      <c r="HJS935" s="28"/>
      <c r="HJT935" s="28"/>
      <c r="HJU935" s="28"/>
      <c r="HJV935" s="28"/>
      <c r="HJW935" s="28"/>
      <c r="HJX935" s="28"/>
      <c r="HJY935" s="28"/>
      <c r="HJZ935" s="28"/>
      <c r="HKA935" s="28"/>
      <c r="HKB935" s="28"/>
      <c r="HKC935" s="28"/>
      <c r="HKD935" s="28"/>
      <c r="HKE935" s="28"/>
      <c r="HKF935" s="28"/>
      <c r="HKG935" s="28"/>
      <c r="HKH935" s="28"/>
      <c r="HKI935" s="28"/>
      <c r="HKJ935" s="28"/>
      <c r="HKK935" s="28"/>
      <c r="HKL935" s="28"/>
      <c r="HKM935" s="28"/>
      <c r="HKN935" s="28"/>
      <c r="HKO935" s="28"/>
      <c r="HKP935" s="28"/>
      <c r="HKQ935" s="28"/>
      <c r="HKR935" s="28"/>
      <c r="HKS935" s="28"/>
      <c r="HKT935" s="28"/>
      <c r="HKU935" s="28"/>
      <c r="HKV935" s="28"/>
      <c r="HKW935" s="28"/>
      <c r="HKX935" s="28"/>
      <c r="HKY935" s="28"/>
      <c r="HKZ935" s="28"/>
      <c r="HLA935" s="28"/>
      <c r="HLB935" s="28"/>
      <c r="HLC935" s="28"/>
      <c r="HLD935" s="28"/>
      <c r="HLE935" s="28"/>
      <c r="HLF935" s="28"/>
      <c r="HLG935" s="28"/>
      <c r="HLH935" s="28"/>
      <c r="HLI935" s="28"/>
      <c r="HLJ935" s="28"/>
      <c r="HLK935" s="28"/>
      <c r="HLL935" s="28"/>
      <c r="HLM935" s="28"/>
      <c r="HLN935" s="28"/>
      <c r="HLO935" s="28"/>
      <c r="HLP935" s="28"/>
      <c r="HLQ935" s="28"/>
      <c r="HLR935" s="28"/>
      <c r="HLS935" s="28"/>
      <c r="HLT935" s="28"/>
      <c r="HLU935" s="28"/>
      <c r="HLV935" s="28"/>
      <c r="HLW935" s="28"/>
      <c r="HLX935" s="28"/>
      <c r="HLY935" s="28"/>
      <c r="HLZ935" s="28"/>
      <c r="HMA935" s="28"/>
      <c r="HMB935" s="28"/>
      <c r="HMC935" s="28"/>
      <c r="HMD935" s="28"/>
      <c r="HME935" s="28"/>
      <c r="HMF935" s="28"/>
      <c r="HMG935" s="28"/>
      <c r="HMH935" s="28"/>
      <c r="HMI935" s="28"/>
      <c r="HMJ935" s="28"/>
      <c r="HMK935" s="28"/>
      <c r="HML935" s="28"/>
      <c r="HMM935" s="28"/>
      <c r="HMN935" s="28"/>
      <c r="HMO935" s="28"/>
      <c r="HMP935" s="28"/>
      <c r="HMQ935" s="28"/>
      <c r="HMR935" s="28"/>
      <c r="HMS935" s="28"/>
      <c r="HMT935" s="28"/>
      <c r="HMU935" s="28"/>
      <c r="HMV935" s="28"/>
      <c r="HMW935" s="28"/>
      <c r="HMX935" s="28"/>
      <c r="HMY935" s="28"/>
      <c r="HMZ935" s="28"/>
      <c r="HNA935" s="28"/>
      <c r="HNB935" s="28"/>
      <c r="HNC935" s="28"/>
      <c r="HND935" s="28"/>
      <c r="HNE935" s="28"/>
      <c r="HNF935" s="28"/>
      <c r="HNG935" s="28"/>
      <c r="HNH935" s="28"/>
      <c r="HNI935" s="28"/>
      <c r="HNJ935" s="28"/>
      <c r="HNK935" s="28"/>
      <c r="HNL935" s="28"/>
      <c r="HNM935" s="28"/>
      <c r="HNN935" s="28"/>
      <c r="HNO935" s="28"/>
      <c r="HNP935" s="28"/>
      <c r="HNQ935" s="28"/>
      <c r="HNR935" s="28"/>
      <c r="HNS935" s="28"/>
      <c r="HNT935" s="28"/>
      <c r="HNU935" s="28"/>
      <c r="HNV935" s="28"/>
      <c r="HNW935" s="28"/>
      <c r="HNX935" s="28"/>
      <c r="HNY935" s="28"/>
      <c r="HNZ935" s="28"/>
      <c r="HOA935" s="28"/>
      <c r="HOB935" s="28"/>
      <c r="HOC935" s="28"/>
      <c r="HOD935" s="28"/>
      <c r="HOE935" s="28"/>
      <c r="HOF935" s="28"/>
      <c r="HOG935" s="28"/>
      <c r="HOH935" s="28"/>
      <c r="HOI935" s="28"/>
      <c r="HOJ935" s="28"/>
      <c r="HOK935" s="28"/>
      <c r="HOL935" s="28"/>
      <c r="HOM935" s="28"/>
      <c r="HON935" s="28"/>
      <c r="HOO935" s="28"/>
      <c r="HOP935" s="28"/>
      <c r="HOQ935" s="28"/>
      <c r="HOR935" s="28"/>
      <c r="HOS935" s="28"/>
      <c r="HOT935" s="28"/>
      <c r="HOU935" s="28"/>
      <c r="HOV935" s="28"/>
      <c r="HOW935" s="28"/>
      <c r="HOX935" s="28"/>
      <c r="HOY935" s="28"/>
      <c r="HOZ935" s="28"/>
      <c r="HPA935" s="28"/>
      <c r="HPB935" s="28"/>
      <c r="HPC935" s="28"/>
      <c r="HPD935" s="28"/>
      <c r="HPE935" s="28"/>
      <c r="HPF935" s="28"/>
      <c r="HPG935" s="28"/>
      <c r="HPH935" s="28"/>
      <c r="HPI935" s="28"/>
      <c r="HPJ935" s="28"/>
      <c r="HPK935" s="28"/>
      <c r="HPL935" s="28"/>
      <c r="HPM935" s="28"/>
      <c r="HPN935" s="28"/>
      <c r="HPO935" s="28"/>
      <c r="HPP935" s="28"/>
      <c r="HPQ935" s="28"/>
      <c r="HPR935" s="28"/>
      <c r="HPS935" s="28"/>
      <c r="HPT935" s="28"/>
      <c r="HPU935" s="28"/>
      <c r="HPV935" s="28"/>
      <c r="HPW935" s="28"/>
      <c r="HPX935" s="28"/>
      <c r="HPY935" s="28"/>
      <c r="HPZ935" s="28"/>
      <c r="HQA935" s="28"/>
      <c r="HQB935" s="28"/>
      <c r="HQC935" s="28"/>
      <c r="HQD935" s="28"/>
      <c r="HQE935" s="28"/>
      <c r="HQF935" s="28"/>
      <c r="HQG935" s="28"/>
      <c r="HQH935" s="28"/>
      <c r="HQI935" s="28"/>
      <c r="HQJ935" s="28"/>
      <c r="HQK935" s="28"/>
      <c r="HQL935" s="28"/>
      <c r="HQM935" s="28"/>
      <c r="HQN935" s="28"/>
      <c r="HQO935" s="28"/>
      <c r="HQP935" s="28"/>
      <c r="HQQ935" s="28"/>
      <c r="HQR935" s="28"/>
      <c r="HQS935" s="28"/>
      <c r="HQT935" s="28"/>
      <c r="HQU935" s="28"/>
      <c r="HQV935" s="28"/>
      <c r="HQW935" s="28"/>
      <c r="HQX935" s="28"/>
      <c r="HQY935" s="28"/>
      <c r="HQZ935" s="28"/>
      <c r="HRA935" s="28"/>
      <c r="HRB935" s="28"/>
      <c r="HRC935" s="28"/>
      <c r="HRD935" s="28"/>
      <c r="HRE935" s="28"/>
      <c r="HRF935" s="28"/>
      <c r="HRG935" s="28"/>
      <c r="HRH935" s="28"/>
      <c r="HRI935" s="28"/>
      <c r="HRJ935" s="28"/>
      <c r="HRK935" s="28"/>
      <c r="HRL935" s="28"/>
      <c r="HRM935" s="28"/>
      <c r="HRN935" s="28"/>
      <c r="HRO935" s="28"/>
      <c r="HRP935" s="28"/>
      <c r="HRQ935" s="28"/>
      <c r="HRR935" s="28"/>
      <c r="HRS935" s="28"/>
      <c r="HRT935" s="28"/>
      <c r="HRU935" s="28"/>
      <c r="HRV935" s="28"/>
      <c r="HRW935" s="28"/>
      <c r="HRX935" s="28"/>
      <c r="HRY935" s="28"/>
      <c r="HRZ935" s="28"/>
      <c r="HSA935" s="28"/>
      <c r="HSB935" s="28"/>
      <c r="HSC935" s="28"/>
      <c r="HSD935" s="28"/>
      <c r="HSE935" s="28"/>
      <c r="HSF935" s="28"/>
      <c r="HSG935" s="28"/>
      <c r="HSH935" s="28"/>
      <c r="HSI935" s="28"/>
      <c r="HSJ935" s="28"/>
      <c r="HSK935" s="28"/>
      <c r="HSL935" s="28"/>
      <c r="HSM935" s="28"/>
      <c r="HSN935" s="28"/>
      <c r="HSO935" s="28"/>
      <c r="HSP935" s="28"/>
      <c r="HSQ935" s="28"/>
      <c r="HSR935" s="28"/>
      <c r="HSS935" s="28"/>
      <c r="HST935" s="28"/>
      <c r="HSU935" s="28"/>
      <c r="HSV935" s="28"/>
      <c r="HSW935" s="28"/>
      <c r="HSX935" s="28"/>
      <c r="HSY935" s="28"/>
      <c r="HSZ935" s="28"/>
      <c r="HTA935" s="28"/>
      <c r="HTB935" s="28"/>
      <c r="HTC935" s="28"/>
      <c r="HTD935" s="28"/>
      <c r="HTE935" s="28"/>
      <c r="HTF935" s="28"/>
      <c r="HTG935" s="28"/>
      <c r="HTH935" s="28"/>
      <c r="HTI935" s="28"/>
      <c r="HTJ935" s="28"/>
      <c r="HTK935" s="28"/>
      <c r="HTL935" s="28"/>
      <c r="HTM935" s="28"/>
      <c r="HTN935" s="28"/>
      <c r="HTO935" s="28"/>
      <c r="HTP935" s="28"/>
      <c r="HTQ935" s="28"/>
      <c r="HTR935" s="28"/>
      <c r="HTS935" s="28"/>
      <c r="HTT935" s="28"/>
      <c r="HTU935" s="28"/>
      <c r="HTV935" s="28"/>
      <c r="HTW935" s="28"/>
      <c r="HTX935" s="28"/>
      <c r="HTY935" s="28"/>
      <c r="HTZ935" s="28"/>
      <c r="HUA935" s="28"/>
      <c r="HUB935" s="28"/>
      <c r="HUC935" s="28"/>
      <c r="HUD935" s="28"/>
      <c r="HUE935" s="28"/>
      <c r="HUF935" s="28"/>
      <c r="HUG935" s="28"/>
      <c r="HUH935" s="28"/>
      <c r="HUI935" s="28"/>
      <c r="HUJ935" s="28"/>
      <c r="HUK935" s="28"/>
      <c r="HUL935" s="28"/>
      <c r="HUM935" s="28"/>
      <c r="HUN935" s="28"/>
      <c r="HUO935" s="28"/>
      <c r="HUP935" s="28"/>
      <c r="HUQ935" s="28"/>
      <c r="HUR935" s="28"/>
      <c r="HUS935" s="28"/>
      <c r="HUT935" s="28"/>
      <c r="HUU935" s="28"/>
      <c r="HUV935" s="28"/>
      <c r="HUW935" s="28"/>
      <c r="HUX935" s="28"/>
      <c r="HUY935" s="28"/>
      <c r="HUZ935" s="28"/>
      <c r="HVA935" s="28"/>
      <c r="HVB935" s="28"/>
      <c r="HVC935" s="28"/>
      <c r="HVD935" s="28"/>
      <c r="HVE935" s="28"/>
      <c r="HVF935" s="28"/>
      <c r="HVG935" s="28"/>
      <c r="HVH935" s="28"/>
      <c r="HVI935" s="28"/>
      <c r="HVJ935" s="28"/>
      <c r="HVK935" s="28"/>
      <c r="HVL935" s="28"/>
      <c r="HVM935" s="28"/>
      <c r="HVN935" s="28"/>
      <c r="HVO935" s="28"/>
      <c r="HVP935" s="28"/>
      <c r="HVQ935" s="28"/>
      <c r="HVR935" s="28"/>
      <c r="HVS935" s="28"/>
      <c r="HVT935" s="28"/>
      <c r="HVU935" s="28"/>
      <c r="HVV935" s="28"/>
      <c r="HVW935" s="28"/>
      <c r="HVX935" s="28"/>
      <c r="HVY935" s="28"/>
      <c r="HVZ935" s="28"/>
      <c r="HWA935" s="28"/>
      <c r="HWB935" s="28"/>
      <c r="HWC935" s="28"/>
      <c r="HWD935" s="28"/>
      <c r="HWE935" s="28"/>
      <c r="HWF935" s="28"/>
      <c r="HWG935" s="28"/>
      <c r="HWH935" s="28"/>
      <c r="HWI935" s="28"/>
      <c r="HWJ935" s="28"/>
      <c r="HWK935" s="28"/>
      <c r="HWL935" s="28"/>
      <c r="HWM935" s="28"/>
      <c r="HWN935" s="28"/>
      <c r="HWO935" s="28"/>
      <c r="HWP935" s="28"/>
      <c r="HWQ935" s="28"/>
      <c r="HWR935" s="28"/>
      <c r="HWS935" s="28"/>
      <c r="HWT935" s="28"/>
      <c r="HWU935" s="28"/>
      <c r="HWV935" s="28"/>
      <c r="HWW935" s="28"/>
      <c r="HWX935" s="28"/>
      <c r="HWY935" s="28"/>
      <c r="HWZ935" s="28"/>
      <c r="HXA935" s="28"/>
      <c r="HXB935" s="28"/>
      <c r="HXC935" s="28"/>
      <c r="HXD935" s="28"/>
      <c r="HXE935" s="28"/>
      <c r="HXF935" s="28"/>
      <c r="HXG935" s="28"/>
      <c r="HXH935" s="28"/>
      <c r="HXI935" s="28"/>
      <c r="HXJ935" s="28"/>
      <c r="HXK935" s="28"/>
      <c r="HXL935" s="28"/>
      <c r="HXM935" s="28"/>
      <c r="HXN935" s="28"/>
      <c r="HXO935" s="28"/>
      <c r="HXP935" s="28"/>
      <c r="HXQ935" s="28"/>
      <c r="HXR935" s="28"/>
      <c r="HXS935" s="28"/>
      <c r="HXT935" s="28"/>
      <c r="HXU935" s="28"/>
      <c r="HXV935" s="28"/>
      <c r="HXW935" s="28"/>
      <c r="HXX935" s="28"/>
      <c r="HXY935" s="28"/>
      <c r="HXZ935" s="28"/>
      <c r="HYA935" s="28"/>
      <c r="HYB935" s="28"/>
      <c r="HYC935" s="28"/>
      <c r="HYD935" s="28"/>
      <c r="HYE935" s="28"/>
      <c r="HYF935" s="28"/>
      <c r="HYG935" s="28"/>
      <c r="HYH935" s="28"/>
      <c r="HYI935" s="28"/>
      <c r="HYJ935" s="28"/>
      <c r="HYK935" s="28"/>
      <c r="HYL935" s="28"/>
      <c r="HYM935" s="28"/>
      <c r="HYN935" s="28"/>
      <c r="HYO935" s="28"/>
      <c r="HYP935" s="28"/>
      <c r="HYQ935" s="28"/>
      <c r="HYR935" s="28"/>
      <c r="HYS935" s="28"/>
      <c r="HYT935" s="28"/>
      <c r="HYU935" s="28"/>
      <c r="HYV935" s="28"/>
      <c r="HYW935" s="28"/>
      <c r="HYX935" s="28"/>
      <c r="HYY935" s="28"/>
      <c r="HYZ935" s="28"/>
      <c r="HZA935" s="28"/>
      <c r="HZB935" s="28"/>
      <c r="HZC935" s="28"/>
      <c r="HZD935" s="28"/>
      <c r="HZE935" s="28"/>
      <c r="HZF935" s="28"/>
      <c r="HZG935" s="28"/>
      <c r="HZH935" s="28"/>
      <c r="HZI935" s="28"/>
      <c r="HZJ935" s="28"/>
      <c r="HZK935" s="28"/>
      <c r="HZL935" s="28"/>
      <c r="HZM935" s="28"/>
      <c r="HZN935" s="28"/>
      <c r="HZO935" s="28"/>
      <c r="HZP935" s="28"/>
      <c r="HZQ935" s="28"/>
      <c r="HZR935" s="28"/>
      <c r="HZS935" s="28"/>
      <c r="HZT935" s="28"/>
      <c r="HZU935" s="28"/>
      <c r="HZV935" s="28"/>
      <c r="HZW935" s="28"/>
      <c r="HZX935" s="28"/>
      <c r="HZY935" s="28"/>
      <c r="HZZ935" s="28"/>
      <c r="IAA935" s="28"/>
      <c r="IAB935" s="28"/>
      <c r="IAC935" s="28"/>
      <c r="IAD935" s="28"/>
      <c r="IAE935" s="28"/>
      <c r="IAF935" s="28"/>
      <c r="IAG935" s="28"/>
      <c r="IAH935" s="28"/>
      <c r="IAI935" s="28"/>
      <c r="IAJ935" s="28"/>
      <c r="IAK935" s="28"/>
      <c r="IAL935" s="28"/>
      <c r="IAM935" s="28"/>
      <c r="IAN935" s="28"/>
      <c r="IAO935" s="28"/>
      <c r="IAP935" s="28"/>
      <c r="IAQ935" s="28"/>
      <c r="IAR935" s="28"/>
      <c r="IAS935" s="28"/>
      <c r="IAT935" s="28"/>
      <c r="IAU935" s="28"/>
      <c r="IAV935" s="28"/>
      <c r="IAW935" s="28"/>
      <c r="IAX935" s="28"/>
      <c r="IAY935" s="28"/>
      <c r="IAZ935" s="28"/>
      <c r="IBA935" s="28"/>
      <c r="IBB935" s="28"/>
      <c r="IBC935" s="28"/>
      <c r="IBD935" s="28"/>
      <c r="IBE935" s="28"/>
      <c r="IBF935" s="28"/>
      <c r="IBG935" s="28"/>
      <c r="IBH935" s="28"/>
      <c r="IBI935" s="28"/>
      <c r="IBJ935" s="28"/>
      <c r="IBK935" s="28"/>
      <c r="IBL935" s="28"/>
      <c r="IBM935" s="28"/>
      <c r="IBN935" s="28"/>
      <c r="IBO935" s="28"/>
      <c r="IBP935" s="28"/>
      <c r="IBQ935" s="28"/>
      <c r="IBR935" s="28"/>
      <c r="IBS935" s="28"/>
      <c r="IBT935" s="28"/>
      <c r="IBU935" s="28"/>
      <c r="IBV935" s="28"/>
      <c r="IBW935" s="28"/>
      <c r="IBX935" s="28"/>
      <c r="IBY935" s="28"/>
      <c r="IBZ935" s="28"/>
      <c r="ICA935" s="28"/>
      <c r="ICB935" s="28"/>
      <c r="ICC935" s="28"/>
      <c r="ICD935" s="28"/>
      <c r="ICE935" s="28"/>
      <c r="ICF935" s="28"/>
      <c r="ICG935" s="28"/>
      <c r="ICH935" s="28"/>
      <c r="ICI935" s="28"/>
      <c r="ICJ935" s="28"/>
      <c r="ICK935" s="28"/>
      <c r="ICL935" s="28"/>
      <c r="ICM935" s="28"/>
      <c r="ICN935" s="28"/>
      <c r="ICO935" s="28"/>
      <c r="ICP935" s="28"/>
      <c r="ICQ935" s="28"/>
      <c r="ICR935" s="28"/>
      <c r="ICS935" s="28"/>
      <c r="ICT935" s="28"/>
      <c r="ICU935" s="28"/>
      <c r="ICV935" s="28"/>
      <c r="ICW935" s="28"/>
      <c r="ICX935" s="28"/>
      <c r="ICY935" s="28"/>
      <c r="ICZ935" s="28"/>
      <c r="IDA935" s="28"/>
      <c r="IDB935" s="28"/>
      <c r="IDC935" s="28"/>
      <c r="IDD935" s="28"/>
      <c r="IDE935" s="28"/>
      <c r="IDF935" s="28"/>
      <c r="IDG935" s="28"/>
      <c r="IDH935" s="28"/>
      <c r="IDI935" s="28"/>
      <c r="IDJ935" s="28"/>
      <c r="IDK935" s="28"/>
      <c r="IDL935" s="28"/>
      <c r="IDM935" s="28"/>
      <c r="IDN935" s="28"/>
      <c r="IDO935" s="28"/>
      <c r="IDP935" s="28"/>
      <c r="IDQ935" s="28"/>
      <c r="IDR935" s="28"/>
      <c r="IDS935" s="28"/>
      <c r="IDT935" s="28"/>
      <c r="IDU935" s="28"/>
      <c r="IDV935" s="28"/>
      <c r="IDW935" s="28"/>
      <c r="IDX935" s="28"/>
      <c r="IDY935" s="28"/>
      <c r="IDZ935" s="28"/>
      <c r="IEA935" s="28"/>
      <c r="IEB935" s="28"/>
      <c r="IEC935" s="28"/>
      <c r="IED935" s="28"/>
      <c r="IEE935" s="28"/>
      <c r="IEF935" s="28"/>
      <c r="IEG935" s="28"/>
      <c r="IEH935" s="28"/>
      <c r="IEI935" s="28"/>
      <c r="IEJ935" s="28"/>
      <c r="IEK935" s="28"/>
      <c r="IEL935" s="28"/>
      <c r="IEM935" s="28"/>
      <c r="IEN935" s="28"/>
      <c r="IEO935" s="28"/>
      <c r="IEP935" s="28"/>
      <c r="IEQ935" s="28"/>
      <c r="IER935" s="28"/>
      <c r="IES935" s="28"/>
      <c r="IET935" s="28"/>
      <c r="IEU935" s="28"/>
      <c r="IEV935" s="28"/>
      <c r="IEW935" s="28"/>
      <c r="IEX935" s="28"/>
      <c r="IEY935" s="28"/>
      <c r="IEZ935" s="28"/>
      <c r="IFA935" s="28"/>
      <c r="IFB935" s="28"/>
      <c r="IFC935" s="28"/>
      <c r="IFD935" s="28"/>
      <c r="IFE935" s="28"/>
      <c r="IFF935" s="28"/>
      <c r="IFG935" s="28"/>
      <c r="IFH935" s="28"/>
      <c r="IFI935" s="28"/>
      <c r="IFJ935" s="28"/>
      <c r="IFK935" s="28"/>
      <c r="IFL935" s="28"/>
      <c r="IFM935" s="28"/>
      <c r="IFN935" s="28"/>
      <c r="IFO935" s="28"/>
      <c r="IFP935" s="28"/>
      <c r="IFQ935" s="28"/>
      <c r="IFR935" s="28"/>
      <c r="IFS935" s="28"/>
      <c r="IFT935" s="28"/>
      <c r="IFU935" s="28"/>
      <c r="IFV935" s="28"/>
      <c r="IFW935" s="28"/>
      <c r="IFX935" s="28"/>
      <c r="IFY935" s="28"/>
      <c r="IFZ935" s="28"/>
      <c r="IGA935" s="28"/>
      <c r="IGB935" s="28"/>
      <c r="IGC935" s="28"/>
      <c r="IGD935" s="28"/>
      <c r="IGE935" s="28"/>
      <c r="IGF935" s="28"/>
      <c r="IGG935" s="28"/>
      <c r="IGH935" s="28"/>
      <c r="IGI935" s="28"/>
      <c r="IGJ935" s="28"/>
      <c r="IGK935" s="28"/>
      <c r="IGL935" s="28"/>
      <c r="IGM935" s="28"/>
      <c r="IGN935" s="28"/>
      <c r="IGO935" s="28"/>
      <c r="IGP935" s="28"/>
      <c r="IGQ935" s="28"/>
      <c r="IGR935" s="28"/>
      <c r="IGS935" s="28"/>
      <c r="IGT935" s="28"/>
      <c r="IGU935" s="28"/>
      <c r="IGV935" s="28"/>
      <c r="IGW935" s="28"/>
      <c r="IGX935" s="28"/>
      <c r="IGY935" s="28"/>
      <c r="IGZ935" s="28"/>
      <c r="IHA935" s="28"/>
      <c r="IHB935" s="28"/>
      <c r="IHC935" s="28"/>
      <c r="IHD935" s="28"/>
      <c r="IHE935" s="28"/>
      <c r="IHF935" s="28"/>
      <c r="IHG935" s="28"/>
      <c r="IHH935" s="28"/>
      <c r="IHI935" s="28"/>
      <c r="IHJ935" s="28"/>
      <c r="IHK935" s="28"/>
      <c r="IHL935" s="28"/>
      <c r="IHM935" s="28"/>
      <c r="IHN935" s="28"/>
      <c r="IHO935" s="28"/>
      <c r="IHP935" s="28"/>
      <c r="IHQ935" s="28"/>
      <c r="IHR935" s="28"/>
      <c r="IHS935" s="28"/>
      <c r="IHT935" s="28"/>
      <c r="IHU935" s="28"/>
      <c r="IHV935" s="28"/>
      <c r="IHW935" s="28"/>
      <c r="IHX935" s="28"/>
      <c r="IHY935" s="28"/>
      <c r="IHZ935" s="28"/>
      <c r="IIA935" s="28"/>
      <c r="IIB935" s="28"/>
      <c r="IIC935" s="28"/>
      <c r="IID935" s="28"/>
      <c r="IIE935" s="28"/>
      <c r="IIF935" s="28"/>
      <c r="IIG935" s="28"/>
      <c r="IIH935" s="28"/>
      <c r="III935" s="28"/>
      <c r="IIJ935" s="28"/>
      <c r="IIK935" s="28"/>
      <c r="IIL935" s="28"/>
      <c r="IIM935" s="28"/>
      <c r="IIN935" s="28"/>
      <c r="IIO935" s="28"/>
      <c r="IIP935" s="28"/>
      <c r="IIQ935" s="28"/>
      <c r="IIR935" s="28"/>
      <c r="IIS935" s="28"/>
      <c r="IIT935" s="28"/>
      <c r="IIU935" s="28"/>
      <c r="IIV935" s="28"/>
      <c r="IIW935" s="28"/>
      <c r="IIX935" s="28"/>
      <c r="IIY935" s="28"/>
      <c r="IIZ935" s="28"/>
      <c r="IJA935" s="28"/>
      <c r="IJB935" s="28"/>
      <c r="IJC935" s="28"/>
      <c r="IJD935" s="28"/>
      <c r="IJE935" s="28"/>
      <c r="IJF935" s="28"/>
      <c r="IJG935" s="28"/>
      <c r="IJH935" s="28"/>
      <c r="IJI935" s="28"/>
      <c r="IJJ935" s="28"/>
      <c r="IJK935" s="28"/>
      <c r="IJL935" s="28"/>
      <c r="IJM935" s="28"/>
      <c r="IJN935" s="28"/>
      <c r="IJO935" s="28"/>
      <c r="IJP935" s="28"/>
      <c r="IJQ935" s="28"/>
      <c r="IJR935" s="28"/>
      <c r="IJS935" s="28"/>
      <c r="IJT935" s="28"/>
      <c r="IJU935" s="28"/>
      <c r="IJV935" s="28"/>
      <c r="IJW935" s="28"/>
      <c r="IJX935" s="28"/>
      <c r="IJY935" s="28"/>
      <c r="IJZ935" s="28"/>
      <c r="IKA935" s="28"/>
      <c r="IKB935" s="28"/>
      <c r="IKC935" s="28"/>
      <c r="IKD935" s="28"/>
      <c r="IKE935" s="28"/>
      <c r="IKF935" s="28"/>
      <c r="IKG935" s="28"/>
      <c r="IKH935" s="28"/>
      <c r="IKI935" s="28"/>
      <c r="IKJ935" s="28"/>
      <c r="IKK935" s="28"/>
      <c r="IKL935" s="28"/>
      <c r="IKM935" s="28"/>
      <c r="IKN935" s="28"/>
      <c r="IKO935" s="28"/>
      <c r="IKP935" s="28"/>
      <c r="IKQ935" s="28"/>
      <c r="IKR935" s="28"/>
      <c r="IKS935" s="28"/>
      <c r="IKT935" s="28"/>
      <c r="IKU935" s="28"/>
      <c r="IKV935" s="28"/>
      <c r="IKW935" s="28"/>
      <c r="IKX935" s="28"/>
      <c r="IKY935" s="28"/>
      <c r="IKZ935" s="28"/>
      <c r="ILA935" s="28"/>
      <c r="ILB935" s="28"/>
      <c r="ILC935" s="28"/>
      <c r="ILD935" s="28"/>
      <c r="ILE935" s="28"/>
      <c r="ILF935" s="28"/>
      <c r="ILG935" s="28"/>
      <c r="ILH935" s="28"/>
      <c r="ILI935" s="28"/>
      <c r="ILJ935" s="28"/>
      <c r="ILK935" s="28"/>
      <c r="ILL935" s="28"/>
      <c r="ILM935" s="28"/>
      <c r="ILN935" s="28"/>
      <c r="ILO935" s="28"/>
      <c r="ILP935" s="28"/>
      <c r="ILQ935" s="28"/>
      <c r="ILR935" s="28"/>
      <c r="ILS935" s="28"/>
      <c r="ILT935" s="28"/>
      <c r="ILU935" s="28"/>
      <c r="ILV935" s="28"/>
      <c r="ILW935" s="28"/>
      <c r="ILX935" s="28"/>
      <c r="ILY935" s="28"/>
      <c r="ILZ935" s="28"/>
      <c r="IMA935" s="28"/>
      <c r="IMB935" s="28"/>
      <c r="IMC935" s="28"/>
      <c r="IMD935" s="28"/>
      <c r="IME935" s="28"/>
      <c r="IMF935" s="28"/>
      <c r="IMG935" s="28"/>
      <c r="IMH935" s="28"/>
      <c r="IMI935" s="28"/>
      <c r="IMJ935" s="28"/>
      <c r="IMK935" s="28"/>
      <c r="IML935" s="28"/>
      <c r="IMM935" s="28"/>
      <c r="IMN935" s="28"/>
      <c r="IMO935" s="28"/>
      <c r="IMP935" s="28"/>
      <c r="IMQ935" s="28"/>
      <c r="IMR935" s="28"/>
      <c r="IMS935" s="28"/>
      <c r="IMT935" s="28"/>
      <c r="IMU935" s="28"/>
      <c r="IMV935" s="28"/>
      <c r="IMW935" s="28"/>
      <c r="IMX935" s="28"/>
      <c r="IMY935" s="28"/>
      <c r="IMZ935" s="28"/>
      <c r="INA935" s="28"/>
      <c r="INB935" s="28"/>
      <c r="INC935" s="28"/>
      <c r="IND935" s="28"/>
      <c r="INE935" s="28"/>
      <c r="INF935" s="28"/>
      <c r="ING935" s="28"/>
      <c r="INH935" s="28"/>
      <c r="INI935" s="28"/>
      <c r="INJ935" s="28"/>
      <c r="INK935" s="28"/>
      <c r="INL935" s="28"/>
      <c r="INM935" s="28"/>
      <c r="INN935" s="28"/>
      <c r="INO935" s="28"/>
      <c r="INP935" s="28"/>
      <c r="INQ935" s="28"/>
      <c r="INR935" s="28"/>
      <c r="INS935" s="28"/>
      <c r="INT935" s="28"/>
      <c r="INU935" s="28"/>
      <c r="INV935" s="28"/>
      <c r="INW935" s="28"/>
      <c r="INX935" s="28"/>
      <c r="INY935" s="28"/>
      <c r="INZ935" s="28"/>
      <c r="IOA935" s="28"/>
      <c r="IOB935" s="28"/>
      <c r="IOC935" s="28"/>
      <c r="IOD935" s="28"/>
      <c r="IOE935" s="28"/>
      <c r="IOF935" s="28"/>
      <c r="IOG935" s="28"/>
      <c r="IOH935" s="28"/>
      <c r="IOI935" s="28"/>
      <c r="IOJ935" s="28"/>
      <c r="IOK935" s="28"/>
      <c r="IOL935" s="28"/>
      <c r="IOM935" s="28"/>
      <c r="ION935" s="28"/>
      <c r="IOO935" s="28"/>
      <c r="IOP935" s="28"/>
      <c r="IOQ935" s="28"/>
      <c r="IOR935" s="28"/>
      <c r="IOS935" s="28"/>
      <c r="IOT935" s="28"/>
      <c r="IOU935" s="28"/>
      <c r="IOV935" s="28"/>
      <c r="IOW935" s="28"/>
      <c r="IOX935" s="28"/>
      <c r="IOY935" s="28"/>
      <c r="IOZ935" s="28"/>
      <c r="IPA935" s="28"/>
      <c r="IPB935" s="28"/>
      <c r="IPC935" s="28"/>
      <c r="IPD935" s="28"/>
      <c r="IPE935" s="28"/>
      <c r="IPF935" s="28"/>
      <c r="IPG935" s="28"/>
      <c r="IPH935" s="28"/>
      <c r="IPI935" s="28"/>
      <c r="IPJ935" s="28"/>
      <c r="IPK935" s="28"/>
      <c r="IPL935" s="28"/>
      <c r="IPM935" s="28"/>
      <c r="IPN935" s="28"/>
      <c r="IPO935" s="28"/>
      <c r="IPP935" s="28"/>
      <c r="IPQ935" s="28"/>
      <c r="IPR935" s="28"/>
      <c r="IPS935" s="28"/>
      <c r="IPT935" s="28"/>
      <c r="IPU935" s="28"/>
      <c r="IPV935" s="28"/>
      <c r="IPW935" s="28"/>
      <c r="IPX935" s="28"/>
      <c r="IPY935" s="28"/>
      <c r="IPZ935" s="28"/>
      <c r="IQA935" s="28"/>
      <c r="IQB935" s="28"/>
      <c r="IQC935" s="28"/>
      <c r="IQD935" s="28"/>
      <c r="IQE935" s="28"/>
      <c r="IQF935" s="28"/>
      <c r="IQG935" s="28"/>
      <c r="IQH935" s="28"/>
      <c r="IQI935" s="28"/>
      <c r="IQJ935" s="28"/>
      <c r="IQK935" s="28"/>
      <c r="IQL935" s="28"/>
      <c r="IQM935" s="28"/>
      <c r="IQN935" s="28"/>
      <c r="IQO935" s="28"/>
      <c r="IQP935" s="28"/>
      <c r="IQQ935" s="28"/>
      <c r="IQR935" s="28"/>
      <c r="IQS935" s="28"/>
      <c r="IQT935" s="28"/>
      <c r="IQU935" s="28"/>
      <c r="IQV935" s="28"/>
      <c r="IQW935" s="28"/>
      <c r="IQX935" s="28"/>
      <c r="IQY935" s="28"/>
      <c r="IQZ935" s="28"/>
      <c r="IRA935" s="28"/>
      <c r="IRB935" s="28"/>
      <c r="IRC935" s="28"/>
      <c r="IRD935" s="28"/>
      <c r="IRE935" s="28"/>
      <c r="IRF935" s="28"/>
      <c r="IRG935" s="28"/>
      <c r="IRH935" s="28"/>
      <c r="IRI935" s="28"/>
      <c r="IRJ935" s="28"/>
      <c r="IRK935" s="28"/>
      <c r="IRL935" s="28"/>
      <c r="IRM935" s="28"/>
      <c r="IRN935" s="28"/>
      <c r="IRO935" s="28"/>
      <c r="IRP935" s="28"/>
      <c r="IRQ935" s="28"/>
      <c r="IRR935" s="28"/>
      <c r="IRS935" s="28"/>
      <c r="IRT935" s="28"/>
      <c r="IRU935" s="28"/>
      <c r="IRV935" s="28"/>
      <c r="IRW935" s="28"/>
      <c r="IRX935" s="28"/>
      <c r="IRY935" s="28"/>
      <c r="IRZ935" s="28"/>
      <c r="ISA935" s="28"/>
      <c r="ISB935" s="28"/>
      <c r="ISC935" s="28"/>
      <c r="ISD935" s="28"/>
      <c r="ISE935" s="28"/>
      <c r="ISF935" s="28"/>
      <c r="ISG935" s="28"/>
      <c r="ISH935" s="28"/>
      <c r="ISI935" s="28"/>
      <c r="ISJ935" s="28"/>
      <c r="ISK935" s="28"/>
      <c r="ISL935" s="28"/>
      <c r="ISM935" s="28"/>
      <c r="ISN935" s="28"/>
      <c r="ISO935" s="28"/>
      <c r="ISP935" s="28"/>
      <c r="ISQ935" s="28"/>
      <c r="ISR935" s="28"/>
      <c r="ISS935" s="28"/>
      <c r="IST935" s="28"/>
      <c r="ISU935" s="28"/>
      <c r="ISV935" s="28"/>
      <c r="ISW935" s="28"/>
      <c r="ISX935" s="28"/>
      <c r="ISY935" s="28"/>
      <c r="ISZ935" s="28"/>
      <c r="ITA935" s="28"/>
      <c r="ITB935" s="28"/>
      <c r="ITC935" s="28"/>
      <c r="ITD935" s="28"/>
      <c r="ITE935" s="28"/>
      <c r="ITF935" s="28"/>
      <c r="ITG935" s="28"/>
      <c r="ITH935" s="28"/>
      <c r="ITI935" s="28"/>
      <c r="ITJ935" s="28"/>
      <c r="ITK935" s="28"/>
      <c r="ITL935" s="28"/>
      <c r="ITM935" s="28"/>
      <c r="ITN935" s="28"/>
      <c r="ITO935" s="28"/>
      <c r="ITP935" s="28"/>
      <c r="ITQ935" s="28"/>
      <c r="ITR935" s="28"/>
      <c r="ITS935" s="28"/>
      <c r="ITT935" s="28"/>
      <c r="ITU935" s="28"/>
      <c r="ITV935" s="28"/>
      <c r="ITW935" s="28"/>
      <c r="ITX935" s="28"/>
      <c r="ITY935" s="28"/>
      <c r="ITZ935" s="28"/>
      <c r="IUA935" s="28"/>
      <c r="IUB935" s="28"/>
      <c r="IUC935" s="28"/>
      <c r="IUD935" s="28"/>
      <c r="IUE935" s="28"/>
      <c r="IUF935" s="28"/>
      <c r="IUG935" s="28"/>
      <c r="IUH935" s="28"/>
      <c r="IUI935" s="28"/>
      <c r="IUJ935" s="28"/>
      <c r="IUK935" s="28"/>
      <c r="IUL935" s="28"/>
      <c r="IUM935" s="28"/>
      <c r="IUN935" s="28"/>
      <c r="IUO935" s="28"/>
      <c r="IUP935" s="28"/>
      <c r="IUQ935" s="28"/>
      <c r="IUR935" s="28"/>
      <c r="IUS935" s="28"/>
      <c r="IUT935" s="28"/>
      <c r="IUU935" s="28"/>
      <c r="IUV935" s="28"/>
      <c r="IUW935" s="28"/>
      <c r="IUX935" s="28"/>
      <c r="IUY935" s="28"/>
      <c r="IUZ935" s="28"/>
      <c r="IVA935" s="28"/>
      <c r="IVB935" s="28"/>
      <c r="IVC935" s="28"/>
      <c r="IVD935" s="28"/>
      <c r="IVE935" s="28"/>
      <c r="IVF935" s="28"/>
      <c r="IVG935" s="28"/>
      <c r="IVH935" s="28"/>
      <c r="IVI935" s="28"/>
      <c r="IVJ935" s="28"/>
      <c r="IVK935" s="28"/>
      <c r="IVL935" s="28"/>
      <c r="IVM935" s="28"/>
      <c r="IVN935" s="28"/>
      <c r="IVO935" s="28"/>
      <c r="IVP935" s="28"/>
      <c r="IVQ935" s="28"/>
      <c r="IVR935" s="28"/>
      <c r="IVS935" s="28"/>
      <c r="IVT935" s="28"/>
      <c r="IVU935" s="28"/>
      <c r="IVV935" s="28"/>
      <c r="IVW935" s="28"/>
      <c r="IVX935" s="28"/>
      <c r="IVY935" s="28"/>
      <c r="IVZ935" s="28"/>
      <c r="IWA935" s="28"/>
      <c r="IWB935" s="28"/>
      <c r="IWC935" s="28"/>
      <c r="IWD935" s="28"/>
      <c r="IWE935" s="28"/>
      <c r="IWF935" s="28"/>
      <c r="IWG935" s="28"/>
      <c r="IWH935" s="28"/>
      <c r="IWI935" s="28"/>
      <c r="IWJ935" s="28"/>
      <c r="IWK935" s="28"/>
      <c r="IWL935" s="28"/>
      <c r="IWM935" s="28"/>
      <c r="IWN935" s="28"/>
      <c r="IWO935" s="28"/>
      <c r="IWP935" s="28"/>
      <c r="IWQ935" s="28"/>
      <c r="IWR935" s="28"/>
      <c r="IWS935" s="28"/>
      <c r="IWT935" s="28"/>
      <c r="IWU935" s="28"/>
      <c r="IWV935" s="28"/>
      <c r="IWW935" s="28"/>
      <c r="IWX935" s="28"/>
      <c r="IWY935" s="28"/>
      <c r="IWZ935" s="28"/>
      <c r="IXA935" s="28"/>
      <c r="IXB935" s="28"/>
      <c r="IXC935" s="28"/>
      <c r="IXD935" s="28"/>
      <c r="IXE935" s="28"/>
      <c r="IXF935" s="28"/>
      <c r="IXG935" s="28"/>
      <c r="IXH935" s="28"/>
      <c r="IXI935" s="28"/>
      <c r="IXJ935" s="28"/>
      <c r="IXK935" s="28"/>
      <c r="IXL935" s="28"/>
      <c r="IXM935" s="28"/>
      <c r="IXN935" s="28"/>
      <c r="IXO935" s="28"/>
      <c r="IXP935" s="28"/>
      <c r="IXQ935" s="28"/>
      <c r="IXR935" s="28"/>
      <c r="IXS935" s="28"/>
      <c r="IXT935" s="28"/>
      <c r="IXU935" s="28"/>
      <c r="IXV935" s="28"/>
      <c r="IXW935" s="28"/>
      <c r="IXX935" s="28"/>
      <c r="IXY935" s="28"/>
      <c r="IXZ935" s="28"/>
      <c r="IYA935" s="28"/>
      <c r="IYB935" s="28"/>
      <c r="IYC935" s="28"/>
      <c r="IYD935" s="28"/>
      <c r="IYE935" s="28"/>
      <c r="IYF935" s="28"/>
      <c r="IYG935" s="28"/>
      <c r="IYH935" s="28"/>
      <c r="IYI935" s="28"/>
      <c r="IYJ935" s="28"/>
      <c r="IYK935" s="28"/>
      <c r="IYL935" s="28"/>
      <c r="IYM935" s="28"/>
      <c r="IYN935" s="28"/>
      <c r="IYO935" s="28"/>
      <c r="IYP935" s="28"/>
      <c r="IYQ935" s="28"/>
      <c r="IYR935" s="28"/>
      <c r="IYS935" s="28"/>
      <c r="IYT935" s="28"/>
      <c r="IYU935" s="28"/>
      <c r="IYV935" s="28"/>
      <c r="IYW935" s="28"/>
      <c r="IYX935" s="28"/>
      <c r="IYY935" s="28"/>
      <c r="IYZ935" s="28"/>
      <c r="IZA935" s="28"/>
      <c r="IZB935" s="28"/>
      <c r="IZC935" s="28"/>
      <c r="IZD935" s="28"/>
      <c r="IZE935" s="28"/>
      <c r="IZF935" s="28"/>
      <c r="IZG935" s="28"/>
      <c r="IZH935" s="28"/>
      <c r="IZI935" s="28"/>
      <c r="IZJ935" s="28"/>
      <c r="IZK935" s="28"/>
      <c r="IZL935" s="28"/>
      <c r="IZM935" s="28"/>
      <c r="IZN935" s="28"/>
      <c r="IZO935" s="28"/>
      <c r="IZP935" s="28"/>
      <c r="IZQ935" s="28"/>
      <c r="IZR935" s="28"/>
      <c r="IZS935" s="28"/>
      <c r="IZT935" s="28"/>
      <c r="IZU935" s="28"/>
      <c r="IZV935" s="28"/>
      <c r="IZW935" s="28"/>
      <c r="IZX935" s="28"/>
      <c r="IZY935" s="28"/>
      <c r="IZZ935" s="28"/>
      <c r="JAA935" s="28"/>
      <c r="JAB935" s="28"/>
      <c r="JAC935" s="28"/>
      <c r="JAD935" s="28"/>
      <c r="JAE935" s="28"/>
      <c r="JAF935" s="28"/>
      <c r="JAG935" s="28"/>
      <c r="JAH935" s="28"/>
      <c r="JAI935" s="28"/>
      <c r="JAJ935" s="28"/>
      <c r="JAK935" s="28"/>
      <c r="JAL935" s="28"/>
      <c r="JAM935" s="28"/>
      <c r="JAN935" s="28"/>
      <c r="JAO935" s="28"/>
      <c r="JAP935" s="28"/>
      <c r="JAQ935" s="28"/>
      <c r="JAR935" s="28"/>
      <c r="JAS935" s="28"/>
      <c r="JAT935" s="28"/>
      <c r="JAU935" s="28"/>
      <c r="JAV935" s="28"/>
      <c r="JAW935" s="28"/>
      <c r="JAX935" s="28"/>
      <c r="JAY935" s="28"/>
      <c r="JAZ935" s="28"/>
      <c r="JBA935" s="28"/>
      <c r="JBB935" s="28"/>
      <c r="JBC935" s="28"/>
      <c r="JBD935" s="28"/>
      <c r="JBE935" s="28"/>
      <c r="JBF935" s="28"/>
      <c r="JBG935" s="28"/>
      <c r="JBH935" s="28"/>
      <c r="JBI935" s="28"/>
      <c r="JBJ935" s="28"/>
      <c r="JBK935" s="28"/>
      <c r="JBL935" s="28"/>
      <c r="JBM935" s="28"/>
      <c r="JBN935" s="28"/>
      <c r="JBO935" s="28"/>
      <c r="JBP935" s="28"/>
      <c r="JBQ935" s="28"/>
      <c r="JBR935" s="28"/>
      <c r="JBS935" s="28"/>
      <c r="JBT935" s="28"/>
      <c r="JBU935" s="28"/>
      <c r="JBV935" s="28"/>
      <c r="JBW935" s="28"/>
      <c r="JBX935" s="28"/>
      <c r="JBY935" s="28"/>
      <c r="JBZ935" s="28"/>
      <c r="JCA935" s="28"/>
      <c r="JCB935" s="28"/>
      <c r="JCC935" s="28"/>
      <c r="JCD935" s="28"/>
      <c r="JCE935" s="28"/>
      <c r="JCF935" s="28"/>
      <c r="JCG935" s="28"/>
      <c r="JCH935" s="28"/>
      <c r="JCI935" s="28"/>
      <c r="JCJ935" s="28"/>
      <c r="JCK935" s="28"/>
      <c r="JCL935" s="28"/>
      <c r="JCM935" s="28"/>
      <c r="JCN935" s="28"/>
      <c r="JCO935" s="28"/>
      <c r="JCP935" s="28"/>
      <c r="JCQ935" s="28"/>
      <c r="JCR935" s="28"/>
      <c r="JCS935" s="28"/>
      <c r="JCT935" s="28"/>
      <c r="JCU935" s="28"/>
      <c r="JCV935" s="28"/>
      <c r="JCW935" s="28"/>
      <c r="JCX935" s="28"/>
      <c r="JCY935" s="28"/>
      <c r="JCZ935" s="28"/>
      <c r="JDA935" s="28"/>
      <c r="JDB935" s="28"/>
      <c r="JDC935" s="28"/>
      <c r="JDD935" s="28"/>
      <c r="JDE935" s="28"/>
      <c r="JDF935" s="28"/>
      <c r="JDG935" s="28"/>
      <c r="JDH935" s="28"/>
      <c r="JDI935" s="28"/>
      <c r="JDJ935" s="28"/>
      <c r="JDK935" s="28"/>
      <c r="JDL935" s="28"/>
      <c r="JDM935" s="28"/>
      <c r="JDN935" s="28"/>
      <c r="JDO935" s="28"/>
      <c r="JDP935" s="28"/>
      <c r="JDQ935" s="28"/>
      <c r="JDR935" s="28"/>
      <c r="JDS935" s="28"/>
      <c r="JDT935" s="28"/>
      <c r="JDU935" s="28"/>
      <c r="JDV935" s="28"/>
      <c r="JDW935" s="28"/>
      <c r="JDX935" s="28"/>
      <c r="JDY935" s="28"/>
      <c r="JDZ935" s="28"/>
      <c r="JEA935" s="28"/>
      <c r="JEB935" s="28"/>
      <c r="JEC935" s="28"/>
      <c r="JED935" s="28"/>
      <c r="JEE935" s="28"/>
      <c r="JEF935" s="28"/>
      <c r="JEG935" s="28"/>
      <c r="JEH935" s="28"/>
      <c r="JEI935" s="28"/>
      <c r="JEJ935" s="28"/>
      <c r="JEK935" s="28"/>
      <c r="JEL935" s="28"/>
      <c r="JEM935" s="28"/>
      <c r="JEN935" s="28"/>
      <c r="JEO935" s="28"/>
      <c r="JEP935" s="28"/>
      <c r="JEQ935" s="28"/>
      <c r="JER935" s="28"/>
      <c r="JES935" s="28"/>
      <c r="JET935" s="28"/>
      <c r="JEU935" s="28"/>
      <c r="JEV935" s="28"/>
      <c r="JEW935" s="28"/>
      <c r="JEX935" s="28"/>
      <c r="JEY935" s="28"/>
      <c r="JEZ935" s="28"/>
      <c r="JFA935" s="28"/>
      <c r="JFB935" s="28"/>
      <c r="JFC935" s="28"/>
      <c r="JFD935" s="28"/>
      <c r="JFE935" s="28"/>
      <c r="JFF935" s="28"/>
      <c r="JFG935" s="28"/>
      <c r="JFH935" s="28"/>
      <c r="JFI935" s="28"/>
      <c r="JFJ935" s="28"/>
      <c r="JFK935" s="28"/>
      <c r="JFL935" s="28"/>
      <c r="JFM935" s="28"/>
      <c r="JFN935" s="28"/>
      <c r="JFO935" s="28"/>
      <c r="JFP935" s="28"/>
      <c r="JFQ935" s="28"/>
      <c r="JFR935" s="28"/>
      <c r="JFS935" s="28"/>
      <c r="JFT935" s="28"/>
      <c r="JFU935" s="28"/>
      <c r="JFV935" s="28"/>
      <c r="JFW935" s="28"/>
      <c r="JFX935" s="28"/>
      <c r="JFY935" s="28"/>
      <c r="JFZ935" s="28"/>
      <c r="JGA935" s="28"/>
      <c r="JGB935" s="28"/>
      <c r="JGC935" s="28"/>
      <c r="JGD935" s="28"/>
      <c r="JGE935" s="28"/>
      <c r="JGF935" s="28"/>
      <c r="JGG935" s="28"/>
      <c r="JGH935" s="28"/>
      <c r="JGI935" s="28"/>
      <c r="JGJ935" s="28"/>
      <c r="JGK935" s="28"/>
      <c r="JGL935" s="28"/>
      <c r="JGM935" s="28"/>
      <c r="JGN935" s="28"/>
      <c r="JGO935" s="28"/>
      <c r="JGP935" s="28"/>
      <c r="JGQ935" s="28"/>
      <c r="JGR935" s="28"/>
      <c r="JGS935" s="28"/>
      <c r="JGT935" s="28"/>
      <c r="JGU935" s="28"/>
      <c r="JGV935" s="28"/>
      <c r="JGW935" s="28"/>
      <c r="JGX935" s="28"/>
      <c r="JGY935" s="28"/>
      <c r="JGZ935" s="28"/>
      <c r="JHA935" s="28"/>
      <c r="JHB935" s="28"/>
      <c r="JHC935" s="28"/>
      <c r="JHD935" s="28"/>
      <c r="JHE935" s="28"/>
      <c r="JHF935" s="28"/>
      <c r="JHG935" s="28"/>
      <c r="JHH935" s="28"/>
      <c r="JHI935" s="28"/>
      <c r="JHJ935" s="28"/>
      <c r="JHK935" s="28"/>
      <c r="JHL935" s="28"/>
      <c r="JHM935" s="28"/>
      <c r="JHN935" s="28"/>
      <c r="JHO935" s="28"/>
      <c r="JHP935" s="28"/>
      <c r="JHQ935" s="28"/>
      <c r="JHR935" s="28"/>
      <c r="JHS935" s="28"/>
      <c r="JHT935" s="28"/>
      <c r="JHU935" s="28"/>
      <c r="JHV935" s="28"/>
      <c r="JHW935" s="28"/>
      <c r="JHX935" s="28"/>
      <c r="JHY935" s="28"/>
      <c r="JHZ935" s="28"/>
      <c r="JIA935" s="28"/>
      <c r="JIB935" s="28"/>
      <c r="JIC935" s="28"/>
      <c r="JID935" s="28"/>
      <c r="JIE935" s="28"/>
      <c r="JIF935" s="28"/>
      <c r="JIG935" s="28"/>
      <c r="JIH935" s="28"/>
      <c r="JII935" s="28"/>
      <c r="JIJ935" s="28"/>
      <c r="JIK935" s="28"/>
      <c r="JIL935" s="28"/>
      <c r="JIM935" s="28"/>
      <c r="JIN935" s="28"/>
      <c r="JIO935" s="28"/>
      <c r="JIP935" s="28"/>
      <c r="JIQ935" s="28"/>
      <c r="JIR935" s="28"/>
      <c r="JIS935" s="28"/>
      <c r="JIT935" s="28"/>
      <c r="JIU935" s="28"/>
      <c r="JIV935" s="28"/>
      <c r="JIW935" s="28"/>
      <c r="JIX935" s="28"/>
      <c r="JIY935" s="28"/>
      <c r="JIZ935" s="28"/>
      <c r="JJA935" s="28"/>
      <c r="JJB935" s="28"/>
      <c r="JJC935" s="28"/>
      <c r="JJD935" s="28"/>
      <c r="JJE935" s="28"/>
      <c r="JJF935" s="28"/>
      <c r="JJG935" s="28"/>
      <c r="JJH935" s="28"/>
      <c r="JJI935" s="28"/>
      <c r="JJJ935" s="28"/>
      <c r="JJK935" s="28"/>
      <c r="JJL935" s="28"/>
      <c r="JJM935" s="28"/>
      <c r="JJN935" s="28"/>
      <c r="JJO935" s="28"/>
      <c r="JJP935" s="28"/>
      <c r="JJQ935" s="28"/>
      <c r="JJR935" s="28"/>
      <c r="JJS935" s="28"/>
      <c r="JJT935" s="28"/>
      <c r="JJU935" s="28"/>
      <c r="JJV935" s="28"/>
      <c r="JJW935" s="28"/>
      <c r="JJX935" s="28"/>
      <c r="JJY935" s="28"/>
      <c r="JJZ935" s="28"/>
      <c r="JKA935" s="28"/>
      <c r="JKB935" s="28"/>
      <c r="JKC935" s="28"/>
      <c r="JKD935" s="28"/>
      <c r="JKE935" s="28"/>
      <c r="JKF935" s="28"/>
      <c r="JKG935" s="28"/>
      <c r="JKH935" s="28"/>
      <c r="JKI935" s="28"/>
      <c r="JKJ935" s="28"/>
      <c r="JKK935" s="28"/>
      <c r="JKL935" s="28"/>
      <c r="JKM935" s="28"/>
      <c r="JKN935" s="28"/>
      <c r="JKO935" s="28"/>
      <c r="JKP935" s="28"/>
      <c r="JKQ935" s="28"/>
      <c r="JKR935" s="28"/>
      <c r="JKS935" s="28"/>
      <c r="JKT935" s="28"/>
      <c r="JKU935" s="28"/>
      <c r="JKV935" s="28"/>
      <c r="JKW935" s="28"/>
      <c r="JKX935" s="28"/>
      <c r="JKY935" s="28"/>
      <c r="JKZ935" s="28"/>
      <c r="JLA935" s="28"/>
      <c r="JLB935" s="28"/>
      <c r="JLC935" s="28"/>
      <c r="JLD935" s="28"/>
      <c r="JLE935" s="28"/>
      <c r="JLF935" s="28"/>
      <c r="JLG935" s="28"/>
      <c r="JLH935" s="28"/>
      <c r="JLI935" s="28"/>
      <c r="JLJ935" s="28"/>
      <c r="JLK935" s="28"/>
      <c r="JLL935" s="28"/>
      <c r="JLM935" s="28"/>
      <c r="JLN935" s="28"/>
      <c r="JLO935" s="28"/>
      <c r="JLP935" s="28"/>
      <c r="JLQ935" s="28"/>
      <c r="JLR935" s="28"/>
      <c r="JLS935" s="28"/>
      <c r="JLT935" s="28"/>
      <c r="JLU935" s="28"/>
      <c r="JLV935" s="28"/>
      <c r="JLW935" s="28"/>
      <c r="JLX935" s="28"/>
      <c r="JLY935" s="28"/>
      <c r="JLZ935" s="28"/>
      <c r="JMA935" s="28"/>
      <c r="JMB935" s="28"/>
      <c r="JMC935" s="28"/>
      <c r="JMD935" s="28"/>
      <c r="JME935" s="28"/>
      <c r="JMF935" s="28"/>
      <c r="JMG935" s="28"/>
      <c r="JMH935" s="28"/>
      <c r="JMI935" s="28"/>
      <c r="JMJ935" s="28"/>
      <c r="JMK935" s="28"/>
      <c r="JML935" s="28"/>
      <c r="JMM935" s="28"/>
      <c r="JMN935" s="28"/>
      <c r="JMO935" s="28"/>
      <c r="JMP935" s="28"/>
      <c r="JMQ935" s="28"/>
      <c r="JMR935" s="28"/>
      <c r="JMS935" s="28"/>
      <c r="JMT935" s="28"/>
      <c r="JMU935" s="28"/>
      <c r="JMV935" s="28"/>
      <c r="JMW935" s="28"/>
      <c r="JMX935" s="28"/>
      <c r="JMY935" s="28"/>
      <c r="JMZ935" s="28"/>
      <c r="JNA935" s="28"/>
      <c r="JNB935" s="28"/>
      <c r="JNC935" s="28"/>
      <c r="JND935" s="28"/>
      <c r="JNE935" s="28"/>
      <c r="JNF935" s="28"/>
      <c r="JNG935" s="28"/>
      <c r="JNH935" s="28"/>
      <c r="JNI935" s="28"/>
      <c r="JNJ935" s="28"/>
      <c r="JNK935" s="28"/>
      <c r="JNL935" s="28"/>
      <c r="JNM935" s="28"/>
      <c r="JNN935" s="28"/>
      <c r="JNO935" s="28"/>
      <c r="JNP935" s="28"/>
      <c r="JNQ935" s="28"/>
      <c r="JNR935" s="28"/>
      <c r="JNS935" s="28"/>
      <c r="JNT935" s="28"/>
      <c r="JNU935" s="28"/>
      <c r="JNV935" s="28"/>
      <c r="JNW935" s="28"/>
      <c r="JNX935" s="28"/>
      <c r="JNY935" s="28"/>
      <c r="JNZ935" s="28"/>
      <c r="JOA935" s="28"/>
      <c r="JOB935" s="28"/>
      <c r="JOC935" s="28"/>
      <c r="JOD935" s="28"/>
      <c r="JOE935" s="28"/>
      <c r="JOF935" s="28"/>
      <c r="JOG935" s="28"/>
      <c r="JOH935" s="28"/>
      <c r="JOI935" s="28"/>
      <c r="JOJ935" s="28"/>
      <c r="JOK935" s="28"/>
      <c r="JOL935" s="28"/>
      <c r="JOM935" s="28"/>
      <c r="JON935" s="28"/>
      <c r="JOO935" s="28"/>
      <c r="JOP935" s="28"/>
      <c r="JOQ935" s="28"/>
      <c r="JOR935" s="28"/>
      <c r="JOS935" s="28"/>
      <c r="JOT935" s="28"/>
      <c r="JOU935" s="28"/>
      <c r="JOV935" s="28"/>
      <c r="JOW935" s="28"/>
      <c r="JOX935" s="28"/>
      <c r="JOY935" s="28"/>
      <c r="JOZ935" s="28"/>
      <c r="JPA935" s="28"/>
      <c r="JPB935" s="28"/>
      <c r="JPC935" s="28"/>
      <c r="JPD935" s="28"/>
      <c r="JPE935" s="28"/>
      <c r="JPF935" s="28"/>
      <c r="JPG935" s="28"/>
      <c r="JPH935" s="28"/>
      <c r="JPI935" s="28"/>
      <c r="JPJ935" s="28"/>
      <c r="JPK935" s="28"/>
      <c r="JPL935" s="28"/>
      <c r="JPM935" s="28"/>
      <c r="JPN935" s="28"/>
      <c r="JPO935" s="28"/>
      <c r="JPP935" s="28"/>
      <c r="JPQ935" s="28"/>
      <c r="JPR935" s="28"/>
      <c r="JPS935" s="28"/>
      <c r="JPT935" s="28"/>
      <c r="JPU935" s="28"/>
      <c r="JPV935" s="28"/>
      <c r="JPW935" s="28"/>
      <c r="JPX935" s="28"/>
      <c r="JPY935" s="28"/>
      <c r="JPZ935" s="28"/>
      <c r="JQA935" s="28"/>
      <c r="JQB935" s="28"/>
      <c r="JQC935" s="28"/>
      <c r="JQD935" s="28"/>
      <c r="JQE935" s="28"/>
      <c r="JQF935" s="28"/>
      <c r="JQG935" s="28"/>
      <c r="JQH935" s="28"/>
      <c r="JQI935" s="28"/>
      <c r="JQJ935" s="28"/>
      <c r="JQK935" s="28"/>
      <c r="JQL935" s="28"/>
      <c r="JQM935" s="28"/>
      <c r="JQN935" s="28"/>
      <c r="JQO935" s="28"/>
      <c r="JQP935" s="28"/>
      <c r="JQQ935" s="28"/>
      <c r="JQR935" s="28"/>
      <c r="JQS935" s="28"/>
      <c r="JQT935" s="28"/>
      <c r="JQU935" s="28"/>
      <c r="JQV935" s="28"/>
      <c r="JQW935" s="28"/>
      <c r="JQX935" s="28"/>
      <c r="JQY935" s="28"/>
      <c r="JQZ935" s="28"/>
      <c r="JRA935" s="28"/>
      <c r="JRB935" s="28"/>
      <c r="JRC935" s="28"/>
      <c r="JRD935" s="28"/>
      <c r="JRE935" s="28"/>
      <c r="JRF935" s="28"/>
      <c r="JRG935" s="28"/>
      <c r="JRH935" s="28"/>
      <c r="JRI935" s="28"/>
      <c r="JRJ935" s="28"/>
      <c r="JRK935" s="28"/>
      <c r="JRL935" s="28"/>
      <c r="JRM935" s="28"/>
      <c r="JRN935" s="28"/>
      <c r="JRO935" s="28"/>
      <c r="JRP935" s="28"/>
      <c r="JRQ935" s="28"/>
      <c r="JRR935" s="28"/>
      <c r="JRS935" s="28"/>
      <c r="JRT935" s="28"/>
      <c r="JRU935" s="28"/>
      <c r="JRV935" s="28"/>
      <c r="JRW935" s="28"/>
      <c r="JRX935" s="28"/>
      <c r="JRY935" s="28"/>
      <c r="JRZ935" s="28"/>
      <c r="JSA935" s="28"/>
      <c r="JSB935" s="28"/>
      <c r="JSC935" s="28"/>
      <c r="JSD935" s="28"/>
      <c r="JSE935" s="28"/>
      <c r="JSF935" s="28"/>
      <c r="JSG935" s="28"/>
      <c r="JSH935" s="28"/>
      <c r="JSI935" s="28"/>
      <c r="JSJ935" s="28"/>
      <c r="JSK935" s="28"/>
      <c r="JSL935" s="28"/>
      <c r="JSM935" s="28"/>
      <c r="JSN935" s="28"/>
      <c r="JSO935" s="28"/>
      <c r="JSP935" s="28"/>
      <c r="JSQ935" s="28"/>
      <c r="JSR935" s="28"/>
      <c r="JSS935" s="28"/>
      <c r="JST935" s="28"/>
      <c r="JSU935" s="28"/>
      <c r="JSV935" s="28"/>
      <c r="JSW935" s="28"/>
      <c r="JSX935" s="28"/>
      <c r="JSY935" s="28"/>
      <c r="JSZ935" s="28"/>
      <c r="JTA935" s="28"/>
      <c r="JTB935" s="28"/>
      <c r="JTC935" s="28"/>
      <c r="JTD935" s="28"/>
      <c r="JTE935" s="28"/>
      <c r="JTF935" s="28"/>
      <c r="JTG935" s="28"/>
      <c r="JTH935" s="28"/>
      <c r="JTI935" s="28"/>
      <c r="JTJ935" s="28"/>
      <c r="JTK935" s="28"/>
      <c r="JTL935" s="28"/>
      <c r="JTM935" s="28"/>
      <c r="JTN935" s="28"/>
      <c r="JTO935" s="28"/>
      <c r="JTP935" s="28"/>
      <c r="JTQ935" s="28"/>
      <c r="JTR935" s="28"/>
      <c r="JTS935" s="28"/>
      <c r="JTT935" s="28"/>
      <c r="JTU935" s="28"/>
      <c r="JTV935" s="28"/>
      <c r="JTW935" s="28"/>
      <c r="JTX935" s="28"/>
      <c r="JTY935" s="28"/>
      <c r="JTZ935" s="28"/>
      <c r="JUA935" s="28"/>
      <c r="JUB935" s="28"/>
      <c r="JUC935" s="28"/>
      <c r="JUD935" s="28"/>
      <c r="JUE935" s="28"/>
      <c r="JUF935" s="28"/>
      <c r="JUG935" s="28"/>
      <c r="JUH935" s="28"/>
      <c r="JUI935" s="28"/>
      <c r="JUJ935" s="28"/>
      <c r="JUK935" s="28"/>
      <c r="JUL935" s="28"/>
      <c r="JUM935" s="28"/>
      <c r="JUN935" s="28"/>
      <c r="JUO935" s="28"/>
      <c r="JUP935" s="28"/>
      <c r="JUQ935" s="28"/>
      <c r="JUR935" s="28"/>
      <c r="JUS935" s="28"/>
      <c r="JUT935" s="28"/>
      <c r="JUU935" s="28"/>
      <c r="JUV935" s="28"/>
      <c r="JUW935" s="28"/>
      <c r="JUX935" s="28"/>
      <c r="JUY935" s="28"/>
      <c r="JUZ935" s="28"/>
      <c r="JVA935" s="28"/>
      <c r="JVB935" s="28"/>
      <c r="JVC935" s="28"/>
      <c r="JVD935" s="28"/>
      <c r="JVE935" s="28"/>
      <c r="JVF935" s="28"/>
      <c r="JVG935" s="28"/>
      <c r="JVH935" s="28"/>
      <c r="JVI935" s="28"/>
      <c r="JVJ935" s="28"/>
      <c r="JVK935" s="28"/>
      <c r="JVL935" s="28"/>
      <c r="JVM935" s="28"/>
      <c r="JVN935" s="28"/>
      <c r="JVO935" s="28"/>
      <c r="JVP935" s="28"/>
      <c r="JVQ935" s="28"/>
      <c r="JVR935" s="28"/>
      <c r="JVS935" s="28"/>
      <c r="JVT935" s="28"/>
      <c r="JVU935" s="28"/>
      <c r="JVV935" s="28"/>
      <c r="JVW935" s="28"/>
      <c r="JVX935" s="28"/>
      <c r="JVY935" s="28"/>
      <c r="JVZ935" s="28"/>
      <c r="JWA935" s="28"/>
      <c r="JWB935" s="28"/>
      <c r="JWC935" s="28"/>
      <c r="JWD935" s="28"/>
      <c r="JWE935" s="28"/>
      <c r="JWF935" s="28"/>
      <c r="JWG935" s="28"/>
      <c r="JWH935" s="28"/>
      <c r="JWI935" s="28"/>
      <c r="JWJ935" s="28"/>
      <c r="JWK935" s="28"/>
      <c r="JWL935" s="28"/>
      <c r="JWM935" s="28"/>
      <c r="JWN935" s="28"/>
      <c r="JWO935" s="28"/>
      <c r="JWP935" s="28"/>
      <c r="JWQ935" s="28"/>
      <c r="JWR935" s="28"/>
      <c r="JWS935" s="28"/>
      <c r="JWT935" s="28"/>
      <c r="JWU935" s="28"/>
      <c r="JWV935" s="28"/>
      <c r="JWW935" s="28"/>
      <c r="JWX935" s="28"/>
      <c r="JWY935" s="28"/>
      <c r="JWZ935" s="28"/>
      <c r="JXA935" s="28"/>
      <c r="JXB935" s="28"/>
      <c r="JXC935" s="28"/>
      <c r="JXD935" s="28"/>
      <c r="JXE935" s="28"/>
      <c r="JXF935" s="28"/>
      <c r="JXG935" s="28"/>
      <c r="JXH935" s="28"/>
      <c r="JXI935" s="28"/>
      <c r="JXJ935" s="28"/>
      <c r="JXK935" s="28"/>
      <c r="JXL935" s="28"/>
      <c r="JXM935" s="28"/>
      <c r="JXN935" s="28"/>
      <c r="JXO935" s="28"/>
      <c r="JXP935" s="28"/>
      <c r="JXQ935" s="28"/>
      <c r="JXR935" s="28"/>
      <c r="JXS935" s="28"/>
      <c r="JXT935" s="28"/>
      <c r="JXU935" s="28"/>
      <c r="JXV935" s="28"/>
      <c r="JXW935" s="28"/>
      <c r="JXX935" s="28"/>
      <c r="JXY935" s="28"/>
      <c r="JXZ935" s="28"/>
      <c r="JYA935" s="28"/>
      <c r="JYB935" s="28"/>
      <c r="JYC935" s="28"/>
      <c r="JYD935" s="28"/>
      <c r="JYE935" s="28"/>
      <c r="JYF935" s="28"/>
      <c r="JYG935" s="28"/>
      <c r="JYH935" s="28"/>
      <c r="JYI935" s="28"/>
      <c r="JYJ935" s="28"/>
      <c r="JYK935" s="28"/>
      <c r="JYL935" s="28"/>
      <c r="JYM935" s="28"/>
      <c r="JYN935" s="28"/>
      <c r="JYO935" s="28"/>
      <c r="JYP935" s="28"/>
      <c r="JYQ935" s="28"/>
      <c r="JYR935" s="28"/>
      <c r="JYS935" s="28"/>
      <c r="JYT935" s="28"/>
      <c r="JYU935" s="28"/>
      <c r="JYV935" s="28"/>
      <c r="JYW935" s="28"/>
      <c r="JYX935" s="28"/>
      <c r="JYY935" s="28"/>
      <c r="JYZ935" s="28"/>
      <c r="JZA935" s="28"/>
      <c r="JZB935" s="28"/>
      <c r="JZC935" s="28"/>
      <c r="JZD935" s="28"/>
      <c r="JZE935" s="28"/>
      <c r="JZF935" s="28"/>
      <c r="JZG935" s="28"/>
      <c r="JZH935" s="28"/>
      <c r="JZI935" s="28"/>
      <c r="JZJ935" s="28"/>
      <c r="JZK935" s="28"/>
      <c r="JZL935" s="28"/>
      <c r="JZM935" s="28"/>
      <c r="JZN935" s="28"/>
      <c r="JZO935" s="28"/>
      <c r="JZP935" s="28"/>
      <c r="JZQ935" s="28"/>
      <c r="JZR935" s="28"/>
      <c r="JZS935" s="28"/>
      <c r="JZT935" s="28"/>
      <c r="JZU935" s="28"/>
      <c r="JZV935" s="28"/>
      <c r="JZW935" s="28"/>
      <c r="JZX935" s="28"/>
      <c r="JZY935" s="28"/>
      <c r="JZZ935" s="28"/>
      <c r="KAA935" s="28"/>
      <c r="KAB935" s="28"/>
      <c r="KAC935" s="28"/>
      <c r="KAD935" s="28"/>
      <c r="KAE935" s="28"/>
      <c r="KAF935" s="28"/>
      <c r="KAG935" s="28"/>
      <c r="KAH935" s="28"/>
      <c r="KAI935" s="28"/>
      <c r="KAJ935" s="28"/>
      <c r="KAK935" s="28"/>
      <c r="KAL935" s="28"/>
      <c r="KAM935" s="28"/>
      <c r="KAN935" s="28"/>
      <c r="KAO935" s="28"/>
      <c r="KAP935" s="28"/>
      <c r="KAQ935" s="28"/>
      <c r="KAR935" s="28"/>
      <c r="KAS935" s="28"/>
      <c r="KAT935" s="28"/>
      <c r="KAU935" s="28"/>
      <c r="KAV935" s="28"/>
      <c r="KAW935" s="28"/>
      <c r="KAX935" s="28"/>
      <c r="KAY935" s="28"/>
      <c r="KAZ935" s="28"/>
      <c r="KBA935" s="28"/>
      <c r="KBB935" s="28"/>
      <c r="KBC935" s="28"/>
      <c r="KBD935" s="28"/>
      <c r="KBE935" s="28"/>
      <c r="KBF935" s="28"/>
      <c r="KBG935" s="28"/>
      <c r="KBH935" s="28"/>
      <c r="KBI935" s="28"/>
      <c r="KBJ935" s="28"/>
      <c r="KBK935" s="28"/>
      <c r="KBL935" s="28"/>
      <c r="KBM935" s="28"/>
      <c r="KBN935" s="28"/>
      <c r="KBO935" s="28"/>
      <c r="KBP935" s="28"/>
      <c r="KBQ935" s="28"/>
      <c r="KBR935" s="28"/>
      <c r="KBS935" s="28"/>
      <c r="KBT935" s="28"/>
      <c r="KBU935" s="28"/>
      <c r="KBV935" s="28"/>
      <c r="KBW935" s="28"/>
      <c r="KBX935" s="28"/>
      <c r="KBY935" s="28"/>
      <c r="KBZ935" s="28"/>
      <c r="KCA935" s="28"/>
      <c r="KCB935" s="28"/>
      <c r="KCC935" s="28"/>
      <c r="KCD935" s="28"/>
      <c r="KCE935" s="28"/>
      <c r="KCF935" s="28"/>
      <c r="KCG935" s="28"/>
      <c r="KCH935" s="28"/>
      <c r="KCI935" s="28"/>
      <c r="KCJ935" s="28"/>
      <c r="KCK935" s="28"/>
      <c r="KCL935" s="28"/>
      <c r="KCM935" s="28"/>
      <c r="KCN935" s="28"/>
      <c r="KCO935" s="28"/>
      <c r="KCP935" s="28"/>
      <c r="KCQ935" s="28"/>
      <c r="KCR935" s="28"/>
      <c r="KCS935" s="28"/>
      <c r="KCT935" s="28"/>
      <c r="KCU935" s="28"/>
      <c r="KCV935" s="28"/>
      <c r="KCW935" s="28"/>
      <c r="KCX935" s="28"/>
      <c r="KCY935" s="28"/>
      <c r="KCZ935" s="28"/>
      <c r="KDA935" s="28"/>
      <c r="KDB935" s="28"/>
      <c r="KDC935" s="28"/>
      <c r="KDD935" s="28"/>
      <c r="KDE935" s="28"/>
      <c r="KDF935" s="28"/>
      <c r="KDG935" s="28"/>
      <c r="KDH935" s="28"/>
      <c r="KDI935" s="28"/>
      <c r="KDJ935" s="28"/>
      <c r="KDK935" s="28"/>
      <c r="KDL935" s="28"/>
      <c r="KDM935" s="28"/>
      <c r="KDN935" s="28"/>
      <c r="KDO935" s="28"/>
      <c r="KDP935" s="28"/>
      <c r="KDQ935" s="28"/>
      <c r="KDR935" s="28"/>
      <c r="KDS935" s="28"/>
      <c r="KDT935" s="28"/>
      <c r="KDU935" s="28"/>
      <c r="KDV935" s="28"/>
      <c r="KDW935" s="28"/>
      <c r="KDX935" s="28"/>
      <c r="KDY935" s="28"/>
      <c r="KDZ935" s="28"/>
      <c r="KEA935" s="28"/>
      <c r="KEB935" s="28"/>
      <c r="KEC935" s="28"/>
      <c r="KED935" s="28"/>
      <c r="KEE935" s="28"/>
      <c r="KEF935" s="28"/>
      <c r="KEG935" s="28"/>
      <c r="KEH935" s="28"/>
      <c r="KEI935" s="28"/>
      <c r="KEJ935" s="28"/>
      <c r="KEK935" s="28"/>
      <c r="KEL935" s="28"/>
      <c r="KEM935" s="28"/>
      <c r="KEN935" s="28"/>
      <c r="KEO935" s="28"/>
      <c r="KEP935" s="28"/>
      <c r="KEQ935" s="28"/>
      <c r="KER935" s="28"/>
      <c r="KES935" s="28"/>
      <c r="KET935" s="28"/>
      <c r="KEU935" s="28"/>
      <c r="KEV935" s="28"/>
      <c r="KEW935" s="28"/>
      <c r="KEX935" s="28"/>
      <c r="KEY935" s="28"/>
      <c r="KEZ935" s="28"/>
      <c r="KFA935" s="28"/>
      <c r="KFB935" s="28"/>
      <c r="KFC935" s="28"/>
      <c r="KFD935" s="28"/>
      <c r="KFE935" s="28"/>
      <c r="KFF935" s="28"/>
      <c r="KFG935" s="28"/>
      <c r="KFH935" s="28"/>
      <c r="KFI935" s="28"/>
      <c r="KFJ935" s="28"/>
      <c r="KFK935" s="28"/>
      <c r="KFL935" s="28"/>
      <c r="KFM935" s="28"/>
      <c r="KFN935" s="28"/>
      <c r="KFO935" s="28"/>
      <c r="KFP935" s="28"/>
      <c r="KFQ935" s="28"/>
      <c r="KFR935" s="28"/>
      <c r="KFS935" s="28"/>
      <c r="KFT935" s="28"/>
      <c r="KFU935" s="28"/>
      <c r="KFV935" s="28"/>
      <c r="KFW935" s="28"/>
      <c r="KFX935" s="28"/>
      <c r="KFY935" s="28"/>
      <c r="KFZ935" s="28"/>
      <c r="KGA935" s="28"/>
      <c r="KGB935" s="28"/>
      <c r="KGC935" s="28"/>
      <c r="KGD935" s="28"/>
      <c r="KGE935" s="28"/>
      <c r="KGF935" s="28"/>
      <c r="KGG935" s="28"/>
      <c r="KGH935" s="28"/>
      <c r="KGI935" s="28"/>
      <c r="KGJ935" s="28"/>
      <c r="KGK935" s="28"/>
      <c r="KGL935" s="28"/>
      <c r="KGM935" s="28"/>
      <c r="KGN935" s="28"/>
      <c r="KGO935" s="28"/>
      <c r="KGP935" s="28"/>
      <c r="KGQ935" s="28"/>
      <c r="KGR935" s="28"/>
      <c r="KGS935" s="28"/>
      <c r="KGT935" s="28"/>
      <c r="KGU935" s="28"/>
      <c r="KGV935" s="28"/>
      <c r="KGW935" s="28"/>
      <c r="KGX935" s="28"/>
      <c r="KGY935" s="28"/>
      <c r="KGZ935" s="28"/>
      <c r="KHA935" s="28"/>
      <c r="KHB935" s="28"/>
      <c r="KHC935" s="28"/>
      <c r="KHD935" s="28"/>
      <c r="KHE935" s="28"/>
      <c r="KHF935" s="28"/>
      <c r="KHG935" s="28"/>
      <c r="KHH935" s="28"/>
      <c r="KHI935" s="28"/>
      <c r="KHJ935" s="28"/>
      <c r="KHK935" s="28"/>
      <c r="KHL935" s="28"/>
      <c r="KHM935" s="28"/>
      <c r="KHN935" s="28"/>
      <c r="KHO935" s="28"/>
      <c r="KHP935" s="28"/>
      <c r="KHQ935" s="28"/>
      <c r="KHR935" s="28"/>
      <c r="KHS935" s="28"/>
      <c r="KHT935" s="28"/>
      <c r="KHU935" s="28"/>
      <c r="KHV935" s="28"/>
      <c r="KHW935" s="28"/>
      <c r="KHX935" s="28"/>
      <c r="KHY935" s="28"/>
      <c r="KHZ935" s="28"/>
      <c r="KIA935" s="28"/>
      <c r="KIB935" s="28"/>
      <c r="KIC935" s="28"/>
      <c r="KID935" s="28"/>
      <c r="KIE935" s="28"/>
      <c r="KIF935" s="28"/>
      <c r="KIG935" s="28"/>
      <c r="KIH935" s="28"/>
      <c r="KII935" s="28"/>
      <c r="KIJ935" s="28"/>
      <c r="KIK935" s="28"/>
      <c r="KIL935" s="28"/>
      <c r="KIM935" s="28"/>
      <c r="KIN935" s="28"/>
      <c r="KIO935" s="28"/>
      <c r="KIP935" s="28"/>
      <c r="KIQ935" s="28"/>
      <c r="KIR935" s="28"/>
      <c r="KIS935" s="28"/>
      <c r="KIT935" s="28"/>
      <c r="KIU935" s="28"/>
      <c r="KIV935" s="28"/>
      <c r="KIW935" s="28"/>
      <c r="KIX935" s="28"/>
      <c r="KIY935" s="28"/>
      <c r="KIZ935" s="28"/>
      <c r="KJA935" s="28"/>
      <c r="KJB935" s="28"/>
      <c r="KJC935" s="28"/>
      <c r="KJD935" s="28"/>
      <c r="KJE935" s="28"/>
      <c r="KJF935" s="28"/>
      <c r="KJG935" s="28"/>
      <c r="KJH935" s="28"/>
      <c r="KJI935" s="28"/>
      <c r="KJJ935" s="28"/>
      <c r="KJK935" s="28"/>
      <c r="KJL935" s="28"/>
      <c r="KJM935" s="28"/>
      <c r="KJN935" s="28"/>
      <c r="KJO935" s="28"/>
      <c r="KJP935" s="28"/>
      <c r="KJQ935" s="28"/>
      <c r="KJR935" s="28"/>
      <c r="KJS935" s="28"/>
      <c r="KJT935" s="28"/>
      <c r="KJU935" s="28"/>
      <c r="KJV935" s="28"/>
      <c r="KJW935" s="28"/>
      <c r="KJX935" s="28"/>
      <c r="KJY935" s="28"/>
      <c r="KJZ935" s="28"/>
      <c r="KKA935" s="28"/>
      <c r="KKB935" s="28"/>
      <c r="KKC935" s="28"/>
      <c r="KKD935" s="28"/>
      <c r="KKE935" s="28"/>
      <c r="KKF935" s="28"/>
      <c r="KKG935" s="28"/>
      <c r="KKH935" s="28"/>
      <c r="KKI935" s="28"/>
      <c r="KKJ935" s="28"/>
      <c r="KKK935" s="28"/>
      <c r="KKL935" s="28"/>
      <c r="KKM935" s="28"/>
      <c r="KKN935" s="28"/>
      <c r="KKO935" s="28"/>
      <c r="KKP935" s="28"/>
      <c r="KKQ935" s="28"/>
      <c r="KKR935" s="28"/>
      <c r="KKS935" s="28"/>
      <c r="KKT935" s="28"/>
      <c r="KKU935" s="28"/>
      <c r="KKV935" s="28"/>
      <c r="KKW935" s="28"/>
      <c r="KKX935" s="28"/>
      <c r="KKY935" s="28"/>
      <c r="KKZ935" s="28"/>
      <c r="KLA935" s="28"/>
      <c r="KLB935" s="28"/>
      <c r="KLC935" s="28"/>
      <c r="KLD935" s="28"/>
      <c r="KLE935" s="28"/>
      <c r="KLF935" s="28"/>
      <c r="KLG935" s="28"/>
      <c r="KLH935" s="28"/>
      <c r="KLI935" s="28"/>
      <c r="KLJ935" s="28"/>
      <c r="KLK935" s="28"/>
      <c r="KLL935" s="28"/>
      <c r="KLM935" s="28"/>
      <c r="KLN935" s="28"/>
      <c r="KLO935" s="28"/>
      <c r="KLP935" s="28"/>
      <c r="KLQ935" s="28"/>
      <c r="KLR935" s="28"/>
      <c r="KLS935" s="28"/>
      <c r="KLT935" s="28"/>
      <c r="KLU935" s="28"/>
      <c r="KLV935" s="28"/>
      <c r="KLW935" s="28"/>
      <c r="KLX935" s="28"/>
      <c r="KLY935" s="28"/>
      <c r="KLZ935" s="28"/>
      <c r="KMA935" s="28"/>
      <c r="KMB935" s="28"/>
      <c r="KMC935" s="28"/>
      <c r="KMD935" s="28"/>
      <c r="KME935" s="28"/>
      <c r="KMF935" s="28"/>
      <c r="KMG935" s="28"/>
      <c r="KMH935" s="28"/>
      <c r="KMI935" s="28"/>
      <c r="KMJ935" s="28"/>
      <c r="KMK935" s="28"/>
      <c r="KML935" s="28"/>
      <c r="KMM935" s="28"/>
      <c r="KMN935" s="28"/>
      <c r="KMO935" s="28"/>
      <c r="KMP935" s="28"/>
      <c r="KMQ935" s="28"/>
      <c r="KMR935" s="28"/>
      <c r="KMS935" s="28"/>
      <c r="KMT935" s="28"/>
      <c r="KMU935" s="28"/>
      <c r="KMV935" s="28"/>
      <c r="KMW935" s="28"/>
      <c r="KMX935" s="28"/>
      <c r="KMY935" s="28"/>
      <c r="KMZ935" s="28"/>
      <c r="KNA935" s="28"/>
      <c r="KNB935" s="28"/>
      <c r="KNC935" s="28"/>
      <c r="KND935" s="28"/>
      <c r="KNE935" s="28"/>
      <c r="KNF935" s="28"/>
      <c r="KNG935" s="28"/>
      <c r="KNH935" s="28"/>
      <c r="KNI935" s="28"/>
      <c r="KNJ935" s="28"/>
      <c r="KNK935" s="28"/>
      <c r="KNL935" s="28"/>
      <c r="KNM935" s="28"/>
      <c r="KNN935" s="28"/>
      <c r="KNO935" s="28"/>
      <c r="KNP935" s="28"/>
      <c r="KNQ935" s="28"/>
      <c r="KNR935" s="28"/>
      <c r="KNS935" s="28"/>
      <c r="KNT935" s="28"/>
      <c r="KNU935" s="28"/>
      <c r="KNV935" s="28"/>
      <c r="KNW935" s="28"/>
      <c r="KNX935" s="28"/>
      <c r="KNY935" s="28"/>
      <c r="KNZ935" s="28"/>
      <c r="KOA935" s="28"/>
      <c r="KOB935" s="28"/>
      <c r="KOC935" s="28"/>
      <c r="KOD935" s="28"/>
      <c r="KOE935" s="28"/>
      <c r="KOF935" s="28"/>
      <c r="KOG935" s="28"/>
      <c r="KOH935" s="28"/>
      <c r="KOI935" s="28"/>
      <c r="KOJ935" s="28"/>
      <c r="KOK935" s="28"/>
      <c r="KOL935" s="28"/>
      <c r="KOM935" s="28"/>
      <c r="KON935" s="28"/>
      <c r="KOO935" s="28"/>
      <c r="KOP935" s="28"/>
      <c r="KOQ935" s="28"/>
      <c r="KOR935" s="28"/>
      <c r="KOS935" s="28"/>
      <c r="KOT935" s="28"/>
      <c r="KOU935" s="28"/>
      <c r="KOV935" s="28"/>
      <c r="KOW935" s="28"/>
      <c r="KOX935" s="28"/>
      <c r="KOY935" s="28"/>
      <c r="KOZ935" s="28"/>
      <c r="KPA935" s="28"/>
      <c r="KPB935" s="28"/>
      <c r="KPC935" s="28"/>
      <c r="KPD935" s="28"/>
      <c r="KPE935" s="28"/>
      <c r="KPF935" s="28"/>
      <c r="KPG935" s="28"/>
      <c r="KPH935" s="28"/>
      <c r="KPI935" s="28"/>
      <c r="KPJ935" s="28"/>
      <c r="KPK935" s="28"/>
      <c r="KPL935" s="28"/>
      <c r="KPM935" s="28"/>
      <c r="KPN935" s="28"/>
      <c r="KPO935" s="28"/>
      <c r="KPP935" s="28"/>
      <c r="KPQ935" s="28"/>
      <c r="KPR935" s="28"/>
      <c r="KPS935" s="28"/>
      <c r="KPT935" s="28"/>
      <c r="KPU935" s="28"/>
      <c r="KPV935" s="28"/>
      <c r="KPW935" s="28"/>
      <c r="KPX935" s="28"/>
      <c r="KPY935" s="28"/>
      <c r="KPZ935" s="28"/>
      <c r="KQA935" s="28"/>
      <c r="KQB935" s="28"/>
      <c r="KQC935" s="28"/>
      <c r="KQD935" s="28"/>
      <c r="KQE935" s="28"/>
      <c r="KQF935" s="28"/>
      <c r="KQG935" s="28"/>
      <c r="KQH935" s="28"/>
      <c r="KQI935" s="28"/>
      <c r="KQJ935" s="28"/>
      <c r="KQK935" s="28"/>
      <c r="KQL935" s="28"/>
      <c r="KQM935" s="28"/>
      <c r="KQN935" s="28"/>
      <c r="KQO935" s="28"/>
      <c r="KQP935" s="28"/>
      <c r="KQQ935" s="28"/>
      <c r="KQR935" s="28"/>
      <c r="KQS935" s="28"/>
      <c r="KQT935" s="28"/>
      <c r="KQU935" s="28"/>
      <c r="KQV935" s="28"/>
      <c r="KQW935" s="28"/>
      <c r="KQX935" s="28"/>
      <c r="KQY935" s="28"/>
      <c r="KQZ935" s="28"/>
      <c r="KRA935" s="28"/>
      <c r="KRB935" s="28"/>
      <c r="KRC935" s="28"/>
      <c r="KRD935" s="28"/>
      <c r="KRE935" s="28"/>
      <c r="KRF935" s="28"/>
      <c r="KRG935" s="28"/>
      <c r="KRH935" s="28"/>
      <c r="KRI935" s="28"/>
      <c r="KRJ935" s="28"/>
      <c r="KRK935" s="28"/>
      <c r="KRL935" s="28"/>
      <c r="KRM935" s="28"/>
      <c r="KRN935" s="28"/>
      <c r="KRO935" s="28"/>
      <c r="KRP935" s="28"/>
      <c r="KRQ935" s="28"/>
      <c r="KRR935" s="28"/>
      <c r="KRS935" s="28"/>
      <c r="KRT935" s="28"/>
      <c r="KRU935" s="28"/>
      <c r="KRV935" s="28"/>
      <c r="KRW935" s="28"/>
      <c r="KRX935" s="28"/>
      <c r="KRY935" s="28"/>
      <c r="KRZ935" s="28"/>
      <c r="KSA935" s="28"/>
      <c r="KSB935" s="28"/>
      <c r="KSC935" s="28"/>
      <c r="KSD935" s="28"/>
      <c r="KSE935" s="28"/>
      <c r="KSF935" s="28"/>
      <c r="KSG935" s="28"/>
      <c r="KSH935" s="28"/>
      <c r="KSI935" s="28"/>
      <c r="KSJ935" s="28"/>
      <c r="KSK935" s="28"/>
      <c r="KSL935" s="28"/>
      <c r="KSM935" s="28"/>
      <c r="KSN935" s="28"/>
      <c r="KSO935" s="28"/>
      <c r="KSP935" s="28"/>
      <c r="KSQ935" s="28"/>
      <c r="KSR935" s="28"/>
      <c r="KSS935" s="28"/>
      <c r="KST935" s="28"/>
      <c r="KSU935" s="28"/>
      <c r="KSV935" s="28"/>
      <c r="KSW935" s="28"/>
      <c r="KSX935" s="28"/>
      <c r="KSY935" s="28"/>
      <c r="KSZ935" s="28"/>
      <c r="KTA935" s="28"/>
      <c r="KTB935" s="28"/>
      <c r="KTC935" s="28"/>
      <c r="KTD935" s="28"/>
      <c r="KTE935" s="28"/>
      <c r="KTF935" s="28"/>
      <c r="KTG935" s="28"/>
      <c r="KTH935" s="28"/>
      <c r="KTI935" s="28"/>
      <c r="KTJ935" s="28"/>
      <c r="KTK935" s="28"/>
      <c r="KTL935" s="28"/>
      <c r="KTM935" s="28"/>
      <c r="KTN935" s="28"/>
      <c r="KTO935" s="28"/>
      <c r="KTP935" s="28"/>
      <c r="KTQ935" s="28"/>
      <c r="KTR935" s="28"/>
      <c r="KTS935" s="28"/>
      <c r="KTT935" s="28"/>
      <c r="KTU935" s="28"/>
      <c r="KTV935" s="28"/>
      <c r="KTW935" s="28"/>
      <c r="KTX935" s="28"/>
      <c r="KTY935" s="28"/>
      <c r="KTZ935" s="28"/>
      <c r="KUA935" s="28"/>
      <c r="KUB935" s="28"/>
      <c r="KUC935" s="28"/>
      <c r="KUD935" s="28"/>
      <c r="KUE935" s="28"/>
      <c r="KUF935" s="28"/>
      <c r="KUG935" s="28"/>
      <c r="KUH935" s="28"/>
      <c r="KUI935" s="28"/>
      <c r="KUJ935" s="28"/>
      <c r="KUK935" s="28"/>
      <c r="KUL935" s="28"/>
      <c r="KUM935" s="28"/>
      <c r="KUN935" s="28"/>
      <c r="KUO935" s="28"/>
      <c r="KUP935" s="28"/>
      <c r="KUQ935" s="28"/>
      <c r="KUR935" s="28"/>
      <c r="KUS935" s="28"/>
      <c r="KUT935" s="28"/>
      <c r="KUU935" s="28"/>
      <c r="KUV935" s="28"/>
      <c r="KUW935" s="28"/>
      <c r="KUX935" s="28"/>
      <c r="KUY935" s="28"/>
      <c r="KUZ935" s="28"/>
      <c r="KVA935" s="28"/>
      <c r="KVB935" s="28"/>
      <c r="KVC935" s="28"/>
      <c r="KVD935" s="28"/>
      <c r="KVE935" s="28"/>
      <c r="KVF935" s="28"/>
      <c r="KVG935" s="28"/>
      <c r="KVH935" s="28"/>
      <c r="KVI935" s="28"/>
      <c r="KVJ935" s="28"/>
      <c r="KVK935" s="28"/>
      <c r="KVL935" s="28"/>
      <c r="KVM935" s="28"/>
      <c r="KVN935" s="28"/>
      <c r="KVO935" s="28"/>
      <c r="KVP935" s="28"/>
      <c r="KVQ935" s="28"/>
      <c r="KVR935" s="28"/>
      <c r="KVS935" s="28"/>
      <c r="KVT935" s="28"/>
      <c r="KVU935" s="28"/>
      <c r="KVV935" s="28"/>
      <c r="KVW935" s="28"/>
      <c r="KVX935" s="28"/>
      <c r="KVY935" s="28"/>
      <c r="KVZ935" s="28"/>
      <c r="KWA935" s="28"/>
      <c r="KWB935" s="28"/>
      <c r="KWC935" s="28"/>
      <c r="KWD935" s="28"/>
      <c r="KWE935" s="28"/>
      <c r="KWF935" s="28"/>
      <c r="KWG935" s="28"/>
      <c r="KWH935" s="28"/>
      <c r="KWI935" s="28"/>
      <c r="KWJ935" s="28"/>
      <c r="KWK935" s="28"/>
      <c r="KWL935" s="28"/>
      <c r="KWM935" s="28"/>
      <c r="KWN935" s="28"/>
      <c r="KWO935" s="28"/>
      <c r="KWP935" s="28"/>
      <c r="KWQ935" s="28"/>
      <c r="KWR935" s="28"/>
      <c r="KWS935" s="28"/>
      <c r="KWT935" s="28"/>
      <c r="KWU935" s="28"/>
      <c r="KWV935" s="28"/>
      <c r="KWW935" s="28"/>
      <c r="KWX935" s="28"/>
      <c r="KWY935" s="28"/>
      <c r="KWZ935" s="28"/>
      <c r="KXA935" s="28"/>
      <c r="KXB935" s="28"/>
      <c r="KXC935" s="28"/>
      <c r="KXD935" s="28"/>
      <c r="KXE935" s="28"/>
      <c r="KXF935" s="28"/>
      <c r="KXG935" s="28"/>
      <c r="KXH935" s="28"/>
      <c r="KXI935" s="28"/>
      <c r="KXJ935" s="28"/>
      <c r="KXK935" s="28"/>
      <c r="KXL935" s="28"/>
      <c r="KXM935" s="28"/>
      <c r="KXN935" s="28"/>
      <c r="KXO935" s="28"/>
      <c r="KXP935" s="28"/>
      <c r="KXQ935" s="28"/>
      <c r="KXR935" s="28"/>
      <c r="KXS935" s="28"/>
      <c r="KXT935" s="28"/>
      <c r="KXU935" s="28"/>
      <c r="KXV935" s="28"/>
      <c r="KXW935" s="28"/>
      <c r="KXX935" s="28"/>
      <c r="KXY935" s="28"/>
      <c r="KXZ935" s="28"/>
      <c r="KYA935" s="28"/>
      <c r="KYB935" s="28"/>
      <c r="KYC935" s="28"/>
      <c r="KYD935" s="28"/>
      <c r="KYE935" s="28"/>
      <c r="KYF935" s="28"/>
      <c r="KYG935" s="28"/>
      <c r="KYH935" s="28"/>
      <c r="KYI935" s="28"/>
      <c r="KYJ935" s="28"/>
      <c r="KYK935" s="28"/>
      <c r="KYL935" s="28"/>
      <c r="KYM935" s="28"/>
      <c r="KYN935" s="28"/>
      <c r="KYO935" s="28"/>
      <c r="KYP935" s="28"/>
      <c r="KYQ935" s="28"/>
      <c r="KYR935" s="28"/>
      <c r="KYS935" s="28"/>
      <c r="KYT935" s="28"/>
      <c r="KYU935" s="28"/>
      <c r="KYV935" s="28"/>
      <c r="KYW935" s="28"/>
      <c r="KYX935" s="28"/>
      <c r="KYY935" s="28"/>
      <c r="KYZ935" s="28"/>
      <c r="KZA935" s="28"/>
      <c r="KZB935" s="28"/>
      <c r="KZC935" s="28"/>
      <c r="KZD935" s="28"/>
      <c r="KZE935" s="28"/>
      <c r="KZF935" s="28"/>
      <c r="KZG935" s="28"/>
      <c r="KZH935" s="28"/>
      <c r="KZI935" s="28"/>
      <c r="KZJ935" s="28"/>
      <c r="KZK935" s="28"/>
      <c r="KZL935" s="28"/>
      <c r="KZM935" s="28"/>
      <c r="KZN935" s="28"/>
      <c r="KZO935" s="28"/>
      <c r="KZP935" s="28"/>
      <c r="KZQ935" s="28"/>
      <c r="KZR935" s="28"/>
      <c r="KZS935" s="28"/>
      <c r="KZT935" s="28"/>
      <c r="KZU935" s="28"/>
      <c r="KZV935" s="28"/>
      <c r="KZW935" s="28"/>
      <c r="KZX935" s="28"/>
      <c r="KZY935" s="28"/>
      <c r="KZZ935" s="28"/>
      <c r="LAA935" s="28"/>
      <c r="LAB935" s="28"/>
      <c r="LAC935" s="28"/>
      <c r="LAD935" s="28"/>
      <c r="LAE935" s="28"/>
      <c r="LAF935" s="28"/>
      <c r="LAG935" s="28"/>
      <c r="LAH935" s="28"/>
      <c r="LAI935" s="28"/>
      <c r="LAJ935" s="28"/>
      <c r="LAK935" s="28"/>
      <c r="LAL935" s="28"/>
      <c r="LAM935" s="28"/>
      <c r="LAN935" s="28"/>
      <c r="LAO935" s="28"/>
      <c r="LAP935" s="28"/>
      <c r="LAQ935" s="28"/>
      <c r="LAR935" s="28"/>
      <c r="LAS935" s="28"/>
      <c r="LAT935" s="28"/>
      <c r="LAU935" s="28"/>
      <c r="LAV935" s="28"/>
      <c r="LAW935" s="28"/>
      <c r="LAX935" s="28"/>
      <c r="LAY935" s="28"/>
      <c r="LAZ935" s="28"/>
      <c r="LBA935" s="28"/>
      <c r="LBB935" s="28"/>
      <c r="LBC935" s="28"/>
      <c r="LBD935" s="28"/>
      <c r="LBE935" s="28"/>
      <c r="LBF935" s="28"/>
      <c r="LBG935" s="28"/>
      <c r="LBH935" s="28"/>
      <c r="LBI935" s="28"/>
      <c r="LBJ935" s="28"/>
      <c r="LBK935" s="28"/>
      <c r="LBL935" s="28"/>
      <c r="LBM935" s="28"/>
      <c r="LBN935" s="28"/>
      <c r="LBO935" s="28"/>
      <c r="LBP935" s="28"/>
      <c r="LBQ935" s="28"/>
      <c r="LBR935" s="28"/>
      <c r="LBS935" s="28"/>
      <c r="LBT935" s="28"/>
      <c r="LBU935" s="28"/>
      <c r="LBV935" s="28"/>
      <c r="LBW935" s="28"/>
      <c r="LBX935" s="28"/>
      <c r="LBY935" s="28"/>
      <c r="LBZ935" s="28"/>
      <c r="LCA935" s="28"/>
      <c r="LCB935" s="28"/>
      <c r="LCC935" s="28"/>
      <c r="LCD935" s="28"/>
      <c r="LCE935" s="28"/>
      <c r="LCF935" s="28"/>
      <c r="LCG935" s="28"/>
      <c r="LCH935" s="28"/>
      <c r="LCI935" s="28"/>
      <c r="LCJ935" s="28"/>
      <c r="LCK935" s="28"/>
      <c r="LCL935" s="28"/>
      <c r="LCM935" s="28"/>
      <c r="LCN935" s="28"/>
      <c r="LCO935" s="28"/>
      <c r="LCP935" s="28"/>
      <c r="LCQ935" s="28"/>
      <c r="LCR935" s="28"/>
      <c r="LCS935" s="28"/>
      <c r="LCT935" s="28"/>
      <c r="LCU935" s="28"/>
      <c r="LCV935" s="28"/>
      <c r="LCW935" s="28"/>
      <c r="LCX935" s="28"/>
      <c r="LCY935" s="28"/>
      <c r="LCZ935" s="28"/>
      <c r="LDA935" s="28"/>
      <c r="LDB935" s="28"/>
      <c r="LDC935" s="28"/>
      <c r="LDD935" s="28"/>
      <c r="LDE935" s="28"/>
      <c r="LDF935" s="28"/>
      <c r="LDG935" s="28"/>
      <c r="LDH935" s="28"/>
      <c r="LDI935" s="28"/>
      <c r="LDJ935" s="28"/>
      <c r="LDK935" s="28"/>
      <c r="LDL935" s="28"/>
      <c r="LDM935" s="28"/>
      <c r="LDN935" s="28"/>
      <c r="LDO935" s="28"/>
      <c r="LDP935" s="28"/>
      <c r="LDQ935" s="28"/>
      <c r="LDR935" s="28"/>
      <c r="LDS935" s="28"/>
      <c r="LDT935" s="28"/>
      <c r="LDU935" s="28"/>
      <c r="LDV935" s="28"/>
      <c r="LDW935" s="28"/>
      <c r="LDX935" s="28"/>
      <c r="LDY935" s="28"/>
      <c r="LDZ935" s="28"/>
      <c r="LEA935" s="28"/>
      <c r="LEB935" s="28"/>
      <c r="LEC935" s="28"/>
      <c r="LED935" s="28"/>
      <c r="LEE935" s="28"/>
      <c r="LEF935" s="28"/>
      <c r="LEG935" s="28"/>
      <c r="LEH935" s="28"/>
      <c r="LEI935" s="28"/>
      <c r="LEJ935" s="28"/>
      <c r="LEK935" s="28"/>
      <c r="LEL935" s="28"/>
      <c r="LEM935" s="28"/>
      <c r="LEN935" s="28"/>
      <c r="LEO935" s="28"/>
      <c r="LEP935" s="28"/>
      <c r="LEQ935" s="28"/>
      <c r="LER935" s="28"/>
      <c r="LES935" s="28"/>
      <c r="LET935" s="28"/>
      <c r="LEU935" s="28"/>
      <c r="LEV935" s="28"/>
      <c r="LEW935" s="28"/>
      <c r="LEX935" s="28"/>
      <c r="LEY935" s="28"/>
      <c r="LEZ935" s="28"/>
      <c r="LFA935" s="28"/>
      <c r="LFB935" s="28"/>
      <c r="LFC935" s="28"/>
      <c r="LFD935" s="28"/>
      <c r="LFE935" s="28"/>
      <c r="LFF935" s="28"/>
      <c r="LFG935" s="28"/>
      <c r="LFH935" s="28"/>
      <c r="LFI935" s="28"/>
      <c r="LFJ935" s="28"/>
      <c r="LFK935" s="28"/>
      <c r="LFL935" s="28"/>
      <c r="LFM935" s="28"/>
      <c r="LFN935" s="28"/>
      <c r="LFO935" s="28"/>
      <c r="LFP935" s="28"/>
      <c r="LFQ935" s="28"/>
      <c r="LFR935" s="28"/>
      <c r="LFS935" s="28"/>
      <c r="LFT935" s="28"/>
      <c r="LFU935" s="28"/>
      <c r="LFV935" s="28"/>
      <c r="LFW935" s="28"/>
      <c r="LFX935" s="28"/>
      <c r="LFY935" s="28"/>
      <c r="LFZ935" s="28"/>
      <c r="LGA935" s="28"/>
      <c r="LGB935" s="28"/>
      <c r="LGC935" s="28"/>
      <c r="LGD935" s="28"/>
      <c r="LGE935" s="28"/>
      <c r="LGF935" s="28"/>
      <c r="LGG935" s="28"/>
      <c r="LGH935" s="28"/>
      <c r="LGI935" s="28"/>
      <c r="LGJ935" s="28"/>
      <c r="LGK935" s="28"/>
      <c r="LGL935" s="28"/>
      <c r="LGM935" s="28"/>
      <c r="LGN935" s="28"/>
      <c r="LGO935" s="28"/>
      <c r="LGP935" s="28"/>
      <c r="LGQ935" s="28"/>
      <c r="LGR935" s="28"/>
      <c r="LGS935" s="28"/>
      <c r="LGT935" s="28"/>
      <c r="LGU935" s="28"/>
      <c r="LGV935" s="28"/>
      <c r="LGW935" s="28"/>
      <c r="LGX935" s="28"/>
      <c r="LGY935" s="28"/>
      <c r="LGZ935" s="28"/>
      <c r="LHA935" s="28"/>
      <c r="LHB935" s="28"/>
      <c r="LHC935" s="28"/>
      <c r="LHD935" s="28"/>
      <c r="LHE935" s="28"/>
      <c r="LHF935" s="28"/>
      <c r="LHG935" s="28"/>
      <c r="LHH935" s="28"/>
      <c r="LHI935" s="28"/>
      <c r="LHJ935" s="28"/>
      <c r="LHK935" s="28"/>
      <c r="LHL935" s="28"/>
      <c r="LHM935" s="28"/>
      <c r="LHN935" s="28"/>
      <c r="LHO935" s="28"/>
      <c r="LHP935" s="28"/>
      <c r="LHQ935" s="28"/>
      <c r="LHR935" s="28"/>
      <c r="LHS935" s="28"/>
      <c r="LHT935" s="28"/>
      <c r="LHU935" s="28"/>
      <c r="LHV935" s="28"/>
      <c r="LHW935" s="28"/>
      <c r="LHX935" s="28"/>
      <c r="LHY935" s="28"/>
      <c r="LHZ935" s="28"/>
      <c r="LIA935" s="28"/>
      <c r="LIB935" s="28"/>
      <c r="LIC935" s="28"/>
      <c r="LID935" s="28"/>
      <c r="LIE935" s="28"/>
      <c r="LIF935" s="28"/>
      <c r="LIG935" s="28"/>
      <c r="LIH935" s="28"/>
      <c r="LII935" s="28"/>
      <c r="LIJ935" s="28"/>
      <c r="LIK935" s="28"/>
      <c r="LIL935" s="28"/>
      <c r="LIM935" s="28"/>
      <c r="LIN935" s="28"/>
      <c r="LIO935" s="28"/>
      <c r="LIP935" s="28"/>
      <c r="LIQ935" s="28"/>
      <c r="LIR935" s="28"/>
      <c r="LIS935" s="28"/>
      <c r="LIT935" s="28"/>
      <c r="LIU935" s="28"/>
      <c r="LIV935" s="28"/>
      <c r="LIW935" s="28"/>
      <c r="LIX935" s="28"/>
      <c r="LIY935" s="28"/>
      <c r="LIZ935" s="28"/>
      <c r="LJA935" s="28"/>
      <c r="LJB935" s="28"/>
      <c r="LJC935" s="28"/>
      <c r="LJD935" s="28"/>
      <c r="LJE935" s="28"/>
      <c r="LJF935" s="28"/>
      <c r="LJG935" s="28"/>
      <c r="LJH935" s="28"/>
      <c r="LJI935" s="28"/>
      <c r="LJJ935" s="28"/>
      <c r="LJK935" s="28"/>
      <c r="LJL935" s="28"/>
      <c r="LJM935" s="28"/>
      <c r="LJN935" s="28"/>
      <c r="LJO935" s="28"/>
      <c r="LJP935" s="28"/>
      <c r="LJQ935" s="28"/>
      <c r="LJR935" s="28"/>
      <c r="LJS935" s="28"/>
      <c r="LJT935" s="28"/>
      <c r="LJU935" s="28"/>
      <c r="LJV935" s="28"/>
      <c r="LJW935" s="28"/>
      <c r="LJX935" s="28"/>
      <c r="LJY935" s="28"/>
      <c r="LJZ935" s="28"/>
      <c r="LKA935" s="28"/>
      <c r="LKB935" s="28"/>
      <c r="LKC935" s="28"/>
      <c r="LKD935" s="28"/>
      <c r="LKE935" s="28"/>
      <c r="LKF935" s="28"/>
      <c r="LKG935" s="28"/>
      <c r="LKH935" s="28"/>
      <c r="LKI935" s="28"/>
      <c r="LKJ935" s="28"/>
      <c r="LKK935" s="28"/>
      <c r="LKL935" s="28"/>
      <c r="LKM935" s="28"/>
      <c r="LKN935" s="28"/>
      <c r="LKO935" s="28"/>
      <c r="LKP935" s="28"/>
      <c r="LKQ935" s="28"/>
      <c r="LKR935" s="28"/>
      <c r="LKS935" s="28"/>
      <c r="LKT935" s="28"/>
      <c r="LKU935" s="28"/>
      <c r="LKV935" s="28"/>
      <c r="LKW935" s="28"/>
      <c r="LKX935" s="28"/>
      <c r="LKY935" s="28"/>
      <c r="LKZ935" s="28"/>
      <c r="LLA935" s="28"/>
      <c r="LLB935" s="28"/>
      <c r="LLC935" s="28"/>
      <c r="LLD935" s="28"/>
      <c r="LLE935" s="28"/>
      <c r="LLF935" s="28"/>
      <c r="LLG935" s="28"/>
      <c r="LLH935" s="28"/>
      <c r="LLI935" s="28"/>
      <c r="LLJ935" s="28"/>
      <c r="LLK935" s="28"/>
      <c r="LLL935" s="28"/>
      <c r="LLM935" s="28"/>
      <c r="LLN935" s="28"/>
      <c r="LLO935" s="28"/>
      <c r="LLP935" s="28"/>
      <c r="LLQ935" s="28"/>
      <c r="LLR935" s="28"/>
      <c r="LLS935" s="28"/>
      <c r="LLT935" s="28"/>
      <c r="LLU935" s="28"/>
      <c r="LLV935" s="28"/>
      <c r="LLW935" s="28"/>
      <c r="LLX935" s="28"/>
      <c r="LLY935" s="28"/>
      <c r="LLZ935" s="28"/>
      <c r="LMA935" s="28"/>
      <c r="LMB935" s="28"/>
      <c r="LMC935" s="28"/>
      <c r="LMD935" s="28"/>
      <c r="LME935" s="28"/>
      <c r="LMF935" s="28"/>
      <c r="LMG935" s="28"/>
      <c r="LMH935" s="28"/>
      <c r="LMI935" s="28"/>
      <c r="LMJ935" s="28"/>
      <c r="LMK935" s="28"/>
      <c r="LML935" s="28"/>
      <c r="LMM935" s="28"/>
      <c r="LMN935" s="28"/>
      <c r="LMO935" s="28"/>
      <c r="LMP935" s="28"/>
      <c r="LMQ935" s="28"/>
      <c r="LMR935" s="28"/>
      <c r="LMS935" s="28"/>
      <c r="LMT935" s="28"/>
      <c r="LMU935" s="28"/>
      <c r="LMV935" s="28"/>
      <c r="LMW935" s="28"/>
      <c r="LMX935" s="28"/>
      <c r="LMY935" s="28"/>
      <c r="LMZ935" s="28"/>
      <c r="LNA935" s="28"/>
      <c r="LNB935" s="28"/>
      <c r="LNC935" s="28"/>
      <c r="LND935" s="28"/>
      <c r="LNE935" s="28"/>
      <c r="LNF935" s="28"/>
      <c r="LNG935" s="28"/>
      <c r="LNH935" s="28"/>
      <c r="LNI935" s="28"/>
      <c r="LNJ935" s="28"/>
      <c r="LNK935" s="28"/>
      <c r="LNL935" s="28"/>
      <c r="LNM935" s="28"/>
      <c r="LNN935" s="28"/>
      <c r="LNO935" s="28"/>
      <c r="LNP935" s="28"/>
      <c r="LNQ935" s="28"/>
      <c r="LNR935" s="28"/>
      <c r="LNS935" s="28"/>
      <c r="LNT935" s="28"/>
      <c r="LNU935" s="28"/>
      <c r="LNV935" s="28"/>
      <c r="LNW935" s="28"/>
      <c r="LNX935" s="28"/>
      <c r="LNY935" s="28"/>
      <c r="LNZ935" s="28"/>
      <c r="LOA935" s="28"/>
      <c r="LOB935" s="28"/>
      <c r="LOC935" s="28"/>
      <c r="LOD935" s="28"/>
      <c r="LOE935" s="28"/>
      <c r="LOF935" s="28"/>
      <c r="LOG935" s="28"/>
      <c r="LOH935" s="28"/>
      <c r="LOI935" s="28"/>
      <c r="LOJ935" s="28"/>
      <c r="LOK935" s="28"/>
      <c r="LOL935" s="28"/>
      <c r="LOM935" s="28"/>
      <c r="LON935" s="28"/>
      <c r="LOO935" s="28"/>
      <c r="LOP935" s="28"/>
      <c r="LOQ935" s="28"/>
      <c r="LOR935" s="28"/>
      <c r="LOS935" s="28"/>
      <c r="LOT935" s="28"/>
      <c r="LOU935" s="28"/>
      <c r="LOV935" s="28"/>
      <c r="LOW935" s="28"/>
      <c r="LOX935" s="28"/>
      <c r="LOY935" s="28"/>
      <c r="LOZ935" s="28"/>
      <c r="LPA935" s="28"/>
      <c r="LPB935" s="28"/>
      <c r="LPC935" s="28"/>
      <c r="LPD935" s="28"/>
      <c r="LPE935" s="28"/>
      <c r="LPF935" s="28"/>
      <c r="LPG935" s="28"/>
      <c r="LPH935" s="28"/>
      <c r="LPI935" s="28"/>
      <c r="LPJ935" s="28"/>
      <c r="LPK935" s="28"/>
      <c r="LPL935" s="28"/>
      <c r="LPM935" s="28"/>
      <c r="LPN935" s="28"/>
      <c r="LPO935" s="28"/>
      <c r="LPP935" s="28"/>
      <c r="LPQ935" s="28"/>
      <c r="LPR935" s="28"/>
      <c r="LPS935" s="28"/>
      <c r="LPT935" s="28"/>
      <c r="LPU935" s="28"/>
      <c r="LPV935" s="28"/>
      <c r="LPW935" s="28"/>
      <c r="LPX935" s="28"/>
      <c r="LPY935" s="28"/>
      <c r="LPZ935" s="28"/>
      <c r="LQA935" s="28"/>
      <c r="LQB935" s="28"/>
      <c r="LQC935" s="28"/>
      <c r="LQD935" s="28"/>
      <c r="LQE935" s="28"/>
      <c r="LQF935" s="28"/>
      <c r="LQG935" s="28"/>
      <c r="LQH935" s="28"/>
      <c r="LQI935" s="28"/>
      <c r="LQJ935" s="28"/>
      <c r="LQK935" s="28"/>
      <c r="LQL935" s="28"/>
      <c r="LQM935" s="28"/>
      <c r="LQN935" s="28"/>
      <c r="LQO935" s="28"/>
      <c r="LQP935" s="28"/>
      <c r="LQQ935" s="28"/>
      <c r="LQR935" s="28"/>
      <c r="LQS935" s="28"/>
      <c r="LQT935" s="28"/>
      <c r="LQU935" s="28"/>
      <c r="LQV935" s="28"/>
      <c r="LQW935" s="28"/>
      <c r="LQX935" s="28"/>
      <c r="LQY935" s="28"/>
      <c r="LQZ935" s="28"/>
      <c r="LRA935" s="28"/>
      <c r="LRB935" s="28"/>
      <c r="LRC935" s="28"/>
      <c r="LRD935" s="28"/>
      <c r="LRE935" s="28"/>
      <c r="LRF935" s="28"/>
      <c r="LRG935" s="28"/>
      <c r="LRH935" s="28"/>
      <c r="LRI935" s="28"/>
      <c r="LRJ935" s="28"/>
      <c r="LRK935" s="28"/>
      <c r="LRL935" s="28"/>
      <c r="LRM935" s="28"/>
      <c r="LRN935" s="28"/>
      <c r="LRO935" s="28"/>
      <c r="LRP935" s="28"/>
      <c r="LRQ935" s="28"/>
      <c r="LRR935" s="28"/>
      <c r="LRS935" s="28"/>
      <c r="LRT935" s="28"/>
      <c r="LRU935" s="28"/>
      <c r="LRV935" s="28"/>
      <c r="LRW935" s="28"/>
      <c r="LRX935" s="28"/>
      <c r="LRY935" s="28"/>
      <c r="LRZ935" s="28"/>
      <c r="LSA935" s="28"/>
      <c r="LSB935" s="28"/>
      <c r="LSC935" s="28"/>
      <c r="LSD935" s="28"/>
      <c r="LSE935" s="28"/>
      <c r="LSF935" s="28"/>
      <c r="LSG935" s="28"/>
      <c r="LSH935" s="28"/>
      <c r="LSI935" s="28"/>
      <c r="LSJ935" s="28"/>
      <c r="LSK935" s="28"/>
      <c r="LSL935" s="28"/>
      <c r="LSM935" s="28"/>
      <c r="LSN935" s="28"/>
      <c r="LSO935" s="28"/>
      <c r="LSP935" s="28"/>
      <c r="LSQ935" s="28"/>
      <c r="LSR935" s="28"/>
      <c r="LSS935" s="28"/>
      <c r="LST935" s="28"/>
      <c r="LSU935" s="28"/>
      <c r="LSV935" s="28"/>
      <c r="LSW935" s="28"/>
      <c r="LSX935" s="28"/>
      <c r="LSY935" s="28"/>
      <c r="LSZ935" s="28"/>
      <c r="LTA935" s="28"/>
      <c r="LTB935" s="28"/>
      <c r="LTC935" s="28"/>
      <c r="LTD935" s="28"/>
      <c r="LTE935" s="28"/>
      <c r="LTF935" s="28"/>
      <c r="LTG935" s="28"/>
      <c r="LTH935" s="28"/>
      <c r="LTI935" s="28"/>
      <c r="LTJ935" s="28"/>
      <c r="LTK935" s="28"/>
      <c r="LTL935" s="28"/>
      <c r="LTM935" s="28"/>
      <c r="LTN935" s="28"/>
      <c r="LTO935" s="28"/>
      <c r="LTP935" s="28"/>
      <c r="LTQ935" s="28"/>
      <c r="LTR935" s="28"/>
      <c r="LTS935" s="28"/>
      <c r="LTT935" s="28"/>
      <c r="LTU935" s="28"/>
      <c r="LTV935" s="28"/>
      <c r="LTW935" s="28"/>
      <c r="LTX935" s="28"/>
      <c r="LTY935" s="28"/>
      <c r="LTZ935" s="28"/>
      <c r="LUA935" s="28"/>
      <c r="LUB935" s="28"/>
      <c r="LUC935" s="28"/>
      <c r="LUD935" s="28"/>
      <c r="LUE935" s="28"/>
      <c r="LUF935" s="28"/>
      <c r="LUG935" s="28"/>
      <c r="LUH935" s="28"/>
      <c r="LUI935" s="28"/>
      <c r="LUJ935" s="28"/>
      <c r="LUK935" s="28"/>
      <c r="LUL935" s="28"/>
      <c r="LUM935" s="28"/>
      <c r="LUN935" s="28"/>
      <c r="LUO935" s="28"/>
      <c r="LUP935" s="28"/>
      <c r="LUQ935" s="28"/>
      <c r="LUR935" s="28"/>
      <c r="LUS935" s="28"/>
      <c r="LUT935" s="28"/>
      <c r="LUU935" s="28"/>
      <c r="LUV935" s="28"/>
      <c r="LUW935" s="28"/>
      <c r="LUX935" s="28"/>
      <c r="LUY935" s="28"/>
      <c r="LUZ935" s="28"/>
      <c r="LVA935" s="28"/>
      <c r="LVB935" s="28"/>
      <c r="LVC935" s="28"/>
      <c r="LVD935" s="28"/>
      <c r="LVE935" s="28"/>
      <c r="LVF935" s="28"/>
      <c r="LVG935" s="28"/>
      <c r="LVH935" s="28"/>
      <c r="LVI935" s="28"/>
      <c r="LVJ935" s="28"/>
      <c r="LVK935" s="28"/>
      <c r="LVL935" s="28"/>
      <c r="LVM935" s="28"/>
      <c r="LVN935" s="28"/>
      <c r="LVO935" s="28"/>
      <c r="LVP935" s="28"/>
      <c r="LVQ935" s="28"/>
      <c r="LVR935" s="28"/>
      <c r="LVS935" s="28"/>
      <c r="LVT935" s="28"/>
      <c r="LVU935" s="28"/>
      <c r="LVV935" s="28"/>
      <c r="LVW935" s="28"/>
      <c r="LVX935" s="28"/>
      <c r="LVY935" s="28"/>
      <c r="LVZ935" s="28"/>
      <c r="LWA935" s="28"/>
      <c r="LWB935" s="28"/>
      <c r="LWC935" s="28"/>
      <c r="LWD935" s="28"/>
      <c r="LWE935" s="28"/>
      <c r="LWF935" s="28"/>
      <c r="LWG935" s="28"/>
      <c r="LWH935" s="28"/>
      <c r="LWI935" s="28"/>
      <c r="LWJ935" s="28"/>
      <c r="LWK935" s="28"/>
      <c r="LWL935" s="28"/>
      <c r="LWM935" s="28"/>
      <c r="LWN935" s="28"/>
      <c r="LWO935" s="28"/>
      <c r="LWP935" s="28"/>
      <c r="LWQ935" s="28"/>
      <c r="LWR935" s="28"/>
      <c r="LWS935" s="28"/>
      <c r="LWT935" s="28"/>
      <c r="LWU935" s="28"/>
      <c r="LWV935" s="28"/>
      <c r="LWW935" s="28"/>
      <c r="LWX935" s="28"/>
      <c r="LWY935" s="28"/>
      <c r="LWZ935" s="28"/>
      <c r="LXA935" s="28"/>
      <c r="LXB935" s="28"/>
      <c r="LXC935" s="28"/>
      <c r="LXD935" s="28"/>
      <c r="LXE935" s="28"/>
      <c r="LXF935" s="28"/>
      <c r="LXG935" s="28"/>
      <c r="LXH935" s="28"/>
      <c r="LXI935" s="28"/>
      <c r="LXJ935" s="28"/>
      <c r="LXK935" s="28"/>
      <c r="LXL935" s="28"/>
      <c r="LXM935" s="28"/>
      <c r="LXN935" s="28"/>
      <c r="LXO935" s="28"/>
      <c r="LXP935" s="28"/>
      <c r="LXQ935" s="28"/>
      <c r="LXR935" s="28"/>
      <c r="LXS935" s="28"/>
      <c r="LXT935" s="28"/>
      <c r="LXU935" s="28"/>
      <c r="LXV935" s="28"/>
      <c r="LXW935" s="28"/>
      <c r="LXX935" s="28"/>
      <c r="LXY935" s="28"/>
      <c r="LXZ935" s="28"/>
      <c r="LYA935" s="28"/>
      <c r="LYB935" s="28"/>
      <c r="LYC935" s="28"/>
      <c r="LYD935" s="28"/>
      <c r="LYE935" s="28"/>
      <c r="LYF935" s="28"/>
      <c r="LYG935" s="28"/>
      <c r="LYH935" s="28"/>
      <c r="LYI935" s="28"/>
      <c r="LYJ935" s="28"/>
      <c r="LYK935" s="28"/>
      <c r="LYL935" s="28"/>
      <c r="LYM935" s="28"/>
      <c r="LYN935" s="28"/>
      <c r="LYO935" s="28"/>
      <c r="LYP935" s="28"/>
      <c r="LYQ935" s="28"/>
      <c r="LYR935" s="28"/>
      <c r="LYS935" s="28"/>
      <c r="LYT935" s="28"/>
      <c r="LYU935" s="28"/>
      <c r="LYV935" s="28"/>
      <c r="LYW935" s="28"/>
      <c r="LYX935" s="28"/>
      <c r="LYY935" s="28"/>
      <c r="LYZ935" s="28"/>
      <c r="LZA935" s="28"/>
      <c r="LZB935" s="28"/>
      <c r="LZC935" s="28"/>
      <c r="LZD935" s="28"/>
      <c r="LZE935" s="28"/>
      <c r="LZF935" s="28"/>
      <c r="LZG935" s="28"/>
      <c r="LZH935" s="28"/>
      <c r="LZI935" s="28"/>
      <c r="LZJ935" s="28"/>
      <c r="LZK935" s="28"/>
      <c r="LZL935" s="28"/>
      <c r="LZM935" s="28"/>
      <c r="LZN935" s="28"/>
      <c r="LZO935" s="28"/>
      <c r="LZP935" s="28"/>
      <c r="LZQ935" s="28"/>
      <c r="LZR935" s="28"/>
      <c r="LZS935" s="28"/>
      <c r="LZT935" s="28"/>
      <c r="LZU935" s="28"/>
      <c r="LZV935" s="28"/>
      <c r="LZW935" s="28"/>
      <c r="LZX935" s="28"/>
      <c r="LZY935" s="28"/>
      <c r="LZZ935" s="28"/>
      <c r="MAA935" s="28"/>
      <c r="MAB935" s="28"/>
      <c r="MAC935" s="28"/>
      <c r="MAD935" s="28"/>
      <c r="MAE935" s="28"/>
      <c r="MAF935" s="28"/>
      <c r="MAG935" s="28"/>
      <c r="MAH935" s="28"/>
      <c r="MAI935" s="28"/>
      <c r="MAJ935" s="28"/>
      <c r="MAK935" s="28"/>
      <c r="MAL935" s="28"/>
      <c r="MAM935" s="28"/>
      <c r="MAN935" s="28"/>
      <c r="MAO935" s="28"/>
      <c r="MAP935" s="28"/>
      <c r="MAQ935" s="28"/>
      <c r="MAR935" s="28"/>
      <c r="MAS935" s="28"/>
      <c r="MAT935" s="28"/>
      <c r="MAU935" s="28"/>
      <c r="MAV935" s="28"/>
      <c r="MAW935" s="28"/>
      <c r="MAX935" s="28"/>
      <c r="MAY935" s="28"/>
      <c r="MAZ935" s="28"/>
      <c r="MBA935" s="28"/>
      <c r="MBB935" s="28"/>
      <c r="MBC935" s="28"/>
      <c r="MBD935" s="28"/>
      <c r="MBE935" s="28"/>
      <c r="MBF935" s="28"/>
      <c r="MBG935" s="28"/>
      <c r="MBH935" s="28"/>
      <c r="MBI935" s="28"/>
      <c r="MBJ935" s="28"/>
      <c r="MBK935" s="28"/>
      <c r="MBL935" s="28"/>
      <c r="MBM935" s="28"/>
      <c r="MBN935" s="28"/>
      <c r="MBO935" s="28"/>
      <c r="MBP935" s="28"/>
      <c r="MBQ935" s="28"/>
      <c r="MBR935" s="28"/>
      <c r="MBS935" s="28"/>
      <c r="MBT935" s="28"/>
      <c r="MBU935" s="28"/>
      <c r="MBV935" s="28"/>
      <c r="MBW935" s="28"/>
      <c r="MBX935" s="28"/>
      <c r="MBY935" s="28"/>
      <c r="MBZ935" s="28"/>
      <c r="MCA935" s="28"/>
      <c r="MCB935" s="28"/>
      <c r="MCC935" s="28"/>
      <c r="MCD935" s="28"/>
      <c r="MCE935" s="28"/>
      <c r="MCF935" s="28"/>
      <c r="MCG935" s="28"/>
      <c r="MCH935" s="28"/>
      <c r="MCI935" s="28"/>
      <c r="MCJ935" s="28"/>
      <c r="MCK935" s="28"/>
      <c r="MCL935" s="28"/>
      <c r="MCM935" s="28"/>
      <c r="MCN935" s="28"/>
      <c r="MCO935" s="28"/>
      <c r="MCP935" s="28"/>
      <c r="MCQ935" s="28"/>
      <c r="MCR935" s="28"/>
      <c r="MCS935" s="28"/>
      <c r="MCT935" s="28"/>
      <c r="MCU935" s="28"/>
      <c r="MCV935" s="28"/>
      <c r="MCW935" s="28"/>
      <c r="MCX935" s="28"/>
      <c r="MCY935" s="28"/>
      <c r="MCZ935" s="28"/>
      <c r="MDA935" s="28"/>
      <c r="MDB935" s="28"/>
      <c r="MDC935" s="28"/>
      <c r="MDD935" s="28"/>
      <c r="MDE935" s="28"/>
      <c r="MDF935" s="28"/>
      <c r="MDG935" s="28"/>
      <c r="MDH935" s="28"/>
      <c r="MDI935" s="28"/>
      <c r="MDJ935" s="28"/>
      <c r="MDK935" s="28"/>
      <c r="MDL935" s="28"/>
      <c r="MDM935" s="28"/>
      <c r="MDN935" s="28"/>
      <c r="MDO935" s="28"/>
      <c r="MDP935" s="28"/>
      <c r="MDQ935" s="28"/>
      <c r="MDR935" s="28"/>
      <c r="MDS935" s="28"/>
      <c r="MDT935" s="28"/>
      <c r="MDU935" s="28"/>
      <c r="MDV935" s="28"/>
      <c r="MDW935" s="28"/>
      <c r="MDX935" s="28"/>
      <c r="MDY935" s="28"/>
      <c r="MDZ935" s="28"/>
      <c r="MEA935" s="28"/>
      <c r="MEB935" s="28"/>
      <c r="MEC935" s="28"/>
      <c r="MED935" s="28"/>
      <c r="MEE935" s="28"/>
      <c r="MEF935" s="28"/>
      <c r="MEG935" s="28"/>
      <c r="MEH935" s="28"/>
      <c r="MEI935" s="28"/>
      <c r="MEJ935" s="28"/>
      <c r="MEK935" s="28"/>
      <c r="MEL935" s="28"/>
      <c r="MEM935" s="28"/>
      <c r="MEN935" s="28"/>
      <c r="MEO935" s="28"/>
      <c r="MEP935" s="28"/>
      <c r="MEQ935" s="28"/>
      <c r="MER935" s="28"/>
      <c r="MES935" s="28"/>
      <c r="MET935" s="28"/>
      <c r="MEU935" s="28"/>
      <c r="MEV935" s="28"/>
      <c r="MEW935" s="28"/>
      <c r="MEX935" s="28"/>
      <c r="MEY935" s="28"/>
      <c r="MEZ935" s="28"/>
      <c r="MFA935" s="28"/>
      <c r="MFB935" s="28"/>
      <c r="MFC935" s="28"/>
      <c r="MFD935" s="28"/>
      <c r="MFE935" s="28"/>
      <c r="MFF935" s="28"/>
      <c r="MFG935" s="28"/>
      <c r="MFH935" s="28"/>
      <c r="MFI935" s="28"/>
      <c r="MFJ935" s="28"/>
      <c r="MFK935" s="28"/>
      <c r="MFL935" s="28"/>
      <c r="MFM935" s="28"/>
      <c r="MFN935" s="28"/>
      <c r="MFO935" s="28"/>
      <c r="MFP935" s="28"/>
      <c r="MFQ935" s="28"/>
      <c r="MFR935" s="28"/>
      <c r="MFS935" s="28"/>
      <c r="MFT935" s="28"/>
      <c r="MFU935" s="28"/>
      <c r="MFV935" s="28"/>
      <c r="MFW935" s="28"/>
      <c r="MFX935" s="28"/>
      <c r="MFY935" s="28"/>
      <c r="MFZ935" s="28"/>
      <c r="MGA935" s="28"/>
      <c r="MGB935" s="28"/>
      <c r="MGC935" s="28"/>
      <c r="MGD935" s="28"/>
      <c r="MGE935" s="28"/>
      <c r="MGF935" s="28"/>
      <c r="MGG935" s="28"/>
      <c r="MGH935" s="28"/>
      <c r="MGI935" s="28"/>
      <c r="MGJ935" s="28"/>
      <c r="MGK935" s="28"/>
      <c r="MGL935" s="28"/>
      <c r="MGM935" s="28"/>
      <c r="MGN935" s="28"/>
      <c r="MGO935" s="28"/>
      <c r="MGP935" s="28"/>
      <c r="MGQ935" s="28"/>
      <c r="MGR935" s="28"/>
      <c r="MGS935" s="28"/>
      <c r="MGT935" s="28"/>
      <c r="MGU935" s="28"/>
      <c r="MGV935" s="28"/>
      <c r="MGW935" s="28"/>
      <c r="MGX935" s="28"/>
      <c r="MGY935" s="28"/>
      <c r="MGZ935" s="28"/>
      <c r="MHA935" s="28"/>
      <c r="MHB935" s="28"/>
      <c r="MHC935" s="28"/>
      <c r="MHD935" s="28"/>
      <c r="MHE935" s="28"/>
      <c r="MHF935" s="28"/>
      <c r="MHG935" s="28"/>
      <c r="MHH935" s="28"/>
      <c r="MHI935" s="28"/>
      <c r="MHJ935" s="28"/>
      <c r="MHK935" s="28"/>
      <c r="MHL935" s="28"/>
      <c r="MHM935" s="28"/>
      <c r="MHN935" s="28"/>
      <c r="MHO935" s="28"/>
      <c r="MHP935" s="28"/>
      <c r="MHQ935" s="28"/>
      <c r="MHR935" s="28"/>
      <c r="MHS935" s="28"/>
      <c r="MHT935" s="28"/>
      <c r="MHU935" s="28"/>
      <c r="MHV935" s="28"/>
      <c r="MHW935" s="28"/>
      <c r="MHX935" s="28"/>
      <c r="MHY935" s="28"/>
      <c r="MHZ935" s="28"/>
      <c r="MIA935" s="28"/>
      <c r="MIB935" s="28"/>
      <c r="MIC935" s="28"/>
      <c r="MID935" s="28"/>
      <c r="MIE935" s="28"/>
      <c r="MIF935" s="28"/>
      <c r="MIG935" s="28"/>
      <c r="MIH935" s="28"/>
      <c r="MII935" s="28"/>
      <c r="MIJ935" s="28"/>
      <c r="MIK935" s="28"/>
      <c r="MIL935" s="28"/>
      <c r="MIM935" s="28"/>
      <c r="MIN935" s="28"/>
      <c r="MIO935" s="28"/>
      <c r="MIP935" s="28"/>
      <c r="MIQ935" s="28"/>
      <c r="MIR935" s="28"/>
      <c r="MIS935" s="28"/>
      <c r="MIT935" s="28"/>
      <c r="MIU935" s="28"/>
      <c r="MIV935" s="28"/>
      <c r="MIW935" s="28"/>
      <c r="MIX935" s="28"/>
      <c r="MIY935" s="28"/>
      <c r="MIZ935" s="28"/>
      <c r="MJA935" s="28"/>
      <c r="MJB935" s="28"/>
      <c r="MJC935" s="28"/>
      <c r="MJD935" s="28"/>
      <c r="MJE935" s="28"/>
      <c r="MJF935" s="28"/>
      <c r="MJG935" s="28"/>
      <c r="MJH935" s="28"/>
      <c r="MJI935" s="28"/>
      <c r="MJJ935" s="28"/>
      <c r="MJK935" s="28"/>
      <c r="MJL935" s="28"/>
      <c r="MJM935" s="28"/>
      <c r="MJN935" s="28"/>
      <c r="MJO935" s="28"/>
      <c r="MJP935" s="28"/>
      <c r="MJQ935" s="28"/>
      <c r="MJR935" s="28"/>
      <c r="MJS935" s="28"/>
      <c r="MJT935" s="28"/>
      <c r="MJU935" s="28"/>
      <c r="MJV935" s="28"/>
      <c r="MJW935" s="28"/>
      <c r="MJX935" s="28"/>
      <c r="MJY935" s="28"/>
      <c r="MJZ935" s="28"/>
      <c r="MKA935" s="28"/>
      <c r="MKB935" s="28"/>
      <c r="MKC935" s="28"/>
      <c r="MKD935" s="28"/>
      <c r="MKE935" s="28"/>
      <c r="MKF935" s="28"/>
      <c r="MKG935" s="28"/>
      <c r="MKH935" s="28"/>
      <c r="MKI935" s="28"/>
      <c r="MKJ935" s="28"/>
      <c r="MKK935" s="28"/>
      <c r="MKL935" s="28"/>
      <c r="MKM935" s="28"/>
      <c r="MKN935" s="28"/>
      <c r="MKO935" s="28"/>
      <c r="MKP935" s="28"/>
      <c r="MKQ935" s="28"/>
      <c r="MKR935" s="28"/>
      <c r="MKS935" s="28"/>
      <c r="MKT935" s="28"/>
      <c r="MKU935" s="28"/>
      <c r="MKV935" s="28"/>
      <c r="MKW935" s="28"/>
      <c r="MKX935" s="28"/>
      <c r="MKY935" s="28"/>
      <c r="MKZ935" s="28"/>
      <c r="MLA935" s="28"/>
      <c r="MLB935" s="28"/>
      <c r="MLC935" s="28"/>
      <c r="MLD935" s="28"/>
      <c r="MLE935" s="28"/>
      <c r="MLF935" s="28"/>
      <c r="MLG935" s="28"/>
      <c r="MLH935" s="28"/>
      <c r="MLI935" s="28"/>
      <c r="MLJ935" s="28"/>
      <c r="MLK935" s="28"/>
      <c r="MLL935" s="28"/>
      <c r="MLM935" s="28"/>
      <c r="MLN935" s="28"/>
      <c r="MLO935" s="28"/>
      <c r="MLP935" s="28"/>
      <c r="MLQ935" s="28"/>
      <c r="MLR935" s="28"/>
      <c r="MLS935" s="28"/>
      <c r="MLT935" s="28"/>
      <c r="MLU935" s="28"/>
      <c r="MLV935" s="28"/>
      <c r="MLW935" s="28"/>
      <c r="MLX935" s="28"/>
      <c r="MLY935" s="28"/>
      <c r="MLZ935" s="28"/>
      <c r="MMA935" s="28"/>
      <c r="MMB935" s="28"/>
      <c r="MMC935" s="28"/>
      <c r="MMD935" s="28"/>
      <c r="MME935" s="28"/>
      <c r="MMF935" s="28"/>
      <c r="MMG935" s="28"/>
      <c r="MMH935" s="28"/>
      <c r="MMI935" s="28"/>
      <c r="MMJ935" s="28"/>
      <c r="MMK935" s="28"/>
      <c r="MML935" s="28"/>
      <c r="MMM935" s="28"/>
      <c r="MMN935" s="28"/>
      <c r="MMO935" s="28"/>
      <c r="MMP935" s="28"/>
      <c r="MMQ935" s="28"/>
      <c r="MMR935" s="28"/>
      <c r="MMS935" s="28"/>
      <c r="MMT935" s="28"/>
      <c r="MMU935" s="28"/>
      <c r="MMV935" s="28"/>
      <c r="MMW935" s="28"/>
      <c r="MMX935" s="28"/>
      <c r="MMY935" s="28"/>
      <c r="MMZ935" s="28"/>
      <c r="MNA935" s="28"/>
      <c r="MNB935" s="28"/>
      <c r="MNC935" s="28"/>
      <c r="MND935" s="28"/>
      <c r="MNE935" s="28"/>
      <c r="MNF935" s="28"/>
      <c r="MNG935" s="28"/>
      <c r="MNH935" s="28"/>
      <c r="MNI935" s="28"/>
      <c r="MNJ935" s="28"/>
      <c r="MNK935" s="28"/>
      <c r="MNL935" s="28"/>
      <c r="MNM935" s="28"/>
      <c r="MNN935" s="28"/>
      <c r="MNO935" s="28"/>
      <c r="MNP935" s="28"/>
      <c r="MNQ935" s="28"/>
      <c r="MNR935" s="28"/>
      <c r="MNS935" s="28"/>
      <c r="MNT935" s="28"/>
      <c r="MNU935" s="28"/>
      <c r="MNV935" s="28"/>
      <c r="MNW935" s="28"/>
      <c r="MNX935" s="28"/>
      <c r="MNY935" s="28"/>
      <c r="MNZ935" s="28"/>
      <c r="MOA935" s="28"/>
      <c r="MOB935" s="28"/>
      <c r="MOC935" s="28"/>
      <c r="MOD935" s="28"/>
      <c r="MOE935" s="28"/>
      <c r="MOF935" s="28"/>
      <c r="MOG935" s="28"/>
      <c r="MOH935" s="28"/>
      <c r="MOI935" s="28"/>
      <c r="MOJ935" s="28"/>
      <c r="MOK935" s="28"/>
      <c r="MOL935" s="28"/>
      <c r="MOM935" s="28"/>
      <c r="MON935" s="28"/>
      <c r="MOO935" s="28"/>
      <c r="MOP935" s="28"/>
      <c r="MOQ935" s="28"/>
      <c r="MOR935" s="28"/>
      <c r="MOS935" s="28"/>
      <c r="MOT935" s="28"/>
      <c r="MOU935" s="28"/>
      <c r="MOV935" s="28"/>
      <c r="MOW935" s="28"/>
      <c r="MOX935" s="28"/>
      <c r="MOY935" s="28"/>
      <c r="MOZ935" s="28"/>
      <c r="MPA935" s="28"/>
      <c r="MPB935" s="28"/>
      <c r="MPC935" s="28"/>
      <c r="MPD935" s="28"/>
      <c r="MPE935" s="28"/>
      <c r="MPF935" s="28"/>
      <c r="MPG935" s="28"/>
      <c r="MPH935" s="28"/>
      <c r="MPI935" s="28"/>
      <c r="MPJ935" s="28"/>
      <c r="MPK935" s="28"/>
      <c r="MPL935" s="28"/>
      <c r="MPM935" s="28"/>
      <c r="MPN935" s="28"/>
      <c r="MPO935" s="28"/>
      <c r="MPP935" s="28"/>
      <c r="MPQ935" s="28"/>
      <c r="MPR935" s="28"/>
      <c r="MPS935" s="28"/>
      <c r="MPT935" s="28"/>
      <c r="MPU935" s="28"/>
      <c r="MPV935" s="28"/>
      <c r="MPW935" s="28"/>
      <c r="MPX935" s="28"/>
      <c r="MPY935" s="28"/>
      <c r="MPZ935" s="28"/>
      <c r="MQA935" s="28"/>
      <c r="MQB935" s="28"/>
      <c r="MQC935" s="28"/>
      <c r="MQD935" s="28"/>
      <c r="MQE935" s="28"/>
      <c r="MQF935" s="28"/>
      <c r="MQG935" s="28"/>
      <c r="MQH935" s="28"/>
      <c r="MQI935" s="28"/>
      <c r="MQJ935" s="28"/>
      <c r="MQK935" s="28"/>
      <c r="MQL935" s="28"/>
      <c r="MQM935" s="28"/>
      <c r="MQN935" s="28"/>
      <c r="MQO935" s="28"/>
      <c r="MQP935" s="28"/>
      <c r="MQQ935" s="28"/>
      <c r="MQR935" s="28"/>
      <c r="MQS935" s="28"/>
      <c r="MQT935" s="28"/>
      <c r="MQU935" s="28"/>
      <c r="MQV935" s="28"/>
      <c r="MQW935" s="28"/>
      <c r="MQX935" s="28"/>
      <c r="MQY935" s="28"/>
      <c r="MQZ935" s="28"/>
      <c r="MRA935" s="28"/>
      <c r="MRB935" s="28"/>
      <c r="MRC935" s="28"/>
      <c r="MRD935" s="28"/>
      <c r="MRE935" s="28"/>
      <c r="MRF935" s="28"/>
      <c r="MRG935" s="28"/>
      <c r="MRH935" s="28"/>
      <c r="MRI935" s="28"/>
      <c r="MRJ935" s="28"/>
      <c r="MRK935" s="28"/>
      <c r="MRL935" s="28"/>
      <c r="MRM935" s="28"/>
      <c r="MRN935" s="28"/>
      <c r="MRO935" s="28"/>
      <c r="MRP935" s="28"/>
      <c r="MRQ935" s="28"/>
      <c r="MRR935" s="28"/>
      <c r="MRS935" s="28"/>
      <c r="MRT935" s="28"/>
      <c r="MRU935" s="28"/>
      <c r="MRV935" s="28"/>
      <c r="MRW935" s="28"/>
      <c r="MRX935" s="28"/>
      <c r="MRY935" s="28"/>
      <c r="MRZ935" s="28"/>
      <c r="MSA935" s="28"/>
      <c r="MSB935" s="28"/>
      <c r="MSC935" s="28"/>
      <c r="MSD935" s="28"/>
      <c r="MSE935" s="28"/>
      <c r="MSF935" s="28"/>
      <c r="MSG935" s="28"/>
      <c r="MSH935" s="28"/>
      <c r="MSI935" s="28"/>
      <c r="MSJ935" s="28"/>
      <c r="MSK935" s="28"/>
      <c r="MSL935" s="28"/>
      <c r="MSM935" s="28"/>
      <c r="MSN935" s="28"/>
      <c r="MSO935" s="28"/>
      <c r="MSP935" s="28"/>
      <c r="MSQ935" s="28"/>
      <c r="MSR935" s="28"/>
      <c r="MSS935" s="28"/>
      <c r="MST935" s="28"/>
      <c r="MSU935" s="28"/>
      <c r="MSV935" s="28"/>
      <c r="MSW935" s="28"/>
      <c r="MSX935" s="28"/>
      <c r="MSY935" s="28"/>
      <c r="MSZ935" s="28"/>
      <c r="MTA935" s="28"/>
      <c r="MTB935" s="28"/>
      <c r="MTC935" s="28"/>
      <c r="MTD935" s="28"/>
      <c r="MTE935" s="28"/>
      <c r="MTF935" s="28"/>
      <c r="MTG935" s="28"/>
      <c r="MTH935" s="28"/>
      <c r="MTI935" s="28"/>
      <c r="MTJ935" s="28"/>
      <c r="MTK935" s="28"/>
      <c r="MTL935" s="28"/>
      <c r="MTM935" s="28"/>
      <c r="MTN935" s="28"/>
      <c r="MTO935" s="28"/>
      <c r="MTP935" s="28"/>
      <c r="MTQ935" s="28"/>
      <c r="MTR935" s="28"/>
      <c r="MTS935" s="28"/>
      <c r="MTT935" s="28"/>
      <c r="MTU935" s="28"/>
      <c r="MTV935" s="28"/>
      <c r="MTW935" s="28"/>
      <c r="MTX935" s="28"/>
      <c r="MTY935" s="28"/>
      <c r="MTZ935" s="28"/>
      <c r="MUA935" s="28"/>
      <c r="MUB935" s="28"/>
      <c r="MUC935" s="28"/>
      <c r="MUD935" s="28"/>
      <c r="MUE935" s="28"/>
      <c r="MUF935" s="28"/>
      <c r="MUG935" s="28"/>
      <c r="MUH935" s="28"/>
      <c r="MUI935" s="28"/>
      <c r="MUJ935" s="28"/>
      <c r="MUK935" s="28"/>
      <c r="MUL935" s="28"/>
      <c r="MUM935" s="28"/>
      <c r="MUN935" s="28"/>
      <c r="MUO935" s="28"/>
      <c r="MUP935" s="28"/>
      <c r="MUQ935" s="28"/>
      <c r="MUR935" s="28"/>
      <c r="MUS935" s="28"/>
      <c r="MUT935" s="28"/>
      <c r="MUU935" s="28"/>
      <c r="MUV935" s="28"/>
      <c r="MUW935" s="28"/>
      <c r="MUX935" s="28"/>
      <c r="MUY935" s="28"/>
      <c r="MUZ935" s="28"/>
      <c r="MVA935" s="28"/>
      <c r="MVB935" s="28"/>
      <c r="MVC935" s="28"/>
      <c r="MVD935" s="28"/>
      <c r="MVE935" s="28"/>
      <c r="MVF935" s="28"/>
      <c r="MVG935" s="28"/>
      <c r="MVH935" s="28"/>
      <c r="MVI935" s="28"/>
      <c r="MVJ935" s="28"/>
      <c r="MVK935" s="28"/>
      <c r="MVL935" s="28"/>
      <c r="MVM935" s="28"/>
      <c r="MVN935" s="28"/>
      <c r="MVO935" s="28"/>
      <c r="MVP935" s="28"/>
      <c r="MVQ935" s="28"/>
      <c r="MVR935" s="28"/>
      <c r="MVS935" s="28"/>
      <c r="MVT935" s="28"/>
      <c r="MVU935" s="28"/>
      <c r="MVV935" s="28"/>
      <c r="MVW935" s="28"/>
      <c r="MVX935" s="28"/>
      <c r="MVY935" s="28"/>
      <c r="MVZ935" s="28"/>
      <c r="MWA935" s="28"/>
      <c r="MWB935" s="28"/>
      <c r="MWC935" s="28"/>
      <c r="MWD935" s="28"/>
      <c r="MWE935" s="28"/>
      <c r="MWF935" s="28"/>
      <c r="MWG935" s="28"/>
      <c r="MWH935" s="28"/>
      <c r="MWI935" s="28"/>
      <c r="MWJ935" s="28"/>
      <c r="MWK935" s="28"/>
      <c r="MWL935" s="28"/>
      <c r="MWM935" s="28"/>
      <c r="MWN935" s="28"/>
      <c r="MWO935" s="28"/>
      <c r="MWP935" s="28"/>
      <c r="MWQ935" s="28"/>
      <c r="MWR935" s="28"/>
      <c r="MWS935" s="28"/>
      <c r="MWT935" s="28"/>
      <c r="MWU935" s="28"/>
      <c r="MWV935" s="28"/>
      <c r="MWW935" s="28"/>
      <c r="MWX935" s="28"/>
      <c r="MWY935" s="28"/>
      <c r="MWZ935" s="28"/>
      <c r="MXA935" s="28"/>
      <c r="MXB935" s="28"/>
      <c r="MXC935" s="28"/>
      <c r="MXD935" s="28"/>
      <c r="MXE935" s="28"/>
      <c r="MXF935" s="28"/>
      <c r="MXG935" s="28"/>
      <c r="MXH935" s="28"/>
      <c r="MXI935" s="28"/>
      <c r="MXJ935" s="28"/>
      <c r="MXK935" s="28"/>
      <c r="MXL935" s="28"/>
      <c r="MXM935" s="28"/>
      <c r="MXN935" s="28"/>
      <c r="MXO935" s="28"/>
      <c r="MXP935" s="28"/>
      <c r="MXQ935" s="28"/>
      <c r="MXR935" s="28"/>
      <c r="MXS935" s="28"/>
      <c r="MXT935" s="28"/>
      <c r="MXU935" s="28"/>
      <c r="MXV935" s="28"/>
      <c r="MXW935" s="28"/>
      <c r="MXX935" s="28"/>
      <c r="MXY935" s="28"/>
      <c r="MXZ935" s="28"/>
      <c r="MYA935" s="28"/>
      <c r="MYB935" s="28"/>
      <c r="MYC935" s="28"/>
      <c r="MYD935" s="28"/>
      <c r="MYE935" s="28"/>
      <c r="MYF935" s="28"/>
      <c r="MYG935" s="28"/>
      <c r="MYH935" s="28"/>
      <c r="MYI935" s="28"/>
      <c r="MYJ935" s="28"/>
      <c r="MYK935" s="28"/>
      <c r="MYL935" s="28"/>
      <c r="MYM935" s="28"/>
      <c r="MYN935" s="28"/>
      <c r="MYO935" s="28"/>
      <c r="MYP935" s="28"/>
      <c r="MYQ935" s="28"/>
      <c r="MYR935" s="28"/>
      <c r="MYS935" s="28"/>
      <c r="MYT935" s="28"/>
      <c r="MYU935" s="28"/>
      <c r="MYV935" s="28"/>
      <c r="MYW935" s="28"/>
      <c r="MYX935" s="28"/>
      <c r="MYY935" s="28"/>
      <c r="MYZ935" s="28"/>
      <c r="MZA935" s="28"/>
      <c r="MZB935" s="28"/>
      <c r="MZC935" s="28"/>
      <c r="MZD935" s="28"/>
      <c r="MZE935" s="28"/>
      <c r="MZF935" s="28"/>
      <c r="MZG935" s="28"/>
      <c r="MZH935" s="28"/>
      <c r="MZI935" s="28"/>
      <c r="MZJ935" s="28"/>
      <c r="MZK935" s="28"/>
      <c r="MZL935" s="28"/>
      <c r="MZM935" s="28"/>
      <c r="MZN935" s="28"/>
      <c r="MZO935" s="28"/>
      <c r="MZP935" s="28"/>
      <c r="MZQ935" s="28"/>
      <c r="MZR935" s="28"/>
      <c r="MZS935" s="28"/>
      <c r="MZT935" s="28"/>
      <c r="MZU935" s="28"/>
      <c r="MZV935" s="28"/>
      <c r="MZW935" s="28"/>
      <c r="MZX935" s="28"/>
      <c r="MZY935" s="28"/>
      <c r="MZZ935" s="28"/>
      <c r="NAA935" s="28"/>
      <c r="NAB935" s="28"/>
      <c r="NAC935" s="28"/>
      <c r="NAD935" s="28"/>
      <c r="NAE935" s="28"/>
      <c r="NAF935" s="28"/>
      <c r="NAG935" s="28"/>
      <c r="NAH935" s="28"/>
      <c r="NAI935" s="28"/>
      <c r="NAJ935" s="28"/>
      <c r="NAK935" s="28"/>
      <c r="NAL935" s="28"/>
      <c r="NAM935" s="28"/>
      <c r="NAN935" s="28"/>
      <c r="NAO935" s="28"/>
      <c r="NAP935" s="28"/>
      <c r="NAQ935" s="28"/>
      <c r="NAR935" s="28"/>
      <c r="NAS935" s="28"/>
      <c r="NAT935" s="28"/>
      <c r="NAU935" s="28"/>
      <c r="NAV935" s="28"/>
      <c r="NAW935" s="28"/>
      <c r="NAX935" s="28"/>
      <c r="NAY935" s="28"/>
      <c r="NAZ935" s="28"/>
      <c r="NBA935" s="28"/>
      <c r="NBB935" s="28"/>
      <c r="NBC935" s="28"/>
      <c r="NBD935" s="28"/>
      <c r="NBE935" s="28"/>
      <c r="NBF935" s="28"/>
      <c r="NBG935" s="28"/>
      <c r="NBH935" s="28"/>
      <c r="NBI935" s="28"/>
      <c r="NBJ935" s="28"/>
      <c r="NBK935" s="28"/>
      <c r="NBL935" s="28"/>
      <c r="NBM935" s="28"/>
      <c r="NBN935" s="28"/>
      <c r="NBO935" s="28"/>
      <c r="NBP935" s="28"/>
      <c r="NBQ935" s="28"/>
      <c r="NBR935" s="28"/>
      <c r="NBS935" s="28"/>
      <c r="NBT935" s="28"/>
      <c r="NBU935" s="28"/>
      <c r="NBV935" s="28"/>
      <c r="NBW935" s="28"/>
      <c r="NBX935" s="28"/>
      <c r="NBY935" s="28"/>
      <c r="NBZ935" s="28"/>
      <c r="NCA935" s="28"/>
      <c r="NCB935" s="28"/>
      <c r="NCC935" s="28"/>
      <c r="NCD935" s="28"/>
      <c r="NCE935" s="28"/>
      <c r="NCF935" s="28"/>
      <c r="NCG935" s="28"/>
      <c r="NCH935" s="28"/>
      <c r="NCI935" s="28"/>
      <c r="NCJ935" s="28"/>
      <c r="NCK935" s="28"/>
      <c r="NCL935" s="28"/>
      <c r="NCM935" s="28"/>
      <c r="NCN935" s="28"/>
      <c r="NCO935" s="28"/>
      <c r="NCP935" s="28"/>
      <c r="NCQ935" s="28"/>
      <c r="NCR935" s="28"/>
      <c r="NCS935" s="28"/>
      <c r="NCT935" s="28"/>
      <c r="NCU935" s="28"/>
      <c r="NCV935" s="28"/>
      <c r="NCW935" s="28"/>
      <c r="NCX935" s="28"/>
      <c r="NCY935" s="28"/>
      <c r="NCZ935" s="28"/>
      <c r="NDA935" s="28"/>
      <c r="NDB935" s="28"/>
      <c r="NDC935" s="28"/>
      <c r="NDD935" s="28"/>
      <c r="NDE935" s="28"/>
      <c r="NDF935" s="28"/>
      <c r="NDG935" s="28"/>
      <c r="NDH935" s="28"/>
      <c r="NDI935" s="28"/>
      <c r="NDJ935" s="28"/>
      <c r="NDK935" s="28"/>
      <c r="NDL935" s="28"/>
      <c r="NDM935" s="28"/>
      <c r="NDN935" s="28"/>
      <c r="NDO935" s="28"/>
      <c r="NDP935" s="28"/>
      <c r="NDQ935" s="28"/>
      <c r="NDR935" s="28"/>
      <c r="NDS935" s="28"/>
      <c r="NDT935" s="28"/>
      <c r="NDU935" s="28"/>
      <c r="NDV935" s="28"/>
      <c r="NDW935" s="28"/>
      <c r="NDX935" s="28"/>
      <c r="NDY935" s="28"/>
      <c r="NDZ935" s="28"/>
      <c r="NEA935" s="28"/>
      <c r="NEB935" s="28"/>
      <c r="NEC935" s="28"/>
      <c r="NED935" s="28"/>
      <c r="NEE935" s="28"/>
      <c r="NEF935" s="28"/>
      <c r="NEG935" s="28"/>
      <c r="NEH935" s="28"/>
      <c r="NEI935" s="28"/>
      <c r="NEJ935" s="28"/>
      <c r="NEK935" s="28"/>
      <c r="NEL935" s="28"/>
      <c r="NEM935" s="28"/>
      <c r="NEN935" s="28"/>
      <c r="NEO935" s="28"/>
      <c r="NEP935" s="28"/>
      <c r="NEQ935" s="28"/>
      <c r="NER935" s="28"/>
      <c r="NES935" s="28"/>
      <c r="NET935" s="28"/>
      <c r="NEU935" s="28"/>
      <c r="NEV935" s="28"/>
      <c r="NEW935" s="28"/>
      <c r="NEX935" s="28"/>
      <c r="NEY935" s="28"/>
      <c r="NEZ935" s="28"/>
      <c r="NFA935" s="28"/>
      <c r="NFB935" s="28"/>
      <c r="NFC935" s="28"/>
      <c r="NFD935" s="28"/>
      <c r="NFE935" s="28"/>
      <c r="NFF935" s="28"/>
      <c r="NFG935" s="28"/>
      <c r="NFH935" s="28"/>
      <c r="NFI935" s="28"/>
      <c r="NFJ935" s="28"/>
      <c r="NFK935" s="28"/>
      <c r="NFL935" s="28"/>
      <c r="NFM935" s="28"/>
      <c r="NFN935" s="28"/>
      <c r="NFO935" s="28"/>
      <c r="NFP935" s="28"/>
      <c r="NFQ935" s="28"/>
      <c r="NFR935" s="28"/>
      <c r="NFS935" s="28"/>
      <c r="NFT935" s="28"/>
      <c r="NFU935" s="28"/>
      <c r="NFV935" s="28"/>
      <c r="NFW935" s="28"/>
      <c r="NFX935" s="28"/>
      <c r="NFY935" s="28"/>
      <c r="NFZ935" s="28"/>
      <c r="NGA935" s="28"/>
      <c r="NGB935" s="28"/>
      <c r="NGC935" s="28"/>
      <c r="NGD935" s="28"/>
      <c r="NGE935" s="28"/>
      <c r="NGF935" s="28"/>
      <c r="NGG935" s="28"/>
      <c r="NGH935" s="28"/>
      <c r="NGI935" s="28"/>
      <c r="NGJ935" s="28"/>
      <c r="NGK935" s="28"/>
      <c r="NGL935" s="28"/>
      <c r="NGM935" s="28"/>
      <c r="NGN935" s="28"/>
      <c r="NGO935" s="28"/>
      <c r="NGP935" s="28"/>
      <c r="NGQ935" s="28"/>
      <c r="NGR935" s="28"/>
      <c r="NGS935" s="28"/>
      <c r="NGT935" s="28"/>
      <c r="NGU935" s="28"/>
      <c r="NGV935" s="28"/>
      <c r="NGW935" s="28"/>
      <c r="NGX935" s="28"/>
      <c r="NGY935" s="28"/>
      <c r="NGZ935" s="28"/>
      <c r="NHA935" s="28"/>
      <c r="NHB935" s="28"/>
      <c r="NHC935" s="28"/>
      <c r="NHD935" s="28"/>
      <c r="NHE935" s="28"/>
      <c r="NHF935" s="28"/>
      <c r="NHG935" s="28"/>
      <c r="NHH935" s="28"/>
      <c r="NHI935" s="28"/>
      <c r="NHJ935" s="28"/>
      <c r="NHK935" s="28"/>
      <c r="NHL935" s="28"/>
      <c r="NHM935" s="28"/>
      <c r="NHN935" s="28"/>
      <c r="NHO935" s="28"/>
      <c r="NHP935" s="28"/>
      <c r="NHQ935" s="28"/>
      <c r="NHR935" s="28"/>
      <c r="NHS935" s="28"/>
      <c r="NHT935" s="28"/>
      <c r="NHU935" s="28"/>
      <c r="NHV935" s="28"/>
      <c r="NHW935" s="28"/>
      <c r="NHX935" s="28"/>
      <c r="NHY935" s="28"/>
      <c r="NHZ935" s="28"/>
      <c r="NIA935" s="28"/>
      <c r="NIB935" s="28"/>
      <c r="NIC935" s="28"/>
      <c r="NID935" s="28"/>
      <c r="NIE935" s="28"/>
      <c r="NIF935" s="28"/>
      <c r="NIG935" s="28"/>
      <c r="NIH935" s="28"/>
      <c r="NII935" s="28"/>
      <c r="NIJ935" s="28"/>
      <c r="NIK935" s="28"/>
      <c r="NIL935" s="28"/>
      <c r="NIM935" s="28"/>
      <c r="NIN935" s="28"/>
      <c r="NIO935" s="28"/>
      <c r="NIP935" s="28"/>
      <c r="NIQ935" s="28"/>
      <c r="NIR935" s="28"/>
      <c r="NIS935" s="28"/>
      <c r="NIT935" s="28"/>
      <c r="NIU935" s="28"/>
      <c r="NIV935" s="28"/>
      <c r="NIW935" s="28"/>
      <c r="NIX935" s="28"/>
      <c r="NIY935" s="28"/>
      <c r="NIZ935" s="28"/>
      <c r="NJA935" s="28"/>
      <c r="NJB935" s="28"/>
      <c r="NJC935" s="28"/>
      <c r="NJD935" s="28"/>
      <c r="NJE935" s="28"/>
      <c r="NJF935" s="28"/>
      <c r="NJG935" s="28"/>
      <c r="NJH935" s="28"/>
      <c r="NJI935" s="28"/>
      <c r="NJJ935" s="28"/>
      <c r="NJK935" s="28"/>
      <c r="NJL935" s="28"/>
      <c r="NJM935" s="28"/>
      <c r="NJN935" s="28"/>
      <c r="NJO935" s="28"/>
      <c r="NJP935" s="28"/>
      <c r="NJQ935" s="28"/>
      <c r="NJR935" s="28"/>
      <c r="NJS935" s="28"/>
      <c r="NJT935" s="28"/>
      <c r="NJU935" s="28"/>
      <c r="NJV935" s="28"/>
      <c r="NJW935" s="28"/>
      <c r="NJX935" s="28"/>
      <c r="NJY935" s="28"/>
      <c r="NJZ935" s="28"/>
      <c r="NKA935" s="28"/>
      <c r="NKB935" s="28"/>
      <c r="NKC935" s="28"/>
      <c r="NKD935" s="28"/>
      <c r="NKE935" s="28"/>
      <c r="NKF935" s="28"/>
      <c r="NKG935" s="28"/>
      <c r="NKH935" s="28"/>
      <c r="NKI935" s="28"/>
      <c r="NKJ935" s="28"/>
      <c r="NKK935" s="28"/>
      <c r="NKL935" s="28"/>
      <c r="NKM935" s="28"/>
      <c r="NKN935" s="28"/>
      <c r="NKO935" s="28"/>
      <c r="NKP935" s="28"/>
      <c r="NKQ935" s="28"/>
      <c r="NKR935" s="28"/>
      <c r="NKS935" s="28"/>
      <c r="NKT935" s="28"/>
      <c r="NKU935" s="28"/>
      <c r="NKV935" s="28"/>
      <c r="NKW935" s="28"/>
      <c r="NKX935" s="28"/>
      <c r="NKY935" s="28"/>
      <c r="NKZ935" s="28"/>
      <c r="NLA935" s="28"/>
      <c r="NLB935" s="28"/>
      <c r="NLC935" s="28"/>
      <c r="NLD935" s="28"/>
      <c r="NLE935" s="28"/>
      <c r="NLF935" s="28"/>
      <c r="NLG935" s="28"/>
      <c r="NLH935" s="28"/>
      <c r="NLI935" s="28"/>
      <c r="NLJ935" s="28"/>
      <c r="NLK935" s="28"/>
      <c r="NLL935" s="28"/>
      <c r="NLM935" s="28"/>
      <c r="NLN935" s="28"/>
      <c r="NLO935" s="28"/>
      <c r="NLP935" s="28"/>
      <c r="NLQ935" s="28"/>
      <c r="NLR935" s="28"/>
      <c r="NLS935" s="28"/>
      <c r="NLT935" s="28"/>
      <c r="NLU935" s="28"/>
      <c r="NLV935" s="28"/>
      <c r="NLW935" s="28"/>
      <c r="NLX935" s="28"/>
      <c r="NLY935" s="28"/>
      <c r="NLZ935" s="28"/>
      <c r="NMA935" s="28"/>
      <c r="NMB935" s="28"/>
      <c r="NMC935" s="28"/>
      <c r="NMD935" s="28"/>
      <c r="NME935" s="28"/>
      <c r="NMF935" s="28"/>
      <c r="NMG935" s="28"/>
      <c r="NMH935" s="28"/>
      <c r="NMI935" s="28"/>
      <c r="NMJ935" s="28"/>
      <c r="NMK935" s="28"/>
      <c r="NML935" s="28"/>
      <c r="NMM935" s="28"/>
      <c r="NMN935" s="28"/>
      <c r="NMO935" s="28"/>
      <c r="NMP935" s="28"/>
      <c r="NMQ935" s="28"/>
      <c r="NMR935" s="28"/>
      <c r="NMS935" s="28"/>
      <c r="NMT935" s="28"/>
      <c r="NMU935" s="28"/>
      <c r="NMV935" s="28"/>
      <c r="NMW935" s="28"/>
      <c r="NMX935" s="28"/>
      <c r="NMY935" s="28"/>
      <c r="NMZ935" s="28"/>
      <c r="NNA935" s="28"/>
      <c r="NNB935" s="28"/>
      <c r="NNC935" s="28"/>
      <c r="NND935" s="28"/>
      <c r="NNE935" s="28"/>
      <c r="NNF935" s="28"/>
      <c r="NNG935" s="28"/>
      <c r="NNH935" s="28"/>
      <c r="NNI935" s="28"/>
      <c r="NNJ935" s="28"/>
      <c r="NNK935" s="28"/>
      <c r="NNL935" s="28"/>
      <c r="NNM935" s="28"/>
      <c r="NNN935" s="28"/>
      <c r="NNO935" s="28"/>
      <c r="NNP935" s="28"/>
      <c r="NNQ935" s="28"/>
      <c r="NNR935" s="28"/>
      <c r="NNS935" s="28"/>
      <c r="NNT935" s="28"/>
      <c r="NNU935" s="28"/>
      <c r="NNV935" s="28"/>
      <c r="NNW935" s="28"/>
      <c r="NNX935" s="28"/>
      <c r="NNY935" s="28"/>
      <c r="NNZ935" s="28"/>
      <c r="NOA935" s="28"/>
      <c r="NOB935" s="28"/>
      <c r="NOC935" s="28"/>
      <c r="NOD935" s="28"/>
      <c r="NOE935" s="28"/>
      <c r="NOF935" s="28"/>
      <c r="NOG935" s="28"/>
      <c r="NOH935" s="28"/>
      <c r="NOI935" s="28"/>
      <c r="NOJ935" s="28"/>
      <c r="NOK935" s="28"/>
      <c r="NOL935" s="28"/>
      <c r="NOM935" s="28"/>
      <c r="NON935" s="28"/>
      <c r="NOO935" s="28"/>
      <c r="NOP935" s="28"/>
      <c r="NOQ935" s="28"/>
      <c r="NOR935" s="28"/>
      <c r="NOS935" s="28"/>
      <c r="NOT935" s="28"/>
      <c r="NOU935" s="28"/>
      <c r="NOV935" s="28"/>
      <c r="NOW935" s="28"/>
      <c r="NOX935" s="28"/>
      <c r="NOY935" s="28"/>
      <c r="NOZ935" s="28"/>
      <c r="NPA935" s="28"/>
      <c r="NPB935" s="28"/>
      <c r="NPC935" s="28"/>
      <c r="NPD935" s="28"/>
      <c r="NPE935" s="28"/>
      <c r="NPF935" s="28"/>
      <c r="NPG935" s="28"/>
      <c r="NPH935" s="28"/>
      <c r="NPI935" s="28"/>
      <c r="NPJ935" s="28"/>
      <c r="NPK935" s="28"/>
      <c r="NPL935" s="28"/>
      <c r="NPM935" s="28"/>
      <c r="NPN935" s="28"/>
      <c r="NPO935" s="28"/>
      <c r="NPP935" s="28"/>
      <c r="NPQ935" s="28"/>
      <c r="NPR935" s="28"/>
      <c r="NPS935" s="28"/>
      <c r="NPT935" s="28"/>
      <c r="NPU935" s="28"/>
      <c r="NPV935" s="28"/>
      <c r="NPW935" s="28"/>
      <c r="NPX935" s="28"/>
      <c r="NPY935" s="28"/>
      <c r="NPZ935" s="28"/>
      <c r="NQA935" s="28"/>
      <c r="NQB935" s="28"/>
      <c r="NQC935" s="28"/>
      <c r="NQD935" s="28"/>
      <c r="NQE935" s="28"/>
      <c r="NQF935" s="28"/>
      <c r="NQG935" s="28"/>
      <c r="NQH935" s="28"/>
      <c r="NQI935" s="28"/>
      <c r="NQJ935" s="28"/>
      <c r="NQK935" s="28"/>
      <c r="NQL935" s="28"/>
      <c r="NQM935" s="28"/>
      <c r="NQN935" s="28"/>
      <c r="NQO935" s="28"/>
      <c r="NQP935" s="28"/>
      <c r="NQQ935" s="28"/>
      <c r="NQR935" s="28"/>
      <c r="NQS935" s="28"/>
      <c r="NQT935" s="28"/>
      <c r="NQU935" s="28"/>
      <c r="NQV935" s="28"/>
      <c r="NQW935" s="28"/>
      <c r="NQX935" s="28"/>
      <c r="NQY935" s="28"/>
      <c r="NQZ935" s="28"/>
      <c r="NRA935" s="28"/>
      <c r="NRB935" s="28"/>
      <c r="NRC935" s="28"/>
      <c r="NRD935" s="28"/>
      <c r="NRE935" s="28"/>
      <c r="NRF935" s="28"/>
      <c r="NRG935" s="28"/>
      <c r="NRH935" s="28"/>
      <c r="NRI935" s="28"/>
      <c r="NRJ935" s="28"/>
      <c r="NRK935" s="28"/>
      <c r="NRL935" s="28"/>
      <c r="NRM935" s="28"/>
      <c r="NRN935" s="28"/>
      <c r="NRO935" s="28"/>
      <c r="NRP935" s="28"/>
      <c r="NRQ935" s="28"/>
      <c r="NRR935" s="28"/>
      <c r="NRS935" s="28"/>
      <c r="NRT935" s="28"/>
      <c r="NRU935" s="28"/>
      <c r="NRV935" s="28"/>
      <c r="NRW935" s="28"/>
      <c r="NRX935" s="28"/>
      <c r="NRY935" s="28"/>
      <c r="NRZ935" s="28"/>
      <c r="NSA935" s="28"/>
      <c r="NSB935" s="28"/>
      <c r="NSC935" s="28"/>
      <c r="NSD935" s="28"/>
      <c r="NSE935" s="28"/>
      <c r="NSF935" s="28"/>
      <c r="NSG935" s="28"/>
      <c r="NSH935" s="28"/>
      <c r="NSI935" s="28"/>
      <c r="NSJ935" s="28"/>
      <c r="NSK935" s="28"/>
      <c r="NSL935" s="28"/>
      <c r="NSM935" s="28"/>
      <c r="NSN935" s="28"/>
      <c r="NSO935" s="28"/>
      <c r="NSP935" s="28"/>
      <c r="NSQ935" s="28"/>
      <c r="NSR935" s="28"/>
      <c r="NSS935" s="28"/>
      <c r="NST935" s="28"/>
      <c r="NSU935" s="28"/>
      <c r="NSV935" s="28"/>
      <c r="NSW935" s="28"/>
      <c r="NSX935" s="28"/>
      <c r="NSY935" s="28"/>
      <c r="NSZ935" s="28"/>
      <c r="NTA935" s="28"/>
      <c r="NTB935" s="28"/>
      <c r="NTC935" s="28"/>
      <c r="NTD935" s="28"/>
      <c r="NTE935" s="28"/>
      <c r="NTF935" s="28"/>
      <c r="NTG935" s="28"/>
      <c r="NTH935" s="28"/>
      <c r="NTI935" s="28"/>
      <c r="NTJ935" s="28"/>
      <c r="NTK935" s="28"/>
      <c r="NTL935" s="28"/>
      <c r="NTM935" s="28"/>
      <c r="NTN935" s="28"/>
      <c r="NTO935" s="28"/>
      <c r="NTP935" s="28"/>
      <c r="NTQ935" s="28"/>
      <c r="NTR935" s="28"/>
      <c r="NTS935" s="28"/>
      <c r="NTT935" s="28"/>
      <c r="NTU935" s="28"/>
      <c r="NTV935" s="28"/>
      <c r="NTW935" s="28"/>
      <c r="NTX935" s="28"/>
      <c r="NTY935" s="28"/>
      <c r="NTZ935" s="28"/>
      <c r="NUA935" s="28"/>
      <c r="NUB935" s="28"/>
      <c r="NUC935" s="28"/>
      <c r="NUD935" s="28"/>
      <c r="NUE935" s="28"/>
      <c r="NUF935" s="28"/>
      <c r="NUG935" s="28"/>
      <c r="NUH935" s="28"/>
      <c r="NUI935" s="28"/>
      <c r="NUJ935" s="28"/>
      <c r="NUK935" s="28"/>
      <c r="NUL935" s="28"/>
      <c r="NUM935" s="28"/>
      <c r="NUN935" s="28"/>
      <c r="NUO935" s="28"/>
      <c r="NUP935" s="28"/>
      <c r="NUQ935" s="28"/>
      <c r="NUR935" s="28"/>
      <c r="NUS935" s="28"/>
      <c r="NUT935" s="28"/>
      <c r="NUU935" s="28"/>
      <c r="NUV935" s="28"/>
      <c r="NUW935" s="28"/>
      <c r="NUX935" s="28"/>
      <c r="NUY935" s="28"/>
      <c r="NUZ935" s="28"/>
      <c r="NVA935" s="28"/>
      <c r="NVB935" s="28"/>
      <c r="NVC935" s="28"/>
      <c r="NVD935" s="28"/>
      <c r="NVE935" s="28"/>
      <c r="NVF935" s="28"/>
      <c r="NVG935" s="28"/>
      <c r="NVH935" s="28"/>
      <c r="NVI935" s="28"/>
      <c r="NVJ935" s="28"/>
      <c r="NVK935" s="28"/>
      <c r="NVL935" s="28"/>
      <c r="NVM935" s="28"/>
      <c r="NVN935" s="28"/>
      <c r="NVO935" s="28"/>
      <c r="NVP935" s="28"/>
      <c r="NVQ935" s="28"/>
      <c r="NVR935" s="28"/>
      <c r="NVS935" s="28"/>
      <c r="NVT935" s="28"/>
      <c r="NVU935" s="28"/>
      <c r="NVV935" s="28"/>
      <c r="NVW935" s="28"/>
      <c r="NVX935" s="28"/>
      <c r="NVY935" s="28"/>
      <c r="NVZ935" s="28"/>
      <c r="NWA935" s="28"/>
      <c r="NWB935" s="28"/>
      <c r="NWC935" s="28"/>
      <c r="NWD935" s="28"/>
      <c r="NWE935" s="28"/>
      <c r="NWF935" s="28"/>
      <c r="NWG935" s="28"/>
      <c r="NWH935" s="28"/>
      <c r="NWI935" s="28"/>
      <c r="NWJ935" s="28"/>
      <c r="NWK935" s="28"/>
      <c r="NWL935" s="28"/>
      <c r="NWM935" s="28"/>
      <c r="NWN935" s="28"/>
      <c r="NWO935" s="28"/>
      <c r="NWP935" s="28"/>
      <c r="NWQ935" s="28"/>
      <c r="NWR935" s="28"/>
      <c r="NWS935" s="28"/>
      <c r="NWT935" s="28"/>
      <c r="NWU935" s="28"/>
      <c r="NWV935" s="28"/>
      <c r="NWW935" s="28"/>
      <c r="NWX935" s="28"/>
      <c r="NWY935" s="28"/>
      <c r="NWZ935" s="28"/>
      <c r="NXA935" s="28"/>
      <c r="NXB935" s="28"/>
      <c r="NXC935" s="28"/>
      <c r="NXD935" s="28"/>
      <c r="NXE935" s="28"/>
      <c r="NXF935" s="28"/>
      <c r="NXG935" s="28"/>
      <c r="NXH935" s="28"/>
      <c r="NXI935" s="28"/>
      <c r="NXJ935" s="28"/>
      <c r="NXK935" s="28"/>
      <c r="NXL935" s="28"/>
      <c r="NXM935" s="28"/>
      <c r="NXN935" s="28"/>
      <c r="NXO935" s="28"/>
      <c r="NXP935" s="28"/>
      <c r="NXQ935" s="28"/>
      <c r="NXR935" s="28"/>
      <c r="NXS935" s="28"/>
      <c r="NXT935" s="28"/>
      <c r="NXU935" s="28"/>
      <c r="NXV935" s="28"/>
      <c r="NXW935" s="28"/>
      <c r="NXX935" s="28"/>
      <c r="NXY935" s="28"/>
      <c r="NXZ935" s="28"/>
      <c r="NYA935" s="28"/>
      <c r="NYB935" s="28"/>
      <c r="NYC935" s="28"/>
      <c r="NYD935" s="28"/>
      <c r="NYE935" s="28"/>
      <c r="NYF935" s="28"/>
      <c r="NYG935" s="28"/>
      <c r="NYH935" s="28"/>
      <c r="NYI935" s="28"/>
      <c r="NYJ935" s="28"/>
      <c r="NYK935" s="28"/>
      <c r="NYL935" s="28"/>
      <c r="NYM935" s="28"/>
      <c r="NYN935" s="28"/>
      <c r="NYO935" s="28"/>
      <c r="NYP935" s="28"/>
      <c r="NYQ935" s="28"/>
      <c r="NYR935" s="28"/>
      <c r="NYS935" s="28"/>
      <c r="NYT935" s="28"/>
      <c r="NYU935" s="28"/>
      <c r="NYV935" s="28"/>
      <c r="NYW935" s="28"/>
      <c r="NYX935" s="28"/>
      <c r="NYY935" s="28"/>
      <c r="NYZ935" s="28"/>
      <c r="NZA935" s="28"/>
      <c r="NZB935" s="28"/>
      <c r="NZC935" s="28"/>
      <c r="NZD935" s="28"/>
      <c r="NZE935" s="28"/>
      <c r="NZF935" s="28"/>
      <c r="NZG935" s="28"/>
      <c r="NZH935" s="28"/>
      <c r="NZI935" s="28"/>
      <c r="NZJ935" s="28"/>
      <c r="NZK935" s="28"/>
      <c r="NZL935" s="28"/>
      <c r="NZM935" s="28"/>
      <c r="NZN935" s="28"/>
      <c r="NZO935" s="28"/>
      <c r="NZP935" s="28"/>
      <c r="NZQ935" s="28"/>
      <c r="NZR935" s="28"/>
      <c r="NZS935" s="28"/>
      <c r="NZT935" s="28"/>
      <c r="NZU935" s="28"/>
      <c r="NZV935" s="28"/>
      <c r="NZW935" s="28"/>
      <c r="NZX935" s="28"/>
      <c r="NZY935" s="28"/>
      <c r="NZZ935" s="28"/>
      <c r="OAA935" s="28"/>
      <c r="OAB935" s="28"/>
      <c r="OAC935" s="28"/>
      <c r="OAD935" s="28"/>
      <c r="OAE935" s="28"/>
      <c r="OAF935" s="28"/>
      <c r="OAG935" s="28"/>
      <c r="OAH935" s="28"/>
      <c r="OAI935" s="28"/>
      <c r="OAJ935" s="28"/>
      <c r="OAK935" s="28"/>
      <c r="OAL935" s="28"/>
      <c r="OAM935" s="28"/>
      <c r="OAN935" s="28"/>
      <c r="OAO935" s="28"/>
      <c r="OAP935" s="28"/>
      <c r="OAQ935" s="28"/>
      <c r="OAR935" s="28"/>
      <c r="OAS935" s="28"/>
      <c r="OAT935" s="28"/>
      <c r="OAU935" s="28"/>
      <c r="OAV935" s="28"/>
      <c r="OAW935" s="28"/>
      <c r="OAX935" s="28"/>
      <c r="OAY935" s="28"/>
      <c r="OAZ935" s="28"/>
      <c r="OBA935" s="28"/>
      <c r="OBB935" s="28"/>
      <c r="OBC935" s="28"/>
      <c r="OBD935" s="28"/>
      <c r="OBE935" s="28"/>
      <c r="OBF935" s="28"/>
      <c r="OBG935" s="28"/>
      <c r="OBH935" s="28"/>
      <c r="OBI935" s="28"/>
      <c r="OBJ935" s="28"/>
      <c r="OBK935" s="28"/>
      <c r="OBL935" s="28"/>
      <c r="OBM935" s="28"/>
      <c r="OBN935" s="28"/>
      <c r="OBO935" s="28"/>
      <c r="OBP935" s="28"/>
      <c r="OBQ935" s="28"/>
      <c r="OBR935" s="28"/>
      <c r="OBS935" s="28"/>
      <c r="OBT935" s="28"/>
      <c r="OBU935" s="28"/>
      <c r="OBV935" s="28"/>
      <c r="OBW935" s="28"/>
      <c r="OBX935" s="28"/>
      <c r="OBY935" s="28"/>
      <c r="OBZ935" s="28"/>
      <c r="OCA935" s="28"/>
      <c r="OCB935" s="28"/>
      <c r="OCC935" s="28"/>
      <c r="OCD935" s="28"/>
      <c r="OCE935" s="28"/>
      <c r="OCF935" s="28"/>
      <c r="OCG935" s="28"/>
      <c r="OCH935" s="28"/>
      <c r="OCI935" s="28"/>
      <c r="OCJ935" s="28"/>
      <c r="OCK935" s="28"/>
      <c r="OCL935" s="28"/>
      <c r="OCM935" s="28"/>
      <c r="OCN935" s="28"/>
      <c r="OCO935" s="28"/>
      <c r="OCP935" s="28"/>
      <c r="OCQ935" s="28"/>
      <c r="OCR935" s="28"/>
      <c r="OCS935" s="28"/>
      <c r="OCT935" s="28"/>
      <c r="OCU935" s="28"/>
      <c r="OCV935" s="28"/>
      <c r="OCW935" s="28"/>
      <c r="OCX935" s="28"/>
      <c r="OCY935" s="28"/>
      <c r="OCZ935" s="28"/>
      <c r="ODA935" s="28"/>
      <c r="ODB935" s="28"/>
      <c r="ODC935" s="28"/>
      <c r="ODD935" s="28"/>
      <c r="ODE935" s="28"/>
      <c r="ODF935" s="28"/>
      <c r="ODG935" s="28"/>
      <c r="ODH935" s="28"/>
      <c r="ODI935" s="28"/>
      <c r="ODJ935" s="28"/>
      <c r="ODK935" s="28"/>
      <c r="ODL935" s="28"/>
      <c r="ODM935" s="28"/>
      <c r="ODN935" s="28"/>
      <c r="ODO935" s="28"/>
      <c r="ODP935" s="28"/>
      <c r="ODQ935" s="28"/>
      <c r="ODR935" s="28"/>
      <c r="ODS935" s="28"/>
      <c r="ODT935" s="28"/>
      <c r="ODU935" s="28"/>
      <c r="ODV935" s="28"/>
      <c r="ODW935" s="28"/>
      <c r="ODX935" s="28"/>
      <c r="ODY935" s="28"/>
      <c r="ODZ935" s="28"/>
      <c r="OEA935" s="28"/>
      <c r="OEB935" s="28"/>
      <c r="OEC935" s="28"/>
      <c r="OED935" s="28"/>
      <c r="OEE935" s="28"/>
      <c r="OEF935" s="28"/>
      <c r="OEG935" s="28"/>
      <c r="OEH935" s="28"/>
      <c r="OEI935" s="28"/>
      <c r="OEJ935" s="28"/>
      <c r="OEK935" s="28"/>
      <c r="OEL935" s="28"/>
      <c r="OEM935" s="28"/>
      <c r="OEN935" s="28"/>
      <c r="OEO935" s="28"/>
      <c r="OEP935" s="28"/>
      <c r="OEQ935" s="28"/>
      <c r="OER935" s="28"/>
      <c r="OES935" s="28"/>
      <c r="OET935" s="28"/>
      <c r="OEU935" s="28"/>
      <c r="OEV935" s="28"/>
      <c r="OEW935" s="28"/>
      <c r="OEX935" s="28"/>
      <c r="OEY935" s="28"/>
      <c r="OEZ935" s="28"/>
      <c r="OFA935" s="28"/>
      <c r="OFB935" s="28"/>
      <c r="OFC935" s="28"/>
      <c r="OFD935" s="28"/>
      <c r="OFE935" s="28"/>
      <c r="OFF935" s="28"/>
      <c r="OFG935" s="28"/>
      <c r="OFH935" s="28"/>
      <c r="OFI935" s="28"/>
      <c r="OFJ935" s="28"/>
      <c r="OFK935" s="28"/>
      <c r="OFL935" s="28"/>
      <c r="OFM935" s="28"/>
      <c r="OFN935" s="28"/>
      <c r="OFO935" s="28"/>
      <c r="OFP935" s="28"/>
      <c r="OFQ935" s="28"/>
      <c r="OFR935" s="28"/>
      <c r="OFS935" s="28"/>
      <c r="OFT935" s="28"/>
      <c r="OFU935" s="28"/>
      <c r="OFV935" s="28"/>
      <c r="OFW935" s="28"/>
      <c r="OFX935" s="28"/>
      <c r="OFY935" s="28"/>
      <c r="OFZ935" s="28"/>
      <c r="OGA935" s="28"/>
      <c r="OGB935" s="28"/>
      <c r="OGC935" s="28"/>
      <c r="OGD935" s="28"/>
      <c r="OGE935" s="28"/>
      <c r="OGF935" s="28"/>
      <c r="OGG935" s="28"/>
      <c r="OGH935" s="28"/>
      <c r="OGI935" s="28"/>
      <c r="OGJ935" s="28"/>
      <c r="OGK935" s="28"/>
      <c r="OGL935" s="28"/>
      <c r="OGM935" s="28"/>
      <c r="OGN935" s="28"/>
      <c r="OGO935" s="28"/>
      <c r="OGP935" s="28"/>
      <c r="OGQ935" s="28"/>
      <c r="OGR935" s="28"/>
      <c r="OGS935" s="28"/>
      <c r="OGT935" s="28"/>
      <c r="OGU935" s="28"/>
      <c r="OGV935" s="28"/>
      <c r="OGW935" s="28"/>
      <c r="OGX935" s="28"/>
      <c r="OGY935" s="28"/>
      <c r="OGZ935" s="28"/>
      <c r="OHA935" s="28"/>
      <c r="OHB935" s="28"/>
      <c r="OHC935" s="28"/>
      <c r="OHD935" s="28"/>
      <c r="OHE935" s="28"/>
      <c r="OHF935" s="28"/>
      <c r="OHG935" s="28"/>
      <c r="OHH935" s="28"/>
      <c r="OHI935" s="28"/>
      <c r="OHJ935" s="28"/>
      <c r="OHK935" s="28"/>
      <c r="OHL935" s="28"/>
      <c r="OHM935" s="28"/>
      <c r="OHN935" s="28"/>
      <c r="OHO935" s="28"/>
      <c r="OHP935" s="28"/>
      <c r="OHQ935" s="28"/>
      <c r="OHR935" s="28"/>
      <c r="OHS935" s="28"/>
      <c r="OHT935" s="28"/>
      <c r="OHU935" s="28"/>
      <c r="OHV935" s="28"/>
      <c r="OHW935" s="28"/>
      <c r="OHX935" s="28"/>
      <c r="OHY935" s="28"/>
      <c r="OHZ935" s="28"/>
      <c r="OIA935" s="28"/>
      <c r="OIB935" s="28"/>
      <c r="OIC935" s="28"/>
      <c r="OID935" s="28"/>
      <c r="OIE935" s="28"/>
      <c r="OIF935" s="28"/>
      <c r="OIG935" s="28"/>
      <c r="OIH935" s="28"/>
      <c r="OII935" s="28"/>
      <c r="OIJ935" s="28"/>
      <c r="OIK935" s="28"/>
      <c r="OIL935" s="28"/>
      <c r="OIM935" s="28"/>
      <c r="OIN935" s="28"/>
      <c r="OIO935" s="28"/>
      <c r="OIP935" s="28"/>
      <c r="OIQ935" s="28"/>
      <c r="OIR935" s="28"/>
      <c r="OIS935" s="28"/>
      <c r="OIT935" s="28"/>
      <c r="OIU935" s="28"/>
      <c r="OIV935" s="28"/>
      <c r="OIW935" s="28"/>
      <c r="OIX935" s="28"/>
      <c r="OIY935" s="28"/>
      <c r="OIZ935" s="28"/>
      <c r="OJA935" s="28"/>
      <c r="OJB935" s="28"/>
      <c r="OJC935" s="28"/>
      <c r="OJD935" s="28"/>
      <c r="OJE935" s="28"/>
      <c r="OJF935" s="28"/>
      <c r="OJG935" s="28"/>
      <c r="OJH935" s="28"/>
      <c r="OJI935" s="28"/>
      <c r="OJJ935" s="28"/>
      <c r="OJK935" s="28"/>
      <c r="OJL935" s="28"/>
      <c r="OJM935" s="28"/>
      <c r="OJN935" s="28"/>
      <c r="OJO935" s="28"/>
      <c r="OJP935" s="28"/>
      <c r="OJQ935" s="28"/>
      <c r="OJR935" s="28"/>
      <c r="OJS935" s="28"/>
      <c r="OJT935" s="28"/>
      <c r="OJU935" s="28"/>
      <c r="OJV935" s="28"/>
      <c r="OJW935" s="28"/>
      <c r="OJX935" s="28"/>
      <c r="OJY935" s="28"/>
      <c r="OJZ935" s="28"/>
      <c r="OKA935" s="28"/>
      <c r="OKB935" s="28"/>
      <c r="OKC935" s="28"/>
      <c r="OKD935" s="28"/>
      <c r="OKE935" s="28"/>
      <c r="OKF935" s="28"/>
      <c r="OKG935" s="28"/>
      <c r="OKH935" s="28"/>
      <c r="OKI935" s="28"/>
      <c r="OKJ935" s="28"/>
      <c r="OKK935" s="28"/>
      <c r="OKL935" s="28"/>
      <c r="OKM935" s="28"/>
      <c r="OKN935" s="28"/>
      <c r="OKO935" s="28"/>
      <c r="OKP935" s="28"/>
      <c r="OKQ935" s="28"/>
      <c r="OKR935" s="28"/>
      <c r="OKS935" s="28"/>
      <c r="OKT935" s="28"/>
      <c r="OKU935" s="28"/>
      <c r="OKV935" s="28"/>
      <c r="OKW935" s="28"/>
      <c r="OKX935" s="28"/>
      <c r="OKY935" s="28"/>
      <c r="OKZ935" s="28"/>
      <c r="OLA935" s="28"/>
      <c r="OLB935" s="28"/>
      <c r="OLC935" s="28"/>
      <c r="OLD935" s="28"/>
      <c r="OLE935" s="28"/>
      <c r="OLF935" s="28"/>
      <c r="OLG935" s="28"/>
      <c r="OLH935" s="28"/>
      <c r="OLI935" s="28"/>
      <c r="OLJ935" s="28"/>
      <c r="OLK935" s="28"/>
      <c r="OLL935" s="28"/>
      <c r="OLM935" s="28"/>
      <c r="OLN935" s="28"/>
      <c r="OLO935" s="28"/>
      <c r="OLP935" s="28"/>
      <c r="OLQ935" s="28"/>
      <c r="OLR935" s="28"/>
      <c r="OLS935" s="28"/>
      <c r="OLT935" s="28"/>
      <c r="OLU935" s="28"/>
      <c r="OLV935" s="28"/>
      <c r="OLW935" s="28"/>
      <c r="OLX935" s="28"/>
      <c r="OLY935" s="28"/>
      <c r="OLZ935" s="28"/>
      <c r="OMA935" s="28"/>
      <c r="OMB935" s="28"/>
      <c r="OMC935" s="28"/>
      <c r="OMD935" s="28"/>
      <c r="OME935" s="28"/>
      <c r="OMF935" s="28"/>
      <c r="OMG935" s="28"/>
      <c r="OMH935" s="28"/>
      <c r="OMI935" s="28"/>
      <c r="OMJ935" s="28"/>
      <c r="OMK935" s="28"/>
      <c r="OML935" s="28"/>
      <c r="OMM935" s="28"/>
      <c r="OMN935" s="28"/>
      <c r="OMO935" s="28"/>
      <c r="OMP935" s="28"/>
      <c r="OMQ935" s="28"/>
      <c r="OMR935" s="28"/>
      <c r="OMS935" s="28"/>
      <c r="OMT935" s="28"/>
      <c r="OMU935" s="28"/>
      <c r="OMV935" s="28"/>
      <c r="OMW935" s="28"/>
      <c r="OMX935" s="28"/>
      <c r="OMY935" s="28"/>
      <c r="OMZ935" s="28"/>
      <c r="ONA935" s="28"/>
      <c r="ONB935" s="28"/>
      <c r="ONC935" s="28"/>
      <c r="OND935" s="28"/>
      <c r="ONE935" s="28"/>
      <c r="ONF935" s="28"/>
      <c r="ONG935" s="28"/>
      <c r="ONH935" s="28"/>
      <c r="ONI935" s="28"/>
      <c r="ONJ935" s="28"/>
      <c r="ONK935" s="28"/>
      <c r="ONL935" s="28"/>
      <c r="ONM935" s="28"/>
      <c r="ONN935" s="28"/>
      <c r="ONO935" s="28"/>
      <c r="ONP935" s="28"/>
      <c r="ONQ935" s="28"/>
      <c r="ONR935" s="28"/>
      <c r="ONS935" s="28"/>
      <c r="ONT935" s="28"/>
      <c r="ONU935" s="28"/>
      <c r="ONV935" s="28"/>
      <c r="ONW935" s="28"/>
      <c r="ONX935" s="28"/>
      <c r="ONY935" s="28"/>
      <c r="ONZ935" s="28"/>
      <c r="OOA935" s="28"/>
      <c r="OOB935" s="28"/>
      <c r="OOC935" s="28"/>
      <c r="OOD935" s="28"/>
      <c r="OOE935" s="28"/>
      <c r="OOF935" s="28"/>
      <c r="OOG935" s="28"/>
      <c r="OOH935" s="28"/>
      <c r="OOI935" s="28"/>
      <c r="OOJ935" s="28"/>
      <c r="OOK935" s="28"/>
      <c r="OOL935" s="28"/>
      <c r="OOM935" s="28"/>
      <c r="OON935" s="28"/>
      <c r="OOO935" s="28"/>
      <c r="OOP935" s="28"/>
      <c r="OOQ935" s="28"/>
      <c r="OOR935" s="28"/>
      <c r="OOS935" s="28"/>
      <c r="OOT935" s="28"/>
      <c r="OOU935" s="28"/>
      <c r="OOV935" s="28"/>
      <c r="OOW935" s="28"/>
      <c r="OOX935" s="28"/>
      <c r="OOY935" s="28"/>
      <c r="OOZ935" s="28"/>
      <c r="OPA935" s="28"/>
      <c r="OPB935" s="28"/>
      <c r="OPC935" s="28"/>
      <c r="OPD935" s="28"/>
      <c r="OPE935" s="28"/>
      <c r="OPF935" s="28"/>
      <c r="OPG935" s="28"/>
      <c r="OPH935" s="28"/>
      <c r="OPI935" s="28"/>
      <c r="OPJ935" s="28"/>
      <c r="OPK935" s="28"/>
      <c r="OPL935" s="28"/>
      <c r="OPM935" s="28"/>
      <c r="OPN935" s="28"/>
      <c r="OPO935" s="28"/>
      <c r="OPP935" s="28"/>
      <c r="OPQ935" s="28"/>
      <c r="OPR935" s="28"/>
      <c r="OPS935" s="28"/>
      <c r="OPT935" s="28"/>
      <c r="OPU935" s="28"/>
      <c r="OPV935" s="28"/>
      <c r="OPW935" s="28"/>
      <c r="OPX935" s="28"/>
      <c r="OPY935" s="28"/>
      <c r="OPZ935" s="28"/>
      <c r="OQA935" s="28"/>
      <c r="OQB935" s="28"/>
      <c r="OQC935" s="28"/>
      <c r="OQD935" s="28"/>
      <c r="OQE935" s="28"/>
      <c r="OQF935" s="28"/>
      <c r="OQG935" s="28"/>
      <c r="OQH935" s="28"/>
      <c r="OQI935" s="28"/>
      <c r="OQJ935" s="28"/>
      <c r="OQK935" s="28"/>
      <c r="OQL935" s="28"/>
      <c r="OQM935" s="28"/>
      <c r="OQN935" s="28"/>
      <c r="OQO935" s="28"/>
      <c r="OQP935" s="28"/>
      <c r="OQQ935" s="28"/>
      <c r="OQR935" s="28"/>
      <c r="OQS935" s="28"/>
      <c r="OQT935" s="28"/>
      <c r="OQU935" s="28"/>
      <c r="OQV935" s="28"/>
      <c r="OQW935" s="28"/>
      <c r="OQX935" s="28"/>
      <c r="OQY935" s="28"/>
      <c r="OQZ935" s="28"/>
      <c r="ORA935" s="28"/>
      <c r="ORB935" s="28"/>
      <c r="ORC935" s="28"/>
      <c r="ORD935" s="28"/>
      <c r="ORE935" s="28"/>
      <c r="ORF935" s="28"/>
      <c r="ORG935" s="28"/>
      <c r="ORH935" s="28"/>
      <c r="ORI935" s="28"/>
      <c r="ORJ935" s="28"/>
      <c r="ORK935" s="28"/>
      <c r="ORL935" s="28"/>
      <c r="ORM935" s="28"/>
      <c r="ORN935" s="28"/>
      <c r="ORO935" s="28"/>
      <c r="ORP935" s="28"/>
      <c r="ORQ935" s="28"/>
      <c r="ORR935" s="28"/>
      <c r="ORS935" s="28"/>
      <c r="ORT935" s="28"/>
      <c r="ORU935" s="28"/>
      <c r="ORV935" s="28"/>
      <c r="ORW935" s="28"/>
      <c r="ORX935" s="28"/>
      <c r="ORY935" s="28"/>
      <c r="ORZ935" s="28"/>
      <c r="OSA935" s="28"/>
      <c r="OSB935" s="28"/>
      <c r="OSC935" s="28"/>
      <c r="OSD935" s="28"/>
      <c r="OSE935" s="28"/>
      <c r="OSF935" s="28"/>
      <c r="OSG935" s="28"/>
      <c r="OSH935" s="28"/>
      <c r="OSI935" s="28"/>
      <c r="OSJ935" s="28"/>
      <c r="OSK935" s="28"/>
      <c r="OSL935" s="28"/>
      <c r="OSM935" s="28"/>
      <c r="OSN935" s="28"/>
      <c r="OSO935" s="28"/>
      <c r="OSP935" s="28"/>
      <c r="OSQ935" s="28"/>
      <c r="OSR935" s="28"/>
      <c r="OSS935" s="28"/>
      <c r="OST935" s="28"/>
      <c r="OSU935" s="28"/>
      <c r="OSV935" s="28"/>
      <c r="OSW935" s="28"/>
      <c r="OSX935" s="28"/>
      <c r="OSY935" s="28"/>
      <c r="OSZ935" s="28"/>
      <c r="OTA935" s="28"/>
      <c r="OTB935" s="28"/>
      <c r="OTC935" s="28"/>
      <c r="OTD935" s="28"/>
      <c r="OTE935" s="28"/>
      <c r="OTF935" s="28"/>
      <c r="OTG935" s="28"/>
      <c r="OTH935" s="28"/>
      <c r="OTI935" s="28"/>
      <c r="OTJ935" s="28"/>
      <c r="OTK935" s="28"/>
      <c r="OTL935" s="28"/>
      <c r="OTM935" s="28"/>
      <c r="OTN935" s="28"/>
      <c r="OTO935" s="28"/>
      <c r="OTP935" s="28"/>
      <c r="OTQ935" s="28"/>
      <c r="OTR935" s="28"/>
      <c r="OTS935" s="28"/>
      <c r="OTT935" s="28"/>
      <c r="OTU935" s="28"/>
      <c r="OTV935" s="28"/>
      <c r="OTW935" s="28"/>
      <c r="OTX935" s="28"/>
      <c r="OTY935" s="28"/>
      <c r="OTZ935" s="28"/>
      <c r="OUA935" s="28"/>
      <c r="OUB935" s="28"/>
      <c r="OUC935" s="28"/>
      <c r="OUD935" s="28"/>
      <c r="OUE935" s="28"/>
      <c r="OUF935" s="28"/>
      <c r="OUG935" s="28"/>
      <c r="OUH935" s="28"/>
      <c r="OUI935" s="28"/>
      <c r="OUJ935" s="28"/>
      <c r="OUK935" s="28"/>
      <c r="OUL935" s="28"/>
      <c r="OUM935" s="28"/>
      <c r="OUN935" s="28"/>
      <c r="OUO935" s="28"/>
      <c r="OUP935" s="28"/>
      <c r="OUQ935" s="28"/>
      <c r="OUR935" s="28"/>
      <c r="OUS935" s="28"/>
      <c r="OUT935" s="28"/>
      <c r="OUU935" s="28"/>
      <c r="OUV935" s="28"/>
      <c r="OUW935" s="28"/>
      <c r="OUX935" s="28"/>
      <c r="OUY935" s="28"/>
      <c r="OUZ935" s="28"/>
      <c r="OVA935" s="28"/>
      <c r="OVB935" s="28"/>
      <c r="OVC935" s="28"/>
      <c r="OVD935" s="28"/>
      <c r="OVE935" s="28"/>
      <c r="OVF935" s="28"/>
      <c r="OVG935" s="28"/>
      <c r="OVH935" s="28"/>
      <c r="OVI935" s="28"/>
      <c r="OVJ935" s="28"/>
      <c r="OVK935" s="28"/>
      <c r="OVL935" s="28"/>
      <c r="OVM935" s="28"/>
      <c r="OVN935" s="28"/>
      <c r="OVO935" s="28"/>
      <c r="OVP935" s="28"/>
      <c r="OVQ935" s="28"/>
      <c r="OVR935" s="28"/>
      <c r="OVS935" s="28"/>
      <c r="OVT935" s="28"/>
      <c r="OVU935" s="28"/>
      <c r="OVV935" s="28"/>
      <c r="OVW935" s="28"/>
      <c r="OVX935" s="28"/>
      <c r="OVY935" s="28"/>
      <c r="OVZ935" s="28"/>
      <c r="OWA935" s="28"/>
      <c r="OWB935" s="28"/>
      <c r="OWC935" s="28"/>
      <c r="OWD935" s="28"/>
      <c r="OWE935" s="28"/>
      <c r="OWF935" s="28"/>
      <c r="OWG935" s="28"/>
      <c r="OWH935" s="28"/>
      <c r="OWI935" s="28"/>
      <c r="OWJ935" s="28"/>
      <c r="OWK935" s="28"/>
      <c r="OWL935" s="28"/>
      <c r="OWM935" s="28"/>
      <c r="OWN935" s="28"/>
      <c r="OWO935" s="28"/>
      <c r="OWP935" s="28"/>
      <c r="OWQ935" s="28"/>
      <c r="OWR935" s="28"/>
      <c r="OWS935" s="28"/>
      <c r="OWT935" s="28"/>
      <c r="OWU935" s="28"/>
      <c r="OWV935" s="28"/>
      <c r="OWW935" s="28"/>
      <c r="OWX935" s="28"/>
      <c r="OWY935" s="28"/>
      <c r="OWZ935" s="28"/>
      <c r="OXA935" s="28"/>
      <c r="OXB935" s="28"/>
      <c r="OXC935" s="28"/>
      <c r="OXD935" s="28"/>
      <c r="OXE935" s="28"/>
      <c r="OXF935" s="28"/>
      <c r="OXG935" s="28"/>
      <c r="OXH935" s="28"/>
      <c r="OXI935" s="28"/>
      <c r="OXJ935" s="28"/>
      <c r="OXK935" s="28"/>
      <c r="OXL935" s="28"/>
      <c r="OXM935" s="28"/>
      <c r="OXN935" s="28"/>
      <c r="OXO935" s="28"/>
      <c r="OXP935" s="28"/>
      <c r="OXQ935" s="28"/>
      <c r="OXR935" s="28"/>
      <c r="OXS935" s="28"/>
      <c r="OXT935" s="28"/>
      <c r="OXU935" s="28"/>
      <c r="OXV935" s="28"/>
      <c r="OXW935" s="28"/>
      <c r="OXX935" s="28"/>
      <c r="OXY935" s="28"/>
      <c r="OXZ935" s="28"/>
      <c r="OYA935" s="28"/>
      <c r="OYB935" s="28"/>
      <c r="OYC935" s="28"/>
      <c r="OYD935" s="28"/>
      <c r="OYE935" s="28"/>
      <c r="OYF935" s="28"/>
      <c r="OYG935" s="28"/>
      <c r="OYH935" s="28"/>
      <c r="OYI935" s="28"/>
      <c r="OYJ935" s="28"/>
      <c r="OYK935" s="28"/>
      <c r="OYL935" s="28"/>
      <c r="OYM935" s="28"/>
      <c r="OYN935" s="28"/>
      <c r="OYO935" s="28"/>
      <c r="OYP935" s="28"/>
      <c r="OYQ935" s="28"/>
      <c r="OYR935" s="28"/>
      <c r="OYS935" s="28"/>
      <c r="OYT935" s="28"/>
      <c r="OYU935" s="28"/>
      <c r="OYV935" s="28"/>
      <c r="OYW935" s="28"/>
      <c r="OYX935" s="28"/>
      <c r="OYY935" s="28"/>
      <c r="OYZ935" s="28"/>
      <c r="OZA935" s="28"/>
      <c r="OZB935" s="28"/>
      <c r="OZC935" s="28"/>
      <c r="OZD935" s="28"/>
      <c r="OZE935" s="28"/>
      <c r="OZF935" s="28"/>
      <c r="OZG935" s="28"/>
      <c r="OZH935" s="28"/>
      <c r="OZI935" s="28"/>
      <c r="OZJ935" s="28"/>
      <c r="OZK935" s="28"/>
      <c r="OZL935" s="28"/>
      <c r="OZM935" s="28"/>
      <c r="OZN935" s="28"/>
      <c r="OZO935" s="28"/>
      <c r="OZP935" s="28"/>
      <c r="OZQ935" s="28"/>
      <c r="OZR935" s="28"/>
      <c r="OZS935" s="28"/>
      <c r="OZT935" s="28"/>
      <c r="OZU935" s="28"/>
      <c r="OZV935" s="28"/>
      <c r="OZW935" s="28"/>
      <c r="OZX935" s="28"/>
      <c r="OZY935" s="28"/>
      <c r="OZZ935" s="28"/>
      <c r="PAA935" s="28"/>
      <c r="PAB935" s="28"/>
      <c r="PAC935" s="28"/>
      <c r="PAD935" s="28"/>
      <c r="PAE935" s="28"/>
      <c r="PAF935" s="28"/>
      <c r="PAG935" s="28"/>
      <c r="PAH935" s="28"/>
      <c r="PAI935" s="28"/>
      <c r="PAJ935" s="28"/>
      <c r="PAK935" s="28"/>
      <c r="PAL935" s="28"/>
      <c r="PAM935" s="28"/>
      <c r="PAN935" s="28"/>
      <c r="PAO935" s="28"/>
      <c r="PAP935" s="28"/>
      <c r="PAQ935" s="28"/>
      <c r="PAR935" s="28"/>
      <c r="PAS935" s="28"/>
      <c r="PAT935" s="28"/>
      <c r="PAU935" s="28"/>
      <c r="PAV935" s="28"/>
      <c r="PAW935" s="28"/>
      <c r="PAX935" s="28"/>
      <c r="PAY935" s="28"/>
      <c r="PAZ935" s="28"/>
      <c r="PBA935" s="28"/>
      <c r="PBB935" s="28"/>
      <c r="PBC935" s="28"/>
      <c r="PBD935" s="28"/>
      <c r="PBE935" s="28"/>
      <c r="PBF935" s="28"/>
      <c r="PBG935" s="28"/>
      <c r="PBH935" s="28"/>
      <c r="PBI935" s="28"/>
      <c r="PBJ935" s="28"/>
      <c r="PBK935" s="28"/>
      <c r="PBL935" s="28"/>
      <c r="PBM935" s="28"/>
      <c r="PBN935" s="28"/>
      <c r="PBO935" s="28"/>
      <c r="PBP935" s="28"/>
      <c r="PBQ935" s="28"/>
      <c r="PBR935" s="28"/>
      <c r="PBS935" s="28"/>
      <c r="PBT935" s="28"/>
      <c r="PBU935" s="28"/>
      <c r="PBV935" s="28"/>
      <c r="PBW935" s="28"/>
      <c r="PBX935" s="28"/>
      <c r="PBY935" s="28"/>
      <c r="PBZ935" s="28"/>
      <c r="PCA935" s="28"/>
      <c r="PCB935" s="28"/>
      <c r="PCC935" s="28"/>
      <c r="PCD935" s="28"/>
      <c r="PCE935" s="28"/>
      <c r="PCF935" s="28"/>
      <c r="PCG935" s="28"/>
      <c r="PCH935" s="28"/>
      <c r="PCI935" s="28"/>
      <c r="PCJ935" s="28"/>
      <c r="PCK935" s="28"/>
      <c r="PCL935" s="28"/>
      <c r="PCM935" s="28"/>
      <c r="PCN935" s="28"/>
      <c r="PCO935" s="28"/>
      <c r="PCP935" s="28"/>
      <c r="PCQ935" s="28"/>
      <c r="PCR935" s="28"/>
      <c r="PCS935" s="28"/>
      <c r="PCT935" s="28"/>
      <c r="PCU935" s="28"/>
      <c r="PCV935" s="28"/>
      <c r="PCW935" s="28"/>
      <c r="PCX935" s="28"/>
      <c r="PCY935" s="28"/>
      <c r="PCZ935" s="28"/>
      <c r="PDA935" s="28"/>
      <c r="PDB935" s="28"/>
      <c r="PDC935" s="28"/>
      <c r="PDD935" s="28"/>
      <c r="PDE935" s="28"/>
      <c r="PDF935" s="28"/>
      <c r="PDG935" s="28"/>
      <c r="PDH935" s="28"/>
      <c r="PDI935" s="28"/>
      <c r="PDJ935" s="28"/>
      <c r="PDK935" s="28"/>
      <c r="PDL935" s="28"/>
      <c r="PDM935" s="28"/>
      <c r="PDN935" s="28"/>
      <c r="PDO935" s="28"/>
      <c r="PDP935" s="28"/>
      <c r="PDQ935" s="28"/>
      <c r="PDR935" s="28"/>
      <c r="PDS935" s="28"/>
      <c r="PDT935" s="28"/>
      <c r="PDU935" s="28"/>
      <c r="PDV935" s="28"/>
      <c r="PDW935" s="28"/>
      <c r="PDX935" s="28"/>
      <c r="PDY935" s="28"/>
      <c r="PDZ935" s="28"/>
      <c r="PEA935" s="28"/>
      <c r="PEB935" s="28"/>
      <c r="PEC935" s="28"/>
      <c r="PED935" s="28"/>
      <c r="PEE935" s="28"/>
      <c r="PEF935" s="28"/>
      <c r="PEG935" s="28"/>
      <c r="PEH935" s="28"/>
      <c r="PEI935" s="28"/>
      <c r="PEJ935" s="28"/>
      <c r="PEK935" s="28"/>
      <c r="PEL935" s="28"/>
      <c r="PEM935" s="28"/>
      <c r="PEN935" s="28"/>
      <c r="PEO935" s="28"/>
      <c r="PEP935" s="28"/>
      <c r="PEQ935" s="28"/>
      <c r="PER935" s="28"/>
      <c r="PES935" s="28"/>
      <c r="PET935" s="28"/>
      <c r="PEU935" s="28"/>
      <c r="PEV935" s="28"/>
      <c r="PEW935" s="28"/>
      <c r="PEX935" s="28"/>
      <c r="PEY935" s="28"/>
      <c r="PEZ935" s="28"/>
      <c r="PFA935" s="28"/>
      <c r="PFB935" s="28"/>
      <c r="PFC935" s="28"/>
      <c r="PFD935" s="28"/>
      <c r="PFE935" s="28"/>
      <c r="PFF935" s="28"/>
      <c r="PFG935" s="28"/>
      <c r="PFH935" s="28"/>
      <c r="PFI935" s="28"/>
      <c r="PFJ935" s="28"/>
      <c r="PFK935" s="28"/>
      <c r="PFL935" s="28"/>
      <c r="PFM935" s="28"/>
      <c r="PFN935" s="28"/>
      <c r="PFO935" s="28"/>
      <c r="PFP935" s="28"/>
      <c r="PFQ935" s="28"/>
      <c r="PFR935" s="28"/>
      <c r="PFS935" s="28"/>
      <c r="PFT935" s="28"/>
      <c r="PFU935" s="28"/>
      <c r="PFV935" s="28"/>
      <c r="PFW935" s="28"/>
      <c r="PFX935" s="28"/>
      <c r="PFY935" s="28"/>
      <c r="PFZ935" s="28"/>
      <c r="PGA935" s="28"/>
      <c r="PGB935" s="28"/>
      <c r="PGC935" s="28"/>
      <c r="PGD935" s="28"/>
      <c r="PGE935" s="28"/>
      <c r="PGF935" s="28"/>
      <c r="PGG935" s="28"/>
      <c r="PGH935" s="28"/>
      <c r="PGI935" s="28"/>
      <c r="PGJ935" s="28"/>
      <c r="PGK935" s="28"/>
      <c r="PGL935" s="28"/>
      <c r="PGM935" s="28"/>
      <c r="PGN935" s="28"/>
      <c r="PGO935" s="28"/>
      <c r="PGP935" s="28"/>
      <c r="PGQ935" s="28"/>
      <c r="PGR935" s="28"/>
      <c r="PGS935" s="28"/>
      <c r="PGT935" s="28"/>
      <c r="PGU935" s="28"/>
      <c r="PGV935" s="28"/>
      <c r="PGW935" s="28"/>
      <c r="PGX935" s="28"/>
      <c r="PGY935" s="28"/>
      <c r="PGZ935" s="28"/>
      <c r="PHA935" s="28"/>
      <c r="PHB935" s="28"/>
      <c r="PHC935" s="28"/>
      <c r="PHD935" s="28"/>
      <c r="PHE935" s="28"/>
      <c r="PHF935" s="28"/>
      <c r="PHG935" s="28"/>
      <c r="PHH935" s="28"/>
      <c r="PHI935" s="28"/>
      <c r="PHJ935" s="28"/>
      <c r="PHK935" s="28"/>
      <c r="PHL935" s="28"/>
      <c r="PHM935" s="28"/>
      <c r="PHN935" s="28"/>
      <c r="PHO935" s="28"/>
      <c r="PHP935" s="28"/>
      <c r="PHQ935" s="28"/>
      <c r="PHR935" s="28"/>
      <c r="PHS935" s="28"/>
      <c r="PHT935" s="28"/>
      <c r="PHU935" s="28"/>
      <c r="PHV935" s="28"/>
      <c r="PHW935" s="28"/>
      <c r="PHX935" s="28"/>
      <c r="PHY935" s="28"/>
      <c r="PHZ935" s="28"/>
      <c r="PIA935" s="28"/>
      <c r="PIB935" s="28"/>
      <c r="PIC935" s="28"/>
      <c r="PID935" s="28"/>
      <c r="PIE935" s="28"/>
      <c r="PIF935" s="28"/>
      <c r="PIG935" s="28"/>
      <c r="PIH935" s="28"/>
      <c r="PII935" s="28"/>
      <c r="PIJ935" s="28"/>
      <c r="PIK935" s="28"/>
      <c r="PIL935" s="28"/>
      <c r="PIM935" s="28"/>
      <c r="PIN935" s="28"/>
      <c r="PIO935" s="28"/>
      <c r="PIP935" s="28"/>
      <c r="PIQ935" s="28"/>
      <c r="PIR935" s="28"/>
      <c r="PIS935" s="28"/>
      <c r="PIT935" s="28"/>
      <c r="PIU935" s="28"/>
      <c r="PIV935" s="28"/>
      <c r="PIW935" s="28"/>
      <c r="PIX935" s="28"/>
      <c r="PIY935" s="28"/>
      <c r="PIZ935" s="28"/>
      <c r="PJA935" s="28"/>
      <c r="PJB935" s="28"/>
      <c r="PJC935" s="28"/>
      <c r="PJD935" s="28"/>
      <c r="PJE935" s="28"/>
      <c r="PJF935" s="28"/>
      <c r="PJG935" s="28"/>
      <c r="PJH935" s="28"/>
      <c r="PJI935" s="28"/>
      <c r="PJJ935" s="28"/>
      <c r="PJK935" s="28"/>
      <c r="PJL935" s="28"/>
      <c r="PJM935" s="28"/>
      <c r="PJN935" s="28"/>
      <c r="PJO935" s="28"/>
      <c r="PJP935" s="28"/>
      <c r="PJQ935" s="28"/>
      <c r="PJR935" s="28"/>
      <c r="PJS935" s="28"/>
      <c r="PJT935" s="28"/>
      <c r="PJU935" s="28"/>
      <c r="PJV935" s="28"/>
      <c r="PJW935" s="28"/>
      <c r="PJX935" s="28"/>
      <c r="PJY935" s="28"/>
      <c r="PJZ935" s="28"/>
      <c r="PKA935" s="28"/>
      <c r="PKB935" s="28"/>
      <c r="PKC935" s="28"/>
      <c r="PKD935" s="28"/>
      <c r="PKE935" s="28"/>
      <c r="PKF935" s="28"/>
      <c r="PKG935" s="28"/>
      <c r="PKH935" s="28"/>
      <c r="PKI935" s="28"/>
      <c r="PKJ935" s="28"/>
      <c r="PKK935" s="28"/>
      <c r="PKL935" s="28"/>
      <c r="PKM935" s="28"/>
      <c r="PKN935" s="28"/>
      <c r="PKO935" s="28"/>
      <c r="PKP935" s="28"/>
      <c r="PKQ935" s="28"/>
      <c r="PKR935" s="28"/>
      <c r="PKS935" s="28"/>
      <c r="PKT935" s="28"/>
      <c r="PKU935" s="28"/>
      <c r="PKV935" s="28"/>
      <c r="PKW935" s="28"/>
      <c r="PKX935" s="28"/>
      <c r="PKY935" s="28"/>
      <c r="PKZ935" s="28"/>
      <c r="PLA935" s="28"/>
      <c r="PLB935" s="28"/>
      <c r="PLC935" s="28"/>
      <c r="PLD935" s="28"/>
      <c r="PLE935" s="28"/>
      <c r="PLF935" s="28"/>
      <c r="PLG935" s="28"/>
      <c r="PLH935" s="28"/>
      <c r="PLI935" s="28"/>
      <c r="PLJ935" s="28"/>
      <c r="PLK935" s="28"/>
      <c r="PLL935" s="28"/>
      <c r="PLM935" s="28"/>
      <c r="PLN935" s="28"/>
      <c r="PLO935" s="28"/>
      <c r="PLP935" s="28"/>
      <c r="PLQ935" s="28"/>
      <c r="PLR935" s="28"/>
      <c r="PLS935" s="28"/>
      <c r="PLT935" s="28"/>
      <c r="PLU935" s="28"/>
      <c r="PLV935" s="28"/>
      <c r="PLW935" s="28"/>
      <c r="PLX935" s="28"/>
      <c r="PLY935" s="28"/>
      <c r="PLZ935" s="28"/>
      <c r="PMA935" s="28"/>
      <c r="PMB935" s="28"/>
      <c r="PMC935" s="28"/>
      <c r="PMD935" s="28"/>
      <c r="PME935" s="28"/>
      <c r="PMF935" s="28"/>
      <c r="PMG935" s="28"/>
      <c r="PMH935" s="28"/>
      <c r="PMI935" s="28"/>
      <c r="PMJ935" s="28"/>
      <c r="PMK935" s="28"/>
      <c r="PML935" s="28"/>
      <c r="PMM935" s="28"/>
      <c r="PMN935" s="28"/>
      <c r="PMO935" s="28"/>
      <c r="PMP935" s="28"/>
      <c r="PMQ935" s="28"/>
      <c r="PMR935" s="28"/>
      <c r="PMS935" s="28"/>
      <c r="PMT935" s="28"/>
      <c r="PMU935" s="28"/>
      <c r="PMV935" s="28"/>
      <c r="PMW935" s="28"/>
      <c r="PMX935" s="28"/>
      <c r="PMY935" s="28"/>
      <c r="PMZ935" s="28"/>
      <c r="PNA935" s="28"/>
      <c r="PNB935" s="28"/>
      <c r="PNC935" s="28"/>
      <c r="PND935" s="28"/>
      <c r="PNE935" s="28"/>
      <c r="PNF935" s="28"/>
      <c r="PNG935" s="28"/>
      <c r="PNH935" s="28"/>
      <c r="PNI935" s="28"/>
      <c r="PNJ935" s="28"/>
      <c r="PNK935" s="28"/>
      <c r="PNL935" s="28"/>
      <c r="PNM935" s="28"/>
      <c r="PNN935" s="28"/>
      <c r="PNO935" s="28"/>
      <c r="PNP935" s="28"/>
      <c r="PNQ935" s="28"/>
      <c r="PNR935" s="28"/>
      <c r="PNS935" s="28"/>
      <c r="PNT935" s="28"/>
      <c r="PNU935" s="28"/>
      <c r="PNV935" s="28"/>
      <c r="PNW935" s="28"/>
      <c r="PNX935" s="28"/>
      <c r="PNY935" s="28"/>
      <c r="PNZ935" s="28"/>
      <c r="POA935" s="28"/>
      <c r="POB935" s="28"/>
      <c r="POC935" s="28"/>
      <c r="POD935" s="28"/>
      <c r="POE935" s="28"/>
      <c r="POF935" s="28"/>
      <c r="POG935" s="28"/>
      <c r="POH935" s="28"/>
      <c r="POI935" s="28"/>
      <c r="POJ935" s="28"/>
      <c r="POK935" s="28"/>
      <c r="POL935" s="28"/>
      <c r="POM935" s="28"/>
      <c r="PON935" s="28"/>
      <c r="POO935" s="28"/>
      <c r="POP935" s="28"/>
      <c r="POQ935" s="28"/>
      <c r="POR935" s="28"/>
      <c r="POS935" s="28"/>
      <c r="POT935" s="28"/>
      <c r="POU935" s="28"/>
      <c r="POV935" s="28"/>
      <c r="POW935" s="28"/>
      <c r="POX935" s="28"/>
      <c r="POY935" s="28"/>
      <c r="POZ935" s="28"/>
      <c r="PPA935" s="28"/>
      <c r="PPB935" s="28"/>
      <c r="PPC935" s="28"/>
      <c r="PPD935" s="28"/>
      <c r="PPE935" s="28"/>
      <c r="PPF935" s="28"/>
      <c r="PPG935" s="28"/>
      <c r="PPH935" s="28"/>
      <c r="PPI935" s="28"/>
      <c r="PPJ935" s="28"/>
      <c r="PPK935" s="28"/>
      <c r="PPL935" s="28"/>
      <c r="PPM935" s="28"/>
      <c r="PPN935" s="28"/>
      <c r="PPO935" s="28"/>
      <c r="PPP935" s="28"/>
      <c r="PPQ935" s="28"/>
      <c r="PPR935" s="28"/>
      <c r="PPS935" s="28"/>
      <c r="PPT935" s="28"/>
      <c r="PPU935" s="28"/>
      <c r="PPV935" s="28"/>
      <c r="PPW935" s="28"/>
      <c r="PPX935" s="28"/>
      <c r="PPY935" s="28"/>
      <c r="PPZ935" s="28"/>
      <c r="PQA935" s="28"/>
      <c r="PQB935" s="28"/>
      <c r="PQC935" s="28"/>
      <c r="PQD935" s="28"/>
      <c r="PQE935" s="28"/>
      <c r="PQF935" s="28"/>
      <c r="PQG935" s="28"/>
      <c r="PQH935" s="28"/>
      <c r="PQI935" s="28"/>
      <c r="PQJ935" s="28"/>
      <c r="PQK935" s="28"/>
      <c r="PQL935" s="28"/>
      <c r="PQM935" s="28"/>
      <c r="PQN935" s="28"/>
      <c r="PQO935" s="28"/>
      <c r="PQP935" s="28"/>
      <c r="PQQ935" s="28"/>
      <c r="PQR935" s="28"/>
      <c r="PQS935" s="28"/>
      <c r="PQT935" s="28"/>
      <c r="PQU935" s="28"/>
      <c r="PQV935" s="28"/>
      <c r="PQW935" s="28"/>
      <c r="PQX935" s="28"/>
      <c r="PQY935" s="28"/>
      <c r="PQZ935" s="28"/>
      <c r="PRA935" s="28"/>
      <c r="PRB935" s="28"/>
      <c r="PRC935" s="28"/>
      <c r="PRD935" s="28"/>
      <c r="PRE935" s="28"/>
      <c r="PRF935" s="28"/>
      <c r="PRG935" s="28"/>
      <c r="PRH935" s="28"/>
      <c r="PRI935" s="28"/>
      <c r="PRJ935" s="28"/>
      <c r="PRK935" s="28"/>
      <c r="PRL935" s="28"/>
      <c r="PRM935" s="28"/>
      <c r="PRN935" s="28"/>
      <c r="PRO935" s="28"/>
      <c r="PRP935" s="28"/>
      <c r="PRQ935" s="28"/>
      <c r="PRR935" s="28"/>
      <c r="PRS935" s="28"/>
      <c r="PRT935" s="28"/>
      <c r="PRU935" s="28"/>
      <c r="PRV935" s="28"/>
      <c r="PRW935" s="28"/>
      <c r="PRX935" s="28"/>
      <c r="PRY935" s="28"/>
      <c r="PRZ935" s="28"/>
      <c r="PSA935" s="28"/>
      <c r="PSB935" s="28"/>
      <c r="PSC935" s="28"/>
      <c r="PSD935" s="28"/>
      <c r="PSE935" s="28"/>
      <c r="PSF935" s="28"/>
      <c r="PSG935" s="28"/>
      <c r="PSH935" s="28"/>
      <c r="PSI935" s="28"/>
      <c r="PSJ935" s="28"/>
      <c r="PSK935" s="28"/>
      <c r="PSL935" s="28"/>
      <c r="PSM935" s="28"/>
      <c r="PSN935" s="28"/>
      <c r="PSO935" s="28"/>
      <c r="PSP935" s="28"/>
      <c r="PSQ935" s="28"/>
      <c r="PSR935" s="28"/>
      <c r="PSS935" s="28"/>
      <c r="PST935" s="28"/>
      <c r="PSU935" s="28"/>
      <c r="PSV935" s="28"/>
      <c r="PSW935" s="28"/>
      <c r="PSX935" s="28"/>
      <c r="PSY935" s="28"/>
      <c r="PSZ935" s="28"/>
      <c r="PTA935" s="28"/>
      <c r="PTB935" s="28"/>
      <c r="PTC935" s="28"/>
      <c r="PTD935" s="28"/>
      <c r="PTE935" s="28"/>
      <c r="PTF935" s="28"/>
      <c r="PTG935" s="28"/>
      <c r="PTH935" s="28"/>
      <c r="PTI935" s="28"/>
      <c r="PTJ935" s="28"/>
      <c r="PTK935" s="28"/>
      <c r="PTL935" s="28"/>
      <c r="PTM935" s="28"/>
      <c r="PTN935" s="28"/>
      <c r="PTO935" s="28"/>
      <c r="PTP935" s="28"/>
      <c r="PTQ935" s="28"/>
      <c r="PTR935" s="28"/>
      <c r="PTS935" s="28"/>
      <c r="PTT935" s="28"/>
      <c r="PTU935" s="28"/>
      <c r="PTV935" s="28"/>
      <c r="PTW935" s="28"/>
      <c r="PTX935" s="28"/>
      <c r="PTY935" s="28"/>
      <c r="PTZ935" s="28"/>
      <c r="PUA935" s="28"/>
      <c r="PUB935" s="28"/>
      <c r="PUC935" s="28"/>
      <c r="PUD935" s="28"/>
      <c r="PUE935" s="28"/>
      <c r="PUF935" s="28"/>
      <c r="PUG935" s="28"/>
      <c r="PUH935" s="28"/>
      <c r="PUI935" s="28"/>
      <c r="PUJ935" s="28"/>
      <c r="PUK935" s="28"/>
      <c r="PUL935" s="28"/>
      <c r="PUM935" s="28"/>
      <c r="PUN935" s="28"/>
      <c r="PUO935" s="28"/>
      <c r="PUP935" s="28"/>
      <c r="PUQ935" s="28"/>
      <c r="PUR935" s="28"/>
      <c r="PUS935" s="28"/>
      <c r="PUT935" s="28"/>
      <c r="PUU935" s="28"/>
      <c r="PUV935" s="28"/>
      <c r="PUW935" s="28"/>
      <c r="PUX935" s="28"/>
      <c r="PUY935" s="28"/>
      <c r="PUZ935" s="28"/>
      <c r="PVA935" s="28"/>
      <c r="PVB935" s="28"/>
      <c r="PVC935" s="28"/>
      <c r="PVD935" s="28"/>
      <c r="PVE935" s="28"/>
      <c r="PVF935" s="28"/>
      <c r="PVG935" s="28"/>
      <c r="PVH935" s="28"/>
      <c r="PVI935" s="28"/>
      <c r="PVJ935" s="28"/>
      <c r="PVK935" s="28"/>
      <c r="PVL935" s="28"/>
      <c r="PVM935" s="28"/>
      <c r="PVN935" s="28"/>
      <c r="PVO935" s="28"/>
      <c r="PVP935" s="28"/>
      <c r="PVQ935" s="28"/>
      <c r="PVR935" s="28"/>
      <c r="PVS935" s="28"/>
      <c r="PVT935" s="28"/>
      <c r="PVU935" s="28"/>
      <c r="PVV935" s="28"/>
      <c r="PVW935" s="28"/>
      <c r="PVX935" s="28"/>
      <c r="PVY935" s="28"/>
      <c r="PVZ935" s="28"/>
      <c r="PWA935" s="28"/>
      <c r="PWB935" s="28"/>
      <c r="PWC935" s="28"/>
      <c r="PWD935" s="28"/>
      <c r="PWE935" s="28"/>
      <c r="PWF935" s="28"/>
      <c r="PWG935" s="28"/>
      <c r="PWH935" s="28"/>
      <c r="PWI935" s="28"/>
      <c r="PWJ935" s="28"/>
      <c r="PWK935" s="28"/>
      <c r="PWL935" s="28"/>
      <c r="PWM935" s="28"/>
      <c r="PWN935" s="28"/>
      <c r="PWO935" s="28"/>
      <c r="PWP935" s="28"/>
      <c r="PWQ935" s="28"/>
      <c r="PWR935" s="28"/>
      <c r="PWS935" s="28"/>
      <c r="PWT935" s="28"/>
      <c r="PWU935" s="28"/>
      <c r="PWV935" s="28"/>
      <c r="PWW935" s="28"/>
      <c r="PWX935" s="28"/>
      <c r="PWY935" s="28"/>
      <c r="PWZ935" s="28"/>
      <c r="PXA935" s="28"/>
      <c r="PXB935" s="28"/>
      <c r="PXC935" s="28"/>
      <c r="PXD935" s="28"/>
      <c r="PXE935" s="28"/>
      <c r="PXF935" s="28"/>
      <c r="PXG935" s="28"/>
      <c r="PXH935" s="28"/>
      <c r="PXI935" s="28"/>
      <c r="PXJ935" s="28"/>
      <c r="PXK935" s="28"/>
      <c r="PXL935" s="28"/>
      <c r="PXM935" s="28"/>
      <c r="PXN935" s="28"/>
      <c r="PXO935" s="28"/>
      <c r="PXP935" s="28"/>
      <c r="PXQ935" s="28"/>
      <c r="PXR935" s="28"/>
      <c r="PXS935" s="28"/>
      <c r="PXT935" s="28"/>
      <c r="PXU935" s="28"/>
      <c r="PXV935" s="28"/>
      <c r="PXW935" s="28"/>
      <c r="PXX935" s="28"/>
      <c r="PXY935" s="28"/>
      <c r="PXZ935" s="28"/>
      <c r="PYA935" s="28"/>
      <c r="PYB935" s="28"/>
      <c r="PYC935" s="28"/>
      <c r="PYD935" s="28"/>
      <c r="PYE935" s="28"/>
      <c r="PYF935" s="28"/>
      <c r="PYG935" s="28"/>
      <c r="PYH935" s="28"/>
      <c r="PYI935" s="28"/>
      <c r="PYJ935" s="28"/>
      <c r="PYK935" s="28"/>
      <c r="PYL935" s="28"/>
      <c r="PYM935" s="28"/>
      <c r="PYN935" s="28"/>
      <c r="PYO935" s="28"/>
      <c r="PYP935" s="28"/>
      <c r="PYQ935" s="28"/>
      <c r="PYR935" s="28"/>
      <c r="PYS935" s="28"/>
      <c r="PYT935" s="28"/>
      <c r="PYU935" s="28"/>
      <c r="PYV935" s="28"/>
      <c r="PYW935" s="28"/>
      <c r="PYX935" s="28"/>
      <c r="PYY935" s="28"/>
      <c r="PYZ935" s="28"/>
      <c r="PZA935" s="28"/>
      <c r="PZB935" s="28"/>
      <c r="PZC935" s="28"/>
      <c r="PZD935" s="28"/>
      <c r="PZE935" s="28"/>
      <c r="PZF935" s="28"/>
      <c r="PZG935" s="28"/>
      <c r="PZH935" s="28"/>
      <c r="PZI935" s="28"/>
      <c r="PZJ935" s="28"/>
      <c r="PZK935" s="28"/>
      <c r="PZL935" s="28"/>
      <c r="PZM935" s="28"/>
      <c r="PZN935" s="28"/>
      <c r="PZO935" s="28"/>
      <c r="PZP935" s="28"/>
      <c r="PZQ935" s="28"/>
      <c r="PZR935" s="28"/>
      <c r="PZS935" s="28"/>
      <c r="PZT935" s="28"/>
      <c r="PZU935" s="28"/>
      <c r="PZV935" s="28"/>
      <c r="PZW935" s="28"/>
      <c r="PZX935" s="28"/>
      <c r="PZY935" s="28"/>
      <c r="PZZ935" s="28"/>
      <c r="QAA935" s="28"/>
      <c r="QAB935" s="28"/>
      <c r="QAC935" s="28"/>
      <c r="QAD935" s="28"/>
      <c r="QAE935" s="28"/>
      <c r="QAF935" s="28"/>
      <c r="QAG935" s="28"/>
      <c r="QAH935" s="28"/>
      <c r="QAI935" s="28"/>
      <c r="QAJ935" s="28"/>
      <c r="QAK935" s="28"/>
      <c r="QAL935" s="28"/>
      <c r="QAM935" s="28"/>
      <c r="QAN935" s="28"/>
      <c r="QAO935" s="28"/>
      <c r="QAP935" s="28"/>
      <c r="QAQ935" s="28"/>
      <c r="QAR935" s="28"/>
      <c r="QAS935" s="28"/>
      <c r="QAT935" s="28"/>
      <c r="QAU935" s="28"/>
      <c r="QAV935" s="28"/>
      <c r="QAW935" s="28"/>
      <c r="QAX935" s="28"/>
      <c r="QAY935" s="28"/>
      <c r="QAZ935" s="28"/>
      <c r="QBA935" s="28"/>
      <c r="QBB935" s="28"/>
      <c r="QBC935" s="28"/>
      <c r="QBD935" s="28"/>
      <c r="QBE935" s="28"/>
      <c r="QBF935" s="28"/>
      <c r="QBG935" s="28"/>
      <c r="QBH935" s="28"/>
      <c r="QBI935" s="28"/>
      <c r="QBJ935" s="28"/>
      <c r="QBK935" s="28"/>
      <c r="QBL935" s="28"/>
      <c r="QBM935" s="28"/>
      <c r="QBN935" s="28"/>
      <c r="QBO935" s="28"/>
      <c r="QBP935" s="28"/>
      <c r="QBQ935" s="28"/>
      <c r="QBR935" s="28"/>
      <c r="QBS935" s="28"/>
      <c r="QBT935" s="28"/>
      <c r="QBU935" s="28"/>
      <c r="QBV935" s="28"/>
      <c r="QBW935" s="28"/>
      <c r="QBX935" s="28"/>
      <c r="QBY935" s="28"/>
      <c r="QBZ935" s="28"/>
      <c r="QCA935" s="28"/>
      <c r="QCB935" s="28"/>
      <c r="QCC935" s="28"/>
      <c r="QCD935" s="28"/>
      <c r="QCE935" s="28"/>
      <c r="QCF935" s="28"/>
      <c r="QCG935" s="28"/>
      <c r="QCH935" s="28"/>
      <c r="QCI935" s="28"/>
      <c r="QCJ935" s="28"/>
      <c r="QCK935" s="28"/>
      <c r="QCL935" s="28"/>
      <c r="QCM935" s="28"/>
      <c r="QCN935" s="28"/>
      <c r="QCO935" s="28"/>
      <c r="QCP935" s="28"/>
      <c r="QCQ935" s="28"/>
      <c r="QCR935" s="28"/>
      <c r="QCS935" s="28"/>
      <c r="QCT935" s="28"/>
      <c r="QCU935" s="28"/>
      <c r="QCV935" s="28"/>
      <c r="QCW935" s="28"/>
      <c r="QCX935" s="28"/>
      <c r="QCY935" s="28"/>
      <c r="QCZ935" s="28"/>
      <c r="QDA935" s="28"/>
      <c r="QDB935" s="28"/>
      <c r="QDC935" s="28"/>
      <c r="QDD935" s="28"/>
      <c r="QDE935" s="28"/>
      <c r="QDF935" s="28"/>
      <c r="QDG935" s="28"/>
      <c r="QDH935" s="28"/>
      <c r="QDI935" s="28"/>
      <c r="QDJ935" s="28"/>
      <c r="QDK935" s="28"/>
      <c r="QDL935" s="28"/>
      <c r="QDM935" s="28"/>
      <c r="QDN935" s="28"/>
      <c r="QDO935" s="28"/>
      <c r="QDP935" s="28"/>
      <c r="QDQ935" s="28"/>
      <c r="QDR935" s="28"/>
      <c r="QDS935" s="28"/>
      <c r="QDT935" s="28"/>
      <c r="QDU935" s="28"/>
      <c r="QDV935" s="28"/>
      <c r="QDW935" s="28"/>
      <c r="QDX935" s="28"/>
      <c r="QDY935" s="28"/>
      <c r="QDZ935" s="28"/>
      <c r="QEA935" s="28"/>
      <c r="QEB935" s="28"/>
      <c r="QEC935" s="28"/>
      <c r="QED935" s="28"/>
      <c r="QEE935" s="28"/>
      <c r="QEF935" s="28"/>
      <c r="QEG935" s="28"/>
      <c r="QEH935" s="28"/>
      <c r="QEI935" s="28"/>
      <c r="QEJ935" s="28"/>
      <c r="QEK935" s="28"/>
      <c r="QEL935" s="28"/>
      <c r="QEM935" s="28"/>
      <c r="QEN935" s="28"/>
      <c r="QEO935" s="28"/>
      <c r="QEP935" s="28"/>
      <c r="QEQ935" s="28"/>
      <c r="QER935" s="28"/>
      <c r="QES935" s="28"/>
      <c r="QET935" s="28"/>
      <c r="QEU935" s="28"/>
      <c r="QEV935" s="28"/>
      <c r="QEW935" s="28"/>
      <c r="QEX935" s="28"/>
      <c r="QEY935" s="28"/>
      <c r="QEZ935" s="28"/>
      <c r="QFA935" s="28"/>
      <c r="QFB935" s="28"/>
      <c r="QFC935" s="28"/>
      <c r="QFD935" s="28"/>
      <c r="QFE935" s="28"/>
      <c r="QFF935" s="28"/>
      <c r="QFG935" s="28"/>
      <c r="QFH935" s="28"/>
      <c r="QFI935" s="28"/>
      <c r="QFJ935" s="28"/>
      <c r="QFK935" s="28"/>
      <c r="QFL935" s="28"/>
      <c r="QFM935" s="28"/>
      <c r="QFN935" s="28"/>
      <c r="QFO935" s="28"/>
      <c r="QFP935" s="28"/>
      <c r="QFQ935" s="28"/>
      <c r="QFR935" s="28"/>
      <c r="QFS935" s="28"/>
      <c r="QFT935" s="28"/>
      <c r="QFU935" s="28"/>
      <c r="QFV935" s="28"/>
      <c r="QFW935" s="28"/>
      <c r="QFX935" s="28"/>
      <c r="QFY935" s="28"/>
      <c r="QFZ935" s="28"/>
      <c r="QGA935" s="28"/>
      <c r="QGB935" s="28"/>
      <c r="QGC935" s="28"/>
      <c r="QGD935" s="28"/>
      <c r="QGE935" s="28"/>
      <c r="QGF935" s="28"/>
      <c r="QGG935" s="28"/>
      <c r="QGH935" s="28"/>
      <c r="QGI935" s="28"/>
      <c r="QGJ935" s="28"/>
      <c r="QGK935" s="28"/>
      <c r="QGL935" s="28"/>
      <c r="QGM935" s="28"/>
      <c r="QGN935" s="28"/>
      <c r="QGO935" s="28"/>
      <c r="QGP935" s="28"/>
      <c r="QGQ935" s="28"/>
      <c r="QGR935" s="28"/>
      <c r="QGS935" s="28"/>
      <c r="QGT935" s="28"/>
      <c r="QGU935" s="28"/>
      <c r="QGV935" s="28"/>
      <c r="QGW935" s="28"/>
      <c r="QGX935" s="28"/>
      <c r="QGY935" s="28"/>
      <c r="QGZ935" s="28"/>
      <c r="QHA935" s="28"/>
      <c r="QHB935" s="28"/>
      <c r="QHC935" s="28"/>
      <c r="QHD935" s="28"/>
      <c r="QHE935" s="28"/>
      <c r="QHF935" s="28"/>
      <c r="QHG935" s="28"/>
      <c r="QHH935" s="28"/>
      <c r="QHI935" s="28"/>
      <c r="QHJ935" s="28"/>
      <c r="QHK935" s="28"/>
      <c r="QHL935" s="28"/>
      <c r="QHM935" s="28"/>
      <c r="QHN935" s="28"/>
      <c r="QHO935" s="28"/>
      <c r="QHP935" s="28"/>
      <c r="QHQ935" s="28"/>
      <c r="QHR935" s="28"/>
      <c r="QHS935" s="28"/>
      <c r="QHT935" s="28"/>
      <c r="QHU935" s="28"/>
      <c r="QHV935" s="28"/>
      <c r="QHW935" s="28"/>
      <c r="QHX935" s="28"/>
      <c r="QHY935" s="28"/>
      <c r="QHZ935" s="28"/>
      <c r="QIA935" s="28"/>
      <c r="QIB935" s="28"/>
      <c r="QIC935" s="28"/>
      <c r="QID935" s="28"/>
      <c r="QIE935" s="28"/>
      <c r="QIF935" s="28"/>
      <c r="QIG935" s="28"/>
      <c r="QIH935" s="28"/>
      <c r="QII935" s="28"/>
      <c r="QIJ935" s="28"/>
      <c r="QIK935" s="28"/>
      <c r="QIL935" s="28"/>
      <c r="QIM935" s="28"/>
      <c r="QIN935" s="28"/>
      <c r="QIO935" s="28"/>
      <c r="QIP935" s="28"/>
      <c r="QIQ935" s="28"/>
      <c r="QIR935" s="28"/>
      <c r="QIS935" s="28"/>
      <c r="QIT935" s="28"/>
      <c r="QIU935" s="28"/>
      <c r="QIV935" s="28"/>
      <c r="QIW935" s="28"/>
      <c r="QIX935" s="28"/>
      <c r="QIY935" s="28"/>
      <c r="QIZ935" s="28"/>
      <c r="QJA935" s="28"/>
      <c r="QJB935" s="28"/>
      <c r="QJC935" s="28"/>
      <c r="QJD935" s="28"/>
      <c r="QJE935" s="28"/>
      <c r="QJF935" s="28"/>
      <c r="QJG935" s="28"/>
      <c r="QJH935" s="28"/>
      <c r="QJI935" s="28"/>
      <c r="QJJ935" s="28"/>
      <c r="QJK935" s="28"/>
      <c r="QJL935" s="28"/>
      <c r="QJM935" s="28"/>
      <c r="QJN935" s="28"/>
      <c r="QJO935" s="28"/>
      <c r="QJP935" s="28"/>
      <c r="QJQ935" s="28"/>
      <c r="QJR935" s="28"/>
      <c r="QJS935" s="28"/>
      <c r="QJT935" s="28"/>
      <c r="QJU935" s="28"/>
      <c r="QJV935" s="28"/>
      <c r="QJW935" s="28"/>
      <c r="QJX935" s="28"/>
      <c r="QJY935" s="28"/>
      <c r="QJZ935" s="28"/>
      <c r="QKA935" s="28"/>
      <c r="QKB935" s="28"/>
      <c r="QKC935" s="28"/>
      <c r="QKD935" s="28"/>
      <c r="QKE935" s="28"/>
      <c r="QKF935" s="28"/>
      <c r="QKG935" s="28"/>
      <c r="QKH935" s="28"/>
      <c r="QKI935" s="28"/>
      <c r="QKJ935" s="28"/>
      <c r="QKK935" s="28"/>
      <c r="QKL935" s="28"/>
      <c r="QKM935" s="28"/>
      <c r="QKN935" s="28"/>
      <c r="QKO935" s="28"/>
      <c r="QKP935" s="28"/>
      <c r="QKQ935" s="28"/>
      <c r="QKR935" s="28"/>
      <c r="QKS935" s="28"/>
      <c r="QKT935" s="28"/>
      <c r="QKU935" s="28"/>
      <c r="QKV935" s="28"/>
      <c r="QKW935" s="28"/>
      <c r="QKX935" s="28"/>
      <c r="QKY935" s="28"/>
      <c r="QKZ935" s="28"/>
      <c r="QLA935" s="28"/>
      <c r="QLB935" s="28"/>
      <c r="QLC935" s="28"/>
      <c r="QLD935" s="28"/>
      <c r="QLE935" s="28"/>
      <c r="QLF935" s="28"/>
      <c r="QLG935" s="28"/>
      <c r="QLH935" s="28"/>
      <c r="QLI935" s="28"/>
      <c r="QLJ935" s="28"/>
      <c r="QLK935" s="28"/>
      <c r="QLL935" s="28"/>
      <c r="QLM935" s="28"/>
      <c r="QLN935" s="28"/>
      <c r="QLO935" s="28"/>
      <c r="QLP935" s="28"/>
      <c r="QLQ935" s="28"/>
      <c r="QLR935" s="28"/>
      <c r="QLS935" s="28"/>
      <c r="QLT935" s="28"/>
      <c r="QLU935" s="28"/>
      <c r="QLV935" s="28"/>
      <c r="QLW935" s="28"/>
      <c r="QLX935" s="28"/>
      <c r="QLY935" s="28"/>
      <c r="QLZ935" s="28"/>
      <c r="QMA935" s="28"/>
      <c r="QMB935" s="28"/>
      <c r="QMC935" s="28"/>
      <c r="QMD935" s="28"/>
      <c r="QME935" s="28"/>
      <c r="QMF935" s="28"/>
      <c r="QMG935" s="28"/>
      <c r="QMH935" s="28"/>
      <c r="QMI935" s="28"/>
      <c r="QMJ935" s="28"/>
      <c r="QMK935" s="28"/>
      <c r="QML935" s="28"/>
      <c r="QMM935" s="28"/>
      <c r="QMN935" s="28"/>
      <c r="QMO935" s="28"/>
      <c r="QMP935" s="28"/>
      <c r="QMQ935" s="28"/>
      <c r="QMR935" s="28"/>
      <c r="QMS935" s="28"/>
      <c r="QMT935" s="28"/>
      <c r="QMU935" s="28"/>
      <c r="QMV935" s="28"/>
      <c r="QMW935" s="28"/>
      <c r="QMX935" s="28"/>
      <c r="QMY935" s="28"/>
      <c r="QMZ935" s="28"/>
      <c r="QNA935" s="28"/>
      <c r="QNB935" s="28"/>
      <c r="QNC935" s="28"/>
      <c r="QND935" s="28"/>
      <c r="QNE935" s="28"/>
      <c r="QNF935" s="28"/>
      <c r="QNG935" s="28"/>
      <c r="QNH935" s="28"/>
      <c r="QNI935" s="28"/>
      <c r="QNJ935" s="28"/>
      <c r="QNK935" s="28"/>
      <c r="QNL935" s="28"/>
      <c r="QNM935" s="28"/>
      <c r="QNN935" s="28"/>
      <c r="QNO935" s="28"/>
      <c r="QNP935" s="28"/>
      <c r="QNQ935" s="28"/>
      <c r="QNR935" s="28"/>
      <c r="QNS935" s="28"/>
      <c r="QNT935" s="28"/>
      <c r="QNU935" s="28"/>
      <c r="QNV935" s="28"/>
      <c r="QNW935" s="28"/>
      <c r="QNX935" s="28"/>
      <c r="QNY935" s="28"/>
      <c r="QNZ935" s="28"/>
      <c r="QOA935" s="28"/>
      <c r="QOB935" s="28"/>
      <c r="QOC935" s="28"/>
      <c r="QOD935" s="28"/>
      <c r="QOE935" s="28"/>
      <c r="QOF935" s="28"/>
      <c r="QOG935" s="28"/>
      <c r="QOH935" s="28"/>
      <c r="QOI935" s="28"/>
      <c r="QOJ935" s="28"/>
      <c r="QOK935" s="28"/>
      <c r="QOL935" s="28"/>
      <c r="QOM935" s="28"/>
      <c r="QON935" s="28"/>
      <c r="QOO935" s="28"/>
      <c r="QOP935" s="28"/>
      <c r="QOQ935" s="28"/>
      <c r="QOR935" s="28"/>
      <c r="QOS935" s="28"/>
      <c r="QOT935" s="28"/>
      <c r="QOU935" s="28"/>
      <c r="QOV935" s="28"/>
      <c r="QOW935" s="28"/>
      <c r="QOX935" s="28"/>
      <c r="QOY935" s="28"/>
      <c r="QOZ935" s="28"/>
      <c r="QPA935" s="28"/>
      <c r="QPB935" s="28"/>
      <c r="QPC935" s="28"/>
      <c r="QPD935" s="28"/>
      <c r="QPE935" s="28"/>
      <c r="QPF935" s="28"/>
      <c r="QPG935" s="28"/>
      <c r="QPH935" s="28"/>
      <c r="QPI935" s="28"/>
      <c r="QPJ935" s="28"/>
      <c r="QPK935" s="28"/>
      <c r="QPL935" s="28"/>
      <c r="QPM935" s="28"/>
      <c r="QPN935" s="28"/>
      <c r="QPO935" s="28"/>
      <c r="QPP935" s="28"/>
      <c r="QPQ935" s="28"/>
      <c r="QPR935" s="28"/>
      <c r="QPS935" s="28"/>
      <c r="QPT935" s="28"/>
      <c r="QPU935" s="28"/>
      <c r="QPV935" s="28"/>
      <c r="QPW935" s="28"/>
      <c r="QPX935" s="28"/>
      <c r="QPY935" s="28"/>
      <c r="QPZ935" s="28"/>
      <c r="QQA935" s="28"/>
      <c r="QQB935" s="28"/>
      <c r="QQC935" s="28"/>
      <c r="QQD935" s="28"/>
      <c r="QQE935" s="28"/>
      <c r="QQF935" s="28"/>
      <c r="QQG935" s="28"/>
      <c r="QQH935" s="28"/>
      <c r="QQI935" s="28"/>
      <c r="QQJ935" s="28"/>
      <c r="QQK935" s="28"/>
      <c r="QQL935" s="28"/>
      <c r="QQM935" s="28"/>
      <c r="QQN935" s="28"/>
      <c r="QQO935" s="28"/>
      <c r="QQP935" s="28"/>
      <c r="QQQ935" s="28"/>
      <c r="QQR935" s="28"/>
      <c r="QQS935" s="28"/>
      <c r="QQT935" s="28"/>
      <c r="QQU935" s="28"/>
      <c r="QQV935" s="28"/>
      <c r="QQW935" s="28"/>
      <c r="QQX935" s="28"/>
      <c r="QQY935" s="28"/>
      <c r="QQZ935" s="28"/>
      <c r="QRA935" s="28"/>
      <c r="QRB935" s="28"/>
      <c r="QRC935" s="28"/>
      <c r="QRD935" s="28"/>
      <c r="QRE935" s="28"/>
      <c r="QRF935" s="28"/>
      <c r="QRG935" s="28"/>
      <c r="QRH935" s="28"/>
      <c r="QRI935" s="28"/>
      <c r="QRJ935" s="28"/>
      <c r="QRK935" s="28"/>
      <c r="QRL935" s="28"/>
      <c r="QRM935" s="28"/>
      <c r="QRN935" s="28"/>
      <c r="QRO935" s="28"/>
      <c r="QRP935" s="28"/>
      <c r="QRQ935" s="28"/>
      <c r="QRR935" s="28"/>
      <c r="QRS935" s="28"/>
      <c r="QRT935" s="28"/>
      <c r="QRU935" s="28"/>
      <c r="QRV935" s="28"/>
      <c r="QRW935" s="28"/>
      <c r="QRX935" s="28"/>
      <c r="QRY935" s="28"/>
      <c r="QRZ935" s="28"/>
      <c r="QSA935" s="28"/>
      <c r="QSB935" s="28"/>
      <c r="QSC935" s="28"/>
      <c r="QSD935" s="28"/>
      <c r="QSE935" s="28"/>
      <c r="QSF935" s="28"/>
      <c r="QSG935" s="28"/>
      <c r="QSH935" s="28"/>
      <c r="QSI935" s="28"/>
      <c r="QSJ935" s="28"/>
      <c r="QSK935" s="28"/>
      <c r="QSL935" s="28"/>
      <c r="QSM935" s="28"/>
      <c r="QSN935" s="28"/>
      <c r="QSO935" s="28"/>
      <c r="QSP935" s="28"/>
      <c r="QSQ935" s="28"/>
      <c r="QSR935" s="28"/>
      <c r="QSS935" s="28"/>
      <c r="QST935" s="28"/>
      <c r="QSU935" s="28"/>
      <c r="QSV935" s="28"/>
      <c r="QSW935" s="28"/>
      <c r="QSX935" s="28"/>
      <c r="QSY935" s="28"/>
      <c r="QSZ935" s="28"/>
      <c r="QTA935" s="28"/>
      <c r="QTB935" s="28"/>
      <c r="QTC935" s="28"/>
      <c r="QTD935" s="28"/>
      <c r="QTE935" s="28"/>
      <c r="QTF935" s="28"/>
      <c r="QTG935" s="28"/>
      <c r="QTH935" s="28"/>
      <c r="QTI935" s="28"/>
      <c r="QTJ935" s="28"/>
      <c r="QTK935" s="28"/>
      <c r="QTL935" s="28"/>
      <c r="QTM935" s="28"/>
      <c r="QTN935" s="28"/>
      <c r="QTO935" s="28"/>
      <c r="QTP935" s="28"/>
      <c r="QTQ935" s="28"/>
      <c r="QTR935" s="28"/>
      <c r="QTS935" s="28"/>
      <c r="QTT935" s="28"/>
      <c r="QTU935" s="28"/>
      <c r="QTV935" s="28"/>
      <c r="QTW935" s="28"/>
      <c r="QTX935" s="28"/>
      <c r="QTY935" s="28"/>
      <c r="QTZ935" s="28"/>
      <c r="QUA935" s="28"/>
      <c r="QUB935" s="28"/>
      <c r="QUC935" s="28"/>
      <c r="QUD935" s="28"/>
      <c r="QUE935" s="28"/>
      <c r="QUF935" s="28"/>
      <c r="QUG935" s="28"/>
      <c r="QUH935" s="28"/>
      <c r="QUI935" s="28"/>
      <c r="QUJ935" s="28"/>
      <c r="QUK935" s="28"/>
      <c r="QUL935" s="28"/>
      <c r="QUM935" s="28"/>
      <c r="QUN935" s="28"/>
      <c r="QUO935" s="28"/>
      <c r="QUP935" s="28"/>
      <c r="QUQ935" s="28"/>
      <c r="QUR935" s="28"/>
      <c r="QUS935" s="28"/>
      <c r="QUT935" s="28"/>
      <c r="QUU935" s="28"/>
      <c r="QUV935" s="28"/>
      <c r="QUW935" s="28"/>
      <c r="QUX935" s="28"/>
      <c r="QUY935" s="28"/>
      <c r="QUZ935" s="28"/>
      <c r="QVA935" s="28"/>
      <c r="QVB935" s="28"/>
      <c r="QVC935" s="28"/>
      <c r="QVD935" s="28"/>
      <c r="QVE935" s="28"/>
      <c r="QVF935" s="28"/>
      <c r="QVG935" s="28"/>
      <c r="QVH935" s="28"/>
      <c r="QVI935" s="28"/>
      <c r="QVJ935" s="28"/>
      <c r="QVK935" s="28"/>
      <c r="QVL935" s="28"/>
      <c r="QVM935" s="28"/>
      <c r="QVN935" s="28"/>
      <c r="QVO935" s="28"/>
      <c r="QVP935" s="28"/>
      <c r="QVQ935" s="28"/>
      <c r="QVR935" s="28"/>
      <c r="QVS935" s="28"/>
      <c r="QVT935" s="28"/>
      <c r="QVU935" s="28"/>
      <c r="QVV935" s="28"/>
      <c r="QVW935" s="28"/>
      <c r="QVX935" s="28"/>
      <c r="QVY935" s="28"/>
      <c r="QVZ935" s="28"/>
      <c r="QWA935" s="28"/>
      <c r="QWB935" s="28"/>
      <c r="QWC935" s="28"/>
      <c r="QWD935" s="28"/>
      <c r="QWE935" s="28"/>
      <c r="QWF935" s="28"/>
      <c r="QWG935" s="28"/>
      <c r="QWH935" s="28"/>
      <c r="QWI935" s="28"/>
      <c r="QWJ935" s="28"/>
      <c r="QWK935" s="28"/>
      <c r="QWL935" s="28"/>
      <c r="QWM935" s="28"/>
      <c r="QWN935" s="28"/>
      <c r="QWO935" s="28"/>
      <c r="QWP935" s="28"/>
      <c r="QWQ935" s="28"/>
      <c r="QWR935" s="28"/>
      <c r="QWS935" s="28"/>
      <c r="QWT935" s="28"/>
      <c r="QWU935" s="28"/>
      <c r="QWV935" s="28"/>
      <c r="QWW935" s="28"/>
      <c r="QWX935" s="28"/>
      <c r="QWY935" s="28"/>
      <c r="QWZ935" s="28"/>
      <c r="QXA935" s="28"/>
      <c r="QXB935" s="28"/>
      <c r="QXC935" s="28"/>
      <c r="QXD935" s="28"/>
      <c r="QXE935" s="28"/>
      <c r="QXF935" s="28"/>
      <c r="QXG935" s="28"/>
      <c r="QXH935" s="28"/>
      <c r="QXI935" s="28"/>
      <c r="QXJ935" s="28"/>
      <c r="QXK935" s="28"/>
      <c r="QXL935" s="28"/>
      <c r="QXM935" s="28"/>
      <c r="QXN935" s="28"/>
      <c r="QXO935" s="28"/>
      <c r="QXP935" s="28"/>
      <c r="QXQ935" s="28"/>
      <c r="QXR935" s="28"/>
      <c r="QXS935" s="28"/>
      <c r="QXT935" s="28"/>
      <c r="QXU935" s="28"/>
      <c r="QXV935" s="28"/>
      <c r="QXW935" s="28"/>
      <c r="QXX935" s="28"/>
      <c r="QXY935" s="28"/>
      <c r="QXZ935" s="28"/>
      <c r="QYA935" s="28"/>
      <c r="QYB935" s="28"/>
      <c r="QYC935" s="28"/>
      <c r="QYD935" s="28"/>
      <c r="QYE935" s="28"/>
      <c r="QYF935" s="28"/>
      <c r="QYG935" s="28"/>
      <c r="QYH935" s="28"/>
      <c r="QYI935" s="28"/>
      <c r="QYJ935" s="28"/>
      <c r="QYK935" s="28"/>
      <c r="QYL935" s="28"/>
      <c r="QYM935" s="28"/>
      <c r="QYN935" s="28"/>
      <c r="QYO935" s="28"/>
      <c r="QYP935" s="28"/>
      <c r="QYQ935" s="28"/>
      <c r="QYR935" s="28"/>
      <c r="QYS935" s="28"/>
      <c r="QYT935" s="28"/>
      <c r="QYU935" s="28"/>
      <c r="QYV935" s="28"/>
      <c r="QYW935" s="28"/>
      <c r="QYX935" s="28"/>
      <c r="QYY935" s="28"/>
      <c r="QYZ935" s="28"/>
      <c r="QZA935" s="28"/>
      <c r="QZB935" s="28"/>
      <c r="QZC935" s="28"/>
      <c r="QZD935" s="28"/>
      <c r="QZE935" s="28"/>
      <c r="QZF935" s="28"/>
      <c r="QZG935" s="28"/>
      <c r="QZH935" s="28"/>
      <c r="QZI935" s="28"/>
      <c r="QZJ935" s="28"/>
      <c r="QZK935" s="28"/>
      <c r="QZL935" s="28"/>
      <c r="QZM935" s="28"/>
      <c r="QZN935" s="28"/>
      <c r="QZO935" s="28"/>
      <c r="QZP935" s="28"/>
      <c r="QZQ935" s="28"/>
      <c r="QZR935" s="28"/>
      <c r="QZS935" s="28"/>
      <c r="QZT935" s="28"/>
      <c r="QZU935" s="28"/>
      <c r="QZV935" s="28"/>
      <c r="QZW935" s="28"/>
      <c r="QZX935" s="28"/>
      <c r="QZY935" s="28"/>
      <c r="QZZ935" s="28"/>
      <c r="RAA935" s="28"/>
      <c r="RAB935" s="28"/>
      <c r="RAC935" s="28"/>
      <c r="RAD935" s="28"/>
      <c r="RAE935" s="28"/>
      <c r="RAF935" s="28"/>
      <c r="RAG935" s="28"/>
      <c r="RAH935" s="28"/>
      <c r="RAI935" s="28"/>
      <c r="RAJ935" s="28"/>
      <c r="RAK935" s="28"/>
      <c r="RAL935" s="28"/>
      <c r="RAM935" s="28"/>
      <c r="RAN935" s="28"/>
      <c r="RAO935" s="28"/>
      <c r="RAP935" s="28"/>
      <c r="RAQ935" s="28"/>
      <c r="RAR935" s="28"/>
      <c r="RAS935" s="28"/>
      <c r="RAT935" s="28"/>
      <c r="RAU935" s="28"/>
      <c r="RAV935" s="28"/>
      <c r="RAW935" s="28"/>
      <c r="RAX935" s="28"/>
      <c r="RAY935" s="28"/>
      <c r="RAZ935" s="28"/>
      <c r="RBA935" s="28"/>
      <c r="RBB935" s="28"/>
      <c r="RBC935" s="28"/>
      <c r="RBD935" s="28"/>
      <c r="RBE935" s="28"/>
      <c r="RBF935" s="28"/>
      <c r="RBG935" s="28"/>
      <c r="RBH935" s="28"/>
      <c r="RBI935" s="28"/>
      <c r="RBJ935" s="28"/>
      <c r="RBK935" s="28"/>
      <c r="RBL935" s="28"/>
      <c r="RBM935" s="28"/>
      <c r="RBN935" s="28"/>
      <c r="RBO935" s="28"/>
      <c r="RBP935" s="28"/>
      <c r="RBQ935" s="28"/>
      <c r="RBR935" s="28"/>
      <c r="RBS935" s="28"/>
      <c r="RBT935" s="28"/>
      <c r="RBU935" s="28"/>
      <c r="RBV935" s="28"/>
      <c r="RBW935" s="28"/>
      <c r="RBX935" s="28"/>
      <c r="RBY935" s="28"/>
      <c r="RBZ935" s="28"/>
      <c r="RCA935" s="28"/>
      <c r="RCB935" s="28"/>
      <c r="RCC935" s="28"/>
      <c r="RCD935" s="28"/>
      <c r="RCE935" s="28"/>
      <c r="RCF935" s="28"/>
      <c r="RCG935" s="28"/>
      <c r="RCH935" s="28"/>
      <c r="RCI935" s="28"/>
      <c r="RCJ935" s="28"/>
      <c r="RCK935" s="28"/>
      <c r="RCL935" s="28"/>
      <c r="RCM935" s="28"/>
      <c r="RCN935" s="28"/>
      <c r="RCO935" s="28"/>
      <c r="RCP935" s="28"/>
      <c r="RCQ935" s="28"/>
      <c r="RCR935" s="28"/>
      <c r="RCS935" s="28"/>
      <c r="RCT935" s="28"/>
      <c r="RCU935" s="28"/>
      <c r="RCV935" s="28"/>
      <c r="RCW935" s="28"/>
      <c r="RCX935" s="28"/>
      <c r="RCY935" s="28"/>
      <c r="RCZ935" s="28"/>
      <c r="RDA935" s="28"/>
      <c r="RDB935" s="28"/>
      <c r="RDC935" s="28"/>
      <c r="RDD935" s="28"/>
      <c r="RDE935" s="28"/>
      <c r="RDF935" s="28"/>
      <c r="RDG935" s="28"/>
      <c r="RDH935" s="28"/>
      <c r="RDI935" s="28"/>
      <c r="RDJ935" s="28"/>
      <c r="RDK935" s="28"/>
      <c r="RDL935" s="28"/>
      <c r="RDM935" s="28"/>
      <c r="RDN935" s="28"/>
      <c r="RDO935" s="28"/>
      <c r="RDP935" s="28"/>
      <c r="RDQ935" s="28"/>
      <c r="RDR935" s="28"/>
      <c r="RDS935" s="28"/>
      <c r="RDT935" s="28"/>
      <c r="RDU935" s="28"/>
      <c r="RDV935" s="28"/>
      <c r="RDW935" s="28"/>
      <c r="RDX935" s="28"/>
      <c r="RDY935" s="28"/>
      <c r="RDZ935" s="28"/>
      <c r="REA935" s="28"/>
      <c r="REB935" s="28"/>
      <c r="REC935" s="28"/>
      <c r="RED935" s="28"/>
      <c r="REE935" s="28"/>
      <c r="REF935" s="28"/>
      <c r="REG935" s="28"/>
      <c r="REH935" s="28"/>
      <c r="REI935" s="28"/>
      <c r="REJ935" s="28"/>
      <c r="REK935" s="28"/>
      <c r="REL935" s="28"/>
      <c r="REM935" s="28"/>
      <c r="REN935" s="28"/>
      <c r="REO935" s="28"/>
      <c r="REP935" s="28"/>
      <c r="REQ935" s="28"/>
      <c r="RER935" s="28"/>
      <c r="RES935" s="28"/>
      <c r="RET935" s="28"/>
      <c r="REU935" s="28"/>
      <c r="REV935" s="28"/>
      <c r="REW935" s="28"/>
      <c r="REX935" s="28"/>
      <c r="REY935" s="28"/>
      <c r="REZ935" s="28"/>
      <c r="RFA935" s="28"/>
      <c r="RFB935" s="28"/>
      <c r="RFC935" s="28"/>
      <c r="RFD935" s="28"/>
      <c r="RFE935" s="28"/>
      <c r="RFF935" s="28"/>
      <c r="RFG935" s="28"/>
      <c r="RFH935" s="28"/>
      <c r="RFI935" s="28"/>
      <c r="RFJ935" s="28"/>
      <c r="RFK935" s="28"/>
      <c r="RFL935" s="28"/>
      <c r="RFM935" s="28"/>
      <c r="RFN935" s="28"/>
      <c r="RFO935" s="28"/>
      <c r="RFP935" s="28"/>
      <c r="RFQ935" s="28"/>
      <c r="RFR935" s="28"/>
      <c r="RFS935" s="28"/>
      <c r="RFT935" s="28"/>
      <c r="RFU935" s="28"/>
      <c r="RFV935" s="28"/>
      <c r="RFW935" s="28"/>
      <c r="RFX935" s="28"/>
      <c r="RFY935" s="28"/>
      <c r="RFZ935" s="28"/>
      <c r="RGA935" s="28"/>
      <c r="RGB935" s="28"/>
      <c r="RGC935" s="28"/>
      <c r="RGD935" s="28"/>
      <c r="RGE935" s="28"/>
      <c r="RGF935" s="28"/>
      <c r="RGG935" s="28"/>
      <c r="RGH935" s="28"/>
      <c r="RGI935" s="28"/>
      <c r="RGJ935" s="28"/>
      <c r="RGK935" s="28"/>
      <c r="RGL935" s="28"/>
      <c r="RGM935" s="28"/>
      <c r="RGN935" s="28"/>
      <c r="RGO935" s="28"/>
      <c r="RGP935" s="28"/>
      <c r="RGQ935" s="28"/>
      <c r="RGR935" s="28"/>
      <c r="RGS935" s="28"/>
      <c r="RGT935" s="28"/>
      <c r="RGU935" s="28"/>
      <c r="RGV935" s="28"/>
      <c r="RGW935" s="28"/>
      <c r="RGX935" s="28"/>
      <c r="RGY935" s="28"/>
      <c r="RGZ935" s="28"/>
      <c r="RHA935" s="28"/>
      <c r="RHB935" s="28"/>
      <c r="RHC935" s="28"/>
      <c r="RHD935" s="28"/>
      <c r="RHE935" s="28"/>
      <c r="RHF935" s="28"/>
      <c r="RHG935" s="28"/>
      <c r="RHH935" s="28"/>
      <c r="RHI935" s="28"/>
      <c r="RHJ935" s="28"/>
      <c r="RHK935" s="28"/>
      <c r="RHL935" s="28"/>
      <c r="RHM935" s="28"/>
      <c r="RHN935" s="28"/>
      <c r="RHO935" s="28"/>
      <c r="RHP935" s="28"/>
      <c r="RHQ935" s="28"/>
      <c r="RHR935" s="28"/>
      <c r="RHS935" s="28"/>
      <c r="RHT935" s="28"/>
      <c r="RHU935" s="28"/>
      <c r="RHV935" s="28"/>
      <c r="RHW935" s="28"/>
      <c r="RHX935" s="28"/>
      <c r="RHY935" s="28"/>
      <c r="RHZ935" s="28"/>
      <c r="RIA935" s="28"/>
      <c r="RIB935" s="28"/>
      <c r="RIC935" s="28"/>
      <c r="RID935" s="28"/>
      <c r="RIE935" s="28"/>
      <c r="RIF935" s="28"/>
      <c r="RIG935" s="28"/>
      <c r="RIH935" s="28"/>
      <c r="RII935" s="28"/>
      <c r="RIJ935" s="28"/>
      <c r="RIK935" s="28"/>
      <c r="RIL935" s="28"/>
      <c r="RIM935" s="28"/>
      <c r="RIN935" s="28"/>
      <c r="RIO935" s="28"/>
      <c r="RIP935" s="28"/>
      <c r="RIQ935" s="28"/>
      <c r="RIR935" s="28"/>
      <c r="RIS935" s="28"/>
      <c r="RIT935" s="28"/>
      <c r="RIU935" s="28"/>
      <c r="RIV935" s="28"/>
      <c r="RIW935" s="28"/>
      <c r="RIX935" s="28"/>
      <c r="RIY935" s="28"/>
      <c r="RIZ935" s="28"/>
      <c r="RJA935" s="28"/>
      <c r="RJB935" s="28"/>
      <c r="RJC935" s="28"/>
      <c r="RJD935" s="28"/>
      <c r="RJE935" s="28"/>
      <c r="RJF935" s="28"/>
      <c r="RJG935" s="28"/>
      <c r="RJH935" s="28"/>
      <c r="RJI935" s="28"/>
      <c r="RJJ935" s="28"/>
      <c r="RJK935" s="28"/>
      <c r="RJL935" s="28"/>
      <c r="RJM935" s="28"/>
      <c r="RJN935" s="28"/>
      <c r="RJO935" s="28"/>
      <c r="RJP935" s="28"/>
      <c r="RJQ935" s="28"/>
      <c r="RJR935" s="28"/>
      <c r="RJS935" s="28"/>
      <c r="RJT935" s="28"/>
      <c r="RJU935" s="28"/>
      <c r="RJV935" s="28"/>
      <c r="RJW935" s="28"/>
      <c r="RJX935" s="28"/>
      <c r="RJY935" s="28"/>
      <c r="RJZ935" s="28"/>
      <c r="RKA935" s="28"/>
      <c r="RKB935" s="28"/>
      <c r="RKC935" s="28"/>
      <c r="RKD935" s="28"/>
      <c r="RKE935" s="28"/>
      <c r="RKF935" s="28"/>
      <c r="RKG935" s="28"/>
      <c r="RKH935" s="28"/>
      <c r="RKI935" s="28"/>
      <c r="RKJ935" s="28"/>
      <c r="RKK935" s="28"/>
      <c r="RKL935" s="28"/>
      <c r="RKM935" s="28"/>
      <c r="RKN935" s="28"/>
      <c r="RKO935" s="28"/>
      <c r="RKP935" s="28"/>
      <c r="RKQ935" s="28"/>
      <c r="RKR935" s="28"/>
      <c r="RKS935" s="28"/>
      <c r="RKT935" s="28"/>
      <c r="RKU935" s="28"/>
      <c r="RKV935" s="28"/>
      <c r="RKW935" s="28"/>
      <c r="RKX935" s="28"/>
      <c r="RKY935" s="28"/>
      <c r="RKZ935" s="28"/>
      <c r="RLA935" s="28"/>
      <c r="RLB935" s="28"/>
      <c r="RLC935" s="28"/>
      <c r="RLD935" s="28"/>
      <c r="RLE935" s="28"/>
      <c r="RLF935" s="28"/>
      <c r="RLG935" s="28"/>
      <c r="RLH935" s="28"/>
      <c r="RLI935" s="28"/>
      <c r="RLJ935" s="28"/>
      <c r="RLK935" s="28"/>
      <c r="RLL935" s="28"/>
      <c r="RLM935" s="28"/>
      <c r="RLN935" s="28"/>
      <c r="RLO935" s="28"/>
      <c r="RLP935" s="28"/>
      <c r="RLQ935" s="28"/>
      <c r="RLR935" s="28"/>
      <c r="RLS935" s="28"/>
      <c r="RLT935" s="28"/>
      <c r="RLU935" s="28"/>
      <c r="RLV935" s="28"/>
      <c r="RLW935" s="28"/>
      <c r="RLX935" s="28"/>
      <c r="RLY935" s="28"/>
      <c r="RLZ935" s="28"/>
      <c r="RMA935" s="28"/>
      <c r="RMB935" s="28"/>
      <c r="RMC935" s="28"/>
      <c r="RMD935" s="28"/>
      <c r="RME935" s="28"/>
      <c r="RMF935" s="28"/>
      <c r="RMG935" s="28"/>
      <c r="RMH935" s="28"/>
      <c r="RMI935" s="28"/>
      <c r="RMJ935" s="28"/>
      <c r="RMK935" s="28"/>
      <c r="RML935" s="28"/>
      <c r="RMM935" s="28"/>
      <c r="RMN935" s="28"/>
      <c r="RMO935" s="28"/>
      <c r="RMP935" s="28"/>
      <c r="RMQ935" s="28"/>
      <c r="RMR935" s="28"/>
      <c r="RMS935" s="28"/>
      <c r="RMT935" s="28"/>
      <c r="RMU935" s="28"/>
      <c r="RMV935" s="28"/>
      <c r="RMW935" s="28"/>
      <c r="RMX935" s="28"/>
      <c r="RMY935" s="28"/>
      <c r="RMZ935" s="28"/>
      <c r="RNA935" s="28"/>
      <c r="RNB935" s="28"/>
      <c r="RNC935" s="28"/>
      <c r="RND935" s="28"/>
      <c r="RNE935" s="28"/>
      <c r="RNF935" s="28"/>
      <c r="RNG935" s="28"/>
      <c r="RNH935" s="28"/>
      <c r="RNI935" s="28"/>
      <c r="RNJ935" s="28"/>
      <c r="RNK935" s="28"/>
      <c r="RNL935" s="28"/>
      <c r="RNM935" s="28"/>
      <c r="RNN935" s="28"/>
      <c r="RNO935" s="28"/>
      <c r="RNP935" s="28"/>
      <c r="RNQ935" s="28"/>
      <c r="RNR935" s="28"/>
      <c r="RNS935" s="28"/>
      <c r="RNT935" s="28"/>
      <c r="RNU935" s="28"/>
      <c r="RNV935" s="28"/>
      <c r="RNW935" s="28"/>
      <c r="RNX935" s="28"/>
      <c r="RNY935" s="28"/>
      <c r="RNZ935" s="28"/>
      <c r="ROA935" s="28"/>
      <c r="ROB935" s="28"/>
      <c r="ROC935" s="28"/>
      <c r="ROD935" s="28"/>
      <c r="ROE935" s="28"/>
      <c r="ROF935" s="28"/>
      <c r="ROG935" s="28"/>
      <c r="ROH935" s="28"/>
      <c r="ROI935" s="28"/>
      <c r="ROJ935" s="28"/>
      <c r="ROK935" s="28"/>
      <c r="ROL935" s="28"/>
      <c r="ROM935" s="28"/>
      <c r="RON935" s="28"/>
      <c r="ROO935" s="28"/>
      <c r="ROP935" s="28"/>
      <c r="ROQ935" s="28"/>
      <c r="ROR935" s="28"/>
      <c r="ROS935" s="28"/>
      <c r="ROT935" s="28"/>
      <c r="ROU935" s="28"/>
      <c r="ROV935" s="28"/>
      <c r="ROW935" s="28"/>
      <c r="ROX935" s="28"/>
      <c r="ROY935" s="28"/>
      <c r="ROZ935" s="28"/>
      <c r="RPA935" s="28"/>
      <c r="RPB935" s="28"/>
      <c r="RPC935" s="28"/>
      <c r="RPD935" s="28"/>
      <c r="RPE935" s="28"/>
      <c r="RPF935" s="28"/>
      <c r="RPG935" s="28"/>
      <c r="RPH935" s="28"/>
      <c r="RPI935" s="28"/>
      <c r="RPJ935" s="28"/>
      <c r="RPK935" s="28"/>
      <c r="RPL935" s="28"/>
      <c r="RPM935" s="28"/>
      <c r="RPN935" s="28"/>
      <c r="RPO935" s="28"/>
      <c r="RPP935" s="28"/>
      <c r="RPQ935" s="28"/>
      <c r="RPR935" s="28"/>
      <c r="RPS935" s="28"/>
      <c r="RPT935" s="28"/>
      <c r="RPU935" s="28"/>
      <c r="RPV935" s="28"/>
      <c r="RPW935" s="28"/>
      <c r="RPX935" s="28"/>
      <c r="RPY935" s="28"/>
      <c r="RPZ935" s="28"/>
      <c r="RQA935" s="28"/>
      <c r="RQB935" s="28"/>
      <c r="RQC935" s="28"/>
      <c r="RQD935" s="28"/>
      <c r="RQE935" s="28"/>
      <c r="RQF935" s="28"/>
      <c r="RQG935" s="28"/>
      <c r="RQH935" s="28"/>
      <c r="RQI935" s="28"/>
      <c r="RQJ935" s="28"/>
      <c r="RQK935" s="28"/>
      <c r="RQL935" s="28"/>
      <c r="RQM935" s="28"/>
      <c r="RQN935" s="28"/>
      <c r="RQO935" s="28"/>
      <c r="RQP935" s="28"/>
      <c r="RQQ935" s="28"/>
      <c r="RQR935" s="28"/>
      <c r="RQS935" s="28"/>
      <c r="RQT935" s="28"/>
      <c r="RQU935" s="28"/>
      <c r="RQV935" s="28"/>
      <c r="RQW935" s="28"/>
      <c r="RQX935" s="28"/>
      <c r="RQY935" s="28"/>
      <c r="RQZ935" s="28"/>
      <c r="RRA935" s="28"/>
      <c r="RRB935" s="28"/>
      <c r="RRC935" s="28"/>
      <c r="RRD935" s="28"/>
      <c r="RRE935" s="28"/>
      <c r="RRF935" s="28"/>
      <c r="RRG935" s="28"/>
      <c r="RRH935" s="28"/>
      <c r="RRI935" s="28"/>
      <c r="RRJ935" s="28"/>
      <c r="RRK935" s="28"/>
      <c r="RRL935" s="28"/>
      <c r="RRM935" s="28"/>
      <c r="RRN935" s="28"/>
      <c r="RRO935" s="28"/>
      <c r="RRP935" s="28"/>
      <c r="RRQ935" s="28"/>
      <c r="RRR935" s="28"/>
      <c r="RRS935" s="28"/>
      <c r="RRT935" s="28"/>
      <c r="RRU935" s="28"/>
      <c r="RRV935" s="28"/>
      <c r="RRW935" s="28"/>
      <c r="RRX935" s="28"/>
      <c r="RRY935" s="28"/>
      <c r="RRZ935" s="28"/>
      <c r="RSA935" s="28"/>
      <c r="RSB935" s="28"/>
      <c r="RSC935" s="28"/>
      <c r="RSD935" s="28"/>
      <c r="RSE935" s="28"/>
      <c r="RSF935" s="28"/>
      <c r="RSG935" s="28"/>
      <c r="RSH935" s="28"/>
      <c r="RSI935" s="28"/>
      <c r="RSJ935" s="28"/>
      <c r="RSK935" s="28"/>
      <c r="RSL935" s="28"/>
      <c r="RSM935" s="28"/>
      <c r="RSN935" s="28"/>
      <c r="RSO935" s="28"/>
      <c r="RSP935" s="28"/>
      <c r="RSQ935" s="28"/>
      <c r="RSR935" s="28"/>
      <c r="RSS935" s="28"/>
      <c r="RST935" s="28"/>
      <c r="RSU935" s="28"/>
      <c r="RSV935" s="28"/>
      <c r="RSW935" s="28"/>
      <c r="RSX935" s="28"/>
      <c r="RSY935" s="28"/>
      <c r="RSZ935" s="28"/>
      <c r="RTA935" s="28"/>
      <c r="RTB935" s="28"/>
      <c r="RTC935" s="28"/>
      <c r="RTD935" s="28"/>
      <c r="RTE935" s="28"/>
      <c r="RTF935" s="28"/>
      <c r="RTG935" s="28"/>
      <c r="RTH935" s="28"/>
      <c r="RTI935" s="28"/>
      <c r="RTJ935" s="28"/>
      <c r="RTK935" s="28"/>
      <c r="RTL935" s="28"/>
      <c r="RTM935" s="28"/>
      <c r="RTN935" s="28"/>
      <c r="RTO935" s="28"/>
      <c r="RTP935" s="28"/>
      <c r="RTQ935" s="28"/>
      <c r="RTR935" s="28"/>
      <c r="RTS935" s="28"/>
      <c r="RTT935" s="28"/>
      <c r="RTU935" s="28"/>
      <c r="RTV935" s="28"/>
      <c r="RTW935" s="28"/>
      <c r="RTX935" s="28"/>
      <c r="RTY935" s="28"/>
      <c r="RTZ935" s="28"/>
      <c r="RUA935" s="28"/>
      <c r="RUB935" s="28"/>
      <c r="RUC935" s="28"/>
      <c r="RUD935" s="28"/>
      <c r="RUE935" s="28"/>
      <c r="RUF935" s="28"/>
      <c r="RUG935" s="28"/>
      <c r="RUH935" s="28"/>
      <c r="RUI935" s="28"/>
      <c r="RUJ935" s="28"/>
      <c r="RUK935" s="28"/>
      <c r="RUL935" s="28"/>
      <c r="RUM935" s="28"/>
      <c r="RUN935" s="28"/>
      <c r="RUO935" s="28"/>
      <c r="RUP935" s="28"/>
      <c r="RUQ935" s="28"/>
      <c r="RUR935" s="28"/>
      <c r="RUS935" s="28"/>
      <c r="RUT935" s="28"/>
      <c r="RUU935" s="28"/>
      <c r="RUV935" s="28"/>
      <c r="RUW935" s="28"/>
      <c r="RUX935" s="28"/>
      <c r="RUY935" s="28"/>
      <c r="RUZ935" s="28"/>
      <c r="RVA935" s="28"/>
      <c r="RVB935" s="28"/>
      <c r="RVC935" s="28"/>
      <c r="RVD935" s="28"/>
      <c r="RVE935" s="28"/>
      <c r="RVF935" s="28"/>
      <c r="RVG935" s="28"/>
      <c r="RVH935" s="28"/>
      <c r="RVI935" s="28"/>
      <c r="RVJ935" s="28"/>
      <c r="RVK935" s="28"/>
      <c r="RVL935" s="28"/>
      <c r="RVM935" s="28"/>
      <c r="RVN935" s="28"/>
      <c r="RVO935" s="28"/>
      <c r="RVP935" s="28"/>
      <c r="RVQ935" s="28"/>
      <c r="RVR935" s="28"/>
      <c r="RVS935" s="28"/>
      <c r="RVT935" s="28"/>
      <c r="RVU935" s="28"/>
      <c r="RVV935" s="28"/>
      <c r="RVW935" s="28"/>
      <c r="RVX935" s="28"/>
      <c r="RVY935" s="28"/>
      <c r="RVZ935" s="28"/>
      <c r="RWA935" s="28"/>
      <c r="RWB935" s="28"/>
      <c r="RWC935" s="28"/>
      <c r="RWD935" s="28"/>
      <c r="RWE935" s="28"/>
      <c r="RWF935" s="28"/>
      <c r="RWG935" s="28"/>
      <c r="RWH935" s="28"/>
      <c r="RWI935" s="28"/>
      <c r="RWJ935" s="28"/>
      <c r="RWK935" s="28"/>
      <c r="RWL935" s="28"/>
      <c r="RWM935" s="28"/>
      <c r="RWN935" s="28"/>
      <c r="RWO935" s="28"/>
      <c r="RWP935" s="28"/>
      <c r="RWQ935" s="28"/>
      <c r="RWR935" s="28"/>
      <c r="RWS935" s="28"/>
      <c r="RWT935" s="28"/>
      <c r="RWU935" s="28"/>
      <c r="RWV935" s="28"/>
      <c r="RWW935" s="28"/>
      <c r="RWX935" s="28"/>
      <c r="RWY935" s="28"/>
      <c r="RWZ935" s="28"/>
      <c r="RXA935" s="28"/>
      <c r="RXB935" s="28"/>
      <c r="RXC935" s="28"/>
      <c r="RXD935" s="28"/>
      <c r="RXE935" s="28"/>
      <c r="RXF935" s="28"/>
      <c r="RXG935" s="28"/>
      <c r="RXH935" s="28"/>
      <c r="RXI935" s="28"/>
      <c r="RXJ935" s="28"/>
      <c r="RXK935" s="28"/>
      <c r="RXL935" s="28"/>
      <c r="RXM935" s="28"/>
      <c r="RXN935" s="28"/>
      <c r="RXO935" s="28"/>
      <c r="RXP935" s="28"/>
      <c r="RXQ935" s="28"/>
      <c r="RXR935" s="28"/>
      <c r="RXS935" s="28"/>
      <c r="RXT935" s="28"/>
      <c r="RXU935" s="28"/>
      <c r="RXV935" s="28"/>
      <c r="RXW935" s="28"/>
      <c r="RXX935" s="28"/>
      <c r="RXY935" s="28"/>
      <c r="RXZ935" s="28"/>
      <c r="RYA935" s="28"/>
      <c r="RYB935" s="28"/>
      <c r="RYC935" s="28"/>
      <c r="RYD935" s="28"/>
      <c r="RYE935" s="28"/>
      <c r="RYF935" s="28"/>
      <c r="RYG935" s="28"/>
      <c r="RYH935" s="28"/>
      <c r="RYI935" s="28"/>
      <c r="RYJ935" s="28"/>
      <c r="RYK935" s="28"/>
      <c r="RYL935" s="28"/>
      <c r="RYM935" s="28"/>
      <c r="RYN935" s="28"/>
      <c r="RYO935" s="28"/>
      <c r="RYP935" s="28"/>
      <c r="RYQ935" s="28"/>
      <c r="RYR935" s="28"/>
      <c r="RYS935" s="28"/>
      <c r="RYT935" s="28"/>
      <c r="RYU935" s="28"/>
      <c r="RYV935" s="28"/>
      <c r="RYW935" s="28"/>
      <c r="RYX935" s="28"/>
      <c r="RYY935" s="28"/>
      <c r="RYZ935" s="28"/>
      <c r="RZA935" s="28"/>
      <c r="RZB935" s="28"/>
      <c r="RZC935" s="28"/>
      <c r="RZD935" s="28"/>
      <c r="RZE935" s="28"/>
      <c r="RZF935" s="28"/>
      <c r="RZG935" s="28"/>
      <c r="RZH935" s="28"/>
      <c r="RZI935" s="28"/>
      <c r="RZJ935" s="28"/>
      <c r="RZK935" s="28"/>
      <c r="RZL935" s="28"/>
      <c r="RZM935" s="28"/>
      <c r="RZN935" s="28"/>
      <c r="RZO935" s="28"/>
      <c r="RZP935" s="28"/>
      <c r="RZQ935" s="28"/>
      <c r="RZR935" s="28"/>
      <c r="RZS935" s="28"/>
      <c r="RZT935" s="28"/>
      <c r="RZU935" s="28"/>
      <c r="RZV935" s="28"/>
      <c r="RZW935" s="28"/>
      <c r="RZX935" s="28"/>
      <c r="RZY935" s="28"/>
      <c r="RZZ935" s="28"/>
      <c r="SAA935" s="28"/>
      <c r="SAB935" s="28"/>
      <c r="SAC935" s="28"/>
      <c r="SAD935" s="28"/>
      <c r="SAE935" s="28"/>
      <c r="SAF935" s="28"/>
      <c r="SAG935" s="28"/>
      <c r="SAH935" s="28"/>
      <c r="SAI935" s="28"/>
      <c r="SAJ935" s="28"/>
      <c r="SAK935" s="28"/>
      <c r="SAL935" s="28"/>
      <c r="SAM935" s="28"/>
      <c r="SAN935" s="28"/>
      <c r="SAO935" s="28"/>
      <c r="SAP935" s="28"/>
      <c r="SAQ935" s="28"/>
      <c r="SAR935" s="28"/>
      <c r="SAS935" s="28"/>
      <c r="SAT935" s="28"/>
      <c r="SAU935" s="28"/>
      <c r="SAV935" s="28"/>
      <c r="SAW935" s="28"/>
      <c r="SAX935" s="28"/>
      <c r="SAY935" s="28"/>
      <c r="SAZ935" s="28"/>
      <c r="SBA935" s="28"/>
      <c r="SBB935" s="28"/>
      <c r="SBC935" s="28"/>
      <c r="SBD935" s="28"/>
      <c r="SBE935" s="28"/>
      <c r="SBF935" s="28"/>
      <c r="SBG935" s="28"/>
      <c r="SBH935" s="28"/>
      <c r="SBI935" s="28"/>
      <c r="SBJ935" s="28"/>
      <c r="SBK935" s="28"/>
      <c r="SBL935" s="28"/>
      <c r="SBM935" s="28"/>
      <c r="SBN935" s="28"/>
      <c r="SBO935" s="28"/>
      <c r="SBP935" s="28"/>
      <c r="SBQ935" s="28"/>
      <c r="SBR935" s="28"/>
      <c r="SBS935" s="28"/>
      <c r="SBT935" s="28"/>
      <c r="SBU935" s="28"/>
      <c r="SBV935" s="28"/>
      <c r="SBW935" s="28"/>
      <c r="SBX935" s="28"/>
      <c r="SBY935" s="28"/>
      <c r="SBZ935" s="28"/>
      <c r="SCA935" s="28"/>
      <c r="SCB935" s="28"/>
      <c r="SCC935" s="28"/>
      <c r="SCD935" s="28"/>
      <c r="SCE935" s="28"/>
      <c r="SCF935" s="28"/>
      <c r="SCG935" s="28"/>
      <c r="SCH935" s="28"/>
      <c r="SCI935" s="28"/>
      <c r="SCJ935" s="28"/>
      <c r="SCK935" s="28"/>
      <c r="SCL935" s="28"/>
      <c r="SCM935" s="28"/>
      <c r="SCN935" s="28"/>
      <c r="SCO935" s="28"/>
      <c r="SCP935" s="28"/>
      <c r="SCQ935" s="28"/>
      <c r="SCR935" s="28"/>
      <c r="SCS935" s="28"/>
      <c r="SCT935" s="28"/>
      <c r="SCU935" s="28"/>
      <c r="SCV935" s="28"/>
      <c r="SCW935" s="28"/>
      <c r="SCX935" s="28"/>
      <c r="SCY935" s="28"/>
      <c r="SCZ935" s="28"/>
      <c r="SDA935" s="28"/>
      <c r="SDB935" s="28"/>
      <c r="SDC935" s="28"/>
      <c r="SDD935" s="28"/>
      <c r="SDE935" s="28"/>
      <c r="SDF935" s="28"/>
      <c r="SDG935" s="28"/>
      <c r="SDH935" s="28"/>
      <c r="SDI935" s="28"/>
      <c r="SDJ935" s="28"/>
      <c r="SDK935" s="28"/>
      <c r="SDL935" s="28"/>
      <c r="SDM935" s="28"/>
      <c r="SDN935" s="28"/>
      <c r="SDO935" s="28"/>
      <c r="SDP935" s="28"/>
      <c r="SDQ935" s="28"/>
      <c r="SDR935" s="28"/>
      <c r="SDS935" s="28"/>
      <c r="SDT935" s="28"/>
      <c r="SDU935" s="28"/>
      <c r="SDV935" s="28"/>
      <c r="SDW935" s="28"/>
      <c r="SDX935" s="28"/>
      <c r="SDY935" s="28"/>
      <c r="SDZ935" s="28"/>
      <c r="SEA935" s="28"/>
      <c r="SEB935" s="28"/>
      <c r="SEC935" s="28"/>
      <c r="SED935" s="28"/>
      <c r="SEE935" s="28"/>
      <c r="SEF935" s="28"/>
      <c r="SEG935" s="28"/>
      <c r="SEH935" s="28"/>
      <c r="SEI935" s="28"/>
      <c r="SEJ935" s="28"/>
      <c r="SEK935" s="28"/>
      <c r="SEL935" s="28"/>
      <c r="SEM935" s="28"/>
      <c r="SEN935" s="28"/>
      <c r="SEO935" s="28"/>
      <c r="SEP935" s="28"/>
      <c r="SEQ935" s="28"/>
      <c r="SER935" s="28"/>
      <c r="SES935" s="28"/>
      <c r="SET935" s="28"/>
      <c r="SEU935" s="28"/>
      <c r="SEV935" s="28"/>
      <c r="SEW935" s="28"/>
      <c r="SEX935" s="28"/>
      <c r="SEY935" s="28"/>
      <c r="SEZ935" s="28"/>
      <c r="SFA935" s="28"/>
      <c r="SFB935" s="28"/>
      <c r="SFC935" s="28"/>
      <c r="SFD935" s="28"/>
      <c r="SFE935" s="28"/>
      <c r="SFF935" s="28"/>
      <c r="SFG935" s="28"/>
      <c r="SFH935" s="28"/>
      <c r="SFI935" s="28"/>
      <c r="SFJ935" s="28"/>
      <c r="SFK935" s="28"/>
      <c r="SFL935" s="28"/>
      <c r="SFM935" s="28"/>
      <c r="SFN935" s="28"/>
      <c r="SFO935" s="28"/>
      <c r="SFP935" s="28"/>
      <c r="SFQ935" s="28"/>
      <c r="SFR935" s="28"/>
      <c r="SFS935" s="28"/>
      <c r="SFT935" s="28"/>
      <c r="SFU935" s="28"/>
      <c r="SFV935" s="28"/>
      <c r="SFW935" s="28"/>
      <c r="SFX935" s="28"/>
      <c r="SFY935" s="28"/>
      <c r="SFZ935" s="28"/>
      <c r="SGA935" s="28"/>
      <c r="SGB935" s="28"/>
      <c r="SGC935" s="28"/>
      <c r="SGD935" s="28"/>
      <c r="SGE935" s="28"/>
      <c r="SGF935" s="28"/>
      <c r="SGG935" s="28"/>
      <c r="SGH935" s="28"/>
      <c r="SGI935" s="28"/>
      <c r="SGJ935" s="28"/>
      <c r="SGK935" s="28"/>
      <c r="SGL935" s="28"/>
      <c r="SGM935" s="28"/>
      <c r="SGN935" s="28"/>
      <c r="SGO935" s="28"/>
      <c r="SGP935" s="28"/>
      <c r="SGQ935" s="28"/>
      <c r="SGR935" s="28"/>
      <c r="SGS935" s="28"/>
      <c r="SGT935" s="28"/>
      <c r="SGU935" s="28"/>
      <c r="SGV935" s="28"/>
      <c r="SGW935" s="28"/>
      <c r="SGX935" s="28"/>
      <c r="SGY935" s="28"/>
      <c r="SGZ935" s="28"/>
      <c r="SHA935" s="28"/>
      <c r="SHB935" s="28"/>
      <c r="SHC935" s="28"/>
      <c r="SHD935" s="28"/>
      <c r="SHE935" s="28"/>
      <c r="SHF935" s="28"/>
      <c r="SHG935" s="28"/>
      <c r="SHH935" s="28"/>
      <c r="SHI935" s="28"/>
      <c r="SHJ935" s="28"/>
      <c r="SHK935" s="28"/>
      <c r="SHL935" s="28"/>
      <c r="SHM935" s="28"/>
      <c r="SHN935" s="28"/>
      <c r="SHO935" s="28"/>
      <c r="SHP935" s="28"/>
      <c r="SHQ935" s="28"/>
      <c r="SHR935" s="28"/>
      <c r="SHS935" s="28"/>
      <c r="SHT935" s="28"/>
      <c r="SHU935" s="28"/>
      <c r="SHV935" s="28"/>
      <c r="SHW935" s="28"/>
      <c r="SHX935" s="28"/>
      <c r="SHY935" s="28"/>
      <c r="SHZ935" s="28"/>
      <c r="SIA935" s="28"/>
      <c r="SIB935" s="28"/>
      <c r="SIC935" s="28"/>
      <c r="SID935" s="28"/>
      <c r="SIE935" s="28"/>
      <c r="SIF935" s="28"/>
      <c r="SIG935" s="28"/>
      <c r="SIH935" s="28"/>
      <c r="SII935" s="28"/>
      <c r="SIJ935" s="28"/>
      <c r="SIK935" s="28"/>
      <c r="SIL935" s="28"/>
      <c r="SIM935" s="28"/>
      <c r="SIN935" s="28"/>
      <c r="SIO935" s="28"/>
      <c r="SIP935" s="28"/>
      <c r="SIQ935" s="28"/>
      <c r="SIR935" s="28"/>
      <c r="SIS935" s="28"/>
      <c r="SIT935" s="28"/>
      <c r="SIU935" s="28"/>
      <c r="SIV935" s="28"/>
      <c r="SIW935" s="28"/>
      <c r="SIX935" s="28"/>
      <c r="SIY935" s="28"/>
      <c r="SIZ935" s="28"/>
      <c r="SJA935" s="28"/>
      <c r="SJB935" s="28"/>
      <c r="SJC935" s="28"/>
      <c r="SJD935" s="28"/>
      <c r="SJE935" s="28"/>
      <c r="SJF935" s="28"/>
      <c r="SJG935" s="28"/>
      <c r="SJH935" s="28"/>
      <c r="SJI935" s="28"/>
      <c r="SJJ935" s="28"/>
      <c r="SJK935" s="28"/>
      <c r="SJL935" s="28"/>
      <c r="SJM935" s="28"/>
      <c r="SJN935" s="28"/>
      <c r="SJO935" s="28"/>
      <c r="SJP935" s="28"/>
      <c r="SJQ935" s="28"/>
      <c r="SJR935" s="28"/>
      <c r="SJS935" s="28"/>
      <c r="SJT935" s="28"/>
      <c r="SJU935" s="28"/>
      <c r="SJV935" s="28"/>
      <c r="SJW935" s="28"/>
      <c r="SJX935" s="28"/>
      <c r="SJY935" s="28"/>
      <c r="SJZ935" s="28"/>
      <c r="SKA935" s="28"/>
      <c r="SKB935" s="28"/>
      <c r="SKC935" s="28"/>
      <c r="SKD935" s="28"/>
      <c r="SKE935" s="28"/>
      <c r="SKF935" s="28"/>
      <c r="SKG935" s="28"/>
      <c r="SKH935" s="28"/>
      <c r="SKI935" s="28"/>
      <c r="SKJ935" s="28"/>
      <c r="SKK935" s="28"/>
      <c r="SKL935" s="28"/>
      <c r="SKM935" s="28"/>
      <c r="SKN935" s="28"/>
      <c r="SKO935" s="28"/>
      <c r="SKP935" s="28"/>
      <c r="SKQ935" s="28"/>
      <c r="SKR935" s="28"/>
      <c r="SKS935" s="28"/>
      <c r="SKT935" s="28"/>
      <c r="SKU935" s="28"/>
      <c r="SKV935" s="28"/>
      <c r="SKW935" s="28"/>
      <c r="SKX935" s="28"/>
      <c r="SKY935" s="28"/>
      <c r="SKZ935" s="28"/>
      <c r="SLA935" s="28"/>
      <c r="SLB935" s="28"/>
      <c r="SLC935" s="28"/>
      <c r="SLD935" s="28"/>
      <c r="SLE935" s="28"/>
      <c r="SLF935" s="28"/>
      <c r="SLG935" s="28"/>
      <c r="SLH935" s="28"/>
      <c r="SLI935" s="28"/>
      <c r="SLJ935" s="28"/>
      <c r="SLK935" s="28"/>
      <c r="SLL935" s="28"/>
      <c r="SLM935" s="28"/>
      <c r="SLN935" s="28"/>
      <c r="SLO935" s="28"/>
      <c r="SLP935" s="28"/>
      <c r="SLQ935" s="28"/>
      <c r="SLR935" s="28"/>
      <c r="SLS935" s="28"/>
      <c r="SLT935" s="28"/>
      <c r="SLU935" s="28"/>
      <c r="SLV935" s="28"/>
      <c r="SLW935" s="28"/>
      <c r="SLX935" s="28"/>
      <c r="SLY935" s="28"/>
      <c r="SLZ935" s="28"/>
      <c r="SMA935" s="28"/>
      <c r="SMB935" s="28"/>
      <c r="SMC935" s="28"/>
      <c r="SMD935" s="28"/>
      <c r="SME935" s="28"/>
      <c r="SMF935" s="28"/>
      <c r="SMG935" s="28"/>
      <c r="SMH935" s="28"/>
      <c r="SMI935" s="28"/>
      <c r="SMJ935" s="28"/>
      <c r="SMK935" s="28"/>
      <c r="SML935" s="28"/>
      <c r="SMM935" s="28"/>
      <c r="SMN935" s="28"/>
      <c r="SMO935" s="28"/>
      <c r="SMP935" s="28"/>
      <c r="SMQ935" s="28"/>
      <c r="SMR935" s="28"/>
      <c r="SMS935" s="28"/>
      <c r="SMT935" s="28"/>
      <c r="SMU935" s="28"/>
      <c r="SMV935" s="28"/>
      <c r="SMW935" s="28"/>
      <c r="SMX935" s="28"/>
      <c r="SMY935" s="28"/>
      <c r="SMZ935" s="28"/>
      <c r="SNA935" s="28"/>
      <c r="SNB935" s="28"/>
      <c r="SNC935" s="28"/>
      <c r="SND935" s="28"/>
      <c r="SNE935" s="28"/>
      <c r="SNF935" s="28"/>
      <c r="SNG935" s="28"/>
      <c r="SNH935" s="28"/>
      <c r="SNI935" s="28"/>
      <c r="SNJ935" s="28"/>
      <c r="SNK935" s="28"/>
      <c r="SNL935" s="28"/>
      <c r="SNM935" s="28"/>
      <c r="SNN935" s="28"/>
      <c r="SNO935" s="28"/>
      <c r="SNP935" s="28"/>
      <c r="SNQ935" s="28"/>
      <c r="SNR935" s="28"/>
      <c r="SNS935" s="28"/>
      <c r="SNT935" s="28"/>
      <c r="SNU935" s="28"/>
      <c r="SNV935" s="28"/>
      <c r="SNW935" s="28"/>
      <c r="SNX935" s="28"/>
      <c r="SNY935" s="28"/>
      <c r="SNZ935" s="28"/>
      <c r="SOA935" s="28"/>
      <c r="SOB935" s="28"/>
      <c r="SOC935" s="28"/>
      <c r="SOD935" s="28"/>
      <c r="SOE935" s="28"/>
      <c r="SOF935" s="28"/>
      <c r="SOG935" s="28"/>
      <c r="SOH935" s="28"/>
      <c r="SOI935" s="28"/>
      <c r="SOJ935" s="28"/>
      <c r="SOK935" s="28"/>
      <c r="SOL935" s="28"/>
      <c r="SOM935" s="28"/>
      <c r="SON935" s="28"/>
      <c r="SOO935" s="28"/>
      <c r="SOP935" s="28"/>
      <c r="SOQ935" s="28"/>
      <c r="SOR935" s="28"/>
      <c r="SOS935" s="28"/>
      <c r="SOT935" s="28"/>
      <c r="SOU935" s="28"/>
      <c r="SOV935" s="28"/>
      <c r="SOW935" s="28"/>
      <c r="SOX935" s="28"/>
      <c r="SOY935" s="28"/>
      <c r="SOZ935" s="28"/>
      <c r="SPA935" s="28"/>
      <c r="SPB935" s="28"/>
      <c r="SPC935" s="28"/>
      <c r="SPD935" s="28"/>
      <c r="SPE935" s="28"/>
      <c r="SPF935" s="28"/>
      <c r="SPG935" s="28"/>
      <c r="SPH935" s="28"/>
      <c r="SPI935" s="28"/>
      <c r="SPJ935" s="28"/>
      <c r="SPK935" s="28"/>
      <c r="SPL935" s="28"/>
      <c r="SPM935" s="28"/>
      <c r="SPN935" s="28"/>
      <c r="SPO935" s="28"/>
      <c r="SPP935" s="28"/>
      <c r="SPQ935" s="28"/>
      <c r="SPR935" s="28"/>
      <c r="SPS935" s="28"/>
      <c r="SPT935" s="28"/>
      <c r="SPU935" s="28"/>
      <c r="SPV935" s="28"/>
      <c r="SPW935" s="28"/>
      <c r="SPX935" s="28"/>
      <c r="SPY935" s="28"/>
      <c r="SPZ935" s="28"/>
      <c r="SQA935" s="28"/>
      <c r="SQB935" s="28"/>
      <c r="SQC935" s="28"/>
      <c r="SQD935" s="28"/>
      <c r="SQE935" s="28"/>
      <c r="SQF935" s="28"/>
      <c r="SQG935" s="28"/>
      <c r="SQH935" s="28"/>
      <c r="SQI935" s="28"/>
      <c r="SQJ935" s="28"/>
      <c r="SQK935" s="28"/>
      <c r="SQL935" s="28"/>
      <c r="SQM935" s="28"/>
      <c r="SQN935" s="28"/>
      <c r="SQO935" s="28"/>
      <c r="SQP935" s="28"/>
      <c r="SQQ935" s="28"/>
      <c r="SQR935" s="28"/>
      <c r="SQS935" s="28"/>
      <c r="SQT935" s="28"/>
      <c r="SQU935" s="28"/>
      <c r="SQV935" s="28"/>
      <c r="SQW935" s="28"/>
      <c r="SQX935" s="28"/>
      <c r="SQY935" s="28"/>
      <c r="SQZ935" s="28"/>
      <c r="SRA935" s="28"/>
      <c r="SRB935" s="28"/>
      <c r="SRC935" s="28"/>
      <c r="SRD935" s="28"/>
      <c r="SRE935" s="28"/>
      <c r="SRF935" s="28"/>
      <c r="SRG935" s="28"/>
      <c r="SRH935" s="28"/>
      <c r="SRI935" s="28"/>
      <c r="SRJ935" s="28"/>
      <c r="SRK935" s="28"/>
      <c r="SRL935" s="28"/>
      <c r="SRM935" s="28"/>
      <c r="SRN935" s="28"/>
      <c r="SRO935" s="28"/>
      <c r="SRP935" s="28"/>
      <c r="SRQ935" s="28"/>
      <c r="SRR935" s="28"/>
      <c r="SRS935" s="28"/>
      <c r="SRT935" s="28"/>
      <c r="SRU935" s="28"/>
      <c r="SRV935" s="28"/>
      <c r="SRW935" s="28"/>
      <c r="SRX935" s="28"/>
      <c r="SRY935" s="28"/>
      <c r="SRZ935" s="28"/>
      <c r="SSA935" s="28"/>
      <c r="SSB935" s="28"/>
      <c r="SSC935" s="28"/>
      <c r="SSD935" s="28"/>
      <c r="SSE935" s="28"/>
      <c r="SSF935" s="28"/>
      <c r="SSG935" s="28"/>
      <c r="SSH935" s="28"/>
      <c r="SSI935" s="28"/>
      <c r="SSJ935" s="28"/>
      <c r="SSK935" s="28"/>
      <c r="SSL935" s="28"/>
      <c r="SSM935" s="28"/>
      <c r="SSN935" s="28"/>
      <c r="SSO935" s="28"/>
      <c r="SSP935" s="28"/>
      <c r="SSQ935" s="28"/>
      <c r="SSR935" s="28"/>
      <c r="SSS935" s="28"/>
      <c r="SST935" s="28"/>
      <c r="SSU935" s="28"/>
      <c r="SSV935" s="28"/>
      <c r="SSW935" s="28"/>
      <c r="SSX935" s="28"/>
      <c r="SSY935" s="28"/>
      <c r="SSZ935" s="28"/>
      <c r="STA935" s="28"/>
      <c r="STB935" s="28"/>
      <c r="STC935" s="28"/>
      <c r="STD935" s="28"/>
      <c r="STE935" s="28"/>
      <c r="STF935" s="28"/>
      <c r="STG935" s="28"/>
      <c r="STH935" s="28"/>
      <c r="STI935" s="28"/>
      <c r="STJ935" s="28"/>
      <c r="STK935" s="28"/>
      <c r="STL935" s="28"/>
      <c r="STM935" s="28"/>
      <c r="STN935" s="28"/>
      <c r="STO935" s="28"/>
      <c r="STP935" s="28"/>
      <c r="STQ935" s="28"/>
      <c r="STR935" s="28"/>
      <c r="STS935" s="28"/>
      <c r="STT935" s="28"/>
      <c r="STU935" s="28"/>
      <c r="STV935" s="28"/>
      <c r="STW935" s="28"/>
      <c r="STX935" s="28"/>
      <c r="STY935" s="28"/>
      <c r="STZ935" s="28"/>
      <c r="SUA935" s="28"/>
      <c r="SUB935" s="28"/>
      <c r="SUC935" s="28"/>
      <c r="SUD935" s="28"/>
      <c r="SUE935" s="28"/>
      <c r="SUF935" s="28"/>
      <c r="SUG935" s="28"/>
      <c r="SUH935" s="28"/>
      <c r="SUI935" s="28"/>
      <c r="SUJ935" s="28"/>
      <c r="SUK935" s="28"/>
      <c r="SUL935" s="28"/>
      <c r="SUM935" s="28"/>
      <c r="SUN935" s="28"/>
      <c r="SUO935" s="28"/>
      <c r="SUP935" s="28"/>
      <c r="SUQ935" s="28"/>
      <c r="SUR935" s="28"/>
      <c r="SUS935" s="28"/>
      <c r="SUT935" s="28"/>
      <c r="SUU935" s="28"/>
      <c r="SUV935" s="28"/>
      <c r="SUW935" s="28"/>
      <c r="SUX935" s="28"/>
      <c r="SUY935" s="28"/>
      <c r="SUZ935" s="28"/>
      <c r="SVA935" s="28"/>
      <c r="SVB935" s="28"/>
      <c r="SVC935" s="28"/>
      <c r="SVD935" s="28"/>
      <c r="SVE935" s="28"/>
      <c r="SVF935" s="28"/>
      <c r="SVG935" s="28"/>
      <c r="SVH935" s="28"/>
      <c r="SVI935" s="28"/>
      <c r="SVJ935" s="28"/>
      <c r="SVK935" s="28"/>
      <c r="SVL935" s="28"/>
      <c r="SVM935" s="28"/>
      <c r="SVN935" s="28"/>
      <c r="SVO935" s="28"/>
      <c r="SVP935" s="28"/>
      <c r="SVQ935" s="28"/>
      <c r="SVR935" s="28"/>
      <c r="SVS935" s="28"/>
      <c r="SVT935" s="28"/>
      <c r="SVU935" s="28"/>
      <c r="SVV935" s="28"/>
      <c r="SVW935" s="28"/>
      <c r="SVX935" s="28"/>
      <c r="SVY935" s="28"/>
      <c r="SVZ935" s="28"/>
      <c r="SWA935" s="28"/>
      <c r="SWB935" s="28"/>
      <c r="SWC935" s="28"/>
      <c r="SWD935" s="28"/>
      <c r="SWE935" s="28"/>
      <c r="SWF935" s="28"/>
      <c r="SWG935" s="28"/>
      <c r="SWH935" s="28"/>
      <c r="SWI935" s="28"/>
      <c r="SWJ935" s="28"/>
      <c r="SWK935" s="28"/>
      <c r="SWL935" s="28"/>
      <c r="SWM935" s="28"/>
      <c r="SWN935" s="28"/>
      <c r="SWO935" s="28"/>
      <c r="SWP935" s="28"/>
      <c r="SWQ935" s="28"/>
      <c r="SWR935" s="28"/>
      <c r="SWS935" s="28"/>
      <c r="SWT935" s="28"/>
      <c r="SWU935" s="28"/>
      <c r="SWV935" s="28"/>
      <c r="SWW935" s="28"/>
      <c r="SWX935" s="28"/>
      <c r="SWY935" s="28"/>
      <c r="SWZ935" s="28"/>
      <c r="SXA935" s="28"/>
      <c r="SXB935" s="28"/>
      <c r="SXC935" s="28"/>
      <c r="SXD935" s="28"/>
      <c r="SXE935" s="28"/>
      <c r="SXF935" s="28"/>
      <c r="SXG935" s="28"/>
      <c r="SXH935" s="28"/>
      <c r="SXI935" s="28"/>
      <c r="SXJ935" s="28"/>
      <c r="SXK935" s="28"/>
      <c r="SXL935" s="28"/>
      <c r="SXM935" s="28"/>
      <c r="SXN935" s="28"/>
      <c r="SXO935" s="28"/>
      <c r="SXP935" s="28"/>
      <c r="SXQ935" s="28"/>
      <c r="SXR935" s="28"/>
      <c r="SXS935" s="28"/>
      <c r="SXT935" s="28"/>
      <c r="SXU935" s="28"/>
      <c r="SXV935" s="28"/>
      <c r="SXW935" s="28"/>
      <c r="SXX935" s="28"/>
      <c r="SXY935" s="28"/>
      <c r="SXZ935" s="28"/>
      <c r="SYA935" s="28"/>
      <c r="SYB935" s="28"/>
      <c r="SYC935" s="28"/>
      <c r="SYD935" s="28"/>
      <c r="SYE935" s="28"/>
      <c r="SYF935" s="28"/>
      <c r="SYG935" s="28"/>
      <c r="SYH935" s="28"/>
      <c r="SYI935" s="28"/>
      <c r="SYJ935" s="28"/>
      <c r="SYK935" s="28"/>
      <c r="SYL935" s="28"/>
      <c r="SYM935" s="28"/>
      <c r="SYN935" s="28"/>
      <c r="SYO935" s="28"/>
      <c r="SYP935" s="28"/>
      <c r="SYQ935" s="28"/>
      <c r="SYR935" s="28"/>
      <c r="SYS935" s="28"/>
      <c r="SYT935" s="28"/>
      <c r="SYU935" s="28"/>
      <c r="SYV935" s="28"/>
      <c r="SYW935" s="28"/>
      <c r="SYX935" s="28"/>
      <c r="SYY935" s="28"/>
      <c r="SYZ935" s="28"/>
      <c r="SZA935" s="28"/>
      <c r="SZB935" s="28"/>
      <c r="SZC935" s="28"/>
      <c r="SZD935" s="28"/>
      <c r="SZE935" s="28"/>
      <c r="SZF935" s="28"/>
      <c r="SZG935" s="28"/>
      <c r="SZH935" s="28"/>
      <c r="SZI935" s="28"/>
      <c r="SZJ935" s="28"/>
      <c r="SZK935" s="28"/>
      <c r="SZL935" s="28"/>
      <c r="SZM935" s="28"/>
      <c r="SZN935" s="28"/>
      <c r="SZO935" s="28"/>
      <c r="SZP935" s="28"/>
      <c r="SZQ935" s="28"/>
      <c r="SZR935" s="28"/>
      <c r="SZS935" s="28"/>
      <c r="SZT935" s="28"/>
      <c r="SZU935" s="28"/>
      <c r="SZV935" s="28"/>
      <c r="SZW935" s="28"/>
      <c r="SZX935" s="28"/>
      <c r="SZY935" s="28"/>
      <c r="SZZ935" s="28"/>
      <c r="TAA935" s="28"/>
      <c r="TAB935" s="28"/>
      <c r="TAC935" s="28"/>
      <c r="TAD935" s="28"/>
      <c r="TAE935" s="28"/>
      <c r="TAF935" s="28"/>
      <c r="TAG935" s="28"/>
      <c r="TAH935" s="28"/>
      <c r="TAI935" s="28"/>
      <c r="TAJ935" s="28"/>
      <c r="TAK935" s="28"/>
      <c r="TAL935" s="28"/>
      <c r="TAM935" s="28"/>
      <c r="TAN935" s="28"/>
      <c r="TAO935" s="28"/>
      <c r="TAP935" s="28"/>
      <c r="TAQ935" s="28"/>
      <c r="TAR935" s="28"/>
      <c r="TAS935" s="28"/>
      <c r="TAT935" s="28"/>
      <c r="TAU935" s="28"/>
      <c r="TAV935" s="28"/>
      <c r="TAW935" s="28"/>
      <c r="TAX935" s="28"/>
      <c r="TAY935" s="28"/>
      <c r="TAZ935" s="28"/>
      <c r="TBA935" s="28"/>
      <c r="TBB935" s="28"/>
      <c r="TBC935" s="28"/>
      <c r="TBD935" s="28"/>
      <c r="TBE935" s="28"/>
      <c r="TBF935" s="28"/>
      <c r="TBG935" s="28"/>
      <c r="TBH935" s="28"/>
      <c r="TBI935" s="28"/>
      <c r="TBJ935" s="28"/>
      <c r="TBK935" s="28"/>
      <c r="TBL935" s="28"/>
      <c r="TBM935" s="28"/>
      <c r="TBN935" s="28"/>
      <c r="TBO935" s="28"/>
      <c r="TBP935" s="28"/>
      <c r="TBQ935" s="28"/>
      <c r="TBR935" s="28"/>
      <c r="TBS935" s="28"/>
      <c r="TBT935" s="28"/>
      <c r="TBU935" s="28"/>
      <c r="TBV935" s="28"/>
      <c r="TBW935" s="28"/>
      <c r="TBX935" s="28"/>
      <c r="TBY935" s="28"/>
      <c r="TBZ935" s="28"/>
      <c r="TCA935" s="28"/>
      <c r="TCB935" s="28"/>
      <c r="TCC935" s="28"/>
      <c r="TCD935" s="28"/>
      <c r="TCE935" s="28"/>
      <c r="TCF935" s="28"/>
      <c r="TCG935" s="28"/>
      <c r="TCH935" s="28"/>
      <c r="TCI935" s="28"/>
      <c r="TCJ935" s="28"/>
      <c r="TCK935" s="28"/>
      <c r="TCL935" s="28"/>
      <c r="TCM935" s="28"/>
      <c r="TCN935" s="28"/>
      <c r="TCO935" s="28"/>
      <c r="TCP935" s="28"/>
      <c r="TCQ935" s="28"/>
      <c r="TCR935" s="28"/>
      <c r="TCS935" s="28"/>
      <c r="TCT935" s="28"/>
      <c r="TCU935" s="28"/>
      <c r="TCV935" s="28"/>
      <c r="TCW935" s="28"/>
      <c r="TCX935" s="28"/>
      <c r="TCY935" s="28"/>
      <c r="TCZ935" s="28"/>
      <c r="TDA935" s="28"/>
      <c r="TDB935" s="28"/>
      <c r="TDC935" s="28"/>
      <c r="TDD935" s="28"/>
      <c r="TDE935" s="28"/>
      <c r="TDF935" s="28"/>
      <c r="TDG935" s="28"/>
      <c r="TDH935" s="28"/>
      <c r="TDI935" s="28"/>
      <c r="TDJ935" s="28"/>
      <c r="TDK935" s="28"/>
      <c r="TDL935" s="28"/>
      <c r="TDM935" s="28"/>
      <c r="TDN935" s="28"/>
      <c r="TDO935" s="28"/>
      <c r="TDP935" s="28"/>
      <c r="TDQ935" s="28"/>
      <c r="TDR935" s="28"/>
      <c r="TDS935" s="28"/>
      <c r="TDT935" s="28"/>
      <c r="TDU935" s="28"/>
      <c r="TDV935" s="28"/>
      <c r="TDW935" s="28"/>
      <c r="TDX935" s="28"/>
      <c r="TDY935" s="28"/>
      <c r="TDZ935" s="28"/>
      <c r="TEA935" s="28"/>
      <c r="TEB935" s="28"/>
      <c r="TEC935" s="28"/>
      <c r="TED935" s="28"/>
      <c r="TEE935" s="28"/>
      <c r="TEF935" s="28"/>
      <c r="TEG935" s="28"/>
      <c r="TEH935" s="28"/>
      <c r="TEI935" s="28"/>
      <c r="TEJ935" s="28"/>
      <c r="TEK935" s="28"/>
      <c r="TEL935" s="28"/>
      <c r="TEM935" s="28"/>
      <c r="TEN935" s="28"/>
      <c r="TEO935" s="28"/>
      <c r="TEP935" s="28"/>
      <c r="TEQ935" s="28"/>
      <c r="TER935" s="28"/>
      <c r="TES935" s="28"/>
      <c r="TET935" s="28"/>
      <c r="TEU935" s="28"/>
      <c r="TEV935" s="28"/>
      <c r="TEW935" s="28"/>
      <c r="TEX935" s="28"/>
      <c r="TEY935" s="28"/>
      <c r="TEZ935" s="28"/>
      <c r="TFA935" s="28"/>
      <c r="TFB935" s="28"/>
      <c r="TFC935" s="28"/>
      <c r="TFD935" s="28"/>
      <c r="TFE935" s="28"/>
      <c r="TFF935" s="28"/>
      <c r="TFG935" s="28"/>
      <c r="TFH935" s="28"/>
      <c r="TFI935" s="28"/>
      <c r="TFJ935" s="28"/>
      <c r="TFK935" s="28"/>
      <c r="TFL935" s="28"/>
      <c r="TFM935" s="28"/>
      <c r="TFN935" s="28"/>
      <c r="TFO935" s="28"/>
      <c r="TFP935" s="28"/>
      <c r="TFQ935" s="28"/>
      <c r="TFR935" s="28"/>
      <c r="TFS935" s="28"/>
      <c r="TFT935" s="28"/>
      <c r="TFU935" s="28"/>
      <c r="TFV935" s="28"/>
      <c r="TFW935" s="28"/>
      <c r="TFX935" s="28"/>
      <c r="TFY935" s="28"/>
      <c r="TFZ935" s="28"/>
      <c r="TGA935" s="28"/>
      <c r="TGB935" s="28"/>
      <c r="TGC935" s="28"/>
      <c r="TGD935" s="28"/>
      <c r="TGE935" s="28"/>
      <c r="TGF935" s="28"/>
      <c r="TGG935" s="28"/>
      <c r="TGH935" s="28"/>
      <c r="TGI935" s="28"/>
      <c r="TGJ935" s="28"/>
      <c r="TGK935" s="28"/>
      <c r="TGL935" s="28"/>
      <c r="TGM935" s="28"/>
      <c r="TGN935" s="28"/>
      <c r="TGO935" s="28"/>
      <c r="TGP935" s="28"/>
      <c r="TGQ935" s="28"/>
      <c r="TGR935" s="28"/>
      <c r="TGS935" s="28"/>
      <c r="TGT935" s="28"/>
      <c r="TGU935" s="28"/>
      <c r="TGV935" s="28"/>
      <c r="TGW935" s="28"/>
      <c r="TGX935" s="28"/>
      <c r="TGY935" s="28"/>
      <c r="TGZ935" s="28"/>
      <c r="THA935" s="28"/>
      <c r="THB935" s="28"/>
      <c r="THC935" s="28"/>
      <c r="THD935" s="28"/>
      <c r="THE935" s="28"/>
      <c r="THF935" s="28"/>
      <c r="THG935" s="28"/>
      <c r="THH935" s="28"/>
      <c r="THI935" s="28"/>
      <c r="THJ935" s="28"/>
      <c r="THK935" s="28"/>
      <c r="THL935" s="28"/>
      <c r="THM935" s="28"/>
      <c r="THN935" s="28"/>
      <c r="THO935" s="28"/>
      <c r="THP935" s="28"/>
      <c r="THQ935" s="28"/>
      <c r="THR935" s="28"/>
      <c r="THS935" s="28"/>
      <c r="THT935" s="28"/>
      <c r="THU935" s="28"/>
      <c r="THV935" s="28"/>
      <c r="THW935" s="28"/>
      <c r="THX935" s="28"/>
      <c r="THY935" s="28"/>
      <c r="THZ935" s="28"/>
      <c r="TIA935" s="28"/>
      <c r="TIB935" s="28"/>
      <c r="TIC935" s="28"/>
      <c r="TID935" s="28"/>
      <c r="TIE935" s="28"/>
      <c r="TIF935" s="28"/>
      <c r="TIG935" s="28"/>
      <c r="TIH935" s="28"/>
      <c r="TII935" s="28"/>
      <c r="TIJ935" s="28"/>
      <c r="TIK935" s="28"/>
      <c r="TIL935" s="28"/>
      <c r="TIM935" s="28"/>
      <c r="TIN935" s="28"/>
      <c r="TIO935" s="28"/>
      <c r="TIP935" s="28"/>
      <c r="TIQ935" s="28"/>
      <c r="TIR935" s="28"/>
      <c r="TIS935" s="28"/>
      <c r="TIT935" s="28"/>
      <c r="TIU935" s="28"/>
      <c r="TIV935" s="28"/>
      <c r="TIW935" s="28"/>
      <c r="TIX935" s="28"/>
      <c r="TIY935" s="28"/>
      <c r="TIZ935" s="28"/>
      <c r="TJA935" s="28"/>
      <c r="TJB935" s="28"/>
      <c r="TJC935" s="28"/>
      <c r="TJD935" s="28"/>
      <c r="TJE935" s="28"/>
      <c r="TJF935" s="28"/>
      <c r="TJG935" s="28"/>
      <c r="TJH935" s="28"/>
      <c r="TJI935" s="28"/>
      <c r="TJJ935" s="28"/>
      <c r="TJK935" s="28"/>
      <c r="TJL935" s="28"/>
      <c r="TJM935" s="28"/>
      <c r="TJN935" s="28"/>
      <c r="TJO935" s="28"/>
      <c r="TJP935" s="28"/>
      <c r="TJQ935" s="28"/>
      <c r="TJR935" s="28"/>
      <c r="TJS935" s="28"/>
      <c r="TJT935" s="28"/>
      <c r="TJU935" s="28"/>
      <c r="TJV935" s="28"/>
      <c r="TJW935" s="28"/>
      <c r="TJX935" s="28"/>
      <c r="TJY935" s="28"/>
      <c r="TJZ935" s="28"/>
      <c r="TKA935" s="28"/>
      <c r="TKB935" s="28"/>
      <c r="TKC935" s="28"/>
      <c r="TKD935" s="28"/>
      <c r="TKE935" s="28"/>
      <c r="TKF935" s="28"/>
      <c r="TKG935" s="28"/>
      <c r="TKH935" s="28"/>
      <c r="TKI935" s="28"/>
      <c r="TKJ935" s="28"/>
      <c r="TKK935" s="28"/>
      <c r="TKL935" s="28"/>
      <c r="TKM935" s="28"/>
      <c r="TKN935" s="28"/>
      <c r="TKO935" s="28"/>
      <c r="TKP935" s="28"/>
      <c r="TKQ935" s="28"/>
      <c r="TKR935" s="28"/>
      <c r="TKS935" s="28"/>
      <c r="TKT935" s="28"/>
      <c r="TKU935" s="28"/>
      <c r="TKV935" s="28"/>
      <c r="TKW935" s="28"/>
      <c r="TKX935" s="28"/>
      <c r="TKY935" s="28"/>
      <c r="TKZ935" s="28"/>
      <c r="TLA935" s="28"/>
      <c r="TLB935" s="28"/>
      <c r="TLC935" s="28"/>
      <c r="TLD935" s="28"/>
      <c r="TLE935" s="28"/>
      <c r="TLF935" s="28"/>
      <c r="TLG935" s="28"/>
      <c r="TLH935" s="28"/>
      <c r="TLI935" s="28"/>
      <c r="TLJ935" s="28"/>
      <c r="TLK935" s="28"/>
      <c r="TLL935" s="28"/>
      <c r="TLM935" s="28"/>
      <c r="TLN935" s="28"/>
      <c r="TLO935" s="28"/>
      <c r="TLP935" s="28"/>
      <c r="TLQ935" s="28"/>
      <c r="TLR935" s="28"/>
      <c r="TLS935" s="28"/>
      <c r="TLT935" s="28"/>
      <c r="TLU935" s="28"/>
      <c r="TLV935" s="28"/>
      <c r="TLW935" s="28"/>
      <c r="TLX935" s="28"/>
      <c r="TLY935" s="28"/>
      <c r="TLZ935" s="28"/>
      <c r="TMA935" s="28"/>
      <c r="TMB935" s="28"/>
      <c r="TMC935" s="28"/>
      <c r="TMD935" s="28"/>
      <c r="TME935" s="28"/>
      <c r="TMF935" s="28"/>
      <c r="TMG935" s="28"/>
      <c r="TMH935" s="28"/>
      <c r="TMI935" s="28"/>
      <c r="TMJ935" s="28"/>
      <c r="TMK935" s="28"/>
      <c r="TML935" s="28"/>
      <c r="TMM935" s="28"/>
      <c r="TMN935" s="28"/>
      <c r="TMO935" s="28"/>
      <c r="TMP935" s="28"/>
      <c r="TMQ935" s="28"/>
      <c r="TMR935" s="28"/>
      <c r="TMS935" s="28"/>
      <c r="TMT935" s="28"/>
      <c r="TMU935" s="28"/>
      <c r="TMV935" s="28"/>
      <c r="TMW935" s="28"/>
      <c r="TMX935" s="28"/>
      <c r="TMY935" s="28"/>
      <c r="TMZ935" s="28"/>
      <c r="TNA935" s="28"/>
      <c r="TNB935" s="28"/>
      <c r="TNC935" s="28"/>
      <c r="TND935" s="28"/>
      <c r="TNE935" s="28"/>
      <c r="TNF935" s="28"/>
      <c r="TNG935" s="28"/>
      <c r="TNH935" s="28"/>
      <c r="TNI935" s="28"/>
      <c r="TNJ935" s="28"/>
      <c r="TNK935" s="28"/>
      <c r="TNL935" s="28"/>
      <c r="TNM935" s="28"/>
      <c r="TNN935" s="28"/>
      <c r="TNO935" s="28"/>
      <c r="TNP935" s="28"/>
      <c r="TNQ935" s="28"/>
      <c r="TNR935" s="28"/>
      <c r="TNS935" s="28"/>
      <c r="TNT935" s="28"/>
      <c r="TNU935" s="28"/>
      <c r="TNV935" s="28"/>
      <c r="TNW935" s="28"/>
      <c r="TNX935" s="28"/>
      <c r="TNY935" s="28"/>
      <c r="TNZ935" s="28"/>
      <c r="TOA935" s="28"/>
      <c r="TOB935" s="28"/>
      <c r="TOC935" s="28"/>
      <c r="TOD935" s="28"/>
      <c r="TOE935" s="28"/>
      <c r="TOF935" s="28"/>
      <c r="TOG935" s="28"/>
      <c r="TOH935" s="28"/>
      <c r="TOI935" s="28"/>
      <c r="TOJ935" s="28"/>
      <c r="TOK935" s="28"/>
      <c r="TOL935" s="28"/>
      <c r="TOM935" s="28"/>
      <c r="TON935" s="28"/>
      <c r="TOO935" s="28"/>
      <c r="TOP935" s="28"/>
      <c r="TOQ935" s="28"/>
      <c r="TOR935" s="28"/>
      <c r="TOS935" s="28"/>
      <c r="TOT935" s="28"/>
      <c r="TOU935" s="28"/>
      <c r="TOV935" s="28"/>
      <c r="TOW935" s="28"/>
      <c r="TOX935" s="28"/>
      <c r="TOY935" s="28"/>
      <c r="TOZ935" s="28"/>
      <c r="TPA935" s="28"/>
      <c r="TPB935" s="28"/>
      <c r="TPC935" s="28"/>
      <c r="TPD935" s="28"/>
      <c r="TPE935" s="28"/>
      <c r="TPF935" s="28"/>
      <c r="TPG935" s="28"/>
      <c r="TPH935" s="28"/>
      <c r="TPI935" s="28"/>
      <c r="TPJ935" s="28"/>
      <c r="TPK935" s="28"/>
      <c r="TPL935" s="28"/>
      <c r="TPM935" s="28"/>
      <c r="TPN935" s="28"/>
      <c r="TPO935" s="28"/>
      <c r="TPP935" s="28"/>
      <c r="TPQ935" s="28"/>
      <c r="TPR935" s="28"/>
      <c r="TPS935" s="28"/>
      <c r="TPT935" s="28"/>
      <c r="TPU935" s="28"/>
      <c r="TPV935" s="28"/>
      <c r="TPW935" s="28"/>
      <c r="TPX935" s="28"/>
      <c r="TPY935" s="28"/>
      <c r="TPZ935" s="28"/>
      <c r="TQA935" s="28"/>
      <c r="TQB935" s="28"/>
      <c r="TQC935" s="28"/>
      <c r="TQD935" s="28"/>
      <c r="TQE935" s="28"/>
      <c r="TQF935" s="28"/>
      <c r="TQG935" s="28"/>
      <c r="TQH935" s="28"/>
      <c r="TQI935" s="28"/>
      <c r="TQJ935" s="28"/>
      <c r="TQK935" s="28"/>
      <c r="TQL935" s="28"/>
      <c r="TQM935" s="28"/>
      <c r="TQN935" s="28"/>
      <c r="TQO935" s="28"/>
      <c r="TQP935" s="28"/>
      <c r="TQQ935" s="28"/>
      <c r="TQR935" s="28"/>
      <c r="TQS935" s="28"/>
      <c r="TQT935" s="28"/>
      <c r="TQU935" s="28"/>
      <c r="TQV935" s="28"/>
      <c r="TQW935" s="28"/>
      <c r="TQX935" s="28"/>
      <c r="TQY935" s="28"/>
      <c r="TQZ935" s="28"/>
      <c r="TRA935" s="28"/>
      <c r="TRB935" s="28"/>
      <c r="TRC935" s="28"/>
      <c r="TRD935" s="28"/>
      <c r="TRE935" s="28"/>
      <c r="TRF935" s="28"/>
      <c r="TRG935" s="28"/>
      <c r="TRH935" s="28"/>
      <c r="TRI935" s="28"/>
      <c r="TRJ935" s="28"/>
      <c r="TRK935" s="28"/>
      <c r="TRL935" s="28"/>
      <c r="TRM935" s="28"/>
      <c r="TRN935" s="28"/>
      <c r="TRO935" s="28"/>
      <c r="TRP935" s="28"/>
      <c r="TRQ935" s="28"/>
      <c r="TRR935" s="28"/>
      <c r="TRS935" s="28"/>
      <c r="TRT935" s="28"/>
      <c r="TRU935" s="28"/>
      <c r="TRV935" s="28"/>
      <c r="TRW935" s="28"/>
      <c r="TRX935" s="28"/>
      <c r="TRY935" s="28"/>
      <c r="TRZ935" s="28"/>
      <c r="TSA935" s="28"/>
      <c r="TSB935" s="28"/>
      <c r="TSC935" s="28"/>
      <c r="TSD935" s="28"/>
      <c r="TSE935" s="28"/>
      <c r="TSF935" s="28"/>
      <c r="TSG935" s="28"/>
      <c r="TSH935" s="28"/>
      <c r="TSI935" s="28"/>
      <c r="TSJ935" s="28"/>
      <c r="TSK935" s="28"/>
      <c r="TSL935" s="28"/>
      <c r="TSM935" s="28"/>
      <c r="TSN935" s="28"/>
      <c r="TSO935" s="28"/>
      <c r="TSP935" s="28"/>
      <c r="TSQ935" s="28"/>
      <c r="TSR935" s="28"/>
      <c r="TSS935" s="28"/>
      <c r="TST935" s="28"/>
      <c r="TSU935" s="28"/>
      <c r="TSV935" s="28"/>
      <c r="TSW935" s="28"/>
      <c r="TSX935" s="28"/>
      <c r="TSY935" s="28"/>
      <c r="TSZ935" s="28"/>
      <c r="TTA935" s="28"/>
      <c r="TTB935" s="28"/>
      <c r="TTC935" s="28"/>
      <c r="TTD935" s="28"/>
      <c r="TTE935" s="28"/>
      <c r="TTF935" s="28"/>
      <c r="TTG935" s="28"/>
      <c r="TTH935" s="28"/>
      <c r="TTI935" s="28"/>
      <c r="TTJ935" s="28"/>
      <c r="TTK935" s="28"/>
      <c r="TTL935" s="28"/>
      <c r="TTM935" s="28"/>
      <c r="TTN935" s="28"/>
      <c r="TTO935" s="28"/>
      <c r="TTP935" s="28"/>
      <c r="TTQ935" s="28"/>
      <c r="TTR935" s="28"/>
      <c r="TTS935" s="28"/>
      <c r="TTT935" s="28"/>
      <c r="TTU935" s="28"/>
      <c r="TTV935" s="28"/>
      <c r="TTW935" s="28"/>
      <c r="TTX935" s="28"/>
      <c r="TTY935" s="28"/>
      <c r="TTZ935" s="28"/>
      <c r="TUA935" s="28"/>
      <c r="TUB935" s="28"/>
      <c r="TUC935" s="28"/>
      <c r="TUD935" s="28"/>
      <c r="TUE935" s="28"/>
      <c r="TUF935" s="28"/>
      <c r="TUG935" s="28"/>
      <c r="TUH935" s="28"/>
      <c r="TUI935" s="28"/>
      <c r="TUJ935" s="28"/>
      <c r="TUK935" s="28"/>
      <c r="TUL935" s="28"/>
      <c r="TUM935" s="28"/>
      <c r="TUN935" s="28"/>
      <c r="TUO935" s="28"/>
      <c r="TUP935" s="28"/>
      <c r="TUQ935" s="28"/>
      <c r="TUR935" s="28"/>
      <c r="TUS935" s="28"/>
      <c r="TUT935" s="28"/>
      <c r="TUU935" s="28"/>
      <c r="TUV935" s="28"/>
      <c r="TUW935" s="28"/>
      <c r="TUX935" s="28"/>
      <c r="TUY935" s="28"/>
      <c r="TUZ935" s="28"/>
      <c r="TVA935" s="28"/>
      <c r="TVB935" s="28"/>
      <c r="TVC935" s="28"/>
      <c r="TVD935" s="28"/>
      <c r="TVE935" s="28"/>
      <c r="TVF935" s="28"/>
      <c r="TVG935" s="28"/>
      <c r="TVH935" s="28"/>
      <c r="TVI935" s="28"/>
      <c r="TVJ935" s="28"/>
      <c r="TVK935" s="28"/>
      <c r="TVL935" s="28"/>
      <c r="TVM935" s="28"/>
      <c r="TVN935" s="28"/>
      <c r="TVO935" s="28"/>
      <c r="TVP935" s="28"/>
      <c r="TVQ935" s="28"/>
      <c r="TVR935" s="28"/>
      <c r="TVS935" s="28"/>
      <c r="TVT935" s="28"/>
      <c r="TVU935" s="28"/>
      <c r="TVV935" s="28"/>
      <c r="TVW935" s="28"/>
      <c r="TVX935" s="28"/>
      <c r="TVY935" s="28"/>
      <c r="TVZ935" s="28"/>
      <c r="TWA935" s="28"/>
      <c r="TWB935" s="28"/>
      <c r="TWC935" s="28"/>
      <c r="TWD935" s="28"/>
      <c r="TWE935" s="28"/>
      <c r="TWF935" s="28"/>
      <c r="TWG935" s="28"/>
      <c r="TWH935" s="28"/>
      <c r="TWI935" s="28"/>
      <c r="TWJ935" s="28"/>
      <c r="TWK935" s="28"/>
      <c r="TWL935" s="28"/>
      <c r="TWM935" s="28"/>
      <c r="TWN935" s="28"/>
      <c r="TWO935" s="28"/>
      <c r="TWP935" s="28"/>
      <c r="TWQ935" s="28"/>
      <c r="TWR935" s="28"/>
      <c r="TWS935" s="28"/>
      <c r="TWT935" s="28"/>
      <c r="TWU935" s="28"/>
      <c r="TWV935" s="28"/>
      <c r="TWW935" s="28"/>
      <c r="TWX935" s="28"/>
      <c r="TWY935" s="28"/>
      <c r="TWZ935" s="28"/>
      <c r="TXA935" s="28"/>
      <c r="TXB935" s="28"/>
      <c r="TXC935" s="28"/>
      <c r="TXD935" s="28"/>
      <c r="TXE935" s="28"/>
      <c r="TXF935" s="28"/>
      <c r="TXG935" s="28"/>
      <c r="TXH935" s="28"/>
      <c r="TXI935" s="28"/>
      <c r="TXJ935" s="28"/>
      <c r="TXK935" s="28"/>
      <c r="TXL935" s="28"/>
      <c r="TXM935" s="28"/>
      <c r="TXN935" s="28"/>
      <c r="TXO935" s="28"/>
      <c r="TXP935" s="28"/>
      <c r="TXQ935" s="28"/>
      <c r="TXR935" s="28"/>
      <c r="TXS935" s="28"/>
      <c r="TXT935" s="28"/>
      <c r="TXU935" s="28"/>
      <c r="TXV935" s="28"/>
      <c r="TXW935" s="28"/>
      <c r="TXX935" s="28"/>
      <c r="TXY935" s="28"/>
      <c r="TXZ935" s="28"/>
      <c r="TYA935" s="28"/>
      <c r="TYB935" s="28"/>
      <c r="TYC935" s="28"/>
      <c r="TYD935" s="28"/>
      <c r="TYE935" s="28"/>
      <c r="TYF935" s="28"/>
      <c r="TYG935" s="28"/>
      <c r="TYH935" s="28"/>
      <c r="TYI935" s="28"/>
      <c r="TYJ935" s="28"/>
      <c r="TYK935" s="28"/>
      <c r="TYL935" s="28"/>
      <c r="TYM935" s="28"/>
      <c r="TYN935" s="28"/>
      <c r="TYO935" s="28"/>
      <c r="TYP935" s="28"/>
      <c r="TYQ935" s="28"/>
      <c r="TYR935" s="28"/>
      <c r="TYS935" s="28"/>
      <c r="TYT935" s="28"/>
      <c r="TYU935" s="28"/>
      <c r="TYV935" s="28"/>
      <c r="TYW935" s="28"/>
      <c r="TYX935" s="28"/>
      <c r="TYY935" s="28"/>
      <c r="TYZ935" s="28"/>
      <c r="TZA935" s="28"/>
      <c r="TZB935" s="28"/>
      <c r="TZC935" s="28"/>
      <c r="TZD935" s="28"/>
      <c r="TZE935" s="28"/>
      <c r="TZF935" s="28"/>
      <c r="TZG935" s="28"/>
      <c r="TZH935" s="28"/>
      <c r="TZI935" s="28"/>
      <c r="TZJ935" s="28"/>
      <c r="TZK935" s="28"/>
      <c r="TZL935" s="28"/>
      <c r="TZM935" s="28"/>
      <c r="TZN935" s="28"/>
      <c r="TZO935" s="28"/>
      <c r="TZP935" s="28"/>
      <c r="TZQ935" s="28"/>
      <c r="TZR935" s="28"/>
      <c r="TZS935" s="28"/>
      <c r="TZT935" s="28"/>
      <c r="TZU935" s="28"/>
      <c r="TZV935" s="28"/>
      <c r="TZW935" s="28"/>
      <c r="TZX935" s="28"/>
      <c r="TZY935" s="28"/>
      <c r="TZZ935" s="28"/>
      <c r="UAA935" s="28"/>
      <c r="UAB935" s="28"/>
      <c r="UAC935" s="28"/>
      <c r="UAD935" s="28"/>
      <c r="UAE935" s="28"/>
      <c r="UAF935" s="28"/>
      <c r="UAG935" s="28"/>
      <c r="UAH935" s="28"/>
      <c r="UAI935" s="28"/>
      <c r="UAJ935" s="28"/>
      <c r="UAK935" s="28"/>
      <c r="UAL935" s="28"/>
      <c r="UAM935" s="28"/>
      <c r="UAN935" s="28"/>
      <c r="UAO935" s="28"/>
      <c r="UAP935" s="28"/>
      <c r="UAQ935" s="28"/>
      <c r="UAR935" s="28"/>
      <c r="UAS935" s="28"/>
      <c r="UAT935" s="28"/>
      <c r="UAU935" s="28"/>
      <c r="UAV935" s="28"/>
      <c r="UAW935" s="28"/>
      <c r="UAX935" s="28"/>
      <c r="UAY935" s="28"/>
      <c r="UAZ935" s="28"/>
      <c r="UBA935" s="28"/>
      <c r="UBB935" s="28"/>
      <c r="UBC935" s="28"/>
      <c r="UBD935" s="28"/>
      <c r="UBE935" s="28"/>
      <c r="UBF935" s="28"/>
      <c r="UBG935" s="28"/>
      <c r="UBH935" s="28"/>
      <c r="UBI935" s="28"/>
      <c r="UBJ935" s="28"/>
      <c r="UBK935" s="28"/>
      <c r="UBL935" s="28"/>
      <c r="UBM935" s="28"/>
      <c r="UBN935" s="28"/>
      <c r="UBO935" s="28"/>
      <c r="UBP935" s="28"/>
      <c r="UBQ935" s="28"/>
      <c r="UBR935" s="28"/>
      <c r="UBS935" s="28"/>
      <c r="UBT935" s="28"/>
      <c r="UBU935" s="28"/>
      <c r="UBV935" s="28"/>
      <c r="UBW935" s="28"/>
      <c r="UBX935" s="28"/>
      <c r="UBY935" s="28"/>
      <c r="UBZ935" s="28"/>
      <c r="UCA935" s="28"/>
      <c r="UCB935" s="28"/>
      <c r="UCC935" s="28"/>
      <c r="UCD935" s="28"/>
      <c r="UCE935" s="28"/>
      <c r="UCF935" s="28"/>
      <c r="UCG935" s="28"/>
      <c r="UCH935" s="28"/>
      <c r="UCI935" s="28"/>
      <c r="UCJ935" s="28"/>
      <c r="UCK935" s="28"/>
      <c r="UCL935" s="28"/>
      <c r="UCM935" s="28"/>
      <c r="UCN935" s="28"/>
      <c r="UCO935" s="28"/>
      <c r="UCP935" s="28"/>
      <c r="UCQ935" s="28"/>
      <c r="UCR935" s="28"/>
      <c r="UCS935" s="28"/>
      <c r="UCT935" s="28"/>
      <c r="UCU935" s="28"/>
      <c r="UCV935" s="28"/>
      <c r="UCW935" s="28"/>
      <c r="UCX935" s="28"/>
      <c r="UCY935" s="28"/>
      <c r="UCZ935" s="28"/>
      <c r="UDA935" s="28"/>
      <c r="UDB935" s="28"/>
      <c r="UDC935" s="28"/>
      <c r="UDD935" s="28"/>
      <c r="UDE935" s="28"/>
      <c r="UDF935" s="28"/>
      <c r="UDG935" s="28"/>
      <c r="UDH935" s="28"/>
      <c r="UDI935" s="28"/>
      <c r="UDJ935" s="28"/>
      <c r="UDK935" s="28"/>
      <c r="UDL935" s="28"/>
      <c r="UDM935" s="28"/>
      <c r="UDN935" s="28"/>
      <c r="UDO935" s="28"/>
      <c r="UDP935" s="28"/>
      <c r="UDQ935" s="28"/>
      <c r="UDR935" s="28"/>
      <c r="UDS935" s="28"/>
      <c r="UDT935" s="28"/>
      <c r="UDU935" s="28"/>
      <c r="UDV935" s="28"/>
      <c r="UDW935" s="28"/>
      <c r="UDX935" s="28"/>
      <c r="UDY935" s="28"/>
      <c r="UDZ935" s="28"/>
      <c r="UEA935" s="28"/>
      <c r="UEB935" s="28"/>
      <c r="UEC935" s="28"/>
      <c r="UED935" s="28"/>
      <c r="UEE935" s="28"/>
      <c r="UEF935" s="28"/>
      <c r="UEG935" s="28"/>
      <c r="UEH935" s="28"/>
      <c r="UEI935" s="28"/>
      <c r="UEJ935" s="28"/>
      <c r="UEK935" s="28"/>
      <c r="UEL935" s="28"/>
      <c r="UEM935" s="28"/>
      <c r="UEN935" s="28"/>
      <c r="UEO935" s="28"/>
      <c r="UEP935" s="28"/>
      <c r="UEQ935" s="28"/>
      <c r="UER935" s="28"/>
      <c r="UES935" s="28"/>
      <c r="UET935" s="28"/>
      <c r="UEU935" s="28"/>
      <c r="UEV935" s="28"/>
      <c r="UEW935" s="28"/>
      <c r="UEX935" s="28"/>
      <c r="UEY935" s="28"/>
      <c r="UEZ935" s="28"/>
      <c r="UFA935" s="28"/>
      <c r="UFB935" s="28"/>
      <c r="UFC935" s="28"/>
      <c r="UFD935" s="28"/>
      <c r="UFE935" s="28"/>
      <c r="UFF935" s="28"/>
      <c r="UFG935" s="28"/>
      <c r="UFH935" s="28"/>
      <c r="UFI935" s="28"/>
      <c r="UFJ935" s="28"/>
      <c r="UFK935" s="28"/>
      <c r="UFL935" s="28"/>
      <c r="UFM935" s="28"/>
      <c r="UFN935" s="28"/>
      <c r="UFO935" s="28"/>
      <c r="UFP935" s="28"/>
      <c r="UFQ935" s="28"/>
      <c r="UFR935" s="28"/>
      <c r="UFS935" s="28"/>
      <c r="UFT935" s="28"/>
      <c r="UFU935" s="28"/>
      <c r="UFV935" s="28"/>
      <c r="UFW935" s="28"/>
      <c r="UFX935" s="28"/>
      <c r="UFY935" s="28"/>
      <c r="UFZ935" s="28"/>
      <c r="UGA935" s="28"/>
      <c r="UGB935" s="28"/>
      <c r="UGC935" s="28"/>
      <c r="UGD935" s="28"/>
      <c r="UGE935" s="28"/>
      <c r="UGF935" s="28"/>
      <c r="UGG935" s="28"/>
      <c r="UGH935" s="28"/>
      <c r="UGI935" s="28"/>
      <c r="UGJ935" s="28"/>
      <c r="UGK935" s="28"/>
      <c r="UGL935" s="28"/>
      <c r="UGM935" s="28"/>
      <c r="UGN935" s="28"/>
      <c r="UGO935" s="28"/>
      <c r="UGP935" s="28"/>
      <c r="UGQ935" s="28"/>
      <c r="UGR935" s="28"/>
      <c r="UGS935" s="28"/>
      <c r="UGT935" s="28"/>
      <c r="UGU935" s="28"/>
      <c r="UGV935" s="28"/>
      <c r="UGW935" s="28"/>
      <c r="UGX935" s="28"/>
      <c r="UGY935" s="28"/>
      <c r="UGZ935" s="28"/>
      <c r="UHA935" s="28"/>
      <c r="UHB935" s="28"/>
      <c r="UHC935" s="28"/>
      <c r="UHD935" s="28"/>
      <c r="UHE935" s="28"/>
      <c r="UHF935" s="28"/>
      <c r="UHG935" s="28"/>
      <c r="UHH935" s="28"/>
      <c r="UHI935" s="28"/>
      <c r="UHJ935" s="28"/>
      <c r="UHK935" s="28"/>
      <c r="UHL935" s="28"/>
      <c r="UHM935" s="28"/>
      <c r="UHN935" s="28"/>
      <c r="UHO935" s="28"/>
      <c r="UHP935" s="28"/>
      <c r="UHQ935" s="28"/>
      <c r="UHR935" s="28"/>
      <c r="UHS935" s="28"/>
      <c r="UHT935" s="28"/>
      <c r="UHU935" s="28"/>
      <c r="UHV935" s="28"/>
      <c r="UHW935" s="28"/>
      <c r="UHX935" s="28"/>
      <c r="UHY935" s="28"/>
      <c r="UHZ935" s="28"/>
      <c r="UIA935" s="28"/>
      <c r="UIB935" s="28"/>
      <c r="UIC935" s="28"/>
      <c r="UID935" s="28"/>
      <c r="UIE935" s="28"/>
      <c r="UIF935" s="28"/>
      <c r="UIG935" s="28"/>
      <c r="UIH935" s="28"/>
      <c r="UII935" s="28"/>
      <c r="UIJ935" s="28"/>
      <c r="UIK935" s="28"/>
      <c r="UIL935" s="28"/>
      <c r="UIM935" s="28"/>
      <c r="UIN935" s="28"/>
      <c r="UIO935" s="28"/>
      <c r="UIP935" s="28"/>
      <c r="UIQ935" s="28"/>
      <c r="UIR935" s="28"/>
      <c r="UIS935" s="28"/>
      <c r="UIT935" s="28"/>
      <c r="UIU935" s="28"/>
      <c r="UIV935" s="28"/>
      <c r="UIW935" s="28"/>
      <c r="UIX935" s="28"/>
      <c r="UIY935" s="28"/>
      <c r="UIZ935" s="28"/>
      <c r="UJA935" s="28"/>
      <c r="UJB935" s="28"/>
      <c r="UJC935" s="28"/>
      <c r="UJD935" s="28"/>
      <c r="UJE935" s="28"/>
      <c r="UJF935" s="28"/>
      <c r="UJG935" s="28"/>
      <c r="UJH935" s="28"/>
      <c r="UJI935" s="28"/>
      <c r="UJJ935" s="28"/>
      <c r="UJK935" s="28"/>
      <c r="UJL935" s="28"/>
      <c r="UJM935" s="28"/>
      <c r="UJN935" s="28"/>
      <c r="UJO935" s="28"/>
      <c r="UJP935" s="28"/>
      <c r="UJQ935" s="28"/>
      <c r="UJR935" s="28"/>
      <c r="UJS935" s="28"/>
      <c r="UJT935" s="28"/>
      <c r="UJU935" s="28"/>
      <c r="UJV935" s="28"/>
      <c r="UJW935" s="28"/>
      <c r="UJX935" s="28"/>
      <c r="UJY935" s="28"/>
      <c r="UJZ935" s="28"/>
      <c r="UKA935" s="28"/>
      <c r="UKB935" s="28"/>
      <c r="UKC935" s="28"/>
      <c r="UKD935" s="28"/>
      <c r="UKE935" s="28"/>
      <c r="UKF935" s="28"/>
      <c r="UKG935" s="28"/>
      <c r="UKH935" s="28"/>
      <c r="UKI935" s="28"/>
      <c r="UKJ935" s="28"/>
      <c r="UKK935" s="28"/>
      <c r="UKL935" s="28"/>
      <c r="UKM935" s="28"/>
      <c r="UKN935" s="28"/>
      <c r="UKO935" s="28"/>
      <c r="UKP935" s="28"/>
      <c r="UKQ935" s="28"/>
      <c r="UKR935" s="28"/>
      <c r="UKS935" s="28"/>
      <c r="UKT935" s="28"/>
      <c r="UKU935" s="28"/>
      <c r="UKV935" s="28"/>
      <c r="UKW935" s="28"/>
      <c r="UKX935" s="28"/>
      <c r="UKY935" s="28"/>
      <c r="UKZ935" s="28"/>
      <c r="ULA935" s="28"/>
      <c r="ULB935" s="28"/>
      <c r="ULC935" s="28"/>
      <c r="ULD935" s="28"/>
      <c r="ULE935" s="28"/>
      <c r="ULF935" s="28"/>
      <c r="ULG935" s="28"/>
      <c r="ULH935" s="28"/>
      <c r="ULI935" s="28"/>
      <c r="ULJ935" s="28"/>
      <c r="ULK935" s="28"/>
      <c r="ULL935" s="28"/>
      <c r="ULM935" s="28"/>
      <c r="ULN935" s="28"/>
      <c r="ULO935" s="28"/>
      <c r="ULP935" s="28"/>
      <c r="ULQ935" s="28"/>
      <c r="ULR935" s="28"/>
      <c r="ULS935" s="28"/>
      <c r="ULT935" s="28"/>
      <c r="ULU935" s="28"/>
      <c r="ULV935" s="28"/>
      <c r="ULW935" s="28"/>
      <c r="ULX935" s="28"/>
      <c r="ULY935" s="28"/>
      <c r="ULZ935" s="28"/>
      <c r="UMA935" s="28"/>
      <c r="UMB935" s="28"/>
      <c r="UMC935" s="28"/>
      <c r="UMD935" s="28"/>
      <c r="UME935" s="28"/>
      <c r="UMF935" s="28"/>
      <c r="UMG935" s="28"/>
      <c r="UMH935" s="28"/>
      <c r="UMI935" s="28"/>
      <c r="UMJ935" s="28"/>
      <c r="UMK935" s="28"/>
      <c r="UML935" s="28"/>
      <c r="UMM935" s="28"/>
      <c r="UMN935" s="28"/>
      <c r="UMO935" s="28"/>
      <c r="UMP935" s="28"/>
      <c r="UMQ935" s="28"/>
      <c r="UMR935" s="28"/>
      <c r="UMS935" s="28"/>
      <c r="UMT935" s="28"/>
      <c r="UMU935" s="28"/>
      <c r="UMV935" s="28"/>
      <c r="UMW935" s="28"/>
      <c r="UMX935" s="28"/>
      <c r="UMY935" s="28"/>
      <c r="UMZ935" s="28"/>
      <c r="UNA935" s="28"/>
      <c r="UNB935" s="28"/>
      <c r="UNC935" s="28"/>
      <c r="UND935" s="28"/>
      <c r="UNE935" s="28"/>
      <c r="UNF935" s="28"/>
      <c r="UNG935" s="28"/>
      <c r="UNH935" s="28"/>
      <c r="UNI935" s="28"/>
      <c r="UNJ935" s="28"/>
      <c r="UNK935" s="28"/>
      <c r="UNL935" s="28"/>
      <c r="UNM935" s="28"/>
      <c r="UNN935" s="28"/>
      <c r="UNO935" s="28"/>
      <c r="UNP935" s="28"/>
      <c r="UNQ935" s="28"/>
      <c r="UNR935" s="28"/>
      <c r="UNS935" s="28"/>
      <c r="UNT935" s="28"/>
      <c r="UNU935" s="28"/>
      <c r="UNV935" s="28"/>
      <c r="UNW935" s="28"/>
      <c r="UNX935" s="28"/>
      <c r="UNY935" s="28"/>
      <c r="UNZ935" s="28"/>
      <c r="UOA935" s="28"/>
      <c r="UOB935" s="28"/>
      <c r="UOC935" s="28"/>
      <c r="UOD935" s="28"/>
      <c r="UOE935" s="28"/>
      <c r="UOF935" s="28"/>
      <c r="UOG935" s="28"/>
      <c r="UOH935" s="28"/>
      <c r="UOI935" s="28"/>
      <c r="UOJ935" s="28"/>
      <c r="UOK935" s="28"/>
      <c r="UOL935" s="28"/>
      <c r="UOM935" s="28"/>
      <c r="UON935" s="28"/>
      <c r="UOO935" s="28"/>
      <c r="UOP935" s="28"/>
      <c r="UOQ935" s="28"/>
      <c r="UOR935" s="28"/>
      <c r="UOS935" s="28"/>
      <c r="UOT935" s="28"/>
      <c r="UOU935" s="28"/>
      <c r="UOV935" s="28"/>
      <c r="UOW935" s="28"/>
      <c r="UOX935" s="28"/>
      <c r="UOY935" s="28"/>
      <c r="UOZ935" s="28"/>
      <c r="UPA935" s="28"/>
      <c r="UPB935" s="28"/>
      <c r="UPC935" s="28"/>
      <c r="UPD935" s="28"/>
      <c r="UPE935" s="28"/>
      <c r="UPF935" s="28"/>
      <c r="UPG935" s="28"/>
      <c r="UPH935" s="28"/>
      <c r="UPI935" s="28"/>
      <c r="UPJ935" s="28"/>
      <c r="UPK935" s="28"/>
      <c r="UPL935" s="28"/>
      <c r="UPM935" s="28"/>
      <c r="UPN935" s="28"/>
      <c r="UPO935" s="28"/>
      <c r="UPP935" s="28"/>
      <c r="UPQ935" s="28"/>
      <c r="UPR935" s="28"/>
      <c r="UPS935" s="28"/>
      <c r="UPT935" s="28"/>
      <c r="UPU935" s="28"/>
      <c r="UPV935" s="28"/>
      <c r="UPW935" s="28"/>
      <c r="UPX935" s="28"/>
      <c r="UPY935" s="28"/>
      <c r="UPZ935" s="28"/>
      <c r="UQA935" s="28"/>
      <c r="UQB935" s="28"/>
      <c r="UQC935" s="28"/>
      <c r="UQD935" s="28"/>
      <c r="UQE935" s="28"/>
      <c r="UQF935" s="28"/>
      <c r="UQG935" s="28"/>
      <c r="UQH935" s="28"/>
      <c r="UQI935" s="28"/>
      <c r="UQJ935" s="28"/>
      <c r="UQK935" s="28"/>
      <c r="UQL935" s="28"/>
      <c r="UQM935" s="28"/>
      <c r="UQN935" s="28"/>
      <c r="UQO935" s="28"/>
      <c r="UQP935" s="28"/>
      <c r="UQQ935" s="28"/>
      <c r="UQR935" s="28"/>
      <c r="UQS935" s="28"/>
      <c r="UQT935" s="28"/>
      <c r="UQU935" s="28"/>
      <c r="UQV935" s="28"/>
      <c r="UQW935" s="28"/>
      <c r="UQX935" s="28"/>
      <c r="UQY935" s="28"/>
      <c r="UQZ935" s="28"/>
      <c r="URA935" s="28"/>
      <c r="URB935" s="28"/>
      <c r="URC935" s="28"/>
      <c r="URD935" s="28"/>
      <c r="URE935" s="28"/>
      <c r="URF935" s="28"/>
      <c r="URG935" s="28"/>
      <c r="URH935" s="28"/>
      <c r="URI935" s="28"/>
      <c r="URJ935" s="28"/>
      <c r="URK935" s="28"/>
      <c r="URL935" s="28"/>
      <c r="URM935" s="28"/>
      <c r="URN935" s="28"/>
      <c r="URO935" s="28"/>
      <c r="URP935" s="28"/>
      <c r="URQ935" s="28"/>
      <c r="URR935" s="28"/>
      <c r="URS935" s="28"/>
      <c r="URT935" s="28"/>
      <c r="URU935" s="28"/>
      <c r="URV935" s="28"/>
      <c r="URW935" s="28"/>
      <c r="URX935" s="28"/>
      <c r="URY935" s="28"/>
      <c r="URZ935" s="28"/>
      <c r="USA935" s="28"/>
      <c r="USB935" s="28"/>
      <c r="USC935" s="28"/>
      <c r="USD935" s="28"/>
      <c r="USE935" s="28"/>
      <c r="USF935" s="28"/>
      <c r="USG935" s="28"/>
      <c r="USH935" s="28"/>
      <c r="USI935" s="28"/>
      <c r="USJ935" s="28"/>
      <c r="USK935" s="28"/>
      <c r="USL935" s="28"/>
      <c r="USM935" s="28"/>
      <c r="USN935" s="28"/>
      <c r="USO935" s="28"/>
      <c r="USP935" s="28"/>
      <c r="USQ935" s="28"/>
      <c r="USR935" s="28"/>
      <c r="USS935" s="28"/>
      <c r="UST935" s="28"/>
      <c r="USU935" s="28"/>
      <c r="USV935" s="28"/>
      <c r="USW935" s="28"/>
      <c r="USX935" s="28"/>
      <c r="USY935" s="28"/>
      <c r="USZ935" s="28"/>
      <c r="UTA935" s="28"/>
      <c r="UTB935" s="28"/>
      <c r="UTC935" s="28"/>
      <c r="UTD935" s="28"/>
      <c r="UTE935" s="28"/>
      <c r="UTF935" s="28"/>
      <c r="UTG935" s="28"/>
      <c r="UTH935" s="28"/>
      <c r="UTI935" s="28"/>
      <c r="UTJ935" s="28"/>
      <c r="UTK935" s="28"/>
      <c r="UTL935" s="28"/>
      <c r="UTM935" s="28"/>
      <c r="UTN935" s="28"/>
      <c r="UTO935" s="28"/>
      <c r="UTP935" s="28"/>
      <c r="UTQ935" s="28"/>
      <c r="UTR935" s="28"/>
      <c r="UTS935" s="28"/>
      <c r="UTT935" s="28"/>
      <c r="UTU935" s="28"/>
      <c r="UTV935" s="28"/>
      <c r="UTW935" s="28"/>
      <c r="UTX935" s="28"/>
      <c r="UTY935" s="28"/>
      <c r="UTZ935" s="28"/>
      <c r="UUA935" s="28"/>
      <c r="UUB935" s="28"/>
      <c r="UUC935" s="28"/>
      <c r="UUD935" s="28"/>
      <c r="UUE935" s="28"/>
      <c r="UUF935" s="28"/>
      <c r="UUG935" s="28"/>
      <c r="UUH935" s="28"/>
      <c r="UUI935" s="28"/>
      <c r="UUJ935" s="28"/>
      <c r="UUK935" s="28"/>
      <c r="UUL935" s="28"/>
      <c r="UUM935" s="28"/>
      <c r="UUN935" s="28"/>
      <c r="UUO935" s="28"/>
      <c r="UUP935" s="28"/>
      <c r="UUQ935" s="28"/>
      <c r="UUR935" s="28"/>
      <c r="UUS935" s="28"/>
      <c r="UUT935" s="28"/>
      <c r="UUU935" s="28"/>
      <c r="UUV935" s="28"/>
      <c r="UUW935" s="28"/>
      <c r="UUX935" s="28"/>
      <c r="UUY935" s="28"/>
      <c r="UUZ935" s="28"/>
      <c r="UVA935" s="28"/>
      <c r="UVB935" s="28"/>
      <c r="UVC935" s="28"/>
      <c r="UVD935" s="28"/>
      <c r="UVE935" s="28"/>
      <c r="UVF935" s="28"/>
      <c r="UVG935" s="28"/>
      <c r="UVH935" s="28"/>
      <c r="UVI935" s="28"/>
      <c r="UVJ935" s="28"/>
      <c r="UVK935" s="28"/>
      <c r="UVL935" s="28"/>
      <c r="UVM935" s="28"/>
      <c r="UVN935" s="28"/>
      <c r="UVO935" s="28"/>
      <c r="UVP935" s="28"/>
      <c r="UVQ935" s="28"/>
      <c r="UVR935" s="28"/>
      <c r="UVS935" s="28"/>
      <c r="UVT935" s="28"/>
      <c r="UVU935" s="28"/>
      <c r="UVV935" s="28"/>
      <c r="UVW935" s="28"/>
      <c r="UVX935" s="28"/>
      <c r="UVY935" s="28"/>
      <c r="UVZ935" s="28"/>
      <c r="UWA935" s="28"/>
      <c r="UWB935" s="28"/>
      <c r="UWC935" s="28"/>
      <c r="UWD935" s="28"/>
      <c r="UWE935" s="28"/>
      <c r="UWF935" s="28"/>
      <c r="UWG935" s="28"/>
      <c r="UWH935" s="28"/>
      <c r="UWI935" s="28"/>
      <c r="UWJ935" s="28"/>
      <c r="UWK935" s="28"/>
      <c r="UWL935" s="28"/>
      <c r="UWM935" s="28"/>
      <c r="UWN935" s="28"/>
      <c r="UWO935" s="28"/>
      <c r="UWP935" s="28"/>
      <c r="UWQ935" s="28"/>
      <c r="UWR935" s="28"/>
      <c r="UWS935" s="28"/>
      <c r="UWT935" s="28"/>
      <c r="UWU935" s="28"/>
      <c r="UWV935" s="28"/>
      <c r="UWW935" s="28"/>
      <c r="UWX935" s="28"/>
      <c r="UWY935" s="28"/>
      <c r="UWZ935" s="28"/>
      <c r="UXA935" s="28"/>
      <c r="UXB935" s="28"/>
      <c r="UXC935" s="28"/>
      <c r="UXD935" s="28"/>
      <c r="UXE935" s="28"/>
      <c r="UXF935" s="28"/>
      <c r="UXG935" s="28"/>
      <c r="UXH935" s="28"/>
      <c r="UXI935" s="28"/>
      <c r="UXJ935" s="28"/>
      <c r="UXK935" s="28"/>
      <c r="UXL935" s="28"/>
      <c r="UXM935" s="28"/>
      <c r="UXN935" s="28"/>
      <c r="UXO935" s="28"/>
      <c r="UXP935" s="28"/>
      <c r="UXQ935" s="28"/>
      <c r="UXR935" s="28"/>
      <c r="UXS935" s="28"/>
      <c r="UXT935" s="28"/>
      <c r="UXU935" s="28"/>
      <c r="UXV935" s="28"/>
      <c r="UXW935" s="28"/>
      <c r="UXX935" s="28"/>
      <c r="UXY935" s="28"/>
      <c r="UXZ935" s="28"/>
      <c r="UYA935" s="28"/>
      <c r="UYB935" s="28"/>
      <c r="UYC935" s="28"/>
      <c r="UYD935" s="28"/>
      <c r="UYE935" s="28"/>
      <c r="UYF935" s="28"/>
      <c r="UYG935" s="28"/>
      <c r="UYH935" s="28"/>
      <c r="UYI935" s="28"/>
      <c r="UYJ935" s="28"/>
      <c r="UYK935" s="28"/>
      <c r="UYL935" s="28"/>
      <c r="UYM935" s="28"/>
      <c r="UYN935" s="28"/>
      <c r="UYO935" s="28"/>
      <c r="UYP935" s="28"/>
      <c r="UYQ935" s="28"/>
      <c r="UYR935" s="28"/>
      <c r="UYS935" s="28"/>
      <c r="UYT935" s="28"/>
      <c r="UYU935" s="28"/>
      <c r="UYV935" s="28"/>
      <c r="UYW935" s="28"/>
      <c r="UYX935" s="28"/>
      <c r="UYY935" s="28"/>
      <c r="UYZ935" s="28"/>
      <c r="UZA935" s="28"/>
      <c r="UZB935" s="28"/>
      <c r="UZC935" s="28"/>
      <c r="UZD935" s="28"/>
      <c r="UZE935" s="28"/>
      <c r="UZF935" s="28"/>
      <c r="UZG935" s="28"/>
      <c r="UZH935" s="28"/>
      <c r="UZI935" s="28"/>
      <c r="UZJ935" s="28"/>
      <c r="UZK935" s="28"/>
      <c r="UZL935" s="28"/>
      <c r="UZM935" s="28"/>
      <c r="UZN935" s="28"/>
      <c r="UZO935" s="28"/>
      <c r="UZP935" s="28"/>
      <c r="UZQ935" s="28"/>
      <c r="UZR935" s="28"/>
      <c r="UZS935" s="28"/>
      <c r="UZT935" s="28"/>
      <c r="UZU935" s="28"/>
      <c r="UZV935" s="28"/>
      <c r="UZW935" s="28"/>
      <c r="UZX935" s="28"/>
      <c r="UZY935" s="28"/>
      <c r="UZZ935" s="28"/>
      <c r="VAA935" s="28"/>
      <c r="VAB935" s="28"/>
      <c r="VAC935" s="28"/>
      <c r="VAD935" s="28"/>
      <c r="VAE935" s="28"/>
      <c r="VAF935" s="28"/>
      <c r="VAG935" s="28"/>
      <c r="VAH935" s="28"/>
      <c r="VAI935" s="28"/>
      <c r="VAJ935" s="28"/>
      <c r="VAK935" s="28"/>
      <c r="VAL935" s="28"/>
      <c r="VAM935" s="28"/>
      <c r="VAN935" s="28"/>
      <c r="VAO935" s="28"/>
      <c r="VAP935" s="28"/>
      <c r="VAQ935" s="28"/>
      <c r="VAR935" s="28"/>
      <c r="VAS935" s="28"/>
      <c r="VAT935" s="28"/>
      <c r="VAU935" s="28"/>
      <c r="VAV935" s="28"/>
      <c r="VAW935" s="28"/>
      <c r="VAX935" s="28"/>
      <c r="VAY935" s="28"/>
      <c r="VAZ935" s="28"/>
      <c r="VBA935" s="28"/>
      <c r="VBB935" s="28"/>
      <c r="VBC935" s="28"/>
      <c r="VBD935" s="28"/>
      <c r="VBE935" s="28"/>
      <c r="VBF935" s="28"/>
      <c r="VBG935" s="28"/>
      <c r="VBH935" s="28"/>
      <c r="VBI935" s="28"/>
      <c r="VBJ935" s="28"/>
      <c r="VBK935" s="28"/>
      <c r="VBL935" s="28"/>
      <c r="VBM935" s="28"/>
      <c r="VBN935" s="28"/>
      <c r="VBO935" s="28"/>
      <c r="VBP935" s="28"/>
      <c r="VBQ935" s="28"/>
      <c r="VBR935" s="28"/>
      <c r="VBS935" s="28"/>
      <c r="VBT935" s="28"/>
      <c r="VBU935" s="28"/>
      <c r="VBV935" s="28"/>
      <c r="VBW935" s="28"/>
      <c r="VBX935" s="28"/>
      <c r="VBY935" s="28"/>
      <c r="VBZ935" s="28"/>
      <c r="VCA935" s="28"/>
      <c r="VCB935" s="28"/>
      <c r="VCC935" s="28"/>
      <c r="VCD935" s="28"/>
      <c r="VCE935" s="28"/>
      <c r="VCF935" s="28"/>
      <c r="VCG935" s="28"/>
      <c r="VCH935" s="28"/>
      <c r="VCI935" s="28"/>
      <c r="VCJ935" s="28"/>
      <c r="VCK935" s="28"/>
      <c r="VCL935" s="28"/>
      <c r="VCM935" s="28"/>
      <c r="VCN935" s="28"/>
      <c r="VCO935" s="28"/>
      <c r="VCP935" s="28"/>
      <c r="VCQ935" s="28"/>
      <c r="VCR935" s="28"/>
      <c r="VCS935" s="28"/>
      <c r="VCT935" s="28"/>
      <c r="VCU935" s="28"/>
      <c r="VCV935" s="28"/>
      <c r="VCW935" s="28"/>
      <c r="VCX935" s="28"/>
      <c r="VCY935" s="28"/>
      <c r="VCZ935" s="28"/>
      <c r="VDA935" s="28"/>
      <c r="VDB935" s="28"/>
      <c r="VDC935" s="28"/>
      <c r="VDD935" s="28"/>
      <c r="VDE935" s="28"/>
      <c r="VDF935" s="28"/>
      <c r="VDG935" s="28"/>
      <c r="VDH935" s="28"/>
      <c r="VDI935" s="28"/>
      <c r="VDJ935" s="28"/>
      <c r="VDK935" s="28"/>
      <c r="VDL935" s="28"/>
      <c r="VDM935" s="28"/>
      <c r="VDN935" s="28"/>
      <c r="VDO935" s="28"/>
      <c r="VDP935" s="28"/>
      <c r="VDQ935" s="28"/>
      <c r="VDR935" s="28"/>
      <c r="VDS935" s="28"/>
      <c r="VDT935" s="28"/>
      <c r="VDU935" s="28"/>
      <c r="VDV935" s="28"/>
      <c r="VDW935" s="28"/>
      <c r="VDX935" s="28"/>
      <c r="VDY935" s="28"/>
      <c r="VDZ935" s="28"/>
      <c r="VEA935" s="28"/>
      <c r="VEB935" s="28"/>
      <c r="VEC935" s="28"/>
      <c r="VED935" s="28"/>
      <c r="VEE935" s="28"/>
      <c r="VEF935" s="28"/>
      <c r="VEG935" s="28"/>
      <c r="VEH935" s="28"/>
      <c r="VEI935" s="28"/>
      <c r="VEJ935" s="28"/>
      <c r="VEK935" s="28"/>
      <c r="VEL935" s="28"/>
      <c r="VEM935" s="28"/>
      <c r="VEN935" s="28"/>
      <c r="VEO935" s="28"/>
      <c r="VEP935" s="28"/>
      <c r="VEQ935" s="28"/>
      <c r="VER935" s="28"/>
      <c r="VES935" s="28"/>
      <c r="VET935" s="28"/>
      <c r="VEU935" s="28"/>
      <c r="VEV935" s="28"/>
      <c r="VEW935" s="28"/>
      <c r="VEX935" s="28"/>
      <c r="VEY935" s="28"/>
      <c r="VEZ935" s="28"/>
      <c r="VFA935" s="28"/>
      <c r="VFB935" s="28"/>
      <c r="VFC935" s="28"/>
      <c r="VFD935" s="28"/>
      <c r="VFE935" s="28"/>
      <c r="VFF935" s="28"/>
      <c r="VFG935" s="28"/>
      <c r="VFH935" s="28"/>
      <c r="VFI935" s="28"/>
      <c r="VFJ935" s="28"/>
      <c r="VFK935" s="28"/>
      <c r="VFL935" s="28"/>
      <c r="VFM935" s="28"/>
      <c r="VFN935" s="28"/>
      <c r="VFO935" s="28"/>
      <c r="VFP935" s="28"/>
      <c r="VFQ935" s="28"/>
      <c r="VFR935" s="28"/>
      <c r="VFS935" s="28"/>
      <c r="VFT935" s="28"/>
      <c r="VFU935" s="28"/>
      <c r="VFV935" s="28"/>
      <c r="VFW935" s="28"/>
      <c r="VFX935" s="28"/>
      <c r="VFY935" s="28"/>
      <c r="VFZ935" s="28"/>
      <c r="VGA935" s="28"/>
      <c r="VGB935" s="28"/>
      <c r="VGC935" s="28"/>
      <c r="VGD935" s="28"/>
      <c r="VGE935" s="28"/>
      <c r="VGF935" s="28"/>
      <c r="VGG935" s="28"/>
      <c r="VGH935" s="28"/>
      <c r="VGI935" s="28"/>
      <c r="VGJ935" s="28"/>
      <c r="VGK935" s="28"/>
      <c r="VGL935" s="28"/>
      <c r="VGM935" s="28"/>
      <c r="VGN935" s="28"/>
      <c r="VGO935" s="28"/>
      <c r="VGP935" s="28"/>
      <c r="VGQ935" s="28"/>
      <c r="VGR935" s="28"/>
      <c r="VGS935" s="28"/>
      <c r="VGT935" s="28"/>
      <c r="VGU935" s="28"/>
      <c r="VGV935" s="28"/>
      <c r="VGW935" s="28"/>
      <c r="VGX935" s="28"/>
      <c r="VGY935" s="28"/>
      <c r="VGZ935" s="28"/>
      <c r="VHA935" s="28"/>
      <c r="VHB935" s="28"/>
      <c r="VHC935" s="28"/>
      <c r="VHD935" s="28"/>
      <c r="VHE935" s="28"/>
      <c r="VHF935" s="28"/>
      <c r="VHG935" s="28"/>
      <c r="VHH935" s="28"/>
      <c r="VHI935" s="28"/>
      <c r="VHJ935" s="28"/>
      <c r="VHK935" s="28"/>
      <c r="VHL935" s="28"/>
      <c r="VHM935" s="28"/>
      <c r="VHN935" s="28"/>
      <c r="VHO935" s="28"/>
      <c r="VHP935" s="28"/>
      <c r="VHQ935" s="28"/>
      <c r="VHR935" s="28"/>
      <c r="VHS935" s="28"/>
      <c r="VHT935" s="28"/>
      <c r="VHU935" s="28"/>
      <c r="VHV935" s="28"/>
      <c r="VHW935" s="28"/>
      <c r="VHX935" s="28"/>
      <c r="VHY935" s="28"/>
      <c r="VHZ935" s="28"/>
      <c r="VIA935" s="28"/>
      <c r="VIB935" s="28"/>
      <c r="VIC935" s="28"/>
      <c r="VID935" s="28"/>
      <c r="VIE935" s="28"/>
      <c r="VIF935" s="28"/>
      <c r="VIG935" s="28"/>
      <c r="VIH935" s="28"/>
      <c r="VII935" s="28"/>
      <c r="VIJ935" s="28"/>
      <c r="VIK935" s="28"/>
      <c r="VIL935" s="28"/>
      <c r="VIM935" s="28"/>
      <c r="VIN935" s="28"/>
      <c r="VIO935" s="28"/>
      <c r="VIP935" s="28"/>
      <c r="VIQ935" s="28"/>
      <c r="VIR935" s="28"/>
      <c r="VIS935" s="28"/>
      <c r="VIT935" s="28"/>
      <c r="VIU935" s="28"/>
      <c r="VIV935" s="28"/>
      <c r="VIW935" s="28"/>
      <c r="VIX935" s="28"/>
      <c r="VIY935" s="28"/>
      <c r="VIZ935" s="28"/>
      <c r="VJA935" s="28"/>
      <c r="VJB935" s="28"/>
      <c r="VJC935" s="28"/>
      <c r="VJD935" s="28"/>
      <c r="VJE935" s="28"/>
      <c r="VJF935" s="28"/>
      <c r="VJG935" s="28"/>
      <c r="VJH935" s="28"/>
      <c r="VJI935" s="28"/>
      <c r="VJJ935" s="28"/>
      <c r="VJK935" s="28"/>
      <c r="VJL935" s="28"/>
      <c r="VJM935" s="28"/>
      <c r="VJN935" s="28"/>
      <c r="VJO935" s="28"/>
      <c r="VJP935" s="28"/>
      <c r="VJQ935" s="28"/>
      <c r="VJR935" s="28"/>
      <c r="VJS935" s="28"/>
      <c r="VJT935" s="28"/>
      <c r="VJU935" s="28"/>
      <c r="VJV935" s="28"/>
      <c r="VJW935" s="28"/>
      <c r="VJX935" s="28"/>
      <c r="VJY935" s="28"/>
      <c r="VJZ935" s="28"/>
      <c r="VKA935" s="28"/>
      <c r="VKB935" s="28"/>
      <c r="VKC935" s="28"/>
      <c r="VKD935" s="28"/>
      <c r="VKE935" s="28"/>
      <c r="VKF935" s="28"/>
      <c r="VKG935" s="28"/>
      <c r="VKH935" s="28"/>
      <c r="VKI935" s="28"/>
      <c r="VKJ935" s="28"/>
      <c r="VKK935" s="28"/>
      <c r="VKL935" s="28"/>
      <c r="VKM935" s="28"/>
      <c r="VKN935" s="28"/>
      <c r="VKO935" s="28"/>
      <c r="VKP935" s="28"/>
      <c r="VKQ935" s="28"/>
      <c r="VKR935" s="28"/>
      <c r="VKS935" s="28"/>
      <c r="VKT935" s="28"/>
      <c r="VKU935" s="28"/>
      <c r="VKV935" s="28"/>
      <c r="VKW935" s="28"/>
      <c r="VKX935" s="28"/>
      <c r="VKY935" s="28"/>
      <c r="VKZ935" s="28"/>
      <c r="VLA935" s="28"/>
      <c r="VLB935" s="28"/>
      <c r="VLC935" s="28"/>
      <c r="VLD935" s="28"/>
      <c r="VLE935" s="28"/>
      <c r="VLF935" s="28"/>
      <c r="VLG935" s="28"/>
      <c r="VLH935" s="28"/>
      <c r="VLI935" s="28"/>
      <c r="VLJ935" s="28"/>
      <c r="VLK935" s="28"/>
      <c r="VLL935" s="28"/>
      <c r="VLM935" s="28"/>
      <c r="VLN935" s="28"/>
      <c r="VLO935" s="28"/>
      <c r="VLP935" s="28"/>
      <c r="VLQ935" s="28"/>
      <c r="VLR935" s="28"/>
      <c r="VLS935" s="28"/>
      <c r="VLT935" s="28"/>
      <c r="VLU935" s="28"/>
      <c r="VLV935" s="28"/>
      <c r="VLW935" s="28"/>
      <c r="VLX935" s="28"/>
      <c r="VLY935" s="28"/>
      <c r="VLZ935" s="28"/>
      <c r="VMA935" s="28"/>
      <c r="VMB935" s="28"/>
      <c r="VMC935" s="28"/>
      <c r="VMD935" s="28"/>
      <c r="VME935" s="28"/>
      <c r="VMF935" s="28"/>
      <c r="VMG935" s="28"/>
      <c r="VMH935" s="28"/>
      <c r="VMI935" s="28"/>
      <c r="VMJ935" s="28"/>
      <c r="VMK935" s="28"/>
      <c r="VML935" s="28"/>
      <c r="VMM935" s="28"/>
      <c r="VMN935" s="28"/>
      <c r="VMO935" s="28"/>
      <c r="VMP935" s="28"/>
      <c r="VMQ935" s="28"/>
      <c r="VMR935" s="28"/>
      <c r="VMS935" s="28"/>
      <c r="VMT935" s="28"/>
      <c r="VMU935" s="28"/>
      <c r="VMV935" s="28"/>
      <c r="VMW935" s="28"/>
      <c r="VMX935" s="28"/>
      <c r="VMY935" s="28"/>
      <c r="VMZ935" s="28"/>
      <c r="VNA935" s="28"/>
      <c r="VNB935" s="28"/>
      <c r="VNC935" s="28"/>
      <c r="VND935" s="28"/>
      <c r="VNE935" s="28"/>
      <c r="VNF935" s="28"/>
      <c r="VNG935" s="28"/>
      <c r="VNH935" s="28"/>
      <c r="VNI935" s="28"/>
      <c r="VNJ935" s="28"/>
      <c r="VNK935" s="28"/>
      <c r="VNL935" s="28"/>
      <c r="VNM935" s="28"/>
      <c r="VNN935" s="28"/>
      <c r="VNO935" s="28"/>
      <c r="VNP935" s="28"/>
      <c r="VNQ935" s="28"/>
      <c r="VNR935" s="28"/>
      <c r="VNS935" s="28"/>
      <c r="VNT935" s="28"/>
      <c r="VNU935" s="28"/>
      <c r="VNV935" s="28"/>
      <c r="VNW935" s="28"/>
      <c r="VNX935" s="28"/>
      <c r="VNY935" s="28"/>
      <c r="VNZ935" s="28"/>
      <c r="VOA935" s="28"/>
      <c r="VOB935" s="28"/>
      <c r="VOC935" s="28"/>
      <c r="VOD935" s="28"/>
      <c r="VOE935" s="28"/>
      <c r="VOF935" s="28"/>
      <c r="VOG935" s="28"/>
      <c r="VOH935" s="28"/>
      <c r="VOI935" s="28"/>
      <c r="VOJ935" s="28"/>
      <c r="VOK935" s="28"/>
      <c r="VOL935" s="28"/>
      <c r="VOM935" s="28"/>
      <c r="VON935" s="28"/>
      <c r="VOO935" s="28"/>
      <c r="VOP935" s="28"/>
      <c r="VOQ935" s="28"/>
      <c r="VOR935" s="28"/>
      <c r="VOS935" s="28"/>
      <c r="VOT935" s="28"/>
      <c r="VOU935" s="28"/>
      <c r="VOV935" s="28"/>
      <c r="VOW935" s="28"/>
      <c r="VOX935" s="28"/>
      <c r="VOY935" s="28"/>
      <c r="VOZ935" s="28"/>
      <c r="VPA935" s="28"/>
      <c r="VPB935" s="28"/>
      <c r="VPC935" s="28"/>
      <c r="VPD935" s="28"/>
      <c r="VPE935" s="28"/>
      <c r="VPF935" s="28"/>
      <c r="VPG935" s="28"/>
      <c r="VPH935" s="28"/>
      <c r="VPI935" s="28"/>
      <c r="VPJ935" s="28"/>
      <c r="VPK935" s="28"/>
      <c r="VPL935" s="28"/>
      <c r="VPM935" s="28"/>
      <c r="VPN935" s="28"/>
      <c r="VPO935" s="28"/>
      <c r="VPP935" s="28"/>
      <c r="VPQ935" s="28"/>
      <c r="VPR935" s="28"/>
      <c r="VPS935" s="28"/>
      <c r="VPT935" s="28"/>
      <c r="VPU935" s="28"/>
      <c r="VPV935" s="28"/>
      <c r="VPW935" s="28"/>
      <c r="VPX935" s="28"/>
      <c r="VPY935" s="28"/>
      <c r="VPZ935" s="28"/>
      <c r="VQA935" s="28"/>
      <c r="VQB935" s="28"/>
      <c r="VQC935" s="28"/>
      <c r="VQD935" s="28"/>
      <c r="VQE935" s="28"/>
      <c r="VQF935" s="28"/>
      <c r="VQG935" s="28"/>
      <c r="VQH935" s="28"/>
      <c r="VQI935" s="28"/>
      <c r="VQJ935" s="28"/>
      <c r="VQK935" s="28"/>
      <c r="VQL935" s="28"/>
      <c r="VQM935" s="28"/>
      <c r="VQN935" s="28"/>
      <c r="VQO935" s="28"/>
      <c r="VQP935" s="28"/>
      <c r="VQQ935" s="28"/>
      <c r="VQR935" s="28"/>
      <c r="VQS935" s="28"/>
      <c r="VQT935" s="28"/>
      <c r="VQU935" s="28"/>
      <c r="VQV935" s="28"/>
      <c r="VQW935" s="28"/>
      <c r="VQX935" s="28"/>
      <c r="VQY935" s="28"/>
      <c r="VQZ935" s="28"/>
      <c r="VRA935" s="28"/>
      <c r="VRB935" s="28"/>
      <c r="VRC935" s="28"/>
      <c r="VRD935" s="28"/>
      <c r="VRE935" s="28"/>
      <c r="VRF935" s="28"/>
      <c r="VRG935" s="28"/>
      <c r="VRH935" s="28"/>
      <c r="VRI935" s="28"/>
      <c r="VRJ935" s="28"/>
      <c r="VRK935" s="28"/>
      <c r="VRL935" s="28"/>
      <c r="VRM935" s="28"/>
      <c r="VRN935" s="28"/>
      <c r="VRO935" s="28"/>
      <c r="VRP935" s="28"/>
      <c r="VRQ935" s="28"/>
      <c r="VRR935" s="28"/>
      <c r="VRS935" s="28"/>
      <c r="VRT935" s="28"/>
      <c r="VRU935" s="28"/>
      <c r="VRV935" s="28"/>
      <c r="VRW935" s="28"/>
      <c r="VRX935" s="28"/>
      <c r="VRY935" s="28"/>
      <c r="VRZ935" s="28"/>
      <c r="VSA935" s="28"/>
      <c r="VSB935" s="28"/>
      <c r="VSC935" s="28"/>
      <c r="VSD935" s="28"/>
      <c r="VSE935" s="28"/>
      <c r="VSF935" s="28"/>
      <c r="VSG935" s="28"/>
      <c r="VSH935" s="28"/>
      <c r="VSI935" s="28"/>
      <c r="VSJ935" s="28"/>
      <c r="VSK935" s="28"/>
      <c r="VSL935" s="28"/>
      <c r="VSM935" s="28"/>
      <c r="VSN935" s="28"/>
      <c r="VSO935" s="28"/>
      <c r="VSP935" s="28"/>
      <c r="VSQ935" s="28"/>
      <c r="VSR935" s="28"/>
      <c r="VSS935" s="28"/>
      <c r="VST935" s="28"/>
      <c r="VSU935" s="28"/>
      <c r="VSV935" s="28"/>
      <c r="VSW935" s="28"/>
      <c r="VSX935" s="28"/>
      <c r="VSY935" s="28"/>
      <c r="VSZ935" s="28"/>
      <c r="VTA935" s="28"/>
      <c r="VTB935" s="28"/>
      <c r="VTC935" s="28"/>
      <c r="VTD935" s="28"/>
      <c r="VTE935" s="28"/>
      <c r="VTF935" s="28"/>
      <c r="VTG935" s="28"/>
      <c r="VTH935" s="28"/>
      <c r="VTI935" s="28"/>
      <c r="VTJ935" s="28"/>
      <c r="VTK935" s="28"/>
      <c r="VTL935" s="28"/>
      <c r="VTM935" s="28"/>
      <c r="VTN935" s="28"/>
      <c r="VTO935" s="28"/>
      <c r="VTP935" s="28"/>
      <c r="VTQ935" s="28"/>
      <c r="VTR935" s="28"/>
      <c r="VTS935" s="28"/>
      <c r="VTT935" s="28"/>
      <c r="VTU935" s="28"/>
      <c r="VTV935" s="28"/>
      <c r="VTW935" s="28"/>
      <c r="VTX935" s="28"/>
      <c r="VTY935" s="28"/>
      <c r="VTZ935" s="28"/>
      <c r="VUA935" s="28"/>
      <c r="VUB935" s="28"/>
      <c r="VUC935" s="28"/>
      <c r="VUD935" s="28"/>
      <c r="VUE935" s="28"/>
      <c r="VUF935" s="28"/>
      <c r="VUG935" s="28"/>
      <c r="VUH935" s="28"/>
      <c r="VUI935" s="28"/>
      <c r="VUJ935" s="28"/>
      <c r="VUK935" s="28"/>
      <c r="VUL935" s="28"/>
      <c r="VUM935" s="28"/>
      <c r="VUN935" s="28"/>
      <c r="VUO935" s="28"/>
      <c r="VUP935" s="28"/>
      <c r="VUQ935" s="28"/>
      <c r="VUR935" s="28"/>
      <c r="VUS935" s="28"/>
      <c r="VUT935" s="28"/>
      <c r="VUU935" s="28"/>
      <c r="VUV935" s="28"/>
      <c r="VUW935" s="28"/>
      <c r="VUX935" s="28"/>
      <c r="VUY935" s="28"/>
      <c r="VUZ935" s="28"/>
      <c r="VVA935" s="28"/>
      <c r="VVB935" s="28"/>
      <c r="VVC935" s="28"/>
      <c r="VVD935" s="28"/>
      <c r="VVE935" s="28"/>
      <c r="VVF935" s="28"/>
      <c r="VVG935" s="28"/>
      <c r="VVH935" s="28"/>
      <c r="VVI935" s="28"/>
      <c r="VVJ935" s="28"/>
      <c r="VVK935" s="28"/>
      <c r="VVL935" s="28"/>
      <c r="VVM935" s="28"/>
      <c r="VVN935" s="28"/>
      <c r="VVO935" s="28"/>
      <c r="VVP935" s="28"/>
      <c r="VVQ935" s="28"/>
      <c r="VVR935" s="28"/>
      <c r="VVS935" s="28"/>
      <c r="VVT935" s="28"/>
      <c r="VVU935" s="28"/>
      <c r="VVV935" s="28"/>
      <c r="VVW935" s="28"/>
      <c r="VVX935" s="28"/>
      <c r="VVY935" s="28"/>
      <c r="VVZ935" s="28"/>
      <c r="VWA935" s="28"/>
      <c r="VWB935" s="28"/>
      <c r="VWC935" s="28"/>
      <c r="VWD935" s="28"/>
      <c r="VWE935" s="28"/>
      <c r="VWF935" s="28"/>
      <c r="VWG935" s="28"/>
      <c r="VWH935" s="28"/>
      <c r="VWI935" s="28"/>
      <c r="VWJ935" s="28"/>
      <c r="VWK935" s="28"/>
      <c r="VWL935" s="28"/>
      <c r="VWM935" s="28"/>
      <c r="VWN935" s="28"/>
      <c r="VWO935" s="28"/>
      <c r="VWP935" s="28"/>
      <c r="VWQ935" s="28"/>
      <c r="VWR935" s="28"/>
      <c r="VWS935" s="28"/>
      <c r="VWT935" s="28"/>
      <c r="VWU935" s="28"/>
      <c r="VWV935" s="28"/>
      <c r="VWW935" s="28"/>
      <c r="VWX935" s="28"/>
      <c r="VWY935" s="28"/>
      <c r="VWZ935" s="28"/>
      <c r="VXA935" s="28"/>
      <c r="VXB935" s="28"/>
      <c r="VXC935" s="28"/>
      <c r="VXD935" s="28"/>
      <c r="VXE935" s="28"/>
      <c r="VXF935" s="28"/>
      <c r="VXG935" s="28"/>
      <c r="VXH935" s="28"/>
      <c r="VXI935" s="28"/>
      <c r="VXJ935" s="28"/>
      <c r="VXK935" s="28"/>
      <c r="VXL935" s="28"/>
      <c r="VXM935" s="28"/>
      <c r="VXN935" s="28"/>
      <c r="VXO935" s="28"/>
      <c r="VXP935" s="28"/>
      <c r="VXQ935" s="28"/>
      <c r="VXR935" s="28"/>
      <c r="VXS935" s="28"/>
      <c r="VXT935" s="28"/>
      <c r="VXU935" s="28"/>
      <c r="VXV935" s="28"/>
      <c r="VXW935" s="28"/>
      <c r="VXX935" s="28"/>
      <c r="VXY935" s="28"/>
      <c r="VXZ935" s="28"/>
      <c r="VYA935" s="28"/>
      <c r="VYB935" s="28"/>
      <c r="VYC935" s="28"/>
      <c r="VYD935" s="28"/>
      <c r="VYE935" s="28"/>
      <c r="VYF935" s="28"/>
      <c r="VYG935" s="28"/>
      <c r="VYH935" s="28"/>
      <c r="VYI935" s="28"/>
      <c r="VYJ935" s="28"/>
      <c r="VYK935" s="28"/>
      <c r="VYL935" s="28"/>
      <c r="VYM935" s="28"/>
      <c r="VYN935" s="28"/>
      <c r="VYO935" s="28"/>
      <c r="VYP935" s="28"/>
      <c r="VYQ935" s="28"/>
      <c r="VYR935" s="28"/>
      <c r="VYS935" s="28"/>
      <c r="VYT935" s="28"/>
      <c r="VYU935" s="28"/>
      <c r="VYV935" s="28"/>
      <c r="VYW935" s="28"/>
      <c r="VYX935" s="28"/>
      <c r="VYY935" s="28"/>
      <c r="VYZ935" s="28"/>
      <c r="VZA935" s="28"/>
      <c r="VZB935" s="28"/>
      <c r="VZC935" s="28"/>
      <c r="VZD935" s="28"/>
      <c r="VZE935" s="28"/>
      <c r="VZF935" s="28"/>
      <c r="VZG935" s="28"/>
      <c r="VZH935" s="28"/>
      <c r="VZI935" s="28"/>
      <c r="VZJ935" s="28"/>
      <c r="VZK935" s="28"/>
      <c r="VZL935" s="28"/>
      <c r="VZM935" s="28"/>
      <c r="VZN935" s="28"/>
      <c r="VZO935" s="28"/>
      <c r="VZP935" s="28"/>
      <c r="VZQ935" s="28"/>
      <c r="VZR935" s="28"/>
      <c r="VZS935" s="28"/>
      <c r="VZT935" s="28"/>
      <c r="VZU935" s="28"/>
      <c r="VZV935" s="28"/>
      <c r="VZW935" s="28"/>
      <c r="VZX935" s="28"/>
      <c r="VZY935" s="28"/>
      <c r="VZZ935" s="28"/>
      <c r="WAA935" s="28"/>
      <c r="WAB935" s="28"/>
      <c r="WAC935" s="28"/>
      <c r="WAD935" s="28"/>
      <c r="WAE935" s="28"/>
      <c r="WAF935" s="28"/>
      <c r="WAG935" s="28"/>
      <c r="WAH935" s="28"/>
      <c r="WAI935" s="28"/>
      <c r="WAJ935" s="28"/>
      <c r="WAK935" s="28"/>
      <c r="WAL935" s="28"/>
      <c r="WAM935" s="28"/>
      <c r="WAN935" s="28"/>
      <c r="WAO935" s="28"/>
      <c r="WAP935" s="28"/>
      <c r="WAQ935" s="28"/>
      <c r="WAR935" s="28"/>
      <c r="WAS935" s="28"/>
      <c r="WAT935" s="28"/>
      <c r="WAU935" s="28"/>
      <c r="WAV935" s="28"/>
      <c r="WAW935" s="28"/>
      <c r="WAX935" s="28"/>
      <c r="WAY935" s="28"/>
      <c r="WAZ935" s="28"/>
      <c r="WBA935" s="28"/>
      <c r="WBB935" s="28"/>
      <c r="WBC935" s="28"/>
      <c r="WBD935" s="28"/>
      <c r="WBE935" s="28"/>
      <c r="WBF935" s="28"/>
      <c r="WBG935" s="28"/>
      <c r="WBH935" s="28"/>
      <c r="WBI935" s="28"/>
      <c r="WBJ935" s="28"/>
      <c r="WBK935" s="28"/>
      <c r="WBL935" s="28"/>
      <c r="WBM935" s="28"/>
      <c r="WBN935" s="28"/>
      <c r="WBO935" s="28"/>
      <c r="WBP935" s="28"/>
      <c r="WBQ935" s="28"/>
      <c r="WBR935" s="28"/>
      <c r="WBS935" s="28"/>
      <c r="WBT935" s="28"/>
      <c r="WBU935" s="28"/>
      <c r="WBV935" s="28"/>
      <c r="WBW935" s="28"/>
      <c r="WBX935" s="28"/>
      <c r="WBY935" s="28"/>
      <c r="WBZ935" s="28"/>
      <c r="WCA935" s="28"/>
      <c r="WCB935" s="28"/>
      <c r="WCC935" s="28"/>
      <c r="WCD935" s="28"/>
      <c r="WCE935" s="28"/>
      <c r="WCF935" s="28"/>
      <c r="WCG935" s="28"/>
      <c r="WCH935" s="28"/>
      <c r="WCI935" s="28"/>
      <c r="WCJ935" s="28"/>
      <c r="WCK935" s="28"/>
      <c r="WCL935" s="28"/>
      <c r="WCM935" s="28"/>
      <c r="WCN935" s="28"/>
      <c r="WCO935" s="28"/>
      <c r="WCP935" s="28"/>
      <c r="WCQ935" s="28"/>
      <c r="WCR935" s="28"/>
      <c r="WCS935" s="28"/>
      <c r="WCT935" s="28"/>
      <c r="WCU935" s="28"/>
      <c r="WCV935" s="28"/>
      <c r="WCW935" s="28"/>
      <c r="WCX935" s="28"/>
      <c r="WCY935" s="28"/>
      <c r="WCZ935" s="28"/>
      <c r="WDA935" s="28"/>
      <c r="WDB935" s="28"/>
      <c r="WDC935" s="28"/>
      <c r="WDD935" s="28"/>
      <c r="WDE935" s="28"/>
      <c r="WDF935" s="28"/>
      <c r="WDG935" s="28"/>
      <c r="WDH935" s="28"/>
      <c r="WDI935" s="28"/>
      <c r="WDJ935" s="28"/>
      <c r="WDK935" s="28"/>
      <c r="WDL935" s="28"/>
      <c r="WDM935" s="28"/>
      <c r="WDN935" s="28"/>
      <c r="WDO935" s="28"/>
      <c r="WDP935" s="28"/>
      <c r="WDQ935" s="28"/>
      <c r="WDR935" s="28"/>
      <c r="WDS935" s="28"/>
      <c r="WDT935" s="28"/>
      <c r="WDU935" s="28"/>
      <c r="WDV935" s="28"/>
      <c r="WDW935" s="28"/>
      <c r="WDX935" s="28"/>
      <c r="WDY935" s="28"/>
      <c r="WDZ935" s="28"/>
      <c r="WEA935" s="28"/>
      <c r="WEB935" s="28"/>
      <c r="WEC935" s="28"/>
      <c r="WED935" s="28"/>
      <c r="WEE935" s="28"/>
      <c r="WEF935" s="28"/>
      <c r="WEG935" s="28"/>
      <c r="WEH935" s="28"/>
      <c r="WEI935" s="28"/>
      <c r="WEJ935" s="28"/>
      <c r="WEK935" s="28"/>
      <c r="WEL935" s="28"/>
      <c r="WEM935" s="28"/>
      <c r="WEN935" s="28"/>
      <c r="WEO935" s="28"/>
      <c r="WEP935" s="28"/>
      <c r="WEQ935" s="28"/>
      <c r="WER935" s="28"/>
      <c r="WES935" s="28"/>
      <c r="WET935" s="28"/>
      <c r="WEU935" s="28"/>
      <c r="WEV935" s="28"/>
      <c r="WEW935" s="28"/>
      <c r="WEX935" s="28"/>
      <c r="WEY935" s="28"/>
      <c r="WEZ935" s="28"/>
      <c r="WFA935" s="28"/>
      <c r="WFB935" s="28"/>
      <c r="WFC935" s="28"/>
      <c r="WFD935" s="28"/>
      <c r="WFE935" s="28"/>
      <c r="WFF935" s="28"/>
      <c r="WFG935" s="28"/>
      <c r="WFH935" s="28"/>
      <c r="WFI935" s="28"/>
      <c r="WFJ935" s="28"/>
      <c r="WFK935" s="28"/>
      <c r="WFL935" s="28"/>
      <c r="WFM935" s="28"/>
      <c r="WFN935" s="28"/>
      <c r="WFO935" s="28"/>
      <c r="WFP935" s="28"/>
      <c r="WFQ935" s="28"/>
      <c r="WFR935" s="28"/>
      <c r="WFS935" s="28"/>
      <c r="WFT935" s="28"/>
      <c r="WFU935" s="28"/>
      <c r="WFV935" s="28"/>
      <c r="WFW935" s="28"/>
      <c r="WFX935" s="28"/>
      <c r="WFY935" s="28"/>
      <c r="WFZ935" s="28"/>
      <c r="WGA935" s="28"/>
      <c r="WGB935" s="28"/>
      <c r="WGC935" s="28"/>
      <c r="WGD935" s="28"/>
      <c r="WGE935" s="28"/>
      <c r="WGF935" s="28"/>
      <c r="WGG935" s="28"/>
      <c r="WGH935" s="28"/>
      <c r="WGI935" s="28"/>
      <c r="WGJ935" s="28"/>
      <c r="WGK935" s="28"/>
      <c r="WGL935" s="28"/>
      <c r="WGM935" s="28"/>
      <c r="WGN935" s="28"/>
      <c r="WGO935" s="28"/>
      <c r="WGP935" s="28"/>
      <c r="WGQ935" s="28"/>
      <c r="WGR935" s="28"/>
      <c r="WGS935" s="28"/>
      <c r="WGT935" s="28"/>
      <c r="WGU935" s="28"/>
      <c r="WGV935" s="28"/>
      <c r="WGW935" s="28"/>
      <c r="WGX935" s="28"/>
      <c r="WGY935" s="28"/>
      <c r="WGZ935" s="28"/>
      <c r="WHA935" s="28"/>
      <c r="WHB935" s="28"/>
      <c r="WHC935" s="28"/>
      <c r="WHD935" s="28"/>
      <c r="WHE935" s="28"/>
      <c r="WHF935" s="28"/>
      <c r="WHG935" s="28"/>
      <c r="WHH935" s="28"/>
      <c r="WHI935" s="28"/>
      <c r="WHJ935" s="28"/>
      <c r="WHK935" s="28"/>
      <c r="WHL935" s="28"/>
      <c r="WHM935" s="28"/>
      <c r="WHN935" s="28"/>
      <c r="WHO935" s="28"/>
      <c r="WHP935" s="28"/>
      <c r="WHQ935" s="28"/>
      <c r="WHR935" s="28"/>
      <c r="WHS935" s="28"/>
      <c r="WHT935" s="28"/>
      <c r="WHU935" s="28"/>
      <c r="WHV935" s="28"/>
      <c r="WHW935" s="28"/>
      <c r="WHX935" s="28"/>
      <c r="WHY935" s="28"/>
      <c r="WHZ935" s="28"/>
      <c r="WIA935" s="28"/>
      <c r="WIB935" s="28"/>
      <c r="WIC935" s="28"/>
      <c r="WID935" s="28"/>
      <c r="WIE935" s="28"/>
      <c r="WIF935" s="28"/>
      <c r="WIG935" s="28"/>
      <c r="WIH935" s="28"/>
      <c r="WII935" s="28"/>
      <c r="WIJ935" s="28"/>
      <c r="WIK935" s="28"/>
      <c r="WIL935" s="28"/>
      <c r="WIM935" s="28"/>
      <c r="WIN935" s="28"/>
      <c r="WIO935" s="28"/>
      <c r="WIP935" s="28"/>
      <c r="WIQ935" s="28"/>
      <c r="WIR935" s="28"/>
      <c r="WIS935" s="28"/>
      <c r="WIT935" s="28"/>
      <c r="WIU935" s="28"/>
      <c r="WIV935" s="28"/>
      <c r="WIW935" s="28"/>
      <c r="WIX935" s="28"/>
      <c r="WIY935" s="28"/>
      <c r="WIZ935" s="28"/>
      <c r="WJA935" s="28"/>
      <c r="WJB935" s="28"/>
      <c r="WJC935" s="28"/>
      <c r="WJD935" s="28"/>
      <c r="WJE935" s="28"/>
      <c r="WJF935" s="28"/>
      <c r="WJG935" s="28"/>
      <c r="WJH935" s="28"/>
      <c r="WJI935" s="28"/>
      <c r="WJJ935" s="28"/>
      <c r="WJK935" s="28"/>
      <c r="WJL935" s="28"/>
      <c r="WJM935" s="28"/>
      <c r="WJN935" s="28"/>
      <c r="WJO935" s="28"/>
      <c r="WJP935" s="28"/>
      <c r="WJQ935" s="28"/>
      <c r="WJR935" s="28"/>
      <c r="WJS935" s="28"/>
      <c r="WJT935" s="28"/>
      <c r="WJU935" s="28"/>
      <c r="WJV935" s="28"/>
      <c r="WJW935" s="28"/>
      <c r="WJX935" s="28"/>
      <c r="WJY935" s="28"/>
      <c r="WJZ935" s="28"/>
      <c r="WKA935" s="28"/>
      <c r="WKB935" s="28"/>
      <c r="WKC935" s="28"/>
      <c r="WKD935" s="28"/>
      <c r="WKE935" s="28"/>
      <c r="WKF935" s="28"/>
      <c r="WKG935" s="28"/>
      <c r="WKH935" s="28"/>
      <c r="WKI935" s="28"/>
      <c r="WKJ935" s="28"/>
      <c r="WKK935" s="28"/>
      <c r="WKL935" s="28"/>
      <c r="WKM935" s="28"/>
      <c r="WKN935" s="28"/>
      <c r="WKO935" s="28"/>
      <c r="WKP935" s="28"/>
      <c r="WKQ935" s="28"/>
      <c r="WKR935" s="28"/>
      <c r="WKS935" s="28"/>
      <c r="WKT935" s="28"/>
      <c r="WKU935" s="28"/>
      <c r="WKV935" s="28"/>
      <c r="WKW935" s="28"/>
      <c r="WKX935" s="28"/>
      <c r="WKY935" s="28"/>
      <c r="WKZ935" s="28"/>
      <c r="WLA935" s="28"/>
      <c r="WLB935" s="28"/>
      <c r="WLC935" s="28"/>
      <c r="WLD935" s="28"/>
      <c r="WLE935" s="28"/>
      <c r="WLF935" s="28"/>
      <c r="WLG935" s="28"/>
      <c r="WLH935" s="28"/>
      <c r="WLI935" s="28"/>
      <c r="WLJ935" s="28"/>
      <c r="WLK935" s="28"/>
      <c r="WLL935" s="28"/>
      <c r="WLM935" s="28"/>
      <c r="WLN935" s="28"/>
      <c r="WLO935" s="28"/>
      <c r="WLP935" s="28"/>
      <c r="WLQ935" s="28"/>
      <c r="WLR935" s="28"/>
      <c r="WLS935" s="28"/>
      <c r="WLT935" s="28"/>
      <c r="WLU935" s="28"/>
      <c r="WLV935" s="28"/>
      <c r="WLW935" s="28"/>
      <c r="WLX935" s="28"/>
      <c r="WLY935" s="28"/>
      <c r="WLZ935" s="28"/>
      <c r="WMA935" s="28"/>
      <c r="WMB935" s="28"/>
      <c r="WMC935" s="28"/>
      <c r="WMD935" s="28"/>
      <c r="WME935" s="28"/>
      <c r="WMF935" s="28"/>
      <c r="WMG935" s="28"/>
      <c r="WMH935" s="28"/>
      <c r="WMI935" s="28"/>
      <c r="WMJ935" s="28"/>
      <c r="WMK935" s="28"/>
      <c r="WML935" s="28"/>
      <c r="WMM935" s="28"/>
      <c r="WMN935" s="28"/>
      <c r="WMO935" s="28"/>
      <c r="WMP935" s="28"/>
      <c r="WMQ935" s="28"/>
      <c r="WMR935" s="28"/>
      <c r="WMS935" s="28"/>
      <c r="WMT935" s="28"/>
      <c r="WMU935" s="28"/>
      <c r="WMV935" s="28"/>
      <c r="WMW935" s="28"/>
      <c r="WMX935" s="28"/>
      <c r="WMY935" s="28"/>
      <c r="WMZ935" s="28"/>
      <c r="WNA935" s="28"/>
      <c r="WNB935" s="28"/>
      <c r="WNC935" s="28"/>
      <c r="WND935" s="28"/>
      <c r="WNE935" s="28"/>
      <c r="WNF935" s="28"/>
      <c r="WNG935" s="28"/>
      <c r="WNH935" s="28"/>
      <c r="WNI935" s="28"/>
      <c r="WNJ935" s="28"/>
      <c r="WNK935" s="28"/>
      <c r="WNL935" s="28"/>
      <c r="WNM935" s="28"/>
      <c r="WNN935" s="28"/>
      <c r="WNO935" s="28"/>
      <c r="WNP935" s="28"/>
      <c r="WNQ935" s="28"/>
      <c r="WNR935" s="28"/>
      <c r="WNS935" s="28"/>
      <c r="WNT935" s="28"/>
      <c r="WNU935" s="28"/>
      <c r="WNV935" s="28"/>
      <c r="WNW935" s="28"/>
      <c r="WNX935" s="28"/>
      <c r="WNY935" s="28"/>
      <c r="WNZ935" s="28"/>
      <c r="WOA935" s="28"/>
      <c r="WOB935" s="28"/>
      <c r="WOC935" s="28"/>
      <c r="WOD935" s="28"/>
      <c r="WOE935" s="28"/>
      <c r="WOF935" s="28"/>
      <c r="WOG935" s="28"/>
      <c r="WOH935" s="28"/>
      <c r="WOI935" s="28"/>
      <c r="WOJ935" s="28"/>
      <c r="WOK935" s="28"/>
      <c r="WOL935" s="28"/>
      <c r="WOM935" s="28"/>
      <c r="WON935" s="28"/>
      <c r="WOO935" s="28"/>
      <c r="WOP935" s="28"/>
      <c r="WOQ935" s="28"/>
      <c r="WOR935" s="28"/>
      <c r="WOS935" s="28"/>
      <c r="WOT935" s="28"/>
      <c r="WOU935" s="28"/>
      <c r="WOV935" s="28"/>
      <c r="WOW935" s="28"/>
      <c r="WOX935" s="28"/>
      <c r="WOY935" s="28"/>
      <c r="WOZ935" s="28"/>
      <c r="WPA935" s="28"/>
      <c r="WPB935" s="28"/>
      <c r="WPC935" s="28"/>
      <c r="WPD935" s="28"/>
      <c r="WPE935" s="28"/>
      <c r="WPF935" s="28"/>
      <c r="WPG935" s="28"/>
      <c r="WPH935" s="28"/>
      <c r="WPI935" s="28"/>
      <c r="WPJ935" s="28"/>
      <c r="WPK935" s="28"/>
      <c r="WPL935" s="28"/>
      <c r="WPM935" s="28"/>
      <c r="WPN935" s="28"/>
      <c r="WPO935" s="28"/>
      <c r="WPP935" s="28"/>
      <c r="WPQ935" s="28"/>
      <c r="WPR935" s="28"/>
      <c r="WPS935" s="28"/>
      <c r="WPT935" s="28"/>
      <c r="WPU935" s="28"/>
      <c r="WPV935" s="28"/>
      <c r="WPW935" s="28"/>
      <c r="WPX935" s="28"/>
      <c r="WPY935" s="28"/>
      <c r="WPZ935" s="28"/>
      <c r="WQA935" s="28"/>
      <c r="WQB935" s="28"/>
      <c r="WQC935" s="28"/>
      <c r="WQD935" s="28"/>
      <c r="WQE935" s="28"/>
      <c r="WQF935" s="28"/>
      <c r="WQG935" s="28"/>
      <c r="WQH935" s="28"/>
      <c r="WQI935" s="28"/>
      <c r="WQJ935" s="28"/>
      <c r="WQK935" s="28"/>
      <c r="WQL935" s="28"/>
      <c r="WQM935" s="28"/>
      <c r="WQN935" s="28"/>
      <c r="WQO935" s="28"/>
      <c r="WQP935" s="28"/>
      <c r="WQQ935" s="28"/>
      <c r="WQR935" s="28"/>
      <c r="WQS935" s="28"/>
      <c r="WQT935" s="28"/>
      <c r="WQU935" s="28"/>
      <c r="WQV935" s="28"/>
      <c r="WQW935" s="28"/>
      <c r="WQX935" s="28"/>
      <c r="WQY935" s="28"/>
      <c r="WQZ935" s="28"/>
      <c r="WRA935" s="28"/>
      <c r="WRB935" s="28"/>
      <c r="WRC935" s="28"/>
      <c r="WRD935" s="28"/>
      <c r="WRE935" s="28"/>
      <c r="WRF935" s="28"/>
      <c r="WRG935" s="28"/>
      <c r="WRH935" s="28"/>
      <c r="WRI935" s="28"/>
      <c r="WRJ935" s="28"/>
      <c r="WRK935" s="28"/>
      <c r="WRL935" s="28"/>
      <c r="WRM935" s="28"/>
      <c r="WRN935" s="28"/>
      <c r="WRO935" s="28"/>
      <c r="WRP935" s="28"/>
      <c r="WRQ935" s="28"/>
      <c r="WRR935" s="28"/>
      <c r="WRS935" s="28"/>
      <c r="WRT935" s="28"/>
      <c r="WRU935" s="28"/>
      <c r="WRV935" s="28"/>
      <c r="WRW935" s="28"/>
      <c r="WRX935" s="28"/>
      <c r="WRY935" s="28"/>
      <c r="WRZ935" s="28"/>
      <c r="WSA935" s="28"/>
      <c r="WSB935" s="28"/>
      <c r="WSC935" s="28"/>
      <c r="WSD935" s="28"/>
      <c r="WSE935" s="28"/>
      <c r="WSF935" s="28"/>
      <c r="WSG935" s="28"/>
      <c r="WSH935" s="28"/>
      <c r="WSI935" s="28"/>
      <c r="WSJ935" s="28"/>
      <c r="WSK935" s="28"/>
      <c r="WSL935" s="28"/>
      <c r="WSM935" s="28"/>
      <c r="WSN935" s="28"/>
      <c r="WSO935" s="28"/>
      <c r="WSP935" s="28"/>
      <c r="WSQ935" s="28"/>
      <c r="WSR935" s="28"/>
      <c r="WSS935" s="28"/>
      <c r="WST935" s="28"/>
      <c r="WSU935" s="28"/>
      <c r="WSV935" s="28"/>
      <c r="WSW935" s="28"/>
      <c r="WSX935" s="28"/>
      <c r="WSY935" s="28"/>
      <c r="WSZ935" s="28"/>
      <c r="WTA935" s="28"/>
      <c r="WTB935" s="28"/>
      <c r="WTC935" s="28"/>
      <c r="WTD935" s="28"/>
      <c r="WTE935" s="28"/>
      <c r="WTF935" s="28"/>
      <c r="WTG935" s="28"/>
      <c r="WTH935" s="28"/>
      <c r="WTI935" s="28"/>
      <c r="WTJ935" s="28"/>
      <c r="WTK935" s="28"/>
      <c r="WTL935" s="28"/>
      <c r="WTM935" s="28"/>
      <c r="WTN935" s="28"/>
      <c r="WTO935" s="28"/>
      <c r="WTP935" s="28"/>
      <c r="WTQ935" s="28"/>
      <c r="WTR935" s="28"/>
      <c r="WTS935" s="28"/>
      <c r="WTT935" s="28"/>
      <c r="WTU935" s="28"/>
      <c r="WTV935" s="28"/>
      <c r="WTW935" s="28"/>
      <c r="WTX935" s="28"/>
      <c r="WTY935" s="28"/>
      <c r="WTZ935" s="28"/>
      <c r="WUA935" s="28"/>
      <c r="WUB935" s="28"/>
      <c r="WUC935" s="28"/>
      <c r="WUD935" s="28"/>
      <c r="WUE935" s="28"/>
      <c r="WUF935" s="28"/>
      <c r="WUG935" s="28"/>
      <c r="WUH935" s="28"/>
      <c r="WUI935" s="28"/>
      <c r="WUJ935" s="28"/>
      <c r="WUK935" s="28"/>
      <c r="WUL935" s="28"/>
      <c r="WUM935" s="28"/>
      <c r="WUN935" s="28"/>
      <c r="WUO935" s="28"/>
      <c r="WUP935" s="28"/>
      <c r="WUQ935" s="28"/>
      <c r="WUR935" s="28"/>
      <c r="WUS935" s="28"/>
      <c r="WUT935" s="28"/>
      <c r="WUU935" s="28"/>
      <c r="WUV935" s="28"/>
      <c r="WUW935" s="28"/>
      <c r="WUX935" s="28"/>
      <c r="WUY935" s="28"/>
      <c r="WUZ935" s="28"/>
      <c r="WVA935" s="28"/>
      <c r="WVB935" s="28"/>
      <c r="WVC935" s="28"/>
      <c r="WVD935" s="28"/>
      <c r="WVE935" s="28"/>
      <c r="WVF935" s="28"/>
      <c r="WVG935" s="28"/>
      <c r="WVH935" s="28"/>
      <c r="WVI935" s="28"/>
      <c r="WVJ935" s="28"/>
      <c r="WVK935" s="28"/>
      <c r="WVL935" s="28"/>
      <c r="WVM935" s="28"/>
      <c r="WVN935" s="28"/>
      <c r="WVO935" s="28"/>
      <c r="WVP935" s="28"/>
      <c r="WVQ935" s="28"/>
      <c r="WVR935" s="28"/>
      <c r="WVS935" s="28"/>
      <c r="WVT935" s="28"/>
      <c r="WVU935" s="28"/>
      <c r="WVV935" s="28"/>
      <c r="WVW935" s="28"/>
      <c r="WVX935" s="28"/>
      <c r="WVY935" s="28"/>
      <c r="WVZ935" s="28"/>
      <c r="WWA935" s="28"/>
      <c r="WWB935" s="28"/>
      <c r="WWC935" s="28"/>
      <c r="WWD935" s="28"/>
      <c r="WWE935" s="28"/>
      <c r="WWF935" s="28"/>
      <c r="WWG935" s="28"/>
      <c r="WWH935" s="28"/>
      <c r="WWI935" s="28"/>
      <c r="WWJ935" s="28"/>
      <c r="WWK935" s="28"/>
      <c r="WWL935" s="28"/>
      <c r="WWM935" s="28"/>
      <c r="WWN935" s="28"/>
      <c r="WWO935" s="28"/>
      <c r="WWP935" s="28"/>
      <c r="WWQ935" s="28"/>
      <c r="WWR935" s="28"/>
      <c r="WWS935" s="28"/>
      <c r="WWT935" s="28"/>
      <c r="WWU935" s="28"/>
      <c r="WWV935" s="28"/>
      <c r="WWW935" s="28"/>
      <c r="WWX935" s="28"/>
      <c r="WWY935" s="28"/>
      <c r="WWZ935" s="28"/>
      <c r="WXA935" s="28"/>
      <c r="WXB935" s="28"/>
      <c r="WXC935" s="28"/>
      <c r="WXD935" s="28"/>
      <c r="WXE935" s="28"/>
      <c r="WXF935" s="28"/>
      <c r="WXG935" s="28"/>
      <c r="WXH935" s="28"/>
      <c r="WXI935" s="28"/>
      <c r="WXJ935" s="28"/>
      <c r="WXK935" s="28"/>
      <c r="WXL935" s="28"/>
      <c r="WXM935" s="28"/>
      <c r="WXN935" s="28"/>
      <c r="WXO935" s="28"/>
      <c r="WXP935" s="28"/>
      <c r="WXQ935" s="28"/>
      <c r="WXR935" s="28"/>
      <c r="WXS935" s="28"/>
      <c r="WXT935" s="28"/>
      <c r="WXU935" s="28"/>
      <c r="WXV935" s="28"/>
      <c r="WXW935" s="28"/>
      <c r="WXX935" s="28"/>
      <c r="WXY935" s="28"/>
      <c r="WXZ935" s="28"/>
      <c r="WYA935" s="28"/>
      <c r="WYB935" s="28"/>
      <c r="WYC935" s="28"/>
      <c r="WYD935" s="28"/>
      <c r="WYE935" s="28"/>
      <c r="WYF935" s="28"/>
      <c r="WYG935" s="28"/>
      <c r="WYH935" s="28"/>
      <c r="WYI935" s="28"/>
      <c r="WYJ935" s="28"/>
      <c r="WYK935" s="28"/>
      <c r="WYL935" s="28"/>
      <c r="WYM935" s="28"/>
      <c r="WYN935" s="28"/>
      <c r="WYO935" s="28"/>
      <c r="WYP935" s="28"/>
      <c r="WYQ935" s="28"/>
      <c r="WYR935" s="28"/>
      <c r="WYS935" s="28"/>
      <c r="WYT935" s="28"/>
      <c r="WYU935" s="28"/>
      <c r="WYV935" s="28"/>
      <c r="WYW935" s="28"/>
      <c r="WYX935" s="28"/>
      <c r="WYY935" s="28"/>
      <c r="WYZ935" s="28"/>
      <c r="WZA935" s="28"/>
      <c r="WZB935" s="28"/>
      <c r="WZC935" s="28"/>
      <c r="WZD935" s="28"/>
      <c r="WZE935" s="28"/>
      <c r="WZF935" s="28"/>
      <c r="WZG935" s="28"/>
      <c r="WZH935" s="28"/>
      <c r="WZI935" s="28"/>
      <c r="WZJ935" s="28"/>
      <c r="WZK935" s="28"/>
      <c r="WZL935" s="28"/>
      <c r="WZM935" s="28"/>
      <c r="WZN935" s="28"/>
      <c r="WZO935" s="28"/>
      <c r="WZP935" s="28"/>
      <c r="WZQ935" s="28"/>
      <c r="WZR935" s="28"/>
      <c r="WZS935" s="28"/>
      <c r="WZT935" s="28"/>
      <c r="WZU935" s="28"/>
      <c r="WZV935" s="28"/>
      <c r="WZW935" s="28"/>
      <c r="WZX935" s="28"/>
      <c r="WZY935" s="28"/>
      <c r="WZZ935" s="28"/>
      <c r="XAA935" s="28"/>
      <c r="XAB935" s="28"/>
      <c r="XAC935" s="28"/>
      <c r="XAD935" s="28"/>
      <c r="XAE935" s="28"/>
      <c r="XAF935" s="28"/>
      <c r="XAG935" s="28"/>
      <c r="XAH935" s="28"/>
      <c r="XAI935" s="28"/>
      <c r="XAJ935" s="28"/>
      <c r="XAK935" s="28"/>
      <c r="XAL935" s="28"/>
      <c r="XAM935" s="28"/>
      <c r="XAN935" s="28"/>
      <c r="XAO935" s="28"/>
      <c r="XAP935" s="28"/>
      <c r="XAQ935" s="28"/>
      <c r="XAR935" s="28"/>
      <c r="XAS935" s="28"/>
      <c r="XAT935" s="28"/>
      <c r="XAU935" s="28"/>
      <c r="XAV935" s="28"/>
      <c r="XAW935" s="28"/>
      <c r="XAX935" s="28"/>
      <c r="XAY935" s="28"/>
      <c r="XAZ935" s="28"/>
      <c r="XBA935" s="28"/>
      <c r="XBB935" s="28"/>
      <c r="XBC935" s="28"/>
      <c r="XBD935" s="28"/>
      <c r="XBE935" s="28"/>
      <c r="XBF935" s="28"/>
      <c r="XBG935" s="28"/>
      <c r="XBH935" s="28"/>
      <c r="XBI935" s="28"/>
      <c r="XBJ935" s="28"/>
      <c r="XBK935" s="28"/>
      <c r="XBL935" s="28"/>
      <c r="XBM935" s="28"/>
      <c r="XBN935" s="28"/>
      <c r="XBO935" s="28"/>
      <c r="XBP935" s="28"/>
      <c r="XBQ935" s="28"/>
      <c r="XBR935" s="28"/>
      <c r="XBS935" s="28"/>
      <c r="XBT935" s="28"/>
      <c r="XBU935" s="28"/>
      <c r="XBV935" s="28"/>
      <c r="XBW935" s="28"/>
      <c r="XBX935" s="28"/>
      <c r="XBY935" s="28"/>
      <c r="XBZ935" s="28"/>
      <c r="XCA935" s="28"/>
      <c r="XCB935" s="28"/>
      <c r="XCC935" s="28"/>
      <c r="XCD935" s="28"/>
      <c r="XCE935" s="28"/>
      <c r="XCF935" s="28"/>
      <c r="XCG935" s="28"/>
      <c r="XCH935" s="28"/>
      <c r="XCI935" s="28"/>
      <c r="XCJ935" s="28"/>
      <c r="XCK935" s="28"/>
      <c r="XCL935" s="28"/>
      <c r="XCM935" s="28"/>
      <c r="XCN935" s="28"/>
      <c r="XCO935" s="28"/>
      <c r="XCP935" s="28"/>
      <c r="XCQ935" s="28"/>
      <c r="XCR935" s="28"/>
      <c r="XCS935" s="28"/>
      <c r="XCT935" s="28"/>
      <c r="XCU935" s="28"/>
      <c r="XCV935" s="28"/>
      <c r="XCW935" s="28"/>
      <c r="XCX935" s="28"/>
      <c r="XCY935" s="28"/>
      <c r="XCZ935" s="28"/>
      <c r="XDA935" s="28"/>
      <c r="XDB935" s="28"/>
      <c r="XDC935" s="28"/>
      <c r="XDD935" s="28"/>
      <c r="XDE935" s="28"/>
      <c r="XDF935" s="28"/>
      <c r="XDG935" s="28"/>
      <c r="XDH935" s="28"/>
      <c r="XDI935" s="28"/>
      <c r="XDJ935" s="28"/>
      <c r="XDK935" s="28"/>
      <c r="XDL935" s="28"/>
      <c r="XDM935" s="28"/>
      <c r="XDN935" s="28"/>
      <c r="XDO935" s="28"/>
      <c r="XDP935" s="28"/>
      <c r="XDQ935" s="28"/>
      <c r="XDR935" s="28"/>
      <c r="XDS935" s="28"/>
      <c r="XDT935" s="28"/>
      <c r="XDU935" s="28"/>
      <c r="XDV935" s="28"/>
      <c r="XDW935" s="28"/>
      <c r="XDX935" s="28"/>
      <c r="XDY935" s="28"/>
      <c r="XDZ935" s="28"/>
      <c r="XEA935" s="28"/>
      <c r="XEB935" s="28"/>
      <c r="XEC935" s="28"/>
      <c r="XED935" s="28"/>
      <c r="XEE935" s="28"/>
      <c r="XEF935" s="28"/>
      <c r="XEG935" s="28"/>
      <c r="XEH935" s="28"/>
      <c r="XEI935" s="28"/>
      <c r="XEJ935" s="28"/>
      <c r="XEK935" s="28"/>
      <c r="XEL935" s="28"/>
      <c r="XEM935" s="28"/>
      <c r="XEN935" s="28"/>
      <c r="XEO935" s="28"/>
      <c r="XEP935" s="28"/>
    </row>
    <row r="936" spans="1:16370" ht="30" x14ac:dyDescent="0.25">
      <c r="A936" s="44">
        <f t="shared" si="25"/>
        <v>932</v>
      </c>
      <c r="B936" s="58">
        <v>392</v>
      </c>
      <c r="C936" s="31" t="s">
        <v>582</v>
      </c>
      <c r="D936" s="38" t="s">
        <v>190</v>
      </c>
      <c r="E936" s="44" t="s">
        <v>2</v>
      </c>
      <c r="F936" s="61" t="s">
        <v>948</v>
      </c>
      <c r="G936" s="43">
        <v>45609</v>
      </c>
      <c r="H936" s="39" t="s">
        <v>1034</v>
      </c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  <c r="FJ936" s="30"/>
      <c r="FK936" s="30"/>
      <c r="FL936" s="30"/>
      <c r="FM936" s="30"/>
      <c r="FN936" s="30"/>
      <c r="FO936" s="30"/>
      <c r="FP936" s="30"/>
      <c r="FQ936" s="30"/>
      <c r="FR936" s="30"/>
      <c r="FS936" s="30"/>
      <c r="FT936" s="30"/>
      <c r="FU936" s="30"/>
      <c r="FV936" s="30"/>
      <c r="FW936" s="30"/>
      <c r="FX936" s="30"/>
      <c r="FY936" s="30"/>
      <c r="FZ936" s="30"/>
      <c r="GA936" s="30"/>
      <c r="GB936" s="30"/>
      <c r="GC936" s="30"/>
      <c r="GD936" s="30"/>
      <c r="GE936" s="30"/>
      <c r="GF936" s="30"/>
      <c r="GG936" s="30"/>
      <c r="GH936" s="30"/>
      <c r="GI936" s="30"/>
      <c r="GJ936" s="30"/>
      <c r="GK936" s="30"/>
      <c r="GL936" s="30"/>
      <c r="GM936" s="30"/>
      <c r="GN936" s="30"/>
      <c r="GO936" s="30"/>
      <c r="GP936" s="30"/>
      <c r="GQ936" s="30"/>
      <c r="GR936" s="30"/>
      <c r="GS936" s="30"/>
      <c r="GT936" s="30"/>
      <c r="GU936" s="30"/>
      <c r="GV936" s="30"/>
      <c r="GW936" s="30"/>
      <c r="GX936" s="30"/>
      <c r="GY936" s="30"/>
      <c r="GZ936" s="30"/>
      <c r="HA936" s="30"/>
      <c r="HB936" s="30"/>
      <c r="HC936" s="30"/>
      <c r="HD936" s="30"/>
      <c r="HE936" s="30"/>
      <c r="HF936" s="30"/>
      <c r="HG936" s="30"/>
      <c r="HH936" s="30"/>
      <c r="HI936" s="30"/>
      <c r="HJ936" s="30"/>
      <c r="HK936" s="30"/>
      <c r="HL936" s="30"/>
      <c r="HM936" s="30"/>
      <c r="HN936" s="30"/>
      <c r="HO936" s="30"/>
      <c r="HP936" s="30"/>
      <c r="HQ936" s="30"/>
      <c r="HR936" s="30"/>
      <c r="HS936" s="30"/>
      <c r="HT936" s="30"/>
      <c r="HU936" s="30"/>
      <c r="HV936" s="30"/>
      <c r="HW936" s="30"/>
      <c r="HX936" s="30"/>
      <c r="HY936" s="30"/>
      <c r="HZ936" s="30"/>
      <c r="IA936" s="30"/>
      <c r="IB936" s="30"/>
      <c r="IC936" s="30"/>
      <c r="ID936" s="30"/>
      <c r="IE936" s="30"/>
      <c r="IF936" s="30"/>
      <c r="IG936" s="30"/>
      <c r="IH936" s="30"/>
      <c r="II936" s="30"/>
      <c r="IJ936" s="30"/>
      <c r="IK936" s="30"/>
      <c r="IL936" s="30"/>
      <c r="IM936" s="30"/>
      <c r="IN936" s="30"/>
      <c r="IO936" s="30"/>
      <c r="IP936" s="30"/>
      <c r="IQ936" s="30"/>
      <c r="IR936" s="30"/>
      <c r="IS936" s="30"/>
      <c r="IT936" s="30"/>
      <c r="IU936" s="30"/>
      <c r="IV936" s="30"/>
      <c r="IW936" s="30"/>
      <c r="IX936" s="30"/>
      <c r="IY936" s="30"/>
      <c r="IZ936" s="30"/>
      <c r="JA936" s="30"/>
      <c r="JB936" s="30"/>
      <c r="JC936" s="30"/>
      <c r="JD936" s="30"/>
      <c r="JE936" s="30"/>
      <c r="JF936" s="30"/>
      <c r="JG936" s="30"/>
      <c r="JH936" s="30"/>
      <c r="JI936" s="30"/>
      <c r="JJ936" s="30"/>
      <c r="JK936" s="30"/>
      <c r="JL936" s="30"/>
      <c r="JM936" s="30"/>
      <c r="JN936" s="30"/>
      <c r="JO936" s="30"/>
      <c r="JP936" s="30"/>
      <c r="JQ936" s="30"/>
      <c r="JR936" s="30"/>
      <c r="JS936" s="30"/>
      <c r="JT936" s="30"/>
      <c r="JU936" s="30"/>
      <c r="JV936" s="30"/>
      <c r="JW936" s="30"/>
      <c r="JX936" s="30"/>
      <c r="JY936" s="30"/>
      <c r="JZ936" s="30"/>
      <c r="KA936" s="30"/>
      <c r="KB936" s="30"/>
      <c r="KC936" s="30"/>
      <c r="KD936" s="30"/>
      <c r="KE936" s="30"/>
      <c r="KF936" s="30"/>
      <c r="KG936" s="30"/>
      <c r="KH936" s="30"/>
      <c r="KI936" s="30"/>
      <c r="KJ936" s="30"/>
      <c r="KK936" s="30"/>
      <c r="KL936" s="30"/>
      <c r="KM936" s="30"/>
      <c r="KN936" s="30"/>
      <c r="KO936" s="30"/>
      <c r="KP936" s="30"/>
      <c r="KQ936" s="30"/>
      <c r="KR936" s="30"/>
      <c r="KS936" s="30"/>
      <c r="KT936" s="30"/>
      <c r="KU936" s="30"/>
      <c r="KV936" s="30"/>
      <c r="KW936" s="30"/>
      <c r="KX936" s="30"/>
      <c r="KY936" s="30"/>
      <c r="KZ936" s="30"/>
      <c r="LA936" s="30"/>
      <c r="LB936" s="30"/>
      <c r="LC936" s="30"/>
      <c r="LD936" s="30"/>
      <c r="LE936" s="30"/>
      <c r="LF936" s="30"/>
      <c r="LG936" s="30"/>
      <c r="LH936" s="30"/>
      <c r="LI936" s="30"/>
      <c r="LJ936" s="30"/>
      <c r="LK936" s="30"/>
      <c r="LL936" s="30"/>
      <c r="LM936" s="30"/>
      <c r="LN936" s="30"/>
      <c r="LO936" s="30"/>
      <c r="LP936" s="30"/>
      <c r="LQ936" s="30"/>
      <c r="LR936" s="30"/>
      <c r="LS936" s="30"/>
      <c r="LT936" s="30"/>
      <c r="LU936" s="30"/>
      <c r="LV936" s="30"/>
      <c r="LW936" s="30"/>
      <c r="LX936" s="30"/>
      <c r="LY936" s="30"/>
      <c r="LZ936" s="30"/>
      <c r="MA936" s="30"/>
      <c r="MB936" s="30"/>
      <c r="MC936" s="30"/>
      <c r="MD936" s="30"/>
      <c r="ME936" s="30"/>
      <c r="MF936" s="30"/>
      <c r="MG936" s="30"/>
      <c r="MH936" s="30"/>
      <c r="MI936" s="30"/>
      <c r="MJ936" s="30"/>
      <c r="MK936" s="30"/>
      <c r="ML936" s="30"/>
      <c r="MM936" s="30"/>
      <c r="MN936" s="30"/>
      <c r="MO936" s="30"/>
      <c r="MP936" s="30"/>
      <c r="MQ936" s="30"/>
      <c r="MR936" s="30"/>
      <c r="MS936" s="30"/>
      <c r="MT936" s="30"/>
      <c r="MU936" s="30"/>
      <c r="MV936" s="30"/>
      <c r="MW936" s="30"/>
      <c r="MX936" s="30"/>
      <c r="MY936" s="30"/>
      <c r="MZ936" s="30"/>
      <c r="NA936" s="30"/>
      <c r="NB936" s="30"/>
      <c r="NC936" s="30"/>
      <c r="ND936" s="30"/>
      <c r="NE936" s="30"/>
      <c r="NF936" s="30"/>
      <c r="NG936" s="30"/>
      <c r="NH936" s="30"/>
      <c r="NI936" s="30"/>
      <c r="NJ936" s="30"/>
      <c r="NK936" s="30"/>
      <c r="NL936" s="30"/>
      <c r="NM936" s="30"/>
      <c r="NN936" s="30"/>
      <c r="NO936" s="30"/>
      <c r="NP936" s="30"/>
      <c r="NQ936" s="30"/>
      <c r="NR936" s="30"/>
      <c r="NS936" s="30"/>
      <c r="NT936" s="30"/>
      <c r="NU936" s="30"/>
      <c r="NV936" s="30"/>
      <c r="NW936" s="30"/>
      <c r="NX936" s="30"/>
      <c r="NY936" s="30"/>
      <c r="NZ936" s="30"/>
      <c r="OA936" s="30"/>
      <c r="OB936" s="30"/>
      <c r="OC936" s="30"/>
      <c r="OD936" s="30"/>
      <c r="OE936" s="30"/>
      <c r="OF936" s="30"/>
      <c r="OG936" s="30"/>
      <c r="OH936" s="30"/>
      <c r="OI936" s="30"/>
      <c r="OJ936" s="30"/>
      <c r="OK936" s="30"/>
      <c r="OL936" s="30"/>
      <c r="OM936" s="30"/>
      <c r="ON936" s="30"/>
      <c r="OO936" s="30"/>
      <c r="OP936" s="30"/>
      <c r="OQ936" s="30"/>
      <c r="OR936" s="30"/>
      <c r="OS936" s="30"/>
      <c r="OT936" s="30"/>
      <c r="OU936" s="30"/>
      <c r="OV936" s="30"/>
      <c r="OW936" s="30"/>
      <c r="OX936" s="30"/>
      <c r="OY936" s="30"/>
      <c r="OZ936" s="30"/>
      <c r="PA936" s="30"/>
      <c r="PB936" s="30"/>
      <c r="PC936" s="30"/>
      <c r="PD936" s="30"/>
      <c r="PE936" s="30"/>
      <c r="PF936" s="30"/>
      <c r="PG936" s="30"/>
      <c r="PH936" s="30"/>
      <c r="PI936" s="30"/>
      <c r="PJ936" s="30"/>
      <c r="PK936" s="30"/>
      <c r="PL936" s="30"/>
      <c r="PM936" s="30"/>
      <c r="PN936" s="30"/>
      <c r="PO936" s="30"/>
      <c r="PP936" s="30"/>
      <c r="PQ936" s="30"/>
      <c r="PR936" s="30"/>
      <c r="PS936" s="30"/>
      <c r="PT936" s="30"/>
      <c r="PU936" s="30"/>
      <c r="PV936" s="30"/>
      <c r="PW936" s="30"/>
      <c r="PX936" s="30"/>
      <c r="PY936" s="30"/>
      <c r="PZ936" s="30"/>
      <c r="QA936" s="30"/>
      <c r="QB936" s="30"/>
      <c r="QC936" s="30"/>
      <c r="QD936" s="30"/>
      <c r="QE936" s="30"/>
      <c r="QF936" s="30"/>
      <c r="QG936" s="30"/>
      <c r="QH936" s="30"/>
      <c r="QI936" s="30"/>
      <c r="QJ936" s="30"/>
      <c r="QK936" s="30"/>
      <c r="QL936" s="30"/>
      <c r="QM936" s="30"/>
      <c r="QN936" s="30"/>
      <c r="QO936" s="30"/>
      <c r="QP936" s="30"/>
      <c r="QQ936" s="30"/>
      <c r="QR936" s="30"/>
      <c r="QS936" s="30"/>
      <c r="QT936" s="30"/>
      <c r="QU936" s="30"/>
      <c r="QV936" s="30"/>
      <c r="QW936" s="30"/>
      <c r="QX936" s="30"/>
      <c r="QY936" s="30"/>
      <c r="QZ936" s="30"/>
      <c r="RA936" s="30"/>
      <c r="RB936" s="30"/>
      <c r="RC936" s="30"/>
      <c r="RD936" s="30"/>
      <c r="RE936" s="30"/>
      <c r="RF936" s="30"/>
      <c r="RG936" s="30"/>
      <c r="RH936" s="30"/>
      <c r="RI936" s="30"/>
      <c r="RJ936" s="30"/>
      <c r="RK936" s="30"/>
      <c r="RL936" s="30"/>
      <c r="RM936" s="30"/>
      <c r="RN936" s="30"/>
      <c r="RO936" s="30"/>
      <c r="RP936" s="30"/>
      <c r="RQ936" s="30"/>
      <c r="RR936" s="30"/>
      <c r="RS936" s="30"/>
      <c r="RT936" s="30"/>
      <c r="RU936" s="30"/>
      <c r="RV936" s="30"/>
      <c r="RW936" s="30"/>
      <c r="RX936" s="30"/>
      <c r="RY936" s="30"/>
      <c r="RZ936" s="30"/>
      <c r="SA936" s="30"/>
      <c r="SB936" s="30"/>
      <c r="SC936" s="30"/>
      <c r="SD936" s="30"/>
      <c r="SE936" s="30"/>
      <c r="SF936" s="30"/>
      <c r="SG936" s="30"/>
      <c r="SH936" s="30"/>
      <c r="SI936" s="30"/>
      <c r="SJ936" s="30"/>
      <c r="SK936" s="30"/>
      <c r="SL936" s="30"/>
      <c r="SM936" s="30"/>
      <c r="SN936" s="30"/>
      <c r="SO936" s="30"/>
      <c r="SP936" s="30"/>
      <c r="SQ936" s="30"/>
      <c r="SR936" s="30"/>
      <c r="SS936" s="30"/>
      <c r="ST936" s="30"/>
      <c r="SU936" s="30"/>
      <c r="SV936" s="30"/>
      <c r="SW936" s="30"/>
      <c r="SX936" s="30"/>
      <c r="SY936" s="30"/>
      <c r="SZ936" s="30"/>
      <c r="TA936" s="30"/>
      <c r="TB936" s="30"/>
      <c r="TC936" s="30"/>
      <c r="TD936" s="30"/>
      <c r="TE936" s="30"/>
      <c r="TF936" s="30"/>
      <c r="TG936" s="30"/>
      <c r="TH936" s="30"/>
      <c r="TI936" s="30"/>
      <c r="TJ936" s="30"/>
      <c r="TK936" s="30"/>
      <c r="TL936" s="30"/>
      <c r="TM936" s="30"/>
      <c r="TN936" s="30"/>
      <c r="TO936" s="30"/>
      <c r="TP936" s="30"/>
      <c r="TQ936" s="30"/>
      <c r="TR936" s="30"/>
      <c r="TS936" s="30"/>
      <c r="TT936" s="30"/>
      <c r="TU936" s="30"/>
      <c r="TV936" s="30"/>
      <c r="TW936" s="30"/>
      <c r="TX936" s="30"/>
      <c r="TY936" s="30"/>
      <c r="TZ936" s="30"/>
      <c r="UA936" s="30"/>
      <c r="UB936" s="30"/>
      <c r="UC936" s="30"/>
      <c r="UD936" s="30"/>
      <c r="UE936" s="30"/>
      <c r="UF936" s="30"/>
      <c r="UG936" s="30"/>
      <c r="UH936" s="30"/>
      <c r="UI936" s="30"/>
      <c r="UJ936" s="30"/>
      <c r="UK936" s="30"/>
      <c r="UL936" s="30"/>
      <c r="UM936" s="30"/>
      <c r="UN936" s="30"/>
      <c r="UO936" s="30"/>
      <c r="UP936" s="30"/>
      <c r="UQ936" s="30"/>
      <c r="UR936" s="30"/>
      <c r="US936" s="30"/>
      <c r="UT936" s="30"/>
      <c r="UU936" s="30"/>
      <c r="UV936" s="30"/>
      <c r="UW936" s="30"/>
      <c r="UX936" s="30"/>
      <c r="UY936" s="30"/>
      <c r="UZ936" s="30"/>
      <c r="VA936" s="30"/>
      <c r="VB936" s="30"/>
      <c r="VC936" s="30"/>
      <c r="VD936" s="30"/>
      <c r="VE936" s="30"/>
      <c r="VF936" s="30"/>
      <c r="VG936" s="30"/>
      <c r="VH936" s="30"/>
      <c r="VI936" s="30"/>
      <c r="VJ936" s="30"/>
      <c r="VK936" s="30"/>
      <c r="VL936" s="30"/>
      <c r="VM936" s="30"/>
      <c r="VN936" s="30"/>
      <c r="VO936" s="30"/>
      <c r="VP936" s="30"/>
      <c r="VQ936" s="30"/>
      <c r="VR936" s="30"/>
      <c r="VS936" s="30"/>
      <c r="VT936" s="30"/>
      <c r="VU936" s="30"/>
      <c r="VV936" s="30"/>
      <c r="VW936" s="30"/>
      <c r="VX936" s="30"/>
      <c r="VY936" s="30"/>
      <c r="VZ936" s="30"/>
      <c r="WA936" s="30"/>
      <c r="WB936" s="30"/>
      <c r="WC936" s="30"/>
      <c r="WD936" s="30"/>
      <c r="WE936" s="30"/>
      <c r="WF936" s="30"/>
      <c r="WG936" s="30"/>
      <c r="WH936" s="30"/>
      <c r="WI936" s="30"/>
      <c r="WJ936" s="30"/>
      <c r="WK936" s="30"/>
      <c r="WL936" s="30"/>
      <c r="WM936" s="30"/>
      <c r="WN936" s="30"/>
      <c r="WO936" s="30"/>
      <c r="WP936" s="30"/>
      <c r="WQ936" s="30"/>
      <c r="WR936" s="30"/>
      <c r="WS936" s="30"/>
      <c r="WT936" s="30"/>
      <c r="WU936" s="30"/>
      <c r="WV936" s="30"/>
      <c r="WW936" s="30"/>
      <c r="WX936" s="30"/>
      <c r="WY936" s="30"/>
      <c r="WZ936" s="30"/>
      <c r="XA936" s="30"/>
      <c r="XB936" s="30"/>
      <c r="XC936" s="30"/>
      <c r="XD936" s="30"/>
      <c r="XE936" s="30"/>
      <c r="XF936" s="30"/>
      <c r="XG936" s="30"/>
      <c r="XH936" s="30"/>
      <c r="XI936" s="30"/>
      <c r="XJ936" s="30"/>
      <c r="XK936" s="30"/>
      <c r="XL936" s="30"/>
      <c r="XM936" s="30"/>
      <c r="XN936" s="30"/>
      <c r="XO936" s="30"/>
      <c r="XP936" s="30"/>
      <c r="XQ936" s="30"/>
      <c r="XR936" s="30"/>
      <c r="XS936" s="30"/>
      <c r="XT936" s="30"/>
      <c r="XU936" s="30"/>
      <c r="XV936" s="30"/>
      <c r="XW936" s="30"/>
      <c r="XX936" s="30"/>
      <c r="XY936" s="30"/>
      <c r="XZ936" s="30"/>
      <c r="YA936" s="30"/>
      <c r="YB936" s="30"/>
      <c r="YC936" s="30"/>
      <c r="YD936" s="30"/>
      <c r="YE936" s="30"/>
      <c r="YF936" s="30"/>
      <c r="YG936" s="30"/>
      <c r="YH936" s="30"/>
      <c r="YI936" s="30"/>
      <c r="YJ936" s="30"/>
      <c r="YK936" s="30"/>
      <c r="YL936" s="30"/>
      <c r="YM936" s="30"/>
      <c r="YN936" s="30"/>
      <c r="YO936" s="30"/>
      <c r="YP936" s="30"/>
      <c r="YQ936" s="30"/>
      <c r="YR936" s="30"/>
      <c r="YS936" s="30"/>
      <c r="YT936" s="30"/>
      <c r="YU936" s="30"/>
      <c r="YV936" s="30"/>
      <c r="YW936" s="30"/>
      <c r="YX936" s="30"/>
      <c r="YY936" s="30"/>
      <c r="YZ936" s="30"/>
      <c r="ZA936" s="30"/>
      <c r="ZB936" s="30"/>
      <c r="ZC936" s="30"/>
      <c r="ZD936" s="30"/>
      <c r="ZE936" s="30"/>
      <c r="ZF936" s="30"/>
      <c r="ZG936" s="30"/>
      <c r="ZH936" s="30"/>
      <c r="ZI936" s="30"/>
      <c r="ZJ936" s="30"/>
      <c r="ZK936" s="30"/>
      <c r="ZL936" s="30"/>
      <c r="ZM936" s="30"/>
      <c r="ZN936" s="30"/>
      <c r="ZO936" s="30"/>
      <c r="ZP936" s="30"/>
      <c r="ZQ936" s="30"/>
      <c r="ZR936" s="30"/>
      <c r="ZS936" s="30"/>
      <c r="ZT936" s="30"/>
      <c r="ZU936" s="30"/>
      <c r="ZV936" s="30"/>
      <c r="ZW936" s="30"/>
      <c r="ZX936" s="30"/>
      <c r="ZY936" s="30"/>
      <c r="ZZ936" s="30"/>
      <c r="AAA936" s="30"/>
      <c r="AAB936" s="30"/>
      <c r="AAC936" s="30"/>
      <c r="AAD936" s="30"/>
      <c r="AAE936" s="30"/>
      <c r="AAF936" s="30"/>
      <c r="AAG936" s="30"/>
      <c r="AAH936" s="30"/>
      <c r="AAI936" s="30"/>
      <c r="AAJ936" s="30"/>
      <c r="AAK936" s="30"/>
      <c r="AAL936" s="30"/>
      <c r="AAM936" s="30"/>
      <c r="AAN936" s="30"/>
      <c r="AAO936" s="30"/>
      <c r="AAP936" s="30"/>
      <c r="AAQ936" s="30"/>
      <c r="AAR936" s="30"/>
      <c r="AAS936" s="30"/>
      <c r="AAT936" s="30"/>
      <c r="AAU936" s="30"/>
      <c r="AAV936" s="30"/>
      <c r="AAW936" s="30"/>
      <c r="AAX936" s="30"/>
      <c r="AAY936" s="30"/>
      <c r="AAZ936" s="30"/>
      <c r="ABA936" s="30"/>
      <c r="ABB936" s="30"/>
      <c r="ABC936" s="30"/>
      <c r="ABD936" s="30"/>
      <c r="ABE936" s="30"/>
      <c r="ABF936" s="30"/>
      <c r="ABG936" s="30"/>
      <c r="ABH936" s="30"/>
      <c r="ABI936" s="30"/>
      <c r="ABJ936" s="30"/>
      <c r="ABK936" s="30"/>
      <c r="ABL936" s="30"/>
      <c r="ABM936" s="30"/>
      <c r="ABN936" s="30"/>
      <c r="ABO936" s="30"/>
      <c r="ABP936" s="30"/>
      <c r="ABQ936" s="30"/>
      <c r="ABR936" s="30"/>
      <c r="ABS936" s="30"/>
      <c r="ABT936" s="30"/>
      <c r="ABU936" s="30"/>
      <c r="ABV936" s="30"/>
      <c r="ABW936" s="30"/>
      <c r="ABX936" s="30"/>
      <c r="ABY936" s="30"/>
      <c r="ABZ936" s="30"/>
      <c r="ACA936" s="30"/>
      <c r="ACB936" s="30"/>
      <c r="ACC936" s="30"/>
      <c r="ACD936" s="30"/>
      <c r="ACE936" s="30"/>
      <c r="ACF936" s="30"/>
      <c r="ACG936" s="30"/>
      <c r="ACH936" s="30"/>
      <c r="ACI936" s="30"/>
      <c r="ACJ936" s="30"/>
      <c r="ACK936" s="30"/>
      <c r="ACL936" s="30"/>
      <c r="ACM936" s="30"/>
      <c r="ACN936" s="30"/>
      <c r="ACO936" s="30"/>
      <c r="ACP936" s="30"/>
      <c r="ACQ936" s="30"/>
      <c r="ACR936" s="30"/>
      <c r="ACS936" s="30"/>
      <c r="ACT936" s="30"/>
      <c r="ACU936" s="30"/>
      <c r="ACV936" s="30"/>
      <c r="ACW936" s="30"/>
      <c r="ACX936" s="30"/>
      <c r="ACY936" s="30"/>
      <c r="ACZ936" s="30"/>
      <c r="ADA936" s="30"/>
      <c r="ADB936" s="30"/>
      <c r="ADC936" s="30"/>
      <c r="ADD936" s="30"/>
      <c r="ADE936" s="30"/>
      <c r="ADF936" s="30"/>
      <c r="ADG936" s="30"/>
      <c r="ADH936" s="30"/>
      <c r="ADI936" s="30"/>
      <c r="ADJ936" s="30"/>
      <c r="ADK936" s="30"/>
      <c r="ADL936" s="30"/>
      <c r="ADM936" s="30"/>
      <c r="ADN936" s="30"/>
      <c r="ADO936" s="30"/>
      <c r="ADP936" s="30"/>
      <c r="ADQ936" s="30"/>
      <c r="ADR936" s="30"/>
      <c r="ADS936" s="30"/>
      <c r="ADT936" s="30"/>
      <c r="ADU936" s="30"/>
      <c r="ADV936" s="30"/>
      <c r="ADW936" s="30"/>
      <c r="ADX936" s="30"/>
      <c r="ADY936" s="30"/>
      <c r="ADZ936" s="30"/>
      <c r="AEA936" s="30"/>
      <c r="AEB936" s="30"/>
      <c r="AEC936" s="30"/>
      <c r="AED936" s="30"/>
      <c r="AEE936" s="30"/>
      <c r="AEF936" s="30"/>
      <c r="AEG936" s="30"/>
      <c r="AEH936" s="30"/>
      <c r="AEI936" s="30"/>
      <c r="AEJ936" s="30"/>
      <c r="AEK936" s="30"/>
      <c r="AEL936" s="30"/>
      <c r="AEM936" s="30"/>
      <c r="AEN936" s="30"/>
      <c r="AEO936" s="30"/>
      <c r="AEP936" s="30"/>
      <c r="AEQ936" s="30"/>
      <c r="AER936" s="30"/>
      <c r="AES936" s="30"/>
      <c r="AET936" s="30"/>
      <c r="AEU936" s="30"/>
      <c r="AEV936" s="30"/>
      <c r="AEW936" s="30"/>
      <c r="AEX936" s="30"/>
      <c r="AEY936" s="30"/>
      <c r="AEZ936" s="30"/>
      <c r="AFA936" s="30"/>
      <c r="AFB936" s="30"/>
      <c r="AFC936" s="30"/>
      <c r="AFD936" s="30"/>
      <c r="AFE936" s="30"/>
      <c r="AFF936" s="30"/>
      <c r="AFG936" s="30"/>
      <c r="AFH936" s="30"/>
      <c r="AFI936" s="30"/>
      <c r="AFJ936" s="30"/>
      <c r="AFK936" s="30"/>
      <c r="AFL936" s="30"/>
      <c r="AFM936" s="30"/>
      <c r="AFN936" s="30"/>
      <c r="AFO936" s="30"/>
      <c r="AFP936" s="30"/>
      <c r="AFQ936" s="30"/>
      <c r="AFR936" s="30"/>
      <c r="AFS936" s="30"/>
      <c r="AFT936" s="30"/>
      <c r="AFU936" s="30"/>
      <c r="AFV936" s="30"/>
      <c r="AFW936" s="30"/>
      <c r="AFX936" s="30"/>
      <c r="AFY936" s="30"/>
      <c r="AFZ936" s="30"/>
      <c r="AGA936" s="30"/>
      <c r="AGB936" s="30"/>
      <c r="AGC936" s="30"/>
      <c r="AGD936" s="30"/>
      <c r="AGE936" s="30"/>
      <c r="AGF936" s="30"/>
      <c r="AGG936" s="30"/>
      <c r="AGH936" s="30"/>
      <c r="AGI936" s="30"/>
      <c r="AGJ936" s="30"/>
      <c r="AGK936" s="30"/>
      <c r="AGL936" s="30"/>
      <c r="AGM936" s="30"/>
      <c r="AGN936" s="30"/>
      <c r="AGO936" s="30"/>
      <c r="AGP936" s="30"/>
      <c r="AGQ936" s="30"/>
      <c r="AGR936" s="30"/>
      <c r="AGS936" s="30"/>
      <c r="AGT936" s="30"/>
      <c r="AGU936" s="30"/>
      <c r="AGV936" s="30"/>
      <c r="AGW936" s="30"/>
      <c r="AGX936" s="30"/>
      <c r="AGY936" s="30"/>
      <c r="AGZ936" s="30"/>
      <c r="AHA936" s="30"/>
      <c r="AHB936" s="30"/>
      <c r="AHC936" s="30"/>
      <c r="AHD936" s="30"/>
      <c r="AHE936" s="30"/>
      <c r="AHF936" s="30"/>
      <c r="AHG936" s="30"/>
      <c r="AHH936" s="30"/>
      <c r="AHI936" s="30"/>
      <c r="AHJ936" s="30"/>
      <c r="AHK936" s="30"/>
      <c r="AHL936" s="30"/>
      <c r="AHM936" s="30"/>
      <c r="AHN936" s="30"/>
      <c r="AHO936" s="30"/>
      <c r="AHP936" s="30"/>
      <c r="AHQ936" s="30"/>
      <c r="AHR936" s="30"/>
      <c r="AHS936" s="30"/>
      <c r="AHT936" s="30"/>
      <c r="AHU936" s="30"/>
      <c r="AHV936" s="30"/>
      <c r="AHW936" s="30"/>
      <c r="AHX936" s="30"/>
      <c r="AHY936" s="30"/>
      <c r="AHZ936" s="30"/>
      <c r="AIA936" s="30"/>
      <c r="AIB936" s="30"/>
      <c r="AIC936" s="30"/>
      <c r="AID936" s="30"/>
      <c r="AIE936" s="30"/>
      <c r="AIF936" s="30"/>
      <c r="AIG936" s="30"/>
      <c r="AIH936" s="30"/>
      <c r="AII936" s="30"/>
      <c r="AIJ936" s="30"/>
      <c r="AIK936" s="30"/>
      <c r="AIL936" s="30"/>
      <c r="AIM936" s="30"/>
      <c r="AIN936" s="30"/>
      <c r="AIO936" s="30"/>
      <c r="AIP936" s="30"/>
      <c r="AIQ936" s="30"/>
      <c r="AIR936" s="30"/>
      <c r="AIS936" s="30"/>
      <c r="AIT936" s="30"/>
      <c r="AIU936" s="30"/>
      <c r="AIV936" s="30"/>
      <c r="AIW936" s="30"/>
      <c r="AIX936" s="30"/>
      <c r="AIY936" s="30"/>
      <c r="AIZ936" s="30"/>
      <c r="AJA936" s="30"/>
      <c r="AJB936" s="30"/>
      <c r="AJC936" s="30"/>
      <c r="AJD936" s="30"/>
      <c r="AJE936" s="30"/>
      <c r="AJF936" s="30"/>
      <c r="AJG936" s="30"/>
      <c r="AJH936" s="30"/>
      <c r="AJI936" s="30"/>
      <c r="AJJ936" s="30"/>
      <c r="AJK936" s="30"/>
      <c r="AJL936" s="30"/>
      <c r="AJM936" s="30"/>
      <c r="AJN936" s="30"/>
      <c r="AJO936" s="30"/>
      <c r="AJP936" s="30"/>
      <c r="AJQ936" s="30"/>
      <c r="AJR936" s="30"/>
      <c r="AJS936" s="30"/>
      <c r="AJT936" s="30"/>
      <c r="AJU936" s="30"/>
      <c r="AJV936" s="30"/>
      <c r="AJW936" s="30"/>
      <c r="AJX936" s="30"/>
      <c r="AJY936" s="30"/>
      <c r="AJZ936" s="30"/>
      <c r="AKA936" s="30"/>
      <c r="AKB936" s="30"/>
      <c r="AKC936" s="30"/>
      <c r="AKD936" s="30"/>
      <c r="AKE936" s="30"/>
      <c r="AKF936" s="30"/>
      <c r="AKG936" s="30"/>
      <c r="AKH936" s="30"/>
      <c r="AKI936" s="30"/>
      <c r="AKJ936" s="30"/>
      <c r="AKK936" s="30"/>
      <c r="AKL936" s="30"/>
      <c r="AKM936" s="30"/>
      <c r="AKN936" s="30"/>
      <c r="AKO936" s="30"/>
      <c r="AKP936" s="30"/>
      <c r="AKQ936" s="30"/>
      <c r="AKR936" s="30"/>
      <c r="AKS936" s="30"/>
      <c r="AKT936" s="30"/>
      <c r="AKU936" s="30"/>
      <c r="AKV936" s="30"/>
      <c r="AKW936" s="30"/>
      <c r="AKX936" s="30"/>
      <c r="AKY936" s="30"/>
      <c r="AKZ936" s="30"/>
      <c r="ALA936" s="30"/>
      <c r="ALB936" s="30"/>
      <c r="ALC936" s="30"/>
      <c r="ALD936" s="30"/>
      <c r="ALE936" s="30"/>
      <c r="ALF936" s="30"/>
      <c r="ALG936" s="30"/>
      <c r="ALH936" s="30"/>
      <c r="ALI936" s="30"/>
      <c r="ALJ936" s="30"/>
      <c r="ALK936" s="30"/>
      <c r="ALL936" s="30"/>
      <c r="ALM936" s="30"/>
      <c r="ALN936" s="30"/>
      <c r="ALO936" s="30"/>
      <c r="ALP936" s="30"/>
      <c r="ALQ936" s="30"/>
      <c r="ALR936" s="30"/>
      <c r="ALS936" s="30"/>
      <c r="ALT936" s="30"/>
      <c r="ALU936" s="30"/>
      <c r="ALV936" s="30"/>
      <c r="ALW936" s="30"/>
      <c r="ALX936" s="30"/>
      <c r="ALY936" s="30"/>
      <c r="ALZ936" s="30"/>
      <c r="AMA936" s="30"/>
      <c r="AMB936" s="30"/>
      <c r="AMC936" s="30"/>
      <c r="AMD936" s="30"/>
      <c r="AME936" s="30"/>
      <c r="AMF936" s="30"/>
      <c r="AMG936" s="30"/>
      <c r="AMH936" s="30"/>
      <c r="AMI936" s="30"/>
      <c r="AMJ936" s="30"/>
      <c r="AMK936" s="30"/>
      <c r="AML936" s="30"/>
      <c r="AMM936" s="30"/>
      <c r="AMN936" s="30"/>
      <c r="AMO936" s="30"/>
      <c r="AMP936" s="30"/>
      <c r="AMQ936" s="30"/>
      <c r="AMR936" s="30"/>
      <c r="AMS936" s="30"/>
      <c r="AMT936" s="30"/>
      <c r="AMU936" s="30"/>
      <c r="AMV936" s="30"/>
      <c r="AMW936" s="30"/>
      <c r="AMX936" s="30"/>
      <c r="AMY936" s="30"/>
      <c r="AMZ936" s="30"/>
      <c r="ANA936" s="30"/>
      <c r="ANB936" s="30"/>
      <c r="ANC936" s="30"/>
      <c r="AND936" s="30"/>
      <c r="ANE936" s="30"/>
      <c r="ANF936" s="30"/>
      <c r="ANG936" s="30"/>
      <c r="ANH936" s="30"/>
      <c r="ANI936" s="30"/>
      <c r="ANJ936" s="30"/>
      <c r="ANK936" s="30"/>
      <c r="ANL936" s="30"/>
      <c r="ANM936" s="30"/>
      <c r="ANN936" s="30"/>
      <c r="ANO936" s="30"/>
      <c r="ANP936" s="30"/>
      <c r="ANQ936" s="30"/>
      <c r="ANR936" s="30"/>
      <c r="ANS936" s="30"/>
      <c r="ANT936" s="30"/>
      <c r="ANU936" s="30"/>
      <c r="ANV936" s="30"/>
      <c r="ANW936" s="30"/>
      <c r="ANX936" s="30"/>
      <c r="ANY936" s="30"/>
      <c r="ANZ936" s="30"/>
      <c r="AOA936" s="30"/>
      <c r="AOB936" s="30"/>
      <c r="AOC936" s="30"/>
      <c r="AOD936" s="30"/>
      <c r="AOE936" s="30"/>
      <c r="AOF936" s="30"/>
      <c r="AOG936" s="30"/>
      <c r="AOH936" s="30"/>
      <c r="AOI936" s="30"/>
      <c r="AOJ936" s="30"/>
      <c r="AOK936" s="30"/>
      <c r="AOL936" s="30"/>
      <c r="AOM936" s="30"/>
      <c r="AON936" s="30"/>
      <c r="AOO936" s="30"/>
      <c r="AOP936" s="30"/>
      <c r="AOQ936" s="30"/>
      <c r="AOR936" s="30"/>
      <c r="AOS936" s="30"/>
      <c r="AOT936" s="30"/>
      <c r="AOU936" s="30"/>
      <c r="AOV936" s="30"/>
      <c r="AOW936" s="30"/>
      <c r="AOX936" s="30"/>
      <c r="AOY936" s="30"/>
      <c r="AOZ936" s="30"/>
      <c r="APA936" s="30"/>
      <c r="APB936" s="30"/>
      <c r="APC936" s="30"/>
      <c r="APD936" s="30"/>
      <c r="APE936" s="30"/>
      <c r="APF936" s="30"/>
      <c r="APG936" s="30"/>
      <c r="APH936" s="30"/>
      <c r="API936" s="30"/>
      <c r="APJ936" s="30"/>
      <c r="APK936" s="30"/>
      <c r="APL936" s="30"/>
      <c r="APM936" s="30"/>
      <c r="APN936" s="30"/>
      <c r="APO936" s="30"/>
      <c r="APP936" s="30"/>
      <c r="APQ936" s="30"/>
      <c r="APR936" s="30"/>
      <c r="APS936" s="30"/>
      <c r="APT936" s="30"/>
      <c r="APU936" s="30"/>
      <c r="APV936" s="30"/>
      <c r="APW936" s="30"/>
      <c r="APX936" s="30"/>
      <c r="APY936" s="30"/>
      <c r="APZ936" s="30"/>
      <c r="AQA936" s="30"/>
      <c r="AQB936" s="30"/>
      <c r="AQC936" s="30"/>
      <c r="AQD936" s="30"/>
      <c r="AQE936" s="30"/>
      <c r="AQF936" s="30"/>
      <c r="AQG936" s="30"/>
      <c r="AQH936" s="30"/>
      <c r="AQI936" s="30"/>
      <c r="AQJ936" s="30"/>
      <c r="AQK936" s="30"/>
      <c r="AQL936" s="30"/>
      <c r="AQM936" s="30"/>
      <c r="AQN936" s="30"/>
      <c r="AQO936" s="30"/>
      <c r="AQP936" s="30"/>
      <c r="AQQ936" s="30"/>
      <c r="AQR936" s="30"/>
      <c r="AQS936" s="30"/>
      <c r="AQT936" s="30"/>
      <c r="AQU936" s="30"/>
      <c r="AQV936" s="30"/>
      <c r="AQW936" s="30"/>
      <c r="AQX936" s="30"/>
      <c r="AQY936" s="30"/>
      <c r="AQZ936" s="30"/>
      <c r="ARA936" s="30"/>
      <c r="ARB936" s="30"/>
      <c r="ARC936" s="30"/>
      <c r="ARD936" s="30"/>
      <c r="ARE936" s="30"/>
      <c r="ARF936" s="30"/>
      <c r="ARG936" s="30"/>
      <c r="ARH936" s="30"/>
      <c r="ARI936" s="30"/>
      <c r="ARJ936" s="30"/>
      <c r="ARK936" s="30"/>
      <c r="ARL936" s="30"/>
      <c r="ARM936" s="30"/>
      <c r="ARN936" s="30"/>
      <c r="ARO936" s="30"/>
      <c r="ARP936" s="30"/>
      <c r="ARQ936" s="30"/>
      <c r="ARR936" s="30"/>
      <c r="ARS936" s="30"/>
      <c r="ART936" s="30"/>
      <c r="ARU936" s="30"/>
      <c r="ARV936" s="30"/>
      <c r="ARW936" s="30"/>
      <c r="ARX936" s="30"/>
      <c r="ARY936" s="30"/>
      <c r="ARZ936" s="30"/>
      <c r="ASA936" s="30"/>
      <c r="ASB936" s="30"/>
      <c r="ASC936" s="30"/>
      <c r="ASD936" s="30"/>
      <c r="ASE936" s="30"/>
      <c r="ASF936" s="30"/>
      <c r="ASG936" s="30"/>
      <c r="ASH936" s="30"/>
      <c r="ASI936" s="30"/>
      <c r="ASJ936" s="30"/>
      <c r="ASK936" s="30"/>
      <c r="ASL936" s="30"/>
      <c r="ASM936" s="30"/>
      <c r="ASN936" s="30"/>
      <c r="ASO936" s="30"/>
      <c r="ASP936" s="30"/>
      <c r="ASQ936" s="30"/>
      <c r="ASR936" s="30"/>
      <c r="ASS936" s="30"/>
      <c r="AST936" s="30"/>
      <c r="ASU936" s="30"/>
      <c r="ASV936" s="30"/>
      <c r="ASW936" s="30"/>
      <c r="ASX936" s="30"/>
      <c r="ASY936" s="30"/>
      <c r="ASZ936" s="30"/>
      <c r="ATA936" s="30"/>
      <c r="ATB936" s="30"/>
      <c r="ATC936" s="30"/>
      <c r="ATD936" s="30"/>
      <c r="ATE936" s="30"/>
      <c r="ATF936" s="30"/>
      <c r="ATG936" s="30"/>
      <c r="ATH936" s="30"/>
      <c r="ATI936" s="30"/>
      <c r="ATJ936" s="30"/>
      <c r="ATK936" s="30"/>
      <c r="ATL936" s="30"/>
      <c r="ATM936" s="30"/>
      <c r="ATN936" s="30"/>
      <c r="ATO936" s="30"/>
      <c r="ATP936" s="30"/>
      <c r="ATQ936" s="30"/>
      <c r="ATR936" s="30"/>
      <c r="ATS936" s="30"/>
      <c r="ATT936" s="30"/>
      <c r="ATU936" s="30"/>
      <c r="ATV936" s="30"/>
      <c r="ATW936" s="30"/>
      <c r="ATX936" s="30"/>
      <c r="ATY936" s="30"/>
      <c r="ATZ936" s="30"/>
      <c r="AUA936" s="30"/>
      <c r="AUB936" s="30"/>
      <c r="AUC936" s="30"/>
      <c r="AUD936" s="30"/>
      <c r="AUE936" s="30"/>
      <c r="AUF936" s="30"/>
      <c r="AUG936" s="30"/>
      <c r="AUH936" s="30"/>
      <c r="AUI936" s="30"/>
      <c r="AUJ936" s="30"/>
      <c r="AUK936" s="30"/>
      <c r="AUL936" s="30"/>
      <c r="AUM936" s="30"/>
      <c r="AUN936" s="30"/>
      <c r="AUO936" s="30"/>
      <c r="AUP936" s="30"/>
      <c r="AUQ936" s="30"/>
      <c r="AUR936" s="30"/>
      <c r="AUS936" s="30"/>
      <c r="AUT936" s="30"/>
      <c r="AUU936" s="30"/>
      <c r="AUV936" s="30"/>
      <c r="AUW936" s="30"/>
      <c r="AUX936" s="30"/>
      <c r="AUY936" s="30"/>
      <c r="AUZ936" s="30"/>
      <c r="AVA936" s="30"/>
      <c r="AVB936" s="30"/>
      <c r="AVC936" s="30"/>
      <c r="AVD936" s="30"/>
      <c r="AVE936" s="30"/>
      <c r="AVF936" s="30"/>
      <c r="AVG936" s="30"/>
      <c r="AVH936" s="30"/>
      <c r="AVI936" s="30"/>
      <c r="AVJ936" s="30"/>
      <c r="AVK936" s="30"/>
      <c r="AVL936" s="30"/>
      <c r="AVM936" s="30"/>
      <c r="AVN936" s="30"/>
      <c r="AVO936" s="30"/>
      <c r="AVP936" s="30"/>
      <c r="AVQ936" s="30"/>
      <c r="AVR936" s="30"/>
      <c r="AVS936" s="30"/>
      <c r="AVT936" s="30"/>
      <c r="AVU936" s="30"/>
      <c r="AVV936" s="30"/>
      <c r="AVW936" s="30"/>
      <c r="AVX936" s="30"/>
      <c r="AVY936" s="30"/>
      <c r="AVZ936" s="30"/>
      <c r="AWA936" s="30"/>
      <c r="AWB936" s="30"/>
      <c r="AWC936" s="30"/>
      <c r="AWD936" s="30"/>
      <c r="AWE936" s="30"/>
      <c r="AWF936" s="30"/>
      <c r="AWG936" s="30"/>
      <c r="AWH936" s="30"/>
      <c r="AWI936" s="30"/>
      <c r="AWJ936" s="30"/>
      <c r="AWK936" s="30"/>
      <c r="AWL936" s="30"/>
      <c r="AWM936" s="30"/>
      <c r="AWN936" s="30"/>
      <c r="AWO936" s="30"/>
      <c r="AWP936" s="30"/>
      <c r="AWQ936" s="30"/>
      <c r="AWR936" s="30"/>
      <c r="AWS936" s="30"/>
      <c r="AWT936" s="30"/>
      <c r="AWU936" s="30"/>
      <c r="AWV936" s="30"/>
      <c r="AWW936" s="30"/>
      <c r="AWX936" s="30"/>
      <c r="AWY936" s="30"/>
      <c r="AWZ936" s="30"/>
      <c r="AXA936" s="30"/>
      <c r="AXB936" s="30"/>
      <c r="AXC936" s="30"/>
      <c r="AXD936" s="30"/>
      <c r="AXE936" s="30"/>
      <c r="AXF936" s="30"/>
      <c r="AXG936" s="30"/>
      <c r="AXH936" s="30"/>
      <c r="AXI936" s="30"/>
      <c r="AXJ936" s="30"/>
      <c r="AXK936" s="30"/>
      <c r="AXL936" s="30"/>
      <c r="AXM936" s="30"/>
      <c r="AXN936" s="30"/>
      <c r="AXO936" s="30"/>
      <c r="AXP936" s="30"/>
      <c r="AXQ936" s="30"/>
      <c r="AXR936" s="30"/>
      <c r="AXS936" s="30"/>
      <c r="AXT936" s="30"/>
      <c r="AXU936" s="30"/>
      <c r="AXV936" s="30"/>
      <c r="AXW936" s="30"/>
      <c r="AXX936" s="30"/>
      <c r="AXY936" s="30"/>
      <c r="AXZ936" s="30"/>
      <c r="AYA936" s="30"/>
      <c r="AYB936" s="30"/>
      <c r="AYC936" s="30"/>
      <c r="AYD936" s="30"/>
      <c r="AYE936" s="30"/>
      <c r="AYF936" s="30"/>
      <c r="AYG936" s="30"/>
      <c r="AYH936" s="30"/>
      <c r="AYI936" s="30"/>
      <c r="AYJ936" s="30"/>
      <c r="AYK936" s="30"/>
      <c r="AYL936" s="30"/>
      <c r="AYM936" s="30"/>
      <c r="AYN936" s="30"/>
      <c r="AYO936" s="30"/>
      <c r="AYP936" s="30"/>
      <c r="AYQ936" s="30"/>
      <c r="AYR936" s="30"/>
      <c r="AYS936" s="30"/>
      <c r="AYT936" s="30"/>
      <c r="AYU936" s="30"/>
      <c r="AYV936" s="30"/>
      <c r="AYW936" s="30"/>
      <c r="AYX936" s="30"/>
      <c r="AYY936" s="30"/>
      <c r="AYZ936" s="30"/>
      <c r="AZA936" s="30"/>
      <c r="AZB936" s="30"/>
      <c r="AZC936" s="30"/>
      <c r="AZD936" s="30"/>
      <c r="AZE936" s="30"/>
      <c r="AZF936" s="30"/>
      <c r="AZG936" s="30"/>
      <c r="AZH936" s="30"/>
      <c r="AZI936" s="30"/>
      <c r="AZJ936" s="30"/>
      <c r="AZK936" s="30"/>
      <c r="AZL936" s="30"/>
      <c r="AZM936" s="30"/>
      <c r="AZN936" s="30"/>
      <c r="AZO936" s="30"/>
      <c r="AZP936" s="30"/>
      <c r="AZQ936" s="30"/>
      <c r="AZR936" s="30"/>
      <c r="AZS936" s="30"/>
      <c r="AZT936" s="30"/>
      <c r="AZU936" s="30"/>
      <c r="AZV936" s="30"/>
      <c r="AZW936" s="30"/>
      <c r="AZX936" s="30"/>
      <c r="AZY936" s="30"/>
      <c r="AZZ936" s="30"/>
      <c r="BAA936" s="30"/>
      <c r="BAB936" s="30"/>
      <c r="BAC936" s="30"/>
      <c r="BAD936" s="30"/>
      <c r="BAE936" s="30"/>
      <c r="BAF936" s="30"/>
      <c r="BAG936" s="30"/>
      <c r="BAH936" s="30"/>
      <c r="BAI936" s="30"/>
      <c r="BAJ936" s="30"/>
      <c r="BAK936" s="30"/>
      <c r="BAL936" s="30"/>
      <c r="BAM936" s="30"/>
      <c r="BAN936" s="30"/>
      <c r="BAO936" s="30"/>
      <c r="BAP936" s="30"/>
      <c r="BAQ936" s="30"/>
      <c r="BAR936" s="30"/>
      <c r="BAS936" s="30"/>
      <c r="BAT936" s="30"/>
      <c r="BAU936" s="30"/>
      <c r="BAV936" s="30"/>
      <c r="BAW936" s="30"/>
      <c r="BAX936" s="30"/>
      <c r="BAY936" s="30"/>
      <c r="BAZ936" s="30"/>
      <c r="BBA936" s="30"/>
      <c r="BBB936" s="30"/>
      <c r="BBC936" s="30"/>
      <c r="BBD936" s="30"/>
      <c r="BBE936" s="30"/>
      <c r="BBF936" s="30"/>
      <c r="BBG936" s="30"/>
      <c r="BBH936" s="30"/>
      <c r="BBI936" s="30"/>
      <c r="BBJ936" s="30"/>
      <c r="BBK936" s="30"/>
      <c r="BBL936" s="30"/>
      <c r="BBM936" s="30"/>
      <c r="BBN936" s="30"/>
      <c r="BBO936" s="30"/>
      <c r="BBP936" s="30"/>
      <c r="BBQ936" s="30"/>
      <c r="BBR936" s="30"/>
      <c r="BBS936" s="30"/>
      <c r="BBT936" s="30"/>
      <c r="BBU936" s="30"/>
      <c r="BBV936" s="30"/>
      <c r="BBW936" s="30"/>
      <c r="BBX936" s="30"/>
      <c r="BBY936" s="30"/>
      <c r="BBZ936" s="30"/>
      <c r="BCA936" s="30"/>
      <c r="BCB936" s="30"/>
      <c r="BCC936" s="30"/>
      <c r="BCD936" s="30"/>
      <c r="BCE936" s="30"/>
      <c r="BCF936" s="30"/>
      <c r="BCG936" s="30"/>
      <c r="BCH936" s="30"/>
      <c r="BCI936" s="30"/>
      <c r="BCJ936" s="30"/>
      <c r="BCK936" s="30"/>
      <c r="BCL936" s="30"/>
      <c r="BCM936" s="30"/>
      <c r="BCN936" s="30"/>
      <c r="BCO936" s="30"/>
      <c r="BCP936" s="30"/>
      <c r="BCQ936" s="30"/>
      <c r="BCR936" s="30"/>
      <c r="BCS936" s="30"/>
      <c r="BCT936" s="30"/>
      <c r="BCU936" s="30"/>
      <c r="BCV936" s="30"/>
      <c r="BCW936" s="30"/>
      <c r="BCX936" s="30"/>
      <c r="BCY936" s="30"/>
      <c r="BCZ936" s="30"/>
      <c r="BDA936" s="30"/>
      <c r="BDB936" s="30"/>
      <c r="BDC936" s="30"/>
      <c r="BDD936" s="30"/>
      <c r="BDE936" s="30"/>
      <c r="BDF936" s="30"/>
      <c r="BDG936" s="30"/>
      <c r="BDH936" s="30"/>
      <c r="BDI936" s="30"/>
      <c r="BDJ936" s="30"/>
      <c r="BDK936" s="30"/>
      <c r="BDL936" s="30"/>
      <c r="BDM936" s="30"/>
      <c r="BDN936" s="30"/>
      <c r="BDO936" s="30"/>
      <c r="BDP936" s="30"/>
      <c r="BDQ936" s="30"/>
      <c r="BDR936" s="30"/>
      <c r="BDS936" s="30"/>
      <c r="BDT936" s="30"/>
      <c r="BDU936" s="30"/>
      <c r="BDV936" s="30"/>
      <c r="BDW936" s="30"/>
      <c r="BDX936" s="30"/>
      <c r="BDY936" s="30"/>
      <c r="BDZ936" s="30"/>
      <c r="BEA936" s="30"/>
      <c r="BEB936" s="30"/>
      <c r="BEC936" s="30"/>
      <c r="BED936" s="30"/>
      <c r="BEE936" s="30"/>
      <c r="BEF936" s="30"/>
      <c r="BEG936" s="30"/>
      <c r="BEH936" s="30"/>
      <c r="BEI936" s="30"/>
      <c r="BEJ936" s="30"/>
      <c r="BEK936" s="30"/>
      <c r="BEL936" s="30"/>
      <c r="BEM936" s="30"/>
      <c r="BEN936" s="30"/>
      <c r="BEO936" s="30"/>
      <c r="BEP936" s="30"/>
      <c r="BEQ936" s="30"/>
      <c r="BER936" s="30"/>
      <c r="BES936" s="30"/>
      <c r="BET936" s="30"/>
      <c r="BEU936" s="30"/>
      <c r="BEV936" s="30"/>
      <c r="BEW936" s="30"/>
      <c r="BEX936" s="30"/>
      <c r="BEY936" s="30"/>
      <c r="BEZ936" s="30"/>
      <c r="BFA936" s="30"/>
      <c r="BFB936" s="30"/>
      <c r="BFC936" s="30"/>
      <c r="BFD936" s="30"/>
      <c r="BFE936" s="30"/>
      <c r="BFF936" s="30"/>
      <c r="BFG936" s="30"/>
      <c r="BFH936" s="30"/>
      <c r="BFI936" s="30"/>
      <c r="BFJ936" s="30"/>
      <c r="BFK936" s="30"/>
      <c r="BFL936" s="30"/>
      <c r="BFM936" s="30"/>
      <c r="BFN936" s="30"/>
      <c r="BFO936" s="30"/>
      <c r="BFP936" s="30"/>
      <c r="BFQ936" s="30"/>
      <c r="BFR936" s="30"/>
      <c r="BFS936" s="30"/>
      <c r="BFT936" s="30"/>
      <c r="BFU936" s="30"/>
      <c r="BFV936" s="30"/>
      <c r="BFW936" s="30"/>
      <c r="BFX936" s="30"/>
      <c r="BFY936" s="30"/>
      <c r="BFZ936" s="30"/>
      <c r="BGA936" s="30"/>
      <c r="BGB936" s="30"/>
      <c r="BGC936" s="30"/>
      <c r="BGD936" s="30"/>
      <c r="BGE936" s="30"/>
      <c r="BGF936" s="30"/>
      <c r="BGG936" s="30"/>
      <c r="BGH936" s="30"/>
      <c r="BGI936" s="30"/>
      <c r="BGJ936" s="30"/>
      <c r="BGK936" s="30"/>
      <c r="BGL936" s="30"/>
      <c r="BGM936" s="30"/>
      <c r="BGN936" s="30"/>
      <c r="BGO936" s="30"/>
      <c r="BGP936" s="30"/>
      <c r="BGQ936" s="30"/>
      <c r="BGR936" s="30"/>
      <c r="BGS936" s="30"/>
      <c r="BGT936" s="30"/>
      <c r="BGU936" s="30"/>
      <c r="BGV936" s="30"/>
      <c r="BGW936" s="30"/>
      <c r="BGX936" s="30"/>
      <c r="BGY936" s="30"/>
      <c r="BGZ936" s="30"/>
      <c r="BHA936" s="30"/>
      <c r="BHB936" s="30"/>
      <c r="BHC936" s="30"/>
      <c r="BHD936" s="30"/>
      <c r="BHE936" s="30"/>
      <c r="BHF936" s="30"/>
      <c r="BHG936" s="30"/>
      <c r="BHH936" s="30"/>
      <c r="BHI936" s="30"/>
      <c r="BHJ936" s="30"/>
      <c r="BHK936" s="30"/>
      <c r="BHL936" s="30"/>
      <c r="BHM936" s="30"/>
      <c r="BHN936" s="30"/>
      <c r="BHO936" s="30"/>
      <c r="BHP936" s="30"/>
      <c r="BHQ936" s="30"/>
      <c r="BHR936" s="30"/>
      <c r="BHS936" s="30"/>
      <c r="BHT936" s="30"/>
      <c r="BHU936" s="30"/>
      <c r="BHV936" s="30"/>
      <c r="BHW936" s="30"/>
      <c r="BHX936" s="30"/>
      <c r="BHY936" s="30"/>
      <c r="BHZ936" s="30"/>
      <c r="BIA936" s="30"/>
      <c r="BIB936" s="30"/>
      <c r="BIC936" s="30"/>
      <c r="BID936" s="30"/>
      <c r="BIE936" s="30"/>
      <c r="BIF936" s="30"/>
      <c r="BIG936" s="30"/>
      <c r="BIH936" s="30"/>
      <c r="BII936" s="30"/>
      <c r="BIJ936" s="30"/>
      <c r="BIK936" s="30"/>
      <c r="BIL936" s="30"/>
      <c r="BIM936" s="30"/>
      <c r="BIN936" s="30"/>
      <c r="BIO936" s="30"/>
      <c r="BIP936" s="30"/>
      <c r="BIQ936" s="30"/>
      <c r="BIR936" s="30"/>
      <c r="BIS936" s="30"/>
      <c r="BIT936" s="30"/>
      <c r="BIU936" s="30"/>
      <c r="BIV936" s="30"/>
      <c r="BIW936" s="30"/>
      <c r="BIX936" s="30"/>
      <c r="BIY936" s="30"/>
      <c r="BIZ936" s="30"/>
      <c r="BJA936" s="30"/>
      <c r="BJB936" s="30"/>
      <c r="BJC936" s="30"/>
      <c r="BJD936" s="30"/>
      <c r="BJE936" s="30"/>
      <c r="BJF936" s="30"/>
      <c r="BJG936" s="30"/>
      <c r="BJH936" s="30"/>
      <c r="BJI936" s="30"/>
      <c r="BJJ936" s="30"/>
      <c r="BJK936" s="30"/>
      <c r="BJL936" s="30"/>
      <c r="BJM936" s="30"/>
      <c r="BJN936" s="30"/>
      <c r="BJO936" s="30"/>
      <c r="BJP936" s="30"/>
      <c r="BJQ936" s="30"/>
      <c r="BJR936" s="30"/>
      <c r="BJS936" s="30"/>
      <c r="BJT936" s="30"/>
      <c r="BJU936" s="30"/>
      <c r="BJV936" s="30"/>
      <c r="BJW936" s="30"/>
      <c r="BJX936" s="30"/>
      <c r="BJY936" s="30"/>
      <c r="BJZ936" s="30"/>
      <c r="BKA936" s="30"/>
      <c r="BKB936" s="30"/>
      <c r="BKC936" s="30"/>
      <c r="BKD936" s="30"/>
      <c r="BKE936" s="30"/>
      <c r="BKF936" s="30"/>
      <c r="BKG936" s="30"/>
      <c r="BKH936" s="30"/>
      <c r="BKI936" s="30"/>
      <c r="BKJ936" s="30"/>
      <c r="BKK936" s="30"/>
      <c r="BKL936" s="30"/>
      <c r="BKM936" s="30"/>
      <c r="BKN936" s="30"/>
      <c r="BKO936" s="30"/>
      <c r="BKP936" s="30"/>
      <c r="BKQ936" s="30"/>
      <c r="BKR936" s="30"/>
      <c r="BKS936" s="30"/>
      <c r="BKT936" s="30"/>
      <c r="BKU936" s="30"/>
      <c r="BKV936" s="30"/>
      <c r="BKW936" s="30"/>
      <c r="BKX936" s="30"/>
      <c r="BKY936" s="30"/>
      <c r="BKZ936" s="30"/>
      <c r="BLA936" s="30"/>
      <c r="BLB936" s="30"/>
      <c r="BLC936" s="30"/>
      <c r="BLD936" s="30"/>
      <c r="BLE936" s="30"/>
      <c r="BLF936" s="30"/>
      <c r="BLG936" s="30"/>
      <c r="BLH936" s="30"/>
      <c r="BLI936" s="30"/>
      <c r="BLJ936" s="30"/>
      <c r="BLK936" s="30"/>
      <c r="BLL936" s="30"/>
      <c r="BLM936" s="30"/>
      <c r="BLN936" s="30"/>
      <c r="BLO936" s="30"/>
      <c r="BLP936" s="30"/>
      <c r="BLQ936" s="30"/>
      <c r="BLR936" s="30"/>
      <c r="BLS936" s="30"/>
      <c r="BLT936" s="30"/>
      <c r="BLU936" s="30"/>
      <c r="BLV936" s="30"/>
      <c r="BLW936" s="30"/>
      <c r="BLX936" s="30"/>
      <c r="BLY936" s="30"/>
      <c r="BLZ936" s="30"/>
      <c r="BMA936" s="30"/>
      <c r="BMB936" s="30"/>
      <c r="BMC936" s="30"/>
      <c r="BMD936" s="30"/>
      <c r="BME936" s="30"/>
      <c r="BMF936" s="30"/>
      <c r="BMG936" s="30"/>
      <c r="BMH936" s="30"/>
      <c r="BMI936" s="30"/>
      <c r="BMJ936" s="30"/>
      <c r="BMK936" s="30"/>
      <c r="BML936" s="30"/>
      <c r="BMM936" s="30"/>
      <c r="BMN936" s="30"/>
      <c r="BMO936" s="30"/>
      <c r="BMP936" s="30"/>
      <c r="BMQ936" s="30"/>
      <c r="BMR936" s="30"/>
      <c r="BMS936" s="30"/>
      <c r="BMT936" s="30"/>
      <c r="BMU936" s="30"/>
      <c r="BMV936" s="30"/>
      <c r="BMW936" s="30"/>
      <c r="BMX936" s="30"/>
      <c r="BMY936" s="30"/>
      <c r="BMZ936" s="30"/>
      <c r="BNA936" s="30"/>
      <c r="BNB936" s="30"/>
      <c r="BNC936" s="30"/>
      <c r="BND936" s="30"/>
      <c r="BNE936" s="30"/>
      <c r="BNF936" s="30"/>
      <c r="BNG936" s="30"/>
      <c r="BNH936" s="30"/>
      <c r="BNI936" s="30"/>
      <c r="BNJ936" s="30"/>
      <c r="BNK936" s="30"/>
      <c r="BNL936" s="30"/>
      <c r="BNM936" s="30"/>
      <c r="BNN936" s="30"/>
      <c r="BNO936" s="30"/>
      <c r="BNP936" s="30"/>
      <c r="BNQ936" s="30"/>
      <c r="BNR936" s="30"/>
      <c r="BNS936" s="30"/>
      <c r="BNT936" s="30"/>
      <c r="BNU936" s="30"/>
      <c r="BNV936" s="30"/>
      <c r="BNW936" s="30"/>
      <c r="BNX936" s="30"/>
      <c r="BNY936" s="30"/>
      <c r="BNZ936" s="30"/>
      <c r="BOA936" s="30"/>
      <c r="BOB936" s="30"/>
      <c r="BOC936" s="30"/>
      <c r="BOD936" s="30"/>
      <c r="BOE936" s="30"/>
      <c r="BOF936" s="30"/>
      <c r="BOG936" s="30"/>
      <c r="BOH936" s="30"/>
      <c r="BOI936" s="30"/>
      <c r="BOJ936" s="30"/>
      <c r="BOK936" s="30"/>
      <c r="BOL936" s="30"/>
      <c r="BOM936" s="30"/>
      <c r="BON936" s="30"/>
      <c r="BOO936" s="30"/>
      <c r="BOP936" s="30"/>
      <c r="BOQ936" s="30"/>
      <c r="BOR936" s="30"/>
      <c r="BOS936" s="30"/>
      <c r="BOT936" s="30"/>
      <c r="BOU936" s="30"/>
      <c r="BOV936" s="30"/>
      <c r="BOW936" s="30"/>
      <c r="BOX936" s="30"/>
      <c r="BOY936" s="30"/>
      <c r="BOZ936" s="30"/>
      <c r="BPA936" s="30"/>
      <c r="BPB936" s="30"/>
      <c r="BPC936" s="30"/>
      <c r="BPD936" s="30"/>
      <c r="BPE936" s="30"/>
      <c r="BPF936" s="30"/>
      <c r="BPG936" s="30"/>
      <c r="BPH936" s="30"/>
      <c r="BPI936" s="30"/>
      <c r="BPJ936" s="30"/>
      <c r="BPK936" s="30"/>
      <c r="BPL936" s="30"/>
      <c r="BPM936" s="30"/>
      <c r="BPN936" s="30"/>
      <c r="BPO936" s="30"/>
      <c r="BPP936" s="30"/>
      <c r="BPQ936" s="30"/>
      <c r="BPR936" s="30"/>
      <c r="BPS936" s="30"/>
      <c r="BPT936" s="30"/>
      <c r="BPU936" s="30"/>
      <c r="BPV936" s="30"/>
      <c r="BPW936" s="30"/>
      <c r="BPX936" s="30"/>
      <c r="BPY936" s="30"/>
      <c r="BPZ936" s="30"/>
      <c r="BQA936" s="30"/>
      <c r="BQB936" s="30"/>
      <c r="BQC936" s="30"/>
      <c r="BQD936" s="30"/>
      <c r="BQE936" s="30"/>
      <c r="BQF936" s="30"/>
      <c r="BQG936" s="30"/>
      <c r="BQH936" s="30"/>
      <c r="BQI936" s="30"/>
      <c r="BQJ936" s="30"/>
      <c r="BQK936" s="30"/>
      <c r="BQL936" s="30"/>
      <c r="BQM936" s="30"/>
      <c r="BQN936" s="30"/>
      <c r="BQO936" s="30"/>
      <c r="BQP936" s="30"/>
      <c r="BQQ936" s="30"/>
      <c r="BQR936" s="30"/>
      <c r="BQS936" s="30"/>
      <c r="BQT936" s="30"/>
      <c r="BQU936" s="30"/>
      <c r="BQV936" s="30"/>
      <c r="BQW936" s="30"/>
      <c r="BQX936" s="30"/>
      <c r="BQY936" s="30"/>
      <c r="BQZ936" s="30"/>
      <c r="BRA936" s="30"/>
      <c r="BRB936" s="30"/>
      <c r="BRC936" s="30"/>
      <c r="BRD936" s="30"/>
      <c r="BRE936" s="30"/>
      <c r="BRF936" s="30"/>
      <c r="BRG936" s="30"/>
      <c r="BRH936" s="30"/>
      <c r="BRI936" s="30"/>
      <c r="BRJ936" s="30"/>
      <c r="BRK936" s="30"/>
      <c r="BRL936" s="30"/>
      <c r="BRM936" s="30"/>
      <c r="BRN936" s="30"/>
      <c r="BRO936" s="30"/>
      <c r="BRP936" s="30"/>
      <c r="BRQ936" s="30"/>
      <c r="BRR936" s="30"/>
      <c r="BRS936" s="30"/>
      <c r="BRT936" s="30"/>
      <c r="BRU936" s="30"/>
      <c r="BRV936" s="30"/>
      <c r="BRW936" s="30"/>
      <c r="BRX936" s="30"/>
      <c r="BRY936" s="30"/>
      <c r="BRZ936" s="30"/>
      <c r="BSA936" s="30"/>
      <c r="BSB936" s="30"/>
      <c r="BSC936" s="30"/>
      <c r="BSD936" s="30"/>
      <c r="BSE936" s="30"/>
      <c r="BSF936" s="30"/>
      <c r="BSG936" s="30"/>
      <c r="BSH936" s="30"/>
      <c r="BSI936" s="30"/>
      <c r="BSJ936" s="30"/>
      <c r="BSK936" s="30"/>
      <c r="BSL936" s="30"/>
      <c r="BSM936" s="30"/>
      <c r="BSN936" s="30"/>
      <c r="BSO936" s="30"/>
      <c r="BSP936" s="30"/>
      <c r="BSQ936" s="30"/>
      <c r="BSR936" s="30"/>
      <c r="BSS936" s="30"/>
      <c r="BST936" s="30"/>
      <c r="BSU936" s="30"/>
      <c r="BSV936" s="30"/>
      <c r="BSW936" s="30"/>
      <c r="BSX936" s="30"/>
      <c r="BSY936" s="30"/>
      <c r="BSZ936" s="30"/>
      <c r="BTA936" s="30"/>
      <c r="BTB936" s="30"/>
      <c r="BTC936" s="30"/>
      <c r="BTD936" s="30"/>
      <c r="BTE936" s="30"/>
      <c r="BTF936" s="30"/>
      <c r="BTG936" s="30"/>
      <c r="BTH936" s="30"/>
      <c r="BTI936" s="30"/>
      <c r="BTJ936" s="30"/>
      <c r="BTK936" s="30"/>
      <c r="BTL936" s="30"/>
      <c r="BTM936" s="30"/>
      <c r="BTN936" s="30"/>
      <c r="BTO936" s="30"/>
      <c r="BTP936" s="30"/>
      <c r="BTQ936" s="30"/>
      <c r="BTR936" s="30"/>
      <c r="BTS936" s="30"/>
      <c r="BTT936" s="30"/>
      <c r="BTU936" s="30"/>
      <c r="BTV936" s="30"/>
      <c r="BTW936" s="30"/>
      <c r="BTX936" s="30"/>
      <c r="BTY936" s="30"/>
      <c r="BTZ936" s="30"/>
      <c r="BUA936" s="30"/>
      <c r="BUB936" s="30"/>
      <c r="BUC936" s="30"/>
      <c r="BUD936" s="30"/>
      <c r="BUE936" s="30"/>
      <c r="BUF936" s="30"/>
      <c r="BUG936" s="30"/>
      <c r="BUH936" s="30"/>
      <c r="BUI936" s="30"/>
      <c r="BUJ936" s="30"/>
      <c r="BUK936" s="30"/>
      <c r="BUL936" s="30"/>
      <c r="BUM936" s="30"/>
      <c r="BUN936" s="30"/>
      <c r="BUO936" s="30"/>
      <c r="BUP936" s="30"/>
      <c r="BUQ936" s="30"/>
      <c r="BUR936" s="30"/>
      <c r="BUS936" s="30"/>
      <c r="BUT936" s="30"/>
      <c r="BUU936" s="30"/>
      <c r="BUV936" s="30"/>
      <c r="BUW936" s="30"/>
      <c r="BUX936" s="30"/>
      <c r="BUY936" s="30"/>
      <c r="BUZ936" s="30"/>
      <c r="BVA936" s="30"/>
      <c r="BVB936" s="30"/>
      <c r="BVC936" s="30"/>
      <c r="BVD936" s="30"/>
      <c r="BVE936" s="30"/>
      <c r="BVF936" s="30"/>
      <c r="BVG936" s="30"/>
      <c r="BVH936" s="30"/>
      <c r="BVI936" s="30"/>
      <c r="BVJ936" s="30"/>
      <c r="BVK936" s="30"/>
      <c r="BVL936" s="30"/>
      <c r="BVM936" s="30"/>
      <c r="BVN936" s="30"/>
      <c r="BVO936" s="30"/>
      <c r="BVP936" s="30"/>
      <c r="BVQ936" s="30"/>
      <c r="BVR936" s="30"/>
      <c r="BVS936" s="30"/>
      <c r="BVT936" s="30"/>
      <c r="BVU936" s="30"/>
      <c r="BVV936" s="30"/>
      <c r="BVW936" s="30"/>
      <c r="BVX936" s="30"/>
      <c r="BVY936" s="30"/>
      <c r="BVZ936" s="30"/>
      <c r="BWA936" s="30"/>
      <c r="BWB936" s="30"/>
      <c r="BWC936" s="30"/>
      <c r="BWD936" s="30"/>
      <c r="BWE936" s="30"/>
      <c r="BWF936" s="30"/>
      <c r="BWG936" s="30"/>
      <c r="BWH936" s="30"/>
      <c r="BWI936" s="30"/>
      <c r="BWJ936" s="30"/>
      <c r="BWK936" s="30"/>
      <c r="BWL936" s="30"/>
      <c r="BWM936" s="30"/>
      <c r="BWN936" s="30"/>
      <c r="BWO936" s="30"/>
      <c r="BWP936" s="30"/>
      <c r="BWQ936" s="30"/>
      <c r="BWR936" s="30"/>
      <c r="BWS936" s="30"/>
      <c r="BWT936" s="30"/>
      <c r="BWU936" s="30"/>
      <c r="BWV936" s="30"/>
      <c r="BWW936" s="30"/>
      <c r="BWX936" s="30"/>
      <c r="BWY936" s="30"/>
      <c r="BWZ936" s="30"/>
      <c r="BXA936" s="30"/>
      <c r="BXB936" s="30"/>
      <c r="BXC936" s="30"/>
      <c r="BXD936" s="30"/>
      <c r="BXE936" s="30"/>
      <c r="BXF936" s="30"/>
      <c r="BXG936" s="30"/>
      <c r="BXH936" s="30"/>
      <c r="BXI936" s="30"/>
      <c r="BXJ936" s="30"/>
      <c r="BXK936" s="30"/>
      <c r="BXL936" s="30"/>
      <c r="BXM936" s="30"/>
      <c r="BXN936" s="30"/>
      <c r="BXO936" s="30"/>
      <c r="BXP936" s="30"/>
      <c r="BXQ936" s="30"/>
      <c r="BXR936" s="30"/>
      <c r="BXS936" s="30"/>
      <c r="BXT936" s="30"/>
      <c r="BXU936" s="30"/>
      <c r="BXV936" s="30"/>
      <c r="BXW936" s="30"/>
      <c r="BXX936" s="30"/>
      <c r="BXY936" s="30"/>
      <c r="BXZ936" s="30"/>
      <c r="BYA936" s="30"/>
      <c r="BYB936" s="30"/>
      <c r="BYC936" s="30"/>
      <c r="BYD936" s="30"/>
      <c r="BYE936" s="30"/>
      <c r="BYF936" s="30"/>
      <c r="BYG936" s="30"/>
      <c r="BYH936" s="30"/>
      <c r="BYI936" s="30"/>
      <c r="BYJ936" s="30"/>
      <c r="BYK936" s="30"/>
      <c r="BYL936" s="30"/>
      <c r="BYM936" s="30"/>
      <c r="BYN936" s="30"/>
      <c r="BYO936" s="30"/>
      <c r="BYP936" s="30"/>
      <c r="BYQ936" s="30"/>
      <c r="BYR936" s="30"/>
      <c r="BYS936" s="30"/>
      <c r="BYT936" s="30"/>
      <c r="BYU936" s="30"/>
      <c r="BYV936" s="30"/>
      <c r="BYW936" s="30"/>
      <c r="BYX936" s="30"/>
      <c r="BYY936" s="30"/>
      <c r="BYZ936" s="30"/>
      <c r="BZA936" s="30"/>
      <c r="BZB936" s="30"/>
      <c r="BZC936" s="30"/>
      <c r="BZD936" s="30"/>
      <c r="BZE936" s="30"/>
      <c r="BZF936" s="30"/>
      <c r="BZG936" s="30"/>
      <c r="BZH936" s="30"/>
      <c r="BZI936" s="30"/>
      <c r="BZJ936" s="30"/>
      <c r="BZK936" s="30"/>
      <c r="BZL936" s="30"/>
      <c r="BZM936" s="30"/>
      <c r="BZN936" s="30"/>
      <c r="BZO936" s="30"/>
      <c r="BZP936" s="30"/>
      <c r="BZQ936" s="30"/>
      <c r="BZR936" s="30"/>
      <c r="BZS936" s="30"/>
      <c r="BZT936" s="30"/>
      <c r="BZU936" s="30"/>
      <c r="BZV936" s="30"/>
      <c r="BZW936" s="30"/>
      <c r="BZX936" s="30"/>
      <c r="BZY936" s="30"/>
      <c r="BZZ936" s="30"/>
      <c r="CAA936" s="30"/>
      <c r="CAB936" s="30"/>
      <c r="CAC936" s="30"/>
      <c r="CAD936" s="30"/>
      <c r="CAE936" s="30"/>
      <c r="CAF936" s="30"/>
      <c r="CAG936" s="30"/>
      <c r="CAH936" s="30"/>
      <c r="CAI936" s="30"/>
      <c r="CAJ936" s="30"/>
      <c r="CAK936" s="30"/>
      <c r="CAL936" s="30"/>
      <c r="CAM936" s="30"/>
      <c r="CAN936" s="30"/>
      <c r="CAO936" s="30"/>
      <c r="CAP936" s="30"/>
      <c r="CAQ936" s="30"/>
      <c r="CAR936" s="30"/>
      <c r="CAS936" s="30"/>
      <c r="CAT936" s="30"/>
      <c r="CAU936" s="30"/>
      <c r="CAV936" s="30"/>
      <c r="CAW936" s="30"/>
      <c r="CAX936" s="30"/>
      <c r="CAY936" s="30"/>
      <c r="CAZ936" s="30"/>
      <c r="CBA936" s="30"/>
      <c r="CBB936" s="30"/>
      <c r="CBC936" s="30"/>
      <c r="CBD936" s="30"/>
      <c r="CBE936" s="30"/>
      <c r="CBF936" s="30"/>
      <c r="CBG936" s="30"/>
      <c r="CBH936" s="30"/>
      <c r="CBI936" s="30"/>
      <c r="CBJ936" s="30"/>
      <c r="CBK936" s="30"/>
      <c r="CBL936" s="30"/>
      <c r="CBM936" s="30"/>
      <c r="CBN936" s="30"/>
      <c r="CBO936" s="30"/>
      <c r="CBP936" s="30"/>
      <c r="CBQ936" s="30"/>
      <c r="CBR936" s="30"/>
      <c r="CBS936" s="30"/>
      <c r="CBT936" s="30"/>
      <c r="CBU936" s="30"/>
      <c r="CBV936" s="30"/>
      <c r="CBW936" s="30"/>
      <c r="CBX936" s="30"/>
      <c r="CBY936" s="30"/>
      <c r="CBZ936" s="30"/>
      <c r="CCA936" s="30"/>
      <c r="CCB936" s="30"/>
      <c r="CCC936" s="30"/>
      <c r="CCD936" s="30"/>
      <c r="CCE936" s="30"/>
      <c r="CCF936" s="30"/>
      <c r="CCG936" s="30"/>
      <c r="CCH936" s="30"/>
      <c r="CCI936" s="30"/>
      <c r="CCJ936" s="30"/>
      <c r="CCK936" s="30"/>
      <c r="CCL936" s="30"/>
      <c r="CCM936" s="30"/>
      <c r="CCN936" s="30"/>
      <c r="CCO936" s="30"/>
      <c r="CCP936" s="30"/>
      <c r="CCQ936" s="30"/>
      <c r="CCR936" s="30"/>
      <c r="CCS936" s="30"/>
      <c r="CCT936" s="30"/>
      <c r="CCU936" s="30"/>
      <c r="CCV936" s="30"/>
      <c r="CCW936" s="30"/>
      <c r="CCX936" s="30"/>
      <c r="CCY936" s="30"/>
      <c r="CCZ936" s="30"/>
      <c r="CDA936" s="30"/>
      <c r="CDB936" s="30"/>
      <c r="CDC936" s="30"/>
      <c r="CDD936" s="30"/>
      <c r="CDE936" s="30"/>
      <c r="CDF936" s="30"/>
      <c r="CDG936" s="30"/>
      <c r="CDH936" s="30"/>
      <c r="CDI936" s="30"/>
      <c r="CDJ936" s="30"/>
      <c r="CDK936" s="30"/>
      <c r="CDL936" s="30"/>
      <c r="CDM936" s="30"/>
      <c r="CDN936" s="30"/>
      <c r="CDO936" s="30"/>
      <c r="CDP936" s="30"/>
      <c r="CDQ936" s="30"/>
      <c r="CDR936" s="30"/>
      <c r="CDS936" s="30"/>
      <c r="CDT936" s="30"/>
      <c r="CDU936" s="30"/>
      <c r="CDV936" s="30"/>
      <c r="CDW936" s="30"/>
      <c r="CDX936" s="30"/>
      <c r="CDY936" s="30"/>
      <c r="CDZ936" s="30"/>
      <c r="CEA936" s="30"/>
      <c r="CEB936" s="30"/>
      <c r="CEC936" s="30"/>
      <c r="CED936" s="30"/>
      <c r="CEE936" s="30"/>
      <c r="CEF936" s="30"/>
      <c r="CEG936" s="30"/>
      <c r="CEH936" s="30"/>
      <c r="CEI936" s="30"/>
      <c r="CEJ936" s="30"/>
      <c r="CEK936" s="30"/>
      <c r="CEL936" s="30"/>
      <c r="CEM936" s="30"/>
      <c r="CEN936" s="30"/>
      <c r="CEO936" s="30"/>
      <c r="CEP936" s="30"/>
      <c r="CEQ936" s="30"/>
      <c r="CER936" s="30"/>
      <c r="CES936" s="30"/>
      <c r="CET936" s="30"/>
      <c r="CEU936" s="30"/>
      <c r="CEV936" s="30"/>
      <c r="CEW936" s="30"/>
      <c r="CEX936" s="30"/>
      <c r="CEY936" s="30"/>
      <c r="CEZ936" s="30"/>
      <c r="CFA936" s="30"/>
      <c r="CFB936" s="30"/>
      <c r="CFC936" s="30"/>
      <c r="CFD936" s="30"/>
      <c r="CFE936" s="30"/>
      <c r="CFF936" s="30"/>
      <c r="CFG936" s="30"/>
      <c r="CFH936" s="30"/>
      <c r="CFI936" s="30"/>
      <c r="CFJ936" s="30"/>
      <c r="CFK936" s="30"/>
      <c r="CFL936" s="30"/>
      <c r="CFM936" s="30"/>
      <c r="CFN936" s="30"/>
      <c r="CFO936" s="30"/>
      <c r="CFP936" s="30"/>
      <c r="CFQ936" s="30"/>
      <c r="CFR936" s="30"/>
      <c r="CFS936" s="30"/>
      <c r="CFT936" s="30"/>
      <c r="CFU936" s="30"/>
      <c r="CFV936" s="30"/>
      <c r="CFW936" s="30"/>
      <c r="CFX936" s="30"/>
      <c r="CFY936" s="30"/>
      <c r="CFZ936" s="30"/>
      <c r="CGA936" s="30"/>
      <c r="CGB936" s="30"/>
      <c r="CGC936" s="30"/>
      <c r="CGD936" s="30"/>
      <c r="CGE936" s="30"/>
      <c r="CGF936" s="30"/>
      <c r="CGG936" s="30"/>
      <c r="CGH936" s="30"/>
      <c r="CGI936" s="30"/>
      <c r="CGJ936" s="30"/>
      <c r="CGK936" s="30"/>
      <c r="CGL936" s="30"/>
      <c r="CGM936" s="30"/>
      <c r="CGN936" s="30"/>
      <c r="CGO936" s="30"/>
      <c r="CGP936" s="30"/>
      <c r="CGQ936" s="30"/>
      <c r="CGR936" s="30"/>
      <c r="CGS936" s="30"/>
      <c r="CGT936" s="30"/>
      <c r="CGU936" s="30"/>
      <c r="CGV936" s="30"/>
      <c r="CGW936" s="30"/>
      <c r="CGX936" s="30"/>
      <c r="CGY936" s="30"/>
      <c r="CGZ936" s="30"/>
      <c r="CHA936" s="30"/>
      <c r="CHB936" s="30"/>
      <c r="CHC936" s="30"/>
      <c r="CHD936" s="30"/>
      <c r="CHE936" s="30"/>
      <c r="CHF936" s="30"/>
      <c r="CHG936" s="30"/>
      <c r="CHH936" s="30"/>
      <c r="CHI936" s="30"/>
      <c r="CHJ936" s="30"/>
      <c r="CHK936" s="30"/>
      <c r="CHL936" s="30"/>
      <c r="CHM936" s="30"/>
      <c r="CHN936" s="30"/>
      <c r="CHO936" s="30"/>
      <c r="CHP936" s="30"/>
      <c r="CHQ936" s="30"/>
      <c r="CHR936" s="30"/>
      <c r="CHS936" s="30"/>
      <c r="CHT936" s="30"/>
      <c r="CHU936" s="30"/>
      <c r="CHV936" s="30"/>
      <c r="CHW936" s="30"/>
      <c r="CHX936" s="30"/>
      <c r="CHY936" s="30"/>
      <c r="CHZ936" s="30"/>
      <c r="CIA936" s="30"/>
      <c r="CIB936" s="30"/>
      <c r="CIC936" s="30"/>
      <c r="CID936" s="30"/>
      <c r="CIE936" s="30"/>
      <c r="CIF936" s="30"/>
      <c r="CIG936" s="30"/>
      <c r="CIH936" s="30"/>
      <c r="CII936" s="30"/>
      <c r="CIJ936" s="30"/>
      <c r="CIK936" s="30"/>
      <c r="CIL936" s="30"/>
      <c r="CIM936" s="30"/>
      <c r="CIN936" s="30"/>
      <c r="CIO936" s="30"/>
      <c r="CIP936" s="30"/>
      <c r="CIQ936" s="30"/>
      <c r="CIR936" s="30"/>
      <c r="CIS936" s="30"/>
      <c r="CIT936" s="30"/>
      <c r="CIU936" s="30"/>
      <c r="CIV936" s="30"/>
      <c r="CIW936" s="30"/>
      <c r="CIX936" s="30"/>
      <c r="CIY936" s="30"/>
      <c r="CIZ936" s="30"/>
      <c r="CJA936" s="30"/>
      <c r="CJB936" s="30"/>
      <c r="CJC936" s="30"/>
      <c r="CJD936" s="30"/>
      <c r="CJE936" s="30"/>
      <c r="CJF936" s="30"/>
      <c r="CJG936" s="30"/>
      <c r="CJH936" s="30"/>
      <c r="CJI936" s="30"/>
      <c r="CJJ936" s="30"/>
      <c r="CJK936" s="30"/>
      <c r="CJL936" s="30"/>
      <c r="CJM936" s="30"/>
      <c r="CJN936" s="30"/>
      <c r="CJO936" s="30"/>
      <c r="CJP936" s="30"/>
      <c r="CJQ936" s="30"/>
      <c r="CJR936" s="30"/>
      <c r="CJS936" s="30"/>
      <c r="CJT936" s="30"/>
      <c r="CJU936" s="30"/>
      <c r="CJV936" s="30"/>
      <c r="CJW936" s="30"/>
      <c r="CJX936" s="30"/>
      <c r="CJY936" s="30"/>
      <c r="CJZ936" s="30"/>
      <c r="CKA936" s="30"/>
      <c r="CKB936" s="30"/>
      <c r="CKC936" s="30"/>
      <c r="CKD936" s="30"/>
      <c r="CKE936" s="30"/>
      <c r="CKF936" s="30"/>
      <c r="CKG936" s="30"/>
      <c r="CKH936" s="30"/>
      <c r="CKI936" s="30"/>
      <c r="CKJ936" s="30"/>
      <c r="CKK936" s="30"/>
      <c r="CKL936" s="30"/>
      <c r="CKM936" s="30"/>
      <c r="CKN936" s="30"/>
      <c r="CKO936" s="30"/>
      <c r="CKP936" s="30"/>
      <c r="CKQ936" s="30"/>
      <c r="CKR936" s="30"/>
      <c r="CKS936" s="30"/>
      <c r="CKT936" s="30"/>
      <c r="CKU936" s="30"/>
      <c r="CKV936" s="30"/>
      <c r="CKW936" s="30"/>
      <c r="CKX936" s="30"/>
      <c r="CKY936" s="30"/>
      <c r="CKZ936" s="30"/>
      <c r="CLA936" s="30"/>
      <c r="CLB936" s="30"/>
      <c r="CLC936" s="30"/>
      <c r="CLD936" s="30"/>
      <c r="CLE936" s="30"/>
      <c r="CLF936" s="30"/>
      <c r="CLG936" s="30"/>
      <c r="CLH936" s="30"/>
      <c r="CLI936" s="30"/>
      <c r="CLJ936" s="30"/>
      <c r="CLK936" s="30"/>
      <c r="CLL936" s="30"/>
      <c r="CLM936" s="30"/>
      <c r="CLN936" s="30"/>
      <c r="CLO936" s="30"/>
      <c r="CLP936" s="30"/>
      <c r="CLQ936" s="30"/>
      <c r="CLR936" s="30"/>
      <c r="CLS936" s="30"/>
      <c r="CLT936" s="30"/>
      <c r="CLU936" s="30"/>
      <c r="CLV936" s="30"/>
      <c r="CLW936" s="30"/>
      <c r="CLX936" s="30"/>
      <c r="CLY936" s="30"/>
      <c r="CLZ936" s="30"/>
      <c r="CMA936" s="30"/>
      <c r="CMB936" s="30"/>
      <c r="CMC936" s="30"/>
      <c r="CMD936" s="30"/>
      <c r="CME936" s="30"/>
      <c r="CMF936" s="30"/>
      <c r="CMG936" s="30"/>
      <c r="CMH936" s="30"/>
      <c r="CMI936" s="30"/>
      <c r="CMJ936" s="30"/>
      <c r="CMK936" s="30"/>
      <c r="CML936" s="30"/>
      <c r="CMM936" s="30"/>
      <c r="CMN936" s="30"/>
      <c r="CMO936" s="30"/>
      <c r="CMP936" s="30"/>
      <c r="CMQ936" s="30"/>
      <c r="CMR936" s="30"/>
      <c r="CMS936" s="30"/>
      <c r="CMT936" s="30"/>
      <c r="CMU936" s="30"/>
      <c r="CMV936" s="30"/>
      <c r="CMW936" s="30"/>
      <c r="CMX936" s="30"/>
      <c r="CMY936" s="30"/>
      <c r="CMZ936" s="30"/>
      <c r="CNA936" s="30"/>
      <c r="CNB936" s="30"/>
      <c r="CNC936" s="30"/>
      <c r="CND936" s="30"/>
      <c r="CNE936" s="30"/>
      <c r="CNF936" s="30"/>
      <c r="CNG936" s="30"/>
      <c r="CNH936" s="30"/>
      <c r="CNI936" s="30"/>
      <c r="CNJ936" s="30"/>
      <c r="CNK936" s="30"/>
      <c r="CNL936" s="30"/>
      <c r="CNM936" s="30"/>
      <c r="CNN936" s="30"/>
      <c r="CNO936" s="30"/>
      <c r="CNP936" s="30"/>
      <c r="CNQ936" s="30"/>
      <c r="CNR936" s="30"/>
      <c r="CNS936" s="30"/>
      <c r="CNT936" s="30"/>
      <c r="CNU936" s="30"/>
      <c r="CNV936" s="30"/>
      <c r="CNW936" s="30"/>
      <c r="CNX936" s="30"/>
      <c r="CNY936" s="30"/>
      <c r="CNZ936" s="30"/>
      <c r="COA936" s="30"/>
      <c r="COB936" s="30"/>
      <c r="COC936" s="30"/>
      <c r="COD936" s="30"/>
      <c r="COE936" s="30"/>
      <c r="COF936" s="30"/>
      <c r="COG936" s="30"/>
      <c r="COH936" s="30"/>
      <c r="COI936" s="30"/>
      <c r="COJ936" s="30"/>
      <c r="COK936" s="30"/>
      <c r="COL936" s="30"/>
      <c r="COM936" s="30"/>
      <c r="CON936" s="30"/>
      <c r="COO936" s="30"/>
      <c r="COP936" s="30"/>
      <c r="COQ936" s="30"/>
      <c r="COR936" s="30"/>
      <c r="COS936" s="30"/>
      <c r="COT936" s="30"/>
      <c r="COU936" s="30"/>
      <c r="COV936" s="30"/>
      <c r="COW936" s="30"/>
      <c r="COX936" s="30"/>
      <c r="COY936" s="30"/>
      <c r="COZ936" s="30"/>
      <c r="CPA936" s="30"/>
      <c r="CPB936" s="30"/>
      <c r="CPC936" s="30"/>
      <c r="CPD936" s="30"/>
      <c r="CPE936" s="30"/>
      <c r="CPF936" s="30"/>
      <c r="CPG936" s="30"/>
      <c r="CPH936" s="30"/>
      <c r="CPI936" s="30"/>
      <c r="CPJ936" s="30"/>
      <c r="CPK936" s="30"/>
      <c r="CPL936" s="30"/>
      <c r="CPM936" s="30"/>
      <c r="CPN936" s="30"/>
      <c r="CPO936" s="30"/>
      <c r="CPP936" s="30"/>
      <c r="CPQ936" s="30"/>
      <c r="CPR936" s="30"/>
      <c r="CPS936" s="30"/>
      <c r="CPT936" s="30"/>
      <c r="CPU936" s="30"/>
      <c r="CPV936" s="30"/>
      <c r="CPW936" s="30"/>
      <c r="CPX936" s="30"/>
      <c r="CPY936" s="30"/>
      <c r="CPZ936" s="30"/>
      <c r="CQA936" s="30"/>
      <c r="CQB936" s="30"/>
      <c r="CQC936" s="30"/>
      <c r="CQD936" s="30"/>
      <c r="CQE936" s="30"/>
      <c r="CQF936" s="30"/>
      <c r="CQG936" s="30"/>
      <c r="CQH936" s="30"/>
      <c r="CQI936" s="30"/>
      <c r="CQJ936" s="30"/>
      <c r="CQK936" s="30"/>
      <c r="CQL936" s="30"/>
      <c r="CQM936" s="30"/>
      <c r="CQN936" s="30"/>
      <c r="CQO936" s="30"/>
      <c r="CQP936" s="30"/>
      <c r="CQQ936" s="30"/>
      <c r="CQR936" s="30"/>
      <c r="CQS936" s="30"/>
      <c r="CQT936" s="30"/>
      <c r="CQU936" s="30"/>
      <c r="CQV936" s="30"/>
      <c r="CQW936" s="30"/>
      <c r="CQX936" s="30"/>
      <c r="CQY936" s="30"/>
      <c r="CQZ936" s="30"/>
      <c r="CRA936" s="30"/>
      <c r="CRB936" s="30"/>
      <c r="CRC936" s="30"/>
      <c r="CRD936" s="30"/>
      <c r="CRE936" s="30"/>
      <c r="CRF936" s="30"/>
      <c r="CRG936" s="30"/>
      <c r="CRH936" s="30"/>
      <c r="CRI936" s="30"/>
      <c r="CRJ936" s="30"/>
      <c r="CRK936" s="30"/>
      <c r="CRL936" s="30"/>
      <c r="CRM936" s="30"/>
      <c r="CRN936" s="30"/>
      <c r="CRO936" s="30"/>
      <c r="CRP936" s="30"/>
      <c r="CRQ936" s="30"/>
      <c r="CRR936" s="30"/>
      <c r="CRS936" s="30"/>
      <c r="CRT936" s="30"/>
      <c r="CRU936" s="30"/>
      <c r="CRV936" s="30"/>
      <c r="CRW936" s="30"/>
      <c r="CRX936" s="30"/>
      <c r="CRY936" s="30"/>
      <c r="CRZ936" s="30"/>
      <c r="CSA936" s="30"/>
      <c r="CSB936" s="30"/>
      <c r="CSC936" s="30"/>
      <c r="CSD936" s="30"/>
      <c r="CSE936" s="30"/>
      <c r="CSF936" s="30"/>
      <c r="CSG936" s="30"/>
      <c r="CSH936" s="30"/>
      <c r="CSI936" s="30"/>
      <c r="CSJ936" s="30"/>
      <c r="CSK936" s="30"/>
      <c r="CSL936" s="30"/>
      <c r="CSM936" s="30"/>
      <c r="CSN936" s="30"/>
      <c r="CSO936" s="30"/>
      <c r="CSP936" s="30"/>
      <c r="CSQ936" s="30"/>
      <c r="CSR936" s="30"/>
      <c r="CSS936" s="30"/>
      <c r="CST936" s="30"/>
      <c r="CSU936" s="30"/>
      <c r="CSV936" s="30"/>
      <c r="CSW936" s="30"/>
      <c r="CSX936" s="30"/>
      <c r="CSY936" s="30"/>
      <c r="CSZ936" s="30"/>
      <c r="CTA936" s="30"/>
      <c r="CTB936" s="30"/>
      <c r="CTC936" s="30"/>
      <c r="CTD936" s="30"/>
      <c r="CTE936" s="30"/>
      <c r="CTF936" s="30"/>
      <c r="CTG936" s="30"/>
      <c r="CTH936" s="30"/>
      <c r="CTI936" s="30"/>
      <c r="CTJ936" s="30"/>
      <c r="CTK936" s="30"/>
      <c r="CTL936" s="30"/>
      <c r="CTM936" s="30"/>
      <c r="CTN936" s="30"/>
      <c r="CTO936" s="30"/>
      <c r="CTP936" s="30"/>
      <c r="CTQ936" s="30"/>
      <c r="CTR936" s="30"/>
      <c r="CTS936" s="30"/>
      <c r="CTT936" s="30"/>
      <c r="CTU936" s="30"/>
      <c r="CTV936" s="30"/>
      <c r="CTW936" s="30"/>
      <c r="CTX936" s="30"/>
      <c r="CTY936" s="30"/>
      <c r="CTZ936" s="30"/>
      <c r="CUA936" s="30"/>
      <c r="CUB936" s="30"/>
      <c r="CUC936" s="30"/>
      <c r="CUD936" s="30"/>
      <c r="CUE936" s="30"/>
      <c r="CUF936" s="30"/>
      <c r="CUG936" s="30"/>
      <c r="CUH936" s="30"/>
      <c r="CUI936" s="30"/>
      <c r="CUJ936" s="30"/>
      <c r="CUK936" s="30"/>
      <c r="CUL936" s="30"/>
      <c r="CUM936" s="30"/>
      <c r="CUN936" s="30"/>
      <c r="CUO936" s="30"/>
      <c r="CUP936" s="30"/>
      <c r="CUQ936" s="30"/>
      <c r="CUR936" s="30"/>
      <c r="CUS936" s="30"/>
      <c r="CUT936" s="30"/>
      <c r="CUU936" s="30"/>
      <c r="CUV936" s="30"/>
      <c r="CUW936" s="30"/>
      <c r="CUX936" s="30"/>
      <c r="CUY936" s="30"/>
      <c r="CUZ936" s="30"/>
      <c r="CVA936" s="30"/>
      <c r="CVB936" s="30"/>
      <c r="CVC936" s="30"/>
      <c r="CVD936" s="30"/>
      <c r="CVE936" s="30"/>
      <c r="CVF936" s="30"/>
      <c r="CVG936" s="30"/>
      <c r="CVH936" s="30"/>
      <c r="CVI936" s="30"/>
      <c r="CVJ936" s="30"/>
      <c r="CVK936" s="30"/>
      <c r="CVL936" s="30"/>
      <c r="CVM936" s="30"/>
      <c r="CVN936" s="30"/>
      <c r="CVO936" s="30"/>
      <c r="CVP936" s="30"/>
      <c r="CVQ936" s="30"/>
      <c r="CVR936" s="30"/>
      <c r="CVS936" s="30"/>
      <c r="CVT936" s="30"/>
      <c r="CVU936" s="30"/>
      <c r="CVV936" s="30"/>
      <c r="CVW936" s="30"/>
      <c r="CVX936" s="30"/>
      <c r="CVY936" s="30"/>
      <c r="CVZ936" s="30"/>
      <c r="CWA936" s="30"/>
      <c r="CWB936" s="30"/>
      <c r="CWC936" s="30"/>
      <c r="CWD936" s="30"/>
      <c r="CWE936" s="30"/>
      <c r="CWF936" s="30"/>
      <c r="CWG936" s="30"/>
      <c r="CWH936" s="30"/>
      <c r="CWI936" s="30"/>
      <c r="CWJ936" s="30"/>
      <c r="CWK936" s="30"/>
      <c r="CWL936" s="30"/>
      <c r="CWM936" s="30"/>
      <c r="CWN936" s="30"/>
      <c r="CWO936" s="30"/>
      <c r="CWP936" s="30"/>
      <c r="CWQ936" s="30"/>
      <c r="CWR936" s="30"/>
      <c r="CWS936" s="30"/>
      <c r="CWT936" s="30"/>
      <c r="CWU936" s="30"/>
      <c r="CWV936" s="30"/>
      <c r="CWW936" s="30"/>
      <c r="CWX936" s="30"/>
      <c r="CWY936" s="30"/>
      <c r="CWZ936" s="30"/>
      <c r="CXA936" s="30"/>
      <c r="CXB936" s="30"/>
      <c r="CXC936" s="30"/>
      <c r="CXD936" s="30"/>
      <c r="CXE936" s="30"/>
      <c r="CXF936" s="30"/>
      <c r="CXG936" s="30"/>
      <c r="CXH936" s="30"/>
      <c r="CXI936" s="30"/>
      <c r="CXJ936" s="30"/>
      <c r="CXK936" s="30"/>
      <c r="CXL936" s="30"/>
      <c r="CXM936" s="30"/>
      <c r="CXN936" s="30"/>
      <c r="CXO936" s="30"/>
      <c r="CXP936" s="30"/>
      <c r="CXQ936" s="30"/>
      <c r="CXR936" s="30"/>
      <c r="CXS936" s="30"/>
      <c r="CXT936" s="30"/>
      <c r="CXU936" s="30"/>
      <c r="CXV936" s="30"/>
      <c r="CXW936" s="30"/>
      <c r="CXX936" s="30"/>
      <c r="CXY936" s="30"/>
      <c r="CXZ936" s="30"/>
      <c r="CYA936" s="30"/>
      <c r="CYB936" s="30"/>
      <c r="CYC936" s="30"/>
      <c r="CYD936" s="30"/>
      <c r="CYE936" s="30"/>
      <c r="CYF936" s="30"/>
      <c r="CYG936" s="30"/>
      <c r="CYH936" s="30"/>
      <c r="CYI936" s="30"/>
      <c r="CYJ936" s="30"/>
      <c r="CYK936" s="30"/>
      <c r="CYL936" s="30"/>
      <c r="CYM936" s="30"/>
      <c r="CYN936" s="30"/>
      <c r="CYO936" s="30"/>
      <c r="CYP936" s="30"/>
      <c r="CYQ936" s="30"/>
      <c r="CYR936" s="30"/>
      <c r="CYS936" s="30"/>
      <c r="CYT936" s="30"/>
      <c r="CYU936" s="30"/>
      <c r="CYV936" s="30"/>
      <c r="CYW936" s="30"/>
      <c r="CYX936" s="30"/>
      <c r="CYY936" s="30"/>
      <c r="CYZ936" s="30"/>
      <c r="CZA936" s="30"/>
      <c r="CZB936" s="30"/>
      <c r="CZC936" s="30"/>
      <c r="CZD936" s="30"/>
      <c r="CZE936" s="30"/>
      <c r="CZF936" s="30"/>
      <c r="CZG936" s="30"/>
      <c r="CZH936" s="30"/>
      <c r="CZI936" s="30"/>
      <c r="CZJ936" s="30"/>
      <c r="CZK936" s="30"/>
      <c r="CZL936" s="30"/>
      <c r="CZM936" s="30"/>
      <c r="CZN936" s="30"/>
      <c r="CZO936" s="30"/>
      <c r="CZP936" s="30"/>
      <c r="CZQ936" s="30"/>
      <c r="CZR936" s="30"/>
      <c r="CZS936" s="30"/>
      <c r="CZT936" s="30"/>
      <c r="CZU936" s="30"/>
      <c r="CZV936" s="30"/>
      <c r="CZW936" s="30"/>
      <c r="CZX936" s="30"/>
      <c r="CZY936" s="30"/>
      <c r="CZZ936" s="30"/>
      <c r="DAA936" s="30"/>
      <c r="DAB936" s="30"/>
      <c r="DAC936" s="30"/>
      <c r="DAD936" s="30"/>
      <c r="DAE936" s="30"/>
      <c r="DAF936" s="30"/>
      <c r="DAG936" s="30"/>
      <c r="DAH936" s="30"/>
      <c r="DAI936" s="30"/>
      <c r="DAJ936" s="30"/>
      <c r="DAK936" s="30"/>
      <c r="DAL936" s="30"/>
      <c r="DAM936" s="30"/>
      <c r="DAN936" s="30"/>
      <c r="DAO936" s="30"/>
      <c r="DAP936" s="30"/>
      <c r="DAQ936" s="30"/>
      <c r="DAR936" s="30"/>
      <c r="DAS936" s="30"/>
      <c r="DAT936" s="30"/>
      <c r="DAU936" s="30"/>
      <c r="DAV936" s="30"/>
      <c r="DAW936" s="30"/>
      <c r="DAX936" s="30"/>
      <c r="DAY936" s="30"/>
      <c r="DAZ936" s="30"/>
      <c r="DBA936" s="30"/>
      <c r="DBB936" s="30"/>
      <c r="DBC936" s="30"/>
      <c r="DBD936" s="30"/>
      <c r="DBE936" s="30"/>
      <c r="DBF936" s="30"/>
      <c r="DBG936" s="30"/>
      <c r="DBH936" s="30"/>
      <c r="DBI936" s="30"/>
      <c r="DBJ936" s="30"/>
      <c r="DBK936" s="30"/>
      <c r="DBL936" s="30"/>
      <c r="DBM936" s="30"/>
      <c r="DBN936" s="30"/>
      <c r="DBO936" s="30"/>
      <c r="DBP936" s="30"/>
      <c r="DBQ936" s="30"/>
      <c r="DBR936" s="30"/>
      <c r="DBS936" s="30"/>
      <c r="DBT936" s="30"/>
      <c r="DBU936" s="30"/>
      <c r="DBV936" s="30"/>
      <c r="DBW936" s="30"/>
      <c r="DBX936" s="30"/>
      <c r="DBY936" s="30"/>
      <c r="DBZ936" s="30"/>
      <c r="DCA936" s="30"/>
      <c r="DCB936" s="30"/>
      <c r="DCC936" s="30"/>
      <c r="DCD936" s="30"/>
      <c r="DCE936" s="30"/>
      <c r="DCF936" s="30"/>
      <c r="DCG936" s="30"/>
      <c r="DCH936" s="30"/>
      <c r="DCI936" s="30"/>
      <c r="DCJ936" s="30"/>
      <c r="DCK936" s="30"/>
      <c r="DCL936" s="30"/>
      <c r="DCM936" s="30"/>
      <c r="DCN936" s="30"/>
      <c r="DCO936" s="30"/>
      <c r="DCP936" s="30"/>
      <c r="DCQ936" s="30"/>
      <c r="DCR936" s="30"/>
      <c r="DCS936" s="30"/>
      <c r="DCT936" s="30"/>
      <c r="DCU936" s="30"/>
      <c r="DCV936" s="30"/>
      <c r="DCW936" s="30"/>
      <c r="DCX936" s="30"/>
      <c r="DCY936" s="30"/>
      <c r="DCZ936" s="30"/>
      <c r="DDA936" s="30"/>
      <c r="DDB936" s="30"/>
      <c r="DDC936" s="30"/>
      <c r="DDD936" s="30"/>
      <c r="DDE936" s="30"/>
      <c r="DDF936" s="30"/>
      <c r="DDG936" s="30"/>
      <c r="DDH936" s="30"/>
      <c r="DDI936" s="30"/>
      <c r="DDJ936" s="30"/>
      <c r="DDK936" s="30"/>
      <c r="DDL936" s="30"/>
      <c r="DDM936" s="30"/>
      <c r="DDN936" s="30"/>
      <c r="DDO936" s="30"/>
      <c r="DDP936" s="30"/>
      <c r="DDQ936" s="30"/>
      <c r="DDR936" s="30"/>
      <c r="DDS936" s="30"/>
      <c r="DDT936" s="30"/>
      <c r="DDU936" s="30"/>
      <c r="DDV936" s="30"/>
      <c r="DDW936" s="30"/>
      <c r="DDX936" s="30"/>
      <c r="DDY936" s="30"/>
      <c r="DDZ936" s="30"/>
      <c r="DEA936" s="30"/>
      <c r="DEB936" s="30"/>
      <c r="DEC936" s="30"/>
      <c r="DED936" s="30"/>
      <c r="DEE936" s="30"/>
      <c r="DEF936" s="30"/>
      <c r="DEG936" s="30"/>
      <c r="DEH936" s="30"/>
      <c r="DEI936" s="30"/>
      <c r="DEJ936" s="30"/>
      <c r="DEK936" s="30"/>
      <c r="DEL936" s="30"/>
      <c r="DEM936" s="30"/>
      <c r="DEN936" s="30"/>
      <c r="DEO936" s="30"/>
      <c r="DEP936" s="30"/>
      <c r="DEQ936" s="30"/>
      <c r="DER936" s="30"/>
      <c r="DES936" s="30"/>
      <c r="DET936" s="30"/>
      <c r="DEU936" s="30"/>
      <c r="DEV936" s="30"/>
      <c r="DEW936" s="30"/>
      <c r="DEX936" s="30"/>
      <c r="DEY936" s="30"/>
      <c r="DEZ936" s="30"/>
      <c r="DFA936" s="30"/>
      <c r="DFB936" s="30"/>
      <c r="DFC936" s="30"/>
      <c r="DFD936" s="30"/>
      <c r="DFE936" s="30"/>
      <c r="DFF936" s="30"/>
      <c r="DFG936" s="30"/>
      <c r="DFH936" s="30"/>
      <c r="DFI936" s="30"/>
      <c r="DFJ936" s="30"/>
      <c r="DFK936" s="30"/>
      <c r="DFL936" s="30"/>
      <c r="DFM936" s="30"/>
      <c r="DFN936" s="30"/>
      <c r="DFO936" s="30"/>
      <c r="DFP936" s="30"/>
      <c r="DFQ936" s="30"/>
      <c r="DFR936" s="30"/>
      <c r="DFS936" s="30"/>
      <c r="DFT936" s="30"/>
      <c r="DFU936" s="30"/>
      <c r="DFV936" s="30"/>
      <c r="DFW936" s="30"/>
      <c r="DFX936" s="30"/>
      <c r="DFY936" s="30"/>
      <c r="DFZ936" s="30"/>
      <c r="DGA936" s="30"/>
      <c r="DGB936" s="30"/>
      <c r="DGC936" s="30"/>
      <c r="DGD936" s="30"/>
      <c r="DGE936" s="30"/>
      <c r="DGF936" s="30"/>
      <c r="DGG936" s="30"/>
      <c r="DGH936" s="30"/>
      <c r="DGI936" s="30"/>
      <c r="DGJ936" s="30"/>
      <c r="DGK936" s="30"/>
      <c r="DGL936" s="30"/>
      <c r="DGM936" s="30"/>
      <c r="DGN936" s="30"/>
      <c r="DGO936" s="30"/>
      <c r="DGP936" s="30"/>
      <c r="DGQ936" s="30"/>
      <c r="DGR936" s="30"/>
      <c r="DGS936" s="30"/>
      <c r="DGT936" s="30"/>
      <c r="DGU936" s="30"/>
      <c r="DGV936" s="30"/>
      <c r="DGW936" s="30"/>
      <c r="DGX936" s="30"/>
      <c r="DGY936" s="30"/>
      <c r="DGZ936" s="30"/>
      <c r="DHA936" s="30"/>
      <c r="DHB936" s="30"/>
      <c r="DHC936" s="30"/>
      <c r="DHD936" s="30"/>
      <c r="DHE936" s="30"/>
      <c r="DHF936" s="30"/>
      <c r="DHG936" s="30"/>
      <c r="DHH936" s="30"/>
      <c r="DHI936" s="30"/>
      <c r="DHJ936" s="30"/>
      <c r="DHK936" s="30"/>
      <c r="DHL936" s="30"/>
      <c r="DHM936" s="30"/>
      <c r="DHN936" s="30"/>
      <c r="DHO936" s="30"/>
      <c r="DHP936" s="30"/>
      <c r="DHQ936" s="30"/>
      <c r="DHR936" s="30"/>
      <c r="DHS936" s="30"/>
      <c r="DHT936" s="30"/>
      <c r="DHU936" s="30"/>
      <c r="DHV936" s="30"/>
      <c r="DHW936" s="30"/>
      <c r="DHX936" s="30"/>
      <c r="DHY936" s="30"/>
      <c r="DHZ936" s="30"/>
      <c r="DIA936" s="30"/>
      <c r="DIB936" s="30"/>
      <c r="DIC936" s="30"/>
      <c r="DID936" s="30"/>
      <c r="DIE936" s="30"/>
      <c r="DIF936" s="30"/>
      <c r="DIG936" s="30"/>
      <c r="DIH936" s="30"/>
      <c r="DII936" s="30"/>
      <c r="DIJ936" s="30"/>
      <c r="DIK936" s="30"/>
      <c r="DIL936" s="30"/>
      <c r="DIM936" s="30"/>
      <c r="DIN936" s="30"/>
      <c r="DIO936" s="30"/>
      <c r="DIP936" s="30"/>
      <c r="DIQ936" s="30"/>
      <c r="DIR936" s="30"/>
      <c r="DIS936" s="30"/>
      <c r="DIT936" s="30"/>
      <c r="DIU936" s="30"/>
      <c r="DIV936" s="30"/>
      <c r="DIW936" s="30"/>
      <c r="DIX936" s="30"/>
      <c r="DIY936" s="30"/>
      <c r="DIZ936" s="30"/>
      <c r="DJA936" s="30"/>
      <c r="DJB936" s="30"/>
      <c r="DJC936" s="30"/>
      <c r="DJD936" s="30"/>
      <c r="DJE936" s="30"/>
      <c r="DJF936" s="30"/>
      <c r="DJG936" s="30"/>
      <c r="DJH936" s="30"/>
      <c r="DJI936" s="30"/>
      <c r="DJJ936" s="30"/>
      <c r="DJK936" s="30"/>
      <c r="DJL936" s="30"/>
      <c r="DJM936" s="30"/>
      <c r="DJN936" s="30"/>
      <c r="DJO936" s="30"/>
      <c r="DJP936" s="30"/>
      <c r="DJQ936" s="30"/>
      <c r="DJR936" s="30"/>
      <c r="DJS936" s="30"/>
      <c r="DJT936" s="30"/>
      <c r="DJU936" s="30"/>
      <c r="DJV936" s="30"/>
      <c r="DJW936" s="30"/>
      <c r="DJX936" s="30"/>
      <c r="DJY936" s="30"/>
      <c r="DJZ936" s="30"/>
      <c r="DKA936" s="30"/>
      <c r="DKB936" s="30"/>
      <c r="DKC936" s="30"/>
      <c r="DKD936" s="30"/>
      <c r="DKE936" s="30"/>
      <c r="DKF936" s="30"/>
      <c r="DKG936" s="30"/>
      <c r="DKH936" s="30"/>
      <c r="DKI936" s="30"/>
      <c r="DKJ936" s="30"/>
      <c r="DKK936" s="30"/>
      <c r="DKL936" s="30"/>
      <c r="DKM936" s="30"/>
      <c r="DKN936" s="30"/>
      <c r="DKO936" s="30"/>
      <c r="DKP936" s="30"/>
      <c r="DKQ936" s="30"/>
      <c r="DKR936" s="30"/>
      <c r="DKS936" s="30"/>
      <c r="DKT936" s="30"/>
      <c r="DKU936" s="30"/>
      <c r="DKV936" s="30"/>
      <c r="DKW936" s="30"/>
      <c r="DKX936" s="30"/>
      <c r="DKY936" s="30"/>
      <c r="DKZ936" s="30"/>
      <c r="DLA936" s="30"/>
      <c r="DLB936" s="30"/>
      <c r="DLC936" s="30"/>
      <c r="DLD936" s="30"/>
      <c r="DLE936" s="30"/>
      <c r="DLF936" s="30"/>
      <c r="DLG936" s="30"/>
      <c r="DLH936" s="30"/>
      <c r="DLI936" s="30"/>
      <c r="DLJ936" s="30"/>
      <c r="DLK936" s="30"/>
      <c r="DLL936" s="30"/>
      <c r="DLM936" s="30"/>
      <c r="DLN936" s="30"/>
      <c r="DLO936" s="30"/>
      <c r="DLP936" s="30"/>
      <c r="DLQ936" s="30"/>
      <c r="DLR936" s="30"/>
      <c r="DLS936" s="30"/>
      <c r="DLT936" s="30"/>
      <c r="DLU936" s="30"/>
      <c r="DLV936" s="30"/>
      <c r="DLW936" s="30"/>
      <c r="DLX936" s="30"/>
      <c r="DLY936" s="30"/>
      <c r="DLZ936" s="30"/>
      <c r="DMA936" s="30"/>
      <c r="DMB936" s="30"/>
      <c r="DMC936" s="30"/>
      <c r="DMD936" s="30"/>
      <c r="DME936" s="30"/>
      <c r="DMF936" s="30"/>
      <c r="DMG936" s="30"/>
      <c r="DMH936" s="30"/>
      <c r="DMI936" s="30"/>
      <c r="DMJ936" s="30"/>
      <c r="DMK936" s="30"/>
      <c r="DML936" s="30"/>
      <c r="DMM936" s="30"/>
      <c r="DMN936" s="30"/>
      <c r="DMO936" s="30"/>
      <c r="DMP936" s="30"/>
      <c r="DMQ936" s="30"/>
      <c r="DMR936" s="30"/>
      <c r="DMS936" s="30"/>
      <c r="DMT936" s="30"/>
      <c r="DMU936" s="30"/>
      <c r="DMV936" s="30"/>
      <c r="DMW936" s="30"/>
      <c r="DMX936" s="30"/>
      <c r="DMY936" s="30"/>
      <c r="DMZ936" s="30"/>
      <c r="DNA936" s="30"/>
      <c r="DNB936" s="30"/>
      <c r="DNC936" s="30"/>
      <c r="DND936" s="30"/>
      <c r="DNE936" s="30"/>
      <c r="DNF936" s="30"/>
      <c r="DNG936" s="30"/>
      <c r="DNH936" s="30"/>
      <c r="DNI936" s="30"/>
      <c r="DNJ936" s="30"/>
      <c r="DNK936" s="30"/>
      <c r="DNL936" s="30"/>
      <c r="DNM936" s="30"/>
      <c r="DNN936" s="30"/>
      <c r="DNO936" s="30"/>
      <c r="DNP936" s="30"/>
      <c r="DNQ936" s="30"/>
      <c r="DNR936" s="30"/>
      <c r="DNS936" s="30"/>
      <c r="DNT936" s="30"/>
      <c r="DNU936" s="30"/>
      <c r="DNV936" s="30"/>
      <c r="DNW936" s="30"/>
      <c r="DNX936" s="30"/>
      <c r="DNY936" s="30"/>
      <c r="DNZ936" s="30"/>
      <c r="DOA936" s="30"/>
      <c r="DOB936" s="30"/>
      <c r="DOC936" s="30"/>
      <c r="DOD936" s="30"/>
      <c r="DOE936" s="30"/>
      <c r="DOF936" s="30"/>
      <c r="DOG936" s="30"/>
      <c r="DOH936" s="30"/>
      <c r="DOI936" s="30"/>
      <c r="DOJ936" s="30"/>
      <c r="DOK936" s="30"/>
      <c r="DOL936" s="30"/>
      <c r="DOM936" s="30"/>
      <c r="DON936" s="30"/>
      <c r="DOO936" s="30"/>
      <c r="DOP936" s="30"/>
      <c r="DOQ936" s="30"/>
      <c r="DOR936" s="30"/>
      <c r="DOS936" s="30"/>
      <c r="DOT936" s="30"/>
      <c r="DOU936" s="30"/>
      <c r="DOV936" s="30"/>
      <c r="DOW936" s="30"/>
      <c r="DOX936" s="30"/>
      <c r="DOY936" s="30"/>
      <c r="DOZ936" s="30"/>
      <c r="DPA936" s="30"/>
      <c r="DPB936" s="30"/>
      <c r="DPC936" s="30"/>
      <c r="DPD936" s="30"/>
      <c r="DPE936" s="30"/>
      <c r="DPF936" s="30"/>
      <c r="DPG936" s="30"/>
      <c r="DPH936" s="30"/>
      <c r="DPI936" s="30"/>
      <c r="DPJ936" s="30"/>
      <c r="DPK936" s="30"/>
      <c r="DPL936" s="30"/>
      <c r="DPM936" s="30"/>
      <c r="DPN936" s="30"/>
      <c r="DPO936" s="30"/>
      <c r="DPP936" s="30"/>
      <c r="DPQ936" s="30"/>
      <c r="DPR936" s="30"/>
      <c r="DPS936" s="30"/>
      <c r="DPT936" s="30"/>
      <c r="DPU936" s="30"/>
      <c r="DPV936" s="30"/>
      <c r="DPW936" s="30"/>
      <c r="DPX936" s="30"/>
      <c r="DPY936" s="30"/>
      <c r="DPZ936" s="30"/>
      <c r="DQA936" s="30"/>
      <c r="DQB936" s="30"/>
      <c r="DQC936" s="30"/>
      <c r="DQD936" s="30"/>
      <c r="DQE936" s="30"/>
      <c r="DQF936" s="30"/>
      <c r="DQG936" s="30"/>
      <c r="DQH936" s="30"/>
      <c r="DQI936" s="30"/>
      <c r="DQJ936" s="30"/>
      <c r="DQK936" s="30"/>
      <c r="DQL936" s="30"/>
      <c r="DQM936" s="30"/>
      <c r="DQN936" s="30"/>
      <c r="DQO936" s="30"/>
      <c r="DQP936" s="30"/>
      <c r="DQQ936" s="30"/>
      <c r="DQR936" s="30"/>
      <c r="DQS936" s="30"/>
      <c r="DQT936" s="30"/>
      <c r="DQU936" s="30"/>
      <c r="DQV936" s="30"/>
      <c r="DQW936" s="30"/>
      <c r="DQX936" s="30"/>
      <c r="DQY936" s="30"/>
      <c r="DQZ936" s="30"/>
      <c r="DRA936" s="30"/>
      <c r="DRB936" s="30"/>
      <c r="DRC936" s="30"/>
      <c r="DRD936" s="30"/>
      <c r="DRE936" s="30"/>
      <c r="DRF936" s="30"/>
      <c r="DRG936" s="30"/>
      <c r="DRH936" s="30"/>
      <c r="DRI936" s="30"/>
      <c r="DRJ936" s="30"/>
      <c r="DRK936" s="30"/>
      <c r="DRL936" s="30"/>
      <c r="DRM936" s="30"/>
      <c r="DRN936" s="30"/>
      <c r="DRO936" s="30"/>
      <c r="DRP936" s="30"/>
      <c r="DRQ936" s="30"/>
      <c r="DRR936" s="30"/>
      <c r="DRS936" s="30"/>
      <c r="DRT936" s="30"/>
      <c r="DRU936" s="30"/>
      <c r="DRV936" s="30"/>
      <c r="DRW936" s="30"/>
      <c r="DRX936" s="30"/>
      <c r="DRY936" s="30"/>
      <c r="DRZ936" s="30"/>
      <c r="DSA936" s="30"/>
      <c r="DSB936" s="30"/>
      <c r="DSC936" s="30"/>
      <c r="DSD936" s="30"/>
      <c r="DSE936" s="30"/>
      <c r="DSF936" s="30"/>
      <c r="DSG936" s="30"/>
      <c r="DSH936" s="30"/>
      <c r="DSI936" s="30"/>
      <c r="DSJ936" s="30"/>
      <c r="DSK936" s="30"/>
      <c r="DSL936" s="30"/>
      <c r="DSM936" s="30"/>
      <c r="DSN936" s="30"/>
      <c r="DSO936" s="30"/>
      <c r="DSP936" s="30"/>
      <c r="DSQ936" s="30"/>
      <c r="DSR936" s="30"/>
      <c r="DSS936" s="30"/>
      <c r="DST936" s="30"/>
      <c r="DSU936" s="30"/>
      <c r="DSV936" s="30"/>
      <c r="DSW936" s="30"/>
      <c r="DSX936" s="30"/>
      <c r="DSY936" s="30"/>
      <c r="DSZ936" s="30"/>
      <c r="DTA936" s="30"/>
      <c r="DTB936" s="30"/>
      <c r="DTC936" s="30"/>
      <c r="DTD936" s="30"/>
      <c r="DTE936" s="30"/>
      <c r="DTF936" s="30"/>
      <c r="DTG936" s="30"/>
      <c r="DTH936" s="30"/>
      <c r="DTI936" s="30"/>
      <c r="DTJ936" s="30"/>
      <c r="DTK936" s="30"/>
      <c r="DTL936" s="30"/>
      <c r="DTM936" s="30"/>
      <c r="DTN936" s="30"/>
      <c r="DTO936" s="30"/>
      <c r="DTP936" s="30"/>
      <c r="DTQ936" s="30"/>
      <c r="DTR936" s="30"/>
      <c r="DTS936" s="30"/>
      <c r="DTT936" s="30"/>
      <c r="DTU936" s="30"/>
      <c r="DTV936" s="30"/>
      <c r="DTW936" s="30"/>
      <c r="DTX936" s="30"/>
      <c r="DTY936" s="30"/>
      <c r="DTZ936" s="30"/>
      <c r="DUA936" s="30"/>
      <c r="DUB936" s="30"/>
      <c r="DUC936" s="30"/>
      <c r="DUD936" s="30"/>
      <c r="DUE936" s="30"/>
      <c r="DUF936" s="30"/>
      <c r="DUG936" s="30"/>
      <c r="DUH936" s="30"/>
      <c r="DUI936" s="30"/>
      <c r="DUJ936" s="30"/>
      <c r="DUK936" s="30"/>
      <c r="DUL936" s="30"/>
      <c r="DUM936" s="30"/>
      <c r="DUN936" s="30"/>
      <c r="DUO936" s="30"/>
      <c r="DUP936" s="30"/>
      <c r="DUQ936" s="30"/>
      <c r="DUR936" s="30"/>
      <c r="DUS936" s="30"/>
      <c r="DUT936" s="30"/>
      <c r="DUU936" s="30"/>
      <c r="DUV936" s="30"/>
      <c r="DUW936" s="30"/>
      <c r="DUX936" s="30"/>
      <c r="DUY936" s="30"/>
      <c r="DUZ936" s="30"/>
      <c r="DVA936" s="30"/>
      <c r="DVB936" s="30"/>
      <c r="DVC936" s="30"/>
      <c r="DVD936" s="30"/>
      <c r="DVE936" s="30"/>
      <c r="DVF936" s="30"/>
      <c r="DVG936" s="30"/>
      <c r="DVH936" s="30"/>
      <c r="DVI936" s="30"/>
      <c r="DVJ936" s="30"/>
      <c r="DVK936" s="30"/>
      <c r="DVL936" s="30"/>
      <c r="DVM936" s="30"/>
      <c r="DVN936" s="30"/>
      <c r="DVO936" s="30"/>
      <c r="DVP936" s="30"/>
      <c r="DVQ936" s="30"/>
      <c r="DVR936" s="30"/>
      <c r="DVS936" s="30"/>
      <c r="DVT936" s="30"/>
      <c r="DVU936" s="30"/>
      <c r="DVV936" s="30"/>
      <c r="DVW936" s="30"/>
      <c r="DVX936" s="30"/>
      <c r="DVY936" s="30"/>
      <c r="DVZ936" s="30"/>
      <c r="DWA936" s="30"/>
      <c r="DWB936" s="30"/>
      <c r="DWC936" s="30"/>
      <c r="DWD936" s="30"/>
      <c r="DWE936" s="30"/>
      <c r="DWF936" s="30"/>
      <c r="DWG936" s="30"/>
      <c r="DWH936" s="30"/>
      <c r="DWI936" s="30"/>
      <c r="DWJ936" s="30"/>
      <c r="DWK936" s="30"/>
      <c r="DWL936" s="30"/>
      <c r="DWM936" s="30"/>
      <c r="DWN936" s="30"/>
      <c r="DWO936" s="30"/>
      <c r="DWP936" s="30"/>
      <c r="DWQ936" s="30"/>
      <c r="DWR936" s="30"/>
      <c r="DWS936" s="30"/>
      <c r="DWT936" s="30"/>
      <c r="DWU936" s="30"/>
      <c r="DWV936" s="30"/>
      <c r="DWW936" s="30"/>
      <c r="DWX936" s="30"/>
      <c r="DWY936" s="30"/>
      <c r="DWZ936" s="30"/>
      <c r="DXA936" s="30"/>
      <c r="DXB936" s="30"/>
      <c r="DXC936" s="30"/>
      <c r="DXD936" s="30"/>
      <c r="DXE936" s="30"/>
      <c r="DXF936" s="30"/>
      <c r="DXG936" s="30"/>
      <c r="DXH936" s="30"/>
      <c r="DXI936" s="30"/>
      <c r="DXJ936" s="30"/>
      <c r="DXK936" s="30"/>
      <c r="DXL936" s="30"/>
      <c r="DXM936" s="30"/>
      <c r="DXN936" s="30"/>
      <c r="DXO936" s="30"/>
      <c r="DXP936" s="30"/>
      <c r="DXQ936" s="30"/>
      <c r="DXR936" s="30"/>
      <c r="DXS936" s="30"/>
      <c r="DXT936" s="30"/>
      <c r="DXU936" s="30"/>
      <c r="DXV936" s="30"/>
      <c r="DXW936" s="30"/>
      <c r="DXX936" s="30"/>
      <c r="DXY936" s="30"/>
      <c r="DXZ936" s="30"/>
      <c r="DYA936" s="30"/>
      <c r="DYB936" s="30"/>
      <c r="DYC936" s="30"/>
      <c r="DYD936" s="30"/>
      <c r="DYE936" s="30"/>
      <c r="DYF936" s="30"/>
      <c r="DYG936" s="30"/>
      <c r="DYH936" s="30"/>
      <c r="DYI936" s="30"/>
      <c r="DYJ936" s="30"/>
      <c r="DYK936" s="30"/>
      <c r="DYL936" s="30"/>
      <c r="DYM936" s="30"/>
      <c r="DYN936" s="30"/>
      <c r="DYO936" s="30"/>
      <c r="DYP936" s="30"/>
      <c r="DYQ936" s="30"/>
      <c r="DYR936" s="30"/>
      <c r="DYS936" s="30"/>
      <c r="DYT936" s="30"/>
      <c r="DYU936" s="30"/>
      <c r="DYV936" s="30"/>
      <c r="DYW936" s="30"/>
      <c r="DYX936" s="30"/>
      <c r="DYY936" s="30"/>
      <c r="DYZ936" s="30"/>
      <c r="DZA936" s="30"/>
      <c r="DZB936" s="30"/>
      <c r="DZC936" s="30"/>
      <c r="DZD936" s="30"/>
      <c r="DZE936" s="30"/>
      <c r="DZF936" s="30"/>
      <c r="DZG936" s="30"/>
      <c r="DZH936" s="30"/>
      <c r="DZI936" s="30"/>
      <c r="DZJ936" s="30"/>
      <c r="DZK936" s="30"/>
      <c r="DZL936" s="30"/>
      <c r="DZM936" s="30"/>
      <c r="DZN936" s="30"/>
      <c r="DZO936" s="30"/>
      <c r="DZP936" s="30"/>
      <c r="DZQ936" s="30"/>
      <c r="DZR936" s="30"/>
      <c r="DZS936" s="30"/>
      <c r="DZT936" s="30"/>
      <c r="DZU936" s="30"/>
      <c r="DZV936" s="30"/>
      <c r="DZW936" s="30"/>
      <c r="DZX936" s="30"/>
      <c r="DZY936" s="30"/>
      <c r="DZZ936" s="30"/>
      <c r="EAA936" s="30"/>
      <c r="EAB936" s="30"/>
      <c r="EAC936" s="30"/>
      <c r="EAD936" s="30"/>
      <c r="EAE936" s="30"/>
      <c r="EAF936" s="30"/>
      <c r="EAG936" s="30"/>
      <c r="EAH936" s="30"/>
      <c r="EAI936" s="30"/>
      <c r="EAJ936" s="30"/>
      <c r="EAK936" s="30"/>
      <c r="EAL936" s="30"/>
      <c r="EAM936" s="30"/>
      <c r="EAN936" s="30"/>
      <c r="EAO936" s="30"/>
      <c r="EAP936" s="30"/>
      <c r="EAQ936" s="30"/>
      <c r="EAR936" s="30"/>
      <c r="EAS936" s="30"/>
      <c r="EAT936" s="30"/>
      <c r="EAU936" s="30"/>
      <c r="EAV936" s="30"/>
      <c r="EAW936" s="30"/>
      <c r="EAX936" s="30"/>
      <c r="EAY936" s="30"/>
      <c r="EAZ936" s="30"/>
      <c r="EBA936" s="30"/>
      <c r="EBB936" s="30"/>
      <c r="EBC936" s="30"/>
      <c r="EBD936" s="30"/>
      <c r="EBE936" s="30"/>
      <c r="EBF936" s="30"/>
      <c r="EBG936" s="30"/>
      <c r="EBH936" s="30"/>
      <c r="EBI936" s="30"/>
      <c r="EBJ936" s="30"/>
      <c r="EBK936" s="30"/>
      <c r="EBL936" s="30"/>
      <c r="EBM936" s="30"/>
      <c r="EBN936" s="30"/>
      <c r="EBO936" s="30"/>
      <c r="EBP936" s="30"/>
      <c r="EBQ936" s="30"/>
      <c r="EBR936" s="30"/>
      <c r="EBS936" s="30"/>
      <c r="EBT936" s="30"/>
      <c r="EBU936" s="30"/>
      <c r="EBV936" s="30"/>
      <c r="EBW936" s="30"/>
      <c r="EBX936" s="30"/>
      <c r="EBY936" s="30"/>
      <c r="EBZ936" s="30"/>
      <c r="ECA936" s="30"/>
      <c r="ECB936" s="30"/>
      <c r="ECC936" s="30"/>
      <c r="ECD936" s="30"/>
      <c r="ECE936" s="30"/>
      <c r="ECF936" s="30"/>
      <c r="ECG936" s="30"/>
      <c r="ECH936" s="30"/>
      <c r="ECI936" s="30"/>
      <c r="ECJ936" s="30"/>
      <c r="ECK936" s="30"/>
      <c r="ECL936" s="30"/>
      <c r="ECM936" s="30"/>
      <c r="ECN936" s="30"/>
      <c r="ECO936" s="30"/>
      <c r="ECP936" s="30"/>
      <c r="ECQ936" s="30"/>
      <c r="ECR936" s="30"/>
      <c r="ECS936" s="30"/>
      <c r="ECT936" s="30"/>
      <c r="ECU936" s="30"/>
      <c r="ECV936" s="30"/>
      <c r="ECW936" s="30"/>
      <c r="ECX936" s="30"/>
      <c r="ECY936" s="30"/>
      <c r="ECZ936" s="30"/>
      <c r="EDA936" s="30"/>
      <c r="EDB936" s="30"/>
      <c r="EDC936" s="30"/>
      <c r="EDD936" s="30"/>
      <c r="EDE936" s="30"/>
      <c r="EDF936" s="30"/>
      <c r="EDG936" s="30"/>
      <c r="EDH936" s="30"/>
      <c r="EDI936" s="30"/>
      <c r="EDJ936" s="30"/>
      <c r="EDK936" s="30"/>
      <c r="EDL936" s="30"/>
      <c r="EDM936" s="30"/>
      <c r="EDN936" s="30"/>
      <c r="EDO936" s="30"/>
      <c r="EDP936" s="30"/>
      <c r="EDQ936" s="30"/>
      <c r="EDR936" s="30"/>
      <c r="EDS936" s="30"/>
      <c r="EDT936" s="30"/>
      <c r="EDU936" s="30"/>
      <c r="EDV936" s="30"/>
      <c r="EDW936" s="30"/>
      <c r="EDX936" s="30"/>
      <c r="EDY936" s="30"/>
      <c r="EDZ936" s="30"/>
      <c r="EEA936" s="30"/>
      <c r="EEB936" s="30"/>
      <c r="EEC936" s="30"/>
      <c r="EED936" s="30"/>
      <c r="EEE936" s="30"/>
      <c r="EEF936" s="30"/>
      <c r="EEG936" s="30"/>
      <c r="EEH936" s="30"/>
      <c r="EEI936" s="30"/>
      <c r="EEJ936" s="30"/>
      <c r="EEK936" s="30"/>
      <c r="EEL936" s="30"/>
      <c r="EEM936" s="30"/>
      <c r="EEN936" s="30"/>
      <c r="EEO936" s="30"/>
      <c r="EEP936" s="30"/>
      <c r="EEQ936" s="30"/>
      <c r="EER936" s="30"/>
      <c r="EES936" s="30"/>
      <c r="EET936" s="30"/>
      <c r="EEU936" s="30"/>
      <c r="EEV936" s="30"/>
      <c r="EEW936" s="30"/>
      <c r="EEX936" s="30"/>
      <c r="EEY936" s="30"/>
      <c r="EEZ936" s="30"/>
      <c r="EFA936" s="30"/>
      <c r="EFB936" s="30"/>
      <c r="EFC936" s="30"/>
      <c r="EFD936" s="30"/>
      <c r="EFE936" s="30"/>
      <c r="EFF936" s="30"/>
      <c r="EFG936" s="30"/>
      <c r="EFH936" s="30"/>
      <c r="EFI936" s="30"/>
      <c r="EFJ936" s="30"/>
      <c r="EFK936" s="30"/>
      <c r="EFL936" s="30"/>
      <c r="EFM936" s="30"/>
      <c r="EFN936" s="30"/>
      <c r="EFO936" s="30"/>
      <c r="EFP936" s="30"/>
      <c r="EFQ936" s="30"/>
      <c r="EFR936" s="30"/>
      <c r="EFS936" s="30"/>
      <c r="EFT936" s="30"/>
      <c r="EFU936" s="30"/>
      <c r="EFV936" s="30"/>
      <c r="EFW936" s="30"/>
      <c r="EFX936" s="30"/>
      <c r="EFY936" s="30"/>
      <c r="EFZ936" s="30"/>
      <c r="EGA936" s="30"/>
      <c r="EGB936" s="30"/>
      <c r="EGC936" s="30"/>
      <c r="EGD936" s="30"/>
      <c r="EGE936" s="30"/>
      <c r="EGF936" s="30"/>
      <c r="EGG936" s="30"/>
      <c r="EGH936" s="30"/>
      <c r="EGI936" s="30"/>
      <c r="EGJ936" s="30"/>
      <c r="EGK936" s="30"/>
      <c r="EGL936" s="30"/>
      <c r="EGM936" s="30"/>
      <c r="EGN936" s="30"/>
      <c r="EGO936" s="30"/>
      <c r="EGP936" s="30"/>
      <c r="EGQ936" s="30"/>
      <c r="EGR936" s="30"/>
      <c r="EGS936" s="30"/>
      <c r="EGT936" s="30"/>
      <c r="EGU936" s="30"/>
      <c r="EGV936" s="30"/>
      <c r="EGW936" s="30"/>
      <c r="EGX936" s="30"/>
      <c r="EGY936" s="30"/>
      <c r="EGZ936" s="30"/>
      <c r="EHA936" s="30"/>
      <c r="EHB936" s="30"/>
      <c r="EHC936" s="30"/>
      <c r="EHD936" s="30"/>
      <c r="EHE936" s="30"/>
      <c r="EHF936" s="30"/>
      <c r="EHG936" s="30"/>
      <c r="EHH936" s="30"/>
      <c r="EHI936" s="30"/>
      <c r="EHJ936" s="30"/>
      <c r="EHK936" s="30"/>
      <c r="EHL936" s="30"/>
      <c r="EHM936" s="30"/>
      <c r="EHN936" s="30"/>
      <c r="EHO936" s="30"/>
      <c r="EHP936" s="30"/>
      <c r="EHQ936" s="30"/>
      <c r="EHR936" s="30"/>
      <c r="EHS936" s="30"/>
      <c r="EHT936" s="30"/>
      <c r="EHU936" s="30"/>
      <c r="EHV936" s="30"/>
      <c r="EHW936" s="30"/>
      <c r="EHX936" s="30"/>
      <c r="EHY936" s="30"/>
      <c r="EHZ936" s="30"/>
      <c r="EIA936" s="30"/>
      <c r="EIB936" s="30"/>
      <c r="EIC936" s="30"/>
      <c r="EID936" s="30"/>
      <c r="EIE936" s="30"/>
      <c r="EIF936" s="30"/>
      <c r="EIG936" s="30"/>
      <c r="EIH936" s="30"/>
      <c r="EII936" s="30"/>
      <c r="EIJ936" s="30"/>
      <c r="EIK936" s="30"/>
      <c r="EIL936" s="30"/>
      <c r="EIM936" s="30"/>
      <c r="EIN936" s="30"/>
      <c r="EIO936" s="30"/>
      <c r="EIP936" s="30"/>
      <c r="EIQ936" s="30"/>
      <c r="EIR936" s="30"/>
      <c r="EIS936" s="30"/>
      <c r="EIT936" s="30"/>
      <c r="EIU936" s="30"/>
      <c r="EIV936" s="30"/>
      <c r="EIW936" s="30"/>
      <c r="EIX936" s="30"/>
      <c r="EIY936" s="30"/>
      <c r="EIZ936" s="30"/>
      <c r="EJA936" s="30"/>
      <c r="EJB936" s="30"/>
      <c r="EJC936" s="30"/>
      <c r="EJD936" s="30"/>
      <c r="EJE936" s="30"/>
      <c r="EJF936" s="30"/>
      <c r="EJG936" s="30"/>
      <c r="EJH936" s="30"/>
      <c r="EJI936" s="30"/>
      <c r="EJJ936" s="30"/>
      <c r="EJK936" s="30"/>
      <c r="EJL936" s="30"/>
      <c r="EJM936" s="30"/>
      <c r="EJN936" s="30"/>
      <c r="EJO936" s="30"/>
      <c r="EJP936" s="30"/>
      <c r="EJQ936" s="30"/>
      <c r="EJR936" s="30"/>
      <c r="EJS936" s="30"/>
      <c r="EJT936" s="30"/>
      <c r="EJU936" s="30"/>
      <c r="EJV936" s="30"/>
      <c r="EJW936" s="30"/>
      <c r="EJX936" s="30"/>
      <c r="EJY936" s="30"/>
      <c r="EJZ936" s="30"/>
      <c r="EKA936" s="30"/>
      <c r="EKB936" s="30"/>
      <c r="EKC936" s="30"/>
      <c r="EKD936" s="30"/>
      <c r="EKE936" s="30"/>
      <c r="EKF936" s="30"/>
      <c r="EKG936" s="30"/>
      <c r="EKH936" s="30"/>
      <c r="EKI936" s="30"/>
      <c r="EKJ936" s="30"/>
      <c r="EKK936" s="30"/>
      <c r="EKL936" s="30"/>
      <c r="EKM936" s="30"/>
      <c r="EKN936" s="30"/>
      <c r="EKO936" s="30"/>
      <c r="EKP936" s="30"/>
      <c r="EKQ936" s="30"/>
      <c r="EKR936" s="30"/>
      <c r="EKS936" s="30"/>
      <c r="EKT936" s="30"/>
      <c r="EKU936" s="30"/>
      <c r="EKV936" s="30"/>
      <c r="EKW936" s="30"/>
      <c r="EKX936" s="30"/>
      <c r="EKY936" s="30"/>
      <c r="EKZ936" s="30"/>
      <c r="ELA936" s="30"/>
      <c r="ELB936" s="30"/>
      <c r="ELC936" s="30"/>
      <c r="ELD936" s="30"/>
      <c r="ELE936" s="30"/>
      <c r="ELF936" s="30"/>
      <c r="ELG936" s="30"/>
      <c r="ELH936" s="30"/>
      <c r="ELI936" s="30"/>
      <c r="ELJ936" s="30"/>
      <c r="ELK936" s="30"/>
      <c r="ELL936" s="30"/>
      <c r="ELM936" s="30"/>
      <c r="ELN936" s="30"/>
      <c r="ELO936" s="30"/>
      <c r="ELP936" s="30"/>
      <c r="ELQ936" s="30"/>
      <c r="ELR936" s="30"/>
      <c r="ELS936" s="30"/>
      <c r="ELT936" s="30"/>
      <c r="ELU936" s="30"/>
      <c r="ELV936" s="30"/>
      <c r="ELW936" s="30"/>
      <c r="ELX936" s="30"/>
      <c r="ELY936" s="30"/>
      <c r="ELZ936" s="30"/>
      <c r="EMA936" s="30"/>
      <c r="EMB936" s="30"/>
      <c r="EMC936" s="30"/>
      <c r="EMD936" s="30"/>
      <c r="EME936" s="30"/>
      <c r="EMF936" s="30"/>
      <c r="EMG936" s="30"/>
      <c r="EMH936" s="30"/>
      <c r="EMI936" s="30"/>
      <c r="EMJ936" s="30"/>
      <c r="EMK936" s="30"/>
      <c r="EML936" s="30"/>
      <c r="EMM936" s="30"/>
      <c r="EMN936" s="30"/>
      <c r="EMO936" s="30"/>
      <c r="EMP936" s="30"/>
      <c r="EMQ936" s="30"/>
      <c r="EMR936" s="30"/>
      <c r="EMS936" s="30"/>
      <c r="EMT936" s="30"/>
      <c r="EMU936" s="30"/>
      <c r="EMV936" s="30"/>
      <c r="EMW936" s="30"/>
      <c r="EMX936" s="30"/>
      <c r="EMY936" s="30"/>
      <c r="EMZ936" s="30"/>
      <c r="ENA936" s="30"/>
      <c r="ENB936" s="30"/>
      <c r="ENC936" s="30"/>
      <c r="END936" s="30"/>
      <c r="ENE936" s="30"/>
      <c r="ENF936" s="30"/>
      <c r="ENG936" s="30"/>
      <c r="ENH936" s="30"/>
      <c r="ENI936" s="30"/>
      <c r="ENJ936" s="30"/>
      <c r="ENK936" s="30"/>
      <c r="ENL936" s="30"/>
      <c r="ENM936" s="30"/>
      <c r="ENN936" s="30"/>
      <c r="ENO936" s="30"/>
      <c r="ENP936" s="30"/>
      <c r="ENQ936" s="30"/>
      <c r="ENR936" s="30"/>
      <c r="ENS936" s="30"/>
      <c r="ENT936" s="30"/>
      <c r="ENU936" s="30"/>
      <c r="ENV936" s="30"/>
      <c r="ENW936" s="30"/>
      <c r="ENX936" s="30"/>
      <c r="ENY936" s="30"/>
      <c r="ENZ936" s="30"/>
      <c r="EOA936" s="30"/>
      <c r="EOB936" s="30"/>
      <c r="EOC936" s="30"/>
      <c r="EOD936" s="30"/>
      <c r="EOE936" s="30"/>
      <c r="EOF936" s="30"/>
      <c r="EOG936" s="30"/>
      <c r="EOH936" s="30"/>
      <c r="EOI936" s="30"/>
      <c r="EOJ936" s="30"/>
      <c r="EOK936" s="30"/>
      <c r="EOL936" s="30"/>
      <c r="EOM936" s="30"/>
      <c r="EON936" s="30"/>
      <c r="EOO936" s="30"/>
      <c r="EOP936" s="30"/>
      <c r="EOQ936" s="30"/>
      <c r="EOR936" s="30"/>
      <c r="EOS936" s="30"/>
      <c r="EOT936" s="30"/>
      <c r="EOU936" s="30"/>
      <c r="EOV936" s="30"/>
      <c r="EOW936" s="30"/>
      <c r="EOX936" s="30"/>
      <c r="EOY936" s="30"/>
      <c r="EOZ936" s="30"/>
      <c r="EPA936" s="30"/>
      <c r="EPB936" s="30"/>
      <c r="EPC936" s="30"/>
      <c r="EPD936" s="30"/>
      <c r="EPE936" s="30"/>
      <c r="EPF936" s="30"/>
      <c r="EPG936" s="30"/>
      <c r="EPH936" s="30"/>
      <c r="EPI936" s="30"/>
      <c r="EPJ936" s="30"/>
      <c r="EPK936" s="30"/>
      <c r="EPL936" s="30"/>
      <c r="EPM936" s="30"/>
      <c r="EPN936" s="30"/>
      <c r="EPO936" s="30"/>
      <c r="EPP936" s="30"/>
      <c r="EPQ936" s="30"/>
      <c r="EPR936" s="30"/>
      <c r="EPS936" s="30"/>
      <c r="EPT936" s="30"/>
      <c r="EPU936" s="30"/>
      <c r="EPV936" s="30"/>
      <c r="EPW936" s="30"/>
      <c r="EPX936" s="30"/>
      <c r="EPY936" s="30"/>
      <c r="EPZ936" s="30"/>
      <c r="EQA936" s="30"/>
      <c r="EQB936" s="30"/>
      <c r="EQC936" s="30"/>
      <c r="EQD936" s="30"/>
      <c r="EQE936" s="30"/>
      <c r="EQF936" s="30"/>
      <c r="EQG936" s="30"/>
      <c r="EQH936" s="30"/>
      <c r="EQI936" s="30"/>
      <c r="EQJ936" s="30"/>
      <c r="EQK936" s="30"/>
      <c r="EQL936" s="30"/>
      <c r="EQM936" s="30"/>
      <c r="EQN936" s="30"/>
      <c r="EQO936" s="30"/>
      <c r="EQP936" s="30"/>
      <c r="EQQ936" s="30"/>
      <c r="EQR936" s="30"/>
      <c r="EQS936" s="30"/>
      <c r="EQT936" s="30"/>
      <c r="EQU936" s="30"/>
      <c r="EQV936" s="30"/>
      <c r="EQW936" s="30"/>
      <c r="EQX936" s="30"/>
      <c r="EQY936" s="30"/>
      <c r="EQZ936" s="30"/>
      <c r="ERA936" s="30"/>
      <c r="ERB936" s="30"/>
      <c r="ERC936" s="30"/>
      <c r="ERD936" s="30"/>
      <c r="ERE936" s="30"/>
      <c r="ERF936" s="30"/>
      <c r="ERG936" s="30"/>
      <c r="ERH936" s="30"/>
      <c r="ERI936" s="30"/>
      <c r="ERJ936" s="30"/>
      <c r="ERK936" s="30"/>
      <c r="ERL936" s="30"/>
      <c r="ERM936" s="30"/>
      <c r="ERN936" s="30"/>
      <c r="ERO936" s="30"/>
      <c r="ERP936" s="30"/>
      <c r="ERQ936" s="30"/>
      <c r="ERR936" s="30"/>
      <c r="ERS936" s="30"/>
      <c r="ERT936" s="30"/>
      <c r="ERU936" s="30"/>
      <c r="ERV936" s="30"/>
      <c r="ERW936" s="30"/>
      <c r="ERX936" s="30"/>
      <c r="ERY936" s="30"/>
      <c r="ERZ936" s="30"/>
      <c r="ESA936" s="30"/>
      <c r="ESB936" s="30"/>
      <c r="ESC936" s="30"/>
      <c r="ESD936" s="30"/>
      <c r="ESE936" s="30"/>
      <c r="ESF936" s="30"/>
      <c r="ESG936" s="30"/>
      <c r="ESH936" s="30"/>
      <c r="ESI936" s="30"/>
      <c r="ESJ936" s="30"/>
      <c r="ESK936" s="30"/>
      <c r="ESL936" s="30"/>
      <c r="ESM936" s="30"/>
      <c r="ESN936" s="30"/>
      <c r="ESO936" s="30"/>
      <c r="ESP936" s="30"/>
      <c r="ESQ936" s="30"/>
      <c r="ESR936" s="30"/>
      <c r="ESS936" s="30"/>
      <c r="EST936" s="30"/>
      <c r="ESU936" s="30"/>
      <c r="ESV936" s="30"/>
      <c r="ESW936" s="30"/>
      <c r="ESX936" s="30"/>
      <c r="ESY936" s="30"/>
      <c r="ESZ936" s="30"/>
      <c r="ETA936" s="30"/>
      <c r="ETB936" s="30"/>
      <c r="ETC936" s="30"/>
      <c r="ETD936" s="30"/>
      <c r="ETE936" s="30"/>
      <c r="ETF936" s="30"/>
      <c r="ETG936" s="30"/>
      <c r="ETH936" s="30"/>
      <c r="ETI936" s="30"/>
      <c r="ETJ936" s="30"/>
      <c r="ETK936" s="30"/>
      <c r="ETL936" s="30"/>
      <c r="ETM936" s="30"/>
      <c r="ETN936" s="30"/>
      <c r="ETO936" s="30"/>
      <c r="ETP936" s="30"/>
      <c r="ETQ936" s="30"/>
      <c r="ETR936" s="30"/>
      <c r="ETS936" s="30"/>
      <c r="ETT936" s="30"/>
      <c r="ETU936" s="30"/>
      <c r="ETV936" s="30"/>
      <c r="ETW936" s="30"/>
      <c r="ETX936" s="30"/>
      <c r="ETY936" s="30"/>
      <c r="ETZ936" s="30"/>
      <c r="EUA936" s="30"/>
      <c r="EUB936" s="30"/>
      <c r="EUC936" s="30"/>
      <c r="EUD936" s="30"/>
      <c r="EUE936" s="30"/>
      <c r="EUF936" s="30"/>
      <c r="EUG936" s="30"/>
      <c r="EUH936" s="30"/>
      <c r="EUI936" s="30"/>
      <c r="EUJ936" s="30"/>
      <c r="EUK936" s="30"/>
      <c r="EUL936" s="30"/>
      <c r="EUM936" s="30"/>
      <c r="EUN936" s="30"/>
      <c r="EUO936" s="30"/>
      <c r="EUP936" s="30"/>
      <c r="EUQ936" s="30"/>
      <c r="EUR936" s="30"/>
      <c r="EUS936" s="30"/>
      <c r="EUT936" s="30"/>
      <c r="EUU936" s="30"/>
      <c r="EUV936" s="30"/>
      <c r="EUW936" s="30"/>
      <c r="EUX936" s="30"/>
      <c r="EUY936" s="30"/>
      <c r="EUZ936" s="30"/>
      <c r="EVA936" s="30"/>
      <c r="EVB936" s="30"/>
      <c r="EVC936" s="30"/>
      <c r="EVD936" s="30"/>
      <c r="EVE936" s="30"/>
      <c r="EVF936" s="30"/>
      <c r="EVG936" s="30"/>
      <c r="EVH936" s="30"/>
      <c r="EVI936" s="30"/>
      <c r="EVJ936" s="30"/>
      <c r="EVK936" s="30"/>
      <c r="EVL936" s="30"/>
      <c r="EVM936" s="30"/>
      <c r="EVN936" s="30"/>
      <c r="EVO936" s="30"/>
      <c r="EVP936" s="30"/>
      <c r="EVQ936" s="30"/>
      <c r="EVR936" s="30"/>
      <c r="EVS936" s="30"/>
      <c r="EVT936" s="30"/>
      <c r="EVU936" s="30"/>
      <c r="EVV936" s="30"/>
      <c r="EVW936" s="30"/>
      <c r="EVX936" s="30"/>
      <c r="EVY936" s="30"/>
      <c r="EVZ936" s="30"/>
      <c r="EWA936" s="30"/>
      <c r="EWB936" s="30"/>
      <c r="EWC936" s="30"/>
      <c r="EWD936" s="30"/>
      <c r="EWE936" s="30"/>
      <c r="EWF936" s="30"/>
      <c r="EWG936" s="30"/>
      <c r="EWH936" s="30"/>
      <c r="EWI936" s="30"/>
      <c r="EWJ936" s="30"/>
      <c r="EWK936" s="30"/>
      <c r="EWL936" s="30"/>
      <c r="EWM936" s="30"/>
      <c r="EWN936" s="30"/>
      <c r="EWO936" s="30"/>
      <c r="EWP936" s="30"/>
      <c r="EWQ936" s="30"/>
      <c r="EWR936" s="30"/>
      <c r="EWS936" s="30"/>
      <c r="EWT936" s="30"/>
      <c r="EWU936" s="30"/>
      <c r="EWV936" s="30"/>
      <c r="EWW936" s="30"/>
      <c r="EWX936" s="30"/>
      <c r="EWY936" s="30"/>
      <c r="EWZ936" s="30"/>
      <c r="EXA936" s="30"/>
      <c r="EXB936" s="30"/>
      <c r="EXC936" s="30"/>
      <c r="EXD936" s="30"/>
      <c r="EXE936" s="30"/>
      <c r="EXF936" s="30"/>
      <c r="EXG936" s="30"/>
      <c r="EXH936" s="30"/>
      <c r="EXI936" s="30"/>
      <c r="EXJ936" s="30"/>
      <c r="EXK936" s="30"/>
      <c r="EXL936" s="30"/>
      <c r="EXM936" s="30"/>
      <c r="EXN936" s="30"/>
      <c r="EXO936" s="30"/>
      <c r="EXP936" s="30"/>
      <c r="EXQ936" s="30"/>
      <c r="EXR936" s="30"/>
      <c r="EXS936" s="30"/>
      <c r="EXT936" s="30"/>
      <c r="EXU936" s="30"/>
      <c r="EXV936" s="30"/>
      <c r="EXW936" s="30"/>
      <c r="EXX936" s="30"/>
      <c r="EXY936" s="30"/>
      <c r="EXZ936" s="30"/>
      <c r="EYA936" s="30"/>
      <c r="EYB936" s="30"/>
      <c r="EYC936" s="30"/>
      <c r="EYD936" s="30"/>
      <c r="EYE936" s="30"/>
      <c r="EYF936" s="30"/>
      <c r="EYG936" s="30"/>
      <c r="EYH936" s="30"/>
      <c r="EYI936" s="30"/>
      <c r="EYJ936" s="30"/>
      <c r="EYK936" s="30"/>
      <c r="EYL936" s="30"/>
      <c r="EYM936" s="30"/>
      <c r="EYN936" s="30"/>
      <c r="EYO936" s="30"/>
      <c r="EYP936" s="30"/>
      <c r="EYQ936" s="30"/>
      <c r="EYR936" s="30"/>
      <c r="EYS936" s="30"/>
      <c r="EYT936" s="30"/>
      <c r="EYU936" s="30"/>
      <c r="EYV936" s="30"/>
      <c r="EYW936" s="30"/>
      <c r="EYX936" s="30"/>
      <c r="EYY936" s="30"/>
      <c r="EYZ936" s="30"/>
      <c r="EZA936" s="30"/>
      <c r="EZB936" s="30"/>
      <c r="EZC936" s="30"/>
      <c r="EZD936" s="30"/>
      <c r="EZE936" s="30"/>
      <c r="EZF936" s="30"/>
      <c r="EZG936" s="30"/>
      <c r="EZH936" s="30"/>
      <c r="EZI936" s="30"/>
      <c r="EZJ936" s="30"/>
      <c r="EZK936" s="30"/>
      <c r="EZL936" s="30"/>
      <c r="EZM936" s="30"/>
      <c r="EZN936" s="30"/>
      <c r="EZO936" s="30"/>
      <c r="EZP936" s="30"/>
      <c r="EZQ936" s="30"/>
      <c r="EZR936" s="30"/>
      <c r="EZS936" s="30"/>
      <c r="EZT936" s="30"/>
      <c r="EZU936" s="30"/>
      <c r="EZV936" s="30"/>
      <c r="EZW936" s="30"/>
      <c r="EZX936" s="30"/>
      <c r="EZY936" s="30"/>
      <c r="EZZ936" s="30"/>
      <c r="FAA936" s="30"/>
      <c r="FAB936" s="30"/>
      <c r="FAC936" s="30"/>
      <c r="FAD936" s="30"/>
      <c r="FAE936" s="30"/>
      <c r="FAF936" s="30"/>
      <c r="FAG936" s="30"/>
      <c r="FAH936" s="30"/>
      <c r="FAI936" s="30"/>
      <c r="FAJ936" s="30"/>
      <c r="FAK936" s="30"/>
      <c r="FAL936" s="30"/>
      <c r="FAM936" s="30"/>
      <c r="FAN936" s="30"/>
      <c r="FAO936" s="30"/>
      <c r="FAP936" s="30"/>
      <c r="FAQ936" s="30"/>
      <c r="FAR936" s="30"/>
      <c r="FAS936" s="30"/>
      <c r="FAT936" s="30"/>
      <c r="FAU936" s="30"/>
      <c r="FAV936" s="30"/>
      <c r="FAW936" s="30"/>
      <c r="FAX936" s="30"/>
      <c r="FAY936" s="30"/>
      <c r="FAZ936" s="30"/>
      <c r="FBA936" s="30"/>
      <c r="FBB936" s="30"/>
      <c r="FBC936" s="30"/>
      <c r="FBD936" s="30"/>
      <c r="FBE936" s="30"/>
      <c r="FBF936" s="30"/>
      <c r="FBG936" s="30"/>
      <c r="FBH936" s="30"/>
      <c r="FBI936" s="30"/>
      <c r="FBJ936" s="30"/>
      <c r="FBK936" s="30"/>
      <c r="FBL936" s="30"/>
      <c r="FBM936" s="30"/>
      <c r="FBN936" s="30"/>
      <c r="FBO936" s="30"/>
      <c r="FBP936" s="30"/>
      <c r="FBQ936" s="30"/>
      <c r="FBR936" s="30"/>
      <c r="FBS936" s="30"/>
      <c r="FBT936" s="30"/>
      <c r="FBU936" s="30"/>
      <c r="FBV936" s="30"/>
      <c r="FBW936" s="30"/>
      <c r="FBX936" s="30"/>
      <c r="FBY936" s="30"/>
      <c r="FBZ936" s="30"/>
      <c r="FCA936" s="30"/>
      <c r="FCB936" s="30"/>
      <c r="FCC936" s="30"/>
      <c r="FCD936" s="30"/>
      <c r="FCE936" s="30"/>
      <c r="FCF936" s="30"/>
      <c r="FCG936" s="30"/>
      <c r="FCH936" s="30"/>
      <c r="FCI936" s="30"/>
      <c r="FCJ936" s="30"/>
      <c r="FCK936" s="30"/>
      <c r="FCL936" s="30"/>
      <c r="FCM936" s="30"/>
      <c r="FCN936" s="30"/>
      <c r="FCO936" s="30"/>
      <c r="FCP936" s="30"/>
      <c r="FCQ936" s="30"/>
      <c r="FCR936" s="30"/>
      <c r="FCS936" s="30"/>
      <c r="FCT936" s="30"/>
      <c r="FCU936" s="30"/>
      <c r="FCV936" s="30"/>
      <c r="FCW936" s="30"/>
      <c r="FCX936" s="30"/>
      <c r="FCY936" s="30"/>
      <c r="FCZ936" s="30"/>
      <c r="FDA936" s="30"/>
      <c r="FDB936" s="30"/>
      <c r="FDC936" s="30"/>
      <c r="FDD936" s="30"/>
      <c r="FDE936" s="30"/>
      <c r="FDF936" s="30"/>
      <c r="FDG936" s="30"/>
      <c r="FDH936" s="30"/>
      <c r="FDI936" s="30"/>
      <c r="FDJ936" s="30"/>
      <c r="FDK936" s="30"/>
      <c r="FDL936" s="30"/>
      <c r="FDM936" s="30"/>
      <c r="FDN936" s="30"/>
      <c r="FDO936" s="30"/>
      <c r="FDP936" s="30"/>
      <c r="FDQ936" s="30"/>
      <c r="FDR936" s="30"/>
      <c r="FDS936" s="30"/>
      <c r="FDT936" s="30"/>
      <c r="FDU936" s="30"/>
      <c r="FDV936" s="30"/>
      <c r="FDW936" s="30"/>
      <c r="FDX936" s="30"/>
      <c r="FDY936" s="30"/>
      <c r="FDZ936" s="30"/>
      <c r="FEA936" s="30"/>
      <c r="FEB936" s="30"/>
      <c r="FEC936" s="30"/>
      <c r="FED936" s="30"/>
      <c r="FEE936" s="30"/>
      <c r="FEF936" s="30"/>
      <c r="FEG936" s="30"/>
      <c r="FEH936" s="30"/>
      <c r="FEI936" s="30"/>
      <c r="FEJ936" s="30"/>
      <c r="FEK936" s="30"/>
      <c r="FEL936" s="30"/>
      <c r="FEM936" s="30"/>
      <c r="FEN936" s="30"/>
      <c r="FEO936" s="30"/>
      <c r="FEP936" s="30"/>
      <c r="FEQ936" s="30"/>
      <c r="FER936" s="30"/>
      <c r="FES936" s="30"/>
      <c r="FET936" s="30"/>
      <c r="FEU936" s="30"/>
      <c r="FEV936" s="30"/>
      <c r="FEW936" s="30"/>
      <c r="FEX936" s="30"/>
      <c r="FEY936" s="30"/>
      <c r="FEZ936" s="30"/>
      <c r="FFA936" s="30"/>
      <c r="FFB936" s="30"/>
      <c r="FFC936" s="30"/>
      <c r="FFD936" s="30"/>
      <c r="FFE936" s="30"/>
      <c r="FFF936" s="30"/>
      <c r="FFG936" s="30"/>
      <c r="FFH936" s="30"/>
      <c r="FFI936" s="30"/>
      <c r="FFJ936" s="30"/>
      <c r="FFK936" s="30"/>
      <c r="FFL936" s="30"/>
      <c r="FFM936" s="30"/>
      <c r="FFN936" s="30"/>
      <c r="FFO936" s="30"/>
      <c r="FFP936" s="30"/>
      <c r="FFQ936" s="30"/>
      <c r="FFR936" s="30"/>
      <c r="FFS936" s="30"/>
      <c r="FFT936" s="30"/>
      <c r="FFU936" s="30"/>
      <c r="FFV936" s="30"/>
      <c r="FFW936" s="30"/>
      <c r="FFX936" s="30"/>
      <c r="FFY936" s="30"/>
      <c r="FFZ936" s="30"/>
      <c r="FGA936" s="30"/>
      <c r="FGB936" s="30"/>
      <c r="FGC936" s="30"/>
      <c r="FGD936" s="30"/>
      <c r="FGE936" s="30"/>
      <c r="FGF936" s="30"/>
      <c r="FGG936" s="30"/>
      <c r="FGH936" s="30"/>
      <c r="FGI936" s="30"/>
      <c r="FGJ936" s="30"/>
      <c r="FGK936" s="30"/>
      <c r="FGL936" s="30"/>
      <c r="FGM936" s="30"/>
      <c r="FGN936" s="30"/>
      <c r="FGO936" s="30"/>
      <c r="FGP936" s="30"/>
      <c r="FGQ936" s="30"/>
      <c r="FGR936" s="30"/>
      <c r="FGS936" s="30"/>
      <c r="FGT936" s="30"/>
      <c r="FGU936" s="30"/>
      <c r="FGV936" s="30"/>
      <c r="FGW936" s="30"/>
      <c r="FGX936" s="30"/>
      <c r="FGY936" s="30"/>
      <c r="FGZ936" s="30"/>
      <c r="FHA936" s="30"/>
      <c r="FHB936" s="30"/>
      <c r="FHC936" s="30"/>
      <c r="FHD936" s="30"/>
      <c r="FHE936" s="30"/>
      <c r="FHF936" s="30"/>
      <c r="FHG936" s="30"/>
      <c r="FHH936" s="30"/>
      <c r="FHI936" s="30"/>
      <c r="FHJ936" s="30"/>
      <c r="FHK936" s="30"/>
      <c r="FHL936" s="30"/>
      <c r="FHM936" s="30"/>
      <c r="FHN936" s="30"/>
      <c r="FHO936" s="30"/>
      <c r="FHP936" s="30"/>
      <c r="FHQ936" s="30"/>
      <c r="FHR936" s="30"/>
      <c r="FHS936" s="30"/>
      <c r="FHT936" s="30"/>
      <c r="FHU936" s="30"/>
      <c r="FHV936" s="30"/>
      <c r="FHW936" s="30"/>
      <c r="FHX936" s="30"/>
      <c r="FHY936" s="30"/>
      <c r="FHZ936" s="30"/>
      <c r="FIA936" s="30"/>
      <c r="FIB936" s="30"/>
      <c r="FIC936" s="30"/>
      <c r="FID936" s="30"/>
      <c r="FIE936" s="30"/>
      <c r="FIF936" s="30"/>
      <c r="FIG936" s="30"/>
      <c r="FIH936" s="30"/>
      <c r="FII936" s="30"/>
      <c r="FIJ936" s="30"/>
      <c r="FIK936" s="30"/>
      <c r="FIL936" s="30"/>
      <c r="FIM936" s="30"/>
      <c r="FIN936" s="30"/>
      <c r="FIO936" s="30"/>
      <c r="FIP936" s="30"/>
      <c r="FIQ936" s="30"/>
      <c r="FIR936" s="30"/>
      <c r="FIS936" s="30"/>
      <c r="FIT936" s="30"/>
      <c r="FIU936" s="30"/>
      <c r="FIV936" s="30"/>
      <c r="FIW936" s="30"/>
      <c r="FIX936" s="30"/>
      <c r="FIY936" s="30"/>
      <c r="FIZ936" s="30"/>
      <c r="FJA936" s="30"/>
      <c r="FJB936" s="30"/>
      <c r="FJC936" s="30"/>
      <c r="FJD936" s="30"/>
      <c r="FJE936" s="30"/>
      <c r="FJF936" s="30"/>
      <c r="FJG936" s="30"/>
      <c r="FJH936" s="30"/>
      <c r="FJI936" s="30"/>
      <c r="FJJ936" s="30"/>
      <c r="FJK936" s="30"/>
      <c r="FJL936" s="30"/>
      <c r="FJM936" s="30"/>
      <c r="FJN936" s="30"/>
      <c r="FJO936" s="30"/>
      <c r="FJP936" s="30"/>
      <c r="FJQ936" s="30"/>
      <c r="FJR936" s="30"/>
      <c r="FJS936" s="30"/>
      <c r="FJT936" s="30"/>
      <c r="FJU936" s="30"/>
      <c r="FJV936" s="30"/>
      <c r="FJW936" s="30"/>
      <c r="FJX936" s="30"/>
      <c r="FJY936" s="30"/>
      <c r="FJZ936" s="30"/>
      <c r="FKA936" s="30"/>
      <c r="FKB936" s="30"/>
      <c r="FKC936" s="30"/>
      <c r="FKD936" s="30"/>
      <c r="FKE936" s="30"/>
      <c r="FKF936" s="30"/>
      <c r="FKG936" s="30"/>
      <c r="FKH936" s="30"/>
      <c r="FKI936" s="30"/>
      <c r="FKJ936" s="30"/>
      <c r="FKK936" s="30"/>
      <c r="FKL936" s="30"/>
      <c r="FKM936" s="30"/>
      <c r="FKN936" s="30"/>
      <c r="FKO936" s="30"/>
      <c r="FKP936" s="30"/>
      <c r="FKQ936" s="30"/>
      <c r="FKR936" s="30"/>
      <c r="FKS936" s="30"/>
      <c r="FKT936" s="30"/>
      <c r="FKU936" s="30"/>
      <c r="FKV936" s="30"/>
      <c r="FKW936" s="30"/>
      <c r="FKX936" s="30"/>
      <c r="FKY936" s="30"/>
      <c r="FKZ936" s="30"/>
      <c r="FLA936" s="30"/>
      <c r="FLB936" s="30"/>
      <c r="FLC936" s="30"/>
      <c r="FLD936" s="30"/>
      <c r="FLE936" s="30"/>
      <c r="FLF936" s="30"/>
      <c r="FLG936" s="30"/>
      <c r="FLH936" s="30"/>
      <c r="FLI936" s="30"/>
      <c r="FLJ936" s="30"/>
      <c r="FLK936" s="30"/>
      <c r="FLL936" s="30"/>
      <c r="FLM936" s="30"/>
      <c r="FLN936" s="30"/>
      <c r="FLO936" s="30"/>
      <c r="FLP936" s="30"/>
      <c r="FLQ936" s="30"/>
      <c r="FLR936" s="30"/>
      <c r="FLS936" s="30"/>
      <c r="FLT936" s="30"/>
      <c r="FLU936" s="30"/>
      <c r="FLV936" s="30"/>
      <c r="FLW936" s="30"/>
      <c r="FLX936" s="30"/>
      <c r="FLY936" s="30"/>
      <c r="FLZ936" s="30"/>
      <c r="FMA936" s="30"/>
      <c r="FMB936" s="30"/>
      <c r="FMC936" s="30"/>
      <c r="FMD936" s="30"/>
      <c r="FME936" s="30"/>
      <c r="FMF936" s="30"/>
      <c r="FMG936" s="30"/>
      <c r="FMH936" s="30"/>
      <c r="FMI936" s="30"/>
      <c r="FMJ936" s="30"/>
      <c r="FMK936" s="30"/>
      <c r="FML936" s="30"/>
      <c r="FMM936" s="30"/>
      <c r="FMN936" s="30"/>
      <c r="FMO936" s="30"/>
      <c r="FMP936" s="30"/>
      <c r="FMQ936" s="30"/>
      <c r="FMR936" s="30"/>
      <c r="FMS936" s="30"/>
      <c r="FMT936" s="30"/>
      <c r="FMU936" s="30"/>
      <c r="FMV936" s="30"/>
      <c r="FMW936" s="30"/>
      <c r="FMX936" s="30"/>
      <c r="FMY936" s="30"/>
      <c r="FMZ936" s="30"/>
      <c r="FNA936" s="30"/>
      <c r="FNB936" s="30"/>
      <c r="FNC936" s="30"/>
      <c r="FND936" s="30"/>
      <c r="FNE936" s="30"/>
      <c r="FNF936" s="30"/>
      <c r="FNG936" s="30"/>
      <c r="FNH936" s="30"/>
      <c r="FNI936" s="30"/>
      <c r="FNJ936" s="30"/>
      <c r="FNK936" s="30"/>
      <c r="FNL936" s="30"/>
      <c r="FNM936" s="30"/>
      <c r="FNN936" s="30"/>
      <c r="FNO936" s="30"/>
      <c r="FNP936" s="30"/>
      <c r="FNQ936" s="30"/>
      <c r="FNR936" s="30"/>
      <c r="FNS936" s="30"/>
      <c r="FNT936" s="30"/>
      <c r="FNU936" s="30"/>
      <c r="FNV936" s="30"/>
      <c r="FNW936" s="30"/>
      <c r="FNX936" s="30"/>
      <c r="FNY936" s="30"/>
      <c r="FNZ936" s="30"/>
      <c r="FOA936" s="30"/>
      <c r="FOB936" s="30"/>
      <c r="FOC936" s="30"/>
      <c r="FOD936" s="30"/>
      <c r="FOE936" s="30"/>
      <c r="FOF936" s="30"/>
      <c r="FOG936" s="30"/>
      <c r="FOH936" s="30"/>
      <c r="FOI936" s="30"/>
      <c r="FOJ936" s="30"/>
      <c r="FOK936" s="30"/>
      <c r="FOL936" s="30"/>
      <c r="FOM936" s="30"/>
      <c r="FON936" s="30"/>
      <c r="FOO936" s="30"/>
      <c r="FOP936" s="30"/>
      <c r="FOQ936" s="30"/>
      <c r="FOR936" s="30"/>
      <c r="FOS936" s="30"/>
      <c r="FOT936" s="30"/>
      <c r="FOU936" s="30"/>
      <c r="FOV936" s="30"/>
      <c r="FOW936" s="30"/>
      <c r="FOX936" s="30"/>
      <c r="FOY936" s="30"/>
      <c r="FOZ936" s="30"/>
      <c r="FPA936" s="30"/>
      <c r="FPB936" s="30"/>
      <c r="FPC936" s="30"/>
      <c r="FPD936" s="30"/>
      <c r="FPE936" s="30"/>
      <c r="FPF936" s="30"/>
      <c r="FPG936" s="30"/>
      <c r="FPH936" s="30"/>
      <c r="FPI936" s="30"/>
      <c r="FPJ936" s="30"/>
      <c r="FPK936" s="30"/>
      <c r="FPL936" s="30"/>
      <c r="FPM936" s="30"/>
      <c r="FPN936" s="30"/>
      <c r="FPO936" s="30"/>
      <c r="FPP936" s="30"/>
      <c r="FPQ936" s="30"/>
      <c r="FPR936" s="30"/>
      <c r="FPS936" s="30"/>
      <c r="FPT936" s="30"/>
      <c r="FPU936" s="30"/>
      <c r="FPV936" s="30"/>
      <c r="FPW936" s="30"/>
      <c r="FPX936" s="30"/>
      <c r="FPY936" s="30"/>
      <c r="FPZ936" s="30"/>
      <c r="FQA936" s="30"/>
      <c r="FQB936" s="30"/>
      <c r="FQC936" s="30"/>
      <c r="FQD936" s="30"/>
      <c r="FQE936" s="30"/>
      <c r="FQF936" s="30"/>
      <c r="FQG936" s="30"/>
      <c r="FQH936" s="30"/>
      <c r="FQI936" s="30"/>
      <c r="FQJ936" s="30"/>
      <c r="FQK936" s="30"/>
      <c r="FQL936" s="30"/>
      <c r="FQM936" s="30"/>
      <c r="FQN936" s="30"/>
      <c r="FQO936" s="30"/>
      <c r="FQP936" s="30"/>
      <c r="FQQ936" s="30"/>
      <c r="FQR936" s="30"/>
      <c r="FQS936" s="30"/>
      <c r="FQT936" s="30"/>
      <c r="FQU936" s="30"/>
      <c r="FQV936" s="30"/>
      <c r="FQW936" s="30"/>
      <c r="FQX936" s="30"/>
      <c r="FQY936" s="30"/>
      <c r="FQZ936" s="30"/>
      <c r="FRA936" s="30"/>
      <c r="FRB936" s="30"/>
      <c r="FRC936" s="30"/>
      <c r="FRD936" s="30"/>
      <c r="FRE936" s="30"/>
      <c r="FRF936" s="30"/>
      <c r="FRG936" s="30"/>
      <c r="FRH936" s="30"/>
      <c r="FRI936" s="30"/>
      <c r="FRJ936" s="30"/>
      <c r="FRK936" s="30"/>
      <c r="FRL936" s="30"/>
      <c r="FRM936" s="30"/>
      <c r="FRN936" s="30"/>
      <c r="FRO936" s="30"/>
      <c r="FRP936" s="30"/>
      <c r="FRQ936" s="30"/>
      <c r="FRR936" s="30"/>
      <c r="FRS936" s="30"/>
      <c r="FRT936" s="30"/>
      <c r="FRU936" s="30"/>
      <c r="FRV936" s="30"/>
      <c r="FRW936" s="30"/>
      <c r="FRX936" s="30"/>
      <c r="FRY936" s="30"/>
      <c r="FRZ936" s="30"/>
      <c r="FSA936" s="30"/>
      <c r="FSB936" s="30"/>
      <c r="FSC936" s="30"/>
      <c r="FSD936" s="30"/>
      <c r="FSE936" s="30"/>
      <c r="FSF936" s="30"/>
      <c r="FSG936" s="30"/>
      <c r="FSH936" s="30"/>
      <c r="FSI936" s="30"/>
      <c r="FSJ936" s="30"/>
      <c r="FSK936" s="30"/>
      <c r="FSL936" s="30"/>
      <c r="FSM936" s="30"/>
      <c r="FSN936" s="30"/>
      <c r="FSO936" s="30"/>
      <c r="FSP936" s="30"/>
      <c r="FSQ936" s="30"/>
      <c r="FSR936" s="30"/>
      <c r="FSS936" s="30"/>
      <c r="FST936" s="30"/>
      <c r="FSU936" s="30"/>
      <c r="FSV936" s="30"/>
      <c r="FSW936" s="30"/>
      <c r="FSX936" s="30"/>
      <c r="FSY936" s="30"/>
      <c r="FSZ936" s="30"/>
      <c r="FTA936" s="30"/>
      <c r="FTB936" s="30"/>
      <c r="FTC936" s="30"/>
      <c r="FTD936" s="30"/>
      <c r="FTE936" s="30"/>
      <c r="FTF936" s="30"/>
      <c r="FTG936" s="30"/>
      <c r="FTH936" s="30"/>
      <c r="FTI936" s="30"/>
      <c r="FTJ936" s="30"/>
      <c r="FTK936" s="30"/>
      <c r="FTL936" s="30"/>
      <c r="FTM936" s="30"/>
      <c r="FTN936" s="30"/>
      <c r="FTO936" s="30"/>
      <c r="FTP936" s="30"/>
      <c r="FTQ936" s="30"/>
      <c r="FTR936" s="30"/>
      <c r="FTS936" s="30"/>
      <c r="FTT936" s="30"/>
      <c r="FTU936" s="30"/>
      <c r="FTV936" s="30"/>
      <c r="FTW936" s="30"/>
      <c r="FTX936" s="30"/>
      <c r="FTY936" s="30"/>
      <c r="FTZ936" s="30"/>
      <c r="FUA936" s="30"/>
      <c r="FUB936" s="30"/>
      <c r="FUC936" s="30"/>
      <c r="FUD936" s="30"/>
      <c r="FUE936" s="30"/>
      <c r="FUF936" s="30"/>
      <c r="FUG936" s="30"/>
      <c r="FUH936" s="30"/>
      <c r="FUI936" s="30"/>
      <c r="FUJ936" s="30"/>
      <c r="FUK936" s="30"/>
      <c r="FUL936" s="30"/>
      <c r="FUM936" s="30"/>
      <c r="FUN936" s="30"/>
      <c r="FUO936" s="30"/>
      <c r="FUP936" s="30"/>
      <c r="FUQ936" s="30"/>
      <c r="FUR936" s="30"/>
      <c r="FUS936" s="30"/>
      <c r="FUT936" s="30"/>
      <c r="FUU936" s="30"/>
      <c r="FUV936" s="30"/>
      <c r="FUW936" s="30"/>
      <c r="FUX936" s="30"/>
      <c r="FUY936" s="30"/>
      <c r="FUZ936" s="30"/>
      <c r="FVA936" s="30"/>
      <c r="FVB936" s="30"/>
      <c r="FVC936" s="30"/>
      <c r="FVD936" s="30"/>
      <c r="FVE936" s="30"/>
      <c r="FVF936" s="30"/>
      <c r="FVG936" s="30"/>
      <c r="FVH936" s="30"/>
      <c r="FVI936" s="30"/>
      <c r="FVJ936" s="30"/>
      <c r="FVK936" s="30"/>
      <c r="FVL936" s="30"/>
      <c r="FVM936" s="30"/>
      <c r="FVN936" s="30"/>
      <c r="FVO936" s="30"/>
      <c r="FVP936" s="30"/>
      <c r="FVQ936" s="30"/>
      <c r="FVR936" s="30"/>
      <c r="FVS936" s="30"/>
      <c r="FVT936" s="30"/>
      <c r="FVU936" s="30"/>
      <c r="FVV936" s="30"/>
      <c r="FVW936" s="30"/>
      <c r="FVX936" s="30"/>
      <c r="FVY936" s="30"/>
      <c r="FVZ936" s="30"/>
      <c r="FWA936" s="30"/>
      <c r="FWB936" s="30"/>
      <c r="FWC936" s="30"/>
      <c r="FWD936" s="30"/>
      <c r="FWE936" s="30"/>
      <c r="FWF936" s="30"/>
      <c r="FWG936" s="30"/>
      <c r="FWH936" s="30"/>
      <c r="FWI936" s="30"/>
      <c r="FWJ936" s="30"/>
      <c r="FWK936" s="30"/>
      <c r="FWL936" s="30"/>
      <c r="FWM936" s="30"/>
      <c r="FWN936" s="30"/>
      <c r="FWO936" s="30"/>
      <c r="FWP936" s="30"/>
      <c r="FWQ936" s="30"/>
      <c r="FWR936" s="30"/>
      <c r="FWS936" s="30"/>
      <c r="FWT936" s="30"/>
      <c r="FWU936" s="30"/>
      <c r="FWV936" s="30"/>
      <c r="FWW936" s="30"/>
      <c r="FWX936" s="30"/>
      <c r="FWY936" s="30"/>
      <c r="FWZ936" s="30"/>
      <c r="FXA936" s="30"/>
      <c r="FXB936" s="30"/>
      <c r="FXC936" s="30"/>
      <c r="FXD936" s="30"/>
      <c r="FXE936" s="30"/>
      <c r="FXF936" s="30"/>
      <c r="FXG936" s="30"/>
      <c r="FXH936" s="30"/>
      <c r="FXI936" s="30"/>
      <c r="FXJ936" s="30"/>
      <c r="FXK936" s="30"/>
      <c r="FXL936" s="30"/>
      <c r="FXM936" s="30"/>
      <c r="FXN936" s="30"/>
      <c r="FXO936" s="30"/>
      <c r="FXP936" s="30"/>
      <c r="FXQ936" s="30"/>
      <c r="FXR936" s="30"/>
      <c r="FXS936" s="30"/>
      <c r="FXT936" s="30"/>
      <c r="FXU936" s="30"/>
      <c r="FXV936" s="30"/>
      <c r="FXW936" s="30"/>
      <c r="FXX936" s="30"/>
      <c r="FXY936" s="30"/>
      <c r="FXZ936" s="30"/>
      <c r="FYA936" s="30"/>
      <c r="FYB936" s="30"/>
      <c r="FYC936" s="30"/>
      <c r="FYD936" s="30"/>
      <c r="FYE936" s="30"/>
      <c r="FYF936" s="30"/>
      <c r="FYG936" s="30"/>
      <c r="FYH936" s="30"/>
      <c r="FYI936" s="30"/>
      <c r="FYJ936" s="30"/>
      <c r="FYK936" s="30"/>
      <c r="FYL936" s="30"/>
      <c r="FYM936" s="30"/>
      <c r="FYN936" s="30"/>
      <c r="FYO936" s="30"/>
      <c r="FYP936" s="30"/>
      <c r="FYQ936" s="30"/>
      <c r="FYR936" s="30"/>
      <c r="FYS936" s="30"/>
      <c r="FYT936" s="30"/>
      <c r="FYU936" s="30"/>
      <c r="FYV936" s="30"/>
      <c r="FYW936" s="30"/>
      <c r="FYX936" s="30"/>
      <c r="FYY936" s="30"/>
      <c r="FYZ936" s="30"/>
      <c r="FZA936" s="30"/>
      <c r="FZB936" s="30"/>
      <c r="FZC936" s="30"/>
      <c r="FZD936" s="30"/>
      <c r="FZE936" s="30"/>
      <c r="FZF936" s="30"/>
      <c r="FZG936" s="30"/>
      <c r="FZH936" s="30"/>
      <c r="FZI936" s="30"/>
      <c r="FZJ936" s="30"/>
      <c r="FZK936" s="30"/>
      <c r="FZL936" s="30"/>
      <c r="FZM936" s="30"/>
      <c r="FZN936" s="30"/>
      <c r="FZO936" s="30"/>
      <c r="FZP936" s="30"/>
      <c r="FZQ936" s="30"/>
      <c r="FZR936" s="30"/>
      <c r="FZS936" s="30"/>
      <c r="FZT936" s="30"/>
      <c r="FZU936" s="30"/>
      <c r="FZV936" s="30"/>
      <c r="FZW936" s="30"/>
      <c r="FZX936" s="30"/>
      <c r="FZY936" s="30"/>
      <c r="FZZ936" s="30"/>
      <c r="GAA936" s="30"/>
      <c r="GAB936" s="30"/>
      <c r="GAC936" s="30"/>
      <c r="GAD936" s="30"/>
      <c r="GAE936" s="30"/>
      <c r="GAF936" s="30"/>
      <c r="GAG936" s="30"/>
      <c r="GAH936" s="30"/>
      <c r="GAI936" s="30"/>
      <c r="GAJ936" s="30"/>
      <c r="GAK936" s="30"/>
      <c r="GAL936" s="30"/>
      <c r="GAM936" s="30"/>
      <c r="GAN936" s="30"/>
      <c r="GAO936" s="30"/>
      <c r="GAP936" s="30"/>
      <c r="GAQ936" s="30"/>
      <c r="GAR936" s="30"/>
      <c r="GAS936" s="30"/>
      <c r="GAT936" s="30"/>
      <c r="GAU936" s="30"/>
      <c r="GAV936" s="30"/>
      <c r="GAW936" s="30"/>
      <c r="GAX936" s="30"/>
      <c r="GAY936" s="30"/>
      <c r="GAZ936" s="30"/>
      <c r="GBA936" s="30"/>
      <c r="GBB936" s="30"/>
      <c r="GBC936" s="30"/>
      <c r="GBD936" s="30"/>
      <c r="GBE936" s="30"/>
      <c r="GBF936" s="30"/>
      <c r="GBG936" s="30"/>
      <c r="GBH936" s="30"/>
      <c r="GBI936" s="30"/>
      <c r="GBJ936" s="30"/>
      <c r="GBK936" s="30"/>
      <c r="GBL936" s="30"/>
      <c r="GBM936" s="30"/>
      <c r="GBN936" s="30"/>
      <c r="GBO936" s="30"/>
      <c r="GBP936" s="30"/>
      <c r="GBQ936" s="30"/>
      <c r="GBR936" s="30"/>
      <c r="GBS936" s="30"/>
      <c r="GBT936" s="30"/>
      <c r="GBU936" s="30"/>
      <c r="GBV936" s="30"/>
      <c r="GBW936" s="30"/>
      <c r="GBX936" s="30"/>
      <c r="GBY936" s="30"/>
      <c r="GBZ936" s="30"/>
      <c r="GCA936" s="30"/>
      <c r="GCB936" s="30"/>
      <c r="GCC936" s="30"/>
      <c r="GCD936" s="30"/>
      <c r="GCE936" s="30"/>
      <c r="GCF936" s="30"/>
      <c r="GCG936" s="30"/>
      <c r="GCH936" s="30"/>
      <c r="GCI936" s="30"/>
      <c r="GCJ936" s="30"/>
      <c r="GCK936" s="30"/>
      <c r="GCL936" s="30"/>
      <c r="GCM936" s="30"/>
      <c r="GCN936" s="30"/>
      <c r="GCO936" s="30"/>
      <c r="GCP936" s="30"/>
      <c r="GCQ936" s="30"/>
      <c r="GCR936" s="30"/>
      <c r="GCS936" s="30"/>
      <c r="GCT936" s="30"/>
      <c r="GCU936" s="30"/>
      <c r="GCV936" s="30"/>
      <c r="GCW936" s="30"/>
      <c r="GCX936" s="30"/>
      <c r="GCY936" s="30"/>
      <c r="GCZ936" s="30"/>
      <c r="GDA936" s="30"/>
      <c r="GDB936" s="30"/>
      <c r="GDC936" s="30"/>
      <c r="GDD936" s="30"/>
      <c r="GDE936" s="30"/>
      <c r="GDF936" s="30"/>
      <c r="GDG936" s="30"/>
      <c r="GDH936" s="30"/>
      <c r="GDI936" s="30"/>
      <c r="GDJ936" s="30"/>
      <c r="GDK936" s="30"/>
      <c r="GDL936" s="30"/>
      <c r="GDM936" s="30"/>
      <c r="GDN936" s="30"/>
      <c r="GDO936" s="30"/>
      <c r="GDP936" s="30"/>
      <c r="GDQ936" s="30"/>
      <c r="GDR936" s="30"/>
      <c r="GDS936" s="30"/>
      <c r="GDT936" s="30"/>
      <c r="GDU936" s="30"/>
      <c r="GDV936" s="30"/>
      <c r="GDW936" s="30"/>
      <c r="GDX936" s="30"/>
      <c r="GDY936" s="30"/>
      <c r="GDZ936" s="30"/>
      <c r="GEA936" s="30"/>
      <c r="GEB936" s="30"/>
      <c r="GEC936" s="30"/>
      <c r="GED936" s="30"/>
      <c r="GEE936" s="30"/>
      <c r="GEF936" s="30"/>
      <c r="GEG936" s="30"/>
      <c r="GEH936" s="30"/>
      <c r="GEI936" s="30"/>
      <c r="GEJ936" s="30"/>
      <c r="GEK936" s="30"/>
      <c r="GEL936" s="30"/>
      <c r="GEM936" s="30"/>
      <c r="GEN936" s="30"/>
      <c r="GEO936" s="30"/>
      <c r="GEP936" s="30"/>
      <c r="GEQ936" s="30"/>
      <c r="GER936" s="30"/>
      <c r="GES936" s="30"/>
      <c r="GET936" s="30"/>
      <c r="GEU936" s="30"/>
      <c r="GEV936" s="30"/>
      <c r="GEW936" s="30"/>
      <c r="GEX936" s="30"/>
      <c r="GEY936" s="30"/>
      <c r="GEZ936" s="30"/>
      <c r="GFA936" s="30"/>
      <c r="GFB936" s="30"/>
      <c r="GFC936" s="30"/>
      <c r="GFD936" s="30"/>
      <c r="GFE936" s="30"/>
      <c r="GFF936" s="30"/>
      <c r="GFG936" s="30"/>
      <c r="GFH936" s="30"/>
      <c r="GFI936" s="30"/>
      <c r="GFJ936" s="30"/>
      <c r="GFK936" s="30"/>
      <c r="GFL936" s="30"/>
      <c r="GFM936" s="30"/>
      <c r="GFN936" s="30"/>
      <c r="GFO936" s="30"/>
      <c r="GFP936" s="30"/>
      <c r="GFQ936" s="30"/>
      <c r="GFR936" s="30"/>
      <c r="GFS936" s="30"/>
      <c r="GFT936" s="30"/>
      <c r="GFU936" s="30"/>
      <c r="GFV936" s="30"/>
      <c r="GFW936" s="30"/>
      <c r="GFX936" s="30"/>
      <c r="GFY936" s="30"/>
      <c r="GFZ936" s="30"/>
      <c r="GGA936" s="30"/>
      <c r="GGB936" s="30"/>
      <c r="GGC936" s="30"/>
      <c r="GGD936" s="30"/>
      <c r="GGE936" s="30"/>
      <c r="GGF936" s="30"/>
      <c r="GGG936" s="30"/>
      <c r="GGH936" s="30"/>
      <c r="GGI936" s="30"/>
      <c r="GGJ936" s="30"/>
      <c r="GGK936" s="30"/>
      <c r="GGL936" s="30"/>
      <c r="GGM936" s="30"/>
      <c r="GGN936" s="30"/>
      <c r="GGO936" s="30"/>
      <c r="GGP936" s="30"/>
      <c r="GGQ936" s="30"/>
      <c r="GGR936" s="30"/>
      <c r="GGS936" s="30"/>
      <c r="GGT936" s="30"/>
      <c r="GGU936" s="30"/>
      <c r="GGV936" s="30"/>
      <c r="GGW936" s="30"/>
      <c r="GGX936" s="30"/>
      <c r="GGY936" s="30"/>
      <c r="GGZ936" s="30"/>
      <c r="GHA936" s="30"/>
      <c r="GHB936" s="30"/>
      <c r="GHC936" s="30"/>
      <c r="GHD936" s="30"/>
      <c r="GHE936" s="30"/>
      <c r="GHF936" s="30"/>
      <c r="GHG936" s="30"/>
      <c r="GHH936" s="30"/>
      <c r="GHI936" s="30"/>
      <c r="GHJ936" s="30"/>
      <c r="GHK936" s="30"/>
      <c r="GHL936" s="30"/>
      <c r="GHM936" s="30"/>
      <c r="GHN936" s="30"/>
      <c r="GHO936" s="30"/>
      <c r="GHP936" s="30"/>
      <c r="GHQ936" s="30"/>
      <c r="GHR936" s="30"/>
      <c r="GHS936" s="30"/>
      <c r="GHT936" s="30"/>
      <c r="GHU936" s="30"/>
      <c r="GHV936" s="30"/>
      <c r="GHW936" s="30"/>
      <c r="GHX936" s="30"/>
      <c r="GHY936" s="30"/>
      <c r="GHZ936" s="30"/>
      <c r="GIA936" s="30"/>
      <c r="GIB936" s="30"/>
      <c r="GIC936" s="30"/>
      <c r="GID936" s="30"/>
      <c r="GIE936" s="30"/>
      <c r="GIF936" s="30"/>
      <c r="GIG936" s="30"/>
      <c r="GIH936" s="30"/>
      <c r="GII936" s="30"/>
      <c r="GIJ936" s="30"/>
      <c r="GIK936" s="30"/>
      <c r="GIL936" s="30"/>
      <c r="GIM936" s="30"/>
      <c r="GIN936" s="30"/>
      <c r="GIO936" s="30"/>
      <c r="GIP936" s="30"/>
      <c r="GIQ936" s="30"/>
      <c r="GIR936" s="30"/>
      <c r="GIS936" s="30"/>
      <c r="GIT936" s="30"/>
      <c r="GIU936" s="30"/>
      <c r="GIV936" s="30"/>
      <c r="GIW936" s="30"/>
      <c r="GIX936" s="30"/>
      <c r="GIY936" s="30"/>
      <c r="GIZ936" s="30"/>
      <c r="GJA936" s="30"/>
      <c r="GJB936" s="30"/>
      <c r="GJC936" s="30"/>
      <c r="GJD936" s="30"/>
      <c r="GJE936" s="30"/>
      <c r="GJF936" s="30"/>
      <c r="GJG936" s="30"/>
      <c r="GJH936" s="30"/>
      <c r="GJI936" s="30"/>
      <c r="GJJ936" s="30"/>
      <c r="GJK936" s="30"/>
      <c r="GJL936" s="30"/>
      <c r="GJM936" s="30"/>
      <c r="GJN936" s="30"/>
      <c r="GJO936" s="30"/>
      <c r="GJP936" s="30"/>
      <c r="GJQ936" s="30"/>
      <c r="GJR936" s="30"/>
      <c r="GJS936" s="30"/>
      <c r="GJT936" s="30"/>
      <c r="GJU936" s="30"/>
      <c r="GJV936" s="30"/>
      <c r="GJW936" s="30"/>
      <c r="GJX936" s="30"/>
      <c r="GJY936" s="30"/>
      <c r="GJZ936" s="30"/>
      <c r="GKA936" s="30"/>
      <c r="GKB936" s="30"/>
      <c r="GKC936" s="30"/>
      <c r="GKD936" s="30"/>
      <c r="GKE936" s="30"/>
      <c r="GKF936" s="30"/>
      <c r="GKG936" s="30"/>
      <c r="GKH936" s="30"/>
      <c r="GKI936" s="30"/>
      <c r="GKJ936" s="30"/>
      <c r="GKK936" s="30"/>
      <c r="GKL936" s="30"/>
      <c r="GKM936" s="30"/>
      <c r="GKN936" s="30"/>
      <c r="GKO936" s="30"/>
      <c r="GKP936" s="30"/>
      <c r="GKQ936" s="30"/>
      <c r="GKR936" s="30"/>
      <c r="GKS936" s="30"/>
      <c r="GKT936" s="30"/>
      <c r="GKU936" s="30"/>
      <c r="GKV936" s="30"/>
      <c r="GKW936" s="30"/>
      <c r="GKX936" s="30"/>
      <c r="GKY936" s="30"/>
      <c r="GKZ936" s="30"/>
      <c r="GLA936" s="30"/>
      <c r="GLB936" s="30"/>
      <c r="GLC936" s="30"/>
      <c r="GLD936" s="30"/>
      <c r="GLE936" s="30"/>
      <c r="GLF936" s="30"/>
      <c r="GLG936" s="30"/>
      <c r="GLH936" s="30"/>
      <c r="GLI936" s="30"/>
      <c r="GLJ936" s="30"/>
      <c r="GLK936" s="30"/>
      <c r="GLL936" s="30"/>
      <c r="GLM936" s="30"/>
      <c r="GLN936" s="30"/>
      <c r="GLO936" s="30"/>
      <c r="GLP936" s="30"/>
      <c r="GLQ936" s="30"/>
      <c r="GLR936" s="30"/>
      <c r="GLS936" s="30"/>
      <c r="GLT936" s="30"/>
      <c r="GLU936" s="30"/>
      <c r="GLV936" s="30"/>
      <c r="GLW936" s="30"/>
      <c r="GLX936" s="30"/>
      <c r="GLY936" s="30"/>
      <c r="GLZ936" s="30"/>
      <c r="GMA936" s="30"/>
      <c r="GMB936" s="30"/>
      <c r="GMC936" s="30"/>
      <c r="GMD936" s="30"/>
      <c r="GME936" s="30"/>
      <c r="GMF936" s="30"/>
      <c r="GMG936" s="30"/>
      <c r="GMH936" s="30"/>
      <c r="GMI936" s="30"/>
      <c r="GMJ936" s="30"/>
      <c r="GMK936" s="30"/>
      <c r="GML936" s="30"/>
      <c r="GMM936" s="30"/>
      <c r="GMN936" s="30"/>
      <c r="GMO936" s="30"/>
      <c r="GMP936" s="30"/>
      <c r="GMQ936" s="30"/>
      <c r="GMR936" s="30"/>
      <c r="GMS936" s="30"/>
      <c r="GMT936" s="30"/>
      <c r="GMU936" s="30"/>
      <c r="GMV936" s="30"/>
      <c r="GMW936" s="30"/>
      <c r="GMX936" s="30"/>
      <c r="GMY936" s="30"/>
      <c r="GMZ936" s="30"/>
      <c r="GNA936" s="30"/>
      <c r="GNB936" s="30"/>
      <c r="GNC936" s="30"/>
      <c r="GND936" s="30"/>
      <c r="GNE936" s="30"/>
      <c r="GNF936" s="30"/>
      <c r="GNG936" s="30"/>
      <c r="GNH936" s="30"/>
      <c r="GNI936" s="30"/>
      <c r="GNJ936" s="30"/>
      <c r="GNK936" s="30"/>
      <c r="GNL936" s="30"/>
      <c r="GNM936" s="30"/>
      <c r="GNN936" s="30"/>
      <c r="GNO936" s="30"/>
      <c r="GNP936" s="30"/>
      <c r="GNQ936" s="30"/>
      <c r="GNR936" s="30"/>
      <c r="GNS936" s="30"/>
      <c r="GNT936" s="30"/>
      <c r="GNU936" s="30"/>
      <c r="GNV936" s="30"/>
      <c r="GNW936" s="30"/>
      <c r="GNX936" s="30"/>
      <c r="GNY936" s="30"/>
      <c r="GNZ936" s="30"/>
      <c r="GOA936" s="30"/>
      <c r="GOB936" s="30"/>
      <c r="GOC936" s="30"/>
      <c r="GOD936" s="30"/>
      <c r="GOE936" s="30"/>
      <c r="GOF936" s="30"/>
      <c r="GOG936" s="30"/>
      <c r="GOH936" s="30"/>
      <c r="GOI936" s="30"/>
      <c r="GOJ936" s="30"/>
      <c r="GOK936" s="30"/>
      <c r="GOL936" s="30"/>
      <c r="GOM936" s="30"/>
      <c r="GON936" s="30"/>
      <c r="GOO936" s="30"/>
      <c r="GOP936" s="30"/>
      <c r="GOQ936" s="30"/>
      <c r="GOR936" s="30"/>
      <c r="GOS936" s="30"/>
      <c r="GOT936" s="30"/>
      <c r="GOU936" s="30"/>
      <c r="GOV936" s="30"/>
      <c r="GOW936" s="30"/>
      <c r="GOX936" s="30"/>
      <c r="GOY936" s="30"/>
      <c r="GOZ936" s="30"/>
      <c r="GPA936" s="30"/>
      <c r="GPB936" s="30"/>
      <c r="GPC936" s="30"/>
      <c r="GPD936" s="30"/>
      <c r="GPE936" s="30"/>
      <c r="GPF936" s="30"/>
      <c r="GPG936" s="30"/>
      <c r="GPH936" s="30"/>
      <c r="GPI936" s="30"/>
      <c r="GPJ936" s="30"/>
      <c r="GPK936" s="30"/>
      <c r="GPL936" s="30"/>
      <c r="GPM936" s="30"/>
      <c r="GPN936" s="30"/>
      <c r="GPO936" s="30"/>
      <c r="GPP936" s="30"/>
      <c r="GPQ936" s="30"/>
      <c r="GPR936" s="30"/>
      <c r="GPS936" s="30"/>
      <c r="GPT936" s="30"/>
      <c r="GPU936" s="30"/>
      <c r="GPV936" s="30"/>
      <c r="GPW936" s="30"/>
      <c r="GPX936" s="30"/>
      <c r="GPY936" s="30"/>
      <c r="GPZ936" s="30"/>
      <c r="GQA936" s="30"/>
      <c r="GQB936" s="30"/>
      <c r="GQC936" s="30"/>
      <c r="GQD936" s="30"/>
      <c r="GQE936" s="30"/>
      <c r="GQF936" s="30"/>
      <c r="GQG936" s="30"/>
      <c r="GQH936" s="30"/>
      <c r="GQI936" s="30"/>
      <c r="GQJ936" s="30"/>
      <c r="GQK936" s="30"/>
      <c r="GQL936" s="30"/>
      <c r="GQM936" s="30"/>
      <c r="GQN936" s="30"/>
      <c r="GQO936" s="30"/>
      <c r="GQP936" s="30"/>
      <c r="GQQ936" s="30"/>
      <c r="GQR936" s="30"/>
      <c r="GQS936" s="30"/>
      <c r="GQT936" s="30"/>
      <c r="GQU936" s="30"/>
      <c r="GQV936" s="30"/>
      <c r="GQW936" s="30"/>
      <c r="GQX936" s="30"/>
      <c r="GQY936" s="30"/>
      <c r="GQZ936" s="30"/>
      <c r="GRA936" s="30"/>
      <c r="GRB936" s="30"/>
      <c r="GRC936" s="30"/>
      <c r="GRD936" s="30"/>
      <c r="GRE936" s="30"/>
      <c r="GRF936" s="30"/>
      <c r="GRG936" s="30"/>
      <c r="GRH936" s="30"/>
      <c r="GRI936" s="30"/>
      <c r="GRJ936" s="30"/>
      <c r="GRK936" s="30"/>
      <c r="GRL936" s="30"/>
      <c r="GRM936" s="30"/>
      <c r="GRN936" s="30"/>
      <c r="GRO936" s="30"/>
      <c r="GRP936" s="30"/>
      <c r="GRQ936" s="30"/>
      <c r="GRR936" s="30"/>
      <c r="GRS936" s="30"/>
      <c r="GRT936" s="30"/>
      <c r="GRU936" s="30"/>
      <c r="GRV936" s="30"/>
      <c r="GRW936" s="30"/>
      <c r="GRX936" s="30"/>
      <c r="GRY936" s="30"/>
      <c r="GRZ936" s="30"/>
      <c r="GSA936" s="30"/>
      <c r="GSB936" s="30"/>
      <c r="GSC936" s="30"/>
      <c r="GSD936" s="30"/>
      <c r="GSE936" s="30"/>
      <c r="GSF936" s="30"/>
      <c r="GSG936" s="30"/>
      <c r="GSH936" s="30"/>
      <c r="GSI936" s="30"/>
      <c r="GSJ936" s="30"/>
      <c r="GSK936" s="30"/>
      <c r="GSL936" s="30"/>
      <c r="GSM936" s="30"/>
      <c r="GSN936" s="30"/>
      <c r="GSO936" s="30"/>
      <c r="GSP936" s="30"/>
      <c r="GSQ936" s="30"/>
      <c r="GSR936" s="30"/>
      <c r="GSS936" s="30"/>
      <c r="GST936" s="30"/>
      <c r="GSU936" s="30"/>
      <c r="GSV936" s="30"/>
      <c r="GSW936" s="30"/>
      <c r="GSX936" s="30"/>
      <c r="GSY936" s="30"/>
      <c r="GSZ936" s="30"/>
      <c r="GTA936" s="30"/>
      <c r="GTB936" s="30"/>
      <c r="GTC936" s="30"/>
      <c r="GTD936" s="30"/>
      <c r="GTE936" s="30"/>
      <c r="GTF936" s="30"/>
      <c r="GTG936" s="30"/>
      <c r="GTH936" s="30"/>
      <c r="GTI936" s="30"/>
      <c r="GTJ936" s="30"/>
      <c r="GTK936" s="30"/>
      <c r="GTL936" s="30"/>
      <c r="GTM936" s="30"/>
      <c r="GTN936" s="30"/>
      <c r="GTO936" s="30"/>
      <c r="GTP936" s="30"/>
      <c r="GTQ936" s="30"/>
      <c r="GTR936" s="30"/>
      <c r="GTS936" s="30"/>
      <c r="GTT936" s="30"/>
      <c r="GTU936" s="30"/>
      <c r="GTV936" s="30"/>
      <c r="GTW936" s="30"/>
      <c r="GTX936" s="30"/>
      <c r="GTY936" s="30"/>
      <c r="GTZ936" s="30"/>
      <c r="GUA936" s="30"/>
      <c r="GUB936" s="30"/>
      <c r="GUC936" s="30"/>
      <c r="GUD936" s="30"/>
      <c r="GUE936" s="30"/>
      <c r="GUF936" s="30"/>
      <c r="GUG936" s="30"/>
      <c r="GUH936" s="30"/>
      <c r="GUI936" s="30"/>
      <c r="GUJ936" s="30"/>
      <c r="GUK936" s="30"/>
      <c r="GUL936" s="30"/>
      <c r="GUM936" s="30"/>
      <c r="GUN936" s="30"/>
      <c r="GUO936" s="30"/>
      <c r="GUP936" s="30"/>
      <c r="GUQ936" s="30"/>
      <c r="GUR936" s="30"/>
      <c r="GUS936" s="30"/>
      <c r="GUT936" s="30"/>
      <c r="GUU936" s="30"/>
      <c r="GUV936" s="30"/>
      <c r="GUW936" s="30"/>
      <c r="GUX936" s="30"/>
      <c r="GUY936" s="30"/>
      <c r="GUZ936" s="30"/>
      <c r="GVA936" s="30"/>
      <c r="GVB936" s="30"/>
      <c r="GVC936" s="30"/>
      <c r="GVD936" s="30"/>
      <c r="GVE936" s="30"/>
      <c r="GVF936" s="30"/>
      <c r="GVG936" s="30"/>
      <c r="GVH936" s="30"/>
      <c r="GVI936" s="30"/>
      <c r="GVJ936" s="30"/>
      <c r="GVK936" s="30"/>
      <c r="GVL936" s="30"/>
      <c r="GVM936" s="30"/>
      <c r="GVN936" s="30"/>
      <c r="GVO936" s="30"/>
      <c r="GVP936" s="30"/>
      <c r="GVQ936" s="30"/>
      <c r="GVR936" s="30"/>
      <c r="GVS936" s="30"/>
      <c r="GVT936" s="30"/>
      <c r="GVU936" s="30"/>
      <c r="GVV936" s="30"/>
      <c r="GVW936" s="30"/>
      <c r="GVX936" s="30"/>
      <c r="GVY936" s="30"/>
      <c r="GVZ936" s="30"/>
      <c r="GWA936" s="30"/>
      <c r="GWB936" s="30"/>
      <c r="GWC936" s="30"/>
      <c r="GWD936" s="30"/>
      <c r="GWE936" s="30"/>
      <c r="GWF936" s="30"/>
      <c r="GWG936" s="30"/>
      <c r="GWH936" s="30"/>
      <c r="GWI936" s="30"/>
      <c r="GWJ936" s="30"/>
      <c r="GWK936" s="30"/>
      <c r="GWL936" s="30"/>
      <c r="GWM936" s="30"/>
      <c r="GWN936" s="30"/>
      <c r="GWO936" s="30"/>
      <c r="GWP936" s="30"/>
      <c r="GWQ936" s="30"/>
      <c r="GWR936" s="30"/>
      <c r="GWS936" s="30"/>
      <c r="GWT936" s="30"/>
      <c r="GWU936" s="30"/>
      <c r="GWV936" s="30"/>
      <c r="GWW936" s="30"/>
      <c r="GWX936" s="30"/>
      <c r="GWY936" s="30"/>
      <c r="GWZ936" s="30"/>
      <c r="GXA936" s="30"/>
      <c r="GXB936" s="30"/>
      <c r="GXC936" s="30"/>
      <c r="GXD936" s="30"/>
      <c r="GXE936" s="30"/>
      <c r="GXF936" s="30"/>
      <c r="GXG936" s="30"/>
      <c r="GXH936" s="30"/>
      <c r="GXI936" s="30"/>
      <c r="GXJ936" s="30"/>
      <c r="GXK936" s="30"/>
      <c r="GXL936" s="30"/>
      <c r="GXM936" s="30"/>
      <c r="GXN936" s="30"/>
      <c r="GXO936" s="30"/>
      <c r="GXP936" s="30"/>
      <c r="GXQ936" s="30"/>
      <c r="GXR936" s="30"/>
      <c r="GXS936" s="30"/>
      <c r="GXT936" s="30"/>
      <c r="GXU936" s="30"/>
      <c r="GXV936" s="30"/>
      <c r="GXW936" s="30"/>
      <c r="GXX936" s="30"/>
      <c r="GXY936" s="30"/>
      <c r="GXZ936" s="30"/>
      <c r="GYA936" s="30"/>
      <c r="GYB936" s="30"/>
      <c r="GYC936" s="30"/>
      <c r="GYD936" s="30"/>
      <c r="GYE936" s="30"/>
      <c r="GYF936" s="30"/>
      <c r="GYG936" s="30"/>
      <c r="GYH936" s="30"/>
      <c r="GYI936" s="30"/>
      <c r="GYJ936" s="30"/>
      <c r="GYK936" s="30"/>
      <c r="GYL936" s="30"/>
      <c r="GYM936" s="30"/>
      <c r="GYN936" s="30"/>
      <c r="GYO936" s="30"/>
      <c r="GYP936" s="30"/>
      <c r="GYQ936" s="30"/>
      <c r="GYR936" s="30"/>
      <c r="GYS936" s="30"/>
      <c r="GYT936" s="30"/>
      <c r="GYU936" s="30"/>
      <c r="GYV936" s="30"/>
      <c r="GYW936" s="30"/>
      <c r="GYX936" s="30"/>
      <c r="GYY936" s="30"/>
      <c r="GYZ936" s="30"/>
      <c r="GZA936" s="30"/>
      <c r="GZB936" s="30"/>
      <c r="GZC936" s="30"/>
      <c r="GZD936" s="30"/>
      <c r="GZE936" s="30"/>
      <c r="GZF936" s="30"/>
      <c r="GZG936" s="30"/>
      <c r="GZH936" s="30"/>
      <c r="GZI936" s="30"/>
      <c r="GZJ936" s="30"/>
      <c r="GZK936" s="30"/>
      <c r="GZL936" s="30"/>
      <c r="GZM936" s="30"/>
      <c r="GZN936" s="30"/>
      <c r="GZO936" s="30"/>
      <c r="GZP936" s="30"/>
      <c r="GZQ936" s="30"/>
      <c r="GZR936" s="30"/>
      <c r="GZS936" s="30"/>
      <c r="GZT936" s="30"/>
      <c r="GZU936" s="30"/>
      <c r="GZV936" s="30"/>
      <c r="GZW936" s="30"/>
      <c r="GZX936" s="30"/>
      <c r="GZY936" s="30"/>
      <c r="GZZ936" s="30"/>
      <c r="HAA936" s="30"/>
      <c r="HAB936" s="30"/>
      <c r="HAC936" s="30"/>
      <c r="HAD936" s="30"/>
      <c r="HAE936" s="30"/>
      <c r="HAF936" s="30"/>
      <c r="HAG936" s="30"/>
      <c r="HAH936" s="30"/>
      <c r="HAI936" s="30"/>
      <c r="HAJ936" s="30"/>
      <c r="HAK936" s="30"/>
      <c r="HAL936" s="30"/>
      <c r="HAM936" s="30"/>
      <c r="HAN936" s="30"/>
      <c r="HAO936" s="30"/>
      <c r="HAP936" s="30"/>
      <c r="HAQ936" s="30"/>
      <c r="HAR936" s="30"/>
      <c r="HAS936" s="30"/>
      <c r="HAT936" s="30"/>
      <c r="HAU936" s="30"/>
      <c r="HAV936" s="30"/>
      <c r="HAW936" s="30"/>
      <c r="HAX936" s="30"/>
      <c r="HAY936" s="30"/>
      <c r="HAZ936" s="30"/>
      <c r="HBA936" s="30"/>
      <c r="HBB936" s="30"/>
      <c r="HBC936" s="30"/>
      <c r="HBD936" s="30"/>
      <c r="HBE936" s="30"/>
      <c r="HBF936" s="30"/>
      <c r="HBG936" s="30"/>
      <c r="HBH936" s="30"/>
      <c r="HBI936" s="30"/>
      <c r="HBJ936" s="30"/>
      <c r="HBK936" s="30"/>
      <c r="HBL936" s="30"/>
      <c r="HBM936" s="30"/>
      <c r="HBN936" s="30"/>
      <c r="HBO936" s="30"/>
      <c r="HBP936" s="30"/>
      <c r="HBQ936" s="30"/>
      <c r="HBR936" s="30"/>
      <c r="HBS936" s="30"/>
      <c r="HBT936" s="30"/>
      <c r="HBU936" s="30"/>
      <c r="HBV936" s="30"/>
      <c r="HBW936" s="30"/>
      <c r="HBX936" s="30"/>
      <c r="HBY936" s="30"/>
      <c r="HBZ936" s="30"/>
      <c r="HCA936" s="30"/>
      <c r="HCB936" s="30"/>
      <c r="HCC936" s="30"/>
      <c r="HCD936" s="30"/>
      <c r="HCE936" s="30"/>
      <c r="HCF936" s="30"/>
      <c r="HCG936" s="30"/>
      <c r="HCH936" s="30"/>
      <c r="HCI936" s="30"/>
      <c r="HCJ936" s="30"/>
      <c r="HCK936" s="30"/>
      <c r="HCL936" s="30"/>
      <c r="HCM936" s="30"/>
      <c r="HCN936" s="30"/>
      <c r="HCO936" s="30"/>
      <c r="HCP936" s="30"/>
      <c r="HCQ936" s="30"/>
      <c r="HCR936" s="30"/>
      <c r="HCS936" s="30"/>
      <c r="HCT936" s="30"/>
      <c r="HCU936" s="30"/>
      <c r="HCV936" s="30"/>
      <c r="HCW936" s="30"/>
      <c r="HCX936" s="30"/>
      <c r="HCY936" s="30"/>
      <c r="HCZ936" s="30"/>
      <c r="HDA936" s="30"/>
      <c r="HDB936" s="30"/>
      <c r="HDC936" s="30"/>
      <c r="HDD936" s="30"/>
      <c r="HDE936" s="30"/>
      <c r="HDF936" s="30"/>
      <c r="HDG936" s="30"/>
      <c r="HDH936" s="30"/>
      <c r="HDI936" s="30"/>
      <c r="HDJ936" s="30"/>
      <c r="HDK936" s="30"/>
      <c r="HDL936" s="30"/>
      <c r="HDM936" s="30"/>
      <c r="HDN936" s="30"/>
      <c r="HDO936" s="30"/>
      <c r="HDP936" s="30"/>
      <c r="HDQ936" s="30"/>
      <c r="HDR936" s="30"/>
      <c r="HDS936" s="30"/>
      <c r="HDT936" s="30"/>
      <c r="HDU936" s="30"/>
      <c r="HDV936" s="30"/>
      <c r="HDW936" s="30"/>
      <c r="HDX936" s="30"/>
      <c r="HDY936" s="30"/>
      <c r="HDZ936" s="30"/>
      <c r="HEA936" s="30"/>
      <c r="HEB936" s="30"/>
      <c r="HEC936" s="30"/>
      <c r="HED936" s="30"/>
      <c r="HEE936" s="30"/>
      <c r="HEF936" s="30"/>
      <c r="HEG936" s="30"/>
      <c r="HEH936" s="30"/>
      <c r="HEI936" s="30"/>
      <c r="HEJ936" s="30"/>
      <c r="HEK936" s="30"/>
      <c r="HEL936" s="30"/>
      <c r="HEM936" s="30"/>
      <c r="HEN936" s="30"/>
      <c r="HEO936" s="30"/>
      <c r="HEP936" s="30"/>
      <c r="HEQ936" s="30"/>
      <c r="HER936" s="30"/>
      <c r="HES936" s="30"/>
      <c r="HET936" s="30"/>
      <c r="HEU936" s="30"/>
      <c r="HEV936" s="30"/>
      <c r="HEW936" s="30"/>
      <c r="HEX936" s="30"/>
      <c r="HEY936" s="30"/>
      <c r="HEZ936" s="30"/>
      <c r="HFA936" s="30"/>
      <c r="HFB936" s="30"/>
      <c r="HFC936" s="30"/>
      <c r="HFD936" s="30"/>
      <c r="HFE936" s="30"/>
      <c r="HFF936" s="30"/>
      <c r="HFG936" s="30"/>
      <c r="HFH936" s="30"/>
      <c r="HFI936" s="30"/>
      <c r="HFJ936" s="30"/>
      <c r="HFK936" s="30"/>
      <c r="HFL936" s="30"/>
      <c r="HFM936" s="30"/>
      <c r="HFN936" s="30"/>
      <c r="HFO936" s="30"/>
      <c r="HFP936" s="30"/>
      <c r="HFQ936" s="30"/>
      <c r="HFR936" s="30"/>
      <c r="HFS936" s="30"/>
      <c r="HFT936" s="30"/>
      <c r="HFU936" s="30"/>
      <c r="HFV936" s="30"/>
      <c r="HFW936" s="30"/>
      <c r="HFX936" s="30"/>
      <c r="HFY936" s="30"/>
      <c r="HFZ936" s="30"/>
      <c r="HGA936" s="30"/>
      <c r="HGB936" s="30"/>
      <c r="HGC936" s="30"/>
      <c r="HGD936" s="30"/>
      <c r="HGE936" s="30"/>
      <c r="HGF936" s="30"/>
      <c r="HGG936" s="30"/>
      <c r="HGH936" s="30"/>
      <c r="HGI936" s="30"/>
      <c r="HGJ936" s="30"/>
      <c r="HGK936" s="30"/>
      <c r="HGL936" s="30"/>
      <c r="HGM936" s="30"/>
      <c r="HGN936" s="30"/>
      <c r="HGO936" s="30"/>
      <c r="HGP936" s="30"/>
      <c r="HGQ936" s="30"/>
      <c r="HGR936" s="30"/>
      <c r="HGS936" s="30"/>
      <c r="HGT936" s="30"/>
      <c r="HGU936" s="30"/>
      <c r="HGV936" s="30"/>
      <c r="HGW936" s="30"/>
      <c r="HGX936" s="30"/>
      <c r="HGY936" s="30"/>
      <c r="HGZ936" s="30"/>
      <c r="HHA936" s="30"/>
      <c r="HHB936" s="30"/>
      <c r="HHC936" s="30"/>
      <c r="HHD936" s="30"/>
      <c r="HHE936" s="30"/>
      <c r="HHF936" s="30"/>
      <c r="HHG936" s="30"/>
      <c r="HHH936" s="30"/>
      <c r="HHI936" s="30"/>
      <c r="HHJ936" s="30"/>
      <c r="HHK936" s="30"/>
      <c r="HHL936" s="30"/>
      <c r="HHM936" s="30"/>
      <c r="HHN936" s="30"/>
      <c r="HHO936" s="30"/>
      <c r="HHP936" s="30"/>
      <c r="HHQ936" s="30"/>
      <c r="HHR936" s="30"/>
      <c r="HHS936" s="30"/>
      <c r="HHT936" s="30"/>
      <c r="HHU936" s="30"/>
      <c r="HHV936" s="30"/>
      <c r="HHW936" s="30"/>
      <c r="HHX936" s="30"/>
      <c r="HHY936" s="30"/>
      <c r="HHZ936" s="30"/>
      <c r="HIA936" s="30"/>
      <c r="HIB936" s="30"/>
      <c r="HIC936" s="30"/>
      <c r="HID936" s="30"/>
      <c r="HIE936" s="30"/>
      <c r="HIF936" s="30"/>
      <c r="HIG936" s="30"/>
      <c r="HIH936" s="30"/>
      <c r="HII936" s="30"/>
      <c r="HIJ936" s="30"/>
      <c r="HIK936" s="30"/>
      <c r="HIL936" s="30"/>
      <c r="HIM936" s="30"/>
      <c r="HIN936" s="30"/>
      <c r="HIO936" s="30"/>
      <c r="HIP936" s="30"/>
      <c r="HIQ936" s="30"/>
      <c r="HIR936" s="30"/>
      <c r="HIS936" s="30"/>
      <c r="HIT936" s="30"/>
      <c r="HIU936" s="30"/>
      <c r="HIV936" s="30"/>
      <c r="HIW936" s="30"/>
      <c r="HIX936" s="30"/>
      <c r="HIY936" s="30"/>
      <c r="HIZ936" s="30"/>
      <c r="HJA936" s="30"/>
      <c r="HJB936" s="30"/>
      <c r="HJC936" s="30"/>
      <c r="HJD936" s="30"/>
      <c r="HJE936" s="30"/>
      <c r="HJF936" s="30"/>
      <c r="HJG936" s="30"/>
      <c r="HJH936" s="30"/>
      <c r="HJI936" s="30"/>
      <c r="HJJ936" s="30"/>
      <c r="HJK936" s="30"/>
      <c r="HJL936" s="30"/>
      <c r="HJM936" s="30"/>
      <c r="HJN936" s="30"/>
      <c r="HJO936" s="30"/>
      <c r="HJP936" s="30"/>
      <c r="HJQ936" s="30"/>
      <c r="HJR936" s="30"/>
      <c r="HJS936" s="30"/>
      <c r="HJT936" s="30"/>
      <c r="HJU936" s="30"/>
      <c r="HJV936" s="30"/>
      <c r="HJW936" s="30"/>
      <c r="HJX936" s="30"/>
      <c r="HJY936" s="30"/>
      <c r="HJZ936" s="30"/>
      <c r="HKA936" s="30"/>
      <c r="HKB936" s="30"/>
      <c r="HKC936" s="30"/>
      <c r="HKD936" s="30"/>
      <c r="HKE936" s="30"/>
      <c r="HKF936" s="30"/>
      <c r="HKG936" s="30"/>
      <c r="HKH936" s="30"/>
      <c r="HKI936" s="30"/>
      <c r="HKJ936" s="30"/>
      <c r="HKK936" s="30"/>
      <c r="HKL936" s="30"/>
      <c r="HKM936" s="30"/>
      <c r="HKN936" s="30"/>
      <c r="HKO936" s="30"/>
      <c r="HKP936" s="30"/>
      <c r="HKQ936" s="30"/>
      <c r="HKR936" s="30"/>
      <c r="HKS936" s="30"/>
      <c r="HKT936" s="30"/>
      <c r="HKU936" s="30"/>
      <c r="HKV936" s="30"/>
      <c r="HKW936" s="30"/>
      <c r="HKX936" s="30"/>
      <c r="HKY936" s="30"/>
      <c r="HKZ936" s="30"/>
      <c r="HLA936" s="30"/>
      <c r="HLB936" s="30"/>
      <c r="HLC936" s="30"/>
      <c r="HLD936" s="30"/>
      <c r="HLE936" s="30"/>
      <c r="HLF936" s="30"/>
      <c r="HLG936" s="30"/>
      <c r="HLH936" s="30"/>
      <c r="HLI936" s="30"/>
      <c r="HLJ936" s="30"/>
      <c r="HLK936" s="30"/>
      <c r="HLL936" s="30"/>
      <c r="HLM936" s="30"/>
      <c r="HLN936" s="30"/>
      <c r="HLO936" s="30"/>
      <c r="HLP936" s="30"/>
      <c r="HLQ936" s="30"/>
      <c r="HLR936" s="30"/>
      <c r="HLS936" s="30"/>
      <c r="HLT936" s="30"/>
      <c r="HLU936" s="30"/>
      <c r="HLV936" s="30"/>
      <c r="HLW936" s="30"/>
      <c r="HLX936" s="30"/>
      <c r="HLY936" s="30"/>
      <c r="HLZ936" s="30"/>
      <c r="HMA936" s="30"/>
      <c r="HMB936" s="30"/>
      <c r="HMC936" s="30"/>
      <c r="HMD936" s="30"/>
      <c r="HME936" s="30"/>
      <c r="HMF936" s="30"/>
      <c r="HMG936" s="30"/>
      <c r="HMH936" s="30"/>
      <c r="HMI936" s="30"/>
      <c r="HMJ936" s="30"/>
      <c r="HMK936" s="30"/>
      <c r="HML936" s="30"/>
      <c r="HMM936" s="30"/>
      <c r="HMN936" s="30"/>
      <c r="HMO936" s="30"/>
      <c r="HMP936" s="30"/>
      <c r="HMQ936" s="30"/>
      <c r="HMR936" s="30"/>
      <c r="HMS936" s="30"/>
      <c r="HMT936" s="30"/>
      <c r="HMU936" s="30"/>
      <c r="HMV936" s="30"/>
      <c r="HMW936" s="30"/>
      <c r="HMX936" s="30"/>
      <c r="HMY936" s="30"/>
      <c r="HMZ936" s="30"/>
      <c r="HNA936" s="30"/>
      <c r="HNB936" s="30"/>
      <c r="HNC936" s="30"/>
      <c r="HND936" s="30"/>
      <c r="HNE936" s="30"/>
      <c r="HNF936" s="30"/>
      <c r="HNG936" s="30"/>
      <c r="HNH936" s="30"/>
      <c r="HNI936" s="30"/>
      <c r="HNJ936" s="30"/>
      <c r="HNK936" s="30"/>
      <c r="HNL936" s="30"/>
      <c r="HNM936" s="30"/>
      <c r="HNN936" s="30"/>
      <c r="HNO936" s="30"/>
      <c r="HNP936" s="30"/>
      <c r="HNQ936" s="30"/>
      <c r="HNR936" s="30"/>
      <c r="HNS936" s="30"/>
      <c r="HNT936" s="30"/>
      <c r="HNU936" s="30"/>
      <c r="HNV936" s="30"/>
      <c r="HNW936" s="30"/>
      <c r="HNX936" s="30"/>
      <c r="HNY936" s="30"/>
      <c r="HNZ936" s="30"/>
      <c r="HOA936" s="30"/>
      <c r="HOB936" s="30"/>
      <c r="HOC936" s="30"/>
      <c r="HOD936" s="30"/>
      <c r="HOE936" s="30"/>
      <c r="HOF936" s="30"/>
      <c r="HOG936" s="30"/>
      <c r="HOH936" s="30"/>
      <c r="HOI936" s="30"/>
      <c r="HOJ936" s="30"/>
      <c r="HOK936" s="30"/>
      <c r="HOL936" s="30"/>
      <c r="HOM936" s="30"/>
      <c r="HON936" s="30"/>
      <c r="HOO936" s="30"/>
      <c r="HOP936" s="30"/>
      <c r="HOQ936" s="30"/>
      <c r="HOR936" s="30"/>
      <c r="HOS936" s="30"/>
      <c r="HOT936" s="30"/>
      <c r="HOU936" s="30"/>
      <c r="HOV936" s="30"/>
      <c r="HOW936" s="30"/>
      <c r="HOX936" s="30"/>
      <c r="HOY936" s="30"/>
      <c r="HOZ936" s="30"/>
      <c r="HPA936" s="30"/>
      <c r="HPB936" s="30"/>
      <c r="HPC936" s="30"/>
      <c r="HPD936" s="30"/>
      <c r="HPE936" s="30"/>
      <c r="HPF936" s="30"/>
      <c r="HPG936" s="30"/>
      <c r="HPH936" s="30"/>
      <c r="HPI936" s="30"/>
      <c r="HPJ936" s="30"/>
      <c r="HPK936" s="30"/>
      <c r="HPL936" s="30"/>
      <c r="HPM936" s="30"/>
      <c r="HPN936" s="30"/>
      <c r="HPO936" s="30"/>
      <c r="HPP936" s="30"/>
      <c r="HPQ936" s="30"/>
      <c r="HPR936" s="30"/>
      <c r="HPS936" s="30"/>
      <c r="HPT936" s="30"/>
      <c r="HPU936" s="30"/>
      <c r="HPV936" s="30"/>
      <c r="HPW936" s="30"/>
      <c r="HPX936" s="30"/>
      <c r="HPY936" s="30"/>
      <c r="HPZ936" s="30"/>
      <c r="HQA936" s="30"/>
      <c r="HQB936" s="30"/>
      <c r="HQC936" s="30"/>
      <c r="HQD936" s="30"/>
      <c r="HQE936" s="30"/>
      <c r="HQF936" s="30"/>
      <c r="HQG936" s="30"/>
      <c r="HQH936" s="30"/>
      <c r="HQI936" s="30"/>
      <c r="HQJ936" s="30"/>
      <c r="HQK936" s="30"/>
      <c r="HQL936" s="30"/>
      <c r="HQM936" s="30"/>
      <c r="HQN936" s="30"/>
      <c r="HQO936" s="30"/>
      <c r="HQP936" s="30"/>
      <c r="HQQ936" s="30"/>
      <c r="HQR936" s="30"/>
      <c r="HQS936" s="30"/>
      <c r="HQT936" s="30"/>
      <c r="HQU936" s="30"/>
      <c r="HQV936" s="30"/>
      <c r="HQW936" s="30"/>
      <c r="HQX936" s="30"/>
      <c r="HQY936" s="30"/>
      <c r="HQZ936" s="30"/>
      <c r="HRA936" s="30"/>
      <c r="HRB936" s="30"/>
      <c r="HRC936" s="30"/>
      <c r="HRD936" s="30"/>
      <c r="HRE936" s="30"/>
      <c r="HRF936" s="30"/>
      <c r="HRG936" s="30"/>
      <c r="HRH936" s="30"/>
      <c r="HRI936" s="30"/>
      <c r="HRJ936" s="30"/>
      <c r="HRK936" s="30"/>
      <c r="HRL936" s="30"/>
      <c r="HRM936" s="30"/>
      <c r="HRN936" s="30"/>
      <c r="HRO936" s="30"/>
      <c r="HRP936" s="30"/>
      <c r="HRQ936" s="30"/>
      <c r="HRR936" s="30"/>
      <c r="HRS936" s="30"/>
      <c r="HRT936" s="30"/>
      <c r="HRU936" s="30"/>
      <c r="HRV936" s="30"/>
      <c r="HRW936" s="30"/>
      <c r="HRX936" s="30"/>
      <c r="HRY936" s="30"/>
      <c r="HRZ936" s="30"/>
      <c r="HSA936" s="30"/>
      <c r="HSB936" s="30"/>
      <c r="HSC936" s="30"/>
      <c r="HSD936" s="30"/>
      <c r="HSE936" s="30"/>
      <c r="HSF936" s="30"/>
      <c r="HSG936" s="30"/>
      <c r="HSH936" s="30"/>
      <c r="HSI936" s="30"/>
      <c r="HSJ936" s="30"/>
      <c r="HSK936" s="30"/>
      <c r="HSL936" s="30"/>
      <c r="HSM936" s="30"/>
      <c r="HSN936" s="30"/>
      <c r="HSO936" s="30"/>
      <c r="HSP936" s="30"/>
      <c r="HSQ936" s="30"/>
      <c r="HSR936" s="30"/>
      <c r="HSS936" s="30"/>
      <c r="HST936" s="30"/>
      <c r="HSU936" s="30"/>
      <c r="HSV936" s="30"/>
      <c r="HSW936" s="30"/>
      <c r="HSX936" s="30"/>
      <c r="HSY936" s="30"/>
      <c r="HSZ936" s="30"/>
      <c r="HTA936" s="30"/>
      <c r="HTB936" s="30"/>
      <c r="HTC936" s="30"/>
      <c r="HTD936" s="30"/>
      <c r="HTE936" s="30"/>
      <c r="HTF936" s="30"/>
      <c r="HTG936" s="30"/>
      <c r="HTH936" s="30"/>
      <c r="HTI936" s="30"/>
      <c r="HTJ936" s="30"/>
      <c r="HTK936" s="30"/>
      <c r="HTL936" s="30"/>
      <c r="HTM936" s="30"/>
      <c r="HTN936" s="30"/>
      <c r="HTO936" s="30"/>
      <c r="HTP936" s="30"/>
      <c r="HTQ936" s="30"/>
      <c r="HTR936" s="30"/>
      <c r="HTS936" s="30"/>
      <c r="HTT936" s="30"/>
      <c r="HTU936" s="30"/>
      <c r="HTV936" s="30"/>
      <c r="HTW936" s="30"/>
      <c r="HTX936" s="30"/>
      <c r="HTY936" s="30"/>
      <c r="HTZ936" s="30"/>
      <c r="HUA936" s="30"/>
      <c r="HUB936" s="30"/>
      <c r="HUC936" s="30"/>
      <c r="HUD936" s="30"/>
      <c r="HUE936" s="30"/>
      <c r="HUF936" s="30"/>
      <c r="HUG936" s="30"/>
      <c r="HUH936" s="30"/>
      <c r="HUI936" s="30"/>
      <c r="HUJ936" s="30"/>
      <c r="HUK936" s="30"/>
      <c r="HUL936" s="30"/>
      <c r="HUM936" s="30"/>
      <c r="HUN936" s="30"/>
      <c r="HUO936" s="30"/>
      <c r="HUP936" s="30"/>
      <c r="HUQ936" s="30"/>
      <c r="HUR936" s="30"/>
      <c r="HUS936" s="30"/>
      <c r="HUT936" s="30"/>
      <c r="HUU936" s="30"/>
      <c r="HUV936" s="30"/>
      <c r="HUW936" s="30"/>
      <c r="HUX936" s="30"/>
      <c r="HUY936" s="30"/>
      <c r="HUZ936" s="30"/>
      <c r="HVA936" s="30"/>
      <c r="HVB936" s="30"/>
      <c r="HVC936" s="30"/>
      <c r="HVD936" s="30"/>
      <c r="HVE936" s="30"/>
      <c r="HVF936" s="30"/>
      <c r="HVG936" s="30"/>
      <c r="HVH936" s="30"/>
      <c r="HVI936" s="30"/>
      <c r="HVJ936" s="30"/>
      <c r="HVK936" s="30"/>
      <c r="HVL936" s="30"/>
      <c r="HVM936" s="30"/>
      <c r="HVN936" s="30"/>
      <c r="HVO936" s="30"/>
      <c r="HVP936" s="30"/>
      <c r="HVQ936" s="30"/>
      <c r="HVR936" s="30"/>
      <c r="HVS936" s="30"/>
      <c r="HVT936" s="30"/>
      <c r="HVU936" s="30"/>
      <c r="HVV936" s="30"/>
      <c r="HVW936" s="30"/>
      <c r="HVX936" s="30"/>
      <c r="HVY936" s="30"/>
      <c r="HVZ936" s="30"/>
      <c r="HWA936" s="30"/>
      <c r="HWB936" s="30"/>
      <c r="HWC936" s="30"/>
      <c r="HWD936" s="30"/>
      <c r="HWE936" s="30"/>
      <c r="HWF936" s="30"/>
      <c r="HWG936" s="30"/>
      <c r="HWH936" s="30"/>
      <c r="HWI936" s="30"/>
      <c r="HWJ936" s="30"/>
      <c r="HWK936" s="30"/>
      <c r="HWL936" s="30"/>
      <c r="HWM936" s="30"/>
      <c r="HWN936" s="30"/>
      <c r="HWO936" s="30"/>
      <c r="HWP936" s="30"/>
      <c r="HWQ936" s="30"/>
      <c r="HWR936" s="30"/>
      <c r="HWS936" s="30"/>
      <c r="HWT936" s="30"/>
      <c r="HWU936" s="30"/>
      <c r="HWV936" s="30"/>
      <c r="HWW936" s="30"/>
      <c r="HWX936" s="30"/>
      <c r="HWY936" s="30"/>
      <c r="HWZ936" s="30"/>
      <c r="HXA936" s="30"/>
      <c r="HXB936" s="30"/>
      <c r="HXC936" s="30"/>
      <c r="HXD936" s="30"/>
      <c r="HXE936" s="30"/>
      <c r="HXF936" s="30"/>
      <c r="HXG936" s="30"/>
      <c r="HXH936" s="30"/>
      <c r="HXI936" s="30"/>
      <c r="HXJ936" s="30"/>
      <c r="HXK936" s="30"/>
      <c r="HXL936" s="30"/>
      <c r="HXM936" s="30"/>
      <c r="HXN936" s="30"/>
      <c r="HXO936" s="30"/>
      <c r="HXP936" s="30"/>
      <c r="HXQ936" s="30"/>
      <c r="HXR936" s="30"/>
      <c r="HXS936" s="30"/>
      <c r="HXT936" s="30"/>
      <c r="HXU936" s="30"/>
      <c r="HXV936" s="30"/>
      <c r="HXW936" s="30"/>
      <c r="HXX936" s="30"/>
      <c r="HXY936" s="30"/>
      <c r="HXZ936" s="30"/>
      <c r="HYA936" s="30"/>
      <c r="HYB936" s="30"/>
      <c r="HYC936" s="30"/>
      <c r="HYD936" s="30"/>
      <c r="HYE936" s="30"/>
      <c r="HYF936" s="30"/>
      <c r="HYG936" s="30"/>
      <c r="HYH936" s="30"/>
      <c r="HYI936" s="30"/>
      <c r="HYJ936" s="30"/>
      <c r="HYK936" s="30"/>
      <c r="HYL936" s="30"/>
      <c r="HYM936" s="30"/>
      <c r="HYN936" s="30"/>
      <c r="HYO936" s="30"/>
      <c r="HYP936" s="30"/>
      <c r="HYQ936" s="30"/>
      <c r="HYR936" s="30"/>
      <c r="HYS936" s="30"/>
      <c r="HYT936" s="30"/>
      <c r="HYU936" s="30"/>
      <c r="HYV936" s="30"/>
      <c r="HYW936" s="30"/>
      <c r="HYX936" s="30"/>
      <c r="HYY936" s="30"/>
      <c r="HYZ936" s="30"/>
      <c r="HZA936" s="30"/>
      <c r="HZB936" s="30"/>
      <c r="HZC936" s="30"/>
      <c r="HZD936" s="30"/>
      <c r="HZE936" s="30"/>
      <c r="HZF936" s="30"/>
      <c r="HZG936" s="30"/>
      <c r="HZH936" s="30"/>
      <c r="HZI936" s="30"/>
      <c r="HZJ936" s="30"/>
      <c r="HZK936" s="30"/>
      <c r="HZL936" s="30"/>
      <c r="HZM936" s="30"/>
      <c r="HZN936" s="30"/>
      <c r="HZO936" s="30"/>
      <c r="HZP936" s="30"/>
      <c r="HZQ936" s="30"/>
      <c r="HZR936" s="30"/>
      <c r="HZS936" s="30"/>
      <c r="HZT936" s="30"/>
      <c r="HZU936" s="30"/>
      <c r="HZV936" s="30"/>
      <c r="HZW936" s="30"/>
      <c r="HZX936" s="30"/>
      <c r="HZY936" s="30"/>
      <c r="HZZ936" s="30"/>
      <c r="IAA936" s="30"/>
      <c r="IAB936" s="30"/>
      <c r="IAC936" s="30"/>
      <c r="IAD936" s="30"/>
      <c r="IAE936" s="30"/>
      <c r="IAF936" s="30"/>
      <c r="IAG936" s="30"/>
      <c r="IAH936" s="30"/>
      <c r="IAI936" s="30"/>
      <c r="IAJ936" s="30"/>
      <c r="IAK936" s="30"/>
      <c r="IAL936" s="30"/>
      <c r="IAM936" s="30"/>
      <c r="IAN936" s="30"/>
      <c r="IAO936" s="30"/>
      <c r="IAP936" s="30"/>
      <c r="IAQ936" s="30"/>
      <c r="IAR936" s="30"/>
      <c r="IAS936" s="30"/>
      <c r="IAT936" s="30"/>
      <c r="IAU936" s="30"/>
      <c r="IAV936" s="30"/>
      <c r="IAW936" s="30"/>
      <c r="IAX936" s="30"/>
      <c r="IAY936" s="30"/>
      <c r="IAZ936" s="30"/>
      <c r="IBA936" s="30"/>
      <c r="IBB936" s="30"/>
      <c r="IBC936" s="30"/>
      <c r="IBD936" s="30"/>
      <c r="IBE936" s="30"/>
      <c r="IBF936" s="30"/>
      <c r="IBG936" s="30"/>
      <c r="IBH936" s="30"/>
      <c r="IBI936" s="30"/>
      <c r="IBJ936" s="30"/>
      <c r="IBK936" s="30"/>
      <c r="IBL936" s="30"/>
      <c r="IBM936" s="30"/>
      <c r="IBN936" s="30"/>
      <c r="IBO936" s="30"/>
      <c r="IBP936" s="30"/>
      <c r="IBQ936" s="30"/>
      <c r="IBR936" s="30"/>
      <c r="IBS936" s="30"/>
      <c r="IBT936" s="30"/>
      <c r="IBU936" s="30"/>
      <c r="IBV936" s="30"/>
      <c r="IBW936" s="30"/>
      <c r="IBX936" s="30"/>
      <c r="IBY936" s="30"/>
      <c r="IBZ936" s="30"/>
      <c r="ICA936" s="30"/>
      <c r="ICB936" s="30"/>
      <c r="ICC936" s="30"/>
      <c r="ICD936" s="30"/>
      <c r="ICE936" s="30"/>
      <c r="ICF936" s="30"/>
      <c r="ICG936" s="30"/>
      <c r="ICH936" s="30"/>
      <c r="ICI936" s="30"/>
      <c r="ICJ936" s="30"/>
      <c r="ICK936" s="30"/>
      <c r="ICL936" s="30"/>
      <c r="ICM936" s="30"/>
      <c r="ICN936" s="30"/>
      <c r="ICO936" s="30"/>
      <c r="ICP936" s="30"/>
      <c r="ICQ936" s="30"/>
      <c r="ICR936" s="30"/>
      <c r="ICS936" s="30"/>
      <c r="ICT936" s="30"/>
      <c r="ICU936" s="30"/>
      <c r="ICV936" s="30"/>
      <c r="ICW936" s="30"/>
      <c r="ICX936" s="30"/>
      <c r="ICY936" s="30"/>
      <c r="ICZ936" s="30"/>
      <c r="IDA936" s="30"/>
      <c r="IDB936" s="30"/>
      <c r="IDC936" s="30"/>
      <c r="IDD936" s="30"/>
      <c r="IDE936" s="30"/>
      <c r="IDF936" s="30"/>
      <c r="IDG936" s="30"/>
      <c r="IDH936" s="30"/>
      <c r="IDI936" s="30"/>
      <c r="IDJ936" s="30"/>
      <c r="IDK936" s="30"/>
      <c r="IDL936" s="30"/>
      <c r="IDM936" s="30"/>
      <c r="IDN936" s="30"/>
      <c r="IDO936" s="30"/>
      <c r="IDP936" s="30"/>
      <c r="IDQ936" s="30"/>
      <c r="IDR936" s="30"/>
      <c r="IDS936" s="30"/>
      <c r="IDT936" s="30"/>
      <c r="IDU936" s="30"/>
      <c r="IDV936" s="30"/>
      <c r="IDW936" s="30"/>
      <c r="IDX936" s="30"/>
      <c r="IDY936" s="30"/>
      <c r="IDZ936" s="30"/>
      <c r="IEA936" s="30"/>
      <c r="IEB936" s="30"/>
      <c r="IEC936" s="30"/>
      <c r="IED936" s="30"/>
      <c r="IEE936" s="30"/>
      <c r="IEF936" s="30"/>
      <c r="IEG936" s="30"/>
      <c r="IEH936" s="30"/>
      <c r="IEI936" s="30"/>
      <c r="IEJ936" s="30"/>
      <c r="IEK936" s="30"/>
      <c r="IEL936" s="30"/>
      <c r="IEM936" s="30"/>
      <c r="IEN936" s="30"/>
      <c r="IEO936" s="30"/>
      <c r="IEP936" s="30"/>
      <c r="IEQ936" s="30"/>
      <c r="IER936" s="30"/>
      <c r="IES936" s="30"/>
      <c r="IET936" s="30"/>
      <c r="IEU936" s="30"/>
      <c r="IEV936" s="30"/>
      <c r="IEW936" s="30"/>
      <c r="IEX936" s="30"/>
      <c r="IEY936" s="30"/>
      <c r="IEZ936" s="30"/>
      <c r="IFA936" s="30"/>
      <c r="IFB936" s="30"/>
      <c r="IFC936" s="30"/>
      <c r="IFD936" s="30"/>
      <c r="IFE936" s="30"/>
      <c r="IFF936" s="30"/>
      <c r="IFG936" s="30"/>
      <c r="IFH936" s="30"/>
      <c r="IFI936" s="30"/>
      <c r="IFJ936" s="30"/>
      <c r="IFK936" s="30"/>
      <c r="IFL936" s="30"/>
      <c r="IFM936" s="30"/>
      <c r="IFN936" s="30"/>
      <c r="IFO936" s="30"/>
      <c r="IFP936" s="30"/>
      <c r="IFQ936" s="30"/>
      <c r="IFR936" s="30"/>
      <c r="IFS936" s="30"/>
      <c r="IFT936" s="30"/>
      <c r="IFU936" s="30"/>
      <c r="IFV936" s="30"/>
      <c r="IFW936" s="30"/>
      <c r="IFX936" s="30"/>
      <c r="IFY936" s="30"/>
      <c r="IFZ936" s="30"/>
      <c r="IGA936" s="30"/>
      <c r="IGB936" s="30"/>
      <c r="IGC936" s="30"/>
      <c r="IGD936" s="30"/>
      <c r="IGE936" s="30"/>
      <c r="IGF936" s="30"/>
      <c r="IGG936" s="30"/>
      <c r="IGH936" s="30"/>
      <c r="IGI936" s="30"/>
      <c r="IGJ936" s="30"/>
      <c r="IGK936" s="30"/>
      <c r="IGL936" s="30"/>
      <c r="IGM936" s="30"/>
      <c r="IGN936" s="30"/>
      <c r="IGO936" s="30"/>
      <c r="IGP936" s="30"/>
      <c r="IGQ936" s="30"/>
      <c r="IGR936" s="30"/>
      <c r="IGS936" s="30"/>
      <c r="IGT936" s="30"/>
      <c r="IGU936" s="30"/>
      <c r="IGV936" s="30"/>
      <c r="IGW936" s="30"/>
      <c r="IGX936" s="30"/>
      <c r="IGY936" s="30"/>
      <c r="IGZ936" s="30"/>
      <c r="IHA936" s="30"/>
      <c r="IHB936" s="30"/>
      <c r="IHC936" s="30"/>
      <c r="IHD936" s="30"/>
      <c r="IHE936" s="30"/>
      <c r="IHF936" s="30"/>
      <c r="IHG936" s="30"/>
      <c r="IHH936" s="30"/>
      <c r="IHI936" s="30"/>
      <c r="IHJ936" s="30"/>
      <c r="IHK936" s="30"/>
      <c r="IHL936" s="30"/>
      <c r="IHM936" s="30"/>
      <c r="IHN936" s="30"/>
      <c r="IHO936" s="30"/>
      <c r="IHP936" s="30"/>
      <c r="IHQ936" s="30"/>
      <c r="IHR936" s="30"/>
      <c r="IHS936" s="30"/>
      <c r="IHT936" s="30"/>
      <c r="IHU936" s="30"/>
      <c r="IHV936" s="30"/>
      <c r="IHW936" s="30"/>
      <c r="IHX936" s="30"/>
      <c r="IHY936" s="30"/>
      <c r="IHZ936" s="30"/>
      <c r="IIA936" s="30"/>
      <c r="IIB936" s="30"/>
      <c r="IIC936" s="30"/>
      <c r="IID936" s="30"/>
      <c r="IIE936" s="30"/>
      <c r="IIF936" s="30"/>
      <c r="IIG936" s="30"/>
      <c r="IIH936" s="30"/>
      <c r="III936" s="30"/>
      <c r="IIJ936" s="30"/>
      <c r="IIK936" s="30"/>
      <c r="IIL936" s="30"/>
      <c r="IIM936" s="30"/>
      <c r="IIN936" s="30"/>
      <c r="IIO936" s="30"/>
      <c r="IIP936" s="30"/>
      <c r="IIQ936" s="30"/>
      <c r="IIR936" s="30"/>
      <c r="IIS936" s="30"/>
      <c r="IIT936" s="30"/>
      <c r="IIU936" s="30"/>
      <c r="IIV936" s="30"/>
      <c r="IIW936" s="30"/>
      <c r="IIX936" s="30"/>
      <c r="IIY936" s="30"/>
      <c r="IIZ936" s="30"/>
      <c r="IJA936" s="30"/>
      <c r="IJB936" s="30"/>
      <c r="IJC936" s="30"/>
      <c r="IJD936" s="30"/>
      <c r="IJE936" s="30"/>
      <c r="IJF936" s="30"/>
      <c r="IJG936" s="30"/>
      <c r="IJH936" s="30"/>
      <c r="IJI936" s="30"/>
      <c r="IJJ936" s="30"/>
      <c r="IJK936" s="30"/>
      <c r="IJL936" s="30"/>
      <c r="IJM936" s="30"/>
      <c r="IJN936" s="30"/>
      <c r="IJO936" s="30"/>
      <c r="IJP936" s="30"/>
      <c r="IJQ936" s="30"/>
      <c r="IJR936" s="30"/>
      <c r="IJS936" s="30"/>
      <c r="IJT936" s="30"/>
      <c r="IJU936" s="30"/>
      <c r="IJV936" s="30"/>
      <c r="IJW936" s="30"/>
      <c r="IJX936" s="30"/>
      <c r="IJY936" s="30"/>
      <c r="IJZ936" s="30"/>
      <c r="IKA936" s="30"/>
      <c r="IKB936" s="30"/>
      <c r="IKC936" s="30"/>
      <c r="IKD936" s="30"/>
      <c r="IKE936" s="30"/>
      <c r="IKF936" s="30"/>
      <c r="IKG936" s="30"/>
      <c r="IKH936" s="30"/>
      <c r="IKI936" s="30"/>
      <c r="IKJ936" s="30"/>
      <c r="IKK936" s="30"/>
      <c r="IKL936" s="30"/>
      <c r="IKM936" s="30"/>
      <c r="IKN936" s="30"/>
      <c r="IKO936" s="30"/>
      <c r="IKP936" s="30"/>
      <c r="IKQ936" s="30"/>
      <c r="IKR936" s="30"/>
      <c r="IKS936" s="30"/>
      <c r="IKT936" s="30"/>
      <c r="IKU936" s="30"/>
      <c r="IKV936" s="30"/>
      <c r="IKW936" s="30"/>
      <c r="IKX936" s="30"/>
      <c r="IKY936" s="30"/>
      <c r="IKZ936" s="30"/>
      <c r="ILA936" s="30"/>
      <c r="ILB936" s="30"/>
      <c r="ILC936" s="30"/>
      <c r="ILD936" s="30"/>
      <c r="ILE936" s="30"/>
      <c r="ILF936" s="30"/>
      <c r="ILG936" s="30"/>
      <c r="ILH936" s="30"/>
      <c r="ILI936" s="30"/>
      <c r="ILJ936" s="30"/>
      <c r="ILK936" s="30"/>
      <c r="ILL936" s="30"/>
      <c r="ILM936" s="30"/>
      <c r="ILN936" s="30"/>
      <c r="ILO936" s="30"/>
      <c r="ILP936" s="30"/>
      <c r="ILQ936" s="30"/>
      <c r="ILR936" s="30"/>
      <c r="ILS936" s="30"/>
      <c r="ILT936" s="30"/>
      <c r="ILU936" s="30"/>
      <c r="ILV936" s="30"/>
      <c r="ILW936" s="30"/>
      <c r="ILX936" s="30"/>
      <c r="ILY936" s="30"/>
      <c r="ILZ936" s="30"/>
      <c r="IMA936" s="30"/>
      <c r="IMB936" s="30"/>
      <c r="IMC936" s="30"/>
      <c r="IMD936" s="30"/>
      <c r="IME936" s="30"/>
      <c r="IMF936" s="30"/>
      <c r="IMG936" s="30"/>
      <c r="IMH936" s="30"/>
      <c r="IMI936" s="30"/>
      <c r="IMJ936" s="30"/>
      <c r="IMK936" s="30"/>
      <c r="IML936" s="30"/>
      <c r="IMM936" s="30"/>
      <c r="IMN936" s="30"/>
      <c r="IMO936" s="30"/>
      <c r="IMP936" s="30"/>
      <c r="IMQ936" s="30"/>
      <c r="IMR936" s="30"/>
      <c r="IMS936" s="30"/>
      <c r="IMT936" s="30"/>
      <c r="IMU936" s="30"/>
      <c r="IMV936" s="30"/>
      <c r="IMW936" s="30"/>
      <c r="IMX936" s="30"/>
      <c r="IMY936" s="30"/>
      <c r="IMZ936" s="30"/>
      <c r="INA936" s="30"/>
      <c r="INB936" s="30"/>
      <c r="INC936" s="30"/>
      <c r="IND936" s="30"/>
      <c r="INE936" s="30"/>
      <c r="INF936" s="30"/>
      <c r="ING936" s="30"/>
      <c r="INH936" s="30"/>
      <c r="INI936" s="30"/>
      <c r="INJ936" s="30"/>
      <c r="INK936" s="30"/>
      <c r="INL936" s="30"/>
      <c r="INM936" s="30"/>
      <c r="INN936" s="30"/>
      <c r="INO936" s="30"/>
      <c r="INP936" s="30"/>
      <c r="INQ936" s="30"/>
      <c r="INR936" s="30"/>
      <c r="INS936" s="30"/>
      <c r="INT936" s="30"/>
      <c r="INU936" s="30"/>
      <c r="INV936" s="30"/>
      <c r="INW936" s="30"/>
      <c r="INX936" s="30"/>
      <c r="INY936" s="30"/>
      <c r="INZ936" s="30"/>
      <c r="IOA936" s="30"/>
      <c r="IOB936" s="30"/>
      <c r="IOC936" s="30"/>
      <c r="IOD936" s="30"/>
      <c r="IOE936" s="30"/>
      <c r="IOF936" s="30"/>
      <c r="IOG936" s="30"/>
      <c r="IOH936" s="30"/>
      <c r="IOI936" s="30"/>
      <c r="IOJ936" s="30"/>
      <c r="IOK936" s="30"/>
      <c r="IOL936" s="30"/>
      <c r="IOM936" s="30"/>
      <c r="ION936" s="30"/>
      <c r="IOO936" s="30"/>
      <c r="IOP936" s="30"/>
      <c r="IOQ936" s="30"/>
      <c r="IOR936" s="30"/>
      <c r="IOS936" s="30"/>
      <c r="IOT936" s="30"/>
      <c r="IOU936" s="30"/>
      <c r="IOV936" s="30"/>
      <c r="IOW936" s="30"/>
      <c r="IOX936" s="30"/>
      <c r="IOY936" s="30"/>
      <c r="IOZ936" s="30"/>
      <c r="IPA936" s="30"/>
      <c r="IPB936" s="30"/>
      <c r="IPC936" s="30"/>
      <c r="IPD936" s="30"/>
      <c r="IPE936" s="30"/>
      <c r="IPF936" s="30"/>
      <c r="IPG936" s="30"/>
      <c r="IPH936" s="30"/>
      <c r="IPI936" s="30"/>
      <c r="IPJ936" s="30"/>
      <c r="IPK936" s="30"/>
      <c r="IPL936" s="30"/>
      <c r="IPM936" s="30"/>
      <c r="IPN936" s="30"/>
      <c r="IPO936" s="30"/>
      <c r="IPP936" s="30"/>
      <c r="IPQ936" s="30"/>
      <c r="IPR936" s="30"/>
      <c r="IPS936" s="30"/>
      <c r="IPT936" s="30"/>
      <c r="IPU936" s="30"/>
      <c r="IPV936" s="30"/>
      <c r="IPW936" s="30"/>
      <c r="IPX936" s="30"/>
      <c r="IPY936" s="30"/>
      <c r="IPZ936" s="30"/>
      <c r="IQA936" s="30"/>
      <c r="IQB936" s="30"/>
      <c r="IQC936" s="30"/>
      <c r="IQD936" s="30"/>
      <c r="IQE936" s="30"/>
      <c r="IQF936" s="30"/>
      <c r="IQG936" s="30"/>
      <c r="IQH936" s="30"/>
      <c r="IQI936" s="30"/>
      <c r="IQJ936" s="30"/>
      <c r="IQK936" s="30"/>
      <c r="IQL936" s="30"/>
      <c r="IQM936" s="30"/>
      <c r="IQN936" s="30"/>
      <c r="IQO936" s="30"/>
      <c r="IQP936" s="30"/>
      <c r="IQQ936" s="30"/>
      <c r="IQR936" s="30"/>
      <c r="IQS936" s="30"/>
      <c r="IQT936" s="30"/>
      <c r="IQU936" s="30"/>
      <c r="IQV936" s="30"/>
      <c r="IQW936" s="30"/>
      <c r="IQX936" s="30"/>
      <c r="IQY936" s="30"/>
      <c r="IQZ936" s="30"/>
      <c r="IRA936" s="30"/>
      <c r="IRB936" s="30"/>
      <c r="IRC936" s="30"/>
      <c r="IRD936" s="30"/>
      <c r="IRE936" s="30"/>
      <c r="IRF936" s="30"/>
      <c r="IRG936" s="30"/>
      <c r="IRH936" s="30"/>
      <c r="IRI936" s="30"/>
      <c r="IRJ936" s="30"/>
      <c r="IRK936" s="30"/>
      <c r="IRL936" s="30"/>
      <c r="IRM936" s="30"/>
      <c r="IRN936" s="30"/>
      <c r="IRO936" s="30"/>
      <c r="IRP936" s="30"/>
      <c r="IRQ936" s="30"/>
      <c r="IRR936" s="30"/>
      <c r="IRS936" s="30"/>
      <c r="IRT936" s="30"/>
      <c r="IRU936" s="30"/>
      <c r="IRV936" s="30"/>
      <c r="IRW936" s="30"/>
      <c r="IRX936" s="30"/>
      <c r="IRY936" s="30"/>
      <c r="IRZ936" s="30"/>
      <c r="ISA936" s="30"/>
      <c r="ISB936" s="30"/>
      <c r="ISC936" s="30"/>
      <c r="ISD936" s="30"/>
      <c r="ISE936" s="30"/>
      <c r="ISF936" s="30"/>
      <c r="ISG936" s="30"/>
      <c r="ISH936" s="30"/>
      <c r="ISI936" s="30"/>
      <c r="ISJ936" s="30"/>
      <c r="ISK936" s="30"/>
      <c r="ISL936" s="30"/>
      <c r="ISM936" s="30"/>
      <c r="ISN936" s="30"/>
      <c r="ISO936" s="30"/>
      <c r="ISP936" s="30"/>
      <c r="ISQ936" s="30"/>
      <c r="ISR936" s="30"/>
      <c r="ISS936" s="30"/>
      <c r="IST936" s="30"/>
      <c r="ISU936" s="30"/>
      <c r="ISV936" s="30"/>
      <c r="ISW936" s="30"/>
      <c r="ISX936" s="30"/>
      <c r="ISY936" s="30"/>
      <c r="ISZ936" s="30"/>
      <c r="ITA936" s="30"/>
      <c r="ITB936" s="30"/>
      <c r="ITC936" s="30"/>
      <c r="ITD936" s="30"/>
      <c r="ITE936" s="30"/>
      <c r="ITF936" s="30"/>
      <c r="ITG936" s="30"/>
      <c r="ITH936" s="30"/>
      <c r="ITI936" s="30"/>
      <c r="ITJ936" s="30"/>
      <c r="ITK936" s="30"/>
      <c r="ITL936" s="30"/>
      <c r="ITM936" s="30"/>
      <c r="ITN936" s="30"/>
      <c r="ITO936" s="30"/>
      <c r="ITP936" s="30"/>
      <c r="ITQ936" s="30"/>
      <c r="ITR936" s="30"/>
      <c r="ITS936" s="30"/>
      <c r="ITT936" s="30"/>
      <c r="ITU936" s="30"/>
      <c r="ITV936" s="30"/>
      <c r="ITW936" s="30"/>
      <c r="ITX936" s="30"/>
      <c r="ITY936" s="30"/>
      <c r="ITZ936" s="30"/>
      <c r="IUA936" s="30"/>
      <c r="IUB936" s="30"/>
      <c r="IUC936" s="30"/>
      <c r="IUD936" s="30"/>
      <c r="IUE936" s="30"/>
      <c r="IUF936" s="30"/>
      <c r="IUG936" s="30"/>
      <c r="IUH936" s="30"/>
      <c r="IUI936" s="30"/>
      <c r="IUJ936" s="30"/>
      <c r="IUK936" s="30"/>
      <c r="IUL936" s="30"/>
      <c r="IUM936" s="30"/>
      <c r="IUN936" s="30"/>
      <c r="IUO936" s="30"/>
      <c r="IUP936" s="30"/>
      <c r="IUQ936" s="30"/>
      <c r="IUR936" s="30"/>
      <c r="IUS936" s="30"/>
      <c r="IUT936" s="30"/>
      <c r="IUU936" s="30"/>
      <c r="IUV936" s="30"/>
      <c r="IUW936" s="30"/>
      <c r="IUX936" s="30"/>
      <c r="IUY936" s="30"/>
      <c r="IUZ936" s="30"/>
      <c r="IVA936" s="30"/>
      <c r="IVB936" s="30"/>
      <c r="IVC936" s="30"/>
      <c r="IVD936" s="30"/>
      <c r="IVE936" s="30"/>
      <c r="IVF936" s="30"/>
      <c r="IVG936" s="30"/>
      <c r="IVH936" s="30"/>
      <c r="IVI936" s="30"/>
      <c r="IVJ936" s="30"/>
      <c r="IVK936" s="30"/>
      <c r="IVL936" s="30"/>
      <c r="IVM936" s="30"/>
      <c r="IVN936" s="30"/>
      <c r="IVO936" s="30"/>
      <c r="IVP936" s="30"/>
      <c r="IVQ936" s="30"/>
      <c r="IVR936" s="30"/>
      <c r="IVS936" s="30"/>
      <c r="IVT936" s="30"/>
      <c r="IVU936" s="30"/>
      <c r="IVV936" s="30"/>
      <c r="IVW936" s="30"/>
      <c r="IVX936" s="30"/>
      <c r="IVY936" s="30"/>
      <c r="IVZ936" s="30"/>
      <c r="IWA936" s="30"/>
      <c r="IWB936" s="30"/>
      <c r="IWC936" s="30"/>
      <c r="IWD936" s="30"/>
      <c r="IWE936" s="30"/>
      <c r="IWF936" s="30"/>
      <c r="IWG936" s="30"/>
      <c r="IWH936" s="30"/>
      <c r="IWI936" s="30"/>
      <c r="IWJ936" s="30"/>
      <c r="IWK936" s="30"/>
      <c r="IWL936" s="30"/>
      <c r="IWM936" s="30"/>
      <c r="IWN936" s="30"/>
      <c r="IWO936" s="30"/>
      <c r="IWP936" s="30"/>
      <c r="IWQ936" s="30"/>
      <c r="IWR936" s="30"/>
      <c r="IWS936" s="30"/>
      <c r="IWT936" s="30"/>
      <c r="IWU936" s="30"/>
      <c r="IWV936" s="30"/>
      <c r="IWW936" s="30"/>
      <c r="IWX936" s="30"/>
      <c r="IWY936" s="30"/>
      <c r="IWZ936" s="30"/>
      <c r="IXA936" s="30"/>
      <c r="IXB936" s="30"/>
      <c r="IXC936" s="30"/>
      <c r="IXD936" s="30"/>
      <c r="IXE936" s="30"/>
      <c r="IXF936" s="30"/>
      <c r="IXG936" s="30"/>
      <c r="IXH936" s="30"/>
      <c r="IXI936" s="30"/>
      <c r="IXJ936" s="30"/>
      <c r="IXK936" s="30"/>
      <c r="IXL936" s="30"/>
      <c r="IXM936" s="30"/>
      <c r="IXN936" s="30"/>
      <c r="IXO936" s="30"/>
      <c r="IXP936" s="30"/>
      <c r="IXQ936" s="30"/>
      <c r="IXR936" s="30"/>
      <c r="IXS936" s="30"/>
      <c r="IXT936" s="30"/>
      <c r="IXU936" s="30"/>
      <c r="IXV936" s="30"/>
      <c r="IXW936" s="30"/>
      <c r="IXX936" s="30"/>
      <c r="IXY936" s="30"/>
      <c r="IXZ936" s="30"/>
      <c r="IYA936" s="30"/>
      <c r="IYB936" s="30"/>
      <c r="IYC936" s="30"/>
      <c r="IYD936" s="30"/>
      <c r="IYE936" s="30"/>
      <c r="IYF936" s="30"/>
      <c r="IYG936" s="30"/>
      <c r="IYH936" s="30"/>
      <c r="IYI936" s="30"/>
      <c r="IYJ936" s="30"/>
      <c r="IYK936" s="30"/>
      <c r="IYL936" s="30"/>
      <c r="IYM936" s="30"/>
      <c r="IYN936" s="30"/>
      <c r="IYO936" s="30"/>
      <c r="IYP936" s="30"/>
      <c r="IYQ936" s="30"/>
      <c r="IYR936" s="30"/>
      <c r="IYS936" s="30"/>
      <c r="IYT936" s="30"/>
      <c r="IYU936" s="30"/>
      <c r="IYV936" s="30"/>
      <c r="IYW936" s="30"/>
      <c r="IYX936" s="30"/>
      <c r="IYY936" s="30"/>
      <c r="IYZ936" s="30"/>
      <c r="IZA936" s="30"/>
      <c r="IZB936" s="30"/>
      <c r="IZC936" s="30"/>
      <c r="IZD936" s="30"/>
      <c r="IZE936" s="30"/>
      <c r="IZF936" s="30"/>
      <c r="IZG936" s="30"/>
      <c r="IZH936" s="30"/>
      <c r="IZI936" s="30"/>
      <c r="IZJ936" s="30"/>
      <c r="IZK936" s="30"/>
      <c r="IZL936" s="30"/>
      <c r="IZM936" s="30"/>
      <c r="IZN936" s="30"/>
      <c r="IZO936" s="30"/>
      <c r="IZP936" s="30"/>
      <c r="IZQ936" s="30"/>
      <c r="IZR936" s="30"/>
      <c r="IZS936" s="30"/>
      <c r="IZT936" s="30"/>
      <c r="IZU936" s="30"/>
      <c r="IZV936" s="30"/>
      <c r="IZW936" s="30"/>
      <c r="IZX936" s="30"/>
      <c r="IZY936" s="30"/>
      <c r="IZZ936" s="30"/>
      <c r="JAA936" s="30"/>
      <c r="JAB936" s="30"/>
      <c r="JAC936" s="30"/>
      <c r="JAD936" s="30"/>
      <c r="JAE936" s="30"/>
      <c r="JAF936" s="30"/>
      <c r="JAG936" s="30"/>
      <c r="JAH936" s="30"/>
      <c r="JAI936" s="30"/>
      <c r="JAJ936" s="30"/>
      <c r="JAK936" s="30"/>
      <c r="JAL936" s="30"/>
      <c r="JAM936" s="30"/>
      <c r="JAN936" s="30"/>
      <c r="JAO936" s="30"/>
      <c r="JAP936" s="30"/>
      <c r="JAQ936" s="30"/>
      <c r="JAR936" s="30"/>
      <c r="JAS936" s="30"/>
      <c r="JAT936" s="30"/>
      <c r="JAU936" s="30"/>
      <c r="JAV936" s="30"/>
      <c r="JAW936" s="30"/>
      <c r="JAX936" s="30"/>
      <c r="JAY936" s="30"/>
      <c r="JAZ936" s="30"/>
      <c r="JBA936" s="30"/>
      <c r="JBB936" s="30"/>
      <c r="JBC936" s="30"/>
      <c r="JBD936" s="30"/>
      <c r="JBE936" s="30"/>
      <c r="JBF936" s="30"/>
      <c r="JBG936" s="30"/>
      <c r="JBH936" s="30"/>
      <c r="JBI936" s="30"/>
      <c r="JBJ936" s="30"/>
      <c r="JBK936" s="30"/>
      <c r="JBL936" s="30"/>
      <c r="JBM936" s="30"/>
      <c r="JBN936" s="30"/>
      <c r="JBO936" s="30"/>
      <c r="JBP936" s="30"/>
      <c r="JBQ936" s="30"/>
      <c r="JBR936" s="30"/>
      <c r="JBS936" s="30"/>
      <c r="JBT936" s="30"/>
      <c r="JBU936" s="30"/>
      <c r="JBV936" s="30"/>
      <c r="JBW936" s="30"/>
      <c r="JBX936" s="30"/>
      <c r="JBY936" s="30"/>
      <c r="JBZ936" s="30"/>
      <c r="JCA936" s="30"/>
      <c r="JCB936" s="30"/>
      <c r="JCC936" s="30"/>
      <c r="JCD936" s="30"/>
      <c r="JCE936" s="30"/>
      <c r="JCF936" s="30"/>
      <c r="JCG936" s="30"/>
      <c r="JCH936" s="30"/>
      <c r="JCI936" s="30"/>
      <c r="JCJ936" s="30"/>
      <c r="JCK936" s="30"/>
      <c r="JCL936" s="30"/>
      <c r="JCM936" s="30"/>
      <c r="JCN936" s="30"/>
      <c r="JCO936" s="30"/>
      <c r="JCP936" s="30"/>
      <c r="JCQ936" s="30"/>
      <c r="JCR936" s="30"/>
      <c r="JCS936" s="30"/>
      <c r="JCT936" s="30"/>
      <c r="JCU936" s="30"/>
      <c r="JCV936" s="30"/>
      <c r="JCW936" s="30"/>
      <c r="JCX936" s="30"/>
      <c r="JCY936" s="30"/>
      <c r="JCZ936" s="30"/>
      <c r="JDA936" s="30"/>
      <c r="JDB936" s="30"/>
      <c r="JDC936" s="30"/>
      <c r="JDD936" s="30"/>
      <c r="JDE936" s="30"/>
      <c r="JDF936" s="30"/>
      <c r="JDG936" s="30"/>
      <c r="JDH936" s="30"/>
      <c r="JDI936" s="30"/>
      <c r="JDJ936" s="30"/>
      <c r="JDK936" s="30"/>
      <c r="JDL936" s="30"/>
      <c r="JDM936" s="30"/>
      <c r="JDN936" s="30"/>
      <c r="JDO936" s="30"/>
      <c r="JDP936" s="30"/>
      <c r="JDQ936" s="30"/>
      <c r="JDR936" s="30"/>
      <c r="JDS936" s="30"/>
      <c r="JDT936" s="30"/>
      <c r="JDU936" s="30"/>
      <c r="JDV936" s="30"/>
      <c r="JDW936" s="30"/>
      <c r="JDX936" s="30"/>
      <c r="JDY936" s="30"/>
      <c r="JDZ936" s="30"/>
      <c r="JEA936" s="30"/>
      <c r="JEB936" s="30"/>
      <c r="JEC936" s="30"/>
      <c r="JED936" s="30"/>
      <c r="JEE936" s="30"/>
      <c r="JEF936" s="30"/>
      <c r="JEG936" s="30"/>
      <c r="JEH936" s="30"/>
      <c r="JEI936" s="30"/>
      <c r="JEJ936" s="30"/>
      <c r="JEK936" s="30"/>
      <c r="JEL936" s="30"/>
      <c r="JEM936" s="30"/>
      <c r="JEN936" s="30"/>
      <c r="JEO936" s="30"/>
      <c r="JEP936" s="30"/>
      <c r="JEQ936" s="30"/>
      <c r="JER936" s="30"/>
      <c r="JES936" s="30"/>
      <c r="JET936" s="30"/>
      <c r="JEU936" s="30"/>
      <c r="JEV936" s="30"/>
      <c r="JEW936" s="30"/>
      <c r="JEX936" s="30"/>
      <c r="JEY936" s="30"/>
      <c r="JEZ936" s="30"/>
      <c r="JFA936" s="30"/>
      <c r="JFB936" s="30"/>
      <c r="JFC936" s="30"/>
      <c r="JFD936" s="30"/>
      <c r="JFE936" s="30"/>
      <c r="JFF936" s="30"/>
      <c r="JFG936" s="30"/>
      <c r="JFH936" s="30"/>
      <c r="JFI936" s="30"/>
      <c r="JFJ936" s="30"/>
      <c r="JFK936" s="30"/>
      <c r="JFL936" s="30"/>
      <c r="JFM936" s="30"/>
      <c r="JFN936" s="30"/>
      <c r="JFO936" s="30"/>
      <c r="JFP936" s="30"/>
      <c r="JFQ936" s="30"/>
      <c r="JFR936" s="30"/>
      <c r="JFS936" s="30"/>
      <c r="JFT936" s="30"/>
      <c r="JFU936" s="30"/>
      <c r="JFV936" s="30"/>
      <c r="JFW936" s="30"/>
      <c r="JFX936" s="30"/>
      <c r="JFY936" s="30"/>
      <c r="JFZ936" s="30"/>
      <c r="JGA936" s="30"/>
      <c r="JGB936" s="30"/>
      <c r="JGC936" s="30"/>
      <c r="JGD936" s="30"/>
      <c r="JGE936" s="30"/>
      <c r="JGF936" s="30"/>
      <c r="JGG936" s="30"/>
      <c r="JGH936" s="30"/>
      <c r="JGI936" s="30"/>
      <c r="JGJ936" s="30"/>
      <c r="JGK936" s="30"/>
      <c r="JGL936" s="30"/>
      <c r="JGM936" s="30"/>
      <c r="JGN936" s="30"/>
      <c r="JGO936" s="30"/>
      <c r="JGP936" s="30"/>
      <c r="JGQ936" s="30"/>
      <c r="JGR936" s="30"/>
      <c r="JGS936" s="30"/>
      <c r="JGT936" s="30"/>
      <c r="JGU936" s="30"/>
      <c r="JGV936" s="30"/>
      <c r="JGW936" s="30"/>
      <c r="JGX936" s="30"/>
      <c r="JGY936" s="30"/>
      <c r="JGZ936" s="30"/>
      <c r="JHA936" s="30"/>
      <c r="JHB936" s="30"/>
      <c r="JHC936" s="30"/>
      <c r="JHD936" s="30"/>
      <c r="JHE936" s="30"/>
      <c r="JHF936" s="30"/>
      <c r="JHG936" s="30"/>
      <c r="JHH936" s="30"/>
      <c r="JHI936" s="30"/>
      <c r="JHJ936" s="30"/>
      <c r="JHK936" s="30"/>
      <c r="JHL936" s="30"/>
      <c r="JHM936" s="30"/>
      <c r="JHN936" s="30"/>
      <c r="JHO936" s="30"/>
      <c r="JHP936" s="30"/>
      <c r="JHQ936" s="30"/>
      <c r="JHR936" s="30"/>
      <c r="JHS936" s="30"/>
      <c r="JHT936" s="30"/>
      <c r="JHU936" s="30"/>
      <c r="JHV936" s="30"/>
      <c r="JHW936" s="30"/>
      <c r="JHX936" s="30"/>
      <c r="JHY936" s="30"/>
      <c r="JHZ936" s="30"/>
      <c r="JIA936" s="30"/>
      <c r="JIB936" s="30"/>
      <c r="JIC936" s="30"/>
      <c r="JID936" s="30"/>
      <c r="JIE936" s="30"/>
      <c r="JIF936" s="30"/>
      <c r="JIG936" s="30"/>
      <c r="JIH936" s="30"/>
      <c r="JII936" s="30"/>
      <c r="JIJ936" s="30"/>
      <c r="JIK936" s="30"/>
      <c r="JIL936" s="30"/>
      <c r="JIM936" s="30"/>
      <c r="JIN936" s="30"/>
      <c r="JIO936" s="30"/>
      <c r="JIP936" s="30"/>
      <c r="JIQ936" s="30"/>
      <c r="JIR936" s="30"/>
      <c r="JIS936" s="30"/>
      <c r="JIT936" s="30"/>
      <c r="JIU936" s="30"/>
      <c r="JIV936" s="30"/>
      <c r="JIW936" s="30"/>
      <c r="JIX936" s="30"/>
      <c r="JIY936" s="30"/>
      <c r="JIZ936" s="30"/>
      <c r="JJA936" s="30"/>
      <c r="JJB936" s="30"/>
      <c r="JJC936" s="30"/>
      <c r="JJD936" s="30"/>
      <c r="JJE936" s="30"/>
      <c r="JJF936" s="30"/>
      <c r="JJG936" s="30"/>
      <c r="JJH936" s="30"/>
      <c r="JJI936" s="30"/>
      <c r="JJJ936" s="30"/>
      <c r="JJK936" s="30"/>
      <c r="JJL936" s="30"/>
      <c r="JJM936" s="30"/>
      <c r="JJN936" s="30"/>
      <c r="JJO936" s="30"/>
      <c r="JJP936" s="30"/>
      <c r="JJQ936" s="30"/>
      <c r="JJR936" s="30"/>
      <c r="JJS936" s="30"/>
      <c r="JJT936" s="30"/>
      <c r="JJU936" s="30"/>
      <c r="JJV936" s="30"/>
      <c r="JJW936" s="30"/>
      <c r="JJX936" s="30"/>
      <c r="JJY936" s="30"/>
      <c r="JJZ936" s="30"/>
      <c r="JKA936" s="30"/>
      <c r="JKB936" s="30"/>
      <c r="JKC936" s="30"/>
      <c r="JKD936" s="30"/>
      <c r="JKE936" s="30"/>
      <c r="JKF936" s="30"/>
      <c r="JKG936" s="30"/>
      <c r="JKH936" s="30"/>
      <c r="JKI936" s="30"/>
      <c r="JKJ936" s="30"/>
      <c r="JKK936" s="30"/>
      <c r="JKL936" s="30"/>
      <c r="JKM936" s="30"/>
      <c r="JKN936" s="30"/>
      <c r="JKO936" s="30"/>
      <c r="JKP936" s="30"/>
      <c r="JKQ936" s="30"/>
      <c r="JKR936" s="30"/>
      <c r="JKS936" s="30"/>
      <c r="JKT936" s="30"/>
      <c r="JKU936" s="30"/>
      <c r="JKV936" s="30"/>
      <c r="JKW936" s="30"/>
      <c r="JKX936" s="30"/>
      <c r="JKY936" s="30"/>
      <c r="JKZ936" s="30"/>
      <c r="JLA936" s="30"/>
      <c r="JLB936" s="30"/>
      <c r="JLC936" s="30"/>
      <c r="JLD936" s="30"/>
      <c r="JLE936" s="30"/>
      <c r="JLF936" s="30"/>
      <c r="JLG936" s="30"/>
      <c r="JLH936" s="30"/>
      <c r="JLI936" s="30"/>
      <c r="JLJ936" s="30"/>
      <c r="JLK936" s="30"/>
      <c r="JLL936" s="30"/>
      <c r="JLM936" s="30"/>
      <c r="JLN936" s="30"/>
      <c r="JLO936" s="30"/>
      <c r="JLP936" s="30"/>
      <c r="JLQ936" s="30"/>
      <c r="JLR936" s="30"/>
      <c r="JLS936" s="30"/>
      <c r="JLT936" s="30"/>
      <c r="JLU936" s="30"/>
      <c r="JLV936" s="30"/>
      <c r="JLW936" s="30"/>
      <c r="JLX936" s="30"/>
      <c r="JLY936" s="30"/>
      <c r="JLZ936" s="30"/>
      <c r="JMA936" s="30"/>
      <c r="JMB936" s="30"/>
      <c r="JMC936" s="30"/>
      <c r="JMD936" s="30"/>
      <c r="JME936" s="30"/>
      <c r="JMF936" s="30"/>
      <c r="JMG936" s="30"/>
      <c r="JMH936" s="30"/>
      <c r="JMI936" s="30"/>
      <c r="JMJ936" s="30"/>
      <c r="JMK936" s="30"/>
      <c r="JML936" s="30"/>
      <c r="JMM936" s="30"/>
      <c r="JMN936" s="30"/>
      <c r="JMO936" s="30"/>
      <c r="JMP936" s="30"/>
      <c r="JMQ936" s="30"/>
      <c r="JMR936" s="30"/>
      <c r="JMS936" s="30"/>
      <c r="JMT936" s="30"/>
      <c r="JMU936" s="30"/>
      <c r="JMV936" s="30"/>
      <c r="JMW936" s="30"/>
      <c r="JMX936" s="30"/>
      <c r="JMY936" s="30"/>
      <c r="JMZ936" s="30"/>
      <c r="JNA936" s="30"/>
      <c r="JNB936" s="30"/>
      <c r="JNC936" s="30"/>
      <c r="JND936" s="30"/>
      <c r="JNE936" s="30"/>
      <c r="JNF936" s="30"/>
      <c r="JNG936" s="30"/>
      <c r="JNH936" s="30"/>
      <c r="JNI936" s="30"/>
      <c r="JNJ936" s="30"/>
      <c r="JNK936" s="30"/>
      <c r="JNL936" s="30"/>
      <c r="JNM936" s="30"/>
      <c r="JNN936" s="30"/>
      <c r="JNO936" s="30"/>
      <c r="JNP936" s="30"/>
      <c r="JNQ936" s="30"/>
      <c r="JNR936" s="30"/>
      <c r="JNS936" s="30"/>
      <c r="JNT936" s="30"/>
      <c r="JNU936" s="30"/>
      <c r="JNV936" s="30"/>
      <c r="JNW936" s="30"/>
      <c r="JNX936" s="30"/>
      <c r="JNY936" s="30"/>
      <c r="JNZ936" s="30"/>
      <c r="JOA936" s="30"/>
      <c r="JOB936" s="30"/>
      <c r="JOC936" s="30"/>
      <c r="JOD936" s="30"/>
      <c r="JOE936" s="30"/>
      <c r="JOF936" s="30"/>
      <c r="JOG936" s="30"/>
      <c r="JOH936" s="30"/>
      <c r="JOI936" s="30"/>
      <c r="JOJ936" s="30"/>
      <c r="JOK936" s="30"/>
      <c r="JOL936" s="30"/>
      <c r="JOM936" s="30"/>
      <c r="JON936" s="30"/>
      <c r="JOO936" s="30"/>
      <c r="JOP936" s="30"/>
      <c r="JOQ936" s="30"/>
      <c r="JOR936" s="30"/>
      <c r="JOS936" s="30"/>
      <c r="JOT936" s="30"/>
      <c r="JOU936" s="30"/>
      <c r="JOV936" s="30"/>
      <c r="JOW936" s="30"/>
      <c r="JOX936" s="30"/>
      <c r="JOY936" s="30"/>
      <c r="JOZ936" s="30"/>
      <c r="JPA936" s="30"/>
      <c r="JPB936" s="30"/>
      <c r="JPC936" s="30"/>
      <c r="JPD936" s="30"/>
      <c r="JPE936" s="30"/>
      <c r="JPF936" s="30"/>
      <c r="JPG936" s="30"/>
      <c r="JPH936" s="30"/>
      <c r="JPI936" s="30"/>
      <c r="JPJ936" s="30"/>
      <c r="JPK936" s="30"/>
      <c r="JPL936" s="30"/>
      <c r="JPM936" s="30"/>
      <c r="JPN936" s="30"/>
      <c r="JPO936" s="30"/>
      <c r="JPP936" s="30"/>
      <c r="JPQ936" s="30"/>
      <c r="JPR936" s="30"/>
      <c r="JPS936" s="30"/>
      <c r="JPT936" s="30"/>
      <c r="JPU936" s="30"/>
      <c r="JPV936" s="30"/>
      <c r="JPW936" s="30"/>
      <c r="JPX936" s="30"/>
      <c r="JPY936" s="30"/>
      <c r="JPZ936" s="30"/>
      <c r="JQA936" s="30"/>
      <c r="JQB936" s="30"/>
      <c r="JQC936" s="30"/>
      <c r="JQD936" s="30"/>
      <c r="JQE936" s="30"/>
      <c r="JQF936" s="30"/>
      <c r="JQG936" s="30"/>
      <c r="JQH936" s="30"/>
      <c r="JQI936" s="30"/>
      <c r="JQJ936" s="30"/>
      <c r="JQK936" s="30"/>
      <c r="JQL936" s="30"/>
      <c r="JQM936" s="30"/>
      <c r="JQN936" s="30"/>
      <c r="JQO936" s="30"/>
      <c r="JQP936" s="30"/>
      <c r="JQQ936" s="30"/>
      <c r="JQR936" s="30"/>
      <c r="JQS936" s="30"/>
      <c r="JQT936" s="30"/>
      <c r="JQU936" s="30"/>
      <c r="JQV936" s="30"/>
      <c r="JQW936" s="30"/>
      <c r="JQX936" s="30"/>
      <c r="JQY936" s="30"/>
      <c r="JQZ936" s="30"/>
      <c r="JRA936" s="30"/>
      <c r="JRB936" s="30"/>
      <c r="JRC936" s="30"/>
      <c r="JRD936" s="30"/>
      <c r="JRE936" s="30"/>
      <c r="JRF936" s="30"/>
      <c r="JRG936" s="30"/>
      <c r="JRH936" s="30"/>
      <c r="JRI936" s="30"/>
      <c r="JRJ936" s="30"/>
      <c r="JRK936" s="30"/>
      <c r="JRL936" s="30"/>
      <c r="JRM936" s="30"/>
      <c r="JRN936" s="30"/>
      <c r="JRO936" s="30"/>
      <c r="JRP936" s="30"/>
      <c r="JRQ936" s="30"/>
      <c r="JRR936" s="30"/>
      <c r="JRS936" s="30"/>
      <c r="JRT936" s="30"/>
      <c r="JRU936" s="30"/>
      <c r="JRV936" s="30"/>
      <c r="JRW936" s="30"/>
      <c r="JRX936" s="30"/>
      <c r="JRY936" s="30"/>
      <c r="JRZ936" s="30"/>
      <c r="JSA936" s="30"/>
      <c r="JSB936" s="30"/>
      <c r="JSC936" s="30"/>
      <c r="JSD936" s="30"/>
      <c r="JSE936" s="30"/>
      <c r="JSF936" s="30"/>
      <c r="JSG936" s="30"/>
      <c r="JSH936" s="30"/>
      <c r="JSI936" s="30"/>
      <c r="JSJ936" s="30"/>
      <c r="JSK936" s="30"/>
      <c r="JSL936" s="30"/>
      <c r="JSM936" s="30"/>
      <c r="JSN936" s="30"/>
      <c r="JSO936" s="30"/>
      <c r="JSP936" s="30"/>
      <c r="JSQ936" s="30"/>
      <c r="JSR936" s="30"/>
      <c r="JSS936" s="30"/>
      <c r="JST936" s="30"/>
      <c r="JSU936" s="30"/>
      <c r="JSV936" s="30"/>
      <c r="JSW936" s="30"/>
      <c r="JSX936" s="30"/>
      <c r="JSY936" s="30"/>
      <c r="JSZ936" s="30"/>
      <c r="JTA936" s="30"/>
      <c r="JTB936" s="30"/>
      <c r="JTC936" s="30"/>
      <c r="JTD936" s="30"/>
      <c r="JTE936" s="30"/>
      <c r="JTF936" s="30"/>
      <c r="JTG936" s="30"/>
      <c r="JTH936" s="30"/>
      <c r="JTI936" s="30"/>
      <c r="JTJ936" s="30"/>
      <c r="JTK936" s="30"/>
      <c r="JTL936" s="30"/>
      <c r="JTM936" s="30"/>
      <c r="JTN936" s="30"/>
      <c r="JTO936" s="30"/>
      <c r="JTP936" s="30"/>
      <c r="JTQ936" s="30"/>
      <c r="JTR936" s="30"/>
      <c r="JTS936" s="30"/>
      <c r="JTT936" s="30"/>
      <c r="JTU936" s="30"/>
      <c r="JTV936" s="30"/>
      <c r="JTW936" s="30"/>
      <c r="JTX936" s="30"/>
      <c r="JTY936" s="30"/>
      <c r="JTZ936" s="30"/>
      <c r="JUA936" s="30"/>
      <c r="JUB936" s="30"/>
      <c r="JUC936" s="30"/>
      <c r="JUD936" s="30"/>
      <c r="JUE936" s="30"/>
      <c r="JUF936" s="30"/>
      <c r="JUG936" s="30"/>
      <c r="JUH936" s="30"/>
      <c r="JUI936" s="30"/>
      <c r="JUJ936" s="30"/>
      <c r="JUK936" s="30"/>
      <c r="JUL936" s="30"/>
      <c r="JUM936" s="30"/>
      <c r="JUN936" s="30"/>
      <c r="JUO936" s="30"/>
      <c r="JUP936" s="30"/>
      <c r="JUQ936" s="30"/>
      <c r="JUR936" s="30"/>
      <c r="JUS936" s="30"/>
      <c r="JUT936" s="30"/>
      <c r="JUU936" s="30"/>
      <c r="JUV936" s="30"/>
      <c r="JUW936" s="30"/>
      <c r="JUX936" s="30"/>
      <c r="JUY936" s="30"/>
      <c r="JUZ936" s="30"/>
      <c r="JVA936" s="30"/>
      <c r="JVB936" s="30"/>
      <c r="JVC936" s="30"/>
      <c r="JVD936" s="30"/>
      <c r="JVE936" s="30"/>
      <c r="JVF936" s="30"/>
      <c r="JVG936" s="30"/>
      <c r="JVH936" s="30"/>
      <c r="JVI936" s="30"/>
      <c r="JVJ936" s="30"/>
      <c r="JVK936" s="30"/>
      <c r="JVL936" s="30"/>
      <c r="JVM936" s="30"/>
      <c r="JVN936" s="30"/>
      <c r="JVO936" s="30"/>
      <c r="JVP936" s="30"/>
      <c r="JVQ936" s="30"/>
      <c r="JVR936" s="30"/>
      <c r="JVS936" s="30"/>
      <c r="JVT936" s="30"/>
      <c r="JVU936" s="30"/>
      <c r="JVV936" s="30"/>
      <c r="JVW936" s="30"/>
      <c r="JVX936" s="30"/>
      <c r="JVY936" s="30"/>
      <c r="JVZ936" s="30"/>
      <c r="JWA936" s="30"/>
      <c r="JWB936" s="30"/>
      <c r="JWC936" s="30"/>
      <c r="JWD936" s="30"/>
      <c r="JWE936" s="30"/>
      <c r="JWF936" s="30"/>
      <c r="JWG936" s="30"/>
      <c r="JWH936" s="30"/>
      <c r="JWI936" s="30"/>
      <c r="JWJ936" s="30"/>
      <c r="JWK936" s="30"/>
      <c r="JWL936" s="30"/>
      <c r="JWM936" s="30"/>
      <c r="JWN936" s="30"/>
      <c r="JWO936" s="30"/>
      <c r="JWP936" s="30"/>
      <c r="JWQ936" s="30"/>
      <c r="JWR936" s="30"/>
      <c r="JWS936" s="30"/>
      <c r="JWT936" s="30"/>
      <c r="JWU936" s="30"/>
      <c r="JWV936" s="30"/>
      <c r="JWW936" s="30"/>
      <c r="JWX936" s="30"/>
      <c r="JWY936" s="30"/>
      <c r="JWZ936" s="30"/>
      <c r="JXA936" s="30"/>
      <c r="JXB936" s="30"/>
      <c r="JXC936" s="30"/>
      <c r="JXD936" s="30"/>
      <c r="JXE936" s="30"/>
      <c r="JXF936" s="30"/>
      <c r="JXG936" s="30"/>
      <c r="JXH936" s="30"/>
      <c r="JXI936" s="30"/>
      <c r="JXJ936" s="30"/>
      <c r="JXK936" s="30"/>
      <c r="JXL936" s="30"/>
      <c r="JXM936" s="30"/>
      <c r="JXN936" s="30"/>
      <c r="JXO936" s="30"/>
      <c r="JXP936" s="30"/>
      <c r="JXQ936" s="30"/>
      <c r="JXR936" s="30"/>
      <c r="JXS936" s="30"/>
      <c r="JXT936" s="30"/>
      <c r="JXU936" s="30"/>
      <c r="JXV936" s="30"/>
      <c r="JXW936" s="30"/>
      <c r="JXX936" s="30"/>
      <c r="JXY936" s="30"/>
      <c r="JXZ936" s="30"/>
      <c r="JYA936" s="30"/>
      <c r="JYB936" s="30"/>
      <c r="JYC936" s="30"/>
      <c r="JYD936" s="30"/>
      <c r="JYE936" s="30"/>
      <c r="JYF936" s="30"/>
      <c r="JYG936" s="30"/>
      <c r="JYH936" s="30"/>
      <c r="JYI936" s="30"/>
      <c r="JYJ936" s="30"/>
      <c r="JYK936" s="30"/>
      <c r="JYL936" s="30"/>
      <c r="JYM936" s="30"/>
      <c r="JYN936" s="30"/>
      <c r="JYO936" s="30"/>
      <c r="JYP936" s="30"/>
      <c r="JYQ936" s="30"/>
      <c r="JYR936" s="30"/>
      <c r="JYS936" s="30"/>
      <c r="JYT936" s="30"/>
      <c r="JYU936" s="30"/>
      <c r="JYV936" s="30"/>
      <c r="JYW936" s="30"/>
      <c r="JYX936" s="30"/>
      <c r="JYY936" s="30"/>
      <c r="JYZ936" s="30"/>
      <c r="JZA936" s="30"/>
      <c r="JZB936" s="30"/>
      <c r="JZC936" s="30"/>
      <c r="JZD936" s="30"/>
      <c r="JZE936" s="30"/>
      <c r="JZF936" s="30"/>
      <c r="JZG936" s="30"/>
      <c r="JZH936" s="30"/>
      <c r="JZI936" s="30"/>
      <c r="JZJ936" s="30"/>
      <c r="JZK936" s="30"/>
      <c r="JZL936" s="30"/>
      <c r="JZM936" s="30"/>
      <c r="JZN936" s="30"/>
      <c r="JZO936" s="30"/>
      <c r="JZP936" s="30"/>
      <c r="JZQ936" s="30"/>
      <c r="JZR936" s="30"/>
      <c r="JZS936" s="30"/>
      <c r="JZT936" s="30"/>
      <c r="JZU936" s="30"/>
      <c r="JZV936" s="30"/>
      <c r="JZW936" s="30"/>
      <c r="JZX936" s="30"/>
      <c r="JZY936" s="30"/>
      <c r="JZZ936" s="30"/>
      <c r="KAA936" s="30"/>
      <c r="KAB936" s="30"/>
      <c r="KAC936" s="30"/>
      <c r="KAD936" s="30"/>
      <c r="KAE936" s="30"/>
      <c r="KAF936" s="30"/>
      <c r="KAG936" s="30"/>
      <c r="KAH936" s="30"/>
      <c r="KAI936" s="30"/>
      <c r="KAJ936" s="30"/>
      <c r="KAK936" s="30"/>
      <c r="KAL936" s="30"/>
      <c r="KAM936" s="30"/>
      <c r="KAN936" s="30"/>
      <c r="KAO936" s="30"/>
      <c r="KAP936" s="30"/>
      <c r="KAQ936" s="30"/>
      <c r="KAR936" s="30"/>
      <c r="KAS936" s="30"/>
      <c r="KAT936" s="30"/>
      <c r="KAU936" s="30"/>
      <c r="KAV936" s="30"/>
      <c r="KAW936" s="30"/>
      <c r="KAX936" s="30"/>
      <c r="KAY936" s="30"/>
      <c r="KAZ936" s="30"/>
      <c r="KBA936" s="30"/>
      <c r="KBB936" s="30"/>
      <c r="KBC936" s="30"/>
      <c r="KBD936" s="30"/>
      <c r="KBE936" s="30"/>
      <c r="KBF936" s="30"/>
      <c r="KBG936" s="30"/>
      <c r="KBH936" s="30"/>
      <c r="KBI936" s="30"/>
      <c r="KBJ936" s="30"/>
      <c r="KBK936" s="30"/>
      <c r="KBL936" s="30"/>
      <c r="KBM936" s="30"/>
      <c r="KBN936" s="30"/>
      <c r="KBO936" s="30"/>
      <c r="KBP936" s="30"/>
      <c r="KBQ936" s="30"/>
      <c r="KBR936" s="30"/>
      <c r="KBS936" s="30"/>
      <c r="KBT936" s="30"/>
      <c r="KBU936" s="30"/>
      <c r="KBV936" s="30"/>
      <c r="KBW936" s="30"/>
      <c r="KBX936" s="30"/>
      <c r="KBY936" s="30"/>
      <c r="KBZ936" s="30"/>
      <c r="KCA936" s="30"/>
      <c r="KCB936" s="30"/>
      <c r="KCC936" s="30"/>
      <c r="KCD936" s="30"/>
      <c r="KCE936" s="30"/>
      <c r="KCF936" s="30"/>
      <c r="KCG936" s="30"/>
      <c r="KCH936" s="30"/>
      <c r="KCI936" s="30"/>
      <c r="KCJ936" s="30"/>
      <c r="KCK936" s="30"/>
      <c r="KCL936" s="30"/>
      <c r="KCM936" s="30"/>
      <c r="KCN936" s="30"/>
      <c r="KCO936" s="30"/>
      <c r="KCP936" s="30"/>
      <c r="KCQ936" s="30"/>
      <c r="KCR936" s="30"/>
      <c r="KCS936" s="30"/>
      <c r="KCT936" s="30"/>
      <c r="KCU936" s="30"/>
      <c r="KCV936" s="30"/>
      <c r="KCW936" s="30"/>
      <c r="KCX936" s="30"/>
      <c r="KCY936" s="30"/>
      <c r="KCZ936" s="30"/>
      <c r="KDA936" s="30"/>
      <c r="KDB936" s="30"/>
      <c r="KDC936" s="30"/>
      <c r="KDD936" s="30"/>
      <c r="KDE936" s="30"/>
      <c r="KDF936" s="30"/>
      <c r="KDG936" s="30"/>
      <c r="KDH936" s="30"/>
      <c r="KDI936" s="30"/>
      <c r="KDJ936" s="30"/>
      <c r="KDK936" s="30"/>
      <c r="KDL936" s="30"/>
      <c r="KDM936" s="30"/>
      <c r="KDN936" s="30"/>
      <c r="KDO936" s="30"/>
      <c r="KDP936" s="30"/>
      <c r="KDQ936" s="30"/>
      <c r="KDR936" s="30"/>
      <c r="KDS936" s="30"/>
      <c r="KDT936" s="30"/>
      <c r="KDU936" s="30"/>
      <c r="KDV936" s="30"/>
      <c r="KDW936" s="30"/>
      <c r="KDX936" s="30"/>
      <c r="KDY936" s="30"/>
      <c r="KDZ936" s="30"/>
      <c r="KEA936" s="30"/>
      <c r="KEB936" s="30"/>
      <c r="KEC936" s="30"/>
      <c r="KED936" s="30"/>
      <c r="KEE936" s="30"/>
      <c r="KEF936" s="30"/>
      <c r="KEG936" s="30"/>
      <c r="KEH936" s="30"/>
      <c r="KEI936" s="30"/>
      <c r="KEJ936" s="30"/>
      <c r="KEK936" s="30"/>
      <c r="KEL936" s="30"/>
      <c r="KEM936" s="30"/>
      <c r="KEN936" s="30"/>
      <c r="KEO936" s="30"/>
      <c r="KEP936" s="30"/>
      <c r="KEQ936" s="30"/>
      <c r="KER936" s="30"/>
      <c r="KES936" s="30"/>
      <c r="KET936" s="30"/>
      <c r="KEU936" s="30"/>
      <c r="KEV936" s="30"/>
      <c r="KEW936" s="30"/>
      <c r="KEX936" s="30"/>
      <c r="KEY936" s="30"/>
      <c r="KEZ936" s="30"/>
      <c r="KFA936" s="30"/>
      <c r="KFB936" s="30"/>
      <c r="KFC936" s="30"/>
      <c r="KFD936" s="30"/>
      <c r="KFE936" s="30"/>
      <c r="KFF936" s="30"/>
      <c r="KFG936" s="30"/>
      <c r="KFH936" s="30"/>
      <c r="KFI936" s="30"/>
      <c r="KFJ936" s="30"/>
      <c r="KFK936" s="30"/>
      <c r="KFL936" s="30"/>
      <c r="KFM936" s="30"/>
      <c r="KFN936" s="30"/>
      <c r="KFO936" s="30"/>
      <c r="KFP936" s="30"/>
      <c r="KFQ936" s="30"/>
      <c r="KFR936" s="30"/>
      <c r="KFS936" s="30"/>
      <c r="KFT936" s="30"/>
      <c r="KFU936" s="30"/>
      <c r="KFV936" s="30"/>
      <c r="KFW936" s="30"/>
      <c r="KFX936" s="30"/>
      <c r="KFY936" s="30"/>
      <c r="KFZ936" s="30"/>
      <c r="KGA936" s="30"/>
      <c r="KGB936" s="30"/>
      <c r="KGC936" s="30"/>
      <c r="KGD936" s="30"/>
      <c r="KGE936" s="30"/>
      <c r="KGF936" s="30"/>
      <c r="KGG936" s="30"/>
      <c r="KGH936" s="30"/>
      <c r="KGI936" s="30"/>
      <c r="KGJ936" s="30"/>
      <c r="KGK936" s="30"/>
      <c r="KGL936" s="30"/>
      <c r="KGM936" s="30"/>
      <c r="KGN936" s="30"/>
      <c r="KGO936" s="30"/>
      <c r="KGP936" s="30"/>
      <c r="KGQ936" s="30"/>
      <c r="KGR936" s="30"/>
      <c r="KGS936" s="30"/>
      <c r="KGT936" s="30"/>
      <c r="KGU936" s="30"/>
      <c r="KGV936" s="30"/>
      <c r="KGW936" s="30"/>
      <c r="KGX936" s="30"/>
      <c r="KGY936" s="30"/>
      <c r="KGZ936" s="30"/>
      <c r="KHA936" s="30"/>
      <c r="KHB936" s="30"/>
      <c r="KHC936" s="30"/>
      <c r="KHD936" s="30"/>
      <c r="KHE936" s="30"/>
      <c r="KHF936" s="30"/>
      <c r="KHG936" s="30"/>
      <c r="KHH936" s="30"/>
      <c r="KHI936" s="30"/>
      <c r="KHJ936" s="30"/>
      <c r="KHK936" s="30"/>
      <c r="KHL936" s="30"/>
      <c r="KHM936" s="30"/>
      <c r="KHN936" s="30"/>
      <c r="KHO936" s="30"/>
      <c r="KHP936" s="30"/>
      <c r="KHQ936" s="30"/>
      <c r="KHR936" s="30"/>
      <c r="KHS936" s="30"/>
      <c r="KHT936" s="30"/>
      <c r="KHU936" s="30"/>
      <c r="KHV936" s="30"/>
      <c r="KHW936" s="30"/>
      <c r="KHX936" s="30"/>
      <c r="KHY936" s="30"/>
      <c r="KHZ936" s="30"/>
      <c r="KIA936" s="30"/>
      <c r="KIB936" s="30"/>
      <c r="KIC936" s="30"/>
      <c r="KID936" s="30"/>
      <c r="KIE936" s="30"/>
      <c r="KIF936" s="30"/>
      <c r="KIG936" s="30"/>
      <c r="KIH936" s="30"/>
      <c r="KII936" s="30"/>
      <c r="KIJ936" s="30"/>
      <c r="KIK936" s="30"/>
      <c r="KIL936" s="30"/>
      <c r="KIM936" s="30"/>
      <c r="KIN936" s="30"/>
      <c r="KIO936" s="30"/>
      <c r="KIP936" s="30"/>
      <c r="KIQ936" s="30"/>
      <c r="KIR936" s="30"/>
      <c r="KIS936" s="30"/>
      <c r="KIT936" s="30"/>
      <c r="KIU936" s="30"/>
      <c r="KIV936" s="30"/>
      <c r="KIW936" s="30"/>
      <c r="KIX936" s="30"/>
      <c r="KIY936" s="30"/>
      <c r="KIZ936" s="30"/>
      <c r="KJA936" s="30"/>
      <c r="KJB936" s="30"/>
      <c r="KJC936" s="30"/>
      <c r="KJD936" s="30"/>
      <c r="KJE936" s="30"/>
      <c r="KJF936" s="30"/>
      <c r="KJG936" s="30"/>
      <c r="KJH936" s="30"/>
      <c r="KJI936" s="30"/>
      <c r="KJJ936" s="30"/>
      <c r="KJK936" s="30"/>
      <c r="KJL936" s="30"/>
      <c r="KJM936" s="30"/>
      <c r="KJN936" s="30"/>
      <c r="KJO936" s="30"/>
      <c r="KJP936" s="30"/>
      <c r="KJQ936" s="30"/>
      <c r="KJR936" s="30"/>
      <c r="KJS936" s="30"/>
      <c r="KJT936" s="30"/>
      <c r="KJU936" s="30"/>
      <c r="KJV936" s="30"/>
      <c r="KJW936" s="30"/>
      <c r="KJX936" s="30"/>
      <c r="KJY936" s="30"/>
      <c r="KJZ936" s="30"/>
      <c r="KKA936" s="30"/>
      <c r="KKB936" s="30"/>
      <c r="KKC936" s="30"/>
      <c r="KKD936" s="30"/>
      <c r="KKE936" s="30"/>
      <c r="KKF936" s="30"/>
      <c r="KKG936" s="30"/>
      <c r="KKH936" s="30"/>
      <c r="KKI936" s="30"/>
      <c r="KKJ936" s="30"/>
      <c r="KKK936" s="30"/>
      <c r="KKL936" s="30"/>
      <c r="KKM936" s="30"/>
      <c r="KKN936" s="30"/>
      <c r="KKO936" s="30"/>
      <c r="KKP936" s="30"/>
      <c r="KKQ936" s="30"/>
      <c r="KKR936" s="30"/>
      <c r="KKS936" s="30"/>
      <c r="KKT936" s="30"/>
      <c r="KKU936" s="30"/>
      <c r="KKV936" s="30"/>
      <c r="KKW936" s="30"/>
      <c r="KKX936" s="30"/>
      <c r="KKY936" s="30"/>
      <c r="KKZ936" s="30"/>
      <c r="KLA936" s="30"/>
      <c r="KLB936" s="30"/>
      <c r="KLC936" s="30"/>
      <c r="KLD936" s="30"/>
      <c r="KLE936" s="30"/>
      <c r="KLF936" s="30"/>
      <c r="KLG936" s="30"/>
      <c r="KLH936" s="30"/>
      <c r="KLI936" s="30"/>
      <c r="KLJ936" s="30"/>
      <c r="KLK936" s="30"/>
      <c r="KLL936" s="30"/>
      <c r="KLM936" s="30"/>
      <c r="KLN936" s="30"/>
      <c r="KLO936" s="30"/>
      <c r="KLP936" s="30"/>
      <c r="KLQ936" s="30"/>
      <c r="KLR936" s="30"/>
      <c r="KLS936" s="30"/>
      <c r="KLT936" s="30"/>
      <c r="KLU936" s="30"/>
      <c r="KLV936" s="30"/>
      <c r="KLW936" s="30"/>
      <c r="KLX936" s="30"/>
      <c r="KLY936" s="30"/>
      <c r="KLZ936" s="30"/>
      <c r="KMA936" s="30"/>
      <c r="KMB936" s="30"/>
      <c r="KMC936" s="30"/>
      <c r="KMD936" s="30"/>
      <c r="KME936" s="30"/>
      <c r="KMF936" s="30"/>
      <c r="KMG936" s="30"/>
      <c r="KMH936" s="30"/>
      <c r="KMI936" s="30"/>
      <c r="KMJ936" s="30"/>
      <c r="KMK936" s="30"/>
      <c r="KML936" s="30"/>
      <c r="KMM936" s="30"/>
      <c r="KMN936" s="30"/>
      <c r="KMO936" s="30"/>
      <c r="KMP936" s="30"/>
      <c r="KMQ936" s="30"/>
      <c r="KMR936" s="30"/>
      <c r="KMS936" s="30"/>
      <c r="KMT936" s="30"/>
      <c r="KMU936" s="30"/>
      <c r="KMV936" s="30"/>
      <c r="KMW936" s="30"/>
      <c r="KMX936" s="30"/>
      <c r="KMY936" s="30"/>
      <c r="KMZ936" s="30"/>
      <c r="KNA936" s="30"/>
      <c r="KNB936" s="30"/>
      <c r="KNC936" s="30"/>
      <c r="KND936" s="30"/>
      <c r="KNE936" s="30"/>
      <c r="KNF936" s="30"/>
      <c r="KNG936" s="30"/>
      <c r="KNH936" s="30"/>
      <c r="KNI936" s="30"/>
      <c r="KNJ936" s="30"/>
      <c r="KNK936" s="30"/>
      <c r="KNL936" s="30"/>
      <c r="KNM936" s="30"/>
      <c r="KNN936" s="30"/>
      <c r="KNO936" s="30"/>
      <c r="KNP936" s="30"/>
      <c r="KNQ936" s="30"/>
      <c r="KNR936" s="30"/>
      <c r="KNS936" s="30"/>
      <c r="KNT936" s="30"/>
      <c r="KNU936" s="30"/>
      <c r="KNV936" s="30"/>
      <c r="KNW936" s="30"/>
      <c r="KNX936" s="30"/>
      <c r="KNY936" s="30"/>
      <c r="KNZ936" s="30"/>
      <c r="KOA936" s="30"/>
      <c r="KOB936" s="30"/>
      <c r="KOC936" s="30"/>
      <c r="KOD936" s="30"/>
      <c r="KOE936" s="30"/>
      <c r="KOF936" s="30"/>
      <c r="KOG936" s="30"/>
      <c r="KOH936" s="30"/>
      <c r="KOI936" s="30"/>
      <c r="KOJ936" s="30"/>
      <c r="KOK936" s="30"/>
      <c r="KOL936" s="30"/>
      <c r="KOM936" s="30"/>
      <c r="KON936" s="30"/>
      <c r="KOO936" s="30"/>
      <c r="KOP936" s="30"/>
      <c r="KOQ936" s="30"/>
      <c r="KOR936" s="30"/>
      <c r="KOS936" s="30"/>
      <c r="KOT936" s="30"/>
      <c r="KOU936" s="30"/>
      <c r="KOV936" s="30"/>
      <c r="KOW936" s="30"/>
      <c r="KOX936" s="30"/>
      <c r="KOY936" s="30"/>
      <c r="KOZ936" s="30"/>
      <c r="KPA936" s="30"/>
      <c r="KPB936" s="30"/>
      <c r="KPC936" s="30"/>
      <c r="KPD936" s="30"/>
      <c r="KPE936" s="30"/>
      <c r="KPF936" s="30"/>
      <c r="KPG936" s="30"/>
      <c r="KPH936" s="30"/>
      <c r="KPI936" s="30"/>
      <c r="KPJ936" s="30"/>
      <c r="KPK936" s="30"/>
      <c r="KPL936" s="30"/>
      <c r="KPM936" s="30"/>
      <c r="KPN936" s="30"/>
      <c r="KPO936" s="30"/>
      <c r="KPP936" s="30"/>
      <c r="KPQ936" s="30"/>
      <c r="KPR936" s="30"/>
      <c r="KPS936" s="30"/>
      <c r="KPT936" s="30"/>
      <c r="KPU936" s="30"/>
      <c r="KPV936" s="30"/>
      <c r="KPW936" s="30"/>
      <c r="KPX936" s="30"/>
      <c r="KPY936" s="30"/>
      <c r="KPZ936" s="30"/>
      <c r="KQA936" s="30"/>
      <c r="KQB936" s="30"/>
      <c r="KQC936" s="30"/>
      <c r="KQD936" s="30"/>
      <c r="KQE936" s="30"/>
      <c r="KQF936" s="30"/>
      <c r="KQG936" s="30"/>
      <c r="KQH936" s="30"/>
      <c r="KQI936" s="30"/>
      <c r="KQJ936" s="30"/>
      <c r="KQK936" s="30"/>
      <c r="KQL936" s="30"/>
      <c r="KQM936" s="30"/>
      <c r="KQN936" s="30"/>
      <c r="KQO936" s="30"/>
      <c r="KQP936" s="30"/>
      <c r="KQQ936" s="30"/>
      <c r="KQR936" s="30"/>
      <c r="KQS936" s="30"/>
      <c r="KQT936" s="30"/>
      <c r="KQU936" s="30"/>
      <c r="KQV936" s="30"/>
      <c r="KQW936" s="30"/>
      <c r="KQX936" s="30"/>
      <c r="KQY936" s="30"/>
      <c r="KQZ936" s="30"/>
      <c r="KRA936" s="30"/>
      <c r="KRB936" s="30"/>
      <c r="KRC936" s="30"/>
      <c r="KRD936" s="30"/>
      <c r="KRE936" s="30"/>
      <c r="KRF936" s="30"/>
      <c r="KRG936" s="30"/>
      <c r="KRH936" s="30"/>
      <c r="KRI936" s="30"/>
      <c r="KRJ936" s="30"/>
      <c r="KRK936" s="30"/>
      <c r="KRL936" s="30"/>
      <c r="KRM936" s="30"/>
      <c r="KRN936" s="30"/>
      <c r="KRO936" s="30"/>
      <c r="KRP936" s="30"/>
      <c r="KRQ936" s="30"/>
      <c r="KRR936" s="30"/>
      <c r="KRS936" s="30"/>
      <c r="KRT936" s="30"/>
      <c r="KRU936" s="30"/>
      <c r="KRV936" s="30"/>
      <c r="KRW936" s="30"/>
      <c r="KRX936" s="30"/>
      <c r="KRY936" s="30"/>
      <c r="KRZ936" s="30"/>
      <c r="KSA936" s="30"/>
      <c r="KSB936" s="30"/>
      <c r="KSC936" s="30"/>
      <c r="KSD936" s="30"/>
      <c r="KSE936" s="30"/>
      <c r="KSF936" s="30"/>
      <c r="KSG936" s="30"/>
      <c r="KSH936" s="30"/>
      <c r="KSI936" s="30"/>
      <c r="KSJ936" s="30"/>
      <c r="KSK936" s="30"/>
      <c r="KSL936" s="30"/>
      <c r="KSM936" s="30"/>
      <c r="KSN936" s="30"/>
      <c r="KSO936" s="30"/>
      <c r="KSP936" s="30"/>
      <c r="KSQ936" s="30"/>
      <c r="KSR936" s="30"/>
      <c r="KSS936" s="30"/>
      <c r="KST936" s="30"/>
      <c r="KSU936" s="30"/>
      <c r="KSV936" s="30"/>
      <c r="KSW936" s="30"/>
      <c r="KSX936" s="30"/>
      <c r="KSY936" s="30"/>
      <c r="KSZ936" s="30"/>
      <c r="KTA936" s="30"/>
      <c r="KTB936" s="30"/>
      <c r="KTC936" s="30"/>
      <c r="KTD936" s="30"/>
      <c r="KTE936" s="30"/>
      <c r="KTF936" s="30"/>
      <c r="KTG936" s="30"/>
      <c r="KTH936" s="30"/>
      <c r="KTI936" s="30"/>
      <c r="KTJ936" s="30"/>
      <c r="KTK936" s="30"/>
      <c r="KTL936" s="30"/>
      <c r="KTM936" s="30"/>
      <c r="KTN936" s="30"/>
      <c r="KTO936" s="30"/>
      <c r="KTP936" s="30"/>
      <c r="KTQ936" s="30"/>
      <c r="KTR936" s="30"/>
      <c r="KTS936" s="30"/>
      <c r="KTT936" s="30"/>
      <c r="KTU936" s="30"/>
      <c r="KTV936" s="30"/>
      <c r="KTW936" s="30"/>
      <c r="KTX936" s="30"/>
      <c r="KTY936" s="30"/>
      <c r="KTZ936" s="30"/>
      <c r="KUA936" s="30"/>
      <c r="KUB936" s="30"/>
      <c r="KUC936" s="30"/>
      <c r="KUD936" s="30"/>
      <c r="KUE936" s="30"/>
      <c r="KUF936" s="30"/>
      <c r="KUG936" s="30"/>
      <c r="KUH936" s="30"/>
      <c r="KUI936" s="30"/>
      <c r="KUJ936" s="30"/>
      <c r="KUK936" s="30"/>
      <c r="KUL936" s="30"/>
      <c r="KUM936" s="30"/>
      <c r="KUN936" s="30"/>
      <c r="KUO936" s="30"/>
      <c r="KUP936" s="30"/>
      <c r="KUQ936" s="30"/>
      <c r="KUR936" s="30"/>
      <c r="KUS936" s="30"/>
      <c r="KUT936" s="30"/>
      <c r="KUU936" s="30"/>
      <c r="KUV936" s="30"/>
      <c r="KUW936" s="30"/>
      <c r="KUX936" s="30"/>
      <c r="KUY936" s="30"/>
      <c r="KUZ936" s="30"/>
      <c r="KVA936" s="30"/>
      <c r="KVB936" s="30"/>
      <c r="KVC936" s="30"/>
      <c r="KVD936" s="30"/>
      <c r="KVE936" s="30"/>
      <c r="KVF936" s="30"/>
      <c r="KVG936" s="30"/>
      <c r="KVH936" s="30"/>
      <c r="KVI936" s="30"/>
      <c r="KVJ936" s="30"/>
      <c r="KVK936" s="30"/>
      <c r="KVL936" s="30"/>
      <c r="KVM936" s="30"/>
      <c r="KVN936" s="30"/>
      <c r="KVO936" s="30"/>
      <c r="KVP936" s="30"/>
      <c r="KVQ936" s="30"/>
      <c r="KVR936" s="30"/>
      <c r="KVS936" s="30"/>
      <c r="KVT936" s="30"/>
      <c r="KVU936" s="30"/>
      <c r="KVV936" s="30"/>
      <c r="KVW936" s="30"/>
      <c r="KVX936" s="30"/>
      <c r="KVY936" s="30"/>
      <c r="KVZ936" s="30"/>
      <c r="KWA936" s="30"/>
      <c r="KWB936" s="30"/>
      <c r="KWC936" s="30"/>
      <c r="KWD936" s="30"/>
      <c r="KWE936" s="30"/>
      <c r="KWF936" s="30"/>
      <c r="KWG936" s="30"/>
      <c r="KWH936" s="30"/>
      <c r="KWI936" s="30"/>
      <c r="KWJ936" s="30"/>
      <c r="KWK936" s="30"/>
      <c r="KWL936" s="30"/>
      <c r="KWM936" s="30"/>
      <c r="KWN936" s="30"/>
      <c r="KWO936" s="30"/>
      <c r="KWP936" s="30"/>
      <c r="KWQ936" s="30"/>
      <c r="KWR936" s="30"/>
      <c r="KWS936" s="30"/>
      <c r="KWT936" s="30"/>
      <c r="KWU936" s="30"/>
      <c r="KWV936" s="30"/>
      <c r="KWW936" s="30"/>
      <c r="KWX936" s="30"/>
      <c r="KWY936" s="30"/>
      <c r="KWZ936" s="30"/>
      <c r="KXA936" s="30"/>
      <c r="KXB936" s="30"/>
      <c r="KXC936" s="30"/>
      <c r="KXD936" s="30"/>
      <c r="KXE936" s="30"/>
      <c r="KXF936" s="30"/>
      <c r="KXG936" s="30"/>
      <c r="KXH936" s="30"/>
      <c r="KXI936" s="30"/>
      <c r="KXJ936" s="30"/>
      <c r="KXK936" s="30"/>
      <c r="KXL936" s="30"/>
      <c r="KXM936" s="30"/>
      <c r="KXN936" s="30"/>
      <c r="KXO936" s="30"/>
      <c r="KXP936" s="30"/>
      <c r="KXQ936" s="30"/>
      <c r="KXR936" s="30"/>
      <c r="KXS936" s="30"/>
      <c r="KXT936" s="30"/>
      <c r="KXU936" s="30"/>
      <c r="KXV936" s="30"/>
      <c r="KXW936" s="30"/>
      <c r="KXX936" s="30"/>
      <c r="KXY936" s="30"/>
      <c r="KXZ936" s="30"/>
      <c r="KYA936" s="30"/>
      <c r="KYB936" s="30"/>
      <c r="KYC936" s="30"/>
      <c r="KYD936" s="30"/>
      <c r="KYE936" s="30"/>
      <c r="KYF936" s="30"/>
      <c r="KYG936" s="30"/>
      <c r="KYH936" s="30"/>
      <c r="KYI936" s="30"/>
      <c r="KYJ936" s="30"/>
      <c r="KYK936" s="30"/>
      <c r="KYL936" s="30"/>
      <c r="KYM936" s="30"/>
      <c r="KYN936" s="30"/>
      <c r="KYO936" s="30"/>
      <c r="KYP936" s="30"/>
      <c r="KYQ936" s="30"/>
      <c r="KYR936" s="30"/>
      <c r="KYS936" s="30"/>
      <c r="KYT936" s="30"/>
      <c r="KYU936" s="30"/>
      <c r="KYV936" s="30"/>
      <c r="KYW936" s="30"/>
      <c r="KYX936" s="30"/>
      <c r="KYY936" s="30"/>
      <c r="KYZ936" s="30"/>
      <c r="KZA936" s="30"/>
      <c r="KZB936" s="30"/>
      <c r="KZC936" s="30"/>
      <c r="KZD936" s="30"/>
      <c r="KZE936" s="30"/>
      <c r="KZF936" s="30"/>
      <c r="KZG936" s="30"/>
      <c r="KZH936" s="30"/>
      <c r="KZI936" s="30"/>
      <c r="KZJ936" s="30"/>
      <c r="KZK936" s="30"/>
      <c r="KZL936" s="30"/>
      <c r="KZM936" s="30"/>
      <c r="KZN936" s="30"/>
      <c r="KZO936" s="30"/>
      <c r="KZP936" s="30"/>
      <c r="KZQ936" s="30"/>
      <c r="KZR936" s="30"/>
      <c r="KZS936" s="30"/>
      <c r="KZT936" s="30"/>
      <c r="KZU936" s="30"/>
      <c r="KZV936" s="30"/>
      <c r="KZW936" s="30"/>
      <c r="KZX936" s="30"/>
      <c r="KZY936" s="30"/>
      <c r="KZZ936" s="30"/>
      <c r="LAA936" s="30"/>
      <c r="LAB936" s="30"/>
      <c r="LAC936" s="30"/>
      <c r="LAD936" s="30"/>
      <c r="LAE936" s="30"/>
      <c r="LAF936" s="30"/>
      <c r="LAG936" s="30"/>
      <c r="LAH936" s="30"/>
      <c r="LAI936" s="30"/>
      <c r="LAJ936" s="30"/>
      <c r="LAK936" s="30"/>
      <c r="LAL936" s="30"/>
      <c r="LAM936" s="30"/>
      <c r="LAN936" s="30"/>
      <c r="LAO936" s="30"/>
      <c r="LAP936" s="30"/>
      <c r="LAQ936" s="30"/>
      <c r="LAR936" s="30"/>
      <c r="LAS936" s="30"/>
      <c r="LAT936" s="30"/>
      <c r="LAU936" s="30"/>
      <c r="LAV936" s="30"/>
      <c r="LAW936" s="30"/>
      <c r="LAX936" s="30"/>
      <c r="LAY936" s="30"/>
      <c r="LAZ936" s="30"/>
      <c r="LBA936" s="30"/>
      <c r="LBB936" s="30"/>
      <c r="LBC936" s="30"/>
      <c r="LBD936" s="30"/>
      <c r="LBE936" s="30"/>
      <c r="LBF936" s="30"/>
      <c r="LBG936" s="30"/>
      <c r="LBH936" s="30"/>
      <c r="LBI936" s="30"/>
      <c r="LBJ936" s="30"/>
      <c r="LBK936" s="30"/>
      <c r="LBL936" s="30"/>
      <c r="LBM936" s="30"/>
      <c r="LBN936" s="30"/>
      <c r="LBO936" s="30"/>
      <c r="LBP936" s="30"/>
      <c r="LBQ936" s="30"/>
      <c r="LBR936" s="30"/>
      <c r="LBS936" s="30"/>
      <c r="LBT936" s="30"/>
      <c r="LBU936" s="30"/>
      <c r="LBV936" s="30"/>
      <c r="LBW936" s="30"/>
      <c r="LBX936" s="30"/>
      <c r="LBY936" s="30"/>
      <c r="LBZ936" s="30"/>
      <c r="LCA936" s="30"/>
      <c r="LCB936" s="30"/>
      <c r="LCC936" s="30"/>
      <c r="LCD936" s="30"/>
      <c r="LCE936" s="30"/>
      <c r="LCF936" s="30"/>
      <c r="LCG936" s="30"/>
      <c r="LCH936" s="30"/>
      <c r="LCI936" s="30"/>
      <c r="LCJ936" s="30"/>
      <c r="LCK936" s="30"/>
      <c r="LCL936" s="30"/>
      <c r="LCM936" s="30"/>
      <c r="LCN936" s="30"/>
      <c r="LCO936" s="30"/>
      <c r="LCP936" s="30"/>
      <c r="LCQ936" s="30"/>
      <c r="LCR936" s="30"/>
      <c r="LCS936" s="30"/>
      <c r="LCT936" s="30"/>
      <c r="LCU936" s="30"/>
      <c r="LCV936" s="30"/>
      <c r="LCW936" s="30"/>
      <c r="LCX936" s="30"/>
      <c r="LCY936" s="30"/>
      <c r="LCZ936" s="30"/>
      <c r="LDA936" s="30"/>
      <c r="LDB936" s="30"/>
      <c r="LDC936" s="30"/>
      <c r="LDD936" s="30"/>
      <c r="LDE936" s="30"/>
      <c r="LDF936" s="30"/>
      <c r="LDG936" s="30"/>
      <c r="LDH936" s="30"/>
      <c r="LDI936" s="30"/>
      <c r="LDJ936" s="30"/>
      <c r="LDK936" s="30"/>
      <c r="LDL936" s="30"/>
      <c r="LDM936" s="30"/>
      <c r="LDN936" s="30"/>
      <c r="LDO936" s="30"/>
      <c r="LDP936" s="30"/>
      <c r="LDQ936" s="30"/>
      <c r="LDR936" s="30"/>
      <c r="LDS936" s="30"/>
      <c r="LDT936" s="30"/>
      <c r="LDU936" s="30"/>
      <c r="LDV936" s="30"/>
      <c r="LDW936" s="30"/>
      <c r="LDX936" s="30"/>
      <c r="LDY936" s="30"/>
      <c r="LDZ936" s="30"/>
      <c r="LEA936" s="30"/>
      <c r="LEB936" s="30"/>
      <c r="LEC936" s="30"/>
      <c r="LED936" s="30"/>
      <c r="LEE936" s="30"/>
      <c r="LEF936" s="30"/>
      <c r="LEG936" s="30"/>
      <c r="LEH936" s="30"/>
      <c r="LEI936" s="30"/>
      <c r="LEJ936" s="30"/>
      <c r="LEK936" s="30"/>
      <c r="LEL936" s="30"/>
      <c r="LEM936" s="30"/>
      <c r="LEN936" s="30"/>
      <c r="LEO936" s="30"/>
      <c r="LEP936" s="30"/>
      <c r="LEQ936" s="30"/>
      <c r="LER936" s="30"/>
      <c r="LES936" s="30"/>
      <c r="LET936" s="30"/>
      <c r="LEU936" s="30"/>
      <c r="LEV936" s="30"/>
      <c r="LEW936" s="30"/>
      <c r="LEX936" s="30"/>
      <c r="LEY936" s="30"/>
      <c r="LEZ936" s="30"/>
      <c r="LFA936" s="30"/>
      <c r="LFB936" s="30"/>
      <c r="LFC936" s="30"/>
      <c r="LFD936" s="30"/>
      <c r="LFE936" s="30"/>
      <c r="LFF936" s="30"/>
      <c r="LFG936" s="30"/>
      <c r="LFH936" s="30"/>
      <c r="LFI936" s="30"/>
      <c r="LFJ936" s="30"/>
      <c r="LFK936" s="30"/>
      <c r="LFL936" s="30"/>
      <c r="LFM936" s="30"/>
      <c r="LFN936" s="30"/>
      <c r="LFO936" s="30"/>
      <c r="LFP936" s="30"/>
      <c r="LFQ936" s="30"/>
      <c r="LFR936" s="30"/>
      <c r="LFS936" s="30"/>
      <c r="LFT936" s="30"/>
      <c r="LFU936" s="30"/>
      <c r="LFV936" s="30"/>
      <c r="LFW936" s="30"/>
      <c r="LFX936" s="30"/>
      <c r="LFY936" s="30"/>
      <c r="LFZ936" s="30"/>
      <c r="LGA936" s="30"/>
      <c r="LGB936" s="30"/>
      <c r="LGC936" s="30"/>
      <c r="LGD936" s="30"/>
      <c r="LGE936" s="30"/>
      <c r="LGF936" s="30"/>
      <c r="LGG936" s="30"/>
      <c r="LGH936" s="30"/>
      <c r="LGI936" s="30"/>
      <c r="LGJ936" s="30"/>
      <c r="LGK936" s="30"/>
      <c r="LGL936" s="30"/>
      <c r="LGM936" s="30"/>
      <c r="LGN936" s="30"/>
      <c r="LGO936" s="30"/>
      <c r="LGP936" s="30"/>
      <c r="LGQ936" s="30"/>
      <c r="LGR936" s="30"/>
      <c r="LGS936" s="30"/>
      <c r="LGT936" s="30"/>
      <c r="LGU936" s="30"/>
      <c r="LGV936" s="30"/>
      <c r="LGW936" s="30"/>
      <c r="LGX936" s="30"/>
      <c r="LGY936" s="30"/>
      <c r="LGZ936" s="30"/>
      <c r="LHA936" s="30"/>
      <c r="LHB936" s="30"/>
      <c r="LHC936" s="30"/>
      <c r="LHD936" s="30"/>
      <c r="LHE936" s="30"/>
      <c r="LHF936" s="30"/>
      <c r="LHG936" s="30"/>
      <c r="LHH936" s="30"/>
      <c r="LHI936" s="30"/>
      <c r="LHJ936" s="30"/>
      <c r="LHK936" s="30"/>
      <c r="LHL936" s="30"/>
      <c r="LHM936" s="30"/>
      <c r="LHN936" s="30"/>
      <c r="LHO936" s="30"/>
      <c r="LHP936" s="30"/>
      <c r="LHQ936" s="30"/>
      <c r="LHR936" s="30"/>
      <c r="LHS936" s="30"/>
      <c r="LHT936" s="30"/>
      <c r="LHU936" s="30"/>
      <c r="LHV936" s="30"/>
      <c r="LHW936" s="30"/>
      <c r="LHX936" s="30"/>
      <c r="LHY936" s="30"/>
      <c r="LHZ936" s="30"/>
      <c r="LIA936" s="30"/>
      <c r="LIB936" s="30"/>
      <c r="LIC936" s="30"/>
      <c r="LID936" s="30"/>
      <c r="LIE936" s="30"/>
      <c r="LIF936" s="30"/>
      <c r="LIG936" s="30"/>
      <c r="LIH936" s="30"/>
      <c r="LII936" s="30"/>
      <c r="LIJ936" s="30"/>
      <c r="LIK936" s="30"/>
      <c r="LIL936" s="30"/>
      <c r="LIM936" s="30"/>
      <c r="LIN936" s="30"/>
      <c r="LIO936" s="30"/>
      <c r="LIP936" s="30"/>
      <c r="LIQ936" s="30"/>
      <c r="LIR936" s="30"/>
      <c r="LIS936" s="30"/>
      <c r="LIT936" s="30"/>
      <c r="LIU936" s="30"/>
      <c r="LIV936" s="30"/>
      <c r="LIW936" s="30"/>
      <c r="LIX936" s="30"/>
      <c r="LIY936" s="30"/>
      <c r="LIZ936" s="30"/>
      <c r="LJA936" s="30"/>
      <c r="LJB936" s="30"/>
      <c r="LJC936" s="30"/>
      <c r="LJD936" s="30"/>
      <c r="LJE936" s="30"/>
      <c r="LJF936" s="30"/>
      <c r="LJG936" s="30"/>
      <c r="LJH936" s="30"/>
      <c r="LJI936" s="30"/>
      <c r="LJJ936" s="30"/>
      <c r="LJK936" s="30"/>
      <c r="LJL936" s="30"/>
      <c r="LJM936" s="30"/>
      <c r="LJN936" s="30"/>
      <c r="LJO936" s="30"/>
      <c r="LJP936" s="30"/>
      <c r="LJQ936" s="30"/>
      <c r="LJR936" s="30"/>
      <c r="LJS936" s="30"/>
      <c r="LJT936" s="30"/>
      <c r="LJU936" s="30"/>
      <c r="LJV936" s="30"/>
      <c r="LJW936" s="30"/>
      <c r="LJX936" s="30"/>
      <c r="LJY936" s="30"/>
      <c r="LJZ936" s="30"/>
      <c r="LKA936" s="30"/>
      <c r="LKB936" s="30"/>
      <c r="LKC936" s="30"/>
      <c r="LKD936" s="30"/>
      <c r="LKE936" s="30"/>
      <c r="LKF936" s="30"/>
      <c r="LKG936" s="30"/>
      <c r="LKH936" s="30"/>
      <c r="LKI936" s="30"/>
      <c r="LKJ936" s="30"/>
      <c r="LKK936" s="30"/>
      <c r="LKL936" s="30"/>
      <c r="LKM936" s="30"/>
      <c r="LKN936" s="30"/>
      <c r="LKO936" s="30"/>
      <c r="LKP936" s="30"/>
      <c r="LKQ936" s="30"/>
      <c r="LKR936" s="30"/>
      <c r="LKS936" s="30"/>
      <c r="LKT936" s="30"/>
      <c r="LKU936" s="30"/>
      <c r="LKV936" s="30"/>
      <c r="LKW936" s="30"/>
      <c r="LKX936" s="30"/>
      <c r="LKY936" s="30"/>
      <c r="LKZ936" s="30"/>
      <c r="LLA936" s="30"/>
      <c r="LLB936" s="30"/>
      <c r="LLC936" s="30"/>
      <c r="LLD936" s="30"/>
      <c r="LLE936" s="30"/>
      <c r="LLF936" s="30"/>
      <c r="LLG936" s="30"/>
      <c r="LLH936" s="30"/>
      <c r="LLI936" s="30"/>
      <c r="LLJ936" s="30"/>
      <c r="LLK936" s="30"/>
      <c r="LLL936" s="30"/>
      <c r="LLM936" s="30"/>
      <c r="LLN936" s="30"/>
      <c r="LLO936" s="30"/>
      <c r="LLP936" s="30"/>
      <c r="LLQ936" s="30"/>
      <c r="LLR936" s="30"/>
      <c r="LLS936" s="30"/>
      <c r="LLT936" s="30"/>
      <c r="LLU936" s="30"/>
      <c r="LLV936" s="30"/>
      <c r="LLW936" s="30"/>
      <c r="LLX936" s="30"/>
      <c r="LLY936" s="30"/>
      <c r="LLZ936" s="30"/>
      <c r="LMA936" s="30"/>
      <c r="LMB936" s="30"/>
      <c r="LMC936" s="30"/>
      <c r="LMD936" s="30"/>
      <c r="LME936" s="30"/>
      <c r="LMF936" s="30"/>
      <c r="LMG936" s="30"/>
      <c r="LMH936" s="30"/>
      <c r="LMI936" s="30"/>
      <c r="LMJ936" s="30"/>
      <c r="LMK936" s="30"/>
      <c r="LML936" s="30"/>
      <c r="LMM936" s="30"/>
      <c r="LMN936" s="30"/>
      <c r="LMO936" s="30"/>
      <c r="LMP936" s="30"/>
      <c r="LMQ936" s="30"/>
      <c r="LMR936" s="30"/>
      <c r="LMS936" s="30"/>
      <c r="LMT936" s="30"/>
      <c r="LMU936" s="30"/>
      <c r="LMV936" s="30"/>
      <c r="LMW936" s="30"/>
      <c r="LMX936" s="30"/>
      <c r="LMY936" s="30"/>
      <c r="LMZ936" s="30"/>
      <c r="LNA936" s="30"/>
      <c r="LNB936" s="30"/>
      <c r="LNC936" s="30"/>
      <c r="LND936" s="30"/>
      <c r="LNE936" s="30"/>
      <c r="LNF936" s="30"/>
      <c r="LNG936" s="30"/>
      <c r="LNH936" s="30"/>
      <c r="LNI936" s="30"/>
      <c r="LNJ936" s="30"/>
      <c r="LNK936" s="30"/>
      <c r="LNL936" s="30"/>
      <c r="LNM936" s="30"/>
      <c r="LNN936" s="30"/>
      <c r="LNO936" s="30"/>
      <c r="LNP936" s="30"/>
      <c r="LNQ936" s="30"/>
      <c r="LNR936" s="30"/>
      <c r="LNS936" s="30"/>
      <c r="LNT936" s="30"/>
      <c r="LNU936" s="30"/>
      <c r="LNV936" s="30"/>
      <c r="LNW936" s="30"/>
      <c r="LNX936" s="30"/>
      <c r="LNY936" s="30"/>
      <c r="LNZ936" s="30"/>
      <c r="LOA936" s="30"/>
      <c r="LOB936" s="30"/>
      <c r="LOC936" s="30"/>
      <c r="LOD936" s="30"/>
      <c r="LOE936" s="30"/>
      <c r="LOF936" s="30"/>
      <c r="LOG936" s="30"/>
      <c r="LOH936" s="30"/>
      <c r="LOI936" s="30"/>
      <c r="LOJ936" s="30"/>
      <c r="LOK936" s="30"/>
      <c r="LOL936" s="30"/>
      <c r="LOM936" s="30"/>
      <c r="LON936" s="30"/>
      <c r="LOO936" s="30"/>
      <c r="LOP936" s="30"/>
      <c r="LOQ936" s="30"/>
      <c r="LOR936" s="30"/>
      <c r="LOS936" s="30"/>
      <c r="LOT936" s="30"/>
      <c r="LOU936" s="30"/>
      <c r="LOV936" s="30"/>
      <c r="LOW936" s="30"/>
      <c r="LOX936" s="30"/>
      <c r="LOY936" s="30"/>
      <c r="LOZ936" s="30"/>
      <c r="LPA936" s="30"/>
      <c r="LPB936" s="30"/>
      <c r="LPC936" s="30"/>
      <c r="LPD936" s="30"/>
      <c r="LPE936" s="30"/>
      <c r="LPF936" s="30"/>
      <c r="LPG936" s="30"/>
      <c r="LPH936" s="30"/>
      <c r="LPI936" s="30"/>
      <c r="LPJ936" s="30"/>
      <c r="LPK936" s="30"/>
      <c r="LPL936" s="30"/>
      <c r="LPM936" s="30"/>
      <c r="LPN936" s="30"/>
      <c r="LPO936" s="30"/>
      <c r="LPP936" s="30"/>
      <c r="LPQ936" s="30"/>
      <c r="LPR936" s="30"/>
      <c r="LPS936" s="30"/>
      <c r="LPT936" s="30"/>
      <c r="LPU936" s="30"/>
      <c r="LPV936" s="30"/>
      <c r="LPW936" s="30"/>
      <c r="LPX936" s="30"/>
      <c r="LPY936" s="30"/>
      <c r="LPZ936" s="30"/>
      <c r="LQA936" s="30"/>
      <c r="LQB936" s="30"/>
      <c r="LQC936" s="30"/>
      <c r="LQD936" s="30"/>
      <c r="LQE936" s="30"/>
      <c r="LQF936" s="30"/>
      <c r="LQG936" s="30"/>
      <c r="LQH936" s="30"/>
      <c r="LQI936" s="30"/>
      <c r="LQJ936" s="30"/>
      <c r="LQK936" s="30"/>
      <c r="LQL936" s="30"/>
      <c r="LQM936" s="30"/>
      <c r="LQN936" s="30"/>
      <c r="LQO936" s="30"/>
      <c r="LQP936" s="30"/>
      <c r="LQQ936" s="30"/>
      <c r="LQR936" s="30"/>
      <c r="LQS936" s="30"/>
      <c r="LQT936" s="30"/>
      <c r="LQU936" s="30"/>
      <c r="LQV936" s="30"/>
      <c r="LQW936" s="30"/>
      <c r="LQX936" s="30"/>
      <c r="LQY936" s="30"/>
      <c r="LQZ936" s="30"/>
      <c r="LRA936" s="30"/>
      <c r="LRB936" s="30"/>
      <c r="LRC936" s="30"/>
      <c r="LRD936" s="30"/>
      <c r="LRE936" s="30"/>
      <c r="LRF936" s="30"/>
      <c r="LRG936" s="30"/>
      <c r="LRH936" s="30"/>
      <c r="LRI936" s="30"/>
      <c r="LRJ936" s="30"/>
      <c r="LRK936" s="30"/>
      <c r="LRL936" s="30"/>
      <c r="LRM936" s="30"/>
      <c r="LRN936" s="30"/>
      <c r="LRO936" s="30"/>
      <c r="LRP936" s="30"/>
      <c r="LRQ936" s="30"/>
      <c r="LRR936" s="30"/>
      <c r="LRS936" s="30"/>
      <c r="LRT936" s="30"/>
      <c r="LRU936" s="30"/>
      <c r="LRV936" s="30"/>
      <c r="LRW936" s="30"/>
      <c r="LRX936" s="30"/>
      <c r="LRY936" s="30"/>
      <c r="LRZ936" s="30"/>
      <c r="LSA936" s="30"/>
      <c r="LSB936" s="30"/>
      <c r="LSC936" s="30"/>
      <c r="LSD936" s="30"/>
      <c r="LSE936" s="30"/>
      <c r="LSF936" s="30"/>
      <c r="LSG936" s="30"/>
      <c r="LSH936" s="30"/>
      <c r="LSI936" s="30"/>
      <c r="LSJ936" s="30"/>
      <c r="LSK936" s="30"/>
      <c r="LSL936" s="30"/>
      <c r="LSM936" s="30"/>
      <c r="LSN936" s="30"/>
      <c r="LSO936" s="30"/>
      <c r="LSP936" s="30"/>
      <c r="LSQ936" s="30"/>
      <c r="LSR936" s="30"/>
      <c r="LSS936" s="30"/>
      <c r="LST936" s="30"/>
      <c r="LSU936" s="30"/>
      <c r="LSV936" s="30"/>
      <c r="LSW936" s="30"/>
      <c r="LSX936" s="30"/>
      <c r="LSY936" s="30"/>
      <c r="LSZ936" s="30"/>
      <c r="LTA936" s="30"/>
      <c r="LTB936" s="30"/>
      <c r="LTC936" s="30"/>
      <c r="LTD936" s="30"/>
      <c r="LTE936" s="30"/>
      <c r="LTF936" s="30"/>
      <c r="LTG936" s="30"/>
      <c r="LTH936" s="30"/>
      <c r="LTI936" s="30"/>
      <c r="LTJ936" s="30"/>
      <c r="LTK936" s="30"/>
      <c r="LTL936" s="30"/>
      <c r="LTM936" s="30"/>
      <c r="LTN936" s="30"/>
      <c r="LTO936" s="30"/>
      <c r="LTP936" s="30"/>
      <c r="LTQ936" s="30"/>
      <c r="LTR936" s="30"/>
      <c r="LTS936" s="30"/>
      <c r="LTT936" s="30"/>
      <c r="LTU936" s="30"/>
      <c r="LTV936" s="30"/>
      <c r="LTW936" s="30"/>
      <c r="LTX936" s="30"/>
      <c r="LTY936" s="30"/>
      <c r="LTZ936" s="30"/>
      <c r="LUA936" s="30"/>
      <c r="LUB936" s="30"/>
      <c r="LUC936" s="30"/>
      <c r="LUD936" s="30"/>
      <c r="LUE936" s="30"/>
      <c r="LUF936" s="30"/>
      <c r="LUG936" s="30"/>
      <c r="LUH936" s="30"/>
      <c r="LUI936" s="30"/>
      <c r="LUJ936" s="30"/>
      <c r="LUK936" s="30"/>
      <c r="LUL936" s="30"/>
      <c r="LUM936" s="30"/>
      <c r="LUN936" s="30"/>
      <c r="LUO936" s="30"/>
      <c r="LUP936" s="30"/>
      <c r="LUQ936" s="30"/>
      <c r="LUR936" s="30"/>
      <c r="LUS936" s="30"/>
      <c r="LUT936" s="30"/>
      <c r="LUU936" s="30"/>
      <c r="LUV936" s="30"/>
      <c r="LUW936" s="30"/>
      <c r="LUX936" s="30"/>
      <c r="LUY936" s="30"/>
      <c r="LUZ936" s="30"/>
      <c r="LVA936" s="30"/>
      <c r="LVB936" s="30"/>
      <c r="LVC936" s="30"/>
      <c r="LVD936" s="30"/>
      <c r="LVE936" s="30"/>
      <c r="LVF936" s="30"/>
      <c r="LVG936" s="30"/>
      <c r="LVH936" s="30"/>
      <c r="LVI936" s="30"/>
      <c r="LVJ936" s="30"/>
      <c r="LVK936" s="30"/>
      <c r="LVL936" s="30"/>
      <c r="LVM936" s="30"/>
      <c r="LVN936" s="30"/>
      <c r="LVO936" s="30"/>
      <c r="LVP936" s="30"/>
      <c r="LVQ936" s="30"/>
      <c r="LVR936" s="30"/>
      <c r="LVS936" s="30"/>
      <c r="LVT936" s="30"/>
      <c r="LVU936" s="30"/>
      <c r="LVV936" s="30"/>
      <c r="LVW936" s="30"/>
      <c r="LVX936" s="30"/>
      <c r="LVY936" s="30"/>
      <c r="LVZ936" s="30"/>
      <c r="LWA936" s="30"/>
      <c r="LWB936" s="30"/>
      <c r="LWC936" s="30"/>
      <c r="LWD936" s="30"/>
      <c r="LWE936" s="30"/>
      <c r="LWF936" s="30"/>
      <c r="LWG936" s="30"/>
      <c r="LWH936" s="30"/>
      <c r="LWI936" s="30"/>
      <c r="LWJ936" s="30"/>
      <c r="LWK936" s="30"/>
      <c r="LWL936" s="30"/>
      <c r="LWM936" s="30"/>
      <c r="LWN936" s="30"/>
      <c r="LWO936" s="30"/>
      <c r="LWP936" s="30"/>
      <c r="LWQ936" s="30"/>
      <c r="LWR936" s="30"/>
      <c r="LWS936" s="30"/>
      <c r="LWT936" s="30"/>
      <c r="LWU936" s="30"/>
      <c r="LWV936" s="30"/>
      <c r="LWW936" s="30"/>
      <c r="LWX936" s="30"/>
      <c r="LWY936" s="30"/>
      <c r="LWZ936" s="30"/>
      <c r="LXA936" s="30"/>
      <c r="LXB936" s="30"/>
      <c r="LXC936" s="30"/>
      <c r="LXD936" s="30"/>
      <c r="LXE936" s="30"/>
      <c r="LXF936" s="30"/>
      <c r="LXG936" s="30"/>
      <c r="LXH936" s="30"/>
      <c r="LXI936" s="30"/>
      <c r="LXJ936" s="30"/>
      <c r="LXK936" s="30"/>
      <c r="LXL936" s="30"/>
      <c r="LXM936" s="30"/>
      <c r="LXN936" s="30"/>
      <c r="LXO936" s="30"/>
      <c r="LXP936" s="30"/>
      <c r="LXQ936" s="30"/>
      <c r="LXR936" s="30"/>
      <c r="LXS936" s="30"/>
      <c r="LXT936" s="30"/>
      <c r="LXU936" s="30"/>
      <c r="LXV936" s="30"/>
      <c r="LXW936" s="30"/>
      <c r="LXX936" s="30"/>
      <c r="LXY936" s="30"/>
      <c r="LXZ936" s="30"/>
      <c r="LYA936" s="30"/>
      <c r="LYB936" s="30"/>
      <c r="LYC936" s="30"/>
      <c r="LYD936" s="30"/>
      <c r="LYE936" s="30"/>
      <c r="LYF936" s="30"/>
      <c r="LYG936" s="30"/>
      <c r="LYH936" s="30"/>
      <c r="LYI936" s="30"/>
      <c r="LYJ936" s="30"/>
      <c r="LYK936" s="30"/>
      <c r="LYL936" s="30"/>
      <c r="LYM936" s="30"/>
      <c r="LYN936" s="30"/>
      <c r="LYO936" s="30"/>
      <c r="LYP936" s="30"/>
      <c r="LYQ936" s="30"/>
      <c r="LYR936" s="30"/>
      <c r="LYS936" s="30"/>
      <c r="LYT936" s="30"/>
      <c r="LYU936" s="30"/>
      <c r="LYV936" s="30"/>
      <c r="LYW936" s="30"/>
      <c r="LYX936" s="30"/>
      <c r="LYY936" s="30"/>
      <c r="LYZ936" s="30"/>
      <c r="LZA936" s="30"/>
      <c r="LZB936" s="30"/>
      <c r="LZC936" s="30"/>
      <c r="LZD936" s="30"/>
      <c r="LZE936" s="30"/>
      <c r="LZF936" s="30"/>
      <c r="LZG936" s="30"/>
      <c r="LZH936" s="30"/>
      <c r="LZI936" s="30"/>
      <c r="LZJ936" s="30"/>
      <c r="LZK936" s="30"/>
      <c r="LZL936" s="30"/>
      <c r="LZM936" s="30"/>
      <c r="LZN936" s="30"/>
      <c r="LZO936" s="30"/>
      <c r="LZP936" s="30"/>
      <c r="LZQ936" s="30"/>
      <c r="LZR936" s="30"/>
      <c r="LZS936" s="30"/>
      <c r="LZT936" s="30"/>
      <c r="LZU936" s="30"/>
      <c r="LZV936" s="30"/>
      <c r="LZW936" s="30"/>
      <c r="LZX936" s="30"/>
      <c r="LZY936" s="30"/>
      <c r="LZZ936" s="30"/>
      <c r="MAA936" s="30"/>
      <c r="MAB936" s="30"/>
      <c r="MAC936" s="30"/>
      <c r="MAD936" s="30"/>
      <c r="MAE936" s="30"/>
      <c r="MAF936" s="30"/>
      <c r="MAG936" s="30"/>
      <c r="MAH936" s="30"/>
      <c r="MAI936" s="30"/>
      <c r="MAJ936" s="30"/>
      <c r="MAK936" s="30"/>
      <c r="MAL936" s="30"/>
      <c r="MAM936" s="30"/>
      <c r="MAN936" s="30"/>
      <c r="MAO936" s="30"/>
      <c r="MAP936" s="30"/>
      <c r="MAQ936" s="30"/>
      <c r="MAR936" s="30"/>
      <c r="MAS936" s="30"/>
      <c r="MAT936" s="30"/>
      <c r="MAU936" s="30"/>
      <c r="MAV936" s="30"/>
      <c r="MAW936" s="30"/>
      <c r="MAX936" s="30"/>
      <c r="MAY936" s="30"/>
      <c r="MAZ936" s="30"/>
      <c r="MBA936" s="30"/>
      <c r="MBB936" s="30"/>
      <c r="MBC936" s="30"/>
      <c r="MBD936" s="30"/>
      <c r="MBE936" s="30"/>
      <c r="MBF936" s="30"/>
      <c r="MBG936" s="30"/>
      <c r="MBH936" s="30"/>
      <c r="MBI936" s="30"/>
      <c r="MBJ936" s="30"/>
      <c r="MBK936" s="30"/>
      <c r="MBL936" s="30"/>
      <c r="MBM936" s="30"/>
      <c r="MBN936" s="30"/>
      <c r="MBO936" s="30"/>
      <c r="MBP936" s="30"/>
      <c r="MBQ936" s="30"/>
      <c r="MBR936" s="30"/>
      <c r="MBS936" s="30"/>
      <c r="MBT936" s="30"/>
      <c r="MBU936" s="30"/>
      <c r="MBV936" s="30"/>
      <c r="MBW936" s="30"/>
      <c r="MBX936" s="30"/>
      <c r="MBY936" s="30"/>
      <c r="MBZ936" s="30"/>
      <c r="MCA936" s="30"/>
      <c r="MCB936" s="30"/>
      <c r="MCC936" s="30"/>
      <c r="MCD936" s="30"/>
      <c r="MCE936" s="30"/>
      <c r="MCF936" s="30"/>
      <c r="MCG936" s="30"/>
      <c r="MCH936" s="30"/>
      <c r="MCI936" s="30"/>
      <c r="MCJ936" s="30"/>
      <c r="MCK936" s="30"/>
      <c r="MCL936" s="30"/>
      <c r="MCM936" s="30"/>
      <c r="MCN936" s="30"/>
      <c r="MCO936" s="30"/>
      <c r="MCP936" s="30"/>
      <c r="MCQ936" s="30"/>
      <c r="MCR936" s="30"/>
      <c r="MCS936" s="30"/>
      <c r="MCT936" s="30"/>
      <c r="MCU936" s="30"/>
      <c r="MCV936" s="30"/>
      <c r="MCW936" s="30"/>
      <c r="MCX936" s="30"/>
      <c r="MCY936" s="30"/>
      <c r="MCZ936" s="30"/>
      <c r="MDA936" s="30"/>
      <c r="MDB936" s="30"/>
      <c r="MDC936" s="30"/>
      <c r="MDD936" s="30"/>
      <c r="MDE936" s="30"/>
      <c r="MDF936" s="30"/>
      <c r="MDG936" s="30"/>
      <c r="MDH936" s="30"/>
      <c r="MDI936" s="30"/>
      <c r="MDJ936" s="30"/>
      <c r="MDK936" s="30"/>
      <c r="MDL936" s="30"/>
      <c r="MDM936" s="30"/>
      <c r="MDN936" s="30"/>
      <c r="MDO936" s="30"/>
      <c r="MDP936" s="30"/>
      <c r="MDQ936" s="30"/>
      <c r="MDR936" s="30"/>
      <c r="MDS936" s="30"/>
      <c r="MDT936" s="30"/>
      <c r="MDU936" s="30"/>
      <c r="MDV936" s="30"/>
      <c r="MDW936" s="30"/>
      <c r="MDX936" s="30"/>
      <c r="MDY936" s="30"/>
      <c r="MDZ936" s="30"/>
      <c r="MEA936" s="30"/>
      <c r="MEB936" s="30"/>
      <c r="MEC936" s="30"/>
      <c r="MED936" s="30"/>
      <c r="MEE936" s="30"/>
      <c r="MEF936" s="30"/>
      <c r="MEG936" s="30"/>
      <c r="MEH936" s="30"/>
      <c r="MEI936" s="30"/>
      <c r="MEJ936" s="30"/>
      <c r="MEK936" s="30"/>
      <c r="MEL936" s="30"/>
      <c r="MEM936" s="30"/>
      <c r="MEN936" s="30"/>
      <c r="MEO936" s="30"/>
      <c r="MEP936" s="30"/>
      <c r="MEQ936" s="30"/>
      <c r="MER936" s="30"/>
      <c r="MES936" s="30"/>
      <c r="MET936" s="30"/>
      <c r="MEU936" s="30"/>
      <c r="MEV936" s="30"/>
      <c r="MEW936" s="30"/>
      <c r="MEX936" s="30"/>
      <c r="MEY936" s="30"/>
      <c r="MEZ936" s="30"/>
      <c r="MFA936" s="30"/>
      <c r="MFB936" s="30"/>
      <c r="MFC936" s="30"/>
      <c r="MFD936" s="30"/>
      <c r="MFE936" s="30"/>
      <c r="MFF936" s="30"/>
      <c r="MFG936" s="30"/>
      <c r="MFH936" s="30"/>
      <c r="MFI936" s="30"/>
      <c r="MFJ936" s="30"/>
      <c r="MFK936" s="30"/>
      <c r="MFL936" s="30"/>
      <c r="MFM936" s="30"/>
      <c r="MFN936" s="30"/>
      <c r="MFO936" s="30"/>
      <c r="MFP936" s="30"/>
      <c r="MFQ936" s="30"/>
      <c r="MFR936" s="30"/>
      <c r="MFS936" s="30"/>
      <c r="MFT936" s="30"/>
      <c r="MFU936" s="30"/>
      <c r="MFV936" s="30"/>
      <c r="MFW936" s="30"/>
      <c r="MFX936" s="30"/>
      <c r="MFY936" s="30"/>
      <c r="MFZ936" s="30"/>
      <c r="MGA936" s="30"/>
      <c r="MGB936" s="30"/>
      <c r="MGC936" s="30"/>
      <c r="MGD936" s="30"/>
      <c r="MGE936" s="30"/>
      <c r="MGF936" s="30"/>
      <c r="MGG936" s="30"/>
      <c r="MGH936" s="30"/>
      <c r="MGI936" s="30"/>
      <c r="MGJ936" s="30"/>
      <c r="MGK936" s="30"/>
      <c r="MGL936" s="30"/>
      <c r="MGM936" s="30"/>
      <c r="MGN936" s="30"/>
      <c r="MGO936" s="30"/>
      <c r="MGP936" s="30"/>
      <c r="MGQ936" s="30"/>
      <c r="MGR936" s="30"/>
      <c r="MGS936" s="30"/>
      <c r="MGT936" s="30"/>
      <c r="MGU936" s="30"/>
      <c r="MGV936" s="30"/>
      <c r="MGW936" s="30"/>
      <c r="MGX936" s="30"/>
      <c r="MGY936" s="30"/>
      <c r="MGZ936" s="30"/>
      <c r="MHA936" s="30"/>
      <c r="MHB936" s="30"/>
      <c r="MHC936" s="30"/>
      <c r="MHD936" s="30"/>
      <c r="MHE936" s="30"/>
      <c r="MHF936" s="30"/>
      <c r="MHG936" s="30"/>
      <c r="MHH936" s="30"/>
      <c r="MHI936" s="30"/>
      <c r="MHJ936" s="30"/>
      <c r="MHK936" s="30"/>
      <c r="MHL936" s="30"/>
      <c r="MHM936" s="30"/>
      <c r="MHN936" s="30"/>
      <c r="MHO936" s="30"/>
      <c r="MHP936" s="30"/>
      <c r="MHQ936" s="30"/>
      <c r="MHR936" s="30"/>
      <c r="MHS936" s="30"/>
      <c r="MHT936" s="30"/>
      <c r="MHU936" s="30"/>
      <c r="MHV936" s="30"/>
      <c r="MHW936" s="30"/>
      <c r="MHX936" s="30"/>
      <c r="MHY936" s="30"/>
      <c r="MHZ936" s="30"/>
      <c r="MIA936" s="30"/>
      <c r="MIB936" s="30"/>
      <c r="MIC936" s="30"/>
      <c r="MID936" s="30"/>
      <c r="MIE936" s="30"/>
      <c r="MIF936" s="30"/>
      <c r="MIG936" s="30"/>
      <c r="MIH936" s="30"/>
      <c r="MII936" s="30"/>
      <c r="MIJ936" s="30"/>
      <c r="MIK936" s="30"/>
      <c r="MIL936" s="30"/>
      <c r="MIM936" s="30"/>
      <c r="MIN936" s="30"/>
      <c r="MIO936" s="30"/>
      <c r="MIP936" s="30"/>
      <c r="MIQ936" s="30"/>
      <c r="MIR936" s="30"/>
      <c r="MIS936" s="30"/>
      <c r="MIT936" s="30"/>
      <c r="MIU936" s="30"/>
      <c r="MIV936" s="30"/>
      <c r="MIW936" s="30"/>
      <c r="MIX936" s="30"/>
      <c r="MIY936" s="30"/>
      <c r="MIZ936" s="30"/>
      <c r="MJA936" s="30"/>
      <c r="MJB936" s="30"/>
      <c r="MJC936" s="30"/>
      <c r="MJD936" s="30"/>
      <c r="MJE936" s="30"/>
      <c r="MJF936" s="30"/>
      <c r="MJG936" s="30"/>
      <c r="MJH936" s="30"/>
      <c r="MJI936" s="30"/>
      <c r="MJJ936" s="30"/>
      <c r="MJK936" s="30"/>
      <c r="MJL936" s="30"/>
      <c r="MJM936" s="30"/>
      <c r="MJN936" s="30"/>
      <c r="MJO936" s="30"/>
      <c r="MJP936" s="30"/>
      <c r="MJQ936" s="30"/>
      <c r="MJR936" s="30"/>
      <c r="MJS936" s="30"/>
      <c r="MJT936" s="30"/>
      <c r="MJU936" s="30"/>
      <c r="MJV936" s="30"/>
      <c r="MJW936" s="30"/>
      <c r="MJX936" s="30"/>
      <c r="MJY936" s="30"/>
      <c r="MJZ936" s="30"/>
      <c r="MKA936" s="30"/>
      <c r="MKB936" s="30"/>
      <c r="MKC936" s="30"/>
      <c r="MKD936" s="30"/>
      <c r="MKE936" s="30"/>
      <c r="MKF936" s="30"/>
      <c r="MKG936" s="30"/>
      <c r="MKH936" s="30"/>
      <c r="MKI936" s="30"/>
      <c r="MKJ936" s="30"/>
      <c r="MKK936" s="30"/>
      <c r="MKL936" s="30"/>
      <c r="MKM936" s="30"/>
      <c r="MKN936" s="30"/>
      <c r="MKO936" s="30"/>
      <c r="MKP936" s="30"/>
      <c r="MKQ936" s="30"/>
      <c r="MKR936" s="30"/>
      <c r="MKS936" s="30"/>
      <c r="MKT936" s="30"/>
      <c r="MKU936" s="30"/>
      <c r="MKV936" s="30"/>
      <c r="MKW936" s="30"/>
      <c r="MKX936" s="30"/>
      <c r="MKY936" s="30"/>
      <c r="MKZ936" s="30"/>
      <c r="MLA936" s="30"/>
      <c r="MLB936" s="30"/>
      <c r="MLC936" s="30"/>
      <c r="MLD936" s="30"/>
      <c r="MLE936" s="30"/>
      <c r="MLF936" s="30"/>
      <c r="MLG936" s="30"/>
      <c r="MLH936" s="30"/>
      <c r="MLI936" s="30"/>
      <c r="MLJ936" s="30"/>
      <c r="MLK936" s="30"/>
      <c r="MLL936" s="30"/>
      <c r="MLM936" s="30"/>
      <c r="MLN936" s="30"/>
      <c r="MLO936" s="30"/>
      <c r="MLP936" s="30"/>
      <c r="MLQ936" s="30"/>
      <c r="MLR936" s="30"/>
      <c r="MLS936" s="30"/>
      <c r="MLT936" s="30"/>
      <c r="MLU936" s="30"/>
      <c r="MLV936" s="30"/>
      <c r="MLW936" s="30"/>
      <c r="MLX936" s="30"/>
      <c r="MLY936" s="30"/>
      <c r="MLZ936" s="30"/>
      <c r="MMA936" s="30"/>
      <c r="MMB936" s="30"/>
      <c r="MMC936" s="30"/>
      <c r="MMD936" s="30"/>
      <c r="MME936" s="30"/>
      <c r="MMF936" s="30"/>
      <c r="MMG936" s="30"/>
      <c r="MMH936" s="30"/>
      <c r="MMI936" s="30"/>
      <c r="MMJ936" s="30"/>
      <c r="MMK936" s="30"/>
      <c r="MML936" s="30"/>
      <c r="MMM936" s="30"/>
      <c r="MMN936" s="30"/>
      <c r="MMO936" s="30"/>
      <c r="MMP936" s="30"/>
      <c r="MMQ936" s="30"/>
      <c r="MMR936" s="30"/>
      <c r="MMS936" s="30"/>
      <c r="MMT936" s="30"/>
      <c r="MMU936" s="30"/>
      <c r="MMV936" s="30"/>
      <c r="MMW936" s="30"/>
      <c r="MMX936" s="30"/>
      <c r="MMY936" s="30"/>
      <c r="MMZ936" s="30"/>
      <c r="MNA936" s="30"/>
      <c r="MNB936" s="30"/>
      <c r="MNC936" s="30"/>
      <c r="MND936" s="30"/>
      <c r="MNE936" s="30"/>
      <c r="MNF936" s="30"/>
      <c r="MNG936" s="30"/>
      <c r="MNH936" s="30"/>
      <c r="MNI936" s="30"/>
      <c r="MNJ936" s="30"/>
      <c r="MNK936" s="30"/>
      <c r="MNL936" s="30"/>
      <c r="MNM936" s="30"/>
      <c r="MNN936" s="30"/>
      <c r="MNO936" s="30"/>
      <c r="MNP936" s="30"/>
      <c r="MNQ936" s="30"/>
      <c r="MNR936" s="30"/>
      <c r="MNS936" s="30"/>
      <c r="MNT936" s="30"/>
      <c r="MNU936" s="30"/>
      <c r="MNV936" s="30"/>
      <c r="MNW936" s="30"/>
      <c r="MNX936" s="30"/>
      <c r="MNY936" s="30"/>
      <c r="MNZ936" s="30"/>
      <c r="MOA936" s="30"/>
      <c r="MOB936" s="30"/>
      <c r="MOC936" s="30"/>
      <c r="MOD936" s="30"/>
      <c r="MOE936" s="30"/>
      <c r="MOF936" s="30"/>
      <c r="MOG936" s="30"/>
      <c r="MOH936" s="30"/>
      <c r="MOI936" s="30"/>
      <c r="MOJ936" s="30"/>
      <c r="MOK936" s="30"/>
      <c r="MOL936" s="30"/>
      <c r="MOM936" s="30"/>
      <c r="MON936" s="30"/>
      <c r="MOO936" s="30"/>
      <c r="MOP936" s="30"/>
      <c r="MOQ936" s="30"/>
      <c r="MOR936" s="30"/>
      <c r="MOS936" s="30"/>
      <c r="MOT936" s="30"/>
      <c r="MOU936" s="30"/>
      <c r="MOV936" s="30"/>
      <c r="MOW936" s="30"/>
      <c r="MOX936" s="30"/>
      <c r="MOY936" s="30"/>
      <c r="MOZ936" s="30"/>
      <c r="MPA936" s="30"/>
      <c r="MPB936" s="30"/>
      <c r="MPC936" s="30"/>
      <c r="MPD936" s="30"/>
      <c r="MPE936" s="30"/>
      <c r="MPF936" s="30"/>
      <c r="MPG936" s="30"/>
      <c r="MPH936" s="30"/>
      <c r="MPI936" s="30"/>
      <c r="MPJ936" s="30"/>
      <c r="MPK936" s="30"/>
      <c r="MPL936" s="30"/>
      <c r="MPM936" s="30"/>
      <c r="MPN936" s="30"/>
      <c r="MPO936" s="30"/>
      <c r="MPP936" s="30"/>
      <c r="MPQ936" s="30"/>
      <c r="MPR936" s="30"/>
      <c r="MPS936" s="30"/>
      <c r="MPT936" s="30"/>
      <c r="MPU936" s="30"/>
      <c r="MPV936" s="30"/>
      <c r="MPW936" s="30"/>
      <c r="MPX936" s="30"/>
      <c r="MPY936" s="30"/>
      <c r="MPZ936" s="30"/>
      <c r="MQA936" s="30"/>
      <c r="MQB936" s="30"/>
      <c r="MQC936" s="30"/>
      <c r="MQD936" s="30"/>
      <c r="MQE936" s="30"/>
      <c r="MQF936" s="30"/>
      <c r="MQG936" s="30"/>
      <c r="MQH936" s="30"/>
      <c r="MQI936" s="30"/>
      <c r="MQJ936" s="30"/>
      <c r="MQK936" s="30"/>
      <c r="MQL936" s="30"/>
      <c r="MQM936" s="30"/>
      <c r="MQN936" s="30"/>
      <c r="MQO936" s="30"/>
      <c r="MQP936" s="30"/>
      <c r="MQQ936" s="30"/>
      <c r="MQR936" s="30"/>
      <c r="MQS936" s="30"/>
      <c r="MQT936" s="30"/>
      <c r="MQU936" s="30"/>
      <c r="MQV936" s="30"/>
      <c r="MQW936" s="30"/>
      <c r="MQX936" s="30"/>
      <c r="MQY936" s="30"/>
      <c r="MQZ936" s="30"/>
      <c r="MRA936" s="30"/>
      <c r="MRB936" s="30"/>
      <c r="MRC936" s="30"/>
      <c r="MRD936" s="30"/>
      <c r="MRE936" s="30"/>
      <c r="MRF936" s="30"/>
      <c r="MRG936" s="30"/>
      <c r="MRH936" s="30"/>
      <c r="MRI936" s="30"/>
      <c r="MRJ936" s="30"/>
      <c r="MRK936" s="30"/>
      <c r="MRL936" s="30"/>
      <c r="MRM936" s="30"/>
      <c r="MRN936" s="30"/>
      <c r="MRO936" s="30"/>
      <c r="MRP936" s="30"/>
      <c r="MRQ936" s="30"/>
      <c r="MRR936" s="30"/>
      <c r="MRS936" s="30"/>
      <c r="MRT936" s="30"/>
      <c r="MRU936" s="30"/>
      <c r="MRV936" s="30"/>
      <c r="MRW936" s="30"/>
      <c r="MRX936" s="30"/>
      <c r="MRY936" s="30"/>
      <c r="MRZ936" s="30"/>
      <c r="MSA936" s="30"/>
      <c r="MSB936" s="30"/>
      <c r="MSC936" s="30"/>
      <c r="MSD936" s="30"/>
      <c r="MSE936" s="30"/>
      <c r="MSF936" s="30"/>
      <c r="MSG936" s="30"/>
      <c r="MSH936" s="30"/>
      <c r="MSI936" s="30"/>
      <c r="MSJ936" s="30"/>
      <c r="MSK936" s="30"/>
      <c r="MSL936" s="30"/>
      <c r="MSM936" s="30"/>
      <c r="MSN936" s="30"/>
      <c r="MSO936" s="30"/>
      <c r="MSP936" s="30"/>
      <c r="MSQ936" s="30"/>
      <c r="MSR936" s="30"/>
      <c r="MSS936" s="30"/>
      <c r="MST936" s="30"/>
      <c r="MSU936" s="30"/>
      <c r="MSV936" s="30"/>
      <c r="MSW936" s="30"/>
      <c r="MSX936" s="30"/>
      <c r="MSY936" s="30"/>
      <c r="MSZ936" s="30"/>
      <c r="MTA936" s="30"/>
      <c r="MTB936" s="30"/>
      <c r="MTC936" s="30"/>
      <c r="MTD936" s="30"/>
      <c r="MTE936" s="30"/>
      <c r="MTF936" s="30"/>
      <c r="MTG936" s="30"/>
      <c r="MTH936" s="30"/>
      <c r="MTI936" s="30"/>
      <c r="MTJ936" s="30"/>
      <c r="MTK936" s="30"/>
      <c r="MTL936" s="30"/>
      <c r="MTM936" s="30"/>
      <c r="MTN936" s="30"/>
      <c r="MTO936" s="30"/>
      <c r="MTP936" s="30"/>
      <c r="MTQ936" s="30"/>
      <c r="MTR936" s="30"/>
      <c r="MTS936" s="30"/>
      <c r="MTT936" s="30"/>
      <c r="MTU936" s="30"/>
      <c r="MTV936" s="30"/>
      <c r="MTW936" s="30"/>
      <c r="MTX936" s="30"/>
      <c r="MTY936" s="30"/>
      <c r="MTZ936" s="30"/>
      <c r="MUA936" s="30"/>
      <c r="MUB936" s="30"/>
      <c r="MUC936" s="30"/>
      <c r="MUD936" s="30"/>
      <c r="MUE936" s="30"/>
      <c r="MUF936" s="30"/>
      <c r="MUG936" s="30"/>
      <c r="MUH936" s="30"/>
      <c r="MUI936" s="30"/>
      <c r="MUJ936" s="30"/>
      <c r="MUK936" s="30"/>
      <c r="MUL936" s="30"/>
      <c r="MUM936" s="30"/>
      <c r="MUN936" s="30"/>
      <c r="MUO936" s="30"/>
      <c r="MUP936" s="30"/>
      <c r="MUQ936" s="30"/>
      <c r="MUR936" s="30"/>
      <c r="MUS936" s="30"/>
      <c r="MUT936" s="30"/>
      <c r="MUU936" s="30"/>
      <c r="MUV936" s="30"/>
      <c r="MUW936" s="30"/>
      <c r="MUX936" s="30"/>
      <c r="MUY936" s="30"/>
      <c r="MUZ936" s="30"/>
      <c r="MVA936" s="30"/>
      <c r="MVB936" s="30"/>
      <c r="MVC936" s="30"/>
      <c r="MVD936" s="30"/>
      <c r="MVE936" s="30"/>
      <c r="MVF936" s="30"/>
      <c r="MVG936" s="30"/>
      <c r="MVH936" s="30"/>
      <c r="MVI936" s="30"/>
      <c r="MVJ936" s="30"/>
      <c r="MVK936" s="30"/>
      <c r="MVL936" s="30"/>
      <c r="MVM936" s="30"/>
      <c r="MVN936" s="30"/>
      <c r="MVO936" s="30"/>
      <c r="MVP936" s="30"/>
      <c r="MVQ936" s="30"/>
      <c r="MVR936" s="30"/>
      <c r="MVS936" s="30"/>
      <c r="MVT936" s="30"/>
      <c r="MVU936" s="30"/>
      <c r="MVV936" s="30"/>
      <c r="MVW936" s="30"/>
      <c r="MVX936" s="30"/>
      <c r="MVY936" s="30"/>
      <c r="MVZ936" s="30"/>
      <c r="MWA936" s="30"/>
      <c r="MWB936" s="30"/>
      <c r="MWC936" s="30"/>
      <c r="MWD936" s="30"/>
      <c r="MWE936" s="30"/>
      <c r="MWF936" s="30"/>
      <c r="MWG936" s="30"/>
      <c r="MWH936" s="30"/>
      <c r="MWI936" s="30"/>
      <c r="MWJ936" s="30"/>
      <c r="MWK936" s="30"/>
      <c r="MWL936" s="30"/>
      <c r="MWM936" s="30"/>
      <c r="MWN936" s="30"/>
      <c r="MWO936" s="30"/>
      <c r="MWP936" s="30"/>
      <c r="MWQ936" s="30"/>
      <c r="MWR936" s="30"/>
      <c r="MWS936" s="30"/>
      <c r="MWT936" s="30"/>
      <c r="MWU936" s="30"/>
      <c r="MWV936" s="30"/>
      <c r="MWW936" s="30"/>
      <c r="MWX936" s="30"/>
      <c r="MWY936" s="30"/>
      <c r="MWZ936" s="30"/>
      <c r="MXA936" s="30"/>
      <c r="MXB936" s="30"/>
      <c r="MXC936" s="30"/>
      <c r="MXD936" s="30"/>
      <c r="MXE936" s="30"/>
      <c r="MXF936" s="30"/>
      <c r="MXG936" s="30"/>
      <c r="MXH936" s="30"/>
      <c r="MXI936" s="30"/>
      <c r="MXJ936" s="30"/>
      <c r="MXK936" s="30"/>
      <c r="MXL936" s="30"/>
      <c r="MXM936" s="30"/>
      <c r="MXN936" s="30"/>
      <c r="MXO936" s="30"/>
      <c r="MXP936" s="30"/>
      <c r="MXQ936" s="30"/>
      <c r="MXR936" s="30"/>
      <c r="MXS936" s="30"/>
      <c r="MXT936" s="30"/>
      <c r="MXU936" s="30"/>
      <c r="MXV936" s="30"/>
      <c r="MXW936" s="30"/>
      <c r="MXX936" s="30"/>
      <c r="MXY936" s="30"/>
      <c r="MXZ936" s="30"/>
      <c r="MYA936" s="30"/>
      <c r="MYB936" s="30"/>
      <c r="MYC936" s="30"/>
      <c r="MYD936" s="30"/>
      <c r="MYE936" s="30"/>
      <c r="MYF936" s="30"/>
      <c r="MYG936" s="30"/>
      <c r="MYH936" s="30"/>
      <c r="MYI936" s="30"/>
      <c r="MYJ936" s="30"/>
      <c r="MYK936" s="30"/>
      <c r="MYL936" s="30"/>
      <c r="MYM936" s="30"/>
      <c r="MYN936" s="30"/>
      <c r="MYO936" s="30"/>
      <c r="MYP936" s="30"/>
      <c r="MYQ936" s="30"/>
      <c r="MYR936" s="30"/>
      <c r="MYS936" s="30"/>
      <c r="MYT936" s="30"/>
      <c r="MYU936" s="30"/>
      <c r="MYV936" s="30"/>
      <c r="MYW936" s="30"/>
      <c r="MYX936" s="30"/>
      <c r="MYY936" s="30"/>
      <c r="MYZ936" s="30"/>
      <c r="MZA936" s="30"/>
      <c r="MZB936" s="30"/>
      <c r="MZC936" s="30"/>
      <c r="MZD936" s="30"/>
      <c r="MZE936" s="30"/>
      <c r="MZF936" s="30"/>
      <c r="MZG936" s="30"/>
      <c r="MZH936" s="30"/>
      <c r="MZI936" s="30"/>
      <c r="MZJ936" s="30"/>
      <c r="MZK936" s="30"/>
      <c r="MZL936" s="30"/>
      <c r="MZM936" s="30"/>
      <c r="MZN936" s="30"/>
      <c r="MZO936" s="30"/>
      <c r="MZP936" s="30"/>
      <c r="MZQ936" s="30"/>
      <c r="MZR936" s="30"/>
      <c r="MZS936" s="30"/>
      <c r="MZT936" s="30"/>
      <c r="MZU936" s="30"/>
      <c r="MZV936" s="30"/>
      <c r="MZW936" s="30"/>
      <c r="MZX936" s="30"/>
      <c r="MZY936" s="30"/>
      <c r="MZZ936" s="30"/>
      <c r="NAA936" s="30"/>
      <c r="NAB936" s="30"/>
      <c r="NAC936" s="30"/>
      <c r="NAD936" s="30"/>
      <c r="NAE936" s="30"/>
      <c r="NAF936" s="30"/>
      <c r="NAG936" s="30"/>
      <c r="NAH936" s="30"/>
      <c r="NAI936" s="30"/>
      <c r="NAJ936" s="30"/>
      <c r="NAK936" s="30"/>
      <c r="NAL936" s="30"/>
      <c r="NAM936" s="30"/>
      <c r="NAN936" s="30"/>
      <c r="NAO936" s="30"/>
      <c r="NAP936" s="30"/>
      <c r="NAQ936" s="30"/>
      <c r="NAR936" s="30"/>
      <c r="NAS936" s="30"/>
      <c r="NAT936" s="30"/>
      <c r="NAU936" s="30"/>
      <c r="NAV936" s="30"/>
      <c r="NAW936" s="30"/>
      <c r="NAX936" s="30"/>
      <c r="NAY936" s="30"/>
      <c r="NAZ936" s="30"/>
      <c r="NBA936" s="30"/>
      <c r="NBB936" s="30"/>
      <c r="NBC936" s="30"/>
      <c r="NBD936" s="30"/>
      <c r="NBE936" s="30"/>
      <c r="NBF936" s="30"/>
      <c r="NBG936" s="30"/>
      <c r="NBH936" s="30"/>
      <c r="NBI936" s="30"/>
      <c r="NBJ936" s="30"/>
      <c r="NBK936" s="30"/>
      <c r="NBL936" s="30"/>
      <c r="NBM936" s="30"/>
      <c r="NBN936" s="30"/>
      <c r="NBO936" s="30"/>
      <c r="NBP936" s="30"/>
      <c r="NBQ936" s="30"/>
      <c r="NBR936" s="30"/>
      <c r="NBS936" s="30"/>
      <c r="NBT936" s="30"/>
      <c r="NBU936" s="30"/>
      <c r="NBV936" s="30"/>
      <c r="NBW936" s="30"/>
      <c r="NBX936" s="30"/>
      <c r="NBY936" s="30"/>
      <c r="NBZ936" s="30"/>
      <c r="NCA936" s="30"/>
      <c r="NCB936" s="30"/>
      <c r="NCC936" s="30"/>
      <c r="NCD936" s="30"/>
      <c r="NCE936" s="30"/>
      <c r="NCF936" s="30"/>
      <c r="NCG936" s="30"/>
      <c r="NCH936" s="30"/>
      <c r="NCI936" s="30"/>
      <c r="NCJ936" s="30"/>
      <c r="NCK936" s="30"/>
      <c r="NCL936" s="30"/>
      <c r="NCM936" s="30"/>
      <c r="NCN936" s="30"/>
      <c r="NCO936" s="30"/>
      <c r="NCP936" s="30"/>
      <c r="NCQ936" s="30"/>
      <c r="NCR936" s="30"/>
      <c r="NCS936" s="30"/>
      <c r="NCT936" s="30"/>
      <c r="NCU936" s="30"/>
      <c r="NCV936" s="30"/>
      <c r="NCW936" s="30"/>
      <c r="NCX936" s="30"/>
      <c r="NCY936" s="30"/>
      <c r="NCZ936" s="30"/>
      <c r="NDA936" s="30"/>
      <c r="NDB936" s="30"/>
      <c r="NDC936" s="30"/>
      <c r="NDD936" s="30"/>
      <c r="NDE936" s="30"/>
      <c r="NDF936" s="30"/>
      <c r="NDG936" s="30"/>
      <c r="NDH936" s="30"/>
      <c r="NDI936" s="30"/>
      <c r="NDJ936" s="30"/>
      <c r="NDK936" s="30"/>
      <c r="NDL936" s="30"/>
      <c r="NDM936" s="30"/>
      <c r="NDN936" s="30"/>
      <c r="NDO936" s="30"/>
      <c r="NDP936" s="30"/>
      <c r="NDQ936" s="30"/>
      <c r="NDR936" s="30"/>
      <c r="NDS936" s="30"/>
      <c r="NDT936" s="30"/>
      <c r="NDU936" s="30"/>
      <c r="NDV936" s="30"/>
      <c r="NDW936" s="30"/>
      <c r="NDX936" s="30"/>
      <c r="NDY936" s="30"/>
      <c r="NDZ936" s="30"/>
      <c r="NEA936" s="30"/>
      <c r="NEB936" s="30"/>
      <c r="NEC936" s="30"/>
      <c r="NED936" s="30"/>
      <c r="NEE936" s="30"/>
      <c r="NEF936" s="30"/>
      <c r="NEG936" s="30"/>
      <c r="NEH936" s="30"/>
      <c r="NEI936" s="30"/>
      <c r="NEJ936" s="30"/>
      <c r="NEK936" s="30"/>
      <c r="NEL936" s="30"/>
      <c r="NEM936" s="30"/>
      <c r="NEN936" s="30"/>
      <c r="NEO936" s="30"/>
      <c r="NEP936" s="30"/>
      <c r="NEQ936" s="30"/>
      <c r="NER936" s="30"/>
      <c r="NES936" s="30"/>
      <c r="NET936" s="30"/>
      <c r="NEU936" s="30"/>
      <c r="NEV936" s="30"/>
      <c r="NEW936" s="30"/>
      <c r="NEX936" s="30"/>
      <c r="NEY936" s="30"/>
      <c r="NEZ936" s="30"/>
      <c r="NFA936" s="30"/>
      <c r="NFB936" s="30"/>
      <c r="NFC936" s="30"/>
      <c r="NFD936" s="30"/>
      <c r="NFE936" s="30"/>
      <c r="NFF936" s="30"/>
      <c r="NFG936" s="30"/>
      <c r="NFH936" s="30"/>
      <c r="NFI936" s="30"/>
      <c r="NFJ936" s="30"/>
      <c r="NFK936" s="30"/>
      <c r="NFL936" s="30"/>
      <c r="NFM936" s="30"/>
      <c r="NFN936" s="30"/>
      <c r="NFO936" s="30"/>
      <c r="NFP936" s="30"/>
      <c r="NFQ936" s="30"/>
      <c r="NFR936" s="30"/>
      <c r="NFS936" s="30"/>
      <c r="NFT936" s="30"/>
      <c r="NFU936" s="30"/>
      <c r="NFV936" s="30"/>
      <c r="NFW936" s="30"/>
      <c r="NFX936" s="30"/>
      <c r="NFY936" s="30"/>
      <c r="NFZ936" s="30"/>
      <c r="NGA936" s="30"/>
      <c r="NGB936" s="30"/>
      <c r="NGC936" s="30"/>
      <c r="NGD936" s="30"/>
      <c r="NGE936" s="30"/>
      <c r="NGF936" s="30"/>
      <c r="NGG936" s="30"/>
      <c r="NGH936" s="30"/>
      <c r="NGI936" s="30"/>
      <c r="NGJ936" s="30"/>
      <c r="NGK936" s="30"/>
      <c r="NGL936" s="30"/>
      <c r="NGM936" s="30"/>
      <c r="NGN936" s="30"/>
      <c r="NGO936" s="30"/>
      <c r="NGP936" s="30"/>
      <c r="NGQ936" s="30"/>
      <c r="NGR936" s="30"/>
      <c r="NGS936" s="30"/>
      <c r="NGT936" s="30"/>
      <c r="NGU936" s="30"/>
      <c r="NGV936" s="30"/>
      <c r="NGW936" s="30"/>
      <c r="NGX936" s="30"/>
      <c r="NGY936" s="30"/>
      <c r="NGZ936" s="30"/>
      <c r="NHA936" s="30"/>
      <c r="NHB936" s="30"/>
      <c r="NHC936" s="30"/>
      <c r="NHD936" s="30"/>
      <c r="NHE936" s="30"/>
      <c r="NHF936" s="30"/>
      <c r="NHG936" s="30"/>
      <c r="NHH936" s="30"/>
      <c r="NHI936" s="30"/>
      <c r="NHJ936" s="30"/>
      <c r="NHK936" s="30"/>
      <c r="NHL936" s="30"/>
      <c r="NHM936" s="30"/>
      <c r="NHN936" s="30"/>
      <c r="NHO936" s="30"/>
      <c r="NHP936" s="30"/>
      <c r="NHQ936" s="30"/>
      <c r="NHR936" s="30"/>
      <c r="NHS936" s="30"/>
      <c r="NHT936" s="30"/>
      <c r="NHU936" s="30"/>
      <c r="NHV936" s="30"/>
      <c r="NHW936" s="30"/>
      <c r="NHX936" s="30"/>
      <c r="NHY936" s="30"/>
      <c r="NHZ936" s="30"/>
      <c r="NIA936" s="30"/>
      <c r="NIB936" s="30"/>
      <c r="NIC936" s="30"/>
      <c r="NID936" s="30"/>
      <c r="NIE936" s="30"/>
      <c r="NIF936" s="30"/>
      <c r="NIG936" s="30"/>
      <c r="NIH936" s="30"/>
      <c r="NII936" s="30"/>
      <c r="NIJ936" s="30"/>
      <c r="NIK936" s="30"/>
      <c r="NIL936" s="30"/>
      <c r="NIM936" s="30"/>
      <c r="NIN936" s="30"/>
      <c r="NIO936" s="30"/>
      <c r="NIP936" s="30"/>
      <c r="NIQ936" s="30"/>
      <c r="NIR936" s="30"/>
      <c r="NIS936" s="30"/>
      <c r="NIT936" s="30"/>
      <c r="NIU936" s="30"/>
      <c r="NIV936" s="30"/>
      <c r="NIW936" s="30"/>
      <c r="NIX936" s="30"/>
      <c r="NIY936" s="30"/>
      <c r="NIZ936" s="30"/>
      <c r="NJA936" s="30"/>
      <c r="NJB936" s="30"/>
      <c r="NJC936" s="30"/>
      <c r="NJD936" s="30"/>
      <c r="NJE936" s="30"/>
      <c r="NJF936" s="30"/>
      <c r="NJG936" s="30"/>
      <c r="NJH936" s="30"/>
      <c r="NJI936" s="30"/>
      <c r="NJJ936" s="30"/>
      <c r="NJK936" s="30"/>
      <c r="NJL936" s="30"/>
      <c r="NJM936" s="30"/>
      <c r="NJN936" s="30"/>
      <c r="NJO936" s="30"/>
      <c r="NJP936" s="30"/>
      <c r="NJQ936" s="30"/>
      <c r="NJR936" s="30"/>
      <c r="NJS936" s="30"/>
      <c r="NJT936" s="30"/>
      <c r="NJU936" s="30"/>
      <c r="NJV936" s="30"/>
      <c r="NJW936" s="30"/>
      <c r="NJX936" s="30"/>
      <c r="NJY936" s="30"/>
      <c r="NJZ936" s="30"/>
      <c r="NKA936" s="30"/>
      <c r="NKB936" s="30"/>
      <c r="NKC936" s="30"/>
      <c r="NKD936" s="30"/>
      <c r="NKE936" s="30"/>
      <c r="NKF936" s="30"/>
      <c r="NKG936" s="30"/>
      <c r="NKH936" s="30"/>
      <c r="NKI936" s="30"/>
      <c r="NKJ936" s="30"/>
      <c r="NKK936" s="30"/>
      <c r="NKL936" s="30"/>
      <c r="NKM936" s="30"/>
      <c r="NKN936" s="30"/>
      <c r="NKO936" s="30"/>
      <c r="NKP936" s="30"/>
      <c r="NKQ936" s="30"/>
      <c r="NKR936" s="30"/>
      <c r="NKS936" s="30"/>
      <c r="NKT936" s="30"/>
      <c r="NKU936" s="30"/>
      <c r="NKV936" s="30"/>
      <c r="NKW936" s="30"/>
      <c r="NKX936" s="30"/>
      <c r="NKY936" s="30"/>
      <c r="NKZ936" s="30"/>
      <c r="NLA936" s="30"/>
      <c r="NLB936" s="30"/>
      <c r="NLC936" s="30"/>
      <c r="NLD936" s="30"/>
      <c r="NLE936" s="30"/>
      <c r="NLF936" s="30"/>
      <c r="NLG936" s="30"/>
      <c r="NLH936" s="30"/>
      <c r="NLI936" s="30"/>
      <c r="NLJ936" s="30"/>
      <c r="NLK936" s="30"/>
      <c r="NLL936" s="30"/>
      <c r="NLM936" s="30"/>
      <c r="NLN936" s="30"/>
      <c r="NLO936" s="30"/>
      <c r="NLP936" s="30"/>
      <c r="NLQ936" s="30"/>
      <c r="NLR936" s="30"/>
      <c r="NLS936" s="30"/>
      <c r="NLT936" s="30"/>
      <c r="NLU936" s="30"/>
      <c r="NLV936" s="30"/>
      <c r="NLW936" s="30"/>
      <c r="NLX936" s="30"/>
      <c r="NLY936" s="30"/>
      <c r="NLZ936" s="30"/>
      <c r="NMA936" s="30"/>
      <c r="NMB936" s="30"/>
      <c r="NMC936" s="30"/>
      <c r="NMD936" s="30"/>
      <c r="NME936" s="30"/>
      <c r="NMF936" s="30"/>
      <c r="NMG936" s="30"/>
      <c r="NMH936" s="30"/>
      <c r="NMI936" s="30"/>
      <c r="NMJ936" s="30"/>
      <c r="NMK936" s="30"/>
      <c r="NML936" s="30"/>
      <c r="NMM936" s="30"/>
      <c r="NMN936" s="30"/>
      <c r="NMO936" s="30"/>
      <c r="NMP936" s="30"/>
      <c r="NMQ936" s="30"/>
      <c r="NMR936" s="30"/>
      <c r="NMS936" s="30"/>
      <c r="NMT936" s="30"/>
      <c r="NMU936" s="30"/>
      <c r="NMV936" s="30"/>
      <c r="NMW936" s="30"/>
      <c r="NMX936" s="30"/>
      <c r="NMY936" s="30"/>
      <c r="NMZ936" s="30"/>
      <c r="NNA936" s="30"/>
      <c r="NNB936" s="30"/>
      <c r="NNC936" s="30"/>
      <c r="NND936" s="30"/>
      <c r="NNE936" s="30"/>
      <c r="NNF936" s="30"/>
      <c r="NNG936" s="30"/>
      <c r="NNH936" s="30"/>
      <c r="NNI936" s="30"/>
      <c r="NNJ936" s="30"/>
      <c r="NNK936" s="30"/>
      <c r="NNL936" s="30"/>
      <c r="NNM936" s="30"/>
      <c r="NNN936" s="30"/>
      <c r="NNO936" s="30"/>
      <c r="NNP936" s="30"/>
      <c r="NNQ936" s="30"/>
      <c r="NNR936" s="30"/>
      <c r="NNS936" s="30"/>
      <c r="NNT936" s="30"/>
      <c r="NNU936" s="30"/>
      <c r="NNV936" s="30"/>
      <c r="NNW936" s="30"/>
      <c r="NNX936" s="30"/>
      <c r="NNY936" s="30"/>
      <c r="NNZ936" s="30"/>
      <c r="NOA936" s="30"/>
      <c r="NOB936" s="30"/>
      <c r="NOC936" s="30"/>
      <c r="NOD936" s="30"/>
      <c r="NOE936" s="30"/>
      <c r="NOF936" s="30"/>
      <c r="NOG936" s="30"/>
      <c r="NOH936" s="30"/>
      <c r="NOI936" s="30"/>
      <c r="NOJ936" s="30"/>
      <c r="NOK936" s="30"/>
      <c r="NOL936" s="30"/>
      <c r="NOM936" s="30"/>
      <c r="NON936" s="30"/>
      <c r="NOO936" s="30"/>
      <c r="NOP936" s="30"/>
      <c r="NOQ936" s="30"/>
      <c r="NOR936" s="30"/>
      <c r="NOS936" s="30"/>
      <c r="NOT936" s="30"/>
      <c r="NOU936" s="30"/>
      <c r="NOV936" s="30"/>
      <c r="NOW936" s="30"/>
      <c r="NOX936" s="30"/>
      <c r="NOY936" s="30"/>
      <c r="NOZ936" s="30"/>
      <c r="NPA936" s="30"/>
      <c r="NPB936" s="30"/>
      <c r="NPC936" s="30"/>
      <c r="NPD936" s="30"/>
      <c r="NPE936" s="30"/>
      <c r="NPF936" s="30"/>
      <c r="NPG936" s="30"/>
      <c r="NPH936" s="30"/>
      <c r="NPI936" s="30"/>
      <c r="NPJ936" s="30"/>
      <c r="NPK936" s="30"/>
      <c r="NPL936" s="30"/>
      <c r="NPM936" s="30"/>
      <c r="NPN936" s="30"/>
      <c r="NPO936" s="30"/>
      <c r="NPP936" s="30"/>
      <c r="NPQ936" s="30"/>
      <c r="NPR936" s="30"/>
      <c r="NPS936" s="30"/>
      <c r="NPT936" s="30"/>
      <c r="NPU936" s="30"/>
      <c r="NPV936" s="30"/>
      <c r="NPW936" s="30"/>
      <c r="NPX936" s="30"/>
      <c r="NPY936" s="30"/>
      <c r="NPZ936" s="30"/>
      <c r="NQA936" s="30"/>
      <c r="NQB936" s="30"/>
      <c r="NQC936" s="30"/>
      <c r="NQD936" s="30"/>
      <c r="NQE936" s="30"/>
      <c r="NQF936" s="30"/>
      <c r="NQG936" s="30"/>
      <c r="NQH936" s="30"/>
      <c r="NQI936" s="30"/>
      <c r="NQJ936" s="30"/>
      <c r="NQK936" s="30"/>
      <c r="NQL936" s="30"/>
      <c r="NQM936" s="30"/>
      <c r="NQN936" s="30"/>
      <c r="NQO936" s="30"/>
      <c r="NQP936" s="30"/>
      <c r="NQQ936" s="30"/>
      <c r="NQR936" s="30"/>
      <c r="NQS936" s="30"/>
      <c r="NQT936" s="30"/>
      <c r="NQU936" s="30"/>
      <c r="NQV936" s="30"/>
      <c r="NQW936" s="30"/>
      <c r="NQX936" s="30"/>
      <c r="NQY936" s="30"/>
      <c r="NQZ936" s="30"/>
      <c r="NRA936" s="30"/>
      <c r="NRB936" s="30"/>
      <c r="NRC936" s="30"/>
      <c r="NRD936" s="30"/>
      <c r="NRE936" s="30"/>
      <c r="NRF936" s="30"/>
      <c r="NRG936" s="30"/>
      <c r="NRH936" s="30"/>
      <c r="NRI936" s="30"/>
      <c r="NRJ936" s="30"/>
      <c r="NRK936" s="30"/>
      <c r="NRL936" s="30"/>
      <c r="NRM936" s="30"/>
      <c r="NRN936" s="30"/>
      <c r="NRO936" s="30"/>
      <c r="NRP936" s="30"/>
      <c r="NRQ936" s="30"/>
      <c r="NRR936" s="30"/>
      <c r="NRS936" s="30"/>
      <c r="NRT936" s="30"/>
      <c r="NRU936" s="30"/>
      <c r="NRV936" s="30"/>
      <c r="NRW936" s="30"/>
      <c r="NRX936" s="30"/>
      <c r="NRY936" s="30"/>
      <c r="NRZ936" s="30"/>
      <c r="NSA936" s="30"/>
      <c r="NSB936" s="30"/>
      <c r="NSC936" s="30"/>
      <c r="NSD936" s="30"/>
      <c r="NSE936" s="30"/>
      <c r="NSF936" s="30"/>
      <c r="NSG936" s="30"/>
      <c r="NSH936" s="30"/>
      <c r="NSI936" s="30"/>
      <c r="NSJ936" s="30"/>
      <c r="NSK936" s="30"/>
      <c r="NSL936" s="30"/>
      <c r="NSM936" s="30"/>
      <c r="NSN936" s="30"/>
      <c r="NSO936" s="30"/>
      <c r="NSP936" s="30"/>
      <c r="NSQ936" s="30"/>
      <c r="NSR936" s="30"/>
      <c r="NSS936" s="30"/>
      <c r="NST936" s="30"/>
      <c r="NSU936" s="30"/>
      <c r="NSV936" s="30"/>
      <c r="NSW936" s="30"/>
      <c r="NSX936" s="30"/>
      <c r="NSY936" s="30"/>
      <c r="NSZ936" s="30"/>
      <c r="NTA936" s="30"/>
      <c r="NTB936" s="30"/>
      <c r="NTC936" s="30"/>
      <c r="NTD936" s="30"/>
      <c r="NTE936" s="30"/>
      <c r="NTF936" s="30"/>
      <c r="NTG936" s="30"/>
      <c r="NTH936" s="30"/>
      <c r="NTI936" s="30"/>
      <c r="NTJ936" s="30"/>
      <c r="NTK936" s="30"/>
      <c r="NTL936" s="30"/>
      <c r="NTM936" s="30"/>
      <c r="NTN936" s="30"/>
      <c r="NTO936" s="30"/>
      <c r="NTP936" s="30"/>
      <c r="NTQ936" s="30"/>
      <c r="NTR936" s="30"/>
      <c r="NTS936" s="30"/>
      <c r="NTT936" s="30"/>
      <c r="NTU936" s="30"/>
      <c r="NTV936" s="30"/>
      <c r="NTW936" s="30"/>
      <c r="NTX936" s="30"/>
      <c r="NTY936" s="30"/>
      <c r="NTZ936" s="30"/>
      <c r="NUA936" s="30"/>
      <c r="NUB936" s="30"/>
      <c r="NUC936" s="30"/>
      <c r="NUD936" s="30"/>
      <c r="NUE936" s="30"/>
      <c r="NUF936" s="30"/>
      <c r="NUG936" s="30"/>
      <c r="NUH936" s="30"/>
      <c r="NUI936" s="30"/>
      <c r="NUJ936" s="30"/>
      <c r="NUK936" s="30"/>
      <c r="NUL936" s="30"/>
      <c r="NUM936" s="30"/>
      <c r="NUN936" s="30"/>
      <c r="NUO936" s="30"/>
      <c r="NUP936" s="30"/>
      <c r="NUQ936" s="30"/>
      <c r="NUR936" s="30"/>
      <c r="NUS936" s="30"/>
      <c r="NUT936" s="30"/>
      <c r="NUU936" s="30"/>
      <c r="NUV936" s="30"/>
      <c r="NUW936" s="30"/>
      <c r="NUX936" s="30"/>
      <c r="NUY936" s="30"/>
      <c r="NUZ936" s="30"/>
      <c r="NVA936" s="30"/>
      <c r="NVB936" s="30"/>
      <c r="NVC936" s="30"/>
      <c r="NVD936" s="30"/>
      <c r="NVE936" s="30"/>
      <c r="NVF936" s="30"/>
      <c r="NVG936" s="30"/>
      <c r="NVH936" s="30"/>
      <c r="NVI936" s="30"/>
      <c r="NVJ936" s="30"/>
      <c r="NVK936" s="30"/>
      <c r="NVL936" s="30"/>
      <c r="NVM936" s="30"/>
      <c r="NVN936" s="30"/>
      <c r="NVO936" s="30"/>
      <c r="NVP936" s="30"/>
      <c r="NVQ936" s="30"/>
      <c r="NVR936" s="30"/>
      <c r="NVS936" s="30"/>
      <c r="NVT936" s="30"/>
      <c r="NVU936" s="30"/>
      <c r="NVV936" s="30"/>
      <c r="NVW936" s="30"/>
      <c r="NVX936" s="30"/>
      <c r="NVY936" s="30"/>
      <c r="NVZ936" s="30"/>
      <c r="NWA936" s="30"/>
      <c r="NWB936" s="30"/>
      <c r="NWC936" s="30"/>
      <c r="NWD936" s="30"/>
      <c r="NWE936" s="30"/>
      <c r="NWF936" s="30"/>
      <c r="NWG936" s="30"/>
      <c r="NWH936" s="30"/>
      <c r="NWI936" s="30"/>
      <c r="NWJ936" s="30"/>
      <c r="NWK936" s="30"/>
      <c r="NWL936" s="30"/>
      <c r="NWM936" s="30"/>
      <c r="NWN936" s="30"/>
      <c r="NWO936" s="30"/>
      <c r="NWP936" s="30"/>
      <c r="NWQ936" s="30"/>
      <c r="NWR936" s="30"/>
      <c r="NWS936" s="30"/>
      <c r="NWT936" s="30"/>
      <c r="NWU936" s="30"/>
      <c r="NWV936" s="30"/>
      <c r="NWW936" s="30"/>
      <c r="NWX936" s="30"/>
      <c r="NWY936" s="30"/>
      <c r="NWZ936" s="30"/>
      <c r="NXA936" s="30"/>
      <c r="NXB936" s="30"/>
      <c r="NXC936" s="30"/>
      <c r="NXD936" s="30"/>
      <c r="NXE936" s="30"/>
      <c r="NXF936" s="30"/>
      <c r="NXG936" s="30"/>
      <c r="NXH936" s="30"/>
      <c r="NXI936" s="30"/>
      <c r="NXJ936" s="30"/>
      <c r="NXK936" s="30"/>
      <c r="NXL936" s="30"/>
      <c r="NXM936" s="30"/>
      <c r="NXN936" s="30"/>
      <c r="NXO936" s="30"/>
      <c r="NXP936" s="30"/>
      <c r="NXQ936" s="30"/>
      <c r="NXR936" s="30"/>
      <c r="NXS936" s="30"/>
      <c r="NXT936" s="30"/>
      <c r="NXU936" s="30"/>
      <c r="NXV936" s="30"/>
      <c r="NXW936" s="30"/>
      <c r="NXX936" s="30"/>
      <c r="NXY936" s="30"/>
      <c r="NXZ936" s="30"/>
      <c r="NYA936" s="30"/>
      <c r="NYB936" s="30"/>
      <c r="NYC936" s="30"/>
      <c r="NYD936" s="30"/>
      <c r="NYE936" s="30"/>
      <c r="NYF936" s="30"/>
      <c r="NYG936" s="30"/>
      <c r="NYH936" s="30"/>
      <c r="NYI936" s="30"/>
      <c r="NYJ936" s="30"/>
      <c r="NYK936" s="30"/>
      <c r="NYL936" s="30"/>
      <c r="NYM936" s="30"/>
      <c r="NYN936" s="30"/>
      <c r="NYO936" s="30"/>
      <c r="NYP936" s="30"/>
      <c r="NYQ936" s="30"/>
      <c r="NYR936" s="30"/>
      <c r="NYS936" s="30"/>
      <c r="NYT936" s="30"/>
      <c r="NYU936" s="30"/>
      <c r="NYV936" s="30"/>
      <c r="NYW936" s="30"/>
      <c r="NYX936" s="30"/>
      <c r="NYY936" s="30"/>
      <c r="NYZ936" s="30"/>
      <c r="NZA936" s="30"/>
      <c r="NZB936" s="30"/>
      <c r="NZC936" s="30"/>
      <c r="NZD936" s="30"/>
      <c r="NZE936" s="30"/>
      <c r="NZF936" s="30"/>
      <c r="NZG936" s="30"/>
      <c r="NZH936" s="30"/>
      <c r="NZI936" s="30"/>
      <c r="NZJ936" s="30"/>
      <c r="NZK936" s="30"/>
      <c r="NZL936" s="30"/>
      <c r="NZM936" s="30"/>
      <c r="NZN936" s="30"/>
      <c r="NZO936" s="30"/>
      <c r="NZP936" s="30"/>
      <c r="NZQ936" s="30"/>
      <c r="NZR936" s="30"/>
      <c r="NZS936" s="30"/>
      <c r="NZT936" s="30"/>
      <c r="NZU936" s="30"/>
      <c r="NZV936" s="30"/>
      <c r="NZW936" s="30"/>
      <c r="NZX936" s="30"/>
      <c r="NZY936" s="30"/>
      <c r="NZZ936" s="30"/>
      <c r="OAA936" s="30"/>
      <c r="OAB936" s="30"/>
      <c r="OAC936" s="30"/>
      <c r="OAD936" s="30"/>
      <c r="OAE936" s="30"/>
      <c r="OAF936" s="30"/>
      <c r="OAG936" s="30"/>
      <c r="OAH936" s="30"/>
      <c r="OAI936" s="30"/>
      <c r="OAJ936" s="30"/>
      <c r="OAK936" s="30"/>
      <c r="OAL936" s="30"/>
      <c r="OAM936" s="30"/>
      <c r="OAN936" s="30"/>
      <c r="OAO936" s="30"/>
      <c r="OAP936" s="30"/>
      <c r="OAQ936" s="30"/>
      <c r="OAR936" s="30"/>
      <c r="OAS936" s="30"/>
      <c r="OAT936" s="30"/>
      <c r="OAU936" s="30"/>
      <c r="OAV936" s="30"/>
      <c r="OAW936" s="30"/>
      <c r="OAX936" s="30"/>
      <c r="OAY936" s="30"/>
      <c r="OAZ936" s="30"/>
      <c r="OBA936" s="30"/>
      <c r="OBB936" s="30"/>
      <c r="OBC936" s="30"/>
      <c r="OBD936" s="30"/>
      <c r="OBE936" s="30"/>
      <c r="OBF936" s="30"/>
      <c r="OBG936" s="30"/>
      <c r="OBH936" s="30"/>
      <c r="OBI936" s="30"/>
      <c r="OBJ936" s="30"/>
      <c r="OBK936" s="30"/>
      <c r="OBL936" s="30"/>
      <c r="OBM936" s="30"/>
      <c r="OBN936" s="30"/>
      <c r="OBO936" s="30"/>
      <c r="OBP936" s="30"/>
      <c r="OBQ936" s="30"/>
      <c r="OBR936" s="30"/>
      <c r="OBS936" s="30"/>
      <c r="OBT936" s="30"/>
      <c r="OBU936" s="30"/>
      <c r="OBV936" s="30"/>
      <c r="OBW936" s="30"/>
      <c r="OBX936" s="30"/>
      <c r="OBY936" s="30"/>
      <c r="OBZ936" s="30"/>
      <c r="OCA936" s="30"/>
      <c r="OCB936" s="30"/>
      <c r="OCC936" s="30"/>
      <c r="OCD936" s="30"/>
      <c r="OCE936" s="30"/>
      <c r="OCF936" s="30"/>
      <c r="OCG936" s="30"/>
      <c r="OCH936" s="30"/>
      <c r="OCI936" s="30"/>
      <c r="OCJ936" s="30"/>
      <c r="OCK936" s="30"/>
      <c r="OCL936" s="30"/>
      <c r="OCM936" s="30"/>
      <c r="OCN936" s="30"/>
      <c r="OCO936" s="30"/>
      <c r="OCP936" s="30"/>
      <c r="OCQ936" s="30"/>
      <c r="OCR936" s="30"/>
      <c r="OCS936" s="30"/>
      <c r="OCT936" s="30"/>
      <c r="OCU936" s="30"/>
      <c r="OCV936" s="30"/>
      <c r="OCW936" s="30"/>
      <c r="OCX936" s="30"/>
      <c r="OCY936" s="30"/>
      <c r="OCZ936" s="30"/>
      <c r="ODA936" s="30"/>
      <c r="ODB936" s="30"/>
      <c r="ODC936" s="30"/>
      <c r="ODD936" s="30"/>
      <c r="ODE936" s="30"/>
      <c r="ODF936" s="30"/>
      <c r="ODG936" s="30"/>
      <c r="ODH936" s="30"/>
      <c r="ODI936" s="30"/>
      <c r="ODJ936" s="30"/>
      <c r="ODK936" s="30"/>
      <c r="ODL936" s="30"/>
      <c r="ODM936" s="30"/>
      <c r="ODN936" s="30"/>
      <c r="ODO936" s="30"/>
      <c r="ODP936" s="30"/>
      <c r="ODQ936" s="30"/>
      <c r="ODR936" s="30"/>
      <c r="ODS936" s="30"/>
      <c r="ODT936" s="30"/>
      <c r="ODU936" s="30"/>
      <c r="ODV936" s="30"/>
      <c r="ODW936" s="30"/>
      <c r="ODX936" s="30"/>
      <c r="ODY936" s="30"/>
      <c r="ODZ936" s="30"/>
      <c r="OEA936" s="30"/>
      <c r="OEB936" s="30"/>
      <c r="OEC936" s="30"/>
      <c r="OED936" s="30"/>
      <c r="OEE936" s="30"/>
      <c r="OEF936" s="30"/>
      <c r="OEG936" s="30"/>
      <c r="OEH936" s="30"/>
      <c r="OEI936" s="30"/>
      <c r="OEJ936" s="30"/>
      <c r="OEK936" s="30"/>
      <c r="OEL936" s="30"/>
      <c r="OEM936" s="30"/>
      <c r="OEN936" s="30"/>
      <c r="OEO936" s="30"/>
      <c r="OEP936" s="30"/>
      <c r="OEQ936" s="30"/>
      <c r="OER936" s="30"/>
      <c r="OES936" s="30"/>
      <c r="OET936" s="30"/>
      <c r="OEU936" s="30"/>
      <c r="OEV936" s="30"/>
      <c r="OEW936" s="30"/>
      <c r="OEX936" s="30"/>
      <c r="OEY936" s="30"/>
      <c r="OEZ936" s="30"/>
      <c r="OFA936" s="30"/>
      <c r="OFB936" s="30"/>
      <c r="OFC936" s="30"/>
      <c r="OFD936" s="30"/>
      <c r="OFE936" s="30"/>
      <c r="OFF936" s="30"/>
      <c r="OFG936" s="30"/>
      <c r="OFH936" s="30"/>
      <c r="OFI936" s="30"/>
      <c r="OFJ936" s="30"/>
      <c r="OFK936" s="30"/>
      <c r="OFL936" s="30"/>
      <c r="OFM936" s="30"/>
      <c r="OFN936" s="30"/>
      <c r="OFO936" s="30"/>
      <c r="OFP936" s="30"/>
      <c r="OFQ936" s="30"/>
      <c r="OFR936" s="30"/>
      <c r="OFS936" s="30"/>
      <c r="OFT936" s="30"/>
      <c r="OFU936" s="30"/>
      <c r="OFV936" s="30"/>
      <c r="OFW936" s="30"/>
      <c r="OFX936" s="30"/>
      <c r="OFY936" s="30"/>
      <c r="OFZ936" s="30"/>
      <c r="OGA936" s="30"/>
      <c r="OGB936" s="30"/>
      <c r="OGC936" s="30"/>
      <c r="OGD936" s="30"/>
      <c r="OGE936" s="30"/>
      <c r="OGF936" s="30"/>
      <c r="OGG936" s="30"/>
      <c r="OGH936" s="30"/>
      <c r="OGI936" s="30"/>
      <c r="OGJ936" s="30"/>
      <c r="OGK936" s="30"/>
      <c r="OGL936" s="30"/>
      <c r="OGM936" s="30"/>
      <c r="OGN936" s="30"/>
      <c r="OGO936" s="30"/>
      <c r="OGP936" s="30"/>
      <c r="OGQ936" s="30"/>
      <c r="OGR936" s="30"/>
      <c r="OGS936" s="30"/>
      <c r="OGT936" s="30"/>
      <c r="OGU936" s="30"/>
      <c r="OGV936" s="30"/>
      <c r="OGW936" s="30"/>
      <c r="OGX936" s="30"/>
      <c r="OGY936" s="30"/>
      <c r="OGZ936" s="30"/>
      <c r="OHA936" s="30"/>
      <c r="OHB936" s="30"/>
      <c r="OHC936" s="30"/>
      <c r="OHD936" s="30"/>
      <c r="OHE936" s="30"/>
      <c r="OHF936" s="30"/>
      <c r="OHG936" s="30"/>
      <c r="OHH936" s="30"/>
      <c r="OHI936" s="30"/>
      <c r="OHJ936" s="30"/>
      <c r="OHK936" s="30"/>
      <c r="OHL936" s="30"/>
      <c r="OHM936" s="30"/>
      <c r="OHN936" s="30"/>
      <c r="OHO936" s="30"/>
      <c r="OHP936" s="30"/>
      <c r="OHQ936" s="30"/>
      <c r="OHR936" s="30"/>
      <c r="OHS936" s="30"/>
      <c r="OHT936" s="30"/>
      <c r="OHU936" s="30"/>
      <c r="OHV936" s="30"/>
      <c r="OHW936" s="30"/>
      <c r="OHX936" s="30"/>
      <c r="OHY936" s="30"/>
      <c r="OHZ936" s="30"/>
      <c r="OIA936" s="30"/>
      <c r="OIB936" s="30"/>
      <c r="OIC936" s="30"/>
      <c r="OID936" s="30"/>
      <c r="OIE936" s="30"/>
      <c r="OIF936" s="30"/>
      <c r="OIG936" s="30"/>
      <c r="OIH936" s="30"/>
      <c r="OII936" s="30"/>
      <c r="OIJ936" s="30"/>
      <c r="OIK936" s="30"/>
      <c r="OIL936" s="30"/>
      <c r="OIM936" s="30"/>
      <c r="OIN936" s="30"/>
      <c r="OIO936" s="30"/>
      <c r="OIP936" s="30"/>
      <c r="OIQ936" s="30"/>
      <c r="OIR936" s="30"/>
      <c r="OIS936" s="30"/>
      <c r="OIT936" s="30"/>
      <c r="OIU936" s="30"/>
      <c r="OIV936" s="30"/>
      <c r="OIW936" s="30"/>
      <c r="OIX936" s="30"/>
      <c r="OIY936" s="30"/>
      <c r="OIZ936" s="30"/>
      <c r="OJA936" s="30"/>
      <c r="OJB936" s="30"/>
      <c r="OJC936" s="30"/>
      <c r="OJD936" s="30"/>
      <c r="OJE936" s="30"/>
      <c r="OJF936" s="30"/>
      <c r="OJG936" s="30"/>
      <c r="OJH936" s="30"/>
      <c r="OJI936" s="30"/>
      <c r="OJJ936" s="30"/>
      <c r="OJK936" s="30"/>
      <c r="OJL936" s="30"/>
      <c r="OJM936" s="30"/>
      <c r="OJN936" s="30"/>
      <c r="OJO936" s="30"/>
      <c r="OJP936" s="30"/>
      <c r="OJQ936" s="30"/>
      <c r="OJR936" s="30"/>
      <c r="OJS936" s="30"/>
      <c r="OJT936" s="30"/>
      <c r="OJU936" s="30"/>
      <c r="OJV936" s="30"/>
      <c r="OJW936" s="30"/>
      <c r="OJX936" s="30"/>
      <c r="OJY936" s="30"/>
      <c r="OJZ936" s="30"/>
      <c r="OKA936" s="30"/>
      <c r="OKB936" s="30"/>
      <c r="OKC936" s="30"/>
      <c r="OKD936" s="30"/>
      <c r="OKE936" s="30"/>
      <c r="OKF936" s="30"/>
      <c r="OKG936" s="30"/>
      <c r="OKH936" s="30"/>
      <c r="OKI936" s="30"/>
      <c r="OKJ936" s="30"/>
      <c r="OKK936" s="30"/>
      <c r="OKL936" s="30"/>
      <c r="OKM936" s="30"/>
      <c r="OKN936" s="30"/>
      <c r="OKO936" s="30"/>
      <c r="OKP936" s="30"/>
      <c r="OKQ936" s="30"/>
      <c r="OKR936" s="30"/>
      <c r="OKS936" s="30"/>
      <c r="OKT936" s="30"/>
      <c r="OKU936" s="30"/>
      <c r="OKV936" s="30"/>
      <c r="OKW936" s="30"/>
      <c r="OKX936" s="30"/>
      <c r="OKY936" s="30"/>
      <c r="OKZ936" s="30"/>
      <c r="OLA936" s="30"/>
      <c r="OLB936" s="30"/>
      <c r="OLC936" s="30"/>
      <c r="OLD936" s="30"/>
      <c r="OLE936" s="30"/>
      <c r="OLF936" s="30"/>
      <c r="OLG936" s="30"/>
      <c r="OLH936" s="30"/>
      <c r="OLI936" s="30"/>
      <c r="OLJ936" s="30"/>
      <c r="OLK936" s="30"/>
      <c r="OLL936" s="30"/>
      <c r="OLM936" s="30"/>
      <c r="OLN936" s="30"/>
      <c r="OLO936" s="30"/>
      <c r="OLP936" s="30"/>
      <c r="OLQ936" s="30"/>
      <c r="OLR936" s="30"/>
      <c r="OLS936" s="30"/>
      <c r="OLT936" s="30"/>
      <c r="OLU936" s="30"/>
      <c r="OLV936" s="30"/>
      <c r="OLW936" s="30"/>
      <c r="OLX936" s="30"/>
      <c r="OLY936" s="30"/>
      <c r="OLZ936" s="30"/>
      <c r="OMA936" s="30"/>
      <c r="OMB936" s="30"/>
      <c r="OMC936" s="30"/>
      <c r="OMD936" s="30"/>
      <c r="OME936" s="30"/>
      <c r="OMF936" s="30"/>
      <c r="OMG936" s="30"/>
      <c r="OMH936" s="30"/>
      <c r="OMI936" s="30"/>
      <c r="OMJ936" s="30"/>
      <c r="OMK936" s="30"/>
      <c r="OML936" s="30"/>
      <c r="OMM936" s="30"/>
      <c r="OMN936" s="30"/>
      <c r="OMO936" s="30"/>
      <c r="OMP936" s="30"/>
      <c r="OMQ936" s="30"/>
      <c r="OMR936" s="30"/>
      <c r="OMS936" s="30"/>
      <c r="OMT936" s="30"/>
      <c r="OMU936" s="30"/>
      <c r="OMV936" s="30"/>
      <c r="OMW936" s="30"/>
      <c r="OMX936" s="30"/>
      <c r="OMY936" s="30"/>
      <c r="OMZ936" s="30"/>
      <c r="ONA936" s="30"/>
      <c r="ONB936" s="30"/>
      <c r="ONC936" s="30"/>
      <c r="OND936" s="30"/>
      <c r="ONE936" s="30"/>
      <c r="ONF936" s="30"/>
      <c r="ONG936" s="30"/>
      <c r="ONH936" s="30"/>
      <c r="ONI936" s="30"/>
      <c r="ONJ936" s="30"/>
      <c r="ONK936" s="30"/>
      <c r="ONL936" s="30"/>
      <c r="ONM936" s="30"/>
      <c r="ONN936" s="30"/>
      <c r="ONO936" s="30"/>
      <c r="ONP936" s="30"/>
      <c r="ONQ936" s="30"/>
      <c r="ONR936" s="30"/>
      <c r="ONS936" s="30"/>
      <c r="ONT936" s="30"/>
      <c r="ONU936" s="30"/>
      <c r="ONV936" s="30"/>
      <c r="ONW936" s="30"/>
      <c r="ONX936" s="30"/>
      <c r="ONY936" s="30"/>
      <c r="ONZ936" s="30"/>
      <c r="OOA936" s="30"/>
      <c r="OOB936" s="30"/>
      <c r="OOC936" s="30"/>
      <c r="OOD936" s="30"/>
      <c r="OOE936" s="30"/>
      <c r="OOF936" s="30"/>
      <c r="OOG936" s="30"/>
      <c r="OOH936" s="30"/>
      <c r="OOI936" s="30"/>
      <c r="OOJ936" s="30"/>
      <c r="OOK936" s="30"/>
      <c r="OOL936" s="30"/>
      <c r="OOM936" s="30"/>
      <c r="OON936" s="30"/>
      <c r="OOO936" s="30"/>
      <c r="OOP936" s="30"/>
      <c r="OOQ936" s="30"/>
      <c r="OOR936" s="30"/>
      <c r="OOS936" s="30"/>
      <c r="OOT936" s="30"/>
      <c r="OOU936" s="30"/>
      <c r="OOV936" s="30"/>
      <c r="OOW936" s="30"/>
      <c r="OOX936" s="30"/>
      <c r="OOY936" s="30"/>
      <c r="OOZ936" s="30"/>
      <c r="OPA936" s="30"/>
      <c r="OPB936" s="30"/>
      <c r="OPC936" s="30"/>
      <c r="OPD936" s="30"/>
      <c r="OPE936" s="30"/>
      <c r="OPF936" s="30"/>
      <c r="OPG936" s="30"/>
      <c r="OPH936" s="30"/>
      <c r="OPI936" s="30"/>
      <c r="OPJ936" s="30"/>
      <c r="OPK936" s="30"/>
      <c r="OPL936" s="30"/>
      <c r="OPM936" s="30"/>
      <c r="OPN936" s="30"/>
      <c r="OPO936" s="30"/>
      <c r="OPP936" s="30"/>
      <c r="OPQ936" s="30"/>
      <c r="OPR936" s="30"/>
      <c r="OPS936" s="30"/>
      <c r="OPT936" s="30"/>
      <c r="OPU936" s="30"/>
      <c r="OPV936" s="30"/>
      <c r="OPW936" s="30"/>
      <c r="OPX936" s="30"/>
      <c r="OPY936" s="30"/>
      <c r="OPZ936" s="30"/>
      <c r="OQA936" s="30"/>
      <c r="OQB936" s="30"/>
      <c r="OQC936" s="30"/>
      <c r="OQD936" s="30"/>
      <c r="OQE936" s="30"/>
      <c r="OQF936" s="30"/>
      <c r="OQG936" s="30"/>
      <c r="OQH936" s="30"/>
      <c r="OQI936" s="30"/>
      <c r="OQJ936" s="30"/>
      <c r="OQK936" s="30"/>
      <c r="OQL936" s="30"/>
      <c r="OQM936" s="30"/>
      <c r="OQN936" s="30"/>
      <c r="OQO936" s="30"/>
      <c r="OQP936" s="30"/>
      <c r="OQQ936" s="30"/>
      <c r="OQR936" s="30"/>
      <c r="OQS936" s="30"/>
      <c r="OQT936" s="30"/>
      <c r="OQU936" s="30"/>
      <c r="OQV936" s="30"/>
      <c r="OQW936" s="30"/>
      <c r="OQX936" s="30"/>
      <c r="OQY936" s="30"/>
      <c r="OQZ936" s="30"/>
      <c r="ORA936" s="30"/>
      <c r="ORB936" s="30"/>
      <c r="ORC936" s="30"/>
      <c r="ORD936" s="30"/>
      <c r="ORE936" s="30"/>
      <c r="ORF936" s="30"/>
      <c r="ORG936" s="30"/>
      <c r="ORH936" s="30"/>
      <c r="ORI936" s="30"/>
      <c r="ORJ936" s="30"/>
      <c r="ORK936" s="30"/>
      <c r="ORL936" s="30"/>
      <c r="ORM936" s="30"/>
      <c r="ORN936" s="30"/>
      <c r="ORO936" s="30"/>
      <c r="ORP936" s="30"/>
      <c r="ORQ936" s="30"/>
      <c r="ORR936" s="30"/>
      <c r="ORS936" s="30"/>
      <c r="ORT936" s="30"/>
      <c r="ORU936" s="30"/>
      <c r="ORV936" s="30"/>
      <c r="ORW936" s="30"/>
      <c r="ORX936" s="30"/>
      <c r="ORY936" s="30"/>
      <c r="ORZ936" s="30"/>
      <c r="OSA936" s="30"/>
      <c r="OSB936" s="30"/>
      <c r="OSC936" s="30"/>
      <c r="OSD936" s="30"/>
      <c r="OSE936" s="30"/>
      <c r="OSF936" s="30"/>
      <c r="OSG936" s="30"/>
      <c r="OSH936" s="30"/>
      <c r="OSI936" s="30"/>
      <c r="OSJ936" s="30"/>
      <c r="OSK936" s="30"/>
      <c r="OSL936" s="30"/>
      <c r="OSM936" s="30"/>
      <c r="OSN936" s="30"/>
      <c r="OSO936" s="30"/>
      <c r="OSP936" s="30"/>
      <c r="OSQ936" s="30"/>
      <c r="OSR936" s="30"/>
      <c r="OSS936" s="30"/>
      <c r="OST936" s="30"/>
      <c r="OSU936" s="30"/>
      <c r="OSV936" s="30"/>
      <c r="OSW936" s="30"/>
      <c r="OSX936" s="30"/>
      <c r="OSY936" s="30"/>
      <c r="OSZ936" s="30"/>
      <c r="OTA936" s="30"/>
      <c r="OTB936" s="30"/>
      <c r="OTC936" s="30"/>
      <c r="OTD936" s="30"/>
      <c r="OTE936" s="30"/>
      <c r="OTF936" s="30"/>
      <c r="OTG936" s="30"/>
      <c r="OTH936" s="30"/>
      <c r="OTI936" s="30"/>
      <c r="OTJ936" s="30"/>
      <c r="OTK936" s="30"/>
      <c r="OTL936" s="30"/>
      <c r="OTM936" s="30"/>
      <c r="OTN936" s="30"/>
      <c r="OTO936" s="30"/>
      <c r="OTP936" s="30"/>
      <c r="OTQ936" s="30"/>
      <c r="OTR936" s="30"/>
      <c r="OTS936" s="30"/>
      <c r="OTT936" s="30"/>
      <c r="OTU936" s="30"/>
      <c r="OTV936" s="30"/>
      <c r="OTW936" s="30"/>
      <c r="OTX936" s="30"/>
      <c r="OTY936" s="30"/>
      <c r="OTZ936" s="30"/>
      <c r="OUA936" s="30"/>
      <c r="OUB936" s="30"/>
      <c r="OUC936" s="30"/>
      <c r="OUD936" s="30"/>
      <c r="OUE936" s="30"/>
      <c r="OUF936" s="30"/>
      <c r="OUG936" s="30"/>
      <c r="OUH936" s="30"/>
      <c r="OUI936" s="30"/>
      <c r="OUJ936" s="30"/>
      <c r="OUK936" s="30"/>
      <c r="OUL936" s="30"/>
      <c r="OUM936" s="30"/>
      <c r="OUN936" s="30"/>
      <c r="OUO936" s="30"/>
      <c r="OUP936" s="30"/>
      <c r="OUQ936" s="30"/>
      <c r="OUR936" s="30"/>
      <c r="OUS936" s="30"/>
      <c r="OUT936" s="30"/>
      <c r="OUU936" s="30"/>
      <c r="OUV936" s="30"/>
      <c r="OUW936" s="30"/>
      <c r="OUX936" s="30"/>
      <c r="OUY936" s="30"/>
      <c r="OUZ936" s="30"/>
      <c r="OVA936" s="30"/>
      <c r="OVB936" s="30"/>
      <c r="OVC936" s="30"/>
      <c r="OVD936" s="30"/>
      <c r="OVE936" s="30"/>
      <c r="OVF936" s="30"/>
      <c r="OVG936" s="30"/>
      <c r="OVH936" s="30"/>
      <c r="OVI936" s="30"/>
      <c r="OVJ936" s="30"/>
      <c r="OVK936" s="30"/>
      <c r="OVL936" s="30"/>
      <c r="OVM936" s="30"/>
      <c r="OVN936" s="30"/>
      <c r="OVO936" s="30"/>
      <c r="OVP936" s="30"/>
      <c r="OVQ936" s="30"/>
      <c r="OVR936" s="30"/>
      <c r="OVS936" s="30"/>
      <c r="OVT936" s="30"/>
      <c r="OVU936" s="30"/>
      <c r="OVV936" s="30"/>
      <c r="OVW936" s="30"/>
      <c r="OVX936" s="30"/>
      <c r="OVY936" s="30"/>
      <c r="OVZ936" s="30"/>
      <c r="OWA936" s="30"/>
      <c r="OWB936" s="30"/>
      <c r="OWC936" s="30"/>
      <c r="OWD936" s="30"/>
      <c r="OWE936" s="30"/>
      <c r="OWF936" s="30"/>
      <c r="OWG936" s="30"/>
      <c r="OWH936" s="30"/>
      <c r="OWI936" s="30"/>
      <c r="OWJ936" s="30"/>
      <c r="OWK936" s="30"/>
      <c r="OWL936" s="30"/>
      <c r="OWM936" s="30"/>
      <c r="OWN936" s="30"/>
      <c r="OWO936" s="30"/>
      <c r="OWP936" s="30"/>
      <c r="OWQ936" s="30"/>
      <c r="OWR936" s="30"/>
      <c r="OWS936" s="30"/>
      <c r="OWT936" s="30"/>
      <c r="OWU936" s="30"/>
      <c r="OWV936" s="30"/>
      <c r="OWW936" s="30"/>
      <c r="OWX936" s="30"/>
      <c r="OWY936" s="30"/>
      <c r="OWZ936" s="30"/>
      <c r="OXA936" s="30"/>
      <c r="OXB936" s="30"/>
      <c r="OXC936" s="30"/>
      <c r="OXD936" s="30"/>
      <c r="OXE936" s="30"/>
      <c r="OXF936" s="30"/>
      <c r="OXG936" s="30"/>
      <c r="OXH936" s="30"/>
      <c r="OXI936" s="30"/>
      <c r="OXJ936" s="30"/>
      <c r="OXK936" s="30"/>
      <c r="OXL936" s="30"/>
      <c r="OXM936" s="30"/>
      <c r="OXN936" s="30"/>
      <c r="OXO936" s="30"/>
      <c r="OXP936" s="30"/>
      <c r="OXQ936" s="30"/>
      <c r="OXR936" s="30"/>
      <c r="OXS936" s="30"/>
      <c r="OXT936" s="30"/>
      <c r="OXU936" s="30"/>
      <c r="OXV936" s="30"/>
      <c r="OXW936" s="30"/>
      <c r="OXX936" s="30"/>
      <c r="OXY936" s="30"/>
      <c r="OXZ936" s="30"/>
      <c r="OYA936" s="30"/>
      <c r="OYB936" s="30"/>
      <c r="OYC936" s="30"/>
      <c r="OYD936" s="30"/>
      <c r="OYE936" s="30"/>
      <c r="OYF936" s="30"/>
      <c r="OYG936" s="30"/>
      <c r="OYH936" s="30"/>
      <c r="OYI936" s="30"/>
      <c r="OYJ936" s="30"/>
      <c r="OYK936" s="30"/>
      <c r="OYL936" s="30"/>
      <c r="OYM936" s="30"/>
      <c r="OYN936" s="30"/>
      <c r="OYO936" s="30"/>
      <c r="OYP936" s="30"/>
      <c r="OYQ936" s="30"/>
      <c r="OYR936" s="30"/>
      <c r="OYS936" s="30"/>
      <c r="OYT936" s="30"/>
      <c r="OYU936" s="30"/>
      <c r="OYV936" s="30"/>
      <c r="OYW936" s="30"/>
      <c r="OYX936" s="30"/>
      <c r="OYY936" s="30"/>
      <c r="OYZ936" s="30"/>
      <c r="OZA936" s="30"/>
      <c r="OZB936" s="30"/>
      <c r="OZC936" s="30"/>
      <c r="OZD936" s="30"/>
      <c r="OZE936" s="30"/>
      <c r="OZF936" s="30"/>
      <c r="OZG936" s="30"/>
      <c r="OZH936" s="30"/>
      <c r="OZI936" s="30"/>
      <c r="OZJ936" s="30"/>
      <c r="OZK936" s="30"/>
      <c r="OZL936" s="30"/>
      <c r="OZM936" s="30"/>
      <c r="OZN936" s="30"/>
      <c r="OZO936" s="30"/>
      <c r="OZP936" s="30"/>
      <c r="OZQ936" s="30"/>
      <c r="OZR936" s="30"/>
      <c r="OZS936" s="30"/>
      <c r="OZT936" s="30"/>
      <c r="OZU936" s="30"/>
      <c r="OZV936" s="30"/>
      <c r="OZW936" s="30"/>
      <c r="OZX936" s="30"/>
      <c r="OZY936" s="30"/>
      <c r="OZZ936" s="30"/>
      <c r="PAA936" s="30"/>
      <c r="PAB936" s="30"/>
      <c r="PAC936" s="30"/>
      <c r="PAD936" s="30"/>
      <c r="PAE936" s="30"/>
      <c r="PAF936" s="30"/>
      <c r="PAG936" s="30"/>
      <c r="PAH936" s="30"/>
      <c r="PAI936" s="30"/>
      <c r="PAJ936" s="30"/>
      <c r="PAK936" s="30"/>
      <c r="PAL936" s="30"/>
      <c r="PAM936" s="30"/>
      <c r="PAN936" s="30"/>
      <c r="PAO936" s="30"/>
      <c r="PAP936" s="30"/>
      <c r="PAQ936" s="30"/>
      <c r="PAR936" s="30"/>
      <c r="PAS936" s="30"/>
      <c r="PAT936" s="30"/>
      <c r="PAU936" s="30"/>
      <c r="PAV936" s="30"/>
      <c r="PAW936" s="30"/>
      <c r="PAX936" s="30"/>
      <c r="PAY936" s="30"/>
      <c r="PAZ936" s="30"/>
      <c r="PBA936" s="30"/>
      <c r="PBB936" s="30"/>
      <c r="PBC936" s="30"/>
      <c r="PBD936" s="30"/>
      <c r="PBE936" s="30"/>
      <c r="PBF936" s="30"/>
      <c r="PBG936" s="30"/>
      <c r="PBH936" s="30"/>
      <c r="PBI936" s="30"/>
      <c r="PBJ936" s="30"/>
      <c r="PBK936" s="30"/>
      <c r="PBL936" s="30"/>
      <c r="PBM936" s="30"/>
      <c r="PBN936" s="30"/>
      <c r="PBO936" s="30"/>
      <c r="PBP936" s="30"/>
      <c r="PBQ936" s="30"/>
      <c r="PBR936" s="30"/>
      <c r="PBS936" s="30"/>
      <c r="PBT936" s="30"/>
      <c r="PBU936" s="30"/>
      <c r="PBV936" s="30"/>
      <c r="PBW936" s="30"/>
      <c r="PBX936" s="30"/>
      <c r="PBY936" s="30"/>
      <c r="PBZ936" s="30"/>
      <c r="PCA936" s="30"/>
      <c r="PCB936" s="30"/>
      <c r="PCC936" s="30"/>
      <c r="PCD936" s="30"/>
      <c r="PCE936" s="30"/>
      <c r="PCF936" s="30"/>
      <c r="PCG936" s="30"/>
      <c r="PCH936" s="30"/>
      <c r="PCI936" s="30"/>
      <c r="PCJ936" s="30"/>
      <c r="PCK936" s="30"/>
      <c r="PCL936" s="30"/>
      <c r="PCM936" s="30"/>
      <c r="PCN936" s="30"/>
      <c r="PCO936" s="30"/>
      <c r="PCP936" s="30"/>
      <c r="PCQ936" s="30"/>
      <c r="PCR936" s="30"/>
      <c r="PCS936" s="30"/>
      <c r="PCT936" s="30"/>
      <c r="PCU936" s="30"/>
      <c r="PCV936" s="30"/>
      <c r="PCW936" s="30"/>
      <c r="PCX936" s="30"/>
      <c r="PCY936" s="30"/>
      <c r="PCZ936" s="30"/>
      <c r="PDA936" s="30"/>
      <c r="PDB936" s="30"/>
      <c r="PDC936" s="30"/>
      <c r="PDD936" s="30"/>
      <c r="PDE936" s="30"/>
      <c r="PDF936" s="30"/>
      <c r="PDG936" s="30"/>
      <c r="PDH936" s="30"/>
      <c r="PDI936" s="30"/>
      <c r="PDJ936" s="30"/>
      <c r="PDK936" s="30"/>
      <c r="PDL936" s="30"/>
      <c r="PDM936" s="30"/>
      <c r="PDN936" s="30"/>
      <c r="PDO936" s="30"/>
      <c r="PDP936" s="30"/>
      <c r="PDQ936" s="30"/>
      <c r="PDR936" s="30"/>
      <c r="PDS936" s="30"/>
      <c r="PDT936" s="30"/>
      <c r="PDU936" s="30"/>
      <c r="PDV936" s="30"/>
      <c r="PDW936" s="30"/>
      <c r="PDX936" s="30"/>
      <c r="PDY936" s="30"/>
      <c r="PDZ936" s="30"/>
      <c r="PEA936" s="30"/>
      <c r="PEB936" s="30"/>
      <c r="PEC936" s="30"/>
      <c r="PED936" s="30"/>
      <c r="PEE936" s="30"/>
      <c r="PEF936" s="30"/>
      <c r="PEG936" s="30"/>
      <c r="PEH936" s="30"/>
      <c r="PEI936" s="30"/>
      <c r="PEJ936" s="30"/>
      <c r="PEK936" s="30"/>
      <c r="PEL936" s="30"/>
      <c r="PEM936" s="30"/>
      <c r="PEN936" s="30"/>
      <c r="PEO936" s="30"/>
      <c r="PEP936" s="30"/>
      <c r="PEQ936" s="30"/>
      <c r="PER936" s="30"/>
      <c r="PES936" s="30"/>
      <c r="PET936" s="30"/>
      <c r="PEU936" s="30"/>
      <c r="PEV936" s="30"/>
      <c r="PEW936" s="30"/>
      <c r="PEX936" s="30"/>
      <c r="PEY936" s="30"/>
      <c r="PEZ936" s="30"/>
      <c r="PFA936" s="30"/>
      <c r="PFB936" s="30"/>
      <c r="PFC936" s="30"/>
      <c r="PFD936" s="30"/>
      <c r="PFE936" s="30"/>
      <c r="PFF936" s="30"/>
      <c r="PFG936" s="30"/>
      <c r="PFH936" s="30"/>
      <c r="PFI936" s="30"/>
      <c r="PFJ936" s="30"/>
      <c r="PFK936" s="30"/>
      <c r="PFL936" s="30"/>
      <c r="PFM936" s="30"/>
      <c r="PFN936" s="30"/>
      <c r="PFO936" s="30"/>
      <c r="PFP936" s="30"/>
      <c r="PFQ936" s="30"/>
      <c r="PFR936" s="30"/>
      <c r="PFS936" s="30"/>
      <c r="PFT936" s="30"/>
      <c r="PFU936" s="30"/>
      <c r="PFV936" s="30"/>
      <c r="PFW936" s="30"/>
      <c r="PFX936" s="30"/>
      <c r="PFY936" s="30"/>
      <c r="PFZ936" s="30"/>
      <c r="PGA936" s="30"/>
      <c r="PGB936" s="30"/>
      <c r="PGC936" s="30"/>
      <c r="PGD936" s="30"/>
      <c r="PGE936" s="30"/>
      <c r="PGF936" s="30"/>
      <c r="PGG936" s="30"/>
      <c r="PGH936" s="30"/>
      <c r="PGI936" s="30"/>
      <c r="PGJ936" s="30"/>
      <c r="PGK936" s="30"/>
      <c r="PGL936" s="30"/>
      <c r="PGM936" s="30"/>
      <c r="PGN936" s="30"/>
      <c r="PGO936" s="30"/>
      <c r="PGP936" s="30"/>
      <c r="PGQ936" s="30"/>
      <c r="PGR936" s="30"/>
      <c r="PGS936" s="30"/>
      <c r="PGT936" s="30"/>
      <c r="PGU936" s="30"/>
      <c r="PGV936" s="30"/>
      <c r="PGW936" s="30"/>
      <c r="PGX936" s="30"/>
      <c r="PGY936" s="30"/>
      <c r="PGZ936" s="30"/>
      <c r="PHA936" s="30"/>
      <c r="PHB936" s="30"/>
      <c r="PHC936" s="30"/>
      <c r="PHD936" s="30"/>
      <c r="PHE936" s="30"/>
      <c r="PHF936" s="30"/>
      <c r="PHG936" s="30"/>
      <c r="PHH936" s="30"/>
      <c r="PHI936" s="30"/>
      <c r="PHJ936" s="30"/>
      <c r="PHK936" s="30"/>
      <c r="PHL936" s="30"/>
      <c r="PHM936" s="30"/>
      <c r="PHN936" s="30"/>
      <c r="PHO936" s="30"/>
      <c r="PHP936" s="30"/>
      <c r="PHQ936" s="30"/>
      <c r="PHR936" s="30"/>
      <c r="PHS936" s="30"/>
      <c r="PHT936" s="30"/>
      <c r="PHU936" s="30"/>
      <c r="PHV936" s="30"/>
      <c r="PHW936" s="30"/>
      <c r="PHX936" s="30"/>
      <c r="PHY936" s="30"/>
      <c r="PHZ936" s="30"/>
      <c r="PIA936" s="30"/>
      <c r="PIB936" s="30"/>
      <c r="PIC936" s="30"/>
      <c r="PID936" s="30"/>
      <c r="PIE936" s="30"/>
      <c r="PIF936" s="30"/>
      <c r="PIG936" s="30"/>
      <c r="PIH936" s="30"/>
      <c r="PII936" s="30"/>
      <c r="PIJ936" s="30"/>
      <c r="PIK936" s="30"/>
      <c r="PIL936" s="30"/>
      <c r="PIM936" s="30"/>
      <c r="PIN936" s="30"/>
      <c r="PIO936" s="30"/>
      <c r="PIP936" s="30"/>
      <c r="PIQ936" s="30"/>
      <c r="PIR936" s="30"/>
      <c r="PIS936" s="30"/>
      <c r="PIT936" s="30"/>
      <c r="PIU936" s="30"/>
      <c r="PIV936" s="30"/>
      <c r="PIW936" s="30"/>
      <c r="PIX936" s="30"/>
      <c r="PIY936" s="30"/>
      <c r="PIZ936" s="30"/>
      <c r="PJA936" s="30"/>
      <c r="PJB936" s="30"/>
      <c r="PJC936" s="30"/>
      <c r="PJD936" s="30"/>
      <c r="PJE936" s="30"/>
      <c r="PJF936" s="30"/>
      <c r="PJG936" s="30"/>
      <c r="PJH936" s="30"/>
      <c r="PJI936" s="30"/>
      <c r="PJJ936" s="30"/>
      <c r="PJK936" s="30"/>
      <c r="PJL936" s="30"/>
      <c r="PJM936" s="30"/>
      <c r="PJN936" s="30"/>
      <c r="PJO936" s="30"/>
      <c r="PJP936" s="30"/>
      <c r="PJQ936" s="30"/>
      <c r="PJR936" s="30"/>
      <c r="PJS936" s="30"/>
      <c r="PJT936" s="30"/>
      <c r="PJU936" s="30"/>
      <c r="PJV936" s="30"/>
      <c r="PJW936" s="30"/>
      <c r="PJX936" s="30"/>
      <c r="PJY936" s="30"/>
      <c r="PJZ936" s="30"/>
      <c r="PKA936" s="30"/>
      <c r="PKB936" s="30"/>
      <c r="PKC936" s="30"/>
      <c r="PKD936" s="30"/>
      <c r="PKE936" s="30"/>
      <c r="PKF936" s="30"/>
      <c r="PKG936" s="30"/>
      <c r="PKH936" s="30"/>
      <c r="PKI936" s="30"/>
      <c r="PKJ936" s="30"/>
      <c r="PKK936" s="30"/>
      <c r="PKL936" s="30"/>
      <c r="PKM936" s="30"/>
      <c r="PKN936" s="30"/>
      <c r="PKO936" s="30"/>
      <c r="PKP936" s="30"/>
      <c r="PKQ936" s="30"/>
      <c r="PKR936" s="30"/>
      <c r="PKS936" s="30"/>
      <c r="PKT936" s="30"/>
      <c r="PKU936" s="30"/>
      <c r="PKV936" s="30"/>
      <c r="PKW936" s="30"/>
      <c r="PKX936" s="30"/>
      <c r="PKY936" s="30"/>
      <c r="PKZ936" s="30"/>
      <c r="PLA936" s="30"/>
      <c r="PLB936" s="30"/>
      <c r="PLC936" s="30"/>
      <c r="PLD936" s="30"/>
      <c r="PLE936" s="30"/>
      <c r="PLF936" s="30"/>
      <c r="PLG936" s="30"/>
      <c r="PLH936" s="30"/>
      <c r="PLI936" s="30"/>
      <c r="PLJ936" s="30"/>
      <c r="PLK936" s="30"/>
      <c r="PLL936" s="30"/>
      <c r="PLM936" s="30"/>
      <c r="PLN936" s="30"/>
      <c r="PLO936" s="30"/>
      <c r="PLP936" s="30"/>
      <c r="PLQ936" s="30"/>
      <c r="PLR936" s="30"/>
      <c r="PLS936" s="30"/>
      <c r="PLT936" s="30"/>
      <c r="PLU936" s="30"/>
      <c r="PLV936" s="30"/>
      <c r="PLW936" s="30"/>
      <c r="PLX936" s="30"/>
      <c r="PLY936" s="30"/>
      <c r="PLZ936" s="30"/>
      <c r="PMA936" s="30"/>
      <c r="PMB936" s="30"/>
      <c r="PMC936" s="30"/>
      <c r="PMD936" s="30"/>
      <c r="PME936" s="30"/>
      <c r="PMF936" s="30"/>
      <c r="PMG936" s="30"/>
      <c r="PMH936" s="30"/>
      <c r="PMI936" s="30"/>
      <c r="PMJ936" s="30"/>
      <c r="PMK936" s="30"/>
      <c r="PML936" s="30"/>
      <c r="PMM936" s="30"/>
      <c r="PMN936" s="30"/>
      <c r="PMO936" s="30"/>
      <c r="PMP936" s="30"/>
      <c r="PMQ936" s="30"/>
      <c r="PMR936" s="30"/>
      <c r="PMS936" s="30"/>
      <c r="PMT936" s="30"/>
      <c r="PMU936" s="30"/>
      <c r="PMV936" s="30"/>
      <c r="PMW936" s="30"/>
      <c r="PMX936" s="30"/>
      <c r="PMY936" s="30"/>
      <c r="PMZ936" s="30"/>
      <c r="PNA936" s="30"/>
      <c r="PNB936" s="30"/>
      <c r="PNC936" s="30"/>
      <c r="PND936" s="30"/>
      <c r="PNE936" s="30"/>
      <c r="PNF936" s="30"/>
      <c r="PNG936" s="30"/>
      <c r="PNH936" s="30"/>
      <c r="PNI936" s="30"/>
      <c r="PNJ936" s="30"/>
      <c r="PNK936" s="30"/>
      <c r="PNL936" s="30"/>
      <c r="PNM936" s="30"/>
      <c r="PNN936" s="30"/>
      <c r="PNO936" s="30"/>
      <c r="PNP936" s="30"/>
      <c r="PNQ936" s="30"/>
      <c r="PNR936" s="30"/>
      <c r="PNS936" s="30"/>
      <c r="PNT936" s="30"/>
      <c r="PNU936" s="30"/>
      <c r="PNV936" s="30"/>
      <c r="PNW936" s="30"/>
      <c r="PNX936" s="30"/>
      <c r="PNY936" s="30"/>
      <c r="PNZ936" s="30"/>
      <c r="POA936" s="30"/>
      <c r="POB936" s="30"/>
      <c r="POC936" s="30"/>
      <c r="POD936" s="30"/>
      <c r="POE936" s="30"/>
      <c r="POF936" s="30"/>
      <c r="POG936" s="30"/>
      <c r="POH936" s="30"/>
      <c r="POI936" s="30"/>
      <c r="POJ936" s="30"/>
      <c r="POK936" s="30"/>
      <c r="POL936" s="30"/>
      <c r="POM936" s="30"/>
      <c r="PON936" s="30"/>
      <c r="POO936" s="30"/>
      <c r="POP936" s="30"/>
      <c r="POQ936" s="30"/>
      <c r="POR936" s="30"/>
      <c r="POS936" s="30"/>
      <c r="POT936" s="30"/>
      <c r="POU936" s="30"/>
      <c r="POV936" s="30"/>
      <c r="POW936" s="30"/>
      <c r="POX936" s="30"/>
      <c r="POY936" s="30"/>
      <c r="POZ936" s="30"/>
      <c r="PPA936" s="30"/>
      <c r="PPB936" s="30"/>
      <c r="PPC936" s="30"/>
      <c r="PPD936" s="30"/>
      <c r="PPE936" s="30"/>
      <c r="PPF936" s="30"/>
      <c r="PPG936" s="30"/>
      <c r="PPH936" s="30"/>
      <c r="PPI936" s="30"/>
      <c r="PPJ936" s="30"/>
      <c r="PPK936" s="30"/>
      <c r="PPL936" s="30"/>
      <c r="PPM936" s="30"/>
      <c r="PPN936" s="30"/>
      <c r="PPO936" s="30"/>
      <c r="PPP936" s="30"/>
      <c r="PPQ936" s="30"/>
      <c r="PPR936" s="30"/>
      <c r="PPS936" s="30"/>
      <c r="PPT936" s="30"/>
      <c r="PPU936" s="30"/>
      <c r="PPV936" s="30"/>
      <c r="PPW936" s="30"/>
      <c r="PPX936" s="30"/>
      <c r="PPY936" s="30"/>
      <c r="PPZ936" s="30"/>
      <c r="PQA936" s="30"/>
      <c r="PQB936" s="30"/>
      <c r="PQC936" s="30"/>
      <c r="PQD936" s="30"/>
      <c r="PQE936" s="30"/>
      <c r="PQF936" s="30"/>
      <c r="PQG936" s="30"/>
      <c r="PQH936" s="30"/>
      <c r="PQI936" s="30"/>
      <c r="PQJ936" s="30"/>
      <c r="PQK936" s="30"/>
      <c r="PQL936" s="30"/>
      <c r="PQM936" s="30"/>
      <c r="PQN936" s="30"/>
      <c r="PQO936" s="30"/>
      <c r="PQP936" s="30"/>
      <c r="PQQ936" s="30"/>
      <c r="PQR936" s="30"/>
      <c r="PQS936" s="30"/>
      <c r="PQT936" s="30"/>
      <c r="PQU936" s="30"/>
      <c r="PQV936" s="30"/>
      <c r="PQW936" s="30"/>
      <c r="PQX936" s="30"/>
      <c r="PQY936" s="30"/>
      <c r="PQZ936" s="30"/>
      <c r="PRA936" s="30"/>
      <c r="PRB936" s="30"/>
      <c r="PRC936" s="30"/>
      <c r="PRD936" s="30"/>
      <c r="PRE936" s="30"/>
      <c r="PRF936" s="30"/>
      <c r="PRG936" s="30"/>
      <c r="PRH936" s="30"/>
      <c r="PRI936" s="30"/>
      <c r="PRJ936" s="30"/>
      <c r="PRK936" s="30"/>
      <c r="PRL936" s="30"/>
      <c r="PRM936" s="30"/>
      <c r="PRN936" s="30"/>
      <c r="PRO936" s="30"/>
      <c r="PRP936" s="30"/>
      <c r="PRQ936" s="30"/>
      <c r="PRR936" s="30"/>
      <c r="PRS936" s="30"/>
      <c r="PRT936" s="30"/>
      <c r="PRU936" s="30"/>
      <c r="PRV936" s="30"/>
      <c r="PRW936" s="30"/>
      <c r="PRX936" s="30"/>
      <c r="PRY936" s="30"/>
      <c r="PRZ936" s="30"/>
      <c r="PSA936" s="30"/>
      <c r="PSB936" s="30"/>
      <c r="PSC936" s="30"/>
      <c r="PSD936" s="30"/>
      <c r="PSE936" s="30"/>
      <c r="PSF936" s="30"/>
      <c r="PSG936" s="30"/>
      <c r="PSH936" s="30"/>
      <c r="PSI936" s="30"/>
      <c r="PSJ936" s="30"/>
      <c r="PSK936" s="30"/>
      <c r="PSL936" s="30"/>
      <c r="PSM936" s="30"/>
      <c r="PSN936" s="30"/>
      <c r="PSO936" s="30"/>
      <c r="PSP936" s="30"/>
      <c r="PSQ936" s="30"/>
      <c r="PSR936" s="30"/>
      <c r="PSS936" s="30"/>
      <c r="PST936" s="30"/>
      <c r="PSU936" s="30"/>
      <c r="PSV936" s="30"/>
      <c r="PSW936" s="30"/>
      <c r="PSX936" s="30"/>
      <c r="PSY936" s="30"/>
      <c r="PSZ936" s="30"/>
      <c r="PTA936" s="30"/>
      <c r="PTB936" s="30"/>
      <c r="PTC936" s="30"/>
      <c r="PTD936" s="30"/>
      <c r="PTE936" s="30"/>
      <c r="PTF936" s="30"/>
      <c r="PTG936" s="30"/>
      <c r="PTH936" s="30"/>
      <c r="PTI936" s="30"/>
      <c r="PTJ936" s="30"/>
      <c r="PTK936" s="30"/>
      <c r="PTL936" s="30"/>
      <c r="PTM936" s="30"/>
      <c r="PTN936" s="30"/>
      <c r="PTO936" s="30"/>
      <c r="PTP936" s="30"/>
      <c r="PTQ936" s="30"/>
      <c r="PTR936" s="30"/>
      <c r="PTS936" s="30"/>
      <c r="PTT936" s="30"/>
      <c r="PTU936" s="30"/>
      <c r="PTV936" s="30"/>
      <c r="PTW936" s="30"/>
      <c r="PTX936" s="30"/>
      <c r="PTY936" s="30"/>
      <c r="PTZ936" s="30"/>
      <c r="PUA936" s="30"/>
      <c r="PUB936" s="30"/>
      <c r="PUC936" s="30"/>
      <c r="PUD936" s="30"/>
      <c r="PUE936" s="30"/>
      <c r="PUF936" s="30"/>
      <c r="PUG936" s="30"/>
      <c r="PUH936" s="30"/>
      <c r="PUI936" s="30"/>
      <c r="PUJ936" s="30"/>
      <c r="PUK936" s="30"/>
      <c r="PUL936" s="30"/>
      <c r="PUM936" s="30"/>
      <c r="PUN936" s="30"/>
      <c r="PUO936" s="30"/>
      <c r="PUP936" s="30"/>
      <c r="PUQ936" s="30"/>
      <c r="PUR936" s="30"/>
      <c r="PUS936" s="30"/>
      <c r="PUT936" s="30"/>
      <c r="PUU936" s="30"/>
      <c r="PUV936" s="30"/>
      <c r="PUW936" s="30"/>
      <c r="PUX936" s="30"/>
      <c r="PUY936" s="30"/>
      <c r="PUZ936" s="30"/>
      <c r="PVA936" s="30"/>
      <c r="PVB936" s="30"/>
      <c r="PVC936" s="30"/>
      <c r="PVD936" s="30"/>
      <c r="PVE936" s="30"/>
      <c r="PVF936" s="30"/>
      <c r="PVG936" s="30"/>
      <c r="PVH936" s="30"/>
      <c r="PVI936" s="30"/>
      <c r="PVJ936" s="30"/>
      <c r="PVK936" s="30"/>
      <c r="PVL936" s="30"/>
      <c r="PVM936" s="30"/>
      <c r="PVN936" s="30"/>
      <c r="PVO936" s="30"/>
      <c r="PVP936" s="30"/>
      <c r="PVQ936" s="30"/>
      <c r="PVR936" s="30"/>
      <c r="PVS936" s="30"/>
      <c r="PVT936" s="30"/>
      <c r="PVU936" s="30"/>
      <c r="PVV936" s="30"/>
      <c r="PVW936" s="30"/>
      <c r="PVX936" s="30"/>
      <c r="PVY936" s="30"/>
      <c r="PVZ936" s="30"/>
      <c r="PWA936" s="30"/>
      <c r="PWB936" s="30"/>
      <c r="PWC936" s="30"/>
      <c r="PWD936" s="30"/>
      <c r="PWE936" s="30"/>
      <c r="PWF936" s="30"/>
      <c r="PWG936" s="30"/>
      <c r="PWH936" s="30"/>
      <c r="PWI936" s="30"/>
      <c r="PWJ936" s="30"/>
      <c r="PWK936" s="30"/>
      <c r="PWL936" s="30"/>
      <c r="PWM936" s="30"/>
      <c r="PWN936" s="30"/>
      <c r="PWO936" s="30"/>
      <c r="PWP936" s="30"/>
      <c r="PWQ936" s="30"/>
      <c r="PWR936" s="30"/>
      <c r="PWS936" s="30"/>
      <c r="PWT936" s="30"/>
      <c r="PWU936" s="30"/>
      <c r="PWV936" s="30"/>
      <c r="PWW936" s="30"/>
      <c r="PWX936" s="30"/>
      <c r="PWY936" s="30"/>
      <c r="PWZ936" s="30"/>
      <c r="PXA936" s="30"/>
      <c r="PXB936" s="30"/>
      <c r="PXC936" s="30"/>
      <c r="PXD936" s="30"/>
      <c r="PXE936" s="30"/>
      <c r="PXF936" s="30"/>
      <c r="PXG936" s="30"/>
      <c r="PXH936" s="30"/>
      <c r="PXI936" s="30"/>
      <c r="PXJ936" s="30"/>
      <c r="PXK936" s="30"/>
      <c r="PXL936" s="30"/>
      <c r="PXM936" s="30"/>
      <c r="PXN936" s="30"/>
      <c r="PXO936" s="30"/>
      <c r="PXP936" s="30"/>
      <c r="PXQ936" s="30"/>
      <c r="PXR936" s="30"/>
      <c r="PXS936" s="30"/>
      <c r="PXT936" s="30"/>
      <c r="PXU936" s="30"/>
      <c r="PXV936" s="30"/>
      <c r="PXW936" s="30"/>
      <c r="PXX936" s="30"/>
      <c r="PXY936" s="30"/>
      <c r="PXZ936" s="30"/>
      <c r="PYA936" s="30"/>
      <c r="PYB936" s="30"/>
      <c r="PYC936" s="30"/>
      <c r="PYD936" s="30"/>
      <c r="PYE936" s="30"/>
      <c r="PYF936" s="30"/>
      <c r="PYG936" s="30"/>
      <c r="PYH936" s="30"/>
      <c r="PYI936" s="30"/>
      <c r="PYJ936" s="30"/>
      <c r="PYK936" s="30"/>
      <c r="PYL936" s="30"/>
      <c r="PYM936" s="30"/>
      <c r="PYN936" s="30"/>
      <c r="PYO936" s="30"/>
      <c r="PYP936" s="30"/>
      <c r="PYQ936" s="30"/>
      <c r="PYR936" s="30"/>
      <c r="PYS936" s="30"/>
      <c r="PYT936" s="30"/>
      <c r="PYU936" s="30"/>
      <c r="PYV936" s="30"/>
      <c r="PYW936" s="30"/>
      <c r="PYX936" s="30"/>
      <c r="PYY936" s="30"/>
      <c r="PYZ936" s="30"/>
      <c r="PZA936" s="30"/>
      <c r="PZB936" s="30"/>
      <c r="PZC936" s="30"/>
      <c r="PZD936" s="30"/>
      <c r="PZE936" s="30"/>
      <c r="PZF936" s="30"/>
      <c r="PZG936" s="30"/>
      <c r="PZH936" s="30"/>
      <c r="PZI936" s="30"/>
      <c r="PZJ936" s="30"/>
      <c r="PZK936" s="30"/>
      <c r="PZL936" s="30"/>
      <c r="PZM936" s="30"/>
      <c r="PZN936" s="30"/>
      <c r="PZO936" s="30"/>
      <c r="PZP936" s="30"/>
      <c r="PZQ936" s="30"/>
      <c r="PZR936" s="30"/>
      <c r="PZS936" s="30"/>
      <c r="PZT936" s="30"/>
      <c r="PZU936" s="30"/>
      <c r="PZV936" s="30"/>
      <c r="PZW936" s="30"/>
      <c r="PZX936" s="30"/>
      <c r="PZY936" s="30"/>
      <c r="PZZ936" s="30"/>
      <c r="QAA936" s="30"/>
      <c r="QAB936" s="30"/>
      <c r="QAC936" s="30"/>
      <c r="QAD936" s="30"/>
      <c r="QAE936" s="30"/>
      <c r="QAF936" s="30"/>
      <c r="QAG936" s="30"/>
      <c r="QAH936" s="30"/>
      <c r="QAI936" s="30"/>
      <c r="QAJ936" s="30"/>
      <c r="QAK936" s="30"/>
      <c r="QAL936" s="30"/>
      <c r="QAM936" s="30"/>
      <c r="QAN936" s="30"/>
      <c r="QAO936" s="30"/>
      <c r="QAP936" s="30"/>
      <c r="QAQ936" s="30"/>
      <c r="QAR936" s="30"/>
      <c r="QAS936" s="30"/>
      <c r="QAT936" s="30"/>
      <c r="QAU936" s="30"/>
      <c r="QAV936" s="30"/>
      <c r="QAW936" s="30"/>
      <c r="QAX936" s="30"/>
      <c r="QAY936" s="30"/>
      <c r="QAZ936" s="30"/>
      <c r="QBA936" s="30"/>
      <c r="QBB936" s="30"/>
      <c r="QBC936" s="30"/>
      <c r="QBD936" s="30"/>
      <c r="QBE936" s="30"/>
      <c r="QBF936" s="30"/>
      <c r="QBG936" s="30"/>
      <c r="QBH936" s="30"/>
      <c r="QBI936" s="30"/>
      <c r="QBJ936" s="30"/>
      <c r="QBK936" s="30"/>
      <c r="QBL936" s="30"/>
      <c r="QBM936" s="30"/>
      <c r="QBN936" s="30"/>
      <c r="QBO936" s="30"/>
      <c r="QBP936" s="30"/>
      <c r="QBQ936" s="30"/>
      <c r="QBR936" s="30"/>
      <c r="QBS936" s="30"/>
      <c r="QBT936" s="30"/>
      <c r="QBU936" s="30"/>
      <c r="QBV936" s="30"/>
      <c r="QBW936" s="30"/>
      <c r="QBX936" s="30"/>
      <c r="QBY936" s="30"/>
      <c r="QBZ936" s="30"/>
      <c r="QCA936" s="30"/>
      <c r="QCB936" s="30"/>
      <c r="QCC936" s="30"/>
      <c r="QCD936" s="30"/>
      <c r="QCE936" s="30"/>
      <c r="QCF936" s="30"/>
      <c r="QCG936" s="30"/>
      <c r="QCH936" s="30"/>
      <c r="QCI936" s="30"/>
      <c r="QCJ936" s="30"/>
      <c r="QCK936" s="30"/>
      <c r="QCL936" s="30"/>
      <c r="QCM936" s="30"/>
      <c r="QCN936" s="30"/>
      <c r="QCO936" s="30"/>
      <c r="QCP936" s="30"/>
      <c r="QCQ936" s="30"/>
      <c r="QCR936" s="30"/>
      <c r="QCS936" s="30"/>
      <c r="QCT936" s="30"/>
      <c r="QCU936" s="30"/>
      <c r="QCV936" s="30"/>
      <c r="QCW936" s="30"/>
      <c r="QCX936" s="30"/>
      <c r="QCY936" s="30"/>
      <c r="QCZ936" s="30"/>
      <c r="QDA936" s="30"/>
      <c r="QDB936" s="30"/>
      <c r="QDC936" s="30"/>
      <c r="QDD936" s="30"/>
      <c r="QDE936" s="30"/>
      <c r="QDF936" s="30"/>
      <c r="QDG936" s="30"/>
      <c r="QDH936" s="30"/>
      <c r="QDI936" s="30"/>
      <c r="QDJ936" s="30"/>
      <c r="QDK936" s="30"/>
      <c r="QDL936" s="30"/>
      <c r="QDM936" s="30"/>
      <c r="QDN936" s="30"/>
      <c r="QDO936" s="30"/>
      <c r="QDP936" s="30"/>
      <c r="QDQ936" s="30"/>
      <c r="QDR936" s="30"/>
      <c r="QDS936" s="30"/>
      <c r="QDT936" s="30"/>
      <c r="QDU936" s="30"/>
      <c r="QDV936" s="30"/>
      <c r="QDW936" s="30"/>
      <c r="QDX936" s="30"/>
      <c r="QDY936" s="30"/>
      <c r="QDZ936" s="30"/>
      <c r="QEA936" s="30"/>
      <c r="QEB936" s="30"/>
      <c r="QEC936" s="30"/>
      <c r="QED936" s="30"/>
      <c r="QEE936" s="30"/>
      <c r="QEF936" s="30"/>
      <c r="QEG936" s="30"/>
      <c r="QEH936" s="30"/>
      <c r="QEI936" s="30"/>
      <c r="QEJ936" s="30"/>
      <c r="QEK936" s="30"/>
      <c r="QEL936" s="30"/>
      <c r="QEM936" s="30"/>
      <c r="QEN936" s="30"/>
      <c r="QEO936" s="30"/>
      <c r="QEP936" s="30"/>
      <c r="QEQ936" s="30"/>
      <c r="QER936" s="30"/>
      <c r="QES936" s="30"/>
      <c r="QET936" s="30"/>
      <c r="QEU936" s="30"/>
      <c r="QEV936" s="30"/>
      <c r="QEW936" s="30"/>
      <c r="QEX936" s="30"/>
      <c r="QEY936" s="30"/>
      <c r="QEZ936" s="30"/>
      <c r="QFA936" s="30"/>
      <c r="QFB936" s="30"/>
      <c r="QFC936" s="30"/>
      <c r="QFD936" s="30"/>
      <c r="QFE936" s="30"/>
      <c r="QFF936" s="30"/>
      <c r="QFG936" s="30"/>
      <c r="QFH936" s="30"/>
      <c r="QFI936" s="30"/>
      <c r="QFJ936" s="30"/>
      <c r="QFK936" s="30"/>
      <c r="QFL936" s="30"/>
      <c r="QFM936" s="30"/>
      <c r="QFN936" s="30"/>
      <c r="QFO936" s="30"/>
      <c r="QFP936" s="30"/>
      <c r="QFQ936" s="30"/>
      <c r="QFR936" s="30"/>
      <c r="QFS936" s="30"/>
      <c r="QFT936" s="30"/>
      <c r="QFU936" s="30"/>
      <c r="QFV936" s="30"/>
      <c r="QFW936" s="30"/>
      <c r="QFX936" s="30"/>
      <c r="QFY936" s="30"/>
      <c r="QFZ936" s="30"/>
      <c r="QGA936" s="30"/>
      <c r="QGB936" s="30"/>
      <c r="QGC936" s="30"/>
      <c r="QGD936" s="30"/>
      <c r="QGE936" s="30"/>
      <c r="QGF936" s="30"/>
      <c r="QGG936" s="30"/>
      <c r="QGH936" s="30"/>
      <c r="QGI936" s="30"/>
      <c r="QGJ936" s="30"/>
      <c r="QGK936" s="30"/>
      <c r="QGL936" s="30"/>
      <c r="QGM936" s="30"/>
      <c r="QGN936" s="30"/>
      <c r="QGO936" s="30"/>
      <c r="QGP936" s="30"/>
      <c r="QGQ936" s="30"/>
      <c r="QGR936" s="30"/>
      <c r="QGS936" s="30"/>
      <c r="QGT936" s="30"/>
      <c r="QGU936" s="30"/>
      <c r="QGV936" s="30"/>
      <c r="QGW936" s="30"/>
      <c r="QGX936" s="30"/>
      <c r="QGY936" s="30"/>
      <c r="QGZ936" s="30"/>
      <c r="QHA936" s="30"/>
      <c r="QHB936" s="30"/>
      <c r="QHC936" s="30"/>
      <c r="QHD936" s="30"/>
      <c r="QHE936" s="30"/>
      <c r="QHF936" s="30"/>
      <c r="QHG936" s="30"/>
      <c r="QHH936" s="30"/>
      <c r="QHI936" s="30"/>
      <c r="QHJ936" s="30"/>
      <c r="QHK936" s="30"/>
      <c r="QHL936" s="30"/>
      <c r="QHM936" s="30"/>
      <c r="QHN936" s="30"/>
      <c r="QHO936" s="30"/>
      <c r="QHP936" s="30"/>
      <c r="QHQ936" s="30"/>
      <c r="QHR936" s="30"/>
      <c r="QHS936" s="30"/>
      <c r="QHT936" s="30"/>
      <c r="QHU936" s="30"/>
      <c r="QHV936" s="30"/>
      <c r="QHW936" s="30"/>
      <c r="QHX936" s="30"/>
      <c r="QHY936" s="30"/>
      <c r="QHZ936" s="30"/>
      <c r="QIA936" s="30"/>
      <c r="QIB936" s="30"/>
      <c r="QIC936" s="30"/>
      <c r="QID936" s="30"/>
      <c r="QIE936" s="30"/>
      <c r="QIF936" s="30"/>
      <c r="QIG936" s="30"/>
      <c r="QIH936" s="30"/>
      <c r="QII936" s="30"/>
      <c r="QIJ936" s="30"/>
      <c r="QIK936" s="30"/>
      <c r="QIL936" s="30"/>
      <c r="QIM936" s="30"/>
      <c r="QIN936" s="30"/>
      <c r="QIO936" s="30"/>
      <c r="QIP936" s="30"/>
      <c r="QIQ936" s="30"/>
      <c r="QIR936" s="30"/>
      <c r="QIS936" s="30"/>
      <c r="QIT936" s="30"/>
      <c r="QIU936" s="30"/>
      <c r="QIV936" s="30"/>
      <c r="QIW936" s="30"/>
      <c r="QIX936" s="30"/>
      <c r="QIY936" s="30"/>
      <c r="QIZ936" s="30"/>
      <c r="QJA936" s="30"/>
      <c r="QJB936" s="30"/>
      <c r="QJC936" s="30"/>
      <c r="QJD936" s="30"/>
      <c r="QJE936" s="30"/>
      <c r="QJF936" s="30"/>
      <c r="QJG936" s="30"/>
      <c r="QJH936" s="30"/>
      <c r="QJI936" s="30"/>
      <c r="QJJ936" s="30"/>
      <c r="QJK936" s="30"/>
      <c r="QJL936" s="30"/>
      <c r="QJM936" s="30"/>
      <c r="QJN936" s="30"/>
      <c r="QJO936" s="30"/>
      <c r="QJP936" s="30"/>
      <c r="QJQ936" s="30"/>
      <c r="QJR936" s="30"/>
      <c r="QJS936" s="30"/>
      <c r="QJT936" s="30"/>
      <c r="QJU936" s="30"/>
      <c r="QJV936" s="30"/>
      <c r="QJW936" s="30"/>
      <c r="QJX936" s="30"/>
      <c r="QJY936" s="30"/>
      <c r="QJZ936" s="30"/>
      <c r="QKA936" s="30"/>
      <c r="QKB936" s="30"/>
      <c r="QKC936" s="30"/>
      <c r="QKD936" s="30"/>
      <c r="QKE936" s="30"/>
      <c r="QKF936" s="30"/>
      <c r="QKG936" s="30"/>
      <c r="QKH936" s="30"/>
      <c r="QKI936" s="30"/>
      <c r="QKJ936" s="30"/>
      <c r="QKK936" s="30"/>
      <c r="QKL936" s="30"/>
      <c r="QKM936" s="30"/>
      <c r="QKN936" s="30"/>
      <c r="QKO936" s="30"/>
      <c r="QKP936" s="30"/>
      <c r="QKQ936" s="30"/>
      <c r="QKR936" s="30"/>
      <c r="QKS936" s="30"/>
      <c r="QKT936" s="30"/>
      <c r="QKU936" s="30"/>
      <c r="QKV936" s="30"/>
      <c r="QKW936" s="30"/>
      <c r="QKX936" s="30"/>
      <c r="QKY936" s="30"/>
      <c r="QKZ936" s="30"/>
      <c r="QLA936" s="30"/>
      <c r="QLB936" s="30"/>
      <c r="QLC936" s="30"/>
      <c r="QLD936" s="30"/>
      <c r="QLE936" s="30"/>
      <c r="QLF936" s="30"/>
      <c r="QLG936" s="30"/>
      <c r="QLH936" s="30"/>
      <c r="QLI936" s="30"/>
      <c r="QLJ936" s="30"/>
      <c r="QLK936" s="30"/>
      <c r="QLL936" s="30"/>
      <c r="QLM936" s="30"/>
      <c r="QLN936" s="30"/>
      <c r="QLO936" s="30"/>
      <c r="QLP936" s="30"/>
      <c r="QLQ936" s="30"/>
      <c r="QLR936" s="30"/>
      <c r="QLS936" s="30"/>
      <c r="QLT936" s="30"/>
      <c r="QLU936" s="30"/>
      <c r="QLV936" s="30"/>
      <c r="QLW936" s="30"/>
      <c r="QLX936" s="30"/>
      <c r="QLY936" s="30"/>
      <c r="QLZ936" s="30"/>
      <c r="QMA936" s="30"/>
      <c r="QMB936" s="30"/>
      <c r="QMC936" s="30"/>
      <c r="QMD936" s="30"/>
      <c r="QME936" s="30"/>
      <c r="QMF936" s="30"/>
      <c r="QMG936" s="30"/>
      <c r="QMH936" s="30"/>
      <c r="QMI936" s="30"/>
      <c r="QMJ936" s="30"/>
      <c r="QMK936" s="30"/>
      <c r="QML936" s="30"/>
      <c r="QMM936" s="30"/>
      <c r="QMN936" s="30"/>
      <c r="QMO936" s="30"/>
      <c r="QMP936" s="30"/>
      <c r="QMQ936" s="30"/>
      <c r="QMR936" s="30"/>
      <c r="QMS936" s="30"/>
      <c r="QMT936" s="30"/>
      <c r="QMU936" s="30"/>
      <c r="QMV936" s="30"/>
      <c r="QMW936" s="30"/>
      <c r="QMX936" s="30"/>
      <c r="QMY936" s="30"/>
      <c r="QMZ936" s="30"/>
      <c r="QNA936" s="30"/>
      <c r="QNB936" s="30"/>
      <c r="QNC936" s="30"/>
      <c r="QND936" s="30"/>
      <c r="QNE936" s="30"/>
      <c r="QNF936" s="30"/>
      <c r="QNG936" s="30"/>
      <c r="QNH936" s="30"/>
      <c r="QNI936" s="30"/>
      <c r="QNJ936" s="30"/>
      <c r="QNK936" s="30"/>
      <c r="QNL936" s="30"/>
      <c r="QNM936" s="30"/>
      <c r="QNN936" s="30"/>
      <c r="QNO936" s="30"/>
      <c r="QNP936" s="30"/>
      <c r="QNQ936" s="30"/>
      <c r="QNR936" s="30"/>
      <c r="QNS936" s="30"/>
      <c r="QNT936" s="30"/>
      <c r="QNU936" s="30"/>
      <c r="QNV936" s="30"/>
      <c r="QNW936" s="30"/>
      <c r="QNX936" s="30"/>
      <c r="QNY936" s="30"/>
      <c r="QNZ936" s="30"/>
      <c r="QOA936" s="30"/>
      <c r="QOB936" s="30"/>
      <c r="QOC936" s="30"/>
      <c r="QOD936" s="30"/>
      <c r="QOE936" s="30"/>
      <c r="QOF936" s="30"/>
      <c r="QOG936" s="30"/>
      <c r="QOH936" s="30"/>
      <c r="QOI936" s="30"/>
      <c r="QOJ936" s="30"/>
      <c r="QOK936" s="30"/>
      <c r="QOL936" s="30"/>
      <c r="QOM936" s="30"/>
      <c r="QON936" s="30"/>
      <c r="QOO936" s="30"/>
      <c r="QOP936" s="30"/>
      <c r="QOQ936" s="30"/>
      <c r="QOR936" s="30"/>
      <c r="QOS936" s="30"/>
      <c r="QOT936" s="30"/>
      <c r="QOU936" s="30"/>
      <c r="QOV936" s="30"/>
      <c r="QOW936" s="30"/>
      <c r="QOX936" s="30"/>
      <c r="QOY936" s="30"/>
      <c r="QOZ936" s="30"/>
      <c r="QPA936" s="30"/>
      <c r="QPB936" s="30"/>
      <c r="QPC936" s="30"/>
      <c r="QPD936" s="30"/>
      <c r="QPE936" s="30"/>
      <c r="QPF936" s="30"/>
      <c r="QPG936" s="30"/>
      <c r="QPH936" s="30"/>
      <c r="QPI936" s="30"/>
      <c r="QPJ936" s="30"/>
      <c r="QPK936" s="30"/>
      <c r="QPL936" s="30"/>
      <c r="QPM936" s="30"/>
      <c r="QPN936" s="30"/>
      <c r="QPO936" s="30"/>
      <c r="QPP936" s="30"/>
      <c r="QPQ936" s="30"/>
      <c r="QPR936" s="30"/>
      <c r="QPS936" s="30"/>
      <c r="QPT936" s="30"/>
      <c r="QPU936" s="30"/>
      <c r="QPV936" s="30"/>
      <c r="QPW936" s="30"/>
      <c r="QPX936" s="30"/>
      <c r="QPY936" s="30"/>
      <c r="QPZ936" s="30"/>
      <c r="QQA936" s="30"/>
      <c r="QQB936" s="30"/>
      <c r="QQC936" s="30"/>
      <c r="QQD936" s="30"/>
      <c r="QQE936" s="30"/>
      <c r="QQF936" s="30"/>
      <c r="QQG936" s="30"/>
      <c r="QQH936" s="30"/>
      <c r="QQI936" s="30"/>
      <c r="QQJ936" s="30"/>
      <c r="QQK936" s="30"/>
      <c r="QQL936" s="30"/>
      <c r="QQM936" s="30"/>
      <c r="QQN936" s="30"/>
      <c r="QQO936" s="30"/>
      <c r="QQP936" s="30"/>
      <c r="QQQ936" s="30"/>
      <c r="QQR936" s="30"/>
      <c r="QQS936" s="30"/>
      <c r="QQT936" s="30"/>
      <c r="QQU936" s="30"/>
      <c r="QQV936" s="30"/>
      <c r="QQW936" s="30"/>
      <c r="QQX936" s="30"/>
      <c r="QQY936" s="30"/>
      <c r="QQZ936" s="30"/>
      <c r="QRA936" s="30"/>
      <c r="QRB936" s="30"/>
      <c r="QRC936" s="30"/>
      <c r="QRD936" s="30"/>
      <c r="QRE936" s="30"/>
      <c r="QRF936" s="30"/>
      <c r="QRG936" s="30"/>
      <c r="QRH936" s="30"/>
      <c r="QRI936" s="30"/>
      <c r="QRJ936" s="30"/>
      <c r="QRK936" s="30"/>
      <c r="QRL936" s="30"/>
      <c r="QRM936" s="30"/>
      <c r="QRN936" s="30"/>
      <c r="QRO936" s="30"/>
      <c r="QRP936" s="30"/>
      <c r="QRQ936" s="30"/>
      <c r="QRR936" s="30"/>
      <c r="QRS936" s="30"/>
      <c r="QRT936" s="30"/>
      <c r="QRU936" s="30"/>
      <c r="QRV936" s="30"/>
      <c r="QRW936" s="30"/>
      <c r="QRX936" s="30"/>
      <c r="QRY936" s="30"/>
      <c r="QRZ936" s="30"/>
      <c r="QSA936" s="30"/>
      <c r="QSB936" s="30"/>
      <c r="QSC936" s="30"/>
      <c r="QSD936" s="30"/>
      <c r="QSE936" s="30"/>
      <c r="QSF936" s="30"/>
      <c r="QSG936" s="30"/>
      <c r="QSH936" s="30"/>
      <c r="QSI936" s="30"/>
      <c r="QSJ936" s="30"/>
      <c r="QSK936" s="30"/>
      <c r="QSL936" s="30"/>
      <c r="QSM936" s="30"/>
      <c r="QSN936" s="30"/>
      <c r="QSO936" s="30"/>
      <c r="QSP936" s="30"/>
      <c r="QSQ936" s="30"/>
      <c r="QSR936" s="30"/>
      <c r="QSS936" s="30"/>
      <c r="QST936" s="30"/>
      <c r="QSU936" s="30"/>
      <c r="QSV936" s="30"/>
      <c r="QSW936" s="30"/>
      <c r="QSX936" s="30"/>
      <c r="QSY936" s="30"/>
      <c r="QSZ936" s="30"/>
      <c r="QTA936" s="30"/>
      <c r="QTB936" s="30"/>
      <c r="QTC936" s="30"/>
      <c r="QTD936" s="30"/>
      <c r="QTE936" s="30"/>
      <c r="QTF936" s="30"/>
      <c r="QTG936" s="30"/>
      <c r="QTH936" s="30"/>
      <c r="QTI936" s="30"/>
      <c r="QTJ936" s="30"/>
      <c r="QTK936" s="30"/>
      <c r="QTL936" s="30"/>
      <c r="QTM936" s="30"/>
      <c r="QTN936" s="30"/>
      <c r="QTO936" s="30"/>
      <c r="QTP936" s="30"/>
      <c r="QTQ936" s="30"/>
      <c r="QTR936" s="30"/>
      <c r="QTS936" s="30"/>
      <c r="QTT936" s="30"/>
      <c r="QTU936" s="30"/>
      <c r="QTV936" s="30"/>
      <c r="QTW936" s="30"/>
      <c r="QTX936" s="30"/>
      <c r="QTY936" s="30"/>
      <c r="QTZ936" s="30"/>
      <c r="QUA936" s="30"/>
      <c r="QUB936" s="30"/>
      <c r="QUC936" s="30"/>
      <c r="QUD936" s="30"/>
      <c r="QUE936" s="30"/>
      <c r="QUF936" s="30"/>
      <c r="QUG936" s="30"/>
      <c r="QUH936" s="30"/>
      <c r="QUI936" s="30"/>
      <c r="QUJ936" s="30"/>
      <c r="QUK936" s="30"/>
      <c r="QUL936" s="30"/>
      <c r="QUM936" s="30"/>
      <c r="QUN936" s="30"/>
      <c r="QUO936" s="30"/>
      <c r="QUP936" s="30"/>
      <c r="QUQ936" s="30"/>
      <c r="QUR936" s="30"/>
      <c r="QUS936" s="30"/>
      <c r="QUT936" s="30"/>
      <c r="QUU936" s="30"/>
      <c r="QUV936" s="30"/>
      <c r="QUW936" s="30"/>
      <c r="QUX936" s="30"/>
      <c r="QUY936" s="30"/>
      <c r="QUZ936" s="30"/>
      <c r="QVA936" s="30"/>
      <c r="QVB936" s="30"/>
      <c r="QVC936" s="30"/>
      <c r="QVD936" s="30"/>
      <c r="QVE936" s="30"/>
      <c r="QVF936" s="30"/>
      <c r="QVG936" s="30"/>
      <c r="QVH936" s="30"/>
      <c r="QVI936" s="30"/>
      <c r="QVJ936" s="30"/>
      <c r="QVK936" s="30"/>
      <c r="QVL936" s="30"/>
      <c r="QVM936" s="30"/>
      <c r="QVN936" s="30"/>
      <c r="QVO936" s="30"/>
      <c r="QVP936" s="30"/>
      <c r="QVQ936" s="30"/>
      <c r="QVR936" s="30"/>
      <c r="QVS936" s="30"/>
      <c r="QVT936" s="30"/>
      <c r="QVU936" s="30"/>
      <c r="QVV936" s="30"/>
      <c r="QVW936" s="30"/>
      <c r="QVX936" s="30"/>
      <c r="QVY936" s="30"/>
      <c r="QVZ936" s="30"/>
      <c r="QWA936" s="30"/>
      <c r="QWB936" s="30"/>
      <c r="QWC936" s="30"/>
      <c r="QWD936" s="30"/>
      <c r="QWE936" s="30"/>
      <c r="QWF936" s="30"/>
      <c r="QWG936" s="30"/>
      <c r="QWH936" s="30"/>
      <c r="QWI936" s="30"/>
      <c r="QWJ936" s="30"/>
      <c r="QWK936" s="30"/>
      <c r="QWL936" s="30"/>
      <c r="QWM936" s="30"/>
      <c r="QWN936" s="30"/>
      <c r="QWO936" s="30"/>
      <c r="QWP936" s="30"/>
      <c r="QWQ936" s="30"/>
      <c r="QWR936" s="30"/>
      <c r="QWS936" s="30"/>
      <c r="QWT936" s="30"/>
      <c r="QWU936" s="30"/>
      <c r="QWV936" s="30"/>
      <c r="QWW936" s="30"/>
      <c r="QWX936" s="30"/>
      <c r="QWY936" s="30"/>
      <c r="QWZ936" s="30"/>
      <c r="QXA936" s="30"/>
      <c r="QXB936" s="30"/>
      <c r="QXC936" s="30"/>
      <c r="QXD936" s="30"/>
      <c r="QXE936" s="30"/>
      <c r="QXF936" s="30"/>
      <c r="QXG936" s="30"/>
      <c r="QXH936" s="30"/>
      <c r="QXI936" s="30"/>
      <c r="QXJ936" s="30"/>
      <c r="QXK936" s="30"/>
      <c r="QXL936" s="30"/>
      <c r="QXM936" s="30"/>
      <c r="QXN936" s="30"/>
      <c r="QXO936" s="30"/>
      <c r="QXP936" s="30"/>
      <c r="QXQ936" s="30"/>
      <c r="QXR936" s="30"/>
      <c r="QXS936" s="30"/>
      <c r="QXT936" s="30"/>
      <c r="QXU936" s="30"/>
      <c r="QXV936" s="30"/>
      <c r="QXW936" s="30"/>
      <c r="QXX936" s="30"/>
      <c r="QXY936" s="30"/>
      <c r="QXZ936" s="30"/>
      <c r="QYA936" s="30"/>
      <c r="QYB936" s="30"/>
      <c r="QYC936" s="30"/>
      <c r="QYD936" s="30"/>
      <c r="QYE936" s="30"/>
      <c r="QYF936" s="30"/>
      <c r="QYG936" s="30"/>
      <c r="QYH936" s="30"/>
      <c r="QYI936" s="30"/>
      <c r="QYJ936" s="30"/>
      <c r="QYK936" s="30"/>
      <c r="QYL936" s="30"/>
      <c r="QYM936" s="30"/>
      <c r="QYN936" s="30"/>
      <c r="QYO936" s="30"/>
      <c r="QYP936" s="30"/>
      <c r="QYQ936" s="30"/>
      <c r="QYR936" s="30"/>
      <c r="QYS936" s="30"/>
      <c r="QYT936" s="30"/>
      <c r="QYU936" s="30"/>
      <c r="QYV936" s="30"/>
      <c r="QYW936" s="30"/>
      <c r="QYX936" s="30"/>
      <c r="QYY936" s="30"/>
      <c r="QYZ936" s="30"/>
      <c r="QZA936" s="30"/>
      <c r="QZB936" s="30"/>
      <c r="QZC936" s="30"/>
      <c r="QZD936" s="30"/>
      <c r="QZE936" s="30"/>
      <c r="QZF936" s="30"/>
      <c r="QZG936" s="30"/>
      <c r="QZH936" s="30"/>
      <c r="QZI936" s="30"/>
      <c r="QZJ936" s="30"/>
      <c r="QZK936" s="30"/>
      <c r="QZL936" s="30"/>
      <c r="QZM936" s="30"/>
      <c r="QZN936" s="30"/>
      <c r="QZO936" s="30"/>
      <c r="QZP936" s="30"/>
      <c r="QZQ936" s="30"/>
      <c r="QZR936" s="30"/>
      <c r="QZS936" s="30"/>
      <c r="QZT936" s="30"/>
      <c r="QZU936" s="30"/>
      <c r="QZV936" s="30"/>
      <c r="QZW936" s="30"/>
      <c r="QZX936" s="30"/>
      <c r="QZY936" s="30"/>
      <c r="QZZ936" s="30"/>
      <c r="RAA936" s="30"/>
      <c r="RAB936" s="30"/>
      <c r="RAC936" s="30"/>
      <c r="RAD936" s="30"/>
      <c r="RAE936" s="30"/>
      <c r="RAF936" s="30"/>
      <c r="RAG936" s="30"/>
      <c r="RAH936" s="30"/>
      <c r="RAI936" s="30"/>
      <c r="RAJ936" s="30"/>
      <c r="RAK936" s="30"/>
      <c r="RAL936" s="30"/>
      <c r="RAM936" s="30"/>
      <c r="RAN936" s="30"/>
      <c r="RAO936" s="30"/>
      <c r="RAP936" s="30"/>
      <c r="RAQ936" s="30"/>
      <c r="RAR936" s="30"/>
      <c r="RAS936" s="30"/>
      <c r="RAT936" s="30"/>
      <c r="RAU936" s="30"/>
      <c r="RAV936" s="30"/>
      <c r="RAW936" s="30"/>
      <c r="RAX936" s="30"/>
      <c r="RAY936" s="30"/>
      <c r="RAZ936" s="30"/>
      <c r="RBA936" s="30"/>
      <c r="RBB936" s="30"/>
      <c r="RBC936" s="30"/>
      <c r="RBD936" s="30"/>
      <c r="RBE936" s="30"/>
      <c r="RBF936" s="30"/>
      <c r="RBG936" s="30"/>
      <c r="RBH936" s="30"/>
      <c r="RBI936" s="30"/>
      <c r="RBJ936" s="30"/>
      <c r="RBK936" s="30"/>
      <c r="RBL936" s="30"/>
      <c r="RBM936" s="30"/>
      <c r="RBN936" s="30"/>
      <c r="RBO936" s="30"/>
      <c r="RBP936" s="30"/>
      <c r="RBQ936" s="30"/>
      <c r="RBR936" s="30"/>
      <c r="RBS936" s="30"/>
      <c r="RBT936" s="30"/>
      <c r="RBU936" s="30"/>
      <c r="RBV936" s="30"/>
      <c r="RBW936" s="30"/>
      <c r="RBX936" s="30"/>
      <c r="RBY936" s="30"/>
      <c r="RBZ936" s="30"/>
      <c r="RCA936" s="30"/>
      <c r="RCB936" s="30"/>
      <c r="RCC936" s="30"/>
      <c r="RCD936" s="30"/>
      <c r="RCE936" s="30"/>
      <c r="RCF936" s="30"/>
      <c r="RCG936" s="30"/>
      <c r="RCH936" s="30"/>
      <c r="RCI936" s="30"/>
      <c r="RCJ936" s="30"/>
      <c r="RCK936" s="30"/>
      <c r="RCL936" s="30"/>
      <c r="RCM936" s="30"/>
      <c r="RCN936" s="30"/>
      <c r="RCO936" s="30"/>
      <c r="RCP936" s="30"/>
      <c r="RCQ936" s="30"/>
      <c r="RCR936" s="30"/>
      <c r="RCS936" s="30"/>
      <c r="RCT936" s="30"/>
      <c r="RCU936" s="30"/>
      <c r="RCV936" s="30"/>
      <c r="RCW936" s="30"/>
      <c r="RCX936" s="30"/>
      <c r="RCY936" s="30"/>
      <c r="RCZ936" s="30"/>
      <c r="RDA936" s="30"/>
      <c r="RDB936" s="30"/>
      <c r="RDC936" s="30"/>
      <c r="RDD936" s="30"/>
      <c r="RDE936" s="30"/>
      <c r="RDF936" s="30"/>
      <c r="RDG936" s="30"/>
      <c r="RDH936" s="30"/>
      <c r="RDI936" s="30"/>
      <c r="RDJ936" s="30"/>
      <c r="RDK936" s="30"/>
      <c r="RDL936" s="30"/>
      <c r="RDM936" s="30"/>
      <c r="RDN936" s="30"/>
      <c r="RDO936" s="30"/>
      <c r="RDP936" s="30"/>
      <c r="RDQ936" s="30"/>
      <c r="RDR936" s="30"/>
      <c r="RDS936" s="30"/>
      <c r="RDT936" s="30"/>
      <c r="RDU936" s="30"/>
      <c r="RDV936" s="30"/>
      <c r="RDW936" s="30"/>
      <c r="RDX936" s="30"/>
      <c r="RDY936" s="30"/>
      <c r="RDZ936" s="30"/>
      <c r="REA936" s="30"/>
      <c r="REB936" s="30"/>
      <c r="REC936" s="30"/>
      <c r="RED936" s="30"/>
      <c r="REE936" s="30"/>
      <c r="REF936" s="30"/>
      <c r="REG936" s="30"/>
      <c r="REH936" s="30"/>
      <c r="REI936" s="30"/>
      <c r="REJ936" s="30"/>
      <c r="REK936" s="30"/>
      <c r="REL936" s="30"/>
      <c r="REM936" s="30"/>
      <c r="REN936" s="30"/>
      <c r="REO936" s="30"/>
      <c r="REP936" s="30"/>
      <c r="REQ936" s="30"/>
      <c r="RER936" s="30"/>
      <c r="RES936" s="30"/>
      <c r="RET936" s="30"/>
      <c r="REU936" s="30"/>
      <c r="REV936" s="30"/>
      <c r="REW936" s="30"/>
      <c r="REX936" s="30"/>
      <c r="REY936" s="30"/>
      <c r="REZ936" s="30"/>
      <c r="RFA936" s="30"/>
      <c r="RFB936" s="30"/>
      <c r="RFC936" s="30"/>
      <c r="RFD936" s="30"/>
      <c r="RFE936" s="30"/>
      <c r="RFF936" s="30"/>
      <c r="RFG936" s="30"/>
      <c r="RFH936" s="30"/>
      <c r="RFI936" s="30"/>
      <c r="RFJ936" s="30"/>
      <c r="RFK936" s="30"/>
      <c r="RFL936" s="30"/>
      <c r="RFM936" s="30"/>
      <c r="RFN936" s="30"/>
      <c r="RFO936" s="30"/>
      <c r="RFP936" s="30"/>
      <c r="RFQ936" s="30"/>
      <c r="RFR936" s="30"/>
      <c r="RFS936" s="30"/>
      <c r="RFT936" s="30"/>
      <c r="RFU936" s="30"/>
      <c r="RFV936" s="30"/>
      <c r="RFW936" s="30"/>
      <c r="RFX936" s="30"/>
      <c r="RFY936" s="30"/>
      <c r="RFZ936" s="30"/>
      <c r="RGA936" s="30"/>
      <c r="RGB936" s="30"/>
      <c r="RGC936" s="30"/>
      <c r="RGD936" s="30"/>
      <c r="RGE936" s="30"/>
      <c r="RGF936" s="30"/>
      <c r="RGG936" s="30"/>
      <c r="RGH936" s="30"/>
      <c r="RGI936" s="30"/>
      <c r="RGJ936" s="30"/>
      <c r="RGK936" s="30"/>
      <c r="RGL936" s="30"/>
      <c r="RGM936" s="30"/>
      <c r="RGN936" s="30"/>
      <c r="RGO936" s="30"/>
      <c r="RGP936" s="30"/>
      <c r="RGQ936" s="30"/>
      <c r="RGR936" s="30"/>
      <c r="RGS936" s="30"/>
      <c r="RGT936" s="30"/>
      <c r="RGU936" s="30"/>
      <c r="RGV936" s="30"/>
      <c r="RGW936" s="30"/>
      <c r="RGX936" s="30"/>
      <c r="RGY936" s="30"/>
      <c r="RGZ936" s="30"/>
      <c r="RHA936" s="30"/>
      <c r="RHB936" s="30"/>
      <c r="RHC936" s="30"/>
      <c r="RHD936" s="30"/>
      <c r="RHE936" s="30"/>
      <c r="RHF936" s="30"/>
      <c r="RHG936" s="30"/>
      <c r="RHH936" s="30"/>
      <c r="RHI936" s="30"/>
      <c r="RHJ936" s="30"/>
      <c r="RHK936" s="30"/>
      <c r="RHL936" s="30"/>
      <c r="RHM936" s="30"/>
      <c r="RHN936" s="30"/>
      <c r="RHO936" s="30"/>
      <c r="RHP936" s="30"/>
      <c r="RHQ936" s="30"/>
      <c r="RHR936" s="30"/>
      <c r="RHS936" s="30"/>
      <c r="RHT936" s="30"/>
      <c r="RHU936" s="30"/>
      <c r="RHV936" s="30"/>
      <c r="RHW936" s="30"/>
      <c r="RHX936" s="30"/>
      <c r="RHY936" s="30"/>
      <c r="RHZ936" s="30"/>
      <c r="RIA936" s="30"/>
      <c r="RIB936" s="30"/>
      <c r="RIC936" s="30"/>
      <c r="RID936" s="30"/>
      <c r="RIE936" s="30"/>
      <c r="RIF936" s="30"/>
      <c r="RIG936" s="30"/>
      <c r="RIH936" s="30"/>
      <c r="RII936" s="30"/>
      <c r="RIJ936" s="30"/>
      <c r="RIK936" s="30"/>
      <c r="RIL936" s="30"/>
      <c r="RIM936" s="30"/>
      <c r="RIN936" s="30"/>
      <c r="RIO936" s="30"/>
      <c r="RIP936" s="30"/>
      <c r="RIQ936" s="30"/>
      <c r="RIR936" s="30"/>
      <c r="RIS936" s="30"/>
      <c r="RIT936" s="30"/>
      <c r="RIU936" s="30"/>
      <c r="RIV936" s="30"/>
      <c r="RIW936" s="30"/>
      <c r="RIX936" s="30"/>
      <c r="RIY936" s="30"/>
      <c r="RIZ936" s="30"/>
      <c r="RJA936" s="30"/>
      <c r="RJB936" s="30"/>
      <c r="RJC936" s="30"/>
      <c r="RJD936" s="30"/>
      <c r="RJE936" s="30"/>
      <c r="RJF936" s="30"/>
      <c r="RJG936" s="30"/>
      <c r="RJH936" s="30"/>
      <c r="RJI936" s="30"/>
      <c r="RJJ936" s="30"/>
      <c r="RJK936" s="30"/>
      <c r="RJL936" s="30"/>
      <c r="RJM936" s="30"/>
      <c r="RJN936" s="30"/>
      <c r="RJO936" s="30"/>
      <c r="RJP936" s="30"/>
      <c r="RJQ936" s="30"/>
      <c r="RJR936" s="30"/>
      <c r="RJS936" s="30"/>
      <c r="RJT936" s="30"/>
      <c r="RJU936" s="30"/>
      <c r="RJV936" s="30"/>
      <c r="RJW936" s="30"/>
      <c r="RJX936" s="30"/>
      <c r="RJY936" s="30"/>
      <c r="RJZ936" s="30"/>
      <c r="RKA936" s="30"/>
      <c r="RKB936" s="30"/>
      <c r="RKC936" s="30"/>
      <c r="RKD936" s="30"/>
      <c r="RKE936" s="30"/>
      <c r="RKF936" s="30"/>
      <c r="RKG936" s="30"/>
      <c r="RKH936" s="30"/>
      <c r="RKI936" s="30"/>
      <c r="RKJ936" s="30"/>
      <c r="RKK936" s="30"/>
      <c r="RKL936" s="30"/>
      <c r="RKM936" s="30"/>
      <c r="RKN936" s="30"/>
      <c r="RKO936" s="30"/>
      <c r="RKP936" s="30"/>
      <c r="RKQ936" s="30"/>
      <c r="RKR936" s="30"/>
      <c r="RKS936" s="30"/>
      <c r="RKT936" s="30"/>
      <c r="RKU936" s="30"/>
      <c r="RKV936" s="30"/>
      <c r="RKW936" s="30"/>
      <c r="RKX936" s="30"/>
      <c r="RKY936" s="30"/>
      <c r="RKZ936" s="30"/>
      <c r="RLA936" s="30"/>
      <c r="RLB936" s="30"/>
      <c r="RLC936" s="30"/>
      <c r="RLD936" s="30"/>
      <c r="RLE936" s="30"/>
      <c r="RLF936" s="30"/>
      <c r="RLG936" s="30"/>
      <c r="RLH936" s="30"/>
      <c r="RLI936" s="30"/>
      <c r="RLJ936" s="30"/>
      <c r="RLK936" s="30"/>
      <c r="RLL936" s="30"/>
      <c r="RLM936" s="30"/>
      <c r="RLN936" s="30"/>
      <c r="RLO936" s="30"/>
      <c r="RLP936" s="30"/>
      <c r="RLQ936" s="30"/>
      <c r="RLR936" s="30"/>
      <c r="RLS936" s="30"/>
      <c r="RLT936" s="30"/>
      <c r="RLU936" s="30"/>
      <c r="RLV936" s="30"/>
      <c r="RLW936" s="30"/>
      <c r="RLX936" s="30"/>
      <c r="RLY936" s="30"/>
      <c r="RLZ936" s="30"/>
      <c r="RMA936" s="30"/>
      <c r="RMB936" s="30"/>
      <c r="RMC936" s="30"/>
      <c r="RMD936" s="30"/>
      <c r="RME936" s="30"/>
      <c r="RMF936" s="30"/>
      <c r="RMG936" s="30"/>
      <c r="RMH936" s="30"/>
      <c r="RMI936" s="30"/>
      <c r="RMJ936" s="30"/>
      <c r="RMK936" s="30"/>
      <c r="RML936" s="30"/>
      <c r="RMM936" s="30"/>
      <c r="RMN936" s="30"/>
      <c r="RMO936" s="30"/>
      <c r="RMP936" s="30"/>
      <c r="RMQ936" s="30"/>
      <c r="RMR936" s="30"/>
      <c r="RMS936" s="30"/>
      <c r="RMT936" s="30"/>
      <c r="RMU936" s="30"/>
      <c r="RMV936" s="30"/>
      <c r="RMW936" s="30"/>
      <c r="RMX936" s="30"/>
      <c r="RMY936" s="30"/>
      <c r="RMZ936" s="30"/>
      <c r="RNA936" s="30"/>
      <c r="RNB936" s="30"/>
      <c r="RNC936" s="30"/>
      <c r="RND936" s="30"/>
      <c r="RNE936" s="30"/>
      <c r="RNF936" s="30"/>
      <c r="RNG936" s="30"/>
      <c r="RNH936" s="30"/>
      <c r="RNI936" s="30"/>
      <c r="RNJ936" s="30"/>
      <c r="RNK936" s="30"/>
      <c r="RNL936" s="30"/>
      <c r="RNM936" s="30"/>
      <c r="RNN936" s="30"/>
      <c r="RNO936" s="30"/>
      <c r="RNP936" s="30"/>
      <c r="RNQ936" s="30"/>
      <c r="RNR936" s="30"/>
      <c r="RNS936" s="30"/>
      <c r="RNT936" s="30"/>
      <c r="RNU936" s="30"/>
      <c r="RNV936" s="30"/>
      <c r="RNW936" s="30"/>
      <c r="RNX936" s="30"/>
      <c r="RNY936" s="30"/>
      <c r="RNZ936" s="30"/>
      <c r="ROA936" s="30"/>
      <c r="ROB936" s="30"/>
      <c r="ROC936" s="30"/>
      <c r="ROD936" s="30"/>
      <c r="ROE936" s="30"/>
      <c r="ROF936" s="30"/>
      <c r="ROG936" s="30"/>
      <c r="ROH936" s="30"/>
      <c r="ROI936" s="30"/>
      <c r="ROJ936" s="30"/>
      <c r="ROK936" s="30"/>
      <c r="ROL936" s="30"/>
      <c r="ROM936" s="30"/>
      <c r="RON936" s="30"/>
      <c r="ROO936" s="30"/>
      <c r="ROP936" s="30"/>
      <c r="ROQ936" s="30"/>
      <c r="ROR936" s="30"/>
      <c r="ROS936" s="30"/>
      <c r="ROT936" s="30"/>
      <c r="ROU936" s="30"/>
      <c r="ROV936" s="30"/>
      <c r="ROW936" s="30"/>
      <c r="ROX936" s="30"/>
      <c r="ROY936" s="30"/>
      <c r="ROZ936" s="30"/>
      <c r="RPA936" s="30"/>
      <c r="RPB936" s="30"/>
      <c r="RPC936" s="30"/>
      <c r="RPD936" s="30"/>
      <c r="RPE936" s="30"/>
      <c r="RPF936" s="30"/>
      <c r="RPG936" s="30"/>
      <c r="RPH936" s="30"/>
      <c r="RPI936" s="30"/>
      <c r="RPJ936" s="30"/>
      <c r="RPK936" s="30"/>
      <c r="RPL936" s="30"/>
      <c r="RPM936" s="30"/>
      <c r="RPN936" s="30"/>
      <c r="RPO936" s="30"/>
      <c r="RPP936" s="30"/>
      <c r="RPQ936" s="30"/>
      <c r="RPR936" s="30"/>
      <c r="RPS936" s="30"/>
      <c r="RPT936" s="30"/>
      <c r="RPU936" s="30"/>
      <c r="RPV936" s="30"/>
      <c r="RPW936" s="30"/>
      <c r="RPX936" s="30"/>
      <c r="RPY936" s="30"/>
      <c r="RPZ936" s="30"/>
      <c r="RQA936" s="30"/>
      <c r="RQB936" s="30"/>
      <c r="RQC936" s="30"/>
      <c r="RQD936" s="30"/>
      <c r="RQE936" s="30"/>
      <c r="RQF936" s="30"/>
      <c r="RQG936" s="30"/>
      <c r="RQH936" s="30"/>
      <c r="RQI936" s="30"/>
      <c r="RQJ936" s="30"/>
      <c r="RQK936" s="30"/>
      <c r="RQL936" s="30"/>
      <c r="RQM936" s="30"/>
      <c r="RQN936" s="30"/>
      <c r="RQO936" s="30"/>
      <c r="RQP936" s="30"/>
      <c r="RQQ936" s="30"/>
      <c r="RQR936" s="30"/>
      <c r="RQS936" s="30"/>
      <c r="RQT936" s="30"/>
      <c r="RQU936" s="30"/>
      <c r="RQV936" s="30"/>
      <c r="RQW936" s="30"/>
      <c r="RQX936" s="30"/>
      <c r="RQY936" s="30"/>
      <c r="RQZ936" s="30"/>
      <c r="RRA936" s="30"/>
      <c r="RRB936" s="30"/>
      <c r="RRC936" s="30"/>
      <c r="RRD936" s="30"/>
      <c r="RRE936" s="30"/>
      <c r="RRF936" s="30"/>
      <c r="RRG936" s="30"/>
      <c r="RRH936" s="30"/>
      <c r="RRI936" s="30"/>
      <c r="RRJ936" s="30"/>
      <c r="RRK936" s="30"/>
      <c r="RRL936" s="30"/>
      <c r="RRM936" s="30"/>
      <c r="RRN936" s="30"/>
      <c r="RRO936" s="30"/>
      <c r="RRP936" s="30"/>
      <c r="RRQ936" s="30"/>
      <c r="RRR936" s="30"/>
      <c r="RRS936" s="30"/>
      <c r="RRT936" s="30"/>
      <c r="RRU936" s="30"/>
      <c r="RRV936" s="30"/>
      <c r="RRW936" s="30"/>
      <c r="RRX936" s="30"/>
      <c r="RRY936" s="30"/>
      <c r="RRZ936" s="30"/>
      <c r="RSA936" s="30"/>
      <c r="RSB936" s="30"/>
      <c r="RSC936" s="30"/>
      <c r="RSD936" s="30"/>
      <c r="RSE936" s="30"/>
      <c r="RSF936" s="30"/>
      <c r="RSG936" s="30"/>
      <c r="RSH936" s="30"/>
      <c r="RSI936" s="30"/>
      <c r="RSJ936" s="30"/>
      <c r="RSK936" s="30"/>
      <c r="RSL936" s="30"/>
      <c r="RSM936" s="30"/>
      <c r="RSN936" s="30"/>
      <c r="RSO936" s="30"/>
      <c r="RSP936" s="30"/>
      <c r="RSQ936" s="30"/>
      <c r="RSR936" s="30"/>
      <c r="RSS936" s="30"/>
      <c r="RST936" s="30"/>
      <c r="RSU936" s="30"/>
      <c r="RSV936" s="30"/>
      <c r="RSW936" s="30"/>
      <c r="RSX936" s="30"/>
      <c r="RSY936" s="30"/>
      <c r="RSZ936" s="30"/>
      <c r="RTA936" s="30"/>
      <c r="RTB936" s="30"/>
      <c r="RTC936" s="30"/>
      <c r="RTD936" s="30"/>
      <c r="RTE936" s="30"/>
      <c r="RTF936" s="30"/>
      <c r="RTG936" s="30"/>
      <c r="RTH936" s="30"/>
      <c r="RTI936" s="30"/>
      <c r="RTJ936" s="30"/>
      <c r="RTK936" s="30"/>
      <c r="RTL936" s="30"/>
      <c r="RTM936" s="30"/>
      <c r="RTN936" s="30"/>
      <c r="RTO936" s="30"/>
      <c r="RTP936" s="30"/>
      <c r="RTQ936" s="30"/>
      <c r="RTR936" s="30"/>
      <c r="RTS936" s="30"/>
      <c r="RTT936" s="30"/>
      <c r="RTU936" s="30"/>
      <c r="RTV936" s="30"/>
      <c r="RTW936" s="30"/>
      <c r="RTX936" s="30"/>
      <c r="RTY936" s="30"/>
      <c r="RTZ936" s="30"/>
      <c r="RUA936" s="30"/>
      <c r="RUB936" s="30"/>
      <c r="RUC936" s="30"/>
      <c r="RUD936" s="30"/>
      <c r="RUE936" s="30"/>
      <c r="RUF936" s="30"/>
      <c r="RUG936" s="30"/>
      <c r="RUH936" s="30"/>
      <c r="RUI936" s="30"/>
      <c r="RUJ936" s="30"/>
      <c r="RUK936" s="30"/>
      <c r="RUL936" s="30"/>
      <c r="RUM936" s="30"/>
      <c r="RUN936" s="30"/>
      <c r="RUO936" s="30"/>
      <c r="RUP936" s="30"/>
      <c r="RUQ936" s="30"/>
      <c r="RUR936" s="30"/>
      <c r="RUS936" s="30"/>
      <c r="RUT936" s="30"/>
      <c r="RUU936" s="30"/>
      <c r="RUV936" s="30"/>
      <c r="RUW936" s="30"/>
      <c r="RUX936" s="30"/>
      <c r="RUY936" s="30"/>
      <c r="RUZ936" s="30"/>
      <c r="RVA936" s="30"/>
      <c r="RVB936" s="30"/>
      <c r="RVC936" s="30"/>
      <c r="RVD936" s="30"/>
      <c r="RVE936" s="30"/>
      <c r="RVF936" s="30"/>
      <c r="RVG936" s="30"/>
      <c r="RVH936" s="30"/>
      <c r="RVI936" s="30"/>
      <c r="RVJ936" s="30"/>
      <c r="RVK936" s="30"/>
      <c r="RVL936" s="30"/>
      <c r="RVM936" s="30"/>
      <c r="RVN936" s="30"/>
      <c r="RVO936" s="30"/>
      <c r="RVP936" s="30"/>
      <c r="RVQ936" s="30"/>
      <c r="RVR936" s="30"/>
      <c r="RVS936" s="30"/>
      <c r="RVT936" s="30"/>
      <c r="RVU936" s="30"/>
      <c r="RVV936" s="30"/>
      <c r="RVW936" s="30"/>
      <c r="RVX936" s="30"/>
      <c r="RVY936" s="30"/>
      <c r="RVZ936" s="30"/>
      <c r="RWA936" s="30"/>
      <c r="RWB936" s="30"/>
      <c r="RWC936" s="30"/>
      <c r="RWD936" s="30"/>
      <c r="RWE936" s="30"/>
      <c r="RWF936" s="30"/>
      <c r="RWG936" s="30"/>
      <c r="RWH936" s="30"/>
      <c r="RWI936" s="30"/>
      <c r="RWJ936" s="30"/>
      <c r="RWK936" s="30"/>
      <c r="RWL936" s="30"/>
      <c r="RWM936" s="30"/>
      <c r="RWN936" s="30"/>
      <c r="RWO936" s="30"/>
      <c r="RWP936" s="30"/>
      <c r="RWQ936" s="30"/>
      <c r="RWR936" s="30"/>
      <c r="RWS936" s="30"/>
      <c r="RWT936" s="30"/>
      <c r="RWU936" s="30"/>
      <c r="RWV936" s="30"/>
      <c r="RWW936" s="30"/>
      <c r="RWX936" s="30"/>
      <c r="RWY936" s="30"/>
      <c r="RWZ936" s="30"/>
      <c r="RXA936" s="30"/>
      <c r="RXB936" s="30"/>
      <c r="RXC936" s="30"/>
      <c r="RXD936" s="30"/>
      <c r="RXE936" s="30"/>
      <c r="RXF936" s="30"/>
      <c r="RXG936" s="30"/>
      <c r="RXH936" s="30"/>
      <c r="RXI936" s="30"/>
      <c r="RXJ936" s="30"/>
      <c r="RXK936" s="30"/>
      <c r="RXL936" s="30"/>
      <c r="RXM936" s="30"/>
      <c r="RXN936" s="30"/>
      <c r="RXO936" s="30"/>
      <c r="RXP936" s="30"/>
      <c r="RXQ936" s="30"/>
      <c r="RXR936" s="30"/>
      <c r="RXS936" s="30"/>
      <c r="RXT936" s="30"/>
      <c r="RXU936" s="30"/>
      <c r="RXV936" s="30"/>
      <c r="RXW936" s="30"/>
      <c r="RXX936" s="30"/>
      <c r="RXY936" s="30"/>
      <c r="RXZ936" s="30"/>
      <c r="RYA936" s="30"/>
      <c r="RYB936" s="30"/>
      <c r="RYC936" s="30"/>
      <c r="RYD936" s="30"/>
      <c r="RYE936" s="30"/>
      <c r="RYF936" s="30"/>
      <c r="RYG936" s="30"/>
      <c r="RYH936" s="30"/>
      <c r="RYI936" s="30"/>
      <c r="RYJ936" s="30"/>
      <c r="RYK936" s="30"/>
      <c r="RYL936" s="30"/>
      <c r="RYM936" s="30"/>
      <c r="RYN936" s="30"/>
      <c r="RYO936" s="30"/>
      <c r="RYP936" s="30"/>
      <c r="RYQ936" s="30"/>
      <c r="RYR936" s="30"/>
      <c r="RYS936" s="30"/>
      <c r="RYT936" s="30"/>
      <c r="RYU936" s="30"/>
      <c r="RYV936" s="30"/>
      <c r="RYW936" s="30"/>
      <c r="RYX936" s="30"/>
      <c r="RYY936" s="30"/>
      <c r="RYZ936" s="30"/>
      <c r="RZA936" s="30"/>
      <c r="RZB936" s="30"/>
      <c r="RZC936" s="30"/>
      <c r="RZD936" s="30"/>
      <c r="RZE936" s="30"/>
      <c r="RZF936" s="30"/>
      <c r="RZG936" s="30"/>
      <c r="RZH936" s="30"/>
      <c r="RZI936" s="30"/>
      <c r="RZJ936" s="30"/>
      <c r="RZK936" s="30"/>
      <c r="RZL936" s="30"/>
      <c r="RZM936" s="30"/>
      <c r="RZN936" s="30"/>
      <c r="RZO936" s="30"/>
      <c r="RZP936" s="30"/>
      <c r="RZQ936" s="30"/>
      <c r="RZR936" s="30"/>
      <c r="RZS936" s="30"/>
      <c r="RZT936" s="30"/>
      <c r="RZU936" s="30"/>
      <c r="RZV936" s="30"/>
      <c r="RZW936" s="30"/>
      <c r="RZX936" s="30"/>
      <c r="RZY936" s="30"/>
      <c r="RZZ936" s="30"/>
      <c r="SAA936" s="30"/>
      <c r="SAB936" s="30"/>
      <c r="SAC936" s="30"/>
      <c r="SAD936" s="30"/>
      <c r="SAE936" s="30"/>
      <c r="SAF936" s="30"/>
      <c r="SAG936" s="30"/>
      <c r="SAH936" s="30"/>
      <c r="SAI936" s="30"/>
      <c r="SAJ936" s="30"/>
      <c r="SAK936" s="30"/>
      <c r="SAL936" s="30"/>
      <c r="SAM936" s="30"/>
      <c r="SAN936" s="30"/>
      <c r="SAO936" s="30"/>
      <c r="SAP936" s="30"/>
      <c r="SAQ936" s="30"/>
      <c r="SAR936" s="30"/>
      <c r="SAS936" s="30"/>
      <c r="SAT936" s="30"/>
      <c r="SAU936" s="30"/>
      <c r="SAV936" s="30"/>
      <c r="SAW936" s="30"/>
      <c r="SAX936" s="30"/>
      <c r="SAY936" s="30"/>
      <c r="SAZ936" s="30"/>
      <c r="SBA936" s="30"/>
      <c r="SBB936" s="30"/>
      <c r="SBC936" s="30"/>
      <c r="SBD936" s="30"/>
      <c r="SBE936" s="30"/>
      <c r="SBF936" s="30"/>
      <c r="SBG936" s="30"/>
      <c r="SBH936" s="30"/>
      <c r="SBI936" s="30"/>
      <c r="SBJ936" s="30"/>
      <c r="SBK936" s="30"/>
      <c r="SBL936" s="30"/>
      <c r="SBM936" s="30"/>
      <c r="SBN936" s="30"/>
      <c r="SBO936" s="30"/>
      <c r="SBP936" s="30"/>
      <c r="SBQ936" s="30"/>
      <c r="SBR936" s="30"/>
      <c r="SBS936" s="30"/>
      <c r="SBT936" s="30"/>
      <c r="SBU936" s="30"/>
      <c r="SBV936" s="30"/>
      <c r="SBW936" s="30"/>
      <c r="SBX936" s="30"/>
      <c r="SBY936" s="30"/>
      <c r="SBZ936" s="30"/>
      <c r="SCA936" s="30"/>
      <c r="SCB936" s="30"/>
      <c r="SCC936" s="30"/>
      <c r="SCD936" s="30"/>
      <c r="SCE936" s="30"/>
      <c r="SCF936" s="30"/>
      <c r="SCG936" s="30"/>
      <c r="SCH936" s="30"/>
      <c r="SCI936" s="30"/>
      <c r="SCJ936" s="30"/>
      <c r="SCK936" s="30"/>
      <c r="SCL936" s="30"/>
      <c r="SCM936" s="30"/>
      <c r="SCN936" s="30"/>
      <c r="SCO936" s="30"/>
      <c r="SCP936" s="30"/>
      <c r="SCQ936" s="30"/>
      <c r="SCR936" s="30"/>
      <c r="SCS936" s="30"/>
      <c r="SCT936" s="30"/>
      <c r="SCU936" s="30"/>
      <c r="SCV936" s="30"/>
      <c r="SCW936" s="30"/>
      <c r="SCX936" s="30"/>
      <c r="SCY936" s="30"/>
      <c r="SCZ936" s="30"/>
      <c r="SDA936" s="30"/>
      <c r="SDB936" s="30"/>
      <c r="SDC936" s="30"/>
      <c r="SDD936" s="30"/>
      <c r="SDE936" s="30"/>
      <c r="SDF936" s="30"/>
      <c r="SDG936" s="30"/>
      <c r="SDH936" s="30"/>
      <c r="SDI936" s="30"/>
      <c r="SDJ936" s="30"/>
      <c r="SDK936" s="30"/>
      <c r="SDL936" s="30"/>
      <c r="SDM936" s="30"/>
      <c r="SDN936" s="30"/>
      <c r="SDO936" s="30"/>
      <c r="SDP936" s="30"/>
      <c r="SDQ936" s="30"/>
      <c r="SDR936" s="30"/>
      <c r="SDS936" s="30"/>
      <c r="SDT936" s="30"/>
      <c r="SDU936" s="30"/>
      <c r="SDV936" s="30"/>
      <c r="SDW936" s="30"/>
      <c r="SDX936" s="30"/>
      <c r="SDY936" s="30"/>
      <c r="SDZ936" s="30"/>
      <c r="SEA936" s="30"/>
      <c r="SEB936" s="30"/>
      <c r="SEC936" s="30"/>
      <c r="SED936" s="30"/>
      <c r="SEE936" s="30"/>
      <c r="SEF936" s="30"/>
      <c r="SEG936" s="30"/>
      <c r="SEH936" s="30"/>
      <c r="SEI936" s="30"/>
      <c r="SEJ936" s="30"/>
      <c r="SEK936" s="30"/>
      <c r="SEL936" s="30"/>
      <c r="SEM936" s="30"/>
      <c r="SEN936" s="30"/>
      <c r="SEO936" s="30"/>
      <c r="SEP936" s="30"/>
      <c r="SEQ936" s="30"/>
      <c r="SER936" s="30"/>
      <c r="SES936" s="30"/>
      <c r="SET936" s="30"/>
      <c r="SEU936" s="30"/>
      <c r="SEV936" s="30"/>
      <c r="SEW936" s="30"/>
      <c r="SEX936" s="30"/>
      <c r="SEY936" s="30"/>
      <c r="SEZ936" s="30"/>
      <c r="SFA936" s="30"/>
      <c r="SFB936" s="30"/>
      <c r="SFC936" s="30"/>
      <c r="SFD936" s="30"/>
      <c r="SFE936" s="30"/>
      <c r="SFF936" s="30"/>
      <c r="SFG936" s="30"/>
      <c r="SFH936" s="30"/>
      <c r="SFI936" s="30"/>
      <c r="SFJ936" s="30"/>
      <c r="SFK936" s="30"/>
      <c r="SFL936" s="30"/>
      <c r="SFM936" s="30"/>
      <c r="SFN936" s="30"/>
      <c r="SFO936" s="30"/>
      <c r="SFP936" s="30"/>
      <c r="SFQ936" s="30"/>
      <c r="SFR936" s="30"/>
      <c r="SFS936" s="30"/>
      <c r="SFT936" s="30"/>
      <c r="SFU936" s="30"/>
      <c r="SFV936" s="30"/>
      <c r="SFW936" s="30"/>
      <c r="SFX936" s="30"/>
      <c r="SFY936" s="30"/>
      <c r="SFZ936" s="30"/>
      <c r="SGA936" s="30"/>
      <c r="SGB936" s="30"/>
      <c r="SGC936" s="30"/>
      <c r="SGD936" s="30"/>
      <c r="SGE936" s="30"/>
      <c r="SGF936" s="30"/>
      <c r="SGG936" s="30"/>
      <c r="SGH936" s="30"/>
      <c r="SGI936" s="30"/>
      <c r="SGJ936" s="30"/>
      <c r="SGK936" s="30"/>
      <c r="SGL936" s="30"/>
      <c r="SGM936" s="30"/>
      <c r="SGN936" s="30"/>
      <c r="SGO936" s="30"/>
      <c r="SGP936" s="30"/>
      <c r="SGQ936" s="30"/>
      <c r="SGR936" s="30"/>
      <c r="SGS936" s="30"/>
      <c r="SGT936" s="30"/>
      <c r="SGU936" s="30"/>
      <c r="SGV936" s="30"/>
      <c r="SGW936" s="30"/>
      <c r="SGX936" s="30"/>
      <c r="SGY936" s="30"/>
      <c r="SGZ936" s="30"/>
      <c r="SHA936" s="30"/>
      <c r="SHB936" s="30"/>
      <c r="SHC936" s="30"/>
      <c r="SHD936" s="30"/>
      <c r="SHE936" s="30"/>
      <c r="SHF936" s="30"/>
      <c r="SHG936" s="30"/>
      <c r="SHH936" s="30"/>
      <c r="SHI936" s="30"/>
      <c r="SHJ936" s="30"/>
      <c r="SHK936" s="30"/>
      <c r="SHL936" s="30"/>
      <c r="SHM936" s="30"/>
      <c r="SHN936" s="30"/>
      <c r="SHO936" s="30"/>
      <c r="SHP936" s="30"/>
      <c r="SHQ936" s="30"/>
      <c r="SHR936" s="30"/>
      <c r="SHS936" s="30"/>
      <c r="SHT936" s="30"/>
      <c r="SHU936" s="30"/>
      <c r="SHV936" s="30"/>
      <c r="SHW936" s="30"/>
      <c r="SHX936" s="30"/>
      <c r="SHY936" s="30"/>
      <c r="SHZ936" s="30"/>
      <c r="SIA936" s="30"/>
      <c r="SIB936" s="30"/>
      <c r="SIC936" s="30"/>
      <c r="SID936" s="30"/>
      <c r="SIE936" s="30"/>
      <c r="SIF936" s="30"/>
      <c r="SIG936" s="30"/>
      <c r="SIH936" s="30"/>
      <c r="SII936" s="30"/>
      <c r="SIJ936" s="30"/>
      <c r="SIK936" s="30"/>
      <c r="SIL936" s="30"/>
      <c r="SIM936" s="30"/>
      <c r="SIN936" s="30"/>
      <c r="SIO936" s="30"/>
      <c r="SIP936" s="30"/>
      <c r="SIQ936" s="30"/>
      <c r="SIR936" s="30"/>
      <c r="SIS936" s="30"/>
      <c r="SIT936" s="30"/>
      <c r="SIU936" s="30"/>
      <c r="SIV936" s="30"/>
      <c r="SIW936" s="30"/>
      <c r="SIX936" s="30"/>
      <c r="SIY936" s="30"/>
      <c r="SIZ936" s="30"/>
      <c r="SJA936" s="30"/>
      <c r="SJB936" s="30"/>
      <c r="SJC936" s="30"/>
      <c r="SJD936" s="30"/>
      <c r="SJE936" s="30"/>
      <c r="SJF936" s="30"/>
      <c r="SJG936" s="30"/>
      <c r="SJH936" s="30"/>
      <c r="SJI936" s="30"/>
      <c r="SJJ936" s="30"/>
      <c r="SJK936" s="30"/>
      <c r="SJL936" s="30"/>
      <c r="SJM936" s="30"/>
      <c r="SJN936" s="30"/>
      <c r="SJO936" s="30"/>
      <c r="SJP936" s="30"/>
      <c r="SJQ936" s="30"/>
      <c r="SJR936" s="30"/>
      <c r="SJS936" s="30"/>
      <c r="SJT936" s="30"/>
      <c r="SJU936" s="30"/>
      <c r="SJV936" s="30"/>
      <c r="SJW936" s="30"/>
      <c r="SJX936" s="30"/>
      <c r="SJY936" s="30"/>
      <c r="SJZ936" s="30"/>
      <c r="SKA936" s="30"/>
      <c r="SKB936" s="30"/>
      <c r="SKC936" s="30"/>
      <c r="SKD936" s="30"/>
      <c r="SKE936" s="30"/>
      <c r="SKF936" s="30"/>
      <c r="SKG936" s="30"/>
      <c r="SKH936" s="30"/>
      <c r="SKI936" s="30"/>
      <c r="SKJ936" s="30"/>
      <c r="SKK936" s="30"/>
      <c r="SKL936" s="30"/>
      <c r="SKM936" s="30"/>
      <c r="SKN936" s="30"/>
      <c r="SKO936" s="30"/>
      <c r="SKP936" s="30"/>
      <c r="SKQ936" s="30"/>
      <c r="SKR936" s="30"/>
      <c r="SKS936" s="30"/>
      <c r="SKT936" s="30"/>
      <c r="SKU936" s="30"/>
      <c r="SKV936" s="30"/>
      <c r="SKW936" s="30"/>
      <c r="SKX936" s="30"/>
      <c r="SKY936" s="30"/>
      <c r="SKZ936" s="30"/>
      <c r="SLA936" s="30"/>
      <c r="SLB936" s="30"/>
      <c r="SLC936" s="30"/>
      <c r="SLD936" s="30"/>
      <c r="SLE936" s="30"/>
      <c r="SLF936" s="30"/>
      <c r="SLG936" s="30"/>
      <c r="SLH936" s="30"/>
      <c r="SLI936" s="30"/>
      <c r="SLJ936" s="30"/>
      <c r="SLK936" s="30"/>
      <c r="SLL936" s="30"/>
      <c r="SLM936" s="30"/>
      <c r="SLN936" s="30"/>
      <c r="SLO936" s="30"/>
      <c r="SLP936" s="30"/>
      <c r="SLQ936" s="30"/>
      <c r="SLR936" s="30"/>
      <c r="SLS936" s="30"/>
      <c r="SLT936" s="30"/>
      <c r="SLU936" s="30"/>
      <c r="SLV936" s="30"/>
      <c r="SLW936" s="30"/>
      <c r="SLX936" s="30"/>
      <c r="SLY936" s="30"/>
      <c r="SLZ936" s="30"/>
      <c r="SMA936" s="30"/>
      <c r="SMB936" s="30"/>
      <c r="SMC936" s="30"/>
      <c r="SMD936" s="30"/>
      <c r="SME936" s="30"/>
      <c r="SMF936" s="30"/>
      <c r="SMG936" s="30"/>
      <c r="SMH936" s="30"/>
      <c r="SMI936" s="30"/>
      <c r="SMJ936" s="30"/>
      <c r="SMK936" s="30"/>
      <c r="SML936" s="30"/>
      <c r="SMM936" s="30"/>
      <c r="SMN936" s="30"/>
      <c r="SMO936" s="30"/>
      <c r="SMP936" s="30"/>
      <c r="SMQ936" s="30"/>
      <c r="SMR936" s="30"/>
      <c r="SMS936" s="30"/>
      <c r="SMT936" s="30"/>
      <c r="SMU936" s="30"/>
      <c r="SMV936" s="30"/>
      <c r="SMW936" s="30"/>
      <c r="SMX936" s="30"/>
      <c r="SMY936" s="30"/>
      <c r="SMZ936" s="30"/>
      <c r="SNA936" s="30"/>
      <c r="SNB936" s="30"/>
      <c r="SNC936" s="30"/>
      <c r="SND936" s="30"/>
      <c r="SNE936" s="30"/>
      <c r="SNF936" s="30"/>
      <c r="SNG936" s="30"/>
      <c r="SNH936" s="30"/>
      <c r="SNI936" s="30"/>
      <c r="SNJ936" s="30"/>
      <c r="SNK936" s="30"/>
      <c r="SNL936" s="30"/>
      <c r="SNM936" s="30"/>
      <c r="SNN936" s="30"/>
      <c r="SNO936" s="30"/>
      <c r="SNP936" s="30"/>
      <c r="SNQ936" s="30"/>
      <c r="SNR936" s="30"/>
      <c r="SNS936" s="30"/>
      <c r="SNT936" s="30"/>
      <c r="SNU936" s="30"/>
      <c r="SNV936" s="30"/>
      <c r="SNW936" s="30"/>
      <c r="SNX936" s="30"/>
      <c r="SNY936" s="30"/>
      <c r="SNZ936" s="30"/>
      <c r="SOA936" s="30"/>
      <c r="SOB936" s="30"/>
      <c r="SOC936" s="30"/>
      <c r="SOD936" s="30"/>
      <c r="SOE936" s="30"/>
      <c r="SOF936" s="30"/>
      <c r="SOG936" s="30"/>
      <c r="SOH936" s="30"/>
      <c r="SOI936" s="30"/>
      <c r="SOJ936" s="30"/>
      <c r="SOK936" s="30"/>
      <c r="SOL936" s="30"/>
      <c r="SOM936" s="30"/>
      <c r="SON936" s="30"/>
      <c r="SOO936" s="30"/>
      <c r="SOP936" s="30"/>
      <c r="SOQ936" s="30"/>
      <c r="SOR936" s="30"/>
      <c r="SOS936" s="30"/>
      <c r="SOT936" s="30"/>
      <c r="SOU936" s="30"/>
      <c r="SOV936" s="30"/>
      <c r="SOW936" s="30"/>
      <c r="SOX936" s="30"/>
      <c r="SOY936" s="30"/>
      <c r="SOZ936" s="30"/>
      <c r="SPA936" s="30"/>
      <c r="SPB936" s="30"/>
      <c r="SPC936" s="30"/>
      <c r="SPD936" s="30"/>
      <c r="SPE936" s="30"/>
      <c r="SPF936" s="30"/>
      <c r="SPG936" s="30"/>
      <c r="SPH936" s="30"/>
      <c r="SPI936" s="30"/>
      <c r="SPJ936" s="30"/>
      <c r="SPK936" s="30"/>
      <c r="SPL936" s="30"/>
      <c r="SPM936" s="30"/>
      <c r="SPN936" s="30"/>
      <c r="SPO936" s="30"/>
      <c r="SPP936" s="30"/>
      <c r="SPQ936" s="30"/>
      <c r="SPR936" s="30"/>
      <c r="SPS936" s="30"/>
      <c r="SPT936" s="30"/>
      <c r="SPU936" s="30"/>
      <c r="SPV936" s="30"/>
      <c r="SPW936" s="30"/>
      <c r="SPX936" s="30"/>
      <c r="SPY936" s="30"/>
      <c r="SPZ936" s="30"/>
      <c r="SQA936" s="30"/>
      <c r="SQB936" s="30"/>
      <c r="SQC936" s="30"/>
      <c r="SQD936" s="30"/>
      <c r="SQE936" s="30"/>
      <c r="SQF936" s="30"/>
      <c r="SQG936" s="30"/>
      <c r="SQH936" s="30"/>
      <c r="SQI936" s="30"/>
      <c r="SQJ936" s="30"/>
      <c r="SQK936" s="30"/>
      <c r="SQL936" s="30"/>
      <c r="SQM936" s="30"/>
      <c r="SQN936" s="30"/>
      <c r="SQO936" s="30"/>
      <c r="SQP936" s="30"/>
      <c r="SQQ936" s="30"/>
      <c r="SQR936" s="30"/>
      <c r="SQS936" s="30"/>
      <c r="SQT936" s="30"/>
      <c r="SQU936" s="30"/>
      <c r="SQV936" s="30"/>
      <c r="SQW936" s="30"/>
      <c r="SQX936" s="30"/>
      <c r="SQY936" s="30"/>
      <c r="SQZ936" s="30"/>
      <c r="SRA936" s="30"/>
      <c r="SRB936" s="30"/>
      <c r="SRC936" s="30"/>
      <c r="SRD936" s="30"/>
      <c r="SRE936" s="30"/>
      <c r="SRF936" s="30"/>
      <c r="SRG936" s="30"/>
      <c r="SRH936" s="30"/>
      <c r="SRI936" s="30"/>
      <c r="SRJ936" s="30"/>
      <c r="SRK936" s="30"/>
      <c r="SRL936" s="30"/>
      <c r="SRM936" s="30"/>
      <c r="SRN936" s="30"/>
      <c r="SRO936" s="30"/>
      <c r="SRP936" s="30"/>
      <c r="SRQ936" s="30"/>
      <c r="SRR936" s="30"/>
      <c r="SRS936" s="30"/>
      <c r="SRT936" s="30"/>
      <c r="SRU936" s="30"/>
      <c r="SRV936" s="30"/>
      <c r="SRW936" s="30"/>
      <c r="SRX936" s="30"/>
      <c r="SRY936" s="30"/>
      <c r="SRZ936" s="30"/>
      <c r="SSA936" s="30"/>
      <c r="SSB936" s="30"/>
      <c r="SSC936" s="30"/>
      <c r="SSD936" s="30"/>
      <c r="SSE936" s="30"/>
      <c r="SSF936" s="30"/>
      <c r="SSG936" s="30"/>
      <c r="SSH936" s="30"/>
      <c r="SSI936" s="30"/>
      <c r="SSJ936" s="30"/>
      <c r="SSK936" s="30"/>
      <c r="SSL936" s="30"/>
      <c r="SSM936" s="30"/>
      <c r="SSN936" s="30"/>
      <c r="SSO936" s="30"/>
      <c r="SSP936" s="30"/>
      <c r="SSQ936" s="30"/>
      <c r="SSR936" s="30"/>
      <c r="SSS936" s="30"/>
      <c r="SST936" s="30"/>
      <c r="SSU936" s="30"/>
      <c r="SSV936" s="30"/>
      <c r="SSW936" s="30"/>
      <c r="SSX936" s="30"/>
      <c r="SSY936" s="30"/>
      <c r="SSZ936" s="30"/>
      <c r="STA936" s="30"/>
      <c r="STB936" s="30"/>
      <c r="STC936" s="30"/>
      <c r="STD936" s="30"/>
      <c r="STE936" s="30"/>
      <c r="STF936" s="30"/>
      <c r="STG936" s="30"/>
      <c r="STH936" s="30"/>
      <c r="STI936" s="30"/>
      <c r="STJ936" s="30"/>
      <c r="STK936" s="30"/>
      <c r="STL936" s="30"/>
      <c r="STM936" s="30"/>
      <c r="STN936" s="30"/>
      <c r="STO936" s="30"/>
      <c r="STP936" s="30"/>
      <c r="STQ936" s="30"/>
      <c r="STR936" s="30"/>
      <c r="STS936" s="30"/>
      <c r="STT936" s="30"/>
      <c r="STU936" s="30"/>
      <c r="STV936" s="30"/>
      <c r="STW936" s="30"/>
      <c r="STX936" s="30"/>
      <c r="STY936" s="30"/>
      <c r="STZ936" s="30"/>
      <c r="SUA936" s="30"/>
      <c r="SUB936" s="30"/>
      <c r="SUC936" s="30"/>
      <c r="SUD936" s="30"/>
      <c r="SUE936" s="30"/>
      <c r="SUF936" s="30"/>
      <c r="SUG936" s="30"/>
      <c r="SUH936" s="30"/>
      <c r="SUI936" s="30"/>
      <c r="SUJ936" s="30"/>
      <c r="SUK936" s="30"/>
      <c r="SUL936" s="30"/>
      <c r="SUM936" s="30"/>
      <c r="SUN936" s="30"/>
      <c r="SUO936" s="30"/>
      <c r="SUP936" s="30"/>
      <c r="SUQ936" s="30"/>
      <c r="SUR936" s="30"/>
      <c r="SUS936" s="30"/>
      <c r="SUT936" s="30"/>
      <c r="SUU936" s="30"/>
      <c r="SUV936" s="30"/>
      <c r="SUW936" s="30"/>
      <c r="SUX936" s="30"/>
      <c r="SUY936" s="30"/>
      <c r="SUZ936" s="30"/>
      <c r="SVA936" s="30"/>
      <c r="SVB936" s="30"/>
      <c r="SVC936" s="30"/>
      <c r="SVD936" s="30"/>
      <c r="SVE936" s="30"/>
      <c r="SVF936" s="30"/>
      <c r="SVG936" s="30"/>
      <c r="SVH936" s="30"/>
      <c r="SVI936" s="30"/>
      <c r="SVJ936" s="30"/>
      <c r="SVK936" s="30"/>
      <c r="SVL936" s="30"/>
      <c r="SVM936" s="30"/>
      <c r="SVN936" s="30"/>
      <c r="SVO936" s="30"/>
      <c r="SVP936" s="30"/>
      <c r="SVQ936" s="30"/>
      <c r="SVR936" s="30"/>
      <c r="SVS936" s="30"/>
      <c r="SVT936" s="30"/>
      <c r="SVU936" s="30"/>
      <c r="SVV936" s="30"/>
      <c r="SVW936" s="30"/>
      <c r="SVX936" s="30"/>
      <c r="SVY936" s="30"/>
      <c r="SVZ936" s="30"/>
      <c r="SWA936" s="30"/>
      <c r="SWB936" s="30"/>
      <c r="SWC936" s="30"/>
      <c r="SWD936" s="30"/>
      <c r="SWE936" s="30"/>
      <c r="SWF936" s="30"/>
      <c r="SWG936" s="30"/>
      <c r="SWH936" s="30"/>
      <c r="SWI936" s="30"/>
      <c r="SWJ936" s="30"/>
      <c r="SWK936" s="30"/>
      <c r="SWL936" s="30"/>
      <c r="SWM936" s="30"/>
      <c r="SWN936" s="30"/>
      <c r="SWO936" s="30"/>
      <c r="SWP936" s="30"/>
      <c r="SWQ936" s="30"/>
      <c r="SWR936" s="30"/>
      <c r="SWS936" s="30"/>
      <c r="SWT936" s="30"/>
      <c r="SWU936" s="30"/>
      <c r="SWV936" s="30"/>
      <c r="SWW936" s="30"/>
      <c r="SWX936" s="30"/>
      <c r="SWY936" s="30"/>
      <c r="SWZ936" s="30"/>
      <c r="SXA936" s="30"/>
      <c r="SXB936" s="30"/>
      <c r="SXC936" s="30"/>
      <c r="SXD936" s="30"/>
      <c r="SXE936" s="30"/>
      <c r="SXF936" s="30"/>
      <c r="SXG936" s="30"/>
      <c r="SXH936" s="30"/>
      <c r="SXI936" s="30"/>
      <c r="SXJ936" s="30"/>
      <c r="SXK936" s="30"/>
      <c r="SXL936" s="30"/>
      <c r="SXM936" s="30"/>
      <c r="SXN936" s="30"/>
      <c r="SXO936" s="30"/>
      <c r="SXP936" s="30"/>
      <c r="SXQ936" s="30"/>
      <c r="SXR936" s="30"/>
      <c r="SXS936" s="30"/>
      <c r="SXT936" s="30"/>
      <c r="SXU936" s="30"/>
      <c r="SXV936" s="30"/>
      <c r="SXW936" s="30"/>
      <c r="SXX936" s="30"/>
      <c r="SXY936" s="30"/>
      <c r="SXZ936" s="30"/>
      <c r="SYA936" s="30"/>
      <c r="SYB936" s="30"/>
      <c r="SYC936" s="30"/>
      <c r="SYD936" s="30"/>
      <c r="SYE936" s="30"/>
      <c r="SYF936" s="30"/>
      <c r="SYG936" s="30"/>
      <c r="SYH936" s="30"/>
      <c r="SYI936" s="30"/>
      <c r="SYJ936" s="30"/>
      <c r="SYK936" s="30"/>
      <c r="SYL936" s="30"/>
      <c r="SYM936" s="30"/>
      <c r="SYN936" s="30"/>
      <c r="SYO936" s="30"/>
      <c r="SYP936" s="30"/>
      <c r="SYQ936" s="30"/>
      <c r="SYR936" s="30"/>
      <c r="SYS936" s="30"/>
      <c r="SYT936" s="30"/>
      <c r="SYU936" s="30"/>
      <c r="SYV936" s="30"/>
      <c r="SYW936" s="30"/>
      <c r="SYX936" s="30"/>
      <c r="SYY936" s="30"/>
      <c r="SYZ936" s="30"/>
      <c r="SZA936" s="30"/>
      <c r="SZB936" s="30"/>
      <c r="SZC936" s="30"/>
      <c r="SZD936" s="30"/>
      <c r="SZE936" s="30"/>
      <c r="SZF936" s="30"/>
      <c r="SZG936" s="30"/>
      <c r="SZH936" s="30"/>
      <c r="SZI936" s="30"/>
      <c r="SZJ936" s="30"/>
      <c r="SZK936" s="30"/>
      <c r="SZL936" s="30"/>
      <c r="SZM936" s="30"/>
      <c r="SZN936" s="30"/>
      <c r="SZO936" s="30"/>
      <c r="SZP936" s="30"/>
      <c r="SZQ936" s="30"/>
      <c r="SZR936" s="30"/>
      <c r="SZS936" s="30"/>
      <c r="SZT936" s="30"/>
      <c r="SZU936" s="30"/>
      <c r="SZV936" s="30"/>
      <c r="SZW936" s="30"/>
      <c r="SZX936" s="30"/>
      <c r="SZY936" s="30"/>
      <c r="SZZ936" s="30"/>
      <c r="TAA936" s="30"/>
      <c r="TAB936" s="30"/>
      <c r="TAC936" s="30"/>
      <c r="TAD936" s="30"/>
      <c r="TAE936" s="30"/>
      <c r="TAF936" s="30"/>
      <c r="TAG936" s="30"/>
      <c r="TAH936" s="30"/>
      <c r="TAI936" s="30"/>
      <c r="TAJ936" s="30"/>
      <c r="TAK936" s="30"/>
      <c r="TAL936" s="30"/>
      <c r="TAM936" s="30"/>
      <c r="TAN936" s="30"/>
      <c r="TAO936" s="30"/>
      <c r="TAP936" s="30"/>
      <c r="TAQ936" s="30"/>
      <c r="TAR936" s="30"/>
      <c r="TAS936" s="30"/>
      <c r="TAT936" s="30"/>
      <c r="TAU936" s="30"/>
      <c r="TAV936" s="30"/>
      <c r="TAW936" s="30"/>
      <c r="TAX936" s="30"/>
      <c r="TAY936" s="30"/>
      <c r="TAZ936" s="30"/>
      <c r="TBA936" s="30"/>
      <c r="TBB936" s="30"/>
      <c r="TBC936" s="30"/>
      <c r="TBD936" s="30"/>
      <c r="TBE936" s="30"/>
      <c r="TBF936" s="30"/>
      <c r="TBG936" s="30"/>
      <c r="TBH936" s="30"/>
      <c r="TBI936" s="30"/>
      <c r="TBJ936" s="30"/>
      <c r="TBK936" s="30"/>
      <c r="TBL936" s="30"/>
      <c r="TBM936" s="30"/>
      <c r="TBN936" s="30"/>
      <c r="TBO936" s="30"/>
      <c r="TBP936" s="30"/>
      <c r="TBQ936" s="30"/>
      <c r="TBR936" s="30"/>
      <c r="TBS936" s="30"/>
      <c r="TBT936" s="30"/>
      <c r="TBU936" s="30"/>
      <c r="TBV936" s="30"/>
      <c r="TBW936" s="30"/>
      <c r="TBX936" s="30"/>
      <c r="TBY936" s="30"/>
      <c r="TBZ936" s="30"/>
      <c r="TCA936" s="30"/>
      <c r="TCB936" s="30"/>
      <c r="TCC936" s="30"/>
      <c r="TCD936" s="30"/>
      <c r="TCE936" s="30"/>
      <c r="TCF936" s="30"/>
      <c r="TCG936" s="30"/>
      <c r="TCH936" s="30"/>
      <c r="TCI936" s="30"/>
      <c r="TCJ936" s="30"/>
      <c r="TCK936" s="30"/>
      <c r="TCL936" s="30"/>
      <c r="TCM936" s="30"/>
      <c r="TCN936" s="30"/>
      <c r="TCO936" s="30"/>
      <c r="TCP936" s="30"/>
      <c r="TCQ936" s="30"/>
      <c r="TCR936" s="30"/>
      <c r="TCS936" s="30"/>
      <c r="TCT936" s="30"/>
      <c r="TCU936" s="30"/>
      <c r="TCV936" s="30"/>
      <c r="TCW936" s="30"/>
      <c r="TCX936" s="30"/>
      <c r="TCY936" s="30"/>
      <c r="TCZ936" s="30"/>
      <c r="TDA936" s="30"/>
      <c r="TDB936" s="30"/>
      <c r="TDC936" s="30"/>
      <c r="TDD936" s="30"/>
      <c r="TDE936" s="30"/>
      <c r="TDF936" s="30"/>
      <c r="TDG936" s="30"/>
      <c r="TDH936" s="30"/>
      <c r="TDI936" s="30"/>
      <c r="TDJ936" s="30"/>
      <c r="TDK936" s="30"/>
      <c r="TDL936" s="30"/>
      <c r="TDM936" s="30"/>
      <c r="TDN936" s="30"/>
      <c r="TDO936" s="30"/>
      <c r="TDP936" s="30"/>
      <c r="TDQ936" s="30"/>
      <c r="TDR936" s="30"/>
      <c r="TDS936" s="30"/>
      <c r="TDT936" s="30"/>
      <c r="TDU936" s="30"/>
      <c r="TDV936" s="30"/>
      <c r="TDW936" s="30"/>
      <c r="TDX936" s="30"/>
      <c r="TDY936" s="30"/>
      <c r="TDZ936" s="30"/>
      <c r="TEA936" s="30"/>
      <c r="TEB936" s="30"/>
      <c r="TEC936" s="30"/>
      <c r="TED936" s="30"/>
      <c r="TEE936" s="30"/>
      <c r="TEF936" s="30"/>
      <c r="TEG936" s="30"/>
      <c r="TEH936" s="30"/>
      <c r="TEI936" s="30"/>
      <c r="TEJ936" s="30"/>
      <c r="TEK936" s="30"/>
      <c r="TEL936" s="30"/>
      <c r="TEM936" s="30"/>
      <c r="TEN936" s="30"/>
      <c r="TEO936" s="30"/>
      <c r="TEP936" s="30"/>
      <c r="TEQ936" s="30"/>
      <c r="TER936" s="30"/>
      <c r="TES936" s="30"/>
      <c r="TET936" s="30"/>
      <c r="TEU936" s="30"/>
      <c r="TEV936" s="30"/>
      <c r="TEW936" s="30"/>
      <c r="TEX936" s="30"/>
      <c r="TEY936" s="30"/>
      <c r="TEZ936" s="30"/>
      <c r="TFA936" s="30"/>
      <c r="TFB936" s="30"/>
      <c r="TFC936" s="30"/>
      <c r="TFD936" s="30"/>
      <c r="TFE936" s="30"/>
      <c r="TFF936" s="30"/>
      <c r="TFG936" s="30"/>
      <c r="TFH936" s="30"/>
      <c r="TFI936" s="30"/>
      <c r="TFJ936" s="30"/>
      <c r="TFK936" s="30"/>
      <c r="TFL936" s="30"/>
      <c r="TFM936" s="30"/>
      <c r="TFN936" s="30"/>
      <c r="TFO936" s="30"/>
      <c r="TFP936" s="30"/>
      <c r="TFQ936" s="30"/>
      <c r="TFR936" s="30"/>
      <c r="TFS936" s="30"/>
      <c r="TFT936" s="30"/>
      <c r="TFU936" s="30"/>
      <c r="TFV936" s="30"/>
      <c r="TFW936" s="30"/>
      <c r="TFX936" s="30"/>
      <c r="TFY936" s="30"/>
      <c r="TFZ936" s="30"/>
      <c r="TGA936" s="30"/>
      <c r="TGB936" s="30"/>
      <c r="TGC936" s="30"/>
      <c r="TGD936" s="30"/>
      <c r="TGE936" s="30"/>
      <c r="TGF936" s="30"/>
      <c r="TGG936" s="30"/>
      <c r="TGH936" s="30"/>
      <c r="TGI936" s="30"/>
      <c r="TGJ936" s="30"/>
      <c r="TGK936" s="30"/>
      <c r="TGL936" s="30"/>
      <c r="TGM936" s="30"/>
      <c r="TGN936" s="30"/>
      <c r="TGO936" s="30"/>
      <c r="TGP936" s="30"/>
      <c r="TGQ936" s="30"/>
      <c r="TGR936" s="30"/>
      <c r="TGS936" s="30"/>
      <c r="TGT936" s="30"/>
      <c r="TGU936" s="30"/>
      <c r="TGV936" s="30"/>
      <c r="TGW936" s="30"/>
      <c r="TGX936" s="30"/>
      <c r="TGY936" s="30"/>
      <c r="TGZ936" s="30"/>
      <c r="THA936" s="30"/>
      <c r="THB936" s="30"/>
      <c r="THC936" s="30"/>
      <c r="THD936" s="30"/>
      <c r="THE936" s="30"/>
      <c r="THF936" s="30"/>
      <c r="THG936" s="30"/>
      <c r="THH936" s="30"/>
      <c r="THI936" s="30"/>
      <c r="THJ936" s="30"/>
      <c r="THK936" s="30"/>
      <c r="THL936" s="30"/>
      <c r="THM936" s="30"/>
      <c r="THN936" s="30"/>
      <c r="THO936" s="30"/>
      <c r="THP936" s="30"/>
      <c r="THQ936" s="30"/>
      <c r="THR936" s="30"/>
      <c r="THS936" s="30"/>
      <c r="THT936" s="30"/>
      <c r="THU936" s="30"/>
      <c r="THV936" s="30"/>
      <c r="THW936" s="30"/>
      <c r="THX936" s="30"/>
      <c r="THY936" s="30"/>
      <c r="THZ936" s="30"/>
      <c r="TIA936" s="30"/>
      <c r="TIB936" s="30"/>
      <c r="TIC936" s="30"/>
      <c r="TID936" s="30"/>
      <c r="TIE936" s="30"/>
      <c r="TIF936" s="30"/>
      <c r="TIG936" s="30"/>
      <c r="TIH936" s="30"/>
      <c r="TII936" s="30"/>
      <c r="TIJ936" s="30"/>
      <c r="TIK936" s="30"/>
      <c r="TIL936" s="30"/>
      <c r="TIM936" s="30"/>
      <c r="TIN936" s="30"/>
      <c r="TIO936" s="30"/>
      <c r="TIP936" s="30"/>
      <c r="TIQ936" s="30"/>
      <c r="TIR936" s="30"/>
      <c r="TIS936" s="30"/>
      <c r="TIT936" s="30"/>
      <c r="TIU936" s="30"/>
      <c r="TIV936" s="30"/>
      <c r="TIW936" s="30"/>
      <c r="TIX936" s="30"/>
      <c r="TIY936" s="30"/>
      <c r="TIZ936" s="30"/>
      <c r="TJA936" s="30"/>
      <c r="TJB936" s="30"/>
      <c r="TJC936" s="30"/>
      <c r="TJD936" s="30"/>
      <c r="TJE936" s="30"/>
      <c r="TJF936" s="30"/>
      <c r="TJG936" s="30"/>
      <c r="TJH936" s="30"/>
      <c r="TJI936" s="30"/>
      <c r="TJJ936" s="30"/>
      <c r="TJK936" s="30"/>
      <c r="TJL936" s="30"/>
      <c r="TJM936" s="30"/>
      <c r="TJN936" s="30"/>
      <c r="TJO936" s="30"/>
      <c r="TJP936" s="30"/>
      <c r="TJQ936" s="30"/>
      <c r="TJR936" s="30"/>
      <c r="TJS936" s="30"/>
      <c r="TJT936" s="30"/>
      <c r="TJU936" s="30"/>
      <c r="TJV936" s="30"/>
      <c r="TJW936" s="30"/>
      <c r="TJX936" s="30"/>
      <c r="TJY936" s="30"/>
      <c r="TJZ936" s="30"/>
      <c r="TKA936" s="30"/>
      <c r="TKB936" s="30"/>
      <c r="TKC936" s="30"/>
      <c r="TKD936" s="30"/>
      <c r="TKE936" s="30"/>
      <c r="TKF936" s="30"/>
      <c r="TKG936" s="30"/>
      <c r="TKH936" s="30"/>
      <c r="TKI936" s="30"/>
      <c r="TKJ936" s="30"/>
      <c r="TKK936" s="30"/>
      <c r="TKL936" s="30"/>
      <c r="TKM936" s="30"/>
      <c r="TKN936" s="30"/>
      <c r="TKO936" s="30"/>
      <c r="TKP936" s="30"/>
      <c r="TKQ936" s="30"/>
      <c r="TKR936" s="30"/>
      <c r="TKS936" s="30"/>
      <c r="TKT936" s="30"/>
      <c r="TKU936" s="30"/>
      <c r="TKV936" s="30"/>
      <c r="TKW936" s="30"/>
      <c r="TKX936" s="30"/>
      <c r="TKY936" s="30"/>
      <c r="TKZ936" s="30"/>
      <c r="TLA936" s="30"/>
      <c r="TLB936" s="30"/>
      <c r="TLC936" s="30"/>
      <c r="TLD936" s="30"/>
      <c r="TLE936" s="30"/>
      <c r="TLF936" s="30"/>
      <c r="TLG936" s="30"/>
      <c r="TLH936" s="30"/>
      <c r="TLI936" s="30"/>
      <c r="TLJ936" s="30"/>
      <c r="TLK936" s="30"/>
      <c r="TLL936" s="30"/>
      <c r="TLM936" s="30"/>
      <c r="TLN936" s="30"/>
      <c r="TLO936" s="30"/>
      <c r="TLP936" s="30"/>
      <c r="TLQ936" s="30"/>
      <c r="TLR936" s="30"/>
      <c r="TLS936" s="30"/>
      <c r="TLT936" s="30"/>
      <c r="TLU936" s="30"/>
      <c r="TLV936" s="30"/>
      <c r="TLW936" s="30"/>
      <c r="TLX936" s="30"/>
      <c r="TLY936" s="30"/>
      <c r="TLZ936" s="30"/>
      <c r="TMA936" s="30"/>
      <c r="TMB936" s="30"/>
      <c r="TMC936" s="30"/>
      <c r="TMD936" s="30"/>
      <c r="TME936" s="30"/>
      <c r="TMF936" s="30"/>
      <c r="TMG936" s="30"/>
      <c r="TMH936" s="30"/>
      <c r="TMI936" s="30"/>
      <c r="TMJ936" s="30"/>
      <c r="TMK936" s="30"/>
      <c r="TML936" s="30"/>
      <c r="TMM936" s="30"/>
      <c r="TMN936" s="30"/>
      <c r="TMO936" s="30"/>
      <c r="TMP936" s="30"/>
      <c r="TMQ936" s="30"/>
      <c r="TMR936" s="30"/>
      <c r="TMS936" s="30"/>
      <c r="TMT936" s="30"/>
      <c r="TMU936" s="30"/>
      <c r="TMV936" s="30"/>
      <c r="TMW936" s="30"/>
      <c r="TMX936" s="30"/>
      <c r="TMY936" s="30"/>
      <c r="TMZ936" s="30"/>
      <c r="TNA936" s="30"/>
      <c r="TNB936" s="30"/>
      <c r="TNC936" s="30"/>
      <c r="TND936" s="30"/>
      <c r="TNE936" s="30"/>
      <c r="TNF936" s="30"/>
      <c r="TNG936" s="30"/>
      <c r="TNH936" s="30"/>
      <c r="TNI936" s="30"/>
      <c r="TNJ936" s="30"/>
      <c r="TNK936" s="30"/>
      <c r="TNL936" s="30"/>
      <c r="TNM936" s="30"/>
      <c r="TNN936" s="30"/>
      <c r="TNO936" s="30"/>
      <c r="TNP936" s="30"/>
      <c r="TNQ936" s="30"/>
      <c r="TNR936" s="30"/>
      <c r="TNS936" s="30"/>
      <c r="TNT936" s="30"/>
      <c r="TNU936" s="30"/>
      <c r="TNV936" s="30"/>
      <c r="TNW936" s="30"/>
      <c r="TNX936" s="30"/>
      <c r="TNY936" s="30"/>
      <c r="TNZ936" s="30"/>
      <c r="TOA936" s="30"/>
      <c r="TOB936" s="30"/>
      <c r="TOC936" s="30"/>
      <c r="TOD936" s="30"/>
      <c r="TOE936" s="30"/>
      <c r="TOF936" s="30"/>
      <c r="TOG936" s="30"/>
      <c r="TOH936" s="30"/>
      <c r="TOI936" s="30"/>
      <c r="TOJ936" s="30"/>
      <c r="TOK936" s="30"/>
      <c r="TOL936" s="30"/>
      <c r="TOM936" s="30"/>
      <c r="TON936" s="30"/>
      <c r="TOO936" s="30"/>
      <c r="TOP936" s="30"/>
      <c r="TOQ936" s="30"/>
      <c r="TOR936" s="30"/>
      <c r="TOS936" s="30"/>
      <c r="TOT936" s="30"/>
      <c r="TOU936" s="30"/>
      <c r="TOV936" s="30"/>
      <c r="TOW936" s="30"/>
      <c r="TOX936" s="30"/>
      <c r="TOY936" s="30"/>
      <c r="TOZ936" s="30"/>
      <c r="TPA936" s="30"/>
      <c r="TPB936" s="30"/>
      <c r="TPC936" s="30"/>
      <c r="TPD936" s="30"/>
      <c r="TPE936" s="30"/>
      <c r="TPF936" s="30"/>
      <c r="TPG936" s="30"/>
      <c r="TPH936" s="30"/>
      <c r="TPI936" s="30"/>
      <c r="TPJ936" s="30"/>
      <c r="TPK936" s="30"/>
      <c r="TPL936" s="30"/>
      <c r="TPM936" s="30"/>
      <c r="TPN936" s="30"/>
      <c r="TPO936" s="30"/>
      <c r="TPP936" s="30"/>
      <c r="TPQ936" s="30"/>
      <c r="TPR936" s="30"/>
      <c r="TPS936" s="30"/>
      <c r="TPT936" s="30"/>
      <c r="TPU936" s="30"/>
      <c r="TPV936" s="30"/>
      <c r="TPW936" s="30"/>
      <c r="TPX936" s="30"/>
      <c r="TPY936" s="30"/>
      <c r="TPZ936" s="30"/>
      <c r="TQA936" s="30"/>
      <c r="TQB936" s="30"/>
      <c r="TQC936" s="30"/>
      <c r="TQD936" s="30"/>
      <c r="TQE936" s="30"/>
      <c r="TQF936" s="30"/>
      <c r="TQG936" s="30"/>
      <c r="TQH936" s="30"/>
      <c r="TQI936" s="30"/>
      <c r="TQJ936" s="30"/>
      <c r="TQK936" s="30"/>
      <c r="TQL936" s="30"/>
      <c r="TQM936" s="30"/>
      <c r="TQN936" s="30"/>
      <c r="TQO936" s="30"/>
      <c r="TQP936" s="30"/>
      <c r="TQQ936" s="30"/>
      <c r="TQR936" s="30"/>
      <c r="TQS936" s="30"/>
      <c r="TQT936" s="30"/>
      <c r="TQU936" s="30"/>
      <c r="TQV936" s="30"/>
      <c r="TQW936" s="30"/>
      <c r="TQX936" s="30"/>
      <c r="TQY936" s="30"/>
      <c r="TQZ936" s="30"/>
      <c r="TRA936" s="30"/>
      <c r="TRB936" s="30"/>
      <c r="TRC936" s="30"/>
      <c r="TRD936" s="30"/>
      <c r="TRE936" s="30"/>
      <c r="TRF936" s="30"/>
      <c r="TRG936" s="30"/>
      <c r="TRH936" s="30"/>
      <c r="TRI936" s="30"/>
      <c r="TRJ936" s="30"/>
      <c r="TRK936" s="30"/>
      <c r="TRL936" s="30"/>
      <c r="TRM936" s="30"/>
      <c r="TRN936" s="30"/>
      <c r="TRO936" s="30"/>
      <c r="TRP936" s="30"/>
      <c r="TRQ936" s="30"/>
      <c r="TRR936" s="30"/>
      <c r="TRS936" s="30"/>
      <c r="TRT936" s="30"/>
      <c r="TRU936" s="30"/>
      <c r="TRV936" s="30"/>
      <c r="TRW936" s="30"/>
      <c r="TRX936" s="30"/>
      <c r="TRY936" s="30"/>
      <c r="TRZ936" s="30"/>
      <c r="TSA936" s="30"/>
      <c r="TSB936" s="30"/>
      <c r="TSC936" s="30"/>
      <c r="TSD936" s="30"/>
      <c r="TSE936" s="30"/>
      <c r="TSF936" s="30"/>
      <c r="TSG936" s="30"/>
      <c r="TSH936" s="30"/>
      <c r="TSI936" s="30"/>
      <c r="TSJ936" s="30"/>
      <c r="TSK936" s="30"/>
      <c r="TSL936" s="30"/>
      <c r="TSM936" s="30"/>
      <c r="TSN936" s="30"/>
      <c r="TSO936" s="30"/>
      <c r="TSP936" s="30"/>
      <c r="TSQ936" s="30"/>
      <c r="TSR936" s="30"/>
      <c r="TSS936" s="30"/>
      <c r="TST936" s="30"/>
      <c r="TSU936" s="30"/>
      <c r="TSV936" s="30"/>
      <c r="TSW936" s="30"/>
      <c r="TSX936" s="30"/>
      <c r="TSY936" s="30"/>
      <c r="TSZ936" s="30"/>
      <c r="TTA936" s="30"/>
      <c r="TTB936" s="30"/>
      <c r="TTC936" s="30"/>
      <c r="TTD936" s="30"/>
      <c r="TTE936" s="30"/>
      <c r="TTF936" s="30"/>
      <c r="TTG936" s="30"/>
      <c r="TTH936" s="30"/>
      <c r="TTI936" s="30"/>
      <c r="TTJ936" s="30"/>
      <c r="TTK936" s="30"/>
      <c r="TTL936" s="30"/>
      <c r="TTM936" s="30"/>
      <c r="TTN936" s="30"/>
      <c r="TTO936" s="30"/>
      <c r="TTP936" s="30"/>
      <c r="TTQ936" s="30"/>
      <c r="TTR936" s="30"/>
      <c r="TTS936" s="30"/>
      <c r="TTT936" s="30"/>
      <c r="TTU936" s="30"/>
      <c r="TTV936" s="30"/>
      <c r="TTW936" s="30"/>
      <c r="TTX936" s="30"/>
      <c r="TTY936" s="30"/>
      <c r="TTZ936" s="30"/>
      <c r="TUA936" s="30"/>
      <c r="TUB936" s="30"/>
      <c r="TUC936" s="30"/>
      <c r="TUD936" s="30"/>
      <c r="TUE936" s="30"/>
      <c r="TUF936" s="30"/>
      <c r="TUG936" s="30"/>
      <c r="TUH936" s="30"/>
      <c r="TUI936" s="30"/>
      <c r="TUJ936" s="30"/>
      <c r="TUK936" s="30"/>
      <c r="TUL936" s="30"/>
      <c r="TUM936" s="30"/>
      <c r="TUN936" s="30"/>
      <c r="TUO936" s="30"/>
      <c r="TUP936" s="30"/>
      <c r="TUQ936" s="30"/>
      <c r="TUR936" s="30"/>
      <c r="TUS936" s="30"/>
      <c r="TUT936" s="30"/>
      <c r="TUU936" s="30"/>
      <c r="TUV936" s="30"/>
      <c r="TUW936" s="30"/>
      <c r="TUX936" s="30"/>
      <c r="TUY936" s="30"/>
      <c r="TUZ936" s="30"/>
      <c r="TVA936" s="30"/>
      <c r="TVB936" s="30"/>
      <c r="TVC936" s="30"/>
      <c r="TVD936" s="30"/>
      <c r="TVE936" s="30"/>
      <c r="TVF936" s="30"/>
      <c r="TVG936" s="30"/>
      <c r="TVH936" s="30"/>
      <c r="TVI936" s="30"/>
      <c r="TVJ936" s="30"/>
      <c r="TVK936" s="30"/>
      <c r="TVL936" s="30"/>
      <c r="TVM936" s="30"/>
      <c r="TVN936" s="30"/>
      <c r="TVO936" s="30"/>
      <c r="TVP936" s="30"/>
      <c r="TVQ936" s="30"/>
      <c r="TVR936" s="30"/>
      <c r="TVS936" s="30"/>
      <c r="TVT936" s="30"/>
      <c r="TVU936" s="30"/>
      <c r="TVV936" s="30"/>
      <c r="TVW936" s="30"/>
      <c r="TVX936" s="30"/>
      <c r="TVY936" s="30"/>
      <c r="TVZ936" s="30"/>
      <c r="TWA936" s="30"/>
      <c r="TWB936" s="30"/>
      <c r="TWC936" s="30"/>
      <c r="TWD936" s="30"/>
      <c r="TWE936" s="30"/>
      <c r="TWF936" s="30"/>
      <c r="TWG936" s="30"/>
      <c r="TWH936" s="30"/>
      <c r="TWI936" s="30"/>
      <c r="TWJ936" s="30"/>
      <c r="TWK936" s="30"/>
      <c r="TWL936" s="30"/>
      <c r="TWM936" s="30"/>
      <c r="TWN936" s="30"/>
      <c r="TWO936" s="30"/>
      <c r="TWP936" s="30"/>
      <c r="TWQ936" s="30"/>
      <c r="TWR936" s="30"/>
      <c r="TWS936" s="30"/>
      <c r="TWT936" s="30"/>
      <c r="TWU936" s="30"/>
      <c r="TWV936" s="30"/>
      <c r="TWW936" s="30"/>
      <c r="TWX936" s="30"/>
      <c r="TWY936" s="30"/>
      <c r="TWZ936" s="30"/>
      <c r="TXA936" s="30"/>
      <c r="TXB936" s="30"/>
      <c r="TXC936" s="30"/>
      <c r="TXD936" s="30"/>
      <c r="TXE936" s="30"/>
      <c r="TXF936" s="30"/>
      <c r="TXG936" s="30"/>
      <c r="TXH936" s="30"/>
      <c r="TXI936" s="30"/>
      <c r="TXJ936" s="30"/>
      <c r="TXK936" s="30"/>
      <c r="TXL936" s="30"/>
      <c r="TXM936" s="30"/>
      <c r="TXN936" s="30"/>
      <c r="TXO936" s="30"/>
      <c r="TXP936" s="30"/>
      <c r="TXQ936" s="30"/>
      <c r="TXR936" s="30"/>
      <c r="TXS936" s="30"/>
      <c r="TXT936" s="30"/>
      <c r="TXU936" s="30"/>
      <c r="TXV936" s="30"/>
      <c r="TXW936" s="30"/>
      <c r="TXX936" s="30"/>
      <c r="TXY936" s="30"/>
      <c r="TXZ936" s="30"/>
      <c r="TYA936" s="30"/>
      <c r="TYB936" s="30"/>
      <c r="TYC936" s="30"/>
      <c r="TYD936" s="30"/>
      <c r="TYE936" s="30"/>
      <c r="TYF936" s="30"/>
      <c r="TYG936" s="30"/>
      <c r="TYH936" s="30"/>
      <c r="TYI936" s="30"/>
      <c r="TYJ936" s="30"/>
      <c r="TYK936" s="30"/>
      <c r="TYL936" s="30"/>
      <c r="TYM936" s="30"/>
      <c r="TYN936" s="30"/>
      <c r="TYO936" s="30"/>
      <c r="TYP936" s="30"/>
      <c r="TYQ936" s="30"/>
      <c r="TYR936" s="30"/>
      <c r="TYS936" s="30"/>
      <c r="TYT936" s="30"/>
      <c r="TYU936" s="30"/>
      <c r="TYV936" s="30"/>
      <c r="TYW936" s="30"/>
      <c r="TYX936" s="30"/>
      <c r="TYY936" s="30"/>
      <c r="TYZ936" s="30"/>
      <c r="TZA936" s="30"/>
      <c r="TZB936" s="30"/>
      <c r="TZC936" s="30"/>
      <c r="TZD936" s="30"/>
      <c r="TZE936" s="30"/>
      <c r="TZF936" s="30"/>
      <c r="TZG936" s="30"/>
      <c r="TZH936" s="30"/>
      <c r="TZI936" s="30"/>
      <c r="TZJ936" s="30"/>
      <c r="TZK936" s="30"/>
      <c r="TZL936" s="30"/>
      <c r="TZM936" s="30"/>
      <c r="TZN936" s="30"/>
      <c r="TZO936" s="30"/>
      <c r="TZP936" s="30"/>
      <c r="TZQ936" s="30"/>
      <c r="TZR936" s="30"/>
      <c r="TZS936" s="30"/>
      <c r="TZT936" s="30"/>
      <c r="TZU936" s="30"/>
      <c r="TZV936" s="30"/>
      <c r="TZW936" s="30"/>
      <c r="TZX936" s="30"/>
      <c r="TZY936" s="30"/>
      <c r="TZZ936" s="30"/>
      <c r="UAA936" s="30"/>
      <c r="UAB936" s="30"/>
      <c r="UAC936" s="30"/>
      <c r="UAD936" s="30"/>
      <c r="UAE936" s="30"/>
      <c r="UAF936" s="30"/>
      <c r="UAG936" s="30"/>
      <c r="UAH936" s="30"/>
      <c r="UAI936" s="30"/>
      <c r="UAJ936" s="30"/>
      <c r="UAK936" s="30"/>
      <c r="UAL936" s="30"/>
      <c r="UAM936" s="30"/>
      <c r="UAN936" s="30"/>
      <c r="UAO936" s="30"/>
      <c r="UAP936" s="30"/>
      <c r="UAQ936" s="30"/>
      <c r="UAR936" s="30"/>
      <c r="UAS936" s="30"/>
      <c r="UAT936" s="30"/>
      <c r="UAU936" s="30"/>
      <c r="UAV936" s="30"/>
      <c r="UAW936" s="30"/>
      <c r="UAX936" s="30"/>
      <c r="UAY936" s="30"/>
      <c r="UAZ936" s="30"/>
      <c r="UBA936" s="30"/>
      <c r="UBB936" s="30"/>
      <c r="UBC936" s="30"/>
      <c r="UBD936" s="30"/>
      <c r="UBE936" s="30"/>
      <c r="UBF936" s="30"/>
      <c r="UBG936" s="30"/>
      <c r="UBH936" s="30"/>
      <c r="UBI936" s="30"/>
      <c r="UBJ936" s="30"/>
      <c r="UBK936" s="30"/>
      <c r="UBL936" s="30"/>
      <c r="UBM936" s="30"/>
      <c r="UBN936" s="30"/>
      <c r="UBO936" s="30"/>
      <c r="UBP936" s="30"/>
      <c r="UBQ936" s="30"/>
      <c r="UBR936" s="30"/>
      <c r="UBS936" s="30"/>
      <c r="UBT936" s="30"/>
      <c r="UBU936" s="30"/>
      <c r="UBV936" s="30"/>
      <c r="UBW936" s="30"/>
      <c r="UBX936" s="30"/>
      <c r="UBY936" s="30"/>
      <c r="UBZ936" s="30"/>
      <c r="UCA936" s="30"/>
      <c r="UCB936" s="30"/>
      <c r="UCC936" s="30"/>
      <c r="UCD936" s="30"/>
      <c r="UCE936" s="30"/>
      <c r="UCF936" s="30"/>
      <c r="UCG936" s="30"/>
      <c r="UCH936" s="30"/>
      <c r="UCI936" s="30"/>
      <c r="UCJ936" s="30"/>
      <c r="UCK936" s="30"/>
      <c r="UCL936" s="30"/>
      <c r="UCM936" s="30"/>
      <c r="UCN936" s="30"/>
      <c r="UCO936" s="30"/>
      <c r="UCP936" s="30"/>
      <c r="UCQ936" s="30"/>
      <c r="UCR936" s="30"/>
      <c r="UCS936" s="30"/>
      <c r="UCT936" s="30"/>
      <c r="UCU936" s="30"/>
      <c r="UCV936" s="30"/>
      <c r="UCW936" s="30"/>
      <c r="UCX936" s="30"/>
      <c r="UCY936" s="30"/>
      <c r="UCZ936" s="30"/>
      <c r="UDA936" s="30"/>
      <c r="UDB936" s="30"/>
      <c r="UDC936" s="30"/>
      <c r="UDD936" s="30"/>
      <c r="UDE936" s="30"/>
      <c r="UDF936" s="30"/>
      <c r="UDG936" s="30"/>
      <c r="UDH936" s="30"/>
      <c r="UDI936" s="30"/>
      <c r="UDJ936" s="30"/>
      <c r="UDK936" s="30"/>
      <c r="UDL936" s="30"/>
      <c r="UDM936" s="30"/>
      <c r="UDN936" s="30"/>
      <c r="UDO936" s="30"/>
      <c r="UDP936" s="30"/>
      <c r="UDQ936" s="30"/>
      <c r="UDR936" s="30"/>
      <c r="UDS936" s="30"/>
      <c r="UDT936" s="30"/>
      <c r="UDU936" s="30"/>
      <c r="UDV936" s="30"/>
      <c r="UDW936" s="30"/>
      <c r="UDX936" s="30"/>
      <c r="UDY936" s="30"/>
      <c r="UDZ936" s="30"/>
      <c r="UEA936" s="30"/>
      <c r="UEB936" s="30"/>
      <c r="UEC936" s="30"/>
      <c r="UED936" s="30"/>
      <c r="UEE936" s="30"/>
      <c r="UEF936" s="30"/>
      <c r="UEG936" s="30"/>
      <c r="UEH936" s="30"/>
      <c r="UEI936" s="30"/>
      <c r="UEJ936" s="30"/>
      <c r="UEK936" s="30"/>
      <c r="UEL936" s="30"/>
      <c r="UEM936" s="30"/>
      <c r="UEN936" s="30"/>
      <c r="UEO936" s="30"/>
      <c r="UEP936" s="30"/>
      <c r="UEQ936" s="30"/>
      <c r="UER936" s="30"/>
      <c r="UES936" s="30"/>
      <c r="UET936" s="30"/>
      <c r="UEU936" s="30"/>
      <c r="UEV936" s="30"/>
      <c r="UEW936" s="30"/>
      <c r="UEX936" s="30"/>
      <c r="UEY936" s="30"/>
      <c r="UEZ936" s="30"/>
      <c r="UFA936" s="30"/>
      <c r="UFB936" s="30"/>
      <c r="UFC936" s="30"/>
      <c r="UFD936" s="30"/>
      <c r="UFE936" s="30"/>
      <c r="UFF936" s="30"/>
      <c r="UFG936" s="30"/>
      <c r="UFH936" s="30"/>
      <c r="UFI936" s="30"/>
      <c r="UFJ936" s="30"/>
      <c r="UFK936" s="30"/>
      <c r="UFL936" s="30"/>
      <c r="UFM936" s="30"/>
      <c r="UFN936" s="30"/>
      <c r="UFO936" s="30"/>
      <c r="UFP936" s="30"/>
      <c r="UFQ936" s="30"/>
      <c r="UFR936" s="30"/>
      <c r="UFS936" s="30"/>
      <c r="UFT936" s="30"/>
      <c r="UFU936" s="30"/>
      <c r="UFV936" s="30"/>
      <c r="UFW936" s="30"/>
      <c r="UFX936" s="30"/>
      <c r="UFY936" s="30"/>
      <c r="UFZ936" s="30"/>
      <c r="UGA936" s="30"/>
      <c r="UGB936" s="30"/>
      <c r="UGC936" s="30"/>
      <c r="UGD936" s="30"/>
      <c r="UGE936" s="30"/>
      <c r="UGF936" s="30"/>
      <c r="UGG936" s="30"/>
      <c r="UGH936" s="30"/>
      <c r="UGI936" s="30"/>
      <c r="UGJ936" s="30"/>
      <c r="UGK936" s="30"/>
      <c r="UGL936" s="30"/>
      <c r="UGM936" s="30"/>
      <c r="UGN936" s="30"/>
      <c r="UGO936" s="30"/>
      <c r="UGP936" s="30"/>
      <c r="UGQ936" s="30"/>
      <c r="UGR936" s="30"/>
      <c r="UGS936" s="30"/>
      <c r="UGT936" s="30"/>
      <c r="UGU936" s="30"/>
      <c r="UGV936" s="30"/>
      <c r="UGW936" s="30"/>
      <c r="UGX936" s="30"/>
      <c r="UGY936" s="30"/>
      <c r="UGZ936" s="30"/>
      <c r="UHA936" s="30"/>
      <c r="UHB936" s="30"/>
      <c r="UHC936" s="30"/>
      <c r="UHD936" s="30"/>
      <c r="UHE936" s="30"/>
      <c r="UHF936" s="30"/>
      <c r="UHG936" s="30"/>
      <c r="UHH936" s="30"/>
      <c r="UHI936" s="30"/>
      <c r="UHJ936" s="30"/>
      <c r="UHK936" s="30"/>
      <c r="UHL936" s="30"/>
      <c r="UHM936" s="30"/>
      <c r="UHN936" s="30"/>
      <c r="UHO936" s="30"/>
      <c r="UHP936" s="30"/>
      <c r="UHQ936" s="30"/>
      <c r="UHR936" s="30"/>
      <c r="UHS936" s="30"/>
      <c r="UHT936" s="30"/>
      <c r="UHU936" s="30"/>
      <c r="UHV936" s="30"/>
      <c r="UHW936" s="30"/>
      <c r="UHX936" s="30"/>
      <c r="UHY936" s="30"/>
      <c r="UHZ936" s="30"/>
      <c r="UIA936" s="30"/>
      <c r="UIB936" s="30"/>
      <c r="UIC936" s="30"/>
      <c r="UID936" s="30"/>
      <c r="UIE936" s="30"/>
      <c r="UIF936" s="30"/>
      <c r="UIG936" s="30"/>
      <c r="UIH936" s="30"/>
      <c r="UII936" s="30"/>
      <c r="UIJ936" s="30"/>
      <c r="UIK936" s="30"/>
      <c r="UIL936" s="30"/>
      <c r="UIM936" s="30"/>
      <c r="UIN936" s="30"/>
      <c r="UIO936" s="30"/>
      <c r="UIP936" s="30"/>
      <c r="UIQ936" s="30"/>
      <c r="UIR936" s="30"/>
      <c r="UIS936" s="30"/>
      <c r="UIT936" s="30"/>
      <c r="UIU936" s="30"/>
      <c r="UIV936" s="30"/>
      <c r="UIW936" s="30"/>
      <c r="UIX936" s="30"/>
      <c r="UIY936" s="30"/>
      <c r="UIZ936" s="30"/>
      <c r="UJA936" s="30"/>
      <c r="UJB936" s="30"/>
      <c r="UJC936" s="30"/>
      <c r="UJD936" s="30"/>
      <c r="UJE936" s="30"/>
      <c r="UJF936" s="30"/>
      <c r="UJG936" s="30"/>
      <c r="UJH936" s="30"/>
      <c r="UJI936" s="30"/>
      <c r="UJJ936" s="30"/>
      <c r="UJK936" s="30"/>
      <c r="UJL936" s="30"/>
      <c r="UJM936" s="30"/>
      <c r="UJN936" s="30"/>
      <c r="UJO936" s="30"/>
      <c r="UJP936" s="30"/>
      <c r="UJQ936" s="30"/>
      <c r="UJR936" s="30"/>
      <c r="UJS936" s="30"/>
      <c r="UJT936" s="30"/>
      <c r="UJU936" s="30"/>
      <c r="UJV936" s="30"/>
      <c r="UJW936" s="30"/>
      <c r="UJX936" s="30"/>
      <c r="UJY936" s="30"/>
      <c r="UJZ936" s="30"/>
      <c r="UKA936" s="30"/>
      <c r="UKB936" s="30"/>
      <c r="UKC936" s="30"/>
      <c r="UKD936" s="30"/>
      <c r="UKE936" s="30"/>
      <c r="UKF936" s="30"/>
      <c r="UKG936" s="30"/>
      <c r="UKH936" s="30"/>
      <c r="UKI936" s="30"/>
      <c r="UKJ936" s="30"/>
      <c r="UKK936" s="30"/>
      <c r="UKL936" s="30"/>
      <c r="UKM936" s="30"/>
      <c r="UKN936" s="30"/>
      <c r="UKO936" s="30"/>
      <c r="UKP936" s="30"/>
      <c r="UKQ936" s="30"/>
      <c r="UKR936" s="30"/>
      <c r="UKS936" s="30"/>
      <c r="UKT936" s="30"/>
      <c r="UKU936" s="30"/>
      <c r="UKV936" s="30"/>
      <c r="UKW936" s="30"/>
      <c r="UKX936" s="30"/>
      <c r="UKY936" s="30"/>
      <c r="UKZ936" s="30"/>
      <c r="ULA936" s="30"/>
      <c r="ULB936" s="30"/>
      <c r="ULC936" s="30"/>
      <c r="ULD936" s="30"/>
      <c r="ULE936" s="30"/>
      <c r="ULF936" s="30"/>
      <c r="ULG936" s="30"/>
      <c r="ULH936" s="30"/>
      <c r="ULI936" s="30"/>
      <c r="ULJ936" s="30"/>
      <c r="ULK936" s="30"/>
      <c r="ULL936" s="30"/>
      <c r="ULM936" s="30"/>
      <c r="ULN936" s="30"/>
      <c r="ULO936" s="30"/>
      <c r="ULP936" s="30"/>
      <c r="ULQ936" s="30"/>
      <c r="ULR936" s="30"/>
      <c r="ULS936" s="30"/>
      <c r="ULT936" s="30"/>
      <c r="ULU936" s="30"/>
      <c r="ULV936" s="30"/>
      <c r="ULW936" s="30"/>
      <c r="ULX936" s="30"/>
      <c r="ULY936" s="30"/>
      <c r="ULZ936" s="30"/>
      <c r="UMA936" s="30"/>
      <c r="UMB936" s="30"/>
      <c r="UMC936" s="30"/>
      <c r="UMD936" s="30"/>
      <c r="UME936" s="30"/>
      <c r="UMF936" s="30"/>
      <c r="UMG936" s="30"/>
      <c r="UMH936" s="30"/>
      <c r="UMI936" s="30"/>
      <c r="UMJ936" s="30"/>
      <c r="UMK936" s="30"/>
      <c r="UML936" s="30"/>
      <c r="UMM936" s="30"/>
      <c r="UMN936" s="30"/>
      <c r="UMO936" s="30"/>
      <c r="UMP936" s="30"/>
      <c r="UMQ936" s="30"/>
      <c r="UMR936" s="30"/>
      <c r="UMS936" s="30"/>
      <c r="UMT936" s="30"/>
      <c r="UMU936" s="30"/>
      <c r="UMV936" s="30"/>
      <c r="UMW936" s="30"/>
      <c r="UMX936" s="30"/>
      <c r="UMY936" s="30"/>
      <c r="UMZ936" s="30"/>
      <c r="UNA936" s="30"/>
      <c r="UNB936" s="30"/>
      <c r="UNC936" s="30"/>
      <c r="UND936" s="30"/>
      <c r="UNE936" s="30"/>
      <c r="UNF936" s="30"/>
      <c r="UNG936" s="30"/>
      <c r="UNH936" s="30"/>
      <c r="UNI936" s="30"/>
      <c r="UNJ936" s="30"/>
      <c r="UNK936" s="30"/>
      <c r="UNL936" s="30"/>
      <c r="UNM936" s="30"/>
      <c r="UNN936" s="30"/>
      <c r="UNO936" s="30"/>
      <c r="UNP936" s="30"/>
      <c r="UNQ936" s="30"/>
      <c r="UNR936" s="30"/>
      <c r="UNS936" s="30"/>
      <c r="UNT936" s="30"/>
      <c r="UNU936" s="30"/>
      <c r="UNV936" s="30"/>
      <c r="UNW936" s="30"/>
      <c r="UNX936" s="30"/>
      <c r="UNY936" s="30"/>
      <c r="UNZ936" s="30"/>
      <c r="UOA936" s="30"/>
      <c r="UOB936" s="30"/>
      <c r="UOC936" s="30"/>
      <c r="UOD936" s="30"/>
      <c r="UOE936" s="30"/>
      <c r="UOF936" s="30"/>
      <c r="UOG936" s="30"/>
      <c r="UOH936" s="30"/>
      <c r="UOI936" s="30"/>
      <c r="UOJ936" s="30"/>
      <c r="UOK936" s="30"/>
      <c r="UOL936" s="30"/>
      <c r="UOM936" s="30"/>
      <c r="UON936" s="30"/>
      <c r="UOO936" s="30"/>
      <c r="UOP936" s="30"/>
      <c r="UOQ936" s="30"/>
      <c r="UOR936" s="30"/>
      <c r="UOS936" s="30"/>
      <c r="UOT936" s="30"/>
      <c r="UOU936" s="30"/>
      <c r="UOV936" s="30"/>
      <c r="UOW936" s="30"/>
      <c r="UOX936" s="30"/>
      <c r="UOY936" s="30"/>
      <c r="UOZ936" s="30"/>
      <c r="UPA936" s="30"/>
      <c r="UPB936" s="30"/>
      <c r="UPC936" s="30"/>
      <c r="UPD936" s="30"/>
      <c r="UPE936" s="30"/>
      <c r="UPF936" s="30"/>
      <c r="UPG936" s="30"/>
      <c r="UPH936" s="30"/>
      <c r="UPI936" s="30"/>
      <c r="UPJ936" s="30"/>
      <c r="UPK936" s="30"/>
      <c r="UPL936" s="30"/>
      <c r="UPM936" s="30"/>
      <c r="UPN936" s="30"/>
      <c r="UPO936" s="30"/>
      <c r="UPP936" s="30"/>
      <c r="UPQ936" s="30"/>
      <c r="UPR936" s="30"/>
      <c r="UPS936" s="30"/>
      <c r="UPT936" s="30"/>
      <c r="UPU936" s="30"/>
      <c r="UPV936" s="30"/>
      <c r="UPW936" s="30"/>
      <c r="UPX936" s="30"/>
      <c r="UPY936" s="30"/>
      <c r="UPZ936" s="30"/>
      <c r="UQA936" s="30"/>
      <c r="UQB936" s="30"/>
      <c r="UQC936" s="30"/>
      <c r="UQD936" s="30"/>
      <c r="UQE936" s="30"/>
      <c r="UQF936" s="30"/>
      <c r="UQG936" s="30"/>
      <c r="UQH936" s="30"/>
      <c r="UQI936" s="30"/>
      <c r="UQJ936" s="30"/>
      <c r="UQK936" s="30"/>
      <c r="UQL936" s="30"/>
      <c r="UQM936" s="30"/>
      <c r="UQN936" s="30"/>
      <c r="UQO936" s="30"/>
      <c r="UQP936" s="30"/>
      <c r="UQQ936" s="30"/>
      <c r="UQR936" s="30"/>
      <c r="UQS936" s="30"/>
      <c r="UQT936" s="30"/>
      <c r="UQU936" s="30"/>
      <c r="UQV936" s="30"/>
      <c r="UQW936" s="30"/>
      <c r="UQX936" s="30"/>
      <c r="UQY936" s="30"/>
      <c r="UQZ936" s="30"/>
      <c r="URA936" s="30"/>
      <c r="URB936" s="30"/>
      <c r="URC936" s="30"/>
      <c r="URD936" s="30"/>
      <c r="URE936" s="30"/>
      <c r="URF936" s="30"/>
      <c r="URG936" s="30"/>
      <c r="URH936" s="30"/>
      <c r="URI936" s="30"/>
      <c r="URJ936" s="30"/>
      <c r="URK936" s="30"/>
      <c r="URL936" s="30"/>
      <c r="URM936" s="30"/>
      <c r="URN936" s="30"/>
      <c r="URO936" s="30"/>
      <c r="URP936" s="30"/>
      <c r="URQ936" s="30"/>
      <c r="URR936" s="30"/>
      <c r="URS936" s="30"/>
      <c r="URT936" s="30"/>
      <c r="URU936" s="30"/>
      <c r="URV936" s="30"/>
      <c r="URW936" s="30"/>
      <c r="URX936" s="30"/>
      <c r="URY936" s="30"/>
      <c r="URZ936" s="30"/>
      <c r="USA936" s="30"/>
      <c r="USB936" s="30"/>
      <c r="USC936" s="30"/>
      <c r="USD936" s="30"/>
      <c r="USE936" s="30"/>
      <c r="USF936" s="30"/>
      <c r="USG936" s="30"/>
      <c r="USH936" s="30"/>
      <c r="USI936" s="30"/>
      <c r="USJ936" s="30"/>
      <c r="USK936" s="30"/>
      <c r="USL936" s="30"/>
      <c r="USM936" s="30"/>
      <c r="USN936" s="30"/>
      <c r="USO936" s="30"/>
      <c r="USP936" s="30"/>
      <c r="USQ936" s="30"/>
      <c r="USR936" s="30"/>
      <c r="USS936" s="30"/>
      <c r="UST936" s="30"/>
      <c r="USU936" s="30"/>
      <c r="USV936" s="30"/>
      <c r="USW936" s="30"/>
      <c r="USX936" s="30"/>
      <c r="USY936" s="30"/>
      <c r="USZ936" s="30"/>
      <c r="UTA936" s="30"/>
      <c r="UTB936" s="30"/>
      <c r="UTC936" s="30"/>
      <c r="UTD936" s="30"/>
      <c r="UTE936" s="30"/>
      <c r="UTF936" s="30"/>
      <c r="UTG936" s="30"/>
      <c r="UTH936" s="30"/>
      <c r="UTI936" s="30"/>
      <c r="UTJ936" s="30"/>
      <c r="UTK936" s="30"/>
      <c r="UTL936" s="30"/>
      <c r="UTM936" s="30"/>
      <c r="UTN936" s="30"/>
      <c r="UTO936" s="30"/>
      <c r="UTP936" s="30"/>
      <c r="UTQ936" s="30"/>
      <c r="UTR936" s="30"/>
      <c r="UTS936" s="30"/>
      <c r="UTT936" s="30"/>
      <c r="UTU936" s="30"/>
      <c r="UTV936" s="30"/>
      <c r="UTW936" s="30"/>
      <c r="UTX936" s="30"/>
      <c r="UTY936" s="30"/>
      <c r="UTZ936" s="30"/>
      <c r="UUA936" s="30"/>
      <c r="UUB936" s="30"/>
      <c r="UUC936" s="30"/>
      <c r="UUD936" s="30"/>
      <c r="UUE936" s="30"/>
      <c r="UUF936" s="30"/>
      <c r="UUG936" s="30"/>
      <c r="UUH936" s="30"/>
      <c r="UUI936" s="30"/>
      <c r="UUJ936" s="30"/>
      <c r="UUK936" s="30"/>
      <c r="UUL936" s="30"/>
      <c r="UUM936" s="30"/>
      <c r="UUN936" s="30"/>
      <c r="UUO936" s="30"/>
      <c r="UUP936" s="30"/>
      <c r="UUQ936" s="30"/>
      <c r="UUR936" s="30"/>
      <c r="UUS936" s="30"/>
      <c r="UUT936" s="30"/>
      <c r="UUU936" s="30"/>
      <c r="UUV936" s="30"/>
      <c r="UUW936" s="30"/>
      <c r="UUX936" s="30"/>
      <c r="UUY936" s="30"/>
      <c r="UUZ936" s="30"/>
      <c r="UVA936" s="30"/>
      <c r="UVB936" s="30"/>
      <c r="UVC936" s="30"/>
      <c r="UVD936" s="30"/>
      <c r="UVE936" s="30"/>
      <c r="UVF936" s="30"/>
      <c r="UVG936" s="30"/>
      <c r="UVH936" s="30"/>
      <c r="UVI936" s="30"/>
      <c r="UVJ936" s="30"/>
      <c r="UVK936" s="30"/>
      <c r="UVL936" s="30"/>
      <c r="UVM936" s="30"/>
      <c r="UVN936" s="30"/>
      <c r="UVO936" s="30"/>
      <c r="UVP936" s="30"/>
      <c r="UVQ936" s="30"/>
      <c r="UVR936" s="30"/>
      <c r="UVS936" s="30"/>
      <c r="UVT936" s="30"/>
      <c r="UVU936" s="30"/>
      <c r="UVV936" s="30"/>
      <c r="UVW936" s="30"/>
      <c r="UVX936" s="30"/>
      <c r="UVY936" s="30"/>
      <c r="UVZ936" s="30"/>
      <c r="UWA936" s="30"/>
      <c r="UWB936" s="30"/>
      <c r="UWC936" s="30"/>
      <c r="UWD936" s="30"/>
      <c r="UWE936" s="30"/>
      <c r="UWF936" s="30"/>
      <c r="UWG936" s="30"/>
      <c r="UWH936" s="30"/>
      <c r="UWI936" s="30"/>
      <c r="UWJ936" s="30"/>
      <c r="UWK936" s="30"/>
      <c r="UWL936" s="30"/>
      <c r="UWM936" s="30"/>
      <c r="UWN936" s="30"/>
      <c r="UWO936" s="30"/>
      <c r="UWP936" s="30"/>
      <c r="UWQ936" s="30"/>
      <c r="UWR936" s="30"/>
      <c r="UWS936" s="30"/>
      <c r="UWT936" s="30"/>
      <c r="UWU936" s="30"/>
      <c r="UWV936" s="30"/>
      <c r="UWW936" s="30"/>
      <c r="UWX936" s="30"/>
      <c r="UWY936" s="30"/>
      <c r="UWZ936" s="30"/>
      <c r="UXA936" s="30"/>
      <c r="UXB936" s="30"/>
      <c r="UXC936" s="30"/>
      <c r="UXD936" s="30"/>
      <c r="UXE936" s="30"/>
      <c r="UXF936" s="30"/>
      <c r="UXG936" s="30"/>
      <c r="UXH936" s="30"/>
      <c r="UXI936" s="30"/>
      <c r="UXJ936" s="30"/>
      <c r="UXK936" s="30"/>
      <c r="UXL936" s="30"/>
      <c r="UXM936" s="30"/>
      <c r="UXN936" s="30"/>
      <c r="UXO936" s="30"/>
      <c r="UXP936" s="30"/>
      <c r="UXQ936" s="30"/>
      <c r="UXR936" s="30"/>
      <c r="UXS936" s="30"/>
      <c r="UXT936" s="30"/>
      <c r="UXU936" s="30"/>
      <c r="UXV936" s="30"/>
      <c r="UXW936" s="30"/>
      <c r="UXX936" s="30"/>
      <c r="UXY936" s="30"/>
      <c r="UXZ936" s="30"/>
      <c r="UYA936" s="30"/>
      <c r="UYB936" s="30"/>
      <c r="UYC936" s="30"/>
      <c r="UYD936" s="30"/>
      <c r="UYE936" s="30"/>
      <c r="UYF936" s="30"/>
      <c r="UYG936" s="30"/>
      <c r="UYH936" s="30"/>
      <c r="UYI936" s="30"/>
      <c r="UYJ936" s="30"/>
      <c r="UYK936" s="30"/>
      <c r="UYL936" s="30"/>
      <c r="UYM936" s="30"/>
      <c r="UYN936" s="30"/>
      <c r="UYO936" s="30"/>
      <c r="UYP936" s="30"/>
      <c r="UYQ936" s="30"/>
      <c r="UYR936" s="30"/>
      <c r="UYS936" s="30"/>
      <c r="UYT936" s="30"/>
      <c r="UYU936" s="30"/>
      <c r="UYV936" s="30"/>
      <c r="UYW936" s="30"/>
      <c r="UYX936" s="30"/>
      <c r="UYY936" s="30"/>
      <c r="UYZ936" s="30"/>
      <c r="UZA936" s="30"/>
      <c r="UZB936" s="30"/>
      <c r="UZC936" s="30"/>
      <c r="UZD936" s="30"/>
      <c r="UZE936" s="30"/>
      <c r="UZF936" s="30"/>
      <c r="UZG936" s="30"/>
      <c r="UZH936" s="30"/>
      <c r="UZI936" s="30"/>
      <c r="UZJ936" s="30"/>
      <c r="UZK936" s="30"/>
      <c r="UZL936" s="30"/>
      <c r="UZM936" s="30"/>
      <c r="UZN936" s="30"/>
      <c r="UZO936" s="30"/>
      <c r="UZP936" s="30"/>
      <c r="UZQ936" s="30"/>
      <c r="UZR936" s="30"/>
      <c r="UZS936" s="30"/>
      <c r="UZT936" s="30"/>
      <c r="UZU936" s="30"/>
      <c r="UZV936" s="30"/>
      <c r="UZW936" s="30"/>
      <c r="UZX936" s="30"/>
      <c r="UZY936" s="30"/>
      <c r="UZZ936" s="30"/>
      <c r="VAA936" s="30"/>
      <c r="VAB936" s="30"/>
      <c r="VAC936" s="30"/>
      <c r="VAD936" s="30"/>
      <c r="VAE936" s="30"/>
      <c r="VAF936" s="30"/>
      <c r="VAG936" s="30"/>
      <c r="VAH936" s="30"/>
      <c r="VAI936" s="30"/>
      <c r="VAJ936" s="30"/>
      <c r="VAK936" s="30"/>
      <c r="VAL936" s="30"/>
      <c r="VAM936" s="30"/>
      <c r="VAN936" s="30"/>
      <c r="VAO936" s="30"/>
      <c r="VAP936" s="30"/>
      <c r="VAQ936" s="30"/>
      <c r="VAR936" s="30"/>
      <c r="VAS936" s="30"/>
      <c r="VAT936" s="30"/>
      <c r="VAU936" s="30"/>
      <c r="VAV936" s="30"/>
      <c r="VAW936" s="30"/>
      <c r="VAX936" s="30"/>
      <c r="VAY936" s="30"/>
      <c r="VAZ936" s="30"/>
      <c r="VBA936" s="30"/>
      <c r="VBB936" s="30"/>
      <c r="VBC936" s="30"/>
      <c r="VBD936" s="30"/>
      <c r="VBE936" s="30"/>
      <c r="VBF936" s="30"/>
      <c r="VBG936" s="30"/>
      <c r="VBH936" s="30"/>
      <c r="VBI936" s="30"/>
      <c r="VBJ936" s="30"/>
      <c r="VBK936" s="30"/>
      <c r="VBL936" s="30"/>
      <c r="VBM936" s="30"/>
      <c r="VBN936" s="30"/>
      <c r="VBO936" s="30"/>
      <c r="VBP936" s="30"/>
      <c r="VBQ936" s="30"/>
      <c r="VBR936" s="30"/>
      <c r="VBS936" s="30"/>
      <c r="VBT936" s="30"/>
      <c r="VBU936" s="30"/>
      <c r="VBV936" s="30"/>
      <c r="VBW936" s="30"/>
      <c r="VBX936" s="30"/>
      <c r="VBY936" s="30"/>
      <c r="VBZ936" s="30"/>
      <c r="VCA936" s="30"/>
      <c r="VCB936" s="30"/>
      <c r="VCC936" s="30"/>
      <c r="VCD936" s="30"/>
      <c r="VCE936" s="30"/>
      <c r="VCF936" s="30"/>
      <c r="VCG936" s="30"/>
      <c r="VCH936" s="30"/>
      <c r="VCI936" s="30"/>
      <c r="VCJ936" s="30"/>
      <c r="VCK936" s="30"/>
      <c r="VCL936" s="30"/>
      <c r="VCM936" s="30"/>
      <c r="VCN936" s="30"/>
      <c r="VCO936" s="30"/>
      <c r="VCP936" s="30"/>
      <c r="VCQ936" s="30"/>
      <c r="VCR936" s="30"/>
      <c r="VCS936" s="30"/>
      <c r="VCT936" s="30"/>
      <c r="VCU936" s="30"/>
      <c r="VCV936" s="30"/>
      <c r="VCW936" s="30"/>
      <c r="VCX936" s="30"/>
      <c r="VCY936" s="30"/>
      <c r="VCZ936" s="30"/>
      <c r="VDA936" s="30"/>
      <c r="VDB936" s="30"/>
      <c r="VDC936" s="30"/>
      <c r="VDD936" s="30"/>
      <c r="VDE936" s="30"/>
      <c r="VDF936" s="30"/>
      <c r="VDG936" s="30"/>
      <c r="VDH936" s="30"/>
      <c r="VDI936" s="30"/>
      <c r="VDJ936" s="30"/>
      <c r="VDK936" s="30"/>
      <c r="VDL936" s="30"/>
      <c r="VDM936" s="30"/>
      <c r="VDN936" s="30"/>
      <c r="VDO936" s="30"/>
      <c r="VDP936" s="30"/>
      <c r="VDQ936" s="30"/>
      <c r="VDR936" s="30"/>
      <c r="VDS936" s="30"/>
      <c r="VDT936" s="30"/>
      <c r="VDU936" s="30"/>
      <c r="VDV936" s="30"/>
      <c r="VDW936" s="30"/>
      <c r="VDX936" s="30"/>
      <c r="VDY936" s="30"/>
      <c r="VDZ936" s="30"/>
      <c r="VEA936" s="30"/>
      <c r="VEB936" s="30"/>
      <c r="VEC936" s="30"/>
      <c r="VED936" s="30"/>
      <c r="VEE936" s="30"/>
      <c r="VEF936" s="30"/>
      <c r="VEG936" s="30"/>
      <c r="VEH936" s="30"/>
      <c r="VEI936" s="30"/>
      <c r="VEJ936" s="30"/>
      <c r="VEK936" s="30"/>
      <c r="VEL936" s="30"/>
      <c r="VEM936" s="30"/>
      <c r="VEN936" s="30"/>
      <c r="VEO936" s="30"/>
      <c r="VEP936" s="30"/>
      <c r="VEQ936" s="30"/>
      <c r="VER936" s="30"/>
      <c r="VES936" s="30"/>
      <c r="VET936" s="30"/>
      <c r="VEU936" s="30"/>
      <c r="VEV936" s="30"/>
      <c r="VEW936" s="30"/>
      <c r="VEX936" s="30"/>
      <c r="VEY936" s="30"/>
      <c r="VEZ936" s="30"/>
      <c r="VFA936" s="30"/>
      <c r="VFB936" s="30"/>
      <c r="VFC936" s="30"/>
      <c r="VFD936" s="30"/>
      <c r="VFE936" s="30"/>
      <c r="VFF936" s="30"/>
      <c r="VFG936" s="30"/>
      <c r="VFH936" s="30"/>
      <c r="VFI936" s="30"/>
      <c r="VFJ936" s="30"/>
      <c r="VFK936" s="30"/>
      <c r="VFL936" s="30"/>
      <c r="VFM936" s="30"/>
      <c r="VFN936" s="30"/>
      <c r="VFO936" s="30"/>
      <c r="VFP936" s="30"/>
      <c r="VFQ936" s="30"/>
      <c r="VFR936" s="30"/>
      <c r="VFS936" s="30"/>
      <c r="VFT936" s="30"/>
      <c r="VFU936" s="30"/>
      <c r="VFV936" s="30"/>
      <c r="VFW936" s="30"/>
      <c r="VFX936" s="30"/>
      <c r="VFY936" s="30"/>
      <c r="VFZ936" s="30"/>
      <c r="VGA936" s="30"/>
      <c r="VGB936" s="30"/>
      <c r="VGC936" s="30"/>
      <c r="VGD936" s="30"/>
      <c r="VGE936" s="30"/>
      <c r="VGF936" s="30"/>
      <c r="VGG936" s="30"/>
      <c r="VGH936" s="30"/>
      <c r="VGI936" s="30"/>
      <c r="VGJ936" s="30"/>
      <c r="VGK936" s="30"/>
      <c r="VGL936" s="30"/>
      <c r="VGM936" s="30"/>
      <c r="VGN936" s="30"/>
      <c r="VGO936" s="30"/>
      <c r="VGP936" s="30"/>
      <c r="VGQ936" s="30"/>
      <c r="VGR936" s="30"/>
      <c r="VGS936" s="30"/>
      <c r="VGT936" s="30"/>
      <c r="VGU936" s="30"/>
      <c r="VGV936" s="30"/>
      <c r="VGW936" s="30"/>
      <c r="VGX936" s="30"/>
      <c r="VGY936" s="30"/>
      <c r="VGZ936" s="30"/>
      <c r="VHA936" s="30"/>
      <c r="VHB936" s="30"/>
      <c r="VHC936" s="30"/>
      <c r="VHD936" s="30"/>
      <c r="VHE936" s="30"/>
      <c r="VHF936" s="30"/>
      <c r="VHG936" s="30"/>
      <c r="VHH936" s="30"/>
      <c r="VHI936" s="30"/>
      <c r="VHJ936" s="30"/>
      <c r="VHK936" s="30"/>
      <c r="VHL936" s="30"/>
      <c r="VHM936" s="30"/>
      <c r="VHN936" s="30"/>
      <c r="VHO936" s="30"/>
      <c r="VHP936" s="30"/>
      <c r="VHQ936" s="30"/>
      <c r="VHR936" s="30"/>
      <c r="VHS936" s="30"/>
      <c r="VHT936" s="30"/>
      <c r="VHU936" s="30"/>
      <c r="VHV936" s="30"/>
      <c r="VHW936" s="30"/>
      <c r="VHX936" s="30"/>
      <c r="VHY936" s="30"/>
      <c r="VHZ936" s="30"/>
      <c r="VIA936" s="30"/>
      <c r="VIB936" s="30"/>
      <c r="VIC936" s="30"/>
      <c r="VID936" s="30"/>
      <c r="VIE936" s="30"/>
      <c r="VIF936" s="30"/>
      <c r="VIG936" s="30"/>
      <c r="VIH936" s="30"/>
      <c r="VII936" s="30"/>
      <c r="VIJ936" s="30"/>
      <c r="VIK936" s="30"/>
      <c r="VIL936" s="30"/>
      <c r="VIM936" s="30"/>
      <c r="VIN936" s="30"/>
      <c r="VIO936" s="30"/>
      <c r="VIP936" s="30"/>
      <c r="VIQ936" s="30"/>
      <c r="VIR936" s="30"/>
      <c r="VIS936" s="30"/>
      <c r="VIT936" s="30"/>
      <c r="VIU936" s="30"/>
      <c r="VIV936" s="30"/>
      <c r="VIW936" s="30"/>
      <c r="VIX936" s="30"/>
      <c r="VIY936" s="30"/>
      <c r="VIZ936" s="30"/>
      <c r="VJA936" s="30"/>
      <c r="VJB936" s="30"/>
      <c r="VJC936" s="30"/>
      <c r="VJD936" s="30"/>
      <c r="VJE936" s="30"/>
      <c r="VJF936" s="30"/>
      <c r="VJG936" s="30"/>
      <c r="VJH936" s="30"/>
      <c r="VJI936" s="30"/>
      <c r="VJJ936" s="30"/>
      <c r="VJK936" s="30"/>
      <c r="VJL936" s="30"/>
      <c r="VJM936" s="30"/>
      <c r="VJN936" s="30"/>
      <c r="VJO936" s="30"/>
      <c r="VJP936" s="30"/>
      <c r="VJQ936" s="30"/>
      <c r="VJR936" s="30"/>
      <c r="VJS936" s="30"/>
      <c r="VJT936" s="30"/>
      <c r="VJU936" s="30"/>
      <c r="VJV936" s="30"/>
      <c r="VJW936" s="30"/>
      <c r="VJX936" s="30"/>
      <c r="VJY936" s="30"/>
      <c r="VJZ936" s="30"/>
      <c r="VKA936" s="30"/>
      <c r="VKB936" s="30"/>
      <c r="VKC936" s="30"/>
      <c r="VKD936" s="30"/>
      <c r="VKE936" s="30"/>
      <c r="VKF936" s="30"/>
      <c r="VKG936" s="30"/>
      <c r="VKH936" s="30"/>
      <c r="VKI936" s="30"/>
      <c r="VKJ936" s="30"/>
      <c r="VKK936" s="30"/>
      <c r="VKL936" s="30"/>
      <c r="VKM936" s="30"/>
      <c r="VKN936" s="30"/>
      <c r="VKO936" s="30"/>
      <c r="VKP936" s="30"/>
      <c r="VKQ936" s="30"/>
      <c r="VKR936" s="30"/>
      <c r="VKS936" s="30"/>
      <c r="VKT936" s="30"/>
      <c r="VKU936" s="30"/>
      <c r="VKV936" s="30"/>
      <c r="VKW936" s="30"/>
      <c r="VKX936" s="30"/>
      <c r="VKY936" s="30"/>
      <c r="VKZ936" s="30"/>
      <c r="VLA936" s="30"/>
      <c r="VLB936" s="30"/>
      <c r="VLC936" s="30"/>
      <c r="VLD936" s="30"/>
      <c r="VLE936" s="30"/>
      <c r="VLF936" s="30"/>
      <c r="VLG936" s="30"/>
      <c r="VLH936" s="30"/>
      <c r="VLI936" s="30"/>
      <c r="VLJ936" s="30"/>
      <c r="VLK936" s="30"/>
      <c r="VLL936" s="30"/>
      <c r="VLM936" s="30"/>
      <c r="VLN936" s="30"/>
      <c r="VLO936" s="30"/>
      <c r="VLP936" s="30"/>
      <c r="VLQ936" s="30"/>
      <c r="VLR936" s="30"/>
      <c r="VLS936" s="30"/>
      <c r="VLT936" s="30"/>
      <c r="VLU936" s="30"/>
      <c r="VLV936" s="30"/>
      <c r="VLW936" s="30"/>
      <c r="VLX936" s="30"/>
      <c r="VLY936" s="30"/>
      <c r="VLZ936" s="30"/>
      <c r="VMA936" s="30"/>
      <c r="VMB936" s="30"/>
      <c r="VMC936" s="30"/>
      <c r="VMD936" s="30"/>
      <c r="VME936" s="30"/>
      <c r="VMF936" s="30"/>
      <c r="VMG936" s="30"/>
      <c r="VMH936" s="30"/>
      <c r="VMI936" s="30"/>
      <c r="VMJ936" s="30"/>
      <c r="VMK936" s="30"/>
      <c r="VML936" s="30"/>
      <c r="VMM936" s="30"/>
      <c r="VMN936" s="30"/>
      <c r="VMO936" s="30"/>
      <c r="VMP936" s="30"/>
      <c r="VMQ936" s="30"/>
      <c r="VMR936" s="30"/>
      <c r="VMS936" s="30"/>
      <c r="VMT936" s="30"/>
      <c r="VMU936" s="30"/>
      <c r="VMV936" s="30"/>
      <c r="VMW936" s="30"/>
      <c r="VMX936" s="30"/>
      <c r="VMY936" s="30"/>
      <c r="VMZ936" s="30"/>
      <c r="VNA936" s="30"/>
      <c r="VNB936" s="30"/>
      <c r="VNC936" s="30"/>
      <c r="VND936" s="30"/>
      <c r="VNE936" s="30"/>
      <c r="VNF936" s="30"/>
      <c r="VNG936" s="30"/>
      <c r="VNH936" s="30"/>
      <c r="VNI936" s="30"/>
      <c r="VNJ936" s="30"/>
      <c r="VNK936" s="30"/>
      <c r="VNL936" s="30"/>
      <c r="VNM936" s="30"/>
      <c r="VNN936" s="30"/>
      <c r="VNO936" s="30"/>
      <c r="VNP936" s="30"/>
      <c r="VNQ936" s="30"/>
      <c r="VNR936" s="30"/>
      <c r="VNS936" s="30"/>
      <c r="VNT936" s="30"/>
      <c r="VNU936" s="30"/>
      <c r="VNV936" s="30"/>
      <c r="VNW936" s="30"/>
      <c r="VNX936" s="30"/>
      <c r="VNY936" s="30"/>
      <c r="VNZ936" s="30"/>
      <c r="VOA936" s="30"/>
      <c r="VOB936" s="30"/>
      <c r="VOC936" s="30"/>
      <c r="VOD936" s="30"/>
      <c r="VOE936" s="30"/>
      <c r="VOF936" s="30"/>
      <c r="VOG936" s="30"/>
      <c r="VOH936" s="30"/>
      <c r="VOI936" s="30"/>
      <c r="VOJ936" s="30"/>
      <c r="VOK936" s="30"/>
      <c r="VOL936" s="30"/>
      <c r="VOM936" s="30"/>
      <c r="VON936" s="30"/>
      <c r="VOO936" s="30"/>
      <c r="VOP936" s="30"/>
      <c r="VOQ936" s="30"/>
      <c r="VOR936" s="30"/>
      <c r="VOS936" s="30"/>
      <c r="VOT936" s="30"/>
      <c r="VOU936" s="30"/>
      <c r="VOV936" s="30"/>
      <c r="VOW936" s="30"/>
      <c r="VOX936" s="30"/>
      <c r="VOY936" s="30"/>
      <c r="VOZ936" s="30"/>
      <c r="VPA936" s="30"/>
      <c r="VPB936" s="30"/>
      <c r="VPC936" s="30"/>
      <c r="VPD936" s="30"/>
      <c r="VPE936" s="30"/>
      <c r="VPF936" s="30"/>
      <c r="VPG936" s="30"/>
      <c r="VPH936" s="30"/>
      <c r="VPI936" s="30"/>
      <c r="VPJ936" s="30"/>
      <c r="VPK936" s="30"/>
      <c r="VPL936" s="30"/>
      <c r="VPM936" s="30"/>
      <c r="VPN936" s="30"/>
      <c r="VPO936" s="30"/>
      <c r="VPP936" s="30"/>
      <c r="VPQ936" s="30"/>
      <c r="VPR936" s="30"/>
      <c r="VPS936" s="30"/>
      <c r="VPT936" s="30"/>
      <c r="VPU936" s="30"/>
      <c r="VPV936" s="30"/>
      <c r="VPW936" s="30"/>
      <c r="VPX936" s="30"/>
      <c r="VPY936" s="30"/>
      <c r="VPZ936" s="30"/>
      <c r="VQA936" s="30"/>
      <c r="VQB936" s="30"/>
      <c r="VQC936" s="30"/>
      <c r="VQD936" s="30"/>
      <c r="VQE936" s="30"/>
      <c r="VQF936" s="30"/>
      <c r="VQG936" s="30"/>
      <c r="VQH936" s="30"/>
      <c r="VQI936" s="30"/>
      <c r="VQJ936" s="30"/>
      <c r="VQK936" s="30"/>
      <c r="VQL936" s="30"/>
      <c r="VQM936" s="30"/>
      <c r="VQN936" s="30"/>
      <c r="VQO936" s="30"/>
      <c r="VQP936" s="30"/>
      <c r="VQQ936" s="30"/>
      <c r="VQR936" s="30"/>
      <c r="VQS936" s="30"/>
      <c r="VQT936" s="30"/>
      <c r="VQU936" s="30"/>
      <c r="VQV936" s="30"/>
      <c r="VQW936" s="30"/>
      <c r="VQX936" s="30"/>
      <c r="VQY936" s="30"/>
      <c r="VQZ936" s="30"/>
      <c r="VRA936" s="30"/>
      <c r="VRB936" s="30"/>
      <c r="VRC936" s="30"/>
      <c r="VRD936" s="30"/>
      <c r="VRE936" s="30"/>
      <c r="VRF936" s="30"/>
      <c r="VRG936" s="30"/>
      <c r="VRH936" s="30"/>
      <c r="VRI936" s="30"/>
      <c r="VRJ936" s="30"/>
      <c r="VRK936" s="30"/>
      <c r="VRL936" s="30"/>
      <c r="VRM936" s="30"/>
      <c r="VRN936" s="30"/>
      <c r="VRO936" s="30"/>
      <c r="VRP936" s="30"/>
      <c r="VRQ936" s="30"/>
      <c r="VRR936" s="30"/>
      <c r="VRS936" s="30"/>
      <c r="VRT936" s="30"/>
      <c r="VRU936" s="30"/>
      <c r="VRV936" s="30"/>
      <c r="VRW936" s="30"/>
      <c r="VRX936" s="30"/>
      <c r="VRY936" s="30"/>
      <c r="VRZ936" s="30"/>
      <c r="VSA936" s="30"/>
      <c r="VSB936" s="30"/>
      <c r="VSC936" s="30"/>
      <c r="VSD936" s="30"/>
      <c r="VSE936" s="30"/>
      <c r="VSF936" s="30"/>
      <c r="VSG936" s="30"/>
      <c r="VSH936" s="30"/>
      <c r="VSI936" s="30"/>
      <c r="VSJ936" s="30"/>
      <c r="VSK936" s="30"/>
      <c r="VSL936" s="30"/>
      <c r="VSM936" s="30"/>
      <c r="VSN936" s="30"/>
      <c r="VSO936" s="30"/>
      <c r="VSP936" s="30"/>
      <c r="VSQ936" s="30"/>
      <c r="VSR936" s="30"/>
      <c r="VSS936" s="30"/>
      <c r="VST936" s="30"/>
      <c r="VSU936" s="30"/>
      <c r="VSV936" s="30"/>
      <c r="VSW936" s="30"/>
      <c r="VSX936" s="30"/>
      <c r="VSY936" s="30"/>
      <c r="VSZ936" s="30"/>
      <c r="VTA936" s="30"/>
      <c r="VTB936" s="30"/>
      <c r="VTC936" s="30"/>
      <c r="VTD936" s="30"/>
      <c r="VTE936" s="30"/>
      <c r="VTF936" s="30"/>
      <c r="VTG936" s="30"/>
      <c r="VTH936" s="30"/>
      <c r="VTI936" s="30"/>
      <c r="VTJ936" s="30"/>
      <c r="VTK936" s="30"/>
      <c r="VTL936" s="30"/>
      <c r="VTM936" s="30"/>
      <c r="VTN936" s="30"/>
      <c r="VTO936" s="30"/>
      <c r="VTP936" s="30"/>
      <c r="VTQ936" s="30"/>
      <c r="VTR936" s="30"/>
      <c r="VTS936" s="30"/>
      <c r="VTT936" s="30"/>
      <c r="VTU936" s="30"/>
      <c r="VTV936" s="30"/>
      <c r="VTW936" s="30"/>
      <c r="VTX936" s="30"/>
      <c r="VTY936" s="30"/>
      <c r="VTZ936" s="30"/>
      <c r="VUA936" s="30"/>
      <c r="VUB936" s="30"/>
      <c r="VUC936" s="30"/>
      <c r="VUD936" s="30"/>
      <c r="VUE936" s="30"/>
      <c r="VUF936" s="30"/>
      <c r="VUG936" s="30"/>
      <c r="VUH936" s="30"/>
      <c r="VUI936" s="30"/>
      <c r="VUJ936" s="30"/>
      <c r="VUK936" s="30"/>
      <c r="VUL936" s="30"/>
      <c r="VUM936" s="30"/>
      <c r="VUN936" s="30"/>
      <c r="VUO936" s="30"/>
      <c r="VUP936" s="30"/>
      <c r="VUQ936" s="30"/>
      <c r="VUR936" s="30"/>
      <c r="VUS936" s="30"/>
      <c r="VUT936" s="30"/>
      <c r="VUU936" s="30"/>
      <c r="VUV936" s="30"/>
      <c r="VUW936" s="30"/>
      <c r="VUX936" s="30"/>
      <c r="VUY936" s="30"/>
      <c r="VUZ936" s="30"/>
      <c r="VVA936" s="30"/>
      <c r="VVB936" s="30"/>
      <c r="VVC936" s="30"/>
      <c r="VVD936" s="30"/>
      <c r="VVE936" s="30"/>
      <c r="VVF936" s="30"/>
      <c r="VVG936" s="30"/>
      <c r="VVH936" s="30"/>
      <c r="VVI936" s="30"/>
      <c r="VVJ936" s="30"/>
      <c r="VVK936" s="30"/>
      <c r="VVL936" s="30"/>
      <c r="VVM936" s="30"/>
      <c r="VVN936" s="30"/>
      <c r="VVO936" s="30"/>
      <c r="VVP936" s="30"/>
      <c r="VVQ936" s="30"/>
      <c r="VVR936" s="30"/>
      <c r="VVS936" s="30"/>
      <c r="VVT936" s="30"/>
      <c r="VVU936" s="30"/>
      <c r="VVV936" s="30"/>
      <c r="VVW936" s="30"/>
      <c r="VVX936" s="30"/>
      <c r="VVY936" s="30"/>
      <c r="VVZ936" s="30"/>
      <c r="VWA936" s="30"/>
      <c r="VWB936" s="30"/>
      <c r="VWC936" s="30"/>
      <c r="VWD936" s="30"/>
      <c r="VWE936" s="30"/>
      <c r="VWF936" s="30"/>
      <c r="VWG936" s="30"/>
      <c r="VWH936" s="30"/>
      <c r="VWI936" s="30"/>
      <c r="VWJ936" s="30"/>
      <c r="VWK936" s="30"/>
      <c r="VWL936" s="30"/>
      <c r="VWM936" s="30"/>
      <c r="VWN936" s="30"/>
      <c r="VWO936" s="30"/>
      <c r="VWP936" s="30"/>
      <c r="VWQ936" s="30"/>
      <c r="VWR936" s="30"/>
      <c r="VWS936" s="30"/>
      <c r="VWT936" s="30"/>
      <c r="VWU936" s="30"/>
      <c r="VWV936" s="30"/>
      <c r="VWW936" s="30"/>
      <c r="VWX936" s="30"/>
      <c r="VWY936" s="30"/>
      <c r="VWZ936" s="30"/>
      <c r="VXA936" s="30"/>
      <c r="VXB936" s="30"/>
      <c r="VXC936" s="30"/>
      <c r="VXD936" s="30"/>
      <c r="VXE936" s="30"/>
      <c r="VXF936" s="30"/>
      <c r="VXG936" s="30"/>
      <c r="VXH936" s="30"/>
      <c r="VXI936" s="30"/>
      <c r="VXJ936" s="30"/>
      <c r="VXK936" s="30"/>
      <c r="VXL936" s="30"/>
      <c r="VXM936" s="30"/>
      <c r="VXN936" s="30"/>
      <c r="VXO936" s="30"/>
      <c r="VXP936" s="30"/>
      <c r="VXQ936" s="30"/>
      <c r="VXR936" s="30"/>
      <c r="VXS936" s="30"/>
      <c r="VXT936" s="30"/>
      <c r="VXU936" s="30"/>
      <c r="VXV936" s="30"/>
      <c r="VXW936" s="30"/>
      <c r="VXX936" s="30"/>
      <c r="VXY936" s="30"/>
      <c r="VXZ936" s="30"/>
      <c r="VYA936" s="30"/>
      <c r="VYB936" s="30"/>
      <c r="VYC936" s="30"/>
      <c r="VYD936" s="30"/>
      <c r="VYE936" s="30"/>
      <c r="VYF936" s="30"/>
      <c r="VYG936" s="30"/>
      <c r="VYH936" s="30"/>
      <c r="VYI936" s="30"/>
      <c r="VYJ936" s="30"/>
      <c r="VYK936" s="30"/>
      <c r="VYL936" s="30"/>
      <c r="VYM936" s="30"/>
      <c r="VYN936" s="30"/>
      <c r="VYO936" s="30"/>
      <c r="VYP936" s="30"/>
      <c r="VYQ936" s="30"/>
      <c r="VYR936" s="30"/>
      <c r="VYS936" s="30"/>
      <c r="VYT936" s="30"/>
      <c r="VYU936" s="30"/>
      <c r="VYV936" s="30"/>
      <c r="VYW936" s="30"/>
      <c r="VYX936" s="30"/>
      <c r="VYY936" s="30"/>
      <c r="VYZ936" s="30"/>
      <c r="VZA936" s="30"/>
      <c r="VZB936" s="30"/>
      <c r="VZC936" s="30"/>
      <c r="VZD936" s="30"/>
      <c r="VZE936" s="30"/>
      <c r="VZF936" s="30"/>
      <c r="VZG936" s="30"/>
      <c r="VZH936" s="30"/>
      <c r="VZI936" s="30"/>
      <c r="VZJ936" s="30"/>
      <c r="VZK936" s="30"/>
      <c r="VZL936" s="30"/>
      <c r="VZM936" s="30"/>
      <c r="VZN936" s="30"/>
      <c r="VZO936" s="30"/>
      <c r="VZP936" s="30"/>
      <c r="VZQ936" s="30"/>
      <c r="VZR936" s="30"/>
      <c r="VZS936" s="30"/>
      <c r="VZT936" s="30"/>
      <c r="VZU936" s="30"/>
      <c r="VZV936" s="30"/>
      <c r="VZW936" s="30"/>
      <c r="VZX936" s="30"/>
      <c r="VZY936" s="30"/>
      <c r="VZZ936" s="30"/>
      <c r="WAA936" s="30"/>
      <c r="WAB936" s="30"/>
      <c r="WAC936" s="30"/>
      <c r="WAD936" s="30"/>
      <c r="WAE936" s="30"/>
      <c r="WAF936" s="30"/>
      <c r="WAG936" s="30"/>
      <c r="WAH936" s="30"/>
      <c r="WAI936" s="30"/>
      <c r="WAJ936" s="30"/>
      <c r="WAK936" s="30"/>
      <c r="WAL936" s="30"/>
      <c r="WAM936" s="30"/>
      <c r="WAN936" s="30"/>
      <c r="WAO936" s="30"/>
      <c r="WAP936" s="30"/>
      <c r="WAQ936" s="30"/>
      <c r="WAR936" s="30"/>
      <c r="WAS936" s="30"/>
      <c r="WAT936" s="30"/>
      <c r="WAU936" s="30"/>
      <c r="WAV936" s="30"/>
      <c r="WAW936" s="30"/>
      <c r="WAX936" s="30"/>
      <c r="WAY936" s="30"/>
      <c r="WAZ936" s="30"/>
      <c r="WBA936" s="30"/>
      <c r="WBB936" s="30"/>
      <c r="WBC936" s="30"/>
      <c r="WBD936" s="30"/>
      <c r="WBE936" s="30"/>
      <c r="WBF936" s="30"/>
      <c r="WBG936" s="30"/>
      <c r="WBH936" s="30"/>
      <c r="WBI936" s="30"/>
      <c r="WBJ936" s="30"/>
      <c r="WBK936" s="30"/>
      <c r="WBL936" s="30"/>
      <c r="WBM936" s="30"/>
      <c r="WBN936" s="30"/>
      <c r="WBO936" s="30"/>
      <c r="WBP936" s="30"/>
      <c r="WBQ936" s="30"/>
      <c r="WBR936" s="30"/>
      <c r="WBS936" s="30"/>
      <c r="WBT936" s="30"/>
      <c r="WBU936" s="30"/>
      <c r="WBV936" s="30"/>
      <c r="WBW936" s="30"/>
      <c r="WBX936" s="30"/>
      <c r="WBY936" s="30"/>
      <c r="WBZ936" s="30"/>
      <c r="WCA936" s="30"/>
      <c r="WCB936" s="30"/>
      <c r="WCC936" s="30"/>
      <c r="WCD936" s="30"/>
      <c r="WCE936" s="30"/>
      <c r="WCF936" s="30"/>
      <c r="WCG936" s="30"/>
      <c r="WCH936" s="30"/>
      <c r="WCI936" s="30"/>
      <c r="WCJ936" s="30"/>
      <c r="WCK936" s="30"/>
      <c r="WCL936" s="30"/>
      <c r="WCM936" s="30"/>
      <c r="WCN936" s="30"/>
      <c r="WCO936" s="30"/>
      <c r="WCP936" s="30"/>
      <c r="WCQ936" s="30"/>
      <c r="WCR936" s="30"/>
      <c r="WCS936" s="30"/>
      <c r="WCT936" s="30"/>
      <c r="WCU936" s="30"/>
      <c r="WCV936" s="30"/>
      <c r="WCW936" s="30"/>
      <c r="WCX936" s="30"/>
      <c r="WCY936" s="30"/>
      <c r="WCZ936" s="30"/>
      <c r="WDA936" s="30"/>
      <c r="WDB936" s="30"/>
      <c r="WDC936" s="30"/>
      <c r="WDD936" s="30"/>
      <c r="WDE936" s="30"/>
      <c r="WDF936" s="30"/>
      <c r="WDG936" s="30"/>
      <c r="WDH936" s="30"/>
      <c r="WDI936" s="30"/>
      <c r="WDJ936" s="30"/>
      <c r="WDK936" s="30"/>
      <c r="WDL936" s="30"/>
      <c r="WDM936" s="30"/>
      <c r="WDN936" s="30"/>
      <c r="WDO936" s="30"/>
      <c r="WDP936" s="30"/>
      <c r="WDQ936" s="30"/>
      <c r="WDR936" s="30"/>
      <c r="WDS936" s="30"/>
      <c r="WDT936" s="30"/>
      <c r="WDU936" s="30"/>
      <c r="WDV936" s="30"/>
      <c r="WDW936" s="30"/>
      <c r="WDX936" s="30"/>
      <c r="WDY936" s="30"/>
      <c r="WDZ936" s="30"/>
      <c r="WEA936" s="30"/>
      <c r="WEB936" s="30"/>
      <c r="WEC936" s="30"/>
      <c r="WED936" s="30"/>
      <c r="WEE936" s="30"/>
      <c r="WEF936" s="30"/>
      <c r="WEG936" s="30"/>
      <c r="WEH936" s="30"/>
      <c r="WEI936" s="30"/>
      <c r="WEJ936" s="30"/>
      <c r="WEK936" s="30"/>
      <c r="WEL936" s="30"/>
      <c r="WEM936" s="30"/>
      <c r="WEN936" s="30"/>
      <c r="WEO936" s="30"/>
      <c r="WEP936" s="30"/>
      <c r="WEQ936" s="30"/>
      <c r="WER936" s="30"/>
      <c r="WES936" s="30"/>
      <c r="WET936" s="30"/>
      <c r="WEU936" s="30"/>
      <c r="WEV936" s="30"/>
      <c r="WEW936" s="30"/>
      <c r="WEX936" s="30"/>
      <c r="WEY936" s="30"/>
      <c r="WEZ936" s="30"/>
      <c r="WFA936" s="30"/>
      <c r="WFB936" s="30"/>
      <c r="WFC936" s="30"/>
      <c r="WFD936" s="30"/>
      <c r="WFE936" s="30"/>
      <c r="WFF936" s="30"/>
      <c r="WFG936" s="30"/>
      <c r="WFH936" s="30"/>
      <c r="WFI936" s="30"/>
      <c r="WFJ936" s="30"/>
      <c r="WFK936" s="30"/>
      <c r="WFL936" s="30"/>
      <c r="WFM936" s="30"/>
      <c r="WFN936" s="30"/>
      <c r="WFO936" s="30"/>
      <c r="WFP936" s="30"/>
      <c r="WFQ936" s="30"/>
      <c r="WFR936" s="30"/>
      <c r="WFS936" s="30"/>
      <c r="WFT936" s="30"/>
      <c r="WFU936" s="30"/>
      <c r="WFV936" s="30"/>
      <c r="WFW936" s="30"/>
      <c r="WFX936" s="30"/>
      <c r="WFY936" s="30"/>
      <c r="WFZ936" s="30"/>
      <c r="WGA936" s="30"/>
      <c r="WGB936" s="30"/>
      <c r="WGC936" s="30"/>
      <c r="WGD936" s="30"/>
      <c r="WGE936" s="30"/>
      <c r="WGF936" s="30"/>
      <c r="WGG936" s="30"/>
      <c r="WGH936" s="30"/>
      <c r="WGI936" s="30"/>
      <c r="WGJ936" s="30"/>
      <c r="WGK936" s="30"/>
      <c r="WGL936" s="30"/>
      <c r="WGM936" s="30"/>
      <c r="WGN936" s="30"/>
      <c r="WGO936" s="30"/>
      <c r="WGP936" s="30"/>
      <c r="WGQ936" s="30"/>
      <c r="WGR936" s="30"/>
      <c r="WGS936" s="30"/>
      <c r="WGT936" s="30"/>
      <c r="WGU936" s="30"/>
      <c r="WGV936" s="30"/>
      <c r="WGW936" s="30"/>
      <c r="WGX936" s="30"/>
      <c r="WGY936" s="30"/>
      <c r="WGZ936" s="30"/>
      <c r="WHA936" s="30"/>
      <c r="WHB936" s="30"/>
      <c r="WHC936" s="30"/>
      <c r="WHD936" s="30"/>
      <c r="WHE936" s="30"/>
      <c r="WHF936" s="30"/>
      <c r="WHG936" s="30"/>
      <c r="WHH936" s="30"/>
      <c r="WHI936" s="30"/>
      <c r="WHJ936" s="30"/>
      <c r="WHK936" s="30"/>
      <c r="WHL936" s="30"/>
      <c r="WHM936" s="30"/>
      <c r="WHN936" s="30"/>
      <c r="WHO936" s="30"/>
      <c r="WHP936" s="30"/>
      <c r="WHQ936" s="30"/>
      <c r="WHR936" s="30"/>
      <c r="WHS936" s="30"/>
      <c r="WHT936" s="30"/>
      <c r="WHU936" s="30"/>
      <c r="WHV936" s="30"/>
      <c r="WHW936" s="30"/>
      <c r="WHX936" s="30"/>
      <c r="WHY936" s="30"/>
      <c r="WHZ936" s="30"/>
      <c r="WIA936" s="30"/>
      <c r="WIB936" s="30"/>
      <c r="WIC936" s="30"/>
      <c r="WID936" s="30"/>
      <c r="WIE936" s="30"/>
      <c r="WIF936" s="30"/>
      <c r="WIG936" s="30"/>
      <c r="WIH936" s="30"/>
      <c r="WII936" s="30"/>
      <c r="WIJ936" s="30"/>
      <c r="WIK936" s="30"/>
      <c r="WIL936" s="30"/>
      <c r="WIM936" s="30"/>
      <c r="WIN936" s="30"/>
      <c r="WIO936" s="30"/>
      <c r="WIP936" s="30"/>
      <c r="WIQ936" s="30"/>
      <c r="WIR936" s="30"/>
      <c r="WIS936" s="30"/>
      <c r="WIT936" s="30"/>
      <c r="WIU936" s="30"/>
      <c r="WIV936" s="30"/>
      <c r="WIW936" s="30"/>
      <c r="WIX936" s="30"/>
      <c r="WIY936" s="30"/>
      <c r="WIZ936" s="30"/>
      <c r="WJA936" s="30"/>
      <c r="WJB936" s="30"/>
      <c r="WJC936" s="30"/>
      <c r="WJD936" s="30"/>
      <c r="WJE936" s="30"/>
      <c r="WJF936" s="30"/>
      <c r="WJG936" s="30"/>
      <c r="WJH936" s="30"/>
      <c r="WJI936" s="30"/>
      <c r="WJJ936" s="30"/>
      <c r="WJK936" s="30"/>
      <c r="WJL936" s="30"/>
      <c r="WJM936" s="30"/>
      <c r="WJN936" s="30"/>
      <c r="WJO936" s="30"/>
      <c r="WJP936" s="30"/>
      <c r="WJQ936" s="30"/>
      <c r="WJR936" s="30"/>
      <c r="WJS936" s="30"/>
      <c r="WJT936" s="30"/>
      <c r="WJU936" s="30"/>
      <c r="WJV936" s="30"/>
      <c r="WJW936" s="30"/>
      <c r="WJX936" s="30"/>
      <c r="WJY936" s="30"/>
      <c r="WJZ936" s="30"/>
      <c r="WKA936" s="30"/>
      <c r="WKB936" s="30"/>
      <c r="WKC936" s="30"/>
      <c r="WKD936" s="30"/>
      <c r="WKE936" s="30"/>
      <c r="WKF936" s="30"/>
      <c r="WKG936" s="30"/>
      <c r="WKH936" s="30"/>
      <c r="WKI936" s="30"/>
      <c r="WKJ936" s="30"/>
      <c r="WKK936" s="30"/>
      <c r="WKL936" s="30"/>
      <c r="WKM936" s="30"/>
      <c r="WKN936" s="30"/>
      <c r="WKO936" s="30"/>
      <c r="WKP936" s="30"/>
      <c r="WKQ936" s="30"/>
      <c r="WKR936" s="30"/>
      <c r="WKS936" s="30"/>
      <c r="WKT936" s="30"/>
      <c r="WKU936" s="30"/>
      <c r="WKV936" s="30"/>
      <c r="WKW936" s="30"/>
      <c r="WKX936" s="30"/>
      <c r="WKY936" s="30"/>
      <c r="WKZ936" s="30"/>
      <c r="WLA936" s="30"/>
      <c r="WLB936" s="30"/>
      <c r="WLC936" s="30"/>
      <c r="WLD936" s="30"/>
      <c r="WLE936" s="30"/>
      <c r="WLF936" s="30"/>
      <c r="WLG936" s="30"/>
      <c r="WLH936" s="30"/>
      <c r="WLI936" s="30"/>
      <c r="WLJ936" s="30"/>
      <c r="WLK936" s="30"/>
      <c r="WLL936" s="30"/>
      <c r="WLM936" s="30"/>
      <c r="WLN936" s="30"/>
      <c r="WLO936" s="30"/>
      <c r="WLP936" s="30"/>
      <c r="WLQ936" s="30"/>
      <c r="WLR936" s="30"/>
      <c r="WLS936" s="30"/>
      <c r="WLT936" s="30"/>
      <c r="WLU936" s="30"/>
      <c r="WLV936" s="30"/>
      <c r="WLW936" s="30"/>
      <c r="WLX936" s="30"/>
      <c r="WLY936" s="30"/>
      <c r="WLZ936" s="30"/>
      <c r="WMA936" s="30"/>
      <c r="WMB936" s="30"/>
      <c r="WMC936" s="30"/>
      <c r="WMD936" s="30"/>
      <c r="WME936" s="30"/>
      <c r="WMF936" s="30"/>
      <c r="WMG936" s="30"/>
      <c r="WMH936" s="30"/>
      <c r="WMI936" s="30"/>
      <c r="WMJ936" s="30"/>
      <c r="WMK936" s="30"/>
      <c r="WML936" s="30"/>
      <c r="WMM936" s="30"/>
      <c r="WMN936" s="30"/>
      <c r="WMO936" s="30"/>
      <c r="WMP936" s="30"/>
      <c r="WMQ936" s="30"/>
      <c r="WMR936" s="30"/>
      <c r="WMS936" s="30"/>
      <c r="WMT936" s="30"/>
      <c r="WMU936" s="30"/>
      <c r="WMV936" s="30"/>
      <c r="WMW936" s="30"/>
      <c r="WMX936" s="30"/>
      <c r="WMY936" s="30"/>
      <c r="WMZ936" s="30"/>
      <c r="WNA936" s="30"/>
      <c r="WNB936" s="30"/>
      <c r="WNC936" s="30"/>
      <c r="WND936" s="30"/>
      <c r="WNE936" s="30"/>
      <c r="WNF936" s="30"/>
      <c r="WNG936" s="30"/>
      <c r="WNH936" s="30"/>
      <c r="WNI936" s="30"/>
      <c r="WNJ936" s="30"/>
      <c r="WNK936" s="30"/>
      <c r="WNL936" s="30"/>
      <c r="WNM936" s="30"/>
      <c r="WNN936" s="30"/>
      <c r="WNO936" s="30"/>
      <c r="WNP936" s="30"/>
      <c r="WNQ936" s="30"/>
      <c r="WNR936" s="30"/>
      <c r="WNS936" s="30"/>
      <c r="WNT936" s="30"/>
      <c r="WNU936" s="30"/>
      <c r="WNV936" s="30"/>
      <c r="WNW936" s="30"/>
      <c r="WNX936" s="30"/>
      <c r="WNY936" s="30"/>
      <c r="WNZ936" s="30"/>
      <c r="WOA936" s="30"/>
      <c r="WOB936" s="30"/>
      <c r="WOC936" s="30"/>
      <c r="WOD936" s="30"/>
      <c r="WOE936" s="30"/>
      <c r="WOF936" s="30"/>
      <c r="WOG936" s="30"/>
      <c r="WOH936" s="30"/>
      <c r="WOI936" s="30"/>
      <c r="WOJ936" s="30"/>
      <c r="WOK936" s="30"/>
      <c r="WOL936" s="30"/>
      <c r="WOM936" s="30"/>
      <c r="WON936" s="30"/>
      <c r="WOO936" s="30"/>
      <c r="WOP936" s="30"/>
      <c r="WOQ936" s="30"/>
      <c r="WOR936" s="30"/>
      <c r="WOS936" s="30"/>
      <c r="WOT936" s="30"/>
      <c r="WOU936" s="30"/>
      <c r="WOV936" s="30"/>
      <c r="WOW936" s="30"/>
      <c r="WOX936" s="30"/>
      <c r="WOY936" s="30"/>
      <c r="WOZ936" s="30"/>
      <c r="WPA936" s="30"/>
      <c r="WPB936" s="30"/>
      <c r="WPC936" s="30"/>
      <c r="WPD936" s="30"/>
      <c r="WPE936" s="30"/>
      <c r="WPF936" s="30"/>
      <c r="WPG936" s="30"/>
      <c r="WPH936" s="30"/>
      <c r="WPI936" s="30"/>
      <c r="WPJ936" s="30"/>
      <c r="WPK936" s="30"/>
      <c r="WPL936" s="30"/>
      <c r="WPM936" s="30"/>
      <c r="WPN936" s="30"/>
      <c r="WPO936" s="30"/>
      <c r="WPP936" s="30"/>
      <c r="WPQ936" s="30"/>
      <c r="WPR936" s="30"/>
      <c r="WPS936" s="30"/>
      <c r="WPT936" s="30"/>
      <c r="WPU936" s="30"/>
      <c r="WPV936" s="30"/>
      <c r="WPW936" s="30"/>
      <c r="WPX936" s="30"/>
      <c r="WPY936" s="30"/>
      <c r="WPZ936" s="30"/>
      <c r="WQA936" s="30"/>
      <c r="WQB936" s="30"/>
      <c r="WQC936" s="30"/>
      <c r="WQD936" s="30"/>
      <c r="WQE936" s="30"/>
      <c r="WQF936" s="30"/>
      <c r="WQG936" s="30"/>
      <c r="WQH936" s="30"/>
      <c r="WQI936" s="30"/>
      <c r="WQJ936" s="30"/>
      <c r="WQK936" s="30"/>
      <c r="WQL936" s="30"/>
      <c r="WQM936" s="30"/>
      <c r="WQN936" s="30"/>
      <c r="WQO936" s="30"/>
      <c r="WQP936" s="30"/>
      <c r="WQQ936" s="30"/>
      <c r="WQR936" s="30"/>
      <c r="WQS936" s="30"/>
      <c r="WQT936" s="30"/>
      <c r="WQU936" s="30"/>
      <c r="WQV936" s="30"/>
      <c r="WQW936" s="30"/>
      <c r="WQX936" s="30"/>
      <c r="WQY936" s="30"/>
      <c r="WQZ936" s="30"/>
      <c r="WRA936" s="30"/>
      <c r="WRB936" s="30"/>
      <c r="WRC936" s="30"/>
      <c r="WRD936" s="30"/>
      <c r="WRE936" s="30"/>
      <c r="WRF936" s="30"/>
      <c r="WRG936" s="30"/>
      <c r="WRH936" s="30"/>
      <c r="WRI936" s="30"/>
      <c r="WRJ936" s="30"/>
      <c r="WRK936" s="30"/>
      <c r="WRL936" s="30"/>
      <c r="WRM936" s="30"/>
      <c r="WRN936" s="30"/>
      <c r="WRO936" s="30"/>
      <c r="WRP936" s="30"/>
      <c r="WRQ936" s="30"/>
      <c r="WRR936" s="30"/>
      <c r="WRS936" s="30"/>
      <c r="WRT936" s="30"/>
      <c r="WRU936" s="30"/>
      <c r="WRV936" s="30"/>
      <c r="WRW936" s="30"/>
      <c r="WRX936" s="30"/>
      <c r="WRY936" s="30"/>
      <c r="WRZ936" s="30"/>
      <c r="WSA936" s="30"/>
      <c r="WSB936" s="30"/>
      <c r="WSC936" s="30"/>
      <c r="WSD936" s="30"/>
      <c r="WSE936" s="30"/>
      <c r="WSF936" s="30"/>
      <c r="WSG936" s="30"/>
      <c r="WSH936" s="30"/>
      <c r="WSI936" s="30"/>
      <c r="WSJ936" s="30"/>
      <c r="WSK936" s="30"/>
      <c r="WSL936" s="30"/>
      <c r="WSM936" s="30"/>
      <c r="WSN936" s="30"/>
      <c r="WSO936" s="30"/>
      <c r="WSP936" s="30"/>
      <c r="WSQ936" s="30"/>
      <c r="WSR936" s="30"/>
      <c r="WSS936" s="30"/>
      <c r="WST936" s="30"/>
      <c r="WSU936" s="30"/>
      <c r="WSV936" s="30"/>
      <c r="WSW936" s="30"/>
      <c r="WSX936" s="30"/>
      <c r="WSY936" s="30"/>
      <c r="WSZ936" s="30"/>
      <c r="WTA936" s="30"/>
      <c r="WTB936" s="30"/>
      <c r="WTC936" s="30"/>
      <c r="WTD936" s="30"/>
      <c r="WTE936" s="30"/>
      <c r="WTF936" s="30"/>
      <c r="WTG936" s="30"/>
      <c r="WTH936" s="30"/>
      <c r="WTI936" s="30"/>
      <c r="WTJ936" s="30"/>
      <c r="WTK936" s="30"/>
      <c r="WTL936" s="30"/>
      <c r="WTM936" s="30"/>
      <c r="WTN936" s="30"/>
      <c r="WTO936" s="30"/>
      <c r="WTP936" s="30"/>
      <c r="WTQ936" s="30"/>
      <c r="WTR936" s="30"/>
      <c r="WTS936" s="30"/>
      <c r="WTT936" s="30"/>
      <c r="WTU936" s="30"/>
      <c r="WTV936" s="30"/>
      <c r="WTW936" s="30"/>
      <c r="WTX936" s="30"/>
      <c r="WTY936" s="30"/>
      <c r="WTZ936" s="30"/>
      <c r="WUA936" s="30"/>
      <c r="WUB936" s="30"/>
      <c r="WUC936" s="30"/>
      <c r="WUD936" s="30"/>
      <c r="WUE936" s="30"/>
      <c r="WUF936" s="30"/>
      <c r="WUG936" s="30"/>
      <c r="WUH936" s="30"/>
      <c r="WUI936" s="30"/>
      <c r="WUJ936" s="30"/>
      <c r="WUK936" s="30"/>
      <c r="WUL936" s="30"/>
      <c r="WUM936" s="30"/>
      <c r="WUN936" s="30"/>
      <c r="WUO936" s="30"/>
      <c r="WUP936" s="30"/>
      <c r="WUQ936" s="30"/>
      <c r="WUR936" s="30"/>
      <c r="WUS936" s="30"/>
      <c r="WUT936" s="30"/>
      <c r="WUU936" s="30"/>
      <c r="WUV936" s="30"/>
      <c r="WUW936" s="30"/>
      <c r="WUX936" s="30"/>
      <c r="WUY936" s="30"/>
      <c r="WUZ936" s="30"/>
      <c r="WVA936" s="30"/>
      <c r="WVB936" s="30"/>
      <c r="WVC936" s="30"/>
      <c r="WVD936" s="30"/>
      <c r="WVE936" s="30"/>
      <c r="WVF936" s="30"/>
      <c r="WVG936" s="30"/>
      <c r="WVH936" s="30"/>
      <c r="WVI936" s="30"/>
      <c r="WVJ936" s="30"/>
      <c r="WVK936" s="30"/>
      <c r="WVL936" s="30"/>
      <c r="WVM936" s="30"/>
      <c r="WVN936" s="30"/>
      <c r="WVO936" s="30"/>
      <c r="WVP936" s="30"/>
      <c r="WVQ936" s="30"/>
      <c r="WVR936" s="30"/>
      <c r="WVS936" s="30"/>
      <c r="WVT936" s="30"/>
      <c r="WVU936" s="30"/>
      <c r="WVV936" s="30"/>
      <c r="WVW936" s="30"/>
      <c r="WVX936" s="30"/>
      <c r="WVY936" s="30"/>
      <c r="WVZ936" s="30"/>
      <c r="WWA936" s="30"/>
      <c r="WWB936" s="30"/>
      <c r="WWC936" s="30"/>
      <c r="WWD936" s="30"/>
      <c r="WWE936" s="30"/>
      <c r="WWF936" s="30"/>
      <c r="WWG936" s="30"/>
      <c r="WWH936" s="30"/>
      <c r="WWI936" s="30"/>
      <c r="WWJ936" s="30"/>
      <c r="WWK936" s="30"/>
      <c r="WWL936" s="30"/>
      <c r="WWM936" s="30"/>
      <c r="WWN936" s="30"/>
      <c r="WWO936" s="30"/>
      <c r="WWP936" s="30"/>
      <c r="WWQ936" s="30"/>
      <c r="WWR936" s="30"/>
      <c r="WWS936" s="30"/>
      <c r="WWT936" s="30"/>
      <c r="WWU936" s="30"/>
      <c r="WWV936" s="30"/>
      <c r="WWW936" s="30"/>
      <c r="WWX936" s="30"/>
      <c r="WWY936" s="30"/>
      <c r="WWZ936" s="30"/>
      <c r="WXA936" s="30"/>
      <c r="WXB936" s="30"/>
      <c r="WXC936" s="30"/>
      <c r="WXD936" s="30"/>
      <c r="WXE936" s="30"/>
      <c r="WXF936" s="30"/>
      <c r="WXG936" s="30"/>
      <c r="WXH936" s="30"/>
      <c r="WXI936" s="30"/>
      <c r="WXJ936" s="30"/>
      <c r="WXK936" s="30"/>
      <c r="WXL936" s="30"/>
      <c r="WXM936" s="30"/>
      <c r="WXN936" s="30"/>
      <c r="WXO936" s="30"/>
      <c r="WXP936" s="30"/>
      <c r="WXQ936" s="30"/>
      <c r="WXR936" s="30"/>
      <c r="WXS936" s="30"/>
      <c r="WXT936" s="30"/>
      <c r="WXU936" s="30"/>
      <c r="WXV936" s="30"/>
      <c r="WXW936" s="30"/>
      <c r="WXX936" s="30"/>
      <c r="WXY936" s="30"/>
      <c r="WXZ936" s="30"/>
      <c r="WYA936" s="30"/>
      <c r="WYB936" s="30"/>
      <c r="WYC936" s="30"/>
      <c r="WYD936" s="30"/>
      <c r="WYE936" s="30"/>
      <c r="WYF936" s="30"/>
      <c r="WYG936" s="30"/>
      <c r="WYH936" s="30"/>
      <c r="WYI936" s="30"/>
      <c r="WYJ936" s="30"/>
      <c r="WYK936" s="30"/>
      <c r="WYL936" s="30"/>
      <c r="WYM936" s="30"/>
      <c r="WYN936" s="30"/>
      <c r="WYO936" s="30"/>
      <c r="WYP936" s="30"/>
      <c r="WYQ936" s="30"/>
      <c r="WYR936" s="30"/>
      <c r="WYS936" s="30"/>
      <c r="WYT936" s="30"/>
      <c r="WYU936" s="30"/>
      <c r="WYV936" s="30"/>
      <c r="WYW936" s="30"/>
      <c r="WYX936" s="30"/>
      <c r="WYY936" s="30"/>
      <c r="WYZ936" s="30"/>
      <c r="WZA936" s="30"/>
      <c r="WZB936" s="30"/>
      <c r="WZC936" s="30"/>
      <c r="WZD936" s="30"/>
      <c r="WZE936" s="30"/>
      <c r="WZF936" s="30"/>
      <c r="WZG936" s="30"/>
      <c r="WZH936" s="30"/>
      <c r="WZI936" s="30"/>
      <c r="WZJ936" s="30"/>
      <c r="WZK936" s="30"/>
      <c r="WZL936" s="30"/>
      <c r="WZM936" s="30"/>
      <c r="WZN936" s="30"/>
      <c r="WZO936" s="30"/>
      <c r="WZP936" s="30"/>
      <c r="WZQ936" s="30"/>
      <c r="WZR936" s="30"/>
      <c r="WZS936" s="30"/>
      <c r="WZT936" s="30"/>
      <c r="WZU936" s="30"/>
      <c r="WZV936" s="30"/>
      <c r="WZW936" s="30"/>
      <c r="WZX936" s="30"/>
      <c r="WZY936" s="30"/>
      <c r="WZZ936" s="30"/>
      <c r="XAA936" s="30"/>
      <c r="XAB936" s="30"/>
      <c r="XAC936" s="30"/>
      <c r="XAD936" s="30"/>
      <c r="XAE936" s="30"/>
      <c r="XAF936" s="30"/>
      <c r="XAG936" s="30"/>
      <c r="XAH936" s="30"/>
      <c r="XAI936" s="30"/>
      <c r="XAJ936" s="30"/>
      <c r="XAK936" s="30"/>
      <c r="XAL936" s="30"/>
      <c r="XAM936" s="30"/>
      <c r="XAN936" s="30"/>
      <c r="XAO936" s="30"/>
      <c r="XAP936" s="30"/>
      <c r="XAQ936" s="30"/>
      <c r="XAR936" s="30"/>
      <c r="XAS936" s="30"/>
      <c r="XAT936" s="30"/>
      <c r="XAU936" s="30"/>
      <c r="XAV936" s="30"/>
      <c r="XAW936" s="30"/>
      <c r="XAX936" s="30"/>
      <c r="XAY936" s="30"/>
      <c r="XAZ936" s="30"/>
      <c r="XBA936" s="30"/>
      <c r="XBB936" s="30"/>
      <c r="XBC936" s="30"/>
      <c r="XBD936" s="30"/>
      <c r="XBE936" s="30"/>
      <c r="XBF936" s="30"/>
      <c r="XBG936" s="30"/>
      <c r="XBH936" s="30"/>
      <c r="XBI936" s="30"/>
      <c r="XBJ936" s="30"/>
      <c r="XBK936" s="30"/>
      <c r="XBL936" s="30"/>
      <c r="XBM936" s="30"/>
      <c r="XBN936" s="30"/>
      <c r="XBO936" s="30"/>
      <c r="XBP936" s="30"/>
      <c r="XBQ936" s="30"/>
      <c r="XBR936" s="30"/>
      <c r="XBS936" s="30"/>
      <c r="XBT936" s="30"/>
      <c r="XBU936" s="30"/>
      <c r="XBV936" s="30"/>
      <c r="XBW936" s="30"/>
      <c r="XBX936" s="30"/>
      <c r="XBY936" s="30"/>
      <c r="XBZ936" s="30"/>
      <c r="XCA936" s="30"/>
      <c r="XCB936" s="30"/>
      <c r="XCC936" s="30"/>
      <c r="XCD936" s="30"/>
      <c r="XCE936" s="30"/>
      <c r="XCF936" s="30"/>
      <c r="XCG936" s="30"/>
      <c r="XCH936" s="30"/>
      <c r="XCI936" s="30"/>
      <c r="XCJ936" s="30"/>
      <c r="XCK936" s="30"/>
      <c r="XCL936" s="30"/>
      <c r="XCM936" s="30"/>
      <c r="XCN936" s="30"/>
      <c r="XCO936" s="30"/>
      <c r="XCP936" s="30"/>
      <c r="XCQ936" s="30"/>
      <c r="XCR936" s="30"/>
      <c r="XCS936" s="30"/>
      <c r="XCT936" s="30"/>
      <c r="XCU936" s="30"/>
      <c r="XCV936" s="30"/>
      <c r="XCW936" s="30"/>
      <c r="XCX936" s="30"/>
      <c r="XCY936" s="30"/>
      <c r="XCZ936" s="30"/>
      <c r="XDA936" s="30"/>
      <c r="XDB936" s="30"/>
      <c r="XDC936" s="30"/>
      <c r="XDD936" s="30"/>
      <c r="XDE936" s="30"/>
      <c r="XDF936" s="30"/>
      <c r="XDG936" s="30"/>
      <c r="XDH936" s="30"/>
      <c r="XDI936" s="30"/>
      <c r="XDJ936" s="30"/>
      <c r="XDK936" s="30"/>
      <c r="XDL936" s="30"/>
      <c r="XDM936" s="30"/>
      <c r="XDN936" s="30"/>
      <c r="XDO936" s="30"/>
      <c r="XDP936" s="30"/>
      <c r="XDQ936" s="30"/>
      <c r="XDR936" s="30"/>
      <c r="XDS936" s="30"/>
      <c r="XDT936" s="30"/>
      <c r="XDU936" s="30"/>
      <c r="XDV936" s="30"/>
      <c r="XDW936" s="30"/>
      <c r="XDX936" s="30"/>
      <c r="XDY936" s="30"/>
      <c r="XDZ936" s="30"/>
      <c r="XEA936" s="30"/>
      <c r="XEB936" s="30"/>
      <c r="XEC936" s="30"/>
      <c r="XED936" s="30"/>
      <c r="XEE936" s="30"/>
      <c r="XEF936" s="30"/>
      <c r="XEG936" s="30"/>
      <c r="XEH936" s="30"/>
      <c r="XEI936" s="30"/>
      <c r="XEJ936" s="30"/>
      <c r="XEK936" s="30"/>
      <c r="XEL936" s="30"/>
      <c r="XEM936" s="30"/>
      <c r="XEN936" s="30"/>
      <c r="XEO936" s="30"/>
      <c r="XEP936" s="30"/>
    </row>
    <row r="937" spans="1:16370" ht="30" x14ac:dyDescent="0.25">
      <c r="A937" s="44">
        <f t="shared" si="25"/>
        <v>933</v>
      </c>
      <c r="B937" s="58">
        <v>391</v>
      </c>
      <c r="C937" s="31" t="s">
        <v>582</v>
      </c>
      <c r="D937" s="38" t="s">
        <v>189</v>
      </c>
      <c r="E937" s="44" t="s">
        <v>2</v>
      </c>
      <c r="F937" s="61" t="s">
        <v>948</v>
      </c>
      <c r="G937" s="43">
        <v>45609</v>
      </c>
      <c r="H937" s="39" t="s">
        <v>1034</v>
      </c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  <c r="DB937" s="30"/>
      <c r="DC937" s="30"/>
      <c r="DD937" s="30"/>
      <c r="DE937" s="30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P937" s="30"/>
      <c r="DQ937" s="30"/>
      <c r="DR937" s="30"/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/>
      <c r="FC937" s="30"/>
      <c r="FD937" s="30"/>
      <c r="FE937" s="30"/>
      <c r="FF937" s="30"/>
      <c r="FG937" s="30"/>
      <c r="FH937" s="30"/>
      <c r="FI937" s="30"/>
      <c r="FJ937" s="30"/>
      <c r="FK937" s="30"/>
      <c r="FL937" s="30"/>
      <c r="FM937" s="30"/>
      <c r="FN937" s="30"/>
      <c r="FO937" s="30"/>
      <c r="FP937" s="30"/>
      <c r="FQ937" s="30"/>
      <c r="FR937" s="30"/>
      <c r="FS937" s="30"/>
      <c r="FT937" s="30"/>
      <c r="FU937" s="30"/>
      <c r="FV937" s="30"/>
      <c r="FW937" s="30"/>
      <c r="FX937" s="30"/>
      <c r="FY937" s="30"/>
      <c r="FZ937" s="30"/>
      <c r="GA937" s="30"/>
      <c r="GB937" s="30"/>
      <c r="GC937" s="30"/>
      <c r="GD937" s="30"/>
      <c r="GE937" s="30"/>
      <c r="GF937" s="30"/>
      <c r="GG937" s="30"/>
      <c r="GH937" s="30"/>
      <c r="GI937" s="30"/>
      <c r="GJ937" s="30"/>
      <c r="GK937" s="30"/>
      <c r="GL937" s="30"/>
      <c r="GM937" s="30"/>
      <c r="GN937" s="30"/>
      <c r="GO937" s="30"/>
      <c r="GP937" s="30"/>
      <c r="GQ937" s="30"/>
      <c r="GR937" s="30"/>
      <c r="GS937" s="30"/>
      <c r="GT937" s="30"/>
      <c r="GU937" s="30"/>
      <c r="GV937" s="30"/>
      <c r="GW937" s="30"/>
      <c r="GX937" s="30"/>
      <c r="GY937" s="30"/>
      <c r="GZ937" s="30"/>
      <c r="HA937" s="30"/>
      <c r="HB937" s="30"/>
      <c r="HC937" s="30"/>
      <c r="HD937" s="30"/>
      <c r="HE937" s="30"/>
      <c r="HF937" s="30"/>
      <c r="HG937" s="30"/>
      <c r="HH937" s="30"/>
      <c r="HI937" s="30"/>
      <c r="HJ937" s="30"/>
      <c r="HK937" s="30"/>
      <c r="HL937" s="30"/>
      <c r="HM937" s="30"/>
      <c r="HN937" s="30"/>
      <c r="HO937" s="30"/>
      <c r="HP937" s="30"/>
      <c r="HQ937" s="30"/>
      <c r="HR937" s="30"/>
      <c r="HS937" s="30"/>
      <c r="HT937" s="30"/>
      <c r="HU937" s="30"/>
      <c r="HV937" s="30"/>
      <c r="HW937" s="30"/>
      <c r="HX937" s="30"/>
      <c r="HY937" s="30"/>
      <c r="HZ937" s="30"/>
      <c r="IA937" s="30"/>
      <c r="IB937" s="30"/>
      <c r="IC937" s="30"/>
      <c r="ID937" s="30"/>
      <c r="IE937" s="30"/>
      <c r="IF937" s="30"/>
      <c r="IG937" s="30"/>
      <c r="IH937" s="30"/>
      <c r="II937" s="30"/>
      <c r="IJ937" s="30"/>
      <c r="IK937" s="30"/>
      <c r="IL937" s="30"/>
      <c r="IM937" s="30"/>
      <c r="IN937" s="30"/>
      <c r="IO937" s="30"/>
      <c r="IP937" s="30"/>
      <c r="IQ937" s="30"/>
      <c r="IR937" s="30"/>
      <c r="IS937" s="30"/>
      <c r="IT937" s="30"/>
      <c r="IU937" s="30"/>
      <c r="IV937" s="30"/>
      <c r="IW937" s="30"/>
      <c r="IX937" s="30"/>
      <c r="IY937" s="30"/>
      <c r="IZ937" s="30"/>
      <c r="JA937" s="30"/>
      <c r="JB937" s="30"/>
      <c r="JC937" s="30"/>
      <c r="JD937" s="30"/>
      <c r="JE937" s="30"/>
      <c r="JF937" s="30"/>
      <c r="JG937" s="30"/>
      <c r="JH937" s="30"/>
      <c r="JI937" s="30"/>
      <c r="JJ937" s="30"/>
      <c r="JK937" s="30"/>
      <c r="JL937" s="30"/>
      <c r="JM937" s="30"/>
      <c r="JN937" s="30"/>
      <c r="JO937" s="30"/>
      <c r="JP937" s="30"/>
      <c r="JQ937" s="30"/>
      <c r="JR937" s="30"/>
      <c r="JS937" s="30"/>
      <c r="JT937" s="30"/>
      <c r="JU937" s="30"/>
      <c r="JV937" s="30"/>
      <c r="JW937" s="30"/>
      <c r="JX937" s="30"/>
      <c r="JY937" s="30"/>
      <c r="JZ937" s="30"/>
      <c r="KA937" s="30"/>
      <c r="KB937" s="30"/>
      <c r="KC937" s="30"/>
      <c r="KD937" s="30"/>
      <c r="KE937" s="30"/>
      <c r="KF937" s="30"/>
      <c r="KG937" s="30"/>
      <c r="KH937" s="30"/>
      <c r="KI937" s="30"/>
      <c r="KJ937" s="30"/>
      <c r="KK937" s="30"/>
      <c r="KL937" s="30"/>
      <c r="KM937" s="30"/>
      <c r="KN937" s="30"/>
      <c r="KO937" s="30"/>
      <c r="KP937" s="30"/>
      <c r="KQ937" s="30"/>
      <c r="KR937" s="30"/>
      <c r="KS937" s="30"/>
      <c r="KT937" s="30"/>
      <c r="KU937" s="30"/>
      <c r="KV937" s="30"/>
      <c r="KW937" s="30"/>
      <c r="KX937" s="30"/>
      <c r="KY937" s="30"/>
      <c r="KZ937" s="30"/>
      <c r="LA937" s="30"/>
      <c r="LB937" s="30"/>
      <c r="LC937" s="30"/>
      <c r="LD937" s="30"/>
      <c r="LE937" s="30"/>
      <c r="LF937" s="30"/>
      <c r="LG937" s="30"/>
      <c r="LH937" s="30"/>
      <c r="LI937" s="30"/>
      <c r="LJ937" s="30"/>
      <c r="LK937" s="30"/>
      <c r="LL937" s="30"/>
      <c r="LM937" s="30"/>
      <c r="LN937" s="30"/>
      <c r="LO937" s="30"/>
      <c r="LP937" s="30"/>
      <c r="LQ937" s="30"/>
      <c r="LR937" s="30"/>
      <c r="LS937" s="30"/>
      <c r="LT937" s="30"/>
      <c r="LU937" s="30"/>
      <c r="LV937" s="30"/>
      <c r="LW937" s="30"/>
      <c r="LX937" s="30"/>
      <c r="LY937" s="30"/>
      <c r="LZ937" s="30"/>
      <c r="MA937" s="30"/>
      <c r="MB937" s="30"/>
      <c r="MC937" s="30"/>
      <c r="MD937" s="30"/>
      <c r="ME937" s="30"/>
      <c r="MF937" s="30"/>
      <c r="MG937" s="30"/>
      <c r="MH937" s="30"/>
      <c r="MI937" s="30"/>
      <c r="MJ937" s="30"/>
      <c r="MK937" s="30"/>
      <c r="ML937" s="30"/>
      <c r="MM937" s="30"/>
      <c r="MN937" s="30"/>
      <c r="MO937" s="30"/>
      <c r="MP937" s="30"/>
      <c r="MQ937" s="30"/>
      <c r="MR937" s="30"/>
      <c r="MS937" s="30"/>
      <c r="MT937" s="30"/>
      <c r="MU937" s="30"/>
      <c r="MV937" s="30"/>
      <c r="MW937" s="30"/>
      <c r="MX937" s="30"/>
      <c r="MY937" s="30"/>
      <c r="MZ937" s="30"/>
      <c r="NA937" s="30"/>
      <c r="NB937" s="30"/>
      <c r="NC937" s="30"/>
      <c r="ND937" s="30"/>
      <c r="NE937" s="30"/>
      <c r="NF937" s="30"/>
      <c r="NG937" s="30"/>
      <c r="NH937" s="30"/>
      <c r="NI937" s="30"/>
      <c r="NJ937" s="30"/>
      <c r="NK937" s="30"/>
      <c r="NL937" s="30"/>
      <c r="NM937" s="30"/>
      <c r="NN937" s="30"/>
      <c r="NO937" s="30"/>
      <c r="NP937" s="30"/>
      <c r="NQ937" s="30"/>
      <c r="NR937" s="30"/>
      <c r="NS937" s="30"/>
      <c r="NT937" s="30"/>
      <c r="NU937" s="30"/>
      <c r="NV937" s="30"/>
      <c r="NW937" s="30"/>
      <c r="NX937" s="30"/>
      <c r="NY937" s="30"/>
      <c r="NZ937" s="30"/>
      <c r="OA937" s="30"/>
      <c r="OB937" s="30"/>
      <c r="OC937" s="30"/>
      <c r="OD937" s="30"/>
      <c r="OE937" s="30"/>
      <c r="OF937" s="30"/>
      <c r="OG937" s="30"/>
      <c r="OH937" s="30"/>
      <c r="OI937" s="30"/>
      <c r="OJ937" s="30"/>
      <c r="OK937" s="30"/>
      <c r="OL937" s="30"/>
      <c r="OM937" s="30"/>
      <c r="ON937" s="30"/>
      <c r="OO937" s="30"/>
      <c r="OP937" s="30"/>
      <c r="OQ937" s="30"/>
      <c r="OR937" s="30"/>
      <c r="OS937" s="30"/>
      <c r="OT937" s="30"/>
      <c r="OU937" s="30"/>
      <c r="OV937" s="30"/>
      <c r="OW937" s="30"/>
      <c r="OX937" s="30"/>
      <c r="OY937" s="30"/>
      <c r="OZ937" s="30"/>
      <c r="PA937" s="30"/>
      <c r="PB937" s="30"/>
      <c r="PC937" s="30"/>
      <c r="PD937" s="30"/>
      <c r="PE937" s="30"/>
      <c r="PF937" s="30"/>
      <c r="PG937" s="30"/>
      <c r="PH937" s="30"/>
      <c r="PI937" s="30"/>
      <c r="PJ937" s="30"/>
      <c r="PK937" s="30"/>
      <c r="PL937" s="30"/>
      <c r="PM937" s="30"/>
      <c r="PN937" s="30"/>
      <c r="PO937" s="30"/>
      <c r="PP937" s="30"/>
      <c r="PQ937" s="30"/>
      <c r="PR937" s="30"/>
      <c r="PS937" s="30"/>
      <c r="PT937" s="30"/>
      <c r="PU937" s="30"/>
      <c r="PV937" s="30"/>
      <c r="PW937" s="30"/>
      <c r="PX937" s="30"/>
      <c r="PY937" s="30"/>
      <c r="PZ937" s="30"/>
      <c r="QA937" s="30"/>
      <c r="QB937" s="30"/>
      <c r="QC937" s="30"/>
      <c r="QD937" s="30"/>
      <c r="QE937" s="30"/>
      <c r="QF937" s="30"/>
      <c r="QG937" s="30"/>
      <c r="QH937" s="30"/>
      <c r="QI937" s="30"/>
      <c r="QJ937" s="30"/>
      <c r="QK937" s="30"/>
      <c r="QL937" s="30"/>
      <c r="QM937" s="30"/>
      <c r="QN937" s="30"/>
      <c r="QO937" s="30"/>
      <c r="QP937" s="30"/>
      <c r="QQ937" s="30"/>
      <c r="QR937" s="30"/>
      <c r="QS937" s="30"/>
      <c r="QT937" s="30"/>
      <c r="QU937" s="30"/>
      <c r="QV937" s="30"/>
      <c r="QW937" s="30"/>
      <c r="QX937" s="30"/>
      <c r="QY937" s="30"/>
      <c r="QZ937" s="30"/>
      <c r="RA937" s="30"/>
      <c r="RB937" s="30"/>
      <c r="RC937" s="30"/>
      <c r="RD937" s="30"/>
      <c r="RE937" s="30"/>
      <c r="RF937" s="30"/>
      <c r="RG937" s="30"/>
      <c r="RH937" s="30"/>
      <c r="RI937" s="30"/>
      <c r="RJ937" s="30"/>
      <c r="RK937" s="30"/>
      <c r="RL937" s="30"/>
      <c r="RM937" s="30"/>
      <c r="RN937" s="30"/>
      <c r="RO937" s="30"/>
      <c r="RP937" s="30"/>
      <c r="RQ937" s="30"/>
      <c r="RR937" s="30"/>
      <c r="RS937" s="30"/>
      <c r="RT937" s="30"/>
      <c r="RU937" s="30"/>
      <c r="RV937" s="30"/>
      <c r="RW937" s="30"/>
      <c r="RX937" s="30"/>
      <c r="RY937" s="30"/>
      <c r="RZ937" s="30"/>
      <c r="SA937" s="30"/>
      <c r="SB937" s="30"/>
      <c r="SC937" s="30"/>
      <c r="SD937" s="30"/>
      <c r="SE937" s="30"/>
      <c r="SF937" s="30"/>
      <c r="SG937" s="30"/>
      <c r="SH937" s="30"/>
      <c r="SI937" s="30"/>
      <c r="SJ937" s="30"/>
      <c r="SK937" s="30"/>
      <c r="SL937" s="30"/>
      <c r="SM937" s="30"/>
      <c r="SN937" s="30"/>
      <c r="SO937" s="30"/>
      <c r="SP937" s="30"/>
      <c r="SQ937" s="30"/>
      <c r="SR937" s="30"/>
      <c r="SS937" s="30"/>
      <c r="ST937" s="30"/>
      <c r="SU937" s="30"/>
      <c r="SV937" s="30"/>
      <c r="SW937" s="30"/>
      <c r="SX937" s="30"/>
      <c r="SY937" s="30"/>
      <c r="SZ937" s="30"/>
      <c r="TA937" s="30"/>
      <c r="TB937" s="30"/>
      <c r="TC937" s="30"/>
      <c r="TD937" s="30"/>
      <c r="TE937" s="30"/>
      <c r="TF937" s="30"/>
      <c r="TG937" s="30"/>
      <c r="TH937" s="30"/>
      <c r="TI937" s="30"/>
      <c r="TJ937" s="30"/>
      <c r="TK937" s="30"/>
      <c r="TL937" s="30"/>
      <c r="TM937" s="30"/>
      <c r="TN937" s="30"/>
      <c r="TO937" s="30"/>
      <c r="TP937" s="30"/>
      <c r="TQ937" s="30"/>
      <c r="TR937" s="30"/>
      <c r="TS937" s="30"/>
      <c r="TT937" s="30"/>
      <c r="TU937" s="30"/>
      <c r="TV937" s="30"/>
      <c r="TW937" s="30"/>
      <c r="TX937" s="30"/>
      <c r="TY937" s="30"/>
      <c r="TZ937" s="30"/>
      <c r="UA937" s="30"/>
      <c r="UB937" s="30"/>
      <c r="UC937" s="30"/>
      <c r="UD937" s="30"/>
      <c r="UE937" s="30"/>
      <c r="UF937" s="30"/>
      <c r="UG937" s="30"/>
      <c r="UH937" s="30"/>
      <c r="UI937" s="30"/>
      <c r="UJ937" s="30"/>
      <c r="UK937" s="30"/>
      <c r="UL937" s="30"/>
      <c r="UM937" s="30"/>
      <c r="UN937" s="30"/>
      <c r="UO937" s="30"/>
      <c r="UP937" s="30"/>
      <c r="UQ937" s="30"/>
      <c r="UR937" s="30"/>
      <c r="US937" s="30"/>
      <c r="UT937" s="30"/>
      <c r="UU937" s="30"/>
      <c r="UV937" s="30"/>
      <c r="UW937" s="30"/>
      <c r="UX937" s="30"/>
      <c r="UY937" s="30"/>
      <c r="UZ937" s="30"/>
      <c r="VA937" s="30"/>
      <c r="VB937" s="30"/>
      <c r="VC937" s="30"/>
      <c r="VD937" s="30"/>
      <c r="VE937" s="30"/>
      <c r="VF937" s="30"/>
      <c r="VG937" s="30"/>
      <c r="VH937" s="30"/>
      <c r="VI937" s="30"/>
      <c r="VJ937" s="30"/>
      <c r="VK937" s="30"/>
      <c r="VL937" s="30"/>
      <c r="VM937" s="30"/>
      <c r="VN937" s="30"/>
      <c r="VO937" s="30"/>
      <c r="VP937" s="30"/>
      <c r="VQ937" s="30"/>
      <c r="VR937" s="30"/>
      <c r="VS937" s="30"/>
      <c r="VT937" s="30"/>
      <c r="VU937" s="30"/>
      <c r="VV937" s="30"/>
      <c r="VW937" s="30"/>
      <c r="VX937" s="30"/>
      <c r="VY937" s="30"/>
      <c r="VZ937" s="30"/>
      <c r="WA937" s="30"/>
      <c r="WB937" s="30"/>
      <c r="WC937" s="30"/>
      <c r="WD937" s="30"/>
      <c r="WE937" s="30"/>
      <c r="WF937" s="30"/>
      <c r="WG937" s="30"/>
      <c r="WH937" s="30"/>
      <c r="WI937" s="30"/>
      <c r="WJ937" s="30"/>
      <c r="WK937" s="30"/>
      <c r="WL937" s="30"/>
      <c r="WM937" s="30"/>
      <c r="WN937" s="30"/>
      <c r="WO937" s="30"/>
      <c r="WP937" s="30"/>
      <c r="WQ937" s="30"/>
      <c r="WR937" s="30"/>
      <c r="WS937" s="30"/>
      <c r="WT937" s="30"/>
      <c r="WU937" s="30"/>
      <c r="WV937" s="30"/>
      <c r="WW937" s="30"/>
      <c r="WX937" s="30"/>
      <c r="WY937" s="30"/>
      <c r="WZ937" s="30"/>
      <c r="XA937" s="30"/>
      <c r="XB937" s="30"/>
      <c r="XC937" s="30"/>
      <c r="XD937" s="30"/>
      <c r="XE937" s="30"/>
      <c r="XF937" s="30"/>
      <c r="XG937" s="30"/>
      <c r="XH937" s="30"/>
      <c r="XI937" s="30"/>
      <c r="XJ937" s="30"/>
      <c r="XK937" s="30"/>
      <c r="XL937" s="30"/>
      <c r="XM937" s="30"/>
      <c r="XN937" s="30"/>
      <c r="XO937" s="30"/>
      <c r="XP937" s="30"/>
      <c r="XQ937" s="30"/>
      <c r="XR937" s="30"/>
      <c r="XS937" s="30"/>
      <c r="XT937" s="30"/>
      <c r="XU937" s="30"/>
      <c r="XV937" s="30"/>
      <c r="XW937" s="30"/>
      <c r="XX937" s="30"/>
      <c r="XY937" s="30"/>
      <c r="XZ937" s="30"/>
      <c r="YA937" s="30"/>
      <c r="YB937" s="30"/>
      <c r="YC937" s="30"/>
      <c r="YD937" s="30"/>
      <c r="YE937" s="30"/>
      <c r="YF937" s="30"/>
      <c r="YG937" s="30"/>
      <c r="YH937" s="30"/>
      <c r="YI937" s="30"/>
      <c r="YJ937" s="30"/>
      <c r="YK937" s="30"/>
      <c r="YL937" s="30"/>
      <c r="YM937" s="30"/>
      <c r="YN937" s="30"/>
      <c r="YO937" s="30"/>
      <c r="YP937" s="30"/>
      <c r="YQ937" s="30"/>
      <c r="YR937" s="30"/>
      <c r="YS937" s="30"/>
      <c r="YT937" s="30"/>
      <c r="YU937" s="30"/>
      <c r="YV937" s="30"/>
      <c r="YW937" s="30"/>
      <c r="YX937" s="30"/>
      <c r="YY937" s="30"/>
      <c r="YZ937" s="30"/>
      <c r="ZA937" s="30"/>
      <c r="ZB937" s="30"/>
      <c r="ZC937" s="30"/>
      <c r="ZD937" s="30"/>
      <c r="ZE937" s="30"/>
      <c r="ZF937" s="30"/>
      <c r="ZG937" s="30"/>
      <c r="ZH937" s="30"/>
      <c r="ZI937" s="30"/>
      <c r="ZJ937" s="30"/>
      <c r="ZK937" s="30"/>
      <c r="ZL937" s="30"/>
      <c r="ZM937" s="30"/>
      <c r="ZN937" s="30"/>
      <c r="ZO937" s="30"/>
      <c r="ZP937" s="30"/>
      <c r="ZQ937" s="30"/>
      <c r="ZR937" s="30"/>
      <c r="ZS937" s="30"/>
      <c r="ZT937" s="30"/>
      <c r="ZU937" s="30"/>
      <c r="ZV937" s="30"/>
      <c r="ZW937" s="30"/>
      <c r="ZX937" s="30"/>
      <c r="ZY937" s="30"/>
      <c r="ZZ937" s="30"/>
      <c r="AAA937" s="30"/>
      <c r="AAB937" s="30"/>
      <c r="AAC937" s="30"/>
      <c r="AAD937" s="30"/>
      <c r="AAE937" s="30"/>
      <c r="AAF937" s="30"/>
      <c r="AAG937" s="30"/>
      <c r="AAH937" s="30"/>
      <c r="AAI937" s="30"/>
      <c r="AAJ937" s="30"/>
      <c r="AAK937" s="30"/>
      <c r="AAL937" s="30"/>
      <c r="AAM937" s="30"/>
      <c r="AAN937" s="30"/>
      <c r="AAO937" s="30"/>
      <c r="AAP937" s="30"/>
      <c r="AAQ937" s="30"/>
      <c r="AAR937" s="30"/>
      <c r="AAS937" s="30"/>
      <c r="AAT937" s="30"/>
      <c r="AAU937" s="30"/>
      <c r="AAV937" s="30"/>
      <c r="AAW937" s="30"/>
      <c r="AAX937" s="30"/>
      <c r="AAY937" s="30"/>
      <c r="AAZ937" s="30"/>
      <c r="ABA937" s="30"/>
      <c r="ABB937" s="30"/>
      <c r="ABC937" s="30"/>
      <c r="ABD937" s="30"/>
      <c r="ABE937" s="30"/>
      <c r="ABF937" s="30"/>
      <c r="ABG937" s="30"/>
      <c r="ABH937" s="30"/>
      <c r="ABI937" s="30"/>
      <c r="ABJ937" s="30"/>
      <c r="ABK937" s="30"/>
      <c r="ABL937" s="30"/>
      <c r="ABM937" s="30"/>
      <c r="ABN937" s="30"/>
      <c r="ABO937" s="30"/>
      <c r="ABP937" s="30"/>
      <c r="ABQ937" s="30"/>
      <c r="ABR937" s="30"/>
      <c r="ABS937" s="30"/>
      <c r="ABT937" s="30"/>
      <c r="ABU937" s="30"/>
      <c r="ABV937" s="30"/>
      <c r="ABW937" s="30"/>
      <c r="ABX937" s="30"/>
      <c r="ABY937" s="30"/>
      <c r="ABZ937" s="30"/>
      <c r="ACA937" s="30"/>
      <c r="ACB937" s="30"/>
      <c r="ACC937" s="30"/>
      <c r="ACD937" s="30"/>
      <c r="ACE937" s="30"/>
      <c r="ACF937" s="30"/>
      <c r="ACG937" s="30"/>
      <c r="ACH937" s="30"/>
      <c r="ACI937" s="30"/>
      <c r="ACJ937" s="30"/>
      <c r="ACK937" s="30"/>
      <c r="ACL937" s="30"/>
      <c r="ACM937" s="30"/>
      <c r="ACN937" s="30"/>
      <c r="ACO937" s="30"/>
      <c r="ACP937" s="30"/>
      <c r="ACQ937" s="30"/>
      <c r="ACR937" s="30"/>
      <c r="ACS937" s="30"/>
      <c r="ACT937" s="30"/>
      <c r="ACU937" s="30"/>
      <c r="ACV937" s="30"/>
      <c r="ACW937" s="30"/>
      <c r="ACX937" s="30"/>
      <c r="ACY937" s="30"/>
      <c r="ACZ937" s="30"/>
      <c r="ADA937" s="30"/>
      <c r="ADB937" s="30"/>
      <c r="ADC937" s="30"/>
      <c r="ADD937" s="30"/>
      <c r="ADE937" s="30"/>
      <c r="ADF937" s="30"/>
      <c r="ADG937" s="30"/>
      <c r="ADH937" s="30"/>
      <c r="ADI937" s="30"/>
      <c r="ADJ937" s="30"/>
      <c r="ADK937" s="30"/>
      <c r="ADL937" s="30"/>
      <c r="ADM937" s="30"/>
      <c r="ADN937" s="30"/>
      <c r="ADO937" s="30"/>
      <c r="ADP937" s="30"/>
      <c r="ADQ937" s="30"/>
      <c r="ADR937" s="30"/>
      <c r="ADS937" s="30"/>
      <c r="ADT937" s="30"/>
      <c r="ADU937" s="30"/>
      <c r="ADV937" s="30"/>
      <c r="ADW937" s="30"/>
      <c r="ADX937" s="30"/>
      <c r="ADY937" s="30"/>
      <c r="ADZ937" s="30"/>
      <c r="AEA937" s="30"/>
      <c r="AEB937" s="30"/>
      <c r="AEC937" s="30"/>
      <c r="AED937" s="30"/>
      <c r="AEE937" s="30"/>
      <c r="AEF937" s="30"/>
      <c r="AEG937" s="30"/>
      <c r="AEH937" s="30"/>
      <c r="AEI937" s="30"/>
      <c r="AEJ937" s="30"/>
      <c r="AEK937" s="30"/>
      <c r="AEL937" s="30"/>
      <c r="AEM937" s="30"/>
      <c r="AEN937" s="30"/>
      <c r="AEO937" s="30"/>
      <c r="AEP937" s="30"/>
      <c r="AEQ937" s="30"/>
      <c r="AER937" s="30"/>
      <c r="AES937" s="30"/>
      <c r="AET937" s="30"/>
      <c r="AEU937" s="30"/>
      <c r="AEV937" s="30"/>
      <c r="AEW937" s="30"/>
      <c r="AEX937" s="30"/>
      <c r="AEY937" s="30"/>
      <c r="AEZ937" s="30"/>
      <c r="AFA937" s="30"/>
      <c r="AFB937" s="30"/>
      <c r="AFC937" s="30"/>
      <c r="AFD937" s="30"/>
      <c r="AFE937" s="30"/>
      <c r="AFF937" s="30"/>
      <c r="AFG937" s="30"/>
      <c r="AFH937" s="30"/>
      <c r="AFI937" s="30"/>
      <c r="AFJ937" s="30"/>
      <c r="AFK937" s="30"/>
      <c r="AFL937" s="30"/>
      <c r="AFM937" s="30"/>
      <c r="AFN937" s="30"/>
      <c r="AFO937" s="30"/>
      <c r="AFP937" s="30"/>
      <c r="AFQ937" s="30"/>
      <c r="AFR937" s="30"/>
      <c r="AFS937" s="30"/>
      <c r="AFT937" s="30"/>
      <c r="AFU937" s="30"/>
      <c r="AFV937" s="30"/>
      <c r="AFW937" s="30"/>
      <c r="AFX937" s="30"/>
      <c r="AFY937" s="30"/>
      <c r="AFZ937" s="30"/>
      <c r="AGA937" s="30"/>
      <c r="AGB937" s="30"/>
      <c r="AGC937" s="30"/>
      <c r="AGD937" s="30"/>
      <c r="AGE937" s="30"/>
      <c r="AGF937" s="30"/>
      <c r="AGG937" s="30"/>
      <c r="AGH937" s="30"/>
      <c r="AGI937" s="30"/>
      <c r="AGJ937" s="30"/>
      <c r="AGK937" s="30"/>
      <c r="AGL937" s="30"/>
      <c r="AGM937" s="30"/>
      <c r="AGN937" s="30"/>
      <c r="AGO937" s="30"/>
      <c r="AGP937" s="30"/>
      <c r="AGQ937" s="30"/>
      <c r="AGR937" s="30"/>
      <c r="AGS937" s="30"/>
      <c r="AGT937" s="30"/>
      <c r="AGU937" s="30"/>
      <c r="AGV937" s="30"/>
      <c r="AGW937" s="30"/>
      <c r="AGX937" s="30"/>
      <c r="AGY937" s="30"/>
      <c r="AGZ937" s="30"/>
      <c r="AHA937" s="30"/>
      <c r="AHB937" s="30"/>
      <c r="AHC937" s="30"/>
      <c r="AHD937" s="30"/>
      <c r="AHE937" s="30"/>
      <c r="AHF937" s="30"/>
      <c r="AHG937" s="30"/>
      <c r="AHH937" s="30"/>
      <c r="AHI937" s="30"/>
      <c r="AHJ937" s="30"/>
      <c r="AHK937" s="30"/>
      <c r="AHL937" s="30"/>
      <c r="AHM937" s="30"/>
      <c r="AHN937" s="30"/>
      <c r="AHO937" s="30"/>
      <c r="AHP937" s="30"/>
      <c r="AHQ937" s="30"/>
      <c r="AHR937" s="30"/>
      <c r="AHS937" s="30"/>
      <c r="AHT937" s="30"/>
      <c r="AHU937" s="30"/>
      <c r="AHV937" s="30"/>
      <c r="AHW937" s="30"/>
      <c r="AHX937" s="30"/>
      <c r="AHY937" s="30"/>
      <c r="AHZ937" s="30"/>
      <c r="AIA937" s="30"/>
      <c r="AIB937" s="30"/>
      <c r="AIC937" s="30"/>
      <c r="AID937" s="30"/>
      <c r="AIE937" s="30"/>
      <c r="AIF937" s="30"/>
      <c r="AIG937" s="30"/>
      <c r="AIH937" s="30"/>
      <c r="AII937" s="30"/>
      <c r="AIJ937" s="30"/>
      <c r="AIK937" s="30"/>
      <c r="AIL937" s="30"/>
      <c r="AIM937" s="30"/>
      <c r="AIN937" s="30"/>
      <c r="AIO937" s="30"/>
      <c r="AIP937" s="30"/>
      <c r="AIQ937" s="30"/>
      <c r="AIR937" s="30"/>
      <c r="AIS937" s="30"/>
      <c r="AIT937" s="30"/>
      <c r="AIU937" s="30"/>
      <c r="AIV937" s="30"/>
      <c r="AIW937" s="30"/>
      <c r="AIX937" s="30"/>
      <c r="AIY937" s="30"/>
      <c r="AIZ937" s="30"/>
      <c r="AJA937" s="30"/>
      <c r="AJB937" s="30"/>
      <c r="AJC937" s="30"/>
      <c r="AJD937" s="30"/>
      <c r="AJE937" s="30"/>
      <c r="AJF937" s="30"/>
      <c r="AJG937" s="30"/>
      <c r="AJH937" s="30"/>
      <c r="AJI937" s="30"/>
      <c r="AJJ937" s="30"/>
      <c r="AJK937" s="30"/>
      <c r="AJL937" s="30"/>
      <c r="AJM937" s="30"/>
      <c r="AJN937" s="30"/>
      <c r="AJO937" s="30"/>
      <c r="AJP937" s="30"/>
      <c r="AJQ937" s="30"/>
      <c r="AJR937" s="30"/>
      <c r="AJS937" s="30"/>
      <c r="AJT937" s="30"/>
      <c r="AJU937" s="30"/>
      <c r="AJV937" s="30"/>
      <c r="AJW937" s="30"/>
      <c r="AJX937" s="30"/>
      <c r="AJY937" s="30"/>
      <c r="AJZ937" s="30"/>
      <c r="AKA937" s="30"/>
      <c r="AKB937" s="30"/>
      <c r="AKC937" s="30"/>
      <c r="AKD937" s="30"/>
      <c r="AKE937" s="30"/>
      <c r="AKF937" s="30"/>
      <c r="AKG937" s="30"/>
      <c r="AKH937" s="30"/>
      <c r="AKI937" s="30"/>
      <c r="AKJ937" s="30"/>
      <c r="AKK937" s="30"/>
      <c r="AKL937" s="30"/>
      <c r="AKM937" s="30"/>
      <c r="AKN937" s="30"/>
      <c r="AKO937" s="30"/>
      <c r="AKP937" s="30"/>
      <c r="AKQ937" s="30"/>
      <c r="AKR937" s="30"/>
      <c r="AKS937" s="30"/>
      <c r="AKT937" s="30"/>
      <c r="AKU937" s="30"/>
      <c r="AKV937" s="30"/>
      <c r="AKW937" s="30"/>
      <c r="AKX937" s="30"/>
      <c r="AKY937" s="30"/>
      <c r="AKZ937" s="30"/>
      <c r="ALA937" s="30"/>
      <c r="ALB937" s="30"/>
      <c r="ALC937" s="30"/>
      <c r="ALD937" s="30"/>
      <c r="ALE937" s="30"/>
      <c r="ALF937" s="30"/>
      <c r="ALG937" s="30"/>
      <c r="ALH937" s="30"/>
      <c r="ALI937" s="30"/>
      <c r="ALJ937" s="30"/>
      <c r="ALK937" s="30"/>
      <c r="ALL937" s="30"/>
      <c r="ALM937" s="30"/>
      <c r="ALN937" s="30"/>
      <c r="ALO937" s="30"/>
      <c r="ALP937" s="30"/>
      <c r="ALQ937" s="30"/>
      <c r="ALR937" s="30"/>
      <c r="ALS937" s="30"/>
      <c r="ALT937" s="30"/>
      <c r="ALU937" s="30"/>
      <c r="ALV937" s="30"/>
      <c r="ALW937" s="30"/>
      <c r="ALX937" s="30"/>
      <c r="ALY937" s="30"/>
      <c r="ALZ937" s="30"/>
      <c r="AMA937" s="30"/>
      <c r="AMB937" s="30"/>
      <c r="AMC937" s="30"/>
      <c r="AMD937" s="30"/>
      <c r="AME937" s="30"/>
      <c r="AMF937" s="30"/>
      <c r="AMG937" s="30"/>
      <c r="AMH937" s="30"/>
      <c r="AMI937" s="30"/>
      <c r="AMJ937" s="30"/>
      <c r="AMK937" s="30"/>
      <c r="AML937" s="30"/>
      <c r="AMM937" s="30"/>
      <c r="AMN937" s="30"/>
      <c r="AMO937" s="30"/>
      <c r="AMP937" s="30"/>
      <c r="AMQ937" s="30"/>
      <c r="AMR937" s="30"/>
      <c r="AMS937" s="30"/>
      <c r="AMT937" s="30"/>
      <c r="AMU937" s="30"/>
      <c r="AMV937" s="30"/>
      <c r="AMW937" s="30"/>
      <c r="AMX937" s="30"/>
      <c r="AMY937" s="30"/>
      <c r="AMZ937" s="30"/>
      <c r="ANA937" s="30"/>
      <c r="ANB937" s="30"/>
      <c r="ANC937" s="30"/>
      <c r="AND937" s="30"/>
      <c r="ANE937" s="30"/>
      <c r="ANF937" s="30"/>
      <c r="ANG937" s="30"/>
      <c r="ANH937" s="30"/>
      <c r="ANI937" s="30"/>
      <c r="ANJ937" s="30"/>
      <c r="ANK937" s="30"/>
      <c r="ANL937" s="30"/>
      <c r="ANM937" s="30"/>
      <c r="ANN937" s="30"/>
      <c r="ANO937" s="30"/>
      <c r="ANP937" s="30"/>
      <c r="ANQ937" s="30"/>
      <c r="ANR937" s="30"/>
      <c r="ANS937" s="30"/>
      <c r="ANT937" s="30"/>
      <c r="ANU937" s="30"/>
      <c r="ANV937" s="30"/>
      <c r="ANW937" s="30"/>
      <c r="ANX937" s="30"/>
      <c r="ANY937" s="30"/>
      <c r="ANZ937" s="30"/>
      <c r="AOA937" s="30"/>
      <c r="AOB937" s="30"/>
      <c r="AOC937" s="30"/>
      <c r="AOD937" s="30"/>
      <c r="AOE937" s="30"/>
      <c r="AOF937" s="30"/>
      <c r="AOG937" s="30"/>
      <c r="AOH937" s="30"/>
      <c r="AOI937" s="30"/>
      <c r="AOJ937" s="30"/>
      <c r="AOK937" s="30"/>
      <c r="AOL937" s="30"/>
      <c r="AOM937" s="30"/>
      <c r="AON937" s="30"/>
      <c r="AOO937" s="30"/>
      <c r="AOP937" s="30"/>
      <c r="AOQ937" s="30"/>
      <c r="AOR937" s="30"/>
      <c r="AOS937" s="30"/>
      <c r="AOT937" s="30"/>
      <c r="AOU937" s="30"/>
      <c r="AOV937" s="30"/>
      <c r="AOW937" s="30"/>
      <c r="AOX937" s="30"/>
      <c r="AOY937" s="30"/>
      <c r="AOZ937" s="30"/>
      <c r="APA937" s="30"/>
      <c r="APB937" s="30"/>
      <c r="APC937" s="30"/>
      <c r="APD937" s="30"/>
      <c r="APE937" s="30"/>
      <c r="APF937" s="30"/>
      <c r="APG937" s="30"/>
      <c r="APH937" s="30"/>
      <c r="API937" s="30"/>
      <c r="APJ937" s="30"/>
      <c r="APK937" s="30"/>
      <c r="APL937" s="30"/>
      <c r="APM937" s="30"/>
      <c r="APN937" s="30"/>
      <c r="APO937" s="30"/>
      <c r="APP937" s="30"/>
      <c r="APQ937" s="30"/>
      <c r="APR937" s="30"/>
      <c r="APS937" s="30"/>
      <c r="APT937" s="30"/>
      <c r="APU937" s="30"/>
      <c r="APV937" s="30"/>
      <c r="APW937" s="30"/>
      <c r="APX937" s="30"/>
      <c r="APY937" s="30"/>
      <c r="APZ937" s="30"/>
      <c r="AQA937" s="30"/>
      <c r="AQB937" s="30"/>
      <c r="AQC937" s="30"/>
      <c r="AQD937" s="30"/>
      <c r="AQE937" s="30"/>
      <c r="AQF937" s="30"/>
      <c r="AQG937" s="30"/>
      <c r="AQH937" s="30"/>
      <c r="AQI937" s="30"/>
      <c r="AQJ937" s="30"/>
      <c r="AQK937" s="30"/>
      <c r="AQL937" s="30"/>
      <c r="AQM937" s="30"/>
      <c r="AQN937" s="30"/>
      <c r="AQO937" s="30"/>
      <c r="AQP937" s="30"/>
      <c r="AQQ937" s="30"/>
      <c r="AQR937" s="30"/>
      <c r="AQS937" s="30"/>
      <c r="AQT937" s="30"/>
      <c r="AQU937" s="30"/>
      <c r="AQV937" s="30"/>
      <c r="AQW937" s="30"/>
      <c r="AQX937" s="30"/>
      <c r="AQY937" s="30"/>
      <c r="AQZ937" s="30"/>
      <c r="ARA937" s="30"/>
      <c r="ARB937" s="30"/>
      <c r="ARC937" s="30"/>
      <c r="ARD937" s="30"/>
      <c r="ARE937" s="30"/>
      <c r="ARF937" s="30"/>
      <c r="ARG937" s="30"/>
      <c r="ARH937" s="30"/>
      <c r="ARI937" s="30"/>
      <c r="ARJ937" s="30"/>
      <c r="ARK937" s="30"/>
      <c r="ARL937" s="30"/>
      <c r="ARM937" s="30"/>
      <c r="ARN937" s="30"/>
      <c r="ARO937" s="30"/>
      <c r="ARP937" s="30"/>
      <c r="ARQ937" s="30"/>
      <c r="ARR937" s="30"/>
      <c r="ARS937" s="30"/>
      <c r="ART937" s="30"/>
      <c r="ARU937" s="30"/>
      <c r="ARV937" s="30"/>
      <c r="ARW937" s="30"/>
      <c r="ARX937" s="30"/>
      <c r="ARY937" s="30"/>
      <c r="ARZ937" s="30"/>
      <c r="ASA937" s="30"/>
      <c r="ASB937" s="30"/>
      <c r="ASC937" s="30"/>
      <c r="ASD937" s="30"/>
      <c r="ASE937" s="30"/>
      <c r="ASF937" s="30"/>
      <c r="ASG937" s="30"/>
      <c r="ASH937" s="30"/>
      <c r="ASI937" s="30"/>
      <c r="ASJ937" s="30"/>
      <c r="ASK937" s="30"/>
      <c r="ASL937" s="30"/>
      <c r="ASM937" s="30"/>
      <c r="ASN937" s="30"/>
      <c r="ASO937" s="30"/>
      <c r="ASP937" s="30"/>
      <c r="ASQ937" s="30"/>
      <c r="ASR937" s="30"/>
      <c r="ASS937" s="30"/>
      <c r="AST937" s="30"/>
      <c r="ASU937" s="30"/>
      <c r="ASV937" s="30"/>
      <c r="ASW937" s="30"/>
      <c r="ASX937" s="30"/>
      <c r="ASY937" s="30"/>
      <c r="ASZ937" s="30"/>
      <c r="ATA937" s="30"/>
      <c r="ATB937" s="30"/>
      <c r="ATC937" s="30"/>
      <c r="ATD937" s="30"/>
      <c r="ATE937" s="30"/>
      <c r="ATF937" s="30"/>
      <c r="ATG937" s="30"/>
      <c r="ATH937" s="30"/>
      <c r="ATI937" s="30"/>
      <c r="ATJ937" s="30"/>
      <c r="ATK937" s="30"/>
      <c r="ATL937" s="30"/>
      <c r="ATM937" s="30"/>
      <c r="ATN937" s="30"/>
      <c r="ATO937" s="30"/>
      <c r="ATP937" s="30"/>
      <c r="ATQ937" s="30"/>
      <c r="ATR937" s="30"/>
      <c r="ATS937" s="30"/>
      <c r="ATT937" s="30"/>
      <c r="ATU937" s="30"/>
      <c r="ATV937" s="30"/>
      <c r="ATW937" s="30"/>
      <c r="ATX937" s="30"/>
      <c r="ATY937" s="30"/>
      <c r="ATZ937" s="30"/>
      <c r="AUA937" s="30"/>
      <c r="AUB937" s="30"/>
      <c r="AUC937" s="30"/>
      <c r="AUD937" s="30"/>
      <c r="AUE937" s="30"/>
      <c r="AUF937" s="30"/>
      <c r="AUG937" s="30"/>
      <c r="AUH937" s="30"/>
      <c r="AUI937" s="30"/>
      <c r="AUJ937" s="30"/>
      <c r="AUK937" s="30"/>
      <c r="AUL937" s="30"/>
      <c r="AUM937" s="30"/>
      <c r="AUN937" s="30"/>
      <c r="AUO937" s="30"/>
      <c r="AUP937" s="30"/>
      <c r="AUQ937" s="30"/>
      <c r="AUR937" s="30"/>
      <c r="AUS937" s="30"/>
      <c r="AUT937" s="30"/>
      <c r="AUU937" s="30"/>
      <c r="AUV937" s="30"/>
      <c r="AUW937" s="30"/>
      <c r="AUX937" s="30"/>
      <c r="AUY937" s="30"/>
      <c r="AUZ937" s="30"/>
      <c r="AVA937" s="30"/>
      <c r="AVB937" s="30"/>
      <c r="AVC937" s="30"/>
      <c r="AVD937" s="30"/>
      <c r="AVE937" s="30"/>
      <c r="AVF937" s="30"/>
      <c r="AVG937" s="30"/>
      <c r="AVH937" s="30"/>
      <c r="AVI937" s="30"/>
      <c r="AVJ937" s="30"/>
      <c r="AVK937" s="30"/>
      <c r="AVL937" s="30"/>
      <c r="AVM937" s="30"/>
      <c r="AVN937" s="30"/>
      <c r="AVO937" s="30"/>
      <c r="AVP937" s="30"/>
      <c r="AVQ937" s="30"/>
      <c r="AVR937" s="30"/>
      <c r="AVS937" s="30"/>
      <c r="AVT937" s="30"/>
      <c r="AVU937" s="30"/>
      <c r="AVV937" s="30"/>
      <c r="AVW937" s="30"/>
      <c r="AVX937" s="30"/>
      <c r="AVY937" s="30"/>
      <c r="AVZ937" s="30"/>
      <c r="AWA937" s="30"/>
      <c r="AWB937" s="30"/>
      <c r="AWC937" s="30"/>
      <c r="AWD937" s="30"/>
      <c r="AWE937" s="30"/>
      <c r="AWF937" s="30"/>
      <c r="AWG937" s="30"/>
      <c r="AWH937" s="30"/>
      <c r="AWI937" s="30"/>
      <c r="AWJ937" s="30"/>
      <c r="AWK937" s="30"/>
      <c r="AWL937" s="30"/>
      <c r="AWM937" s="30"/>
      <c r="AWN937" s="30"/>
      <c r="AWO937" s="30"/>
      <c r="AWP937" s="30"/>
      <c r="AWQ937" s="30"/>
      <c r="AWR937" s="30"/>
      <c r="AWS937" s="30"/>
      <c r="AWT937" s="30"/>
      <c r="AWU937" s="30"/>
      <c r="AWV937" s="30"/>
      <c r="AWW937" s="30"/>
      <c r="AWX937" s="30"/>
      <c r="AWY937" s="30"/>
      <c r="AWZ937" s="30"/>
      <c r="AXA937" s="30"/>
      <c r="AXB937" s="30"/>
      <c r="AXC937" s="30"/>
      <c r="AXD937" s="30"/>
      <c r="AXE937" s="30"/>
      <c r="AXF937" s="30"/>
      <c r="AXG937" s="30"/>
      <c r="AXH937" s="30"/>
      <c r="AXI937" s="30"/>
      <c r="AXJ937" s="30"/>
      <c r="AXK937" s="30"/>
      <c r="AXL937" s="30"/>
      <c r="AXM937" s="30"/>
      <c r="AXN937" s="30"/>
      <c r="AXO937" s="30"/>
      <c r="AXP937" s="30"/>
      <c r="AXQ937" s="30"/>
      <c r="AXR937" s="30"/>
      <c r="AXS937" s="30"/>
      <c r="AXT937" s="30"/>
      <c r="AXU937" s="30"/>
      <c r="AXV937" s="30"/>
      <c r="AXW937" s="30"/>
      <c r="AXX937" s="30"/>
      <c r="AXY937" s="30"/>
      <c r="AXZ937" s="30"/>
      <c r="AYA937" s="30"/>
      <c r="AYB937" s="30"/>
      <c r="AYC937" s="30"/>
      <c r="AYD937" s="30"/>
      <c r="AYE937" s="30"/>
      <c r="AYF937" s="30"/>
      <c r="AYG937" s="30"/>
      <c r="AYH937" s="30"/>
      <c r="AYI937" s="30"/>
      <c r="AYJ937" s="30"/>
      <c r="AYK937" s="30"/>
      <c r="AYL937" s="30"/>
      <c r="AYM937" s="30"/>
      <c r="AYN937" s="30"/>
      <c r="AYO937" s="30"/>
      <c r="AYP937" s="30"/>
      <c r="AYQ937" s="30"/>
      <c r="AYR937" s="30"/>
      <c r="AYS937" s="30"/>
      <c r="AYT937" s="30"/>
      <c r="AYU937" s="30"/>
      <c r="AYV937" s="30"/>
      <c r="AYW937" s="30"/>
      <c r="AYX937" s="30"/>
      <c r="AYY937" s="30"/>
      <c r="AYZ937" s="30"/>
      <c r="AZA937" s="30"/>
      <c r="AZB937" s="30"/>
      <c r="AZC937" s="30"/>
      <c r="AZD937" s="30"/>
      <c r="AZE937" s="30"/>
      <c r="AZF937" s="30"/>
      <c r="AZG937" s="30"/>
      <c r="AZH937" s="30"/>
      <c r="AZI937" s="30"/>
      <c r="AZJ937" s="30"/>
      <c r="AZK937" s="30"/>
      <c r="AZL937" s="30"/>
      <c r="AZM937" s="30"/>
      <c r="AZN937" s="30"/>
      <c r="AZO937" s="30"/>
      <c r="AZP937" s="30"/>
      <c r="AZQ937" s="30"/>
      <c r="AZR937" s="30"/>
      <c r="AZS937" s="30"/>
      <c r="AZT937" s="30"/>
      <c r="AZU937" s="30"/>
      <c r="AZV937" s="30"/>
      <c r="AZW937" s="30"/>
      <c r="AZX937" s="30"/>
      <c r="AZY937" s="30"/>
      <c r="AZZ937" s="30"/>
      <c r="BAA937" s="30"/>
      <c r="BAB937" s="30"/>
      <c r="BAC937" s="30"/>
      <c r="BAD937" s="30"/>
      <c r="BAE937" s="30"/>
      <c r="BAF937" s="30"/>
      <c r="BAG937" s="30"/>
      <c r="BAH937" s="30"/>
      <c r="BAI937" s="30"/>
      <c r="BAJ937" s="30"/>
      <c r="BAK937" s="30"/>
      <c r="BAL937" s="30"/>
      <c r="BAM937" s="30"/>
      <c r="BAN937" s="30"/>
      <c r="BAO937" s="30"/>
      <c r="BAP937" s="30"/>
      <c r="BAQ937" s="30"/>
      <c r="BAR937" s="30"/>
      <c r="BAS937" s="30"/>
      <c r="BAT937" s="30"/>
      <c r="BAU937" s="30"/>
      <c r="BAV937" s="30"/>
      <c r="BAW937" s="30"/>
      <c r="BAX937" s="30"/>
      <c r="BAY937" s="30"/>
      <c r="BAZ937" s="30"/>
      <c r="BBA937" s="30"/>
      <c r="BBB937" s="30"/>
      <c r="BBC937" s="30"/>
      <c r="BBD937" s="30"/>
      <c r="BBE937" s="30"/>
      <c r="BBF937" s="30"/>
      <c r="BBG937" s="30"/>
      <c r="BBH937" s="30"/>
      <c r="BBI937" s="30"/>
      <c r="BBJ937" s="30"/>
      <c r="BBK937" s="30"/>
      <c r="BBL937" s="30"/>
      <c r="BBM937" s="30"/>
      <c r="BBN937" s="30"/>
      <c r="BBO937" s="30"/>
      <c r="BBP937" s="30"/>
      <c r="BBQ937" s="30"/>
      <c r="BBR937" s="30"/>
      <c r="BBS937" s="30"/>
      <c r="BBT937" s="30"/>
      <c r="BBU937" s="30"/>
      <c r="BBV937" s="30"/>
      <c r="BBW937" s="30"/>
      <c r="BBX937" s="30"/>
      <c r="BBY937" s="30"/>
      <c r="BBZ937" s="30"/>
      <c r="BCA937" s="30"/>
      <c r="BCB937" s="30"/>
      <c r="BCC937" s="30"/>
      <c r="BCD937" s="30"/>
      <c r="BCE937" s="30"/>
      <c r="BCF937" s="30"/>
      <c r="BCG937" s="30"/>
      <c r="BCH937" s="30"/>
      <c r="BCI937" s="30"/>
      <c r="BCJ937" s="30"/>
      <c r="BCK937" s="30"/>
      <c r="BCL937" s="30"/>
      <c r="BCM937" s="30"/>
      <c r="BCN937" s="30"/>
      <c r="BCO937" s="30"/>
      <c r="BCP937" s="30"/>
      <c r="BCQ937" s="30"/>
      <c r="BCR937" s="30"/>
      <c r="BCS937" s="30"/>
      <c r="BCT937" s="30"/>
      <c r="BCU937" s="30"/>
      <c r="BCV937" s="30"/>
      <c r="BCW937" s="30"/>
      <c r="BCX937" s="30"/>
      <c r="BCY937" s="30"/>
      <c r="BCZ937" s="30"/>
      <c r="BDA937" s="30"/>
      <c r="BDB937" s="30"/>
      <c r="BDC937" s="30"/>
      <c r="BDD937" s="30"/>
      <c r="BDE937" s="30"/>
      <c r="BDF937" s="30"/>
      <c r="BDG937" s="30"/>
      <c r="BDH937" s="30"/>
      <c r="BDI937" s="30"/>
      <c r="BDJ937" s="30"/>
      <c r="BDK937" s="30"/>
      <c r="BDL937" s="30"/>
      <c r="BDM937" s="30"/>
      <c r="BDN937" s="30"/>
      <c r="BDO937" s="30"/>
      <c r="BDP937" s="30"/>
      <c r="BDQ937" s="30"/>
      <c r="BDR937" s="30"/>
      <c r="BDS937" s="30"/>
      <c r="BDT937" s="30"/>
      <c r="BDU937" s="30"/>
      <c r="BDV937" s="30"/>
      <c r="BDW937" s="30"/>
      <c r="BDX937" s="30"/>
      <c r="BDY937" s="30"/>
      <c r="BDZ937" s="30"/>
      <c r="BEA937" s="30"/>
      <c r="BEB937" s="30"/>
      <c r="BEC937" s="30"/>
      <c r="BED937" s="30"/>
      <c r="BEE937" s="30"/>
      <c r="BEF937" s="30"/>
      <c r="BEG937" s="30"/>
      <c r="BEH937" s="30"/>
      <c r="BEI937" s="30"/>
      <c r="BEJ937" s="30"/>
      <c r="BEK937" s="30"/>
      <c r="BEL937" s="30"/>
      <c r="BEM937" s="30"/>
      <c r="BEN937" s="30"/>
      <c r="BEO937" s="30"/>
      <c r="BEP937" s="30"/>
      <c r="BEQ937" s="30"/>
      <c r="BER937" s="30"/>
      <c r="BES937" s="30"/>
      <c r="BET937" s="30"/>
      <c r="BEU937" s="30"/>
      <c r="BEV937" s="30"/>
      <c r="BEW937" s="30"/>
      <c r="BEX937" s="30"/>
      <c r="BEY937" s="30"/>
      <c r="BEZ937" s="30"/>
      <c r="BFA937" s="30"/>
      <c r="BFB937" s="30"/>
      <c r="BFC937" s="30"/>
      <c r="BFD937" s="30"/>
      <c r="BFE937" s="30"/>
      <c r="BFF937" s="30"/>
      <c r="BFG937" s="30"/>
      <c r="BFH937" s="30"/>
      <c r="BFI937" s="30"/>
      <c r="BFJ937" s="30"/>
      <c r="BFK937" s="30"/>
      <c r="BFL937" s="30"/>
      <c r="BFM937" s="30"/>
      <c r="BFN937" s="30"/>
      <c r="BFO937" s="30"/>
      <c r="BFP937" s="30"/>
      <c r="BFQ937" s="30"/>
      <c r="BFR937" s="30"/>
      <c r="BFS937" s="30"/>
      <c r="BFT937" s="30"/>
      <c r="BFU937" s="30"/>
      <c r="BFV937" s="30"/>
      <c r="BFW937" s="30"/>
      <c r="BFX937" s="30"/>
      <c r="BFY937" s="30"/>
      <c r="BFZ937" s="30"/>
      <c r="BGA937" s="30"/>
      <c r="BGB937" s="30"/>
      <c r="BGC937" s="30"/>
      <c r="BGD937" s="30"/>
      <c r="BGE937" s="30"/>
      <c r="BGF937" s="30"/>
      <c r="BGG937" s="30"/>
      <c r="BGH937" s="30"/>
      <c r="BGI937" s="30"/>
      <c r="BGJ937" s="30"/>
      <c r="BGK937" s="30"/>
      <c r="BGL937" s="30"/>
      <c r="BGM937" s="30"/>
      <c r="BGN937" s="30"/>
      <c r="BGO937" s="30"/>
      <c r="BGP937" s="30"/>
      <c r="BGQ937" s="30"/>
      <c r="BGR937" s="30"/>
      <c r="BGS937" s="30"/>
      <c r="BGT937" s="30"/>
      <c r="BGU937" s="30"/>
      <c r="BGV937" s="30"/>
      <c r="BGW937" s="30"/>
      <c r="BGX937" s="30"/>
      <c r="BGY937" s="30"/>
      <c r="BGZ937" s="30"/>
      <c r="BHA937" s="30"/>
      <c r="BHB937" s="30"/>
      <c r="BHC937" s="30"/>
      <c r="BHD937" s="30"/>
      <c r="BHE937" s="30"/>
      <c r="BHF937" s="30"/>
      <c r="BHG937" s="30"/>
      <c r="BHH937" s="30"/>
      <c r="BHI937" s="30"/>
      <c r="BHJ937" s="30"/>
      <c r="BHK937" s="30"/>
      <c r="BHL937" s="30"/>
      <c r="BHM937" s="30"/>
      <c r="BHN937" s="30"/>
      <c r="BHO937" s="30"/>
      <c r="BHP937" s="30"/>
      <c r="BHQ937" s="30"/>
      <c r="BHR937" s="30"/>
      <c r="BHS937" s="30"/>
      <c r="BHT937" s="30"/>
      <c r="BHU937" s="30"/>
      <c r="BHV937" s="30"/>
      <c r="BHW937" s="30"/>
      <c r="BHX937" s="30"/>
      <c r="BHY937" s="30"/>
      <c r="BHZ937" s="30"/>
      <c r="BIA937" s="30"/>
      <c r="BIB937" s="30"/>
      <c r="BIC937" s="30"/>
      <c r="BID937" s="30"/>
      <c r="BIE937" s="30"/>
      <c r="BIF937" s="30"/>
      <c r="BIG937" s="30"/>
      <c r="BIH937" s="30"/>
      <c r="BII937" s="30"/>
      <c r="BIJ937" s="30"/>
      <c r="BIK937" s="30"/>
      <c r="BIL937" s="30"/>
      <c r="BIM937" s="30"/>
      <c r="BIN937" s="30"/>
      <c r="BIO937" s="30"/>
      <c r="BIP937" s="30"/>
      <c r="BIQ937" s="30"/>
      <c r="BIR937" s="30"/>
      <c r="BIS937" s="30"/>
      <c r="BIT937" s="30"/>
      <c r="BIU937" s="30"/>
      <c r="BIV937" s="30"/>
      <c r="BIW937" s="30"/>
      <c r="BIX937" s="30"/>
      <c r="BIY937" s="30"/>
      <c r="BIZ937" s="30"/>
      <c r="BJA937" s="30"/>
      <c r="BJB937" s="30"/>
      <c r="BJC937" s="30"/>
      <c r="BJD937" s="30"/>
      <c r="BJE937" s="30"/>
      <c r="BJF937" s="30"/>
      <c r="BJG937" s="30"/>
      <c r="BJH937" s="30"/>
      <c r="BJI937" s="30"/>
      <c r="BJJ937" s="30"/>
      <c r="BJK937" s="30"/>
      <c r="BJL937" s="30"/>
      <c r="BJM937" s="30"/>
      <c r="BJN937" s="30"/>
      <c r="BJO937" s="30"/>
      <c r="BJP937" s="30"/>
      <c r="BJQ937" s="30"/>
      <c r="BJR937" s="30"/>
      <c r="BJS937" s="30"/>
      <c r="BJT937" s="30"/>
      <c r="BJU937" s="30"/>
      <c r="BJV937" s="30"/>
      <c r="BJW937" s="30"/>
      <c r="BJX937" s="30"/>
      <c r="BJY937" s="30"/>
      <c r="BJZ937" s="30"/>
      <c r="BKA937" s="30"/>
      <c r="BKB937" s="30"/>
      <c r="BKC937" s="30"/>
      <c r="BKD937" s="30"/>
      <c r="BKE937" s="30"/>
      <c r="BKF937" s="30"/>
      <c r="BKG937" s="30"/>
      <c r="BKH937" s="30"/>
      <c r="BKI937" s="30"/>
      <c r="BKJ937" s="30"/>
      <c r="BKK937" s="30"/>
      <c r="BKL937" s="30"/>
      <c r="BKM937" s="30"/>
      <c r="BKN937" s="30"/>
      <c r="BKO937" s="30"/>
      <c r="BKP937" s="30"/>
      <c r="BKQ937" s="30"/>
      <c r="BKR937" s="30"/>
      <c r="BKS937" s="30"/>
      <c r="BKT937" s="30"/>
      <c r="BKU937" s="30"/>
      <c r="BKV937" s="30"/>
      <c r="BKW937" s="30"/>
      <c r="BKX937" s="30"/>
      <c r="BKY937" s="30"/>
      <c r="BKZ937" s="30"/>
      <c r="BLA937" s="30"/>
      <c r="BLB937" s="30"/>
      <c r="BLC937" s="30"/>
      <c r="BLD937" s="30"/>
      <c r="BLE937" s="30"/>
      <c r="BLF937" s="30"/>
      <c r="BLG937" s="30"/>
      <c r="BLH937" s="30"/>
      <c r="BLI937" s="30"/>
      <c r="BLJ937" s="30"/>
      <c r="BLK937" s="30"/>
      <c r="BLL937" s="30"/>
      <c r="BLM937" s="30"/>
      <c r="BLN937" s="30"/>
      <c r="BLO937" s="30"/>
      <c r="BLP937" s="30"/>
      <c r="BLQ937" s="30"/>
      <c r="BLR937" s="30"/>
      <c r="BLS937" s="30"/>
      <c r="BLT937" s="30"/>
      <c r="BLU937" s="30"/>
      <c r="BLV937" s="30"/>
      <c r="BLW937" s="30"/>
      <c r="BLX937" s="30"/>
      <c r="BLY937" s="30"/>
      <c r="BLZ937" s="30"/>
      <c r="BMA937" s="30"/>
      <c r="BMB937" s="30"/>
      <c r="BMC937" s="30"/>
      <c r="BMD937" s="30"/>
      <c r="BME937" s="30"/>
      <c r="BMF937" s="30"/>
      <c r="BMG937" s="30"/>
      <c r="BMH937" s="30"/>
      <c r="BMI937" s="30"/>
      <c r="BMJ937" s="30"/>
      <c r="BMK937" s="30"/>
      <c r="BML937" s="30"/>
      <c r="BMM937" s="30"/>
      <c r="BMN937" s="30"/>
      <c r="BMO937" s="30"/>
      <c r="BMP937" s="30"/>
      <c r="BMQ937" s="30"/>
      <c r="BMR937" s="30"/>
      <c r="BMS937" s="30"/>
      <c r="BMT937" s="30"/>
      <c r="BMU937" s="30"/>
      <c r="BMV937" s="30"/>
      <c r="BMW937" s="30"/>
      <c r="BMX937" s="30"/>
      <c r="BMY937" s="30"/>
      <c r="BMZ937" s="30"/>
      <c r="BNA937" s="30"/>
      <c r="BNB937" s="30"/>
      <c r="BNC937" s="30"/>
      <c r="BND937" s="30"/>
      <c r="BNE937" s="30"/>
      <c r="BNF937" s="30"/>
      <c r="BNG937" s="30"/>
      <c r="BNH937" s="30"/>
      <c r="BNI937" s="30"/>
      <c r="BNJ937" s="30"/>
      <c r="BNK937" s="30"/>
      <c r="BNL937" s="30"/>
      <c r="BNM937" s="30"/>
      <c r="BNN937" s="30"/>
      <c r="BNO937" s="30"/>
      <c r="BNP937" s="30"/>
      <c r="BNQ937" s="30"/>
      <c r="BNR937" s="30"/>
      <c r="BNS937" s="30"/>
      <c r="BNT937" s="30"/>
      <c r="BNU937" s="30"/>
      <c r="BNV937" s="30"/>
      <c r="BNW937" s="30"/>
      <c r="BNX937" s="30"/>
      <c r="BNY937" s="30"/>
      <c r="BNZ937" s="30"/>
      <c r="BOA937" s="30"/>
      <c r="BOB937" s="30"/>
      <c r="BOC937" s="30"/>
      <c r="BOD937" s="30"/>
      <c r="BOE937" s="30"/>
      <c r="BOF937" s="30"/>
      <c r="BOG937" s="30"/>
      <c r="BOH937" s="30"/>
      <c r="BOI937" s="30"/>
      <c r="BOJ937" s="30"/>
      <c r="BOK937" s="30"/>
      <c r="BOL937" s="30"/>
      <c r="BOM937" s="30"/>
      <c r="BON937" s="30"/>
      <c r="BOO937" s="30"/>
      <c r="BOP937" s="30"/>
      <c r="BOQ937" s="30"/>
      <c r="BOR937" s="30"/>
      <c r="BOS937" s="30"/>
      <c r="BOT937" s="30"/>
      <c r="BOU937" s="30"/>
      <c r="BOV937" s="30"/>
      <c r="BOW937" s="30"/>
      <c r="BOX937" s="30"/>
      <c r="BOY937" s="30"/>
      <c r="BOZ937" s="30"/>
      <c r="BPA937" s="30"/>
      <c r="BPB937" s="30"/>
      <c r="BPC937" s="30"/>
      <c r="BPD937" s="30"/>
      <c r="BPE937" s="30"/>
      <c r="BPF937" s="30"/>
      <c r="BPG937" s="30"/>
      <c r="BPH937" s="30"/>
      <c r="BPI937" s="30"/>
      <c r="BPJ937" s="30"/>
      <c r="BPK937" s="30"/>
      <c r="BPL937" s="30"/>
      <c r="BPM937" s="30"/>
      <c r="BPN937" s="30"/>
      <c r="BPO937" s="30"/>
      <c r="BPP937" s="30"/>
      <c r="BPQ937" s="30"/>
      <c r="BPR937" s="30"/>
      <c r="BPS937" s="30"/>
      <c r="BPT937" s="30"/>
      <c r="BPU937" s="30"/>
      <c r="BPV937" s="30"/>
      <c r="BPW937" s="30"/>
      <c r="BPX937" s="30"/>
      <c r="BPY937" s="30"/>
      <c r="BPZ937" s="30"/>
      <c r="BQA937" s="30"/>
      <c r="BQB937" s="30"/>
      <c r="BQC937" s="30"/>
      <c r="BQD937" s="30"/>
      <c r="BQE937" s="30"/>
      <c r="BQF937" s="30"/>
      <c r="BQG937" s="30"/>
      <c r="BQH937" s="30"/>
      <c r="BQI937" s="30"/>
      <c r="BQJ937" s="30"/>
      <c r="BQK937" s="30"/>
      <c r="BQL937" s="30"/>
      <c r="BQM937" s="30"/>
      <c r="BQN937" s="30"/>
      <c r="BQO937" s="30"/>
      <c r="BQP937" s="30"/>
      <c r="BQQ937" s="30"/>
      <c r="BQR937" s="30"/>
      <c r="BQS937" s="30"/>
      <c r="BQT937" s="30"/>
      <c r="BQU937" s="30"/>
      <c r="BQV937" s="30"/>
      <c r="BQW937" s="30"/>
      <c r="BQX937" s="30"/>
      <c r="BQY937" s="30"/>
      <c r="BQZ937" s="30"/>
      <c r="BRA937" s="30"/>
      <c r="BRB937" s="30"/>
      <c r="BRC937" s="30"/>
      <c r="BRD937" s="30"/>
      <c r="BRE937" s="30"/>
      <c r="BRF937" s="30"/>
      <c r="BRG937" s="30"/>
      <c r="BRH937" s="30"/>
      <c r="BRI937" s="30"/>
      <c r="BRJ937" s="30"/>
      <c r="BRK937" s="30"/>
      <c r="BRL937" s="30"/>
      <c r="BRM937" s="30"/>
      <c r="BRN937" s="30"/>
      <c r="BRO937" s="30"/>
      <c r="BRP937" s="30"/>
      <c r="BRQ937" s="30"/>
      <c r="BRR937" s="30"/>
      <c r="BRS937" s="30"/>
      <c r="BRT937" s="30"/>
      <c r="BRU937" s="30"/>
      <c r="BRV937" s="30"/>
      <c r="BRW937" s="30"/>
      <c r="BRX937" s="30"/>
      <c r="BRY937" s="30"/>
      <c r="BRZ937" s="30"/>
      <c r="BSA937" s="30"/>
      <c r="BSB937" s="30"/>
      <c r="BSC937" s="30"/>
      <c r="BSD937" s="30"/>
      <c r="BSE937" s="30"/>
      <c r="BSF937" s="30"/>
      <c r="BSG937" s="30"/>
      <c r="BSH937" s="30"/>
      <c r="BSI937" s="30"/>
      <c r="BSJ937" s="30"/>
      <c r="BSK937" s="30"/>
      <c r="BSL937" s="30"/>
      <c r="BSM937" s="30"/>
      <c r="BSN937" s="30"/>
      <c r="BSO937" s="30"/>
      <c r="BSP937" s="30"/>
      <c r="BSQ937" s="30"/>
      <c r="BSR937" s="30"/>
      <c r="BSS937" s="30"/>
      <c r="BST937" s="30"/>
      <c r="BSU937" s="30"/>
      <c r="BSV937" s="30"/>
      <c r="BSW937" s="30"/>
      <c r="BSX937" s="30"/>
      <c r="BSY937" s="30"/>
      <c r="BSZ937" s="30"/>
      <c r="BTA937" s="30"/>
      <c r="BTB937" s="30"/>
      <c r="BTC937" s="30"/>
      <c r="BTD937" s="30"/>
      <c r="BTE937" s="30"/>
      <c r="BTF937" s="30"/>
      <c r="BTG937" s="30"/>
      <c r="BTH937" s="30"/>
      <c r="BTI937" s="30"/>
      <c r="BTJ937" s="30"/>
      <c r="BTK937" s="30"/>
      <c r="BTL937" s="30"/>
      <c r="BTM937" s="30"/>
      <c r="BTN937" s="30"/>
      <c r="BTO937" s="30"/>
      <c r="BTP937" s="30"/>
      <c r="BTQ937" s="30"/>
      <c r="BTR937" s="30"/>
      <c r="BTS937" s="30"/>
      <c r="BTT937" s="30"/>
      <c r="BTU937" s="30"/>
      <c r="BTV937" s="30"/>
      <c r="BTW937" s="30"/>
      <c r="BTX937" s="30"/>
      <c r="BTY937" s="30"/>
      <c r="BTZ937" s="30"/>
      <c r="BUA937" s="30"/>
      <c r="BUB937" s="30"/>
      <c r="BUC937" s="30"/>
      <c r="BUD937" s="30"/>
      <c r="BUE937" s="30"/>
      <c r="BUF937" s="30"/>
      <c r="BUG937" s="30"/>
      <c r="BUH937" s="30"/>
      <c r="BUI937" s="30"/>
      <c r="BUJ937" s="30"/>
      <c r="BUK937" s="30"/>
      <c r="BUL937" s="30"/>
      <c r="BUM937" s="30"/>
      <c r="BUN937" s="30"/>
      <c r="BUO937" s="30"/>
      <c r="BUP937" s="30"/>
      <c r="BUQ937" s="30"/>
      <c r="BUR937" s="30"/>
      <c r="BUS937" s="30"/>
      <c r="BUT937" s="30"/>
      <c r="BUU937" s="30"/>
      <c r="BUV937" s="30"/>
      <c r="BUW937" s="30"/>
      <c r="BUX937" s="30"/>
      <c r="BUY937" s="30"/>
      <c r="BUZ937" s="30"/>
      <c r="BVA937" s="30"/>
      <c r="BVB937" s="30"/>
      <c r="BVC937" s="30"/>
      <c r="BVD937" s="30"/>
      <c r="BVE937" s="30"/>
      <c r="BVF937" s="30"/>
      <c r="BVG937" s="30"/>
      <c r="BVH937" s="30"/>
      <c r="BVI937" s="30"/>
      <c r="BVJ937" s="30"/>
      <c r="BVK937" s="30"/>
      <c r="BVL937" s="30"/>
      <c r="BVM937" s="30"/>
      <c r="BVN937" s="30"/>
      <c r="BVO937" s="30"/>
      <c r="BVP937" s="30"/>
      <c r="BVQ937" s="30"/>
      <c r="BVR937" s="30"/>
      <c r="BVS937" s="30"/>
      <c r="BVT937" s="30"/>
      <c r="BVU937" s="30"/>
      <c r="BVV937" s="30"/>
      <c r="BVW937" s="30"/>
      <c r="BVX937" s="30"/>
      <c r="BVY937" s="30"/>
      <c r="BVZ937" s="30"/>
      <c r="BWA937" s="30"/>
      <c r="BWB937" s="30"/>
      <c r="BWC937" s="30"/>
      <c r="BWD937" s="30"/>
      <c r="BWE937" s="30"/>
      <c r="BWF937" s="30"/>
      <c r="BWG937" s="30"/>
      <c r="BWH937" s="30"/>
      <c r="BWI937" s="30"/>
      <c r="BWJ937" s="30"/>
      <c r="BWK937" s="30"/>
      <c r="BWL937" s="30"/>
      <c r="BWM937" s="30"/>
      <c r="BWN937" s="30"/>
      <c r="BWO937" s="30"/>
      <c r="BWP937" s="30"/>
      <c r="BWQ937" s="30"/>
      <c r="BWR937" s="30"/>
      <c r="BWS937" s="30"/>
      <c r="BWT937" s="30"/>
      <c r="BWU937" s="30"/>
      <c r="BWV937" s="30"/>
      <c r="BWW937" s="30"/>
      <c r="BWX937" s="30"/>
      <c r="BWY937" s="30"/>
      <c r="BWZ937" s="30"/>
      <c r="BXA937" s="30"/>
      <c r="BXB937" s="30"/>
      <c r="BXC937" s="30"/>
      <c r="BXD937" s="30"/>
      <c r="BXE937" s="30"/>
      <c r="BXF937" s="30"/>
      <c r="BXG937" s="30"/>
      <c r="BXH937" s="30"/>
      <c r="BXI937" s="30"/>
      <c r="BXJ937" s="30"/>
      <c r="BXK937" s="30"/>
      <c r="BXL937" s="30"/>
      <c r="BXM937" s="30"/>
      <c r="BXN937" s="30"/>
      <c r="BXO937" s="30"/>
      <c r="BXP937" s="30"/>
      <c r="BXQ937" s="30"/>
      <c r="BXR937" s="30"/>
      <c r="BXS937" s="30"/>
      <c r="BXT937" s="30"/>
      <c r="BXU937" s="30"/>
      <c r="BXV937" s="30"/>
      <c r="BXW937" s="30"/>
      <c r="BXX937" s="30"/>
      <c r="BXY937" s="30"/>
      <c r="BXZ937" s="30"/>
      <c r="BYA937" s="30"/>
      <c r="BYB937" s="30"/>
      <c r="BYC937" s="30"/>
      <c r="BYD937" s="30"/>
      <c r="BYE937" s="30"/>
      <c r="BYF937" s="30"/>
      <c r="BYG937" s="30"/>
      <c r="BYH937" s="30"/>
      <c r="BYI937" s="30"/>
      <c r="BYJ937" s="30"/>
      <c r="BYK937" s="30"/>
      <c r="BYL937" s="30"/>
      <c r="BYM937" s="30"/>
      <c r="BYN937" s="30"/>
      <c r="BYO937" s="30"/>
      <c r="BYP937" s="30"/>
      <c r="BYQ937" s="30"/>
      <c r="BYR937" s="30"/>
      <c r="BYS937" s="30"/>
      <c r="BYT937" s="30"/>
      <c r="BYU937" s="30"/>
      <c r="BYV937" s="30"/>
      <c r="BYW937" s="30"/>
      <c r="BYX937" s="30"/>
      <c r="BYY937" s="30"/>
      <c r="BYZ937" s="30"/>
      <c r="BZA937" s="30"/>
      <c r="BZB937" s="30"/>
      <c r="BZC937" s="30"/>
      <c r="BZD937" s="30"/>
      <c r="BZE937" s="30"/>
      <c r="BZF937" s="30"/>
      <c r="BZG937" s="30"/>
      <c r="BZH937" s="30"/>
      <c r="BZI937" s="30"/>
      <c r="BZJ937" s="30"/>
      <c r="BZK937" s="30"/>
      <c r="BZL937" s="30"/>
      <c r="BZM937" s="30"/>
      <c r="BZN937" s="30"/>
      <c r="BZO937" s="30"/>
      <c r="BZP937" s="30"/>
      <c r="BZQ937" s="30"/>
      <c r="BZR937" s="30"/>
      <c r="BZS937" s="30"/>
      <c r="BZT937" s="30"/>
      <c r="BZU937" s="30"/>
      <c r="BZV937" s="30"/>
      <c r="BZW937" s="30"/>
      <c r="BZX937" s="30"/>
      <c r="BZY937" s="30"/>
      <c r="BZZ937" s="30"/>
      <c r="CAA937" s="30"/>
      <c r="CAB937" s="30"/>
      <c r="CAC937" s="30"/>
      <c r="CAD937" s="30"/>
      <c r="CAE937" s="30"/>
      <c r="CAF937" s="30"/>
      <c r="CAG937" s="30"/>
      <c r="CAH937" s="30"/>
      <c r="CAI937" s="30"/>
      <c r="CAJ937" s="30"/>
      <c r="CAK937" s="30"/>
      <c r="CAL937" s="30"/>
      <c r="CAM937" s="30"/>
      <c r="CAN937" s="30"/>
      <c r="CAO937" s="30"/>
      <c r="CAP937" s="30"/>
      <c r="CAQ937" s="30"/>
      <c r="CAR937" s="30"/>
      <c r="CAS937" s="30"/>
      <c r="CAT937" s="30"/>
      <c r="CAU937" s="30"/>
      <c r="CAV937" s="30"/>
      <c r="CAW937" s="30"/>
      <c r="CAX937" s="30"/>
      <c r="CAY937" s="30"/>
      <c r="CAZ937" s="30"/>
      <c r="CBA937" s="30"/>
      <c r="CBB937" s="30"/>
      <c r="CBC937" s="30"/>
      <c r="CBD937" s="30"/>
      <c r="CBE937" s="30"/>
      <c r="CBF937" s="30"/>
      <c r="CBG937" s="30"/>
      <c r="CBH937" s="30"/>
      <c r="CBI937" s="30"/>
      <c r="CBJ937" s="30"/>
      <c r="CBK937" s="30"/>
      <c r="CBL937" s="30"/>
      <c r="CBM937" s="30"/>
      <c r="CBN937" s="30"/>
      <c r="CBO937" s="30"/>
      <c r="CBP937" s="30"/>
      <c r="CBQ937" s="30"/>
      <c r="CBR937" s="30"/>
      <c r="CBS937" s="30"/>
      <c r="CBT937" s="30"/>
      <c r="CBU937" s="30"/>
      <c r="CBV937" s="30"/>
      <c r="CBW937" s="30"/>
      <c r="CBX937" s="30"/>
      <c r="CBY937" s="30"/>
      <c r="CBZ937" s="30"/>
      <c r="CCA937" s="30"/>
      <c r="CCB937" s="30"/>
      <c r="CCC937" s="30"/>
      <c r="CCD937" s="30"/>
      <c r="CCE937" s="30"/>
      <c r="CCF937" s="30"/>
      <c r="CCG937" s="30"/>
      <c r="CCH937" s="30"/>
      <c r="CCI937" s="30"/>
      <c r="CCJ937" s="30"/>
      <c r="CCK937" s="30"/>
      <c r="CCL937" s="30"/>
      <c r="CCM937" s="30"/>
      <c r="CCN937" s="30"/>
      <c r="CCO937" s="30"/>
      <c r="CCP937" s="30"/>
      <c r="CCQ937" s="30"/>
      <c r="CCR937" s="30"/>
      <c r="CCS937" s="30"/>
      <c r="CCT937" s="30"/>
      <c r="CCU937" s="30"/>
      <c r="CCV937" s="30"/>
      <c r="CCW937" s="30"/>
      <c r="CCX937" s="30"/>
      <c r="CCY937" s="30"/>
      <c r="CCZ937" s="30"/>
      <c r="CDA937" s="30"/>
      <c r="CDB937" s="30"/>
      <c r="CDC937" s="30"/>
      <c r="CDD937" s="30"/>
      <c r="CDE937" s="30"/>
      <c r="CDF937" s="30"/>
      <c r="CDG937" s="30"/>
      <c r="CDH937" s="30"/>
      <c r="CDI937" s="30"/>
      <c r="CDJ937" s="30"/>
      <c r="CDK937" s="30"/>
      <c r="CDL937" s="30"/>
      <c r="CDM937" s="30"/>
      <c r="CDN937" s="30"/>
      <c r="CDO937" s="30"/>
      <c r="CDP937" s="30"/>
      <c r="CDQ937" s="30"/>
      <c r="CDR937" s="30"/>
      <c r="CDS937" s="30"/>
      <c r="CDT937" s="30"/>
      <c r="CDU937" s="30"/>
      <c r="CDV937" s="30"/>
      <c r="CDW937" s="30"/>
      <c r="CDX937" s="30"/>
      <c r="CDY937" s="30"/>
      <c r="CDZ937" s="30"/>
      <c r="CEA937" s="30"/>
      <c r="CEB937" s="30"/>
      <c r="CEC937" s="30"/>
      <c r="CED937" s="30"/>
      <c r="CEE937" s="30"/>
      <c r="CEF937" s="30"/>
      <c r="CEG937" s="30"/>
      <c r="CEH937" s="30"/>
      <c r="CEI937" s="30"/>
      <c r="CEJ937" s="30"/>
      <c r="CEK937" s="30"/>
      <c r="CEL937" s="30"/>
      <c r="CEM937" s="30"/>
      <c r="CEN937" s="30"/>
      <c r="CEO937" s="30"/>
      <c r="CEP937" s="30"/>
      <c r="CEQ937" s="30"/>
      <c r="CER937" s="30"/>
      <c r="CES937" s="30"/>
      <c r="CET937" s="30"/>
      <c r="CEU937" s="30"/>
      <c r="CEV937" s="30"/>
      <c r="CEW937" s="30"/>
      <c r="CEX937" s="30"/>
      <c r="CEY937" s="30"/>
      <c r="CEZ937" s="30"/>
      <c r="CFA937" s="30"/>
      <c r="CFB937" s="30"/>
      <c r="CFC937" s="30"/>
      <c r="CFD937" s="30"/>
      <c r="CFE937" s="30"/>
      <c r="CFF937" s="30"/>
      <c r="CFG937" s="30"/>
      <c r="CFH937" s="30"/>
      <c r="CFI937" s="30"/>
      <c r="CFJ937" s="30"/>
      <c r="CFK937" s="30"/>
      <c r="CFL937" s="30"/>
      <c r="CFM937" s="30"/>
      <c r="CFN937" s="30"/>
      <c r="CFO937" s="30"/>
      <c r="CFP937" s="30"/>
      <c r="CFQ937" s="30"/>
      <c r="CFR937" s="30"/>
      <c r="CFS937" s="30"/>
      <c r="CFT937" s="30"/>
      <c r="CFU937" s="30"/>
      <c r="CFV937" s="30"/>
      <c r="CFW937" s="30"/>
      <c r="CFX937" s="30"/>
      <c r="CFY937" s="30"/>
      <c r="CFZ937" s="30"/>
      <c r="CGA937" s="30"/>
      <c r="CGB937" s="30"/>
      <c r="CGC937" s="30"/>
      <c r="CGD937" s="30"/>
      <c r="CGE937" s="30"/>
      <c r="CGF937" s="30"/>
      <c r="CGG937" s="30"/>
      <c r="CGH937" s="30"/>
      <c r="CGI937" s="30"/>
      <c r="CGJ937" s="30"/>
      <c r="CGK937" s="30"/>
      <c r="CGL937" s="30"/>
      <c r="CGM937" s="30"/>
      <c r="CGN937" s="30"/>
      <c r="CGO937" s="30"/>
      <c r="CGP937" s="30"/>
      <c r="CGQ937" s="30"/>
      <c r="CGR937" s="30"/>
      <c r="CGS937" s="30"/>
      <c r="CGT937" s="30"/>
      <c r="CGU937" s="30"/>
      <c r="CGV937" s="30"/>
      <c r="CGW937" s="30"/>
      <c r="CGX937" s="30"/>
      <c r="CGY937" s="30"/>
      <c r="CGZ937" s="30"/>
      <c r="CHA937" s="30"/>
      <c r="CHB937" s="30"/>
      <c r="CHC937" s="30"/>
      <c r="CHD937" s="30"/>
      <c r="CHE937" s="30"/>
      <c r="CHF937" s="30"/>
      <c r="CHG937" s="30"/>
      <c r="CHH937" s="30"/>
      <c r="CHI937" s="30"/>
      <c r="CHJ937" s="30"/>
      <c r="CHK937" s="30"/>
      <c r="CHL937" s="30"/>
      <c r="CHM937" s="30"/>
      <c r="CHN937" s="30"/>
      <c r="CHO937" s="30"/>
      <c r="CHP937" s="30"/>
      <c r="CHQ937" s="30"/>
      <c r="CHR937" s="30"/>
      <c r="CHS937" s="30"/>
      <c r="CHT937" s="30"/>
      <c r="CHU937" s="30"/>
      <c r="CHV937" s="30"/>
      <c r="CHW937" s="30"/>
      <c r="CHX937" s="30"/>
      <c r="CHY937" s="30"/>
      <c r="CHZ937" s="30"/>
      <c r="CIA937" s="30"/>
      <c r="CIB937" s="30"/>
      <c r="CIC937" s="30"/>
      <c r="CID937" s="30"/>
      <c r="CIE937" s="30"/>
      <c r="CIF937" s="30"/>
      <c r="CIG937" s="30"/>
      <c r="CIH937" s="30"/>
      <c r="CII937" s="30"/>
      <c r="CIJ937" s="30"/>
      <c r="CIK937" s="30"/>
      <c r="CIL937" s="30"/>
      <c r="CIM937" s="30"/>
      <c r="CIN937" s="30"/>
      <c r="CIO937" s="30"/>
      <c r="CIP937" s="30"/>
      <c r="CIQ937" s="30"/>
      <c r="CIR937" s="30"/>
      <c r="CIS937" s="30"/>
      <c r="CIT937" s="30"/>
      <c r="CIU937" s="30"/>
      <c r="CIV937" s="30"/>
      <c r="CIW937" s="30"/>
      <c r="CIX937" s="30"/>
      <c r="CIY937" s="30"/>
      <c r="CIZ937" s="30"/>
      <c r="CJA937" s="30"/>
      <c r="CJB937" s="30"/>
      <c r="CJC937" s="30"/>
      <c r="CJD937" s="30"/>
      <c r="CJE937" s="30"/>
      <c r="CJF937" s="30"/>
      <c r="CJG937" s="30"/>
      <c r="CJH937" s="30"/>
      <c r="CJI937" s="30"/>
      <c r="CJJ937" s="30"/>
      <c r="CJK937" s="30"/>
      <c r="CJL937" s="30"/>
      <c r="CJM937" s="30"/>
      <c r="CJN937" s="30"/>
      <c r="CJO937" s="30"/>
      <c r="CJP937" s="30"/>
      <c r="CJQ937" s="30"/>
      <c r="CJR937" s="30"/>
      <c r="CJS937" s="30"/>
      <c r="CJT937" s="30"/>
      <c r="CJU937" s="30"/>
      <c r="CJV937" s="30"/>
      <c r="CJW937" s="30"/>
      <c r="CJX937" s="30"/>
      <c r="CJY937" s="30"/>
      <c r="CJZ937" s="30"/>
      <c r="CKA937" s="30"/>
      <c r="CKB937" s="30"/>
      <c r="CKC937" s="30"/>
      <c r="CKD937" s="30"/>
      <c r="CKE937" s="30"/>
      <c r="CKF937" s="30"/>
      <c r="CKG937" s="30"/>
      <c r="CKH937" s="30"/>
      <c r="CKI937" s="30"/>
      <c r="CKJ937" s="30"/>
      <c r="CKK937" s="30"/>
      <c r="CKL937" s="30"/>
      <c r="CKM937" s="30"/>
      <c r="CKN937" s="30"/>
      <c r="CKO937" s="30"/>
      <c r="CKP937" s="30"/>
      <c r="CKQ937" s="30"/>
      <c r="CKR937" s="30"/>
      <c r="CKS937" s="30"/>
      <c r="CKT937" s="30"/>
      <c r="CKU937" s="30"/>
      <c r="CKV937" s="30"/>
      <c r="CKW937" s="30"/>
      <c r="CKX937" s="30"/>
      <c r="CKY937" s="30"/>
      <c r="CKZ937" s="30"/>
      <c r="CLA937" s="30"/>
      <c r="CLB937" s="30"/>
      <c r="CLC937" s="30"/>
      <c r="CLD937" s="30"/>
      <c r="CLE937" s="30"/>
      <c r="CLF937" s="30"/>
      <c r="CLG937" s="30"/>
      <c r="CLH937" s="30"/>
      <c r="CLI937" s="30"/>
      <c r="CLJ937" s="30"/>
      <c r="CLK937" s="30"/>
      <c r="CLL937" s="30"/>
      <c r="CLM937" s="30"/>
      <c r="CLN937" s="30"/>
      <c r="CLO937" s="30"/>
      <c r="CLP937" s="30"/>
      <c r="CLQ937" s="30"/>
      <c r="CLR937" s="30"/>
      <c r="CLS937" s="30"/>
      <c r="CLT937" s="30"/>
      <c r="CLU937" s="30"/>
      <c r="CLV937" s="30"/>
      <c r="CLW937" s="30"/>
      <c r="CLX937" s="30"/>
      <c r="CLY937" s="30"/>
      <c r="CLZ937" s="30"/>
      <c r="CMA937" s="30"/>
      <c r="CMB937" s="30"/>
      <c r="CMC937" s="30"/>
      <c r="CMD937" s="30"/>
      <c r="CME937" s="30"/>
      <c r="CMF937" s="30"/>
      <c r="CMG937" s="30"/>
      <c r="CMH937" s="30"/>
      <c r="CMI937" s="30"/>
      <c r="CMJ937" s="30"/>
      <c r="CMK937" s="30"/>
      <c r="CML937" s="30"/>
      <c r="CMM937" s="30"/>
      <c r="CMN937" s="30"/>
      <c r="CMO937" s="30"/>
      <c r="CMP937" s="30"/>
      <c r="CMQ937" s="30"/>
      <c r="CMR937" s="30"/>
      <c r="CMS937" s="30"/>
      <c r="CMT937" s="30"/>
      <c r="CMU937" s="30"/>
      <c r="CMV937" s="30"/>
      <c r="CMW937" s="30"/>
      <c r="CMX937" s="30"/>
      <c r="CMY937" s="30"/>
      <c r="CMZ937" s="30"/>
      <c r="CNA937" s="30"/>
      <c r="CNB937" s="30"/>
      <c r="CNC937" s="30"/>
      <c r="CND937" s="30"/>
      <c r="CNE937" s="30"/>
      <c r="CNF937" s="30"/>
      <c r="CNG937" s="30"/>
      <c r="CNH937" s="30"/>
      <c r="CNI937" s="30"/>
      <c r="CNJ937" s="30"/>
      <c r="CNK937" s="30"/>
      <c r="CNL937" s="30"/>
      <c r="CNM937" s="30"/>
      <c r="CNN937" s="30"/>
      <c r="CNO937" s="30"/>
      <c r="CNP937" s="30"/>
      <c r="CNQ937" s="30"/>
      <c r="CNR937" s="30"/>
      <c r="CNS937" s="30"/>
      <c r="CNT937" s="30"/>
      <c r="CNU937" s="30"/>
      <c r="CNV937" s="30"/>
      <c r="CNW937" s="30"/>
      <c r="CNX937" s="30"/>
      <c r="CNY937" s="30"/>
      <c r="CNZ937" s="30"/>
      <c r="COA937" s="30"/>
      <c r="COB937" s="30"/>
      <c r="COC937" s="30"/>
      <c r="COD937" s="30"/>
      <c r="COE937" s="30"/>
      <c r="COF937" s="30"/>
      <c r="COG937" s="30"/>
      <c r="COH937" s="30"/>
      <c r="COI937" s="30"/>
      <c r="COJ937" s="30"/>
      <c r="COK937" s="30"/>
      <c r="COL937" s="30"/>
      <c r="COM937" s="30"/>
      <c r="CON937" s="30"/>
      <c r="COO937" s="30"/>
      <c r="COP937" s="30"/>
      <c r="COQ937" s="30"/>
      <c r="COR937" s="30"/>
      <c r="COS937" s="30"/>
      <c r="COT937" s="30"/>
      <c r="COU937" s="30"/>
      <c r="COV937" s="30"/>
      <c r="COW937" s="30"/>
      <c r="COX937" s="30"/>
      <c r="COY937" s="30"/>
      <c r="COZ937" s="30"/>
      <c r="CPA937" s="30"/>
      <c r="CPB937" s="30"/>
      <c r="CPC937" s="30"/>
      <c r="CPD937" s="30"/>
      <c r="CPE937" s="30"/>
      <c r="CPF937" s="30"/>
      <c r="CPG937" s="30"/>
      <c r="CPH937" s="30"/>
      <c r="CPI937" s="30"/>
      <c r="CPJ937" s="30"/>
      <c r="CPK937" s="30"/>
      <c r="CPL937" s="30"/>
      <c r="CPM937" s="30"/>
      <c r="CPN937" s="30"/>
      <c r="CPO937" s="30"/>
      <c r="CPP937" s="30"/>
      <c r="CPQ937" s="30"/>
      <c r="CPR937" s="30"/>
      <c r="CPS937" s="30"/>
      <c r="CPT937" s="30"/>
      <c r="CPU937" s="30"/>
      <c r="CPV937" s="30"/>
      <c r="CPW937" s="30"/>
      <c r="CPX937" s="30"/>
      <c r="CPY937" s="30"/>
      <c r="CPZ937" s="30"/>
      <c r="CQA937" s="30"/>
      <c r="CQB937" s="30"/>
      <c r="CQC937" s="30"/>
      <c r="CQD937" s="30"/>
      <c r="CQE937" s="30"/>
      <c r="CQF937" s="30"/>
      <c r="CQG937" s="30"/>
      <c r="CQH937" s="30"/>
      <c r="CQI937" s="30"/>
      <c r="CQJ937" s="30"/>
      <c r="CQK937" s="30"/>
      <c r="CQL937" s="30"/>
      <c r="CQM937" s="30"/>
      <c r="CQN937" s="30"/>
      <c r="CQO937" s="30"/>
      <c r="CQP937" s="30"/>
      <c r="CQQ937" s="30"/>
      <c r="CQR937" s="30"/>
      <c r="CQS937" s="30"/>
      <c r="CQT937" s="30"/>
      <c r="CQU937" s="30"/>
      <c r="CQV937" s="30"/>
      <c r="CQW937" s="30"/>
      <c r="CQX937" s="30"/>
      <c r="CQY937" s="30"/>
      <c r="CQZ937" s="30"/>
      <c r="CRA937" s="30"/>
      <c r="CRB937" s="30"/>
      <c r="CRC937" s="30"/>
      <c r="CRD937" s="30"/>
      <c r="CRE937" s="30"/>
      <c r="CRF937" s="30"/>
      <c r="CRG937" s="30"/>
      <c r="CRH937" s="30"/>
      <c r="CRI937" s="30"/>
      <c r="CRJ937" s="30"/>
      <c r="CRK937" s="30"/>
      <c r="CRL937" s="30"/>
      <c r="CRM937" s="30"/>
      <c r="CRN937" s="30"/>
      <c r="CRO937" s="30"/>
      <c r="CRP937" s="30"/>
      <c r="CRQ937" s="30"/>
      <c r="CRR937" s="30"/>
      <c r="CRS937" s="30"/>
      <c r="CRT937" s="30"/>
      <c r="CRU937" s="30"/>
      <c r="CRV937" s="30"/>
      <c r="CRW937" s="30"/>
      <c r="CRX937" s="30"/>
      <c r="CRY937" s="30"/>
      <c r="CRZ937" s="30"/>
      <c r="CSA937" s="30"/>
      <c r="CSB937" s="30"/>
      <c r="CSC937" s="30"/>
      <c r="CSD937" s="30"/>
      <c r="CSE937" s="30"/>
      <c r="CSF937" s="30"/>
      <c r="CSG937" s="30"/>
      <c r="CSH937" s="30"/>
      <c r="CSI937" s="30"/>
      <c r="CSJ937" s="30"/>
      <c r="CSK937" s="30"/>
      <c r="CSL937" s="30"/>
      <c r="CSM937" s="30"/>
      <c r="CSN937" s="30"/>
      <c r="CSO937" s="30"/>
      <c r="CSP937" s="30"/>
      <c r="CSQ937" s="30"/>
      <c r="CSR937" s="30"/>
      <c r="CSS937" s="30"/>
      <c r="CST937" s="30"/>
      <c r="CSU937" s="30"/>
      <c r="CSV937" s="30"/>
      <c r="CSW937" s="30"/>
      <c r="CSX937" s="30"/>
      <c r="CSY937" s="30"/>
      <c r="CSZ937" s="30"/>
      <c r="CTA937" s="30"/>
      <c r="CTB937" s="30"/>
      <c r="CTC937" s="30"/>
      <c r="CTD937" s="30"/>
      <c r="CTE937" s="30"/>
      <c r="CTF937" s="30"/>
      <c r="CTG937" s="30"/>
      <c r="CTH937" s="30"/>
      <c r="CTI937" s="30"/>
      <c r="CTJ937" s="30"/>
      <c r="CTK937" s="30"/>
      <c r="CTL937" s="30"/>
      <c r="CTM937" s="30"/>
      <c r="CTN937" s="30"/>
      <c r="CTO937" s="30"/>
      <c r="CTP937" s="30"/>
      <c r="CTQ937" s="30"/>
      <c r="CTR937" s="30"/>
      <c r="CTS937" s="30"/>
      <c r="CTT937" s="30"/>
      <c r="CTU937" s="30"/>
      <c r="CTV937" s="30"/>
      <c r="CTW937" s="30"/>
      <c r="CTX937" s="30"/>
      <c r="CTY937" s="30"/>
      <c r="CTZ937" s="30"/>
      <c r="CUA937" s="30"/>
      <c r="CUB937" s="30"/>
      <c r="CUC937" s="30"/>
      <c r="CUD937" s="30"/>
      <c r="CUE937" s="30"/>
      <c r="CUF937" s="30"/>
      <c r="CUG937" s="30"/>
      <c r="CUH937" s="30"/>
      <c r="CUI937" s="30"/>
      <c r="CUJ937" s="30"/>
      <c r="CUK937" s="30"/>
      <c r="CUL937" s="30"/>
      <c r="CUM937" s="30"/>
      <c r="CUN937" s="30"/>
      <c r="CUO937" s="30"/>
      <c r="CUP937" s="30"/>
      <c r="CUQ937" s="30"/>
      <c r="CUR937" s="30"/>
      <c r="CUS937" s="30"/>
      <c r="CUT937" s="30"/>
      <c r="CUU937" s="30"/>
      <c r="CUV937" s="30"/>
      <c r="CUW937" s="30"/>
      <c r="CUX937" s="30"/>
      <c r="CUY937" s="30"/>
      <c r="CUZ937" s="30"/>
      <c r="CVA937" s="30"/>
      <c r="CVB937" s="30"/>
      <c r="CVC937" s="30"/>
      <c r="CVD937" s="30"/>
      <c r="CVE937" s="30"/>
      <c r="CVF937" s="30"/>
      <c r="CVG937" s="30"/>
      <c r="CVH937" s="30"/>
      <c r="CVI937" s="30"/>
      <c r="CVJ937" s="30"/>
      <c r="CVK937" s="30"/>
      <c r="CVL937" s="30"/>
      <c r="CVM937" s="30"/>
      <c r="CVN937" s="30"/>
      <c r="CVO937" s="30"/>
      <c r="CVP937" s="30"/>
      <c r="CVQ937" s="30"/>
      <c r="CVR937" s="30"/>
      <c r="CVS937" s="30"/>
      <c r="CVT937" s="30"/>
      <c r="CVU937" s="30"/>
      <c r="CVV937" s="30"/>
      <c r="CVW937" s="30"/>
      <c r="CVX937" s="30"/>
      <c r="CVY937" s="30"/>
      <c r="CVZ937" s="30"/>
      <c r="CWA937" s="30"/>
      <c r="CWB937" s="30"/>
      <c r="CWC937" s="30"/>
      <c r="CWD937" s="30"/>
      <c r="CWE937" s="30"/>
      <c r="CWF937" s="30"/>
      <c r="CWG937" s="30"/>
      <c r="CWH937" s="30"/>
      <c r="CWI937" s="30"/>
      <c r="CWJ937" s="30"/>
      <c r="CWK937" s="30"/>
      <c r="CWL937" s="30"/>
      <c r="CWM937" s="30"/>
      <c r="CWN937" s="30"/>
      <c r="CWO937" s="30"/>
      <c r="CWP937" s="30"/>
      <c r="CWQ937" s="30"/>
      <c r="CWR937" s="30"/>
      <c r="CWS937" s="30"/>
      <c r="CWT937" s="30"/>
      <c r="CWU937" s="30"/>
      <c r="CWV937" s="30"/>
      <c r="CWW937" s="30"/>
      <c r="CWX937" s="30"/>
      <c r="CWY937" s="30"/>
      <c r="CWZ937" s="30"/>
      <c r="CXA937" s="30"/>
      <c r="CXB937" s="30"/>
      <c r="CXC937" s="30"/>
      <c r="CXD937" s="30"/>
      <c r="CXE937" s="30"/>
      <c r="CXF937" s="30"/>
      <c r="CXG937" s="30"/>
      <c r="CXH937" s="30"/>
      <c r="CXI937" s="30"/>
      <c r="CXJ937" s="30"/>
      <c r="CXK937" s="30"/>
      <c r="CXL937" s="30"/>
      <c r="CXM937" s="30"/>
      <c r="CXN937" s="30"/>
      <c r="CXO937" s="30"/>
      <c r="CXP937" s="30"/>
      <c r="CXQ937" s="30"/>
      <c r="CXR937" s="30"/>
      <c r="CXS937" s="30"/>
      <c r="CXT937" s="30"/>
      <c r="CXU937" s="30"/>
      <c r="CXV937" s="30"/>
      <c r="CXW937" s="30"/>
      <c r="CXX937" s="30"/>
      <c r="CXY937" s="30"/>
      <c r="CXZ937" s="30"/>
      <c r="CYA937" s="30"/>
      <c r="CYB937" s="30"/>
      <c r="CYC937" s="30"/>
      <c r="CYD937" s="30"/>
      <c r="CYE937" s="30"/>
      <c r="CYF937" s="30"/>
      <c r="CYG937" s="30"/>
      <c r="CYH937" s="30"/>
      <c r="CYI937" s="30"/>
      <c r="CYJ937" s="30"/>
      <c r="CYK937" s="30"/>
      <c r="CYL937" s="30"/>
      <c r="CYM937" s="30"/>
      <c r="CYN937" s="30"/>
      <c r="CYO937" s="30"/>
      <c r="CYP937" s="30"/>
      <c r="CYQ937" s="30"/>
      <c r="CYR937" s="30"/>
      <c r="CYS937" s="30"/>
      <c r="CYT937" s="30"/>
      <c r="CYU937" s="30"/>
      <c r="CYV937" s="30"/>
      <c r="CYW937" s="30"/>
      <c r="CYX937" s="30"/>
      <c r="CYY937" s="30"/>
      <c r="CYZ937" s="30"/>
      <c r="CZA937" s="30"/>
      <c r="CZB937" s="30"/>
      <c r="CZC937" s="30"/>
      <c r="CZD937" s="30"/>
      <c r="CZE937" s="30"/>
      <c r="CZF937" s="30"/>
      <c r="CZG937" s="30"/>
      <c r="CZH937" s="30"/>
      <c r="CZI937" s="30"/>
      <c r="CZJ937" s="30"/>
      <c r="CZK937" s="30"/>
      <c r="CZL937" s="30"/>
      <c r="CZM937" s="30"/>
      <c r="CZN937" s="30"/>
      <c r="CZO937" s="30"/>
      <c r="CZP937" s="30"/>
      <c r="CZQ937" s="30"/>
      <c r="CZR937" s="30"/>
      <c r="CZS937" s="30"/>
      <c r="CZT937" s="30"/>
      <c r="CZU937" s="30"/>
      <c r="CZV937" s="30"/>
      <c r="CZW937" s="30"/>
      <c r="CZX937" s="30"/>
      <c r="CZY937" s="30"/>
      <c r="CZZ937" s="30"/>
      <c r="DAA937" s="30"/>
      <c r="DAB937" s="30"/>
      <c r="DAC937" s="30"/>
      <c r="DAD937" s="30"/>
      <c r="DAE937" s="30"/>
      <c r="DAF937" s="30"/>
      <c r="DAG937" s="30"/>
      <c r="DAH937" s="30"/>
      <c r="DAI937" s="30"/>
      <c r="DAJ937" s="30"/>
      <c r="DAK937" s="30"/>
      <c r="DAL937" s="30"/>
      <c r="DAM937" s="30"/>
      <c r="DAN937" s="30"/>
      <c r="DAO937" s="30"/>
      <c r="DAP937" s="30"/>
      <c r="DAQ937" s="30"/>
      <c r="DAR937" s="30"/>
      <c r="DAS937" s="30"/>
      <c r="DAT937" s="30"/>
      <c r="DAU937" s="30"/>
      <c r="DAV937" s="30"/>
      <c r="DAW937" s="30"/>
      <c r="DAX937" s="30"/>
      <c r="DAY937" s="30"/>
      <c r="DAZ937" s="30"/>
      <c r="DBA937" s="30"/>
      <c r="DBB937" s="30"/>
      <c r="DBC937" s="30"/>
      <c r="DBD937" s="30"/>
      <c r="DBE937" s="30"/>
      <c r="DBF937" s="30"/>
      <c r="DBG937" s="30"/>
      <c r="DBH937" s="30"/>
      <c r="DBI937" s="30"/>
      <c r="DBJ937" s="30"/>
      <c r="DBK937" s="30"/>
      <c r="DBL937" s="30"/>
      <c r="DBM937" s="30"/>
      <c r="DBN937" s="30"/>
      <c r="DBO937" s="30"/>
      <c r="DBP937" s="30"/>
      <c r="DBQ937" s="30"/>
      <c r="DBR937" s="30"/>
      <c r="DBS937" s="30"/>
      <c r="DBT937" s="30"/>
      <c r="DBU937" s="30"/>
      <c r="DBV937" s="30"/>
      <c r="DBW937" s="30"/>
      <c r="DBX937" s="30"/>
      <c r="DBY937" s="30"/>
      <c r="DBZ937" s="30"/>
      <c r="DCA937" s="30"/>
      <c r="DCB937" s="30"/>
      <c r="DCC937" s="30"/>
      <c r="DCD937" s="30"/>
      <c r="DCE937" s="30"/>
      <c r="DCF937" s="30"/>
      <c r="DCG937" s="30"/>
      <c r="DCH937" s="30"/>
      <c r="DCI937" s="30"/>
      <c r="DCJ937" s="30"/>
      <c r="DCK937" s="30"/>
      <c r="DCL937" s="30"/>
      <c r="DCM937" s="30"/>
      <c r="DCN937" s="30"/>
      <c r="DCO937" s="30"/>
      <c r="DCP937" s="30"/>
      <c r="DCQ937" s="30"/>
      <c r="DCR937" s="30"/>
      <c r="DCS937" s="30"/>
      <c r="DCT937" s="30"/>
      <c r="DCU937" s="30"/>
      <c r="DCV937" s="30"/>
      <c r="DCW937" s="30"/>
      <c r="DCX937" s="30"/>
      <c r="DCY937" s="30"/>
      <c r="DCZ937" s="30"/>
      <c r="DDA937" s="30"/>
      <c r="DDB937" s="30"/>
      <c r="DDC937" s="30"/>
      <c r="DDD937" s="30"/>
      <c r="DDE937" s="30"/>
      <c r="DDF937" s="30"/>
      <c r="DDG937" s="30"/>
      <c r="DDH937" s="30"/>
      <c r="DDI937" s="30"/>
      <c r="DDJ937" s="30"/>
      <c r="DDK937" s="30"/>
      <c r="DDL937" s="30"/>
      <c r="DDM937" s="30"/>
      <c r="DDN937" s="30"/>
      <c r="DDO937" s="30"/>
      <c r="DDP937" s="30"/>
      <c r="DDQ937" s="30"/>
      <c r="DDR937" s="30"/>
      <c r="DDS937" s="30"/>
      <c r="DDT937" s="30"/>
      <c r="DDU937" s="30"/>
      <c r="DDV937" s="30"/>
      <c r="DDW937" s="30"/>
      <c r="DDX937" s="30"/>
      <c r="DDY937" s="30"/>
      <c r="DDZ937" s="30"/>
      <c r="DEA937" s="30"/>
      <c r="DEB937" s="30"/>
      <c r="DEC937" s="30"/>
      <c r="DED937" s="30"/>
      <c r="DEE937" s="30"/>
      <c r="DEF937" s="30"/>
      <c r="DEG937" s="30"/>
      <c r="DEH937" s="30"/>
      <c r="DEI937" s="30"/>
      <c r="DEJ937" s="30"/>
      <c r="DEK937" s="30"/>
      <c r="DEL937" s="30"/>
      <c r="DEM937" s="30"/>
      <c r="DEN937" s="30"/>
      <c r="DEO937" s="30"/>
      <c r="DEP937" s="30"/>
      <c r="DEQ937" s="30"/>
      <c r="DER937" s="30"/>
      <c r="DES937" s="30"/>
      <c r="DET937" s="30"/>
      <c r="DEU937" s="30"/>
      <c r="DEV937" s="30"/>
      <c r="DEW937" s="30"/>
      <c r="DEX937" s="30"/>
      <c r="DEY937" s="30"/>
      <c r="DEZ937" s="30"/>
      <c r="DFA937" s="30"/>
      <c r="DFB937" s="30"/>
      <c r="DFC937" s="30"/>
      <c r="DFD937" s="30"/>
      <c r="DFE937" s="30"/>
      <c r="DFF937" s="30"/>
      <c r="DFG937" s="30"/>
      <c r="DFH937" s="30"/>
      <c r="DFI937" s="30"/>
      <c r="DFJ937" s="30"/>
      <c r="DFK937" s="30"/>
      <c r="DFL937" s="30"/>
      <c r="DFM937" s="30"/>
      <c r="DFN937" s="30"/>
      <c r="DFO937" s="30"/>
      <c r="DFP937" s="30"/>
      <c r="DFQ937" s="30"/>
      <c r="DFR937" s="30"/>
      <c r="DFS937" s="30"/>
      <c r="DFT937" s="30"/>
      <c r="DFU937" s="30"/>
      <c r="DFV937" s="30"/>
      <c r="DFW937" s="30"/>
      <c r="DFX937" s="30"/>
      <c r="DFY937" s="30"/>
      <c r="DFZ937" s="30"/>
      <c r="DGA937" s="30"/>
      <c r="DGB937" s="30"/>
      <c r="DGC937" s="30"/>
      <c r="DGD937" s="30"/>
      <c r="DGE937" s="30"/>
      <c r="DGF937" s="30"/>
      <c r="DGG937" s="30"/>
      <c r="DGH937" s="30"/>
      <c r="DGI937" s="30"/>
      <c r="DGJ937" s="30"/>
      <c r="DGK937" s="30"/>
      <c r="DGL937" s="30"/>
      <c r="DGM937" s="30"/>
      <c r="DGN937" s="30"/>
      <c r="DGO937" s="30"/>
      <c r="DGP937" s="30"/>
      <c r="DGQ937" s="30"/>
      <c r="DGR937" s="30"/>
      <c r="DGS937" s="30"/>
      <c r="DGT937" s="30"/>
      <c r="DGU937" s="30"/>
      <c r="DGV937" s="30"/>
      <c r="DGW937" s="30"/>
      <c r="DGX937" s="30"/>
      <c r="DGY937" s="30"/>
      <c r="DGZ937" s="30"/>
      <c r="DHA937" s="30"/>
      <c r="DHB937" s="30"/>
      <c r="DHC937" s="30"/>
      <c r="DHD937" s="30"/>
      <c r="DHE937" s="30"/>
      <c r="DHF937" s="30"/>
      <c r="DHG937" s="30"/>
      <c r="DHH937" s="30"/>
      <c r="DHI937" s="30"/>
      <c r="DHJ937" s="30"/>
      <c r="DHK937" s="30"/>
      <c r="DHL937" s="30"/>
      <c r="DHM937" s="30"/>
      <c r="DHN937" s="30"/>
      <c r="DHO937" s="30"/>
      <c r="DHP937" s="30"/>
      <c r="DHQ937" s="30"/>
      <c r="DHR937" s="30"/>
      <c r="DHS937" s="30"/>
      <c r="DHT937" s="30"/>
      <c r="DHU937" s="30"/>
      <c r="DHV937" s="30"/>
      <c r="DHW937" s="30"/>
      <c r="DHX937" s="30"/>
      <c r="DHY937" s="30"/>
      <c r="DHZ937" s="30"/>
      <c r="DIA937" s="30"/>
      <c r="DIB937" s="30"/>
      <c r="DIC937" s="30"/>
      <c r="DID937" s="30"/>
      <c r="DIE937" s="30"/>
      <c r="DIF937" s="30"/>
      <c r="DIG937" s="30"/>
      <c r="DIH937" s="30"/>
      <c r="DII937" s="30"/>
      <c r="DIJ937" s="30"/>
      <c r="DIK937" s="30"/>
      <c r="DIL937" s="30"/>
      <c r="DIM937" s="30"/>
      <c r="DIN937" s="30"/>
      <c r="DIO937" s="30"/>
      <c r="DIP937" s="30"/>
      <c r="DIQ937" s="30"/>
      <c r="DIR937" s="30"/>
      <c r="DIS937" s="30"/>
      <c r="DIT937" s="30"/>
      <c r="DIU937" s="30"/>
      <c r="DIV937" s="30"/>
      <c r="DIW937" s="30"/>
      <c r="DIX937" s="30"/>
      <c r="DIY937" s="30"/>
      <c r="DIZ937" s="30"/>
      <c r="DJA937" s="30"/>
      <c r="DJB937" s="30"/>
      <c r="DJC937" s="30"/>
      <c r="DJD937" s="30"/>
      <c r="DJE937" s="30"/>
      <c r="DJF937" s="30"/>
      <c r="DJG937" s="30"/>
      <c r="DJH937" s="30"/>
      <c r="DJI937" s="30"/>
      <c r="DJJ937" s="30"/>
      <c r="DJK937" s="30"/>
      <c r="DJL937" s="30"/>
      <c r="DJM937" s="30"/>
      <c r="DJN937" s="30"/>
      <c r="DJO937" s="30"/>
      <c r="DJP937" s="30"/>
      <c r="DJQ937" s="30"/>
      <c r="DJR937" s="30"/>
      <c r="DJS937" s="30"/>
      <c r="DJT937" s="30"/>
      <c r="DJU937" s="30"/>
      <c r="DJV937" s="30"/>
      <c r="DJW937" s="30"/>
      <c r="DJX937" s="30"/>
      <c r="DJY937" s="30"/>
      <c r="DJZ937" s="30"/>
      <c r="DKA937" s="30"/>
      <c r="DKB937" s="30"/>
      <c r="DKC937" s="30"/>
      <c r="DKD937" s="30"/>
      <c r="DKE937" s="30"/>
      <c r="DKF937" s="30"/>
      <c r="DKG937" s="30"/>
      <c r="DKH937" s="30"/>
      <c r="DKI937" s="30"/>
      <c r="DKJ937" s="30"/>
      <c r="DKK937" s="30"/>
      <c r="DKL937" s="30"/>
      <c r="DKM937" s="30"/>
      <c r="DKN937" s="30"/>
      <c r="DKO937" s="30"/>
      <c r="DKP937" s="30"/>
      <c r="DKQ937" s="30"/>
      <c r="DKR937" s="30"/>
      <c r="DKS937" s="30"/>
      <c r="DKT937" s="30"/>
      <c r="DKU937" s="30"/>
      <c r="DKV937" s="30"/>
      <c r="DKW937" s="30"/>
      <c r="DKX937" s="30"/>
      <c r="DKY937" s="30"/>
      <c r="DKZ937" s="30"/>
      <c r="DLA937" s="30"/>
      <c r="DLB937" s="30"/>
      <c r="DLC937" s="30"/>
      <c r="DLD937" s="30"/>
      <c r="DLE937" s="30"/>
      <c r="DLF937" s="30"/>
      <c r="DLG937" s="30"/>
      <c r="DLH937" s="30"/>
      <c r="DLI937" s="30"/>
      <c r="DLJ937" s="30"/>
      <c r="DLK937" s="30"/>
      <c r="DLL937" s="30"/>
      <c r="DLM937" s="30"/>
      <c r="DLN937" s="30"/>
      <c r="DLO937" s="30"/>
      <c r="DLP937" s="30"/>
      <c r="DLQ937" s="30"/>
      <c r="DLR937" s="30"/>
      <c r="DLS937" s="30"/>
      <c r="DLT937" s="30"/>
      <c r="DLU937" s="30"/>
      <c r="DLV937" s="30"/>
      <c r="DLW937" s="30"/>
      <c r="DLX937" s="30"/>
      <c r="DLY937" s="30"/>
      <c r="DLZ937" s="30"/>
      <c r="DMA937" s="30"/>
      <c r="DMB937" s="30"/>
      <c r="DMC937" s="30"/>
      <c r="DMD937" s="30"/>
      <c r="DME937" s="30"/>
      <c r="DMF937" s="30"/>
      <c r="DMG937" s="30"/>
      <c r="DMH937" s="30"/>
      <c r="DMI937" s="30"/>
      <c r="DMJ937" s="30"/>
      <c r="DMK937" s="30"/>
      <c r="DML937" s="30"/>
      <c r="DMM937" s="30"/>
      <c r="DMN937" s="30"/>
      <c r="DMO937" s="30"/>
      <c r="DMP937" s="30"/>
      <c r="DMQ937" s="30"/>
      <c r="DMR937" s="30"/>
      <c r="DMS937" s="30"/>
      <c r="DMT937" s="30"/>
      <c r="DMU937" s="30"/>
      <c r="DMV937" s="30"/>
      <c r="DMW937" s="30"/>
      <c r="DMX937" s="30"/>
      <c r="DMY937" s="30"/>
      <c r="DMZ937" s="30"/>
      <c r="DNA937" s="30"/>
      <c r="DNB937" s="30"/>
      <c r="DNC937" s="30"/>
      <c r="DND937" s="30"/>
      <c r="DNE937" s="30"/>
      <c r="DNF937" s="30"/>
      <c r="DNG937" s="30"/>
      <c r="DNH937" s="30"/>
      <c r="DNI937" s="30"/>
      <c r="DNJ937" s="30"/>
      <c r="DNK937" s="30"/>
      <c r="DNL937" s="30"/>
      <c r="DNM937" s="30"/>
      <c r="DNN937" s="30"/>
      <c r="DNO937" s="30"/>
      <c r="DNP937" s="30"/>
      <c r="DNQ937" s="30"/>
      <c r="DNR937" s="30"/>
      <c r="DNS937" s="30"/>
      <c r="DNT937" s="30"/>
      <c r="DNU937" s="30"/>
      <c r="DNV937" s="30"/>
      <c r="DNW937" s="30"/>
      <c r="DNX937" s="30"/>
      <c r="DNY937" s="30"/>
      <c r="DNZ937" s="30"/>
      <c r="DOA937" s="30"/>
      <c r="DOB937" s="30"/>
      <c r="DOC937" s="30"/>
      <c r="DOD937" s="30"/>
      <c r="DOE937" s="30"/>
      <c r="DOF937" s="30"/>
      <c r="DOG937" s="30"/>
      <c r="DOH937" s="30"/>
      <c r="DOI937" s="30"/>
      <c r="DOJ937" s="30"/>
      <c r="DOK937" s="30"/>
      <c r="DOL937" s="30"/>
      <c r="DOM937" s="30"/>
      <c r="DON937" s="30"/>
      <c r="DOO937" s="30"/>
      <c r="DOP937" s="30"/>
      <c r="DOQ937" s="30"/>
      <c r="DOR937" s="30"/>
      <c r="DOS937" s="30"/>
      <c r="DOT937" s="30"/>
      <c r="DOU937" s="30"/>
      <c r="DOV937" s="30"/>
      <c r="DOW937" s="30"/>
      <c r="DOX937" s="30"/>
      <c r="DOY937" s="30"/>
      <c r="DOZ937" s="30"/>
      <c r="DPA937" s="30"/>
      <c r="DPB937" s="30"/>
      <c r="DPC937" s="30"/>
      <c r="DPD937" s="30"/>
      <c r="DPE937" s="30"/>
      <c r="DPF937" s="30"/>
      <c r="DPG937" s="30"/>
      <c r="DPH937" s="30"/>
      <c r="DPI937" s="30"/>
      <c r="DPJ937" s="30"/>
      <c r="DPK937" s="30"/>
      <c r="DPL937" s="30"/>
      <c r="DPM937" s="30"/>
      <c r="DPN937" s="30"/>
      <c r="DPO937" s="30"/>
      <c r="DPP937" s="30"/>
      <c r="DPQ937" s="30"/>
      <c r="DPR937" s="30"/>
      <c r="DPS937" s="30"/>
      <c r="DPT937" s="30"/>
      <c r="DPU937" s="30"/>
      <c r="DPV937" s="30"/>
      <c r="DPW937" s="30"/>
      <c r="DPX937" s="30"/>
      <c r="DPY937" s="30"/>
      <c r="DPZ937" s="30"/>
      <c r="DQA937" s="30"/>
      <c r="DQB937" s="30"/>
      <c r="DQC937" s="30"/>
      <c r="DQD937" s="30"/>
      <c r="DQE937" s="30"/>
      <c r="DQF937" s="30"/>
      <c r="DQG937" s="30"/>
      <c r="DQH937" s="30"/>
      <c r="DQI937" s="30"/>
      <c r="DQJ937" s="30"/>
      <c r="DQK937" s="30"/>
      <c r="DQL937" s="30"/>
      <c r="DQM937" s="30"/>
      <c r="DQN937" s="30"/>
      <c r="DQO937" s="30"/>
      <c r="DQP937" s="30"/>
      <c r="DQQ937" s="30"/>
      <c r="DQR937" s="30"/>
      <c r="DQS937" s="30"/>
      <c r="DQT937" s="30"/>
      <c r="DQU937" s="30"/>
      <c r="DQV937" s="30"/>
      <c r="DQW937" s="30"/>
      <c r="DQX937" s="30"/>
      <c r="DQY937" s="30"/>
      <c r="DQZ937" s="30"/>
      <c r="DRA937" s="30"/>
      <c r="DRB937" s="30"/>
      <c r="DRC937" s="30"/>
      <c r="DRD937" s="30"/>
      <c r="DRE937" s="30"/>
      <c r="DRF937" s="30"/>
      <c r="DRG937" s="30"/>
      <c r="DRH937" s="30"/>
      <c r="DRI937" s="30"/>
      <c r="DRJ937" s="30"/>
      <c r="DRK937" s="30"/>
      <c r="DRL937" s="30"/>
      <c r="DRM937" s="30"/>
      <c r="DRN937" s="30"/>
      <c r="DRO937" s="30"/>
      <c r="DRP937" s="30"/>
      <c r="DRQ937" s="30"/>
      <c r="DRR937" s="30"/>
      <c r="DRS937" s="30"/>
      <c r="DRT937" s="30"/>
      <c r="DRU937" s="30"/>
      <c r="DRV937" s="30"/>
      <c r="DRW937" s="30"/>
      <c r="DRX937" s="30"/>
      <c r="DRY937" s="30"/>
      <c r="DRZ937" s="30"/>
      <c r="DSA937" s="30"/>
      <c r="DSB937" s="30"/>
      <c r="DSC937" s="30"/>
      <c r="DSD937" s="30"/>
      <c r="DSE937" s="30"/>
      <c r="DSF937" s="30"/>
      <c r="DSG937" s="30"/>
      <c r="DSH937" s="30"/>
      <c r="DSI937" s="30"/>
      <c r="DSJ937" s="30"/>
      <c r="DSK937" s="30"/>
      <c r="DSL937" s="30"/>
      <c r="DSM937" s="30"/>
      <c r="DSN937" s="30"/>
      <c r="DSO937" s="30"/>
      <c r="DSP937" s="30"/>
      <c r="DSQ937" s="30"/>
      <c r="DSR937" s="30"/>
      <c r="DSS937" s="30"/>
      <c r="DST937" s="30"/>
      <c r="DSU937" s="30"/>
      <c r="DSV937" s="30"/>
      <c r="DSW937" s="30"/>
      <c r="DSX937" s="30"/>
      <c r="DSY937" s="30"/>
      <c r="DSZ937" s="30"/>
      <c r="DTA937" s="30"/>
      <c r="DTB937" s="30"/>
      <c r="DTC937" s="30"/>
      <c r="DTD937" s="30"/>
      <c r="DTE937" s="30"/>
      <c r="DTF937" s="30"/>
      <c r="DTG937" s="30"/>
      <c r="DTH937" s="30"/>
      <c r="DTI937" s="30"/>
      <c r="DTJ937" s="30"/>
      <c r="DTK937" s="30"/>
      <c r="DTL937" s="30"/>
      <c r="DTM937" s="30"/>
      <c r="DTN937" s="30"/>
      <c r="DTO937" s="30"/>
      <c r="DTP937" s="30"/>
      <c r="DTQ937" s="30"/>
      <c r="DTR937" s="30"/>
      <c r="DTS937" s="30"/>
      <c r="DTT937" s="30"/>
      <c r="DTU937" s="30"/>
      <c r="DTV937" s="30"/>
      <c r="DTW937" s="30"/>
      <c r="DTX937" s="30"/>
      <c r="DTY937" s="30"/>
      <c r="DTZ937" s="30"/>
      <c r="DUA937" s="30"/>
      <c r="DUB937" s="30"/>
      <c r="DUC937" s="30"/>
      <c r="DUD937" s="30"/>
      <c r="DUE937" s="30"/>
      <c r="DUF937" s="30"/>
      <c r="DUG937" s="30"/>
      <c r="DUH937" s="30"/>
      <c r="DUI937" s="30"/>
      <c r="DUJ937" s="30"/>
      <c r="DUK937" s="30"/>
      <c r="DUL937" s="30"/>
      <c r="DUM937" s="30"/>
      <c r="DUN937" s="30"/>
      <c r="DUO937" s="30"/>
      <c r="DUP937" s="30"/>
      <c r="DUQ937" s="30"/>
      <c r="DUR937" s="30"/>
      <c r="DUS937" s="30"/>
      <c r="DUT937" s="30"/>
      <c r="DUU937" s="30"/>
      <c r="DUV937" s="30"/>
      <c r="DUW937" s="30"/>
      <c r="DUX937" s="30"/>
      <c r="DUY937" s="30"/>
      <c r="DUZ937" s="30"/>
      <c r="DVA937" s="30"/>
      <c r="DVB937" s="30"/>
      <c r="DVC937" s="30"/>
      <c r="DVD937" s="30"/>
      <c r="DVE937" s="30"/>
      <c r="DVF937" s="30"/>
      <c r="DVG937" s="30"/>
      <c r="DVH937" s="30"/>
      <c r="DVI937" s="30"/>
      <c r="DVJ937" s="30"/>
      <c r="DVK937" s="30"/>
      <c r="DVL937" s="30"/>
      <c r="DVM937" s="30"/>
      <c r="DVN937" s="30"/>
      <c r="DVO937" s="30"/>
      <c r="DVP937" s="30"/>
      <c r="DVQ937" s="30"/>
      <c r="DVR937" s="30"/>
      <c r="DVS937" s="30"/>
      <c r="DVT937" s="30"/>
      <c r="DVU937" s="30"/>
      <c r="DVV937" s="30"/>
      <c r="DVW937" s="30"/>
      <c r="DVX937" s="30"/>
      <c r="DVY937" s="30"/>
      <c r="DVZ937" s="30"/>
      <c r="DWA937" s="30"/>
      <c r="DWB937" s="30"/>
      <c r="DWC937" s="30"/>
      <c r="DWD937" s="30"/>
      <c r="DWE937" s="30"/>
      <c r="DWF937" s="30"/>
      <c r="DWG937" s="30"/>
      <c r="DWH937" s="30"/>
      <c r="DWI937" s="30"/>
      <c r="DWJ937" s="30"/>
      <c r="DWK937" s="30"/>
      <c r="DWL937" s="30"/>
      <c r="DWM937" s="30"/>
      <c r="DWN937" s="30"/>
      <c r="DWO937" s="30"/>
      <c r="DWP937" s="30"/>
      <c r="DWQ937" s="30"/>
      <c r="DWR937" s="30"/>
      <c r="DWS937" s="30"/>
      <c r="DWT937" s="30"/>
      <c r="DWU937" s="30"/>
      <c r="DWV937" s="30"/>
      <c r="DWW937" s="30"/>
      <c r="DWX937" s="30"/>
      <c r="DWY937" s="30"/>
      <c r="DWZ937" s="30"/>
      <c r="DXA937" s="30"/>
      <c r="DXB937" s="30"/>
      <c r="DXC937" s="30"/>
      <c r="DXD937" s="30"/>
      <c r="DXE937" s="30"/>
      <c r="DXF937" s="30"/>
      <c r="DXG937" s="30"/>
      <c r="DXH937" s="30"/>
      <c r="DXI937" s="30"/>
      <c r="DXJ937" s="30"/>
      <c r="DXK937" s="30"/>
      <c r="DXL937" s="30"/>
      <c r="DXM937" s="30"/>
      <c r="DXN937" s="30"/>
      <c r="DXO937" s="30"/>
      <c r="DXP937" s="30"/>
      <c r="DXQ937" s="30"/>
      <c r="DXR937" s="30"/>
      <c r="DXS937" s="30"/>
      <c r="DXT937" s="30"/>
      <c r="DXU937" s="30"/>
      <c r="DXV937" s="30"/>
      <c r="DXW937" s="30"/>
      <c r="DXX937" s="30"/>
      <c r="DXY937" s="30"/>
      <c r="DXZ937" s="30"/>
      <c r="DYA937" s="30"/>
      <c r="DYB937" s="30"/>
      <c r="DYC937" s="30"/>
      <c r="DYD937" s="30"/>
      <c r="DYE937" s="30"/>
      <c r="DYF937" s="30"/>
      <c r="DYG937" s="30"/>
      <c r="DYH937" s="30"/>
      <c r="DYI937" s="30"/>
      <c r="DYJ937" s="30"/>
      <c r="DYK937" s="30"/>
      <c r="DYL937" s="30"/>
      <c r="DYM937" s="30"/>
      <c r="DYN937" s="30"/>
      <c r="DYO937" s="30"/>
      <c r="DYP937" s="30"/>
      <c r="DYQ937" s="30"/>
      <c r="DYR937" s="30"/>
      <c r="DYS937" s="30"/>
      <c r="DYT937" s="30"/>
      <c r="DYU937" s="30"/>
      <c r="DYV937" s="30"/>
      <c r="DYW937" s="30"/>
      <c r="DYX937" s="30"/>
      <c r="DYY937" s="30"/>
      <c r="DYZ937" s="30"/>
      <c r="DZA937" s="30"/>
      <c r="DZB937" s="30"/>
      <c r="DZC937" s="30"/>
      <c r="DZD937" s="30"/>
      <c r="DZE937" s="30"/>
      <c r="DZF937" s="30"/>
      <c r="DZG937" s="30"/>
      <c r="DZH937" s="30"/>
      <c r="DZI937" s="30"/>
      <c r="DZJ937" s="30"/>
      <c r="DZK937" s="30"/>
      <c r="DZL937" s="30"/>
      <c r="DZM937" s="30"/>
      <c r="DZN937" s="30"/>
      <c r="DZO937" s="30"/>
      <c r="DZP937" s="30"/>
      <c r="DZQ937" s="30"/>
      <c r="DZR937" s="30"/>
      <c r="DZS937" s="30"/>
      <c r="DZT937" s="30"/>
      <c r="DZU937" s="30"/>
      <c r="DZV937" s="30"/>
      <c r="DZW937" s="30"/>
      <c r="DZX937" s="30"/>
      <c r="DZY937" s="30"/>
      <c r="DZZ937" s="30"/>
      <c r="EAA937" s="30"/>
      <c r="EAB937" s="30"/>
      <c r="EAC937" s="30"/>
      <c r="EAD937" s="30"/>
      <c r="EAE937" s="30"/>
      <c r="EAF937" s="30"/>
      <c r="EAG937" s="30"/>
      <c r="EAH937" s="30"/>
      <c r="EAI937" s="30"/>
      <c r="EAJ937" s="30"/>
      <c r="EAK937" s="30"/>
      <c r="EAL937" s="30"/>
      <c r="EAM937" s="30"/>
      <c r="EAN937" s="30"/>
      <c r="EAO937" s="30"/>
      <c r="EAP937" s="30"/>
      <c r="EAQ937" s="30"/>
      <c r="EAR937" s="30"/>
      <c r="EAS937" s="30"/>
      <c r="EAT937" s="30"/>
      <c r="EAU937" s="30"/>
      <c r="EAV937" s="30"/>
      <c r="EAW937" s="30"/>
      <c r="EAX937" s="30"/>
      <c r="EAY937" s="30"/>
      <c r="EAZ937" s="30"/>
      <c r="EBA937" s="30"/>
      <c r="EBB937" s="30"/>
      <c r="EBC937" s="30"/>
      <c r="EBD937" s="30"/>
      <c r="EBE937" s="30"/>
      <c r="EBF937" s="30"/>
      <c r="EBG937" s="30"/>
      <c r="EBH937" s="30"/>
      <c r="EBI937" s="30"/>
      <c r="EBJ937" s="30"/>
      <c r="EBK937" s="30"/>
      <c r="EBL937" s="30"/>
      <c r="EBM937" s="30"/>
      <c r="EBN937" s="30"/>
      <c r="EBO937" s="30"/>
      <c r="EBP937" s="30"/>
      <c r="EBQ937" s="30"/>
      <c r="EBR937" s="30"/>
      <c r="EBS937" s="30"/>
      <c r="EBT937" s="30"/>
      <c r="EBU937" s="30"/>
      <c r="EBV937" s="30"/>
      <c r="EBW937" s="30"/>
      <c r="EBX937" s="30"/>
      <c r="EBY937" s="30"/>
      <c r="EBZ937" s="30"/>
      <c r="ECA937" s="30"/>
      <c r="ECB937" s="30"/>
      <c r="ECC937" s="30"/>
      <c r="ECD937" s="30"/>
      <c r="ECE937" s="30"/>
      <c r="ECF937" s="30"/>
      <c r="ECG937" s="30"/>
      <c r="ECH937" s="30"/>
      <c r="ECI937" s="30"/>
      <c r="ECJ937" s="30"/>
      <c r="ECK937" s="30"/>
      <c r="ECL937" s="30"/>
      <c r="ECM937" s="30"/>
      <c r="ECN937" s="30"/>
      <c r="ECO937" s="30"/>
      <c r="ECP937" s="30"/>
      <c r="ECQ937" s="30"/>
      <c r="ECR937" s="30"/>
      <c r="ECS937" s="30"/>
      <c r="ECT937" s="30"/>
      <c r="ECU937" s="30"/>
      <c r="ECV937" s="30"/>
      <c r="ECW937" s="30"/>
      <c r="ECX937" s="30"/>
      <c r="ECY937" s="30"/>
      <c r="ECZ937" s="30"/>
      <c r="EDA937" s="30"/>
      <c r="EDB937" s="30"/>
      <c r="EDC937" s="30"/>
      <c r="EDD937" s="30"/>
      <c r="EDE937" s="30"/>
      <c r="EDF937" s="30"/>
      <c r="EDG937" s="30"/>
      <c r="EDH937" s="30"/>
      <c r="EDI937" s="30"/>
      <c r="EDJ937" s="30"/>
      <c r="EDK937" s="30"/>
      <c r="EDL937" s="30"/>
      <c r="EDM937" s="30"/>
      <c r="EDN937" s="30"/>
      <c r="EDO937" s="30"/>
      <c r="EDP937" s="30"/>
      <c r="EDQ937" s="30"/>
      <c r="EDR937" s="30"/>
      <c r="EDS937" s="30"/>
      <c r="EDT937" s="30"/>
      <c r="EDU937" s="30"/>
      <c r="EDV937" s="30"/>
      <c r="EDW937" s="30"/>
      <c r="EDX937" s="30"/>
      <c r="EDY937" s="30"/>
      <c r="EDZ937" s="30"/>
      <c r="EEA937" s="30"/>
      <c r="EEB937" s="30"/>
      <c r="EEC937" s="30"/>
      <c r="EED937" s="30"/>
      <c r="EEE937" s="30"/>
      <c r="EEF937" s="30"/>
      <c r="EEG937" s="30"/>
      <c r="EEH937" s="30"/>
      <c r="EEI937" s="30"/>
      <c r="EEJ937" s="30"/>
      <c r="EEK937" s="30"/>
      <c r="EEL937" s="30"/>
      <c r="EEM937" s="30"/>
      <c r="EEN937" s="30"/>
      <c r="EEO937" s="30"/>
      <c r="EEP937" s="30"/>
      <c r="EEQ937" s="30"/>
      <c r="EER937" s="30"/>
      <c r="EES937" s="30"/>
      <c r="EET937" s="30"/>
      <c r="EEU937" s="30"/>
      <c r="EEV937" s="30"/>
      <c r="EEW937" s="30"/>
      <c r="EEX937" s="30"/>
      <c r="EEY937" s="30"/>
      <c r="EEZ937" s="30"/>
      <c r="EFA937" s="30"/>
      <c r="EFB937" s="30"/>
      <c r="EFC937" s="30"/>
      <c r="EFD937" s="30"/>
      <c r="EFE937" s="30"/>
      <c r="EFF937" s="30"/>
      <c r="EFG937" s="30"/>
      <c r="EFH937" s="30"/>
      <c r="EFI937" s="30"/>
      <c r="EFJ937" s="30"/>
      <c r="EFK937" s="30"/>
      <c r="EFL937" s="30"/>
      <c r="EFM937" s="30"/>
      <c r="EFN937" s="30"/>
      <c r="EFO937" s="30"/>
      <c r="EFP937" s="30"/>
      <c r="EFQ937" s="30"/>
      <c r="EFR937" s="30"/>
      <c r="EFS937" s="30"/>
      <c r="EFT937" s="30"/>
      <c r="EFU937" s="30"/>
      <c r="EFV937" s="30"/>
      <c r="EFW937" s="30"/>
      <c r="EFX937" s="30"/>
      <c r="EFY937" s="30"/>
      <c r="EFZ937" s="30"/>
      <c r="EGA937" s="30"/>
      <c r="EGB937" s="30"/>
      <c r="EGC937" s="30"/>
      <c r="EGD937" s="30"/>
      <c r="EGE937" s="30"/>
      <c r="EGF937" s="30"/>
      <c r="EGG937" s="30"/>
      <c r="EGH937" s="30"/>
      <c r="EGI937" s="30"/>
      <c r="EGJ937" s="30"/>
      <c r="EGK937" s="30"/>
      <c r="EGL937" s="30"/>
      <c r="EGM937" s="30"/>
      <c r="EGN937" s="30"/>
      <c r="EGO937" s="30"/>
      <c r="EGP937" s="30"/>
      <c r="EGQ937" s="30"/>
      <c r="EGR937" s="30"/>
      <c r="EGS937" s="30"/>
      <c r="EGT937" s="30"/>
      <c r="EGU937" s="30"/>
      <c r="EGV937" s="30"/>
      <c r="EGW937" s="30"/>
      <c r="EGX937" s="30"/>
      <c r="EGY937" s="30"/>
      <c r="EGZ937" s="30"/>
      <c r="EHA937" s="30"/>
      <c r="EHB937" s="30"/>
      <c r="EHC937" s="30"/>
      <c r="EHD937" s="30"/>
      <c r="EHE937" s="30"/>
      <c r="EHF937" s="30"/>
      <c r="EHG937" s="30"/>
      <c r="EHH937" s="30"/>
      <c r="EHI937" s="30"/>
      <c r="EHJ937" s="30"/>
      <c r="EHK937" s="30"/>
      <c r="EHL937" s="30"/>
      <c r="EHM937" s="30"/>
      <c r="EHN937" s="30"/>
      <c r="EHO937" s="30"/>
      <c r="EHP937" s="30"/>
      <c r="EHQ937" s="30"/>
      <c r="EHR937" s="30"/>
      <c r="EHS937" s="30"/>
      <c r="EHT937" s="30"/>
      <c r="EHU937" s="30"/>
      <c r="EHV937" s="30"/>
      <c r="EHW937" s="30"/>
      <c r="EHX937" s="30"/>
      <c r="EHY937" s="30"/>
      <c r="EHZ937" s="30"/>
      <c r="EIA937" s="30"/>
      <c r="EIB937" s="30"/>
      <c r="EIC937" s="30"/>
      <c r="EID937" s="30"/>
      <c r="EIE937" s="30"/>
      <c r="EIF937" s="30"/>
      <c r="EIG937" s="30"/>
      <c r="EIH937" s="30"/>
      <c r="EII937" s="30"/>
      <c r="EIJ937" s="30"/>
      <c r="EIK937" s="30"/>
      <c r="EIL937" s="30"/>
      <c r="EIM937" s="30"/>
      <c r="EIN937" s="30"/>
      <c r="EIO937" s="30"/>
      <c r="EIP937" s="30"/>
      <c r="EIQ937" s="30"/>
      <c r="EIR937" s="30"/>
      <c r="EIS937" s="30"/>
      <c r="EIT937" s="30"/>
      <c r="EIU937" s="30"/>
      <c r="EIV937" s="30"/>
      <c r="EIW937" s="30"/>
      <c r="EIX937" s="30"/>
      <c r="EIY937" s="30"/>
      <c r="EIZ937" s="30"/>
      <c r="EJA937" s="30"/>
      <c r="EJB937" s="30"/>
      <c r="EJC937" s="30"/>
      <c r="EJD937" s="30"/>
      <c r="EJE937" s="30"/>
      <c r="EJF937" s="30"/>
      <c r="EJG937" s="30"/>
      <c r="EJH937" s="30"/>
      <c r="EJI937" s="30"/>
      <c r="EJJ937" s="30"/>
      <c r="EJK937" s="30"/>
      <c r="EJL937" s="30"/>
      <c r="EJM937" s="30"/>
      <c r="EJN937" s="30"/>
      <c r="EJO937" s="30"/>
      <c r="EJP937" s="30"/>
      <c r="EJQ937" s="30"/>
      <c r="EJR937" s="30"/>
      <c r="EJS937" s="30"/>
      <c r="EJT937" s="30"/>
      <c r="EJU937" s="30"/>
      <c r="EJV937" s="30"/>
      <c r="EJW937" s="30"/>
      <c r="EJX937" s="30"/>
      <c r="EJY937" s="30"/>
      <c r="EJZ937" s="30"/>
      <c r="EKA937" s="30"/>
      <c r="EKB937" s="30"/>
      <c r="EKC937" s="30"/>
      <c r="EKD937" s="30"/>
      <c r="EKE937" s="30"/>
      <c r="EKF937" s="30"/>
      <c r="EKG937" s="30"/>
      <c r="EKH937" s="30"/>
      <c r="EKI937" s="30"/>
      <c r="EKJ937" s="30"/>
      <c r="EKK937" s="30"/>
      <c r="EKL937" s="30"/>
      <c r="EKM937" s="30"/>
      <c r="EKN937" s="30"/>
      <c r="EKO937" s="30"/>
      <c r="EKP937" s="30"/>
      <c r="EKQ937" s="30"/>
      <c r="EKR937" s="30"/>
      <c r="EKS937" s="30"/>
      <c r="EKT937" s="30"/>
      <c r="EKU937" s="30"/>
      <c r="EKV937" s="30"/>
      <c r="EKW937" s="30"/>
      <c r="EKX937" s="30"/>
      <c r="EKY937" s="30"/>
      <c r="EKZ937" s="30"/>
      <c r="ELA937" s="30"/>
      <c r="ELB937" s="30"/>
      <c r="ELC937" s="30"/>
      <c r="ELD937" s="30"/>
      <c r="ELE937" s="30"/>
      <c r="ELF937" s="30"/>
      <c r="ELG937" s="30"/>
      <c r="ELH937" s="30"/>
      <c r="ELI937" s="30"/>
      <c r="ELJ937" s="30"/>
      <c r="ELK937" s="30"/>
      <c r="ELL937" s="30"/>
      <c r="ELM937" s="30"/>
      <c r="ELN937" s="30"/>
      <c r="ELO937" s="30"/>
      <c r="ELP937" s="30"/>
      <c r="ELQ937" s="30"/>
      <c r="ELR937" s="30"/>
      <c r="ELS937" s="30"/>
      <c r="ELT937" s="30"/>
      <c r="ELU937" s="30"/>
      <c r="ELV937" s="30"/>
      <c r="ELW937" s="30"/>
      <c r="ELX937" s="30"/>
      <c r="ELY937" s="30"/>
      <c r="ELZ937" s="30"/>
      <c r="EMA937" s="30"/>
      <c r="EMB937" s="30"/>
      <c r="EMC937" s="30"/>
      <c r="EMD937" s="30"/>
      <c r="EME937" s="30"/>
      <c r="EMF937" s="30"/>
      <c r="EMG937" s="30"/>
      <c r="EMH937" s="30"/>
      <c r="EMI937" s="30"/>
      <c r="EMJ937" s="30"/>
      <c r="EMK937" s="30"/>
      <c r="EML937" s="30"/>
      <c r="EMM937" s="30"/>
      <c r="EMN937" s="30"/>
      <c r="EMO937" s="30"/>
      <c r="EMP937" s="30"/>
      <c r="EMQ937" s="30"/>
      <c r="EMR937" s="30"/>
      <c r="EMS937" s="30"/>
      <c r="EMT937" s="30"/>
      <c r="EMU937" s="30"/>
      <c r="EMV937" s="30"/>
      <c r="EMW937" s="30"/>
      <c r="EMX937" s="30"/>
      <c r="EMY937" s="30"/>
      <c r="EMZ937" s="30"/>
      <c r="ENA937" s="30"/>
      <c r="ENB937" s="30"/>
      <c r="ENC937" s="30"/>
      <c r="END937" s="30"/>
      <c r="ENE937" s="30"/>
      <c r="ENF937" s="30"/>
      <c r="ENG937" s="30"/>
      <c r="ENH937" s="30"/>
      <c r="ENI937" s="30"/>
      <c r="ENJ937" s="30"/>
      <c r="ENK937" s="30"/>
      <c r="ENL937" s="30"/>
      <c r="ENM937" s="30"/>
      <c r="ENN937" s="30"/>
      <c r="ENO937" s="30"/>
      <c r="ENP937" s="30"/>
      <c r="ENQ937" s="30"/>
      <c r="ENR937" s="30"/>
      <c r="ENS937" s="30"/>
      <c r="ENT937" s="30"/>
      <c r="ENU937" s="30"/>
      <c r="ENV937" s="30"/>
      <c r="ENW937" s="30"/>
      <c r="ENX937" s="30"/>
      <c r="ENY937" s="30"/>
      <c r="ENZ937" s="30"/>
      <c r="EOA937" s="30"/>
      <c r="EOB937" s="30"/>
      <c r="EOC937" s="30"/>
      <c r="EOD937" s="30"/>
      <c r="EOE937" s="30"/>
      <c r="EOF937" s="30"/>
      <c r="EOG937" s="30"/>
      <c r="EOH937" s="30"/>
      <c r="EOI937" s="30"/>
      <c r="EOJ937" s="30"/>
      <c r="EOK937" s="30"/>
      <c r="EOL937" s="30"/>
      <c r="EOM937" s="30"/>
      <c r="EON937" s="30"/>
      <c r="EOO937" s="30"/>
      <c r="EOP937" s="30"/>
      <c r="EOQ937" s="30"/>
      <c r="EOR937" s="30"/>
      <c r="EOS937" s="30"/>
      <c r="EOT937" s="30"/>
      <c r="EOU937" s="30"/>
      <c r="EOV937" s="30"/>
      <c r="EOW937" s="30"/>
      <c r="EOX937" s="30"/>
      <c r="EOY937" s="30"/>
      <c r="EOZ937" s="30"/>
      <c r="EPA937" s="30"/>
      <c r="EPB937" s="30"/>
      <c r="EPC937" s="30"/>
      <c r="EPD937" s="30"/>
      <c r="EPE937" s="30"/>
      <c r="EPF937" s="30"/>
      <c r="EPG937" s="30"/>
      <c r="EPH937" s="30"/>
      <c r="EPI937" s="30"/>
      <c r="EPJ937" s="30"/>
      <c r="EPK937" s="30"/>
      <c r="EPL937" s="30"/>
      <c r="EPM937" s="30"/>
      <c r="EPN937" s="30"/>
      <c r="EPO937" s="30"/>
      <c r="EPP937" s="30"/>
      <c r="EPQ937" s="30"/>
      <c r="EPR937" s="30"/>
      <c r="EPS937" s="30"/>
      <c r="EPT937" s="30"/>
      <c r="EPU937" s="30"/>
      <c r="EPV937" s="30"/>
      <c r="EPW937" s="30"/>
      <c r="EPX937" s="30"/>
      <c r="EPY937" s="30"/>
      <c r="EPZ937" s="30"/>
      <c r="EQA937" s="30"/>
      <c r="EQB937" s="30"/>
      <c r="EQC937" s="30"/>
      <c r="EQD937" s="30"/>
      <c r="EQE937" s="30"/>
      <c r="EQF937" s="30"/>
      <c r="EQG937" s="30"/>
      <c r="EQH937" s="30"/>
      <c r="EQI937" s="30"/>
      <c r="EQJ937" s="30"/>
      <c r="EQK937" s="30"/>
      <c r="EQL937" s="30"/>
      <c r="EQM937" s="30"/>
      <c r="EQN937" s="30"/>
      <c r="EQO937" s="30"/>
      <c r="EQP937" s="30"/>
      <c r="EQQ937" s="30"/>
      <c r="EQR937" s="30"/>
      <c r="EQS937" s="30"/>
      <c r="EQT937" s="30"/>
      <c r="EQU937" s="30"/>
      <c r="EQV937" s="30"/>
      <c r="EQW937" s="30"/>
      <c r="EQX937" s="30"/>
      <c r="EQY937" s="30"/>
      <c r="EQZ937" s="30"/>
      <c r="ERA937" s="30"/>
      <c r="ERB937" s="30"/>
      <c r="ERC937" s="30"/>
      <c r="ERD937" s="30"/>
      <c r="ERE937" s="30"/>
      <c r="ERF937" s="30"/>
      <c r="ERG937" s="30"/>
      <c r="ERH937" s="30"/>
      <c r="ERI937" s="30"/>
      <c r="ERJ937" s="30"/>
      <c r="ERK937" s="30"/>
      <c r="ERL937" s="30"/>
      <c r="ERM937" s="30"/>
      <c r="ERN937" s="30"/>
      <c r="ERO937" s="30"/>
      <c r="ERP937" s="30"/>
      <c r="ERQ937" s="30"/>
      <c r="ERR937" s="30"/>
      <c r="ERS937" s="30"/>
      <c r="ERT937" s="30"/>
      <c r="ERU937" s="30"/>
      <c r="ERV937" s="30"/>
      <c r="ERW937" s="30"/>
      <c r="ERX937" s="30"/>
      <c r="ERY937" s="30"/>
      <c r="ERZ937" s="30"/>
      <c r="ESA937" s="30"/>
      <c r="ESB937" s="30"/>
      <c r="ESC937" s="30"/>
      <c r="ESD937" s="30"/>
      <c r="ESE937" s="30"/>
      <c r="ESF937" s="30"/>
      <c r="ESG937" s="30"/>
      <c r="ESH937" s="30"/>
      <c r="ESI937" s="30"/>
      <c r="ESJ937" s="30"/>
      <c r="ESK937" s="30"/>
      <c r="ESL937" s="30"/>
      <c r="ESM937" s="30"/>
      <c r="ESN937" s="30"/>
      <c r="ESO937" s="30"/>
      <c r="ESP937" s="30"/>
      <c r="ESQ937" s="30"/>
      <c r="ESR937" s="30"/>
      <c r="ESS937" s="30"/>
      <c r="EST937" s="30"/>
      <c r="ESU937" s="30"/>
      <c r="ESV937" s="30"/>
      <c r="ESW937" s="30"/>
      <c r="ESX937" s="30"/>
      <c r="ESY937" s="30"/>
      <c r="ESZ937" s="30"/>
      <c r="ETA937" s="30"/>
      <c r="ETB937" s="30"/>
      <c r="ETC937" s="30"/>
      <c r="ETD937" s="30"/>
      <c r="ETE937" s="30"/>
      <c r="ETF937" s="30"/>
      <c r="ETG937" s="30"/>
      <c r="ETH937" s="30"/>
      <c r="ETI937" s="30"/>
      <c r="ETJ937" s="30"/>
      <c r="ETK937" s="30"/>
      <c r="ETL937" s="30"/>
      <c r="ETM937" s="30"/>
      <c r="ETN937" s="30"/>
      <c r="ETO937" s="30"/>
      <c r="ETP937" s="30"/>
      <c r="ETQ937" s="30"/>
      <c r="ETR937" s="30"/>
      <c r="ETS937" s="30"/>
      <c r="ETT937" s="30"/>
      <c r="ETU937" s="30"/>
      <c r="ETV937" s="30"/>
      <c r="ETW937" s="30"/>
      <c r="ETX937" s="30"/>
      <c r="ETY937" s="30"/>
      <c r="ETZ937" s="30"/>
      <c r="EUA937" s="30"/>
      <c r="EUB937" s="30"/>
      <c r="EUC937" s="30"/>
      <c r="EUD937" s="30"/>
      <c r="EUE937" s="30"/>
      <c r="EUF937" s="30"/>
      <c r="EUG937" s="30"/>
      <c r="EUH937" s="30"/>
      <c r="EUI937" s="30"/>
      <c r="EUJ937" s="30"/>
      <c r="EUK937" s="30"/>
      <c r="EUL937" s="30"/>
      <c r="EUM937" s="30"/>
      <c r="EUN937" s="30"/>
      <c r="EUO937" s="30"/>
      <c r="EUP937" s="30"/>
      <c r="EUQ937" s="30"/>
      <c r="EUR937" s="30"/>
      <c r="EUS937" s="30"/>
      <c r="EUT937" s="30"/>
      <c r="EUU937" s="30"/>
      <c r="EUV937" s="30"/>
      <c r="EUW937" s="30"/>
      <c r="EUX937" s="30"/>
      <c r="EUY937" s="30"/>
      <c r="EUZ937" s="30"/>
      <c r="EVA937" s="30"/>
      <c r="EVB937" s="30"/>
      <c r="EVC937" s="30"/>
      <c r="EVD937" s="30"/>
      <c r="EVE937" s="30"/>
      <c r="EVF937" s="30"/>
      <c r="EVG937" s="30"/>
      <c r="EVH937" s="30"/>
      <c r="EVI937" s="30"/>
      <c r="EVJ937" s="30"/>
      <c r="EVK937" s="30"/>
      <c r="EVL937" s="30"/>
      <c r="EVM937" s="30"/>
      <c r="EVN937" s="30"/>
      <c r="EVO937" s="30"/>
      <c r="EVP937" s="30"/>
      <c r="EVQ937" s="30"/>
      <c r="EVR937" s="30"/>
      <c r="EVS937" s="30"/>
      <c r="EVT937" s="30"/>
      <c r="EVU937" s="30"/>
      <c r="EVV937" s="30"/>
      <c r="EVW937" s="30"/>
      <c r="EVX937" s="30"/>
      <c r="EVY937" s="30"/>
      <c r="EVZ937" s="30"/>
      <c r="EWA937" s="30"/>
      <c r="EWB937" s="30"/>
      <c r="EWC937" s="30"/>
      <c r="EWD937" s="30"/>
      <c r="EWE937" s="30"/>
      <c r="EWF937" s="30"/>
      <c r="EWG937" s="30"/>
      <c r="EWH937" s="30"/>
      <c r="EWI937" s="30"/>
      <c r="EWJ937" s="30"/>
      <c r="EWK937" s="30"/>
      <c r="EWL937" s="30"/>
      <c r="EWM937" s="30"/>
      <c r="EWN937" s="30"/>
      <c r="EWO937" s="30"/>
      <c r="EWP937" s="30"/>
      <c r="EWQ937" s="30"/>
      <c r="EWR937" s="30"/>
      <c r="EWS937" s="30"/>
      <c r="EWT937" s="30"/>
      <c r="EWU937" s="30"/>
      <c r="EWV937" s="30"/>
      <c r="EWW937" s="30"/>
      <c r="EWX937" s="30"/>
      <c r="EWY937" s="30"/>
      <c r="EWZ937" s="30"/>
      <c r="EXA937" s="30"/>
      <c r="EXB937" s="30"/>
      <c r="EXC937" s="30"/>
      <c r="EXD937" s="30"/>
      <c r="EXE937" s="30"/>
      <c r="EXF937" s="30"/>
      <c r="EXG937" s="30"/>
      <c r="EXH937" s="30"/>
      <c r="EXI937" s="30"/>
      <c r="EXJ937" s="30"/>
      <c r="EXK937" s="30"/>
      <c r="EXL937" s="30"/>
      <c r="EXM937" s="30"/>
      <c r="EXN937" s="30"/>
      <c r="EXO937" s="30"/>
      <c r="EXP937" s="30"/>
      <c r="EXQ937" s="30"/>
      <c r="EXR937" s="30"/>
      <c r="EXS937" s="30"/>
      <c r="EXT937" s="30"/>
      <c r="EXU937" s="30"/>
      <c r="EXV937" s="30"/>
      <c r="EXW937" s="30"/>
      <c r="EXX937" s="30"/>
      <c r="EXY937" s="30"/>
      <c r="EXZ937" s="30"/>
      <c r="EYA937" s="30"/>
      <c r="EYB937" s="30"/>
      <c r="EYC937" s="30"/>
      <c r="EYD937" s="30"/>
      <c r="EYE937" s="30"/>
      <c r="EYF937" s="30"/>
      <c r="EYG937" s="30"/>
      <c r="EYH937" s="30"/>
      <c r="EYI937" s="30"/>
      <c r="EYJ937" s="30"/>
      <c r="EYK937" s="30"/>
      <c r="EYL937" s="30"/>
      <c r="EYM937" s="30"/>
      <c r="EYN937" s="30"/>
      <c r="EYO937" s="30"/>
      <c r="EYP937" s="30"/>
      <c r="EYQ937" s="30"/>
      <c r="EYR937" s="30"/>
      <c r="EYS937" s="30"/>
      <c r="EYT937" s="30"/>
      <c r="EYU937" s="30"/>
      <c r="EYV937" s="30"/>
      <c r="EYW937" s="30"/>
      <c r="EYX937" s="30"/>
      <c r="EYY937" s="30"/>
      <c r="EYZ937" s="30"/>
      <c r="EZA937" s="30"/>
      <c r="EZB937" s="30"/>
      <c r="EZC937" s="30"/>
      <c r="EZD937" s="30"/>
      <c r="EZE937" s="30"/>
      <c r="EZF937" s="30"/>
      <c r="EZG937" s="30"/>
      <c r="EZH937" s="30"/>
      <c r="EZI937" s="30"/>
      <c r="EZJ937" s="30"/>
      <c r="EZK937" s="30"/>
      <c r="EZL937" s="30"/>
      <c r="EZM937" s="30"/>
      <c r="EZN937" s="30"/>
      <c r="EZO937" s="30"/>
      <c r="EZP937" s="30"/>
      <c r="EZQ937" s="30"/>
      <c r="EZR937" s="30"/>
      <c r="EZS937" s="30"/>
      <c r="EZT937" s="30"/>
      <c r="EZU937" s="30"/>
      <c r="EZV937" s="30"/>
      <c r="EZW937" s="30"/>
      <c r="EZX937" s="30"/>
      <c r="EZY937" s="30"/>
      <c r="EZZ937" s="30"/>
      <c r="FAA937" s="30"/>
      <c r="FAB937" s="30"/>
      <c r="FAC937" s="30"/>
      <c r="FAD937" s="30"/>
      <c r="FAE937" s="30"/>
      <c r="FAF937" s="30"/>
      <c r="FAG937" s="30"/>
      <c r="FAH937" s="30"/>
      <c r="FAI937" s="30"/>
      <c r="FAJ937" s="30"/>
      <c r="FAK937" s="30"/>
      <c r="FAL937" s="30"/>
      <c r="FAM937" s="30"/>
      <c r="FAN937" s="30"/>
      <c r="FAO937" s="30"/>
      <c r="FAP937" s="30"/>
      <c r="FAQ937" s="30"/>
      <c r="FAR937" s="30"/>
      <c r="FAS937" s="30"/>
      <c r="FAT937" s="30"/>
      <c r="FAU937" s="30"/>
      <c r="FAV937" s="30"/>
      <c r="FAW937" s="30"/>
      <c r="FAX937" s="30"/>
      <c r="FAY937" s="30"/>
      <c r="FAZ937" s="30"/>
      <c r="FBA937" s="30"/>
      <c r="FBB937" s="30"/>
      <c r="FBC937" s="30"/>
      <c r="FBD937" s="30"/>
      <c r="FBE937" s="30"/>
      <c r="FBF937" s="30"/>
      <c r="FBG937" s="30"/>
      <c r="FBH937" s="30"/>
      <c r="FBI937" s="30"/>
      <c r="FBJ937" s="30"/>
      <c r="FBK937" s="30"/>
      <c r="FBL937" s="30"/>
      <c r="FBM937" s="30"/>
      <c r="FBN937" s="30"/>
      <c r="FBO937" s="30"/>
      <c r="FBP937" s="30"/>
      <c r="FBQ937" s="30"/>
      <c r="FBR937" s="30"/>
      <c r="FBS937" s="30"/>
      <c r="FBT937" s="30"/>
      <c r="FBU937" s="30"/>
      <c r="FBV937" s="30"/>
      <c r="FBW937" s="30"/>
      <c r="FBX937" s="30"/>
      <c r="FBY937" s="30"/>
      <c r="FBZ937" s="30"/>
      <c r="FCA937" s="30"/>
      <c r="FCB937" s="30"/>
      <c r="FCC937" s="30"/>
      <c r="FCD937" s="30"/>
      <c r="FCE937" s="30"/>
      <c r="FCF937" s="30"/>
      <c r="FCG937" s="30"/>
      <c r="FCH937" s="30"/>
      <c r="FCI937" s="30"/>
      <c r="FCJ937" s="30"/>
      <c r="FCK937" s="30"/>
      <c r="FCL937" s="30"/>
      <c r="FCM937" s="30"/>
      <c r="FCN937" s="30"/>
      <c r="FCO937" s="30"/>
      <c r="FCP937" s="30"/>
      <c r="FCQ937" s="30"/>
      <c r="FCR937" s="30"/>
      <c r="FCS937" s="30"/>
      <c r="FCT937" s="30"/>
      <c r="FCU937" s="30"/>
      <c r="FCV937" s="30"/>
      <c r="FCW937" s="30"/>
      <c r="FCX937" s="30"/>
      <c r="FCY937" s="30"/>
      <c r="FCZ937" s="30"/>
      <c r="FDA937" s="30"/>
      <c r="FDB937" s="30"/>
      <c r="FDC937" s="30"/>
      <c r="FDD937" s="30"/>
      <c r="FDE937" s="30"/>
      <c r="FDF937" s="30"/>
      <c r="FDG937" s="30"/>
      <c r="FDH937" s="30"/>
      <c r="FDI937" s="30"/>
      <c r="FDJ937" s="30"/>
      <c r="FDK937" s="30"/>
      <c r="FDL937" s="30"/>
      <c r="FDM937" s="30"/>
      <c r="FDN937" s="30"/>
      <c r="FDO937" s="30"/>
      <c r="FDP937" s="30"/>
      <c r="FDQ937" s="30"/>
      <c r="FDR937" s="30"/>
      <c r="FDS937" s="30"/>
      <c r="FDT937" s="30"/>
      <c r="FDU937" s="30"/>
      <c r="FDV937" s="30"/>
      <c r="FDW937" s="30"/>
      <c r="FDX937" s="30"/>
      <c r="FDY937" s="30"/>
      <c r="FDZ937" s="30"/>
      <c r="FEA937" s="30"/>
      <c r="FEB937" s="30"/>
      <c r="FEC937" s="30"/>
      <c r="FED937" s="30"/>
      <c r="FEE937" s="30"/>
      <c r="FEF937" s="30"/>
      <c r="FEG937" s="30"/>
      <c r="FEH937" s="30"/>
      <c r="FEI937" s="30"/>
      <c r="FEJ937" s="30"/>
      <c r="FEK937" s="30"/>
      <c r="FEL937" s="30"/>
      <c r="FEM937" s="30"/>
      <c r="FEN937" s="30"/>
      <c r="FEO937" s="30"/>
      <c r="FEP937" s="30"/>
      <c r="FEQ937" s="30"/>
      <c r="FER937" s="30"/>
      <c r="FES937" s="30"/>
      <c r="FET937" s="30"/>
      <c r="FEU937" s="30"/>
      <c r="FEV937" s="30"/>
      <c r="FEW937" s="30"/>
      <c r="FEX937" s="30"/>
      <c r="FEY937" s="30"/>
      <c r="FEZ937" s="30"/>
      <c r="FFA937" s="30"/>
      <c r="FFB937" s="30"/>
      <c r="FFC937" s="30"/>
      <c r="FFD937" s="30"/>
      <c r="FFE937" s="30"/>
      <c r="FFF937" s="30"/>
      <c r="FFG937" s="30"/>
      <c r="FFH937" s="30"/>
      <c r="FFI937" s="30"/>
      <c r="FFJ937" s="30"/>
      <c r="FFK937" s="30"/>
      <c r="FFL937" s="30"/>
      <c r="FFM937" s="30"/>
      <c r="FFN937" s="30"/>
      <c r="FFO937" s="30"/>
      <c r="FFP937" s="30"/>
      <c r="FFQ937" s="30"/>
      <c r="FFR937" s="30"/>
      <c r="FFS937" s="30"/>
      <c r="FFT937" s="30"/>
      <c r="FFU937" s="30"/>
      <c r="FFV937" s="30"/>
      <c r="FFW937" s="30"/>
      <c r="FFX937" s="30"/>
      <c r="FFY937" s="30"/>
      <c r="FFZ937" s="30"/>
      <c r="FGA937" s="30"/>
      <c r="FGB937" s="30"/>
      <c r="FGC937" s="30"/>
      <c r="FGD937" s="30"/>
      <c r="FGE937" s="30"/>
      <c r="FGF937" s="30"/>
      <c r="FGG937" s="30"/>
      <c r="FGH937" s="30"/>
      <c r="FGI937" s="30"/>
      <c r="FGJ937" s="30"/>
      <c r="FGK937" s="30"/>
      <c r="FGL937" s="30"/>
      <c r="FGM937" s="30"/>
      <c r="FGN937" s="30"/>
      <c r="FGO937" s="30"/>
      <c r="FGP937" s="30"/>
      <c r="FGQ937" s="30"/>
      <c r="FGR937" s="30"/>
      <c r="FGS937" s="30"/>
      <c r="FGT937" s="30"/>
      <c r="FGU937" s="30"/>
      <c r="FGV937" s="30"/>
      <c r="FGW937" s="30"/>
      <c r="FGX937" s="30"/>
      <c r="FGY937" s="30"/>
      <c r="FGZ937" s="30"/>
      <c r="FHA937" s="30"/>
      <c r="FHB937" s="30"/>
      <c r="FHC937" s="30"/>
      <c r="FHD937" s="30"/>
      <c r="FHE937" s="30"/>
      <c r="FHF937" s="30"/>
      <c r="FHG937" s="30"/>
      <c r="FHH937" s="30"/>
      <c r="FHI937" s="30"/>
      <c r="FHJ937" s="30"/>
      <c r="FHK937" s="30"/>
      <c r="FHL937" s="30"/>
      <c r="FHM937" s="30"/>
      <c r="FHN937" s="30"/>
      <c r="FHO937" s="30"/>
      <c r="FHP937" s="30"/>
      <c r="FHQ937" s="30"/>
      <c r="FHR937" s="30"/>
      <c r="FHS937" s="30"/>
      <c r="FHT937" s="30"/>
      <c r="FHU937" s="30"/>
      <c r="FHV937" s="30"/>
      <c r="FHW937" s="30"/>
      <c r="FHX937" s="30"/>
      <c r="FHY937" s="30"/>
      <c r="FHZ937" s="30"/>
      <c r="FIA937" s="30"/>
      <c r="FIB937" s="30"/>
      <c r="FIC937" s="30"/>
      <c r="FID937" s="30"/>
      <c r="FIE937" s="30"/>
      <c r="FIF937" s="30"/>
      <c r="FIG937" s="30"/>
      <c r="FIH937" s="30"/>
      <c r="FII937" s="30"/>
      <c r="FIJ937" s="30"/>
      <c r="FIK937" s="30"/>
      <c r="FIL937" s="30"/>
      <c r="FIM937" s="30"/>
      <c r="FIN937" s="30"/>
      <c r="FIO937" s="30"/>
      <c r="FIP937" s="30"/>
      <c r="FIQ937" s="30"/>
      <c r="FIR937" s="30"/>
      <c r="FIS937" s="30"/>
      <c r="FIT937" s="30"/>
      <c r="FIU937" s="30"/>
      <c r="FIV937" s="30"/>
      <c r="FIW937" s="30"/>
      <c r="FIX937" s="30"/>
      <c r="FIY937" s="30"/>
      <c r="FIZ937" s="30"/>
      <c r="FJA937" s="30"/>
      <c r="FJB937" s="30"/>
      <c r="FJC937" s="30"/>
      <c r="FJD937" s="30"/>
      <c r="FJE937" s="30"/>
      <c r="FJF937" s="30"/>
      <c r="FJG937" s="30"/>
      <c r="FJH937" s="30"/>
      <c r="FJI937" s="30"/>
      <c r="FJJ937" s="30"/>
      <c r="FJK937" s="30"/>
      <c r="FJL937" s="30"/>
      <c r="FJM937" s="30"/>
      <c r="FJN937" s="30"/>
      <c r="FJO937" s="30"/>
      <c r="FJP937" s="30"/>
      <c r="FJQ937" s="30"/>
      <c r="FJR937" s="30"/>
      <c r="FJS937" s="30"/>
      <c r="FJT937" s="30"/>
      <c r="FJU937" s="30"/>
      <c r="FJV937" s="30"/>
      <c r="FJW937" s="30"/>
      <c r="FJX937" s="30"/>
      <c r="FJY937" s="30"/>
      <c r="FJZ937" s="30"/>
      <c r="FKA937" s="30"/>
      <c r="FKB937" s="30"/>
      <c r="FKC937" s="30"/>
      <c r="FKD937" s="30"/>
      <c r="FKE937" s="30"/>
      <c r="FKF937" s="30"/>
      <c r="FKG937" s="30"/>
      <c r="FKH937" s="30"/>
      <c r="FKI937" s="30"/>
      <c r="FKJ937" s="30"/>
      <c r="FKK937" s="30"/>
      <c r="FKL937" s="30"/>
      <c r="FKM937" s="30"/>
      <c r="FKN937" s="30"/>
      <c r="FKO937" s="30"/>
      <c r="FKP937" s="30"/>
      <c r="FKQ937" s="30"/>
      <c r="FKR937" s="30"/>
      <c r="FKS937" s="30"/>
      <c r="FKT937" s="30"/>
      <c r="FKU937" s="30"/>
      <c r="FKV937" s="30"/>
      <c r="FKW937" s="30"/>
      <c r="FKX937" s="30"/>
      <c r="FKY937" s="30"/>
      <c r="FKZ937" s="30"/>
      <c r="FLA937" s="30"/>
      <c r="FLB937" s="30"/>
      <c r="FLC937" s="30"/>
      <c r="FLD937" s="30"/>
      <c r="FLE937" s="30"/>
      <c r="FLF937" s="30"/>
      <c r="FLG937" s="30"/>
      <c r="FLH937" s="30"/>
      <c r="FLI937" s="30"/>
      <c r="FLJ937" s="30"/>
      <c r="FLK937" s="30"/>
      <c r="FLL937" s="30"/>
      <c r="FLM937" s="30"/>
      <c r="FLN937" s="30"/>
      <c r="FLO937" s="30"/>
      <c r="FLP937" s="30"/>
      <c r="FLQ937" s="30"/>
      <c r="FLR937" s="30"/>
      <c r="FLS937" s="30"/>
      <c r="FLT937" s="30"/>
      <c r="FLU937" s="30"/>
      <c r="FLV937" s="30"/>
      <c r="FLW937" s="30"/>
      <c r="FLX937" s="30"/>
      <c r="FLY937" s="30"/>
      <c r="FLZ937" s="30"/>
      <c r="FMA937" s="30"/>
      <c r="FMB937" s="30"/>
      <c r="FMC937" s="30"/>
      <c r="FMD937" s="30"/>
      <c r="FME937" s="30"/>
      <c r="FMF937" s="30"/>
      <c r="FMG937" s="30"/>
      <c r="FMH937" s="30"/>
      <c r="FMI937" s="30"/>
      <c r="FMJ937" s="30"/>
      <c r="FMK937" s="30"/>
      <c r="FML937" s="30"/>
      <c r="FMM937" s="30"/>
      <c r="FMN937" s="30"/>
      <c r="FMO937" s="30"/>
      <c r="FMP937" s="30"/>
      <c r="FMQ937" s="30"/>
      <c r="FMR937" s="30"/>
      <c r="FMS937" s="30"/>
      <c r="FMT937" s="30"/>
      <c r="FMU937" s="30"/>
      <c r="FMV937" s="30"/>
      <c r="FMW937" s="30"/>
      <c r="FMX937" s="30"/>
      <c r="FMY937" s="30"/>
      <c r="FMZ937" s="30"/>
      <c r="FNA937" s="30"/>
      <c r="FNB937" s="30"/>
      <c r="FNC937" s="30"/>
      <c r="FND937" s="30"/>
      <c r="FNE937" s="30"/>
      <c r="FNF937" s="30"/>
      <c r="FNG937" s="30"/>
      <c r="FNH937" s="30"/>
      <c r="FNI937" s="30"/>
      <c r="FNJ937" s="30"/>
      <c r="FNK937" s="30"/>
      <c r="FNL937" s="30"/>
      <c r="FNM937" s="30"/>
      <c r="FNN937" s="30"/>
      <c r="FNO937" s="30"/>
      <c r="FNP937" s="30"/>
      <c r="FNQ937" s="30"/>
      <c r="FNR937" s="30"/>
      <c r="FNS937" s="30"/>
      <c r="FNT937" s="30"/>
      <c r="FNU937" s="30"/>
      <c r="FNV937" s="30"/>
      <c r="FNW937" s="30"/>
      <c r="FNX937" s="30"/>
      <c r="FNY937" s="30"/>
      <c r="FNZ937" s="30"/>
      <c r="FOA937" s="30"/>
      <c r="FOB937" s="30"/>
      <c r="FOC937" s="30"/>
      <c r="FOD937" s="30"/>
      <c r="FOE937" s="30"/>
      <c r="FOF937" s="30"/>
      <c r="FOG937" s="30"/>
      <c r="FOH937" s="30"/>
      <c r="FOI937" s="30"/>
      <c r="FOJ937" s="30"/>
      <c r="FOK937" s="30"/>
      <c r="FOL937" s="30"/>
      <c r="FOM937" s="30"/>
      <c r="FON937" s="30"/>
      <c r="FOO937" s="30"/>
      <c r="FOP937" s="30"/>
      <c r="FOQ937" s="30"/>
      <c r="FOR937" s="30"/>
      <c r="FOS937" s="30"/>
      <c r="FOT937" s="30"/>
      <c r="FOU937" s="30"/>
      <c r="FOV937" s="30"/>
      <c r="FOW937" s="30"/>
      <c r="FOX937" s="30"/>
      <c r="FOY937" s="30"/>
      <c r="FOZ937" s="30"/>
      <c r="FPA937" s="30"/>
      <c r="FPB937" s="30"/>
      <c r="FPC937" s="30"/>
      <c r="FPD937" s="30"/>
      <c r="FPE937" s="30"/>
      <c r="FPF937" s="30"/>
      <c r="FPG937" s="30"/>
      <c r="FPH937" s="30"/>
      <c r="FPI937" s="30"/>
      <c r="FPJ937" s="30"/>
      <c r="FPK937" s="30"/>
      <c r="FPL937" s="30"/>
      <c r="FPM937" s="30"/>
      <c r="FPN937" s="30"/>
      <c r="FPO937" s="30"/>
      <c r="FPP937" s="30"/>
      <c r="FPQ937" s="30"/>
      <c r="FPR937" s="30"/>
      <c r="FPS937" s="30"/>
      <c r="FPT937" s="30"/>
      <c r="FPU937" s="30"/>
      <c r="FPV937" s="30"/>
      <c r="FPW937" s="30"/>
      <c r="FPX937" s="30"/>
      <c r="FPY937" s="30"/>
      <c r="FPZ937" s="30"/>
      <c r="FQA937" s="30"/>
      <c r="FQB937" s="30"/>
      <c r="FQC937" s="30"/>
      <c r="FQD937" s="30"/>
      <c r="FQE937" s="30"/>
      <c r="FQF937" s="30"/>
      <c r="FQG937" s="30"/>
      <c r="FQH937" s="30"/>
      <c r="FQI937" s="30"/>
      <c r="FQJ937" s="30"/>
      <c r="FQK937" s="30"/>
      <c r="FQL937" s="30"/>
      <c r="FQM937" s="30"/>
      <c r="FQN937" s="30"/>
      <c r="FQO937" s="30"/>
      <c r="FQP937" s="30"/>
      <c r="FQQ937" s="30"/>
      <c r="FQR937" s="30"/>
      <c r="FQS937" s="30"/>
      <c r="FQT937" s="30"/>
      <c r="FQU937" s="30"/>
      <c r="FQV937" s="30"/>
      <c r="FQW937" s="30"/>
      <c r="FQX937" s="30"/>
      <c r="FQY937" s="30"/>
      <c r="FQZ937" s="30"/>
      <c r="FRA937" s="30"/>
      <c r="FRB937" s="30"/>
      <c r="FRC937" s="30"/>
      <c r="FRD937" s="30"/>
      <c r="FRE937" s="30"/>
      <c r="FRF937" s="30"/>
      <c r="FRG937" s="30"/>
      <c r="FRH937" s="30"/>
      <c r="FRI937" s="30"/>
      <c r="FRJ937" s="30"/>
      <c r="FRK937" s="30"/>
      <c r="FRL937" s="30"/>
      <c r="FRM937" s="30"/>
      <c r="FRN937" s="30"/>
      <c r="FRO937" s="30"/>
      <c r="FRP937" s="30"/>
      <c r="FRQ937" s="30"/>
      <c r="FRR937" s="30"/>
      <c r="FRS937" s="30"/>
      <c r="FRT937" s="30"/>
      <c r="FRU937" s="30"/>
      <c r="FRV937" s="30"/>
      <c r="FRW937" s="30"/>
      <c r="FRX937" s="30"/>
      <c r="FRY937" s="30"/>
      <c r="FRZ937" s="30"/>
      <c r="FSA937" s="30"/>
      <c r="FSB937" s="30"/>
      <c r="FSC937" s="30"/>
      <c r="FSD937" s="30"/>
      <c r="FSE937" s="30"/>
      <c r="FSF937" s="30"/>
      <c r="FSG937" s="30"/>
      <c r="FSH937" s="30"/>
      <c r="FSI937" s="30"/>
      <c r="FSJ937" s="30"/>
      <c r="FSK937" s="30"/>
      <c r="FSL937" s="30"/>
      <c r="FSM937" s="30"/>
      <c r="FSN937" s="30"/>
      <c r="FSO937" s="30"/>
      <c r="FSP937" s="30"/>
      <c r="FSQ937" s="30"/>
      <c r="FSR937" s="30"/>
      <c r="FSS937" s="30"/>
      <c r="FST937" s="30"/>
      <c r="FSU937" s="30"/>
      <c r="FSV937" s="30"/>
      <c r="FSW937" s="30"/>
      <c r="FSX937" s="30"/>
      <c r="FSY937" s="30"/>
      <c r="FSZ937" s="30"/>
      <c r="FTA937" s="30"/>
      <c r="FTB937" s="30"/>
      <c r="FTC937" s="30"/>
      <c r="FTD937" s="30"/>
      <c r="FTE937" s="30"/>
      <c r="FTF937" s="30"/>
      <c r="FTG937" s="30"/>
      <c r="FTH937" s="30"/>
      <c r="FTI937" s="30"/>
      <c r="FTJ937" s="30"/>
      <c r="FTK937" s="30"/>
      <c r="FTL937" s="30"/>
      <c r="FTM937" s="30"/>
      <c r="FTN937" s="30"/>
      <c r="FTO937" s="30"/>
      <c r="FTP937" s="30"/>
      <c r="FTQ937" s="30"/>
      <c r="FTR937" s="30"/>
      <c r="FTS937" s="30"/>
      <c r="FTT937" s="30"/>
      <c r="FTU937" s="30"/>
      <c r="FTV937" s="30"/>
      <c r="FTW937" s="30"/>
      <c r="FTX937" s="30"/>
      <c r="FTY937" s="30"/>
      <c r="FTZ937" s="30"/>
      <c r="FUA937" s="30"/>
      <c r="FUB937" s="30"/>
      <c r="FUC937" s="30"/>
      <c r="FUD937" s="30"/>
      <c r="FUE937" s="30"/>
      <c r="FUF937" s="30"/>
      <c r="FUG937" s="30"/>
      <c r="FUH937" s="30"/>
      <c r="FUI937" s="30"/>
      <c r="FUJ937" s="30"/>
      <c r="FUK937" s="30"/>
      <c r="FUL937" s="30"/>
      <c r="FUM937" s="30"/>
      <c r="FUN937" s="30"/>
      <c r="FUO937" s="30"/>
      <c r="FUP937" s="30"/>
      <c r="FUQ937" s="30"/>
      <c r="FUR937" s="30"/>
      <c r="FUS937" s="30"/>
      <c r="FUT937" s="30"/>
      <c r="FUU937" s="30"/>
      <c r="FUV937" s="30"/>
      <c r="FUW937" s="30"/>
      <c r="FUX937" s="30"/>
      <c r="FUY937" s="30"/>
      <c r="FUZ937" s="30"/>
      <c r="FVA937" s="30"/>
      <c r="FVB937" s="30"/>
      <c r="FVC937" s="30"/>
      <c r="FVD937" s="30"/>
      <c r="FVE937" s="30"/>
      <c r="FVF937" s="30"/>
      <c r="FVG937" s="30"/>
      <c r="FVH937" s="30"/>
      <c r="FVI937" s="30"/>
      <c r="FVJ937" s="30"/>
      <c r="FVK937" s="30"/>
      <c r="FVL937" s="30"/>
      <c r="FVM937" s="30"/>
      <c r="FVN937" s="30"/>
      <c r="FVO937" s="30"/>
      <c r="FVP937" s="30"/>
      <c r="FVQ937" s="30"/>
      <c r="FVR937" s="30"/>
      <c r="FVS937" s="30"/>
      <c r="FVT937" s="30"/>
      <c r="FVU937" s="30"/>
      <c r="FVV937" s="30"/>
      <c r="FVW937" s="30"/>
      <c r="FVX937" s="30"/>
      <c r="FVY937" s="30"/>
      <c r="FVZ937" s="30"/>
      <c r="FWA937" s="30"/>
      <c r="FWB937" s="30"/>
      <c r="FWC937" s="30"/>
      <c r="FWD937" s="30"/>
      <c r="FWE937" s="30"/>
      <c r="FWF937" s="30"/>
      <c r="FWG937" s="30"/>
      <c r="FWH937" s="30"/>
      <c r="FWI937" s="30"/>
      <c r="FWJ937" s="30"/>
      <c r="FWK937" s="30"/>
      <c r="FWL937" s="30"/>
      <c r="FWM937" s="30"/>
      <c r="FWN937" s="30"/>
      <c r="FWO937" s="30"/>
      <c r="FWP937" s="30"/>
      <c r="FWQ937" s="30"/>
      <c r="FWR937" s="30"/>
      <c r="FWS937" s="30"/>
      <c r="FWT937" s="30"/>
      <c r="FWU937" s="30"/>
      <c r="FWV937" s="30"/>
      <c r="FWW937" s="30"/>
      <c r="FWX937" s="30"/>
      <c r="FWY937" s="30"/>
      <c r="FWZ937" s="30"/>
      <c r="FXA937" s="30"/>
      <c r="FXB937" s="30"/>
      <c r="FXC937" s="30"/>
      <c r="FXD937" s="30"/>
      <c r="FXE937" s="30"/>
      <c r="FXF937" s="30"/>
      <c r="FXG937" s="30"/>
      <c r="FXH937" s="30"/>
      <c r="FXI937" s="30"/>
      <c r="FXJ937" s="30"/>
      <c r="FXK937" s="30"/>
      <c r="FXL937" s="30"/>
      <c r="FXM937" s="30"/>
      <c r="FXN937" s="30"/>
      <c r="FXO937" s="30"/>
      <c r="FXP937" s="30"/>
      <c r="FXQ937" s="30"/>
      <c r="FXR937" s="30"/>
      <c r="FXS937" s="30"/>
      <c r="FXT937" s="30"/>
      <c r="FXU937" s="30"/>
      <c r="FXV937" s="30"/>
      <c r="FXW937" s="30"/>
      <c r="FXX937" s="30"/>
      <c r="FXY937" s="30"/>
      <c r="FXZ937" s="30"/>
      <c r="FYA937" s="30"/>
      <c r="FYB937" s="30"/>
      <c r="FYC937" s="30"/>
      <c r="FYD937" s="30"/>
      <c r="FYE937" s="30"/>
      <c r="FYF937" s="30"/>
      <c r="FYG937" s="30"/>
      <c r="FYH937" s="30"/>
      <c r="FYI937" s="30"/>
      <c r="FYJ937" s="30"/>
      <c r="FYK937" s="30"/>
      <c r="FYL937" s="30"/>
      <c r="FYM937" s="30"/>
      <c r="FYN937" s="30"/>
      <c r="FYO937" s="30"/>
      <c r="FYP937" s="30"/>
      <c r="FYQ937" s="30"/>
      <c r="FYR937" s="30"/>
      <c r="FYS937" s="30"/>
      <c r="FYT937" s="30"/>
      <c r="FYU937" s="30"/>
      <c r="FYV937" s="30"/>
      <c r="FYW937" s="30"/>
      <c r="FYX937" s="30"/>
      <c r="FYY937" s="30"/>
      <c r="FYZ937" s="30"/>
      <c r="FZA937" s="30"/>
      <c r="FZB937" s="30"/>
      <c r="FZC937" s="30"/>
      <c r="FZD937" s="30"/>
      <c r="FZE937" s="30"/>
      <c r="FZF937" s="30"/>
      <c r="FZG937" s="30"/>
      <c r="FZH937" s="30"/>
      <c r="FZI937" s="30"/>
      <c r="FZJ937" s="30"/>
      <c r="FZK937" s="30"/>
      <c r="FZL937" s="30"/>
      <c r="FZM937" s="30"/>
      <c r="FZN937" s="30"/>
      <c r="FZO937" s="30"/>
      <c r="FZP937" s="30"/>
      <c r="FZQ937" s="30"/>
      <c r="FZR937" s="30"/>
      <c r="FZS937" s="30"/>
      <c r="FZT937" s="30"/>
      <c r="FZU937" s="30"/>
      <c r="FZV937" s="30"/>
      <c r="FZW937" s="30"/>
      <c r="FZX937" s="30"/>
      <c r="FZY937" s="30"/>
      <c r="FZZ937" s="30"/>
      <c r="GAA937" s="30"/>
      <c r="GAB937" s="30"/>
      <c r="GAC937" s="30"/>
      <c r="GAD937" s="30"/>
      <c r="GAE937" s="30"/>
      <c r="GAF937" s="30"/>
      <c r="GAG937" s="30"/>
      <c r="GAH937" s="30"/>
      <c r="GAI937" s="30"/>
      <c r="GAJ937" s="30"/>
      <c r="GAK937" s="30"/>
      <c r="GAL937" s="30"/>
      <c r="GAM937" s="30"/>
      <c r="GAN937" s="30"/>
      <c r="GAO937" s="30"/>
      <c r="GAP937" s="30"/>
      <c r="GAQ937" s="30"/>
      <c r="GAR937" s="30"/>
      <c r="GAS937" s="30"/>
      <c r="GAT937" s="30"/>
      <c r="GAU937" s="30"/>
      <c r="GAV937" s="30"/>
      <c r="GAW937" s="30"/>
      <c r="GAX937" s="30"/>
      <c r="GAY937" s="30"/>
      <c r="GAZ937" s="30"/>
      <c r="GBA937" s="30"/>
      <c r="GBB937" s="30"/>
      <c r="GBC937" s="30"/>
      <c r="GBD937" s="30"/>
      <c r="GBE937" s="30"/>
      <c r="GBF937" s="30"/>
      <c r="GBG937" s="30"/>
      <c r="GBH937" s="30"/>
      <c r="GBI937" s="30"/>
      <c r="GBJ937" s="30"/>
      <c r="GBK937" s="30"/>
      <c r="GBL937" s="30"/>
      <c r="GBM937" s="30"/>
      <c r="GBN937" s="30"/>
      <c r="GBO937" s="30"/>
      <c r="GBP937" s="30"/>
      <c r="GBQ937" s="30"/>
      <c r="GBR937" s="30"/>
      <c r="GBS937" s="30"/>
      <c r="GBT937" s="30"/>
      <c r="GBU937" s="30"/>
      <c r="GBV937" s="30"/>
      <c r="GBW937" s="30"/>
      <c r="GBX937" s="30"/>
      <c r="GBY937" s="30"/>
      <c r="GBZ937" s="30"/>
      <c r="GCA937" s="30"/>
      <c r="GCB937" s="30"/>
      <c r="GCC937" s="30"/>
      <c r="GCD937" s="30"/>
      <c r="GCE937" s="30"/>
      <c r="GCF937" s="30"/>
      <c r="GCG937" s="30"/>
      <c r="GCH937" s="30"/>
      <c r="GCI937" s="30"/>
      <c r="GCJ937" s="30"/>
      <c r="GCK937" s="30"/>
      <c r="GCL937" s="30"/>
      <c r="GCM937" s="30"/>
      <c r="GCN937" s="30"/>
      <c r="GCO937" s="30"/>
      <c r="GCP937" s="30"/>
      <c r="GCQ937" s="30"/>
      <c r="GCR937" s="30"/>
      <c r="GCS937" s="30"/>
      <c r="GCT937" s="30"/>
      <c r="GCU937" s="30"/>
      <c r="GCV937" s="30"/>
      <c r="GCW937" s="30"/>
      <c r="GCX937" s="30"/>
      <c r="GCY937" s="30"/>
      <c r="GCZ937" s="30"/>
      <c r="GDA937" s="30"/>
      <c r="GDB937" s="30"/>
      <c r="GDC937" s="30"/>
      <c r="GDD937" s="30"/>
      <c r="GDE937" s="30"/>
      <c r="GDF937" s="30"/>
      <c r="GDG937" s="30"/>
      <c r="GDH937" s="30"/>
      <c r="GDI937" s="30"/>
      <c r="GDJ937" s="30"/>
      <c r="GDK937" s="30"/>
      <c r="GDL937" s="30"/>
      <c r="GDM937" s="30"/>
      <c r="GDN937" s="30"/>
      <c r="GDO937" s="30"/>
      <c r="GDP937" s="30"/>
      <c r="GDQ937" s="30"/>
      <c r="GDR937" s="30"/>
      <c r="GDS937" s="30"/>
      <c r="GDT937" s="30"/>
      <c r="GDU937" s="30"/>
      <c r="GDV937" s="30"/>
      <c r="GDW937" s="30"/>
      <c r="GDX937" s="30"/>
      <c r="GDY937" s="30"/>
      <c r="GDZ937" s="30"/>
      <c r="GEA937" s="30"/>
      <c r="GEB937" s="30"/>
      <c r="GEC937" s="30"/>
      <c r="GED937" s="30"/>
      <c r="GEE937" s="30"/>
      <c r="GEF937" s="30"/>
      <c r="GEG937" s="30"/>
      <c r="GEH937" s="30"/>
      <c r="GEI937" s="30"/>
      <c r="GEJ937" s="30"/>
      <c r="GEK937" s="30"/>
      <c r="GEL937" s="30"/>
      <c r="GEM937" s="30"/>
      <c r="GEN937" s="30"/>
      <c r="GEO937" s="30"/>
      <c r="GEP937" s="30"/>
      <c r="GEQ937" s="30"/>
      <c r="GER937" s="30"/>
      <c r="GES937" s="30"/>
      <c r="GET937" s="30"/>
      <c r="GEU937" s="30"/>
      <c r="GEV937" s="30"/>
      <c r="GEW937" s="30"/>
      <c r="GEX937" s="30"/>
      <c r="GEY937" s="30"/>
      <c r="GEZ937" s="30"/>
      <c r="GFA937" s="30"/>
      <c r="GFB937" s="30"/>
      <c r="GFC937" s="30"/>
      <c r="GFD937" s="30"/>
      <c r="GFE937" s="30"/>
      <c r="GFF937" s="30"/>
      <c r="GFG937" s="30"/>
      <c r="GFH937" s="30"/>
      <c r="GFI937" s="30"/>
      <c r="GFJ937" s="30"/>
      <c r="GFK937" s="30"/>
      <c r="GFL937" s="30"/>
      <c r="GFM937" s="30"/>
      <c r="GFN937" s="30"/>
      <c r="GFO937" s="30"/>
      <c r="GFP937" s="30"/>
      <c r="GFQ937" s="30"/>
      <c r="GFR937" s="30"/>
      <c r="GFS937" s="30"/>
      <c r="GFT937" s="30"/>
      <c r="GFU937" s="30"/>
      <c r="GFV937" s="30"/>
      <c r="GFW937" s="30"/>
      <c r="GFX937" s="30"/>
      <c r="GFY937" s="30"/>
      <c r="GFZ937" s="30"/>
      <c r="GGA937" s="30"/>
      <c r="GGB937" s="30"/>
      <c r="GGC937" s="30"/>
      <c r="GGD937" s="30"/>
      <c r="GGE937" s="30"/>
      <c r="GGF937" s="30"/>
      <c r="GGG937" s="30"/>
      <c r="GGH937" s="30"/>
      <c r="GGI937" s="30"/>
      <c r="GGJ937" s="30"/>
      <c r="GGK937" s="30"/>
      <c r="GGL937" s="30"/>
      <c r="GGM937" s="30"/>
      <c r="GGN937" s="30"/>
      <c r="GGO937" s="30"/>
      <c r="GGP937" s="30"/>
      <c r="GGQ937" s="30"/>
      <c r="GGR937" s="30"/>
      <c r="GGS937" s="30"/>
      <c r="GGT937" s="30"/>
      <c r="GGU937" s="30"/>
      <c r="GGV937" s="30"/>
      <c r="GGW937" s="30"/>
      <c r="GGX937" s="30"/>
      <c r="GGY937" s="30"/>
      <c r="GGZ937" s="30"/>
      <c r="GHA937" s="30"/>
      <c r="GHB937" s="30"/>
      <c r="GHC937" s="30"/>
      <c r="GHD937" s="30"/>
      <c r="GHE937" s="30"/>
      <c r="GHF937" s="30"/>
      <c r="GHG937" s="30"/>
      <c r="GHH937" s="30"/>
      <c r="GHI937" s="30"/>
      <c r="GHJ937" s="30"/>
      <c r="GHK937" s="30"/>
      <c r="GHL937" s="30"/>
      <c r="GHM937" s="30"/>
      <c r="GHN937" s="30"/>
      <c r="GHO937" s="30"/>
      <c r="GHP937" s="30"/>
      <c r="GHQ937" s="30"/>
      <c r="GHR937" s="30"/>
      <c r="GHS937" s="30"/>
      <c r="GHT937" s="30"/>
      <c r="GHU937" s="30"/>
      <c r="GHV937" s="30"/>
      <c r="GHW937" s="30"/>
      <c r="GHX937" s="30"/>
      <c r="GHY937" s="30"/>
      <c r="GHZ937" s="30"/>
      <c r="GIA937" s="30"/>
      <c r="GIB937" s="30"/>
      <c r="GIC937" s="30"/>
      <c r="GID937" s="30"/>
      <c r="GIE937" s="30"/>
      <c r="GIF937" s="30"/>
      <c r="GIG937" s="30"/>
      <c r="GIH937" s="30"/>
      <c r="GII937" s="30"/>
      <c r="GIJ937" s="30"/>
      <c r="GIK937" s="30"/>
      <c r="GIL937" s="30"/>
      <c r="GIM937" s="30"/>
      <c r="GIN937" s="30"/>
      <c r="GIO937" s="30"/>
      <c r="GIP937" s="30"/>
      <c r="GIQ937" s="30"/>
      <c r="GIR937" s="30"/>
      <c r="GIS937" s="30"/>
      <c r="GIT937" s="30"/>
      <c r="GIU937" s="30"/>
      <c r="GIV937" s="30"/>
      <c r="GIW937" s="30"/>
      <c r="GIX937" s="30"/>
      <c r="GIY937" s="30"/>
      <c r="GIZ937" s="30"/>
      <c r="GJA937" s="30"/>
      <c r="GJB937" s="30"/>
      <c r="GJC937" s="30"/>
      <c r="GJD937" s="30"/>
      <c r="GJE937" s="30"/>
      <c r="GJF937" s="30"/>
      <c r="GJG937" s="30"/>
      <c r="GJH937" s="30"/>
      <c r="GJI937" s="30"/>
      <c r="GJJ937" s="30"/>
      <c r="GJK937" s="30"/>
      <c r="GJL937" s="30"/>
      <c r="GJM937" s="30"/>
      <c r="GJN937" s="30"/>
      <c r="GJO937" s="30"/>
      <c r="GJP937" s="30"/>
      <c r="GJQ937" s="30"/>
      <c r="GJR937" s="30"/>
      <c r="GJS937" s="30"/>
      <c r="GJT937" s="30"/>
      <c r="GJU937" s="30"/>
      <c r="GJV937" s="30"/>
      <c r="GJW937" s="30"/>
      <c r="GJX937" s="30"/>
      <c r="GJY937" s="30"/>
      <c r="GJZ937" s="30"/>
      <c r="GKA937" s="30"/>
      <c r="GKB937" s="30"/>
      <c r="GKC937" s="30"/>
      <c r="GKD937" s="30"/>
      <c r="GKE937" s="30"/>
      <c r="GKF937" s="30"/>
      <c r="GKG937" s="30"/>
      <c r="GKH937" s="30"/>
      <c r="GKI937" s="30"/>
      <c r="GKJ937" s="30"/>
      <c r="GKK937" s="30"/>
      <c r="GKL937" s="30"/>
      <c r="GKM937" s="30"/>
      <c r="GKN937" s="30"/>
      <c r="GKO937" s="30"/>
      <c r="GKP937" s="30"/>
      <c r="GKQ937" s="30"/>
      <c r="GKR937" s="30"/>
      <c r="GKS937" s="30"/>
      <c r="GKT937" s="30"/>
      <c r="GKU937" s="30"/>
      <c r="GKV937" s="30"/>
      <c r="GKW937" s="30"/>
      <c r="GKX937" s="30"/>
      <c r="GKY937" s="30"/>
      <c r="GKZ937" s="30"/>
      <c r="GLA937" s="30"/>
      <c r="GLB937" s="30"/>
      <c r="GLC937" s="30"/>
      <c r="GLD937" s="30"/>
      <c r="GLE937" s="30"/>
      <c r="GLF937" s="30"/>
      <c r="GLG937" s="30"/>
      <c r="GLH937" s="30"/>
      <c r="GLI937" s="30"/>
      <c r="GLJ937" s="30"/>
      <c r="GLK937" s="30"/>
      <c r="GLL937" s="30"/>
      <c r="GLM937" s="30"/>
      <c r="GLN937" s="30"/>
      <c r="GLO937" s="30"/>
      <c r="GLP937" s="30"/>
      <c r="GLQ937" s="30"/>
      <c r="GLR937" s="30"/>
      <c r="GLS937" s="30"/>
      <c r="GLT937" s="30"/>
      <c r="GLU937" s="30"/>
      <c r="GLV937" s="30"/>
      <c r="GLW937" s="30"/>
      <c r="GLX937" s="30"/>
      <c r="GLY937" s="30"/>
      <c r="GLZ937" s="30"/>
      <c r="GMA937" s="30"/>
      <c r="GMB937" s="30"/>
      <c r="GMC937" s="30"/>
      <c r="GMD937" s="30"/>
      <c r="GME937" s="30"/>
      <c r="GMF937" s="30"/>
      <c r="GMG937" s="30"/>
      <c r="GMH937" s="30"/>
      <c r="GMI937" s="30"/>
      <c r="GMJ937" s="30"/>
      <c r="GMK937" s="30"/>
      <c r="GML937" s="30"/>
      <c r="GMM937" s="30"/>
      <c r="GMN937" s="30"/>
      <c r="GMO937" s="30"/>
      <c r="GMP937" s="30"/>
      <c r="GMQ937" s="30"/>
      <c r="GMR937" s="30"/>
      <c r="GMS937" s="30"/>
      <c r="GMT937" s="30"/>
      <c r="GMU937" s="30"/>
      <c r="GMV937" s="30"/>
      <c r="GMW937" s="30"/>
      <c r="GMX937" s="30"/>
      <c r="GMY937" s="30"/>
      <c r="GMZ937" s="30"/>
      <c r="GNA937" s="30"/>
      <c r="GNB937" s="30"/>
      <c r="GNC937" s="30"/>
      <c r="GND937" s="30"/>
      <c r="GNE937" s="30"/>
      <c r="GNF937" s="30"/>
      <c r="GNG937" s="30"/>
      <c r="GNH937" s="30"/>
      <c r="GNI937" s="30"/>
      <c r="GNJ937" s="30"/>
      <c r="GNK937" s="30"/>
      <c r="GNL937" s="30"/>
      <c r="GNM937" s="30"/>
      <c r="GNN937" s="30"/>
      <c r="GNO937" s="30"/>
      <c r="GNP937" s="30"/>
      <c r="GNQ937" s="30"/>
      <c r="GNR937" s="30"/>
      <c r="GNS937" s="30"/>
      <c r="GNT937" s="30"/>
      <c r="GNU937" s="30"/>
      <c r="GNV937" s="30"/>
      <c r="GNW937" s="30"/>
      <c r="GNX937" s="30"/>
      <c r="GNY937" s="30"/>
      <c r="GNZ937" s="30"/>
      <c r="GOA937" s="30"/>
      <c r="GOB937" s="30"/>
      <c r="GOC937" s="30"/>
      <c r="GOD937" s="30"/>
      <c r="GOE937" s="30"/>
      <c r="GOF937" s="30"/>
      <c r="GOG937" s="30"/>
      <c r="GOH937" s="30"/>
      <c r="GOI937" s="30"/>
      <c r="GOJ937" s="30"/>
      <c r="GOK937" s="30"/>
      <c r="GOL937" s="30"/>
      <c r="GOM937" s="30"/>
      <c r="GON937" s="30"/>
      <c r="GOO937" s="30"/>
      <c r="GOP937" s="30"/>
      <c r="GOQ937" s="30"/>
      <c r="GOR937" s="30"/>
      <c r="GOS937" s="30"/>
      <c r="GOT937" s="30"/>
      <c r="GOU937" s="30"/>
      <c r="GOV937" s="30"/>
      <c r="GOW937" s="30"/>
      <c r="GOX937" s="30"/>
      <c r="GOY937" s="30"/>
      <c r="GOZ937" s="30"/>
      <c r="GPA937" s="30"/>
      <c r="GPB937" s="30"/>
      <c r="GPC937" s="30"/>
      <c r="GPD937" s="30"/>
      <c r="GPE937" s="30"/>
      <c r="GPF937" s="30"/>
      <c r="GPG937" s="30"/>
      <c r="GPH937" s="30"/>
      <c r="GPI937" s="30"/>
      <c r="GPJ937" s="30"/>
      <c r="GPK937" s="30"/>
      <c r="GPL937" s="30"/>
      <c r="GPM937" s="30"/>
      <c r="GPN937" s="30"/>
      <c r="GPO937" s="30"/>
      <c r="GPP937" s="30"/>
      <c r="GPQ937" s="30"/>
      <c r="GPR937" s="30"/>
      <c r="GPS937" s="30"/>
      <c r="GPT937" s="30"/>
      <c r="GPU937" s="30"/>
      <c r="GPV937" s="30"/>
      <c r="GPW937" s="30"/>
      <c r="GPX937" s="30"/>
      <c r="GPY937" s="30"/>
      <c r="GPZ937" s="30"/>
      <c r="GQA937" s="30"/>
      <c r="GQB937" s="30"/>
      <c r="GQC937" s="30"/>
      <c r="GQD937" s="30"/>
      <c r="GQE937" s="30"/>
      <c r="GQF937" s="30"/>
      <c r="GQG937" s="30"/>
      <c r="GQH937" s="30"/>
      <c r="GQI937" s="30"/>
      <c r="GQJ937" s="30"/>
      <c r="GQK937" s="30"/>
      <c r="GQL937" s="30"/>
      <c r="GQM937" s="30"/>
      <c r="GQN937" s="30"/>
      <c r="GQO937" s="30"/>
      <c r="GQP937" s="30"/>
      <c r="GQQ937" s="30"/>
      <c r="GQR937" s="30"/>
      <c r="GQS937" s="30"/>
      <c r="GQT937" s="30"/>
      <c r="GQU937" s="30"/>
      <c r="GQV937" s="30"/>
      <c r="GQW937" s="30"/>
      <c r="GQX937" s="30"/>
      <c r="GQY937" s="30"/>
      <c r="GQZ937" s="30"/>
      <c r="GRA937" s="30"/>
      <c r="GRB937" s="30"/>
      <c r="GRC937" s="30"/>
      <c r="GRD937" s="30"/>
      <c r="GRE937" s="30"/>
      <c r="GRF937" s="30"/>
      <c r="GRG937" s="30"/>
      <c r="GRH937" s="30"/>
      <c r="GRI937" s="30"/>
      <c r="GRJ937" s="30"/>
      <c r="GRK937" s="30"/>
      <c r="GRL937" s="30"/>
      <c r="GRM937" s="30"/>
      <c r="GRN937" s="30"/>
      <c r="GRO937" s="30"/>
      <c r="GRP937" s="30"/>
      <c r="GRQ937" s="30"/>
      <c r="GRR937" s="30"/>
      <c r="GRS937" s="30"/>
      <c r="GRT937" s="30"/>
      <c r="GRU937" s="30"/>
      <c r="GRV937" s="30"/>
      <c r="GRW937" s="30"/>
      <c r="GRX937" s="30"/>
      <c r="GRY937" s="30"/>
      <c r="GRZ937" s="30"/>
      <c r="GSA937" s="30"/>
      <c r="GSB937" s="30"/>
      <c r="GSC937" s="30"/>
      <c r="GSD937" s="30"/>
      <c r="GSE937" s="30"/>
      <c r="GSF937" s="30"/>
      <c r="GSG937" s="30"/>
      <c r="GSH937" s="30"/>
      <c r="GSI937" s="30"/>
      <c r="GSJ937" s="30"/>
      <c r="GSK937" s="30"/>
      <c r="GSL937" s="30"/>
      <c r="GSM937" s="30"/>
      <c r="GSN937" s="30"/>
      <c r="GSO937" s="30"/>
      <c r="GSP937" s="30"/>
      <c r="GSQ937" s="30"/>
      <c r="GSR937" s="30"/>
      <c r="GSS937" s="30"/>
      <c r="GST937" s="30"/>
      <c r="GSU937" s="30"/>
      <c r="GSV937" s="30"/>
      <c r="GSW937" s="30"/>
      <c r="GSX937" s="30"/>
      <c r="GSY937" s="30"/>
      <c r="GSZ937" s="30"/>
      <c r="GTA937" s="30"/>
      <c r="GTB937" s="30"/>
      <c r="GTC937" s="30"/>
      <c r="GTD937" s="30"/>
      <c r="GTE937" s="30"/>
      <c r="GTF937" s="30"/>
      <c r="GTG937" s="30"/>
      <c r="GTH937" s="30"/>
      <c r="GTI937" s="30"/>
      <c r="GTJ937" s="30"/>
      <c r="GTK937" s="30"/>
      <c r="GTL937" s="30"/>
      <c r="GTM937" s="30"/>
      <c r="GTN937" s="30"/>
      <c r="GTO937" s="30"/>
      <c r="GTP937" s="30"/>
      <c r="GTQ937" s="30"/>
      <c r="GTR937" s="30"/>
      <c r="GTS937" s="30"/>
      <c r="GTT937" s="30"/>
      <c r="GTU937" s="30"/>
      <c r="GTV937" s="30"/>
      <c r="GTW937" s="30"/>
      <c r="GTX937" s="30"/>
      <c r="GTY937" s="30"/>
      <c r="GTZ937" s="30"/>
      <c r="GUA937" s="30"/>
      <c r="GUB937" s="30"/>
      <c r="GUC937" s="30"/>
      <c r="GUD937" s="30"/>
      <c r="GUE937" s="30"/>
      <c r="GUF937" s="30"/>
      <c r="GUG937" s="30"/>
      <c r="GUH937" s="30"/>
      <c r="GUI937" s="30"/>
      <c r="GUJ937" s="30"/>
      <c r="GUK937" s="30"/>
      <c r="GUL937" s="30"/>
      <c r="GUM937" s="30"/>
      <c r="GUN937" s="30"/>
      <c r="GUO937" s="30"/>
      <c r="GUP937" s="30"/>
      <c r="GUQ937" s="30"/>
      <c r="GUR937" s="30"/>
      <c r="GUS937" s="30"/>
      <c r="GUT937" s="30"/>
      <c r="GUU937" s="30"/>
      <c r="GUV937" s="30"/>
      <c r="GUW937" s="30"/>
      <c r="GUX937" s="30"/>
      <c r="GUY937" s="30"/>
      <c r="GUZ937" s="30"/>
      <c r="GVA937" s="30"/>
      <c r="GVB937" s="30"/>
      <c r="GVC937" s="30"/>
      <c r="GVD937" s="30"/>
      <c r="GVE937" s="30"/>
      <c r="GVF937" s="30"/>
      <c r="GVG937" s="30"/>
      <c r="GVH937" s="30"/>
      <c r="GVI937" s="30"/>
      <c r="GVJ937" s="30"/>
      <c r="GVK937" s="30"/>
      <c r="GVL937" s="30"/>
      <c r="GVM937" s="30"/>
      <c r="GVN937" s="30"/>
      <c r="GVO937" s="30"/>
      <c r="GVP937" s="30"/>
      <c r="GVQ937" s="30"/>
      <c r="GVR937" s="30"/>
      <c r="GVS937" s="30"/>
      <c r="GVT937" s="30"/>
      <c r="GVU937" s="30"/>
      <c r="GVV937" s="30"/>
      <c r="GVW937" s="30"/>
      <c r="GVX937" s="30"/>
      <c r="GVY937" s="30"/>
      <c r="GVZ937" s="30"/>
      <c r="GWA937" s="30"/>
      <c r="GWB937" s="30"/>
      <c r="GWC937" s="30"/>
      <c r="GWD937" s="30"/>
      <c r="GWE937" s="30"/>
      <c r="GWF937" s="30"/>
      <c r="GWG937" s="30"/>
      <c r="GWH937" s="30"/>
      <c r="GWI937" s="30"/>
      <c r="GWJ937" s="30"/>
      <c r="GWK937" s="30"/>
      <c r="GWL937" s="30"/>
      <c r="GWM937" s="30"/>
      <c r="GWN937" s="30"/>
      <c r="GWO937" s="30"/>
      <c r="GWP937" s="30"/>
      <c r="GWQ937" s="30"/>
      <c r="GWR937" s="30"/>
      <c r="GWS937" s="30"/>
      <c r="GWT937" s="30"/>
      <c r="GWU937" s="30"/>
      <c r="GWV937" s="30"/>
      <c r="GWW937" s="30"/>
      <c r="GWX937" s="30"/>
      <c r="GWY937" s="30"/>
      <c r="GWZ937" s="30"/>
      <c r="GXA937" s="30"/>
      <c r="GXB937" s="30"/>
      <c r="GXC937" s="30"/>
      <c r="GXD937" s="30"/>
      <c r="GXE937" s="30"/>
      <c r="GXF937" s="30"/>
      <c r="GXG937" s="30"/>
      <c r="GXH937" s="30"/>
      <c r="GXI937" s="30"/>
      <c r="GXJ937" s="30"/>
      <c r="GXK937" s="30"/>
      <c r="GXL937" s="30"/>
      <c r="GXM937" s="30"/>
      <c r="GXN937" s="30"/>
      <c r="GXO937" s="30"/>
      <c r="GXP937" s="30"/>
      <c r="GXQ937" s="30"/>
      <c r="GXR937" s="30"/>
      <c r="GXS937" s="30"/>
      <c r="GXT937" s="30"/>
      <c r="GXU937" s="30"/>
      <c r="GXV937" s="30"/>
      <c r="GXW937" s="30"/>
      <c r="GXX937" s="30"/>
      <c r="GXY937" s="30"/>
      <c r="GXZ937" s="30"/>
      <c r="GYA937" s="30"/>
      <c r="GYB937" s="30"/>
      <c r="GYC937" s="30"/>
      <c r="GYD937" s="30"/>
      <c r="GYE937" s="30"/>
      <c r="GYF937" s="30"/>
      <c r="GYG937" s="30"/>
      <c r="GYH937" s="30"/>
      <c r="GYI937" s="30"/>
      <c r="GYJ937" s="30"/>
      <c r="GYK937" s="30"/>
      <c r="GYL937" s="30"/>
      <c r="GYM937" s="30"/>
      <c r="GYN937" s="30"/>
      <c r="GYO937" s="30"/>
      <c r="GYP937" s="30"/>
      <c r="GYQ937" s="30"/>
      <c r="GYR937" s="30"/>
      <c r="GYS937" s="30"/>
      <c r="GYT937" s="30"/>
      <c r="GYU937" s="30"/>
      <c r="GYV937" s="30"/>
      <c r="GYW937" s="30"/>
      <c r="GYX937" s="30"/>
      <c r="GYY937" s="30"/>
      <c r="GYZ937" s="30"/>
      <c r="GZA937" s="30"/>
      <c r="GZB937" s="30"/>
      <c r="GZC937" s="30"/>
      <c r="GZD937" s="30"/>
      <c r="GZE937" s="30"/>
      <c r="GZF937" s="30"/>
      <c r="GZG937" s="30"/>
      <c r="GZH937" s="30"/>
      <c r="GZI937" s="30"/>
      <c r="GZJ937" s="30"/>
      <c r="GZK937" s="30"/>
      <c r="GZL937" s="30"/>
      <c r="GZM937" s="30"/>
      <c r="GZN937" s="30"/>
      <c r="GZO937" s="30"/>
      <c r="GZP937" s="30"/>
      <c r="GZQ937" s="30"/>
      <c r="GZR937" s="30"/>
      <c r="GZS937" s="30"/>
      <c r="GZT937" s="30"/>
      <c r="GZU937" s="30"/>
      <c r="GZV937" s="30"/>
      <c r="GZW937" s="30"/>
      <c r="GZX937" s="30"/>
      <c r="GZY937" s="30"/>
      <c r="GZZ937" s="30"/>
      <c r="HAA937" s="30"/>
      <c r="HAB937" s="30"/>
      <c r="HAC937" s="30"/>
      <c r="HAD937" s="30"/>
      <c r="HAE937" s="30"/>
      <c r="HAF937" s="30"/>
      <c r="HAG937" s="30"/>
      <c r="HAH937" s="30"/>
      <c r="HAI937" s="30"/>
      <c r="HAJ937" s="30"/>
      <c r="HAK937" s="30"/>
      <c r="HAL937" s="30"/>
      <c r="HAM937" s="30"/>
      <c r="HAN937" s="30"/>
      <c r="HAO937" s="30"/>
      <c r="HAP937" s="30"/>
      <c r="HAQ937" s="30"/>
      <c r="HAR937" s="30"/>
      <c r="HAS937" s="30"/>
      <c r="HAT937" s="30"/>
      <c r="HAU937" s="30"/>
      <c r="HAV937" s="30"/>
      <c r="HAW937" s="30"/>
      <c r="HAX937" s="30"/>
      <c r="HAY937" s="30"/>
      <c r="HAZ937" s="30"/>
      <c r="HBA937" s="30"/>
      <c r="HBB937" s="30"/>
      <c r="HBC937" s="30"/>
      <c r="HBD937" s="30"/>
      <c r="HBE937" s="30"/>
      <c r="HBF937" s="30"/>
      <c r="HBG937" s="30"/>
      <c r="HBH937" s="30"/>
      <c r="HBI937" s="30"/>
      <c r="HBJ937" s="30"/>
      <c r="HBK937" s="30"/>
      <c r="HBL937" s="30"/>
      <c r="HBM937" s="30"/>
      <c r="HBN937" s="30"/>
      <c r="HBO937" s="30"/>
      <c r="HBP937" s="30"/>
      <c r="HBQ937" s="30"/>
      <c r="HBR937" s="30"/>
      <c r="HBS937" s="30"/>
      <c r="HBT937" s="30"/>
      <c r="HBU937" s="30"/>
      <c r="HBV937" s="30"/>
      <c r="HBW937" s="30"/>
      <c r="HBX937" s="30"/>
      <c r="HBY937" s="30"/>
      <c r="HBZ937" s="30"/>
      <c r="HCA937" s="30"/>
      <c r="HCB937" s="30"/>
      <c r="HCC937" s="30"/>
      <c r="HCD937" s="30"/>
      <c r="HCE937" s="30"/>
      <c r="HCF937" s="30"/>
      <c r="HCG937" s="30"/>
      <c r="HCH937" s="30"/>
      <c r="HCI937" s="30"/>
      <c r="HCJ937" s="30"/>
      <c r="HCK937" s="30"/>
      <c r="HCL937" s="30"/>
      <c r="HCM937" s="30"/>
      <c r="HCN937" s="30"/>
      <c r="HCO937" s="30"/>
      <c r="HCP937" s="30"/>
      <c r="HCQ937" s="30"/>
      <c r="HCR937" s="30"/>
      <c r="HCS937" s="30"/>
      <c r="HCT937" s="30"/>
      <c r="HCU937" s="30"/>
      <c r="HCV937" s="30"/>
      <c r="HCW937" s="30"/>
      <c r="HCX937" s="30"/>
      <c r="HCY937" s="30"/>
      <c r="HCZ937" s="30"/>
      <c r="HDA937" s="30"/>
      <c r="HDB937" s="30"/>
      <c r="HDC937" s="30"/>
      <c r="HDD937" s="30"/>
      <c r="HDE937" s="30"/>
      <c r="HDF937" s="30"/>
      <c r="HDG937" s="30"/>
      <c r="HDH937" s="30"/>
      <c r="HDI937" s="30"/>
      <c r="HDJ937" s="30"/>
      <c r="HDK937" s="30"/>
      <c r="HDL937" s="30"/>
      <c r="HDM937" s="30"/>
      <c r="HDN937" s="30"/>
      <c r="HDO937" s="30"/>
      <c r="HDP937" s="30"/>
      <c r="HDQ937" s="30"/>
      <c r="HDR937" s="30"/>
      <c r="HDS937" s="30"/>
      <c r="HDT937" s="30"/>
      <c r="HDU937" s="30"/>
      <c r="HDV937" s="30"/>
      <c r="HDW937" s="30"/>
      <c r="HDX937" s="30"/>
      <c r="HDY937" s="30"/>
      <c r="HDZ937" s="30"/>
      <c r="HEA937" s="30"/>
      <c r="HEB937" s="30"/>
      <c r="HEC937" s="30"/>
      <c r="HED937" s="30"/>
      <c r="HEE937" s="30"/>
      <c r="HEF937" s="30"/>
      <c r="HEG937" s="30"/>
      <c r="HEH937" s="30"/>
      <c r="HEI937" s="30"/>
      <c r="HEJ937" s="30"/>
      <c r="HEK937" s="30"/>
      <c r="HEL937" s="30"/>
      <c r="HEM937" s="30"/>
      <c r="HEN937" s="30"/>
      <c r="HEO937" s="30"/>
      <c r="HEP937" s="30"/>
      <c r="HEQ937" s="30"/>
      <c r="HER937" s="30"/>
      <c r="HES937" s="30"/>
      <c r="HET937" s="30"/>
      <c r="HEU937" s="30"/>
      <c r="HEV937" s="30"/>
      <c r="HEW937" s="30"/>
      <c r="HEX937" s="30"/>
      <c r="HEY937" s="30"/>
      <c r="HEZ937" s="30"/>
      <c r="HFA937" s="30"/>
      <c r="HFB937" s="30"/>
      <c r="HFC937" s="30"/>
      <c r="HFD937" s="30"/>
      <c r="HFE937" s="30"/>
      <c r="HFF937" s="30"/>
      <c r="HFG937" s="30"/>
      <c r="HFH937" s="30"/>
      <c r="HFI937" s="30"/>
      <c r="HFJ937" s="30"/>
      <c r="HFK937" s="30"/>
      <c r="HFL937" s="30"/>
      <c r="HFM937" s="30"/>
      <c r="HFN937" s="30"/>
      <c r="HFO937" s="30"/>
      <c r="HFP937" s="30"/>
      <c r="HFQ937" s="30"/>
      <c r="HFR937" s="30"/>
      <c r="HFS937" s="30"/>
      <c r="HFT937" s="30"/>
      <c r="HFU937" s="30"/>
      <c r="HFV937" s="30"/>
      <c r="HFW937" s="30"/>
      <c r="HFX937" s="30"/>
      <c r="HFY937" s="30"/>
      <c r="HFZ937" s="30"/>
      <c r="HGA937" s="30"/>
      <c r="HGB937" s="30"/>
      <c r="HGC937" s="30"/>
      <c r="HGD937" s="30"/>
      <c r="HGE937" s="30"/>
      <c r="HGF937" s="30"/>
      <c r="HGG937" s="30"/>
      <c r="HGH937" s="30"/>
      <c r="HGI937" s="30"/>
      <c r="HGJ937" s="30"/>
      <c r="HGK937" s="30"/>
      <c r="HGL937" s="30"/>
      <c r="HGM937" s="30"/>
      <c r="HGN937" s="30"/>
      <c r="HGO937" s="30"/>
      <c r="HGP937" s="30"/>
      <c r="HGQ937" s="30"/>
      <c r="HGR937" s="30"/>
      <c r="HGS937" s="30"/>
      <c r="HGT937" s="30"/>
      <c r="HGU937" s="30"/>
      <c r="HGV937" s="30"/>
      <c r="HGW937" s="30"/>
      <c r="HGX937" s="30"/>
      <c r="HGY937" s="30"/>
      <c r="HGZ937" s="30"/>
      <c r="HHA937" s="30"/>
      <c r="HHB937" s="30"/>
      <c r="HHC937" s="30"/>
      <c r="HHD937" s="30"/>
      <c r="HHE937" s="30"/>
      <c r="HHF937" s="30"/>
      <c r="HHG937" s="30"/>
      <c r="HHH937" s="30"/>
      <c r="HHI937" s="30"/>
      <c r="HHJ937" s="30"/>
      <c r="HHK937" s="30"/>
      <c r="HHL937" s="30"/>
      <c r="HHM937" s="30"/>
      <c r="HHN937" s="30"/>
      <c r="HHO937" s="30"/>
      <c r="HHP937" s="30"/>
      <c r="HHQ937" s="30"/>
      <c r="HHR937" s="30"/>
      <c r="HHS937" s="30"/>
      <c r="HHT937" s="30"/>
      <c r="HHU937" s="30"/>
      <c r="HHV937" s="30"/>
      <c r="HHW937" s="30"/>
      <c r="HHX937" s="30"/>
      <c r="HHY937" s="30"/>
      <c r="HHZ937" s="30"/>
      <c r="HIA937" s="30"/>
      <c r="HIB937" s="30"/>
      <c r="HIC937" s="30"/>
      <c r="HID937" s="30"/>
      <c r="HIE937" s="30"/>
      <c r="HIF937" s="30"/>
      <c r="HIG937" s="30"/>
      <c r="HIH937" s="30"/>
      <c r="HII937" s="30"/>
      <c r="HIJ937" s="30"/>
      <c r="HIK937" s="30"/>
      <c r="HIL937" s="30"/>
      <c r="HIM937" s="30"/>
      <c r="HIN937" s="30"/>
      <c r="HIO937" s="30"/>
      <c r="HIP937" s="30"/>
      <c r="HIQ937" s="30"/>
      <c r="HIR937" s="30"/>
      <c r="HIS937" s="30"/>
      <c r="HIT937" s="30"/>
      <c r="HIU937" s="30"/>
      <c r="HIV937" s="30"/>
      <c r="HIW937" s="30"/>
      <c r="HIX937" s="30"/>
      <c r="HIY937" s="30"/>
      <c r="HIZ937" s="30"/>
      <c r="HJA937" s="30"/>
      <c r="HJB937" s="30"/>
      <c r="HJC937" s="30"/>
      <c r="HJD937" s="30"/>
      <c r="HJE937" s="30"/>
      <c r="HJF937" s="30"/>
      <c r="HJG937" s="30"/>
      <c r="HJH937" s="30"/>
      <c r="HJI937" s="30"/>
      <c r="HJJ937" s="30"/>
      <c r="HJK937" s="30"/>
      <c r="HJL937" s="30"/>
      <c r="HJM937" s="30"/>
      <c r="HJN937" s="30"/>
      <c r="HJO937" s="30"/>
      <c r="HJP937" s="30"/>
      <c r="HJQ937" s="30"/>
      <c r="HJR937" s="30"/>
      <c r="HJS937" s="30"/>
      <c r="HJT937" s="30"/>
      <c r="HJU937" s="30"/>
      <c r="HJV937" s="30"/>
      <c r="HJW937" s="30"/>
      <c r="HJX937" s="30"/>
      <c r="HJY937" s="30"/>
      <c r="HJZ937" s="30"/>
      <c r="HKA937" s="30"/>
      <c r="HKB937" s="30"/>
      <c r="HKC937" s="30"/>
      <c r="HKD937" s="30"/>
      <c r="HKE937" s="30"/>
      <c r="HKF937" s="30"/>
      <c r="HKG937" s="30"/>
      <c r="HKH937" s="30"/>
      <c r="HKI937" s="30"/>
      <c r="HKJ937" s="30"/>
      <c r="HKK937" s="30"/>
      <c r="HKL937" s="30"/>
      <c r="HKM937" s="30"/>
      <c r="HKN937" s="30"/>
      <c r="HKO937" s="30"/>
      <c r="HKP937" s="30"/>
      <c r="HKQ937" s="30"/>
      <c r="HKR937" s="30"/>
      <c r="HKS937" s="30"/>
      <c r="HKT937" s="30"/>
      <c r="HKU937" s="30"/>
      <c r="HKV937" s="30"/>
      <c r="HKW937" s="30"/>
      <c r="HKX937" s="30"/>
      <c r="HKY937" s="30"/>
      <c r="HKZ937" s="30"/>
      <c r="HLA937" s="30"/>
      <c r="HLB937" s="30"/>
      <c r="HLC937" s="30"/>
      <c r="HLD937" s="30"/>
      <c r="HLE937" s="30"/>
      <c r="HLF937" s="30"/>
      <c r="HLG937" s="30"/>
      <c r="HLH937" s="30"/>
      <c r="HLI937" s="30"/>
      <c r="HLJ937" s="30"/>
      <c r="HLK937" s="30"/>
      <c r="HLL937" s="30"/>
      <c r="HLM937" s="30"/>
      <c r="HLN937" s="30"/>
      <c r="HLO937" s="30"/>
      <c r="HLP937" s="30"/>
      <c r="HLQ937" s="30"/>
      <c r="HLR937" s="30"/>
      <c r="HLS937" s="30"/>
      <c r="HLT937" s="30"/>
      <c r="HLU937" s="30"/>
      <c r="HLV937" s="30"/>
      <c r="HLW937" s="30"/>
      <c r="HLX937" s="30"/>
      <c r="HLY937" s="30"/>
      <c r="HLZ937" s="30"/>
      <c r="HMA937" s="30"/>
      <c r="HMB937" s="30"/>
      <c r="HMC937" s="30"/>
      <c r="HMD937" s="30"/>
      <c r="HME937" s="30"/>
      <c r="HMF937" s="30"/>
      <c r="HMG937" s="30"/>
      <c r="HMH937" s="30"/>
      <c r="HMI937" s="30"/>
      <c r="HMJ937" s="30"/>
      <c r="HMK937" s="30"/>
      <c r="HML937" s="30"/>
      <c r="HMM937" s="30"/>
      <c r="HMN937" s="30"/>
      <c r="HMO937" s="30"/>
      <c r="HMP937" s="30"/>
      <c r="HMQ937" s="30"/>
      <c r="HMR937" s="30"/>
      <c r="HMS937" s="30"/>
      <c r="HMT937" s="30"/>
      <c r="HMU937" s="30"/>
      <c r="HMV937" s="30"/>
      <c r="HMW937" s="30"/>
      <c r="HMX937" s="30"/>
      <c r="HMY937" s="30"/>
      <c r="HMZ937" s="30"/>
      <c r="HNA937" s="30"/>
      <c r="HNB937" s="30"/>
      <c r="HNC937" s="30"/>
      <c r="HND937" s="30"/>
      <c r="HNE937" s="30"/>
      <c r="HNF937" s="30"/>
      <c r="HNG937" s="30"/>
      <c r="HNH937" s="30"/>
      <c r="HNI937" s="30"/>
      <c r="HNJ937" s="30"/>
      <c r="HNK937" s="30"/>
      <c r="HNL937" s="30"/>
      <c r="HNM937" s="30"/>
      <c r="HNN937" s="30"/>
      <c r="HNO937" s="30"/>
      <c r="HNP937" s="30"/>
      <c r="HNQ937" s="30"/>
      <c r="HNR937" s="30"/>
      <c r="HNS937" s="30"/>
      <c r="HNT937" s="30"/>
      <c r="HNU937" s="30"/>
      <c r="HNV937" s="30"/>
      <c r="HNW937" s="30"/>
      <c r="HNX937" s="30"/>
      <c r="HNY937" s="30"/>
      <c r="HNZ937" s="30"/>
      <c r="HOA937" s="30"/>
      <c r="HOB937" s="30"/>
      <c r="HOC937" s="30"/>
      <c r="HOD937" s="30"/>
      <c r="HOE937" s="30"/>
      <c r="HOF937" s="30"/>
      <c r="HOG937" s="30"/>
      <c r="HOH937" s="30"/>
      <c r="HOI937" s="30"/>
      <c r="HOJ937" s="30"/>
      <c r="HOK937" s="30"/>
      <c r="HOL937" s="30"/>
      <c r="HOM937" s="30"/>
      <c r="HON937" s="30"/>
      <c r="HOO937" s="30"/>
      <c r="HOP937" s="30"/>
      <c r="HOQ937" s="30"/>
      <c r="HOR937" s="30"/>
      <c r="HOS937" s="30"/>
      <c r="HOT937" s="30"/>
      <c r="HOU937" s="30"/>
      <c r="HOV937" s="30"/>
      <c r="HOW937" s="30"/>
      <c r="HOX937" s="30"/>
      <c r="HOY937" s="30"/>
      <c r="HOZ937" s="30"/>
      <c r="HPA937" s="30"/>
      <c r="HPB937" s="30"/>
      <c r="HPC937" s="30"/>
      <c r="HPD937" s="30"/>
      <c r="HPE937" s="30"/>
      <c r="HPF937" s="30"/>
      <c r="HPG937" s="30"/>
      <c r="HPH937" s="30"/>
      <c r="HPI937" s="30"/>
      <c r="HPJ937" s="30"/>
      <c r="HPK937" s="30"/>
      <c r="HPL937" s="30"/>
      <c r="HPM937" s="30"/>
      <c r="HPN937" s="30"/>
      <c r="HPO937" s="30"/>
      <c r="HPP937" s="30"/>
      <c r="HPQ937" s="30"/>
      <c r="HPR937" s="30"/>
      <c r="HPS937" s="30"/>
      <c r="HPT937" s="30"/>
      <c r="HPU937" s="30"/>
      <c r="HPV937" s="30"/>
      <c r="HPW937" s="30"/>
      <c r="HPX937" s="30"/>
      <c r="HPY937" s="30"/>
      <c r="HPZ937" s="30"/>
      <c r="HQA937" s="30"/>
      <c r="HQB937" s="30"/>
      <c r="HQC937" s="30"/>
      <c r="HQD937" s="30"/>
      <c r="HQE937" s="30"/>
      <c r="HQF937" s="30"/>
      <c r="HQG937" s="30"/>
      <c r="HQH937" s="30"/>
      <c r="HQI937" s="30"/>
      <c r="HQJ937" s="30"/>
      <c r="HQK937" s="30"/>
      <c r="HQL937" s="30"/>
      <c r="HQM937" s="30"/>
      <c r="HQN937" s="30"/>
      <c r="HQO937" s="30"/>
      <c r="HQP937" s="30"/>
      <c r="HQQ937" s="30"/>
      <c r="HQR937" s="30"/>
      <c r="HQS937" s="30"/>
      <c r="HQT937" s="30"/>
      <c r="HQU937" s="30"/>
      <c r="HQV937" s="30"/>
      <c r="HQW937" s="30"/>
      <c r="HQX937" s="30"/>
      <c r="HQY937" s="30"/>
      <c r="HQZ937" s="30"/>
      <c r="HRA937" s="30"/>
      <c r="HRB937" s="30"/>
      <c r="HRC937" s="30"/>
      <c r="HRD937" s="30"/>
      <c r="HRE937" s="30"/>
      <c r="HRF937" s="30"/>
      <c r="HRG937" s="30"/>
      <c r="HRH937" s="30"/>
      <c r="HRI937" s="30"/>
      <c r="HRJ937" s="30"/>
      <c r="HRK937" s="30"/>
      <c r="HRL937" s="30"/>
      <c r="HRM937" s="30"/>
      <c r="HRN937" s="30"/>
      <c r="HRO937" s="30"/>
      <c r="HRP937" s="30"/>
      <c r="HRQ937" s="30"/>
      <c r="HRR937" s="30"/>
      <c r="HRS937" s="30"/>
      <c r="HRT937" s="30"/>
      <c r="HRU937" s="30"/>
      <c r="HRV937" s="30"/>
      <c r="HRW937" s="30"/>
      <c r="HRX937" s="30"/>
      <c r="HRY937" s="30"/>
      <c r="HRZ937" s="30"/>
      <c r="HSA937" s="30"/>
      <c r="HSB937" s="30"/>
      <c r="HSC937" s="30"/>
      <c r="HSD937" s="30"/>
      <c r="HSE937" s="30"/>
      <c r="HSF937" s="30"/>
      <c r="HSG937" s="30"/>
      <c r="HSH937" s="30"/>
      <c r="HSI937" s="30"/>
      <c r="HSJ937" s="30"/>
      <c r="HSK937" s="30"/>
      <c r="HSL937" s="30"/>
      <c r="HSM937" s="30"/>
      <c r="HSN937" s="30"/>
      <c r="HSO937" s="30"/>
      <c r="HSP937" s="30"/>
      <c r="HSQ937" s="30"/>
      <c r="HSR937" s="30"/>
      <c r="HSS937" s="30"/>
      <c r="HST937" s="30"/>
      <c r="HSU937" s="30"/>
      <c r="HSV937" s="30"/>
      <c r="HSW937" s="30"/>
      <c r="HSX937" s="30"/>
      <c r="HSY937" s="30"/>
      <c r="HSZ937" s="30"/>
      <c r="HTA937" s="30"/>
      <c r="HTB937" s="30"/>
      <c r="HTC937" s="30"/>
      <c r="HTD937" s="30"/>
      <c r="HTE937" s="30"/>
      <c r="HTF937" s="30"/>
      <c r="HTG937" s="30"/>
      <c r="HTH937" s="30"/>
      <c r="HTI937" s="30"/>
      <c r="HTJ937" s="30"/>
      <c r="HTK937" s="30"/>
      <c r="HTL937" s="30"/>
      <c r="HTM937" s="30"/>
      <c r="HTN937" s="30"/>
      <c r="HTO937" s="30"/>
      <c r="HTP937" s="30"/>
      <c r="HTQ937" s="30"/>
      <c r="HTR937" s="30"/>
      <c r="HTS937" s="30"/>
      <c r="HTT937" s="30"/>
      <c r="HTU937" s="30"/>
      <c r="HTV937" s="30"/>
      <c r="HTW937" s="30"/>
      <c r="HTX937" s="30"/>
      <c r="HTY937" s="30"/>
      <c r="HTZ937" s="30"/>
      <c r="HUA937" s="30"/>
      <c r="HUB937" s="30"/>
      <c r="HUC937" s="30"/>
      <c r="HUD937" s="30"/>
      <c r="HUE937" s="30"/>
      <c r="HUF937" s="30"/>
      <c r="HUG937" s="30"/>
      <c r="HUH937" s="30"/>
      <c r="HUI937" s="30"/>
      <c r="HUJ937" s="30"/>
      <c r="HUK937" s="30"/>
      <c r="HUL937" s="30"/>
      <c r="HUM937" s="30"/>
      <c r="HUN937" s="30"/>
      <c r="HUO937" s="30"/>
      <c r="HUP937" s="30"/>
      <c r="HUQ937" s="30"/>
      <c r="HUR937" s="30"/>
      <c r="HUS937" s="30"/>
      <c r="HUT937" s="30"/>
      <c r="HUU937" s="30"/>
      <c r="HUV937" s="30"/>
      <c r="HUW937" s="30"/>
      <c r="HUX937" s="30"/>
      <c r="HUY937" s="30"/>
      <c r="HUZ937" s="30"/>
      <c r="HVA937" s="30"/>
      <c r="HVB937" s="30"/>
      <c r="HVC937" s="30"/>
      <c r="HVD937" s="30"/>
      <c r="HVE937" s="30"/>
      <c r="HVF937" s="30"/>
      <c r="HVG937" s="30"/>
      <c r="HVH937" s="30"/>
      <c r="HVI937" s="30"/>
      <c r="HVJ937" s="30"/>
      <c r="HVK937" s="30"/>
      <c r="HVL937" s="30"/>
      <c r="HVM937" s="30"/>
      <c r="HVN937" s="30"/>
      <c r="HVO937" s="30"/>
      <c r="HVP937" s="30"/>
      <c r="HVQ937" s="30"/>
      <c r="HVR937" s="30"/>
      <c r="HVS937" s="30"/>
      <c r="HVT937" s="30"/>
      <c r="HVU937" s="30"/>
      <c r="HVV937" s="30"/>
      <c r="HVW937" s="30"/>
      <c r="HVX937" s="30"/>
      <c r="HVY937" s="30"/>
      <c r="HVZ937" s="30"/>
      <c r="HWA937" s="30"/>
      <c r="HWB937" s="30"/>
      <c r="HWC937" s="30"/>
      <c r="HWD937" s="30"/>
      <c r="HWE937" s="30"/>
      <c r="HWF937" s="30"/>
      <c r="HWG937" s="30"/>
      <c r="HWH937" s="30"/>
      <c r="HWI937" s="30"/>
      <c r="HWJ937" s="30"/>
      <c r="HWK937" s="30"/>
      <c r="HWL937" s="30"/>
      <c r="HWM937" s="30"/>
      <c r="HWN937" s="30"/>
      <c r="HWO937" s="30"/>
      <c r="HWP937" s="30"/>
      <c r="HWQ937" s="30"/>
      <c r="HWR937" s="30"/>
      <c r="HWS937" s="30"/>
      <c r="HWT937" s="30"/>
      <c r="HWU937" s="30"/>
      <c r="HWV937" s="30"/>
      <c r="HWW937" s="30"/>
      <c r="HWX937" s="30"/>
      <c r="HWY937" s="30"/>
      <c r="HWZ937" s="30"/>
      <c r="HXA937" s="30"/>
      <c r="HXB937" s="30"/>
      <c r="HXC937" s="30"/>
      <c r="HXD937" s="30"/>
      <c r="HXE937" s="30"/>
      <c r="HXF937" s="30"/>
      <c r="HXG937" s="30"/>
      <c r="HXH937" s="30"/>
      <c r="HXI937" s="30"/>
      <c r="HXJ937" s="30"/>
      <c r="HXK937" s="30"/>
      <c r="HXL937" s="30"/>
      <c r="HXM937" s="30"/>
      <c r="HXN937" s="30"/>
      <c r="HXO937" s="30"/>
      <c r="HXP937" s="30"/>
      <c r="HXQ937" s="30"/>
      <c r="HXR937" s="30"/>
      <c r="HXS937" s="30"/>
      <c r="HXT937" s="30"/>
      <c r="HXU937" s="30"/>
      <c r="HXV937" s="30"/>
      <c r="HXW937" s="30"/>
      <c r="HXX937" s="30"/>
      <c r="HXY937" s="30"/>
      <c r="HXZ937" s="30"/>
      <c r="HYA937" s="30"/>
      <c r="HYB937" s="30"/>
      <c r="HYC937" s="30"/>
      <c r="HYD937" s="30"/>
      <c r="HYE937" s="30"/>
      <c r="HYF937" s="30"/>
      <c r="HYG937" s="30"/>
      <c r="HYH937" s="30"/>
      <c r="HYI937" s="30"/>
      <c r="HYJ937" s="30"/>
      <c r="HYK937" s="30"/>
      <c r="HYL937" s="30"/>
      <c r="HYM937" s="30"/>
      <c r="HYN937" s="30"/>
      <c r="HYO937" s="30"/>
      <c r="HYP937" s="30"/>
      <c r="HYQ937" s="30"/>
      <c r="HYR937" s="30"/>
      <c r="HYS937" s="30"/>
      <c r="HYT937" s="30"/>
      <c r="HYU937" s="30"/>
      <c r="HYV937" s="30"/>
      <c r="HYW937" s="30"/>
      <c r="HYX937" s="30"/>
      <c r="HYY937" s="30"/>
      <c r="HYZ937" s="30"/>
      <c r="HZA937" s="30"/>
      <c r="HZB937" s="30"/>
      <c r="HZC937" s="30"/>
      <c r="HZD937" s="30"/>
      <c r="HZE937" s="30"/>
      <c r="HZF937" s="30"/>
      <c r="HZG937" s="30"/>
      <c r="HZH937" s="30"/>
      <c r="HZI937" s="30"/>
      <c r="HZJ937" s="30"/>
      <c r="HZK937" s="30"/>
      <c r="HZL937" s="30"/>
      <c r="HZM937" s="30"/>
      <c r="HZN937" s="30"/>
      <c r="HZO937" s="30"/>
      <c r="HZP937" s="30"/>
      <c r="HZQ937" s="30"/>
      <c r="HZR937" s="30"/>
      <c r="HZS937" s="30"/>
      <c r="HZT937" s="30"/>
      <c r="HZU937" s="30"/>
      <c r="HZV937" s="30"/>
      <c r="HZW937" s="30"/>
      <c r="HZX937" s="30"/>
      <c r="HZY937" s="30"/>
      <c r="HZZ937" s="30"/>
      <c r="IAA937" s="30"/>
      <c r="IAB937" s="30"/>
      <c r="IAC937" s="30"/>
      <c r="IAD937" s="30"/>
      <c r="IAE937" s="30"/>
      <c r="IAF937" s="30"/>
      <c r="IAG937" s="30"/>
      <c r="IAH937" s="30"/>
      <c r="IAI937" s="30"/>
      <c r="IAJ937" s="30"/>
      <c r="IAK937" s="30"/>
      <c r="IAL937" s="30"/>
      <c r="IAM937" s="30"/>
      <c r="IAN937" s="30"/>
      <c r="IAO937" s="30"/>
      <c r="IAP937" s="30"/>
      <c r="IAQ937" s="30"/>
      <c r="IAR937" s="30"/>
      <c r="IAS937" s="30"/>
      <c r="IAT937" s="30"/>
      <c r="IAU937" s="30"/>
      <c r="IAV937" s="30"/>
      <c r="IAW937" s="30"/>
      <c r="IAX937" s="30"/>
      <c r="IAY937" s="30"/>
      <c r="IAZ937" s="30"/>
      <c r="IBA937" s="30"/>
      <c r="IBB937" s="30"/>
      <c r="IBC937" s="30"/>
      <c r="IBD937" s="30"/>
      <c r="IBE937" s="30"/>
      <c r="IBF937" s="30"/>
      <c r="IBG937" s="30"/>
      <c r="IBH937" s="30"/>
      <c r="IBI937" s="30"/>
      <c r="IBJ937" s="30"/>
      <c r="IBK937" s="30"/>
      <c r="IBL937" s="30"/>
      <c r="IBM937" s="30"/>
      <c r="IBN937" s="30"/>
      <c r="IBO937" s="30"/>
      <c r="IBP937" s="30"/>
      <c r="IBQ937" s="30"/>
      <c r="IBR937" s="30"/>
      <c r="IBS937" s="30"/>
      <c r="IBT937" s="30"/>
      <c r="IBU937" s="30"/>
      <c r="IBV937" s="30"/>
      <c r="IBW937" s="30"/>
      <c r="IBX937" s="30"/>
      <c r="IBY937" s="30"/>
      <c r="IBZ937" s="30"/>
      <c r="ICA937" s="30"/>
      <c r="ICB937" s="30"/>
      <c r="ICC937" s="30"/>
      <c r="ICD937" s="30"/>
      <c r="ICE937" s="30"/>
      <c r="ICF937" s="30"/>
      <c r="ICG937" s="30"/>
      <c r="ICH937" s="30"/>
      <c r="ICI937" s="30"/>
      <c r="ICJ937" s="30"/>
      <c r="ICK937" s="30"/>
      <c r="ICL937" s="30"/>
      <c r="ICM937" s="30"/>
      <c r="ICN937" s="30"/>
      <c r="ICO937" s="30"/>
      <c r="ICP937" s="30"/>
      <c r="ICQ937" s="30"/>
      <c r="ICR937" s="30"/>
      <c r="ICS937" s="30"/>
      <c r="ICT937" s="30"/>
      <c r="ICU937" s="30"/>
      <c r="ICV937" s="30"/>
      <c r="ICW937" s="30"/>
      <c r="ICX937" s="30"/>
      <c r="ICY937" s="30"/>
      <c r="ICZ937" s="30"/>
      <c r="IDA937" s="30"/>
      <c r="IDB937" s="30"/>
      <c r="IDC937" s="30"/>
      <c r="IDD937" s="30"/>
      <c r="IDE937" s="30"/>
      <c r="IDF937" s="30"/>
      <c r="IDG937" s="30"/>
      <c r="IDH937" s="30"/>
      <c r="IDI937" s="30"/>
      <c r="IDJ937" s="30"/>
      <c r="IDK937" s="30"/>
      <c r="IDL937" s="30"/>
      <c r="IDM937" s="30"/>
      <c r="IDN937" s="30"/>
      <c r="IDO937" s="30"/>
      <c r="IDP937" s="30"/>
      <c r="IDQ937" s="30"/>
      <c r="IDR937" s="30"/>
      <c r="IDS937" s="30"/>
      <c r="IDT937" s="30"/>
      <c r="IDU937" s="30"/>
      <c r="IDV937" s="30"/>
      <c r="IDW937" s="30"/>
      <c r="IDX937" s="30"/>
      <c r="IDY937" s="30"/>
      <c r="IDZ937" s="30"/>
      <c r="IEA937" s="30"/>
      <c r="IEB937" s="30"/>
      <c r="IEC937" s="30"/>
      <c r="IED937" s="30"/>
      <c r="IEE937" s="30"/>
      <c r="IEF937" s="30"/>
      <c r="IEG937" s="30"/>
      <c r="IEH937" s="30"/>
      <c r="IEI937" s="30"/>
      <c r="IEJ937" s="30"/>
      <c r="IEK937" s="30"/>
      <c r="IEL937" s="30"/>
      <c r="IEM937" s="30"/>
      <c r="IEN937" s="30"/>
      <c r="IEO937" s="30"/>
      <c r="IEP937" s="30"/>
      <c r="IEQ937" s="30"/>
      <c r="IER937" s="30"/>
      <c r="IES937" s="30"/>
      <c r="IET937" s="30"/>
      <c r="IEU937" s="30"/>
      <c r="IEV937" s="30"/>
      <c r="IEW937" s="30"/>
      <c r="IEX937" s="30"/>
      <c r="IEY937" s="30"/>
      <c r="IEZ937" s="30"/>
      <c r="IFA937" s="30"/>
      <c r="IFB937" s="30"/>
      <c r="IFC937" s="30"/>
      <c r="IFD937" s="30"/>
      <c r="IFE937" s="30"/>
      <c r="IFF937" s="30"/>
      <c r="IFG937" s="30"/>
      <c r="IFH937" s="30"/>
      <c r="IFI937" s="30"/>
      <c r="IFJ937" s="30"/>
      <c r="IFK937" s="30"/>
      <c r="IFL937" s="30"/>
      <c r="IFM937" s="30"/>
      <c r="IFN937" s="30"/>
      <c r="IFO937" s="30"/>
      <c r="IFP937" s="30"/>
      <c r="IFQ937" s="30"/>
      <c r="IFR937" s="30"/>
      <c r="IFS937" s="30"/>
      <c r="IFT937" s="30"/>
      <c r="IFU937" s="30"/>
      <c r="IFV937" s="30"/>
      <c r="IFW937" s="30"/>
      <c r="IFX937" s="30"/>
      <c r="IFY937" s="30"/>
      <c r="IFZ937" s="30"/>
      <c r="IGA937" s="30"/>
      <c r="IGB937" s="30"/>
      <c r="IGC937" s="30"/>
      <c r="IGD937" s="30"/>
      <c r="IGE937" s="30"/>
      <c r="IGF937" s="30"/>
      <c r="IGG937" s="30"/>
      <c r="IGH937" s="30"/>
      <c r="IGI937" s="30"/>
      <c r="IGJ937" s="30"/>
      <c r="IGK937" s="30"/>
      <c r="IGL937" s="30"/>
      <c r="IGM937" s="30"/>
      <c r="IGN937" s="30"/>
      <c r="IGO937" s="30"/>
      <c r="IGP937" s="30"/>
      <c r="IGQ937" s="30"/>
      <c r="IGR937" s="30"/>
      <c r="IGS937" s="30"/>
      <c r="IGT937" s="30"/>
      <c r="IGU937" s="30"/>
      <c r="IGV937" s="30"/>
      <c r="IGW937" s="30"/>
      <c r="IGX937" s="30"/>
      <c r="IGY937" s="30"/>
      <c r="IGZ937" s="30"/>
      <c r="IHA937" s="30"/>
      <c r="IHB937" s="30"/>
      <c r="IHC937" s="30"/>
      <c r="IHD937" s="30"/>
      <c r="IHE937" s="30"/>
      <c r="IHF937" s="30"/>
      <c r="IHG937" s="30"/>
      <c r="IHH937" s="30"/>
      <c r="IHI937" s="30"/>
      <c r="IHJ937" s="30"/>
      <c r="IHK937" s="30"/>
      <c r="IHL937" s="30"/>
      <c r="IHM937" s="30"/>
      <c r="IHN937" s="30"/>
      <c r="IHO937" s="30"/>
      <c r="IHP937" s="30"/>
      <c r="IHQ937" s="30"/>
      <c r="IHR937" s="30"/>
      <c r="IHS937" s="30"/>
      <c r="IHT937" s="30"/>
      <c r="IHU937" s="30"/>
      <c r="IHV937" s="30"/>
      <c r="IHW937" s="30"/>
      <c r="IHX937" s="30"/>
      <c r="IHY937" s="30"/>
      <c r="IHZ937" s="30"/>
      <c r="IIA937" s="30"/>
      <c r="IIB937" s="30"/>
      <c r="IIC937" s="30"/>
      <c r="IID937" s="30"/>
      <c r="IIE937" s="30"/>
      <c r="IIF937" s="30"/>
      <c r="IIG937" s="30"/>
      <c r="IIH937" s="30"/>
      <c r="III937" s="30"/>
      <c r="IIJ937" s="30"/>
      <c r="IIK937" s="30"/>
      <c r="IIL937" s="30"/>
      <c r="IIM937" s="30"/>
      <c r="IIN937" s="30"/>
      <c r="IIO937" s="30"/>
      <c r="IIP937" s="30"/>
      <c r="IIQ937" s="30"/>
      <c r="IIR937" s="30"/>
      <c r="IIS937" s="30"/>
      <c r="IIT937" s="30"/>
      <c r="IIU937" s="30"/>
      <c r="IIV937" s="30"/>
      <c r="IIW937" s="30"/>
      <c r="IIX937" s="30"/>
      <c r="IIY937" s="30"/>
      <c r="IIZ937" s="30"/>
      <c r="IJA937" s="30"/>
      <c r="IJB937" s="30"/>
      <c r="IJC937" s="30"/>
      <c r="IJD937" s="30"/>
      <c r="IJE937" s="30"/>
      <c r="IJF937" s="30"/>
      <c r="IJG937" s="30"/>
      <c r="IJH937" s="30"/>
      <c r="IJI937" s="30"/>
      <c r="IJJ937" s="30"/>
      <c r="IJK937" s="30"/>
      <c r="IJL937" s="30"/>
      <c r="IJM937" s="30"/>
      <c r="IJN937" s="30"/>
      <c r="IJO937" s="30"/>
      <c r="IJP937" s="30"/>
      <c r="IJQ937" s="30"/>
      <c r="IJR937" s="30"/>
      <c r="IJS937" s="30"/>
      <c r="IJT937" s="30"/>
      <c r="IJU937" s="30"/>
      <c r="IJV937" s="30"/>
      <c r="IJW937" s="30"/>
      <c r="IJX937" s="30"/>
      <c r="IJY937" s="30"/>
      <c r="IJZ937" s="30"/>
      <c r="IKA937" s="30"/>
      <c r="IKB937" s="30"/>
      <c r="IKC937" s="30"/>
      <c r="IKD937" s="30"/>
      <c r="IKE937" s="30"/>
      <c r="IKF937" s="30"/>
      <c r="IKG937" s="30"/>
      <c r="IKH937" s="30"/>
      <c r="IKI937" s="30"/>
      <c r="IKJ937" s="30"/>
      <c r="IKK937" s="30"/>
      <c r="IKL937" s="30"/>
      <c r="IKM937" s="30"/>
      <c r="IKN937" s="30"/>
      <c r="IKO937" s="30"/>
      <c r="IKP937" s="30"/>
      <c r="IKQ937" s="30"/>
      <c r="IKR937" s="30"/>
      <c r="IKS937" s="30"/>
      <c r="IKT937" s="30"/>
      <c r="IKU937" s="30"/>
      <c r="IKV937" s="30"/>
      <c r="IKW937" s="30"/>
      <c r="IKX937" s="30"/>
      <c r="IKY937" s="30"/>
      <c r="IKZ937" s="30"/>
      <c r="ILA937" s="30"/>
      <c r="ILB937" s="30"/>
      <c r="ILC937" s="30"/>
      <c r="ILD937" s="30"/>
      <c r="ILE937" s="30"/>
      <c r="ILF937" s="30"/>
      <c r="ILG937" s="30"/>
      <c r="ILH937" s="30"/>
      <c r="ILI937" s="30"/>
      <c r="ILJ937" s="30"/>
      <c r="ILK937" s="30"/>
      <c r="ILL937" s="30"/>
      <c r="ILM937" s="30"/>
      <c r="ILN937" s="30"/>
      <c r="ILO937" s="30"/>
      <c r="ILP937" s="30"/>
      <c r="ILQ937" s="30"/>
      <c r="ILR937" s="30"/>
      <c r="ILS937" s="30"/>
      <c r="ILT937" s="30"/>
      <c r="ILU937" s="30"/>
      <c r="ILV937" s="30"/>
      <c r="ILW937" s="30"/>
      <c r="ILX937" s="30"/>
      <c r="ILY937" s="30"/>
      <c r="ILZ937" s="30"/>
      <c r="IMA937" s="30"/>
      <c r="IMB937" s="30"/>
      <c r="IMC937" s="30"/>
      <c r="IMD937" s="30"/>
      <c r="IME937" s="30"/>
      <c r="IMF937" s="30"/>
      <c r="IMG937" s="30"/>
      <c r="IMH937" s="30"/>
      <c r="IMI937" s="30"/>
      <c r="IMJ937" s="30"/>
      <c r="IMK937" s="30"/>
      <c r="IML937" s="30"/>
      <c r="IMM937" s="30"/>
      <c r="IMN937" s="30"/>
      <c r="IMO937" s="30"/>
      <c r="IMP937" s="30"/>
      <c r="IMQ937" s="30"/>
      <c r="IMR937" s="30"/>
      <c r="IMS937" s="30"/>
      <c r="IMT937" s="30"/>
      <c r="IMU937" s="30"/>
      <c r="IMV937" s="30"/>
      <c r="IMW937" s="30"/>
      <c r="IMX937" s="30"/>
      <c r="IMY937" s="30"/>
      <c r="IMZ937" s="30"/>
      <c r="INA937" s="30"/>
      <c r="INB937" s="30"/>
      <c r="INC937" s="30"/>
      <c r="IND937" s="30"/>
      <c r="INE937" s="30"/>
      <c r="INF937" s="30"/>
      <c r="ING937" s="30"/>
      <c r="INH937" s="30"/>
      <c r="INI937" s="30"/>
      <c r="INJ937" s="30"/>
      <c r="INK937" s="30"/>
      <c r="INL937" s="30"/>
      <c r="INM937" s="30"/>
      <c r="INN937" s="30"/>
      <c r="INO937" s="30"/>
      <c r="INP937" s="30"/>
      <c r="INQ937" s="30"/>
      <c r="INR937" s="30"/>
      <c r="INS937" s="30"/>
      <c r="INT937" s="30"/>
      <c r="INU937" s="30"/>
      <c r="INV937" s="30"/>
      <c r="INW937" s="30"/>
      <c r="INX937" s="30"/>
      <c r="INY937" s="30"/>
      <c r="INZ937" s="30"/>
      <c r="IOA937" s="30"/>
      <c r="IOB937" s="30"/>
      <c r="IOC937" s="30"/>
      <c r="IOD937" s="30"/>
      <c r="IOE937" s="30"/>
      <c r="IOF937" s="30"/>
      <c r="IOG937" s="30"/>
      <c r="IOH937" s="30"/>
      <c r="IOI937" s="30"/>
      <c r="IOJ937" s="30"/>
      <c r="IOK937" s="30"/>
      <c r="IOL937" s="30"/>
      <c r="IOM937" s="30"/>
      <c r="ION937" s="30"/>
      <c r="IOO937" s="30"/>
      <c r="IOP937" s="30"/>
      <c r="IOQ937" s="30"/>
      <c r="IOR937" s="30"/>
      <c r="IOS937" s="30"/>
      <c r="IOT937" s="30"/>
      <c r="IOU937" s="30"/>
      <c r="IOV937" s="30"/>
      <c r="IOW937" s="30"/>
      <c r="IOX937" s="30"/>
      <c r="IOY937" s="30"/>
      <c r="IOZ937" s="30"/>
      <c r="IPA937" s="30"/>
      <c r="IPB937" s="30"/>
      <c r="IPC937" s="30"/>
      <c r="IPD937" s="30"/>
      <c r="IPE937" s="30"/>
      <c r="IPF937" s="30"/>
      <c r="IPG937" s="30"/>
      <c r="IPH937" s="30"/>
      <c r="IPI937" s="30"/>
      <c r="IPJ937" s="30"/>
      <c r="IPK937" s="30"/>
      <c r="IPL937" s="30"/>
      <c r="IPM937" s="30"/>
      <c r="IPN937" s="30"/>
      <c r="IPO937" s="30"/>
      <c r="IPP937" s="30"/>
      <c r="IPQ937" s="30"/>
      <c r="IPR937" s="30"/>
      <c r="IPS937" s="30"/>
      <c r="IPT937" s="30"/>
      <c r="IPU937" s="30"/>
      <c r="IPV937" s="30"/>
      <c r="IPW937" s="30"/>
      <c r="IPX937" s="30"/>
      <c r="IPY937" s="30"/>
      <c r="IPZ937" s="30"/>
      <c r="IQA937" s="30"/>
      <c r="IQB937" s="30"/>
      <c r="IQC937" s="30"/>
      <c r="IQD937" s="30"/>
      <c r="IQE937" s="30"/>
      <c r="IQF937" s="30"/>
      <c r="IQG937" s="30"/>
      <c r="IQH937" s="30"/>
      <c r="IQI937" s="30"/>
      <c r="IQJ937" s="30"/>
      <c r="IQK937" s="30"/>
      <c r="IQL937" s="30"/>
      <c r="IQM937" s="30"/>
      <c r="IQN937" s="30"/>
      <c r="IQO937" s="30"/>
      <c r="IQP937" s="30"/>
      <c r="IQQ937" s="30"/>
      <c r="IQR937" s="30"/>
      <c r="IQS937" s="30"/>
      <c r="IQT937" s="30"/>
      <c r="IQU937" s="30"/>
      <c r="IQV937" s="30"/>
      <c r="IQW937" s="30"/>
      <c r="IQX937" s="30"/>
      <c r="IQY937" s="30"/>
      <c r="IQZ937" s="30"/>
      <c r="IRA937" s="30"/>
      <c r="IRB937" s="30"/>
      <c r="IRC937" s="30"/>
      <c r="IRD937" s="30"/>
      <c r="IRE937" s="30"/>
      <c r="IRF937" s="30"/>
      <c r="IRG937" s="30"/>
      <c r="IRH937" s="30"/>
      <c r="IRI937" s="30"/>
      <c r="IRJ937" s="30"/>
      <c r="IRK937" s="30"/>
      <c r="IRL937" s="30"/>
      <c r="IRM937" s="30"/>
      <c r="IRN937" s="30"/>
      <c r="IRO937" s="30"/>
      <c r="IRP937" s="30"/>
      <c r="IRQ937" s="30"/>
      <c r="IRR937" s="30"/>
      <c r="IRS937" s="30"/>
      <c r="IRT937" s="30"/>
      <c r="IRU937" s="30"/>
      <c r="IRV937" s="30"/>
      <c r="IRW937" s="30"/>
      <c r="IRX937" s="30"/>
      <c r="IRY937" s="30"/>
      <c r="IRZ937" s="30"/>
      <c r="ISA937" s="30"/>
      <c r="ISB937" s="30"/>
      <c r="ISC937" s="30"/>
      <c r="ISD937" s="30"/>
      <c r="ISE937" s="30"/>
      <c r="ISF937" s="30"/>
      <c r="ISG937" s="30"/>
      <c r="ISH937" s="30"/>
      <c r="ISI937" s="30"/>
      <c r="ISJ937" s="30"/>
      <c r="ISK937" s="30"/>
      <c r="ISL937" s="30"/>
      <c r="ISM937" s="30"/>
      <c r="ISN937" s="30"/>
      <c r="ISO937" s="30"/>
      <c r="ISP937" s="30"/>
      <c r="ISQ937" s="30"/>
      <c r="ISR937" s="30"/>
      <c r="ISS937" s="30"/>
      <c r="IST937" s="30"/>
      <c r="ISU937" s="30"/>
      <c r="ISV937" s="30"/>
      <c r="ISW937" s="30"/>
      <c r="ISX937" s="30"/>
      <c r="ISY937" s="30"/>
      <c r="ISZ937" s="30"/>
      <c r="ITA937" s="30"/>
      <c r="ITB937" s="30"/>
      <c r="ITC937" s="30"/>
      <c r="ITD937" s="30"/>
      <c r="ITE937" s="30"/>
      <c r="ITF937" s="30"/>
      <c r="ITG937" s="30"/>
      <c r="ITH937" s="30"/>
      <c r="ITI937" s="30"/>
      <c r="ITJ937" s="30"/>
      <c r="ITK937" s="30"/>
      <c r="ITL937" s="30"/>
      <c r="ITM937" s="30"/>
      <c r="ITN937" s="30"/>
      <c r="ITO937" s="30"/>
      <c r="ITP937" s="30"/>
      <c r="ITQ937" s="30"/>
      <c r="ITR937" s="30"/>
      <c r="ITS937" s="30"/>
      <c r="ITT937" s="30"/>
      <c r="ITU937" s="30"/>
      <c r="ITV937" s="30"/>
      <c r="ITW937" s="30"/>
      <c r="ITX937" s="30"/>
      <c r="ITY937" s="30"/>
      <c r="ITZ937" s="30"/>
      <c r="IUA937" s="30"/>
      <c r="IUB937" s="30"/>
      <c r="IUC937" s="30"/>
      <c r="IUD937" s="30"/>
      <c r="IUE937" s="30"/>
      <c r="IUF937" s="30"/>
      <c r="IUG937" s="30"/>
      <c r="IUH937" s="30"/>
      <c r="IUI937" s="30"/>
      <c r="IUJ937" s="30"/>
      <c r="IUK937" s="30"/>
      <c r="IUL937" s="30"/>
      <c r="IUM937" s="30"/>
      <c r="IUN937" s="30"/>
      <c r="IUO937" s="30"/>
      <c r="IUP937" s="30"/>
      <c r="IUQ937" s="30"/>
      <c r="IUR937" s="30"/>
      <c r="IUS937" s="30"/>
      <c r="IUT937" s="30"/>
      <c r="IUU937" s="30"/>
      <c r="IUV937" s="30"/>
      <c r="IUW937" s="30"/>
      <c r="IUX937" s="30"/>
      <c r="IUY937" s="30"/>
      <c r="IUZ937" s="30"/>
      <c r="IVA937" s="30"/>
      <c r="IVB937" s="30"/>
      <c r="IVC937" s="30"/>
      <c r="IVD937" s="30"/>
      <c r="IVE937" s="30"/>
      <c r="IVF937" s="30"/>
      <c r="IVG937" s="30"/>
      <c r="IVH937" s="30"/>
      <c r="IVI937" s="30"/>
      <c r="IVJ937" s="30"/>
      <c r="IVK937" s="30"/>
      <c r="IVL937" s="30"/>
      <c r="IVM937" s="30"/>
      <c r="IVN937" s="30"/>
      <c r="IVO937" s="30"/>
      <c r="IVP937" s="30"/>
      <c r="IVQ937" s="30"/>
      <c r="IVR937" s="30"/>
      <c r="IVS937" s="30"/>
      <c r="IVT937" s="30"/>
      <c r="IVU937" s="30"/>
      <c r="IVV937" s="30"/>
      <c r="IVW937" s="30"/>
      <c r="IVX937" s="30"/>
      <c r="IVY937" s="30"/>
      <c r="IVZ937" s="30"/>
      <c r="IWA937" s="30"/>
      <c r="IWB937" s="30"/>
      <c r="IWC937" s="30"/>
      <c r="IWD937" s="30"/>
      <c r="IWE937" s="30"/>
      <c r="IWF937" s="30"/>
      <c r="IWG937" s="30"/>
      <c r="IWH937" s="30"/>
      <c r="IWI937" s="30"/>
      <c r="IWJ937" s="30"/>
      <c r="IWK937" s="30"/>
      <c r="IWL937" s="30"/>
      <c r="IWM937" s="30"/>
      <c r="IWN937" s="30"/>
      <c r="IWO937" s="30"/>
      <c r="IWP937" s="30"/>
      <c r="IWQ937" s="30"/>
      <c r="IWR937" s="30"/>
      <c r="IWS937" s="30"/>
      <c r="IWT937" s="30"/>
      <c r="IWU937" s="30"/>
      <c r="IWV937" s="30"/>
      <c r="IWW937" s="30"/>
      <c r="IWX937" s="30"/>
      <c r="IWY937" s="30"/>
      <c r="IWZ937" s="30"/>
      <c r="IXA937" s="30"/>
      <c r="IXB937" s="30"/>
      <c r="IXC937" s="30"/>
      <c r="IXD937" s="30"/>
      <c r="IXE937" s="30"/>
      <c r="IXF937" s="30"/>
      <c r="IXG937" s="30"/>
      <c r="IXH937" s="30"/>
      <c r="IXI937" s="30"/>
      <c r="IXJ937" s="30"/>
      <c r="IXK937" s="30"/>
      <c r="IXL937" s="30"/>
      <c r="IXM937" s="30"/>
      <c r="IXN937" s="30"/>
      <c r="IXO937" s="30"/>
      <c r="IXP937" s="30"/>
      <c r="IXQ937" s="30"/>
      <c r="IXR937" s="30"/>
      <c r="IXS937" s="30"/>
      <c r="IXT937" s="30"/>
      <c r="IXU937" s="30"/>
      <c r="IXV937" s="30"/>
      <c r="IXW937" s="30"/>
      <c r="IXX937" s="30"/>
      <c r="IXY937" s="30"/>
      <c r="IXZ937" s="30"/>
      <c r="IYA937" s="30"/>
      <c r="IYB937" s="30"/>
      <c r="IYC937" s="30"/>
      <c r="IYD937" s="30"/>
      <c r="IYE937" s="30"/>
      <c r="IYF937" s="30"/>
      <c r="IYG937" s="30"/>
      <c r="IYH937" s="30"/>
      <c r="IYI937" s="30"/>
      <c r="IYJ937" s="30"/>
      <c r="IYK937" s="30"/>
      <c r="IYL937" s="30"/>
      <c r="IYM937" s="30"/>
      <c r="IYN937" s="30"/>
      <c r="IYO937" s="30"/>
      <c r="IYP937" s="30"/>
      <c r="IYQ937" s="30"/>
      <c r="IYR937" s="30"/>
      <c r="IYS937" s="30"/>
      <c r="IYT937" s="30"/>
      <c r="IYU937" s="30"/>
      <c r="IYV937" s="30"/>
      <c r="IYW937" s="30"/>
      <c r="IYX937" s="30"/>
      <c r="IYY937" s="30"/>
      <c r="IYZ937" s="30"/>
      <c r="IZA937" s="30"/>
      <c r="IZB937" s="30"/>
      <c r="IZC937" s="30"/>
      <c r="IZD937" s="30"/>
      <c r="IZE937" s="30"/>
      <c r="IZF937" s="30"/>
      <c r="IZG937" s="30"/>
      <c r="IZH937" s="30"/>
      <c r="IZI937" s="30"/>
      <c r="IZJ937" s="30"/>
      <c r="IZK937" s="30"/>
      <c r="IZL937" s="30"/>
      <c r="IZM937" s="30"/>
      <c r="IZN937" s="30"/>
      <c r="IZO937" s="30"/>
      <c r="IZP937" s="30"/>
      <c r="IZQ937" s="30"/>
      <c r="IZR937" s="30"/>
      <c r="IZS937" s="30"/>
      <c r="IZT937" s="30"/>
      <c r="IZU937" s="30"/>
      <c r="IZV937" s="30"/>
      <c r="IZW937" s="30"/>
      <c r="IZX937" s="30"/>
      <c r="IZY937" s="30"/>
      <c r="IZZ937" s="30"/>
      <c r="JAA937" s="30"/>
      <c r="JAB937" s="30"/>
      <c r="JAC937" s="30"/>
      <c r="JAD937" s="30"/>
      <c r="JAE937" s="30"/>
      <c r="JAF937" s="30"/>
      <c r="JAG937" s="30"/>
      <c r="JAH937" s="30"/>
      <c r="JAI937" s="30"/>
      <c r="JAJ937" s="30"/>
      <c r="JAK937" s="30"/>
      <c r="JAL937" s="30"/>
      <c r="JAM937" s="30"/>
      <c r="JAN937" s="30"/>
      <c r="JAO937" s="30"/>
      <c r="JAP937" s="30"/>
      <c r="JAQ937" s="30"/>
      <c r="JAR937" s="30"/>
      <c r="JAS937" s="30"/>
      <c r="JAT937" s="30"/>
      <c r="JAU937" s="30"/>
      <c r="JAV937" s="30"/>
      <c r="JAW937" s="30"/>
      <c r="JAX937" s="30"/>
      <c r="JAY937" s="30"/>
      <c r="JAZ937" s="30"/>
      <c r="JBA937" s="30"/>
      <c r="JBB937" s="30"/>
      <c r="JBC937" s="30"/>
      <c r="JBD937" s="30"/>
      <c r="JBE937" s="30"/>
      <c r="JBF937" s="30"/>
      <c r="JBG937" s="30"/>
      <c r="JBH937" s="30"/>
      <c r="JBI937" s="30"/>
      <c r="JBJ937" s="30"/>
      <c r="JBK937" s="30"/>
      <c r="JBL937" s="30"/>
      <c r="JBM937" s="30"/>
      <c r="JBN937" s="30"/>
      <c r="JBO937" s="30"/>
      <c r="JBP937" s="30"/>
      <c r="JBQ937" s="30"/>
      <c r="JBR937" s="30"/>
      <c r="JBS937" s="30"/>
      <c r="JBT937" s="30"/>
      <c r="JBU937" s="30"/>
      <c r="JBV937" s="30"/>
      <c r="JBW937" s="30"/>
      <c r="JBX937" s="30"/>
      <c r="JBY937" s="30"/>
      <c r="JBZ937" s="30"/>
      <c r="JCA937" s="30"/>
      <c r="JCB937" s="30"/>
      <c r="JCC937" s="30"/>
      <c r="JCD937" s="30"/>
      <c r="JCE937" s="30"/>
      <c r="JCF937" s="30"/>
      <c r="JCG937" s="30"/>
      <c r="JCH937" s="30"/>
      <c r="JCI937" s="30"/>
      <c r="JCJ937" s="30"/>
      <c r="JCK937" s="30"/>
      <c r="JCL937" s="30"/>
      <c r="JCM937" s="30"/>
      <c r="JCN937" s="30"/>
      <c r="JCO937" s="30"/>
      <c r="JCP937" s="30"/>
      <c r="JCQ937" s="30"/>
      <c r="JCR937" s="30"/>
      <c r="JCS937" s="30"/>
      <c r="JCT937" s="30"/>
      <c r="JCU937" s="30"/>
      <c r="JCV937" s="30"/>
      <c r="JCW937" s="30"/>
      <c r="JCX937" s="30"/>
      <c r="JCY937" s="30"/>
      <c r="JCZ937" s="30"/>
      <c r="JDA937" s="30"/>
      <c r="JDB937" s="30"/>
      <c r="JDC937" s="30"/>
      <c r="JDD937" s="30"/>
      <c r="JDE937" s="30"/>
      <c r="JDF937" s="30"/>
      <c r="JDG937" s="30"/>
      <c r="JDH937" s="30"/>
      <c r="JDI937" s="30"/>
      <c r="JDJ937" s="30"/>
      <c r="JDK937" s="30"/>
      <c r="JDL937" s="30"/>
      <c r="JDM937" s="30"/>
      <c r="JDN937" s="30"/>
      <c r="JDO937" s="30"/>
      <c r="JDP937" s="30"/>
      <c r="JDQ937" s="30"/>
      <c r="JDR937" s="30"/>
      <c r="JDS937" s="30"/>
      <c r="JDT937" s="30"/>
      <c r="JDU937" s="30"/>
      <c r="JDV937" s="30"/>
      <c r="JDW937" s="30"/>
      <c r="JDX937" s="30"/>
      <c r="JDY937" s="30"/>
      <c r="JDZ937" s="30"/>
      <c r="JEA937" s="30"/>
      <c r="JEB937" s="30"/>
      <c r="JEC937" s="30"/>
      <c r="JED937" s="30"/>
      <c r="JEE937" s="30"/>
      <c r="JEF937" s="30"/>
      <c r="JEG937" s="30"/>
      <c r="JEH937" s="30"/>
      <c r="JEI937" s="30"/>
      <c r="JEJ937" s="30"/>
      <c r="JEK937" s="30"/>
      <c r="JEL937" s="30"/>
      <c r="JEM937" s="30"/>
      <c r="JEN937" s="30"/>
      <c r="JEO937" s="30"/>
      <c r="JEP937" s="30"/>
      <c r="JEQ937" s="30"/>
      <c r="JER937" s="30"/>
      <c r="JES937" s="30"/>
      <c r="JET937" s="30"/>
      <c r="JEU937" s="30"/>
      <c r="JEV937" s="30"/>
      <c r="JEW937" s="30"/>
      <c r="JEX937" s="30"/>
      <c r="JEY937" s="30"/>
      <c r="JEZ937" s="30"/>
      <c r="JFA937" s="30"/>
      <c r="JFB937" s="30"/>
      <c r="JFC937" s="30"/>
      <c r="JFD937" s="30"/>
      <c r="JFE937" s="30"/>
      <c r="JFF937" s="30"/>
      <c r="JFG937" s="30"/>
      <c r="JFH937" s="30"/>
      <c r="JFI937" s="30"/>
      <c r="JFJ937" s="30"/>
      <c r="JFK937" s="30"/>
      <c r="JFL937" s="30"/>
      <c r="JFM937" s="30"/>
      <c r="JFN937" s="30"/>
      <c r="JFO937" s="30"/>
      <c r="JFP937" s="30"/>
      <c r="JFQ937" s="30"/>
      <c r="JFR937" s="30"/>
      <c r="JFS937" s="30"/>
      <c r="JFT937" s="30"/>
      <c r="JFU937" s="30"/>
      <c r="JFV937" s="30"/>
      <c r="JFW937" s="30"/>
      <c r="JFX937" s="30"/>
      <c r="JFY937" s="30"/>
      <c r="JFZ937" s="30"/>
      <c r="JGA937" s="30"/>
      <c r="JGB937" s="30"/>
      <c r="JGC937" s="30"/>
      <c r="JGD937" s="30"/>
      <c r="JGE937" s="30"/>
      <c r="JGF937" s="30"/>
      <c r="JGG937" s="30"/>
      <c r="JGH937" s="30"/>
      <c r="JGI937" s="30"/>
      <c r="JGJ937" s="30"/>
      <c r="JGK937" s="30"/>
      <c r="JGL937" s="30"/>
      <c r="JGM937" s="30"/>
      <c r="JGN937" s="30"/>
      <c r="JGO937" s="30"/>
      <c r="JGP937" s="30"/>
      <c r="JGQ937" s="30"/>
      <c r="JGR937" s="30"/>
      <c r="JGS937" s="30"/>
      <c r="JGT937" s="30"/>
      <c r="JGU937" s="30"/>
      <c r="JGV937" s="30"/>
      <c r="JGW937" s="30"/>
      <c r="JGX937" s="30"/>
      <c r="JGY937" s="30"/>
      <c r="JGZ937" s="30"/>
      <c r="JHA937" s="30"/>
      <c r="JHB937" s="30"/>
      <c r="JHC937" s="30"/>
      <c r="JHD937" s="30"/>
      <c r="JHE937" s="30"/>
      <c r="JHF937" s="30"/>
      <c r="JHG937" s="30"/>
      <c r="JHH937" s="30"/>
      <c r="JHI937" s="30"/>
      <c r="JHJ937" s="30"/>
      <c r="JHK937" s="30"/>
      <c r="JHL937" s="30"/>
      <c r="JHM937" s="30"/>
      <c r="JHN937" s="30"/>
      <c r="JHO937" s="30"/>
      <c r="JHP937" s="30"/>
      <c r="JHQ937" s="30"/>
      <c r="JHR937" s="30"/>
      <c r="JHS937" s="30"/>
      <c r="JHT937" s="30"/>
      <c r="JHU937" s="30"/>
      <c r="JHV937" s="30"/>
      <c r="JHW937" s="30"/>
      <c r="JHX937" s="30"/>
      <c r="JHY937" s="30"/>
      <c r="JHZ937" s="30"/>
      <c r="JIA937" s="30"/>
      <c r="JIB937" s="30"/>
      <c r="JIC937" s="30"/>
      <c r="JID937" s="30"/>
      <c r="JIE937" s="30"/>
      <c r="JIF937" s="30"/>
      <c r="JIG937" s="30"/>
      <c r="JIH937" s="30"/>
      <c r="JII937" s="30"/>
      <c r="JIJ937" s="30"/>
      <c r="JIK937" s="30"/>
      <c r="JIL937" s="30"/>
      <c r="JIM937" s="30"/>
      <c r="JIN937" s="30"/>
      <c r="JIO937" s="30"/>
      <c r="JIP937" s="30"/>
      <c r="JIQ937" s="30"/>
      <c r="JIR937" s="30"/>
      <c r="JIS937" s="30"/>
      <c r="JIT937" s="30"/>
      <c r="JIU937" s="30"/>
      <c r="JIV937" s="30"/>
      <c r="JIW937" s="30"/>
      <c r="JIX937" s="30"/>
      <c r="JIY937" s="30"/>
      <c r="JIZ937" s="30"/>
      <c r="JJA937" s="30"/>
      <c r="JJB937" s="30"/>
      <c r="JJC937" s="30"/>
      <c r="JJD937" s="30"/>
      <c r="JJE937" s="30"/>
      <c r="JJF937" s="30"/>
      <c r="JJG937" s="30"/>
      <c r="JJH937" s="30"/>
      <c r="JJI937" s="30"/>
      <c r="JJJ937" s="30"/>
      <c r="JJK937" s="30"/>
      <c r="JJL937" s="30"/>
      <c r="JJM937" s="30"/>
      <c r="JJN937" s="30"/>
      <c r="JJO937" s="30"/>
      <c r="JJP937" s="30"/>
      <c r="JJQ937" s="30"/>
      <c r="JJR937" s="30"/>
      <c r="JJS937" s="30"/>
      <c r="JJT937" s="30"/>
      <c r="JJU937" s="30"/>
      <c r="JJV937" s="30"/>
      <c r="JJW937" s="30"/>
      <c r="JJX937" s="30"/>
      <c r="JJY937" s="30"/>
      <c r="JJZ937" s="30"/>
      <c r="JKA937" s="30"/>
      <c r="JKB937" s="30"/>
      <c r="JKC937" s="30"/>
      <c r="JKD937" s="30"/>
      <c r="JKE937" s="30"/>
      <c r="JKF937" s="30"/>
      <c r="JKG937" s="30"/>
      <c r="JKH937" s="30"/>
      <c r="JKI937" s="30"/>
      <c r="JKJ937" s="30"/>
      <c r="JKK937" s="30"/>
      <c r="JKL937" s="30"/>
      <c r="JKM937" s="30"/>
      <c r="JKN937" s="30"/>
      <c r="JKO937" s="30"/>
      <c r="JKP937" s="30"/>
      <c r="JKQ937" s="30"/>
      <c r="JKR937" s="30"/>
      <c r="JKS937" s="30"/>
      <c r="JKT937" s="30"/>
      <c r="JKU937" s="30"/>
      <c r="JKV937" s="30"/>
      <c r="JKW937" s="30"/>
      <c r="JKX937" s="30"/>
      <c r="JKY937" s="30"/>
      <c r="JKZ937" s="30"/>
      <c r="JLA937" s="30"/>
      <c r="JLB937" s="30"/>
      <c r="JLC937" s="30"/>
      <c r="JLD937" s="30"/>
      <c r="JLE937" s="30"/>
      <c r="JLF937" s="30"/>
      <c r="JLG937" s="30"/>
      <c r="JLH937" s="30"/>
      <c r="JLI937" s="30"/>
      <c r="JLJ937" s="30"/>
      <c r="JLK937" s="30"/>
      <c r="JLL937" s="30"/>
      <c r="JLM937" s="30"/>
      <c r="JLN937" s="30"/>
      <c r="JLO937" s="30"/>
      <c r="JLP937" s="30"/>
      <c r="JLQ937" s="30"/>
      <c r="JLR937" s="30"/>
      <c r="JLS937" s="30"/>
      <c r="JLT937" s="30"/>
      <c r="JLU937" s="30"/>
      <c r="JLV937" s="30"/>
      <c r="JLW937" s="30"/>
      <c r="JLX937" s="30"/>
      <c r="JLY937" s="30"/>
      <c r="JLZ937" s="30"/>
      <c r="JMA937" s="30"/>
      <c r="JMB937" s="30"/>
      <c r="JMC937" s="30"/>
      <c r="JMD937" s="30"/>
      <c r="JME937" s="30"/>
      <c r="JMF937" s="30"/>
      <c r="JMG937" s="30"/>
      <c r="JMH937" s="30"/>
      <c r="JMI937" s="30"/>
      <c r="JMJ937" s="30"/>
      <c r="JMK937" s="30"/>
      <c r="JML937" s="30"/>
      <c r="JMM937" s="30"/>
      <c r="JMN937" s="30"/>
      <c r="JMO937" s="30"/>
      <c r="JMP937" s="30"/>
      <c r="JMQ937" s="30"/>
      <c r="JMR937" s="30"/>
      <c r="JMS937" s="30"/>
      <c r="JMT937" s="30"/>
      <c r="JMU937" s="30"/>
      <c r="JMV937" s="30"/>
      <c r="JMW937" s="30"/>
      <c r="JMX937" s="30"/>
      <c r="JMY937" s="30"/>
      <c r="JMZ937" s="30"/>
      <c r="JNA937" s="30"/>
      <c r="JNB937" s="30"/>
      <c r="JNC937" s="30"/>
      <c r="JND937" s="30"/>
      <c r="JNE937" s="30"/>
      <c r="JNF937" s="30"/>
      <c r="JNG937" s="30"/>
      <c r="JNH937" s="30"/>
      <c r="JNI937" s="30"/>
      <c r="JNJ937" s="30"/>
      <c r="JNK937" s="30"/>
      <c r="JNL937" s="30"/>
      <c r="JNM937" s="30"/>
      <c r="JNN937" s="30"/>
      <c r="JNO937" s="30"/>
      <c r="JNP937" s="30"/>
      <c r="JNQ937" s="30"/>
      <c r="JNR937" s="30"/>
      <c r="JNS937" s="30"/>
      <c r="JNT937" s="30"/>
      <c r="JNU937" s="30"/>
      <c r="JNV937" s="30"/>
      <c r="JNW937" s="30"/>
      <c r="JNX937" s="30"/>
      <c r="JNY937" s="30"/>
      <c r="JNZ937" s="30"/>
      <c r="JOA937" s="30"/>
      <c r="JOB937" s="30"/>
      <c r="JOC937" s="30"/>
      <c r="JOD937" s="30"/>
      <c r="JOE937" s="30"/>
      <c r="JOF937" s="30"/>
      <c r="JOG937" s="30"/>
      <c r="JOH937" s="30"/>
      <c r="JOI937" s="30"/>
      <c r="JOJ937" s="30"/>
      <c r="JOK937" s="30"/>
      <c r="JOL937" s="30"/>
      <c r="JOM937" s="30"/>
      <c r="JON937" s="30"/>
      <c r="JOO937" s="30"/>
      <c r="JOP937" s="30"/>
      <c r="JOQ937" s="30"/>
      <c r="JOR937" s="30"/>
      <c r="JOS937" s="30"/>
      <c r="JOT937" s="30"/>
      <c r="JOU937" s="30"/>
      <c r="JOV937" s="30"/>
      <c r="JOW937" s="30"/>
      <c r="JOX937" s="30"/>
      <c r="JOY937" s="30"/>
      <c r="JOZ937" s="30"/>
      <c r="JPA937" s="30"/>
      <c r="JPB937" s="30"/>
      <c r="JPC937" s="30"/>
      <c r="JPD937" s="30"/>
      <c r="JPE937" s="30"/>
      <c r="JPF937" s="30"/>
      <c r="JPG937" s="30"/>
      <c r="JPH937" s="30"/>
      <c r="JPI937" s="30"/>
      <c r="JPJ937" s="30"/>
      <c r="JPK937" s="30"/>
      <c r="JPL937" s="30"/>
      <c r="JPM937" s="30"/>
      <c r="JPN937" s="30"/>
      <c r="JPO937" s="30"/>
      <c r="JPP937" s="30"/>
      <c r="JPQ937" s="30"/>
      <c r="JPR937" s="30"/>
      <c r="JPS937" s="30"/>
      <c r="JPT937" s="30"/>
      <c r="JPU937" s="30"/>
      <c r="JPV937" s="30"/>
      <c r="JPW937" s="30"/>
      <c r="JPX937" s="30"/>
      <c r="JPY937" s="30"/>
      <c r="JPZ937" s="30"/>
      <c r="JQA937" s="30"/>
      <c r="JQB937" s="30"/>
      <c r="JQC937" s="30"/>
      <c r="JQD937" s="30"/>
      <c r="JQE937" s="30"/>
      <c r="JQF937" s="30"/>
      <c r="JQG937" s="30"/>
      <c r="JQH937" s="30"/>
      <c r="JQI937" s="30"/>
      <c r="JQJ937" s="30"/>
      <c r="JQK937" s="30"/>
      <c r="JQL937" s="30"/>
      <c r="JQM937" s="30"/>
      <c r="JQN937" s="30"/>
      <c r="JQO937" s="30"/>
      <c r="JQP937" s="30"/>
      <c r="JQQ937" s="30"/>
      <c r="JQR937" s="30"/>
      <c r="JQS937" s="30"/>
      <c r="JQT937" s="30"/>
      <c r="JQU937" s="30"/>
      <c r="JQV937" s="30"/>
      <c r="JQW937" s="30"/>
      <c r="JQX937" s="30"/>
      <c r="JQY937" s="30"/>
      <c r="JQZ937" s="30"/>
      <c r="JRA937" s="30"/>
      <c r="JRB937" s="30"/>
      <c r="JRC937" s="30"/>
      <c r="JRD937" s="30"/>
      <c r="JRE937" s="30"/>
      <c r="JRF937" s="30"/>
      <c r="JRG937" s="30"/>
      <c r="JRH937" s="30"/>
      <c r="JRI937" s="30"/>
      <c r="JRJ937" s="30"/>
      <c r="JRK937" s="30"/>
      <c r="JRL937" s="30"/>
      <c r="JRM937" s="30"/>
      <c r="JRN937" s="30"/>
      <c r="JRO937" s="30"/>
      <c r="JRP937" s="30"/>
      <c r="JRQ937" s="30"/>
      <c r="JRR937" s="30"/>
      <c r="JRS937" s="30"/>
      <c r="JRT937" s="30"/>
      <c r="JRU937" s="30"/>
      <c r="JRV937" s="30"/>
      <c r="JRW937" s="30"/>
      <c r="JRX937" s="30"/>
      <c r="JRY937" s="30"/>
      <c r="JRZ937" s="30"/>
      <c r="JSA937" s="30"/>
      <c r="JSB937" s="30"/>
      <c r="JSC937" s="30"/>
      <c r="JSD937" s="30"/>
      <c r="JSE937" s="30"/>
      <c r="JSF937" s="30"/>
      <c r="JSG937" s="30"/>
      <c r="JSH937" s="30"/>
      <c r="JSI937" s="30"/>
      <c r="JSJ937" s="30"/>
      <c r="JSK937" s="30"/>
      <c r="JSL937" s="30"/>
      <c r="JSM937" s="30"/>
      <c r="JSN937" s="30"/>
      <c r="JSO937" s="30"/>
      <c r="JSP937" s="30"/>
      <c r="JSQ937" s="30"/>
      <c r="JSR937" s="30"/>
      <c r="JSS937" s="30"/>
      <c r="JST937" s="30"/>
      <c r="JSU937" s="30"/>
      <c r="JSV937" s="30"/>
      <c r="JSW937" s="30"/>
      <c r="JSX937" s="30"/>
      <c r="JSY937" s="30"/>
      <c r="JSZ937" s="30"/>
      <c r="JTA937" s="30"/>
      <c r="JTB937" s="30"/>
      <c r="JTC937" s="30"/>
      <c r="JTD937" s="30"/>
      <c r="JTE937" s="30"/>
      <c r="JTF937" s="30"/>
      <c r="JTG937" s="30"/>
      <c r="JTH937" s="30"/>
      <c r="JTI937" s="30"/>
      <c r="JTJ937" s="30"/>
      <c r="JTK937" s="30"/>
      <c r="JTL937" s="30"/>
      <c r="JTM937" s="30"/>
      <c r="JTN937" s="30"/>
      <c r="JTO937" s="30"/>
      <c r="JTP937" s="30"/>
      <c r="JTQ937" s="30"/>
      <c r="JTR937" s="30"/>
      <c r="JTS937" s="30"/>
      <c r="JTT937" s="30"/>
      <c r="JTU937" s="30"/>
      <c r="JTV937" s="30"/>
      <c r="JTW937" s="30"/>
      <c r="JTX937" s="30"/>
      <c r="JTY937" s="30"/>
      <c r="JTZ937" s="30"/>
      <c r="JUA937" s="30"/>
      <c r="JUB937" s="30"/>
      <c r="JUC937" s="30"/>
      <c r="JUD937" s="30"/>
      <c r="JUE937" s="30"/>
      <c r="JUF937" s="30"/>
      <c r="JUG937" s="30"/>
      <c r="JUH937" s="30"/>
      <c r="JUI937" s="30"/>
      <c r="JUJ937" s="30"/>
      <c r="JUK937" s="30"/>
      <c r="JUL937" s="30"/>
      <c r="JUM937" s="30"/>
      <c r="JUN937" s="30"/>
      <c r="JUO937" s="30"/>
      <c r="JUP937" s="30"/>
      <c r="JUQ937" s="30"/>
      <c r="JUR937" s="30"/>
      <c r="JUS937" s="30"/>
      <c r="JUT937" s="30"/>
      <c r="JUU937" s="30"/>
      <c r="JUV937" s="30"/>
      <c r="JUW937" s="30"/>
      <c r="JUX937" s="30"/>
      <c r="JUY937" s="30"/>
      <c r="JUZ937" s="30"/>
      <c r="JVA937" s="30"/>
      <c r="JVB937" s="30"/>
      <c r="JVC937" s="30"/>
      <c r="JVD937" s="30"/>
      <c r="JVE937" s="30"/>
      <c r="JVF937" s="30"/>
      <c r="JVG937" s="30"/>
      <c r="JVH937" s="30"/>
      <c r="JVI937" s="30"/>
      <c r="JVJ937" s="30"/>
      <c r="JVK937" s="30"/>
      <c r="JVL937" s="30"/>
      <c r="JVM937" s="30"/>
      <c r="JVN937" s="30"/>
      <c r="JVO937" s="30"/>
      <c r="JVP937" s="30"/>
      <c r="JVQ937" s="30"/>
      <c r="JVR937" s="30"/>
      <c r="JVS937" s="30"/>
      <c r="JVT937" s="30"/>
      <c r="JVU937" s="30"/>
      <c r="JVV937" s="30"/>
      <c r="JVW937" s="30"/>
      <c r="JVX937" s="30"/>
      <c r="JVY937" s="30"/>
      <c r="JVZ937" s="30"/>
      <c r="JWA937" s="30"/>
      <c r="JWB937" s="30"/>
      <c r="JWC937" s="30"/>
      <c r="JWD937" s="30"/>
      <c r="JWE937" s="30"/>
      <c r="JWF937" s="30"/>
      <c r="JWG937" s="30"/>
      <c r="JWH937" s="30"/>
      <c r="JWI937" s="30"/>
      <c r="JWJ937" s="30"/>
      <c r="JWK937" s="30"/>
      <c r="JWL937" s="30"/>
      <c r="JWM937" s="30"/>
      <c r="JWN937" s="30"/>
      <c r="JWO937" s="30"/>
      <c r="JWP937" s="30"/>
      <c r="JWQ937" s="30"/>
      <c r="JWR937" s="30"/>
      <c r="JWS937" s="30"/>
      <c r="JWT937" s="30"/>
      <c r="JWU937" s="30"/>
      <c r="JWV937" s="30"/>
      <c r="JWW937" s="30"/>
      <c r="JWX937" s="30"/>
      <c r="JWY937" s="30"/>
      <c r="JWZ937" s="30"/>
      <c r="JXA937" s="30"/>
      <c r="JXB937" s="30"/>
      <c r="JXC937" s="30"/>
      <c r="JXD937" s="30"/>
      <c r="JXE937" s="30"/>
      <c r="JXF937" s="30"/>
      <c r="JXG937" s="30"/>
      <c r="JXH937" s="30"/>
      <c r="JXI937" s="30"/>
      <c r="JXJ937" s="30"/>
      <c r="JXK937" s="30"/>
      <c r="JXL937" s="30"/>
      <c r="JXM937" s="30"/>
      <c r="JXN937" s="30"/>
      <c r="JXO937" s="30"/>
      <c r="JXP937" s="30"/>
      <c r="JXQ937" s="30"/>
      <c r="JXR937" s="30"/>
      <c r="JXS937" s="30"/>
      <c r="JXT937" s="30"/>
      <c r="JXU937" s="30"/>
      <c r="JXV937" s="30"/>
      <c r="JXW937" s="30"/>
      <c r="JXX937" s="30"/>
      <c r="JXY937" s="30"/>
      <c r="JXZ937" s="30"/>
      <c r="JYA937" s="30"/>
      <c r="JYB937" s="30"/>
      <c r="JYC937" s="30"/>
      <c r="JYD937" s="30"/>
      <c r="JYE937" s="30"/>
      <c r="JYF937" s="30"/>
      <c r="JYG937" s="30"/>
      <c r="JYH937" s="30"/>
      <c r="JYI937" s="30"/>
      <c r="JYJ937" s="30"/>
      <c r="JYK937" s="30"/>
      <c r="JYL937" s="30"/>
      <c r="JYM937" s="30"/>
      <c r="JYN937" s="30"/>
      <c r="JYO937" s="30"/>
      <c r="JYP937" s="30"/>
      <c r="JYQ937" s="30"/>
      <c r="JYR937" s="30"/>
      <c r="JYS937" s="30"/>
      <c r="JYT937" s="30"/>
      <c r="JYU937" s="30"/>
      <c r="JYV937" s="30"/>
      <c r="JYW937" s="30"/>
      <c r="JYX937" s="30"/>
      <c r="JYY937" s="30"/>
      <c r="JYZ937" s="30"/>
      <c r="JZA937" s="30"/>
      <c r="JZB937" s="30"/>
      <c r="JZC937" s="30"/>
      <c r="JZD937" s="30"/>
      <c r="JZE937" s="30"/>
      <c r="JZF937" s="30"/>
      <c r="JZG937" s="30"/>
      <c r="JZH937" s="30"/>
      <c r="JZI937" s="30"/>
      <c r="JZJ937" s="30"/>
      <c r="JZK937" s="30"/>
      <c r="JZL937" s="30"/>
      <c r="JZM937" s="30"/>
      <c r="JZN937" s="30"/>
      <c r="JZO937" s="30"/>
      <c r="JZP937" s="30"/>
      <c r="JZQ937" s="30"/>
      <c r="JZR937" s="30"/>
      <c r="JZS937" s="30"/>
      <c r="JZT937" s="30"/>
      <c r="JZU937" s="30"/>
      <c r="JZV937" s="30"/>
      <c r="JZW937" s="30"/>
      <c r="JZX937" s="30"/>
      <c r="JZY937" s="30"/>
      <c r="JZZ937" s="30"/>
      <c r="KAA937" s="30"/>
      <c r="KAB937" s="30"/>
      <c r="KAC937" s="30"/>
      <c r="KAD937" s="30"/>
      <c r="KAE937" s="30"/>
      <c r="KAF937" s="30"/>
      <c r="KAG937" s="30"/>
      <c r="KAH937" s="30"/>
      <c r="KAI937" s="30"/>
      <c r="KAJ937" s="30"/>
      <c r="KAK937" s="30"/>
      <c r="KAL937" s="30"/>
      <c r="KAM937" s="30"/>
      <c r="KAN937" s="30"/>
      <c r="KAO937" s="30"/>
      <c r="KAP937" s="30"/>
      <c r="KAQ937" s="30"/>
      <c r="KAR937" s="30"/>
      <c r="KAS937" s="30"/>
      <c r="KAT937" s="30"/>
      <c r="KAU937" s="30"/>
      <c r="KAV937" s="30"/>
      <c r="KAW937" s="30"/>
      <c r="KAX937" s="30"/>
      <c r="KAY937" s="30"/>
      <c r="KAZ937" s="30"/>
      <c r="KBA937" s="30"/>
      <c r="KBB937" s="30"/>
      <c r="KBC937" s="30"/>
      <c r="KBD937" s="30"/>
      <c r="KBE937" s="30"/>
      <c r="KBF937" s="30"/>
      <c r="KBG937" s="30"/>
      <c r="KBH937" s="30"/>
      <c r="KBI937" s="30"/>
      <c r="KBJ937" s="30"/>
      <c r="KBK937" s="30"/>
      <c r="KBL937" s="30"/>
      <c r="KBM937" s="30"/>
      <c r="KBN937" s="30"/>
      <c r="KBO937" s="30"/>
      <c r="KBP937" s="30"/>
      <c r="KBQ937" s="30"/>
      <c r="KBR937" s="30"/>
      <c r="KBS937" s="30"/>
      <c r="KBT937" s="30"/>
      <c r="KBU937" s="30"/>
      <c r="KBV937" s="30"/>
      <c r="KBW937" s="30"/>
      <c r="KBX937" s="30"/>
      <c r="KBY937" s="30"/>
      <c r="KBZ937" s="30"/>
      <c r="KCA937" s="30"/>
      <c r="KCB937" s="30"/>
      <c r="KCC937" s="30"/>
      <c r="KCD937" s="30"/>
      <c r="KCE937" s="30"/>
      <c r="KCF937" s="30"/>
      <c r="KCG937" s="30"/>
      <c r="KCH937" s="30"/>
      <c r="KCI937" s="30"/>
      <c r="KCJ937" s="30"/>
      <c r="KCK937" s="30"/>
      <c r="KCL937" s="30"/>
      <c r="KCM937" s="30"/>
      <c r="KCN937" s="30"/>
      <c r="KCO937" s="30"/>
      <c r="KCP937" s="30"/>
      <c r="KCQ937" s="30"/>
      <c r="KCR937" s="30"/>
      <c r="KCS937" s="30"/>
      <c r="KCT937" s="30"/>
      <c r="KCU937" s="30"/>
      <c r="KCV937" s="30"/>
      <c r="KCW937" s="30"/>
      <c r="KCX937" s="30"/>
      <c r="KCY937" s="30"/>
      <c r="KCZ937" s="30"/>
      <c r="KDA937" s="30"/>
      <c r="KDB937" s="30"/>
      <c r="KDC937" s="30"/>
      <c r="KDD937" s="30"/>
      <c r="KDE937" s="30"/>
      <c r="KDF937" s="30"/>
      <c r="KDG937" s="30"/>
      <c r="KDH937" s="30"/>
      <c r="KDI937" s="30"/>
      <c r="KDJ937" s="30"/>
      <c r="KDK937" s="30"/>
      <c r="KDL937" s="30"/>
      <c r="KDM937" s="30"/>
      <c r="KDN937" s="30"/>
      <c r="KDO937" s="30"/>
      <c r="KDP937" s="30"/>
      <c r="KDQ937" s="30"/>
      <c r="KDR937" s="30"/>
      <c r="KDS937" s="30"/>
      <c r="KDT937" s="30"/>
      <c r="KDU937" s="30"/>
      <c r="KDV937" s="30"/>
      <c r="KDW937" s="30"/>
      <c r="KDX937" s="30"/>
      <c r="KDY937" s="30"/>
      <c r="KDZ937" s="30"/>
      <c r="KEA937" s="30"/>
      <c r="KEB937" s="30"/>
      <c r="KEC937" s="30"/>
      <c r="KED937" s="30"/>
      <c r="KEE937" s="30"/>
      <c r="KEF937" s="30"/>
      <c r="KEG937" s="30"/>
      <c r="KEH937" s="30"/>
      <c r="KEI937" s="30"/>
      <c r="KEJ937" s="30"/>
      <c r="KEK937" s="30"/>
      <c r="KEL937" s="30"/>
      <c r="KEM937" s="30"/>
      <c r="KEN937" s="30"/>
      <c r="KEO937" s="30"/>
      <c r="KEP937" s="30"/>
      <c r="KEQ937" s="30"/>
      <c r="KER937" s="30"/>
      <c r="KES937" s="30"/>
      <c r="KET937" s="30"/>
      <c r="KEU937" s="30"/>
      <c r="KEV937" s="30"/>
      <c r="KEW937" s="30"/>
      <c r="KEX937" s="30"/>
      <c r="KEY937" s="30"/>
      <c r="KEZ937" s="30"/>
      <c r="KFA937" s="30"/>
      <c r="KFB937" s="30"/>
      <c r="KFC937" s="30"/>
      <c r="KFD937" s="30"/>
      <c r="KFE937" s="30"/>
      <c r="KFF937" s="30"/>
      <c r="KFG937" s="30"/>
      <c r="KFH937" s="30"/>
      <c r="KFI937" s="30"/>
      <c r="KFJ937" s="30"/>
      <c r="KFK937" s="30"/>
      <c r="KFL937" s="30"/>
      <c r="KFM937" s="30"/>
      <c r="KFN937" s="30"/>
      <c r="KFO937" s="30"/>
      <c r="KFP937" s="30"/>
      <c r="KFQ937" s="30"/>
      <c r="KFR937" s="30"/>
      <c r="KFS937" s="30"/>
      <c r="KFT937" s="30"/>
      <c r="KFU937" s="30"/>
      <c r="KFV937" s="30"/>
      <c r="KFW937" s="30"/>
      <c r="KFX937" s="30"/>
      <c r="KFY937" s="30"/>
      <c r="KFZ937" s="30"/>
      <c r="KGA937" s="30"/>
      <c r="KGB937" s="30"/>
      <c r="KGC937" s="30"/>
      <c r="KGD937" s="30"/>
      <c r="KGE937" s="30"/>
      <c r="KGF937" s="30"/>
      <c r="KGG937" s="30"/>
      <c r="KGH937" s="30"/>
      <c r="KGI937" s="30"/>
      <c r="KGJ937" s="30"/>
      <c r="KGK937" s="30"/>
      <c r="KGL937" s="30"/>
      <c r="KGM937" s="30"/>
      <c r="KGN937" s="30"/>
      <c r="KGO937" s="30"/>
      <c r="KGP937" s="30"/>
      <c r="KGQ937" s="30"/>
      <c r="KGR937" s="30"/>
      <c r="KGS937" s="30"/>
      <c r="KGT937" s="30"/>
      <c r="KGU937" s="30"/>
      <c r="KGV937" s="30"/>
      <c r="KGW937" s="30"/>
      <c r="KGX937" s="30"/>
      <c r="KGY937" s="30"/>
      <c r="KGZ937" s="30"/>
      <c r="KHA937" s="30"/>
      <c r="KHB937" s="30"/>
      <c r="KHC937" s="30"/>
      <c r="KHD937" s="30"/>
      <c r="KHE937" s="30"/>
      <c r="KHF937" s="30"/>
      <c r="KHG937" s="30"/>
      <c r="KHH937" s="30"/>
      <c r="KHI937" s="30"/>
      <c r="KHJ937" s="30"/>
      <c r="KHK937" s="30"/>
      <c r="KHL937" s="30"/>
      <c r="KHM937" s="30"/>
      <c r="KHN937" s="30"/>
      <c r="KHO937" s="30"/>
      <c r="KHP937" s="30"/>
      <c r="KHQ937" s="30"/>
      <c r="KHR937" s="30"/>
      <c r="KHS937" s="30"/>
      <c r="KHT937" s="30"/>
      <c r="KHU937" s="30"/>
      <c r="KHV937" s="30"/>
      <c r="KHW937" s="30"/>
      <c r="KHX937" s="30"/>
      <c r="KHY937" s="30"/>
      <c r="KHZ937" s="30"/>
      <c r="KIA937" s="30"/>
      <c r="KIB937" s="30"/>
      <c r="KIC937" s="30"/>
      <c r="KID937" s="30"/>
      <c r="KIE937" s="30"/>
      <c r="KIF937" s="30"/>
      <c r="KIG937" s="30"/>
      <c r="KIH937" s="30"/>
      <c r="KII937" s="30"/>
      <c r="KIJ937" s="30"/>
      <c r="KIK937" s="30"/>
      <c r="KIL937" s="30"/>
      <c r="KIM937" s="30"/>
      <c r="KIN937" s="30"/>
      <c r="KIO937" s="30"/>
      <c r="KIP937" s="30"/>
      <c r="KIQ937" s="30"/>
      <c r="KIR937" s="30"/>
      <c r="KIS937" s="30"/>
      <c r="KIT937" s="30"/>
      <c r="KIU937" s="30"/>
      <c r="KIV937" s="30"/>
      <c r="KIW937" s="30"/>
      <c r="KIX937" s="30"/>
      <c r="KIY937" s="30"/>
      <c r="KIZ937" s="30"/>
      <c r="KJA937" s="30"/>
      <c r="KJB937" s="30"/>
      <c r="KJC937" s="30"/>
      <c r="KJD937" s="30"/>
      <c r="KJE937" s="30"/>
      <c r="KJF937" s="30"/>
      <c r="KJG937" s="30"/>
      <c r="KJH937" s="30"/>
      <c r="KJI937" s="30"/>
      <c r="KJJ937" s="30"/>
      <c r="KJK937" s="30"/>
      <c r="KJL937" s="30"/>
      <c r="KJM937" s="30"/>
      <c r="KJN937" s="30"/>
      <c r="KJO937" s="30"/>
      <c r="KJP937" s="30"/>
      <c r="KJQ937" s="30"/>
      <c r="KJR937" s="30"/>
      <c r="KJS937" s="30"/>
      <c r="KJT937" s="30"/>
      <c r="KJU937" s="30"/>
      <c r="KJV937" s="30"/>
      <c r="KJW937" s="30"/>
      <c r="KJX937" s="30"/>
      <c r="KJY937" s="30"/>
      <c r="KJZ937" s="30"/>
      <c r="KKA937" s="30"/>
      <c r="KKB937" s="30"/>
      <c r="KKC937" s="30"/>
      <c r="KKD937" s="30"/>
      <c r="KKE937" s="30"/>
      <c r="KKF937" s="30"/>
      <c r="KKG937" s="30"/>
      <c r="KKH937" s="30"/>
      <c r="KKI937" s="30"/>
      <c r="KKJ937" s="30"/>
      <c r="KKK937" s="30"/>
      <c r="KKL937" s="30"/>
      <c r="KKM937" s="30"/>
      <c r="KKN937" s="30"/>
      <c r="KKO937" s="30"/>
      <c r="KKP937" s="30"/>
      <c r="KKQ937" s="30"/>
      <c r="KKR937" s="30"/>
      <c r="KKS937" s="30"/>
      <c r="KKT937" s="30"/>
      <c r="KKU937" s="30"/>
      <c r="KKV937" s="30"/>
      <c r="KKW937" s="30"/>
      <c r="KKX937" s="30"/>
      <c r="KKY937" s="30"/>
      <c r="KKZ937" s="30"/>
      <c r="KLA937" s="30"/>
      <c r="KLB937" s="30"/>
      <c r="KLC937" s="30"/>
      <c r="KLD937" s="30"/>
      <c r="KLE937" s="30"/>
      <c r="KLF937" s="30"/>
      <c r="KLG937" s="30"/>
      <c r="KLH937" s="30"/>
      <c r="KLI937" s="30"/>
      <c r="KLJ937" s="30"/>
      <c r="KLK937" s="30"/>
      <c r="KLL937" s="30"/>
      <c r="KLM937" s="30"/>
      <c r="KLN937" s="30"/>
      <c r="KLO937" s="30"/>
      <c r="KLP937" s="30"/>
      <c r="KLQ937" s="30"/>
      <c r="KLR937" s="30"/>
      <c r="KLS937" s="30"/>
      <c r="KLT937" s="30"/>
      <c r="KLU937" s="30"/>
      <c r="KLV937" s="30"/>
      <c r="KLW937" s="30"/>
      <c r="KLX937" s="30"/>
      <c r="KLY937" s="30"/>
      <c r="KLZ937" s="30"/>
      <c r="KMA937" s="30"/>
      <c r="KMB937" s="30"/>
      <c r="KMC937" s="30"/>
      <c r="KMD937" s="30"/>
      <c r="KME937" s="30"/>
      <c r="KMF937" s="30"/>
      <c r="KMG937" s="30"/>
      <c r="KMH937" s="30"/>
      <c r="KMI937" s="30"/>
      <c r="KMJ937" s="30"/>
      <c r="KMK937" s="30"/>
      <c r="KML937" s="30"/>
      <c r="KMM937" s="30"/>
      <c r="KMN937" s="30"/>
      <c r="KMO937" s="30"/>
      <c r="KMP937" s="30"/>
      <c r="KMQ937" s="30"/>
      <c r="KMR937" s="30"/>
      <c r="KMS937" s="30"/>
      <c r="KMT937" s="30"/>
      <c r="KMU937" s="30"/>
      <c r="KMV937" s="30"/>
      <c r="KMW937" s="30"/>
      <c r="KMX937" s="30"/>
      <c r="KMY937" s="30"/>
      <c r="KMZ937" s="30"/>
      <c r="KNA937" s="30"/>
      <c r="KNB937" s="30"/>
      <c r="KNC937" s="30"/>
      <c r="KND937" s="30"/>
      <c r="KNE937" s="30"/>
      <c r="KNF937" s="30"/>
      <c r="KNG937" s="30"/>
      <c r="KNH937" s="30"/>
      <c r="KNI937" s="30"/>
      <c r="KNJ937" s="30"/>
      <c r="KNK937" s="30"/>
      <c r="KNL937" s="30"/>
      <c r="KNM937" s="30"/>
      <c r="KNN937" s="30"/>
      <c r="KNO937" s="30"/>
      <c r="KNP937" s="30"/>
      <c r="KNQ937" s="30"/>
      <c r="KNR937" s="30"/>
      <c r="KNS937" s="30"/>
      <c r="KNT937" s="30"/>
      <c r="KNU937" s="30"/>
      <c r="KNV937" s="30"/>
      <c r="KNW937" s="30"/>
      <c r="KNX937" s="30"/>
      <c r="KNY937" s="30"/>
      <c r="KNZ937" s="30"/>
      <c r="KOA937" s="30"/>
      <c r="KOB937" s="30"/>
      <c r="KOC937" s="30"/>
      <c r="KOD937" s="30"/>
      <c r="KOE937" s="30"/>
      <c r="KOF937" s="30"/>
      <c r="KOG937" s="30"/>
      <c r="KOH937" s="30"/>
      <c r="KOI937" s="30"/>
      <c r="KOJ937" s="30"/>
      <c r="KOK937" s="30"/>
      <c r="KOL937" s="30"/>
      <c r="KOM937" s="30"/>
      <c r="KON937" s="30"/>
      <c r="KOO937" s="30"/>
      <c r="KOP937" s="30"/>
      <c r="KOQ937" s="30"/>
      <c r="KOR937" s="30"/>
      <c r="KOS937" s="30"/>
      <c r="KOT937" s="30"/>
      <c r="KOU937" s="30"/>
      <c r="KOV937" s="30"/>
      <c r="KOW937" s="30"/>
      <c r="KOX937" s="30"/>
      <c r="KOY937" s="30"/>
      <c r="KOZ937" s="30"/>
      <c r="KPA937" s="30"/>
      <c r="KPB937" s="30"/>
      <c r="KPC937" s="30"/>
      <c r="KPD937" s="30"/>
      <c r="KPE937" s="30"/>
      <c r="KPF937" s="30"/>
      <c r="KPG937" s="30"/>
      <c r="KPH937" s="30"/>
      <c r="KPI937" s="30"/>
      <c r="KPJ937" s="30"/>
      <c r="KPK937" s="30"/>
      <c r="KPL937" s="30"/>
      <c r="KPM937" s="30"/>
      <c r="KPN937" s="30"/>
      <c r="KPO937" s="30"/>
      <c r="KPP937" s="30"/>
      <c r="KPQ937" s="30"/>
      <c r="KPR937" s="30"/>
      <c r="KPS937" s="30"/>
      <c r="KPT937" s="30"/>
      <c r="KPU937" s="30"/>
      <c r="KPV937" s="30"/>
      <c r="KPW937" s="30"/>
      <c r="KPX937" s="30"/>
      <c r="KPY937" s="30"/>
      <c r="KPZ937" s="30"/>
      <c r="KQA937" s="30"/>
      <c r="KQB937" s="30"/>
      <c r="KQC937" s="30"/>
      <c r="KQD937" s="30"/>
      <c r="KQE937" s="30"/>
      <c r="KQF937" s="30"/>
      <c r="KQG937" s="30"/>
      <c r="KQH937" s="30"/>
      <c r="KQI937" s="30"/>
      <c r="KQJ937" s="30"/>
      <c r="KQK937" s="30"/>
      <c r="KQL937" s="30"/>
      <c r="KQM937" s="30"/>
      <c r="KQN937" s="30"/>
      <c r="KQO937" s="30"/>
      <c r="KQP937" s="30"/>
      <c r="KQQ937" s="30"/>
      <c r="KQR937" s="30"/>
      <c r="KQS937" s="30"/>
      <c r="KQT937" s="30"/>
      <c r="KQU937" s="30"/>
      <c r="KQV937" s="30"/>
      <c r="KQW937" s="30"/>
      <c r="KQX937" s="30"/>
      <c r="KQY937" s="30"/>
      <c r="KQZ937" s="30"/>
      <c r="KRA937" s="30"/>
      <c r="KRB937" s="30"/>
      <c r="KRC937" s="30"/>
      <c r="KRD937" s="30"/>
      <c r="KRE937" s="30"/>
      <c r="KRF937" s="30"/>
      <c r="KRG937" s="30"/>
      <c r="KRH937" s="30"/>
      <c r="KRI937" s="30"/>
      <c r="KRJ937" s="30"/>
      <c r="KRK937" s="30"/>
      <c r="KRL937" s="30"/>
      <c r="KRM937" s="30"/>
      <c r="KRN937" s="30"/>
      <c r="KRO937" s="30"/>
      <c r="KRP937" s="30"/>
      <c r="KRQ937" s="30"/>
      <c r="KRR937" s="30"/>
      <c r="KRS937" s="30"/>
      <c r="KRT937" s="30"/>
      <c r="KRU937" s="30"/>
      <c r="KRV937" s="30"/>
      <c r="KRW937" s="30"/>
      <c r="KRX937" s="30"/>
      <c r="KRY937" s="30"/>
      <c r="KRZ937" s="30"/>
      <c r="KSA937" s="30"/>
      <c r="KSB937" s="30"/>
      <c r="KSC937" s="30"/>
      <c r="KSD937" s="30"/>
      <c r="KSE937" s="30"/>
      <c r="KSF937" s="30"/>
      <c r="KSG937" s="30"/>
      <c r="KSH937" s="30"/>
      <c r="KSI937" s="30"/>
      <c r="KSJ937" s="30"/>
      <c r="KSK937" s="30"/>
      <c r="KSL937" s="30"/>
      <c r="KSM937" s="30"/>
      <c r="KSN937" s="30"/>
      <c r="KSO937" s="30"/>
      <c r="KSP937" s="30"/>
      <c r="KSQ937" s="30"/>
      <c r="KSR937" s="30"/>
      <c r="KSS937" s="30"/>
      <c r="KST937" s="30"/>
      <c r="KSU937" s="30"/>
      <c r="KSV937" s="30"/>
      <c r="KSW937" s="30"/>
      <c r="KSX937" s="30"/>
      <c r="KSY937" s="30"/>
      <c r="KSZ937" s="30"/>
      <c r="KTA937" s="30"/>
      <c r="KTB937" s="30"/>
      <c r="KTC937" s="30"/>
      <c r="KTD937" s="30"/>
      <c r="KTE937" s="30"/>
      <c r="KTF937" s="30"/>
      <c r="KTG937" s="30"/>
      <c r="KTH937" s="30"/>
      <c r="KTI937" s="30"/>
      <c r="KTJ937" s="30"/>
      <c r="KTK937" s="30"/>
      <c r="KTL937" s="30"/>
      <c r="KTM937" s="30"/>
      <c r="KTN937" s="30"/>
      <c r="KTO937" s="30"/>
      <c r="KTP937" s="30"/>
      <c r="KTQ937" s="30"/>
      <c r="KTR937" s="30"/>
      <c r="KTS937" s="30"/>
      <c r="KTT937" s="30"/>
      <c r="KTU937" s="30"/>
      <c r="KTV937" s="30"/>
      <c r="KTW937" s="30"/>
      <c r="KTX937" s="30"/>
      <c r="KTY937" s="30"/>
      <c r="KTZ937" s="30"/>
      <c r="KUA937" s="30"/>
      <c r="KUB937" s="30"/>
      <c r="KUC937" s="30"/>
      <c r="KUD937" s="30"/>
      <c r="KUE937" s="30"/>
      <c r="KUF937" s="30"/>
      <c r="KUG937" s="30"/>
      <c r="KUH937" s="30"/>
      <c r="KUI937" s="30"/>
      <c r="KUJ937" s="30"/>
      <c r="KUK937" s="30"/>
      <c r="KUL937" s="30"/>
      <c r="KUM937" s="30"/>
      <c r="KUN937" s="30"/>
      <c r="KUO937" s="30"/>
      <c r="KUP937" s="30"/>
      <c r="KUQ937" s="30"/>
      <c r="KUR937" s="30"/>
      <c r="KUS937" s="30"/>
      <c r="KUT937" s="30"/>
      <c r="KUU937" s="30"/>
      <c r="KUV937" s="30"/>
      <c r="KUW937" s="30"/>
      <c r="KUX937" s="30"/>
      <c r="KUY937" s="30"/>
      <c r="KUZ937" s="30"/>
      <c r="KVA937" s="30"/>
      <c r="KVB937" s="30"/>
      <c r="KVC937" s="30"/>
      <c r="KVD937" s="30"/>
      <c r="KVE937" s="30"/>
      <c r="KVF937" s="30"/>
      <c r="KVG937" s="30"/>
      <c r="KVH937" s="30"/>
      <c r="KVI937" s="30"/>
      <c r="KVJ937" s="30"/>
      <c r="KVK937" s="30"/>
      <c r="KVL937" s="30"/>
      <c r="KVM937" s="30"/>
      <c r="KVN937" s="30"/>
      <c r="KVO937" s="30"/>
      <c r="KVP937" s="30"/>
      <c r="KVQ937" s="30"/>
      <c r="KVR937" s="30"/>
      <c r="KVS937" s="30"/>
      <c r="KVT937" s="30"/>
      <c r="KVU937" s="30"/>
      <c r="KVV937" s="30"/>
      <c r="KVW937" s="30"/>
      <c r="KVX937" s="30"/>
      <c r="KVY937" s="30"/>
      <c r="KVZ937" s="30"/>
      <c r="KWA937" s="30"/>
      <c r="KWB937" s="30"/>
      <c r="KWC937" s="30"/>
      <c r="KWD937" s="30"/>
      <c r="KWE937" s="30"/>
      <c r="KWF937" s="30"/>
      <c r="KWG937" s="30"/>
      <c r="KWH937" s="30"/>
      <c r="KWI937" s="30"/>
      <c r="KWJ937" s="30"/>
      <c r="KWK937" s="30"/>
      <c r="KWL937" s="30"/>
      <c r="KWM937" s="30"/>
      <c r="KWN937" s="30"/>
      <c r="KWO937" s="30"/>
      <c r="KWP937" s="30"/>
      <c r="KWQ937" s="30"/>
      <c r="KWR937" s="30"/>
      <c r="KWS937" s="30"/>
      <c r="KWT937" s="30"/>
      <c r="KWU937" s="30"/>
      <c r="KWV937" s="30"/>
      <c r="KWW937" s="30"/>
      <c r="KWX937" s="30"/>
      <c r="KWY937" s="30"/>
      <c r="KWZ937" s="30"/>
      <c r="KXA937" s="30"/>
      <c r="KXB937" s="30"/>
      <c r="KXC937" s="30"/>
      <c r="KXD937" s="30"/>
      <c r="KXE937" s="30"/>
      <c r="KXF937" s="30"/>
      <c r="KXG937" s="30"/>
      <c r="KXH937" s="30"/>
      <c r="KXI937" s="30"/>
      <c r="KXJ937" s="30"/>
      <c r="KXK937" s="30"/>
      <c r="KXL937" s="30"/>
      <c r="KXM937" s="30"/>
      <c r="KXN937" s="30"/>
      <c r="KXO937" s="30"/>
      <c r="KXP937" s="30"/>
      <c r="KXQ937" s="30"/>
      <c r="KXR937" s="30"/>
      <c r="KXS937" s="30"/>
      <c r="KXT937" s="30"/>
      <c r="KXU937" s="30"/>
      <c r="KXV937" s="30"/>
      <c r="KXW937" s="30"/>
      <c r="KXX937" s="30"/>
      <c r="KXY937" s="30"/>
      <c r="KXZ937" s="30"/>
      <c r="KYA937" s="30"/>
      <c r="KYB937" s="30"/>
      <c r="KYC937" s="30"/>
      <c r="KYD937" s="30"/>
      <c r="KYE937" s="30"/>
      <c r="KYF937" s="30"/>
      <c r="KYG937" s="30"/>
      <c r="KYH937" s="30"/>
      <c r="KYI937" s="30"/>
      <c r="KYJ937" s="30"/>
      <c r="KYK937" s="30"/>
      <c r="KYL937" s="30"/>
      <c r="KYM937" s="30"/>
      <c r="KYN937" s="30"/>
      <c r="KYO937" s="30"/>
      <c r="KYP937" s="30"/>
      <c r="KYQ937" s="30"/>
      <c r="KYR937" s="30"/>
      <c r="KYS937" s="30"/>
      <c r="KYT937" s="30"/>
      <c r="KYU937" s="30"/>
      <c r="KYV937" s="30"/>
      <c r="KYW937" s="30"/>
      <c r="KYX937" s="30"/>
      <c r="KYY937" s="30"/>
      <c r="KYZ937" s="30"/>
      <c r="KZA937" s="30"/>
      <c r="KZB937" s="30"/>
      <c r="KZC937" s="30"/>
      <c r="KZD937" s="30"/>
      <c r="KZE937" s="30"/>
      <c r="KZF937" s="30"/>
      <c r="KZG937" s="30"/>
      <c r="KZH937" s="30"/>
      <c r="KZI937" s="30"/>
      <c r="KZJ937" s="30"/>
      <c r="KZK937" s="30"/>
      <c r="KZL937" s="30"/>
      <c r="KZM937" s="30"/>
      <c r="KZN937" s="30"/>
      <c r="KZO937" s="30"/>
      <c r="KZP937" s="30"/>
      <c r="KZQ937" s="30"/>
      <c r="KZR937" s="30"/>
      <c r="KZS937" s="30"/>
      <c r="KZT937" s="30"/>
      <c r="KZU937" s="30"/>
      <c r="KZV937" s="30"/>
      <c r="KZW937" s="30"/>
      <c r="KZX937" s="30"/>
      <c r="KZY937" s="30"/>
      <c r="KZZ937" s="30"/>
      <c r="LAA937" s="30"/>
      <c r="LAB937" s="30"/>
      <c r="LAC937" s="30"/>
      <c r="LAD937" s="30"/>
      <c r="LAE937" s="30"/>
      <c r="LAF937" s="30"/>
      <c r="LAG937" s="30"/>
      <c r="LAH937" s="30"/>
      <c r="LAI937" s="30"/>
      <c r="LAJ937" s="30"/>
      <c r="LAK937" s="30"/>
      <c r="LAL937" s="30"/>
      <c r="LAM937" s="30"/>
      <c r="LAN937" s="30"/>
      <c r="LAO937" s="30"/>
      <c r="LAP937" s="30"/>
      <c r="LAQ937" s="30"/>
      <c r="LAR937" s="30"/>
      <c r="LAS937" s="30"/>
      <c r="LAT937" s="30"/>
      <c r="LAU937" s="30"/>
      <c r="LAV937" s="30"/>
      <c r="LAW937" s="30"/>
      <c r="LAX937" s="30"/>
      <c r="LAY937" s="30"/>
      <c r="LAZ937" s="30"/>
      <c r="LBA937" s="30"/>
      <c r="LBB937" s="30"/>
      <c r="LBC937" s="30"/>
      <c r="LBD937" s="30"/>
      <c r="LBE937" s="30"/>
      <c r="LBF937" s="30"/>
      <c r="LBG937" s="30"/>
      <c r="LBH937" s="30"/>
      <c r="LBI937" s="30"/>
      <c r="LBJ937" s="30"/>
      <c r="LBK937" s="30"/>
      <c r="LBL937" s="30"/>
      <c r="LBM937" s="30"/>
      <c r="LBN937" s="30"/>
      <c r="LBO937" s="30"/>
      <c r="LBP937" s="30"/>
      <c r="LBQ937" s="30"/>
      <c r="LBR937" s="30"/>
      <c r="LBS937" s="30"/>
      <c r="LBT937" s="30"/>
      <c r="LBU937" s="30"/>
      <c r="LBV937" s="30"/>
      <c r="LBW937" s="30"/>
      <c r="LBX937" s="30"/>
      <c r="LBY937" s="30"/>
      <c r="LBZ937" s="30"/>
      <c r="LCA937" s="30"/>
      <c r="LCB937" s="30"/>
      <c r="LCC937" s="30"/>
      <c r="LCD937" s="30"/>
      <c r="LCE937" s="30"/>
      <c r="LCF937" s="30"/>
      <c r="LCG937" s="30"/>
      <c r="LCH937" s="30"/>
      <c r="LCI937" s="30"/>
      <c r="LCJ937" s="30"/>
      <c r="LCK937" s="30"/>
      <c r="LCL937" s="30"/>
      <c r="LCM937" s="30"/>
      <c r="LCN937" s="30"/>
      <c r="LCO937" s="30"/>
      <c r="LCP937" s="30"/>
      <c r="LCQ937" s="30"/>
      <c r="LCR937" s="30"/>
      <c r="LCS937" s="30"/>
      <c r="LCT937" s="30"/>
      <c r="LCU937" s="30"/>
      <c r="LCV937" s="30"/>
      <c r="LCW937" s="30"/>
      <c r="LCX937" s="30"/>
      <c r="LCY937" s="30"/>
      <c r="LCZ937" s="30"/>
      <c r="LDA937" s="30"/>
      <c r="LDB937" s="30"/>
      <c r="LDC937" s="30"/>
      <c r="LDD937" s="30"/>
      <c r="LDE937" s="30"/>
      <c r="LDF937" s="30"/>
      <c r="LDG937" s="30"/>
      <c r="LDH937" s="30"/>
      <c r="LDI937" s="30"/>
      <c r="LDJ937" s="30"/>
      <c r="LDK937" s="30"/>
      <c r="LDL937" s="30"/>
      <c r="LDM937" s="30"/>
      <c r="LDN937" s="30"/>
      <c r="LDO937" s="30"/>
      <c r="LDP937" s="30"/>
      <c r="LDQ937" s="30"/>
      <c r="LDR937" s="30"/>
      <c r="LDS937" s="30"/>
      <c r="LDT937" s="30"/>
      <c r="LDU937" s="30"/>
      <c r="LDV937" s="30"/>
      <c r="LDW937" s="30"/>
      <c r="LDX937" s="30"/>
      <c r="LDY937" s="30"/>
      <c r="LDZ937" s="30"/>
      <c r="LEA937" s="30"/>
      <c r="LEB937" s="30"/>
      <c r="LEC937" s="30"/>
      <c r="LED937" s="30"/>
      <c r="LEE937" s="30"/>
      <c r="LEF937" s="30"/>
      <c r="LEG937" s="30"/>
      <c r="LEH937" s="30"/>
      <c r="LEI937" s="30"/>
      <c r="LEJ937" s="30"/>
      <c r="LEK937" s="30"/>
      <c r="LEL937" s="30"/>
      <c r="LEM937" s="30"/>
      <c r="LEN937" s="30"/>
      <c r="LEO937" s="30"/>
      <c r="LEP937" s="30"/>
      <c r="LEQ937" s="30"/>
      <c r="LER937" s="30"/>
      <c r="LES937" s="30"/>
      <c r="LET937" s="30"/>
      <c r="LEU937" s="30"/>
      <c r="LEV937" s="30"/>
      <c r="LEW937" s="30"/>
      <c r="LEX937" s="30"/>
      <c r="LEY937" s="30"/>
      <c r="LEZ937" s="30"/>
      <c r="LFA937" s="30"/>
      <c r="LFB937" s="30"/>
      <c r="LFC937" s="30"/>
      <c r="LFD937" s="30"/>
      <c r="LFE937" s="30"/>
      <c r="LFF937" s="30"/>
      <c r="LFG937" s="30"/>
      <c r="LFH937" s="30"/>
      <c r="LFI937" s="30"/>
      <c r="LFJ937" s="30"/>
      <c r="LFK937" s="30"/>
      <c r="LFL937" s="30"/>
      <c r="LFM937" s="30"/>
      <c r="LFN937" s="30"/>
      <c r="LFO937" s="30"/>
      <c r="LFP937" s="30"/>
      <c r="LFQ937" s="30"/>
      <c r="LFR937" s="30"/>
      <c r="LFS937" s="30"/>
      <c r="LFT937" s="30"/>
      <c r="LFU937" s="30"/>
      <c r="LFV937" s="30"/>
      <c r="LFW937" s="30"/>
      <c r="LFX937" s="30"/>
      <c r="LFY937" s="30"/>
      <c r="LFZ937" s="30"/>
      <c r="LGA937" s="30"/>
      <c r="LGB937" s="30"/>
      <c r="LGC937" s="30"/>
      <c r="LGD937" s="30"/>
      <c r="LGE937" s="30"/>
      <c r="LGF937" s="30"/>
      <c r="LGG937" s="30"/>
      <c r="LGH937" s="30"/>
      <c r="LGI937" s="30"/>
      <c r="LGJ937" s="30"/>
      <c r="LGK937" s="30"/>
      <c r="LGL937" s="30"/>
      <c r="LGM937" s="30"/>
      <c r="LGN937" s="30"/>
      <c r="LGO937" s="30"/>
      <c r="LGP937" s="30"/>
      <c r="LGQ937" s="30"/>
      <c r="LGR937" s="30"/>
      <c r="LGS937" s="30"/>
      <c r="LGT937" s="30"/>
      <c r="LGU937" s="30"/>
      <c r="LGV937" s="30"/>
      <c r="LGW937" s="30"/>
      <c r="LGX937" s="30"/>
      <c r="LGY937" s="30"/>
      <c r="LGZ937" s="30"/>
      <c r="LHA937" s="30"/>
      <c r="LHB937" s="30"/>
      <c r="LHC937" s="30"/>
      <c r="LHD937" s="30"/>
      <c r="LHE937" s="30"/>
      <c r="LHF937" s="30"/>
      <c r="LHG937" s="30"/>
      <c r="LHH937" s="30"/>
      <c r="LHI937" s="30"/>
      <c r="LHJ937" s="30"/>
      <c r="LHK937" s="30"/>
      <c r="LHL937" s="30"/>
      <c r="LHM937" s="30"/>
      <c r="LHN937" s="30"/>
      <c r="LHO937" s="30"/>
      <c r="LHP937" s="30"/>
      <c r="LHQ937" s="30"/>
      <c r="LHR937" s="30"/>
      <c r="LHS937" s="30"/>
      <c r="LHT937" s="30"/>
      <c r="LHU937" s="30"/>
      <c r="LHV937" s="30"/>
      <c r="LHW937" s="30"/>
      <c r="LHX937" s="30"/>
      <c r="LHY937" s="30"/>
      <c r="LHZ937" s="30"/>
      <c r="LIA937" s="30"/>
      <c r="LIB937" s="30"/>
      <c r="LIC937" s="30"/>
      <c r="LID937" s="30"/>
      <c r="LIE937" s="30"/>
      <c r="LIF937" s="30"/>
      <c r="LIG937" s="30"/>
      <c r="LIH937" s="30"/>
      <c r="LII937" s="30"/>
      <c r="LIJ937" s="30"/>
      <c r="LIK937" s="30"/>
      <c r="LIL937" s="30"/>
      <c r="LIM937" s="30"/>
      <c r="LIN937" s="30"/>
      <c r="LIO937" s="30"/>
      <c r="LIP937" s="30"/>
      <c r="LIQ937" s="30"/>
      <c r="LIR937" s="30"/>
      <c r="LIS937" s="30"/>
      <c r="LIT937" s="30"/>
      <c r="LIU937" s="30"/>
      <c r="LIV937" s="30"/>
      <c r="LIW937" s="30"/>
      <c r="LIX937" s="30"/>
      <c r="LIY937" s="30"/>
      <c r="LIZ937" s="30"/>
      <c r="LJA937" s="30"/>
      <c r="LJB937" s="30"/>
      <c r="LJC937" s="30"/>
      <c r="LJD937" s="30"/>
      <c r="LJE937" s="30"/>
      <c r="LJF937" s="30"/>
      <c r="LJG937" s="30"/>
      <c r="LJH937" s="30"/>
      <c r="LJI937" s="30"/>
      <c r="LJJ937" s="30"/>
      <c r="LJK937" s="30"/>
      <c r="LJL937" s="30"/>
      <c r="LJM937" s="30"/>
      <c r="LJN937" s="30"/>
      <c r="LJO937" s="30"/>
      <c r="LJP937" s="30"/>
      <c r="LJQ937" s="30"/>
      <c r="LJR937" s="30"/>
      <c r="LJS937" s="30"/>
      <c r="LJT937" s="30"/>
      <c r="LJU937" s="30"/>
      <c r="LJV937" s="30"/>
      <c r="LJW937" s="30"/>
      <c r="LJX937" s="30"/>
      <c r="LJY937" s="30"/>
      <c r="LJZ937" s="30"/>
      <c r="LKA937" s="30"/>
      <c r="LKB937" s="30"/>
      <c r="LKC937" s="30"/>
      <c r="LKD937" s="30"/>
      <c r="LKE937" s="30"/>
      <c r="LKF937" s="30"/>
      <c r="LKG937" s="30"/>
      <c r="LKH937" s="30"/>
      <c r="LKI937" s="30"/>
      <c r="LKJ937" s="30"/>
      <c r="LKK937" s="30"/>
      <c r="LKL937" s="30"/>
      <c r="LKM937" s="30"/>
      <c r="LKN937" s="30"/>
      <c r="LKO937" s="30"/>
      <c r="LKP937" s="30"/>
      <c r="LKQ937" s="30"/>
      <c r="LKR937" s="30"/>
      <c r="LKS937" s="30"/>
      <c r="LKT937" s="30"/>
      <c r="LKU937" s="30"/>
      <c r="LKV937" s="30"/>
      <c r="LKW937" s="30"/>
      <c r="LKX937" s="30"/>
      <c r="LKY937" s="30"/>
      <c r="LKZ937" s="30"/>
      <c r="LLA937" s="30"/>
      <c r="LLB937" s="30"/>
      <c r="LLC937" s="30"/>
      <c r="LLD937" s="30"/>
      <c r="LLE937" s="30"/>
      <c r="LLF937" s="30"/>
      <c r="LLG937" s="30"/>
      <c r="LLH937" s="30"/>
      <c r="LLI937" s="30"/>
      <c r="LLJ937" s="30"/>
      <c r="LLK937" s="30"/>
      <c r="LLL937" s="30"/>
      <c r="LLM937" s="30"/>
      <c r="LLN937" s="30"/>
      <c r="LLO937" s="30"/>
      <c r="LLP937" s="30"/>
      <c r="LLQ937" s="30"/>
      <c r="LLR937" s="30"/>
      <c r="LLS937" s="30"/>
      <c r="LLT937" s="30"/>
      <c r="LLU937" s="30"/>
      <c r="LLV937" s="30"/>
      <c r="LLW937" s="30"/>
      <c r="LLX937" s="30"/>
      <c r="LLY937" s="30"/>
      <c r="LLZ937" s="30"/>
      <c r="LMA937" s="30"/>
      <c r="LMB937" s="30"/>
      <c r="LMC937" s="30"/>
      <c r="LMD937" s="30"/>
      <c r="LME937" s="30"/>
      <c r="LMF937" s="30"/>
      <c r="LMG937" s="30"/>
      <c r="LMH937" s="30"/>
      <c r="LMI937" s="30"/>
      <c r="LMJ937" s="30"/>
      <c r="LMK937" s="30"/>
      <c r="LML937" s="30"/>
      <c r="LMM937" s="30"/>
      <c r="LMN937" s="30"/>
      <c r="LMO937" s="30"/>
      <c r="LMP937" s="30"/>
      <c r="LMQ937" s="30"/>
      <c r="LMR937" s="30"/>
      <c r="LMS937" s="30"/>
      <c r="LMT937" s="30"/>
      <c r="LMU937" s="30"/>
      <c r="LMV937" s="30"/>
      <c r="LMW937" s="30"/>
      <c r="LMX937" s="30"/>
      <c r="LMY937" s="30"/>
      <c r="LMZ937" s="30"/>
      <c r="LNA937" s="30"/>
      <c r="LNB937" s="30"/>
      <c r="LNC937" s="30"/>
      <c r="LND937" s="30"/>
      <c r="LNE937" s="30"/>
      <c r="LNF937" s="30"/>
      <c r="LNG937" s="30"/>
      <c r="LNH937" s="30"/>
      <c r="LNI937" s="30"/>
      <c r="LNJ937" s="30"/>
      <c r="LNK937" s="30"/>
      <c r="LNL937" s="30"/>
      <c r="LNM937" s="30"/>
      <c r="LNN937" s="30"/>
      <c r="LNO937" s="30"/>
      <c r="LNP937" s="30"/>
      <c r="LNQ937" s="30"/>
      <c r="LNR937" s="30"/>
      <c r="LNS937" s="30"/>
      <c r="LNT937" s="30"/>
      <c r="LNU937" s="30"/>
      <c r="LNV937" s="30"/>
      <c r="LNW937" s="30"/>
      <c r="LNX937" s="30"/>
      <c r="LNY937" s="30"/>
      <c r="LNZ937" s="30"/>
      <c r="LOA937" s="30"/>
      <c r="LOB937" s="30"/>
      <c r="LOC937" s="30"/>
      <c r="LOD937" s="30"/>
      <c r="LOE937" s="30"/>
      <c r="LOF937" s="30"/>
      <c r="LOG937" s="30"/>
      <c r="LOH937" s="30"/>
      <c r="LOI937" s="30"/>
      <c r="LOJ937" s="30"/>
      <c r="LOK937" s="30"/>
      <c r="LOL937" s="30"/>
      <c r="LOM937" s="30"/>
      <c r="LON937" s="30"/>
      <c r="LOO937" s="30"/>
      <c r="LOP937" s="30"/>
      <c r="LOQ937" s="30"/>
      <c r="LOR937" s="30"/>
      <c r="LOS937" s="30"/>
      <c r="LOT937" s="30"/>
      <c r="LOU937" s="30"/>
      <c r="LOV937" s="30"/>
      <c r="LOW937" s="30"/>
      <c r="LOX937" s="30"/>
      <c r="LOY937" s="30"/>
      <c r="LOZ937" s="30"/>
      <c r="LPA937" s="30"/>
      <c r="LPB937" s="30"/>
      <c r="LPC937" s="30"/>
      <c r="LPD937" s="30"/>
      <c r="LPE937" s="30"/>
      <c r="LPF937" s="30"/>
      <c r="LPG937" s="30"/>
      <c r="LPH937" s="30"/>
      <c r="LPI937" s="30"/>
      <c r="LPJ937" s="30"/>
      <c r="LPK937" s="30"/>
      <c r="LPL937" s="30"/>
      <c r="LPM937" s="30"/>
      <c r="LPN937" s="30"/>
      <c r="LPO937" s="30"/>
      <c r="LPP937" s="30"/>
      <c r="LPQ937" s="30"/>
      <c r="LPR937" s="30"/>
      <c r="LPS937" s="30"/>
      <c r="LPT937" s="30"/>
      <c r="LPU937" s="30"/>
      <c r="LPV937" s="30"/>
      <c r="LPW937" s="30"/>
      <c r="LPX937" s="30"/>
      <c r="LPY937" s="30"/>
      <c r="LPZ937" s="30"/>
      <c r="LQA937" s="30"/>
      <c r="LQB937" s="30"/>
      <c r="LQC937" s="30"/>
      <c r="LQD937" s="30"/>
      <c r="LQE937" s="30"/>
      <c r="LQF937" s="30"/>
      <c r="LQG937" s="30"/>
      <c r="LQH937" s="30"/>
      <c r="LQI937" s="30"/>
      <c r="LQJ937" s="30"/>
      <c r="LQK937" s="30"/>
      <c r="LQL937" s="30"/>
      <c r="LQM937" s="30"/>
      <c r="LQN937" s="30"/>
      <c r="LQO937" s="30"/>
      <c r="LQP937" s="30"/>
      <c r="LQQ937" s="30"/>
      <c r="LQR937" s="30"/>
      <c r="LQS937" s="30"/>
      <c r="LQT937" s="30"/>
      <c r="LQU937" s="30"/>
      <c r="LQV937" s="30"/>
      <c r="LQW937" s="30"/>
      <c r="LQX937" s="30"/>
      <c r="LQY937" s="30"/>
      <c r="LQZ937" s="30"/>
      <c r="LRA937" s="30"/>
      <c r="LRB937" s="30"/>
      <c r="LRC937" s="30"/>
      <c r="LRD937" s="30"/>
      <c r="LRE937" s="30"/>
      <c r="LRF937" s="30"/>
      <c r="LRG937" s="30"/>
      <c r="LRH937" s="30"/>
      <c r="LRI937" s="30"/>
      <c r="LRJ937" s="30"/>
      <c r="LRK937" s="30"/>
      <c r="LRL937" s="30"/>
      <c r="LRM937" s="30"/>
      <c r="LRN937" s="30"/>
      <c r="LRO937" s="30"/>
      <c r="LRP937" s="30"/>
      <c r="LRQ937" s="30"/>
      <c r="LRR937" s="30"/>
      <c r="LRS937" s="30"/>
      <c r="LRT937" s="30"/>
      <c r="LRU937" s="30"/>
      <c r="LRV937" s="30"/>
      <c r="LRW937" s="30"/>
      <c r="LRX937" s="30"/>
      <c r="LRY937" s="30"/>
      <c r="LRZ937" s="30"/>
      <c r="LSA937" s="30"/>
      <c r="LSB937" s="30"/>
      <c r="LSC937" s="30"/>
      <c r="LSD937" s="30"/>
      <c r="LSE937" s="30"/>
      <c r="LSF937" s="30"/>
      <c r="LSG937" s="30"/>
      <c r="LSH937" s="30"/>
      <c r="LSI937" s="30"/>
      <c r="LSJ937" s="30"/>
      <c r="LSK937" s="30"/>
      <c r="LSL937" s="30"/>
      <c r="LSM937" s="30"/>
      <c r="LSN937" s="30"/>
      <c r="LSO937" s="30"/>
      <c r="LSP937" s="30"/>
      <c r="LSQ937" s="30"/>
      <c r="LSR937" s="30"/>
      <c r="LSS937" s="30"/>
      <c r="LST937" s="30"/>
      <c r="LSU937" s="30"/>
      <c r="LSV937" s="30"/>
      <c r="LSW937" s="30"/>
      <c r="LSX937" s="30"/>
      <c r="LSY937" s="30"/>
      <c r="LSZ937" s="30"/>
      <c r="LTA937" s="30"/>
      <c r="LTB937" s="30"/>
      <c r="LTC937" s="30"/>
      <c r="LTD937" s="30"/>
      <c r="LTE937" s="30"/>
      <c r="LTF937" s="30"/>
      <c r="LTG937" s="30"/>
      <c r="LTH937" s="30"/>
      <c r="LTI937" s="30"/>
      <c r="LTJ937" s="30"/>
      <c r="LTK937" s="30"/>
      <c r="LTL937" s="30"/>
      <c r="LTM937" s="30"/>
      <c r="LTN937" s="30"/>
      <c r="LTO937" s="30"/>
      <c r="LTP937" s="30"/>
      <c r="LTQ937" s="30"/>
      <c r="LTR937" s="30"/>
      <c r="LTS937" s="30"/>
      <c r="LTT937" s="30"/>
      <c r="LTU937" s="30"/>
      <c r="LTV937" s="30"/>
      <c r="LTW937" s="30"/>
      <c r="LTX937" s="30"/>
      <c r="LTY937" s="30"/>
      <c r="LTZ937" s="30"/>
      <c r="LUA937" s="30"/>
      <c r="LUB937" s="30"/>
      <c r="LUC937" s="30"/>
      <c r="LUD937" s="30"/>
      <c r="LUE937" s="30"/>
      <c r="LUF937" s="30"/>
      <c r="LUG937" s="30"/>
      <c r="LUH937" s="30"/>
      <c r="LUI937" s="30"/>
      <c r="LUJ937" s="30"/>
      <c r="LUK937" s="30"/>
      <c r="LUL937" s="30"/>
      <c r="LUM937" s="30"/>
      <c r="LUN937" s="30"/>
      <c r="LUO937" s="30"/>
      <c r="LUP937" s="30"/>
      <c r="LUQ937" s="30"/>
      <c r="LUR937" s="30"/>
      <c r="LUS937" s="30"/>
      <c r="LUT937" s="30"/>
      <c r="LUU937" s="30"/>
      <c r="LUV937" s="30"/>
      <c r="LUW937" s="30"/>
      <c r="LUX937" s="30"/>
      <c r="LUY937" s="30"/>
      <c r="LUZ937" s="30"/>
      <c r="LVA937" s="30"/>
      <c r="LVB937" s="30"/>
      <c r="LVC937" s="30"/>
      <c r="LVD937" s="30"/>
      <c r="LVE937" s="30"/>
      <c r="LVF937" s="30"/>
      <c r="LVG937" s="30"/>
      <c r="LVH937" s="30"/>
      <c r="LVI937" s="30"/>
      <c r="LVJ937" s="30"/>
      <c r="LVK937" s="30"/>
      <c r="LVL937" s="30"/>
      <c r="LVM937" s="30"/>
      <c r="LVN937" s="30"/>
      <c r="LVO937" s="30"/>
      <c r="LVP937" s="30"/>
      <c r="LVQ937" s="30"/>
      <c r="LVR937" s="30"/>
      <c r="LVS937" s="30"/>
      <c r="LVT937" s="30"/>
      <c r="LVU937" s="30"/>
      <c r="LVV937" s="30"/>
      <c r="LVW937" s="30"/>
      <c r="LVX937" s="30"/>
      <c r="LVY937" s="30"/>
      <c r="LVZ937" s="30"/>
      <c r="LWA937" s="30"/>
      <c r="LWB937" s="30"/>
      <c r="LWC937" s="30"/>
      <c r="LWD937" s="30"/>
      <c r="LWE937" s="30"/>
      <c r="LWF937" s="30"/>
      <c r="LWG937" s="30"/>
      <c r="LWH937" s="30"/>
      <c r="LWI937" s="30"/>
      <c r="LWJ937" s="30"/>
      <c r="LWK937" s="30"/>
      <c r="LWL937" s="30"/>
      <c r="LWM937" s="30"/>
      <c r="LWN937" s="30"/>
      <c r="LWO937" s="30"/>
      <c r="LWP937" s="30"/>
      <c r="LWQ937" s="30"/>
      <c r="LWR937" s="30"/>
      <c r="LWS937" s="30"/>
      <c r="LWT937" s="30"/>
      <c r="LWU937" s="30"/>
      <c r="LWV937" s="30"/>
      <c r="LWW937" s="30"/>
      <c r="LWX937" s="30"/>
      <c r="LWY937" s="30"/>
      <c r="LWZ937" s="30"/>
      <c r="LXA937" s="30"/>
      <c r="LXB937" s="30"/>
      <c r="LXC937" s="30"/>
      <c r="LXD937" s="30"/>
      <c r="LXE937" s="30"/>
      <c r="LXF937" s="30"/>
      <c r="LXG937" s="30"/>
      <c r="LXH937" s="30"/>
      <c r="LXI937" s="30"/>
      <c r="LXJ937" s="30"/>
      <c r="LXK937" s="30"/>
      <c r="LXL937" s="30"/>
      <c r="LXM937" s="30"/>
      <c r="LXN937" s="30"/>
      <c r="LXO937" s="30"/>
      <c r="LXP937" s="30"/>
      <c r="LXQ937" s="30"/>
      <c r="LXR937" s="30"/>
      <c r="LXS937" s="30"/>
      <c r="LXT937" s="30"/>
      <c r="LXU937" s="30"/>
      <c r="LXV937" s="30"/>
      <c r="LXW937" s="30"/>
      <c r="LXX937" s="30"/>
      <c r="LXY937" s="30"/>
      <c r="LXZ937" s="30"/>
      <c r="LYA937" s="30"/>
      <c r="LYB937" s="30"/>
      <c r="LYC937" s="30"/>
      <c r="LYD937" s="30"/>
      <c r="LYE937" s="30"/>
      <c r="LYF937" s="30"/>
      <c r="LYG937" s="30"/>
      <c r="LYH937" s="30"/>
      <c r="LYI937" s="30"/>
      <c r="LYJ937" s="30"/>
      <c r="LYK937" s="30"/>
      <c r="LYL937" s="30"/>
      <c r="LYM937" s="30"/>
      <c r="LYN937" s="30"/>
      <c r="LYO937" s="30"/>
      <c r="LYP937" s="30"/>
      <c r="LYQ937" s="30"/>
      <c r="LYR937" s="30"/>
      <c r="LYS937" s="30"/>
      <c r="LYT937" s="30"/>
      <c r="LYU937" s="30"/>
      <c r="LYV937" s="30"/>
      <c r="LYW937" s="30"/>
      <c r="LYX937" s="30"/>
      <c r="LYY937" s="30"/>
      <c r="LYZ937" s="30"/>
      <c r="LZA937" s="30"/>
      <c r="LZB937" s="30"/>
      <c r="LZC937" s="30"/>
      <c r="LZD937" s="30"/>
      <c r="LZE937" s="30"/>
      <c r="LZF937" s="30"/>
      <c r="LZG937" s="30"/>
      <c r="LZH937" s="30"/>
      <c r="LZI937" s="30"/>
      <c r="LZJ937" s="30"/>
      <c r="LZK937" s="30"/>
      <c r="LZL937" s="30"/>
      <c r="LZM937" s="30"/>
      <c r="LZN937" s="30"/>
      <c r="LZO937" s="30"/>
      <c r="LZP937" s="30"/>
      <c r="LZQ937" s="30"/>
      <c r="LZR937" s="30"/>
      <c r="LZS937" s="30"/>
      <c r="LZT937" s="30"/>
      <c r="LZU937" s="30"/>
      <c r="LZV937" s="30"/>
      <c r="LZW937" s="30"/>
      <c r="LZX937" s="30"/>
      <c r="LZY937" s="30"/>
      <c r="LZZ937" s="30"/>
      <c r="MAA937" s="30"/>
      <c r="MAB937" s="30"/>
      <c r="MAC937" s="30"/>
      <c r="MAD937" s="30"/>
      <c r="MAE937" s="30"/>
      <c r="MAF937" s="30"/>
      <c r="MAG937" s="30"/>
      <c r="MAH937" s="30"/>
      <c r="MAI937" s="30"/>
      <c r="MAJ937" s="30"/>
      <c r="MAK937" s="30"/>
      <c r="MAL937" s="30"/>
      <c r="MAM937" s="30"/>
      <c r="MAN937" s="30"/>
      <c r="MAO937" s="30"/>
      <c r="MAP937" s="30"/>
      <c r="MAQ937" s="30"/>
      <c r="MAR937" s="30"/>
      <c r="MAS937" s="30"/>
      <c r="MAT937" s="30"/>
      <c r="MAU937" s="30"/>
      <c r="MAV937" s="30"/>
      <c r="MAW937" s="30"/>
      <c r="MAX937" s="30"/>
      <c r="MAY937" s="30"/>
      <c r="MAZ937" s="30"/>
      <c r="MBA937" s="30"/>
      <c r="MBB937" s="30"/>
      <c r="MBC937" s="30"/>
      <c r="MBD937" s="30"/>
      <c r="MBE937" s="30"/>
      <c r="MBF937" s="30"/>
      <c r="MBG937" s="30"/>
      <c r="MBH937" s="30"/>
      <c r="MBI937" s="30"/>
      <c r="MBJ937" s="30"/>
      <c r="MBK937" s="30"/>
      <c r="MBL937" s="30"/>
      <c r="MBM937" s="30"/>
      <c r="MBN937" s="30"/>
      <c r="MBO937" s="30"/>
      <c r="MBP937" s="30"/>
      <c r="MBQ937" s="30"/>
      <c r="MBR937" s="30"/>
      <c r="MBS937" s="30"/>
      <c r="MBT937" s="30"/>
      <c r="MBU937" s="30"/>
      <c r="MBV937" s="30"/>
      <c r="MBW937" s="30"/>
      <c r="MBX937" s="30"/>
      <c r="MBY937" s="30"/>
      <c r="MBZ937" s="30"/>
      <c r="MCA937" s="30"/>
      <c r="MCB937" s="30"/>
      <c r="MCC937" s="30"/>
      <c r="MCD937" s="30"/>
      <c r="MCE937" s="30"/>
      <c r="MCF937" s="30"/>
      <c r="MCG937" s="30"/>
      <c r="MCH937" s="30"/>
      <c r="MCI937" s="30"/>
      <c r="MCJ937" s="30"/>
      <c r="MCK937" s="30"/>
      <c r="MCL937" s="30"/>
      <c r="MCM937" s="30"/>
      <c r="MCN937" s="30"/>
      <c r="MCO937" s="30"/>
      <c r="MCP937" s="30"/>
      <c r="MCQ937" s="30"/>
      <c r="MCR937" s="30"/>
      <c r="MCS937" s="30"/>
      <c r="MCT937" s="30"/>
      <c r="MCU937" s="30"/>
      <c r="MCV937" s="30"/>
      <c r="MCW937" s="30"/>
      <c r="MCX937" s="30"/>
      <c r="MCY937" s="30"/>
      <c r="MCZ937" s="30"/>
      <c r="MDA937" s="30"/>
      <c r="MDB937" s="30"/>
      <c r="MDC937" s="30"/>
      <c r="MDD937" s="30"/>
      <c r="MDE937" s="30"/>
      <c r="MDF937" s="30"/>
      <c r="MDG937" s="30"/>
      <c r="MDH937" s="30"/>
      <c r="MDI937" s="30"/>
      <c r="MDJ937" s="30"/>
      <c r="MDK937" s="30"/>
      <c r="MDL937" s="30"/>
      <c r="MDM937" s="30"/>
      <c r="MDN937" s="30"/>
      <c r="MDO937" s="30"/>
      <c r="MDP937" s="30"/>
      <c r="MDQ937" s="30"/>
      <c r="MDR937" s="30"/>
      <c r="MDS937" s="30"/>
      <c r="MDT937" s="30"/>
      <c r="MDU937" s="30"/>
      <c r="MDV937" s="30"/>
      <c r="MDW937" s="30"/>
      <c r="MDX937" s="30"/>
      <c r="MDY937" s="30"/>
      <c r="MDZ937" s="30"/>
      <c r="MEA937" s="30"/>
      <c r="MEB937" s="30"/>
      <c r="MEC937" s="30"/>
      <c r="MED937" s="30"/>
      <c r="MEE937" s="30"/>
      <c r="MEF937" s="30"/>
      <c r="MEG937" s="30"/>
      <c r="MEH937" s="30"/>
      <c r="MEI937" s="30"/>
      <c r="MEJ937" s="30"/>
      <c r="MEK937" s="30"/>
      <c r="MEL937" s="30"/>
      <c r="MEM937" s="30"/>
      <c r="MEN937" s="30"/>
      <c r="MEO937" s="30"/>
      <c r="MEP937" s="30"/>
      <c r="MEQ937" s="30"/>
      <c r="MER937" s="30"/>
      <c r="MES937" s="30"/>
      <c r="MET937" s="30"/>
      <c r="MEU937" s="30"/>
      <c r="MEV937" s="30"/>
      <c r="MEW937" s="30"/>
      <c r="MEX937" s="30"/>
      <c r="MEY937" s="30"/>
      <c r="MEZ937" s="30"/>
      <c r="MFA937" s="30"/>
      <c r="MFB937" s="30"/>
      <c r="MFC937" s="30"/>
      <c r="MFD937" s="30"/>
      <c r="MFE937" s="30"/>
      <c r="MFF937" s="30"/>
      <c r="MFG937" s="30"/>
      <c r="MFH937" s="30"/>
      <c r="MFI937" s="30"/>
      <c r="MFJ937" s="30"/>
      <c r="MFK937" s="30"/>
      <c r="MFL937" s="30"/>
      <c r="MFM937" s="30"/>
      <c r="MFN937" s="30"/>
      <c r="MFO937" s="30"/>
      <c r="MFP937" s="30"/>
      <c r="MFQ937" s="30"/>
      <c r="MFR937" s="30"/>
      <c r="MFS937" s="30"/>
      <c r="MFT937" s="30"/>
      <c r="MFU937" s="30"/>
      <c r="MFV937" s="30"/>
      <c r="MFW937" s="30"/>
      <c r="MFX937" s="30"/>
      <c r="MFY937" s="30"/>
      <c r="MFZ937" s="30"/>
      <c r="MGA937" s="30"/>
      <c r="MGB937" s="30"/>
      <c r="MGC937" s="30"/>
      <c r="MGD937" s="30"/>
      <c r="MGE937" s="30"/>
      <c r="MGF937" s="30"/>
      <c r="MGG937" s="30"/>
      <c r="MGH937" s="30"/>
      <c r="MGI937" s="30"/>
      <c r="MGJ937" s="30"/>
      <c r="MGK937" s="30"/>
      <c r="MGL937" s="30"/>
      <c r="MGM937" s="30"/>
      <c r="MGN937" s="30"/>
      <c r="MGO937" s="30"/>
      <c r="MGP937" s="30"/>
      <c r="MGQ937" s="30"/>
      <c r="MGR937" s="30"/>
      <c r="MGS937" s="30"/>
      <c r="MGT937" s="30"/>
      <c r="MGU937" s="30"/>
      <c r="MGV937" s="30"/>
      <c r="MGW937" s="30"/>
      <c r="MGX937" s="30"/>
      <c r="MGY937" s="30"/>
      <c r="MGZ937" s="30"/>
      <c r="MHA937" s="30"/>
      <c r="MHB937" s="30"/>
      <c r="MHC937" s="30"/>
      <c r="MHD937" s="30"/>
      <c r="MHE937" s="30"/>
      <c r="MHF937" s="30"/>
      <c r="MHG937" s="30"/>
      <c r="MHH937" s="30"/>
      <c r="MHI937" s="30"/>
      <c r="MHJ937" s="30"/>
      <c r="MHK937" s="30"/>
      <c r="MHL937" s="30"/>
      <c r="MHM937" s="30"/>
      <c r="MHN937" s="30"/>
      <c r="MHO937" s="30"/>
      <c r="MHP937" s="30"/>
      <c r="MHQ937" s="30"/>
      <c r="MHR937" s="30"/>
      <c r="MHS937" s="30"/>
      <c r="MHT937" s="30"/>
      <c r="MHU937" s="30"/>
      <c r="MHV937" s="30"/>
      <c r="MHW937" s="30"/>
      <c r="MHX937" s="30"/>
      <c r="MHY937" s="30"/>
      <c r="MHZ937" s="30"/>
      <c r="MIA937" s="30"/>
      <c r="MIB937" s="30"/>
      <c r="MIC937" s="30"/>
      <c r="MID937" s="30"/>
      <c r="MIE937" s="30"/>
      <c r="MIF937" s="30"/>
      <c r="MIG937" s="30"/>
      <c r="MIH937" s="30"/>
      <c r="MII937" s="30"/>
      <c r="MIJ937" s="30"/>
      <c r="MIK937" s="30"/>
      <c r="MIL937" s="30"/>
      <c r="MIM937" s="30"/>
      <c r="MIN937" s="30"/>
      <c r="MIO937" s="30"/>
      <c r="MIP937" s="30"/>
      <c r="MIQ937" s="30"/>
      <c r="MIR937" s="30"/>
      <c r="MIS937" s="30"/>
      <c r="MIT937" s="30"/>
      <c r="MIU937" s="30"/>
      <c r="MIV937" s="30"/>
      <c r="MIW937" s="30"/>
      <c r="MIX937" s="30"/>
      <c r="MIY937" s="30"/>
      <c r="MIZ937" s="30"/>
      <c r="MJA937" s="30"/>
      <c r="MJB937" s="30"/>
      <c r="MJC937" s="30"/>
      <c r="MJD937" s="30"/>
      <c r="MJE937" s="30"/>
      <c r="MJF937" s="30"/>
      <c r="MJG937" s="30"/>
      <c r="MJH937" s="30"/>
      <c r="MJI937" s="30"/>
      <c r="MJJ937" s="30"/>
      <c r="MJK937" s="30"/>
      <c r="MJL937" s="30"/>
      <c r="MJM937" s="30"/>
      <c r="MJN937" s="30"/>
      <c r="MJO937" s="30"/>
      <c r="MJP937" s="30"/>
      <c r="MJQ937" s="30"/>
      <c r="MJR937" s="30"/>
      <c r="MJS937" s="30"/>
      <c r="MJT937" s="30"/>
      <c r="MJU937" s="30"/>
      <c r="MJV937" s="30"/>
      <c r="MJW937" s="30"/>
      <c r="MJX937" s="30"/>
      <c r="MJY937" s="30"/>
      <c r="MJZ937" s="30"/>
      <c r="MKA937" s="30"/>
      <c r="MKB937" s="30"/>
      <c r="MKC937" s="30"/>
      <c r="MKD937" s="30"/>
      <c r="MKE937" s="30"/>
      <c r="MKF937" s="30"/>
      <c r="MKG937" s="30"/>
      <c r="MKH937" s="30"/>
      <c r="MKI937" s="30"/>
      <c r="MKJ937" s="30"/>
      <c r="MKK937" s="30"/>
      <c r="MKL937" s="30"/>
      <c r="MKM937" s="30"/>
      <c r="MKN937" s="30"/>
      <c r="MKO937" s="30"/>
      <c r="MKP937" s="30"/>
      <c r="MKQ937" s="30"/>
      <c r="MKR937" s="30"/>
      <c r="MKS937" s="30"/>
      <c r="MKT937" s="30"/>
      <c r="MKU937" s="30"/>
      <c r="MKV937" s="30"/>
      <c r="MKW937" s="30"/>
      <c r="MKX937" s="30"/>
      <c r="MKY937" s="30"/>
      <c r="MKZ937" s="30"/>
      <c r="MLA937" s="30"/>
      <c r="MLB937" s="30"/>
      <c r="MLC937" s="30"/>
      <c r="MLD937" s="30"/>
      <c r="MLE937" s="30"/>
      <c r="MLF937" s="30"/>
      <c r="MLG937" s="30"/>
      <c r="MLH937" s="30"/>
      <c r="MLI937" s="30"/>
      <c r="MLJ937" s="30"/>
      <c r="MLK937" s="30"/>
      <c r="MLL937" s="30"/>
      <c r="MLM937" s="30"/>
      <c r="MLN937" s="30"/>
      <c r="MLO937" s="30"/>
      <c r="MLP937" s="30"/>
      <c r="MLQ937" s="30"/>
      <c r="MLR937" s="30"/>
      <c r="MLS937" s="30"/>
      <c r="MLT937" s="30"/>
      <c r="MLU937" s="30"/>
      <c r="MLV937" s="30"/>
      <c r="MLW937" s="30"/>
      <c r="MLX937" s="30"/>
      <c r="MLY937" s="30"/>
      <c r="MLZ937" s="30"/>
      <c r="MMA937" s="30"/>
      <c r="MMB937" s="30"/>
      <c r="MMC937" s="30"/>
      <c r="MMD937" s="30"/>
      <c r="MME937" s="30"/>
      <c r="MMF937" s="30"/>
      <c r="MMG937" s="30"/>
      <c r="MMH937" s="30"/>
      <c r="MMI937" s="30"/>
      <c r="MMJ937" s="30"/>
      <c r="MMK937" s="30"/>
      <c r="MML937" s="30"/>
      <c r="MMM937" s="30"/>
      <c r="MMN937" s="30"/>
      <c r="MMO937" s="30"/>
      <c r="MMP937" s="30"/>
      <c r="MMQ937" s="30"/>
      <c r="MMR937" s="30"/>
      <c r="MMS937" s="30"/>
      <c r="MMT937" s="30"/>
      <c r="MMU937" s="30"/>
      <c r="MMV937" s="30"/>
      <c r="MMW937" s="30"/>
      <c r="MMX937" s="30"/>
      <c r="MMY937" s="30"/>
      <c r="MMZ937" s="30"/>
      <c r="MNA937" s="30"/>
      <c r="MNB937" s="30"/>
      <c r="MNC937" s="30"/>
      <c r="MND937" s="30"/>
      <c r="MNE937" s="30"/>
      <c r="MNF937" s="30"/>
      <c r="MNG937" s="30"/>
      <c r="MNH937" s="30"/>
      <c r="MNI937" s="30"/>
      <c r="MNJ937" s="30"/>
      <c r="MNK937" s="30"/>
      <c r="MNL937" s="30"/>
      <c r="MNM937" s="30"/>
      <c r="MNN937" s="30"/>
      <c r="MNO937" s="30"/>
      <c r="MNP937" s="30"/>
      <c r="MNQ937" s="30"/>
      <c r="MNR937" s="30"/>
      <c r="MNS937" s="30"/>
      <c r="MNT937" s="30"/>
      <c r="MNU937" s="30"/>
      <c r="MNV937" s="30"/>
      <c r="MNW937" s="30"/>
      <c r="MNX937" s="30"/>
      <c r="MNY937" s="30"/>
      <c r="MNZ937" s="30"/>
      <c r="MOA937" s="30"/>
      <c r="MOB937" s="30"/>
      <c r="MOC937" s="30"/>
      <c r="MOD937" s="30"/>
      <c r="MOE937" s="30"/>
      <c r="MOF937" s="30"/>
      <c r="MOG937" s="30"/>
      <c r="MOH937" s="30"/>
      <c r="MOI937" s="30"/>
      <c r="MOJ937" s="30"/>
      <c r="MOK937" s="30"/>
      <c r="MOL937" s="30"/>
      <c r="MOM937" s="30"/>
      <c r="MON937" s="30"/>
      <c r="MOO937" s="30"/>
      <c r="MOP937" s="30"/>
      <c r="MOQ937" s="30"/>
      <c r="MOR937" s="30"/>
      <c r="MOS937" s="30"/>
      <c r="MOT937" s="30"/>
      <c r="MOU937" s="30"/>
      <c r="MOV937" s="30"/>
      <c r="MOW937" s="30"/>
      <c r="MOX937" s="30"/>
      <c r="MOY937" s="30"/>
      <c r="MOZ937" s="30"/>
      <c r="MPA937" s="30"/>
      <c r="MPB937" s="30"/>
      <c r="MPC937" s="30"/>
      <c r="MPD937" s="30"/>
      <c r="MPE937" s="30"/>
      <c r="MPF937" s="30"/>
      <c r="MPG937" s="30"/>
      <c r="MPH937" s="30"/>
      <c r="MPI937" s="30"/>
      <c r="MPJ937" s="30"/>
      <c r="MPK937" s="30"/>
      <c r="MPL937" s="30"/>
      <c r="MPM937" s="30"/>
      <c r="MPN937" s="30"/>
      <c r="MPO937" s="30"/>
      <c r="MPP937" s="30"/>
      <c r="MPQ937" s="30"/>
      <c r="MPR937" s="30"/>
      <c r="MPS937" s="30"/>
      <c r="MPT937" s="30"/>
      <c r="MPU937" s="30"/>
      <c r="MPV937" s="30"/>
      <c r="MPW937" s="30"/>
      <c r="MPX937" s="30"/>
      <c r="MPY937" s="30"/>
      <c r="MPZ937" s="30"/>
      <c r="MQA937" s="30"/>
      <c r="MQB937" s="30"/>
      <c r="MQC937" s="30"/>
      <c r="MQD937" s="30"/>
      <c r="MQE937" s="30"/>
      <c r="MQF937" s="30"/>
      <c r="MQG937" s="30"/>
      <c r="MQH937" s="30"/>
      <c r="MQI937" s="30"/>
      <c r="MQJ937" s="30"/>
      <c r="MQK937" s="30"/>
      <c r="MQL937" s="30"/>
      <c r="MQM937" s="30"/>
      <c r="MQN937" s="30"/>
      <c r="MQO937" s="30"/>
      <c r="MQP937" s="30"/>
      <c r="MQQ937" s="30"/>
      <c r="MQR937" s="30"/>
      <c r="MQS937" s="30"/>
      <c r="MQT937" s="30"/>
      <c r="MQU937" s="30"/>
      <c r="MQV937" s="30"/>
      <c r="MQW937" s="30"/>
      <c r="MQX937" s="30"/>
      <c r="MQY937" s="30"/>
      <c r="MQZ937" s="30"/>
      <c r="MRA937" s="30"/>
      <c r="MRB937" s="30"/>
      <c r="MRC937" s="30"/>
      <c r="MRD937" s="30"/>
      <c r="MRE937" s="30"/>
      <c r="MRF937" s="30"/>
      <c r="MRG937" s="30"/>
      <c r="MRH937" s="30"/>
      <c r="MRI937" s="30"/>
      <c r="MRJ937" s="30"/>
      <c r="MRK937" s="30"/>
      <c r="MRL937" s="30"/>
      <c r="MRM937" s="30"/>
      <c r="MRN937" s="30"/>
      <c r="MRO937" s="30"/>
      <c r="MRP937" s="30"/>
      <c r="MRQ937" s="30"/>
      <c r="MRR937" s="30"/>
      <c r="MRS937" s="30"/>
      <c r="MRT937" s="30"/>
      <c r="MRU937" s="30"/>
      <c r="MRV937" s="30"/>
      <c r="MRW937" s="30"/>
      <c r="MRX937" s="30"/>
      <c r="MRY937" s="30"/>
      <c r="MRZ937" s="30"/>
      <c r="MSA937" s="30"/>
      <c r="MSB937" s="30"/>
      <c r="MSC937" s="30"/>
      <c r="MSD937" s="30"/>
      <c r="MSE937" s="30"/>
      <c r="MSF937" s="30"/>
      <c r="MSG937" s="30"/>
      <c r="MSH937" s="30"/>
      <c r="MSI937" s="30"/>
      <c r="MSJ937" s="30"/>
      <c r="MSK937" s="30"/>
      <c r="MSL937" s="30"/>
      <c r="MSM937" s="30"/>
      <c r="MSN937" s="30"/>
      <c r="MSO937" s="30"/>
      <c r="MSP937" s="30"/>
      <c r="MSQ937" s="30"/>
      <c r="MSR937" s="30"/>
      <c r="MSS937" s="30"/>
      <c r="MST937" s="30"/>
      <c r="MSU937" s="30"/>
      <c r="MSV937" s="30"/>
      <c r="MSW937" s="30"/>
      <c r="MSX937" s="30"/>
      <c r="MSY937" s="30"/>
      <c r="MSZ937" s="30"/>
      <c r="MTA937" s="30"/>
      <c r="MTB937" s="30"/>
      <c r="MTC937" s="30"/>
      <c r="MTD937" s="30"/>
      <c r="MTE937" s="30"/>
      <c r="MTF937" s="30"/>
      <c r="MTG937" s="30"/>
      <c r="MTH937" s="30"/>
      <c r="MTI937" s="30"/>
      <c r="MTJ937" s="30"/>
      <c r="MTK937" s="30"/>
      <c r="MTL937" s="30"/>
      <c r="MTM937" s="30"/>
      <c r="MTN937" s="30"/>
      <c r="MTO937" s="30"/>
      <c r="MTP937" s="30"/>
      <c r="MTQ937" s="30"/>
      <c r="MTR937" s="30"/>
      <c r="MTS937" s="30"/>
      <c r="MTT937" s="30"/>
      <c r="MTU937" s="30"/>
      <c r="MTV937" s="30"/>
      <c r="MTW937" s="30"/>
      <c r="MTX937" s="30"/>
      <c r="MTY937" s="30"/>
      <c r="MTZ937" s="30"/>
      <c r="MUA937" s="30"/>
      <c r="MUB937" s="30"/>
      <c r="MUC937" s="30"/>
      <c r="MUD937" s="30"/>
      <c r="MUE937" s="30"/>
      <c r="MUF937" s="30"/>
      <c r="MUG937" s="30"/>
      <c r="MUH937" s="30"/>
      <c r="MUI937" s="30"/>
      <c r="MUJ937" s="30"/>
      <c r="MUK937" s="30"/>
      <c r="MUL937" s="30"/>
      <c r="MUM937" s="30"/>
      <c r="MUN937" s="30"/>
      <c r="MUO937" s="30"/>
      <c r="MUP937" s="30"/>
      <c r="MUQ937" s="30"/>
      <c r="MUR937" s="30"/>
      <c r="MUS937" s="30"/>
      <c r="MUT937" s="30"/>
      <c r="MUU937" s="30"/>
      <c r="MUV937" s="30"/>
      <c r="MUW937" s="30"/>
      <c r="MUX937" s="30"/>
      <c r="MUY937" s="30"/>
      <c r="MUZ937" s="30"/>
      <c r="MVA937" s="30"/>
      <c r="MVB937" s="30"/>
      <c r="MVC937" s="30"/>
      <c r="MVD937" s="30"/>
      <c r="MVE937" s="30"/>
      <c r="MVF937" s="30"/>
      <c r="MVG937" s="30"/>
      <c r="MVH937" s="30"/>
      <c r="MVI937" s="30"/>
      <c r="MVJ937" s="30"/>
      <c r="MVK937" s="30"/>
      <c r="MVL937" s="30"/>
      <c r="MVM937" s="30"/>
      <c r="MVN937" s="30"/>
      <c r="MVO937" s="30"/>
      <c r="MVP937" s="30"/>
      <c r="MVQ937" s="30"/>
      <c r="MVR937" s="30"/>
      <c r="MVS937" s="30"/>
      <c r="MVT937" s="30"/>
      <c r="MVU937" s="30"/>
      <c r="MVV937" s="30"/>
      <c r="MVW937" s="30"/>
      <c r="MVX937" s="30"/>
      <c r="MVY937" s="30"/>
      <c r="MVZ937" s="30"/>
      <c r="MWA937" s="30"/>
      <c r="MWB937" s="30"/>
      <c r="MWC937" s="30"/>
      <c r="MWD937" s="30"/>
      <c r="MWE937" s="30"/>
      <c r="MWF937" s="30"/>
      <c r="MWG937" s="30"/>
      <c r="MWH937" s="30"/>
      <c r="MWI937" s="30"/>
      <c r="MWJ937" s="30"/>
      <c r="MWK937" s="30"/>
      <c r="MWL937" s="30"/>
      <c r="MWM937" s="30"/>
      <c r="MWN937" s="30"/>
      <c r="MWO937" s="30"/>
      <c r="MWP937" s="30"/>
      <c r="MWQ937" s="30"/>
      <c r="MWR937" s="30"/>
      <c r="MWS937" s="30"/>
      <c r="MWT937" s="30"/>
      <c r="MWU937" s="30"/>
      <c r="MWV937" s="30"/>
      <c r="MWW937" s="30"/>
      <c r="MWX937" s="30"/>
      <c r="MWY937" s="30"/>
      <c r="MWZ937" s="30"/>
      <c r="MXA937" s="30"/>
      <c r="MXB937" s="30"/>
      <c r="MXC937" s="30"/>
      <c r="MXD937" s="30"/>
      <c r="MXE937" s="30"/>
      <c r="MXF937" s="30"/>
      <c r="MXG937" s="30"/>
      <c r="MXH937" s="30"/>
      <c r="MXI937" s="30"/>
      <c r="MXJ937" s="30"/>
      <c r="MXK937" s="30"/>
      <c r="MXL937" s="30"/>
      <c r="MXM937" s="30"/>
      <c r="MXN937" s="30"/>
      <c r="MXO937" s="30"/>
      <c r="MXP937" s="30"/>
      <c r="MXQ937" s="30"/>
      <c r="MXR937" s="30"/>
      <c r="MXS937" s="30"/>
      <c r="MXT937" s="30"/>
      <c r="MXU937" s="30"/>
      <c r="MXV937" s="30"/>
      <c r="MXW937" s="30"/>
      <c r="MXX937" s="30"/>
      <c r="MXY937" s="30"/>
      <c r="MXZ937" s="30"/>
      <c r="MYA937" s="30"/>
      <c r="MYB937" s="30"/>
      <c r="MYC937" s="30"/>
      <c r="MYD937" s="30"/>
      <c r="MYE937" s="30"/>
      <c r="MYF937" s="30"/>
      <c r="MYG937" s="30"/>
      <c r="MYH937" s="30"/>
      <c r="MYI937" s="30"/>
      <c r="MYJ937" s="30"/>
      <c r="MYK937" s="30"/>
      <c r="MYL937" s="30"/>
      <c r="MYM937" s="30"/>
      <c r="MYN937" s="30"/>
      <c r="MYO937" s="30"/>
      <c r="MYP937" s="30"/>
      <c r="MYQ937" s="30"/>
      <c r="MYR937" s="30"/>
      <c r="MYS937" s="30"/>
      <c r="MYT937" s="30"/>
      <c r="MYU937" s="30"/>
      <c r="MYV937" s="30"/>
      <c r="MYW937" s="30"/>
      <c r="MYX937" s="30"/>
      <c r="MYY937" s="30"/>
      <c r="MYZ937" s="30"/>
      <c r="MZA937" s="30"/>
      <c r="MZB937" s="30"/>
      <c r="MZC937" s="30"/>
      <c r="MZD937" s="30"/>
      <c r="MZE937" s="30"/>
      <c r="MZF937" s="30"/>
      <c r="MZG937" s="30"/>
      <c r="MZH937" s="30"/>
      <c r="MZI937" s="30"/>
      <c r="MZJ937" s="30"/>
      <c r="MZK937" s="30"/>
      <c r="MZL937" s="30"/>
      <c r="MZM937" s="30"/>
      <c r="MZN937" s="30"/>
      <c r="MZO937" s="30"/>
      <c r="MZP937" s="30"/>
      <c r="MZQ937" s="30"/>
      <c r="MZR937" s="30"/>
      <c r="MZS937" s="30"/>
      <c r="MZT937" s="30"/>
      <c r="MZU937" s="30"/>
      <c r="MZV937" s="30"/>
      <c r="MZW937" s="30"/>
      <c r="MZX937" s="30"/>
      <c r="MZY937" s="30"/>
      <c r="MZZ937" s="30"/>
      <c r="NAA937" s="30"/>
      <c r="NAB937" s="30"/>
      <c r="NAC937" s="30"/>
      <c r="NAD937" s="30"/>
      <c r="NAE937" s="30"/>
      <c r="NAF937" s="30"/>
      <c r="NAG937" s="30"/>
      <c r="NAH937" s="30"/>
      <c r="NAI937" s="30"/>
      <c r="NAJ937" s="30"/>
      <c r="NAK937" s="30"/>
      <c r="NAL937" s="30"/>
      <c r="NAM937" s="30"/>
      <c r="NAN937" s="30"/>
      <c r="NAO937" s="30"/>
      <c r="NAP937" s="30"/>
      <c r="NAQ937" s="30"/>
      <c r="NAR937" s="30"/>
      <c r="NAS937" s="30"/>
      <c r="NAT937" s="30"/>
      <c r="NAU937" s="30"/>
      <c r="NAV937" s="30"/>
      <c r="NAW937" s="30"/>
      <c r="NAX937" s="30"/>
      <c r="NAY937" s="30"/>
      <c r="NAZ937" s="30"/>
      <c r="NBA937" s="30"/>
      <c r="NBB937" s="30"/>
      <c r="NBC937" s="30"/>
      <c r="NBD937" s="30"/>
      <c r="NBE937" s="30"/>
      <c r="NBF937" s="30"/>
      <c r="NBG937" s="30"/>
      <c r="NBH937" s="30"/>
      <c r="NBI937" s="30"/>
      <c r="NBJ937" s="30"/>
      <c r="NBK937" s="30"/>
      <c r="NBL937" s="30"/>
      <c r="NBM937" s="30"/>
      <c r="NBN937" s="30"/>
      <c r="NBO937" s="30"/>
      <c r="NBP937" s="30"/>
      <c r="NBQ937" s="30"/>
      <c r="NBR937" s="30"/>
      <c r="NBS937" s="30"/>
      <c r="NBT937" s="30"/>
      <c r="NBU937" s="30"/>
      <c r="NBV937" s="30"/>
      <c r="NBW937" s="30"/>
      <c r="NBX937" s="30"/>
      <c r="NBY937" s="30"/>
      <c r="NBZ937" s="30"/>
      <c r="NCA937" s="30"/>
      <c r="NCB937" s="30"/>
      <c r="NCC937" s="30"/>
      <c r="NCD937" s="30"/>
      <c r="NCE937" s="30"/>
      <c r="NCF937" s="30"/>
      <c r="NCG937" s="30"/>
      <c r="NCH937" s="30"/>
      <c r="NCI937" s="30"/>
      <c r="NCJ937" s="30"/>
      <c r="NCK937" s="30"/>
      <c r="NCL937" s="30"/>
      <c r="NCM937" s="30"/>
      <c r="NCN937" s="30"/>
      <c r="NCO937" s="30"/>
      <c r="NCP937" s="30"/>
      <c r="NCQ937" s="30"/>
      <c r="NCR937" s="30"/>
      <c r="NCS937" s="30"/>
      <c r="NCT937" s="30"/>
      <c r="NCU937" s="30"/>
      <c r="NCV937" s="30"/>
      <c r="NCW937" s="30"/>
      <c r="NCX937" s="30"/>
      <c r="NCY937" s="30"/>
      <c r="NCZ937" s="30"/>
      <c r="NDA937" s="30"/>
      <c r="NDB937" s="30"/>
      <c r="NDC937" s="30"/>
      <c r="NDD937" s="30"/>
      <c r="NDE937" s="30"/>
      <c r="NDF937" s="30"/>
      <c r="NDG937" s="30"/>
      <c r="NDH937" s="30"/>
      <c r="NDI937" s="30"/>
      <c r="NDJ937" s="30"/>
      <c r="NDK937" s="30"/>
      <c r="NDL937" s="30"/>
      <c r="NDM937" s="30"/>
      <c r="NDN937" s="30"/>
      <c r="NDO937" s="30"/>
      <c r="NDP937" s="30"/>
      <c r="NDQ937" s="30"/>
      <c r="NDR937" s="30"/>
      <c r="NDS937" s="30"/>
      <c r="NDT937" s="30"/>
      <c r="NDU937" s="30"/>
      <c r="NDV937" s="30"/>
      <c r="NDW937" s="30"/>
      <c r="NDX937" s="30"/>
      <c r="NDY937" s="30"/>
      <c r="NDZ937" s="30"/>
      <c r="NEA937" s="30"/>
      <c r="NEB937" s="30"/>
      <c r="NEC937" s="30"/>
      <c r="NED937" s="30"/>
      <c r="NEE937" s="30"/>
      <c r="NEF937" s="30"/>
      <c r="NEG937" s="30"/>
      <c r="NEH937" s="30"/>
      <c r="NEI937" s="30"/>
      <c r="NEJ937" s="30"/>
      <c r="NEK937" s="30"/>
      <c r="NEL937" s="30"/>
      <c r="NEM937" s="30"/>
      <c r="NEN937" s="30"/>
      <c r="NEO937" s="30"/>
      <c r="NEP937" s="30"/>
      <c r="NEQ937" s="30"/>
      <c r="NER937" s="30"/>
      <c r="NES937" s="30"/>
      <c r="NET937" s="30"/>
      <c r="NEU937" s="30"/>
      <c r="NEV937" s="30"/>
      <c r="NEW937" s="30"/>
      <c r="NEX937" s="30"/>
      <c r="NEY937" s="30"/>
      <c r="NEZ937" s="30"/>
      <c r="NFA937" s="30"/>
      <c r="NFB937" s="30"/>
      <c r="NFC937" s="30"/>
      <c r="NFD937" s="30"/>
      <c r="NFE937" s="30"/>
      <c r="NFF937" s="30"/>
      <c r="NFG937" s="30"/>
      <c r="NFH937" s="30"/>
      <c r="NFI937" s="30"/>
      <c r="NFJ937" s="30"/>
      <c r="NFK937" s="30"/>
      <c r="NFL937" s="30"/>
      <c r="NFM937" s="30"/>
      <c r="NFN937" s="30"/>
      <c r="NFO937" s="30"/>
      <c r="NFP937" s="30"/>
      <c r="NFQ937" s="30"/>
      <c r="NFR937" s="30"/>
      <c r="NFS937" s="30"/>
      <c r="NFT937" s="30"/>
      <c r="NFU937" s="30"/>
      <c r="NFV937" s="30"/>
      <c r="NFW937" s="30"/>
      <c r="NFX937" s="30"/>
      <c r="NFY937" s="30"/>
      <c r="NFZ937" s="30"/>
      <c r="NGA937" s="30"/>
      <c r="NGB937" s="30"/>
      <c r="NGC937" s="30"/>
      <c r="NGD937" s="30"/>
      <c r="NGE937" s="30"/>
      <c r="NGF937" s="30"/>
      <c r="NGG937" s="30"/>
      <c r="NGH937" s="30"/>
      <c r="NGI937" s="30"/>
      <c r="NGJ937" s="30"/>
      <c r="NGK937" s="30"/>
      <c r="NGL937" s="30"/>
      <c r="NGM937" s="30"/>
      <c r="NGN937" s="30"/>
      <c r="NGO937" s="30"/>
      <c r="NGP937" s="30"/>
      <c r="NGQ937" s="30"/>
      <c r="NGR937" s="30"/>
      <c r="NGS937" s="30"/>
      <c r="NGT937" s="30"/>
      <c r="NGU937" s="30"/>
      <c r="NGV937" s="30"/>
      <c r="NGW937" s="30"/>
      <c r="NGX937" s="30"/>
      <c r="NGY937" s="30"/>
      <c r="NGZ937" s="30"/>
      <c r="NHA937" s="30"/>
      <c r="NHB937" s="30"/>
      <c r="NHC937" s="30"/>
      <c r="NHD937" s="30"/>
      <c r="NHE937" s="30"/>
      <c r="NHF937" s="30"/>
      <c r="NHG937" s="30"/>
      <c r="NHH937" s="30"/>
      <c r="NHI937" s="30"/>
      <c r="NHJ937" s="30"/>
      <c r="NHK937" s="30"/>
      <c r="NHL937" s="30"/>
      <c r="NHM937" s="30"/>
      <c r="NHN937" s="30"/>
      <c r="NHO937" s="30"/>
      <c r="NHP937" s="30"/>
      <c r="NHQ937" s="30"/>
      <c r="NHR937" s="30"/>
      <c r="NHS937" s="30"/>
      <c r="NHT937" s="30"/>
      <c r="NHU937" s="30"/>
      <c r="NHV937" s="30"/>
      <c r="NHW937" s="30"/>
      <c r="NHX937" s="30"/>
      <c r="NHY937" s="30"/>
      <c r="NHZ937" s="30"/>
      <c r="NIA937" s="30"/>
      <c r="NIB937" s="30"/>
      <c r="NIC937" s="30"/>
      <c r="NID937" s="30"/>
      <c r="NIE937" s="30"/>
      <c r="NIF937" s="30"/>
      <c r="NIG937" s="30"/>
      <c r="NIH937" s="30"/>
      <c r="NII937" s="30"/>
      <c r="NIJ937" s="30"/>
      <c r="NIK937" s="30"/>
      <c r="NIL937" s="30"/>
      <c r="NIM937" s="30"/>
      <c r="NIN937" s="30"/>
      <c r="NIO937" s="30"/>
      <c r="NIP937" s="30"/>
      <c r="NIQ937" s="30"/>
      <c r="NIR937" s="30"/>
      <c r="NIS937" s="30"/>
      <c r="NIT937" s="30"/>
      <c r="NIU937" s="30"/>
      <c r="NIV937" s="30"/>
      <c r="NIW937" s="30"/>
      <c r="NIX937" s="30"/>
      <c r="NIY937" s="30"/>
      <c r="NIZ937" s="30"/>
      <c r="NJA937" s="30"/>
      <c r="NJB937" s="30"/>
      <c r="NJC937" s="30"/>
      <c r="NJD937" s="30"/>
      <c r="NJE937" s="30"/>
      <c r="NJF937" s="30"/>
      <c r="NJG937" s="30"/>
      <c r="NJH937" s="30"/>
      <c r="NJI937" s="30"/>
      <c r="NJJ937" s="30"/>
      <c r="NJK937" s="30"/>
      <c r="NJL937" s="30"/>
      <c r="NJM937" s="30"/>
      <c r="NJN937" s="30"/>
      <c r="NJO937" s="30"/>
      <c r="NJP937" s="30"/>
      <c r="NJQ937" s="30"/>
      <c r="NJR937" s="30"/>
      <c r="NJS937" s="30"/>
      <c r="NJT937" s="30"/>
      <c r="NJU937" s="30"/>
      <c r="NJV937" s="30"/>
      <c r="NJW937" s="30"/>
      <c r="NJX937" s="30"/>
      <c r="NJY937" s="30"/>
      <c r="NJZ937" s="30"/>
      <c r="NKA937" s="30"/>
      <c r="NKB937" s="30"/>
      <c r="NKC937" s="30"/>
      <c r="NKD937" s="30"/>
      <c r="NKE937" s="30"/>
      <c r="NKF937" s="30"/>
      <c r="NKG937" s="30"/>
      <c r="NKH937" s="30"/>
      <c r="NKI937" s="30"/>
      <c r="NKJ937" s="30"/>
      <c r="NKK937" s="30"/>
      <c r="NKL937" s="30"/>
      <c r="NKM937" s="30"/>
      <c r="NKN937" s="30"/>
      <c r="NKO937" s="30"/>
      <c r="NKP937" s="30"/>
      <c r="NKQ937" s="30"/>
      <c r="NKR937" s="30"/>
      <c r="NKS937" s="30"/>
      <c r="NKT937" s="30"/>
      <c r="NKU937" s="30"/>
      <c r="NKV937" s="30"/>
      <c r="NKW937" s="30"/>
      <c r="NKX937" s="30"/>
      <c r="NKY937" s="30"/>
      <c r="NKZ937" s="30"/>
      <c r="NLA937" s="30"/>
      <c r="NLB937" s="30"/>
      <c r="NLC937" s="30"/>
      <c r="NLD937" s="30"/>
      <c r="NLE937" s="30"/>
      <c r="NLF937" s="30"/>
      <c r="NLG937" s="30"/>
      <c r="NLH937" s="30"/>
      <c r="NLI937" s="30"/>
      <c r="NLJ937" s="30"/>
      <c r="NLK937" s="30"/>
      <c r="NLL937" s="30"/>
      <c r="NLM937" s="30"/>
      <c r="NLN937" s="30"/>
      <c r="NLO937" s="30"/>
      <c r="NLP937" s="30"/>
      <c r="NLQ937" s="30"/>
      <c r="NLR937" s="30"/>
      <c r="NLS937" s="30"/>
      <c r="NLT937" s="30"/>
      <c r="NLU937" s="30"/>
      <c r="NLV937" s="30"/>
      <c r="NLW937" s="30"/>
      <c r="NLX937" s="30"/>
      <c r="NLY937" s="30"/>
      <c r="NLZ937" s="30"/>
      <c r="NMA937" s="30"/>
      <c r="NMB937" s="30"/>
      <c r="NMC937" s="30"/>
      <c r="NMD937" s="30"/>
      <c r="NME937" s="30"/>
      <c r="NMF937" s="30"/>
      <c r="NMG937" s="30"/>
      <c r="NMH937" s="30"/>
      <c r="NMI937" s="30"/>
      <c r="NMJ937" s="30"/>
      <c r="NMK937" s="30"/>
      <c r="NML937" s="30"/>
      <c r="NMM937" s="30"/>
      <c r="NMN937" s="30"/>
      <c r="NMO937" s="30"/>
      <c r="NMP937" s="30"/>
      <c r="NMQ937" s="30"/>
      <c r="NMR937" s="30"/>
      <c r="NMS937" s="30"/>
      <c r="NMT937" s="30"/>
      <c r="NMU937" s="30"/>
      <c r="NMV937" s="30"/>
      <c r="NMW937" s="30"/>
      <c r="NMX937" s="30"/>
      <c r="NMY937" s="30"/>
      <c r="NMZ937" s="30"/>
      <c r="NNA937" s="30"/>
      <c r="NNB937" s="30"/>
      <c r="NNC937" s="30"/>
      <c r="NND937" s="30"/>
      <c r="NNE937" s="30"/>
      <c r="NNF937" s="30"/>
      <c r="NNG937" s="30"/>
      <c r="NNH937" s="30"/>
      <c r="NNI937" s="30"/>
      <c r="NNJ937" s="30"/>
      <c r="NNK937" s="30"/>
      <c r="NNL937" s="30"/>
      <c r="NNM937" s="30"/>
      <c r="NNN937" s="30"/>
      <c r="NNO937" s="30"/>
      <c r="NNP937" s="30"/>
      <c r="NNQ937" s="30"/>
      <c r="NNR937" s="30"/>
      <c r="NNS937" s="30"/>
      <c r="NNT937" s="30"/>
      <c r="NNU937" s="30"/>
      <c r="NNV937" s="30"/>
      <c r="NNW937" s="30"/>
      <c r="NNX937" s="30"/>
      <c r="NNY937" s="30"/>
      <c r="NNZ937" s="30"/>
      <c r="NOA937" s="30"/>
      <c r="NOB937" s="30"/>
      <c r="NOC937" s="30"/>
      <c r="NOD937" s="30"/>
      <c r="NOE937" s="30"/>
      <c r="NOF937" s="30"/>
      <c r="NOG937" s="30"/>
      <c r="NOH937" s="30"/>
      <c r="NOI937" s="30"/>
      <c r="NOJ937" s="30"/>
      <c r="NOK937" s="30"/>
      <c r="NOL937" s="30"/>
      <c r="NOM937" s="30"/>
      <c r="NON937" s="30"/>
      <c r="NOO937" s="30"/>
      <c r="NOP937" s="30"/>
      <c r="NOQ937" s="30"/>
      <c r="NOR937" s="30"/>
      <c r="NOS937" s="30"/>
      <c r="NOT937" s="30"/>
      <c r="NOU937" s="30"/>
      <c r="NOV937" s="30"/>
      <c r="NOW937" s="30"/>
      <c r="NOX937" s="30"/>
      <c r="NOY937" s="30"/>
      <c r="NOZ937" s="30"/>
      <c r="NPA937" s="30"/>
      <c r="NPB937" s="30"/>
      <c r="NPC937" s="30"/>
      <c r="NPD937" s="30"/>
      <c r="NPE937" s="30"/>
      <c r="NPF937" s="30"/>
      <c r="NPG937" s="30"/>
      <c r="NPH937" s="30"/>
      <c r="NPI937" s="30"/>
      <c r="NPJ937" s="30"/>
      <c r="NPK937" s="30"/>
      <c r="NPL937" s="30"/>
      <c r="NPM937" s="30"/>
      <c r="NPN937" s="30"/>
      <c r="NPO937" s="30"/>
      <c r="NPP937" s="30"/>
      <c r="NPQ937" s="30"/>
      <c r="NPR937" s="30"/>
      <c r="NPS937" s="30"/>
      <c r="NPT937" s="30"/>
      <c r="NPU937" s="30"/>
      <c r="NPV937" s="30"/>
      <c r="NPW937" s="30"/>
      <c r="NPX937" s="30"/>
      <c r="NPY937" s="30"/>
      <c r="NPZ937" s="30"/>
      <c r="NQA937" s="30"/>
      <c r="NQB937" s="30"/>
      <c r="NQC937" s="30"/>
      <c r="NQD937" s="30"/>
      <c r="NQE937" s="30"/>
      <c r="NQF937" s="30"/>
      <c r="NQG937" s="30"/>
      <c r="NQH937" s="30"/>
      <c r="NQI937" s="30"/>
      <c r="NQJ937" s="30"/>
      <c r="NQK937" s="30"/>
      <c r="NQL937" s="30"/>
      <c r="NQM937" s="30"/>
      <c r="NQN937" s="30"/>
      <c r="NQO937" s="30"/>
      <c r="NQP937" s="30"/>
      <c r="NQQ937" s="30"/>
      <c r="NQR937" s="30"/>
      <c r="NQS937" s="30"/>
      <c r="NQT937" s="30"/>
      <c r="NQU937" s="30"/>
      <c r="NQV937" s="30"/>
      <c r="NQW937" s="30"/>
      <c r="NQX937" s="30"/>
      <c r="NQY937" s="30"/>
      <c r="NQZ937" s="30"/>
      <c r="NRA937" s="30"/>
      <c r="NRB937" s="30"/>
      <c r="NRC937" s="30"/>
      <c r="NRD937" s="30"/>
      <c r="NRE937" s="30"/>
      <c r="NRF937" s="30"/>
      <c r="NRG937" s="30"/>
      <c r="NRH937" s="30"/>
      <c r="NRI937" s="30"/>
      <c r="NRJ937" s="30"/>
      <c r="NRK937" s="30"/>
      <c r="NRL937" s="30"/>
      <c r="NRM937" s="30"/>
      <c r="NRN937" s="30"/>
      <c r="NRO937" s="30"/>
      <c r="NRP937" s="30"/>
      <c r="NRQ937" s="30"/>
      <c r="NRR937" s="30"/>
      <c r="NRS937" s="30"/>
      <c r="NRT937" s="30"/>
      <c r="NRU937" s="30"/>
      <c r="NRV937" s="30"/>
      <c r="NRW937" s="30"/>
      <c r="NRX937" s="30"/>
      <c r="NRY937" s="30"/>
      <c r="NRZ937" s="30"/>
      <c r="NSA937" s="30"/>
      <c r="NSB937" s="30"/>
      <c r="NSC937" s="30"/>
      <c r="NSD937" s="30"/>
      <c r="NSE937" s="30"/>
      <c r="NSF937" s="30"/>
      <c r="NSG937" s="30"/>
      <c r="NSH937" s="30"/>
      <c r="NSI937" s="30"/>
      <c r="NSJ937" s="30"/>
      <c r="NSK937" s="30"/>
      <c r="NSL937" s="30"/>
      <c r="NSM937" s="30"/>
      <c r="NSN937" s="30"/>
      <c r="NSO937" s="30"/>
      <c r="NSP937" s="30"/>
      <c r="NSQ937" s="30"/>
      <c r="NSR937" s="30"/>
      <c r="NSS937" s="30"/>
      <c r="NST937" s="30"/>
      <c r="NSU937" s="30"/>
      <c r="NSV937" s="30"/>
      <c r="NSW937" s="30"/>
      <c r="NSX937" s="30"/>
      <c r="NSY937" s="30"/>
      <c r="NSZ937" s="30"/>
      <c r="NTA937" s="30"/>
      <c r="NTB937" s="30"/>
      <c r="NTC937" s="30"/>
      <c r="NTD937" s="30"/>
      <c r="NTE937" s="30"/>
      <c r="NTF937" s="30"/>
      <c r="NTG937" s="30"/>
      <c r="NTH937" s="30"/>
      <c r="NTI937" s="30"/>
      <c r="NTJ937" s="30"/>
      <c r="NTK937" s="30"/>
      <c r="NTL937" s="30"/>
      <c r="NTM937" s="30"/>
      <c r="NTN937" s="30"/>
      <c r="NTO937" s="30"/>
      <c r="NTP937" s="30"/>
      <c r="NTQ937" s="30"/>
      <c r="NTR937" s="30"/>
      <c r="NTS937" s="30"/>
      <c r="NTT937" s="30"/>
      <c r="NTU937" s="30"/>
      <c r="NTV937" s="30"/>
      <c r="NTW937" s="30"/>
      <c r="NTX937" s="30"/>
      <c r="NTY937" s="30"/>
      <c r="NTZ937" s="30"/>
      <c r="NUA937" s="30"/>
      <c r="NUB937" s="30"/>
      <c r="NUC937" s="30"/>
      <c r="NUD937" s="30"/>
      <c r="NUE937" s="30"/>
      <c r="NUF937" s="30"/>
      <c r="NUG937" s="30"/>
      <c r="NUH937" s="30"/>
      <c r="NUI937" s="30"/>
      <c r="NUJ937" s="30"/>
      <c r="NUK937" s="30"/>
      <c r="NUL937" s="30"/>
      <c r="NUM937" s="30"/>
      <c r="NUN937" s="30"/>
      <c r="NUO937" s="30"/>
      <c r="NUP937" s="30"/>
      <c r="NUQ937" s="30"/>
      <c r="NUR937" s="30"/>
      <c r="NUS937" s="30"/>
      <c r="NUT937" s="30"/>
      <c r="NUU937" s="30"/>
      <c r="NUV937" s="30"/>
      <c r="NUW937" s="30"/>
      <c r="NUX937" s="30"/>
      <c r="NUY937" s="30"/>
      <c r="NUZ937" s="30"/>
      <c r="NVA937" s="30"/>
      <c r="NVB937" s="30"/>
      <c r="NVC937" s="30"/>
      <c r="NVD937" s="30"/>
      <c r="NVE937" s="30"/>
      <c r="NVF937" s="30"/>
      <c r="NVG937" s="30"/>
      <c r="NVH937" s="30"/>
      <c r="NVI937" s="30"/>
      <c r="NVJ937" s="30"/>
      <c r="NVK937" s="30"/>
      <c r="NVL937" s="30"/>
      <c r="NVM937" s="30"/>
      <c r="NVN937" s="30"/>
      <c r="NVO937" s="30"/>
      <c r="NVP937" s="30"/>
      <c r="NVQ937" s="30"/>
      <c r="NVR937" s="30"/>
      <c r="NVS937" s="30"/>
      <c r="NVT937" s="30"/>
      <c r="NVU937" s="30"/>
      <c r="NVV937" s="30"/>
      <c r="NVW937" s="30"/>
      <c r="NVX937" s="30"/>
      <c r="NVY937" s="30"/>
      <c r="NVZ937" s="30"/>
      <c r="NWA937" s="30"/>
      <c r="NWB937" s="30"/>
      <c r="NWC937" s="30"/>
      <c r="NWD937" s="30"/>
      <c r="NWE937" s="30"/>
      <c r="NWF937" s="30"/>
      <c r="NWG937" s="30"/>
      <c r="NWH937" s="30"/>
      <c r="NWI937" s="30"/>
      <c r="NWJ937" s="30"/>
      <c r="NWK937" s="30"/>
      <c r="NWL937" s="30"/>
      <c r="NWM937" s="30"/>
      <c r="NWN937" s="30"/>
      <c r="NWO937" s="30"/>
      <c r="NWP937" s="30"/>
      <c r="NWQ937" s="30"/>
      <c r="NWR937" s="30"/>
      <c r="NWS937" s="30"/>
      <c r="NWT937" s="30"/>
      <c r="NWU937" s="30"/>
      <c r="NWV937" s="30"/>
      <c r="NWW937" s="30"/>
      <c r="NWX937" s="30"/>
      <c r="NWY937" s="30"/>
      <c r="NWZ937" s="30"/>
      <c r="NXA937" s="30"/>
      <c r="NXB937" s="30"/>
      <c r="NXC937" s="30"/>
      <c r="NXD937" s="30"/>
      <c r="NXE937" s="30"/>
      <c r="NXF937" s="30"/>
      <c r="NXG937" s="30"/>
      <c r="NXH937" s="30"/>
      <c r="NXI937" s="30"/>
      <c r="NXJ937" s="30"/>
      <c r="NXK937" s="30"/>
      <c r="NXL937" s="30"/>
      <c r="NXM937" s="30"/>
      <c r="NXN937" s="30"/>
      <c r="NXO937" s="30"/>
      <c r="NXP937" s="30"/>
      <c r="NXQ937" s="30"/>
      <c r="NXR937" s="30"/>
      <c r="NXS937" s="30"/>
      <c r="NXT937" s="30"/>
      <c r="NXU937" s="30"/>
      <c r="NXV937" s="30"/>
      <c r="NXW937" s="30"/>
      <c r="NXX937" s="30"/>
      <c r="NXY937" s="30"/>
      <c r="NXZ937" s="30"/>
      <c r="NYA937" s="30"/>
      <c r="NYB937" s="30"/>
      <c r="NYC937" s="30"/>
      <c r="NYD937" s="30"/>
      <c r="NYE937" s="30"/>
      <c r="NYF937" s="30"/>
      <c r="NYG937" s="30"/>
      <c r="NYH937" s="30"/>
      <c r="NYI937" s="30"/>
      <c r="NYJ937" s="30"/>
      <c r="NYK937" s="30"/>
      <c r="NYL937" s="30"/>
      <c r="NYM937" s="30"/>
      <c r="NYN937" s="30"/>
      <c r="NYO937" s="30"/>
      <c r="NYP937" s="30"/>
      <c r="NYQ937" s="30"/>
      <c r="NYR937" s="30"/>
      <c r="NYS937" s="30"/>
      <c r="NYT937" s="30"/>
      <c r="NYU937" s="30"/>
      <c r="NYV937" s="30"/>
      <c r="NYW937" s="30"/>
      <c r="NYX937" s="30"/>
      <c r="NYY937" s="30"/>
      <c r="NYZ937" s="30"/>
      <c r="NZA937" s="30"/>
      <c r="NZB937" s="30"/>
      <c r="NZC937" s="30"/>
      <c r="NZD937" s="30"/>
      <c r="NZE937" s="30"/>
      <c r="NZF937" s="30"/>
      <c r="NZG937" s="30"/>
      <c r="NZH937" s="30"/>
      <c r="NZI937" s="30"/>
      <c r="NZJ937" s="30"/>
      <c r="NZK937" s="30"/>
      <c r="NZL937" s="30"/>
      <c r="NZM937" s="30"/>
      <c r="NZN937" s="30"/>
      <c r="NZO937" s="30"/>
      <c r="NZP937" s="30"/>
      <c r="NZQ937" s="30"/>
      <c r="NZR937" s="30"/>
      <c r="NZS937" s="30"/>
      <c r="NZT937" s="30"/>
      <c r="NZU937" s="30"/>
      <c r="NZV937" s="30"/>
      <c r="NZW937" s="30"/>
      <c r="NZX937" s="30"/>
      <c r="NZY937" s="30"/>
      <c r="NZZ937" s="30"/>
      <c r="OAA937" s="30"/>
      <c r="OAB937" s="30"/>
      <c r="OAC937" s="30"/>
      <c r="OAD937" s="30"/>
      <c r="OAE937" s="30"/>
      <c r="OAF937" s="30"/>
      <c r="OAG937" s="30"/>
      <c r="OAH937" s="30"/>
      <c r="OAI937" s="30"/>
      <c r="OAJ937" s="30"/>
      <c r="OAK937" s="30"/>
      <c r="OAL937" s="30"/>
      <c r="OAM937" s="30"/>
      <c r="OAN937" s="30"/>
      <c r="OAO937" s="30"/>
      <c r="OAP937" s="30"/>
      <c r="OAQ937" s="30"/>
      <c r="OAR937" s="30"/>
      <c r="OAS937" s="30"/>
      <c r="OAT937" s="30"/>
      <c r="OAU937" s="30"/>
      <c r="OAV937" s="30"/>
      <c r="OAW937" s="30"/>
      <c r="OAX937" s="30"/>
      <c r="OAY937" s="30"/>
      <c r="OAZ937" s="30"/>
      <c r="OBA937" s="30"/>
      <c r="OBB937" s="30"/>
      <c r="OBC937" s="30"/>
      <c r="OBD937" s="30"/>
      <c r="OBE937" s="30"/>
      <c r="OBF937" s="30"/>
      <c r="OBG937" s="30"/>
      <c r="OBH937" s="30"/>
      <c r="OBI937" s="30"/>
      <c r="OBJ937" s="30"/>
      <c r="OBK937" s="30"/>
      <c r="OBL937" s="30"/>
      <c r="OBM937" s="30"/>
      <c r="OBN937" s="30"/>
      <c r="OBO937" s="30"/>
      <c r="OBP937" s="30"/>
      <c r="OBQ937" s="30"/>
      <c r="OBR937" s="30"/>
      <c r="OBS937" s="30"/>
      <c r="OBT937" s="30"/>
      <c r="OBU937" s="30"/>
      <c r="OBV937" s="30"/>
      <c r="OBW937" s="30"/>
      <c r="OBX937" s="30"/>
      <c r="OBY937" s="30"/>
      <c r="OBZ937" s="30"/>
      <c r="OCA937" s="30"/>
      <c r="OCB937" s="30"/>
      <c r="OCC937" s="30"/>
      <c r="OCD937" s="30"/>
      <c r="OCE937" s="30"/>
      <c r="OCF937" s="30"/>
      <c r="OCG937" s="30"/>
      <c r="OCH937" s="30"/>
      <c r="OCI937" s="30"/>
      <c r="OCJ937" s="30"/>
      <c r="OCK937" s="30"/>
      <c r="OCL937" s="30"/>
      <c r="OCM937" s="30"/>
      <c r="OCN937" s="30"/>
      <c r="OCO937" s="30"/>
      <c r="OCP937" s="30"/>
      <c r="OCQ937" s="30"/>
      <c r="OCR937" s="30"/>
      <c r="OCS937" s="30"/>
      <c r="OCT937" s="30"/>
      <c r="OCU937" s="30"/>
      <c r="OCV937" s="30"/>
      <c r="OCW937" s="30"/>
      <c r="OCX937" s="30"/>
      <c r="OCY937" s="30"/>
      <c r="OCZ937" s="30"/>
      <c r="ODA937" s="30"/>
      <c r="ODB937" s="30"/>
      <c r="ODC937" s="30"/>
      <c r="ODD937" s="30"/>
      <c r="ODE937" s="30"/>
      <c r="ODF937" s="30"/>
      <c r="ODG937" s="30"/>
      <c r="ODH937" s="30"/>
      <c r="ODI937" s="30"/>
      <c r="ODJ937" s="30"/>
      <c r="ODK937" s="30"/>
      <c r="ODL937" s="30"/>
      <c r="ODM937" s="30"/>
      <c r="ODN937" s="30"/>
      <c r="ODO937" s="30"/>
      <c r="ODP937" s="30"/>
      <c r="ODQ937" s="30"/>
      <c r="ODR937" s="30"/>
      <c r="ODS937" s="30"/>
      <c r="ODT937" s="30"/>
      <c r="ODU937" s="30"/>
      <c r="ODV937" s="30"/>
      <c r="ODW937" s="30"/>
      <c r="ODX937" s="30"/>
      <c r="ODY937" s="30"/>
      <c r="ODZ937" s="30"/>
      <c r="OEA937" s="30"/>
      <c r="OEB937" s="30"/>
      <c r="OEC937" s="30"/>
      <c r="OED937" s="30"/>
      <c r="OEE937" s="30"/>
      <c r="OEF937" s="30"/>
      <c r="OEG937" s="30"/>
      <c r="OEH937" s="30"/>
      <c r="OEI937" s="30"/>
      <c r="OEJ937" s="30"/>
      <c r="OEK937" s="30"/>
      <c r="OEL937" s="30"/>
      <c r="OEM937" s="30"/>
      <c r="OEN937" s="30"/>
      <c r="OEO937" s="30"/>
      <c r="OEP937" s="30"/>
      <c r="OEQ937" s="30"/>
      <c r="OER937" s="30"/>
      <c r="OES937" s="30"/>
      <c r="OET937" s="30"/>
      <c r="OEU937" s="30"/>
      <c r="OEV937" s="30"/>
      <c r="OEW937" s="30"/>
      <c r="OEX937" s="30"/>
      <c r="OEY937" s="30"/>
      <c r="OEZ937" s="30"/>
      <c r="OFA937" s="30"/>
      <c r="OFB937" s="30"/>
      <c r="OFC937" s="30"/>
      <c r="OFD937" s="30"/>
      <c r="OFE937" s="30"/>
      <c r="OFF937" s="30"/>
      <c r="OFG937" s="30"/>
      <c r="OFH937" s="30"/>
      <c r="OFI937" s="30"/>
      <c r="OFJ937" s="30"/>
      <c r="OFK937" s="30"/>
      <c r="OFL937" s="30"/>
      <c r="OFM937" s="30"/>
      <c r="OFN937" s="30"/>
      <c r="OFO937" s="30"/>
      <c r="OFP937" s="30"/>
      <c r="OFQ937" s="30"/>
      <c r="OFR937" s="30"/>
      <c r="OFS937" s="30"/>
      <c r="OFT937" s="30"/>
      <c r="OFU937" s="30"/>
      <c r="OFV937" s="30"/>
      <c r="OFW937" s="30"/>
      <c r="OFX937" s="30"/>
      <c r="OFY937" s="30"/>
      <c r="OFZ937" s="30"/>
      <c r="OGA937" s="30"/>
      <c r="OGB937" s="30"/>
      <c r="OGC937" s="30"/>
      <c r="OGD937" s="30"/>
      <c r="OGE937" s="30"/>
      <c r="OGF937" s="30"/>
      <c r="OGG937" s="30"/>
      <c r="OGH937" s="30"/>
      <c r="OGI937" s="30"/>
      <c r="OGJ937" s="30"/>
      <c r="OGK937" s="30"/>
      <c r="OGL937" s="30"/>
      <c r="OGM937" s="30"/>
      <c r="OGN937" s="30"/>
      <c r="OGO937" s="30"/>
      <c r="OGP937" s="30"/>
      <c r="OGQ937" s="30"/>
      <c r="OGR937" s="30"/>
      <c r="OGS937" s="30"/>
      <c r="OGT937" s="30"/>
      <c r="OGU937" s="30"/>
      <c r="OGV937" s="30"/>
      <c r="OGW937" s="30"/>
      <c r="OGX937" s="30"/>
      <c r="OGY937" s="30"/>
      <c r="OGZ937" s="30"/>
      <c r="OHA937" s="30"/>
      <c r="OHB937" s="30"/>
      <c r="OHC937" s="30"/>
      <c r="OHD937" s="30"/>
      <c r="OHE937" s="30"/>
      <c r="OHF937" s="30"/>
      <c r="OHG937" s="30"/>
      <c r="OHH937" s="30"/>
      <c r="OHI937" s="30"/>
      <c r="OHJ937" s="30"/>
      <c r="OHK937" s="30"/>
      <c r="OHL937" s="30"/>
      <c r="OHM937" s="30"/>
      <c r="OHN937" s="30"/>
      <c r="OHO937" s="30"/>
      <c r="OHP937" s="30"/>
      <c r="OHQ937" s="30"/>
      <c r="OHR937" s="30"/>
      <c r="OHS937" s="30"/>
      <c r="OHT937" s="30"/>
      <c r="OHU937" s="30"/>
      <c r="OHV937" s="30"/>
      <c r="OHW937" s="30"/>
      <c r="OHX937" s="30"/>
      <c r="OHY937" s="30"/>
      <c r="OHZ937" s="30"/>
      <c r="OIA937" s="30"/>
      <c r="OIB937" s="30"/>
      <c r="OIC937" s="30"/>
      <c r="OID937" s="30"/>
      <c r="OIE937" s="30"/>
      <c r="OIF937" s="30"/>
      <c r="OIG937" s="30"/>
      <c r="OIH937" s="30"/>
      <c r="OII937" s="30"/>
      <c r="OIJ937" s="30"/>
      <c r="OIK937" s="30"/>
      <c r="OIL937" s="30"/>
      <c r="OIM937" s="30"/>
      <c r="OIN937" s="30"/>
      <c r="OIO937" s="30"/>
      <c r="OIP937" s="30"/>
      <c r="OIQ937" s="30"/>
      <c r="OIR937" s="30"/>
      <c r="OIS937" s="30"/>
      <c r="OIT937" s="30"/>
      <c r="OIU937" s="30"/>
      <c r="OIV937" s="30"/>
      <c r="OIW937" s="30"/>
      <c r="OIX937" s="30"/>
      <c r="OIY937" s="30"/>
      <c r="OIZ937" s="30"/>
      <c r="OJA937" s="30"/>
      <c r="OJB937" s="30"/>
      <c r="OJC937" s="30"/>
      <c r="OJD937" s="30"/>
      <c r="OJE937" s="30"/>
      <c r="OJF937" s="30"/>
      <c r="OJG937" s="30"/>
      <c r="OJH937" s="30"/>
      <c r="OJI937" s="30"/>
      <c r="OJJ937" s="30"/>
      <c r="OJK937" s="30"/>
      <c r="OJL937" s="30"/>
      <c r="OJM937" s="30"/>
      <c r="OJN937" s="30"/>
      <c r="OJO937" s="30"/>
      <c r="OJP937" s="30"/>
      <c r="OJQ937" s="30"/>
      <c r="OJR937" s="30"/>
      <c r="OJS937" s="30"/>
      <c r="OJT937" s="30"/>
      <c r="OJU937" s="30"/>
      <c r="OJV937" s="30"/>
      <c r="OJW937" s="30"/>
      <c r="OJX937" s="30"/>
      <c r="OJY937" s="30"/>
      <c r="OJZ937" s="30"/>
      <c r="OKA937" s="30"/>
      <c r="OKB937" s="30"/>
      <c r="OKC937" s="30"/>
      <c r="OKD937" s="30"/>
      <c r="OKE937" s="30"/>
      <c r="OKF937" s="30"/>
      <c r="OKG937" s="30"/>
      <c r="OKH937" s="30"/>
      <c r="OKI937" s="30"/>
      <c r="OKJ937" s="30"/>
      <c r="OKK937" s="30"/>
      <c r="OKL937" s="30"/>
      <c r="OKM937" s="30"/>
      <c r="OKN937" s="30"/>
      <c r="OKO937" s="30"/>
      <c r="OKP937" s="30"/>
      <c r="OKQ937" s="30"/>
      <c r="OKR937" s="30"/>
      <c r="OKS937" s="30"/>
      <c r="OKT937" s="30"/>
      <c r="OKU937" s="30"/>
      <c r="OKV937" s="30"/>
      <c r="OKW937" s="30"/>
      <c r="OKX937" s="30"/>
      <c r="OKY937" s="30"/>
      <c r="OKZ937" s="30"/>
      <c r="OLA937" s="30"/>
      <c r="OLB937" s="30"/>
      <c r="OLC937" s="30"/>
      <c r="OLD937" s="30"/>
      <c r="OLE937" s="30"/>
      <c r="OLF937" s="30"/>
      <c r="OLG937" s="30"/>
      <c r="OLH937" s="30"/>
      <c r="OLI937" s="30"/>
      <c r="OLJ937" s="30"/>
      <c r="OLK937" s="30"/>
      <c r="OLL937" s="30"/>
      <c r="OLM937" s="30"/>
      <c r="OLN937" s="30"/>
      <c r="OLO937" s="30"/>
      <c r="OLP937" s="30"/>
      <c r="OLQ937" s="30"/>
      <c r="OLR937" s="30"/>
      <c r="OLS937" s="30"/>
      <c r="OLT937" s="30"/>
      <c r="OLU937" s="30"/>
      <c r="OLV937" s="30"/>
      <c r="OLW937" s="30"/>
      <c r="OLX937" s="30"/>
      <c r="OLY937" s="30"/>
      <c r="OLZ937" s="30"/>
      <c r="OMA937" s="30"/>
      <c r="OMB937" s="30"/>
      <c r="OMC937" s="30"/>
      <c r="OMD937" s="30"/>
      <c r="OME937" s="30"/>
      <c r="OMF937" s="30"/>
      <c r="OMG937" s="30"/>
      <c r="OMH937" s="30"/>
      <c r="OMI937" s="30"/>
      <c r="OMJ937" s="30"/>
      <c r="OMK937" s="30"/>
      <c r="OML937" s="30"/>
      <c r="OMM937" s="30"/>
      <c r="OMN937" s="30"/>
      <c r="OMO937" s="30"/>
      <c r="OMP937" s="30"/>
      <c r="OMQ937" s="30"/>
      <c r="OMR937" s="30"/>
      <c r="OMS937" s="30"/>
      <c r="OMT937" s="30"/>
      <c r="OMU937" s="30"/>
      <c r="OMV937" s="30"/>
      <c r="OMW937" s="30"/>
      <c r="OMX937" s="30"/>
      <c r="OMY937" s="30"/>
      <c r="OMZ937" s="30"/>
      <c r="ONA937" s="30"/>
      <c r="ONB937" s="30"/>
      <c r="ONC937" s="30"/>
      <c r="OND937" s="30"/>
      <c r="ONE937" s="30"/>
      <c r="ONF937" s="30"/>
      <c r="ONG937" s="30"/>
      <c r="ONH937" s="30"/>
      <c r="ONI937" s="30"/>
      <c r="ONJ937" s="30"/>
      <c r="ONK937" s="30"/>
      <c r="ONL937" s="30"/>
      <c r="ONM937" s="30"/>
      <c r="ONN937" s="30"/>
      <c r="ONO937" s="30"/>
      <c r="ONP937" s="30"/>
      <c r="ONQ937" s="30"/>
      <c r="ONR937" s="30"/>
      <c r="ONS937" s="30"/>
      <c r="ONT937" s="30"/>
      <c r="ONU937" s="30"/>
      <c r="ONV937" s="30"/>
      <c r="ONW937" s="30"/>
      <c r="ONX937" s="30"/>
      <c r="ONY937" s="30"/>
      <c r="ONZ937" s="30"/>
      <c r="OOA937" s="30"/>
      <c r="OOB937" s="30"/>
      <c r="OOC937" s="30"/>
      <c r="OOD937" s="30"/>
      <c r="OOE937" s="30"/>
      <c r="OOF937" s="30"/>
      <c r="OOG937" s="30"/>
      <c r="OOH937" s="30"/>
      <c r="OOI937" s="30"/>
      <c r="OOJ937" s="30"/>
      <c r="OOK937" s="30"/>
      <c r="OOL937" s="30"/>
      <c r="OOM937" s="30"/>
      <c r="OON937" s="30"/>
      <c r="OOO937" s="30"/>
      <c r="OOP937" s="30"/>
      <c r="OOQ937" s="30"/>
      <c r="OOR937" s="30"/>
      <c r="OOS937" s="30"/>
      <c r="OOT937" s="30"/>
      <c r="OOU937" s="30"/>
      <c r="OOV937" s="30"/>
      <c r="OOW937" s="30"/>
      <c r="OOX937" s="30"/>
      <c r="OOY937" s="30"/>
      <c r="OOZ937" s="30"/>
      <c r="OPA937" s="30"/>
      <c r="OPB937" s="30"/>
      <c r="OPC937" s="30"/>
      <c r="OPD937" s="30"/>
      <c r="OPE937" s="30"/>
      <c r="OPF937" s="30"/>
      <c r="OPG937" s="30"/>
      <c r="OPH937" s="30"/>
      <c r="OPI937" s="30"/>
      <c r="OPJ937" s="30"/>
      <c r="OPK937" s="30"/>
      <c r="OPL937" s="30"/>
      <c r="OPM937" s="30"/>
      <c r="OPN937" s="30"/>
      <c r="OPO937" s="30"/>
      <c r="OPP937" s="30"/>
      <c r="OPQ937" s="30"/>
      <c r="OPR937" s="30"/>
      <c r="OPS937" s="30"/>
      <c r="OPT937" s="30"/>
      <c r="OPU937" s="30"/>
      <c r="OPV937" s="30"/>
      <c r="OPW937" s="30"/>
      <c r="OPX937" s="30"/>
      <c r="OPY937" s="30"/>
      <c r="OPZ937" s="30"/>
      <c r="OQA937" s="30"/>
      <c r="OQB937" s="30"/>
      <c r="OQC937" s="30"/>
      <c r="OQD937" s="30"/>
      <c r="OQE937" s="30"/>
      <c r="OQF937" s="30"/>
      <c r="OQG937" s="30"/>
      <c r="OQH937" s="30"/>
      <c r="OQI937" s="30"/>
      <c r="OQJ937" s="30"/>
      <c r="OQK937" s="30"/>
      <c r="OQL937" s="30"/>
      <c r="OQM937" s="30"/>
      <c r="OQN937" s="30"/>
      <c r="OQO937" s="30"/>
      <c r="OQP937" s="30"/>
      <c r="OQQ937" s="30"/>
      <c r="OQR937" s="30"/>
      <c r="OQS937" s="30"/>
      <c r="OQT937" s="30"/>
      <c r="OQU937" s="30"/>
      <c r="OQV937" s="30"/>
      <c r="OQW937" s="30"/>
      <c r="OQX937" s="30"/>
      <c r="OQY937" s="30"/>
      <c r="OQZ937" s="30"/>
      <c r="ORA937" s="30"/>
      <c r="ORB937" s="30"/>
      <c r="ORC937" s="30"/>
      <c r="ORD937" s="30"/>
      <c r="ORE937" s="30"/>
      <c r="ORF937" s="30"/>
      <c r="ORG937" s="30"/>
      <c r="ORH937" s="30"/>
      <c r="ORI937" s="30"/>
      <c r="ORJ937" s="30"/>
      <c r="ORK937" s="30"/>
      <c r="ORL937" s="30"/>
      <c r="ORM937" s="30"/>
      <c r="ORN937" s="30"/>
      <c r="ORO937" s="30"/>
      <c r="ORP937" s="30"/>
      <c r="ORQ937" s="30"/>
      <c r="ORR937" s="30"/>
      <c r="ORS937" s="30"/>
      <c r="ORT937" s="30"/>
      <c r="ORU937" s="30"/>
      <c r="ORV937" s="30"/>
      <c r="ORW937" s="30"/>
      <c r="ORX937" s="30"/>
      <c r="ORY937" s="30"/>
      <c r="ORZ937" s="30"/>
      <c r="OSA937" s="30"/>
      <c r="OSB937" s="30"/>
      <c r="OSC937" s="30"/>
      <c r="OSD937" s="30"/>
      <c r="OSE937" s="30"/>
      <c r="OSF937" s="30"/>
      <c r="OSG937" s="30"/>
      <c r="OSH937" s="30"/>
      <c r="OSI937" s="30"/>
      <c r="OSJ937" s="30"/>
      <c r="OSK937" s="30"/>
      <c r="OSL937" s="30"/>
      <c r="OSM937" s="30"/>
      <c r="OSN937" s="30"/>
      <c r="OSO937" s="30"/>
      <c r="OSP937" s="30"/>
      <c r="OSQ937" s="30"/>
      <c r="OSR937" s="30"/>
      <c r="OSS937" s="30"/>
      <c r="OST937" s="30"/>
      <c r="OSU937" s="30"/>
      <c r="OSV937" s="30"/>
      <c r="OSW937" s="30"/>
      <c r="OSX937" s="30"/>
      <c r="OSY937" s="30"/>
      <c r="OSZ937" s="30"/>
      <c r="OTA937" s="30"/>
      <c r="OTB937" s="30"/>
      <c r="OTC937" s="30"/>
      <c r="OTD937" s="30"/>
      <c r="OTE937" s="30"/>
      <c r="OTF937" s="30"/>
      <c r="OTG937" s="30"/>
      <c r="OTH937" s="30"/>
      <c r="OTI937" s="30"/>
      <c r="OTJ937" s="30"/>
      <c r="OTK937" s="30"/>
      <c r="OTL937" s="30"/>
      <c r="OTM937" s="30"/>
      <c r="OTN937" s="30"/>
      <c r="OTO937" s="30"/>
      <c r="OTP937" s="30"/>
      <c r="OTQ937" s="30"/>
      <c r="OTR937" s="30"/>
      <c r="OTS937" s="30"/>
      <c r="OTT937" s="30"/>
      <c r="OTU937" s="30"/>
      <c r="OTV937" s="30"/>
      <c r="OTW937" s="30"/>
      <c r="OTX937" s="30"/>
      <c r="OTY937" s="30"/>
      <c r="OTZ937" s="30"/>
      <c r="OUA937" s="30"/>
      <c r="OUB937" s="30"/>
      <c r="OUC937" s="30"/>
      <c r="OUD937" s="30"/>
      <c r="OUE937" s="30"/>
      <c r="OUF937" s="30"/>
      <c r="OUG937" s="30"/>
      <c r="OUH937" s="30"/>
      <c r="OUI937" s="30"/>
      <c r="OUJ937" s="30"/>
      <c r="OUK937" s="30"/>
      <c r="OUL937" s="30"/>
      <c r="OUM937" s="30"/>
      <c r="OUN937" s="30"/>
      <c r="OUO937" s="30"/>
      <c r="OUP937" s="30"/>
      <c r="OUQ937" s="30"/>
      <c r="OUR937" s="30"/>
      <c r="OUS937" s="30"/>
      <c r="OUT937" s="30"/>
      <c r="OUU937" s="30"/>
      <c r="OUV937" s="30"/>
      <c r="OUW937" s="30"/>
      <c r="OUX937" s="30"/>
      <c r="OUY937" s="30"/>
      <c r="OUZ937" s="30"/>
      <c r="OVA937" s="30"/>
      <c r="OVB937" s="30"/>
      <c r="OVC937" s="30"/>
      <c r="OVD937" s="30"/>
      <c r="OVE937" s="30"/>
      <c r="OVF937" s="30"/>
      <c r="OVG937" s="30"/>
      <c r="OVH937" s="30"/>
      <c r="OVI937" s="30"/>
      <c r="OVJ937" s="30"/>
      <c r="OVK937" s="30"/>
      <c r="OVL937" s="30"/>
      <c r="OVM937" s="30"/>
      <c r="OVN937" s="30"/>
      <c r="OVO937" s="30"/>
      <c r="OVP937" s="30"/>
      <c r="OVQ937" s="30"/>
      <c r="OVR937" s="30"/>
      <c r="OVS937" s="30"/>
      <c r="OVT937" s="30"/>
      <c r="OVU937" s="30"/>
      <c r="OVV937" s="30"/>
      <c r="OVW937" s="30"/>
      <c r="OVX937" s="30"/>
      <c r="OVY937" s="30"/>
      <c r="OVZ937" s="30"/>
      <c r="OWA937" s="30"/>
      <c r="OWB937" s="30"/>
      <c r="OWC937" s="30"/>
      <c r="OWD937" s="30"/>
      <c r="OWE937" s="30"/>
      <c r="OWF937" s="30"/>
      <c r="OWG937" s="30"/>
      <c r="OWH937" s="30"/>
      <c r="OWI937" s="30"/>
      <c r="OWJ937" s="30"/>
      <c r="OWK937" s="30"/>
      <c r="OWL937" s="30"/>
      <c r="OWM937" s="30"/>
      <c r="OWN937" s="30"/>
      <c r="OWO937" s="30"/>
      <c r="OWP937" s="30"/>
      <c r="OWQ937" s="30"/>
      <c r="OWR937" s="30"/>
      <c r="OWS937" s="30"/>
      <c r="OWT937" s="30"/>
      <c r="OWU937" s="30"/>
      <c r="OWV937" s="30"/>
      <c r="OWW937" s="30"/>
      <c r="OWX937" s="30"/>
      <c r="OWY937" s="30"/>
      <c r="OWZ937" s="30"/>
      <c r="OXA937" s="30"/>
      <c r="OXB937" s="30"/>
      <c r="OXC937" s="30"/>
      <c r="OXD937" s="30"/>
      <c r="OXE937" s="30"/>
      <c r="OXF937" s="30"/>
      <c r="OXG937" s="30"/>
      <c r="OXH937" s="30"/>
      <c r="OXI937" s="30"/>
      <c r="OXJ937" s="30"/>
      <c r="OXK937" s="30"/>
      <c r="OXL937" s="30"/>
      <c r="OXM937" s="30"/>
      <c r="OXN937" s="30"/>
      <c r="OXO937" s="30"/>
      <c r="OXP937" s="30"/>
      <c r="OXQ937" s="30"/>
      <c r="OXR937" s="30"/>
      <c r="OXS937" s="30"/>
      <c r="OXT937" s="30"/>
      <c r="OXU937" s="30"/>
      <c r="OXV937" s="30"/>
      <c r="OXW937" s="30"/>
      <c r="OXX937" s="30"/>
      <c r="OXY937" s="30"/>
      <c r="OXZ937" s="30"/>
      <c r="OYA937" s="30"/>
      <c r="OYB937" s="30"/>
      <c r="OYC937" s="30"/>
      <c r="OYD937" s="30"/>
      <c r="OYE937" s="30"/>
      <c r="OYF937" s="30"/>
      <c r="OYG937" s="30"/>
      <c r="OYH937" s="30"/>
      <c r="OYI937" s="30"/>
      <c r="OYJ937" s="30"/>
      <c r="OYK937" s="30"/>
      <c r="OYL937" s="30"/>
      <c r="OYM937" s="30"/>
      <c r="OYN937" s="30"/>
      <c r="OYO937" s="30"/>
      <c r="OYP937" s="30"/>
      <c r="OYQ937" s="30"/>
      <c r="OYR937" s="30"/>
      <c r="OYS937" s="30"/>
      <c r="OYT937" s="30"/>
      <c r="OYU937" s="30"/>
      <c r="OYV937" s="30"/>
      <c r="OYW937" s="30"/>
      <c r="OYX937" s="30"/>
      <c r="OYY937" s="30"/>
      <c r="OYZ937" s="30"/>
      <c r="OZA937" s="30"/>
      <c r="OZB937" s="30"/>
      <c r="OZC937" s="30"/>
      <c r="OZD937" s="30"/>
      <c r="OZE937" s="30"/>
      <c r="OZF937" s="30"/>
      <c r="OZG937" s="30"/>
      <c r="OZH937" s="30"/>
      <c r="OZI937" s="30"/>
      <c r="OZJ937" s="30"/>
      <c r="OZK937" s="30"/>
      <c r="OZL937" s="30"/>
      <c r="OZM937" s="30"/>
      <c r="OZN937" s="30"/>
      <c r="OZO937" s="30"/>
      <c r="OZP937" s="30"/>
      <c r="OZQ937" s="30"/>
      <c r="OZR937" s="30"/>
      <c r="OZS937" s="30"/>
      <c r="OZT937" s="30"/>
      <c r="OZU937" s="30"/>
      <c r="OZV937" s="30"/>
      <c r="OZW937" s="30"/>
      <c r="OZX937" s="30"/>
      <c r="OZY937" s="30"/>
      <c r="OZZ937" s="30"/>
      <c r="PAA937" s="30"/>
      <c r="PAB937" s="30"/>
      <c r="PAC937" s="30"/>
      <c r="PAD937" s="30"/>
      <c r="PAE937" s="30"/>
      <c r="PAF937" s="30"/>
      <c r="PAG937" s="30"/>
      <c r="PAH937" s="30"/>
      <c r="PAI937" s="30"/>
      <c r="PAJ937" s="30"/>
      <c r="PAK937" s="30"/>
      <c r="PAL937" s="30"/>
      <c r="PAM937" s="30"/>
      <c r="PAN937" s="30"/>
      <c r="PAO937" s="30"/>
      <c r="PAP937" s="30"/>
      <c r="PAQ937" s="30"/>
      <c r="PAR937" s="30"/>
      <c r="PAS937" s="30"/>
      <c r="PAT937" s="30"/>
      <c r="PAU937" s="30"/>
      <c r="PAV937" s="30"/>
      <c r="PAW937" s="30"/>
      <c r="PAX937" s="30"/>
      <c r="PAY937" s="30"/>
      <c r="PAZ937" s="30"/>
      <c r="PBA937" s="30"/>
      <c r="PBB937" s="30"/>
      <c r="PBC937" s="30"/>
      <c r="PBD937" s="30"/>
      <c r="PBE937" s="30"/>
      <c r="PBF937" s="30"/>
      <c r="PBG937" s="30"/>
      <c r="PBH937" s="30"/>
      <c r="PBI937" s="30"/>
      <c r="PBJ937" s="30"/>
      <c r="PBK937" s="30"/>
      <c r="PBL937" s="30"/>
      <c r="PBM937" s="30"/>
      <c r="PBN937" s="30"/>
      <c r="PBO937" s="30"/>
      <c r="PBP937" s="30"/>
      <c r="PBQ937" s="30"/>
      <c r="PBR937" s="30"/>
      <c r="PBS937" s="30"/>
      <c r="PBT937" s="30"/>
      <c r="PBU937" s="30"/>
      <c r="PBV937" s="30"/>
      <c r="PBW937" s="30"/>
      <c r="PBX937" s="30"/>
      <c r="PBY937" s="30"/>
      <c r="PBZ937" s="30"/>
      <c r="PCA937" s="30"/>
      <c r="PCB937" s="30"/>
      <c r="PCC937" s="30"/>
      <c r="PCD937" s="30"/>
      <c r="PCE937" s="30"/>
      <c r="PCF937" s="30"/>
      <c r="PCG937" s="30"/>
      <c r="PCH937" s="30"/>
      <c r="PCI937" s="30"/>
      <c r="PCJ937" s="30"/>
      <c r="PCK937" s="30"/>
      <c r="PCL937" s="30"/>
      <c r="PCM937" s="30"/>
      <c r="PCN937" s="30"/>
      <c r="PCO937" s="30"/>
      <c r="PCP937" s="30"/>
      <c r="PCQ937" s="30"/>
      <c r="PCR937" s="30"/>
      <c r="PCS937" s="30"/>
      <c r="PCT937" s="30"/>
      <c r="PCU937" s="30"/>
      <c r="PCV937" s="30"/>
      <c r="PCW937" s="30"/>
      <c r="PCX937" s="30"/>
      <c r="PCY937" s="30"/>
      <c r="PCZ937" s="30"/>
      <c r="PDA937" s="30"/>
      <c r="PDB937" s="30"/>
      <c r="PDC937" s="30"/>
      <c r="PDD937" s="30"/>
      <c r="PDE937" s="30"/>
      <c r="PDF937" s="30"/>
      <c r="PDG937" s="30"/>
      <c r="PDH937" s="30"/>
      <c r="PDI937" s="30"/>
      <c r="PDJ937" s="30"/>
      <c r="PDK937" s="30"/>
      <c r="PDL937" s="30"/>
      <c r="PDM937" s="30"/>
      <c r="PDN937" s="30"/>
      <c r="PDO937" s="30"/>
      <c r="PDP937" s="30"/>
      <c r="PDQ937" s="30"/>
      <c r="PDR937" s="30"/>
      <c r="PDS937" s="30"/>
      <c r="PDT937" s="30"/>
      <c r="PDU937" s="30"/>
      <c r="PDV937" s="30"/>
      <c r="PDW937" s="30"/>
      <c r="PDX937" s="30"/>
      <c r="PDY937" s="30"/>
      <c r="PDZ937" s="30"/>
      <c r="PEA937" s="30"/>
      <c r="PEB937" s="30"/>
      <c r="PEC937" s="30"/>
      <c r="PED937" s="30"/>
      <c r="PEE937" s="30"/>
      <c r="PEF937" s="30"/>
      <c r="PEG937" s="30"/>
      <c r="PEH937" s="30"/>
      <c r="PEI937" s="30"/>
      <c r="PEJ937" s="30"/>
      <c r="PEK937" s="30"/>
      <c r="PEL937" s="30"/>
      <c r="PEM937" s="30"/>
      <c r="PEN937" s="30"/>
      <c r="PEO937" s="30"/>
      <c r="PEP937" s="30"/>
      <c r="PEQ937" s="30"/>
      <c r="PER937" s="30"/>
      <c r="PES937" s="30"/>
      <c r="PET937" s="30"/>
      <c r="PEU937" s="30"/>
      <c r="PEV937" s="30"/>
      <c r="PEW937" s="30"/>
      <c r="PEX937" s="30"/>
      <c r="PEY937" s="30"/>
      <c r="PEZ937" s="30"/>
      <c r="PFA937" s="30"/>
      <c r="PFB937" s="30"/>
      <c r="PFC937" s="30"/>
      <c r="PFD937" s="30"/>
      <c r="PFE937" s="30"/>
      <c r="PFF937" s="30"/>
      <c r="PFG937" s="30"/>
      <c r="PFH937" s="30"/>
      <c r="PFI937" s="30"/>
      <c r="PFJ937" s="30"/>
      <c r="PFK937" s="30"/>
      <c r="PFL937" s="30"/>
      <c r="PFM937" s="30"/>
      <c r="PFN937" s="30"/>
      <c r="PFO937" s="30"/>
      <c r="PFP937" s="30"/>
      <c r="PFQ937" s="30"/>
      <c r="PFR937" s="30"/>
      <c r="PFS937" s="30"/>
      <c r="PFT937" s="30"/>
      <c r="PFU937" s="30"/>
      <c r="PFV937" s="30"/>
      <c r="PFW937" s="30"/>
      <c r="PFX937" s="30"/>
      <c r="PFY937" s="30"/>
      <c r="PFZ937" s="30"/>
      <c r="PGA937" s="30"/>
      <c r="PGB937" s="30"/>
      <c r="PGC937" s="30"/>
      <c r="PGD937" s="30"/>
      <c r="PGE937" s="30"/>
      <c r="PGF937" s="30"/>
      <c r="PGG937" s="30"/>
      <c r="PGH937" s="30"/>
      <c r="PGI937" s="30"/>
      <c r="PGJ937" s="30"/>
      <c r="PGK937" s="30"/>
      <c r="PGL937" s="30"/>
      <c r="PGM937" s="30"/>
      <c r="PGN937" s="30"/>
      <c r="PGO937" s="30"/>
      <c r="PGP937" s="30"/>
      <c r="PGQ937" s="30"/>
      <c r="PGR937" s="30"/>
      <c r="PGS937" s="30"/>
      <c r="PGT937" s="30"/>
      <c r="PGU937" s="30"/>
      <c r="PGV937" s="30"/>
      <c r="PGW937" s="30"/>
      <c r="PGX937" s="30"/>
      <c r="PGY937" s="30"/>
      <c r="PGZ937" s="30"/>
      <c r="PHA937" s="30"/>
      <c r="PHB937" s="30"/>
      <c r="PHC937" s="30"/>
      <c r="PHD937" s="30"/>
      <c r="PHE937" s="30"/>
      <c r="PHF937" s="30"/>
      <c r="PHG937" s="30"/>
      <c r="PHH937" s="30"/>
      <c r="PHI937" s="30"/>
      <c r="PHJ937" s="30"/>
      <c r="PHK937" s="30"/>
      <c r="PHL937" s="30"/>
      <c r="PHM937" s="30"/>
      <c r="PHN937" s="30"/>
      <c r="PHO937" s="30"/>
      <c r="PHP937" s="30"/>
      <c r="PHQ937" s="30"/>
      <c r="PHR937" s="30"/>
      <c r="PHS937" s="30"/>
      <c r="PHT937" s="30"/>
      <c r="PHU937" s="30"/>
      <c r="PHV937" s="30"/>
      <c r="PHW937" s="30"/>
      <c r="PHX937" s="30"/>
      <c r="PHY937" s="30"/>
      <c r="PHZ937" s="30"/>
      <c r="PIA937" s="30"/>
      <c r="PIB937" s="30"/>
      <c r="PIC937" s="30"/>
      <c r="PID937" s="30"/>
      <c r="PIE937" s="30"/>
      <c r="PIF937" s="30"/>
      <c r="PIG937" s="30"/>
      <c r="PIH937" s="30"/>
      <c r="PII937" s="30"/>
      <c r="PIJ937" s="30"/>
      <c r="PIK937" s="30"/>
      <c r="PIL937" s="30"/>
      <c r="PIM937" s="30"/>
      <c r="PIN937" s="30"/>
      <c r="PIO937" s="30"/>
      <c r="PIP937" s="30"/>
      <c r="PIQ937" s="30"/>
      <c r="PIR937" s="30"/>
      <c r="PIS937" s="30"/>
      <c r="PIT937" s="30"/>
      <c r="PIU937" s="30"/>
      <c r="PIV937" s="30"/>
      <c r="PIW937" s="30"/>
      <c r="PIX937" s="30"/>
      <c r="PIY937" s="30"/>
      <c r="PIZ937" s="30"/>
      <c r="PJA937" s="30"/>
      <c r="PJB937" s="30"/>
      <c r="PJC937" s="30"/>
      <c r="PJD937" s="30"/>
      <c r="PJE937" s="30"/>
      <c r="PJF937" s="30"/>
      <c r="PJG937" s="30"/>
      <c r="PJH937" s="30"/>
      <c r="PJI937" s="30"/>
      <c r="PJJ937" s="30"/>
      <c r="PJK937" s="30"/>
      <c r="PJL937" s="30"/>
      <c r="PJM937" s="30"/>
      <c r="PJN937" s="30"/>
      <c r="PJO937" s="30"/>
      <c r="PJP937" s="30"/>
      <c r="PJQ937" s="30"/>
      <c r="PJR937" s="30"/>
      <c r="PJS937" s="30"/>
      <c r="PJT937" s="30"/>
      <c r="PJU937" s="30"/>
      <c r="PJV937" s="30"/>
      <c r="PJW937" s="30"/>
      <c r="PJX937" s="30"/>
      <c r="PJY937" s="30"/>
      <c r="PJZ937" s="30"/>
      <c r="PKA937" s="30"/>
      <c r="PKB937" s="30"/>
      <c r="PKC937" s="30"/>
      <c r="PKD937" s="30"/>
      <c r="PKE937" s="30"/>
      <c r="PKF937" s="30"/>
      <c r="PKG937" s="30"/>
      <c r="PKH937" s="30"/>
      <c r="PKI937" s="30"/>
      <c r="PKJ937" s="30"/>
      <c r="PKK937" s="30"/>
      <c r="PKL937" s="30"/>
      <c r="PKM937" s="30"/>
      <c r="PKN937" s="30"/>
      <c r="PKO937" s="30"/>
      <c r="PKP937" s="30"/>
      <c r="PKQ937" s="30"/>
      <c r="PKR937" s="30"/>
      <c r="PKS937" s="30"/>
      <c r="PKT937" s="30"/>
      <c r="PKU937" s="30"/>
      <c r="PKV937" s="30"/>
      <c r="PKW937" s="30"/>
      <c r="PKX937" s="30"/>
      <c r="PKY937" s="30"/>
      <c r="PKZ937" s="30"/>
      <c r="PLA937" s="30"/>
      <c r="PLB937" s="30"/>
      <c r="PLC937" s="30"/>
      <c r="PLD937" s="30"/>
      <c r="PLE937" s="30"/>
      <c r="PLF937" s="30"/>
      <c r="PLG937" s="30"/>
      <c r="PLH937" s="30"/>
      <c r="PLI937" s="30"/>
      <c r="PLJ937" s="30"/>
      <c r="PLK937" s="30"/>
      <c r="PLL937" s="30"/>
      <c r="PLM937" s="30"/>
      <c r="PLN937" s="30"/>
      <c r="PLO937" s="30"/>
      <c r="PLP937" s="30"/>
      <c r="PLQ937" s="30"/>
      <c r="PLR937" s="30"/>
      <c r="PLS937" s="30"/>
      <c r="PLT937" s="30"/>
      <c r="PLU937" s="30"/>
      <c r="PLV937" s="30"/>
      <c r="PLW937" s="30"/>
      <c r="PLX937" s="30"/>
      <c r="PLY937" s="30"/>
      <c r="PLZ937" s="30"/>
      <c r="PMA937" s="30"/>
      <c r="PMB937" s="30"/>
      <c r="PMC937" s="30"/>
      <c r="PMD937" s="30"/>
      <c r="PME937" s="30"/>
      <c r="PMF937" s="30"/>
      <c r="PMG937" s="30"/>
      <c r="PMH937" s="30"/>
      <c r="PMI937" s="30"/>
      <c r="PMJ937" s="30"/>
      <c r="PMK937" s="30"/>
      <c r="PML937" s="30"/>
      <c r="PMM937" s="30"/>
      <c r="PMN937" s="30"/>
      <c r="PMO937" s="30"/>
      <c r="PMP937" s="30"/>
      <c r="PMQ937" s="30"/>
      <c r="PMR937" s="30"/>
      <c r="PMS937" s="30"/>
      <c r="PMT937" s="30"/>
      <c r="PMU937" s="30"/>
      <c r="PMV937" s="30"/>
      <c r="PMW937" s="30"/>
      <c r="PMX937" s="30"/>
      <c r="PMY937" s="30"/>
      <c r="PMZ937" s="30"/>
      <c r="PNA937" s="30"/>
      <c r="PNB937" s="30"/>
      <c r="PNC937" s="30"/>
      <c r="PND937" s="30"/>
      <c r="PNE937" s="30"/>
      <c r="PNF937" s="30"/>
      <c r="PNG937" s="30"/>
      <c r="PNH937" s="30"/>
      <c r="PNI937" s="30"/>
      <c r="PNJ937" s="30"/>
      <c r="PNK937" s="30"/>
      <c r="PNL937" s="30"/>
      <c r="PNM937" s="30"/>
      <c r="PNN937" s="30"/>
      <c r="PNO937" s="30"/>
      <c r="PNP937" s="30"/>
      <c r="PNQ937" s="30"/>
      <c r="PNR937" s="30"/>
      <c r="PNS937" s="30"/>
      <c r="PNT937" s="30"/>
      <c r="PNU937" s="30"/>
      <c r="PNV937" s="30"/>
      <c r="PNW937" s="30"/>
      <c r="PNX937" s="30"/>
      <c r="PNY937" s="30"/>
      <c r="PNZ937" s="30"/>
      <c r="POA937" s="30"/>
      <c r="POB937" s="30"/>
      <c r="POC937" s="30"/>
      <c r="POD937" s="30"/>
      <c r="POE937" s="30"/>
      <c r="POF937" s="30"/>
      <c r="POG937" s="30"/>
      <c r="POH937" s="30"/>
      <c r="POI937" s="30"/>
      <c r="POJ937" s="30"/>
      <c r="POK937" s="30"/>
      <c r="POL937" s="30"/>
      <c r="POM937" s="30"/>
      <c r="PON937" s="30"/>
      <c r="POO937" s="30"/>
      <c r="POP937" s="30"/>
      <c r="POQ937" s="30"/>
      <c r="POR937" s="30"/>
      <c r="POS937" s="30"/>
      <c r="POT937" s="30"/>
      <c r="POU937" s="30"/>
      <c r="POV937" s="30"/>
      <c r="POW937" s="30"/>
      <c r="POX937" s="30"/>
      <c r="POY937" s="30"/>
      <c r="POZ937" s="30"/>
      <c r="PPA937" s="30"/>
      <c r="PPB937" s="30"/>
      <c r="PPC937" s="30"/>
      <c r="PPD937" s="30"/>
      <c r="PPE937" s="30"/>
      <c r="PPF937" s="30"/>
      <c r="PPG937" s="30"/>
      <c r="PPH937" s="30"/>
      <c r="PPI937" s="30"/>
      <c r="PPJ937" s="30"/>
      <c r="PPK937" s="30"/>
      <c r="PPL937" s="30"/>
      <c r="PPM937" s="30"/>
      <c r="PPN937" s="30"/>
      <c r="PPO937" s="30"/>
      <c r="PPP937" s="30"/>
      <c r="PPQ937" s="30"/>
      <c r="PPR937" s="30"/>
      <c r="PPS937" s="30"/>
      <c r="PPT937" s="30"/>
      <c r="PPU937" s="30"/>
      <c r="PPV937" s="30"/>
      <c r="PPW937" s="30"/>
      <c r="PPX937" s="30"/>
      <c r="PPY937" s="30"/>
      <c r="PPZ937" s="30"/>
      <c r="PQA937" s="30"/>
      <c r="PQB937" s="30"/>
      <c r="PQC937" s="30"/>
      <c r="PQD937" s="30"/>
      <c r="PQE937" s="30"/>
      <c r="PQF937" s="30"/>
      <c r="PQG937" s="30"/>
      <c r="PQH937" s="30"/>
      <c r="PQI937" s="30"/>
      <c r="PQJ937" s="30"/>
      <c r="PQK937" s="30"/>
      <c r="PQL937" s="30"/>
      <c r="PQM937" s="30"/>
      <c r="PQN937" s="30"/>
      <c r="PQO937" s="30"/>
      <c r="PQP937" s="30"/>
      <c r="PQQ937" s="30"/>
      <c r="PQR937" s="30"/>
      <c r="PQS937" s="30"/>
      <c r="PQT937" s="30"/>
      <c r="PQU937" s="30"/>
      <c r="PQV937" s="30"/>
      <c r="PQW937" s="30"/>
      <c r="PQX937" s="30"/>
      <c r="PQY937" s="30"/>
      <c r="PQZ937" s="30"/>
      <c r="PRA937" s="30"/>
      <c r="PRB937" s="30"/>
      <c r="PRC937" s="30"/>
      <c r="PRD937" s="30"/>
      <c r="PRE937" s="30"/>
      <c r="PRF937" s="30"/>
      <c r="PRG937" s="30"/>
      <c r="PRH937" s="30"/>
      <c r="PRI937" s="30"/>
      <c r="PRJ937" s="30"/>
      <c r="PRK937" s="30"/>
      <c r="PRL937" s="30"/>
      <c r="PRM937" s="30"/>
      <c r="PRN937" s="30"/>
      <c r="PRO937" s="30"/>
      <c r="PRP937" s="30"/>
      <c r="PRQ937" s="30"/>
      <c r="PRR937" s="30"/>
      <c r="PRS937" s="30"/>
      <c r="PRT937" s="30"/>
      <c r="PRU937" s="30"/>
      <c r="PRV937" s="30"/>
      <c r="PRW937" s="30"/>
      <c r="PRX937" s="30"/>
      <c r="PRY937" s="30"/>
      <c r="PRZ937" s="30"/>
      <c r="PSA937" s="30"/>
      <c r="PSB937" s="30"/>
      <c r="PSC937" s="30"/>
      <c r="PSD937" s="30"/>
      <c r="PSE937" s="30"/>
      <c r="PSF937" s="30"/>
      <c r="PSG937" s="30"/>
      <c r="PSH937" s="30"/>
      <c r="PSI937" s="30"/>
      <c r="PSJ937" s="30"/>
      <c r="PSK937" s="30"/>
      <c r="PSL937" s="30"/>
      <c r="PSM937" s="30"/>
      <c r="PSN937" s="30"/>
      <c r="PSO937" s="30"/>
      <c r="PSP937" s="30"/>
      <c r="PSQ937" s="30"/>
      <c r="PSR937" s="30"/>
      <c r="PSS937" s="30"/>
      <c r="PST937" s="30"/>
      <c r="PSU937" s="30"/>
      <c r="PSV937" s="30"/>
      <c r="PSW937" s="30"/>
      <c r="PSX937" s="30"/>
      <c r="PSY937" s="30"/>
      <c r="PSZ937" s="30"/>
      <c r="PTA937" s="30"/>
      <c r="PTB937" s="30"/>
      <c r="PTC937" s="30"/>
      <c r="PTD937" s="30"/>
      <c r="PTE937" s="30"/>
      <c r="PTF937" s="30"/>
      <c r="PTG937" s="30"/>
      <c r="PTH937" s="30"/>
      <c r="PTI937" s="30"/>
      <c r="PTJ937" s="30"/>
      <c r="PTK937" s="30"/>
      <c r="PTL937" s="30"/>
      <c r="PTM937" s="30"/>
      <c r="PTN937" s="30"/>
      <c r="PTO937" s="30"/>
      <c r="PTP937" s="30"/>
      <c r="PTQ937" s="30"/>
      <c r="PTR937" s="30"/>
      <c r="PTS937" s="30"/>
      <c r="PTT937" s="30"/>
      <c r="PTU937" s="30"/>
      <c r="PTV937" s="30"/>
      <c r="PTW937" s="30"/>
      <c r="PTX937" s="30"/>
      <c r="PTY937" s="30"/>
      <c r="PTZ937" s="30"/>
      <c r="PUA937" s="30"/>
      <c r="PUB937" s="30"/>
      <c r="PUC937" s="30"/>
      <c r="PUD937" s="30"/>
      <c r="PUE937" s="30"/>
      <c r="PUF937" s="30"/>
      <c r="PUG937" s="30"/>
      <c r="PUH937" s="30"/>
      <c r="PUI937" s="30"/>
      <c r="PUJ937" s="30"/>
      <c r="PUK937" s="30"/>
      <c r="PUL937" s="30"/>
      <c r="PUM937" s="30"/>
      <c r="PUN937" s="30"/>
      <c r="PUO937" s="30"/>
      <c r="PUP937" s="30"/>
      <c r="PUQ937" s="30"/>
      <c r="PUR937" s="30"/>
      <c r="PUS937" s="30"/>
      <c r="PUT937" s="30"/>
      <c r="PUU937" s="30"/>
      <c r="PUV937" s="30"/>
      <c r="PUW937" s="30"/>
      <c r="PUX937" s="30"/>
      <c r="PUY937" s="30"/>
      <c r="PUZ937" s="30"/>
      <c r="PVA937" s="30"/>
      <c r="PVB937" s="30"/>
      <c r="PVC937" s="30"/>
      <c r="PVD937" s="30"/>
      <c r="PVE937" s="30"/>
      <c r="PVF937" s="30"/>
      <c r="PVG937" s="30"/>
      <c r="PVH937" s="30"/>
      <c r="PVI937" s="30"/>
      <c r="PVJ937" s="30"/>
      <c r="PVK937" s="30"/>
      <c r="PVL937" s="30"/>
      <c r="PVM937" s="30"/>
      <c r="PVN937" s="30"/>
      <c r="PVO937" s="30"/>
      <c r="PVP937" s="30"/>
      <c r="PVQ937" s="30"/>
      <c r="PVR937" s="30"/>
      <c r="PVS937" s="30"/>
      <c r="PVT937" s="30"/>
      <c r="PVU937" s="30"/>
      <c r="PVV937" s="30"/>
      <c r="PVW937" s="30"/>
      <c r="PVX937" s="30"/>
      <c r="PVY937" s="30"/>
      <c r="PVZ937" s="30"/>
      <c r="PWA937" s="30"/>
      <c r="PWB937" s="30"/>
      <c r="PWC937" s="30"/>
      <c r="PWD937" s="30"/>
      <c r="PWE937" s="30"/>
      <c r="PWF937" s="30"/>
      <c r="PWG937" s="30"/>
      <c r="PWH937" s="30"/>
      <c r="PWI937" s="30"/>
      <c r="PWJ937" s="30"/>
      <c r="PWK937" s="30"/>
      <c r="PWL937" s="30"/>
      <c r="PWM937" s="30"/>
      <c r="PWN937" s="30"/>
      <c r="PWO937" s="30"/>
      <c r="PWP937" s="30"/>
      <c r="PWQ937" s="30"/>
      <c r="PWR937" s="30"/>
      <c r="PWS937" s="30"/>
      <c r="PWT937" s="30"/>
      <c r="PWU937" s="30"/>
      <c r="PWV937" s="30"/>
      <c r="PWW937" s="30"/>
      <c r="PWX937" s="30"/>
      <c r="PWY937" s="30"/>
      <c r="PWZ937" s="30"/>
      <c r="PXA937" s="30"/>
      <c r="PXB937" s="30"/>
      <c r="PXC937" s="30"/>
      <c r="PXD937" s="30"/>
      <c r="PXE937" s="30"/>
      <c r="PXF937" s="30"/>
      <c r="PXG937" s="30"/>
      <c r="PXH937" s="30"/>
      <c r="PXI937" s="30"/>
      <c r="PXJ937" s="30"/>
      <c r="PXK937" s="30"/>
      <c r="PXL937" s="30"/>
      <c r="PXM937" s="30"/>
      <c r="PXN937" s="30"/>
      <c r="PXO937" s="30"/>
      <c r="PXP937" s="30"/>
      <c r="PXQ937" s="30"/>
      <c r="PXR937" s="30"/>
      <c r="PXS937" s="30"/>
      <c r="PXT937" s="30"/>
      <c r="PXU937" s="30"/>
      <c r="PXV937" s="30"/>
      <c r="PXW937" s="30"/>
      <c r="PXX937" s="30"/>
      <c r="PXY937" s="30"/>
      <c r="PXZ937" s="30"/>
      <c r="PYA937" s="30"/>
      <c r="PYB937" s="30"/>
      <c r="PYC937" s="30"/>
      <c r="PYD937" s="30"/>
      <c r="PYE937" s="30"/>
      <c r="PYF937" s="30"/>
      <c r="PYG937" s="30"/>
      <c r="PYH937" s="30"/>
      <c r="PYI937" s="30"/>
      <c r="PYJ937" s="30"/>
      <c r="PYK937" s="30"/>
      <c r="PYL937" s="30"/>
      <c r="PYM937" s="30"/>
      <c r="PYN937" s="30"/>
      <c r="PYO937" s="30"/>
      <c r="PYP937" s="30"/>
      <c r="PYQ937" s="30"/>
      <c r="PYR937" s="30"/>
      <c r="PYS937" s="30"/>
      <c r="PYT937" s="30"/>
      <c r="PYU937" s="30"/>
      <c r="PYV937" s="30"/>
      <c r="PYW937" s="30"/>
      <c r="PYX937" s="30"/>
      <c r="PYY937" s="30"/>
      <c r="PYZ937" s="30"/>
      <c r="PZA937" s="30"/>
      <c r="PZB937" s="30"/>
      <c r="PZC937" s="30"/>
      <c r="PZD937" s="30"/>
      <c r="PZE937" s="30"/>
      <c r="PZF937" s="30"/>
      <c r="PZG937" s="30"/>
      <c r="PZH937" s="30"/>
      <c r="PZI937" s="30"/>
      <c r="PZJ937" s="30"/>
      <c r="PZK937" s="30"/>
      <c r="PZL937" s="30"/>
      <c r="PZM937" s="30"/>
      <c r="PZN937" s="30"/>
      <c r="PZO937" s="30"/>
      <c r="PZP937" s="30"/>
      <c r="PZQ937" s="30"/>
      <c r="PZR937" s="30"/>
      <c r="PZS937" s="30"/>
      <c r="PZT937" s="30"/>
      <c r="PZU937" s="30"/>
      <c r="PZV937" s="30"/>
      <c r="PZW937" s="30"/>
      <c r="PZX937" s="30"/>
      <c r="PZY937" s="30"/>
      <c r="PZZ937" s="30"/>
      <c r="QAA937" s="30"/>
      <c r="QAB937" s="30"/>
      <c r="QAC937" s="30"/>
      <c r="QAD937" s="30"/>
      <c r="QAE937" s="30"/>
      <c r="QAF937" s="30"/>
      <c r="QAG937" s="30"/>
      <c r="QAH937" s="30"/>
      <c r="QAI937" s="30"/>
      <c r="QAJ937" s="30"/>
      <c r="QAK937" s="30"/>
      <c r="QAL937" s="30"/>
      <c r="QAM937" s="30"/>
      <c r="QAN937" s="30"/>
      <c r="QAO937" s="30"/>
      <c r="QAP937" s="30"/>
      <c r="QAQ937" s="30"/>
      <c r="QAR937" s="30"/>
      <c r="QAS937" s="30"/>
      <c r="QAT937" s="30"/>
      <c r="QAU937" s="30"/>
      <c r="QAV937" s="30"/>
      <c r="QAW937" s="30"/>
      <c r="QAX937" s="30"/>
      <c r="QAY937" s="30"/>
      <c r="QAZ937" s="30"/>
      <c r="QBA937" s="30"/>
      <c r="QBB937" s="30"/>
      <c r="QBC937" s="30"/>
      <c r="QBD937" s="30"/>
      <c r="QBE937" s="30"/>
      <c r="QBF937" s="30"/>
      <c r="QBG937" s="30"/>
      <c r="QBH937" s="30"/>
      <c r="QBI937" s="30"/>
      <c r="QBJ937" s="30"/>
      <c r="QBK937" s="30"/>
      <c r="QBL937" s="30"/>
      <c r="QBM937" s="30"/>
      <c r="QBN937" s="30"/>
      <c r="QBO937" s="30"/>
      <c r="QBP937" s="30"/>
      <c r="QBQ937" s="30"/>
      <c r="QBR937" s="30"/>
      <c r="QBS937" s="30"/>
      <c r="QBT937" s="30"/>
      <c r="QBU937" s="30"/>
      <c r="QBV937" s="30"/>
      <c r="QBW937" s="30"/>
      <c r="QBX937" s="30"/>
      <c r="QBY937" s="30"/>
      <c r="QBZ937" s="30"/>
      <c r="QCA937" s="30"/>
      <c r="QCB937" s="30"/>
      <c r="QCC937" s="30"/>
      <c r="QCD937" s="30"/>
      <c r="QCE937" s="30"/>
      <c r="QCF937" s="30"/>
      <c r="QCG937" s="30"/>
      <c r="QCH937" s="30"/>
      <c r="QCI937" s="30"/>
      <c r="QCJ937" s="30"/>
      <c r="QCK937" s="30"/>
      <c r="QCL937" s="30"/>
      <c r="QCM937" s="30"/>
      <c r="QCN937" s="30"/>
      <c r="QCO937" s="30"/>
      <c r="QCP937" s="30"/>
      <c r="QCQ937" s="30"/>
      <c r="QCR937" s="30"/>
      <c r="QCS937" s="30"/>
      <c r="QCT937" s="30"/>
      <c r="QCU937" s="30"/>
      <c r="QCV937" s="30"/>
      <c r="QCW937" s="30"/>
      <c r="QCX937" s="30"/>
      <c r="QCY937" s="30"/>
      <c r="QCZ937" s="30"/>
      <c r="QDA937" s="30"/>
      <c r="QDB937" s="30"/>
      <c r="QDC937" s="30"/>
      <c r="QDD937" s="30"/>
      <c r="QDE937" s="30"/>
      <c r="QDF937" s="30"/>
      <c r="QDG937" s="30"/>
      <c r="QDH937" s="30"/>
      <c r="QDI937" s="30"/>
      <c r="QDJ937" s="30"/>
      <c r="QDK937" s="30"/>
      <c r="QDL937" s="30"/>
      <c r="QDM937" s="30"/>
      <c r="QDN937" s="30"/>
      <c r="QDO937" s="30"/>
      <c r="QDP937" s="30"/>
      <c r="QDQ937" s="30"/>
      <c r="QDR937" s="30"/>
      <c r="QDS937" s="30"/>
      <c r="QDT937" s="30"/>
      <c r="QDU937" s="30"/>
      <c r="QDV937" s="30"/>
      <c r="QDW937" s="30"/>
      <c r="QDX937" s="30"/>
      <c r="QDY937" s="30"/>
      <c r="QDZ937" s="30"/>
      <c r="QEA937" s="30"/>
      <c r="QEB937" s="30"/>
      <c r="QEC937" s="30"/>
      <c r="QED937" s="30"/>
      <c r="QEE937" s="30"/>
      <c r="QEF937" s="30"/>
      <c r="QEG937" s="30"/>
      <c r="QEH937" s="30"/>
      <c r="QEI937" s="30"/>
      <c r="QEJ937" s="30"/>
      <c r="QEK937" s="30"/>
      <c r="QEL937" s="30"/>
      <c r="QEM937" s="30"/>
      <c r="QEN937" s="30"/>
      <c r="QEO937" s="30"/>
      <c r="QEP937" s="30"/>
      <c r="QEQ937" s="30"/>
      <c r="QER937" s="30"/>
      <c r="QES937" s="30"/>
      <c r="QET937" s="30"/>
      <c r="QEU937" s="30"/>
      <c r="QEV937" s="30"/>
      <c r="QEW937" s="30"/>
      <c r="QEX937" s="30"/>
      <c r="QEY937" s="30"/>
      <c r="QEZ937" s="30"/>
      <c r="QFA937" s="30"/>
      <c r="QFB937" s="30"/>
      <c r="QFC937" s="30"/>
      <c r="QFD937" s="30"/>
      <c r="QFE937" s="30"/>
      <c r="QFF937" s="30"/>
      <c r="QFG937" s="30"/>
      <c r="QFH937" s="30"/>
      <c r="QFI937" s="30"/>
      <c r="QFJ937" s="30"/>
      <c r="QFK937" s="30"/>
      <c r="QFL937" s="30"/>
      <c r="QFM937" s="30"/>
      <c r="QFN937" s="30"/>
      <c r="QFO937" s="30"/>
      <c r="QFP937" s="30"/>
      <c r="QFQ937" s="30"/>
      <c r="QFR937" s="30"/>
      <c r="QFS937" s="30"/>
      <c r="QFT937" s="30"/>
      <c r="QFU937" s="30"/>
      <c r="QFV937" s="30"/>
      <c r="QFW937" s="30"/>
      <c r="QFX937" s="30"/>
      <c r="QFY937" s="30"/>
      <c r="QFZ937" s="30"/>
      <c r="QGA937" s="30"/>
      <c r="QGB937" s="30"/>
      <c r="QGC937" s="30"/>
      <c r="QGD937" s="30"/>
      <c r="QGE937" s="30"/>
      <c r="QGF937" s="30"/>
      <c r="QGG937" s="30"/>
      <c r="QGH937" s="30"/>
      <c r="QGI937" s="30"/>
      <c r="QGJ937" s="30"/>
      <c r="QGK937" s="30"/>
      <c r="QGL937" s="30"/>
      <c r="QGM937" s="30"/>
      <c r="QGN937" s="30"/>
      <c r="QGO937" s="30"/>
      <c r="QGP937" s="30"/>
      <c r="QGQ937" s="30"/>
      <c r="QGR937" s="30"/>
      <c r="QGS937" s="30"/>
      <c r="QGT937" s="30"/>
      <c r="QGU937" s="30"/>
      <c r="QGV937" s="30"/>
      <c r="QGW937" s="30"/>
      <c r="QGX937" s="30"/>
      <c r="QGY937" s="30"/>
      <c r="QGZ937" s="30"/>
      <c r="QHA937" s="30"/>
      <c r="QHB937" s="30"/>
      <c r="QHC937" s="30"/>
      <c r="QHD937" s="30"/>
      <c r="QHE937" s="30"/>
      <c r="QHF937" s="30"/>
      <c r="QHG937" s="30"/>
      <c r="QHH937" s="30"/>
      <c r="QHI937" s="30"/>
      <c r="QHJ937" s="30"/>
      <c r="QHK937" s="30"/>
      <c r="QHL937" s="30"/>
      <c r="QHM937" s="30"/>
      <c r="QHN937" s="30"/>
      <c r="QHO937" s="30"/>
      <c r="QHP937" s="30"/>
      <c r="QHQ937" s="30"/>
      <c r="QHR937" s="30"/>
      <c r="QHS937" s="30"/>
      <c r="QHT937" s="30"/>
      <c r="QHU937" s="30"/>
      <c r="QHV937" s="30"/>
      <c r="QHW937" s="30"/>
      <c r="QHX937" s="30"/>
      <c r="QHY937" s="30"/>
      <c r="QHZ937" s="30"/>
      <c r="QIA937" s="30"/>
      <c r="QIB937" s="30"/>
      <c r="QIC937" s="30"/>
      <c r="QID937" s="30"/>
      <c r="QIE937" s="30"/>
      <c r="QIF937" s="30"/>
      <c r="QIG937" s="30"/>
      <c r="QIH937" s="30"/>
      <c r="QII937" s="30"/>
      <c r="QIJ937" s="30"/>
      <c r="QIK937" s="30"/>
      <c r="QIL937" s="30"/>
      <c r="QIM937" s="30"/>
      <c r="QIN937" s="30"/>
      <c r="QIO937" s="30"/>
      <c r="QIP937" s="30"/>
      <c r="QIQ937" s="30"/>
      <c r="QIR937" s="30"/>
      <c r="QIS937" s="30"/>
      <c r="QIT937" s="30"/>
      <c r="QIU937" s="30"/>
      <c r="QIV937" s="30"/>
      <c r="QIW937" s="30"/>
      <c r="QIX937" s="30"/>
      <c r="QIY937" s="30"/>
      <c r="QIZ937" s="30"/>
      <c r="QJA937" s="30"/>
      <c r="QJB937" s="30"/>
      <c r="QJC937" s="30"/>
      <c r="QJD937" s="30"/>
      <c r="QJE937" s="30"/>
      <c r="QJF937" s="30"/>
      <c r="QJG937" s="30"/>
      <c r="QJH937" s="30"/>
      <c r="QJI937" s="30"/>
      <c r="QJJ937" s="30"/>
      <c r="QJK937" s="30"/>
      <c r="QJL937" s="30"/>
      <c r="QJM937" s="30"/>
      <c r="QJN937" s="30"/>
      <c r="QJO937" s="30"/>
      <c r="QJP937" s="30"/>
      <c r="QJQ937" s="30"/>
      <c r="QJR937" s="30"/>
      <c r="QJS937" s="30"/>
      <c r="QJT937" s="30"/>
      <c r="QJU937" s="30"/>
      <c r="QJV937" s="30"/>
      <c r="QJW937" s="30"/>
      <c r="QJX937" s="30"/>
      <c r="QJY937" s="30"/>
      <c r="QJZ937" s="30"/>
      <c r="QKA937" s="30"/>
      <c r="QKB937" s="30"/>
      <c r="QKC937" s="30"/>
      <c r="QKD937" s="30"/>
      <c r="QKE937" s="30"/>
      <c r="QKF937" s="30"/>
      <c r="QKG937" s="30"/>
      <c r="QKH937" s="30"/>
      <c r="QKI937" s="30"/>
      <c r="QKJ937" s="30"/>
      <c r="QKK937" s="30"/>
      <c r="QKL937" s="30"/>
      <c r="QKM937" s="30"/>
      <c r="QKN937" s="30"/>
      <c r="QKO937" s="30"/>
      <c r="QKP937" s="30"/>
      <c r="QKQ937" s="30"/>
      <c r="QKR937" s="30"/>
      <c r="QKS937" s="30"/>
      <c r="QKT937" s="30"/>
      <c r="QKU937" s="30"/>
      <c r="QKV937" s="30"/>
      <c r="QKW937" s="30"/>
      <c r="QKX937" s="30"/>
      <c r="QKY937" s="30"/>
      <c r="QKZ937" s="30"/>
      <c r="QLA937" s="30"/>
      <c r="QLB937" s="30"/>
      <c r="QLC937" s="30"/>
      <c r="QLD937" s="30"/>
      <c r="QLE937" s="30"/>
      <c r="QLF937" s="30"/>
      <c r="QLG937" s="30"/>
      <c r="QLH937" s="30"/>
      <c r="QLI937" s="30"/>
      <c r="QLJ937" s="30"/>
      <c r="QLK937" s="30"/>
      <c r="QLL937" s="30"/>
      <c r="QLM937" s="30"/>
      <c r="QLN937" s="30"/>
      <c r="QLO937" s="30"/>
      <c r="QLP937" s="30"/>
      <c r="QLQ937" s="30"/>
      <c r="QLR937" s="30"/>
      <c r="QLS937" s="30"/>
      <c r="QLT937" s="30"/>
      <c r="QLU937" s="30"/>
      <c r="QLV937" s="30"/>
      <c r="QLW937" s="30"/>
      <c r="QLX937" s="30"/>
      <c r="QLY937" s="30"/>
      <c r="QLZ937" s="30"/>
      <c r="QMA937" s="30"/>
      <c r="QMB937" s="30"/>
      <c r="QMC937" s="30"/>
      <c r="QMD937" s="30"/>
      <c r="QME937" s="30"/>
      <c r="QMF937" s="30"/>
      <c r="QMG937" s="30"/>
      <c r="QMH937" s="30"/>
      <c r="QMI937" s="30"/>
      <c r="QMJ937" s="30"/>
      <c r="QMK937" s="30"/>
      <c r="QML937" s="30"/>
      <c r="QMM937" s="30"/>
      <c r="QMN937" s="30"/>
      <c r="QMO937" s="30"/>
      <c r="QMP937" s="30"/>
      <c r="QMQ937" s="30"/>
      <c r="QMR937" s="30"/>
      <c r="QMS937" s="30"/>
      <c r="QMT937" s="30"/>
      <c r="QMU937" s="30"/>
      <c r="QMV937" s="30"/>
      <c r="QMW937" s="30"/>
      <c r="QMX937" s="30"/>
      <c r="QMY937" s="30"/>
      <c r="QMZ937" s="30"/>
      <c r="QNA937" s="30"/>
      <c r="QNB937" s="30"/>
      <c r="QNC937" s="30"/>
      <c r="QND937" s="30"/>
      <c r="QNE937" s="30"/>
      <c r="QNF937" s="30"/>
      <c r="QNG937" s="30"/>
      <c r="QNH937" s="30"/>
      <c r="QNI937" s="30"/>
      <c r="QNJ937" s="30"/>
      <c r="QNK937" s="30"/>
      <c r="QNL937" s="30"/>
      <c r="QNM937" s="30"/>
      <c r="QNN937" s="30"/>
      <c r="QNO937" s="30"/>
      <c r="QNP937" s="30"/>
      <c r="QNQ937" s="30"/>
      <c r="QNR937" s="30"/>
      <c r="QNS937" s="30"/>
      <c r="QNT937" s="30"/>
      <c r="QNU937" s="30"/>
      <c r="QNV937" s="30"/>
      <c r="QNW937" s="30"/>
      <c r="QNX937" s="30"/>
      <c r="QNY937" s="30"/>
      <c r="QNZ937" s="30"/>
      <c r="QOA937" s="30"/>
      <c r="QOB937" s="30"/>
      <c r="QOC937" s="30"/>
      <c r="QOD937" s="30"/>
      <c r="QOE937" s="30"/>
      <c r="QOF937" s="30"/>
      <c r="QOG937" s="30"/>
      <c r="QOH937" s="30"/>
      <c r="QOI937" s="30"/>
      <c r="QOJ937" s="30"/>
      <c r="QOK937" s="30"/>
      <c r="QOL937" s="30"/>
      <c r="QOM937" s="30"/>
      <c r="QON937" s="30"/>
      <c r="QOO937" s="30"/>
      <c r="QOP937" s="30"/>
      <c r="QOQ937" s="30"/>
      <c r="QOR937" s="30"/>
      <c r="QOS937" s="30"/>
      <c r="QOT937" s="30"/>
      <c r="QOU937" s="30"/>
      <c r="QOV937" s="30"/>
      <c r="QOW937" s="30"/>
      <c r="QOX937" s="30"/>
      <c r="QOY937" s="30"/>
      <c r="QOZ937" s="30"/>
      <c r="QPA937" s="30"/>
      <c r="QPB937" s="30"/>
      <c r="QPC937" s="30"/>
      <c r="QPD937" s="30"/>
      <c r="QPE937" s="30"/>
      <c r="QPF937" s="30"/>
      <c r="QPG937" s="30"/>
      <c r="QPH937" s="30"/>
      <c r="QPI937" s="30"/>
      <c r="QPJ937" s="30"/>
      <c r="QPK937" s="30"/>
      <c r="QPL937" s="30"/>
      <c r="QPM937" s="30"/>
      <c r="QPN937" s="30"/>
      <c r="QPO937" s="30"/>
      <c r="QPP937" s="30"/>
      <c r="QPQ937" s="30"/>
      <c r="QPR937" s="30"/>
      <c r="QPS937" s="30"/>
      <c r="QPT937" s="30"/>
      <c r="QPU937" s="30"/>
      <c r="QPV937" s="30"/>
      <c r="QPW937" s="30"/>
      <c r="QPX937" s="30"/>
      <c r="QPY937" s="30"/>
      <c r="QPZ937" s="30"/>
      <c r="QQA937" s="30"/>
      <c r="QQB937" s="30"/>
      <c r="QQC937" s="30"/>
      <c r="QQD937" s="30"/>
      <c r="QQE937" s="30"/>
      <c r="QQF937" s="30"/>
      <c r="QQG937" s="30"/>
      <c r="QQH937" s="30"/>
      <c r="QQI937" s="30"/>
      <c r="QQJ937" s="30"/>
      <c r="QQK937" s="30"/>
      <c r="QQL937" s="30"/>
      <c r="QQM937" s="30"/>
      <c r="QQN937" s="30"/>
      <c r="QQO937" s="30"/>
      <c r="QQP937" s="30"/>
      <c r="QQQ937" s="30"/>
      <c r="QQR937" s="30"/>
      <c r="QQS937" s="30"/>
      <c r="QQT937" s="30"/>
      <c r="QQU937" s="30"/>
      <c r="QQV937" s="30"/>
      <c r="QQW937" s="30"/>
      <c r="QQX937" s="30"/>
      <c r="QQY937" s="30"/>
      <c r="QQZ937" s="30"/>
      <c r="QRA937" s="30"/>
      <c r="QRB937" s="30"/>
      <c r="QRC937" s="30"/>
      <c r="QRD937" s="30"/>
      <c r="QRE937" s="30"/>
      <c r="QRF937" s="30"/>
      <c r="QRG937" s="30"/>
      <c r="QRH937" s="30"/>
      <c r="QRI937" s="30"/>
      <c r="QRJ937" s="30"/>
      <c r="QRK937" s="30"/>
      <c r="QRL937" s="30"/>
      <c r="QRM937" s="30"/>
      <c r="QRN937" s="30"/>
      <c r="QRO937" s="30"/>
      <c r="QRP937" s="30"/>
      <c r="QRQ937" s="30"/>
      <c r="QRR937" s="30"/>
      <c r="QRS937" s="30"/>
      <c r="QRT937" s="30"/>
      <c r="QRU937" s="30"/>
      <c r="QRV937" s="30"/>
      <c r="QRW937" s="30"/>
      <c r="QRX937" s="30"/>
      <c r="QRY937" s="30"/>
      <c r="QRZ937" s="30"/>
      <c r="QSA937" s="30"/>
      <c r="QSB937" s="30"/>
      <c r="QSC937" s="30"/>
      <c r="QSD937" s="30"/>
      <c r="QSE937" s="30"/>
      <c r="QSF937" s="30"/>
      <c r="QSG937" s="30"/>
      <c r="QSH937" s="30"/>
      <c r="QSI937" s="30"/>
      <c r="QSJ937" s="30"/>
      <c r="QSK937" s="30"/>
      <c r="QSL937" s="30"/>
      <c r="QSM937" s="30"/>
      <c r="QSN937" s="30"/>
      <c r="QSO937" s="30"/>
      <c r="QSP937" s="30"/>
      <c r="QSQ937" s="30"/>
      <c r="QSR937" s="30"/>
      <c r="QSS937" s="30"/>
      <c r="QST937" s="30"/>
      <c r="QSU937" s="30"/>
      <c r="QSV937" s="30"/>
      <c r="QSW937" s="30"/>
      <c r="QSX937" s="30"/>
      <c r="QSY937" s="30"/>
      <c r="QSZ937" s="30"/>
      <c r="QTA937" s="30"/>
      <c r="QTB937" s="30"/>
      <c r="QTC937" s="30"/>
      <c r="QTD937" s="30"/>
      <c r="QTE937" s="30"/>
      <c r="QTF937" s="30"/>
      <c r="QTG937" s="30"/>
      <c r="QTH937" s="30"/>
      <c r="QTI937" s="30"/>
      <c r="QTJ937" s="30"/>
      <c r="QTK937" s="30"/>
      <c r="QTL937" s="30"/>
      <c r="QTM937" s="30"/>
      <c r="QTN937" s="30"/>
      <c r="QTO937" s="30"/>
      <c r="QTP937" s="30"/>
      <c r="QTQ937" s="30"/>
      <c r="QTR937" s="30"/>
      <c r="QTS937" s="30"/>
      <c r="QTT937" s="30"/>
      <c r="QTU937" s="30"/>
      <c r="QTV937" s="30"/>
      <c r="QTW937" s="30"/>
      <c r="QTX937" s="30"/>
      <c r="QTY937" s="30"/>
      <c r="QTZ937" s="30"/>
      <c r="QUA937" s="30"/>
      <c r="QUB937" s="30"/>
      <c r="QUC937" s="30"/>
      <c r="QUD937" s="30"/>
      <c r="QUE937" s="30"/>
      <c r="QUF937" s="30"/>
      <c r="QUG937" s="30"/>
      <c r="QUH937" s="30"/>
      <c r="QUI937" s="30"/>
      <c r="QUJ937" s="30"/>
      <c r="QUK937" s="30"/>
      <c r="QUL937" s="30"/>
      <c r="QUM937" s="30"/>
      <c r="QUN937" s="30"/>
      <c r="QUO937" s="30"/>
      <c r="QUP937" s="30"/>
      <c r="QUQ937" s="30"/>
      <c r="QUR937" s="30"/>
      <c r="QUS937" s="30"/>
      <c r="QUT937" s="30"/>
      <c r="QUU937" s="30"/>
      <c r="QUV937" s="30"/>
      <c r="QUW937" s="30"/>
      <c r="QUX937" s="30"/>
      <c r="QUY937" s="30"/>
      <c r="QUZ937" s="30"/>
      <c r="QVA937" s="30"/>
      <c r="QVB937" s="30"/>
      <c r="QVC937" s="30"/>
      <c r="QVD937" s="30"/>
      <c r="QVE937" s="30"/>
      <c r="QVF937" s="30"/>
      <c r="QVG937" s="30"/>
      <c r="QVH937" s="30"/>
      <c r="QVI937" s="30"/>
      <c r="QVJ937" s="30"/>
      <c r="QVK937" s="30"/>
      <c r="QVL937" s="30"/>
      <c r="QVM937" s="30"/>
      <c r="QVN937" s="30"/>
      <c r="QVO937" s="30"/>
      <c r="QVP937" s="30"/>
      <c r="QVQ937" s="30"/>
      <c r="QVR937" s="30"/>
      <c r="QVS937" s="30"/>
      <c r="QVT937" s="30"/>
      <c r="QVU937" s="30"/>
      <c r="QVV937" s="30"/>
      <c r="QVW937" s="30"/>
      <c r="QVX937" s="30"/>
      <c r="QVY937" s="30"/>
      <c r="QVZ937" s="30"/>
      <c r="QWA937" s="30"/>
      <c r="QWB937" s="30"/>
      <c r="QWC937" s="30"/>
      <c r="QWD937" s="30"/>
      <c r="QWE937" s="30"/>
      <c r="QWF937" s="30"/>
      <c r="QWG937" s="30"/>
      <c r="QWH937" s="30"/>
      <c r="QWI937" s="30"/>
      <c r="QWJ937" s="30"/>
      <c r="QWK937" s="30"/>
      <c r="QWL937" s="30"/>
      <c r="QWM937" s="30"/>
      <c r="QWN937" s="30"/>
      <c r="QWO937" s="30"/>
      <c r="QWP937" s="30"/>
      <c r="QWQ937" s="30"/>
      <c r="QWR937" s="30"/>
      <c r="QWS937" s="30"/>
      <c r="QWT937" s="30"/>
      <c r="QWU937" s="30"/>
      <c r="QWV937" s="30"/>
      <c r="QWW937" s="30"/>
      <c r="QWX937" s="30"/>
      <c r="QWY937" s="30"/>
      <c r="QWZ937" s="30"/>
      <c r="QXA937" s="30"/>
      <c r="QXB937" s="30"/>
      <c r="QXC937" s="30"/>
      <c r="QXD937" s="30"/>
      <c r="QXE937" s="30"/>
      <c r="QXF937" s="30"/>
      <c r="QXG937" s="30"/>
      <c r="QXH937" s="30"/>
      <c r="QXI937" s="30"/>
      <c r="QXJ937" s="30"/>
      <c r="QXK937" s="30"/>
      <c r="QXL937" s="30"/>
      <c r="QXM937" s="30"/>
      <c r="QXN937" s="30"/>
      <c r="QXO937" s="30"/>
      <c r="QXP937" s="30"/>
      <c r="QXQ937" s="30"/>
      <c r="QXR937" s="30"/>
      <c r="QXS937" s="30"/>
      <c r="QXT937" s="30"/>
      <c r="QXU937" s="30"/>
      <c r="QXV937" s="30"/>
      <c r="QXW937" s="30"/>
      <c r="QXX937" s="30"/>
      <c r="QXY937" s="30"/>
      <c r="QXZ937" s="30"/>
      <c r="QYA937" s="30"/>
      <c r="QYB937" s="30"/>
      <c r="QYC937" s="30"/>
      <c r="QYD937" s="30"/>
      <c r="QYE937" s="30"/>
      <c r="QYF937" s="30"/>
      <c r="QYG937" s="30"/>
      <c r="QYH937" s="30"/>
      <c r="QYI937" s="30"/>
      <c r="QYJ937" s="30"/>
      <c r="QYK937" s="30"/>
      <c r="QYL937" s="30"/>
      <c r="QYM937" s="30"/>
      <c r="QYN937" s="30"/>
      <c r="QYO937" s="30"/>
      <c r="QYP937" s="30"/>
      <c r="QYQ937" s="30"/>
      <c r="QYR937" s="30"/>
      <c r="QYS937" s="30"/>
      <c r="QYT937" s="30"/>
      <c r="QYU937" s="30"/>
      <c r="QYV937" s="30"/>
      <c r="QYW937" s="30"/>
      <c r="QYX937" s="30"/>
      <c r="QYY937" s="30"/>
      <c r="QYZ937" s="30"/>
      <c r="QZA937" s="30"/>
      <c r="QZB937" s="30"/>
      <c r="QZC937" s="30"/>
      <c r="QZD937" s="30"/>
      <c r="QZE937" s="30"/>
      <c r="QZF937" s="30"/>
      <c r="QZG937" s="30"/>
      <c r="QZH937" s="30"/>
      <c r="QZI937" s="30"/>
      <c r="QZJ937" s="30"/>
      <c r="QZK937" s="30"/>
      <c r="QZL937" s="30"/>
      <c r="QZM937" s="30"/>
      <c r="QZN937" s="30"/>
      <c r="QZO937" s="30"/>
      <c r="QZP937" s="30"/>
      <c r="QZQ937" s="30"/>
      <c r="QZR937" s="30"/>
      <c r="QZS937" s="30"/>
      <c r="QZT937" s="30"/>
      <c r="QZU937" s="30"/>
      <c r="QZV937" s="30"/>
      <c r="QZW937" s="30"/>
      <c r="QZX937" s="30"/>
      <c r="QZY937" s="30"/>
      <c r="QZZ937" s="30"/>
      <c r="RAA937" s="30"/>
      <c r="RAB937" s="30"/>
      <c r="RAC937" s="30"/>
      <c r="RAD937" s="30"/>
      <c r="RAE937" s="30"/>
      <c r="RAF937" s="30"/>
      <c r="RAG937" s="30"/>
      <c r="RAH937" s="30"/>
      <c r="RAI937" s="30"/>
      <c r="RAJ937" s="30"/>
      <c r="RAK937" s="30"/>
      <c r="RAL937" s="30"/>
      <c r="RAM937" s="30"/>
      <c r="RAN937" s="30"/>
      <c r="RAO937" s="30"/>
      <c r="RAP937" s="30"/>
      <c r="RAQ937" s="30"/>
      <c r="RAR937" s="30"/>
      <c r="RAS937" s="30"/>
      <c r="RAT937" s="30"/>
      <c r="RAU937" s="30"/>
      <c r="RAV937" s="30"/>
      <c r="RAW937" s="30"/>
      <c r="RAX937" s="30"/>
      <c r="RAY937" s="30"/>
      <c r="RAZ937" s="30"/>
      <c r="RBA937" s="30"/>
      <c r="RBB937" s="30"/>
      <c r="RBC937" s="30"/>
      <c r="RBD937" s="30"/>
      <c r="RBE937" s="30"/>
      <c r="RBF937" s="30"/>
      <c r="RBG937" s="30"/>
      <c r="RBH937" s="30"/>
      <c r="RBI937" s="30"/>
      <c r="RBJ937" s="30"/>
      <c r="RBK937" s="30"/>
      <c r="RBL937" s="30"/>
      <c r="RBM937" s="30"/>
      <c r="RBN937" s="30"/>
      <c r="RBO937" s="30"/>
      <c r="RBP937" s="30"/>
      <c r="RBQ937" s="30"/>
      <c r="RBR937" s="30"/>
      <c r="RBS937" s="30"/>
      <c r="RBT937" s="30"/>
      <c r="RBU937" s="30"/>
      <c r="RBV937" s="30"/>
      <c r="RBW937" s="30"/>
      <c r="RBX937" s="30"/>
      <c r="RBY937" s="30"/>
      <c r="RBZ937" s="30"/>
      <c r="RCA937" s="30"/>
      <c r="RCB937" s="30"/>
      <c r="RCC937" s="30"/>
      <c r="RCD937" s="30"/>
      <c r="RCE937" s="30"/>
      <c r="RCF937" s="30"/>
      <c r="RCG937" s="30"/>
      <c r="RCH937" s="30"/>
      <c r="RCI937" s="30"/>
      <c r="RCJ937" s="30"/>
      <c r="RCK937" s="30"/>
      <c r="RCL937" s="30"/>
      <c r="RCM937" s="30"/>
      <c r="RCN937" s="30"/>
      <c r="RCO937" s="30"/>
      <c r="RCP937" s="30"/>
      <c r="RCQ937" s="30"/>
      <c r="RCR937" s="30"/>
      <c r="RCS937" s="30"/>
      <c r="RCT937" s="30"/>
      <c r="RCU937" s="30"/>
      <c r="RCV937" s="30"/>
      <c r="RCW937" s="30"/>
      <c r="RCX937" s="30"/>
      <c r="RCY937" s="30"/>
      <c r="RCZ937" s="30"/>
      <c r="RDA937" s="30"/>
      <c r="RDB937" s="30"/>
      <c r="RDC937" s="30"/>
      <c r="RDD937" s="30"/>
      <c r="RDE937" s="30"/>
      <c r="RDF937" s="30"/>
      <c r="RDG937" s="30"/>
      <c r="RDH937" s="30"/>
      <c r="RDI937" s="30"/>
      <c r="RDJ937" s="30"/>
      <c r="RDK937" s="30"/>
      <c r="RDL937" s="30"/>
      <c r="RDM937" s="30"/>
      <c r="RDN937" s="30"/>
      <c r="RDO937" s="30"/>
      <c r="RDP937" s="30"/>
      <c r="RDQ937" s="30"/>
      <c r="RDR937" s="30"/>
      <c r="RDS937" s="30"/>
      <c r="RDT937" s="30"/>
      <c r="RDU937" s="30"/>
      <c r="RDV937" s="30"/>
      <c r="RDW937" s="30"/>
      <c r="RDX937" s="30"/>
      <c r="RDY937" s="30"/>
      <c r="RDZ937" s="30"/>
      <c r="REA937" s="30"/>
      <c r="REB937" s="30"/>
      <c r="REC937" s="30"/>
      <c r="RED937" s="30"/>
      <c r="REE937" s="30"/>
      <c r="REF937" s="30"/>
      <c r="REG937" s="30"/>
      <c r="REH937" s="30"/>
      <c r="REI937" s="30"/>
      <c r="REJ937" s="30"/>
      <c r="REK937" s="30"/>
      <c r="REL937" s="30"/>
      <c r="REM937" s="30"/>
      <c r="REN937" s="30"/>
      <c r="REO937" s="30"/>
      <c r="REP937" s="30"/>
      <c r="REQ937" s="30"/>
      <c r="RER937" s="30"/>
      <c r="RES937" s="30"/>
      <c r="RET937" s="30"/>
      <c r="REU937" s="30"/>
      <c r="REV937" s="30"/>
      <c r="REW937" s="30"/>
      <c r="REX937" s="30"/>
      <c r="REY937" s="30"/>
      <c r="REZ937" s="30"/>
      <c r="RFA937" s="30"/>
      <c r="RFB937" s="30"/>
      <c r="RFC937" s="30"/>
      <c r="RFD937" s="30"/>
      <c r="RFE937" s="30"/>
      <c r="RFF937" s="30"/>
      <c r="RFG937" s="30"/>
      <c r="RFH937" s="30"/>
      <c r="RFI937" s="30"/>
      <c r="RFJ937" s="30"/>
      <c r="RFK937" s="30"/>
      <c r="RFL937" s="30"/>
      <c r="RFM937" s="30"/>
      <c r="RFN937" s="30"/>
      <c r="RFO937" s="30"/>
      <c r="RFP937" s="30"/>
      <c r="RFQ937" s="30"/>
      <c r="RFR937" s="30"/>
      <c r="RFS937" s="30"/>
      <c r="RFT937" s="30"/>
      <c r="RFU937" s="30"/>
      <c r="RFV937" s="30"/>
      <c r="RFW937" s="30"/>
      <c r="RFX937" s="30"/>
      <c r="RFY937" s="30"/>
      <c r="RFZ937" s="30"/>
      <c r="RGA937" s="30"/>
      <c r="RGB937" s="30"/>
      <c r="RGC937" s="30"/>
      <c r="RGD937" s="30"/>
      <c r="RGE937" s="30"/>
      <c r="RGF937" s="30"/>
      <c r="RGG937" s="30"/>
      <c r="RGH937" s="30"/>
      <c r="RGI937" s="30"/>
      <c r="RGJ937" s="30"/>
      <c r="RGK937" s="30"/>
      <c r="RGL937" s="30"/>
      <c r="RGM937" s="30"/>
      <c r="RGN937" s="30"/>
      <c r="RGO937" s="30"/>
      <c r="RGP937" s="30"/>
      <c r="RGQ937" s="30"/>
      <c r="RGR937" s="30"/>
      <c r="RGS937" s="30"/>
      <c r="RGT937" s="30"/>
      <c r="RGU937" s="30"/>
      <c r="RGV937" s="30"/>
      <c r="RGW937" s="30"/>
      <c r="RGX937" s="30"/>
      <c r="RGY937" s="30"/>
      <c r="RGZ937" s="30"/>
      <c r="RHA937" s="30"/>
      <c r="RHB937" s="30"/>
      <c r="RHC937" s="30"/>
      <c r="RHD937" s="30"/>
      <c r="RHE937" s="30"/>
      <c r="RHF937" s="30"/>
      <c r="RHG937" s="30"/>
      <c r="RHH937" s="30"/>
      <c r="RHI937" s="30"/>
      <c r="RHJ937" s="30"/>
      <c r="RHK937" s="30"/>
      <c r="RHL937" s="30"/>
      <c r="RHM937" s="30"/>
      <c r="RHN937" s="30"/>
      <c r="RHO937" s="30"/>
      <c r="RHP937" s="30"/>
      <c r="RHQ937" s="30"/>
      <c r="RHR937" s="30"/>
      <c r="RHS937" s="30"/>
      <c r="RHT937" s="30"/>
      <c r="RHU937" s="30"/>
      <c r="RHV937" s="30"/>
      <c r="RHW937" s="30"/>
      <c r="RHX937" s="30"/>
      <c r="RHY937" s="30"/>
      <c r="RHZ937" s="30"/>
      <c r="RIA937" s="30"/>
      <c r="RIB937" s="30"/>
      <c r="RIC937" s="30"/>
      <c r="RID937" s="30"/>
      <c r="RIE937" s="30"/>
      <c r="RIF937" s="30"/>
      <c r="RIG937" s="30"/>
      <c r="RIH937" s="30"/>
      <c r="RII937" s="30"/>
      <c r="RIJ937" s="30"/>
      <c r="RIK937" s="30"/>
      <c r="RIL937" s="30"/>
      <c r="RIM937" s="30"/>
      <c r="RIN937" s="30"/>
      <c r="RIO937" s="30"/>
      <c r="RIP937" s="30"/>
      <c r="RIQ937" s="30"/>
      <c r="RIR937" s="30"/>
      <c r="RIS937" s="30"/>
      <c r="RIT937" s="30"/>
      <c r="RIU937" s="30"/>
      <c r="RIV937" s="30"/>
      <c r="RIW937" s="30"/>
      <c r="RIX937" s="30"/>
      <c r="RIY937" s="30"/>
      <c r="RIZ937" s="30"/>
      <c r="RJA937" s="30"/>
      <c r="RJB937" s="30"/>
      <c r="RJC937" s="30"/>
      <c r="RJD937" s="30"/>
      <c r="RJE937" s="30"/>
      <c r="RJF937" s="30"/>
      <c r="RJG937" s="30"/>
      <c r="RJH937" s="30"/>
      <c r="RJI937" s="30"/>
      <c r="RJJ937" s="30"/>
      <c r="RJK937" s="30"/>
      <c r="RJL937" s="30"/>
      <c r="RJM937" s="30"/>
      <c r="RJN937" s="30"/>
      <c r="RJO937" s="30"/>
      <c r="RJP937" s="30"/>
      <c r="RJQ937" s="30"/>
      <c r="RJR937" s="30"/>
      <c r="RJS937" s="30"/>
      <c r="RJT937" s="30"/>
      <c r="RJU937" s="30"/>
      <c r="RJV937" s="30"/>
      <c r="RJW937" s="30"/>
      <c r="RJX937" s="30"/>
      <c r="RJY937" s="30"/>
      <c r="RJZ937" s="30"/>
      <c r="RKA937" s="30"/>
      <c r="RKB937" s="30"/>
      <c r="RKC937" s="30"/>
      <c r="RKD937" s="30"/>
      <c r="RKE937" s="30"/>
      <c r="RKF937" s="30"/>
      <c r="RKG937" s="30"/>
      <c r="RKH937" s="30"/>
      <c r="RKI937" s="30"/>
      <c r="RKJ937" s="30"/>
      <c r="RKK937" s="30"/>
      <c r="RKL937" s="30"/>
      <c r="RKM937" s="30"/>
      <c r="RKN937" s="30"/>
      <c r="RKO937" s="30"/>
      <c r="RKP937" s="30"/>
      <c r="RKQ937" s="30"/>
      <c r="RKR937" s="30"/>
      <c r="RKS937" s="30"/>
      <c r="RKT937" s="30"/>
      <c r="RKU937" s="30"/>
      <c r="RKV937" s="30"/>
      <c r="RKW937" s="30"/>
      <c r="RKX937" s="30"/>
      <c r="RKY937" s="30"/>
      <c r="RKZ937" s="30"/>
      <c r="RLA937" s="30"/>
      <c r="RLB937" s="30"/>
      <c r="RLC937" s="30"/>
      <c r="RLD937" s="30"/>
      <c r="RLE937" s="30"/>
      <c r="RLF937" s="30"/>
      <c r="RLG937" s="30"/>
      <c r="RLH937" s="30"/>
      <c r="RLI937" s="30"/>
      <c r="RLJ937" s="30"/>
      <c r="RLK937" s="30"/>
      <c r="RLL937" s="30"/>
      <c r="RLM937" s="30"/>
      <c r="RLN937" s="30"/>
      <c r="RLO937" s="30"/>
      <c r="RLP937" s="30"/>
      <c r="RLQ937" s="30"/>
      <c r="RLR937" s="30"/>
      <c r="RLS937" s="30"/>
      <c r="RLT937" s="30"/>
      <c r="RLU937" s="30"/>
      <c r="RLV937" s="30"/>
      <c r="RLW937" s="30"/>
      <c r="RLX937" s="30"/>
      <c r="RLY937" s="30"/>
      <c r="RLZ937" s="30"/>
      <c r="RMA937" s="30"/>
      <c r="RMB937" s="30"/>
      <c r="RMC937" s="30"/>
      <c r="RMD937" s="30"/>
      <c r="RME937" s="30"/>
      <c r="RMF937" s="30"/>
      <c r="RMG937" s="30"/>
      <c r="RMH937" s="30"/>
      <c r="RMI937" s="30"/>
      <c r="RMJ937" s="30"/>
      <c r="RMK937" s="30"/>
      <c r="RML937" s="30"/>
      <c r="RMM937" s="30"/>
      <c r="RMN937" s="30"/>
      <c r="RMO937" s="30"/>
      <c r="RMP937" s="30"/>
      <c r="RMQ937" s="30"/>
      <c r="RMR937" s="30"/>
      <c r="RMS937" s="30"/>
      <c r="RMT937" s="30"/>
      <c r="RMU937" s="30"/>
      <c r="RMV937" s="30"/>
      <c r="RMW937" s="30"/>
      <c r="RMX937" s="30"/>
      <c r="RMY937" s="30"/>
      <c r="RMZ937" s="30"/>
      <c r="RNA937" s="30"/>
      <c r="RNB937" s="30"/>
      <c r="RNC937" s="30"/>
      <c r="RND937" s="30"/>
      <c r="RNE937" s="30"/>
      <c r="RNF937" s="30"/>
      <c r="RNG937" s="30"/>
      <c r="RNH937" s="30"/>
      <c r="RNI937" s="30"/>
      <c r="RNJ937" s="30"/>
      <c r="RNK937" s="30"/>
      <c r="RNL937" s="30"/>
      <c r="RNM937" s="30"/>
      <c r="RNN937" s="30"/>
      <c r="RNO937" s="30"/>
      <c r="RNP937" s="30"/>
      <c r="RNQ937" s="30"/>
      <c r="RNR937" s="30"/>
      <c r="RNS937" s="30"/>
      <c r="RNT937" s="30"/>
      <c r="RNU937" s="30"/>
      <c r="RNV937" s="30"/>
      <c r="RNW937" s="30"/>
      <c r="RNX937" s="30"/>
      <c r="RNY937" s="30"/>
      <c r="RNZ937" s="30"/>
      <c r="ROA937" s="30"/>
      <c r="ROB937" s="30"/>
      <c r="ROC937" s="30"/>
      <c r="ROD937" s="30"/>
      <c r="ROE937" s="30"/>
      <c r="ROF937" s="30"/>
      <c r="ROG937" s="30"/>
      <c r="ROH937" s="30"/>
      <c r="ROI937" s="30"/>
      <c r="ROJ937" s="30"/>
      <c r="ROK937" s="30"/>
      <c r="ROL937" s="30"/>
      <c r="ROM937" s="30"/>
      <c r="RON937" s="30"/>
      <c r="ROO937" s="30"/>
      <c r="ROP937" s="30"/>
      <c r="ROQ937" s="30"/>
      <c r="ROR937" s="30"/>
      <c r="ROS937" s="30"/>
      <c r="ROT937" s="30"/>
      <c r="ROU937" s="30"/>
      <c r="ROV937" s="30"/>
      <c r="ROW937" s="30"/>
      <c r="ROX937" s="30"/>
      <c r="ROY937" s="30"/>
      <c r="ROZ937" s="30"/>
      <c r="RPA937" s="30"/>
      <c r="RPB937" s="30"/>
      <c r="RPC937" s="30"/>
      <c r="RPD937" s="30"/>
      <c r="RPE937" s="30"/>
      <c r="RPF937" s="30"/>
      <c r="RPG937" s="30"/>
      <c r="RPH937" s="30"/>
      <c r="RPI937" s="30"/>
      <c r="RPJ937" s="30"/>
      <c r="RPK937" s="30"/>
      <c r="RPL937" s="30"/>
      <c r="RPM937" s="30"/>
      <c r="RPN937" s="30"/>
      <c r="RPO937" s="30"/>
      <c r="RPP937" s="30"/>
      <c r="RPQ937" s="30"/>
      <c r="RPR937" s="30"/>
      <c r="RPS937" s="30"/>
      <c r="RPT937" s="30"/>
      <c r="RPU937" s="30"/>
      <c r="RPV937" s="30"/>
      <c r="RPW937" s="30"/>
      <c r="RPX937" s="30"/>
      <c r="RPY937" s="30"/>
      <c r="RPZ937" s="30"/>
      <c r="RQA937" s="30"/>
      <c r="RQB937" s="30"/>
      <c r="RQC937" s="30"/>
      <c r="RQD937" s="30"/>
      <c r="RQE937" s="30"/>
      <c r="RQF937" s="30"/>
      <c r="RQG937" s="30"/>
      <c r="RQH937" s="30"/>
      <c r="RQI937" s="30"/>
      <c r="RQJ937" s="30"/>
      <c r="RQK937" s="30"/>
      <c r="RQL937" s="30"/>
      <c r="RQM937" s="30"/>
      <c r="RQN937" s="30"/>
      <c r="RQO937" s="30"/>
      <c r="RQP937" s="30"/>
      <c r="RQQ937" s="30"/>
      <c r="RQR937" s="30"/>
      <c r="RQS937" s="30"/>
      <c r="RQT937" s="30"/>
      <c r="RQU937" s="30"/>
      <c r="RQV937" s="30"/>
      <c r="RQW937" s="30"/>
      <c r="RQX937" s="30"/>
      <c r="RQY937" s="30"/>
      <c r="RQZ937" s="30"/>
      <c r="RRA937" s="30"/>
      <c r="RRB937" s="30"/>
      <c r="RRC937" s="30"/>
      <c r="RRD937" s="30"/>
      <c r="RRE937" s="30"/>
      <c r="RRF937" s="30"/>
      <c r="RRG937" s="30"/>
      <c r="RRH937" s="30"/>
      <c r="RRI937" s="30"/>
      <c r="RRJ937" s="30"/>
      <c r="RRK937" s="30"/>
      <c r="RRL937" s="30"/>
      <c r="RRM937" s="30"/>
      <c r="RRN937" s="30"/>
      <c r="RRO937" s="30"/>
      <c r="RRP937" s="30"/>
      <c r="RRQ937" s="30"/>
      <c r="RRR937" s="30"/>
      <c r="RRS937" s="30"/>
      <c r="RRT937" s="30"/>
      <c r="RRU937" s="30"/>
      <c r="RRV937" s="30"/>
      <c r="RRW937" s="30"/>
      <c r="RRX937" s="30"/>
      <c r="RRY937" s="30"/>
      <c r="RRZ937" s="30"/>
      <c r="RSA937" s="30"/>
      <c r="RSB937" s="30"/>
      <c r="RSC937" s="30"/>
      <c r="RSD937" s="30"/>
      <c r="RSE937" s="30"/>
      <c r="RSF937" s="30"/>
      <c r="RSG937" s="30"/>
      <c r="RSH937" s="30"/>
      <c r="RSI937" s="30"/>
      <c r="RSJ937" s="30"/>
      <c r="RSK937" s="30"/>
      <c r="RSL937" s="30"/>
      <c r="RSM937" s="30"/>
      <c r="RSN937" s="30"/>
      <c r="RSO937" s="30"/>
      <c r="RSP937" s="30"/>
      <c r="RSQ937" s="30"/>
      <c r="RSR937" s="30"/>
      <c r="RSS937" s="30"/>
      <c r="RST937" s="30"/>
      <c r="RSU937" s="30"/>
      <c r="RSV937" s="30"/>
      <c r="RSW937" s="30"/>
      <c r="RSX937" s="30"/>
      <c r="RSY937" s="30"/>
      <c r="RSZ937" s="30"/>
      <c r="RTA937" s="30"/>
      <c r="RTB937" s="30"/>
      <c r="RTC937" s="30"/>
      <c r="RTD937" s="30"/>
      <c r="RTE937" s="30"/>
      <c r="RTF937" s="30"/>
      <c r="RTG937" s="30"/>
      <c r="RTH937" s="30"/>
      <c r="RTI937" s="30"/>
      <c r="RTJ937" s="30"/>
      <c r="RTK937" s="30"/>
      <c r="RTL937" s="30"/>
      <c r="RTM937" s="30"/>
      <c r="RTN937" s="30"/>
      <c r="RTO937" s="30"/>
      <c r="RTP937" s="30"/>
      <c r="RTQ937" s="30"/>
      <c r="RTR937" s="30"/>
      <c r="RTS937" s="30"/>
      <c r="RTT937" s="30"/>
      <c r="RTU937" s="30"/>
      <c r="RTV937" s="30"/>
      <c r="RTW937" s="30"/>
      <c r="RTX937" s="30"/>
      <c r="RTY937" s="30"/>
      <c r="RTZ937" s="30"/>
      <c r="RUA937" s="30"/>
      <c r="RUB937" s="30"/>
      <c r="RUC937" s="30"/>
      <c r="RUD937" s="30"/>
      <c r="RUE937" s="30"/>
      <c r="RUF937" s="30"/>
      <c r="RUG937" s="30"/>
      <c r="RUH937" s="30"/>
      <c r="RUI937" s="30"/>
      <c r="RUJ937" s="30"/>
      <c r="RUK937" s="30"/>
      <c r="RUL937" s="30"/>
      <c r="RUM937" s="30"/>
      <c r="RUN937" s="30"/>
      <c r="RUO937" s="30"/>
      <c r="RUP937" s="30"/>
      <c r="RUQ937" s="30"/>
      <c r="RUR937" s="30"/>
      <c r="RUS937" s="30"/>
      <c r="RUT937" s="30"/>
      <c r="RUU937" s="30"/>
      <c r="RUV937" s="30"/>
      <c r="RUW937" s="30"/>
      <c r="RUX937" s="30"/>
      <c r="RUY937" s="30"/>
      <c r="RUZ937" s="30"/>
      <c r="RVA937" s="30"/>
      <c r="RVB937" s="30"/>
      <c r="RVC937" s="30"/>
      <c r="RVD937" s="30"/>
      <c r="RVE937" s="30"/>
      <c r="RVF937" s="30"/>
      <c r="RVG937" s="30"/>
      <c r="RVH937" s="30"/>
      <c r="RVI937" s="30"/>
      <c r="RVJ937" s="30"/>
      <c r="RVK937" s="30"/>
      <c r="RVL937" s="30"/>
      <c r="RVM937" s="30"/>
      <c r="RVN937" s="30"/>
      <c r="RVO937" s="30"/>
      <c r="RVP937" s="30"/>
      <c r="RVQ937" s="30"/>
      <c r="RVR937" s="30"/>
      <c r="RVS937" s="30"/>
      <c r="RVT937" s="30"/>
      <c r="RVU937" s="30"/>
      <c r="RVV937" s="30"/>
      <c r="RVW937" s="30"/>
      <c r="RVX937" s="30"/>
      <c r="RVY937" s="30"/>
      <c r="RVZ937" s="30"/>
      <c r="RWA937" s="30"/>
      <c r="RWB937" s="30"/>
      <c r="RWC937" s="30"/>
      <c r="RWD937" s="30"/>
      <c r="RWE937" s="30"/>
      <c r="RWF937" s="30"/>
      <c r="RWG937" s="30"/>
      <c r="RWH937" s="30"/>
      <c r="RWI937" s="30"/>
      <c r="RWJ937" s="30"/>
      <c r="RWK937" s="30"/>
      <c r="RWL937" s="30"/>
      <c r="RWM937" s="30"/>
      <c r="RWN937" s="30"/>
      <c r="RWO937" s="30"/>
      <c r="RWP937" s="30"/>
      <c r="RWQ937" s="30"/>
      <c r="RWR937" s="30"/>
      <c r="RWS937" s="30"/>
      <c r="RWT937" s="30"/>
      <c r="RWU937" s="30"/>
      <c r="RWV937" s="30"/>
      <c r="RWW937" s="30"/>
      <c r="RWX937" s="30"/>
      <c r="RWY937" s="30"/>
      <c r="RWZ937" s="30"/>
      <c r="RXA937" s="30"/>
      <c r="RXB937" s="30"/>
      <c r="RXC937" s="30"/>
      <c r="RXD937" s="30"/>
      <c r="RXE937" s="30"/>
      <c r="RXF937" s="30"/>
      <c r="RXG937" s="30"/>
      <c r="RXH937" s="30"/>
      <c r="RXI937" s="30"/>
      <c r="RXJ937" s="30"/>
      <c r="RXK937" s="30"/>
      <c r="RXL937" s="30"/>
      <c r="RXM937" s="30"/>
      <c r="RXN937" s="30"/>
      <c r="RXO937" s="30"/>
      <c r="RXP937" s="30"/>
      <c r="RXQ937" s="30"/>
      <c r="RXR937" s="30"/>
      <c r="RXS937" s="30"/>
      <c r="RXT937" s="30"/>
      <c r="RXU937" s="30"/>
      <c r="RXV937" s="30"/>
      <c r="RXW937" s="30"/>
      <c r="RXX937" s="30"/>
      <c r="RXY937" s="30"/>
      <c r="RXZ937" s="30"/>
      <c r="RYA937" s="30"/>
      <c r="RYB937" s="30"/>
      <c r="RYC937" s="30"/>
      <c r="RYD937" s="30"/>
      <c r="RYE937" s="30"/>
      <c r="RYF937" s="30"/>
      <c r="RYG937" s="30"/>
      <c r="RYH937" s="30"/>
      <c r="RYI937" s="30"/>
      <c r="RYJ937" s="30"/>
      <c r="RYK937" s="30"/>
      <c r="RYL937" s="30"/>
      <c r="RYM937" s="30"/>
      <c r="RYN937" s="30"/>
      <c r="RYO937" s="30"/>
      <c r="RYP937" s="30"/>
      <c r="RYQ937" s="30"/>
      <c r="RYR937" s="30"/>
      <c r="RYS937" s="30"/>
      <c r="RYT937" s="30"/>
      <c r="RYU937" s="30"/>
      <c r="RYV937" s="30"/>
      <c r="RYW937" s="30"/>
      <c r="RYX937" s="30"/>
      <c r="RYY937" s="30"/>
      <c r="RYZ937" s="30"/>
      <c r="RZA937" s="30"/>
      <c r="RZB937" s="30"/>
      <c r="RZC937" s="30"/>
      <c r="RZD937" s="30"/>
      <c r="RZE937" s="30"/>
      <c r="RZF937" s="30"/>
      <c r="RZG937" s="30"/>
      <c r="RZH937" s="30"/>
      <c r="RZI937" s="30"/>
      <c r="RZJ937" s="30"/>
      <c r="RZK937" s="30"/>
      <c r="RZL937" s="30"/>
      <c r="RZM937" s="30"/>
      <c r="RZN937" s="30"/>
      <c r="RZO937" s="30"/>
      <c r="RZP937" s="30"/>
      <c r="RZQ937" s="30"/>
      <c r="RZR937" s="30"/>
      <c r="RZS937" s="30"/>
      <c r="RZT937" s="30"/>
      <c r="RZU937" s="30"/>
      <c r="RZV937" s="30"/>
      <c r="RZW937" s="30"/>
      <c r="RZX937" s="30"/>
      <c r="RZY937" s="30"/>
      <c r="RZZ937" s="30"/>
      <c r="SAA937" s="30"/>
      <c r="SAB937" s="30"/>
      <c r="SAC937" s="30"/>
      <c r="SAD937" s="30"/>
      <c r="SAE937" s="30"/>
      <c r="SAF937" s="30"/>
      <c r="SAG937" s="30"/>
      <c r="SAH937" s="30"/>
      <c r="SAI937" s="30"/>
      <c r="SAJ937" s="30"/>
      <c r="SAK937" s="30"/>
      <c r="SAL937" s="30"/>
      <c r="SAM937" s="30"/>
      <c r="SAN937" s="30"/>
      <c r="SAO937" s="30"/>
      <c r="SAP937" s="30"/>
      <c r="SAQ937" s="30"/>
      <c r="SAR937" s="30"/>
      <c r="SAS937" s="30"/>
      <c r="SAT937" s="30"/>
      <c r="SAU937" s="30"/>
      <c r="SAV937" s="30"/>
      <c r="SAW937" s="30"/>
      <c r="SAX937" s="30"/>
      <c r="SAY937" s="30"/>
      <c r="SAZ937" s="30"/>
      <c r="SBA937" s="30"/>
      <c r="SBB937" s="30"/>
      <c r="SBC937" s="30"/>
      <c r="SBD937" s="30"/>
      <c r="SBE937" s="30"/>
      <c r="SBF937" s="30"/>
      <c r="SBG937" s="30"/>
      <c r="SBH937" s="30"/>
      <c r="SBI937" s="30"/>
      <c r="SBJ937" s="30"/>
      <c r="SBK937" s="30"/>
      <c r="SBL937" s="30"/>
      <c r="SBM937" s="30"/>
      <c r="SBN937" s="30"/>
      <c r="SBO937" s="30"/>
      <c r="SBP937" s="30"/>
      <c r="SBQ937" s="30"/>
      <c r="SBR937" s="30"/>
      <c r="SBS937" s="30"/>
      <c r="SBT937" s="30"/>
      <c r="SBU937" s="30"/>
      <c r="SBV937" s="30"/>
      <c r="SBW937" s="30"/>
      <c r="SBX937" s="30"/>
      <c r="SBY937" s="30"/>
      <c r="SBZ937" s="30"/>
      <c r="SCA937" s="30"/>
      <c r="SCB937" s="30"/>
      <c r="SCC937" s="30"/>
      <c r="SCD937" s="30"/>
      <c r="SCE937" s="30"/>
      <c r="SCF937" s="30"/>
      <c r="SCG937" s="30"/>
      <c r="SCH937" s="30"/>
      <c r="SCI937" s="30"/>
      <c r="SCJ937" s="30"/>
      <c r="SCK937" s="30"/>
      <c r="SCL937" s="30"/>
      <c r="SCM937" s="30"/>
      <c r="SCN937" s="30"/>
      <c r="SCO937" s="30"/>
      <c r="SCP937" s="30"/>
      <c r="SCQ937" s="30"/>
      <c r="SCR937" s="30"/>
      <c r="SCS937" s="30"/>
      <c r="SCT937" s="30"/>
      <c r="SCU937" s="30"/>
      <c r="SCV937" s="30"/>
      <c r="SCW937" s="30"/>
      <c r="SCX937" s="30"/>
      <c r="SCY937" s="30"/>
      <c r="SCZ937" s="30"/>
      <c r="SDA937" s="30"/>
      <c r="SDB937" s="30"/>
      <c r="SDC937" s="30"/>
      <c r="SDD937" s="30"/>
      <c r="SDE937" s="30"/>
      <c r="SDF937" s="30"/>
      <c r="SDG937" s="30"/>
      <c r="SDH937" s="30"/>
      <c r="SDI937" s="30"/>
      <c r="SDJ937" s="30"/>
      <c r="SDK937" s="30"/>
      <c r="SDL937" s="30"/>
      <c r="SDM937" s="30"/>
      <c r="SDN937" s="30"/>
      <c r="SDO937" s="30"/>
      <c r="SDP937" s="30"/>
      <c r="SDQ937" s="30"/>
      <c r="SDR937" s="30"/>
      <c r="SDS937" s="30"/>
      <c r="SDT937" s="30"/>
      <c r="SDU937" s="30"/>
      <c r="SDV937" s="30"/>
      <c r="SDW937" s="30"/>
      <c r="SDX937" s="30"/>
      <c r="SDY937" s="30"/>
      <c r="SDZ937" s="30"/>
      <c r="SEA937" s="30"/>
      <c r="SEB937" s="30"/>
      <c r="SEC937" s="30"/>
      <c r="SED937" s="30"/>
      <c r="SEE937" s="30"/>
      <c r="SEF937" s="30"/>
      <c r="SEG937" s="30"/>
      <c r="SEH937" s="30"/>
      <c r="SEI937" s="30"/>
      <c r="SEJ937" s="30"/>
      <c r="SEK937" s="30"/>
      <c r="SEL937" s="30"/>
      <c r="SEM937" s="30"/>
      <c r="SEN937" s="30"/>
      <c r="SEO937" s="30"/>
      <c r="SEP937" s="30"/>
      <c r="SEQ937" s="30"/>
      <c r="SER937" s="30"/>
      <c r="SES937" s="30"/>
      <c r="SET937" s="30"/>
      <c r="SEU937" s="30"/>
      <c r="SEV937" s="30"/>
      <c r="SEW937" s="30"/>
      <c r="SEX937" s="30"/>
      <c r="SEY937" s="30"/>
      <c r="SEZ937" s="30"/>
      <c r="SFA937" s="30"/>
      <c r="SFB937" s="30"/>
      <c r="SFC937" s="30"/>
      <c r="SFD937" s="30"/>
      <c r="SFE937" s="30"/>
      <c r="SFF937" s="30"/>
      <c r="SFG937" s="30"/>
      <c r="SFH937" s="30"/>
      <c r="SFI937" s="30"/>
      <c r="SFJ937" s="30"/>
      <c r="SFK937" s="30"/>
      <c r="SFL937" s="30"/>
      <c r="SFM937" s="30"/>
      <c r="SFN937" s="30"/>
      <c r="SFO937" s="30"/>
      <c r="SFP937" s="30"/>
      <c r="SFQ937" s="30"/>
      <c r="SFR937" s="30"/>
      <c r="SFS937" s="30"/>
      <c r="SFT937" s="30"/>
      <c r="SFU937" s="30"/>
      <c r="SFV937" s="30"/>
      <c r="SFW937" s="30"/>
      <c r="SFX937" s="30"/>
      <c r="SFY937" s="30"/>
      <c r="SFZ937" s="30"/>
      <c r="SGA937" s="30"/>
      <c r="SGB937" s="30"/>
      <c r="SGC937" s="30"/>
      <c r="SGD937" s="30"/>
      <c r="SGE937" s="30"/>
      <c r="SGF937" s="30"/>
      <c r="SGG937" s="30"/>
      <c r="SGH937" s="30"/>
      <c r="SGI937" s="30"/>
      <c r="SGJ937" s="30"/>
      <c r="SGK937" s="30"/>
      <c r="SGL937" s="30"/>
      <c r="SGM937" s="30"/>
      <c r="SGN937" s="30"/>
      <c r="SGO937" s="30"/>
      <c r="SGP937" s="30"/>
      <c r="SGQ937" s="30"/>
      <c r="SGR937" s="30"/>
      <c r="SGS937" s="30"/>
      <c r="SGT937" s="30"/>
      <c r="SGU937" s="30"/>
      <c r="SGV937" s="30"/>
      <c r="SGW937" s="30"/>
      <c r="SGX937" s="30"/>
      <c r="SGY937" s="30"/>
      <c r="SGZ937" s="30"/>
      <c r="SHA937" s="30"/>
      <c r="SHB937" s="30"/>
      <c r="SHC937" s="30"/>
      <c r="SHD937" s="30"/>
      <c r="SHE937" s="30"/>
      <c r="SHF937" s="30"/>
      <c r="SHG937" s="30"/>
      <c r="SHH937" s="30"/>
      <c r="SHI937" s="30"/>
      <c r="SHJ937" s="30"/>
      <c r="SHK937" s="30"/>
      <c r="SHL937" s="30"/>
      <c r="SHM937" s="30"/>
      <c r="SHN937" s="30"/>
      <c r="SHO937" s="30"/>
      <c r="SHP937" s="30"/>
      <c r="SHQ937" s="30"/>
      <c r="SHR937" s="30"/>
      <c r="SHS937" s="30"/>
      <c r="SHT937" s="30"/>
      <c r="SHU937" s="30"/>
      <c r="SHV937" s="30"/>
      <c r="SHW937" s="30"/>
      <c r="SHX937" s="30"/>
      <c r="SHY937" s="30"/>
      <c r="SHZ937" s="30"/>
      <c r="SIA937" s="30"/>
      <c r="SIB937" s="30"/>
      <c r="SIC937" s="30"/>
      <c r="SID937" s="30"/>
      <c r="SIE937" s="30"/>
      <c r="SIF937" s="30"/>
      <c r="SIG937" s="30"/>
      <c r="SIH937" s="30"/>
      <c r="SII937" s="30"/>
      <c r="SIJ937" s="30"/>
      <c r="SIK937" s="30"/>
      <c r="SIL937" s="30"/>
      <c r="SIM937" s="30"/>
      <c r="SIN937" s="30"/>
      <c r="SIO937" s="30"/>
      <c r="SIP937" s="30"/>
      <c r="SIQ937" s="30"/>
      <c r="SIR937" s="30"/>
      <c r="SIS937" s="30"/>
      <c r="SIT937" s="30"/>
      <c r="SIU937" s="30"/>
      <c r="SIV937" s="30"/>
      <c r="SIW937" s="30"/>
      <c r="SIX937" s="30"/>
      <c r="SIY937" s="30"/>
      <c r="SIZ937" s="30"/>
      <c r="SJA937" s="30"/>
      <c r="SJB937" s="30"/>
      <c r="SJC937" s="30"/>
      <c r="SJD937" s="30"/>
      <c r="SJE937" s="30"/>
      <c r="SJF937" s="30"/>
      <c r="SJG937" s="30"/>
      <c r="SJH937" s="30"/>
      <c r="SJI937" s="30"/>
      <c r="SJJ937" s="30"/>
      <c r="SJK937" s="30"/>
      <c r="SJL937" s="30"/>
      <c r="SJM937" s="30"/>
      <c r="SJN937" s="30"/>
      <c r="SJO937" s="30"/>
      <c r="SJP937" s="30"/>
      <c r="SJQ937" s="30"/>
      <c r="SJR937" s="30"/>
      <c r="SJS937" s="30"/>
      <c r="SJT937" s="30"/>
      <c r="SJU937" s="30"/>
      <c r="SJV937" s="30"/>
      <c r="SJW937" s="30"/>
      <c r="SJX937" s="30"/>
      <c r="SJY937" s="30"/>
      <c r="SJZ937" s="30"/>
      <c r="SKA937" s="30"/>
      <c r="SKB937" s="30"/>
      <c r="SKC937" s="30"/>
      <c r="SKD937" s="30"/>
      <c r="SKE937" s="30"/>
      <c r="SKF937" s="30"/>
      <c r="SKG937" s="30"/>
      <c r="SKH937" s="30"/>
      <c r="SKI937" s="30"/>
      <c r="SKJ937" s="30"/>
      <c r="SKK937" s="30"/>
      <c r="SKL937" s="30"/>
      <c r="SKM937" s="30"/>
      <c r="SKN937" s="30"/>
      <c r="SKO937" s="30"/>
      <c r="SKP937" s="30"/>
      <c r="SKQ937" s="30"/>
      <c r="SKR937" s="30"/>
      <c r="SKS937" s="30"/>
      <c r="SKT937" s="30"/>
      <c r="SKU937" s="30"/>
      <c r="SKV937" s="30"/>
      <c r="SKW937" s="30"/>
      <c r="SKX937" s="30"/>
      <c r="SKY937" s="30"/>
      <c r="SKZ937" s="30"/>
      <c r="SLA937" s="30"/>
      <c r="SLB937" s="30"/>
      <c r="SLC937" s="30"/>
      <c r="SLD937" s="30"/>
      <c r="SLE937" s="30"/>
      <c r="SLF937" s="30"/>
      <c r="SLG937" s="30"/>
      <c r="SLH937" s="30"/>
      <c r="SLI937" s="30"/>
      <c r="SLJ937" s="30"/>
      <c r="SLK937" s="30"/>
      <c r="SLL937" s="30"/>
      <c r="SLM937" s="30"/>
      <c r="SLN937" s="30"/>
      <c r="SLO937" s="30"/>
      <c r="SLP937" s="30"/>
      <c r="SLQ937" s="30"/>
      <c r="SLR937" s="30"/>
      <c r="SLS937" s="30"/>
      <c r="SLT937" s="30"/>
      <c r="SLU937" s="30"/>
      <c r="SLV937" s="30"/>
      <c r="SLW937" s="30"/>
      <c r="SLX937" s="30"/>
      <c r="SLY937" s="30"/>
      <c r="SLZ937" s="30"/>
      <c r="SMA937" s="30"/>
      <c r="SMB937" s="30"/>
      <c r="SMC937" s="30"/>
      <c r="SMD937" s="30"/>
      <c r="SME937" s="30"/>
      <c r="SMF937" s="30"/>
      <c r="SMG937" s="30"/>
      <c r="SMH937" s="30"/>
      <c r="SMI937" s="30"/>
      <c r="SMJ937" s="30"/>
      <c r="SMK937" s="30"/>
      <c r="SML937" s="30"/>
      <c r="SMM937" s="30"/>
      <c r="SMN937" s="30"/>
      <c r="SMO937" s="30"/>
      <c r="SMP937" s="30"/>
      <c r="SMQ937" s="30"/>
      <c r="SMR937" s="30"/>
      <c r="SMS937" s="30"/>
      <c r="SMT937" s="30"/>
      <c r="SMU937" s="30"/>
      <c r="SMV937" s="30"/>
      <c r="SMW937" s="30"/>
      <c r="SMX937" s="30"/>
      <c r="SMY937" s="30"/>
      <c r="SMZ937" s="30"/>
      <c r="SNA937" s="30"/>
      <c r="SNB937" s="30"/>
      <c r="SNC937" s="30"/>
      <c r="SND937" s="30"/>
      <c r="SNE937" s="30"/>
      <c r="SNF937" s="30"/>
      <c r="SNG937" s="30"/>
      <c r="SNH937" s="30"/>
      <c r="SNI937" s="30"/>
      <c r="SNJ937" s="30"/>
      <c r="SNK937" s="30"/>
      <c r="SNL937" s="30"/>
      <c r="SNM937" s="30"/>
      <c r="SNN937" s="30"/>
      <c r="SNO937" s="30"/>
      <c r="SNP937" s="30"/>
      <c r="SNQ937" s="30"/>
      <c r="SNR937" s="30"/>
      <c r="SNS937" s="30"/>
      <c r="SNT937" s="30"/>
      <c r="SNU937" s="30"/>
      <c r="SNV937" s="30"/>
      <c r="SNW937" s="30"/>
      <c r="SNX937" s="30"/>
      <c r="SNY937" s="30"/>
      <c r="SNZ937" s="30"/>
      <c r="SOA937" s="30"/>
      <c r="SOB937" s="30"/>
      <c r="SOC937" s="30"/>
      <c r="SOD937" s="30"/>
      <c r="SOE937" s="30"/>
      <c r="SOF937" s="30"/>
      <c r="SOG937" s="30"/>
      <c r="SOH937" s="30"/>
      <c r="SOI937" s="30"/>
      <c r="SOJ937" s="30"/>
      <c r="SOK937" s="30"/>
      <c r="SOL937" s="30"/>
      <c r="SOM937" s="30"/>
      <c r="SON937" s="30"/>
      <c r="SOO937" s="30"/>
      <c r="SOP937" s="30"/>
      <c r="SOQ937" s="30"/>
      <c r="SOR937" s="30"/>
      <c r="SOS937" s="30"/>
      <c r="SOT937" s="30"/>
      <c r="SOU937" s="30"/>
      <c r="SOV937" s="30"/>
      <c r="SOW937" s="30"/>
      <c r="SOX937" s="30"/>
      <c r="SOY937" s="30"/>
      <c r="SOZ937" s="30"/>
      <c r="SPA937" s="30"/>
      <c r="SPB937" s="30"/>
      <c r="SPC937" s="30"/>
      <c r="SPD937" s="30"/>
      <c r="SPE937" s="30"/>
      <c r="SPF937" s="30"/>
      <c r="SPG937" s="30"/>
      <c r="SPH937" s="30"/>
      <c r="SPI937" s="30"/>
      <c r="SPJ937" s="30"/>
      <c r="SPK937" s="30"/>
      <c r="SPL937" s="30"/>
      <c r="SPM937" s="30"/>
      <c r="SPN937" s="30"/>
      <c r="SPO937" s="30"/>
      <c r="SPP937" s="30"/>
      <c r="SPQ937" s="30"/>
      <c r="SPR937" s="30"/>
      <c r="SPS937" s="30"/>
      <c r="SPT937" s="30"/>
      <c r="SPU937" s="30"/>
      <c r="SPV937" s="30"/>
      <c r="SPW937" s="30"/>
      <c r="SPX937" s="30"/>
      <c r="SPY937" s="30"/>
      <c r="SPZ937" s="30"/>
      <c r="SQA937" s="30"/>
      <c r="SQB937" s="30"/>
      <c r="SQC937" s="30"/>
      <c r="SQD937" s="30"/>
      <c r="SQE937" s="30"/>
      <c r="SQF937" s="30"/>
      <c r="SQG937" s="30"/>
      <c r="SQH937" s="30"/>
      <c r="SQI937" s="30"/>
      <c r="SQJ937" s="30"/>
      <c r="SQK937" s="30"/>
      <c r="SQL937" s="30"/>
      <c r="SQM937" s="30"/>
      <c r="SQN937" s="30"/>
      <c r="SQO937" s="30"/>
      <c r="SQP937" s="30"/>
      <c r="SQQ937" s="30"/>
      <c r="SQR937" s="30"/>
      <c r="SQS937" s="30"/>
      <c r="SQT937" s="30"/>
      <c r="SQU937" s="30"/>
      <c r="SQV937" s="30"/>
      <c r="SQW937" s="30"/>
      <c r="SQX937" s="30"/>
      <c r="SQY937" s="30"/>
      <c r="SQZ937" s="30"/>
      <c r="SRA937" s="30"/>
      <c r="SRB937" s="30"/>
      <c r="SRC937" s="30"/>
      <c r="SRD937" s="30"/>
      <c r="SRE937" s="30"/>
      <c r="SRF937" s="30"/>
      <c r="SRG937" s="30"/>
      <c r="SRH937" s="30"/>
      <c r="SRI937" s="30"/>
      <c r="SRJ937" s="30"/>
      <c r="SRK937" s="30"/>
      <c r="SRL937" s="30"/>
      <c r="SRM937" s="30"/>
      <c r="SRN937" s="30"/>
      <c r="SRO937" s="30"/>
      <c r="SRP937" s="30"/>
      <c r="SRQ937" s="30"/>
      <c r="SRR937" s="30"/>
      <c r="SRS937" s="30"/>
      <c r="SRT937" s="30"/>
      <c r="SRU937" s="30"/>
      <c r="SRV937" s="30"/>
      <c r="SRW937" s="30"/>
      <c r="SRX937" s="30"/>
      <c r="SRY937" s="30"/>
      <c r="SRZ937" s="30"/>
      <c r="SSA937" s="30"/>
      <c r="SSB937" s="30"/>
      <c r="SSC937" s="30"/>
      <c r="SSD937" s="30"/>
      <c r="SSE937" s="30"/>
      <c r="SSF937" s="30"/>
      <c r="SSG937" s="30"/>
      <c r="SSH937" s="30"/>
      <c r="SSI937" s="30"/>
      <c r="SSJ937" s="30"/>
      <c r="SSK937" s="30"/>
      <c r="SSL937" s="30"/>
      <c r="SSM937" s="30"/>
      <c r="SSN937" s="30"/>
      <c r="SSO937" s="30"/>
      <c r="SSP937" s="30"/>
      <c r="SSQ937" s="30"/>
      <c r="SSR937" s="30"/>
      <c r="SSS937" s="30"/>
      <c r="SST937" s="30"/>
      <c r="SSU937" s="30"/>
      <c r="SSV937" s="30"/>
      <c r="SSW937" s="30"/>
      <c r="SSX937" s="30"/>
      <c r="SSY937" s="30"/>
      <c r="SSZ937" s="30"/>
      <c r="STA937" s="30"/>
      <c r="STB937" s="30"/>
      <c r="STC937" s="30"/>
      <c r="STD937" s="30"/>
      <c r="STE937" s="30"/>
      <c r="STF937" s="30"/>
      <c r="STG937" s="30"/>
      <c r="STH937" s="30"/>
      <c r="STI937" s="30"/>
      <c r="STJ937" s="30"/>
      <c r="STK937" s="30"/>
      <c r="STL937" s="30"/>
      <c r="STM937" s="30"/>
      <c r="STN937" s="30"/>
      <c r="STO937" s="30"/>
      <c r="STP937" s="30"/>
      <c r="STQ937" s="30"/>
      <c r="STR937" s="30"/>
      <c r="STS937" s="30"/>
      <c r="STT937" s="30"/>
      <c r="STU937" s="30"/>
      <c r="STV937" s="30"/>
      <c r="STW937" s="30"/>
      <c r="STX937" s="30"/>
      <c r="STY937" s="30"/>
      <c r="STZ937" s="30"/>
      <c r="SUA937" s="30"/>
      <c r="SUB937" s="30"/>
      <c r="SUC937" s="30"/>
      <c r="SUD937" s="30"/>
      <c r="SUE937" s="30"/>
      <c r="SUF937" s="30"/>
      <c r="SUG937" s="30"/>
      <c r="SUH937" s="30"/>
      <c r="SUI937" s="30"/>
      <c r="SUJ937" s="30"/>
      <c r="SUK937" s="30"/>
      <c r="SUL937" s="30"/>
      <c r="SUM937" s="30"/>
      <c r="SUN937" s="30"/>
      <c r="SUO937" s="30"/>
      <c r="SUP937" s="30"/>
      <c r="SUQ937" s="30"/>
      <c r="SUR937" s="30"/>
      <c r="SUS937" s="30"/>
      <c r="SUT937" s="30"/>
      <c r="SUU937" s="30"/>
      <c r="SUV937" s="30"/>
      <c r="SUW937" s="30"/>
      <c r="SUX937" s="30"/>
      <c r="SUY937" s="30"/>
      <c r="SUZ937" s="30"/>
      <c r="SVA937" s="30"/>
      <c r="SVB937" s="30"/>
      <c r="SVC937" s="30"/>
      <c r="SVD937" s="30"/>
      <c r="SVE937" s="30"/>
      <c r="SVF937" s="30"/>
      <c r="SVG937" s="30"/>
      <c r="SVH937" s="30"/>
      <c r="SVI937" s="30"/>
      <c r="SVJ937" s="30"/>
      <c r="SVK937" s="30"/>
      <c r="SVL937" s="30"/>
      <c r="SVM937" s="30"/>
      <c r="SVN937" s="30"/>
      <c r="SVO937" s="30"/>
      <c r="SVP937" s="30"/>
      <c r="SVQ937" s="30"/>
      <c r="SVR937" s="30"/>
      <c r="SVS937" s="30"/>
      <c r="SVT937" s="30"/>
      <c r="SVU937" s="30"/>
      <c r="SVV937" s="30"/>
      <c r="SVW937" s="30"/>
      <c r="SVX937" s="30"/>
      <c r="SVY937" s="30"/>
      <c r="SVZ937" s="30"/>
      <c r="SWA937" s="30"/>
      <c r="SWB937" s="30"/>
      <c r="SWC937" s="30"/>
      <c r="SWD937" s="30"/>
      <c r="SWE937" s="30"/>
      <c r="SWF937" s="30"/>
      <c r="SWG937" s="30"/>
      <c r="SWH937" s="30"/>
      <c r="SWI937" s="30"/>
      <c r="SWJ937" s="30"/>
      <c r="SWK937" s="30"/>
      <c r="SWL937" s="30"/>
      <c r="SWM937" s="30"/>
      <c r="SWN937" s="30"/>
      <c r="SWO937" s="30"/>
      <c r="SWP937" s="30"/>
      <c r="SWQ937" s="30"/>
      <c r="SWR937" s="30"/>
      <c r="SWS937" s="30"/>
      <c r="SWT937" s="30"/>
      <c r="SWU937" s="30"/>
      <c r="SWV937" s="30"/>
      <c r="SWW937" s="30"/>
      <c r="SWX937" s="30"/>
      <c r="SWY937" s="30"/>
      <c r="SWZ937" s="30"/>
      <c r="SXA937" s="30"/>
      <c r="SXB937" s="30"/>
      <c r="SXC937" s="30"/>
      <c r="SXD937" s="30"/>
      <c r="SXE937" s="30"/>
      <c r="SXF937" s="30"/>
      <c r="SXG937" s="30"/>
      <c r="SXH937" s="30"/>
      <c r="SXI937" s="30"/>
      <c r="SXJ937" s="30"/>
      <c r="SXK937" s="30"/>
      <c r="SXL937" s="30"/>
      <c r="SXM937" s="30"/>
      <c r="SXN937" s="30"/>
      <c r="SXO937" s="30"/>
      <c r="SXP937" s="30"/>
      <c r="SXQ937" s="30"/>
      <c r="SXR937" s="30"/>
      <c r="SXS937" s="30"/>
      <c r="SXT937" s="30"/>
      <c r="SXU937" s="30"/>
      <c r="SXV937" s="30"/>
      <c r="SXW937" s="30"/>
      <c r="SXX937" s="30"/>
      <c r="SXY937" s="30"/>
      <c r="SXZ937" s="30"/>
      <c r="SYA937" s="30"/>
      <c r="SYB937" s="30"/>
      <c r="SYC937" s="30"/>
      <c r="SYD937" s="30"/>
      <c r="SYE937" s="30"/>
      <c r="SYF937" s="30"/>
      <c r="SYG937" s="30"/>
      <c r="SYH937" s="30"/>
      <c r="SYI937" s="30"/>
      <c r="SYJ937" s="30"/>
      <c r="SYK937" s="30"/>
      <c r="SYL937" s="30"/>
      <c r="SYM937" s="30"/>
      <c r="SYN937" s="30"/>
      <c r="SYO937" s="30"/>
      <c r="SYP937" s="30"/>
      <c r="SYQ937" s="30"/>
      <c r="SYR937" s="30"/>
      <c r="SYS937" s="30"/>
      <c r="SYT937" s="30"/>
      <c r="SYU937" s="30"/>
      <c r="SYV937" s="30"/>
      <c r="SYW937" s="30"/>
      <c r="SYX937" s="30"/>
      <c r="SYY937" s="30"/>
      <c r="SYZ937" s="30"/>
      <c r="SZA937" s="30"/>
      <c r="SZB937" s="30"/>
      <c r="SZC937" s="30"/>
      <c r="SZD937" s="30"/>
      <c r="SZE937" s="30"/>
      <c r="SZF937" s="30"/>
      <c r="SZG937" s="30"/>
      <c r="SZH937" s="30"/>
      <c r="SZI937" s="30"/>
      <c r="SZJ937" s="30"/>
      <c r="SZK937" s="30"/>
      <c r="SZL937" s="30"/>
      <c r="SZM937" s="30"/>
      <c r="SZN937" s="30"/>
      <c r="SZO937" s="30"/>
      <c r="SZP937" s="30"/>
      <c r="SZQ937" s="30"/>
      <c r="SZR937" s="30"/>
      <c r="SZS937" s="30"/>
      <c r="SZT937" s="30"/>
      <c r="SZU937" s="30"/>
      <c r="SZV937" s="30"/>
      <c r="SZW937" s="30"/>
      <c r="SZX937" s="30"/>
      <c r="SZY937" s="30"/>
      <c r="SZZ937" s="30"/>
      <c r="TAA937" s="30"/>
      <c r="TAB937" s="30"/>
      <c r="TAC937" s="30"/>
      <c r="TAD937" s="30"/>
      <c r="TAE937" s="30"/>
      <c r="TAF937" s="30"/>
      <c r="TAG937" s="30"/>
      <c r="TAH937" s="30"/>
      <c r="TAI937" s="30"/>
      <c r="TAJ937" s="30"/>
      <c r="TAK937" s="30"/>
      <c r="TAL937" s="30"/>
      <c r="TAM937" s="30"/>
      <c r="TAN937" s="30"/>
      <c r="TAO937" s="30"/>
      <c r="TAP937" s="30"/>
      <c r="TAQ937" s="30"/>
      <c r="TAR937" s="30"/>
      <c r="TAS937" s="30"/>
      <c r="TAT937" s="30"/>
      <c r="TAU937" s="30"/>
      <c r="TAV937" s="30"/>
      <c r="TAW937" s="30"/>
      <c r="TAX937" s="30"/>
      <c r="TAY937" s="30"/>
      <c r="TAZ937" s="30"/>
      <c r="TBA937" s="30"/>
      <c r="TBB937" s="30"/>
      <c r="TBC937" s="30"/>
      <c r="TBD937" s="30"/>
      <c r="TBE937" s="30"/>
      <c r="TBF937" s="30"/>
      <c r="TBG937" s="30"/>
      <c r="TBH937" s="30"/>
      <c r="TBI937" s="30"/>
      <c r="TBJ937" s="30"/>
      <c r="TBK937" s="30"/>
      <c r="TBL937" s="30"/>
      <c r="TBM937" s="30"/>
      <c r="TBN937" s="30"/>
      <c r="TBO937" s="30"/>
      <c r="TBP937" s="30"/>
      <c r="TBQ937" s="30"/>
      <c r="TBR937" s="30"/>
      <c r="TBS937" s="30"/>
      <c r="TBT937" s="30"/>
      <c r="TBU937" s="30"/>
      <c r="TBV937" s="30"/>
      <c r="TBW937" s="30"/>
      <c r="TBX937" s="30"/>
      <c r="TBY937" s="30"/>
      <c r="TBZ937" s="30"/>
      <c r="TCA937" s="30"/>
      <c r="TCB937" s="30"/>
      <c r="TCC937" s="30"/>
      <c r="TCD937" s="30"/>
      <c r="TCE937" s="30"/>
      <c r="TCF937" s="30"/>
      <c r="TCG937" s="30"/>
      <c r="TCH937" s="30"/>
      <c r="TCI937" s="30"/>
      <c r="TCJ937" s="30"/>
      <c r="TCK937" s="30"/>
      <c r="TCL937" s="30"/>
      <c r="TCM937" s="30"/>
      <c r="TCN937" s="30"/>
      <c r="TCO937" s="30"/>
      <c r="TCP937" s="30"/>
      <c r="TCQ937" s="30"/>
      <c r="TCR937" s="30"/>
      <c r="TCS937" s="30"/>
      <c r="TCT937" s="30"/>
      <c r="TCU937" s="30"/>
      <c r="TCV937" s="30"/>
      <c r="TCW937" s="30"/>
      <c r="TCX937" s="30"/>
      <c r="TCY937" s="30"/>
      <c r="TCZ937" s="30"/>
      <c r="TDA937" s="30"/>
      <c r="TDB937" s="30"/>
      <c r="TDC937" s="30"/>
      <c r="TDD937" s="30"/>
      <c r="TDE937" s="30"/>
      <c r="TDF937" s="30"/>
      <c r="TDG937" s="30"/>
      <c r="TDH937" s="30"/>
      <c r="TDI937" s="30"/>
      <c r="TDJ937" s="30"/>
      <c r="TDK937" s="30"/>
      <c r="TDL937" s="30"/>
      <c r="TDM937" s="30"/>
      <c r="TDN937" s="30"/>
      <c r="TDO937" s="30"/>
      <c r="TDP937" s="30"/>
      <c r="TDQ937" s="30"/>
      <c r="TDR937" s="30"/>
      <c r="TDS937" s="30"/>
      <c r="TDT937" s="30"/>
      <c r="TDU937" s="30"/>
      <c r="TDV937" s="30"/>
      <c r="TDW937" s="30"/>
      <c r="TDX937" s="30"/>
      <c r="TDY937" s="30"/>
      <c r="TDZ937" s="30"/>
      <c r="TEA937" s="30"/>
      <c r="TEB937" s="30"/>
      <c r="TEC937" s="30"/>
      <c r="TED937" s="30"/>
      <c r="TEE937" s="30"/>
      <c r="TEF937" s="30"/>
      <c r="TEG937" s="30"/>
      <c r="TEH937" s="30"/>
      <c r="TEI937" s="30"/>
      <c r="TEJ937" s="30"/>
      <c r="TEK937" s="30"/>
      <c r="TEL937" s="30"/>
      <c r="TEM937" s="30"/>
      <c r="TEN937" s="30"/>
      <c r="TEO937" s="30"/>
      <c r="TEP937" s="30"/>
      <c r="TEQ937" s="30"/>
      <c r="TER937" s="30"/>
      <c r="TES937" s="30"/>
      <c r="TET937" s="30"/>
      <c r="TEU937" s="30"/>
      <c r="TEV937" s="30"/>
      <c r="TEW937" s="30"/>
      <c r="TEX937" s="30"/>
      <c r="TEY937" s="30"/>
      <c r="TEZ937" s="30"/>
      <c r="TFA937" s="30"/>
      <c r="TFB937" s="30"/>
      <c r="TFC937" s="30"/>
      <c r="TFD937" s="30"/>
      <c r="TFE937" s="30"/>
      <c r="TFF937" s="30"/>
      <c r="TFG937" s="30"/>
      <c r="TFH937" s="30"/>
      <c r="TFI937" s="30"/>
      <c r="TFJ937" s="30"/>
      <c r="TFK937" s="30"/>
      <c r="TFL937" s="30"/>
      <c r="TFM937" s="30"/>
      <c r="TFN937" s="30"/>
      <c r="TFO937" s="30"/>
      <c r="TFP937" s="30"/>
      <c r="TFQ937" s="30"/>
      <c r="TFR937" s="30"/>
      <c r="TFS937" s="30"/>
      <c r="TFT937" s="30"/>
      <c r="TFU937" s="30"/>
      <c r="TFV937" s="30"/>
      <c r="TFW937" s="30"/>
      <c r="TFX937" s="30"/>
      <c r="TFY937" s="30"/>
      <c r="TFZ937" s="30"/>
      <c r="TGA937" s="30"/>
      <c r="TGB937" s="30"/>
      <c r="TGC937" s="30"/>
      <c r="TGD937" s="30"/>
      <c r="TGE937" s="30"/>
      <c r="TGF937" s="30"/>
      <c r="TGG937" s="30"/>
      <c r="TGH937" s="30"/>
      <c r="TGI937" s="30"/>
      <c r="TGJ937" s="30"/>
      <c r="TGK937" s="30"/>
      <c r="TGL937" s="30"/>
      <c r="TGM937" s="30"/>
      <c r="TGN937" s="30"/>
      <c r="TGO937" s="30"/>
      <c r="TGP937" s="30"/>
      <c r="TGQ937" s="30"/>
      <c r="TGR937" s="30"/>
      <c r="TGS937" s="30"/>
      <c r="TGT937" s="30"/>
      <c r="TGU937" s="30"/>
      <c r="TGV937" s="30"/>
      <c r="TGW937" s="30"/>
      <c r="TGX937" s="30"/>
      <c r="TGY937" s="30"/>
      <c r="TGZ937" s="30"/>
      <c r="THA937" s="30"/>
      <c r="THB937" s="30"/>
      <c r="THC937" s="30"/>
      <c r="THD937" s="30"/>
      <c r="THE937" s="30"/>
      <c r="THF937" s="30"/>
      <c r="THG937" s="30"/>
      <c r="THH937" s="30"/>
      <c r="THI937" s="30"/>
      <c r="THJ937" s="30"/>
      <c r="THK937" s="30"/>
      <c r="THL937" s="30"/>
      <c r="THM937" s="30"/>
      <c r="THN937" s="30"/>
      <c r="THO937" s="30"/>
      <c r="THP937" s="30"/>
      <c r="THQ937" s="30"/>
      <c r="THR937" s="30"/>
      <c r="THS937" s="30"/>
      <c r="THT937" s="30"/>
      <c r="THU937" s="30"/>
      <c r="THV937" s="30"/>
      <c r="THW937" s="30"/>
      <c r="THX937" s="30"/>
      <c r="THY937" s="30"/>
      <c r="THZ937" s="30"/>
      <c r="TIA937" s="30"/>
      <c r="TIB937" s="30"/>
      <c r="TIC937" s="30"/>
      <c r="TID937" s="30"/>
      <c r="TIE937" s="30"/>
      <c r="TIF937" s="30"/>
      <c r="TIG937" s="30"/>
      <c r="TIH937" s="30"/>
      <c r="TII937" s="30"/>
      <c r="TIJ937" s="30"/>
      <c r="TIK937" s="30"/>
      <c r="TIL937" s="30"/>
      <c r="TIM937" s="30"/>
      <c r="TIN937" s="30"/>
      <c r="TIO937" s="30"/>
      <c r="TIP937" s="30"/>
      <c r="TIQ937" s="30"/>
      <c r="TIR937" s="30"/>
      <c r="TIS937" s="30"/>
      <c r="TIT937" s="30"/>
      <c r="TIU937" s="30"/>
      <c r="TIV937" s="30"/>
      <c r="TIW937" s="30"/>
      <c r="TIX937" s="30"/>
      <c r="TIY937" s="30"/>
      <c r="TIZ937" s="30"/>
      <c r="TJA937" s="30"/>
      <c r="TJB937" s="30"/>
      <c r="TJC937" s="30"/>
      <c r="TJD937" s="30"/>
      <c r="TJE937" s="30"/>
      <c r="TJF937" s="30"/>
      <c r="TJG937" s="30"/>
      <c r="TJH937" s="30"/>
      <c r="TJI937" s="30"/>
      <c r="TJJ937" s="30"/>
      <c r="TJK937" s="30"/>
      <c r="TJL937" s="30"/>
      <c r="TJM937" s="30"/>
      <c r="TJN937" s="30"/>
      <c r="TJO937" s="30"/>
      <c r="TJP937" s="30"/>
      <c r="TJQ937" s="30"/>
      <c r="TJR937" s="30"/>
      <c r="TJS937" s="30"/>
      <c r="TJT937" s="30"/>
      <c r="TJU937" s="30"/>
      <c r="TJV937" s="30"/>
      <c r="TJW937" s="30"/>
      <c r="TJX937" s="30"/>
      <c r="TJY937" s="30"/>
      <c r="TJZ937" s="30"/>
      <c r="TKA937" s="30"/>
      <c r="TKB937" s="30"/>
      <c r="TKC937" s="30"/>
      <c r="TKD937" s="30"/>
      <c r="TKE937" s="30"/>
      <c r="TKF937" s="30"/>
      <c r="TKG937" s="30"/>
      <c r="TKH937" s="30"/>
      <c r="TKI937" s="30"/>
      <c r="TKJ937" s="30"/>
      <c r="TKK937" s="30"/>
      <c r="TKL937" s="30"/>
      <c r="TKM937" s="30"/>
      <c r="TKN937" s="30"/>
      <c r="TKO937" s="30"/>
      <c r="TKP937" s="30"/>
      <c r="TKQ937" s="30"/>
      <c r="TKR937" s="30"/>
      <c r="TKS937" s="30"/>
      <c r="TKT937" s="30"/>
      <c r="TKU937" s="30"/>
      <c r="TKV937" s="30"/>
      <c r="TKW937" s="30"/>
      <c r="TKX937" s="30"/>
      <c r="TKY937" s="30"/>
      <c r="TKZ937" s="30"/>
      <c r="TLA937" s="30"/>
      <c r="TLB937" s="30"/>
      <c r="TLC937" s="30"/>
      <c r="TLD937" s="30"/>
      <c r="TLE937" s="30"/>
      <c r="TLF937" s="30"/>
      <c r="TLG937" s="30"/>
      <c r="TLH937" s="30"/>
      <c r="TLI937" s="30"/>
      <c r="TLJ937" s="30"/>
      <c r="TLK937" s="30"/>
      <c r="TLL937" s="30"/>
      <c r="TLM937" s="30"/>
      <c r="TLN937" s="30"/>
      <c r="TLO937" s="30"/>
      <c r="TLP937" s="30"/>
      <c r="TLQ937" s="30"/>
      <c r="TLR937" s="30"/>
      <c r="TLS937" s="30"/>
      <c r="TLT937" s="30"/>
      <c r="TLU937" s="30"/>
      <c r="TLV937" s="30"/>
      <c r="TLW937" s="30"/>
      <c r="TLX937" s="30"/>
      <c r="TLY937" s="30"/>
      <c r="TLZ937" s="30"/>
      <c r="TMA937" s="30"/>
      <c r="TMB937" s="30"/>
      <c r="TMC937" s="30"/>
      <c r="TMD937" s="30"/>
      <c r="TME937" s="30"/>
      <c r="TMF937" s="30"/>
      <c r="TMG937" s="30"/>
      <c r="TMH937" s="30"/>
      <c r="TMI937" s="30"/>
      <c r="TMJ937" s="30"/>
      <c r="TMK937" s="30"/>
      <c r="TML937" s="30"/>
      <c r="TMM937" s="30"/>
      <c r="TMN937" s="30"/>
      <c r="TMO937" s="30"/>
      <c r="TMP937" s="30"/>
      <c r="TMQ937" s="30"/>
      <c r="TMR937" s="30"/>
      <c r="TMS937" s="30"/>
      <c r="TMT937" s="30"/>
      <c r="TMU937" s="30"/>
      <c r="TMV937" s="30"/>
      <c r="TMW937" s="30"/>
      <c r="TMX937" s="30"/>
      <c r="TMY937" s="30"/>
      <c r="TMZ937" s="30"/>
      <c r="TNA937" s="30"/>
      <c r="TNB937" s="30"/>
      <c r="TNC937" s="30"/>
      <c r="TND937" s="30"/>
      <c r="TNE937" s="30"/>
      <c r="TNF937" s="30"/>
      <c r="TNG937" s="30"/>
      <c r="TNH937" s="30"/>
      <c r="TNI937" s="30"/>
      <c r="TNJ937" s="30"/>
      <c r="TNK937" s="30"/>
      <c r="TNL937" s="30"/>
      <c r="TNM937" s="30"/>
      <c r="TNN937" s="30"/>
      <c r="TNO937" s="30"/>
      <c r="TNP937" s="30"/>
      <c r="TNQ937" s="30"/>
      <c r="TNR937" s="30"/>
      <c r="TNS937" s="30"/>
      <c r="TNT937" s="30"/>
      <c r="TNU937" s="30"/>
      <c r="TNV937" s="30"/>
      <c r="TNW937" s="30"/>
      <c r="TNX937" s="30"/>
      <c r="TNY937" s="30"/>
      <c r="TNZ937" s="30"/>
      <c r="TOA937" s="30"/>
      <c r="TOB937" s="30"/>
      <c r="TOC937" s="30"/>
      <c r="TOD937" s="30"/>
      <c r="TOE937" s="30"/>
      <c r="TOF937" s="30"/>
      <c r="TOG937" s="30"/>
      <c r="TOH937" s="30"/>
      <c r="TOI937" s="30"/>
      <c r="TOJ937" s="30"/>
      <c r="TOK937" s="30"/>
      <c r="TOL937" s="30"/>
      <c r="TOM937" s="30"/>
      <c r="TON937" s="30"/>
      <c r="TOO937" s="30"/>
      <c r="TOP937" s="30"/>
      <c r="TOQ937" s="30"/>
      <c r="TOR937" s="30"/>
      <c r="TOS937" s="30"/>
      <c r="TOT937" s="30"/>
      <c r="TOU937" s="30"/>
      <c r="TOV937" s="30"/>
      <c r="TOW937" s="30"/>
      <c r="TOX937" s="30"/>
      <c r="TOY937" s="30"/>
      <c r="TOZ937" s="30"/>
      <c r="TPA937" s="30"/>
      <c r="TPB937" s="30"/>
      <c r="TPC937" s="30"/>
      <c r="TPD937" s="30"/>
      <c r="TPE937" s="30"/>
      <c r="TPF937" s="30"/>
      <c r="TPG937" s="30"/>
      <c r="TPH937" s="30"/>
      <c r="TPI937" s="30"/>
      <c r="TPJ937" s="30"/>
      <c r="TPK937" s="30"/>
      <c r="TPL937" s="30"/>
      <c r="TPM937" s="30"/>
      <c r="TPN937" s="30"/>
      <c r="TPO937" s="30"/>
      <c r="TPP937" s="30"/>
      <c r="TPQ937" s="30"/>
      <c r="TPR937" s="30"/>
      <c r="TPS937" s="30"/>
      <c r="TPT937" s="30"/>
      <c r="TPU937" s="30"/>
      <c r="TPV937" s="30"/>
      <c r="TPW937" s="30"/>
      <c r="TPX937" s="30"/>
      <c r="TPY937" s="30"/>
      <c r="TPZ937" s="30"/>
      <c r="TQA937" s="30"/>
      <c r="TQB937" s="30"/>
      <c r="TQC937" s="30"/>
      <c r="TQD937" s="30"/>
      <c r="TQE937" s="30"/>
      <c r="TQF937" s="30"/>
      <c r="TQG937" s="30"/>
      <c r="TQH937" s="30"/>
      <c r="TQI937" s="30"/>
      <c r="TQJ937" s="30"/>
      <c r="TQK937" s="30"/>
      <c r="TQL937" s="30"/>
      <c r="TQM937" s="30"/>
      <c r="TQN937" s="30"/>
      <c r="TQO937" s="30"/>
      <c r="TQP937" s="30"/>
      <c r="TQQ937" s="30"/>
      <c r="TQR937" s="30"/>
      <c r="TQS937" s="30"/>
      <c r="TQT937" s="30"/>
      <c r="TQU937" s="30"/>
      <c r="TQV937" s="30"/>
      <c r="TQW937" s="30"/>
      <c r="TQX937" s="30"/>
      <c r="TQY937" s="30"/>
      <c r="TQZ937" s="30"/>
      <c r="TRA937" s="30"/>
      <c r="TRB937" s="30"/>
      <c r="TRC937" s="30"/>
      <c r="TRD937" s="30"/>
      <c r="TRE937" s="30"/>
      <c r="TRF937" s="30"/>
      <c r="TRG937" s="30"/>
      <c r="TRH937" s="30"/>
      <c r="TRI937" s="30"/>
      <c r="TRJ937" s="30"/>
      <c r="TRK937" s="30"/>
      <c r="TRL937" s="30"/>
      <c r="TRM937" s="30"/>
      <c r="TRN937" s="30"/>
      <c r="TRO937" s="30"/>
      <c r="TRP937" s="30"/>
      <c r="TRQ937" s="30"/>
      <c r="TRR937" s="30"/>
      <c r="TRS937" s="30"/>
      <c r="TRT937" s="30"/>
      <c r="TRU937" s="30"/>
      <c r="TRV937" s="30"/>
      <c r="TRW937" s="30"/>
      <c r="TRX937" s="30"/>
      <c r="TRY937" s="30"/>
      <c r="TRZ937" s="30"/>
      <c r="TSA937" s="30"/>
      <c r="TSB937" s="30"/>
      <c r="TSC937" s="30"/>
      <c r="TSD937" s="30"/>
      <c r="TSE937" s="30"/>
      <c r="TSF937" s="30"/>
      <c r="TSG937" s="30"/>
      <c r="TSH937" s="30"/>
      <c r="TSI937" s="30"/>
      <c r="TSJ937" s="30"/>
      <c r="TSK937" s="30"/>
      <c r="TSL937" s="30"/>
      <c r="TSM937" s="30"/>
      <c r="TSN937" s="30"/>
      <c r="TSO937" s="30"/>
      <c r="TSP937" s="30"/>
      <c r="TSQ937" s="30"/>
      <c r="TSR937" s="30"/>
      <c r="TSS937" s="30"/>
      <c r="TST937" s="30"/>
      <c r="TSU937" s="30"/>
      <c r="TSV937" s="30"/>
      <c r="TSW937" s="30"/>
      <c r="TSX937" s="30"/>
      <c r="TSY937" s="30"/>
      <c r="TSZ937" s="30"/>
      <c r="TTA937" s="30"/>
      <c r="TTB937" s="30"/>
      <c r="TTC937" s="30"/>
      <c r="TTD937" s="30"/>
      <c r="TTE937" s="30"/>
      <c r="TTF937" s="30"/>
      <c r="TTG937" s="30"/>
      <c r="TTH937" s="30"/>
      <c r="TTI937" s="30"/>
      <c r="TTJ937" s="30"/>
      <c r="TTK937" s="30"/>
      <c r="TTL937" s="30"/>
      <c r="TTM937" s="30"/>
      <c r="TTN937" s="30"/>
      <c r="TTO937" s="30"/>
      <c r="TTP937" s="30"/>
      <c r="TTQ937" s="30"/>
      <c r="TTR937" s="30"/>
      <c r="TTS937" s="30"/>
      <c r="TTT937" s="30"/>
      <c r="TTU937" s="30"/>
      <c r="TTV937" s="30"/>
      <c r="TTW937" s="30"/>
      <c r="TTX937" s="30"/>
      <c r="TTY937" s="30"/>
      <c r="TTZ937" s="30"/>
      <c r="TUA937" s="30"/>
      <c r="TUB937" s="30"/>
      <c r="TUC937" s="30"/>
      <c r="TUD937" s="30"/>
      <c r="TUE937" s="30"/>
      <c r="TUF937" s="30"/>
      <c r="TUG937" s="30"/>
      <c r="TUH937" s="30"/>
      <c r="TUI937" s="30"/>
      <c r="TUJ937" s="30"/>
      <c r="TUK937" s="30"/>
      <c r="TUL937" s="30"/>
      <c r="TUM937" s="30"/>
      <c r="TUN937" s="30"/>
      <c r="TUO937" s="30"/>
      <c r="TUP937" s="30"/>
      <c r="TUQ937" s="30"/>
      <c r="TUR937" s="30"/>
      <c r="TUS937" s="30"/>
      <c r="TUT937" s="30"/>
      <c r="TUU937" s="30"/>
      <c r="TUV937" s="30"/>
      <c r="TUW937" s="30"/>
      <c r="TUX937" s="30"/>
      <c r="TUY937" s="30"/>
      <c r="TUZ937" s="30"/>
      <c r="TVA937" s="30"/>
      <c r="TVB937" s="30"/>
      <c r="TVC937" s="30"/>
      <c r="TVD937" s="30"/>
      <c r="TVE937" s="30"/>
      <c r="TVF937" s="30"/>
      <c r="TVG937" s="30"/>
      <c r="TVH937" s="30"/>
      <c r="TVI937" s="30"/>
      <c r="TVJ937" s="30"/>
      <c r="TVK937" s="30"/>
      <c r="TVL937" s="30"/>
      <c r="TVM937" s="30"/>
      <c r="TVN937" s="30"/>
      <c r="TVO937" s="30"/>
      <c r="TVP937" s="30"/>
      <c r="TVQ937" s="30"/>
      <c r="TVR937" s="30"/>
      <c r="TVS937" s="30"/>
      <c r="TVT937" s="30"/>
      <c r="TVU937" s="30"/>
      <c r="TVV937" s="30"/>
      <c r="TVW937" s="30"/>
      <c r="TVX937" s="30"/>
      <c r="TVY937" s="30"/>
      <c r="TVZ937" s="30"/>
      <c r="TWA937" s="30"/>
      <c r="TWB937" s="30"/>
      <c r="TWC937" s="30"/>
      <c r="TWD937" s="30"/>
      <c r="TWE937" s="30"/>
      <c r="TWF937" s="30"/>
      <c r="TWG937" s="30"/>
      <c r="TWH937" s="30"/>
      <c r="TWI937" s="30"/>
      <c r="TWJ937" s="30"/>
      <c r="TWK937" s="30"/>
      <c r="TWL937" s="30"/>
      <c r="TWM937" s="30"/>
      <c r="TWN937" s="30"/>
      <c r="TWO937" s="30"/>
      <c r="TWP937" s="30"/>
      <c r="TWQ937" s="30"/>
      <c r="TWR937" s="30"/>
      <c r="TWS937" s="30"/>
      <c r="TWT937" s="30"/>
      <c r="TWU937" s="30"/>
      <c r="TWV937" s="30"/>
      <c r="TWW937" s="30"/>
      <c r="TWX937" s="30"/>
      <c r="TWY937" s="30"/>
      <c r="TWZ937" s="30"/>
      <c r="TXA937" s="30"/>
      <c r="TXB937" s="30"/>
      <c r="TXC937" s="30"/>
      <c r="TXD937" s="30"/>
      <c r="TXE937" s="30"/>
      <c r="TXF937" s="30"/>
      <c r="TXG937" s="30"/>
      <c r="TXH937" s="30"/>
      <c r="TXI937" s="30"/>
      <c r="TXJ937" s="30"/>
      <c r="TXK937" s="30"/>
      <c r="TXL937" s="30"/>
      <c r="TXM937" s="30"/>
      <c r="TXN937" s="30"/>
      <c r="TXO937" s="30"/>
      <c r="TXP937" s="30"/>
      <c r="TXQ937" s="30"/>
      <c r="TXR937" s="30"/>
      <c r="TXS937" s="30"/>
      <c r="TXT937" s="30"/>
      <c r="TXU937" s="30"/>
      <c r="TXV937" s="30"/>
      <c r="TXW937" s="30"/>
      <c r="TXX937" s="30"/>
      <c r="TXY937" s="30"/>
      <c r="TXZ937" s="30"/>
      <c r="TYA937" s="30"/>
      <c r="TYB937" s="30"/>
      <c r="TYC937" s="30"/>
      <c r="TYD937" s="30"/>
      <c r="TYE937" s="30"/>
      <c r="TYF937" s="30"/>
      <c r="TYG937" s="30"/>
      <c r="TYH937" s="30"/>
      <c r="TYI937" s="30"/>
      <c r="TYJ937" s="30"/>
      <c r="TYK937" s="30"/>
      <c r="TYL937" s="30"/>
      <c r="TYM937" s="30"/>
      <c r="TYN937" s="30"/>
      <c r="TYO937" s="30"/>
      <c r="TYP937" s="30"/>
      <c r="TYQ937" s="30"/>
      <c r="TYR937" s="30"/>
      <c r="TYS937" s="30"/>
      <c r="TYT937" s="30"/>
      <c r="TYU937" s="30"/>
      <c r="TYV937" s="30"/>
      <c r="TYW937" s="30"/>
      <c r="TYX937" s="30"/>
      <c r="TYY937" s="30"/>
      <c r="TYZ937" s="30"/>
      <c r="TZA937" s="30"/>
      <c r="TZB937" s="30"/>
      <c r="TZC937" s="30"/>
      <c r="TZD937" s="30"/>
      <c r="TZE937" s="30"/>
      <c r="TZF937" s="30"/>
      <c r="TZG937" s="30"/>
      <c r="TZH937" s="30"/>
      <c r="TZI937" s="30"/>
      <c r="TZJ937" s="30"/>
      <c r="TZK937" s="30"/>
      <c r="TZL937" s="30"/>
      <c r="TZM937" s="30"/>
      <c r="TZN937" s="30"/>
      <c r="TZO937" s="30"/>
      <c r="TZP937" s="30"/>
      <c r="TZQ937" s="30"/>
      <c r="TZR937" s="30"/>
      <c r="TZS937" s="30"/>
      <c r="TZT937" s="30"/>
      <c r="TZU937" s="30"/>
      <c r="TZV937" s="30"/>
      <c r="TZW937" s="30"/>
      <c r="TZX937" s="30"/>
      <c r="TZY937" s="30"/>
      <c r="TZZ937" s="30"/>
      <c r="UAA937" s="30"/>
      <c r="UAB937" s="30"/>
      <c r="UAC937" s="30"/>
      <c r="UAD937" s="30"/>
      <c r="UAE937" s="30"/>
      <c r="UAF937" s="30"/>
      <c r="UAG937" s="30"/>
      <c r="UAH937" s="30"/>
      <c r="UAI937" s="30"/>
      <c r="UAJ937" s="30"/>
      <c r="UAK937" s="30"/>
      <c r="UAL937" s="30"/>
      <c r="UAM937" s="30"/>
      <c r="UAN937" s="30"/>
      <c r="UAO937" s="30"/>
      <c r="UAP937" s="30"/>
      <c r="UAQ937" s="30"/>
      <c r="UAR937" s="30"/>
      <c r="UAS937" s="30"/>
      <c r="UAT937" s="30"/>
      <c r="UAU937" s="30"/>
      <c r="UAV937" s="30"/>
      <c r="UAW937" s="30"/>
      <c r="UAX937" s="30"/>
      <c r="UAY937" s="30"/>
      <c r="UAZ937" s="30"/>
      <c r="UBA937" s="30"/>
      <c r="UBB937" s="30"/>
      <c r="UBC937" s="30"/>
      <c r="UBD937" s="30"/>
      <c r="UBE937" s="30"/>
      <c r="UBF937" s="30"/>
      <c r="UBG937" s="30"/>
      <c r="UBH937" s="30"/>
      <c r="UBI937" s="30"/>
      <c r="UBJ937" s="30"/>
      <c r="UBK937" s="30"/>
      <c r="UBL937" s="30"/>
      <c r="UBM937" s="30"/>
      <c r="UBN937" s="30"/>
      <c r="UBO937" s="30"/>
      <c r="UBP937" s="30"/>
      <c r="UBQ937" s="30"/>
      <c r="UBR937" s="30"/>
      <c r="UBS937" s="30"/>
      <c r="UBT937" s="30"/>
      <c r="UBU937" s="30"/>
      <c r="UBV937" s="30"/>
      <c r="UBW937" s="30"/>
      <c r="UBX937" s="30"/>
      <c r="UBY937" s="30"/>
      <c r="UBZ937" s="30"/>
      <c r="UCA937" s="30"/>
      <c r="UCB937" s="30"/>
      <c r="UCC937" s="30"/>
      <c r="UCD937" s="30"/>
      <c r="UCE937" s="30"/>
      <c r="UCF937" s="30"/>
      <c r="UCG937" s="30"/>
      <c r="UCH937" s="30"/>
      <c r="UCI937" s="30"/>
      <c r="UCJ937" s="30"/>
      <c r="UCK937" s="30"/>
      <c r="UCL937" s="30"/>
      <c r="UCM937" s="30"/>
      <c r="UCN937" s="30"/>
      <c r="UCO937" s="30"/>
      <c r="UCP937" s="30"/>
      <c r="UCQ937" s="30"/>
      <c r="UCR937" s="30"/>
      <c r="UCS937" s="30"/>
      <c r="UCT937" s="30"/>
      <c r="UCU937" s="30"/>
      <c r="UCV937" s="30"/>
      <c r="UCW937" s="30"/>
      <c r="UCX937" s="30"/>
      <c r="UCY937" s="30"/>
      <c r="UCZ937" s="30"/>
      <c r="UDA937" s="30"/>
      <c r="UDB937" s="30"/>
      <c r="UDC937" s="30"/>
      <c r="UDD937" s="30"/>
      <c r="UDE937" s="30"/>
      <c r="UDF937" s="30"/>
      <c r="UDG937" s="30"/>
      <c r="UDH937" s="30"/>
      <c r="UDI937" s="30"/>
      <c r="UDJ937" s="30"/>
      <c r="UDK937" s="30"/>
      <c r="UDL937" s="30"/>
      <c r="UDM937" s="30"/>
      <c r="UDN937" s="30"/>
      <c r="UDO937" s="30"/>
      <c r="UDP937" s="30"/>
      <c r="UDQ937" s="30"/>
      <c r="UDR937" s="30"/>
      <c r="UDS937" s="30"/>
      <c r="UDT937" s="30"/>
      <c r="UDU937" s="30"/>
      <c r="UDV937" s="30"/>
      <c r="UDW937" s="30"/>
      <c r="UDX937" s="30"/>
      <c r="UDY937" s="30"/>
      <c r="UDZ937" s="30"/>
      <c r="UEA937" s="30"/>
      <c r="UEB937" s="30"/>
      <c r="UEC937" s="30"/>
      <c r="UED937" s="30"/>
      <c r="UEE937" s="30"/>
      <c r="UEF937" s="30"/>
      <c r="UEG937" s="30"/>
      <c r="UEH937" s="30"/>
      <c r="UEI937" s="30"/>
      <c r="UEJ937" s="30"/>
      <c r="UEK937" s="30"/>
      <c r="UEL937" s="30"/>
      <c r="UEM937" s="30"/>
      <c r="UEN937" s="30"/>
      <c r="UEO937" s="30"/>
      <c r="UEP937" s="30"/>
      <c r="UEQ937" s="30"/>
      <c r="UER937" s="30"/>
      <c r="UES937" s="30"/>
      <c r="UET937" s="30"/>
      <c r="UEU937" s="30"/>
      <c r="UEV937" s="30"/>
      <c r="UEW937" s="30"/>
      <c r="UEX937" s="30"/>
      <c r="UEY937" s="30"/>
      <c r="UEZ937" s="30"/>
      <c r="UFA937" s="30"/>
      <c r="UFB937" s="30"/>
      <c r="UFC937" s="30"/>
      <c r="UFD937" s="30"/>
      <c r="UFE937" s="30"/>
      <c r="UFF937" s="30"/>
      <c r="UFG937" s="30"/>
      <c r="UFH937" s="30"/>
      <c r="UFI937" s="30"/>
      <c r="UFJ937" s="30"/>
      <c r="UFK937" s="30"/>
      <c r="UFL937" s="30"/>
      <c r="UFM937" s="30"/>
      <c r="UFN937" s="30"/>
      <c r="UFO937" s="30"/>
      <c r="UFP937" s="30"/>
      <c r="UFQ937" s="30"/>
      <c r="UFR937" s="30"/>
      <c r="UFS937" s="30"/>
      <c r="UFT937" s="30"/>
      <c r="UFU937" s="30"/>
      <c r="UFV937" s="30"/>
      <c r="UFW937" s="30"/>
      <c r="UFX937" s="30"/>
      <c r="UFY937" s="30"/>
      <c r="UFZ937" s="30"/>
      <c r="UGA937" s="30"/>
      <c r="UGB937" s="30"/>
      <c r="UGC937" s="30"/>
      <c r="UGD937" s="30"/>
      <c r="UGE937" s="30"/>
      <c r="UGF937" s="30"/>
      <c r="UGG937" s="30"/>
      <c r="UGH937" s="30"/>
      <c r="UGI937" s="30"/>
      <c r="UGJ937" s="30"/>
      <c r="UGK937" s="30"/>
      <c r="UGL937" s="30"/>
      <c r="UGM937" s="30"/>
      <c r="UGN937" s="30"/>
      <c r="UGO937" s="30"/>
      <c r="UGP937" s="30"/>
      <c r="UGQ937" s="30"/>
      <c r="UGR937" s="30"/>
      <c r="UGS937" s="30"/>
      <c r="UGT937" s="30"/>
      <c r="UGU937" s="30"/>
      <c r="UGV937" s="30"/>
      <c r="UGW937" s="30"/>
      <c r="UGX937" s="30"/>
      <c r="UGY937" s="30"/>
      <c r="UGZ937" s="30"/>
      <c r="UHA937" s="30"/>
      <c r="UHB937" s="30"/>
      <c r="UHC937" s="30"/>
      <c r="UHD937" s="30"/>
      <c r="UHE937" s="30"/>
      <c r="UHF937" s="30"/>
      <c r="UHG937" s="30"/>
      <c r="UHH937" s="30"/>
      <c r="UHI937" s="30"/>
      <c r="UHJ937" s="30"/>
      <c r="UHK937" s="30"/>
      <c r="UHL937" s="30"/>
      <c r="UHM937" s="30"/>
      <c r="UHN937" s="30"/>
      <c r="UHO937" s="30"/>
      <c r="UHP937" s="30"/>
      <c r="UHQ937" s="30"/>
      <c r="UHR937" s="30"/>
      <c r="UHS937" s="30"/>
      <c r="UHT937" s="30"/>
      <c r="UHU937" s="30"/>
      <c r="UHV937" s="30"/>
      <c r="UHW937" s="30"/>
      <c r="UHX937" s="30"/>
      <c r="UHY937" s="30"/>
      <c r="UHZ937" s="30"/>
      <c r="UIA937" s="30"/>
      <c r="UIB937" s="30"/>
      <c r="UIC937" s="30"/>
      <c r="UID937" s="30"/>
      <c r="UIE937" s="30"/>
      <c r="UIF937" s="30"/>
      <c r="UIG937" s="30"/>
      <c r="UIH937" s="30"/>
      <c r="UII937" s="30"/>
      <c r="UIJ937" s="30"/>
      <c r="UIK937" s="30"/>
      <c r="UIL937" s="30"/>
      <c r="UIM937" s="30"/>
      <c r="UIN937" s="30"/>
      <c r="UIO937" s="30"/>
      <c r="UIP937" s="30"/>
      <c r="UIQ937" s="30"/>
      <c r="UIR937" s="30"/>
      <c r="UIS937" s="30"/>
      <c r="UIT937" s="30"/>
      <c r="UIU937" s="30"/>
      <c r="UIV937" s="30"/>
      <c r="UIW937" s="30"/>
      <c r="UIX937" s="30"/>
      <c r="UIY937" s="30"/>
      <c r="UIZ937" s="30"/>
      <c r="UJA937" s="30"/>
      <c r="UJB937" s="30"/>
      <c r="UJC937" s="30"/>
      <c r="UJD937" s="30"/>
      <c r="UJE937" s="30"/>
      <c r="UJF937" s="30"/>
      <c r="UJG937" s="30"/>
      <c r="UJH937" s="30"/>
      <c r="UJI937" s="30"/>
      <c r="UJJ937" s="30"/>
      <c r="UJK937" s="30"/>
      <c r="UJL937" s="30"/>
      <c r="UJM937" s="30"/>
      <c r="UJN937" s="30"/>
      <c r="UJO937" s="30"/>
      <c r="UJP937" s="30"/>
      <c r="UJQ937" s="30"/>
      <c r="UJR937" s="30"/>
      <c r="UJS937" s="30"/>
      <c r="UJT937" s="30"/>
      <c r="UJU937" s="30"/>
      <c r="UJV937" s="30"/>
      <c r="UJW937" s="30"/>
      <c r="UJX937" s="30"/>
      <c r="UJY937" s="30"/>
      <c r="UJZ937" s="30"/>
      <c r="UKA937" s="30"/>
      <c r="UKB937" s="30"/>
      <c r="UKC937" s="30"/>
      <c r="UKD937" s="30"/>
      <c r="UKE937" s="30"/>
      <c r="UKF937" s="30"/>
      <c r="UKG937" s="30"/>
      <c r="UKH937" s="30"/>
      <c r="UKI937" s="30"/>
      <c r="UKJ937" s="30"/>
      <c r="UKK937" s="30"/>
      <c r="UKL937" s="30"/>
      <c r="UKM937" s="30"/>
      <c r="UKN937" s="30"/>
      <c r="UKO937" s="30"/>
      <c r="UKP937" s="30"/>
      <c r="UKQ937" s="30"/>
      <c r="UKR937" s="30"/>
      <c r="UKS937" s="30"/>
      <c r="UKT937" s="30"/>
      <c r="UKU937" s="30"/>
      <c r="UKV937" s="30"/>
      <c r="UKW937" s="30"/>
      <c r="UKX937" s="30"/>
      <c r="UKY937" s="30"/>
      <c r="UKZ937" s="30"/>
      <c r="ULA937" s="30"/>
      <c r="ULB937" s="30"/>
      <c r="ULC937" s="30"/>
      <c r="ULD937" s="30"/>
      <c r="ULE937" s="30"/>
      <c r="ULF937" s="30"/>
      <c r="ULG937" s="30"/>
      <c r="ULH937" s="30"/>
      <c r="ULI937" s="30"/>
      <c r="ULJ937" s="30"/>
      <c r="ULK937" s="30"/>
      <c r="ULL937" s="30"/>
      <c r="ULM937" s="30"/>
      <c r="ULN937" s="30"/>
      <c r="ULO937" s="30"/>
      <c r="ULP937" s="30"/>
      <c r="ULQ937" s="30"/>
      <c r="ULR937" s="30"/>
      <c r="ULS937" s="30"/>
      <c r="ULT937" s="30"/>
      <c r="ULU937" s="30"/>
      <c r="ULV937" s="30"/>
      <c r="ULW937" s="30"/>
      <c r="ULX937" s="30"/>
      <c r="ULY937" s="30"/>
      <c r="ULZ937" s="30"/>
      <c r="UMA937" s="30"/>
      <c r="UMB937" s="30"/>
      <c r="UMC937" s="30"/>
      <c r="UMD937" s="30"/>
      <c r="UME937" s="30"/>
      <c r="UMF937" s="30"/>
      <c r="UMG937" s="30"/>
      <c r="UMH937" s="30"/>
      <c r="UMI937" s="30"/>
      <c r="UMJ937" s="30"/>
      <c r="UMK937" s="30"/>
      <c r="UML937" s="30"/>
      <c r="UMM937" s="30"/>
      <c r="UMN937" s="30"/>
      <c r="UMO937" s="30"/>
      <c r="UMP937" s="30"/>
      <c r="UMQ937" s="30"/>
      <c r="UMR937" s="30"/>
      <c r="UMS937" s="30"/>
      <c r="UMT937" s="30"/>
      <c r="UMU937" s="30"/>
      <c r="UMV937" s="30"/>
      <c r="UMW937" s="30"/>
      <c r="UMX937" s="30"/>
      <c r="UMY937" s="30"/>
      <c r="UMZ937" s="30"/>
      <c r="UNA937" s="30"/>
      <c r="UNB937" s="30"/>
      <c r="UNC937" s="30"/>
      <c r="UND937" s="30"/>
      <c r="UNE937" s="30"/>
      <c r="UNF937" s="30"/>
      <c r="UNG937" s="30"/>
      <c r="UNH937" s="30"/>
      <c r="UNI937" s="30"/>
      <c r="UNJ937" s="30"/>
      <c r="UNK937" s="30"/>
      <c r="UNL937" s="30"/>
      <c r="UNM937" s="30"/>
      <c r="UNN937" s="30"/>
      <c r="UNO937" s="30"/>
      <c r="UNP937" s="30"/>
      <c r="UNQ937" s="30"/>
      <c r="UNR937" s="30"/>
      <c r="UNS937" s="30"/>
      <c r="UNT937" s="30"/>
      <c r="UNU937" s="30"/>
      <c r="UNV937" s="30"/>
      <c r="UNW937" s="30"/>
      <c r="UNX937" s="30"/>
      <c r="UNY937" s="30"/>
      <c r="UNZ937" s="30"/>
      <c r="UOA937" s="30"/>
      <c r="UOB937" s="30"/>
      <c r="UOC937" s="30"/>
      <c r="UOD937" s="30"/>
      <c r="UOE937" s="30"/>
      <c r="UOF937" s="30"/>
      <c r="UOG937" s="30"/>
      <c r="UOH937" s="30"/>
      <c r="UOI937" s="30"/>
      <c r="UOJ937" s="30"/>
      <c r="UOK937" s="30"/>
      <c r="UOL937" s="30"/>
      <c r="UOM937" s="30"/>
      <c r="UON937" s="30"/>
      <c r="UOO937" s="30"/>
      <c r="UOP937" s="30"/>
      <c r="UOQ937" s="30"/>
      <c r="UOR937" s="30"/>
      <c r="UOS937" s="30"/>
      <c r="UOT937" s="30"/>
      <c r="UOU937" s="30"/>
      <c r="UOV937" s="30"/>
      <c r="UOW937" s="30"/>
      <c r="UOX937" s="30"/>
      <c r="UOY937" s="30"/>
      <c r="UOZ937" s="30"/>
      <c r="UPA937" s="30"/>
      <c r="UPB937" s="30"/>
      <c r="UPC937" s="30"/>
      <c r="UPD937" s="30"/>
      <c r="UPE937" s="30"/>
      <c r="UPF937" s="30"/>
      <c r="UPG937" s="30"/>
      <c r="UPH937" s="30"/>
      <c r="UPI937" s="30"/>
      <c r="UPJ937" s="30"/>
      <c r="UPK937" s="30"/>
      <c r="UPL937" s="30"/>
      <c r="UPM937" s="30"/>
      <c r="UPN937" s="30"/>
      <c r="UPO937" s="30"/>
      <c r="UPP937" s="30"/>
      <c r="UPQ937" s="30"/>
      <c r="UPR937" s="30"/>
      <c r="UPS937" s="30"/>
      <c r="UPT937" s="30"/>
      <c r="UPU937" s="30"/>
      <c r="UPV937" s="30"/>
      <c r="UPW937" s="30"/>
      <c r="UPX937" s="30"/>
      <c r="UPY937" s="30"/>
      <c r="UPZ937" s="30"/>
      <c r="UQA937" s="30"/>
      <c r="UQB937" s="30"/>
      <c r="UQC937" s="30"/>
      <c r="UQD937" s="30"/>
      <c r="UQE937" s="30"/>
      <c r="UQF937" s="30"/>
      <c r="UQG937" s="30"/>
      <c r="UQH937" s="30"/>
      <c r="UQI937" s="30"/>
      <c r="UQJ937" s="30"/>
      <c r="UQK937" s="30"/>
      <c r="UQL937" s="30"/>
      <c r="UQM937" s="30"/>
      <c r="UQN937" s="30"/>
      <c r="UQO937" s="30"/>
      <c r="UQP937" s="30"/>
      <c r="UQQ937" s="30"/>
      <c r="UQR937" s="30"/>
      <c r="UQS937" s="30"/>
      <c r="UQT937" s="30"/>
      <c r="UQU937" s="30"/>
      <c r="UQV937" s="30"/>
      <c r="UQW937" s="30"/>
      <c r="UQX937" s="30"/>
      <c r="UQY937" s="30"/>
      <c r="UQZ937" s="30"/>
      <c r="URA937" s="30"/>
      <c r="URB937" s="30"/>
      <c r="URC937" s="30"/>
      <c r="URD937" s="30"/>
      <c r="URE937" s="30"/>
      <c r="URF937" s="30"/>
      <c r="URG937" s="30"/>
      <c r="URH937" s="30"/>
      <c r="URI937" s="30"/>
      <c r="URJ937" s="30"/>
      <c r="URK937" s="30"/>
      <c r="URL937" s="30"/>
      <c r="URM937" s="30"/>
      <c r="URN937" s="30"/>
      <c r="URO937" s="30"/>
      <c r="URP937" s="30"/>
      <c r="URQ937" s="30"/>
      <c r="URR937" s="30"/>
      <c r="URS937" s="30"/>
      <c r="URT937" s="30"/>
      <c r="URU937" s="30"/>
      <c r="URV937" s="30"/>
      <c r="URW937" s="30"/>
      <c r="URX937" s="30"/>
      <c r="URY937" s="30"/>
      <c r="URZ937" s="30"/>
      <c r="USA937" s="30"/>
      <c r="USB937" s="30"/>
      <c r="USC937" s="30"/>
      <c r="USD937" s="30"/>
      <c r="USE937" s="30"/>
      <c r="USF937" s="30"/>
      <c r="USG937" s="30"/>
      <c r="USH937" s="30"/>
      <c r="USI937" s="30"/>
      <c r="USJ937" s="30"/>
      <c r="USK937" s="30"/>
      <c r="USL937" s="30"/>
      <c r="USM937" s="30"/>
      <c r="USN937" s="30"/>
      <c r="USO937" s="30"/>
      <c r="USP937" s="30"/>
      <c r="USQ937" s="30"/>
      <c r="USR937" s="30"/>
      <c r="USS937" s="30"/>
      <c r="UST937" s="30"/>
      <c r="USU937" s="30"/>
      <c r="USV937" s="30"/>
      <c r="USW937" s="30"/>
      <c r="USX937" s="30"/>
      <c r="USY937" s="30"/>
      <c r="USZ937" s="30"/>
      <c r="UTA937" s="30"/>
      <c r="UTB937" s="30"/>
      <c r="UTC937" s="30"/>
      <c r="UTD937" s="30"/>
      <c r="UTE937" s="30"/>
      <c r="UTF937" s="30"/>
      <c r="UTG937" s="30"/>
      <c r="UTH937" s="30"/>
      <c r="UTI937" s="30"/>
      <c r="UTJ937" s="30"/>
      <c r="UTK937" s="30"/>
      <c r="UTL937" s="30"/>
      <c r="UTM937" s="30"/>
      <c r="UTN937" s="30"/>
      <c r="UTO937" s="30"/>
      <c r="UTP937" s="30"/>
      <c r="UTQ937" s="30"/>
      <c r="UTR937" s="30"/>
      <c r="UTS937" s="30"/>
      <c r="UTT937" s="30"/>
      <c r="UTU937" s="30"/>
      <c r="UTV937" s="30"/>
      <c r="UTW937" s="30"/>
      <c r="UTX937" s="30"/>
      <c r="UTY937" s="30"/>
      <c r="UTZ937" s="30"/>
      <c r="UUA937" s="30"/>
      <c r="UUB937" s="30"/>
      <c r="UUC937" s="30"/>
      <c r="UUD937" s="30"/>
      <c r="UUE937" s="30"/>
      <c r="UUF937" s="30"/>
      <c r="UUG937" s="30"/>
      <c r="UUH937" s="30"/>
      <c r="UUI937" s="30"/>
      <c r="UUJ937" s="30"/>
      <c r="UUK937" s="30"/>
      <c r="UUL937" s="30"/>
      <c r="UUM937" s="30"/>
      <c r="UUN937" s="30"/>
      <c r="UUO937" s="30"/>
      <c r="UUP937" s="30"/>
      <c r="UUQ937" s="30"/>
      <c r="UUR937" s="30"/>
      <c r="UUS937" s="30"/>
      <c r="UUT937" s="30"/>
      <c r="UUU937" s="30"/>
      <c r="UUV937" s="30"/>
      <c r="UUW937" s="30"/>
      <c r="UUX937" s="30"/>
      <c r="UUY937" s="30"/>
      <c r="UUZ937" s="30"/>
      <c r="UVA937" s="30"/>
      <c r="UVB937" s="30"/>
      <c r="UVC937" s="30"/>
      <c r="UVD937" s="30"/>
      <c r="UVE937" s="30"/>
      <c r="UVF937" s="30"/>
      <c r="UVG937" s="30"/>
      <c r="UVH937" s="30"/>
      <c r="UVI937" s="30"/>
      <c r="UVJ937" s="30"/>
      <c r="UVK937" s="30"/>
      <c r="UVL937" s="30"/>
      <c r="UVM937" s="30"/>
      <c r="UVN937" s="30"/>
      <c r="UVO937" s="30"/>
      <c r="UVP937" s="30"/>
      <c r="UVQ937" s="30"/>
      <c r="UVR937" s="30"/>
      <c r="UVS937" s="30"/>
      <c r="UVT937" s="30"/>
      <c r="UVU937" s="30"/>
      <c r="UVV937" s="30"/>
      <c r="UVW937" s="30"/>
      <c r="UVX937" s="30"/>
      <c r="UVY937" s="30"/>
      <c r="UVZ937" s="30"/>
      <c r="UWA937" s="30"/>
      <c r="UWB937" s="30"/>
      <c r="UWC937" s="30"/>
      <c r="UWD937" s="30"/>
      <c r="UWE937" s="30"/>
      <c r="UWF937" s="30"/>
      <c r="UWG937" s="30"/>
      <c r="UWH937" s="30"/>
      <c r="UWI937" s="30"/>
      <c r="UWJ937" s="30"/>
      <c r="UWK937" s="30"/>
      <c r="UWL937" s="30"/>
      <c r="UWM937" s="30"/>
      <c r="UWN937" s="30"/>
      <c r="UWO937" s="30"/>
      <c r="UWP937" s="30"/>
      <c r="UWQ937" s="30"/>
      <c r="UWR937" s="30"/>
      <c r="UWS937" s="30"/>
      <c r="UWT937" s="30"/>
      <c r="UWU937" s="30"/>
      <c r="UWV937" s="30"/>
      <c r="UWW937" s="30"/>
      <c r="UWX937" s="30"/>
      <c r="UWY937" s="30"/>
      <c r="UWZ937" s="30"/>
      <c r="UXA937" s="30"/>
      <c r="UXB937" s="30"/>
      <c r="UXC937" s="30"/>
      <c r="UXD937" s="30"/>
      <c r="UXE937" s="30"/>
      <c r="UXF937" s="30"/>
      <c r="UXG937" s="30"/>
      <c r="UXH937" s="30"/>
      <c r="UXI937" s="30"/>
      <c r="UXJ937" s="30"/>
      <c r="UXK937" s="30"/>
      <c r="UXL937" s="30"/>
      <c r="UXM937" s="30"/>
      <c r="UXN937" s="30"/>
      <c r="UXO937" s="30"/>
      <c r="UXP937" s="30"/>
      <c r="UXQ937" s="30"/>
      <c r="UXR937" s="30"/>
      <c r="UXS937" s="30"/>
      <c r="UXT937" s="30"/>
      <c r="UXU937" s="30"/>
      <c r="UXV937" s="30"/>
      <c r="UXW937" s="30"/>
      <c r="UXX937" s="30"/>
      <c r="UXY937" s="30"/>
      <c r="UXZ937" s="30"/>
      <c r="UYA937" s="30"/>
      <c r="UYB937" s="30"/>
      <c r="UYC937" s="30"/>
      <c r="UYD937" s="30"/>
      <c r="UYE937" s="30"/>
      <c r="UYF937" s="30"/>
      <c r="UYG937" s="30"/>
      <c r="UYH937" s="30"/>
      <c r="UYI937" s="30"/>
      <c r="UYJ937" s="30"/>
      <c r="UYK937" s="30"/>
      <c r="UYL937" s="30"/>
      <c r="UYM937" s="30"/>
      <c r="UYN937" s="30"/>
      <c r="UYO937" s="30"/>
      <c r="UYP937" s="30"/>
      <c r="UYQ937" s="30"/>
      <c r="UYR937" s="30"/>
      <c r="UYS937" s="30"/>
      <c r="UYT937" s="30"/>
      <c r="UYU937" s="30"/>
      <c r="UYV937" s="30"/>
      <c r="UYW937" s="30"/>
      <c r="UYX937" s="30"/>
      <c r="UYY937" s="30"/>
      <c r="UYZ937" s="30"/>
      <c r="UZA937" s="30"/>
      <c r="UZB937" s="30"/>
      <c r="UZC937" s="30"/>
      <c r="UZD937" s="30"/>
      <c r="UZE937" s="30"/>
      <c r="UZF937" s="30"/>
      <c r="UZG937" s="30"/>
      <c r="UZH937" s="30"/>
      <c r="UZI937" s="30"/>
      <c r="UZJ937" s="30"/>
      <c r="UZK937" s="30"/>
      <c r="UZL937" s="30"/>
      <c r="UZM937" s="30"/>
      <c r="UZN937" s="30"/>
      <c r="UZO937" s="30"/>
      <c r="UZP937" s="30"/>
      <c r="UZQ937" s="30"/>
      <c r="UZR937" s="30"/>
      <c r="UZS937" s="30"/>
      <c r="UZT937" s="30"/>
      <c r="UZU937" s="30"/>
      <c r="UZV937" s="30"/>
      <c r="UZW937" s="30"/>
      <c r="UZX937" s="30"/>
      <c r="UZY937" s="30"/>
      <c r="UZZ937" s="30"/>
      <c r="VAA937" s="30"/>
      <c r="VAB937" s="30"/>
      <c r="VAC937" s="30"/>
      <c r="VAD937" s="30"/>
      <c r="VAE937" s="30"/>
      <c r="VAF937" s="30"/>
      <c r="VAG937" s="30"/>
      <c r="VAH937" s="30"/>
      <c r="VAI937" s="30"/>
      <c r="VAJ937" s="30"/>
      <c r="VAK937" s="30"/>
      <c r="VAL937" s="30"/>
      <c r="VAM937" s="30"/>
      <c r="VAN937" s="30"/>
      <c r="VAO937" s="30"/>
      <c r="VAP937" s="30"/>
      <c r="VAQ937" s="30"/>
      <c r="VAR937" s="30"/>
      <c r="VAS937" s="30"/>
      <c r="VAT937" s="30"/>
      <c r="VAU937" s="30"/>
      <c r="VAV937" s="30"/>
      <c r="VAW937" s="30"/>
      <c r="VAX937" s="30"/>
      <c r="VAY937" s="30"/>
      <c r="VAZ937" s="30"/>
      <c r="VBA937" s="30"/>
      <c r="VBB937" s="30"/>
      <c r="VBC937" s="30"/>
      <c r="VBD937" s="30"/>
      <c r="VBE937" s="30"/>
      <c r="VBF937" s="30"/>
      <c r="VBG937" s="30"/>
      <c r="VBH937" s="30"/>
      <c r="VBI937" s="30"/>
      <c r="VBJ937" s="30"/>
      <c r="VBK937" s="30"/>
      <c r="VBL937" s="30"/>
      <c r="VBM937" s="30"/>
      <c r="VBN937" s="30"/>
      <c r="VBO937" s="30"/>
      <c r="VBP937" s="30"/>
      <c r="VBQ937" s="30"/>
      <c r="VBR937" s="30"/>
      <c r="VBS937" s="30"/>
      <c r="VBT937" s="30"/>
      <c r="VBU937" s="30"/>
      <c r="VBV937" s="30"/>
      <c r="VBW937" s="30"/>
      <c r="VBX937" s="30"/>
      <c r="VBY937" s="30"/>
      <c r="VBZ937" s="30"/>
      <c r="VCA937" s="30"/>
      <c r="VCB937" s="30"/>
      <c r="VCC937" s="30"/>
      <c r="VCD937" s="30"/>
      <c r="VCE937" s="30"/>
      <c r="VCF937" s="30"/>
      <c r="VCG937" s="30"/>
      <c r="VCH937" s="30"/>
      <c r="VCI937" s="30"/>
      <c r="VCJ937" s="30"/>
      <c r="VCK937" s="30"/>
      <c r="VCL937" s="30"/>
      <c r="VCM937" s="30"/>
      <c r="VCN937" s="30"/>
      <c r="VCO937" s="30"/>
      <c r="VCP937" s="30"/>
      <c r="VCQ937" s="30"/>
      <c r="VCR937" s="30"/>
      <c r="VCS937" s="30"/>
      <c r="VCT937" s="30"/>
      <c r="VCU937" s="30"/>
      <c r="VCV937" s="30"/>
      <c r="VCW937" s="30"/>
      <c r="VCX937" s="30"/>
      <c r="VCY937" s="30"/>
      <c r="VCZ937" s="30"/>
      <c r="VDA937" s="30"/>
      <c r="VDB937" s="30"/>
      <c r="VDC937" s="30"/>
      <c r="VDD937" s="30"/>
      <c r="VDE937" s="30"/>
      <c r="VDF937" s="30"/>
      <c r="VDG937" s="30"/>
      <c r="VDH937" s="30"/>
      <c r="VDI937" s="30"/>
      <c r="VDJ937" s="30"/>
      <c r="VDK937" s="30"/>
      <c r="VDL937" s="30"/>
      <c r="VDM937" s="30"/>
      <c r="VDN937" s="30"/>
      <c r="VDO937" s="30"/>
      <c r="VDP937" s="30"/>
      <c r="VDQ937" s="30"/>
      <c r="VDR937" s="30"/>
      <c r="VDS937" s="30"/>
      <c r="VDT937" s="30"/>
      <c r="VDU937" s="30"/>
      <c r="VDV937" s="30"/>
      <c r="VDW937" s="30"/>
      <c r="VDX937" s="30"/>
      <c r="VDY937" s="30"/>
      <c r="VDZ937" s="30"/>
      <c r="VEA937" s="30"/>
      <c r="VEB937" s="30"/>
      <c r="VEC937" s="30"/>
      <c r="VED937" s="30"/>
      <c r="VEE937" s="30"/>
      <c r="VEF937" s="30"/>
      <c r="VEG937" s="30"/>
      <c r="VEH937" s="30"/>
      <c r="VEI937" s="30"/>
      <c r="VEJ937" s="30"/>
      <c r="VEK937" s="30"/>
      <c r="VEL937" s="30"/>
      <c r="VEM937" s="30"/>
      <c r="VEN937" s="30"/>
      <c r="VEO937" s="30"/>
      <c r="VEP937" s="30"/>
      <c r="VEQ937" s="30"/>
      <c r="VER937" s="30"/>
      <c r="VES937" s="30"/>
      <c r="VET937" s="30"/>
      <c r="VEU937" s="30"/>
      <c r="VEV937" s="30"/>
      <c r="VEW937" s="30"/>
      <c r="VEX937" s="30"/>
      <c r="VEY937" s="30"/>
      <c r="VEZ937" s="30"/>
      <c r="VFA937" s="30"/>
      <c r="VFB937" s="30"/>
      <c r="VFC937" s="30"/>
      <c r="VFD937" s="30"/>
      <c r="VFE937" s="30"/>
      <c r="VFF937" s="30"/>
      <c r="VFG937" s="30"/>
      <c r="VFH937" s="30"/>
      <c r="VFI937" s="30"/>
      <c r="VFJ937" s="30"/>
      <c r="VFK937" s="30"/>
      <c r="VFL937" s="30"/>
      <c r="VFM937" s="30"/>
      <c r="VFN937" s="30"/>
      <c r="VFO937" s="30"/>
      <c r="VFP937" s="30"/>
      <c r="VFQ937" s="30"/>
      <c r="VFR937" s="30"/>
      <c r="VFS937" s="30"/>
      <c r="VFT937" s="30"/>
      <c r="VFU937" s="30"/>
      <c r="VFV937" s="30"/>
      <c r="VFW937" s="30"/>
      <c r="VFX937" s="30"/>
      <c r="VFY937" s="30"/>
      <c r="VFZ937" s="30"/>
      <c r="VGA937" s="30"/>
      <c r="VGB937" s="30"/>
      <c r="VGC937" s="30"/>
      <c r="VGD937" s="30"/>
      <c r="VGE937" s="30"/>
      <c r="VGF937" s="30"/>
      <c r="VGG937" s="30"/>
      <c r="VGH937" s="30"/>
      <c r="VGI937" s="30"/>
      <c r="VGJ937" s="30"/>
      <c r="VGK937" s="30"/>
      <c r="VGL937" s="30"/>
      <c r="VGM937" s="30"/>
      <c r="VGN937" s="30"/>
      <c r="VGO937" s="30"/>
      <c r="VGP937" s="30"/>
      <c r="VGQ937" s="30"/>
      <c r="VGR937" s="30"/>
      <c r="VGS937" s="30"/>
      <c r="VGT937" s="30"/>
      <c r="VGU937" s="30"/>
      <c r="VGV937" s="30"/>
      <c r="VGW937" s="30"/>
      <c r="VGX937" s="30"/>
      <c r="VGY937" s="30"/>
      <c r="VGZ937" s="30"/>
      <c r="VHA937" s="30"/>
      <c r="VHB937" s="30"/>
      <c r="VHC937" s="30"/>
      <c r="VHD937" s="30"/>
      <c r="VHE937" s="30"/>
      <c r="VHF937" s="30"/>
      <c r="VHG937" s="30"/>
      <c r="VHH937" s="30"/>
      <c r="VHI937" s="30"/>
      <c r="VHJ937" s="30"/>
      <c r="VHK937" s="30"/>
      <c r="VHL937" s="30"/>
      <c r="VHM937" s="30"/>
      <c r="VHN937" s="30"/>
      <c r="VHO937" s="30"/>
      <c r="VHP937" s="30"/>
      <c r="VHQ937" s="30"/>
      <c r="VHR937" s="30"/>
      <c r="VHS937" s="30"/>
      <c r="VHT937" s="30"/>
      <c r="VHU937" s="30"/>
      <c r="VHV937" s="30"/>
      <c r="VHW937" s="30"/>
      <c r="VHX937" s="30"/>
      <c r="VHY937" s="30"/>
      <c r="VHZ937" s="30"/>
      <c r="VIA937" s="30"/>
      <c r="VIB937" s="30"/>
      <c r="VIC937" s="30"/>
      <c r="VID937" s="30"/>
      <c r="VIE937" s="30"/>
      <c r="VIF937" s="30"/>
      <c r="VIG937" s="30"/>
      <c r="VIH937" s="30"/>
      <c r="VII937" s="30"/>
      <c r="VIJ937" s="30"/>
      <c r="VIK937" s="30"/>
      <c r="VIL937" s="30"/>
      <c r="VIM937" s="30"/>
      <c r="VIN937" s="30"/>
      <c r="VIO937" s="30"/>
      <c r="VIP937" s="30"/>
      <c r="VIQ937" s="30"/>
      <c r="VIR937" s="30"/>
      <c r="VIS937" s="30"/>
      <c r="VIT937" s="30"/>
      <c r="VIU937" s="30"/>
      <c r="VIV937" s="30"/>
      <c r="VIW937" s="30"/>
      <c r="VIX937" s="30"/>
      <c r="VIY937" s="30"/>
      <c r="VIZ937" s="30"/>
      <c r="VJA937" s="30"/>
      <c r="VJB937" s="30"/>
      <c r="VJC937" s="30"/>
      <c r="VJD937" s="30"/>
      <c r="VJE937" s="30"/>
      <c r="VJF937" s="30"/>
      <c r="VJG937" s="30"/>
      <c r="VJH937" s="30"/>
      <c r="VJI937" s="30"/>
      <c r="VJJ937" s="30"/>
      <c r="VJK937" s="30"/>
      <c r="VJL937" s="30"/>
      <c r="VJM937" s="30"/>
      <c r="VJN937" s="30"/>
      <c r="VJO937" s="30"/>
      <c r="VJP937" s="30"/>
      <c r="VJQ937" s="30"/>
      <c r="VJR937" s="30"/>
      <c r="VJS937" s="30"/>
      <c r="VJT937" s="30"/>
      <c r="VJU937" s="30"/>
      <c r="VJV937" s="30"/>
      <c r="VJW937" s="30"/>
      <c r="VJX937" s="30"/>
      <c r="VJY937" s="30"/>
      <c r="VJZ937" s="30"/>
      <c r="VKA937" s="30"/>
      <c r="VKB937" s="30"/>
      <c r="VKC937" s="30"/>
      <c r="VKD937" s="30"/>
      <c r="VKE937" s="30"/>
      <c r="VKF937" s="30"/>
      <c r="VKG937" s="30"/>
      <c r="VKH937" s="30"/>
      <c r="VKI937" s="30"/>
      <c r="VKJ937" s="30"/>
      <c r="VKK937" s="30"/>
      <c r="VKL937" s="30"/>
      <c r="VKM937" s="30"/>
      <c r="VKN937" s="30"/>
      <c r="VKO937" s="30"/>
      <c r="VKP937" s="30"/>
      <c r="VKQ937" s="30"/>
      <c r="VKR937" s="30"/>
      <c r="VKS937" s="30"/>
      <c r="VKT937" s="30"/>
      <c r="VKU937" s="30"/>
      <c r="VKV937" s="30"/>
      <c r="VKW937" s="30"/>
      <c r="VKX937" s="30"/>
      <c r="VKY937" s="30"/>
      <c r="VKZ937" s="30"/>
      <c r="VLA937" s="30"/>
      <c r="VLB937" s="30"/>
      <c r="VLC937" s="30"/>
      <c r="VLD937" s="30"/>
      <c r="VLE937" s="30"/>
      <c r="VLF937" s="30"/>
      <c r="VLG937" s="30"/>
      <c r="VLH937" s="30"/>
      <c r="VLI937" s="30"/>
      <c r="VLJ937" s="30"/>
      <c r="VLK937" s="30"/>
      <c r="VLL937" s="30"/>
      <c r="VLM937" s="30"/>
      <c r="VLN937" s="30"/>
      <c r="VLO937" s="30"/>
      <c r="VLP937" s="30"/>
      <c r="VLQ937" s="30"/>
      <c r="VLR937" s="30"/>
      <c r="VLS937" s="30"/>
      <c r="VLT937" s="30"/>
      <c r="VLU937" s="30"/>
      <c r="VLV937" s="30"/>
      <c r="VLW937" s="30"/>
      <c r="VLX937" s="30"/>
      <c r="VLY937" s="30"/>
      <c r="VLZ937" s="30"/>
      <c r="VMA937" s="30"/>
      <c r="VMB937" s="30"/>
      <c r="VMC937" s="30"/>
      <c r="VMD937" s="30"/>
      <c r="VME937" s="30"/>
      <c r="VMF937" s="30"/>
      <c r="VMG937" s="30"/>
      <c r="VMH937" s="30"/>
      <c r="VMI937" s="30"/>
      <c r="VMJ937" s="30"/>
      <c r="VMK937" s="30"/>
      <c r="VML937" s="30"/>
      <c r="VMM937" s="30"/>
      <c r="VMN937" s="30"/>
      <c r="VMO937" s="30"/>
      <c r="VMP937" s="30"/>
      <c r="VMQ937" s="30"/>
      <c r="VMR937" s="30"/>
      <c r="VMS937" s="30"/>
      <c r="VMT937" s="30"/>
      <c r="VMU937" s="30"/>
      <c r="VMV937" s="30"/>
      <c r="VMW937" s="30"/>
      <c r="VMX937" s="30"/>
      <c r="VMY937" s="30"/>
      <c r="VMZ937" s="30"/>
      <c r="VNA937" s="30"/>
      <c r="VNB937" s="30"/>
      <c r="VNC937" s="30"/>
      <c r="VND937" s="30"/>
      <c r="VNE937" s="30"/>
      <c r="VNF937" s="30"/>
      <c r="VNG937" s="30"/>
      <c r="VNH937" s="30"/>
      <c r="VNI937" s="30"/>
      <c r="VNJ937" s="30"/>
      <c r="VNK937" s="30"/>
      <c r="VNL937" s="30"/>
      <c r="VNM937" s="30"/>
      <c r="VNN937" s="30"/>
      <c r="VNO937" s="30"/>
      <c r="VNP937" s="30"/>
      <c r="VNQ937" s="30"/>
      <c r="VNR937" s="30"/>
      <c r="VNS937" s="30"/>
      <c r="VNT937" s="30"/>
      <c r="VNU937" s="30"/>
      <c r="VNV937" s="30"/>
      <c r="VNW937" s="30"/>
      <c r="VNX937" s="30"/>
      <c r="VNY937" s="30"/>
      <c r="VNZ937" s="30"/>
      <c r="VOA937" s="30"/>
      <c r="VOB937" s="30"/>
      <c r="VOC937" s="30"/>
      <c r="VOD937" s="30"/>
      <c r="VOE937" s="30"/>
      <c r="VOF937" s="30"/>
      <c r="VOG937" s="30"/>
      <c r="VOH937" s="30"/>
      <c r="VOI937" s="30"/>
      <c r="VOJ937" s="30"/>
      <c r="VOK937" s="30"/>
      <c r="VOL937" s="30"/>
      <c r="VOM937" s="30"/>
      <c r="VON937" s="30"/>
      <c r="VOO937" s="30"/>
      <c r="VOP937" s="30"/>
      <c r="VOQ937" s="30"/>
      <c r="VOR937" s="30"/>
      <c r="VOS937" s="30"/>
      <c r="VOT937" s="30"/>
      <c r="VOU937" s="30"/>
      <c r="VOV937" s="30"/>
      <c r="VOW937" s="30"/>
      <c r="VOX937" s="30"/>
      <c r="VOY937" s="30"/>
      <c r="VOZ937" s="30"/>
      <c r="VPA937" s="30"/>
      <c r="VPB937" s="30"/>
      <c r="VPC937" s="30"/>
      <c r="VPD937" s="30"/>
      <c r="VPE937" s="30"/>
      <c r="VPF937" s="30"/>
      <c r="VPG937" s="30"/>
      <c r="VPH937" s="30"/>
      <c r="VPI937" s="30"/>
      <c r="VPJ937" s="30"/>
      <c r="VPK937" s="30"/>
      <c r="VPL937" s="30"/>
      <c r="VPM937" s="30"/>
      <c r="VPN937" s="30"/>
      <c r="VPO937" s="30"/>
      <c r="VPP937" s="30"/>
      <c r="VPQ937" s="30"/>
      <c r="VPR937" s="30"/>
      <c r="VPS937" s="30"/>
      <c r="VPT937" s="30"/>
      <c r="VPU937" s="30"/>
      <c r="VPV937" s="30"/>
      <c r="VPW937" s="30"/>
      <c r="VPX937" s="30"/>
      <c r="VPY937" s="30"/>
      <c r="VPZ937" s="30"/>
      <c r="VQA937" s="30"/>
      <c r="VQB937" s="30"/>
      <c r="VQC937" s="30"/>
      <c r="VQD937" s="30"/>
      <c r="VQE937" s="30"/>
      <c r="VQF937" s="30"/>
      <c r="VQG937" s="30"/>
      <c r="VQH937" s="30"/>
      <c r="VQI937" s="30"/>
      <c r="VQJ937" s="30"/>
      <c r="VQK937" s="30"/>
      <c r="VQL937" s="30"/>
      <c r="VQM937" s="30"/>
      <c r="VQN937" s="30"/>
      <c r="VQO937" s="30"/>
      <c r="VQP937" s="30"/>
      <c r="VQQ937" s="30"/>
      <c r="VQR937" s="30"/>
      <c r="VQS937" s="30"/>
      <c r="VQT937" s="30"/>
      <c r="VQU937" s="30"/>
      <c r="VQV937" s="30"/>
      <c r="VQW937" s="30"/>
      <c r="VQX937" s="30"/>
      <c r="VQY937" s="30"/>
      <c r="VQZ937" s="30"/>
      <c r="VRA937" s="30"/>
      <c r="VRB937" s="30"/>
      <c r="VRC937" s="30"/>
      <c r="VRD937" s="30"/>
      <c r="VRE937" s="30"/>
      <c r="VRF937" s="30"/>
      <c r="VRG937" s="30"/>
      <c r="VRH937" s="30"/>
      <c r="VRI937" s="30"/>
      <c r="VRJ937" s="30"/>
      <c r="VRK937" s="30"/>
      <c r="VRL937" s="30"/>
      <c r="VRM937" s="30"/>
      <c r="VRN937" s="30"/>
      <c r="VRO937" s="30"/>
      <c r="VRP937" s="30"/>
      <c r="VRQ937" s="30"/>
      <c r="VRR937" s="30"/>
      <c r="VRS937" s="30"/>
      <c r="VRT937" s="30"/>
      <c r="VRU937" s="30"/>
      <c r="VRV937" s="30"/>
      <c r="VRW937" s="30"/>
      <c r="VRX937" s="30"/>
      <c r="VRY937" s="30"/>
      <c r="VRZ937" s="30"/>
      <c r="VSA937" s="30"/>
      <c r="VSB937" s="30"/>
      <c r="VSC937" s="30"/>
      <c r="VSD937" s="30"/>
      <c r="VSE937" s="30"/>
      <c r="VSF937" s="30"/>
      <c r="VSG937" s="30"/>
      <c r="VSH937" s="30"/>
      <c r="VSI937" s="30"/>
      <c r="VSJ937" s="30"/>
      <c r="VSK937" s="30"/>
      <c r="VSL937" s="30"/>
      <c r="VSM937" s="30"/>
      <c r="VSN937" s="30"/>
      <c r="VSO937" s="30"/>
      <c r="VSP937" s="30"/>
      <c r="VSQ937" s="30"/>
      <c r="VSR937" s="30"/>
      <c r="VSS937" s="30"/>
      <c r="VST937" s="30"/>
      <c r="VSU937" s="30"/>
      <c r="VSV937" s="30"/>
      <c r="VSW937" s="30"/>
      <c r="VSX937" s="30"/>
      <c r="VSY937" s="30"/>
      <c r="VSZ937" s="30"/>
      <c r="VTA937" s="30"/>
      <c r="VTB937" s="30"/>
      <c r="VTC937" s="30"/>
      <c r="VTD937" s="30"/>
      <c r="VTE937" s="30"/>
      <c r="VTF937" s="30"/>
      <c r="VTG937" s="30"/>
      <c r="VTH937" s="30"/>
      <c r="VTI937" s="30"/>
      <c r="VTJ937" s="30"/>
      <c r="VTK937" s="30"/>
      <c r="VTL937" s="30"/>
      <c r="VTM937" s="30"/>
      <c r="VTN937" s="30"/>
      <c r="VTO937" s="30"/>
      <c r="VTP937" s="30"/>
      <c r="VTQ937" s="30"/>
      <c r="VTR937" s="30"/>
      <c r="VTS937" s="30"/>
      <c r="VTT937" s="30"/>
      <c r="VTU937" s="30"/>
      <c r="VTV937" s="30"/>
      <c r="VTW937" s="30"/>
      <c r="VTX937" s="30"/>
      <c r="VTY937" s="30"/>
      <c r="VTZ937" s="30"/>
      <c r="VUA937" s="30"/>
      <c r="VUB937" s="30"/>
      <c r="VUC937" s="30"/>
      <c r="VUD937" s="30"/>
      <c r="VUE937" s="30"/>
      <c r="VUF937" s="30"/>
      <c r="VUG937" s="30"/>
      <c r="VUH937" s="30"/>
      <c r="VUI937" s="30"/>
      <c r="VUJ937" s="30"/>
      <c r="VUK937" s="30"/>
      <c r="VUL937" s="30"/>
      <c r="VUM937" s="30"/>
      <c r="VUN937" s="30"/>
      <c r="VUO937" s="30"/>
      <c r="VUP937" s="30"/>
      <c r="VUQ937" s="30"/>
      <c r="VUR937" s="30"/>
      <c r="VUS937" s="30"/>
      <c r="VUT937" s="30"/>
      <c r="VUU937" s="30"/>
      <c r="VUV937" s="30"/>
      <c r="VUW937" s="30"/>
      <c r="VUX937" s="30"/>
      <c r="VUY937" s="30"/>
      <c r="VUZ937" s="30"/>
      <c r="VVA937" s="30"/>
      <c r="VVB937" s="30"/>
      <c r="VVC937" s="30"/>
      <c r="VVD937" s="30"/>
      <c r="VVE937" s="30"/>
      <c r="VVF937" s="30"/>
      <c r="VVG937" s="30"/>
      <c r="VVH937" s="30"/>
      <c r="VVI937" s="30"/>
      <c r="VVJ937" s="30"/>
      <c r="VVK937" s="30"/>
      <c r="VVL937" s="30"/>
      <c r="VVM937" s="30"/>
      <c r="VVN937" s="30"/>
      <c r="VVO937" s="30"/>
      <c r="VVP937" s="30"/>
      <c r="VVQ937" s="30"/>
      <c r="VVR937" s="30"/>
      <c r="VVS937" s="30"/>
      <c r="VVT937" s="30"/>
      <c r="VVU937" s="30"/>
      <c r="VVV937" s="30"/>
      <c r="VVW937" s="30"/>
      <c r="VVX937" s="30"/>
      <c r="VVY937" s="30"/>
      <c r="VVZ937" s="30"/>
      <c r="VWA937" s="30"/>
      <c r="VWB937" s="30"/>
      <c r="VWC937" s="30"/>
      <c r="VWD937" s="30"/>
      <c r="VWE937" s="30"/>
      <c r="VWF937" s="30"/>
      <c r="VWG937" s="30"/>
      <c r="VWH937" s="30"/>
      <c r="VWI937" s="30"/>
      <c r="VWJ937" s="30"/>
      <c r="VWK937" s="30"/>
      <c r="VWL937" s="30"/>
      <c r="VWM937" s="30"/>
      <c r="VWN937" s="30"/>
      <c r="VWO937" s="30"/>
      <c r="VWP937" s="30"/>
      <c r="VWQ937" s="30"/>
      <c r="VWR937" s="30"/>
      <c r="VWS937" s="30"/>
      <c r="VWT937" s="30"/>
      <c r="VWU937" s="30"/>
      <c r="VWV937" s="30"/>
      <c r="VWW937" s="30"/>
      <c r="VWX937" s="30"/>
      <c r="VWY937" s="30"/>
      <c r="VWZ937" s="30"/>
      <c r="VXA937" s="30"/>
      <c r="VXB937" s="30"/>
      <c r="VXC937" s="30"/>
      <c r="VXD937" s="30"/>
      <c r="VXE937" s="30"/>
      <c r="VXF937" s="30"/>
      <c r="VXG937" s="30"/>
      <c r="VXH937" s="30"/>
      <c r="VXI937" s="30"/>
      <c r="VXJ937" s="30"/>
      <c r="VXK937" s="30"/>
      <c r="VXL937" s="30"/>
      <c r="VXM937" s="30"/>
      <c r="VXN937" s="30"/>
      <c r="VXO937" s="30"/>
      <c r="VXP937" s="30"/>
      <c r="VXQ937" s="30"/>
      <c r="VXR937" s="30"/>
      <c r="VXS937" s="30"/>
      <c r="VXT937" s="30"/>
      <c r="VXU937" s="30"/>
      <c r="VXV937" s="30"/>
      <c r="VXW937" s="30"/>
      <c r="VXX937" s="30"/>
      <c r="VXY937" s="30"/>
      <c r="VXZ937" s="30"/>
      <c r="VYA937" s="30"/>
      <c r="VYB937" s="30"/>
      <c r="VYC937" s="30"/>
      <c r="VYD937" s="30"/>
      <c r="VYE937" s="30"/>
      <c r="VYF937" s="30"/>
      <c r="VYG937" s="30"/>
      <c r="VYH937" s="30"/>
      <c r="VYI937" s="30"/>
      <c r="VYJ937" s="30"/>
      <c r="VYK937" s="30"/>
      <c r="VYL937" s="30"/>
      <c r="VYM937" s="30"/>
      <c r="VYN937" s="30"/>
      <c r="VYO937" s="30"/>
      <c r="VYP937" s="30"/>
      <c r="VYQ937" s="30"/>
      <c r="VYR937" s="30"/>
      <c r="VYS937" s="30"/>
      <c r="VYT937" s="30"/>
      <c r="VYU937" s="30"/>
      <c r="VYV937" s="30"/>
      <c r="VYW937" s="30"/>
      <c r="VYX937" s="30"/>
      <c r="VYY937" s="30"/>
      <c r="VYZ937" s="30"/>
      <c r="VZA937" s="30"/>
      <c r="VZB937" s="30"/>
      <c r="VZC937" s="30"/>
      <c r="VZD937" s="30"/>
      <c r="VZE937" s="30"/>
      <c r="VZF937" s="30"/>
      <c r="VZG937" s="30"/>
      <c r="VZH937" s="30"/>
      <c r="VZI937" s="30"/>
      <c r="VZJ937" s="30"/>
      <c r="VZK937" s="30"/>
      <c r="VZL937" s="30"/>
      <c r="VZM937" s="30"/>
      <c r="VZN937" s="30"/>
      <c r="VZO937" s="30"/>
      <c r="VZP937" s="30"/>
      <c r="VZQ937" s="30"/>
      <c r="VZR937" s="30"/>
      <c r="VZS937" s="30"/>
      <c r="VZT937" s="30"/>
      <c r="VZU937" s="30"/>
      <c r="VZV937" s="30"/>
      <c r="VZW937" s="30"/>
      <c r="VZX937" s="30"/>
      <c r="VZY937" s="30"/>
      <c r="VZZ937" s="30"/>
      <c r="WAA937" s="30"/>
      <c r="WAB937" s="30"/>
      <c r="WAC937" s="30"/>
      <c r="WAD937" s="30"/>
      <c r="WAE937" s="30"/>
      <c r="WAF937" s="30"/>
      <c r="WAG937" s="30"/>
      <c r="WAH937" s="30"/>
      <c r="WAI937" s="30"/>
      <c r="WAJ937" s="30"/>
      <c r="WAK937" s="30"/>
      <c r="WAL937" s="30"/>
      <c r="WAM937" s="30"/>
      <c r="WAN937" s="30"/>
      <c r="WAO937" s="30"/>
      <c r="WAP937" s="30"/>
      <c r="WAQ937" s="30"/>
      <c r="WAR937" s="30"/>
      <c r="WAS937" s="30"/>
      <c r="WAT937" s="30"/>
      <c r="WAU937" s="30"/>
      <c r="WAV937" s="30"/>
      <c r="WAW937" s="30"/>
      <c r="WAX937" s="30"/>
      <c r="WAY937" s="30"/>
      <c r="WAZ937" s="30"/>
      <c r="WBA937" s="30"/>
      <c r="WBB937" s="30"/>
      <c r="WBC937" s="30"/>
      <c r="WBD937" s="30"/>
      <c r="WBE937" s="30"/>
      <c r="WBF937" s="30"/>
      <c r="WBG937" s="30"/>
      <c r="WBH937" s="30"/>
      <c r="WBI937" s="30"/>
      <c r="WBJ937" s="30"/>
      <c r="WBK937" s="30"/>
      <c r="WBL937" s="30"/>
      <c r="WBM937" s="30"/>
      <c r="WBN937" s="30"/>
      <c r="WBO937" s="30"/>
      <c r="WBP937" s="30"/>
      <c r="WBQ937" s="30"/>
      <c r="WBR937" s="30"/>
      <c r="WBS937" s="30"/>
      <c r="WBT937" s="30"/>
      <c r="WBU937" s="30"/>
      <c r="WBV937" s="30"/>
      <c r="WBW937" s="30"/>
      <c r="WBX937" s="30"/>
      <c r="WBY937" s="30"/>
      <c r="WBZ937" s="30"/>
      <c r="WCA937" s="30"/>
      <c r="WCB937" s="30"/>
      <c r="WCC937" s="30"/>
      <c r="WCD937" s="30"/>
      <c r="WCE937" s="30"/>
      <c r="WCF937" s="30"/>
      <c r="WCG937" s="30"/>
      <c r="WCH937" s="30"/>
      <c r="WCI937" s="30"/>
      <c r="WCJ937" s="30"/>
      <c r="WCK937" s="30"/>
      <c r="WCL937" s="30"/>
      <c r="WCM937" s="30"/>
      <c r="WCN937" s="30"/>
      <c r="WCO937" s="30"/>
      <c r="WCP937" s="30"/>
      <c r="WCQ937" s="30"/>
      <c r="WCR937" s="30"/>
      <c r="WCS937" s="30"/>
      <c r="WCT937" s="30"/>
      <c r="WCU937" s="30"/>
      <c r="WCV937" s="30"/>
      <c r="WCW937" s="30"/>
      <c r="WCX937" s="30"/>
      <c r="WCY937" s="30"/>
      <c r="WCZ937" s="30"/>
      <c r="WDA937" s="30"/>
      <c r="WDB937" s="30"/>
      <c r="WDC937" s="30"/>
      <c r="WDD937" s="30"/>
      <c r="WDE937" s="30"/>
      <c r="WDF937" s="30"/>
      <c r="WDG937" s="30"/>
      <c r="WDH937" s="30"/>
      <c r="WDI937" s="30"/>
      <c r="WDJ937" s="30"/>
      <c r="WDK937" s="30"/>
      <c r="WDL937" s="30"/>
      <c r="WDM937" s="30"/>
      <c r="WDN937" s="30"/>
      <c r="WDO937" s="30"/>
      <c r="WDP937" s="30"/>
      <c r="WDQ937" s="30"/>
      <c r="WDR937" s="30"/>
      <c r="WDS937" s="30"/>
      <c r="WDT937" s="30"/>
      <c r="WDU937" s="30"/>
      <c r="WDV937" s="30"/>
      <c r="WDW937" s="30"/>
      <c r="WDX937" s="30"/>
      <c r="WDY937" s="30"/>
      <c r="WDZ937" s="30"/>
      <c r="WEA937" s="30"/>
      <c r="WEB937" s="30"/>
      <c r="WEC937" s="30"/>
      <c r="WED937" s="30"/>
      <c r="WEE937" s="30"/>
      <c r="WEF937" s="30"/>
      <c r="WEG937" s="30"/>
      <c r="WEH937" s="30"/>
      <c r="WEI937" s="30"/>
      <c r="WEJ937" s="30"/>
      <c r="WEK937" s="30"/>
      <c r="WEL937" s="30"/>
      <c r="WEM937" s="30"/>
      <c r="WEN937" s="30"/>
      <c r="WEO937" s="30"/>
      <c r="WEP937" s="30"/>
      <c r="WEQ937" s="30"/>
      <c r="WER937" s="30"/>
      <c r="WES937" s="30"/>
      <c r="WET937" s="30"/>
      <c r="WEU937" s="30"/>
      <c r="WEV937" s="30"/>
      <c r="WEW937" s="30"/>
      <c r="WEX937" s="30"/>
      <c r="WEY937" s="30"/>
      <c r="WEZ937" s="30"/>
      <c r="WFA937" s="30"/>
      <c r="WFB937" s="30"/>
      <c r="WFC937" s="30"/>
      <c r="WFD937" s="30"/>
      <c r="WFE937" s="30"/>
      <c r="WFF937" s="30"/>
      <c r="WFG937" s="30"/>
      <c r="WFH937" s="30"/>
      <c r="WFI937" s="30"/>
      <c r="WFJ937" s="30"/>
      <c r="WFK937" s="30"/>
      <c r="WFL937" s="30"/>
      <c r="WFM937" s="30"/>
      <c r="WFN937" s="30"/>
      <c r="WFO937" s="30"/>
      <c r="WFP937" s="30"/>
      <c r="WFQ937" s="30"/>
      <c r="WFR937" s="30"/>
      <c r="WFS937" s="30"/>
      <c r="WFT937" s="30"/>
      <c r="WFU937" s="30"/>
      <c r="WFV937" s="30"/>
      <c r="WFW937" s="30"/>
      <c r="WFX937" s="30"/>
      <c r="WFY937" s="30"/>
      <c r="WFZ937" s="30"/>
      <c r="WGA937" s="30"/>
      <c r="WGB937" s="30"/>
      <c r="WGC937" s="30"/>
      <c r="WGD937" s="30"/>
      <c r="WGE937" s="30"/>
      <c r="WGF937" s="30"/>
      <c r="WGG937" s="30"/>
      <c r="WGH937" s="30"/>
      <c r="WGI937" s="30"/>
      <c r="WGJ937" s="30"/>
      <c r="WGK937" s="30"/>
      <c r="WGL937" s="30"/>
      <c r="WGM937" s="30"/>
      <c r="WGN937" s="30"/>
      <c r="WGO937" s="30"/>
      <c r="WGP937" s="30"/>
      <c r="WGQ937" s="30"/>
      <c r="WGR937" s="30"/>
      <c r="WGS937" s="30"/>
      <c r="WGT937" s="30"/>
      <c r="WGU937" s="30"/>
      <c r="WGV937" s="30"/>
      <c r="WGW937" s="30"/>
      <c r="WGX937" s="30"/>
      <c r="WGY937" s="30"/>
      <c r="WGZ937" s="30"/>
      <c r="WHA937" s="30"/>
      <c r="WHB937" s="30"/>
      <c r="WHC937" s="30"/>
      <c r="WHD937" s="30"/>
      <c r="WHE937" s="30"/>
      <c r="WHF937" s="30"/>
      <c r="WHG937" s="30"/>
      <c r="WHH937" s="30"/>
      <c r="WHI937" s="30"/>
      <c r="WHJ937" s="30"/>
      <c r="WHK937" s="30"/>
      <c r="WHL937" s="30"/>
      <c r="WHM937" s="30"/>
      <c r="WHN937" s="30"/>
      <c r="WHO937" s="30"/>
      <c r="WHP937" s="30"/>
      <c r="WHQ937" s="30"/>
      <c r="WHR937" s="30"/>
      <c r="WHS937" s="30"/>
      <c r="WHT937" s="30"/>
      <c r="WHU937" s="30"/>
      <c r="WHV937" s="30"/>
      <c r="WHW937" s="30"/>
      <c r="WHX937" s="30"/>
      <c r="WHY937" s="30"/>
      <c r="WHZ937" s="30"/>
      <c r="WIA937" s="30"/>
      <c r="WIB937" s="30"/>
      <c r="WIC937" s="30"/>
      <c r="WID937" s="30"/>
      <c r="WIE937" s="30"/>
      <c r="WIF937" s="30"/>
      <c r="WIG937" s="30"/>
      <c r="WIH937" s="30"/>
      <c r="WII937" s="30"/>
      <c r="WIJ937" s="30"/>
      <c r="WIK937" s="30"/>
      <c r="WIL937" s="30"/>
      <c r="WIM937" s="30"/>
      <c r="WIN937" s="30"/>
      <c r="WIO937" s="30"/>
      <c r="WIP937" s="30"/>
      <c r="WIQ937" s="30"/>
      <c r="WIR937" s="30"/>
      <c r="WIS937" s="30"/>
      <c r="WIT937" s="30"/>
      <c r="WIU937" s="30"/>
      <c r="WIV937" s="30"/>
      <c r="WIW937" s="30"/>
      <c r="WIX937" s="30"/>
      <c r="WIY937" s="30"/>
      <c r="WIZ937" s="30"/>
      <c r="WJA937" s="30"/>
      <c r="WJB937" s="30"/>
      <c r="WJC937" s="30"/>
      <c r="WJD937" s="30"/>
      <c r="WJE937" s="30"/>
      <c r="WJF937" s="30"/>
      <c r="WJG937" s="30"/>
      <c r="WJH937" s="30"/>
      <c r="WJI937" s="30"/>
      <c r="WJJ937" s="30"/>
      <c r="WJK937" s="30"/>
      <c r="WJL937" s="30"/>
      <c r="WJM937" s="30"/>
      <c r="WJN937" s="30"/>
      <c r="WJO937" s="30"/>
      <c r="WJP937" s="30"/>
      <c r="WJQ937" s="30"/>
      <c r="WJR937" s="30"/>
      <c r="WJS937" s="30"/>
      <c r="WJT937" s="30"/>
      <c r="WJU937" s="30"/>
      <c r="WJV937" s="30"/>
      <c r="WJW937" s="30"/>
      <c r="WJX937" s="30"/>
      <c r="WJY937" s="30"/>
      <c r="WJZ937" s="30"/>
      <c r="WKA937" s="30"/>
      <c r="WKB937" s="30"/>
      <c r="WKC937" s="30"/>
      <c r="WKD937" s="30"/>
      <c r="WKE937" s="30"/>
      <c r="WKF937" s="30"/>
      <c r="WKG937" s="30"/>
      <c r="WKH937" s="30"/>
      <c r="WKI937" s="30"/>
      <c r="WKJ937" s="30"/>
      <c r="WKK937" s="30"/>
      <c r="WKL937" s="30"/>
      <c r="WKM937" s="30"/>
      <c r="WKN937" s="30"/>
      <c r="WKO937" s="30"/>
      <c r="WKP937" s="30"/>
      <c r="WKQ937" s="30"/>
      <c r="WKR937" s="30"/>
      <c r="WKS937" s="30"/>
      <c r="WKT937" s="30"/>
      <c r="WKU937" s="30"/>
      <c r="WKV937" s="30"/>
      <c r="WKW937" s="30"/>
      <c r="WKX937" s="30"/>
      <c r="WKY937" s="30"/>
      <c r="WKZ937" s="30"/>
      <c r="WLA937" s="30"/>
      <c r="WLB937" s="30"/>
      <c r="WLC937" s="30"/>
      <c r="WLD937" s="30"/>
      <c r="WLE937" s="30"/>
      <c r="WLF937" s="30"/>
      <c r="WLG937" s="30"/>
      <c r="WLH937" s="30"/>
      <c r="WLI937" s="30"/>
      <c r="WLJ937" s="30"/>
      <c r="WLK937" s="30"/>
      <c r="WLL937" s="30"/>
      <c r="WLM937" s="30"/>
      <c r="WLN937" s="30"/>
      <c r="WLO937" s="30"/>
      <c r="WLP937" s="30"/>
      <c r="WLQ937" s="30"/>
      <c r="WLR937" s="30"/>
      <c r="WLS937" s="30"/>
      <c r="WLT937" s="30"/>
      <c r="WLU937" s="30"/>
      <c r="WLV937" s="30"/>
      <c r="WLW937" s="30"/>
      <c r="WLX937" s="30"/>
      <c r="WLY937" s="30"/>
      <c r="WLZ937" s="30"/>
      <c r="WMA937" s="30"/>
      <c r="WMB937" s="30"/>
      <c r="WMC937" s="30"/>
      <c r="WMD937" s="30"/>
      <c r="WME937" s="30"/>
      <c r="WMF937" s="30"/>
      <c r="WMG937" s="30"/>
      <c r="WMH937" s="30"/>
      <c r="WMI937" s="30"/>
      <c r="WMJ937" s="30"/>
      <c r="WMK937" s="30"/>
      <c r="WML937" s="30"/>
      <c r="WMM937" s="30"/>
      <c r="WMN937" s="30"/>
      <c r="WMO937" s="30"/>
      <c r="WMP937" s="30"/>
      <c r="WMQ937" s="30"/>
      <c r="WMR937" s="30"/>
      <c r="WMS937" s="30"/>
      <c r="WMT937" s="30"/>
      <c r="WMU937" s="30"/>
      <c r="WMV937" s="30"/>
      <c r="WMW937" s="30"/>
      <c r="WMX937" s="30"/>
      <c r="WMY937" s="30"/>
      <c r="WMZ937" s="30"/>
      <c r="WNA937" s="30"/>
      <c r="WNB937" s="30"/>
      <c r="WNC937" s="30"/>
      <c r="WND937" s="30"/>
      <c r="WNE937" s="30"/>
      <c r="WNF937" s="30"/>
      <c r="WNG937" s="30"/>
      <c r="WNH937" s="30"/>
      <c r="WNI937" s="30"/>
      <c r="WNJ937" s="30"/>
      <c r="WNK937" s="30"/>
      <c r="WNL937" s="30"/>
      <c r="WNM937" s="30"/>
      <c r="WNN937" s="30"/>
      <c r="WNO937" s="30"/>
      <c r="WNP937" s="30"/>
      <c r="WNQ937" s="30"/>
      <c r="WNR937" s="30"/>
      <c r="WNS937" s="30"/>
      <c r="WNT937" s="30"/>
      <c r="WNU937" s="30"/>
      <c r="WNV937" s="30"/>
      <c r="WNW937" s="30"/>
      <c r="WNX937" s="30"/>
      <c r="WNY937" s="30"/>
      <c r="WNZ937" s="30"/>
      <c r="WOA937" s="30"/>
      <c r="WOB937" s="30"/>
      <c r="WOC937" s="30"/>
      <c r="WOD937" s="30"/>
      <c r="WOE937" s="30"/>
      <c r="WOF937" s="30"/>
      <c r="WOG937" s="30"/>
      <c r="WOH937" s="30"/>
      <c r="WOI937" s="30"/>
      <c r="WOJ937" s="30"/>
      <c r="WOK937" s="30"/>
      <c r="WOL937" s="30"/>
      <c r="WOM937" s="30"/>
      <c r="WON937" s="30"/>
      <c r="WOO937" s="30"/>
      <c r="WOP937" s="30"/>
      <c r="WOQ937" s="30"/>
      <c r="WOR937" s="30"/>
      <c r="WOS937" s="30"/>
      <c r="WOT937" s="30"/>
      <c r="WOU937" s="30"/>
      <c r="WOV937" s="30"/>
      <c r="WOW937" s="30"/>
      <c r="WOX937" s="30"/>
      <c r="WOY937" s="30"/>
      <c r="WOZ937" s="30"/>
      <c r="WPA937" s="30"/>
      <c r="WPB937" s="30"/>
      <c r="WPC937" s="30"/>
      <c r="WPD937" s="30"/>
      <c r="WPE937" s="30"/>
      <c r="WPF937" s="30"/>
      <c r="WPG937" s="30"/>
      <c r="WPH937" s="30"/>
      <c r="WPI937" s="30"/>
      <c r="WPJ937" s="30"/>
      <c r="WPK937" s="30"/>
      <c r="WPL937" s="30"/>
      <c r="WPM937" s="30"/>
      <c r="WPN937" s="30"/>
      <c r="WPO937" s="30"/>
      <c r="WPP937" s="30"/>
      <c r="WPQ937" s="30"/>
      <c r="WPR937" s="30"/>
      <c r="WPS937" s="30"/>
      <c r="WPT937" s="30"/>
      <c r="WPU937" s="30"/>
      <c r="WPV937" s="30"/>
      <c r="WPW937" s="30"/>
      <c r="WPX937" s="30"/>
      <c r="WPY937" s="30"/>
      <c r="WPZ937" s="30"/>
      <c r="WQA937" s="30"/>
      <c r="WQB937" s="30"/>
      <c r="WQC937" s="30"/>
      <c r="WQD937" s="30"/>
      <c r="WQE937" s="30"/>
      <c r="WQF937" s="30"/>
      <c r="WQG937" s="30"/>
      <c r="WQH937" s="30"/>
      <c r="WQI937" s="30"/>
      <c r="WQJ937" s="30"/>
      <c r="WQK937" s="30"/>
      <c r="WQL937" s="30"/>
      <c r="WQM937" s="30"/>
      <c r="WQN937" s="30"/>
      <c r="WQO937" s="30"/>
      <c r="WQP937" s="30"/>
      <c r="WQQ937" s="30"/>
      <c r="WQR937" s="30"/>
      <c r="WQS937" s="30"/>
      <c r="WQT937" s="30"/>
      <c r="WQU937" s="30"/>
      <c r="WQV937" s="30"/>
      <c r="WQW937" s="30"/>
      <c r="WQX937" s="30"/>
      <c r="WQY937" s="30"/>
      <c r="WQZ937" s="30"/>
      <c r="WRA937" s="30"/>
      <c r="WRB937" s="30"/>
      <c r="WRC937" s="30"/>
      <c r="WRD937" s="30"/>
      <c r="WRE937" s="30"/>
      <c r="WRF937" s="30"/>
      <c r="WRG937" s="30"/>
      <c r="WRH937" s="30"/>
      <c r="WRI937" s="30"/>
      <c r="WRJ937" s="30"/>
      <c r="WRK937" s="30"/>
      <c r="WRL937" s="30"/>
      <c r="WRM937" s="30"/>
      <c r="WRN937" s="30"/>
      <c r="WRO937" s="30"/>
      <c r="WRP937" s="30"/>
      <c r="WRQ937" s="30"/>
      <c r="WRR937" s="30"/>
      <c r="WRS937" s="30"/>
      <c r="WRT937" s="30"/>
      <c r="WRU937" s="30"/>
      <c r="WRV937" s="30"/>
      <c r="WRW937" s="30"/>
      <c r="WRX937" s="30"/>
      <c r="WRY937" s="30"/>
      <c r="WRZ937" s="30"/>
      <c r="WSA937" s="30"/>
      <c r="WSB937" s="30"/>
      <c r="WSC937" s="30"/>
      <c r="WSD937" s="30"/>
      <c r="WSE937" s="30"/>
      <c r="WSF937" s="30"/>
      <c r="WSG937" s="30"/>
      <c r="WSH937" s="30"/>
      <c r="WSI937" s="30"/>
      <c r="WSJ937" s="30"/>
      <c r="WSK937" s="30"/>
      <c r="WSL937" s="30"/>
      <c r="WSM937" s="30"/>
      <c r="WSN937" s="30"/>
      <c r="WSO937" s="30"/>
      <c r="WSP937" s="30"/>
      <c r="WSQ937" s="30"/>
      <c r="WSR937" s="30"/>
      <c r="WSS937" s="30"/>
      <c r="WST937" s="30"/>
      <c r="WSU937" s="30"/>
      <c r="WSV937" s="30"/>
      <c r="WSW937" s="30"/>
      <c r="WSX937" s="30"/>
      <c r="WSY937" s="30"/>
      <c r="WSZ937" s="30"/>
      <c r="WTA937" s="30"/>
      <c r="WTB937" s="30"/>
      <c r="WTC937" s="30"/>
      <c r="WTD937" s="30"/>
      <c r="WTE937" s="30"/>
      <c r="WTF937" s="30"/>
      <c r="WTG937" s="30"/>
      <c r="WTH937" s="30"/>
      <c r="WTI937" s="30"/>
      <c r="WTJ937" s="30"/>
      <c r="WTK937" s="30"/>
      <c r="WTL937" s="30"/>
      <c r="WTM937" s="30"/>
      <c r="WTN937" s="30"/>
      <c r="WTO937" s="30"/>
      <c r="WTP937" s="30"/>
      <c r="WTQ937" s="30"/>
      <c r="WTR937" s="30"/>
      <c r="WTS937" s="30"/>
      <c r="WTT937" s="30"/>
      <c r="WTU937" s="30"/>
      <c r="WTV937" s="30"/>
      <c r="WTW937" s="30"/>
      <c r="WTX937" s="30"/>
      <c r="WTY937" s="30"/>
      <c r="WTZ937" s="30"/>
      <c r="WUA937" s="30"/>
      <c r="WUB937" s="30"/>
      <c r="WUC937" s="30"/>
      <c r="WUD937" s="30"/>
      <c r="WUE937" s="30"/>
      <c r="WUF937" s="30"/>
      <c r="WUG937" s="30"/>
      <c r="WUH937" s="30"/>
      <c r="WUI937" s="30"/>
      <c r="WUJ937" s="30"/>
      <c r="WUK937" s="30"/>
      <c r="WUL937" s="30"/>
      <c r="WUM937" s="30"/>
      <c r="WUN937" s="30"/>
      <c r="WUO937" s="30"/>
      <c r="WUP937" s="30"/>
      <c r="WUQ937" s="30"/>
      <c r="WUR937" s="30"/>
      <c r="WUS937" s="30"/>
      <c r="WUT937" s="30"/>
      <c r="WUU937" s="30"/>
      <c r="WUV937" s="30"/>
      <c r="WUW937" s="30"/>
      <c r="WUX937" s="30"/>
      <c r="WUY937" s="30"/>
      <c r="WUZ937" s="30"/>
      <c r="WVA937" s="30"/>
      <c r="WVB937" s="30"/>
      <c r="WVC937" s="30"/>
      <c r="WVD937" s="30"/>
      <c r="WVE937" s="30"/>
      <c r="WVF937" s="30"/>
      <c r="WVG937" s="30"/>
      <c r="WVH937" s="30"/>
      <c r="WVI937" s="30"/>
      <c r="WVJ937" s="30"/>
      <c r="WVK937" s="30"/>
      <c r="WVL937" s="30"/>
      <c r="WVM937" s="30"/>
      <c r="WVN937" s="30"/>
      <c r="WVO937" s="30"/>
      <c r="WVP937" s="30"/>
      <c r="WVQ937" s="30"/>
      <c r="WVR937" s="30"/>
      <c r="WVS937" s="30"/>
      <c r="WVT937" s="30"/>
      <c r="WVU937" s="30"/>
      <c r="WVV937" s="30"/>
      <c r="WVW937" s="30"/>
      <c r="WVX937" s="30"/>
      <c r="WVY937" s="30"/>
      <c r="WVZ937" s="30"/>
      <c r="WWA937" s="30"/>
      <c r="WWB937" s="30"/>
      <c r="WWC937" s="30"/>
      <c r="WWD937" s="30"/>
      <c r="WWE937" s="30"/>
      <c r="WWF937" s="30"/>
      <c r="WWG937" s="30"/>
      <c r="WWH937" s="30"/>
      <c r="WWI937" s="30"/>
      <c r="WWJ937" s="30"/>
      <c r="WWK937" s="30"/>
      <c r="WWL937" s="30"/>
      <c r="WWM937" s="30"/>
      <c r="WWN937" s="30"/>
      <c r="WWO937" s="30"/>
      <c r="WWP937" s="30"/>
      <c r="WWQ937" s="30"/>
      <c r="WWR937" s="30"/>
      <c r="WWS937" s="30"/>
      <c r="WWT937" s="30"/>
      <c r="WWU937" s="30"/>
      <c r="WWV937" s="30"/>
      <c r="WWW937" s="30"/>
      <c r="WWX937" s="30"/>
      <c r="WWY937" s="30"/>
      <c r="WWZ937" s="30"/>
      <c r="WXA937" s="30"/>
      <c r="WXB937" s="30"/>
      <c r="WXC937" s="30"/>
      <c r="WXD937" s="30"/>
      <c r="WXE937" s="30"/>
      <c r="WXF937" s="30"/>
      <c r="WXG937" s="30"/>
      <c r="WXH937" s="30"/>
      <c r="WXI937" s="30"/>
      <c r="WXJ937" s="30"/>
      <c r="WXK937" s="30"/>
      <c r="WXL937" s="30"/>
      <c r="WXM937" s="30"/>
      <c r="WXN937" s="30"/>
      <c r="WXO937" s="30"/>
      <c r="WXP937" s="30"/>
      <c r="WXQ937" s="30"/>
      <c r="WXR937" s="30"/>
      <c r="WXS937" s="30"/>
      <c r="WXT937" s="30"/>
      <c r="WXU937" s="30"/>
      <c r="WXV937" s="30"/>
      <c r="WXW937" s="30"/>
      <c r="WXX937" s="30"/>
      <c r="WXY937" s="30"/>
      <c r="WXZ937" s="30"/>
      <c r="WYA937" s="30"/>
      <c r="WYB937" s="30"/>
      <c r="WYC937" s="30"/>
      <c r="WYD937" s="30"/>
      <c r="WYE937" s="30"/>
      <c r="WYF937" s="30"/>
      <c r="WYG937" s="30"/>
      <c r="WYH937" s="30"/>
      <c r="WYI937" s="30"/>
      <c r="WYJ937" s="30"/>
      <c r="WYK937" s="30"/>
      <c r="WYL937" s="30"/>
      <c r="WYM937" s="30"/>
      <c r="WYN937" s="30"/>
      <c r="WYO937" s="30"/>
      <c r="WYP937" s="30"/>
      <c r="WYQ937" s="30"/>
      <c r="WYR937" s="30"/>
      <c r="WYS937" s="30"/>
      <c r="WYT937" s="30"/>
      <c r="WYU937" s="30"/>
      <c r="WYV937" s="30"/>
      <c r="WYW937" s="30"/>
      <c r="WYX937" s="30"/>
      <c r="WYY937" s="30"/>
      <c r="WYZ937" s="30"/>
      <c r="WZA937" s="30"/>
      <c r="WZB937" s="30"/>
      <c r="WZC937" s="30"/>
      <c r="WZD937" s="30"/>
      <c r="WZE937" s="30"/>
      <c r="WZF937" s="30"/>
      <c r="WZG937" s="30"/>
      <c r="WZH937" s="30"/>
      <c r="WZI937" s="30"/>
      <c r="WZJ937" s="30"/>
      <c r="WZK937" s="30"/>
      <c r="WZL937" s="30"/>
      <c r="WZM937" s="30"/>
      <c r="WZN937" s="30"/>
      <c r="WZO937" s="30"/>
      <c r="WZP937" s="30"/>
      <c r="WZQ937" s="30"/>
      <c r="WZR937" s="30"/>
      <c r="WZS937" s="30"/>
      <c r="WZT937" s="30"/>
      <c r="WZU937" s="30"/>
      <c r="WZV937" s="30"/>
      <c r="WZW937" s="30"/>
      <c r="WZX937" s="30"/>
      <c r="WZY937" s="30"/>
      <c r="WZZ937" s="30"/>
      <c r="XAA937" s="30"/>
      <c r="XAB937" s="30"/>
      <c r="XAC937" s="30"/>
      <c r="XAD937" s="30"/>
      <c r="XAE937" s="30"/>
      <c r="XAF937" s="30"/>
      <c r="XAG937" s="30"/>
      <c r="XAH937" s="30"/>
      <c r="XAI937" s="30"/>
      <c r="XAJ937" s="30"/>
      <c r="XAK937" s="30"/>
      <c r="XAL937" s="30"/>
      <c r="XAM937" s="30"/>
      <c r="XAN937" s="30"/>
      <c r="XAO937" s="30"/>
      <c r="XAP937" s="30"/>
      <c r="XAQ937" s="30"/>
      <c r="XAR937" s="30"/>
      <c r="XAS937" s="30"/>
      <c r="XAT937" s="30"/>
      <c r="XAU937" s="30"/>
      <c r="XAV937" s="30"/>
      <c r="XAW937" s="30"/>
      <c r="XAX937" s="30"/>
      <c r="XAY937" s="30"/>
      <c r="XAZ937" s="30"/>
      <c r="XBA937" s="30"/>
      <c r="XBB937" s="30"/>
      <c r="XBC937" s="30"/>
      <c r="XBD937" s="30"/>
      <c r="XBE937" s="30"/>
      <c r="XBF937" s="30"/>
      <c r="XBG937" s="30"/>
      <c r="XBH937" s="30"/>
      <c r="XBI937" s="30"/>
      <c r="XBJ937" s="30"/>
      <c r="XBK937" s="30"/>
      <c r="XBL937" s="30"/>
      <c r="XBM937" s="30"/>
      <c r="XBN937" s="30"/>
      <c r="XBO937" s="30"/>
      <c r="XBP937" s="30"/>
      <c r="XBQ937" s="30"/>
      <c r="XBR937" s="30"/>
      <c r="XBS937" s="30"/>
      <c r="XBT937" s="30"/>
      <c r="XBU937" s="30"/>
      <c r="XBV937" s="30"/>
      <c r="XBW937" s="30"/>
      <c r="XBX937" s="30"/>
      <c r="XBY937" s="30"/>
      <c r="XBZ937" s="30"/>
      <c r="XCA937" s="30"/>
      <c r="XCB937" s="30"/>
      <c r="XCC937" s="30"/>
      <c r="XCD937" s="30"/>
      <c r="XCE937" s="30"/>
      <c r="XCF937" s="30"/>
      <c r="XCG937" s="30"/>
      <c r="XCH937" s="30"/>
      <c r="XCI937" s="30"/>
      <c r="XCJ937" s="30"/>
      <c r="XCK937" s="30"/>
      <c r="XCL937" s="30"/>
      <c r="XCM937" s="30"/>
      <c r="XCN937" s="30"/>
      <c r="XCO937" s="30"/>
      <c r="XCP937" s="30"/>
      <c r="XCQ937" s="30"/>
      <c r="XCR937" s="30"/>
      <c r="XCS937" s="30"/>
      <c r="XCT937" s="30"/>
      <c r="XCU937" s="30"/>
      <c r="XCV937" s="30"/>
      <c r="XCW937" s="30"/>
      <c r="XCX937" s="30"/>
      <c r="XCY937" s="30"/>
      <c r="XCZ937" s="30"/>
      <c r="XDA937" s="30"/>
      <c r="XDB937" s="30"/>
      <c r="XDC937" s="30"/>
      <c r="XDD937" s="30"/>
      <c r="XDE937" s="30"/>
      <c r="XDF937" s="30"/>
      <c r="XDG937" s="30"/>
      <c r="XDH937" s="30"/>
      <c r="XDI937" s="30"/>
      <c r="XDJ937" s="30"/>
      <c r="XDK937" s="30"/>
      <c r="XDL937" s="30"/>
      <c r="XDM937" s="30"/>
      <c r="XDN937" s="30"/>
      <c r="XDO937" s="30"/>
      <c r="XDP937" s="30"/>
      <c r="XDQ937" s="30"/>
      <c r="XDR937" s="30"/>
      <c r="XDS937" s="30"/>
      <c r="XDT937" s="30"/>
      <c r="XDU937" s="30"/>
      <c r="XDV937" s="30"/>
      <c r="XDW937" s="30"/>
      <c r="XDX937" s="30"/>
      <c r="XDY937" s="30"/>
      <c r="XDZ937" s="30"/>
      <c r="XEA937" s="30"/>
      <c r="XEB937" s="30"/>
      <c r="XEC937" s="30"/>
      <c r="XED937" s="30"/>
      <c r="XEE937" s="30"/>
      <c r="XEF937" s="30"/>
      <c r="XEG937" s="30"/>
      <c r="XEH937" s="30"/>
      <c r="XEI937" s="30"/>
      <c r="XEJ937" s="30"/>
      <c r="XEK937" s="30"/>
      <c r="XEL937" s="30"/>
      <c r="XEM937" s="30"/>
      <c r="XEN937" s="30"/>
      <c r="XEO937" s="30"/>
      <c r="XEP937" s="30"/>
    </row>
    <row r="938" spans="1:16370" ht="30" x14ac:dyDescent="0.25">
      <c r="A938" s="44">
        <f t="shared" si="25"/>
        <v>934</v>
      </c>
      <c r="B938" s="58">
        <v>390</v>
      </c>
      <c r="C938" s="31" t="s">
        <v>582</v>
      </c>
      <c r="D938" s="38" t="s">
        <v>188</v>
      </c>
      <c r="E938" s="44" t="s">
        <v>2</v>
      </c>
      <c r="F938" s="61" t="s">
        <v>948</v>
      </c>
      <c r="G938" s="43">
        <v>45609</v>
      </c>
      <c r="H938" s="39" t="s">
        <v>1034</v>
      </c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/>
      <c r="FC938" s="30"/>
      <c r="FD938" s="30"/>
      <c r="FE938" s="30"/>
      <c r="FF938" s="30"/>
      <c r="FG938" s="30"/>
      <c r="FH938" s="30"/>
      <c r="FI938" s="30"/>
      <c r="FJ938" s="30"/>
      <c r="FK938" s="30"/>
      <c r="FL938" s="30"/>
      <c r="FM938" s="30"/>
      <c r="FN938" s="30"/>
      <c r="FO938" s="30"/>
      <c r="FP938" s="30"/>
      <c r="FQ938" s="30"/>
      <c r="FR938" s="30"/>
      <c r="FS938" s="30"/>
      <c r="FT938" s="30"/>
      <c r="FU938" s="30"/>
      <c r="FV938" s="30"/>
      <c r="FW938" s="30"/>
      <c r="FX938" s="30"/>
      <c r="FY938" s="30"/>
      <c r="FZ938" s="30"/>
      <c r="GA938" s="30"/>
      <c r="GB938" s="30"/>
      <c r="GC938" s="30"/>
      <c r="GD938" s="30"/>
      <c r="GE938" s="30"/>
      <c r="GF938" s="30"/>
      <c r="GG938" s="30"/>
      <c r="GH938" s="30"/>
      <c r="GI938" s="30"/>
      <c r="GJ938" s="30"/>
      <c r="GK938" s="30"/>
      <c r="GL938" s="30"/>
      <c r="GM938" s="30"/>
      <c r="GN938" s="30"/>
      <c r="GO938" s="30"/>
      <c r="GP938" s="30"/>
      <c r="GQ938" s="30"/>
      <c r="GR938" s="30"/>
      <c r="GS938" s="30"/>
      <c r="GT938" s="30"/>
      <c r="GU938" s="30"/>
      <c r="GV938" s="30"/>
      <c r="GW938" s="30"/>
      <c r="GX938" s="30"/>
      <c r="GY938" s="30"/>
      <c r="GZ938" s="30"/>
      <c r="HA938" s="30"/>
      <c r="HB938" s="30"/>
      <c r="HC938" s="30"/>
      <c r="HD938" s="30"/>
      <c r="HE938" s="30"/>
      <c r="HF938" s="30"/>
      <c r="HG938" s="30"/>
      <c r="HH938" s="30"/>
      <c r="HI938" s="30"/>
      <c r="HJ938" s="30"/>
      <c r="HK938" s="30"/>
      <c r="HL938" s="30"/>
      <c r="HM938" s="30"/>
      <c r="HN938" s="30"/>
      <c r="HO938" s="30"/>
      <c r="HP938" s="30"/>
      <c r="HQ938" s="30"/>
      <c r="HR938" s="30"/>
      <c r="HS938" s="30"/>
      <c r="HT938" s="30"/>
      <c r="HU938" s="30"/>
      <c r="HV938" s="30"/>
      <c r="HW938" s="30"/>
      <c r="HX938" s="30"/>
      <c r="HY938" s="30"/>
      <c r="HZ938" s="30"/>
      <c r="IA938" s="30"/>
      <c r="IB938" s="30"/>
      <c r="IC938" s="30"/>
      <c r="ID938" s="30"/>
      <c r="IE938" s="30"/>
      <c r="IF938" s="30"/>
      <c r="IG938" s="30"/>
      <c r="IH938" s="30"/>
      <c r="II938" s="30"/>
      <c r="IJ938" s="30"/>
      <c r="IK938" s="30"/>
      <c r="IL938" s="30"/>
      <c r="IM938" s="30"/>
      <c r="IN938" s="30"/>
      <c r="IO938" s="30"/>
      <c r="IP938" s="30"/>
      <c r="IQ938" s="30"/>
      <c r="IR938" s="30"/>
      <c r="IS938" s="30"/>
      <c r="IT938" s="30"/>
      <c r="IU938" s="30"/>
      <c r="IV938" s="30"/>
      <c r="IW938" s="30"/>
      <c r="IX938" s="30"/>
      <c r="IY938" s="30"/>
      <c r="IZ938" s="30"/>
      <c r="JA938" s="30"/>
      <c r="JB938" s="30"/>
      <c r="JC938" s="30"/>
      <c r="JD938" s="30"/>
      <c r="JE938" s="30"/>
      <c r="JF938" s="30"/>
      <c r="JG938" s="30"/>
      <c r="JH938" s="30"/>
      <c r="JI938" s="30"/>
      <c r="JJ938" s="30"/>
      <c r="JK938" s="30"/>
      <c r="JL938" s="30"/>
      <c r="JM938" s="30"/>
      <c r="JN938" s="30"/>
      <c r="JO938" s="30"/>
      <c r="JP938" s="30"/>
      <c r="JQ938" s="30"/>
      <c r="JR938" s="30"/>
      <c r="JS938" s="30"/>
      <c r="JT938" s="30"/>
      <c r="JU938" s="30"/>
      <c r="JV938" s="30"/>
      <c r="JW938" s="30"/>
      <c r="JX938" s="30"/>
      <c r="JY938" s="30"/>
      <c r="JZ938" s="30"/>
      <c r="KA938" s="30"/>
      <c r="KB938" s="30"/>
      <c r="KC938" s="30"/>
      <c r="KD938" s="30"/>
      <c r="KE938" s="30"/>
      <c r="KF938" s="30"/>
      <c r="KG938" s="30"/>
      <c r="KH938" s="30"/>
      <c r="KI938" s="30"/>
      <c r="KJ938" s="30"/>
      <c r="KK938" s="30"/>
      <c r="KL938" s="30"/>
      <c r="KM938" s="30"/>
      <c r="KN938" s="30"/>
      <c r="KO938" s="30"/>
      <c r="KP938" s="30"/>
      <c r="KQ938" s="30"/>
      <c r="KR938" s="30"/>
      <c r="KS938" s="30"/>
      <c r="KT938" s="30"/>
      <c r="KU938" s="30"/>
      <c r="KV938" s="30"/>
      <c r="KW938" s="30"/>
      <c r="KX938" s="30"/>
      <c r="KY938" s="30"/>
      <c r="KZ938" s="30"/>
      <c r="LA938" s="30"/>
      <c r="LB938" s="30"/>
      <c r="LC938" s="30"/>
      <c r="LD938" s="30"/>
      <c r="LE938" s="30"/>
      <c r="LF938" s="30"/>
      <c r="LG938" s="30"/>
      <c r="LH938" s="30"/>
      <c r="LI938" s="30"/>
      <c r="LJ938" s="30"/>
      <c r="LK938" s="30"/>
      <c r="LL938" s="30"/>
      <c r="LM938" s="30"/>
      <c r="LN938" s="30"/>
      <c r="LO938" s="30"/>
      <c r="LP938" s="30"/>
      <c r="LQ938" s="30"/>
      <c r="LR938" s="30"/>
      <c r="LS938" s="30"/>
      <c r="LT938" s="30"/>
      <c r="LU938" s="30"/>
      <c r="LV938" s="30"/>
      <c r="LW938" s="30"/>
      <c r="LX938" s="30"/>
      <c r="LY938" s="30"/>
      <c r="LZ938" s="30"/>
      <c r="MA938" s="30"/>
      <c r="MB938" s="30"/>
      <c r="MC938" s="30"/>
      <c r="MD938" s="30"/>
      <c r="ME938" s="30"/>
      <c r="MF938" s="30"/>
      <c r="MG938" s="30"/>
      <c r="MH938" s="30"/>
      <c r="MI938" s="30"/>
      <c r="MJ938" s="30"/>
      <c r="MK938" s="30"/>
      <c r="ML938" s="30"/>
      <c r="MM938" s="30"/>
      <c r="MN938" s="30"/>
      <c r="MO938" s="30"/>
      <c r="MP938" s="30"/>
      <c r="MQ938" s="30"/>
      <c r="MR938" s="30"/>
      <c r="MS938" s="30"/>
      <c r="MT938" s="30"/>
      <c r="MU938" s="30"/>
      <c r="MV938" s="30"/>
      <c r="MW938" s="30"/>
      <c r="MX938" s="30"/>
      <c r="MY938" s="30"/>
      <c r="MZ938" s="30"/>
      <c r="NA938" s="30"/>
      <c r="NB938" s="30"/>
      <c r="NC938" s="30"/>
      <c r="ND938" s="30"/>
      <c r="NE938" s="30"/>
      <c r="NF938" s="30"/>
      <c r="NG938" s="30"/>
      <c r="NH938" s="30"/>
      <c r="NI938" s="30"/>
      <c r="NJ938" s="30"/>
      <c r="NK938" s="30"/>
      <c r="NL938" s="30"/>
      <c r="NM938" s="30"/>
      <c r="NN938" s="30"/>
      <c r="NO938" s="30"/>
      <c r="NP938" s="30"/>
      <c r="NQ938" s="30"/>
      <c r="NR938" s="30"/>
      <c r="NS938" s="30"/>
      <c r="NT938" s="30"/>
      <c r="NU938" s="30"/>
      <c r="NV938" s="30"/>
      <c r="NW938" s="30"/>
      <c r="NX938" s="30"/>
      <c r="NY938" s="30"/>
      <c r="NZ938" s="30"/>
      <c r="OA938" s="30"/>
      <c r="OB938" s="30"/>
      <c r="OC938" s="30"/>
      <c r="OD938" s="30"/>
      <c r="OE938" s="30"/>
      <c r="OF938" s="30"/>
      <c r="OG938" s="30"/>
      <c r="OH938" s="30"/>
      <c r="OI938" s="30"/>
      <c r="OJ938" s="30"/>
      <c r="OK938" s="30"/>
      <c r="OL938" s="30"/>
      <c r="OM938" s="30"/>
      <c r="ON938" s="30"/>
      <c r="OO938" s="30"/>
      <c r="OP938" s="30"/>
      <c r="OQ938" s="30"/>
      <c r="OR938" s="30"/>
      <c r="OS938" s="30"/>
      <c r="OT938" s="30"/>
      <c r="OU938" s="30"/>
      <c r="OV938" s="30"/>
      <c r="OW938" s="30"/>
      <c r="OX938" s="30"/>
      <c r="OY938" s="30"/>
      <c r="OZ938" s="30"/>
      <c r="PA938" s="30"/>
      <c r="PB938" s="30"/>
      <c r="PC938" s="30"/>
      <c r="PD938" s="30"/>
      <c r="PE938" s="30"/>
      <c r="PF938" s="30"/>
      <c r="PG938" s="30"/>
      <c r="PH938" s="30"/>
      <c r="PI938" s="30"/>
      <c r="PJ938" s="30"/>
      <c r="PK938" s="30"/>
      <c r="PL938" s="30"/>
      <c r="PM938" s="30"/>
      <c r="PN938" s="30"/>
      <c r="PO938" s="30"/>
      <c r="PP938" s="30"/>
      <c r="PQ938" s="30"/>
      <c r="PR938" s="30"/>
      <c r="PS938" s="30"/>
      <c r="PT938" s="30"/>
      <c r="PU938" s="30"/>
      <c r="PV938" s="30"/>
      <c r="PW938" s="30"/>
      <c r="PX938" s="30"/>
      <c r="PY938" s="30"/>
      <c r="PZ938" s="30"/>
      <c r="QA938" s="30"/>
      <c r="QB938" s="30"/>
      <c r="QC938" s="30"/>
      <c r="QD938" s="30"/>
      <c r="QE938" s="30"/>
      <c r="QF938" s="30"/>
      <c r="QG938" s="30"/>
      <c r="QH938" s="30"/>
      <c r="QI938" s="30"/>
      <c r="QJ938" s="30"/>
      <c r="QK938" s="30"/>
      <c r="QL938" s="30"/>
      <c r="QM938" s="30"/>
      <c r="QN938" s="30"/>
      <c r="QO938" s="30"/>
      <c r="QP938" s="30"/>
      <c r="QQ938" s="30"/>
      <c r="QR938" s="30"/>
      <c r="QS938" s="30"/>
      <c r="QT938" s="30"/>
      <c r="QU938" s="30"/>
      <c r="QV938" s="30"/>
      <c r="QW938" s="30"/>
      <c r="QX938" s="30"/>
      <c r="QY938" s="30"/>
      <c r="QZ938" s="30"/>
      <c r="RA938" s="30"/>
      <c r="RB938" s="30"/>
      <c r="RC938" s="30"/>
      <c r="RD938" s="30"/>
      <c r="RE938" s="30"/>
      <c r="RF938" s="30"/>
      <c r="RG938" s="30"/>
      <c r="RH938" s="30"/>
      <c r="RI938" s="30"/>
      <c r="RJ938" s="30"/>
      <c r="RK938" s="30"/>
      <c r="RL938" s="30"/>
      <c r="RM938" s="30"/>
      <c r="RN938" s="30"/>
      <c r="RO938" s="30"/>
      <c r="RP938" s="30"/>
      <c r="RQ938" s="30"/>
      <c r="RR938" s="30"/>
      <c r="RS938" s="30"/>
      <c r="RT938" s="30"/>
      <c r="RU938" s="30"/>
      <c r="RV938" s="30"/>
      <c r="RW938" s="30"/>
      <c r="RX938" s="30"/>
      <c r="RY938" s="30"/>
      <c r="RZ938" s="30"/>
      <c r="SA938" s="30"/>
      <c r="SB938" s="30"/>
      <c r="SC938" s="30"/>
      <c r="SD938" s="30"/>
      <c r="SE938" s="30"/>
      <c r="SF938" s="30"/>
      <c r="SG938" s="30"/>
      <c r="SH938" s="30"/>
      <c r="SI938" s="30"/>
      <c r="SJ938" s="30"/>
      <c r="SK938" s="30"/>
      <c r="SL938" s="30"/>
      <c r="SM938" s="30"/>
      <c r="SN938" s="30"/>
      <c r="SO938" s="30"/>
      <c r="SP938" s="30"/>
      <c r="SQ938" s="30"/>
      <c r="SR938" s="30"/>
      <c r="SS938" s="30"/>
      <c r="ST938" s="30"/>
      <c r="SU938" s="30"/>
      <c r="SV938" s="30"/>
      <c r="SW938" s="30"/>
      <c r="SX938" s="30"/>
      <c r="SY938" s="30"/>
      <c r="SZ938" s="30"/>
      <c r="TA938" s="30"/>
      <c r="TB938" s="30"/>
      <c r="TC938" s="30"/>
      <c r="TD938" s="30"/>
      <c r="TE938" s="30"/>
      <c r="TF938" s="30"/>
      <c r="TG938" s="30"/>
      <c r="TH938" s="30"/>
      <c r="TI938" s="30"/>
      <c r="TJ938" s="30"/>
      <c r="TK938" s="30"/>
      <c r="TL938" s="30"/>
      <c r="TM938" s="30"/>
      <c r="TN938" s="30"/>
      <c r="TO938" s="30"/>
      <c r="TP938" s="30"/>
      <c r="TQ938" s="30"/>
      <c r="TR938" s="30"/>
      <c r="TS938" s="30"/>
      <c r="TT938" s="30"/>
      <c r="TU938" s="30"/>
      <c r="TV938" s="30"/>
      <c r="TW938" s="30"/>
      <c r="TX938" s="30"/>
      <c r="TY938" s="30"/>
      <c r="TZ938" s="30"/>
      <c r="UA938" s="30"/>
      <c r="UB938" s="30"/>
      <c r="UC938" s="30"/>
      <c r="UD938" s="30"/>
      <c r="UE938" s="30"/>
      <c r="UF938" s="30"/>
      <c r="UG938" s="30"/>
      <c r="UH938" s="30"/>
      <c r="UI938" s="30"/>
      <c r="UJ938" s="30"/>
      <c r="UK938" s="30"/>
      <c r="UL938" s="30"/>
      <c r="UM938" s="30"/>
      <c r="UN938" s="30"/>
      <c r="UO938" s="30"/>
      <c r="UP938" s="30"/>
      <c r="UQ938" s="30"/>
      <c r="UR938" s="30"/>
      <c r="US938" s="30"/>
      <c r="UT938" s="30"/>
      <c r="UU938" s="30"/>
      <c r="UV938" s="30"/>
      <c r="UW938" s="30"/>
      <c r="UX938" s="30"/>
      <c r="UY938" s="30"/>
      <c r="UZ938" s="30"/>
      <c r="VA938" s="30"/>
      <c r="VB938" s="30"/>
      <c r="VC938" s="30"/>
      <c r="VD938" s="30"/>
      <c r="VE938" s="30"/>
      <c r="VF938" s="30"/>
      <c r="VG938" s="30"/>
      <c r="VH938" s="30"/>
      <c r="VI938" s="30"/>
      <c r="VJ938" s="30"/>
      <c r="VK938" s="30"/>
      <c r="VL938" s="30"/>
      <c r="VM938" s="30"/>
      <c r="VN938" s="30"/>
      <c r="VO938" s="30"/>
      <c r="VP938" s="30"/>
      <c r="VQ938" s="30"/>
      <c r="VR938" s="30"/>
      <c r="VS938" s="30"/>
      <c r="VT938" s="30"/>
      <c r="VU938" s="30"/>
      <c r="VV938" s="30"/>
      <c r="VW938" s="30"/>
      <c r="VX938" s="30"/>
      <c r="VY938" s="30"/>
      <c r="VZ938" s="30"/>
      <c r="WA938" s="30"/>
      <c r="WB938" s="30"/>
      <c r="WC938" s="30"/>
      <c r="WD938" s="30"/>
      <c r="WE938" s="30"/>
      <c r="WF938" s="30"/>
      <c r="WG938" s="30"/>
      <c r="WH938" s="30"/>
      <c r="WI938" s="30"/>
      <c r="WJ938" s="30"/>
      <c r="WK938" s="30"/>
      <c r="WL938" s="30"/>
      <c r="WM938" s="30"/>
      <c r="WN938" s="30"/>
      <c r="WO938" s="30"/>
      <c r="WP938" s="30"/>
      <c r="WQ938" s="30"/>
      <c r="WR938" s="30"/>
      <c r="WS938" s="30"/>
      <c r="WT938" s="30"/>
      <c r="WU938" s="30"/>
      <c r="WV938" s="30"/>
      <c r="WW938" s="30"/>
      <c r="WX938" s="30"/>
      <c r="WY938" s="30"/>
      <c r="WZ938" s="30"/>
      <c r="XA938" s="30"/>
      <c r="XB938" s="30"/>
      <c r="XC938" s="30"/>
      <c r="XD938" s="30"/>
      <c r="XE938" s="30"/>
      <c r="XF938" s="30"/>
      <c r="XG938" s="30"/>
      <c r="XH938" s="30"/>
      <c r="XI938" s="30"/>
      <c r="XJ938" s="30"/>
      <c r="XK938" s="30"/>
      <c r="XL938" s="30"/>
      <c r="XM938" s="30"/>
      <c r="XN938" s="30"/>
      <c r="XO938" s="30"/>
      <c r="XP938" s="30"/>
      <c r="XQ938" s="30"/>
      <c r="XR938" s="30"/>
      <c r="XS938" s="30"/>
      <c r="XT938" s="30"/>
      <c r="XU938" s="30"/>
      <c r="XV938" s="30"/>
      <c r="XW938" s="30"/>
      <c r="XX938" s="30"/>
      <c r="XY938" s="30"/>
      <c r="XZ938" s="30"/>
      <c r="YA938" s="30"/>
      <c r="YB938" s="30"/>
      <c r="YC938" s="30"/>
      <c r="YD938" s="30"/>
      <c r="YE938" s="30"/>
      <c r="YF938" s="30"/>
      <c r="YG938" s="30"/>
      <c r="YH938" s="30"/>
      <c r="YI938" s="30"/>
      <c r="YJ938" s="30"/>
      <c r="YK938" s="30"/>
      <c r="YL938" s="30"/>
      <c r="YM938" s="30"/>
      <c r="YN938" s="30"/>
      <c r="YO938" s="30"/>
      <c r="YP938" s="30"/>
      <c r="YQ938" s="30"/>
      <c r="YR938" s="30"/>
      <c r="YS938" s="30"/>
      <c r="YT938" s="30"/>
      <c r="YU938" s="30"/>
      <c r="YV938" s="30"/>
      <c r="YW938" s="30"/>
      <c r="YX938" s="30"/>
      <c r="YY938" s="30"/>
      <c r="YZ938" s="30"/>
      <c r="ZA938" s="30"/>
      <c r="ZB938" s="30"/>
      <c r="ZC938" s="30"/>
      <c r="ZD938" s="30"/>
      <c r="ZE938" s="30"/>
      <c r="ZF938" s="30"/>
      <c r="ZG938" s="30"/>
      <c r="ZH938" s="30"/>
      <c r="ZI938" s="30"/>
      <c r="ZJ938" s="30"/>
      <c r="ZK938" s="30"/>
      <c r="ZL938" s="30"/>
      <c r="ZM938" s="30"/>
      <c r="ZN938" s="30"/>
      <c r="ZO938" s="30"/>
      <c r="ZP938" s="30"/>
      <c r="ZQ938" s="30"/>
      <c r="ZR938" s="30"/>
      <c r="ZS938" s="30"/>
      <c r="ZT938" s="30"/>
      <c r="ZU938" s="30"/>
      <c r="ZV938" s="30"/>
      <c r="ZW938" s="30"/>
      <c r="ZX938" s="30"/>
      <c r="ZY938" s="30"/>
      <c r="ZZ938" s="30"/>
      <c r="AAA938" s="30"/>
      <c r="AAB938" s="30"/>
      <c r="AAC938" s="30"/>
      <c r="AAD938" s="30"/>
      <c r="AAE938" s="30"/>
      <c r="AAF938" s="30"/>
      <c r="AAG938" s="30"/>
      <c r="AAH938" s="30"/>
      <c r="AAI938" s="30"/>
      <c r="AAJ938" s="30"/>
      <c r="AAK938" s="30"/>
      <c r="AAL938" s="30"/>
      <c r="AAM938" s="30"/>
      <c r="AAN938" s="30"/>
      <c r="AAO938" s="30"/>
      <c r="AAP938" s="30"/>
      <c r="AAQ938" s="30"/>
      <c r="AAR938" s="30"/>
      <c r="AAS938" s="30"/>
      <c r="AAT938" s="30"/>
      <c r="AAU938" s="30"/>
      <c r="AAV938" s="30"/>
      <c r="AAW938" s="30"/>
      <c r="AAX938" s="30"/>
      <c r="AAY938" s="30"/>
      <c r="AAZ938" s="30"/>
      <c r="ABA938" s="30"/>
      <c r="ABB938" s="30"/>
      <c r="ABC938" s="30"/>
      <c r="ABD938" s="30"/>
      <c r="ABE938" s="30"/>
      <c r="ABF938" s="30"/>
      <c r="ABG938" s="30"/>
      <c r="ABH938" s="30"/>
      <c r="ABI938" s="30"/>
      <c r="ABJ938" s="30"/>
      <c r="ABK938" s="30"/>
      <c r="ABL938" s="30"/>
      <c r="ABM938" s="30"/>
      <c r="ABN938" s="30"/>
      <c r="ABO938" s="30"/>
      <c r="ABP938" s="30"/>
      <c r="ABQ938" s="30"/>
      <c r="ABR938" s="30"/>
      <c r="ABS938" s="30"/>
      <c r="ABT938" s="30"/>
      <c r="ABU938" s="30"/>
      <c r="ABV938" s="30"/>
      <c r="ABW938" s="30"/>
      <c r="ABX938" s="30"/>
      <c r="ABY938" s="30"/>
      <c r="ABZ938" s="30"/>
      <c r="ACA938" s="30"/>
      <c r="ACB938" s="30"/>
      <c r="ACC938" s="30"/>
      <c r="ACD938" s="30"/>
      <c r="ACE938" s="30"/>
      <c r="ACF938" s="30"/>
      <c r="ACG938" s="30"/>
      <c r="ACH938" s="30"/>
      <c r="ACI938" s="30"/>
      <c r="ACJ938" s="30"/>
      <c r="ACK938" s="30"/>
      <c r="ACL938" s="30"/>
      <c r="ACM938" s="30"/>
      <c r="ACN938" s="30"/>
      <c r="ACO938" s="30"/>
      <c r="ACP938" s="30"/>
      <c r="ACQ938" s="30"/>
      <c r="ACR938" s="30"/>
      <c r="ACS938" s="30"/>
      <c r="ACT938" s="30"/>
      <c r="ACU938" s="30"/>
      <c r="ACV938" s="30"/>
      <c r="ACW938" s="30"/>
      <c r="ACX938" s="30"/>
      <c r="ACY938" s="30"/>
      <c r="ACZ938" s="30"/>
      <c r="ADA938" s="30"/>
      <c r="ADB938" s="30"/>
      <c r="ADC938" s="30"/>
      <c r="ADD938" s="30"/>
      <c r="ADE938" s="30"/>
      <c r="ADF938" s="30"/>
      <c r="ADG938" s="30"/>
      <c r="ADH938" s="30"/>
      <c r="ADI938" s="30"/>
      <c r="ADJ938" s="30"/>
      <c r="ADK938" s="30"/>
      <c r="ADL938" s="30"/>
      <c r="ADM938" s="30"/>
      <c r="ADN938" s="30"/>
      <c r="ADO938" s="30"/>
      <c r="ADP938" s="30"/>
      <c r="ADQ938" s="30"/>
      <c r="ADR938" s="30"/>
      <c r="ADS938" s="30"/>
      <c r="ADT938" s="30"/>
      <c r="ADU938" s="30"/>
      <c r="ADV938" s="30"/>
      <c r="ADW938" s="30"/>
      <c r="ADX938" s="30"/>
      <c r="ADY938" s="30"/>
      <c r="ADZ938" s="30"/>
      <c r="AEA938" s="30"/>
      <c r="AEB938" s="30"/>
      <c r="AEC938" s="30"/>
      <c r="AED938" s="30"/>
      <c r="AEE938" s="30"/>
      <c r="AEF938" s="30"/>
      <c r="AEG938" s="30"/>
      <c r="AEH938" s="30"/>
      <c r="AEI938" s="30"/>
      <c r="AEJ938" s="30"/>
      <c r="AEK938" s="30"/>
      <c r="AEL938" s="30"/>
      <c r="AEM938" s="30"/>
      <c r="AEN938" s="30"/>
      <c r="AEO938" s="30"/>
      <c r="AEP938" s="30"/>
      <c r="AEQ938" s="30"/>
      <c r="AER938" s="30"/>
      <c r="AES938" s="30"/>
      <c r="AET938" s="30"/>
      <c r="AEU938" s="30"/>
      <c r="AEV938" s="30"/>
      <c r="AEW938" s="30"/>
      <c r="AEX938" s="30"/>
      <c r="AEY938" s="30"/>
      <c r="AEZ938" s="30"/>
      <c r="AFA938" s="30"/>
      <c r="AFB938" s="30"/>
      <c r="AFC938" s="30"/>
      <c r="AFD938" s="30"/>
      <c r="AFE938" s="30"/>
      <c r="AFF938" s="30"/>
      <c r="AFG938" s="30"/>
      <c r="AFH938" s="30"/>
      <c r="AFI938" s="30"/>
      <c r="AFJ938" s="30"/>
      <c r="AFK938" s="30"/>
      <c r="AFL938" s="30"/>
      <c r="AFM938" s="30"/>
      <c r="AFN938" s="30"/>
      <c r="AFO938" s="30"/>
      <c r="AFP938" s="30"/>
      <c r="AFQ938" s="30"/>
      <c r="AFR938" s="30"/>
      <c r="AFS938" s="30"/>
      <c r="AFT938" s="30"/>
      <c r="AFU938" s="30"/>
      <c r="AFV938" s="30"/>
      <c r="AFW938" s="30"/>
      <c r="AFX938" s="30"/>
      <c r="AFY938" s="30"/>
      <c r="AFZ938" s="30"/>
      <c r="AGA938" s="30"/>
      <c r="AGB938" s="30"/>
      <c r="AGC938" s="30"/>
      <c r="AGD938" s="30"/>
      <c r="AGE938" s="30"/>
      <c r="AGF938" s="30"/>
      <c r="AGG938" s="30"/>
      <c r="AGH938" s="30"/>
      <c r="AGI938" s="30"/>
      <c r="AGJ938" s="30"/>
      <c r="AGK938" s="30"/>
      <c r="AGL938" s="30"/>
      <c r="AGM938" s="30"/>
      <c r="AGN938" s="30"/>
      <c r="AGO938" s="30"/>
      <c r="AGP938" s="30"/>
      <c r="AGQ938" s="30"/>
      <c r="AGR938" s="30"/>
      <c r="AGS938" s="30"/>
      <c r="AGT938" s="30"/>
      <c r="AGU938" s="30"/>
      <c r="AGV938" s="30"/>
      <c r="AGW938" s="30"/>
      <c r="AGX938" s="30"/>
      <c r="AGY938" s="30"/>
      <c r="AGZ938" s="30"/>
      <c r="AHA938" s="30"/>
      <c r="AHB938" s="30"/>
      <c r="AHC938" s="30"/>
      <c r="AHD938" s="30"/>
      <c r="AHE938" s="30"/>
      <c r="AHF938" s="30"/>
      <c r="AHG938" s="30"/>
      <c r="AHH938" s="30"/>
      <c r="AHI938" s="30"/>
      <c r="AHJ938" s="30"/>
      <c r="AHK938" s="30"/>
      <c r="AHL938" s="30"/>
      <c r="AHM938" s="30"/>
      <c r="AHN938" s="30"/>
      <c r="AHO938" s="30"/>
      <c r="AHP938" s="30"/>
      <c r="AHQ938" s="30"/>
      <c r="AHR938" s="30"/>
      <c r="AHS938" s="30"/>
      <c r="AHT938" s="30"/>
      <c r="AHU938" s="30"/>
      <c r="AHV938" s="30"/>
      <c r="AHW938" s="30"/>
      <c r="AHX938" s="30"/>
      <c r="AHY938" s="30"/>
      <c r="AHZ938" s="30"/>
      <c r="AIA938" s="30"/>
      <c r="AIB938" s="30"/>
      <c r="AIC938" s="30"/>
      <c r="AID938" s="30"/>
      <c r="AIE938" s="30"/>
      <c r="AIF938" s="30"/>
      <c r="AIG938" s="30"/>
      <c r="AIH938" s="30"/>
      <c r="AII938" s="30"/>
      <c r="AIJ938" s="30"/>
      <c r="AIK938" s="30"/>
      <c r="AIL938" s="30"/>
      <c r="AIM938" s="30"/>
      <c r="AIN938" s="30"/>
      <c r="AIO938" s="30"/>
      <c r="AIP938" s="30"/>
      <c r="AIQ938" s="30"/>
      <c r="AIR938" s="30"/>
      <c r="AIS938" s="30"/>
      <c r="AIT938" s="30"/>
      <c r="AIU938" s="30"/>
      <c r="AIV938" s="30"/>
      <c r="AIW938" s="30"/>
      <c r="AIX938" s="30"/>
      <c r="AIY938" s="30"/>
      <c r="AIZ938" s="30"/>
      <c r="AJA938" s="30"/>
      <c r="AJB938" s="30"/>
      <c r="AJC938" s="30"/>
      <c r="AJD938" s="30"/>
      <c r="AJE938" s="30"/>
      <c r="AJF938" s="30"/>
      <c r="AJG938" s="30"/>
      <c r="AJH938" s="30"/>
      <c r="AJI938" s="30"/>
      <c r="AJJ938" s="30"/>
      <c r="AJK938" s="30"/>
      <c r="AJL938" s="30"/>
      <c r="AJM938" s="30"/>
      <c r="AJN938" s="30"/>
      <c r="AJO938" s="30"/>
      <c r="AJP938" s="30"/>
      <c r="AJQ938" s="30"/>
      <c r="AJR938" s="30"/>
      <c r="AJS938" s="30"/>
      <c r="AJT938" s="30"/>
      <c r="AJU938" s="30"/>
      <c r="AJV938" s="30"/>
      <c r="AJW938" s="30"/>
      <c r="AJX938" s="30"/>
      <c r="AJY938" s="30"/>
      <c r="AJZ938" s="30"/>
      <c r="AKA938" s="30"/>
      <c r="AKB938" s="30"/>
      <c r="AKC938" s="30"/>
      <c r="AKD938" s="30"/>
      <c r="AKE938" s="30"/>
      <c r="AKF938" s="30"/>
      <c r="AKG938" s="30"/>
      <c r="AKH938" s="30"/>
      <c r="AKI938" s="30"/>
      <c r="AKJ938" s="30"/>
      <c r="AKK938" s="30"/>
      <c r="AKL938" s="30"/>
      <c r="AKM938" s="30"/>
      <c r="AKN938" s="30"/>
      <c r="AKO938" s="30"/>
      <c r="AKP938" s="30"/>
      <c r="AKQ938" s="30"/>
      <c r="AKR938" s="30"/>
      <c r="AKS938" s="30"/>
      <c r="AKT938" s="30"/>
      <c r="AKU938" s="30"/>
      <c r="AKV938" s="30"/>
      <c r="AKW938" s="30"/>
      <c r="AKX938" s="30"/>
      <c r="AKY938" s="30"/>
      <c r="AKZ938" s="30"/>
      <c r="ALA938" s="30"/>
      <c r="ALB938" s="30"/>
      <c r="ALC938" s="30"/>
      <c r="ALD938" s="30"/>
      <c r="ALE938" s="30"/>
      <c r="ALF938" s="30"/>
      <c r="ALG938" s="30"/>
      <c r="ALH938" s="30"/>
      <c r="ALI938" s="30"/>
      <c r="ALJ938" s="30"/>
      <c r="ALK938" s="30"/>
      <c r="ALL938" s="30"/>
      <c r="ALM938" s="30"/>
      <c r="ALN938" s="30"/>
      <c r="ALO938" s="30"/>
      <c r="ALP938" s="30"/>
      <c r="ALQ938" s="30"/>
      <c r="ALR938" s="30"/>
      <c r="ALS938" s="30"/>
      <c r="ALT938" s="30"/>
      <c r="ALU938" s="30"/>
      <c r="ALV938" s="30"/>
      <c r="ALW938" s="30"/>
      <c r="ALX938" s="30"/>
      <c r="ALY938" s="30"/>
      <c r="ALZ938" s="30"/>
      <c r="AMA938" s="30"/>
      <c r="AMB938" s="30"/>
      <c r="AMC938" s="30"/>
      <c r="AMD938" s="30"/>
      <c r="AME938" s="30"/>
      <c r="AMF938" s="30"/>
      <c r="AMG938" s="30"/>
      <c r="AMH938" s="30"/>
      <c r="AMI938" s="30"/>
      <c r="AMJ938" s="30"/>
      <c r="AMK938" s="30"/>
      <c r="AML938" s="30"/>
      <c r="AMM938" s="30"/>
      <c r="AMN938" s="30"/>
      <c r="AMO938" s="30"/>
      <c r="AMP938" s="30"/>
      <c r="AMQ938" s="30"/>
      <c r="AMR938" s="30"/>
      <c r="AMS938" s="30"/>
      <c r="AMT938" s="30"/>
      <c r="AMU938" s="30"/>
      <c r="AMV938" s="30"/>
      <c r="AMW938" s="30"/>
      <c r="AMX938" s="30"/>
      <c r="AMY938" s="30"/>
      <c r="AMZ938" s="30"/>
      <c r="ANA938" s="30"/>
      <c r="ANB938" s="30"/>
      <c r="ANC938" s="30"/>
      <c r="AND938" s="30"/>
      <c r="ANE938" s="30"/>
      <c r="ANF938" s="30"/>
      <c r="ANG938" s="30"/>
      <c r="ANH938" s="30"/>
      <c r="ANI938" s="30"/>
      <c r="ANJ938" s="30"/>
      <c r="ANK938" s="30"/>
      <c r="ANL938" s="30"/>
      <c r="ANM938" s="30"/>
      <c r="ANN938" s="30"/>
      <c r="ANO938" s="30"/>
      <c r="ANP938" s="30"/>
      <c r="ANQ938" s="30"/>
      <c r="ANR938" s="30"/>
      <c r="ANS938" s="30"/>
      <c r="ANT938" s="30"/>
      <c r="ANU938" s="30"/>
      <c r="ANV938" s="30"/>
      <c r="ANW938" s="30"/>
      <c r="ANX938" s="30"/>
      <c r="ANY938" s="30"/>
      <c r="ANZ938" s="30"/>
      <c r="AOA938" s="30"/>
      <c r="AOB938" s="30"/>
      <c r="AOC938" s="30"/>
      <c r="AOD938" s="30"/>
      <c r="AOE938" s="30"/>
      <c r="AOF938" s="30"/>
      <c r="AOG938" s="30"/>
      <c r="AOH938" s="30"/>
      <c r="AOI938" s="30"/>
      <c r="AOJ938" s="30"/>
      <c r="AOK938" s="30"/>
      <c r="AOL938" s="30"/>
      <c r="AOM938" s="30"/>
      <c r="AON938" s="30"/>
      <c r="AOO938" s="30"/>
      <c r="AOP938" s="30"/>
      <c r="AOQ938" s="30"/>
      <c r="AOR938" s="30"/>
      <c r="AOS938" s="30"/>
      <c r="AOT938" s="30"/>
      <c r="AOU938" s="30"/>
      <c r="AOV938" s="30"/>
      <c r="AOW938" s="30"/>
      <c r="AOX938" s="30"/>
      <c r="AOY938" s="30"/>
      <c r="AOZ938" s="30"/>
      <c r="APA938" s="30"/>
      <c r="APB938" s="30"/>
      <c r="APC938" s="30"/>
      <c r="APD938" s="30"/>
      <c r="APE938" s="30"/>
      <c r="APF938" s="30"/>
      <c r="APG938" s="30"/>
      <c r="APH938" s="30"/>
      <c r="API938" s="30"/>
      <c r="APJ938" s="30"/>
      <c r="APK938" s="30"/>
      <c r="APL938" s="30"/>
      <c r="APM938" s="30"/>
      <c r="APN938" s="30"/>
      <c r="APO938" s="30"/>
      <c r="APP938" s="30"/>
      <c r="APQ938" s="30"/>
      <c r="APR938" s="30"/>
      <c r="APS938" s="30"/>
      <c r="APT938" s="30"/>
      <c r="APU938" s="30"/>
      <c r="APV938" s="30"/>
      <c r="APW938" s="30"/>
      <c r="APX938" s="30"/>
      <c r="APY938" s="30"/>
      <c r="APZ938" s="30"/>
      <c r="AQA938" s="30"/>
      <c r="AQB938" s="30"/>
      <c r="AQC938" s="30"/>
      <c r="AQD938" s="30"/>
      <c r="AQE938" s="30"/>
      <c r="AQF938" s="30"/>
      <c r="AQG938" s="30"/>
      <c r="AQH938" s="30"/>
      <c r="AQI938" s="30"/>
      <c r="AQJ938" s="30"/>
      <c r="AQK938" s="30"/>
      <c r="AQL938" s="30"/>
      <c r="AQM938" s="30"/>
      <c r="AQN938" s="30"/>
      <c r="AQO938" s="30"/>
      <c r="AQP938" s="30"/>
      <c r="AQQ938" s="30"/>
      <c r="AQR938" s="30"/>
      <c r="AQS938" s="30"/>
      <c r="AQT938" s="30"/>
      <c r="AQU938" s="30"/>
      <c r="AQV938" s="30"/>
      <c r="AQW938" s="30"/>
      <c r="AQX938" s="30"/>
      <c r="AQY938" s="30"/>
      <c r="AQZ938" s="30"/>
      <c r="ARA938" s="30"/>
      <c r="ARB938" s="30"/>
      <c r="ARC938" s="30"/>
      <c r="ARD938" s="30"/>
      <c r="ARE938" s="30"/>
      <c r="ARF938" s="30"/>
      <c r="ARG938" s="30"/>
      <c r="ARH938" s="30"/>
      <c r="ARI938" s="30"/>
      <c r="ARJ938" s="30"/>
      <c r="ARK938" s="30"/>
      <c r="ARL938" s="30"/>
      <c r="ARM938" s="30"/>
      <c r="ARN938" s="30"/>
      <c r="ARO938" s="30"/>
      <c r="ARP938" s="30"/>
      <c r="ARQ938" s="30"/>
      <c r="ARR938" s="30"/>
      <c r="ARS938" s="30"/>
      <c r="ART938" s="30"/>
      <c r="ARU938" s="30"/>
      <c r="ARV938" s="30"/>
      <c r="ARW938" s="30"/>
      <c r="ARX938" s="30"/>
      <c r="ARY938" s="30"/>
      <c r="ARZ938" s="30"/>
      <c r="ASA938" s="30"/>
      <c r="ASB938" s="30"/>
      <c r="ASC938" s="30"/>
      <c r="ASD938" s="30"/>
      <c r="ASE938" s="30"/>
      <c r="ASF938" s="30"/>
      <c r="ASG938" s="30"/>
      <c r="ASH938" s="30"/>
      <c r="ASI938" s="30"/>
      <c r="ASJ938" s="30"/>
      <c r="ASK938" s="30"/>
      <c r="ASL938" s="30"/>
      <c r="ASM938" s="30"/>
      <c r="ASN938" s="30"/>
      <c r="ASO938" s="30"/>
      <c r="ASP938" s="30"/>
      <c r="ASQ938" s="30"/>
      <c r="ASR938" s="30"/>
      <c r="ASS938" s="30"/>
      <c r="AST938" s="30"/>
      <c r="ASU938" s="30"/>
      <c r="ASV938" s="30"/>
      <c r="ASW938" s="30"/>
      <c r="ASX938" s="30"/>
      <c r="ASY938" s="30"/>
      <c r="ASZ938" s="30"/>
      <c r="ATA938" s="30"/>
      <c r="ATB938" s="30"/>
      <c r="ATC938" s="30"/>
      <c r="ATD938" s="30"/>
      <c r="ATE938" s="30"/>
      <c r="ATF938" s="30"/>
      <c r="ATG938" s="30"/>
      <c r="ATH938" s="30"/>
      <c r="ATI938" s="30"/>
      <c r="ATJ938" s="30"/>
      <c r="ATK938" s="30"/>
      <c r="ATL938" s="30"/>
      <c r="ATM938" s="30"/>
      <c r="ATN938" s="30"/>
      <c r="ATO938" s="30"/>
      <c r="ATP938" s="30"/>
      <c r="ATQ938" s="30"/>
      <c r="ATR938" s="30"/>
      <c r="ATS938" s="30"/>
      <c r="ATT938" s="30"/>
      <c r="ATU938" s="30"/>
      <c r="ATV938" s="30"/>
      <c r="ATW938" s="30"/>
      <c r="ATX938" s="30"/>
      <c r="ATY938" s="30"/>
      <c r="ATZ938" s="30"/>
      <c r="AUA938" s="30"/>
      <c r="AUB938" s="30"/>
      <c r="AUC938" s="30"/>
      <c r="AUD938" s="30"/>
      <c r="AUE938" s="30"/>
      <c r="AUF938" s="30"/>
      <c r="AUG938" s="30"/>
      <c r="AUH938" s="30"/>
      <c r="AUI938" s="30"/>
      <c r="AUJ938" s="30"/>
      <c r="AUK938" s="30"/>
      <c r="AUL938" s="30"/>
      <c r="AUM938" s="30"/>
      <c r="AUN938" s="30"/>
      <c r="AUO938" s="30"/>
      <c r="AUP938" s="30"/>
      <c r="AUQ938" s="30"/>
      <c r="AUR938" s="30"/>
      <c r="AUS938" s="30"/>
      <c r="AUT938" s="30"/>
      <c r="AUU938" s="30"/>
      <c r="AUV938" s="30"/>
      <c r="AUW938" s="30"/>
      <c r="AUX938" s="30"/>
      <c r="AUY938" s="30"/>
      <c r="AUZ938" s="30"/>
      <c r="AVA938" s="30"/>
      <c r="AVB938" s="30"/>
      <c r="AVC938" s="30"/>
      <c r="AVD938" s="30"/>
      <c r="AVE938" s="30"/>
      <c r="AVF938" s="30"/>
      <c r="AVG938" s="30"/>
      <c r="AVH938" s="30"/>
      <c r="AVI938" s="30"/>
      <c r="AVJ938" s="30"/>
      <c r="AVK938" s="30"/>
      <c r="AVL938" s="30"/>
      <c r="AVM938" s="30"/>
      <c r="AVN938" s="30"/>
      <c r="AVO938" s="30"/>
      <c r="AVP938" s="30"/>
      <c r="AVQ938" s="30"/>
      <c r="AVR938" s="30"/>
      <c r="AVS938" s="30"/>
      <c r="AVT938" s="30"/>
      <c r="AVU938" s="30"/>
      <c r="AVV938" s="30"/>
      <c r="AVW938" s="30"/>
      <c r="AVX938" s="30"/>
      <c r="AVY938" s="30"/>
      <c r="AVZ938" s="30"/>
      <c r="AWA938" s="30"/>
      <c r="AWB938" s="30"/>
      <c r="AWC938" s="30"/>
      <c r="AWD938" s="30"/>
      <c r="AWE938" s="30"/>
      <c r="AWF938" s="30"/>
      <c r="AWG938" s="30"/>
      <c r="AWH938" s="30"/>
      <c r="AWI938" s="30"/>
      <c r="AWJ938" s="30"/>
      <c r="AWK938" s="30"/>
      <c r="AWL938" s="30"/>
      <c r="AWM938" s="30"/>
      <c r="AWN938" s="30"/>
      <c r="AWO938" s="30"/>
      <c r="AWP938" s="30"/>
      <c r="AWQ938" s="30"/>
      <c r="AWR938" s="30"/>
      <c r="AWS938" s="30"/>
      <c r="AWT938" s="30"/>
      <c r="AWU938" s="30"/>
      <c r="AWV938" s="30"/>
      <c r="AWW938" s="30"/>
      <c r="AWX938" s="30"/>
      <c r="AWY938" s="30"/>
      <c r="AWZ938" s="30"/>
      <c r="AXA938" s="30"/>
      <c r="AXB938" s="30"/>
      <c r="AXC938" s="30"/>
      <c r="AXD938" s="30"/>
      <c r="AXE938" s="30"/>
      <c r="AXF938" s="30"/>
      <c r="AXG938" s="30"/>
      <c r="AXH938" s="30"/>
      <c r="AXI938" s="30"/>
      <c r="AXJ938" s="30"/>
      <c r="AXK938" s="30"/>
      <c r="AXL938" s="30"/>
      <c r="AXM938" s="30"/>
      <c r="AXN938" s="30"/>
      <c r="AXO938" s="30"/>
      <c r="AXP938" s="30"/>
      <c r="AXQ938" s="30"/>
      <c r="AXR938" s="30"/>
      <c r="AXS938" s="30"/>
      <c r="AXT938" s="30"/>
      <c r="AXU938" s="30"/>
      <c r="AXV938" s="30"/>
      <c r="AXW938" s="30"/>
      <c r="AXX938" s="30"/>
      <c r="AXY938" s="30"/>
      <c r="AXZ938" s="30"/>
      <c r="AYA938" s="30"/>
      <c r="AYB938" s="30"/>
      <c r="AYC938" s="30"/>
      <c r="AYD938" s="30"/>
      <c r="AYE938" s="30"/>
      <c r="AYF938" s="30"/>
      <c r="AYG938" s="30"/>
      <c r="AYH938" s="30"/>
      <c r="AYI938" s="30"/>
      <c r="AYJ938" s="30"/>
      <c r="AYK938" s="30"/>
      <c r="AYL938" s="30"/>
      <c r="AYM938" s="30"/>
      <c r="AYN938" s="30"/>
      <c r="AYO938" s="30"/>
      <c r="AYP938" s="30"/>
      <c r="AYQ938" s="30"/>
      <c r="AYR938" s="30"/>
      <c r="AYS938" s="30"/>
      <c r="AYT938" s="30"/>
      <c r="AYU938" s="30"/>
      <c r="AYV938" s="30"/>
      <c r="AYW938" s="30"/>
      <c r="AYX938" s="30"/>
      <c r="AYY938" s="30"/>
      <c r="AYZ938" s="30"/>
      <c r="AZA938" s="30"/>
      <c r="AZB938" s="30"/>
      <c r="AZC938" s="30"/>
      <c r="AZD938" s="30"/>
      <c r="AZE938" s="30"/>
      <c r="AZF938" s="30"/>
      <c r="AZG938" s="30"/>
      <c r="AZH938" s="30"/>
      <c r="AZI938" s="30"/>
      <c r="AZJ938" s="30"/>
      <c r="AZK938" s="30"/>
      <c r="AZL938" s="30"/>
      <c r="AZM938" s="30"/>
      <c r="AZN938" s="30"/>
      <c r="AZO938" s="30"/>
      <c r="AZP938" s="30"/>
      <c r="AZQ938" s="30"/>
      <c r="AZR938" s="30"/>
      <c r="AZS938" s="30"/>
      <c r="AZT938" s="30"/>
      <c r="AZU938" s="30"/>
      <c r="AZV938" s="30"/>
      <c r="AZW938" s="30"/>
      <c r="AZX938" s="30"/>
      <c r="AZY938" s="30"/>
      <c r="AZZ938" s="30"/>
      <c r="BAA938" s="30"/>
      <c r="BAB938" s="30"/>
      <c r="BAC938" s="30"/>
      <c r="BAD938" s="30"/>
      <c r="BAE938" s="30"/>
      <c r="BAF938" s="30"/>
      <c r="BAG938" s="30"/>
      <c r="BAH938" s="30"/>
      <c r="BAI938" s="30"/>
      <c r="BAJ938" s="30"/>
      <c r="BAK938" s="30"/>
      <c r="BAL938" s="30"/>
      <c r="BAM938" s="30"/>
      <c r="BAN938" s="30"/>
      <c r="BAO938" s="30"/>
      <c r="BAP938" s="30"/>
      <c r="BAQ938" s="30"/>
      <c r="BAR938" s="30"/>
      <c r="BAS938" s="30"/>
      <c r="BAT938" s="30"/>
      <c r="BAU938" s="30"/>
      <c r="BAV938" s="30"/>
      <c r="BAW938" s="30"/>
      <c r="BAX938" s="30"/>
      <c r="BAY938" s="30"/>
      <c r="BAZ938" s="30"/>
      <c r="BBA938" s="30"/>
      <c r="BBB938" s="30"/>
      <c r="BBC938" s="30"/>
      <c r="BBD938" s="30"/>
      <c r="BBE938" s="30"/>
      <c r="BBF938" s="30"/>
      <c r="BBG938" s="30"/>
      <c r="BBH938" s="30"/>
      <c r="BBI938" s="30"/>
      <c r="BBJ938" s="30"/>
      <c r="BBK938" s="30"/>
      <c r="BBL938" s="30"/>
      <c r="BBM938" s="30"/>
      <c r="BBN938" s="30"/>
      <c r="BBO938" s="30"/>
      <c r="BBP938" s="30"/>
      <c r="BBQ938" s="30"/>
      <c r="BBR938" s="30"/>
      <c r="BBS938" s="30"/>
      <c r="BBT938" s="30"/>
      <c r="BBU938" s="30"/>
      <c r="BBV938" s="30"/>
      <c r="BBW938" s="30"/>
      <c r="BBX938" s="30"/>
      <c r="BBY938" s="30"/>
      <c r="BBZ938" s="30"/>
      <c r="BCA938" s="30"/>
      <c r="BCB938" s="30"/>
      <c r="BCC938" s="30"/>
      <c r="BCD938" s="30"/>
      <c r="BCE938" s="30"/>
      <c r="BCF938" s="30"/>
      <c r="BCG938" s="30"/>
      <c r="BCH938" s="30"/>
      <c r="BCI938" s="30"/>
      <c r="BCJ938" s="30"/>
      <c r="BCK938" s="30"/>
      <c r="BCL938" s="30"/>
      <c r="BCM938" s="30"/>
      <c r="BCN938" s="30"/>
      <c r="BCO938" s="30"/>
      <c r="BCP938" s="30"/>
      <c r="BCQ938" s="30"/>
      <c r="BCR938" s="30"/>
      <c r="BCS938" s="30"/>
      <c r="BCT938" s="30"/>
      <c r="BCU938" s="30"/>
      <c r="BCV938" s="30"/>
      <c r="BCW938" s="30"/>
      <c r="BCX938" s="30"/>
      <c r="BCY938" s="30"/>
      <c r="BCZ938" s="30"/>
      <c r="BDA938" s="30"/>
      <c r="BDB938" s="30"/>
      <c r="BDC938" s="30"/>
      <c r="BDD938" s="30"/>
      <c r="BDE938" s="30"/>
      <c r="BDF938" s="30"/>
      <c r="BDG938" s="30"/>
      <c r="BDH938" s="30"/>
      <c r="BDI938" s="30"/>
      <c r="BDJ938" s="30"/>
      <c r="BDK938" s="30"/>
      <c r="BDL938" s="30"/>
      <c r="BDM938" s="30"/>
      <c r="BDN938" s="30"/>
      <c r="BDO938" s="30"/>
      <c r="BDP938" s="30"/>
      <c r="BDQ938" s="30"/>
      <c r="BDR938" s="30"/>
      <c r="BDS938" s="30"/>
      <c r="BDT938" s="30"/>
      <c r="BDU938" s="30"/>
      <c r="BDV938" s="30"/>
      <c r="BDW938" s="30"/>
      <c r="BDX938" s="30"/>
      <c r="BDY938" s="30"/>
      <c r="BDZ938" s="30"/>
      <c r="BEA938" s="30"/>
      <c r="BEB938" s="30"/>
      <c r="BEC938" s="30"/>
      <c r="BED938" s="30"/>
      <c r="BEE938" s="30"/>
      <c r="BEF938" s="30"/>
      <c r="BEG938" s="30"/>
      <c r="BEH938" s="30"/>
      <c r="BEI938" s="30"/>
      <c r="BEJ938" s="30"/>
      <c r="BEK938" s="30"/>
      <c r="BEL938" s="30"/>
      <c r="BEM938" s="30"/>
      <c r="BEN938" s="30"/>
      <c r="BEO938" s="30"/>
      <c r="BEP938" s="30"/>
      <c r="BEQ938" s="30"/>
      <c r="BER938" s="30"/>
      <c r="BES938" s="30"/>
      <c r="BET938" s="30"/>
      <c r="BEU938" s="30"/>
      <c r="BEV938" s="30"/>
      <c r="BEW938" s="30"/>
      <c r="BEX938" s="30"/>
      <c r="BEY938" s="30"/>
      <c r="BEZ938" s="30"/>
      <c r="BFA938" s="30"/>
      <c r="BFB938" s="30"/>
      <c r="BFC938" s="30"/>
      <c r="BFD938" s="30"/>
      <c r="BFE938" s="30"/>
      <c r="BFF938" s="30"/>
      <c r="BFG938" s="30"/>
      <c r="BFH938" s="30"/>
      <c r="BFI938" s="30"/>
      <c r="BFJ938" s="30"/>
      <c r="BFK938" s="30"/>
      <c r="BFL938" s="30"/>
      <c r="BFM938" s="30"/>
      <c r="BFN938" s="30"/>
      <c r="BFO938" s="30"/>
      <c r="BFP938" s="30"/>
      <c r="BFQ938" s="30"/>
      <c r="BFR938" s="30"/>
      <c r="BFS938" s="30"/>
      <c r="BFT938" s="30"/>
      <c r="BFU938" s="30"/>
      <c r="BFV938" s="30"/>
      <c r="BFW938" s="30"/>
      <c r="BFX938" s="30"/>
      <c r="BFY938" s="30"/>
      <c r="BFZ938" s="30"/>
      <c r="BGA938" s="30"/>
      <c r="BGB938" s="30"/>
      <c r="BGC938" s="30"/>
      <c r="BGD938" s="30"/>
      <c r="BGE938" s="30"/>
      <c r="BGF938" s="30"/>
      <c r="BGG938" s="30"/>
      <c r="BGH938" s="30"/>
      <c r="BGI938" s="30"/>
      <c r="BGJ938" s="30"/>
      <c r="BGK938" s="30"/>
      <c r="BGL938" s="30"/>
      <c r="BGM938" s="30"/>
      <c r="BGN938" s="30"/>
      <c r="BGO938" s="30"/>
      <c r="BGP938" s="30"/>
      <c r="BGQ938" s="30"/>
      <c r="BGR938" s="30"/>
      <c r="BGS938" s="30"/>
      <c r="BGT938" s="30"/>
      <c r="BGU938" s="30"/>
      <c r="BGV938" s="30"/>
      <c r="BGW938" s="30"/>
      <c r="BGX938" s="30"/>
      <c r="BGY938" s="30"/>
      <c r="BGZ938" s="30"/>
      <c r="BHA938" s="30"/>
      <c r="BHB938" s="30"/>
      <c r="BHC938" s="30"/>
      <c r="BHD938" s="30"/>
      <c r="BHE938" s="30"/>
      <c r="BHF938" s="30"/>
      <c r="BHG938" s="30"/>
      <c r="BHH938" s="30"/>
      <c r="BHI938" s="30"/>
      <c r="BHJ938" s="30"/>
      <c r="BHK938" s="30"/>
      <c r="BHL938" s="30"/>
      <c r="BHM938" s="30"/>
      <c r="BHN938" s="30"/>
      <c r="BHO938" s="30"/>
      <c r="BHP938" s="30"/>
      <c r="BHQ938" s="30"/>
      <c r="BHR938" s="30"/>
      <c r="BHS938" s="30"/>
      <c r="BHT938" s="30"/>
      <c r="BHU938" s="30"/>
      <c r="BHV938" s="30"/>
      <c r="BHW938" s="30"/>
      <c r="BHX938" s="30"/>
      <c r="BHY938" s="30"/>
      <c r="BHZ938" s="30"/>
      <c r="BIA938" s="30"/>
      <c r="BIB938" s="30"/>
      <c r="BIC938" s="30"/>
      <c r="BID938" s="30"/>
      <c r="BIE938" s="30"/>
      <c r="BIF938" s="30"/>
      <c r="BIG938" s="30"/>
      <c r="BIH938" s="30"/>
      <c r="BII938" s="30"/>
      <c r="BIJ938" s="30"/>
      <c r="BIK938" s="30"/>
      <c r="BIL938" s="30"/>
      <c r="BIM938" s="30"/>
      <c r="BIN938" s="30"/>
      <c r="BIO938" s="30"/>
      <c r="BIP938" s="30"/>
      <c r="BIQ938" s="30"/>
      <c r="BIR938" s="30"/>
      <c r="BIS938" s="30"/>
      <c r="BIT938" s="30"/>
      <c r="BIU938" s="30"/>
      <c r="BIV938" s="30"/>
      <c r="BIW938" s="30"/>
      <c r="BIX938" s="30"/>
      <c r="BIY938" s="30"/>
      <c r="BIZ938" s="30"/>
      <c r="BJA938" s="30"/>
      <c r="BJB938" s="30"/>
      <c r="BJC938" s="30"/>
      <c r="BJD938" s="30"/>
      <c r="BJE938" s="30"/>
      <c r="BJF938" s="30"/>
      <c r="BJG938" s="30"/>
      <c r="BJH938" s="30"/>
      <c r="BJI938" s="30"/>
      <c r="BJJ938" s="30"/>
      <c r="BJK938" s="30"/>
      <c r="BJL938" s="30"/>
      <c r="BJM938" s="30"/>
      <c r="BJN938" s="30"/>
      <c r="BJO938" s="30"/>
      <c r="BJP938" s="30"/>
      <c r="BJQ938" s="30"/>
      <c r="BJR938" s="30"/>
      <c r="BJS938" s="30"/>
      <c r="BJT938" s="30"/>
      <c r="BJU938" s="30"/>
      <c r="BJV938" s="30"/>
      <c r="BJW938" s="30"/>
      <c r="BJX938" s="30"/>
      <c r="BJY938" s="30"/>
      <c r="BJZ938" s="30"/>
      <c r="BKA938" s="30"/>
      <c r="BKB938" s="30"/>
      <c r="BKC938" s="30"/>
      <c r="BKD938" s="30"/>
      <c r="BKE938" s="30"/>
      <c r="BKF938" s="30"/>
      <c r="BKG938" s="30"/>
      <c r="BKH938" s="30"/>
      <c r="BKI938" s="30"/>
      <c r="BKJ938" s="30"/>
      <c r="BKK938" s="30"/>
      <c r="BKL938" s="30"/>
      <c r="BKM938" s="30"/>
      <c r="BKN938" s="30"/>
      <c r="BKO938" s="30"/>
      <c r="BKP938" s="30"/>
      <c r="BKQ938" s="30"/>
      <c r="BKR938" s="30"/>
      <c r="BKS938" s="30"/>
      <c r="BKT938" s="30"/>
      <c r="BKU938" s="30"/>
      <c r="BKV938" s="30"/>
      <c r="BKW938" s="30"/>
      <c r="BKX938" s="30"/>
      <c r="BKY938" s="30"/>
      <c r="BKZ938" s="30"/>
      <c r="BLA938" s="30"/>
      <c r="BLB938" s="30"/>
      <c r="BLC938" s="30"/>
      <c r="BLD938" s="30"/>
      <c r="BLE938" s="30"/>
      <c r="BLF938" s="30"/>
      <c r="BLG938" s="30"/>
      <c r="BLH938" s="30"/>
      <c r="BLI938" s="30"/>
      <c r="BLJ938" s="30"/>
      <c r="BLK938" s="30"/>
      <c r="BLL938" s="30"/>
      <c r="BLM938" s="30"/>
      <c r="BLN938" s="30"/>
      <c r="BLO938" s="30"/>
      <c r="BLP938" s="30"/>
      <c r="BLQ938" s="30"/>
      <c r="BLR938" s="30"/>
      <c r="BLS938" s="30"/>
      <c r="BLT938" s="30"/>
      <c r="BLU938" s="30"/>
      <c r="BLV938" s="30"/>
      <c r="BLW938" s="30"/>
      <c r="BLX938" s="30"/>
      <c r="BLY938" s="30"/>
      <c r="BLZ938" s="30"/>
      <c r="BMA938" s="30"/>
      <c r="BMB938" s="30"/>
      <c r="BMC938" s="30"/>
      <c r="BMD938" s="30"/>
      <c r="BME938" s="30"/>
      <c r="BMF938" s="30"/>
      <c r="BMG938" s="30"/>
      <c r="BMH938" s="30"/>
      <c r="BMI938" s="30"/>
      <c r="BMJ938" s="30"/>
      <c r="BMK938" s="30"/>
      <c r="BML938" s="30"/>
      <c r="BMM938" s="30"/>
      <c r="BMN938" s="30"/>
      <c r="BMO938" s="30"/>
      <c r="BMP938" s="30"/>
      <c r="BMQ938" s="30"/>
      <c r="BMR938" s="30"/>
      <c r="BMS938" s="30"/>
      <c r="BMT938" s="30"/>
      <c r="BMU938" s="30"/>
      <c r="BMV938" s="30"/>
      <c r="BMW938" s="30"/>
      <c r="BMX938" s="30"/>
      <c r="BMY938" s="30"/>
      <c r="BMZ938" s="30"/>
      <c r="BNA938" s="30"/>
      <c r="BNB938" s="30"/>
      <c r="BNC938" s="30"/>
      <c r="BND938" s="30"/>
      <c r="BNE938" s="30"/>
      <c r="BNF938" s="30"/>
      <c r="BNG938" s="30"/>
      <c r="BNH938" s="30"/>
      <c r="BNI938" s="30"/>
      <c r="BNJ938" s="30"/>
      <c r="BNK938" s="30"/>
      <c r="BNL938" s="30"/>
      <c r="BNM938" s="30"/>
      <c r="BNN938" s="30"/>
      <c r="BNO938" s="30"/>
      <c r="BNP938" s="30"/>
      <c r="BNQ938" s="30"/>
      <c r="BNR938" s="30"/>
      <c r="BNS938" s="30"/>
      <c r="BNT938" s="30"/>
      <c r="BNU938" s="30"/>
      <c r="BNV938" s="30"/>
      <c r="BNW938" s="30"/>
      <c r="BNX938" s="30"/>
      <c r="BNY938" s="30"/>
      <c r="BNZ938" s="30"/>
      <c r="BOA938" s="30"/>
      <c r="BOB938" s="30"/>
      <c r="BOC938" s="30"/>
      <c r="BOD938" s="30"/>
      <c r="BOE938" s="30"/>
      <c r="BOF938" s="30"/>
      <c r="BOG938" s="30"/>
      <c r="BOH938" s="30"/>
      <c r="BOI938" s="30"/>
      <c r="BOJ938" s="30"/>
      <c r="BOK938" s="30"/>
      <c r="BOL938" s="30"/>
      <c r="BOM938" s="30"/>
      <c r="BON938" s="30"/>
      <c r="BOO938" s="30"/>
      <c r="BOP938" s="30"/>
      <c r="BOQ938" s="30"/>
      <c r="BOR938" s="30"/>
      <c r="BOS938" s="30"/>
      <c r="BOT938" s="30"/>
      <c r="BOU938" s="30"/>
      <c r="BOV938" s="30"/>
      <c r="BOW938" s="30"/>
      <c r="BOX938" s="30"/>
      <c r="BOY938" s="30"/>
      <c r="BOZ938" s="30"/>
      <c r="BPA938" s="30"/>
      <c r="BPB938" s="30"/>
      <c r="BPC938" s="30"/>
      <c r="BPD938" s="30"/>
      <c r="BPE938" s="30"/>
      <c r="BPF938" s="30"/>
      <c r="BPG938" s="30"/>
      <c r="BPH938" s="30"/>
      <c r="BPI938" s="30"/>
      <c r="BPJ938" s="30"/>
      <c r="BPK938" s="30"/>
      <c r="BPL938" s="30"/>
      <c r="BPM938" s="30"/>
      <c r="BPN938" s="30"/>
      <c r="BPO938" s="30"/>
      <c r="BPP938" s="30"/>
      <c r="BPQ938" s="30"/>
      <c r="BPR938" s="30"/>
      <c r="BPS938" s="30"/>
      <c r="BPT938" s="30"/>
      <c r="BPU938" s="30"/>
      <c r="BPV938" s="30"/>
      <c r="BPW938" s="30"/>
      <c r="BPX938" s="30"/>
      <c r="BPY938" s="30"/>
      <c r="BPZ938" s="30"/>
      <c r="BQA938" s="30"/>
      <c r="BQB938" s="30"/>
      <c r="BQC938" s="30"/>
      <c r="BQD938" s="30"/>
      <c r="BQE938" s="30"/>
      <c r="BQF938" s="30"/>
      <c r="BQG938" s="30"/>
      <c r="BQH938" s="30"/>
      <c r="BQI938" s="30"/>
      <c r="BQJ938" s="30"/>
      <c r="BQK938" s="30"/>
      <c r="BQL938" s="30"/>
      <c r="BQM938" s="30"/>
      <c r="BQN938" s="30"/>
      <c r="BQO938" s="30"/>
      <c r="BQP938" s="30"/>
      <c r="BQQ938" s="30"/>
      <c r="BQR938" s="30"/>
      <c r="BQS938" s="30"/>
      <c r="BQT938" s="30"/>
      <c r="BQU938" s="30"/>
      <c r="BQV938" s="30"/>
      <c r="BQW938" s="30"/>
      <c r="BQX938" s="30"/>
      <c r="BQY938" s="30"/>
      <c r="BQZ938" s="30"/>
      <c r="BRA938" s="30"/>
      <c r="BRB938" s="30"/>
      <c r="BRC938" s="30"/>
      <c r="BRD938" s="30"/>
      <c r="BRE938" s="30"/>
      <c r="BRF938" s="30"/>
      <c r="BRG938" s="30"/>
      <c r="BRH938" s="30"/>
      <c r="BRI938" s="30"/>
      <c r="BRJ938" s="30"/>
      <c r="BRK938" s="30"/>
      <c r="BRL938" s="30"/>
      <c r="BRM938" s="30"/>
      <c r="BRN938" s="30"/>
      <c r="BRO938" s="30"/>
      <c r="BRP938" s="30"/>
      <c r="BRQ938" s="30"/>
      <c r="BRR938" s="30"/>
      <c r="BRS938" s="30"/>
      <c r="BRT938" s="30"/>
      <c r="BRU938" s="30"/>
      <c r="BRV938" s="30"/>
      <c r="BRW938" s="30"/>
      <c r="BRX938" s="30"/>
      <c r="BRY938" s="30"/>
      <c r="BRZ938" s="30"/>
      <c r="BSA938" s="30"/>
      <c r="BSB938" s="30"/>
      <c r="BSC938" s="30"/>
      <c r="BSD938" s="30"/>
      <c r="BSE938" s="30"/>
      <c r="BSF938" s="30"/>
      <c r="BSG938" s="30"/>
      <c r="BSH938" s="30"/>
      <c r="BSI938" s="30"/>
      <c r="BSJ938" s="30"/>
      <c r="BSK938" s="30"/>
      <c r="BSL938" s="30"/>
      <c r="BSM938" s="30"/>
      <c r="BSN938" s="30"/>
      <c r="BSO938" s="30"/>
      <c r="BSP938" s="30"/>
      <c r="BSQ938" s="30"/>
      <c r="BSR938" s="30"/>
      <c r="BSS938" s="30"/>
      <c r="BST938" s="30"/>
      <c r="BSU938" s="30"/>
      <c r="BSV938" s="30"/>
      <c r="BSW938" s="30"/>
      <c r="BSX938" s="30"/>
      <c r="BSY938" s="30"/>
      <c r="BSZ938" s="30"/>
      <c r="BTA938" s="30"/>
      <c r="BTB938" s="30"/>
      <c r="BTC938" s="30"/>
      <c r="BTD938" s="30"/>
      <c r="BTE938" s="30"/>
      <c r="BTF938" s="30"/>
      <c r="BTG938" s="30"/>
      <c r="BTH938" s="30"/>
      <c r="BTI938" s="30"/>
      <c r="BTJ938" s="30"/>
      <c r="BTK938" s="30"/>
      <c r="BTL938" s="30"/>
      <c r="BTM938" s="30"/>
      <c r="BTN938" s="30"/>
      <c r="BTO938" s="30"/>
      <c r="BTP938" s="30"/>
      <c r="BTQ938" s="30"/>
      <c r="BTR938" s="30"/>
      <c r="BTS938" s="30"/>
      <c r="BTT938" s="30"/>
      <c r="BTU938" s="30"/>
      <c r="BTV938" s="30"/>
      <c r="BTW938" s="30"/>
      <c r="BTX938" s="30"/>
      <c r="BTY938" s="30"/>
      <c r="BTZ938" s="30"/>
      <c r="BUA938" s="30"/>
      <c r="BUB938" s="30"/>
      <c r="BUC938" s="30"/>
      <c r="BUD938" s="30"/>
      <c r="BUE938" s="30"/>
      <c r="BUF938" s="30"/>
      <c r="BUG938" s="30"/>
      <c r="BUH938" s="30"/>
      <c r="BUI938" s="30"/>
      <c r="BUJ938" s="30"/>
      <c r="BUK938" s="30"/>
      <c r="BUL938" s="30"/>
      <c r="BUM938" s="30"/>
      <c r="BUN938" s="30"/>
      <c r="BUO938" s="30"/>
      <c r="BUP938" s="30"/>
      <c r="BUQ938" s="30"/>
      <c r="BUR938" s="30"/>
      <c r="BUS938" s="30"/>
      <c r="BUT938" s="30"/>
      <c r="BUU938" s="30"/>
      <c r="BUV938" s="30"/>
      <c r="BUW938" s="30"/>
      <c r="BUX938" s="30"/>
      <c r="BUY938" s="30"/>
      <c r="BUZ938" s="30"/>
      <c r="BVA938" s="30"/>
      <c r="BVB938" s="30"/>
      <c r="BVC938" s="30"/>
      <c r="BVD938" s="30"/>
      <c r="BVE938" s="30"/>
      <c r="BVF938" s="30"/>
      <c r="BVG938" s="30"/>
      <c r="BVH938" s="30"/>
      <c r="BVI938" s="30"/>
      <c r="BVJ938" s="30"/>
      <c r="BVK938" s="30"/>
      <c r="BVL938" s="30"/>
      <c r="BVM938" s="30"/>
      <c r="BVN938" s="30"/>
      <c r="BVO938" s="30"/>
      <c r="BVP938" s="30"/>
      <c r="BVQ938" s="30"/>
      <c r="BVR938" s="30"/>
      <c r="BVS938" s="30"/>
      <c r="BVT938" s="30"/>
      <c r="BVU938" s="30"/>
      <c r="BVV938" s="30"/>
      <c r="BVW938" s="30"/>
      <c r="BVX938" s="30"/>
      <c r="BVY938" s="30"/>
      <c r="BVZ938" s="30"/>
      <c r="BWA938" s="30"/>
      <c r="BWB938" s="30"/>
      <c r="BWC938" s="30"/>
      <c r="BWD938" s="30"/>
      <c r="BWE938" s="30"/>
      <c r="BWF938" s="30"/>
      <c r="BWG938" s="30"/>
      <c r="BWH938" s="30"/>
      <c r="BWI938" s="30"/>
      <c r="BWJ938" s="30"/>
      <c r="BWK938" s="30"/>
      <c r="BWL938" s="30"/>
      <c r="BWM938" s="30"/>
      <c r="BWN938" s="30"/>
      <c r="BWO938" s="30"/>
      <c r="BWP938" s="30"/>
      <c r="BWQ938" s="30"/>
      <c r="BWR938" s="30"/>
      <c r="BWS938" s="30"/>
      <c r="BWT938" s="30"/>
      <c r="BWU938" s="30"/>
      <c r="BWV938" s="30"/>
      <c r="BWW938" s="30"/>
      <c r="BWX938" s="30"/>
      <c r="BWY938" s="30"/>
      <c r="BWZ938" s="30"/>
      <c r="BXA938" s="30"/>
      <c r="BXB938" s="30"/>
      <c r="BXC938" s="30"/>
      <c r="BXD938" s="30"/>
      <c r="BXE938" s="30"/>
      <c r="BXF938" s="30"/>
      <c r="BXG938" s="30"/>
      <c r="BXH938" s="30"/>
      <c r="BXI938" s="30"/>
      <c r="BXJ938" s="30"/>
      <c r="BXK938" s="30"/>
      <c r="BXL938" s="30"/>
      <c r="BXM938" s="30"/>
      <c r="BXN938" s="30"/>
      <c r="BXO938" s="30"/>
      <c r="BXP938" s="30"/>
      <c r="BXQ938" s="30"/>
      <c r="BXR938" s="30"/>
      <c r="BXS938" s="30"/>
      <c r="BXT938" s="30"/>
      <c r="BXU938" s="30"/>
      <c r="BXV938" s="30"/>
      <c r="BXW938" s="30"/>
      <c r="BXX938" s="30"/>
      <c r="BXY938" s="30"/>
      <c r="BXZ938" s="30"/>
      <c r="BYA938" s="30"/>
      <c r="BYB938" s="30"/>
      <c r="BYC938" s="30"/>
      <c r="BYD938" s="30"/>
      <c r="BYE938" s="30"/>
      <c r="BYF938" s="30"/>
      <c r="BYG938" s="30"/>
      <c r="BYH938" s="30"/>
      <c r="BYI938" s="30"/>
      <c r="BYJ938" s="30"/>
      <c r="BYK938" s="30"/>
      <c r="BYL938" s="30"/>
      <c r="BYM938" s="30"/>
      <c r="BYN938" s="30"/>
      <c r="BYO938" s="30"/>
      <c r="BYP938" s="30"/>
      <c r="BYQ938" s="30"/>
      <c r="BYR938" s="30"/>
      <c r="BYS938" s="30"/>
      <c r="BYT938" s="30"/>
      <c r="BYU938" s="30"/>
      <c r="BYV938" s="30"/>
      <c r="BYW938" s="30"/>
      <c r="BYX938" s="30"/>
      <c r="BYY938" s="30"/>
      <c r="BYZ938" s="30"/>
      <c r="BZA938" s="30"/>
      <c r="BZB938" s="30"/>
      <c r="BZC938" s="30"/>
      <c r="BZD938" s="30"/>
      <c r="BZE938" s="30"/>
      <c r="BZF938" s="30"/>
      <c r="BZG938" s="30"/>
      <c r="BZH938" s="30"/>
      <c r="BZI938" s="30"/>
      <c r="BZJ938" s="30"/>
      <c r="BZK938" s="30"/>
      <c r="BZL938" s="30"/>
      <c r="BZM938" s="30"/>
      <c r="BZN938" s="30"/>
      <c r="BZO938" s="30"/>
      <c r="BZP938" s="30"/>
      <c r="BZQ938" s="30"/>
      <c r="BZR938" s="30"/>
      <c r="BZS938" s="30"/>
      <c r="BZT938" s="30"/>
      <c r="BZU938" s="30"/>
      <c r="BZV938" s="30"/>
      <c r="BZW938" s="30"/>
      <c r="BZX938" s="30"/>
      <c r="BZY938" s="30"/>
      <c r="BZZ938" s="30"/>
      <c r="CAA938" s="30"/>
      <c r="CAB938" s="30"/>
      <c r="CAC938" s="30"/>
      <c r="CAD938" s="30"/>
      <c r="CAE938" s="30"/>
      <c r="CAF938" s="30"/>
      <c r="CAG938" s="30"/>
      <c r="CAH938" s="30"/>
      <c r="CAI938" s="30"/>
      <c r="CAJ938" s="30"/>
      <c r="CAK938" s="30"/>
      <c r="CAL938" s="30"/>
      <c r="CAM938" s="30"/>
      <c r="CAN938" s="30"/>
      <c r="CAO938" s="30"/>
      <c r="CAP938" s="30"/>
      <c r="CAQ938" s="30"/>
      <c r="CAR938" s="30"/>
      <c r="CAS938" s="30"/>
      <c r="CAT938" s="30"/>
      <c r="CAU938" s="30"/>
      <c r="CAV938" s="30"/>
      <c r="CAW938" s="30"/>
      <c r="CAX938" s="30"/>
      <c r="CAY938" s="30"/>
      <c r="CAZ938" s="30"/>
      <c r="CBA938" s="30"/>
      <c r="CBB938" s="30"/>
      <c r="CBC938" s="30"/>
      <c r="CBD938" s="30"/>
      <c r="CBE938" s="30"/>
      <c r="CBF938" s="30"/>
      <c r="CBG938" s="30"/>
      <c r="CBH938" s="30"/>
      <c r="CBI938" s="30"/>
      <c r="CBJ938" s="30"/>
      <c r="CBK938" s="30"/>
      <c r="CBL938" s="30"/>
      <c r="CBM938" s="30"/>
      <c r="CBN938" s="30"/>
      <c r="CBO938" s="30"/>
      <c r="CBP938" s="30"/>
      <c r="CBQ938" s="30"/>
      <c r="CBR938" s="30"/>
      <c r="CBS938" s="30"/>
      <c r="CBT938" s="30"/>
      <c r="CBU938" s="30"/>
      <c r="CBV938" s="30"/>
      <c r="CBW938" s="30"/>
      <c r="CBX938" s="30"/>
      <c r="CBY938" s="30"/>
      <c r="CBZ938" s="30"/>
      <c r="CCA938" s="30"/>
      <c r="CCB938" s="30"/>
      <c r="CCC938" s="30"/>
      <c r="CCD938" s="30"/>
      <c r="CCE938" s="30"/>
      <c r="CCF938" s="30"/>
      <c r="CCG938" s="30"/>
      <c r="CCH938" s="30"/>
      <c r="CCI938" s="30"/>
      <c r="CCJ938" s="30"/>
      <c r="CCK938" s="30"/>
      <c r="CCL938" s="30"/>
      <c r="CCM938" s="30"/>
      <c r="CCN938" s="30"/>
      <c r="CCO938" s="30"/>
      <c r="CCP938" s="30"/>
      <c r="CCQ938" s="30"/>
      <c r="CCR938" s="30"/>
      <c r="CCS938" s="30"/>
      <c r="CCT938" s="30"/>
      <c r="CCU938" s="30"/>
      <c r="CCV938" s="30"/>
      <c r="CCW938" s="30"/>
      <c r="CCX938" s="30"/>
      <c r="CCY938" s="30"/>
      <c r="CCZ938" s="30"/>
      <c r="CDA938" s="30"/>
      <c r="CDB938" s="30"/>
      <c r="CDC938" s="30"/>
      <c r="CDD938" s="30"/>
      <c r="CDE938" s="30"/>
      <c r="CDF938" s="30"/>
      <c r="CDG938" s="30"/>
      <c r="CDH938" s="30"/>
      <c r="CDI938" s="30"/>
      <c r="CDJ938" s="30"/>
      <c r="CDK938" s="30"/>
      <c r="CDL938" s="30"/>
      <c r="CDM938" s="30"/>
      <c r="CDN938" s="30"/>
      <c r="CDO938" s="30"/>
      <c r="CDP938" s="30"/>
      <c r="CDQ938" s="30"/>
      <c r="CDR938" s="30"/>
      <c r="CDS938" s="30"/>
      <c r="CDT938" s="30"/>
      <c r="CDU938" s="30"/>
      <c r="CDV938" s="30"/>
      <c r="CDW938" s="30"/>
      <c r="CDX938" s="30"/>
      <c r="CDY938" s="30"/>
      <c r="CDZ938" s="30"/>
      <c r="CEA938" s="30"/>
      <c r="CEB938" s="30"/>
      <c r="CEC938" s="30"/>
      <c r="CED938" s="30"/>
      <c r="CEE938" s="30"/>
      <c r="CEF938" s="30"/>
      <c r="CEG938" s="30"/>
      <c r="CEH938" s="30"/>
      <c r="CEI938" s="30"/>
      <c r="CEJ938" s="30"/>
      <c r="CEK938" s="30"/>
      <c r="CEL938" s="30"/>
      <c r="CEM938" s="30"/>
      <c r="CEN938" s="30"/>
      <c r="CEO938" s="30"/>
      <c r="CEP938" s="30"/>
      <c r="CEQ938" s="30"/>
      <c r="CER938" s="30"/>
      <c r="CES938" s="30"/>
      <c r="CET938" s="30"/>
      <c r="CEU938" s="30"/>
      <c r="CEV938" s="30"/>
      <c r="CEW938" s="30"/>
      <c r="CEX938" s="30"/>
      <c r="CEY938" s="30"/>
      <c r="CEZ938" s="30"/>
      <c r="CFA938" s="30"/>
      <c r="CFB938" s="30"/>
      <c r="CFC938" s="30"/>
      <c r="CFD938" s="30"/>
      <c r="CFE938" s="30"/>
      <c r="CFF938" s="30"/>
      <c r="CFG938" s="30"/>
      <c r="CFH938" s="30"/>
      <c r="CFI938" s="30"/>
      <c r="CFJ938" s="30"/>
      <c r="CFK938" s="30"/>
      <c r="CFL938" s="30"/>
      <c r="CFM938" s="30"/>
      <c r="CFN938" s="30"/>
      <c r="CFO938" s="30"/>
      <c r="CFP938" s="30"/>
      <c r="CFQ938" s="30"/>
      <c r="CFR938" s="30"/>
      <c r="CFS938" s="30"/>
      <c r="CFT938" s="30"/>
      <c r="CFU938" s="30"/>
      <c r="CFV938" s="30"/>
      <c r="CFW938" s="30"/>
      <c r="CFX938" s="30"/>
      <c r="CFY938" s="30"/>
      <c r="CFZ938" s="30"/>
      <c r="CGA938" s="30"/>
      <c r="CGB938" s="30"/>
      <c r="CGC938" s="30"/>
      <c r="CGD938" s="30"/>
      <c r="CGE938" s="30"/>
      <c r="CGF938" s="30"/>
      <c r="CGG938" s="30"/>
      <c r="CGH938" s="30"/>
      <c r="CGI938" s="30"/>
      <c r="CGJ938" s="30"/>
      <c r="CGK938" s="30"/>
      <c r="CGL938" s="30"/>
      <c r="CGM938" s="30"/>
      <c r="CGN938" s="30"/>
      <c r="CGO938" s="30"/>
      <c r="CGP938" s="30"/>
      <c r="CGQ938" s="30"/>
      <c r="CGR938" s="30"/>
      <c r="CGS938" s="30"/>
      <c r="CGT938" s="30"/>
      <c r="CGU938" s="30"/>
      <c r="CGV938" s="30"/>
      <c r="CGW938" s="30"/>
      <c r="CGX938" s="30"/>
      <c r="CGY938" s="30"/>
      <c r="CGZ938" s="30"/>
      <c r="CHA938" s="30"/>
      <c r="CHB938" s="30"/>
      <c r="CHC938" s="30"/>
      <c r="CHD938" s="30"/>
      <c r="CHE938" s="30"/>
      <c r="CHF938" s="30"/>
      <c r="CHG938" s="30"/>
      <c r="CHH938" s="30"/>
      <c r="CHI938" s="30"/>
      <c r="CHJ938" s="30"/>
      <c r="CHK938" s="30"/>
      <c r="CHL938" s="30"/>
      <c r="CHM938" s="30"/>
      <c r="CHN938" s="30"/>
      <c r="CHO938" s="30"/>
      <c r="CHP938" s="30"/>
      <c r="CHQ938" s="30"/>
      <c r="CHR938" s="30"/>
      <c r="CHS938" s="30"/>
      <c r="CHT938" s="30"/>
      <c r="CHU938" s="30"/>
      <c r="CHV938" s="30"/>
      <c r="CHW938" s="30"/>
      <c r="CHX938" s="30"/>
      <c r="CHY938" s="30"/>
      <c r="CHZ938" s="30"/>
      <c r="CIA938" s="30"/>
      <c r="CIB938" s="30"/>
      <c r="CIC938" s="30"/>
      <c r="CID938" s="30"/>
      <c r="CIE938" s="30"/>
      <c r="CIF938" s="30"/>
      <c r="CIG938" s="30"/>
      <c r="CIH938" s="30"/>
      <c r="CII938" s="30"/>
      <c r="CIJ938" s="30"/>
      <c r="CIK938" s="30"/>
      <c r="CIL938" s="30"/>
      <c r="CIM938" s="30"/>
      <c r="CIN938" s="30"/>
      <c r="CIO938" s="30"/>
      <c r="CIP938" s="30"/>
      <c r="CIQ938" s="30"/>
      <c r="CIR938" s="30"/>
      <c r="CIS938" s="30"/>
      <c r="CIT938" s="30"/>
      <c r="CIU938" s="30"/>
      <c r="CIV938" s="30"/>
      <c r="CIW938" s="30"/>
      <c r="CIX938" s="30"/>
      <c r="CIY938" s="30"/>
      <c r="CIZ938" s="30"/>
      <c r="CJA938" s="30"/>
      <c r="CJB938" s="30"/>
      <c r="CJC938" s="30"/>
      <c r="CJD938" s="30"/>
      <c r="CJE938" s="30"/>
      <c r="CJF938" s="30"/>
      <c r="CJG938" s="30"/>
      <c r="CJH938" s="30"/>
      <c r="CJI938" s="30"/>
      <c r="CJJ938" s="30"/>
      <c r="CJK938" s="30"/>
      <c r="CJL938" s="30"/>
      <c r="CJM938" s="30"/>
      <c r="CJN938" s="30"/>
      <c r="CJO938" s="30"/>
      <c r="CJP938" s="30"/>
      <c r="CJQ938" s="30"/>
      <c r="CJR938" s="30"/>
      <c r="CJS938" s="30"/>
      <c r="CJT938" s="30"/>
      <c r="CJU938" s="30"/>
      <c r="CJV938" s="30"/>
      <c r="CJW938" s="30"/>
      <c r="CJX938" s="30"/>
      <c r="CJY938" s="30"/>
      <c r="CJZ938" s="30"/>
      <c r="CKA938" s="30"/>
      <c r="CKB938" s="30"/>
      <c r="CKC938" s="30"/>
      <c r="CKD938" s="30"/>
      <c r="CKE938" s="30"/>
      <c r="CKF938" s="30"/>
      <c r="CKG938" s="30"/>
      <c r="CKH938" s="30"/>
      <c r="CKI938" s="30"/>
      <c r="CKJ938" s="30"/>
      <c r="CKK938" s="30"/>
      <c r="CKL938" s="30"/>
      <c r="CKM938" s="30"/>
      <c r="CKN938" s="30"/>
      <c r="CKO938" s="30"/>
      <c r="CKP938" s="30"/>
      <c r="CKQ938" s="30"/>
      <c r="CKR938" s="30"/>
      <c r="CKS938" s="30"/>
      <c r="CKT938" s="30"/>
      <c r="CKU938" s="30"/>
      <c r="CKV938" s="30"/>
      <c r="CKW938" s="30"/>
      <c r="CKX938" s="30"/>
      <c r="CKY938" s="30"/>
      <c r="CKZ938" s="30"/>
      <c r="CLA938" s="30"/>
      <c r="CLB938" s="30"/>
      <c r="CLC938" s="30"/>
      <c r="CLD938" s="30"/>
      <c r="CLE938" s="30"/>
      <c r="CLF938" s="30"/>
      <c r="CLG938" s="30"/>
      <c r="CLH938" s="30"/>
      <c r="CLI938" s="30"/>
      <c r="CLJ938" s="30"/>
      <c r="CLK938" s="30"/>
      <c r="CLL938" s="30"/>
      <c r="CLM938" s="30"/>
      <c r="CLN938" s="30"/>
      <c r="CLO938" s="30"/>
      <c r="CLP938" s="30"/>
      <c r="CLQ938" s="30"/>
      <c r="CLR938" s="30"/>
      <c r="CLS938" s="30"/>
      <c r="CLT938" s="30"/>
      <c r="CLU938" s="30"/>
      <c r="CLV938" s="30"/>
      <c r="CLW938" s="30"/>
      <c r="CLX938" s="30"/>
      <c r="CLY938" s="30"/>
      <c r="CLZ938" s="30"/>
      <c r="CMA938" s="30"/>
      <c r="CMB938" s="30"/>
      <c r="CMC938" s="30"/>
      <c r="CMD938" s="30"/>
      <c r="CME938" s="30"/>
      <c r="CMF938" s="30"/>
      <c r="CMG938" s="30"/>
      <c r="CMH938" s="30"/>
      <c r="CMI938" s="30"/>
      <c r="CMJ938" s="30"/>
      <c r="CMK938" s="30"/>
      <c r="CML938" s="30"/>
      <c r="CMM938" s="30"/>
      <c r="CMN938" s="30"/>
      <c r="CMO938" s="30"/>
      <c r="CMP938" s="30"/>
      <c r="CMQ938" s="30"/>
      <c r="CMR938" s="30"/>
      <c r="CMS938" s="30"/>
      <c r="CMT938" s="30"/>
      <c r="CMU938" s="30"/>
      <c r="CMV938" s="30"/>
      <c r="CMW938" s="30"/>
      <c r="CMX938" s="30"/>
      <c r="CMY938" s="30"/>
      <c r="CMZ938" s="30"/>
      <c r="CNA938" s="30"/>
      <c r="CNB938" s="30"/>
      <c r="CNC938" s="30"/>
      <c r="CND938" s="30"/>
      <c r="CNE938" s="30"/>
      <c r="CNF938" s="30"/>
      <c r="CNG938" s="30"/>
      <c r="CNH938" s="30"/>
      <c r="CNI938" s="30"/>
      <c r="CNJ938" s="30"/>
      <c r="CNK938" s="30"/>
      <c r="CNL938" s="30"/>
      <c r="CNM938" s="30"/>
      <c r="CNN938" s="30"/>
      <c r="CNO938" s="30"/>
      <c r="CNP938" s="30"/>
      <c r="CNQ938" s="30"/>
      <c r="CNR938" s="30"/>
      <c r="CNS938" s="30"/>
      <c r="CNT938" s="30"/>
      <c r="CNU938" s="30"/>
      <c r="CNV938" s="30"/>
      <c r="CNW938" s="30"/>
      <c r="CNX938" s="30"/>
      <c r="CNY938" s="30"/>
      <c r="CNZ938" s="30"/>
      <c r="COA938" s="30"/>
      <c r="COB938" s="30"/>
      <c r="COC938" s="30"/>
      <c r="COD938" s="30"/>
      <c r="COE938" s="30"/>
      <c r="COF938" s="30"/>
      <c r="COG938" s="30"/>
      <c r="COH938" s="30"/>
      <c r="COI938" s="30"/>
      <c r="COJ938" s="30"/>
      <c r="COK938" s="30"/>
      <c r="COL938" s="30"/>
      <c r="COM938" s="30"/>
      <c r="CON938" s="30"/>
      <c r="COO938" s="30"/>
      <c r="COP938" s="30"/>
      <c r="COQ938" s="30"/>
      <c r="COR938" s="30"/>
      <c r="COS938" s="30"/>
      <c r="COT938" s="30"/>
      <c r="COU938" s="30"/>
      <c r="COV938" s="30"/>
      <c r="COW938" s="30"/>
      <c r="COX938" s="30"/>
      <c r="COY938" s="30"/>
      <c r="COZ938" s="30"/>
      <c r="CPA938" s="30"/>
      <c r="CPB938" s="30"/>
      <c r="CPC938" s="30"/>
      <c r="CPD938" s="30"/>
      <c r="CPE938" s="30"/>
      <c r="CPF938" s="30"/>
      <c r="CPG938" s="30"/>
      <c r="CPH938" s="30"/>
      <c r="CPI938" s="30"/>
      <c r="CPJ938" s="30"/>
      <c r="CPK938" s="30"/>
      <c r="CPL938" s="30"/>
      <c r="CPM938" s="30"/>
      <c r="CPN938" s="30"/>
      <c r="CPO938" s="30"/>
      <c r="CPP938" s="30"/>
      <c r="CPQ938" s="30"/>
      <c r="CPR938" s="30"/>
      <c r="CPS938" s="30"/>
      <c r="CPT938" s="30"/>
      <c r="CPU938" s="30"/>
      <c r="CPV938" s="30"/>
      <c r="CPW938" s="30"/>
      <c r="CPX938" s="30"/>
      <c r="CPY938" s="30"/>
      <c r="CPZ938" s="30"/>
      <c r="CQA938" s="30"/>
      <c r="CQB938" s="30"/>
      <c r="CQC938" s="30"/>
      <c r="CQD938" s="30"/>
      <c r="CQE938" s="30"/>
      <c r="CQF938" s="30"/>
      <c r="CQG938" s="30"/>
      <c r="CQH938" s="30"/>
      <c r="CQI938" s="30"/>
      <c r="CQJ938" s="30"/>
      <c r="CQK938" s="30"/>
      <c r="CQL938" s="30"/>
      <c r="CQM938" s="30"/>
      <c r="CQN938" s="30"/>
      <c r="CQO938" s="30"/>
      <c r="CQP938" s="30"/>
      <c r="CQQ938" s="30"/>
      <c r="CQR938" s="30"/>
      <c r="CQS938" s="30"/>
      <c r="CQT938" s="30"/>
      <c r="CQU938" s="30"/>
      <c r="CQV938" s="30"/>
      <c r="CQW938" s="30"/>
      <c r="CQX938" s="30"/>
      <c r="CQY938" s="30"/>
      <c r="CQZ938" s="30"/>
      <c r="CRA938" s="30"/>
      <c r="CRB938" s="30"/>
      <c r="CRC938" s="30"/>
      <c r="CRD938" s="30"/>
      <c r="CRE938" s="30"/>
      <c r="CRF938" s="30"/>
      <c r="CRG938" s="30"/>
      <c r="CRH938" s="30"/>
      <c r="CRI938" s="30"/>
      <c r="CRJ938" s="30"/>
      <c r="CRK938" s="30"/>
      <c r="CRL938" s="30"/>
      <c r="CRM938" s="30"/>
      <c r="CRN938" s="30"/>
      <c r="CRO938" s="30"/>
      <c r="CRP938" s="30"/>
      <c r="CRQ938" s="30"/>
      <c r="CRR938" s="30"/>
      <c r="CRS938" s="30"/>
      <c r="CRT938" s="30"/>
      <c r="CRU938" s="30"/>
      <c r="CRV938" s="30"/>
      <c r="CRW938" s="30"/>
      <c r="CRX938" s="30"/>
      <c r="CRY938" s="30"/>
      <c r="CRZ938" s="30"/>
      <c r="CSA938" s="30"/>
      <c r="CSB938" s="30"/>
      <c r="CSC938" s="30"/>
      <c r="CSD938" s="30"/>
      <c r="CSE938" s="30"/>
      <c r="CSF938" s="30"/>
      <c r="CSG938" s="30"/>
      <c r="CSH938" s="30"/>
      <c r="CSI938" s="30"/>
      <c r="CSJ938" s="30"/>
      <c r="CSK938" s="30"/>
      <c r="CSL938" s="30"/>
      <c r="CSM938" s="30"/>
      <c r="CSN938" s="30"/>
      <c r="CSO938" s="30"/>
      <c r="CSP938" s="30"/>
      <c r="CSQ938" s="30"/>
      <c r="CSR938" s="30"/>
      <c r="CSS938" s="30"/>
      <c r="CST938" s="30"/>
      <c r="CSU938" s="30"/>
      <c r="CSV938" s="30"/>
      <c r="CSW938" s="30"/>
      <c r="CSX938" s="30"/>
      <c r="CSY938" s="30"/>
      <c r="CSZ938" s="30"/>
      <c r="CTA938" s="30"/>
      <c r="CTB938" s="30"/>
      <c r="CTC938" s="30"/>
      <c r="CTD938" s="30"/>
      <c r="CTE938" s="30"/>
      <c r="CTF938" s="30"/>
      <c r="CTG938" s="30"/>
      <c r="CTH938" s="30"/>
      <c r="CTI938" s="30"/>
      <c r="CTJ938" s="30"/>
      <c r="CTK938" s="30"/>
      <c r="CTL938" s="30"/>
      <c r="CTM938" s="30"/>
      <c r="CTN938" s="30"/>
      <c r="CTO938" s="30"/>
      <c r="CTP938" s="30"/>
      <c r="CTQ938" s="30"/>
      <c r="CTR938" s="30"/>
      <c r="CTS938" s="30"/>
      <c r="CTT938" s="30"/>
      <c r="CTU938" s="30"/>
      <c r="CTV938" s="30"/>
      <c r="CTW938" s="30"/>
      <c r="CTX938" s="30"/>
      <c r="CTY938" s="30"/>
      <c r="CTZ938" s="30"/>
      <c r="CUA938" s="30"/>
      <c r="CUB938" s="30"/>
      <c r="CUC938" s="30"/>
      <c r="CUD938" s="30"/>
      <c r="CUE938" s="30"/>
      <c r="CUF938" s="30"/>
      <c r="CUG938" s="30"/>
      <c r="CUH938" s="30"/>
      <c r="CUI938" s="30"/>
      <c r="CUJ938" s="30"/>
      <c r="CUK938" s="30"/>
      <c r="CUL938" s="30"/>
      <c r="CUM938" s="30"/>
      <c r="CUN938" s="30"/>
      <c r="CUO938" s="30"/>
      <c r="CUP938" s="30"/>
      <c r="CUQ938" s="30"/>
      <c r="CUR938" s="30"/>
      <c r="CUS938" s="30"/>
      <c r="CUT938" s="30"/>
      <c r="CUU938" s="30"/>
      <c r="CUV938" s="30"/>
      <c r="CUW938" s="30"/>
      <c r="CUX938" s="30"/>
      <c r="CUY938" s="30"/>
      <c r="CUZ938" s="30"/>
      <c r="CVA938" s="30"/>
      <c r="CVB938" s="30"/>
      <c r="CVC938" s="30"/>
      <c r="CVD938" s="30"/>
      <c r="CVE938" s="30"/>
      <c r="CVF938" s="30"/>
      <c r="CVG938" s="30"/>
      <c r="CVH938" s="30"/>
      <c r="CVI938" s="30"/>
      <c r="CVJ938" s="30"/>
      <c r="CVK938" s="30"/>
      <c r="CVL938" s="30"/>
      <c r="CVM938" s="30"/>
      <c r="CVN938" s="30"/>
      <c r="CVO938" s="30"/>
      <c r="CVP938" s="30"/>
      <c r="CVQ938" s="30"/>
      <c r="CVR938" s="30"/>
      <c r="CVS938" s="30"/>
      <c r="CVT938" s="30"/>
      <c r="CVU938" s="30"/>
      <c r="CVV938" s="30"/>
      <c r="CVW938" s="30"/>
      <c r="CVX938" s="30"/>
      <c r="CVY938" s="30"/>
      <c r="CVZ938" s="30"/>
      <c r="CWA938" s="30"/>
      <c r="CWB938" s="30"/>
      <c r="CWC938" s="30"/>
      <c r="CWD938" s="30"/>
      <c r="CWE938" s="30"/>
      <c r="CWF938" s="30"/>
      <c r="CWG938" s="30"/>
      <c r="CWH938" s="30"/>
      <c r="CWI938" s="30"/>
      <c r="CWJ938" s="30"/>
      <c r="CWK938" s="30"/>
      <c r="CWL938" s="30"/>
      <c r="CWM938" s="30"/>
      <c r="CWN938" s="30"/>
      <c r="CWO938" s="30"/>
      <c r="CWP938" s="30"/>
      <c r="CWQ938" s="30"/>
      <c r="CWR938" s="30"/>
      <c r="CWS938" s="30"/>
      <c r="CWT938" s="30"/>
      <c r="CWU938" s="30"/>
      <c r="CWV938" s="30"/>
      <c r="CWW938" s="30"/>
      <c r="CWX938" s="30"/>
      <c r="CWY938" s="30"/>
      <c r="CWZ938" s="30"/>
      <c r="CXA938" s="30"/>
      <c r="CXB938" s="30"/>
      <c r="CXC938" s="30"/>
      <c r="CXD938" s="30"/>
      <c r="CXE938" s="30"/>
      <c r="CXF938" s="30"/>
      <c r="CXG938" s="30"/>
      <c r="CXH938" s="30"/>
      <c r="CXI938" s="30"/>
      <c r="CXJ938" s="30"/>
      <c r="CXK938" s="30"/>
      <c r="CXL938" s="30"/>
      <c r="CXM938" s="30"/>
      <c r="CXN938" s="30"/>
      <c r="CXO938" s="30"/>
      <c r="CXP938" s="30"/>
      <c r="CXQ938" s="30"/>
      <c r="CXR938" s="30"/>
      <c r="CXS938" s="30"/>
      <c r="CXT938" s="30"/>
      <c r="CXU938" s="30"/>
      <c r="CXV938" s="30"/>
      <c r="CXW938" s="30"/>
      <c r="CXX938" s="30"/>
      <c r="CXY938" s="30"/>
      <c r="CXZ938" s="30"/>
      <c r="CYA938" s="30"/>
      <c r="CYB938" s="30"/>
      <c r="CYC938" s="30"/>
      <c r="CYD938" s="30"/>
      <c r="CYE938" s="30"/>
      <c r="CYF938" s="30"/>
      <c r="CYG938" s="30"/>
      <c r="CYH938" s="30"/>
      <c r="CYI938" s="30"/>
      <c r="CYJ938" s="30"/>
      <c r="CYK938" s="30"/>
      <c r="CYL938" s="30"/>
      <c r="CYM938" s="30"/>
      <c r="CYN938" s="30"/>
      <c r="CYO938" s="30"/>
      <c r="CYP938" s="30"/>
      <c r="CYQ938" s="30"/>
      <c r="CYR938" s="30"/>
      <c r="CYS938" s="30"/>
      <c r="CYT938" s="30"/>
      <c r="CYU938" s="30"/>
      <c r="CYV938" s="30"/>
      <c r="CYW938" s="30"/>
      <c r="CYX938" s="30"/>
      <c r="CYY938" s="30"/>
      <c r="CYZ938" s="30"/>
      <c r="CZA938" s="30"/>
      <c r="CZB938" s="30"/>
      <c r="CZC938" s="30"/>
      <c r="CZD938" s="30"/>
      <c r="CZE938" s="30"/>
      <c r="CZF938" s="30"/>
      <c r="CZG938" s="30"/>
      <c r="CZH938" s="30"/>
      <c r="CZI938" s="30"/>
      <c r="CZJ938" s="30"/>
      <c r="CZK938" s="30"/>
      <c r="CZL938" s="30"/>
      <c r="CZM938" s="30"/>
      <c r="CZN938" s="30"/>
      <c r="CZO938" s="30"/>
      <c r="CZP938" s="30"/>
      <c r="CZQ938" s="30"/>
      <c r="CZR938" s="30"/>
      <c r="CZS938" s="30"/>
      <c r="CZT938" s="30"/>
      <c r="CZU938" s="30"/>
      <c r="CZV938" s="30"/>
      <c r="CZW938" s="30"/>
      <c r="CZX938" s="30"/>
      <c r="CZY938" s="30"/>
      <c r="CZZ938" s="30"/>
      <c r="DAA938" s="30"/>
      <c r="DAB938" s="30"/>
      <c r="DAC938" s="30"/>
      <c r="DAD938" s="30"/>
      <c r="DAE938" s="30"/>
      <c r="DAF938" s="30"/>
      <c r="DAG938" s="30"/>
      <c r="DAH938" s="30"/>
      <c r="DAI938" s="30"/>
      <c r="DAJ938" s="30"/>
      <c r="DAK938" s="30"/>
      <c r="DAL938" s="30"/>
      <c r="DAM938" s="30"/>
      <c r="DAN938" s="30"/>
      <c r="DAO938" s="30"/>
      <c r="DAP938" s="30"/>
      <c r="DAQ938" s="30"/>
      <c r="DAR938" s="30"/>
      <c r="DAS938" s="30"/>
      <c r="DAT938" s="30"/>
      <c r="DAU938" s="30"/>
      <c r="DAV938" s="30"/>
      <c r="DAW938" s="30"/>
      <c r="DAX938" s="30"/>
      <c r="DAY938" s="30"/>
      <c r="DAZ938" s="30"/>
      <c r="DBA938" s="30"/>
      <c r="DBB938" s="30"/>
      <c r="DBC938" s="30"/>
      <c r="DBD938" s="30"/>
      <c r="DBE938" s="30"/>
      <c r="DBF938" s="30"/>
      <c r="DBG938" s="30"/>
      <c r="DBH938" s="30"/>
      <c r="DBI938" s="30"/>
      <c r="DBJ938" s="30"/>
      <c r="DBK938" s="30"/>
      <c r="DBL938" s="30"/>
      <c r="DBM938" s="30"/>
      <c r="DBN938" s="30"/>
      <c r="DBO938" s="30"/>
      <c r="DBP938" s="30"/>
      <c r="DBQ938" s="30"/>
      <c r="DBR938" s="30"/>
      <c r="DBS938" s="30"/>
      <c r="DBT938" s="30"/>
      <c r="DBU938" s="30"/>
      <c r="DBV938" s="30"/>
      <c r="DBW938" s="30"/>
      <c r="DBX938" s="30"/>
      <c r="DBY938" s="30"/>
      <c r="DBZ938" s="30"/>
      <c r="DCA938" s="30"/>
      <c r="DCB938" s="30"/>
      <c r="DCC938" s="30"/>
      <c r="DCD938" s="30"/>
      <c r="DCE938" s="30"/>
      <c r="DCF938" s="30"/>
      <c r="DCG938" s="30"/>
      <c r="DCH938" s="30"/>
      <c r="DCI938" s="30"/>
      <c r="DCJ938" s="30"/>
      <c r="DCK938" s="30"/>
      <c r="DCL938" s="30"/>
      <c r="DCM938" s="30"/>
      <c r="DCN938" s="30"/>
      <c r="DCO938" s="30"/>
      <c r="DCP938" s="30"/>
      <c r="DCQ938" s="30"/>
      <c r="DCR938" s="30"/>
      <c r="DCS938" s="30"/>
      <c r="DCT938" s="30"/>
      <c r="DCU938" s="30"/>
      <c r="DCV938" s="30"/>
      <c r="DCW938" s="30"/>
      <c r="DCX938" s="30"/>
      <c r="DCY938" s="30"/>
      <c r="DCZ938" s="30"/>
      <c r="DDA938" s="30"/>
      <c r="DDB938" s="30"/>
      <c r="DDC938" s="30"/>
      <c r="DDD938" s="30"/>
      <c r="DDE938" s="30"/>
      <c r="DDF938" s="30"/>
      <c r="DDG938" s="30"/>
      <c r="DDH938" s="30"/>
      <c r="DDI938" s="30"/>
      <c r="DDJ938" s="30"/>
      <c r="DDK938" s="30"/>
      <c r="DDL938" s="30"/>
      <c r="DDM938" s="30"/>
      <c r="DDN938" s="30"/>
      <c r="DDO938" s="30"/>
      <c r="DDP938" s="30"/>
      <c r="DDQ938" s="30"/>
      <c r="DDR938" s="30"/>
      <c r="DDS938" s="30"/>
      <c r="DDT938" s="30"/>
      <c r="DDU938" s="30"/>
      <c r="DDV938" s="30"/>
      <c r="DDW938" s="30"/>
      <c r="DDX938" s="30"/>
      <c r="DDY938" s="30"/>
      <c r="DDZ938" s="30"/>
      <c r="DEA938" s="30"/>
      <c r="DEB938" s="30"/>
      <c r="DEC938" s="30"/>
      <c r="DED938" s="30"/>
      <c r="DEE938" s="30"/>
      <c r="DEF938" s="30"/>
      <c r="DEG938" s="30"/>
      <c r="DEH938" s="30"/>
      <c r="DEI938" s="30"/>
      <c r="DEJ938" s="30"/>
      <c r="DEK938" s="30"/>
      <c r="DEL938" s="30"/>
      <c r="DEM938" s="30"/>
      <c r="DEN938" s="30"/>
      <c r="DEO938" s="30"/>
      <c r="DEP938" s="30"/>
      <c r="DEQ938" s="30"/>
      <c r="DER938" s="30"/>
      <c r="DES938" s="30"/>
      <c r="DET938" s="30"/>
      <c r="DEU938" s="30"/>
      <c r="DEV938" s="30"/>
      <c r="DEW938" s="30"/>
      <c r="DEX938" s="30"/>
      <c r="DEY938" s="30"/>
      <c r="DEZ938" s="30"/>
      <c r="DFA938" s="30"/>
      <c r="DFB938" s="30"/>
      <c r="DFC938" s="30"/>
      <c r="DFD938" s="30"/>
      <c r="DFE938" s="30"/>
      <c r="DFF938" s="30"/>
      <c r="DFG938" s="30"/>
      <c r="DFH938" s="30"/>
      <c r="DFI938" s="30"/>
      <c r="DFJ938" s="30"/>
      <c r="DFK938" s="30"/>
      <c r="DFL938" s="30"/>
      <c r="DFM938" s="30"/>
      <c r="DFN938" s="30"/>
      <c r="DFO938" s="30"/>
      <c r="DFP938" s="30"/>
      <c r="DFQ938" s="30"/>
      <c r="DFR938" s="30"/>
      <c r="DFS938" s="30"/>
      <c r="DFT938" s="30"/>
      <c r="DFU938" s="30"/>
      <c r="DFV938" s="30"/>
      <c r="DFW938" s="30"/>
      <c r="DFX938" s="30"/>
      <c r="DFY938" s="30"/>
      <c r="DFZ938" s="30"/>
      <c r="DGA938" s="30"/>
      <c r="DGB938" s="30"/>
      <c r="DGC938" s="30"/>
      <c r="DGD938" s="30"/>
      <c r="DGE938" s="30"/>
      <c r="DGF938" s="30"/>
      <c r="DGG938" s="30"/>
      <c r="DGH938" s="30"/>
      <c r="DGI938" s="30"/>
      <c r="DGJ938" s="30"/>
      <c r="DGK938" s="30"/>
      <c r="DGL938" s="30"/>
      <c r="DGM938" s="30"/>
      <c r="DGN938" s="30"/>
      <c r="DGO938" s="30"/>
      <c r="DGP938" s="30"/>
      <c r="DGQ938" s="30"/>
      <c r="DGR938" s="30"/>
      <c r="DGS938" s="30"/>
      <c r="DGT938" s="30"/>
      <c r="DGU938" s="30"/>
      <c r="DGV938" s="30"/>
      <c r="DGW938" s="30"/>
      <c r="DGX938" s="30"/>
      <c r="DGY938" s="30"/>
      <c r="DGZ938" s="30"/>
      <c r="DHA938" s="30"/>
      <c r="DHB938" s="30"/>
      <c r="DHC938" s="30"/>
      <c r="DHD938" s="30"/>
      <c r="DHE938" s="30"/>
      <c r="DHF938" s="30"/>
      <c r="DHG938" s="30"/>
      <c r="DHH938" s="30"/>
      <c r="DHI938" s="30"/>
      <c r="DHJ938" s="30"/>
      <c r="DHK938" s="30"/>
      <c r="DHL938" s="30"/>
      <c r="DHM938" s="30"/>
      <c r="DHN938" s="30"/>
      <c r="DHO938" s="30"/>
      <c r="DHP938" s="30"/>
      <c r="DHQ938" s="30"/>
      <c r="DHR938" s="30"/>
      <c r="DHS938" s="30"/>
      <c r="DHT938" s="30"/>
      <c r="DHU938" s="30"/>
      <c r="DHV938" s="30"/>
      <c r="DHW938" s="30"/>
      <c r="DHX938" s="30"/>
      <c r="DHY938" s="30"/>
      <c r="DHZ938" s="30"/>
      <c r="DIA938" s="30"/>
      <c r="DIB938" s="30"/>
      <c r="DIC938" s="30"/>
      <c r="DID938" s="30"/>
      <c r="DIE938" s="30"/>
      <c r="DIF938" s="30"/>
      <c r="DIG938" s="30"/>
      <c r="DIH938" s="30"/>
      <c r="DII938" s="30"/>
      <c r="DIJ938" s="30"/>
      <c r="DIK938" s="30"/>
      <c r="DIL938" s="30"/>
      <c r="DIM938" s="30"/>
      <c r="DIN938" s="30"/>
      <c r="DIO938" s="30"/>
      <c r="DIP938" s="30"/>
      <c r="DIQ938" s="30"/>
      <c r="DIR938" s="30"/>
      <c r="DIS938" s="30"/>
      <c r="DIT938" s="30"/>
      <c r="DIU938" s="30"/>
      <c r="DIV938" s="30"/>
      <c r="DIW938" s="30"/>
      <c r="DIX938" s="30"/>
      <c r="DIY938" s="30"/>
      <c r="DIZ938" s="30"/>
      <c r="DJA938" s="30"/>
      <c r="DJB938" s="30"/>
      <c r="DJC938" s="30"/>
      <c r="DJD938" s="30"/>
      <c r="DJE938" s="30"/>
      <c r="DJF938" s="30"/>
      <c r="DJG938" s="30"/>
      <c r="DJH938" s="30"/>
      <c r="DJI938" s="30"/>
      <c r="DJJ938" s="30"/>
      <c r="DJK938" s="30"/>
      <c r="DJL938" s="30"/>
      <c r="DJM938" s="30"/>
      <c r="DJN938" s="30"/>
      <c r="DJO938" s="30"/>
      <c r="DJP938" s="30"/>
      <c r="DJQ938" s="30"/>
      <c r="DJR938" s="30"/>
      <c r="DJS938" s="30"/>
      <c r="DJT938" s="30"/>
      <c r="DJU938" s="30"/>
      <c r="DJV938" s="30"/>
      <c r="DJW938" s="30"/>
      <c r="DJX938" s="30"/>
      <c r="DJY938" s="30"/>
      <c r="DJZ938" s="30"/>
      <c r="DKA938" s="30"/>
      <c r="DKB938" s="30"/>
      <c r="DKC938" s="30"/>
      <c r="DKD938" s="30"/>
      <c r="DKE938" s="30"/>
      <c r="DKF938" s="30"/>
      <c r="DKG938" s="30"/>
      <c r="DKH938" s="30"/>
      <c r="DKI938" s="30"/>
      <c r="DKJ938" s="30"/>
      <c r="DKK938" s="30"/>
      <c r="DKL938" s="30"/>
      <c r="DKM938" s="30"/>
      <c r="DKN938" s="30"/>
      <c r="DKO938" s="30"/>
      <c r="DKP938" s="30"/>
      <c r="DKQ938" s="30"/>
      <c r="DKR938" s="30"/>
      <c r="DKS938" s="30"/>
      <c r="DKT938" s="30"/>
      <c r="DKU938" s="30"/>
      <c r="DKV938" s="30"/>
      <c r="DKW938" s="30"/>
      <c r="DKX938" s="30"/>
      <c r="DKY938" s="30"/>
      <c r="DKZ938" s="30"/>
      <c r="DLA938" s="30"/>
      <c r="DLB938" s="30"/>
      <c r="DLC938" s="30"/>
      <c r="DLD938" s="30"/>
      <c r="DLE938" s="30"/>
      <c r="DLF938" s="30"/>
      <c r="DLG938" s="30"/>
      <c r="DLH938" s="30"/>
      <c r="DLI938" s="30"/>
      <c r="DLJ938" s="30"/>
      <c r="DLK938" s="30"/>
      <c r="DLL938" s="30"/>
      <c r="DLM938" s="30"/>
      <c r="DLN938" s="30"/>
      <c r="DLO938" s="30"/>
      <c r="DLP938" s="30"/>
      <c r="DLQ938" s="30"/>
      <c r="DLR938" s="30"/>
      <c r="DLS938" s="30"/>
      <c r="DLT938" s="30"/>
      <c r="DLU938" s="30"/>
      <c r="DLV938" s="30"/>
      <c r="DLW938" s="30"/>
      <c r="DLX938" s="30"/>
      <c r="DLY938" s="30"/>
      <c r="DLZ938" s="30"/>
      <c r="DMA938" s="30"/>
      <c r="DMB938" s="30"/>
      <c r="DMC938" s="30"/>
      <c r="DMD938" s="30"/>
      <c r="DME938" s="30"/>
      <c r="DMF938" s="30"/>
      <c r="DMG938" s="30"/>
      <c r="DMH938" s="30"/>
      <c r="DMI938" s="30"/>
      <c r="DMJ938" s="30"/>
      <c r="DMK938" s="30"/>
      <c r="DML938" s="30"/>
      <c r="DMM938" s="30"/>
      <c r="DMN938" s="30"/>
      <c r="DMO938" s="30"/>
      <c r="DMP938" s="30"/>
      <c r="DMQ938" s="30"/>
      <c r="DMR938" s="30"/>
      <c r="DMS938" s="30"/>
      <c r="DMT938" s="30"/>
      <c r="DMU938" s="30"/>
      <c r="DMV938" s="30"/>
      <c r="DMW938" s="30"/>
      <c r="DMX938" s="30"/>
      <c r="DMY938" s="30"/>
      <c r="DMZ938" s="30"/>
      <c r="DNA938" s="30"/>
      <c r="DNB938" s="30"/>
      <c r="DNC938" s="30"/>
      <c r="DND938" s="30"/>
      <c r="DNE938" s="30"/>
      <c r="DNF938" s="30"/>
      <c r="DNG938" s="30"/>
      <c r="DNH938" s="30"/>
      <c r="DNI938" s="30"/>
      <c r="DNJ938" s="30"/>
      <c r="DNK938" s="30"/>
      <c r="DNL938" s="30"/>
      <c r="DNM938" s="30"/>
      <c r="DNN938" s="30"/>
      <c r="DNO938" s="30"/>
      <c r="DNP938" s="30"/>
      <c r="DNQ938" s="30"/>
      <c r="DNR938" s="30"/>
      <c r="DNS938" s="30"/>
      <c r="DNT938" s="30"/>
      <c r="DNU938" s="30"/>
      <c r="DNV938" s="30"/>
      <c r="DNW938" s="30"/>
      <c r="DNX938" s="30"/>
      <c r="DNY938" s="30"/>
      <c r="DNZ938" s="30"/>
      <c r="DOA938" s="30"/>
      <c r="DOB938" s="30"/>
      <c r="DOC938" s="30"/>
      <c r="DOD938" s="30"/>
      <c r="DOE938" s="30"/>
      <c r="DOF938" s="30"/>
      <c r="DOG938" s="30"/>
      <c r="DOH938" s="30"/>
      <c r="DOI938" s="30"/>
      <c r="DOJ938" s="30"/>
      <c r="DOK938" s="30"/>
      <c r="DOL938" s="30"/>
      <c r="DOM938" s="30"/>
      <c r="DON938" s="30"/>
      <c r="DOO938" s="30"/>
      <c r="DOP938" s="30"/>
      <c r="DOQ938" s="30"/>
      <c r="DOR938" s="30"/>
      <c r="DOS938" s="30"/>
      <c r="DOT938" s="30"/>
      <c r="DOU938" s="30"/>
      <c r="DOV938" s="30"/>
      <c r="DOW938" s="30"/>
      <c r="DOX938" s="30"/>
      <c r="DOY938" s="30"/>
      <c r="DOZ938" s="30"/>
      <c r="DPA938" s="30"/>
      <c r="DPB938" s="30"/>
      <c r="DPC938" s="30"/>
      <c r="DPD938" s="30"/>
      <c r="DPE938" s="30"/>
      <c r="DPF938" s="30"/>
      <c r="DPG938" s="30"/>
      <c r="DPH938" s="30"/>
      <c r="DPI938" s="30"/>
      <c r="DPJ938" s="30"/>
      <c r="DPK938" s="30"/>
      <c r="DPL938" s="30"/>
      <c r="DPM938" s="30"/>
      <c r="DPN938" s="30"/>
      <c r="DPO938" s="30"/>
      <c r="DPP938" s="30"/>
      <c r="DPQ938" s="30"/>
      <c r="DPR938" s="30"/>
      <c r="DPS938" s="30"/>
      <c r="DPT938" s="30"/>
      <c r="DPU938" s="30"/>
      <c r="DPV938" s="30"/>
      <c r="DPW938" s="30"/>
      <c r="DPX938" s="30"/>
      <c r="DPY938" s="30"/>
      <c r="DPZ938" s="30"/>
      <c r="DQA938" s="30"/>
      <c r="DQB938" s="30"/>
      <c r="DQC938" s="30"/>
      <c r="DQD938" s="30"/>
      <c r="DQE938" s="30"/>
      <c r="DQF938" s="30"/>
      <c r="DQG938" s="30"/>
      <c r="DQH938" s="30"/>
      <c r="DQI938" s="30"/>
      <c r="DQJ938" s="30"/>
      <c r="DQK938" s="30"/>
      <c r="DQL938" s="30"/>
      <c r="DQM938" s="30"/>
      <c r="DQN938" s="30"/>
      <c r="DQO938" s="30"/>
      <c r="DQP938" s="30"/>
      <c r="DQQ938" s="30"/>
      <c r="DQR938" s="30"/>
      <c r="DQS938" s="30"/>
      <c r="DQT938" s="30"/>
      <c r="DQU938" s="30"/>
      <c r="DQV938" s="30"/>
      <c r="DQW938" s="30"/>
      <c r="DQX938" s="30"/>
      <c r="DQY938" s="30"/>
      <c r="DQZ938" s="30"/>
      <c r="DRA938" s="30"/>
      <c r="DRB938" s="30"/>
      <c r="DRC938" s="30"/>
      <c r="DRD938" s="30"/>
      <c r="DRE938" s="30"/>
      <c r="DRF938" s="30"/>
      <c r="DRG938" s="30"/>
      <c r="DRH938" s="30"/>
      <c r="DRI938" s="30"/>
      <c r="DRJ938" s="30"/>
      <c r="DRK938" s="30"/>
      <c r="DRL938" s="30"/>
      <c r="DRM938" s="30"/>
      <c r="DRN938" s="30"/>
      <c r="DRO938" s="30"/>
      <c r="DRP938" s="30"/>
      <c r="DRQ938" s="30"/>
      <c r="DRR938" s="30"/>
      <c r="DRS938" s="30"/>
      <c r="DRT938" s="30"/>
      <c r="DRU938" s="30"/>
      <c r="DRV938" s="30"/>
      <c r="DRW938" s="30"/>
      <c r="DRX938" s="30"/>
      <c r="DRY938" s="30"/>
      <c r="DRZ938" s="30"/>
      <c r="DSA938" s="30"/>
      <c r="DSB938" s="30"/>
      <c r="DSC938" s="30"/>
      <c r="DSD938" s="30"/>
      <c r="DSE938" s="30"/>
      <c r="DSF938" s="30"/>
      <c r="DSG938" s="30"/>
      <c r="DSH938" s="30"/>
      <c r="DSI938" s="30"/>
      <c r="DSJ938" s="30"/>
      <c r="DSK938" s="30"/>
      <c r="DSL938" s="30"/>
      <c r="DSM938" s="30"/>
      <c r="DSN938" s="30"/>
      <c r="DSO938" s="30"/>
      <c r="DSP938" s="30"/>
      <c r="DSQ938" s="30"/>
      <c r="DSR938" s="30"/>
      <c r="DSS938" s="30"/>
      <c r="DST938" s="30"/>
      <c r="DSU938" s="30"/>
      <c r="DSV938" s="30"/>
      <c r="DSW938" s="30"/>
      <c r="DSX938" s="30"/>
      <c r="DSY938" s="30"/>
      <c r="DSZ938" s="30"/>
      <c r="DTA938" s="30"/>
      <c r="DTB938" s="30"/>
      <c r="DTC938" s="30"/>
      <c r="DTD938" s="30"/>
      <c r="DTE938" s="30"/>
      <c r="DTF938" s="30"/>
      <c r="DTG938" s="30"/>
      <c r="DTH938" s="30"/>
      <c r="DTI938" s="30"/>
      <c r="DTJ938" s="30"/>
      <c r="DTK938" s="30"/>
      <c r="DTL938" s="30"/>
      <c r="DTM938" s="30"/>
      <c r="DTN938" s="30"/>
      <c r="DTO938" s="30"/>
      <c r="DTP938" s="30"/>
      <c r="DTQ938" s="30"/>
      <c r="DTR938" s="30"/>
      <c r="DTS938" s="30"/>
      <c r="DTT938" s="30"/>
      <c r="DTU938" s="30"/>
      <c r="DTV938" s="30"/>
      <c r="DTW938" s="30"/>
      <c r="DTX938" s="30"/>
      <c r="DTY938" s="30"/>
      <c r="DTZ938" s="30"/>
      <c r="DUA938" s="30"/>
      <c r="DUB938" s="30"/>
      <c r="DUC938" s="30"/>
      <c r="DUD938" s="30"/>
      <c r="DUE938" s="30"/>
      <c r="DUF938" s="30"/>
      <c r="DUG938" s="30"/>
      <c r="DUH938" s="30"/>
      <c r="DUI938" s="30"/>
      <c r="DUJ938" s="30"/>
      <c r="DUK938" s="30"/>
      <c r="DUL938" s="30"/>
      <c r="DUM938" s="30"/>
      <c r="DUN938" s="30"/>
      <c r="DUO938" s="30"/>
      <c r="DUP938" s="30"/>
      <c r="DUQ938" s="30"/>
      <c r="DUR938" s="30"/>
      <c r="DUS938" s="30"/>
      <c r="DUT938" s="30"/>
      <c r="DUU938" s="30"/>
      <c r="DUV938" s="30"/>
      <c r="DUW938" s="30"/>
      <c r="DUX938" s="30"/>
      <c r="DUY938" s="30"/>
      <c r="DUZ938" s="30"/>
      <c r="DVA938" s="30"/>
      <c r="DVB938" s="30"/>
      <c r="DVC938" s="30"/>
      <c r="DVD938" s="30"/>
      <c r="DVE938" s="30"/>
      <c r="DVF938" s="30"/>
      <c r="DVG938" s="30"/>
      <c r="DVH938" s="30"/>
      <c r="DVI938" s="30"/>
      <c r="DVJ938" s="30"/>
      <c r="DVK938" s="30"/>
      <c r="DVL938" s="30"/>
      <c r="DVM938" s="30"/>
      <c r="DVN938" s="30"/>
      <c r="DVO938" s="30"/>
      <c r="DVP938" s="30"/>
      <c r="DVQ938" s="30"/>
      <c r="DVR938" s="30"/>
      <c r="DVS938" s="30"/>
      <c r="DVT938" s="30"/>
      <c r="DVU938" s="30"/>
      <c r="DVV938" s="30"/>
      <c r="DVW938" s="30"/>
      <c r="DVX938" s="30"/>
      <c r="DVY938" s="30"/>
      <c r="DVZ938" s="30"/>
      <c r="DWA938" s="30"/>
      <c r="DWB938" s="30"/>
      <c r="DWC938" s="30"/>
      <c r="DWD938" s="30"/>
      <c r="DWE938" s="30"/>
      <c r="DWF938" s="30"/>
      <c r="DWG938" s="30"/>
      <c r="DWH938" s="30"/>
      <c r="DWI938" s="30"/>
      <c r="DWJ938" s="30"/>
      <c r="DWK938" s="30"/>
      <c r="DWL938" s="30"/>
      <c r="DWM938" s="30"/>
      <c r="DWN938" s="30"/>
      <c r="DWO938" s="30"/>
      <c r="DWP938" s="30"/>
      <c r="DWQ938" s="30"/>
      <c r="DWR938" s="30"/>
      <c r="DWS938" s="30"/>
      <c r="DWT938" s="30"/>
      <c r="DWU938" s="30"/>
      <c r="DWV938" s="30"/>
      <c r="DWW938" s="30"/>
      <c r="DWX938" s="30"/>
      <c r="DWY938" s="30"/>
      <c r="DWZ938" s="30"/>
      <c r="DXA938" s="30"/>
      <c r="DXB938" s="30"/>
      <c r="DXC938" s="30"/>
      <c r="DXD938" s="30"/>
      <c r="DXE938" s="30"/>
      <c r="DXF938" s="30"/>
      <c r="DXG938" s="30"/>
      <c r="DXH938" s="30"/>
      <c r="DXI938" s="30"/>
      <c r="DXJ938" s="30"/>
      <c r="DXK938" s="30"/>
      <c r="DXL938" s="30"/>
      <c r="DXM938" s="30"/>
      <c r="DXN938" s="30"/>
      <c r="DXO938" s="30"/>
      <c r="DXP938" s="30"/>
      <c r="DXQ938" s="30"/>
      <c r="DXR938" s="30"/>
      <c r="DXS938" s="30"/>
      <c r="DXT938" s="30"/>
      <c r="DXU938" s="30"/>
      <c r="DXV938" s="30"/>
      <c r="DXW938" s="30"/>
      <c r="DXX938" s="30"/>
      <c r="DXY938" s="30"/>
      <c r="DXZ938" s="30"/>
      <c r="DYA938" s="30"/>
      <c r="DYB938" s="30"/>
      <c r="DYC938" s="30"/>
      <c r="DYD938" s="30"/>
      <c r="DYE938" s="30"/>
      <c r="DYF938" s="30"/>
      <c r="DYG938" s="30"/>
      <c r="DYH938" s="30"/>
      <c r="DYI938" s="30"/>
      <c r="DYJ938" s="30"/>
      <c r="DYK938" s="30"/>
      <c r="DYL938" s="30"/>
      <c r="DYM938" s="30"/>
      <c r="DYN938" s="30"/>
      <c r="DYO938" s="30"/>
      <c r="DYP938" s="30"/>
      <c r="DYQ938" s="30"/>
      <c r="DYR938" s="30"/>
      <c r="DYS938" s="30"/>
      <c r="DYT938" s="30"/>
      <c r="DYU938" s="30"/>
      <c r="DYV938" s="30"/>
      <c r="DYW938" s="30"/>
      <c r="DYX938" s="30"/>
      <c r="DYY938" s="30"/>
      <c r="DYZ938" s="30"/>
      <c r="DZA938" s="30"/>
      <c r="DZB938" s="30"/>
      <c r="DZC938" s="30"/>
      <c r="DZD938" s="30"/>
      <c r="DZE938" s="30"/>
      <c r="DZF938" s="30"/>
      <c r="DZG938" s="30"/>
      <c r="DZH938" s="30"/>
      <c r="DZI938" s="30"/>
      <c r="DZJ938" s="30"/>
      <c r="DZK938" s="30"/>
      <c r="DZL938" s="30"/>
      <c r="DZM938" s="30"/>
      <c r="DZN938" s="30"/>
      <c r="DZO938" s="30"/>
      <c r="DZP938" s="30"/>
      <c r="DZQ938" s="30"/>
      <c r="DZR938" s="30"/>
      <c r="DZS938" s="30"/>
      <c r="DZT938" s="30"/>
      <c r="DZU938" s="30"/>
      <c r="DZV938" s="30"/>
      <c r="DZW938" s="30"/>
      <c r="DZX938" s="30"/>
      <c r="DZY938" s="30"/>
      <c r="DZZ938" s="30"/>
      <c r="EAA938" s="30"/>
      <c r="EAB938" s="30"/>
      <c r="EAC938" s="30"/>
      <c r="EAD938" s="30"/>
      <c r="EAE938" s="30"/>
      <c r="EAF938" s="30"/>
      <c r="EAG938" s="30"/>
      <c r="EAH938" s="30"/>
      <c r="EAI938" s="30"/>
      <c r="EAJ938" s="30"/>
      <c r="EAK938" s="30"/>
      <c r="EAL938" s="30"/>
      <c r="EAM938" s="30"/>
      <c r="EAN938" s="30"/>
      <c r="EAO938" s="30"/>
      <c r="EAP938" s="30"/>
      <c r="EAQ938" s="30"/>
      <c r="EAR938" s="30"/>
      <c r="EAS938" s="30"/>
      <c r="EAT938" s="30"/>
      <c r="EAU938" s="30"/>
      <c r="EAV938" s="30"/>
      <c r="EAW938" s="30"/>
      <c r="EAX938" s="30"/>
      <c r="EAY938" s="30"/>
      <c r="EAZ938" s="30"/>
      <c r="EBA938" s="30"/>
      <c r="EBB938" s="30"/>
      <c r="EBC938" s="30"/>
      <c r="EBD938" s="30"/>
      <c r="EBE938" s="30"/>
      <c r="EBF938" s="30"/>
      <c r="EBG938" s="30"/>
      <c r="EBH938" s="30"/>
      <c r="EBI938" s="30"/>
      <c r="EBJ938" s="30"/>
      <c r="EBK938" s="30"/>
      <c r="EBL938" s="30"/>
      <c r="EBM938" s="30"/>
      <c r="EBN938" s="30"/>
      <c r="EBO938" s="30"/>
      <c r="EBP938" s="30"/>
      <c r="EBQ938" s="30"/>
      <c r="EBR938" s="30"/>
      <c r="EBS938" s="30"/>
      <c r="EBT938" s="30"/>
      <c r="EBU938" s="30"/>
      <c r="EBV938" s="30"/>
      <c r="EBW938" s="30"/>
      <c r="EBX938" s="30"/>
      <c r="EBY938" s="30"/>
      <c r="EBZ938" s="30"/>
      <c r="ECA938" s="30"/>
      <c r="ECB938" s="30"/>
      <c r="ECC938" s="30"/>
      <c r="ECD938" s="30"/>
      <c r="ECE938" s="30"/>
      <c r="ECF938" s="30"/>
      <c r="ECG938" s="30"/>
      <c r="ECH938" s="30"/>
      <c r="ECI938" s="30"/>
      <c r="ECJ938" s="30"/>
      <c r="ECK938" s="30"/>
      <c r="ECL938" s="30"/>
      <c r="ECM938" s="30"/>
      <c r="ECN938" s="30"/>
      <c r="ECO938" s="30"/>
      <c r="ECP938" s="30"/>
      <c r="ECQ938" s="30"/>
      <c r="ECR938" s="30"/>
      <c r="ECS938" s="30"/>
      <c r="ECT938" s="30"/>
      <c r="ECU938" s="30"/>
      <c r="ECV938" s="30"/>
      <c r="ECW938" s="30"/>
      <c r="ECX938" s="30"/>
      <c r="ECY938" s="30"/>
      <c r="ECZ938" s="30"/>
      <c r="EDA938" s="30"/>
      <c r="EDB938" s="30"/>
      <c r="EDC938" s="30"/>
      <c r="EDD938" s="30"/>
      <c r="EDE938" s="30"/>
      <c r="EDF938" s="30"/>
      <c r="EDG938" s="30"/>
      <c r="EDH938" s="30"/>
      <c r="EDI938" s="30"/>
      <c r="EDJ938" s="30"/>
      <c r="EDK938" s="30"/>
      <c r="EDL938" s="30"/>
      <c r="EDM938" s="30"/>
      <c r="EDN938" s="30"/>
      <c r="EDO938" s="30"/>
      <c r="EDP938" s="30"/>
      <c r="EDQ938" s="30"/>
      <c r="EDR938" s="30"/>
      <c r="EDS938" s="30"/>
      <c r="EDT938" s="30"/>
      <c r="EDU938" s="30"/>
      <c r="EDV938" s="30"/>
      <c r="EDW938" s="30"/>
      <c r="EDX938" s="30"/>
      <c r="EDY938" s="30"/>
      <c r="EDZ938" s="30"/>
      <c r="EEA938" s="30"/>
      <c r="EEB938" s="30"/>
      <c r="EEC938" s="30"/>
      <c r="EED938" s="30"/>
      <c r="EEE938" s="30"/>
      <c r="EEF938" s="30"/>
      <c r="EEG938" s="30"/>
      <c r="EEH938" s="30"/>
      <c r="EEI938" s="30"/>
      <c r="EEJ938" s="30"/>
      <c r="EEK938" s="30"/>
      <c r="EEL938" s="30"/>
      <c r="EEM938" s="30"/>
      <c r="EEN938" s="30"/>
      <c r="EEO938" s="30"/>
      <c r="EEP938" s="30"/>
      <c r="EEQ938" s="30"/>
      <c r="EER938" s="30"/>
      <c r="EES938" s="30"/>
      <c r="EET938" s="30"/>
      <c r="EEU938" s="30"/>
      <c r="EEV938" s="30"/>
      <c r="EEW938" s="30"/>
      <c r="EEX938" s="30"/>
      <c r="EEY938" s="30"/>
      <c r="EEZ938" s="30"/>
      <c r="EFA938" s="30"/>
      <c r="EFB938" s="30"/>
      <c r="EFC938" s="30"/>
      <c r="EFD938" s="30"/>
      <c r="EFE938" s="30"/>
      <c r="EFF938" s="30"/>
      <c r="EFG938" s="30"/>
      <c r="EFH938" s="30"/>
      <c r="EFI938" s="30"/>
      <c r="EFJ938" s="30"/>
      <c r="EFK938" s="30"/>
      <c r="EFL938" s="30"/>
      <c r="EFM938" s="30"/>
      <c r="EFN938" s="30"/>
      <c r="EFO938" s="30"/>
      <c r="EFP938" s="30"/>
      <c r="EFQ938" s="30"/>
      <c r="EFR938" s="30"/>
      <c r="EFS938" s="30"/>
      <c r="EFT938" s="30"/>
      <c r="EFU938" s="30"/>
      <c r="EFV938" s="30"/>
      <c r="EFW938" s="30"/>
      <c r="EFX938" s="30"/>
      <c r="EFY938" s="30"/>
      <c r="EFZ938" s="30"/>
      <c r="EGA938" s="30"/>
      <c r="EGB938" s="30"/>
      <c r="EGC938" s="30"/>
      <c r="EGD938" s="30"/>
      <c r="EGE938" s="30"/>
      <c r="EGF938" s="30"/>
      <c r="EGG938" s="30"/>
      <c r="EGH938" s="30"/>
      <c r="EGI938" s="30"/>
      <c r="EGJ938" s="30"/>
      <c r="EGK938" s="30"/>
      <c r="EGL938" s="30"/>
      <c r="EGM938" s="30"/>
      <c r="EGN938" s="30"/>
      <c r="EGO938" s="30"/>
      <c r="EGP938" s="30"/>
      <c r="EGQ938" s="30"/>
      <c r="EGR938" s="30"/>
      <c r="EGS938" s="30"/>
      <c r="EGT938" s="30"/>
      <c r="EGU938" s="30"/>
      <c r="EGV938" s="30"/>
      <c r="EGW938" s="30"/>
      <c r="EGX938" s="30"/>
      <c r="EGY938" s="30"/>
      <c r="EGZ938" s="30"/>
      <c r="EHA938" s="30"/>
      <c r="EHB938" s="30"/>
      <c r="EHC938" s="30"/>
      <c r="EHD938" s="30"/>
      <c r="EHE938" s="30"/>
      <c r="EHF938" s="30"/>
      <c r="EHG938" s="30"/>
      <c r="EHH938" s="30"/>
      <c r="EHI938" s="30"/>
      <c r="EHJ938" s="30"/>
      <c r="EHK938" s="30"/>
      <c r="EHL938" s="30"/>
      <c r="EHM938" s="30"/>
      <c r="EHN938" s="30"/>
      <c r="EHO938" s="30"/>
      <c r="EHP938" s="30"/>
      <c r="EHQ938" s="30"/>
      <c r="EHR938" s="30"/>
      <c r="EHS938" s="30"/>
      <c r="EHT938" s="30"/>
      <c r="EHU938" s="30"/>
      <c r="EHV938" s="30"/>
      <c r="EHW938" s="30"/>
      <c r="EHX938" s="30"/>
      <c r="EHY938" s="30"/>
      <c r="EHZ938" s="30"/>
      <c r="EIA938" s="30"/>
      <c r="EIB938" s="30"/>
      <c r="EIC938" s="30"/>
      <c r="EID938" s="30"/>
      <c r="EIE938" s="30"/>
      <c r="EIF938" s="30"/>
      <c r="EIG938" s="30"/>
      <c r="EIH938" s="30"/>
      <c r="EII938" s="30"/>
      <c r="EIJ938" s="30"/>
      <c r="EIK938" s="30"/>
      <c r="EIL938" s="30"/>
      <c r="EIM938" s="30"/>
      <c r="EIN938" s="30"/>
      <c r="EIO938" s="30"/>
      <c r="EIP938" s="30"/>
      <c r="EIQ938" s="30"/>
      <c r="EIR938" s="30"/>
      <c r="EIS938" s="30"/>
      <c r="EIT938" s="30"/>
      <c r="EIU938" s="30"/>
      <c r="EIV938" s="30"/>
      <c r="EIW938" s="30"/>
      <c r="EIX938" s="30"/>
      <c r="EIY938" s="30"/>
      <c r="EIZ938" s="30"/>
      <c r="EJA938" s="30"/>
      <c r="EJB938" s="30"/>
      <c r="EJC938" s="30"/>
      <c r="EJD938" s="30"/>
      <c r="EJE938" s="30"/>
      <c r="EJF938" s="30"/>
      <c r="EJG938" s="30"/>
      <c r="EJH938" s="30"/>
      <c r="EJI938" s="30"/>
      <c r="EJJ938" s="30"/>
      <c r="EJK938" s="30"/>
      <c r="EJL938" s="30"/>
      <c r="EJM938" s="30"/>
      <c r="EJN938" s="30"/>
      <c r="EJO938" s="30"/>
      <c r="EJP938" s="30"/>
      <c r="EJQ938" s="30"/>
      <c r="EJR938" s="30"/>
      <c r="EJS938" s="30"/>
      <c r="EJT938" s="30"/>
      <c r="EJU938" s="30"/>
      <c r="EJV938" s="30"/>
      <c r="EJW938" s="30"/>
      <c r="EJX938" s="30"/>
      <c r="EJY938" s="30"/>
      <c r="EJZ938" s="30"/>
      <c r="EKA938" s="30"/>
      <c r="EKB938" s="30"/>
      <c r="EKC938" s="30"/>
      <c r="EKD938" s="30"/>
      <c r="EKE938" s="30"/>
      <c r="EKF938" s="30"/>
      <c r="EKG938" s="30"/>
      <c r="EKH938" s="30"/>
      <c r="EKI938" s="30"/>
      <c r="EKJ938" s="30"/>
      <c r="EKK938" s="30"/>
      <c r="EKL938" s="30"/>
      <c r="EKM938" s="30"/>
      <c r="EKN938" s="30"/>
      <c r="EKO938" s="30"/>
      <c r="EKP938" s="30"/>
      <c r="EKQ938" s="30"/>
      <c r="EKR938" s="30"/>
      <c r="EKS938" s="30"/>
      <c r="EKT938" s="30"/>
      <c r="EKU938" s="30"/>
      <c r="EKV938" s="30"/>
      <c r="EKW938" s="30"/>
      <c r="EKX938" s="30"/>
      <c r="EKY938" s="30"/>
      <c r="EKZ938" s="30"/>
      <c r="ELA938" s="30"/>
      <c r="ELB938" s="30"/>
      <c r="ELC938" s="30"/>
      <c r="ELD938" s="30"/>
      <c r="ELE938" s="30"/>
      <c r="ELF938" s="30"/>
      <c r="ELG938" s="30"/>
      <c r="ELH938" s="30"/>
      <c r="ELI938" s="30"/>
      <c r="ELJ938" s="30"/>
      <c r="ELK938" s="30"/>
      <c r="ELL938" s="30"/>
      <c r="ELM938" s="30"/>
      <c r="ELN938" s="30"/>
      <c r="ELO938" s="30"/>
      <c r="ELP938" s="30"/>
      <c r="ELQ938" s="30"/>
      <c r="ELR938" s="30"/>
      <c r="ELS938" s="30"/>
      <c r="ELT938" s="30"/>
      <c r="ELU938" s="30"/>
      <c r="ELV938" s="30"/>
      <c r="ELW938" s="30"/>
      <c r="ELX938" s="30"/>
      <c r="ELY938" s="30"/>
      <c r="ELZ938" s="30"/>
      <c r="EMA938" s="30"/>
      <c r="EMB938" s="30"/>
      <c r="EMC938" s="30"/>
      <c r="EMD938" s="30"/>
      <c r="EME938" s="30"/>
      <c r="EMF938" s="30"/>
      <c r="EMG938" s="30"/>
      <c r="EMH938" s="30"/>
      <c r="EMI938" s="30"/>
      <c r="EMJ938" s="30"/>
      <c r="EMK938" s="30"/>
      <c r="EML938" s="30"/>
      <c r="EMM938" s="30"/>
      <c r="EMN938" s="30"/>
      <c r="EMO938" s="30"/>
      <c r="EMP938" s="30"/>
      <c r="EMQ938" s="30"/>
      <c r="EMR938" s="30"/>
      <c r="EMS938" s="30"/>
      <c r="EMT938" s="30"/>
      <c r="EMU938" s="30"/>
      <c r="EMV938" s="30"/>
      <c r="EMW938" s="30"/>
      <c r="EMX938" s="30"/>
      <c r="EMY938" s="30"/>
      <c r="EMZ938" s="30"/>
      <c r="ENA938" s="30"/>
      <c r="ENB938" s="30"/>
      <c r="ENC938" s="30"/>
      <c r="END938" s="30"/>
      <c r="ENE938" s="30"/>
      <c r="ENF938" s="30"/>
      <c r="ENG938" s="30"/>
      <c r="ENH938" s="30"/>
      <c r="ENI938" s="30"/>
      <c r="ENJ938" s="30"/>
      <c r="ENK938" s="30"/>
      <c r="ENL938" s="30"/>
      <c r="ENM938" s="30"/>
      <c r="ENN938" s="30"/>
      <c r="ENO938" s="30"/>
      <c r="ENP938" s="30"/>
      <c r="ENQ938" s="30"/>
      <c r="ENR938" s="30"/>
      <c r="ENS938" s="30"/>
      <c r="ENT938" s="30"/>
      <c r="ENU938" s="30"/>
      <c r="ENV938" s="30"/>
      <c r="ENW938" s="30"/>
      <c r="ENX938" s="30"/>
      <c r="ENY938" s="30"/>
      <c r="ENZ938" s="30"/>
      <c r="EOA938" s="30"/>
      <c r="EOB938" s="30"/>
      <c r="EOC938" s="30"/>
      <c r="EOD938" s="30"/>
      <c r="EOE938" s="30"/>
      <c r="EOF938" s="30"/>
      <c r="EOG938" s="30"/>
      <c r="EOH938" s="30"/>
      <c r="EOI938" s="30"/>
      <c r="EOJ938" s="30"/>
      <c r="EOK938" s="30"/>
      <c r="EOL938" s="30"/>
      <c r="EOM938" s="30"/>
      <c r="EON938" s="30"/>
      <c r="EOO938" s="30"/>
      <c r="EOP938" s="30"/>
      <c r="EOQ938" s="30"/>
      <c r="EOR938" s="30"/>
      <c r="EOS938" s="30"/>
      <c r="EOT938" s="30"/>
      <c r="EOU938" s="30"/>
      <c r="EOV938" s="30"/>
      <c r="EOW938" s="30"/>
      <c r="EOX938" s="30"/>
      <c r="EOY938" s="30"/>
      <c r="EOZ938" s="30"/>
      <c r="EPA938" s="30"/>
      <c r="EPB938" s="30"/>
      <c r="EPC938" s="30"/>
      <c r="EPD938" s="30"/>
      <c r="EPE938" s="30"/>
      <c r="EPF938" s="30"/>
      <c r="EPG938" s="30"/>
      <c r="EPH938" s="30"/>
      <c r="EPI938" s="30"/>
      <c r="EPJ938" s="30"/>
      <c r="EPK938" s="30"/>
      <c r="EPL938" s="30"/>
      <c r="EPM938" s="30"/>
      <c r="EPN938" s="30"/>
      <c r="EPO938" s="30"/>
      <c r="EPP938" s="30"/>
      <c r="EPQ938" s="30"/>
      <c r="EPR938" s="30"/>
      <c r="EPS938" s="30"/>
      <c r="EPT938" s="30"/>
      <c r="EPU938" s="30"/>
      <c r="EPV938" s="30"/>
      <c r="EPW938" s="30"/>
      <c r="EPX938" s="30"/>
      <c r="EPY938" s="30"/>
      <c r="EPZ938" s="30"/>
      <c r="EQA938" s="30"/>
      <c r="EQB938" s="30"/>
      <c r="EQC938" s="30"/>
      <c r="EQD938" s="30"/>
      <c r="EQE938" s="30"/>
      <c r="EQF938" s="30"/>
      <c r="EQG938" s="30"/>
      <c r="EQH938" s="30"/>
      <c r="EQI938" s="30"/>
      <c r="EQJ938" s="30"/>
      <c r="EQK938" s="30"/>
      <c r="EQL938" s="30"/>
      <c r="EQM938" s="30"/>
      <c r="EQN938" s="30"/>
      <c r="EQO938" s="30"/>
      <c r="EQP938" s="30"/>
      <c r="EQQ938" s="30"/>
      <c r="EQR938" s="30"/>
      <c r="EQS938" s="30"/>
      <c r="EQT938" s="30"/>
      <c r="EQU938" s="30"/>
      <c r="EQV938" s="30"/>
      <c r="EQW938" s="30"/>
      <c r="EQX938" s="30"/>
      <c r="EQY938" s="30"/>
      <c r="EQZ938" s="30"/>
      <c r="ERA938" s="30"/>
      <c r="ERB938" s="30"/>
      <c r="ERC938" s="30"/>
      <c r="ERD938" s="30"/>
      <c r="ERE938" s="30"/>
      <c r="ERF938" s="30"/>
      <c r="ERG938" s="30"/>
      <c r="ERH938" s="30"/>
      <c r="ERI938" s="30"/>
      <c r="ERJ938" s="30"/>
      <c r="ERK938" s="30"/>
      <c r="ERL938" s="30"/>
      <c r="ERM938" s="30"/>
      <c r="ERN938" s="30"/>
      <c r="ERO938" s="30"/>
      <c r="ERP938" s="30"/>
      <c r="ERQ938" s="30"/>
      <c r="ERR938" s="30"/>
      <c r="ERS938" s="30"/>
      <c r="ERT938" s="30"/>
      <c r="ERU938" s="30"/>
      <c r="ERV938" s="30"/>
      <c r="ERW938" s="30"/>
      <c r="ERX938" s="30"/>
      <c r="ERY938" s="30"/>
      <c r="ERZ938" s="30"/>
      <c r="ESA938" s="30"/>
      <c r="ESB938" s="30"/>
      <c r="ESC938" s="30"/>
      <c r="ESD938" s="30"/>
      <c r="ESE938" s="30"/>
      <c r="ESF938" s="30"/>
      <c r="ESG938" s="30"/>
      <c r="ESH938" s="30"/>
      <c r="ESI938" s="30"/>
      <c r="ESJ938" s="30"/>
      <c r="ESK938" s="30"/>
      <c r="ESL938" s="30"/>
      <c r="ESM938" s="30"/>
      <c r="ESN938" s="30"/>
      <c r="ESO938" s="30"/>
      <c r="ESP938" s="30"/>
      <c r="ESQ938" s="30"/>
      <c r="ESR938" s="30"/>
      <c r="ESS938" s="30"/>
      <c r="EST938" s="30"/>
      <c r="ESU938" s="30"/>
      <c r="ESV938" s="30"/>
      <c r="ESW938" s="30"/>
      <c r="ESX938" s="30"/>
      <c r="ESY938" s="30"/>
      <c r="ESZ938" s="30"/>
      <c r="ETA938" s="30"/>
      <c r="ETB938" s="30"/>
      <c r="ETC938" s="30"/>
      <c r="ETD938" s="30"/>
      <c r="ETE938" s="30"/>
      <c r="ETF938" s="30"/>
      <c r="ETG938" s="30"/>
      <c r="ETH938" s="30"/>
      <c r="ETI938" s="30"/>
      <c r="ETJ938" s="30"/>
      <c r="ETK938" s="30"/>
      <c r="ETL938" s="30"/>
      <c r="ETM938" s="30"/>
      <c r="ETN938" s="30"/>
      <c r="ETO938" s="30"/>
      <c r="ETP938" s="30"/>
      <c r="ETQ938" s="30"/>
      <c r="ETR938" s="30"/>
      <c r="ETS938" s="30"/>
      <c r="ETT938" s="30"/>
      <c r="ETU938" s="30"/>
      <c r="ETV938" s="30"/>
      <c r="ETW938" s="30"/>
      <c r="ETX938" s="30"/>
      <c r="ETY938" s="30"/>
      <c r="ETZ938" s="30"/>
      <c r="EUA938" s="30"/>
      <c r="EUB938" s="30"/>
      <c r="EUC938" s="30"/>
      <c r="EUD938" s="30"/>
      <c r="EUE938" s="30"/>
      <c r="EUF938" s="30"/>
      <c r="EUG938" s="30"/>
      <c r="EUH938" s="30"/>
      <c r="EUI938" s="30"/>
      <c r="EUJ938" s="30"/>
      <c r="EUK938" s="30"/>
      <c r="EUL938" s="30"/>
      <c r="EUM938" s="30"/>
      <c r="EUN938" s="30"/>
      <c r="EUO938" s="30"/>
      <c r="EUP938" s="30"/>
      <c r="EUQ938" s="30"/>
      <c r="EUR938" s="30"/>
      <c r="EUS938" s="30"/>
      <c r="EUT938" s="30"/>
      <c r="EUU938" s="30"/>
      <c r="EUV938" s="30"/>
      <c r="EUW938" s="30"/>
      <c r="EUX938" s="30"/>
      <c r="EUY938" s="30"/>
      <c r="EUZ938" s="30"/>
      <c r="EVA938" s="30"/>
      <c r="EVB938" s="30"/>
      <c r="EVC938" s="30"/>
      <c r="EVD938" s="30"/>
      <c r="EVE938" s="30"/>
      <c r="EVF938" s="30"/>
      <c r="EVG938" s="30"/>
      <c r="EVH938" s="30"/>
      <c r="EVI938" s="30"/>
      <c r="EVJ938" s="30"/>
      <c r="EVK938" s="30"/>
      <c r="EVL938" s="30"/>
      <c r="EVM938" s="30"/>
      <c r="EVN938" s="30"/>
      <c r="EVO938" s="30"/>
      <c r="EVP938" s="30"/>
      <c r="EVQ938" s="30"/>
      <c r="EVR938" s="30"/>
      <c r="EVS938" s="30"/>
      <c r="EVT938" s="30"/>
      <c r="EVU938" s="30"/>
      <c r="EVV938" s="30"/>
      <c r="EVW938" s="30"/>
      <c r="EVX938" s="30"/>
      <c r="EVY938" s="30"/>
      <c r="EVZ938" s="30"/>
      <c r="EWA938" s="30"/>
      <c r="EWB938" s="30"/>
      <c r="EWC938" s="30"/>
      <c r="EWD938" s="30"/>
      <c r="EWE938" s="30"/>
      <c r="EWF938" s="30"/>
      <c r="EWG938" s="30"/>
      <c r="EWH938" s="30"/>
      <c r="EWI938" s="30"/>
      <c r="EWJ938" s="30"/>
      <c r="EWK938" s="30"/>
      <c r="EWL938" s="30"/>
      <c r="EWM938" s="30"/>
      <c r="EWN938" s="30"/>
      <c r="EWO938" s="30"/>
      <c r="EWP938" s="30"/>
      <c r="EWQ938" s="30"/>
      <c r="EWR938" s="30"/>
      <c r="EWS938" s="30"/>
      <c r="EWT938" s="30"/>
      <c r="EWU938" s="30"/>
      <c r="EWV938" s="30"/>
      <c r="EWW938" s="30"/>
      <c r="EWX938" s="30"/>
      <c r="EWY938" s="30"/>
      <c r="EWZ938" s="30"/>
      <c r="EXA938" s="30"/>
      <c r="EXB938" s="30"/>
      <c r="EXC938" s="30"/>
      <c r="EXD938" s="30"/>
      <c r="EXE938" s="30"/>
      <c r="EXF938" s="30"/>
      <c r="EXG938" s="30"/>
      <c r="EXH938" s="30"/>
      <c r="EXI938" s="30"/>
      <c r="EXJ938" s="30"/>
      <c r="EXK938" s="30"/>
      <c r="EXL938" s="30"/>
      <c r="EXM938" s="30"/>
      <c r="EXN938" s="30"/>
      <c r="EXO938" s="30"/>
      <c r="EXP938" s="30"/>
      <c r="EXQ938" s="30"/>
      <c r="EXR938" s="30"/>
      <c r="EXS938" s="30"/>
      <c r="EXT938" s="30"/>
      <c r="EXU938" s="30"/>
      <c r="EXV938" s="30"/>
      <c r="EXW938" s="30"/>
      <c r="EXX938" s="30"/>
      <c r="EXY938" s="30"/>
      <c r="EXZ938" s="30"/>
      <c r="EYA938" s="30"/>
      <c r="EYB938" s="30"/>
      <c r="EYC938" s="30"/>
      <c r="EYD938" s="30"/>
      <c r="EYE938" s="30"/>
      <c r="EYF938" s="30"/>
      <c r="EYG938" s="30"/>
      <c r="EYH938" s="30"/>
      <c r="EYI938" s="30"/>
      <c r="EYJ938" s="30"/>
      <c r="EYK938" s="30"/>
      <c r="EYL938" s="30"/>
      <c r="EYM938" s="30"/>
      <c r="EYN938" s="30"/>
      <c r="EYO938" s="30"/>
      <c r="EYP938" s="30"/>
      <c r="EYQ938" s="30"/>
      <c r="EYR938" s="30"/>
      <c r="EYS938" s="30"/>
      <c r="EYT938" s="30"/>
      <c r="EYU938" s="30"/>
      <c r="EYV938" s="30"/>
      <c r="EYW938" s="30"/>
      <c r="EYX938" s="30"/>
      <c r="EYY938" s="30"/>
      <c r="EYZ938" s="30"/>
      <c r="EZA938" s="30"/>
      <c r="EZB938" s="30"/>
      <c r="EZC938" s="30"/>
      <c r="EZD938" s="30"/>
      <c r="EZE938" s="30"/>
      <c r="EZF938" s="30"/>
      <c r="EZG938" s="30"/>
      <c r="EZH938" s="30"/>
      <c r="EZI938" s="30"/>
      <c r="EZJ938" s="30"/>
      <c r="EZK938" s="30"/>
      <c r="EZL938" s="30"/>
      <c r="EZM938" s="30"/>
      <c r="EZN938" s="30"/>
      <c r="EZO938" s="30"/>
      <c r="EZP938" s="30"/>
      <c r="EZQ938" s="30"/>
      <c r="EZR938" s="30"/>
      <c r="EZS938" s="30"/>
      <c r="EZT938" s="30"/>
      <c r="EZU938" s="30"/>
      <c r="EZV938" s="30"/>
      <c r="EZW938" s="30"/>
      <c r="EZX938" s="30"/>
      <c r="EZY938" s="30"/>
      <c r="EZZ938" s="30"/>
      <c r="FAA938" s="30"/>
      <c r="FAB938" s="30"/>
      <c r="FAC938" s="30"/>
      <c r="FAD938" s="30"/>
      <c r="FAE938" s="30"/>
      <c r="FAF938" s="30"/>
      <c r="FAG938" s="30"/>
      <c r="FAH938" s="30"/>
      <c r="FAI938" s="30"/>
      <c r="FAJ938" s="30"/>
      <c r="FAK938" s="30"/>
      <c r="FAL938" s="30"/>
      <c r="FAM938" s="30"/>
      <c r="FAN938" s="30"/>
      <c r="FAO938" s="30"/>
      <c r="FAP938" s="30"/>
      <c r="FAQ938" s="30"/>
      <c r="FAR938" s="30"/>
      <c r="FAS938" s="30"/>
      <c r="FAT938" s="30"/>
      <c r="FAU938" s="30"/>
      <c r="FAV938" s="30"/>
      <c r="FAW938" s="30"/>
      <c r="FAX938" s="30"/>
      <c r="FAY938" s="30"/>
      <c r="FAZ938" s="30"/>
      <c r="FBA938" s="30"/>
      <c r="FBB938" s="30"/>
      <c r="FBC938" s="30"/>
      <c r="FBD938" s="30"/>
      <c r="FBE938" s="30"/>
      <c r="FBF938" s="30"/>
      <c r="FBG938" s="30"/>
      <c r="FBH938" s="30"/>
      <c r="FBI938" s="30"/>
      <c r="FBJ938" s="30"/>
      <c r="FBK938" s="30"/>
      <c r="FBL938" s="30"/>
      <c r="FBM938" s="30"/>
      <c r="FBN938" s="30"/>
      <c r="FBO938" s="30"/>
      <c r="FBP938" s="30"/>
      <c r="FBQ938" s="30"/>
      <c r="FBR938" s="30"/>
      <c r="FBS938" s="30"/>
      <c r="FBT938" s="30"/>
      <c r="FBU938" s="30"/>
      <c r="FBV938" s="30"/>
      <c r="FBW938" s="30"/>
      <c r="FBX938" s="30"/>
      <c r="FBY938" s="30"/>
      <c r="FBZ938" s="30"/>
      <c r="FCA938" s="30"/>
      <c r="FCB938" s="30"/>
      <c r="FCC938" s="30"/>
      <c r="FCD938" s="30"/>
      <c r="FCE938" s="30"/>
      <c r="FCF938" s="30"/>
      <c r="FCG938" s="30"/>
      <c r="FCH938" s="30"/>
      <c r="FCI938" s="30"/>
      <c r="FCJ938" s="30"/>
      <c r="FCK938" s="30"/>
      <c r="FCL938" s="30"/>
      <c r="FCM938" s="30"/>
      <c r="FCN938" s="30"/>
      <c r="FCO938" s="30"/>
      <c r="FCP938" s="30"/>
      <c r="FCQ938" s="30"/>
      <c r="FCR938" s="30"/>
      <c r="FCS938" s="30"/>
      <c r="FCT938" s="30"/>
      <c r="FCU938" s="30"/>
      <c r="FCV938" s="30"/>
      <c r="FCW938" s="30"/>
      <c r="FCX938" s="30"/>
      <c r="FCY938" s="30"/>
      <c r="FCZ938" s="30"/>
      <c r="FDA938" s="30"/>
      <c r="FDB938" s="30"/>
      <c r="FDC938" s="30"/>
      <c r="FDD938" s="30"/>
      <c r="FDE938" s="30"/>
      <c r="FDF938" s="30"/>
      <c r="FDG938" s="30"/>
      <c r="FDH938" s="30"/>
      <c r="FDI938" s="30"/>
      <c r="FDJ938" s="30"/>
      <c r="FDK938" s="30"/>
      <c r="FDL938" s="30"/>
      <c r="FDM938" s="30"/>
      <c r="FDN938" s="30"/>
      <c r="FDO938" s="30"/>
      <c r="FDP938" s="30"/>
      <c r="FDQ938" s="30"/>
      <c r="FDR938" s="30"/>
      <c r="FDS938" s="30"/>
      <c r="FDT938" s="30"/>
      <c r="FDU938" s="30"/>
      <c r="FDV938" s="30"/>
      <c r="FDW938" s="30"/>
      <c r="FDX938" s="30"/>
      <c r="FDY938" s="30"/>
      <c r="FDZ938" s="30"/>
      <c r="FEA938" s="30"/>
      <c r="FEB938" s="30"/>
      <c r="FEC938" s="30"/>
      <c r="FED938" s="30"/>
      <c r="FEE938" s="30"/>
      <c r="FEF938" s="30"/>
      <c r="FEG938" s="30"/>
      <c r="FEH938" s="30"/>
      <c r="FEI938" s="30"/>
      <c r="FEJ938" s="30"/>
      <c r="FEK938" s="30"/>
      <c r="FEL938" s="30"/>
      <c r="FEM938" s="30"/>
      <c r="FEN938" s="30"/>
      <c r="FEO938" s="30"/>
      <c r="FEP938" s="30"/>
      <c r="FEQ938" s="30"/>
      <c r="FER938" s="30"/>
      <c r="FES938" s="30"/>
      <c r="FET938" s="30"/>
      <c r="FEU938" s="30"/>
      <c r="FEV938" s="30"/>
      <c r="FEW938" s="30"/>
      <c r="FEX938" s="30"/>
      <c r="FEY938" s="30"/>
      <c r="FEZ938" s="30"/>
      <c r="FFA938" s="30"/>
      <c r="FFB938" s="30"/>
      <c r="FFC938" s="30"/>
      <c r="FFD938" s="30"/>
      <c r="FFE938" s="30"/>
      <c r="FFF938" s="30"/>
      <c r="FFG938" s="30"/>
      <c r="FFH938" s="30"/>
      <c r="FFI938" s="30"/>
      <c r="FFJ938" s="30"/>
      <c r="FFK938" s="30"/>
      <c r="FFL938" s="30"/>
      <c r="FFM938" s="30"/>
      <c r="FFN938" s="30"/>
      <c r="FFO938" s="30"/>
      <c r="FFP938" s="30"/>
      <c r="FFQ938" s="30"/>
      <c r="FFR938" s="30"/>
      <c r="FFS938" s="30"/>
      <c r="FFT938" s="30"/>
      <c r="FFU938" s="30"/>
      <c r="FFV938" s="30"/>
      <c r="FFW938" s="30"/>
      <c r="FFX938" s="30"/>
      <c r="FFY938" s="30"/>
      <c r="FFZ938" s="30"/>
      <c r="FGA938" s="30"/>
      <c r="FGB938" s="30"/>
      <c r="FGC938" s="30"/>
      <c r="FGD938" s="30"/>
      <c r="FGE938" s="30"/>
      <c r="FGF938" s="30"/>
      <c r="FGG938" s="30"/>
      <c r="FGH938" s="30"/>
      <c r="FGI938" s="30"/>
      <c r="FGJ938" s="30"/>
      <c r="FGK938" s="30"/>
      <c r="FGL938" s="30"/>
      <c r="FGM938" s="30"/>
      <c r="FGN938" s="30"/>
      <c r="FGO938" s="30"/>
      <c r="FGP938" s="30"/>
      <c r="FGQ938" s="30"/>
      <c r="FGR938" s="30"/>
      <c r="FGS938" s="30"/>
      <c r="FGT938" s="30"/>
      <c r="FGU938" s="30"/>
      <c r="FGV938" s="30"/>
      <c r="FGW938" s="30"/>
      <c r="FGX938" s="30"/>
      <c r="FGY938" s="30"/>
      <c r="FGZ938" s="30"/>
      <c r="FHA938" s="30"/>
      <c r="FHB938" s="30"/>
      <c r="FHC938" s="30"/>
      <c r="FHD938" s="30"/>
      <c r="FHE938" s="30"/>
      <c r="FHF938" s="30"/>
      <c r="FHG938" s="30"/>
      <c r="FHH938" s="30"/>
      <c r="FHI938" s="30"/>
      <c r="FHJ938" s="30"/>
      <c r="FHK938" s="30"/>
      <c r="FHL938" s="30"/>
      <c r="FHM938" s="30"/>
      <c r="FHN938" s="30"/>
      <c r="FHO938" s="30"/>
      <c r="FHP938" s="30"/>
      <c r="FHQ938" s="30"/>
      <c r="FHR938" s="30"/>
      <c r="FHS938" s="30"/>
      <c r="FHT938" s="30"/>
      <c r="FHU938" s="30"/>
      <c r="FHV938" s="30"/>
      <c r="FHW938" s="30"/>
      <c r="FHX938" s="30"/>
      <c r="FHY938" s="30"/>
      <c r="FHZ938" s="30"/>
      <c r="FIA938" s="30"/>
      <c r="FIB938" s="30"/>
      <c r="FIC938" s="30"/>
      <c r="FID938" s="30"/>
      <c r="FIE938" s="30"/>
      <c r="FIF938" s="30"/>
      <c r="FIG938" s="30"/>
      <c r="FIH938" s="30"/>
      <c r="FII938" s="30"/>
      <c r="FIJ938" s="30"/>
      <c r="FIK938" s="30"/>
      <c r="FIL938" s="30"/>
      <c r="FIM938" s="30"/>
      <c r="FIN938" s="30"/>
      <c r="FIO938" s="30"/>
      <c r="FIP938" s="30"/>
      <c r="FIQ938" s="30"/>
      <c r="FIR938" s="30"/>
      <c r="FIS938" s="30"/>
      <c r="FIT938" s="30"/>
      <c r="FIU938" s="30"/>
      <c r="FIV938" s="30"/>
      <c r="FIW938" s="30"/>
      <c r="FIX938" s="30"/>
      <c r="FIY938" s="30"/>
      <c r="FIZ938" s="30"/>
      <c r="FJA938" s="30"/>
      <c r="FJB938" s="30"/>
      <c r="FJC938" s="30"/>
      <c r="FJD938" s="30"/>
      <c r="FJE938" s="30"/>
      <c r="FJF938" s="30"/>
      <c r="FJG938" s="30"/>
      <c r="FJH938" s="30"/>
      <c r="FJI938" s="30"/>
      <c r="FJJ938" s="30"/>
      <c r="FJK938" s="30"/>
      <c r="FJL938" s="30"/>
      <c r="FJM938" s="30"/>
      <c r="FJN938" s="30"/>
      <c r="FJO938" s="30"/>
      <c r="FJP938" s="30"/>
      <c r="FJQ938" s="30"/>
      <c r="FJR938" s="30"/>
      <c r="FJS938" s="30"/>
      <c r="FJT938" s="30"/>
      <c r="FJU938" s="30"/>
      <c r="FJV938" s="30"/>
      <c r="FJW938" s="30"/>
      <c r="FJX938" s="30"/>
      <c r="FJY938" s="30"/>
      <c r="FJZ938" s="30"/>
      <c r="FKA938" s="30"/>
      <c r="FKB938" s="30"/>
      <c r="FKC938" s="30"/>
      <c r="FKD938" s="30"/>
      <c r="FKE938" s="30"/>
      <c r="FKF938" s="30"/>
      <c r="FKG938" s="30"/>
      <c r="FKH938" s="30"/>
      <c r="FKI938" s="30"/>
      <c r="FKJ938" s="30"/>
      <c r="FKK938" s="30"/>
      <c r="FKL938" s="30"/>
      <c r="FKM938" s="30"/>
      <c r="FKN938" s="30"/>
      <c r="FKO938" s="30"/>
      <c r="FKP938" s="30"/>
      <c r="FKQ938" s="30"/>
      <c r="FKR938" s="30"/>
      <c r="FKS938" s="30"/>
      <c r="FKT938" s="30"/>
      <c r="FKU938" s="30"/>
      <c r="FKV938" s="30"/>
      <c r="FKW938" s="30"/>
      <c r="FKX938" s="30"/>
      <c r="FKY938" s="30"/>
      <c r="FKZ938" s="30"/>
      <c r="FLA938" s="30"/>
      <c r="FLB938" s="30"/>
      <c r="FLC938" s="30"/>
      <c r="FLD938" s="30"/>
      <c r="FLE938" s="30"/>
      <c r="FLF938" s="30"/>
      <c r="FLG938" s="30"/>
      <c r="FLH938" s="30"/>
      <c r="FLI938" s="30"/>
      <c r="FLJ938" s="30"/>
      <c r="FLK938" s="30"/>
      <c r="FLL938" s="30"/>
      <c r="FLM938" s="30"/>
      <c r="FLN938" s="30"/>
      <c r="FLO938" s="30"/>
      <c r="FLP938" s="30"/>
      <c r="FLQ938" s="30"/>
      <c r="FLR938" s="30"/>
      <c r="FLS938" s="30"/>
      <c r="FLT938" s="30"/>
      <c r="FLU938" s="30"/>
      <c r="FLV938" s="30"/>
      <c r="FLW938" s="30"/>
      <c r="FLX938" s="30"/>
      <c r="FLY938" s="30"/>
      <c r="FLZ938" s="30"/>
      <c r="FMA938" s="30"/>
      <c r="FMB938" s="30"/>
      <c r="FMC938" s="30"/>
      <c r="FMD938" s="30"/>
      <c r="FME938" s="30"/>
      <c r="FMF938" s="30"/>
      <c r="FMG938" s="30"/>
      <c r="FMH938" s="30"/>
      <c r="FMI938" s="30"/>
      <c r="FMJ938" s="30"/>
      <c r="FMK938" s="30"/>
      <c r="FML938" s="30"/>
      <c r="FMM938" s="30"/>
      <c r="FMN938" s="30"/>
      <c r="FMO938" s="30"/>
      <c r="FMP938" s="30"/>
      <c r="FMQ938" s="30"/>
      <c r="FMR938" s="30"/>
      <c r="FMS938" s="30"/>
      <c r="FMT938" s="30"/>
      <c r="FMU938" s="30"/>
      <c r="FMV938" s="30"/>
      <c r="FMW938" s="30"/>
      <c r="FMX938" s="30"/>
      <c r="FMY938" s="30"/>
      <c r="FMZ938" s="30"/>
      <c r="FNA938" s="30"/>
      <c r="FNB938" s="30"/>
      <c r="FNC938" s="30"/>
      <c r="FND938" s="30"/>
      <c r="FNE938" s="30"/>
      <c r="FNF938" s="30"/>
      <c r="FNG938" s="30"/>
      <c r="FNH938" s="30"/>
      <c r="FNI938" s="30"/>
      <c r="FNJ938" s="30"/>
      <c r="FNK938" s="30"/>
      <c r="FNL938" s="30"/>
      <c r="FNM938" s="30"/>
      <c r="FNN938" s="30"/>
      <c r="FNO938" s="30"/>
      <c r="FNP938" s="30"/>
      <c r="FNQ938" s="30"/>
      <c r="FNR938" s="30"/>
      <c r="FNS938" s="30"/>
      <c r="FNT938" s="30"/>
      <c r="FNU938" s="30"/>
      <c r="FNV938" s="30"/>
      <c r="FNW938" s="30"/>
      <c r="FNX938" s="30"/>
      <c r="FNY938" s="30"/>
      <c r="FNZ938" s="30"/>
      <c r="FOA938" s="30"/>
      <c r="FOB938" s="30"/>
      <c r="FOC938" s="30"/>
      <c r="FOD938" s="30"/>
      <c r="FOE938" s="30"/>
      <c r="FOF938" s="30"/>
      <c r="FOG938" s="30"/>
      <c r="FOH938" s="30"/>
      <c r="FOI938" s="30"/>
      <c r="FOJ938" s="30"/>
      <c r="FOK938" s="30"/>
      <c r="FOL938" s="30"/>
      <c r="FOM938" s="30"/>
      <c r="FON938" s="30"/>
      <c r="FOO938" s="30"/>
      <c r="FOP938" s="30"/>
      <c r="FOQ938" s="30"/>
      <c r="FOR938" s="30"/>
      <c r="FOS938" s="30"/>
      <c r="FOT938" s="30"/>
      <c r="FOU938" s="30"/>
      <c r="FOV938" s="30"/>
      <c r="FOW938" s="30"/>
      <c r="FOX938" s="30"/>
      <c r="FOY938" s="30"/>
      <c r="FOZ938" s="30"/>
      <c r="FPA938" s="30"/>
      <c r="FPB938" s="30"/>
      <c r="FPC938" s="30"/>
      <c r="FPD938" s="30"/>
      <c r="FPE938" s="30"/>
      <c r="FPF938" s="30"/>
      <c r="FPG938" s="30"/>
      <c r="FPH938" s="30"/>
      <c r="FPI938" s="30"/>
      <c r="FPJ938" s="30"/>
      <c r="FPK938" s="30"/>
      <c r="FPL938" s="30"/>
      <c r="FPM938" s="30"/>
      <c r="FPN938" s="30"/>
      <c r="FPO938" s="30"/>
      <c r="FPP938" s="30"/>
      <c r="FPQ938" s="30"/>
      <c r="FPR938" s="30"/>
      <c r="FPS938" s="30"/>
      <c r="FPT938" s="30"/>
      <c r="FPU938" s="30"/>
      <c r="FPV938" s="30"/>
      <c r="FPW938" s="30"/>
      <c r="FPX938" s="30"/>
      <c r="FPY938" s="30"/>
      <c r="FPZ938" s="30"/>
      <c r="FQA938" s="30"/>
      <c r="FQB938" s="30"/>
      <c r="FQC938" s="30"/>
      <c r="FQD938" s="30"/>
      <c r="FQE938" s="30"/>
      <c r="FQF938" s="30"/>
      <c r="FQG938" s="30"/>
      <c r="FQH938" s="30"/>
      <c r="FQI938" s="30"/>
      <c r="FQJ938" s="30"/>
      <c r="FQK938" s="30"/>
      <c r="FQL938" s="30"/>
      <c r="FQM938" s="30"/>
      <c r="FQN938" s="30"/>
      <c r="FQO938" s="30"/>
      <c r="FQP938" s="30"/>
      <c r="FQQ938" s="30"/>
      <c r="FQR938" s="30"/>
      <c r="FQS938" s="30"/>
      <c r="FQT938" s="30"/>
      <c r="FQU938" s="30"/>
      <c r="FQV938" s="30"/>
      <c r="FQW938" s="30"/>
      <c r="FQX938" s="30"/>
      <c r="FQY938" s="30"/>
      <c r="FQZ938" s="30"/>
      <c r="FRA938" s="30"/>
      <c r="FRB938" s="30"/>
      <c r="FRC938" s="30"/>
      <c r="FRD938" s="30"/>
      <c r="FRE938" s="30"/>
      <c r="FRF938" s="30"/>
      <c r="FRG938" s="30"/>
      <c r="FRH938" s="30"/>
      <c r="FRI938" s="30"/>
      <c r="FRJ938" s="30"/>
      <c r="FRK938" s="30"/>
      <c r="FRL938" s="30"/>
      <c r="FRM938" s="30"/>
      <c r="FRN938" s="30"/>
      <c r="FRO938" s="30"/>
      <c r="FRP938" s="30"/>
      <c r="FRQ938" s="30"/>
      <c r="FRR938" s="30"/>
      <c r="FRS938" s="30"/>
      <c r="FRT938" s="30"/>
      <c r="FRU938" s="30"/>
      <c r="FRV938" s="30"/>
      <c r="FRW938" s="30"/>
      <c r="FRX938" s="30"/>
      <c r="FRY938" s="30"/>
      <c r="FRZ938" s="30"/>
      <c r="FSA938" s="30"/>
      <c r="FSB938" s="30"/>
      <c r="FSC938" s="30"/>
      <c r="FSD938" s="30"/>
      <c r="FSE938" s="30"/>
      <c r="FSF938" s="30"/>
      <c r="FSG938" s="30"/>
      <c r="FSH938" s="30"/>
      <c r="FSI938" s="30"/>
      <c r="FSJ938" s="30"/>
      <c r="FSK938" s="30"/>
      <c r="FSL938" s="30"/>
      <c r="FSM938" s="30"/>
      <c r="FSN938" s="30"/>
      <c r="FSO938" s="30"/>
      <c r="FSP938" s="30"/>
      <c r="FSQ938" s="30"/>
      <c r="FSR938" s="30"/>
      <c r="FSS938" s="30"/>
      <c r="FST938" s="30"/>
      <c r="FSU938" s="30"/>
      <c r="FSV938" s="30"/>
      <c r="FSW938" s="30"/>
      <c r="FSX938" s="30"/>
      <c r="FSY938" s="30"/>
      <c r="FSZ938" s="30"/>
      <c r="FTA938" s="30"/>
      <c r="FTB938" s="30"/>
      <c r="FTC938" s="30"/>
      <c r="FTD938" s="30"/>
      <c r="FTE938" s="30"/>
      <c r="FTF938" s="30"/>
      <c r="FTG938" s="30"/>
      <c r="FTH938" s="30"/>
      <c r="FTI938" s="30"/>
      <c r="FTJ938" s="30"/>
      <c r="FTK938" s="30"/>
      <c r="FTL938" s="30"/>
      <c r="FTM938" s="30"/>
      <c r="FTN938" s="30"/>
      <c r="FTO938" s="30"/>
      <c r="FTP938" s="30"/>
      <c r="FTQ938" s="30"/>
      <c r="FTR938" s="30"/>
      <c r="FTS938" s="30"/>
      <c r="FTT938" s="30"/>
      <c r="FTU938" s="30"/>
      <c r="FTV938" s="30"/>
      <c r="FTW938" s="30"/>
      <c r="FTX938" s="30"/>
      <c r="FTY938" s="30"/>
      <c r="FTZ938" s="30"/>
      <c r="FUA938" s="30"/>
      <c r="FUB938" s="30"/>
      <c r="FUC938" s="30"/>
      <c r="FUD938" s="30"/>
      <c r="FUE938" s="30"/>
      <c r="FUF938" s="30"/>
      <c r="FUG938" s="30"/>
      <c r="FUH938" s="30"/>
      <c r="FUI938" s="30"/>
      <c r="FUJ938" s="30"/>
      <c r="FUK938" s="30"/>
      <c r="FUL938" s="30"/>
      <c r="FUM938" s="30"/>
      <c r="FUN938" s="30"/>
      <c r="FUO938" s="30"/>
      <c r="FUP938" s="30"/>
      <c r="FUQ938" s="30"/>
      <c r="FUR938" s="30"/>
      <c r="FUS938" s="30"/>
      <c r="FUT938" s="30"/>
      <c r="FUU938" s="30"/>
      <c r="FUV938" s="30"/>
      <c r="FUW938" s="30"/>
      <c r="FUX938" s="30"/>
      <c r="FUY938" s="30"/>
      <c r="FUZ938" s="30"/>
      <c r="FVA938" s="30"/>
      <c r="FVB938" s="30"/>
      <c r="FVC938" s="30"/>
      <c r="FVD938" s="30"/>
      <c r="FVE938" s="30"/>
      <c r="FVF938" s="30"/>
      <c r="FVG938" s="30"/>
      <c r="FVH938" s="30"/>
      <c r="FVI938" s="30"/>
      <c r="FVJ938" s="30"/>
      <c r="FVK938" s="30"/>
      <c r="FVL938" s="30"/>
      <c r="FVM938" s="30"/>
      <c r="FVN938" s="30"/>
      <c r="FVO938" s="30"/>
      <c r="FVP938" s="30"/>
      <c r="FVQ938" s="30"/>
      <c r="FVR938" s="30"/>
      <c r="FVS938" s="30"/>
      <c r="FVT938" s="30"/>
      <c r="FVU938" s="30"/>
      <c r="FVV938" s="30"/>
      <c r="FVW938" s="30"/>
      <c r="FVX938" s="30"/>
      <c r="FVY938" s="30"/>
      <c r="FVZ938" s="30"/>
      <c r="FWA938" s="30"/>
      <c r="FWB938" s="30"/>
      <c r="FWC938" s="30"/>
      <c r="FWD938" s="30"/>
      <c r="FWE938" s="30"/>
      <c r="FWF938" s="30"/>
      <c r="FWG938" s="30"/>
      <c r="FWH938" s="30"/>
      <c r="FWI938" s="30"/>
      <c r="FWJ938" s="30"/>
      <c r="FWK938" s="30"/>
      <c r="FWL938" s="30"/>
      <c r="FWM938" s="30"/>
      <c r="FWN938" s="30"/>
      <c r="FWO938" s="30"/>
      <c r="FWP938" s="30"/>
      <c r="FWQ938" s="30"/>
      <c r="FWR938" s="30"/>
      <c r="FWS938" s="30"/>
      <c r="FWT938" s="30"/>
      <c r="FWU938" s="30"/>
      <c r="FWV938" s="30"/>
      <c r="FWW938" s="30"/>
      <c r="FWX938" s="30"/>
      <c r="FWY938" s="30"/>
      <c r="FWZ938" s="30"/>
      <c r="FXA938" s="30"/>
      <c r="FXB938" s="30"/>
      <c r="FXC938" s="30"/>
      <c r="FXD938" s="30"/>
      <c r="FXE938" s="30"/>
      <c r="FXF938" s="30"/>
      <c r="FXG938" s="30"/>
      <c r="FXH938" s="30"/>
      <c r="FXI938" s="30"/>
      <c r="FXJ938" s="30"/>
      <c r="FXK938" s="30"/>
      <c r="FXL938" s="30"/>
      <c r="FXM938" s="30"/>
      <c r="FXN938" s="30"/>
      <c r="FXO938" s="30"/>
      <c r="FXP938" s="30"/>
      <c r="FXQ938" s="30"/>
      <c r="FXR938" s="30"/>
      <c r="FXS938" s="30"/>
      <c r="FXT938" s="30"/>
      <c r="FXU938" s="30"/>
      <c r="FXV938" s="30"/>
      <c r="FXW938" s="30"/>
      <c r="FXX938" s="30"/>
      <c r="FXY938" s="30"/>
      <c r="FXZ938" s="30"/>
      <c r="FYA938" s="30"/>
      <c r="FYB938" s="30"/>
      <c r="FYC938" s="30"/>
      <c r="FYD938" s="30"/>
      <c r="FYE938" s="30"/>
      <c r="FYF938" s="30"/>
      <c r="FYG938" s="30"/>
      <c r="FYH938" s="30"/>
      <c r="FYI938" s="30"/>
      <c r="FYJ938" s="30"/>
      <c r="FYK938" s="30"/>
      <c r="FYL938" s="30"/>
      <c r="FYM938" s="30"/>
      <c r="FYN938" s="30"/>
      <c r="FYO938" s="30"/>
      <c r="FYP938" s="30"/>
      <c r="FYQ938" s="30"/>
      <c r="FYR938" s="30"/>
      <c r="FYS938" s="30"/>
      <c r="FYT938" s="30"/>
      <c r="FYU938" s="30"/>
      <c r="FYV938" s="30"/>
      <c r="FYW938" s="30"/>
      <c r="FYX938" s="30"/>
      <c r="FYY938" s="30"/>
      <c r="FYZ938" s="30"/>
      <c r="FZA938" s="30"/>
      <c r="FZB938" s="30"/>
      <c r="FZC938" s="30"/>
      <c r="FZD938" s="30"/>
      <c r="FZE938" s="30"/>
      <c r="FZF938" s="30"/>
      <c r="FZG938" s="30"/>
      <c r="FZH938" s="30"/>
      <c r="FZI938" s="30"/>
      <c r="FZJ938" s="30"/>
      <c r="FZK938" s="30"/>
      <c r="FZL938" s="30"/>
      <c r="FZM938" s="30"/>
      <c r="FZN938" s="30"/>
      <c r="FZO938" s="30"/>
      <c r="FZP938" s="30"/>
      <c r="FZQ938" s="30"/>
      <c r="FZR938" s="30"/>
      <c r="FZS938" s="30"/>
      <c r="FZT938" s="30"/>
      <c r="FZU938" s="30"/>
      <c r="FZV938" s="30"/>
      <c r="FZW938" s="30"/>
      <c r="FZX938" s="30"/>
      <c r="FZY938" s="30"/>
      <c r="FZZ938" s="30"/>
      <c r="GAA938" s="30"/>
      <c r="GAB938" s="30"/>
      <c r="GAC938" s="30"/>
      <c r="GAD938" s="30"/>
      <c r="GAE938" s="30"/>
      <c r="GAF938" s="30"/>
      <c r="GAG938" s="30"/>
      <c r="GAH938" s="30"/>
      <c r="GAI938" s="30"/>
      <c r="GAJ938" s="30"/>
      <c r="GAK938" s="30"/>
      <c r="GAL938" s="30"/>
      <c r="GAM938" s="30"/>
      <c r="GAN938" s="30"/>
      <c r="GAO938" s="30"/>
      <c r="GAP938" s="30"/>
      <c r="GAQ938" s="30"/>
      <c r="GAR938" s="30"/>
      <c r="GAS938" s="30"/>
      <c r="GAT938" s="30"/>
      <c r="GAU938" s="30"/>
      <c r="GAV938" s="30"/>
      <c r="GAW938" s="30"/>
      <c r="GAX938" s="30"/>
      <c r="GAY938" s="30"/>
      <c r="GAZ938" s="30"/>
      <c r="GBA938" s="30"/>
      <c r="GBB938" s="30"/>
      <c r="GBC938" s="30"/>
      <c r="GBD938" s="30"/>
      <c r="GBE938" s="30"/>
      <c r="GBF938" s="30"/>
      <c r="GBG938" s="30"/>
      <c r="GBH938" s="30"/>
      <c r="GBI938" s="30"/>
      <c r="GBJ938" s="30"/>
      <c r="GBK938" s="30"/>
      <c r="GBL938" s="30"/>
      <c r="GBM938" s="30"/>
      <c r="GBN938" s="30"/>
      <c r="GBO938" s="30"/>
      <c r="GBP938" s="30"/>
      <c r="GBQ938" s="30"/>
      <c r="GBR938" s="30"/>
      <c r="GBS938" s="30"/>
      <c r="GBT938" s="30"/>
      <c r="GBU938" s="30"/>
      <c r="GBV938" s="30"/>
      <c r="GBW938" s="30"/>
      <c r="GBX938" s="30"/>
      <c r="GBY938" s="30"/>
      <c r="GBZ938" s="30"/>
      <c r="GCA938" s="30"/>
      <c r="GCB938" s="30"/>
      <c r="GCC938" s="30"/>
      <c r="GCD938" s="30"/>
      <c r="GCE938" s="30"/>
      <c r="GCF938" s="30"/>
      <c r="GCG938" s="30"/>
      <c r="GCH938" s="30"/>
      <c r="GCI938" s="30"/>
      <c r="GCJ938" s="30"/>
      <c r="GCK938" s="30"/>
      <c r="GCL938" s="30"/>
      <c r="GCM938" s="30"/>
      <c r="GCN938" s="30"/>
      <c r="GCO938" s="30"/>
      <c r="GCP938" s="30"/>
      <c r="GCQ938" s="30"/>
      <c r="GCR938" s="30"/>
      <c r="GCS938" s="30"/>
      <c r="GCT938" s="30"/>
      <c r="GCU938" s="30"/>
      <c r="GCV938" s="30"/>
      <c r="GCW938" s="30"/>
      <c r="GCX938" s="30"/>
      <c r="GCY938" s="30"/>
      <c r="GCZ938" s="30"/>
      <c r="GDA938" s="30"/>
      <c r="GDB938" s="30"/>
      <c r="GDC938" s="30"/>
      <c r="GDD938" s="30"/>
      <c r="GDE938" s="30"/>
      <c r="GDF938" s="30"/>
      <c r="GDG938" s="30"/>
      <c r="GDH938" s="30"/>
      <c r="GDI938" s="30"/>
      <c r="GDJ938" s="30"/>
      <c r="GDK938" s="30"/>
      <c r="GDL938" s="30"/>
      <c r="GDM938" s="30"/>
      <c r="GDN938" s="30"/>
      <c r="GDO938" s="30"/>
      <c r="GDP938" s="30"/>
      <c r="GDQ938" s="30"/>
      <c r="GDR938" s="30"/>
      <c r="GDS938" s="30"/>
      <c r="GDT938" s="30"/>
      <c r="GDU938" s="30"/>
      <c r="GDV938" s="30"/>
      <c r="GDW938" s="30"/>
      <c r="GDX938" s="30"/>
      <c r="GDY938" s="30"/>
      <c r="GDZ938" s="30"/>
      <c r="GEA938" s="30"/>
      <c r="GEB938" s="30"/>
      <c r="GEC938" s="30"/>
      <c r="GED938" s="30"/>
      <c r="GEE938" s="30"/>
      <c r="GEF938" s="30"/>
      <c r="GEG938" s="30"/>
      <c r="GEH938" s="30"/>
      <c r="GEI938" s="30"/>
      <c r="GEJ938" s="30"/>
      <c r="GEK938" s="30"/>
      <c r="GEL938" s="30"/>
      <c r="GEM938" s="30"/>
      <c r="GEN938" s="30"/>
      <c r="GEO938" s="30"/>
      <c r="GEP938" s="30"/>
      <c r="GEQ938" s="30"/>
      <c r="GER938" s="30"/>
      <c r="GES938" s="30"/>
      <c r="GET938" s="30"/>
      <c r="GEU938" s="30"/>
      <c r="GEV938" s="30"/>
      <c r="GEW938" s="30"/>
      <c r="GEX938" s="30"/>
      <c r="GEY938" s="30"/>
      <c r="GEZ938" s="30"/>
      <c r="GFA938" s="30"/>
      <c r="GFB938" s="30"/>
      <c r="GFC938" s="30"/>
      <c r="GFD938" s="30"/>
      <c r="GFE938" s="30"/>
      <c r="GFF938" s="30"/>
      <c r="GFG938" s="30"/>
      <c r="GFH938" s="30"/>
      <c r="GFI938" s="30"/>
      <c r="GFJ938" s="30"/>
      <c r="GFK938" s="30"/>
      <c r="GFL938" s="30"/>
      <c r="GFM938" s="30"/>
      <c r="GFN938" s="30"/>
      <c r="GFO938" s="30"/>
      <c r="GFP938" s="30"/>
      <c r="GFQ938" s="30"/>
      <c r="GFR938" s="30"/>
      <c r="GFS938" s="30"/>
      <c r="GFT938" s="30"/>
      <c r="GFU938" s="30"/>
      <c r="GFV938" s="30"/>
      <c r="GFW938" s="30"/>
      <c r="GFX938" s="30"/>
      <c r="GFY938" s="30"/>
      <c r="GFZ938" s="30"/>
      <c r="GGA938" s="30"/>
      <c r="GGB938" s="30"/>
      <c r="GGC938" s="30"/>
      <c r="GGD938" s="30"/>
      <c r="GGE938" s="30"/>
      <c r="GGF938" s="30"/>
      <c r="GGG938" s="30"/>
      <c r="GGH938" s="30"/>
      <c r="GGI938" s="30"/>
      <c r="GGJ938" s="30"/>
      <c r="GGK938" s="30"/>
      <c r="GGL938" s="30"/>
      <c r="GGM938" s="30"/>
      <c r="GGN938" s="30"/>
      <c r="GGO938" s="30"/>
      <c r="GGP938" s="30"/>
      <c r="GGQ938" s="30"/>
      <c r="GGR938" s="30"/>
      <c r="GGS938" s="30"/>
      <c r="GGT938" s="30"/>
      <c r="GGU938" s="30"/>
      <c r="GGV938" s="30"/>
      <c r="GGW938" s="30"/>
      <c r="GGX938" s="30"/>
      <c r="GGY938" s="30"/>
      <c r="GGZ938" s="30"/>
      <c r="GHA938" s="30"/>
      <c r="GHB938" s="30"/>
      <c r="GHC938" s="30"/>
      <c r="GHD938" s="30"/>
      <c r="GHE938" s="30"/>
      <c r="GHF938" s="30"/>
      <c r="GHG938" s="30"/>
      <c r="GHH938" s="30"/>
      <c r="GHI938" s="30"/>
      <c r="GHJ938" s="30"/>
      <c r="GHK938" s="30"/>
      <c r="GHL938" s="30"/>
      <c r="GHM938" s="30"/>
      <c r="GHN938" s="30"/>
      <c r="GHO938" s="30"/>
      <c r="GHP938" s="30"/>
      <c r="GHQ938" s="30"/>
      <c r="GHR938" s="30"/>
      <c r="GHS938" s="30"/>
      <c r="GHT938" s="30"/>
      <c r="GHU938" s="30"/>
      <c r="GHV938" s="30"/>
      <c r="GHW938" s="30"/>
      <c r="GHX938" s="30"/>
      <c r="GHY938" s="30"/>
      <c r="GHZ938" s="30"/>
      <c r="GIA938" s="30"/>
      <c r="GIB938" s="30"/>
      <c r="GIC938" s="30"/>
      <c r="GID938" s="30"/>
      <c r="GIE938" s="30"/>
      <c r="GIF938" s="30"/>
      <c r="GIG938" s="30"/>
      <c r="GIH938" s="30"/>
      <c r="GII938" s="30"/>
      <c r="GIJ938" s="30"/>
      <c r="GIK938" s="30"/>
      <c r="GIL938" s="30"/>
      <c r="GIM938" s="30"/>
      <c r="GIN938" s="30"/>
      <c r="GIO938" s="30"/>
      <c r="GIP938" s="30"/>
      <c r="GIQ938" s="30"/>
      <c r="GIR938" s="30"/>
      <c r="GIS938" s="30"/>
      <c r="GIT938" s="30"/>
      <c r="GIU938" s="30"/>
      <c r="GIV938" s="30"/>
      <c r="GIW938" s="30"/>
      <c r="GIX938" s="30"/>
      <c r="GIY938" s="30"/>
      <c r="GIZ938" s="30"/>
      <c r="GJA938" s="30"/>
      <c r="GJB938" s="30"/>
      <c r="GJC938" s="30"/>
      <c r="GJD938" s="30"/>
      <c r="GJE938" s="30"/>
      <c r="GJF938" s="30"/>
      <c r="GJG938" s="30"/>
      <c r="GJH938" s="30"/>
      <c r="GJI938" s="30"/>
      <c r="GJJ938" s="30"/>
      <c r="GJK938" s="30"/>
      <c r="GJL938" s="30"/>
      <c r="GJM938" s="30"/>
      <c r="GJN938" s="30"/>
      <c r="GJO938" s="30"/>
      <c r="GJP938" s="30"/>
      <c r="GJQ938" s="30"/>
      <c r="GJR938" s="30"/>
      <c r="GJS938" s="30"/>
      <c r="GJT938" s="30"/>
      <c r="GJU938" s="30"/>
      <c r="GJV938" s="30"/>
      <c r="GJW938" s="30"/>
      <c r="GJX938" s="30"/>
      <c r="GJY938" s="30"/>
      <c r="GJZ938" s="30"/>
      <c r="GKA938" s="30"/>
      <c r="GKB938" s="30"/>
      <c r="GKC938" s="30"/>
      <c r="GKD938" s="30"/>
      <c r="GKE938" s="30"/>
      <c r="GKF938" s="30"/>
      <c r="GKG938" s="30"/>
      <c r="GKH938" s="30"/>
      <c r="GKI938" s="30"/>
      <c r="GKJ938" s="30"/>
      <c r="GKK938" s="30"/>
      <c r="GKL938" s="30"/>
      <c r="GKM938" s="30"/>
      <c r="GKN938" s="30"/>
      <c r="GKO938" s="30"/>
      <c r="GKP938" s="30"/>
      <c r="GKQ938" s="30"/>
      <c r="GKR938" s="30"/>
      <c r="GKS938" s="30"/>
      <c r="GKT938" s="30"/>
      <c r="GKU938" s="30"/>
      <c r="GKV938" s="30"/>
      <c r="GKW938" s="30"/>
      <c r="GKX938" s="30"/>
      <c r="GKY938" s="30"/>
      <c r="GKZ938" s="30"/>
      <c r="GLA938" s="30"/>
      <c r="GLB938" s="30"/>
      <c r="GLC938" s="30"/>
      <c r="GLD938" s="30"/>
      <c r="GLE938" s="30"/>
      <c r="GLF938" s="30"/>
      <c r="GLG938" s="30"/>
      <c r="GLH938" s="30"/>
      <c r="GLI938" s="30"/>
      <c r="GLJ938" s="30"/>
      <c r="GLK938" s="30"/>
      <c r="GLL938" s="30"/>
      <c r="GLM938" s="30"/>
      <c r="GLN938" s="30"/>
      <c r="GLO938" s="30"/>
      <c r="GLP938" s="30"/>
      <c r="GLQ938" s="30"/>
      <c r="GLR938" s="30"/>
      <c r="GLS938" s="30"/>
      <c r="GLT938" s="30"/>
      <c r="GLU938" s="30"/>
      <c r="GLV938" s="30"/>
      <c r="GLW938" s="30"/>
      <c r="GLX938" s="30"/>
      <c r="GLY938" s="30"/>
      <c r="GLZ938" s="30"/>
      <c r="GMA938" s="30"/>
      <c r="GMB938" s="30"/>
      <c r="GMC938" s="30"/>
      <c r="GMD938" s="30"/>
      <c r="GME938" s="30"/>
      <c r="GMF938" s="30"/>
      <c r="GMG938" s="30"/>
      <c r="GMH938" s="30"/>
      <c r="GMI938" s="30"/>
      <c r="GMJ938" s="30"/>
      <c r="GMK938" s="30"/>
      <c r="GML938" s="30"/>
      <c r="GMM938" s="30"/>
      <c r="GMN938" s="30"/>
      <c r="GMO938" s="30"/>
      <c r="GMP938" s="30"/>
      <c r="GMQ938" s="30"/>
      <c r="GMR938" s="30"/>
      <c r="GMS938" s="30"/>
      <c r="GMT938" s="30"/>
      <c r="GMU938" s="30"/>
      <c r="GMV938" s="30"/>
      <c r="GMW938" s="30"/>
      <c r="GMX938" s="30"/>
      <c r="GMY938" s="30"/>
      <c r="GMZ938" s="30"/>
      <c r="GNA938" s="30"/>
      <c r="GNB938" s="30"/>
      <c r="GNC938" s="30"/>
      <c r="GND938" s="30"/>
      <c r="GNE938" s="30"/>
      <c r="GNF938" s="30"/>
      <c r="GNG938" s="30"/>
      <c r="GNH938" s="30"/>
      <c r="GNI938" s="30"/>
      <c r="GNJ938" s="30"/>
      <c r="GNK938" s="30"/>
      <c r="GNL938" s="30"/>
      <c r="GNM938" s="30"/>
      <c r="GNN938" s="30"/>
      <c r="GNO938" s="30"/>
      <c r="GNP938" s="30"/>
      <c r="GNQ938" s="30"/>
      <c r="GNR938" s="30"/>
      <c r="GNS938" s="30"/>
      <c r="GNT938" s="30"/>
      <c r="GNU938" s="30"/>
      <c r="GNV938" s="30"/>
      <c r="GNW938" s="30"/>
      <c r="GNX938" s="30"/>
      <c r="GNY938" s="30"/>
      <c r="GNZ938" s="30"/>
      <c r="GOA938" s="30"/>
      <c r="GOB938" s="30"/>
      <c r="GOC938" s="30"/>
      <c r="GOD938" s="30"/>
      <c r="GOE938" s="30"/>
      <c r="GOF938" s="30"/>
      <c r="GOG938" s="30"/>
      <c r="GOH938" s="30"/>
      <c r="GOI938" s="30"/>
      <c r="GOJ938" s="30"/>
      <c r="GOK938" s="30"/>
      <c r="GOL938" s="30"/>
      <c r="GOM938" s="30"/>
      <c r="GON938" s="30"/>
      <c r="GOO938" s="30"/>
      <c r="GOP938" s="30"/>
      <c r="GOQ938" s="30"/>
      <c r="GOR938" s="30"/>
      <c r="GOS938" s="30"/>
      <c r="GOT938" s="30"/>
      <c r="GOU938" s="30"/>
      <c r="GOV938" s="30"/>
      <c r="GOW938" s="30"/>
      <c r="GOX938" s="30"/>
      <c r="GOY938" s="30"/>
      <c r="GOZ938" s="30"/>
      <c r="GPA938" s="30"/>
      <c r="GPB938" s="30"/>
      <c r="GPC938" s="30"/>
      <c r="GPD938" s="30"/>
      <c r="GPE938" s="30"/>
      <c r="GPF938" s="30"/>
      <c r="GPG938" s="30"/>
      <c r="GPH938" s="30"/>
      <c r="GPI938" s="30"/>
      <c r="GPJ938" s="30"/>
      <c r="GPK938" s="30"/>
      <c r="GPL938" s="30"/>
      <c r="GPM938" s="30"/>
      <c r="GPN938" s="30"/>
      <c r="GPO938" s="30"/>
      <c r="GPP938" s="30"/>
      <c r="GPQ938" s="30"/>
      <c r="GPR938" s="30"/>
      <c r="GPS938" s="30"/>
      <c r="GPT938" s="30"/>
      <c r="GPU938" s="30"/>
      <c r="GPV938" s="30"/>
      <c r="GPW938" s="30"/>
      <c r="GPX938" s="30"/>
      <c r="GPY938" s="30"/>
      <c r="GPZ938" s="30"/>
      <c r="GQA938" s="30"/>
      <c r="GQB938" s="30"/>
      <c r="GQC938" s="30"/>
      <c r="GQD938" s="30"/>
      <c r="GQE938" s="30"/>
      <c r="GQF938" s="30"/>
      <c r="GQG938" s="30"/>
      <c r="GQH938" s="30"/>
      <c r="GQI938" s="30"/>
      <c r="GQJ938" s="30"/>
      <c r="GQK938" s="30"/>
      <c r="GQL938" s="30"/>
      <c r="GQM938" s="30"/>
      <c r="GQN938" s="30"/>
      <c r="GQO938" s="30"/>
      <c r="GQP938" s="30"/>
      <c r="GQQ938" s="30"/>
      <c r="GQR938" s="30"/>
      <c r="GQS938" s="30"/>
      <c r="GQT938" s="30"/>
      <c r="GQU938" s="30"/>
      <c r="GQV938" s="30"/>
      <c r="GQW938" s="30"/>
      <c r="GQX938" s="30"/>
      <c r="GQY938" s="30"/>
      <c r="GQZ938" s="30"/>
      <c r="GRA938" s="30"/>
      <c r="GRB938" s="30"/>
      <c r="GRC938" s="30"/>
      <c r="GRD938" s="30"/>
      <c r="GRE938" s="30"/>
      <c r="GRF938" s="30"/>
      <c r="GRG938" s="30"/>
      <c r="GRH938" s="30"/>
      <c r="GRI938" s="30"/>
      <c r="GRJ938" s="30"/>
      <c r="GRK938" s="30"/>
      <c r="GRL938" s="30"/>
      <c r="GRM938" s="30"/>
      <c r="GRN938" s="30"/>
      <c r="GRO938" s="30"/>
      <c r="GRP938" s="30"/>
      <c r="GRQ938" s="30"/>
      <c r="GRR938" s="30"/>
      <c r="GRS938" s="30"/>
      <c r="GRT938" s="30"/>
      <c r="GRU938" s="30"/>
      <c r="GRV938" s="30"/>
      <c r="GRW938" s="30"/>
      <c r="GRX938" s="30"/>
      <c r="GRY938" s="30"/>
      <c r="GRZ938" s="30"/>
      <c r="GSA938" s="30"/>
      <c r="GSB938" s="30"/>
      <c r="GSC938" s="30"/>
      <c r="GSD938" s="30"/>
      <c r="GSE938" s="30"/>
      <c r="GSF938" s="30"/>
      <c r="GSG938" s="30"/>
      <c r="GSH938" s="30"/>
      <c r="GSI938" s="30"/>
      <c r="GSJ938" s="30"/>
      <c r="GSK938" s="30"/>
      <c r="GSL938" s="30"/>
      <c r="GSM938" s="30"/>
      <c r="GSN938" s="30"/>
      <c r="GSO938" s="30"/>
      <c r="GSP938" s="30"/>
      <c r="GSQ938" s="30"/>
      <c r="GSR938" s="30"/>
      <c r="GSS938" s="30"/>
      <c r="GST938" s="30"/>
      <c r="GSU938" s="30"/>
      <c r="GSV938" s="30"/>
      <c r="GSW938" s="30"/>
      <c r="GSX938" s="30"/>
      <c r="GSY938" s="30"/>
      <c r="GSZ938" s="30"/>
      <c r="GTA938" s="30"/>
      <c r="GTB938" s="30"/>
      <c r="GTC938" s="30"/>
      <c r="GTD938" s="30"/>
      <c r="GTE938" s="30"/>
      <c r="GTF938" s="30"/>
      <c r="GTG938" s="30"/>
      <c r="GTH938" s="30"/>
      <c r="GTI938" s="30"/>
      <c r="GTJ938" s="30"/>
      <c r="GTK938" s="30"/>
      <c r="GTL938" s="30"/>
      <c r="GTM938" s="30"/>
      <c r="GTN938" s="30"/>
      <c r="GTO938" s="30"/>
      <c r="GTP938" s="30"/>
      <c r="GTQ938" s="30"/>
      <c r="GTR938" s="30"/>
      <c r="GTS938" s="30"/>
      <c r="GTT938" s="30"/>
      <c r="GTU938" s="30"/>
      <c r="GTV938" s="30"/>
      <c r="GTW938" s="30"/>
      <c r="GTX938" s="30"/>
      <c r="GTY938" s="30"/>
      <c r="GTZ938" s="30"/>
      <c r="GUA938" s="30"/>
      <c r="GUB938" s="30"/>
      <c r="GUC938" s="30"/>
      <c r="GUD938" s="30"/>
      <c r="GUE938" s="30"/>
      <c r="GUF938" s="30"/>
      <c r="GUG938" s="30"/>
      <c r="GUH938" s="30"/>
      <c r="GUI938" s="30"/>
      <c r="GUJ938" s="30"/>
      <c r="GUK938" s="30"/>
      <c r="GUL938" s="30"/>
      <c r="GUM938" s="30"/>
      <c r="GUN938" s="30"/>
      <c r="GUO938" s="30"/>
      <c r="GUP938" s="30"/>
      <c r="GUQ938" s="30"/>
      <c r="GUR938" s="30"/>
      <c r="GUS938" s="30"/>
      <c r="GUT938" s="30"/>
      <c r="GUU938" s="30"/>
      <c r="GUV938" s="30"/>
      <c r="GUW938" s="30"/>
      <c r="GUX938" s="30"/>
      <c r="GUY938" s="30"/>
      <c r="GUZ938" s="30"/>
      <c r="GVA938" s="30"/>
      <c r="GVB938" s="30"/>
      <c r="GVC938" s="30"/>
      <c r="GVD938" s="30"/>
      <c r="GVE938" s="30"/>
      <c r="GVF938" s="30"/>
      <c r="GVG938" s="30"/>
      <c r="GVH938" s="30"/>
      <c r="GVI938" s="30"/>
      <c r="GVJ938" s="30"/>
      <c r="GVK938" s="30"/>
      <c r="GVL938" s="30"/>
      <c r="GVM938" s="30"/>
      <c r="GVN938" s="30"/>
      <c r="GVO938" s="30"/>
      <c r="GVP938" s="30"/>
      <c r="GVQ938" s="30"/>
      <c r="GVR938" s="30"/>
      <c r="GVS938" s="30"/>
      <c r="GVT938" s="30"/>
      <c r="GVU938" s="30"/>
      <c r="GVV938" s="30"/>
      <c r="GVW938" s="30"/>
      <c r="GVX938" s="30"/>
      <c r="GVY938" s="30"/>
      <c r="GVZ938" s="30"/>
      <c r="GWA938" s="30"/>
      <c r="GWB938" s="30"/>
      <c r="GWC938" s="30"/>
      <c r="GWD938" s="30"/>
      <c r="GWE938" s="30"/>
      <c r="GWF938" s="30"/>
      <c r="GWG938" s="30"/>
      <c r="GWH938" s="30"/>
      <c r="GWI938" s="30"/>
      <c r="GWJ938" s="30"/>
      <c r="GWK938" s="30"/>
      <c r="GWL938" s="30"/>
      <c r="GWM938" s="30"/>
      <c r="GWN938" s="30"/>
      <c r="GWO938" s="30"/>
      <c r="GWP938" s="30"/>
      <c r="GWQ938" s="30"/>
      <c r="GWR938" s="30"/>
      <c r="GWS938" s="30"/>
      <c r="GWT938" s="30"/>
      <c r="GWU938" s="30"/>
      <c r="GWV938" s="30"/>
      <c r="GWW938" s="30"/>
      <c r="GWX938" s="30"/>
      <c r="GWY938" s="30"/>
      <c r="GWZ938" s="30"/>
      <c r="GXA938" s="30"/>
      <c r="GXB938" s="30"/>
      <c r="GXC938" s="30"/>
      <c r="GXD938" s="30"/>
      <c r="GXE938" s="30"/>
      <c r="GXF938" s="30"/>
      <c r="GXG938" s="30"/>
      <c r="GXH938" s="30"/>
      <c r="GXI938" s="30"/>
      <c r="GXJ938" s="30"/>
      <c r="GXK938" s="30"/>
      <c r="GXL938" s="30"/>
      <c r="GXM938" s="30"/>
      <c r="GXN938" s="30"/>
      <c r="GXO938" s="30"/>
      <c r="GXP938" s="30"/>
      <c r="GXQ938" s="30"/>
      <c r="GXR938" s="30"/>
      <c r="GXS938" s="30"/>
      <c r="GXT938" s="30"/>
      <c r="GXU938" s="30"/>
      <c r="GXV938" s="30"/>
      <c r="GXW938" s="30"/>
      <c r="GXX938" s="30"/>
      <c r="GXY938" s="30"/>
      <c r="GXZ938" s="30"/>
      <c r="GYA938" s="30"/>
      <c r="GYB938" s="30"/>
      <c r="GYC938" s="30"/>
      <c r="GYD938" s="30"/>
      <c r="GYE938" s="30"/>
      <c r="GYF938" s="30"/>
      <c r="GYG938" s="30"/>
      <c r="GYH938" s="30"/>
      <c r="GYI938" s="30"/>
      <c r="GYJ938" s="30"/>
      <c r="GYK938" s="30"/>
      <c r="GYL938" s="30"/>
      <c r="GYM938" s="30"/>
      <c r="GYN938" s="30"/>
      <c r="GYO938" s="30"/>
      <c r="GYP938" s="30"/>
      <c r="GYQ938" s="30"/>
      <c r="GYR938" s="30"/>
      <c r="GYS938" s="30"/>
      <c r="GYT938" s="30"/>
      <c r="GYU938" s="30"/>
      <c r="GYV938" s="30"/>
      <c r="GYW938" s="30"/>
      <c r="GYX938" s="30"/>
      <c r="GYY938" s="30"/>
      <c r="GYZ938" s="30"/>
      <c r="GZA938" s="30"/>
      <c r="GZB938" s="30"/>
      <c r="GZC938" s="30"/>
      <c r="GZD938" s="30"/>
      <c r="GZE938" s="30"/>
      <c r="GZF938" s="30"/>
      <c r="GZG938" s="30"/>
      <c r="GZH938" s="30"/>
      <c r="GZI938" s="30"/>
      <c r="GZJ938" s="30"/>
      <c r="GZK938" s="30"/>
      <c r="GZL938" s="30"/>
      <c r="GZM938" s="30"/>
      <c r="GZN938" s="30"/>
      <c r="GZO938" s="30"/>
      <c r="GZP938" s="30"/>
      <c r="GZQ938" s="30"/>
      <c r="GZR938" s="30"/>
      <c r="GZS938" s="30"/>
      <c r="GZT938" s="30"/>
      <c r="GZU938" s="30"/>
      <c r="GZV938" s="30"/>
      <c r="GZW938" s="30"/>
      <c r="GZX938" s="30"/>
      <c r="GZY938" s="30"/>
      <c r="GZZ938" s="30"/>
      <c r="HAA938" s="30"/>
      <c r="HAB938" s="30"/>
      <c r="HAC938" s="30"/>
      <c r="HAD938" s="30"/>
      <c r="HAE938" s="30"/>
      <c r="HAF938" s="30"/>
      <c r="HAG938" s="30"/>
      <c r="HAH938" s="30"/>
      <c r="HAI938" s="30"/>
      <c r="HAJ938" s="30"/>
      <c r="HAK938" s="30"/>
      <c r="HAL938" s="30"/>
      <c r="HAM938" s="30"/>
      <c r="HAN938" s="30"/>
      <c r="HAO938" s="30"/>
      <c r="HAP938" s="30"/>
      <c r="HAQ938" s="30"/>
      <c r="HAR938" s="30"/>
      <c r="HAS938" s="30"/>
      <c r="HAT938" s="30"/>
      <c r="HAU938" s="30"/>
      <c r="HAV938" s="30"/>
      <c r="HAW938" s="30"/>
      <c r="HAX938" s="30"/>
      <c r="HAY938" s="30"/>
      <c r="HAZ938" s="30"/>
      <c r="HBA938" s="30"/>
      <c r="HBB938" s="30"/>
      <c r="HBC938" s="30"/>
      <c r="HBD938" s="30"/>
      <c r="HBE938" s="30"/>
      <c r="HBF938" s="30"/>
      <c r="HBG938" s="30"/>
      <c r="HBH938" s="30"/>
      <c r="HBI938" s="30"/>
      <c r="HBJ938" s="30"/>
      <c r="HBK938" s="30"/>
      <c r="HBL938" s="30"/>
      <c r="HBM938" s="30"/>
      <c r="HBN938" s="30"/>
      <c r="HBO938" s="30"/>
      <c r="HBP938" s="30"/>
      <c r="HBQ938" s="30"/>
      <c r="HBR938" s="30"/>
      <c r="HBS938" s="30"/>
      <c r="HBT938" s="30"/>
      <c r="HBU938" s="30"/>
      <c r="HBV938" s="30"/>
      <c r="HBW938" s="30"/>
      <c r="HBX938" s="30"/>
      <c r="HBY938" s="30"/>
      <c r="HBZ938" s="30"/>
      <c r="HCA938" s="30"/>
      <c r="HCB938" s="30"/>
      <c r="HCC938" s="30"/>
      <c r="HCD938" s="30"/>
      <c r="HCE938" s="30"/>
      <c r="HCF938" s="30"/>
      <c r="HCG938" s="30"/>
      <c r="HCH938" s="30"/>
      <c r="HCI938" s="30"/>
      <c r="HCJ938" s="30"/>
      <c r="HCK938" s="30"/>
      <c r="HCL938" s="30"/>
      <c r="HCM938" s="30"/>
      <c r="HCN938" s="30"/>
      <c r="HCO938" s="30"/>
      <c r="HCP938" s="30"/>
      <c r="HCQ938" s="30"/>
      <c r="HCR938" s="30"/>
      <c r="HCS938" s="30"/>
      <c r="HCT938" s="30"/>
      <c r="HCU938" s="30"/>
      <c r="HCV938" s="30"/>
      <c r="HCW938" s="30"/>
      <c r="HCX938" s="30"/>
      <c r="HCY938" s="30"/>
      <c r="HCZ938" s="30"/>
      <c r="HDA938" s="30"/>
      <c r="HDB938" s="30"/>
      <c r="HDC938" s="30"/>
      <c r="HDD938" s="30"/>
      <c r="HDE938" s="30"/>
      <c r="HDF938" s="30"/>
      <c r="HDG938" s="30"/>
      <c r="HDH938" s="30"/>
      <c r="HDI938" s="30"/>
      <c r="HDJ938" s="30"/>
      <c r="HDK938" s="30"/>
      <c r="HDL938" s="30"/>
      <c r="HDM938" s="30"/>
      <c r="HDN938" s="30"/>
      <c r="HDO938" s="30"/>
      <c r="HDP938" s="30"/>
      <c r="HDQ938" s="30"/>
      <c r="HDR938" s="30"/>
      <c r="HDS938" s="30"/>
      <c r="HDT938" s="30"/>
      <c r="HDU938" s="30"/>
      <c r="HDV938" s="30"/>
      <c r="HDW938" s="30"/>
      <c r="HDX938" s="30"/>
      <c r="HDY938" s="30"/>
      <c r="HDZ938" s="30"/>
      <c r="HEA938" s="30"/>
      <c r="HEB938" s="30"/>
      <c r="HEC938" s="30"/>
      <c r="HED938" s="30"/>
      <c r="HEE938" s="30"/>
      <c r="HEF938" s="30"/>
      <c r="HEG938" s="30"/>
      <c r="HEH938" s="30"/>
      <c r="HEI938" s="30"/>
      <c r="HEJ938" s="30"/>
      <c r="HEK938" s="30"/>
      <c r="HEL938" s="30"/>
      <c r="HEM938" s="30"/>
      <c r="HEN938" s="30"/>
      <c r="HEO938" s="30"/>
      <c r="HEP938" s="30"/>
      <c r="HEQ938" s="30"/>
      <c r="HER938" s="30"/>
      <c r="HES938" s="30"/>
      <c r="HET938" s="30"/>
      <c r="HEU938" s="30"/>
      <c r="HEV938" s="30"/>
      <c r="HEW938" s="30"/>
      <c r="HEX938" s="30"/>
      <c r="HEY938" s="30"/>
      <c r="HEZ938" s="30"/>
      <c r="HFA938" s="30"/>
      <c r="HFB938" s="30"/>
      <c r="HFC938" s="30"/>
      <c r="HFD938" s="30"/>
      <c r="HFE938" s="30"/>
      <c r="HFF938" s="30"/>
      <c r="HFG938" s="30"/>
      <c r="HFH938" s="30"/>
      <c r="HFI938" s="30"/>
      <c r="HFJ938" s="30"/>
      <c r="HFK938" s="30"/>
      <c r="HFL938" s="30"/>
      <c r="HFM938" s="30"/>
      <c r="HFN938" s="30"/>
      <c r="HFO938" s="30"/>
      <c r="HFP938" s="30"/>
      <c r="HFQ938" s="30"/>
      <c r="HFR938" s="30"/>
      <c r="HFS938" s="30"/>
      <c r="HFT938" s="30"/>
      <c r="HFU938" s="30"/>
      <c r="HFV938" s="30"/>
      <c r="HFW938" s="30"/>
      <c r="HFX938" s="30"/>
      <c r="HFY938" s="30"/>
      <c r="HFZ938" s="30"/>
      <c r="HGA938" s="30"/>
      <c r="HGB938" s="30"/>
      <c r="HGC938" s="30"/>
      <c r="HGD938" s="30"/>
      <c r="HGE938" s="30"/>
      <c r="HGF938" s="30"/>
      <c r="HGG938" s="30"/>
      <c r="HGH938" s="30"/>
      <c r="HGI938" s="30"/>
      <c r="HGJ938" s="30"/>
      <c r="HGK938" s="30"/>
      <c r="HGL938" s="30"/>
      <c r="HGM938" s="30"/>
      <c r="HGN938" s="30"/>
      <c r="HGO938" s="30"/>
      <c r="HGP938" s="30"/>
      <c r="HGQ938" s="30"/>
      <c r="HGR938" s="30"/>
      <c r="HGS938" s="30"/>
      <c r="HGT938" s="30"/>
      <c r="HGU938" s="30"/>
      <c r="HGV938" s="30"/>
      <c r="HGW938" s="30"/>
      <c r="HGX938" s="30"/>
      <c r="HGY938" s="30"/>
      <c r="HGZ938" s="30"/>
      <c r="HHA938" s="30"/>
      <c r="HHB938" s="30"/>
      <c r="HHC938" s="30"/>
      <c r="HHD938" s="30"/>
      <c r="HHE938" s="30"/>
      <c r="HHF938" s="30"/>
      <c r="HHG938" s="30"/>
      <c r="HHH938" s="30"/>
      <c r="HHI938" s="30"/>
      <c r="HHJ938" s="30"/>
      <c r="HHK938" s="30"/>
      <c r="HHL938" s="30"/>
      <c r="HHM938" s="30"/>
      <c r="HHN938" s="30"/>
      <c r="HHO938" s="30"/>
      <c r="HHP938" s="30"/>
      <c r="HHQ938" s="30"/>
      <c r="HHR938" s="30"/>
      <c r="HHS938" s="30"/>
      <c r="HHT938" s="30"/>
      <c r="HHU938" s="30"/>
      <c r="HHV938" s="30"/>
      <c r="HHW938" s="30"/>
      <c r="HHX938" s="30"/>
      <c r="HHY938" s="30"/>
      <c r="HHZ938" s="30"/>
      <c r="HIA938" s="30"/>
      <c r="HIB938" s="30"/>
      <c r="HIC938" s="30"/>
      <c r="HID938" s="30"/>
      <c r="HIE938" s="30"/>
      <c r="HIF938" s="30"/>
      <c r="HIG938" s="30"/>
      <c r="HIH938" s="30"/>
      <c r="HII938" s="30"/>
      <c r="HIJ938" s="30"/>
      <c r="HIK938" s="30"/>
      <c r="HIL938" s="30"/>
      <c r="HIM938" s="30"/>
      <c r="HIN938" s="30"/>
      <c r="HIO938" s="30"/>
      <c r="HIP938" s="30"/>
      <c r="HIQ938" s="30"/>
      <c r="HIR938" s="30"/>
      <c r="HIS938" s="30"/>
      <c r="HIT938" s="30"/>
      <c r="HIU938" s="30"/>
      <c r="HIV938" s="30"/>
      <c r="HIW938" s="30"/>
      <c r="HIX938" s="30"/>
      <c r="HIY938" s="30"/>
      <c r="HIZ938" s="30"/>
      <c r="HJA938" s="30"/>
      <c r="HJB938" s="30"/>
      <c r="HJC938" s="30"/>
      <c r="HJD938" s="30"/>
      <c r="HJE938" s="30"/>
      <c r="HJF938" s="30"/>
      <c r="HJG938" s="30"/>
      <c r="HJH938" s="30"/>
      <c r="HJI938" s="30"/>
      <c r="HJJ938" s="30"/>
      <c r="HJK938" s="30"/>
      <c r="HJL938" s="30"/>
      <c r="HJM938" s="30"/>
      <c r="HJN938" s="30"/>
      <c r="HJO938" s="30"/>
      <c r="HJP938" s="30"/>
      <c r="HJQ938" s="30"/>
      <c r="HJR938" s="30"/>
      <c r="HJS938" s="30"/>
      <c r="HJT938" s="30"/>
      <c r="HJU938" s="30"/>
      <c r="HJV938" s="30"/>
      <c r="HJW938" s="30"/>
      <c r="HJX938" s="30"/>
      <c r="HJY938" s="30"/>
      <c r="HJZ938" s="30"/>
      <c r="HKA938" s="30"/>
      <c r="HKB938" s="30"/>
      <c r="HKC938" s="30"/>
      <c r="HKD938" s="30"/>
      <c r="HKE938" s="30"/>
      <c r="HKF938" s="30"/>
      <c r="HKG938" s="30"/>
      <c r="HKH938" s="30"/>
      <c r="HKI938" s="30"/>
      <c r="HKJ938" s="30"/>
      <c r="HKK938" s="30"/>
      <c r="HKL938" s="30"/>
      <c r="HKM938" s="30"/>
      <c r="HKN938" s="30"/>
      <c r="HKO938" s="30"/>
      <c r="HKP938" s="30"/>
      <c r="HKQ938" s="30"/>
      <c r="HKR938" s="30"/>
      <c r="HKS938" s="30"/>
      <c r="HKT938" s="30"/>
      <c r="HKU938" s="30"/>
      <c r="HKV938" s="30"/>
      <c r="HKW938" s="30"/>
      <c r="HKX938" s="30"/>
      <c r="HKY938" s="30"/>
      <c r="HKZ938" s="30"/>
      <c r="HLA938" s="30"/>
      <c r="HLB938" s="30"/>
      <c r="HLC938" s="30"/>
      <c r="HLD938" s="30"/>
      <c r="HLE938" s="30"/>
      <c r="HLF938" s="30"/>
      <c r="HLG938" s="30"/>
      <c r="HLH938" s="30"/>
      <c r="HLI938" s="30"/>
      <c r="HLJ938" s="30"/>
      <c r="HLK938" s="30"/>
      <c r="HLL938" s="30"/>
      <c r="HLM938" s="30"/>
      <c r="HLN938" s="30"/>
      <c r="HLO938" s="30"/>
      <c r="HLP938" s="30"/>
      <c r="HLQ938" s="30"/>
      <c r="HLR938" s="30"/>
      <c r="HLS938" s="30"/>
      <c r="HLT938" s="30"/>
      <c r="HLU938" s="30"/>
      <c r="HLV938" s="30"/>
      <c r="HLW938" s="30"/>
      <c r="HLX938" s="30"/>
      <c r="HLY938" s="30"/>
      <c r="HLZ938" s="30"/>
      <c r="HMA938" s="30"/>
      <c r="HMB938" s="30"/>
      <c r="HMC938" s="30"/>
      <c r="HMD938" s="30"/>
      <c r="HME938" s="30"/>
      <c r="HMF938" s="30"/>
      <c r="HMG938" s="30"/>
      <c r="HMH938" s="30"/>
      <c r="HMI938" s="30"/>
      <c r="HMJ938" s="30"/>
      <c r="HMK938" s="30"/>
      <c r="HML938" s="30"/>
      <c r="HMM938" s="30"/>
      <c r="HMN938" s="30"/>
      <c r="HMO938" s="30"/>
      <c r="HMP938" s="30"/>
      <c r="HMQ938" s="30"/>
      <c r="HMR938" s="30"/>
      <c r="HMS938" s="30"/>
      <c r="HMT938" s="30"/>
      <c r="HMU938" s="30"/>
      <c r="HMV938" s="30"/>
      <c r="HMW938" s="30"/>
      <c r="HMX938" s="30"/>
      <c r="HMY938" s="30"/>
      <c r="HMZ938" s="30"/>
      <c r="HNA938" s="30"/>
      <c r="HNB938" s="30"/>
      <c r="HNC938" s="30"/>
      <c r="HND938" s="30"/>
      <c r="HNE938" s="30"/>
      <c r="HNF938" s="30"/>
      <c r="HNG938" s="30"/>
      <c r="HNH938" s="30"/>
      <c r="HNI938" s="30"/>
      <c r="HNJ938" s="30"/>
      <c r="HNK938" s="30"/>
      <c r="HNL938" s="30"/>
      <c r="HNM938" s="30"/>
      <c r="HNN938" s="30"/>
      <c r="HNO938" s="30"/>
      <c r="HNP938" s="30"/>
      <c r="HNQ938" s="30"/>
      <c r="HNR938" s="30"/>
      <c r="HNS938" s="30"/>
      <c r="HNT938" s="30"/>
      <c r="HNU938" s="30"/>
      <c r="HNV938" s="30"/>
      <c r="HNW938" s="30"/>
      <c r="HNX938" s="30"/>
      <c r="HNY938" s="30"/>
      <c r="HNZ938" s="30"/>
      <c r="HOA938" s="30"/>
      <c r="HOB938" s="30"/>
      <c r="HOC938" s="30"/>
      <c r="HOD938" s="30"/>
      <c r="HOE938" s="30"/>
      <c r="HOF938" s="30"/>
      <c r="HOG938" s="30"/>
      <c r="HOH938" s="30"/>
      <c r="HOI938" s="30"/>
      <c r="HOJ938" s="30"/>
      <c r="HOK938" s="30"/>
      <c r="HOL938" s="30"/>
      <c r="HOM938" s="30"/>
      <c r="HON938" s="30"/>
      <c r="HOO938" s="30"/>
      <c r="HOP938" s="30"/>
      <c r="HOQ938" s="30"/>
      <c r="HOR938" s="30"/>
      <c r="HOS938" s="30"/>
      <c r="HOT938" s="30"/>
      <c r="HOU938" s="30"/>
      <c r="HOV938" s="30"/>
      <c r="HOW938" s="30"/>
      <c r="HOX938" s="30"/>
      <c r="HOY938" s="30"/>
      <c r="HOZ938" s="30"/>
      <c r="HPA938" s="30"/>
      <c r="HPB938" s="30"/>
      <c r="HPC938" s="30"/>
      <c r="HPD938" s="30"/>
      <c r="HPE938" s="30"/>
      <c r="HPF938" s="30"/>
      <c r="HPG938" s="30"/>
      <c r="HPH938" s="30"/>
      <c r="HPI938" s="30"/>
      <c r="HPJ938" s="30"/>
      <c r="HPK938" s="30"/>
      <c r="HPL938" s="30"/>
      <c r="HPM938" s="30"/>
      <c r="HPN938" s="30"/>
      <c r="HPO938" s="30"/>
      <c r="HPP938" s="30"/>
      <c r="HPQ938" s="30"/>
      <c r="HPR938" s="30"/>
      <c r="HPS938" s="30"/>
      <c r="HPT938" s="30"/>
      <c r="HPU938" s="30"/>
      <c r="HPV938" s="30"/>
      <c r="HPW938" s="30"/>
      <c r="HPX938" s="30"/>
      <c r="HPY938" s="30"/>
      <c r="HPZ938" s="30"/>
      <c r="HQA938" s="30"/>
      <c r="HQB938" s="30"/>
      <c r="HQC938" s="30"/>
      <c r="HQD938" s="30"/>
      <c r="HQE938" s="30"/>
      <c r="HQF938" s="30"/>
      <c r="HQG938" s="30"/>
      <c r="HQH938" s="30"/>
      <c r="HQI938" s="30"/>
      <c r="HQJ938" s="30"/>
      <c r="HQK938" s="30"/>
      <c r="HQL938" s="30"/>
      <c r="HQM938" s="30"/>
      <c r="HQN938" s="30"/>
      <c r="HQO938" s="30"/>
      <c r="HQP938" s="30"/>
      <c r="HQQ938" s="30"/>
      <c r="HQR938" s="30"/>
      <c r="HQS938" s="30"/>
      <c r="HQT938" s="30"/>
      <c r="HQU938" s="30"/>
      <c r="HQV938" s="30"/>
      <c r="HQW938" s="30"/>
      <c r="HQX938" s="30"/>
      <c r="HQY938" s="30"/>
      <c r="HQZ938" s="30"/>
      <c r="HRA938" s="30"/>
      <c r="HRB938" s="30"/>
      <c r="HRC938" s="30"/>
      <c r="HRD938" s="30"/>
      <c r="HRE938" s="30"/>
      <c r="HRF938" s="30"/>
      <c r="HRG938" s="30"/>
      <c r="HRH938" s="30"/>
      <c r="HRI938" s="30"/>
      <c r="HRJ938" s="30"/>
      <c r="HRK938" s="30"/>
      <c r="HRL938" s="30"/>
      <c r="HRM938" s="30"/>
      <c r="HRN938" s="30"/>
      <c r="HRO938" s="30"/>
      <c r="HRP938" s="30"/>
      <c r="HRQ938" s="30"/>
      <c r="HRR938" s="30"/>
      <c r="HRS938" s="30"/>
      <c r="HRT938" s="30"/>
      <c r="HRU938" s="30"/>
      <c r="HRV938" s="30"/>
      <c r="HRW938" s="30"/>
      <c r="HRX938" s="30"/>
      <c r="HRY938" s="30"/>
      <c r="HRZ938" s="30"/>
      <c r="HSA938" s="30"/>
      <c r="HSB938" s="30"/>
      <c r="HSC938" s="30"/>
      <c r="HSD938" s="30"/>
      <c r="HSE938" s="30"/>
      <c r="HSF938" s="30"/>
      <c r="HSG938" s="30"/>
      <c r="HSH938" s="30"/>
      <c r="HSI938" s="30"/>
      <c r="HSJ938" s="30"/>
      <c r="HSK938" s="30"/>
      <c r="HSL938" s="30"/>
      <c r="HSM938" s="30"/>
      <c r="HSN938" s="30"/>
      <c r="HSO938" s="30"/>
      <c r="HSP938" s="30"/>
      <c r="HSQ938" s="30"/>
      <c r="HSR938" s="30"/>
      <c r="HSS938" s="30"/>
      <c r="HST938" s="30"/>
      <c r="HSU938" s="30"/>
      <c r="HSV938" s="30"/>
      <c r="HSW938" s="30"/>
      <c r="HSX938" s="30"/>
      <c r="HSY938" s="30"/>
      <c r="HSZ938" s="30"/>
      <c r="HTA938" s="30"/>
      <c r="HTB938" s="30"/>
      <c r="HTC938" s="30"/>
      <c r="HTD938" s="30"/>
      <c r="HTE938" s="30"/>
      <c r="HTF938" s="30"/>
      <c r="HTG938" s="30"/>
      <c r="HTH938" s="30"/>
      <c r="HTI938" s="30"/>
      <c r="HTJ938" s="30"/>
      <c r="HTK938" s="30"/>
      <c r="HTL938" s="30"/>
      <c r="HTM938" s="30"/>
      <c r="HTN938" s="30"/>
      <c r="HTO938" s="30"/>
      <c r="HTP938" s="30"/>
      <c r="HTQ938" s="30"/>
      <c r="HTR938" s="30"/>
      <c r="HTS938" s="30"/>
      <c r="HTT938" s="30"/>
      <c r="HTU938" s="30"/>
      <c r="HTV938" s="30"/>
      <c r="HTW938" s="30"/>
      <c r="HTX938" s="30"/>
      <c r="HTY938" s="30"/>
      <c r="HTZ938" s="30"/>
      <c r="HUA938" s="30"/>
      <c r="HUB938" s="30"/>
      <c r="HUC938" s="30"/>
      <c r="HUD938" s="30"/>
      <c r="HUE938" s="30"/>
      <c r="HUF938" s="30"/>
      <c r="HUG938" s="30"/>
      <c r="HUH938" s="30"/>
      <c r="HUI938" s="30"/>
      <c r="HUJ938" s="30"/>
      <c r="HUK938" s="30"/>
      <c r="HUL938" s="30"/>
      <c r="HUM938" s="30"/>
      <c r="HUN938" s="30"/>
      <c r="HUO938" s="30"/>
      <c r="HUP938" s="30"/>
      <c r="HUQ938" s="30"/>
      <c r="HUR938" s="30"/>
      <c r="HUS938" s="30"/>
      <c r="HUT938" s="30"/>
      <c r="HUU938" s="30"/>
      <c r="HUV938" s="30"/>
      <c r="HUW938" s="30"/>
      <c r="HUX938" s="30"/>
      <c r="HUY938" s="30"/>
      <c r="HUZ938" s="30"/>
      <c r="HVA938" s="30"/>
      <c r="HVB938" s="30"/>
      <c r="HVC938" s="30"/>
      <c r="HVD938" s="30"/>
      <c r="HVE938" s="30"/>
      <c r="HVF938" s="30"/>
      <c r="HVG938" s="30"/>
      <c r="HVH938" s="30"/>
      <c r="HVI938" s="30"/>
      <c r="HVJ938" s="30"/>
      <c r="HVK938" s="30"/>
      <c r="HVL938" s="30"/>
      <c r="HVM938" s="30"/>
      <c r="HVN938" s="30"/>
      <c r="HVO938" s="30"/>
      <c r="HVP938" s="30"/>
      <c r="HVQ938" s="30"/>
      <c r="HVR938" s="30"/>
      <c r="HVS938" s="30"/>
      <c r="HVT938" s="30"/>
      <c r="HVU938" s="30"/>
      <c r="HVV938" s="30"/>
      <c r="HVW938" s="30"/>
      <c r="HVX938" s="30"/>
      <c r="HVY938" s="30"/>
      <c r="HVZ938" s="30"/>
      <c r="HWA938" s="30"/>
      <c r="HWB938" s="30"/>
      <c r="HWC938" s="30"/>
      <c r="HWD938" s="30"/>
      <c r="HWE938" s="30"/>
      <c r="HWF938" s="30"/>
      <c r="HWG938" s="30"/>
      <c r="HWH938" s="30"/>
      <c r="HWI938" s="30"/>
      <c r="HWJ938" s="30"/>
      <c r="HWK938" s="30"/>
      <c r="HWL938" s="30"/>
      <c r="HWM938" s="30"/>
      <c r="HWN938" s="30"/>
      <c r="HWO938" s="30"/>
      <c r="HWP938" s="30"/>
      <c r="HWQ938" s="30"/>
      <c r="HWR938" s="30"/>
      <c r="HWS938" s="30"/>
      <c r="HWT938" s="30"/>
      <c r="HWU938" s="30"/>
      <c r="HWV938" s="30"/>
      <c r="HWW938" s="30"/>
      <c r="HWX938" s="30"/>
      <c r="HWY938" s="30"/>
      <c r="HWZ938" s="30"/>
      <c r="HXA938" s="30"/>
      <c r="HXB938" s="30"/>
      <c r="HXC938" s="30"/>
      <c r="HXD938" s="30"/>
      <c r="HXE938" s="30"/>
      <c r="HXF938" s="30"/>
      <c r="HXG938" s="30"/>
      <c r="HXH938" s="30"/>
      <c r="HXI938" s="30"/>
      <c r="HXJ938" s="30"/>
      <c r="HXK938" s="30"/>
      <c r="HXL938" s="30"/>
      <c r="HXM938" s="30"/>
      <c r="HXN938" s="30"/>
      <c r="HXO938" s="30"/>
      <c r="HXP938" s="30"/>
      <c r="HXQ938" s="30"/>
      <c r="HXR938" s="30"/>
      <c r="HXS938" s="30"/>
      <c r="HXT938" s="30"/>
      <c r="HXU938" s="30"/>
      <c r="HXV938" s="30"/>
      <c r="HXW938" s="30"/>
      <c r="HXX938" s="30"/>
      <c r="HXY938" s="30"/>
      <c r="HXZ938" s="30"/>
      <c r="HYA938" s="30"/>
      <c r="HYB938" s="30"/>
      <c r="HYC938" s="30"/>
      <c r="HYD938" s="30"/>
      <c r="HYE938" s="30"/>
      <c r="HYF938" s="30"/>
      <c r="HYG938" s="30"/>
      <c r="HYH938" s="30"/>
      <c r="HYI938" s="30"/>
      <c r="HYJ938" s="30"/>
      <c r="HYK938" s="30"/>
      <c r="HYL938" s="30"/>
      <c r="HYM938" s="30"/>
      <c r="HYN938" s="30"/>
      <c r="HYO938" s="30"/>
      <c r="HYP938" s="30"/>
      <c r="HYQ938" s="30"/>
      <c r="HYR938" s="30"/>
      <c r="HYS938" s="30"/>
      <c r="HYT938" s="30"/>
      <c r="HYU938" s="30"/>
      <c r="HYV938" s="30"/>
      <c r="HYW938" s="30"/>
      <c r="HYX938" s="30"/>
      <c r="HYY938" s="30"/>
      <c r="HYZ938" s="30"/>
      <c r="HZA938" s="30"/>
      <c r="HZB938" s="30"/>
      <c r="HZC938" s="30"/>
      <c r="HZD938" s="30"/>
      <c r="HZE938" s="30"/>
      <c r="HZF938" s="30"/>
      <c r="HZG938" s="30"/>
      <c r="HZH938" s="30"/>
      <c r="HZI938" s="30"/>
      <c r="HZJ938" s="30"/>
      <c r="HZK938" s="30"/>
      <c r="HZL938" s="30"/>
      <c r="HZM938" s="30"/>
      <c r="HZN938" s="30"/>
      <c r="HZO938" s="30"/>
      <c r="HZP938" s="30"/>
      <c r="HZQ938" s="30"/>
      <c r="HZR938" s="30"/>
      <c r="HZS938" s="30"/>
      <c r="HZT938" s="30"/>
      <c r="HZU938" s="30"/>
      <c r="HZV938" s="30"/>
      <c r="HZW938" s="30"/>
      <c r="HZX938" s="30"/>
      <c r="HZY938" s="30"/>
      <c r="HZZ938" s="30"/>
      <c r="IAA938" s="30"/>
      <c r="IAB938" s="30"/>
      <c r="IAC938" s="30"/>
      <c r="IAD938" s="30"/>
      <c r="IAE938" s="30"/>
      <c r="IAF938" s="30"/>
      <c r="IAG938" s="30"/>
      <c r="IAH938" s="30"/>
      <c r="IAI938" s="30"/>
      <c r="IAJ938" s="30"/>
      <c r="IAK938" s="30"/>
      <c r="IAL938" s="30"/>
      <c r="IAM938" s="30"/>
      <c r="IAN938" s="30"/>
      <c r="IAO938" s="30"/>
      <c r="IAP938" s="30"/>
      <c r="IAQ938" s="30"/>
      <c r="IAR938" s="30"/>
      <c r="IAS938" s="30"/>
      <c r="IAT938" s="30"/>
      <c r="IAU938" s="30"/>
      <c r="IAV938" s="30"/>
      <c r="IAW938" s="30"/>
      <c r="IAX938" s="30"/>
      <c r="IAY938" s="30"/>
      <c r="IAZ938" s="30"/>
      <c r="IBA938" s="30"/>
      <c r="IBB938" s="30"/>
      <c r="IBC938" s="30"/>
      <c r="IBD938" s="30"/>
      <c r="IBE938" s="30"/>
      <c r="IBF938" s="30"/>
      <c r="IBG938" s="30"/>
      <c r="IBH938" s="30"/>
      <c r="IBI938" s="30"/>
      <c r="IBJ938" s="30"/>
      <c r="IBK938" s="30"/>
      <c r="IBL938" s="30"/>
      <c r="IBM938" s="30"/>
      <c r="IBN938" s="30"/>
      <c r="IBO938" s="30"/>
      <c r="IBP938" s="30"/>
      <c r="IBQ938" s="30"/>
      <c r="IBR938" s="30"/>
      <c r="IBS938" s="30"/>
      <c r="IBT938" s="30"/>
      <c r="IBU938" s="30"/>
      <c r="IBV938" s="30"/>
      <c r="IBW938" s="30"/>
      <c r="IBX938" s="30"/>
      <c r="IBY938" s="30"/>
      <c r="IBZ938" s="30"/>
      <c r="ICA938" s="30"/>
      <c r="ICB938" s="30"/>
      <c r="ICC938" s="30"/>
      <c r="ICD938" s="30"/>
      <c r="ICE938" s="30"/>
      <c r="ICF938" s="30"/>
      <c r="ICG938" s="30"/>
      <c r="ICH938" s="30"/>
      <c r="ICI938" s="30"/>
      <c r="ICJ938" s="30"/>
      <c r="ICK938" s="30"/>
      <c r="ICL938" s="30"/>
      <c r="ICM938" s="30"/>
      <c r="ICN938" s="30"/>
      <c r="ICO938" s="30"/>
      <c r="ICP938" s="30"/>
      <c r="ICQ938" s="30"/>
      <c r="ICR938" s="30"/>
      <c r="ICS938" s="30"/>
      <c r="ICT938" s="30"/>
      <c r="ICU938" s="30"/>
      <c r="ICV938" s="30"/>
      <c r="ICW938" s="30"/>
      <c r="ICX938" s="30"/>
      <c r="ICY938" s="30"/>
      <c r="ICZ938" s="30"/>
      <c r="IDA938" s="30"/>
      <c r="IDB938" s="30"/>
      <c r="IDC938" s="30"/>
      <c r="IDD938" s="30"/>
      <c r="IDE938" s="30"/>
      <c r="IDF938" s="30"/>
      <c r="IDG938" s="30"/>
      <c r="IDH938" s="30"/>
      <c r="IDI938" s="30"/>
      <c r="IDJ938" s="30"/>
      <c r="IDK938" s="30"/>
      <c r="IDL938" s="30"/>
      <c r="IDM938" s="30"/>
      <c r="IDN938" s="30"/>
      <c r="IDO938" s="30"/>
      <c r="IDP938" s="30"/>
      <c r="IDQ938" s="30"/>
      <c r="IDR938" s="30"/>
      <c r="IDS938" s="30"/>
      <c r="IDT938" s="30"/>
      <c r="IDU938" s="30"/>
      <c r="IDV938" s="30"/>
      <c r="IDW938" s="30"/>
      <c r="IDX938" s="30"/>
      <c r="IDY938" s="30"/>
      <c r="IDZ938" s="30"/>
      <c r="IEA938" s="30"/>
      <c r="IEB938" s="30"/>
      <c r="IEC938" s="30"/>
      <c r="IED938" s="30"/>
      <c r="IEE938" s="30"/>
      <c r="IEF938" s="30"/>
      <c r="IEG938" s="30"/>
      <c r="IEH938" s="30"/>
      <c r="IEI938" s="30"/>
      <c r="IEJ938" s="30"/>
      <c r="IEK938" s="30"/>
      <c r="IEL938" s="30"/>
      <c r="IEM938" s="30"/>
      <c r="IEN938" s="30"/>
      <c r="IEO938" s="30"/>
      <c r="IEP938" s="30"/>
      <c r="IEQ938" s="30"/>
      <c r="IER938" s="30"/>
      <c r="IES938" s="30"/>
      <c r="IET938" s="30"/>
      <c r="IEU938" s="30"/>
      <c r="IEV938" s="30"/>
      <c r="IEW938" s="30"/>
      <c r="IEX938" s="30"/>
      <c r="IEY938" s="30"/>
      <c r="IEZ938" s="30"/>
      <c r="IFA938" s="30"/>
      <c r="IFB938" s="30"/>
      <c r="IFC938" s="30"/>
      <c r="IFD938" s="30"/>
      <c r="IFE938" s="30"/>
      <c r="IFF938" s="30"/>
      <c r="IFG938" s="30"/>
      <c r="IFH938" s="30"/>
      <c r="IFI938" s="30"/>
      <c r="IFJ938" s="30"/>
      <c r="IFK938" s="30"/>
      <c r="IFL938" s="30"/>
      <c r="IFM938" s="30"/>
      <c r="IFN938" s="30"/>
      <c r="IFO938" s="30"/>
      <c r="IFP938" s="30"/>
      <c r="IFQ938" s="30"/>
      <c r="IFR938" s="30"/>
      <c r="IFS938" s="30"/>
      <c r="IFT938" s="30"/>
      <c r="IFU938" s="30"/>
      <c r="IFV938" s="30"/>
      <c r="IFW938" s="30"/>
      <c r="IFX938" s="30"/>
      <c r="IFY938" s="30"/>
      <c r="IFZ938" s="30"/>
      <c r="IGA938" s="30"/>
      <c r="IGB938" s="30"/>
      <c r="IGC938" s="30"/>
      <c r="IGD938" s="30"/>
      <c r="IGE938" s="30"/>
      <c r="IGF938" s="30"/>
      <c r="IGG938" s="30"/>
      <c r="IGH938" s="30"/>
      <c r="IGI938" s="30"/>
      <c r="IGJ938" s="30"/>
      <c r="IGK938" s="30"/>
      <c r="IGL938" s="30"/>
      <c r="IGM938" s="30"/>
      <c r="IGN938" s="30"/>
      <c r="IGO938" s="30"/>
      <c r="IGP938" s="30"/>
      <c r="IGQ938" s="30"/>
      <c r="IGR938" s="30"/>
      <c r="IGS938" s="30"/>
      <c r="IGT938" s="30"/>
      <c r="IGU938" s="30"/>
      <c r="IGV938" s="30"/>
      <c r="IGW938" s="30"/>
      <c r="IGX938" s="30"/>
      <c r="IGY938" s="30"/>
      <c r="IGZ938" s="30"/>
      <c r="IHA938" s="30"/>
      <c r="IHB938" s="30"/>
      <c r="IHC938" s="30"/>
      <c r="IHD938" s="30"/>
      <c r="IHE938" s="30"/>
      <c r="IHF938" s="30"/>
      <c r="IHG938" s="30"/>
      <c r="IHH938" s="30"/>
      <c r="IHI938" s="30"/>
      <c r="IHJ938" s="30"/>
      <c r="IHK938" s="30"/>
      <c r="IHL938" s="30"/>
      <c r="IHM938" s="30"/>
      <c r="IHN938" s="30"/>
      <c r="IHO938" s="30"/>
      <c r="IHP938" s="30"/>
      <c r="IHQ938" s="30"/>
      <c r="IHR938" s="30"/>
      <c r="IHS938" s="30"/>
      <c r="IHT938" s="30"/>
      <c r="IHU938" s="30"/>
      <c r="IHV938" s="30"/>
      <c r="IHW938" s="30"/>
      <c r="IHX938" s="30"/>
      <c r="IHY938" s="30"/>
      <c r="IHZ938" s="30"/>
      <c r="IIA938" s="30"/>
      <c r="IIB938" s="30"/>
      <c r="IIC938" s="30"/>
      <c r="IID938" s="30"/>
      <c r="IIE938" s="30"/>
      <c r="IIF938" s="30"/>
      <c r="IIG938" s="30"/>
      <c r="IIH938" s="30"/>
      <c r="III938" s="30"/>
      <c r="IIJ938" s="30"/>
      <c r="IIK938" s="30"/>
      <c r="IIL938" s="30"/>
      <c r="IIM938" s="30"/>
      <c r="IIN938" s="30"/>
      <c r="IIO938" s="30"/>
      <c r="IIP938" s="30"/>
      <c r="IIQ938" s="30"/>
      <c r="IIR938" s="30"/>
      <c r="IIS938" s="30"/>
      <c r="IIT938" s="30"/>
      <c r="IIU938" s="30"/>
      <c r="IIV938" s="30"/>
      <c r="IIW938" s="30"/>
      <c r="IIX938" s="30"/>
      <c r="IIY938" s="30"/>
      <c r="IIZ938" s="30"/>
      <c r="IJA938" s="30"/>
      <c r="IJB938" s="30"/>
      <c r="IJC938" s="30"/>
      <c r="IJD938" s="30"/>
      <c r="IJE938" s="30"/>
      <c r="IJF938" s="30"/>
      <c r="IJG938" s="30"/>
      <c r="IJH938" s="30"/>
      <c r="IJI938" s="30"/>
      <c r="IJJ938" s="30"/>
      <c r="IJK938" s="30"/>
      <c r="IJL938" s="30"/>
      <c r="IJM938" s="30"/>
      <c r="IJN938" s="30"/>
      <c r="IJO938" s="30"/>
      <c r="IJP938" s="30"/>
      <c r="IJQ938" s="30"/>
      <c r="IJR938" s="30"/>
      <c r="IJS938" s="30"/>
      <c r="IJT938" s="30"/>
      <c r="IJU938" s="30"/>
      <c r="IJV938" s="30"/>
      <c r="IJW938" s="30"/>
      <c r="IJX938" s="30"/>
      <c r="IJY938" s="30"/>
      <c r="IJZ938" s="30"/>
      <c r="IKA938" s="30"/>
      <c r="IKB938" s="30"/>
      <c r="IKC938" s="30"/>
      <c r="IKD938" s="30"/>
      <c r="IKE938" s="30"/>
      <c r="IKF938" s="30"/>
      <c r="IKG938" s="30"/>
      <c r="IKH938" s="30"/>
      <c r="IKI938" s="30"/>
      <c r="IKJ938" s="30"/>
      <c r="IKK938" s="30"/>
      <c r="IKL938" s="30"/>
      <c r="IKM938" s="30"/>
      <c r="IKN938" s="30"/>
      <c r="IKO938" s="30"/>
      <c r="IKP938" s="30"/>
      <c r="IKQ938" s="30"/>
      <c r="IKR938" s="30"/>
      <c r="IKS938" s="30"/>
      <c r="IKT938" s="30"/>
      <c r="IKU938" s="30"/>
      <c r="IKV938" s="30"/>
      <c r="IKW938" s="30"/>
      <c r="IKX938" s="30"/>
      <c r="IKY938" s="30"/>
      <c r="IKZ938" s="30"/>
      <c r="ILA938" s="30"/>
      <c r="ILB938" s="30"/>
      <c r="ILC938" s="30"/>
      <c r="ILD938" s="30"/>
      <c r="ILE938" s="30"/>
      <c r="ILF938" s="30"/>
      <c r="ILG938" s="30"/>
      <c r="ILH938" s="30"/>
      <c r="ILI938" s="30"/>
      <c r="ILJ938" s="30"/>
      <c r="ILK938" s="30"/>
      <c r="ILL938" s="30"/>
      <c r="ILM938" s="30"/>
      <c r="ILN938" s="30"/>
      <c r="ILO938" s="30"/>
      <c r="ILP938" s="30"/>
      <c r="ILQ938" s="30"/>
      <c r="ILR938" s="30"/>
      <c r="ILS938" s="30"/>
      <c r="ILT938" s="30"/>
      <c r="ILU938" s="30"/>
      <c r="ILV938" s="30"/>
      <c r="ILW938" s="30"/>
      <c r="ILX938" s="30"/>
      <c r="ILY938" s="30"/>
      <c r="ILZ938" s="30"/>
      <c r="IMA938" s="30"/>
      <c r="IMB938" s="30"/>
      <c r="IMC938" s="30"/>
      <c r="IMD938" s="30"/>
      <c r="IME938" s="30"/>
      <c r="IMF938" s="30"/>
      <c r="IMG938" s="30"/>
      <c r="IMH938" s="30"/>
      <c r="IMI938" s="30"/>
      <c r="IMJ938" s="30"/>
      <c r="IMK938" s="30"/>
      <c r="IML938" s="30"/>
      <c r="IMM938" s="30"/>
      <c r="IMN938" s="30"/>
      <c r="IMO938" s="30"/>
      <c r="IMP938" s="30"/>
      <c r="IMQ938" s="30"/>
      <c r="IMR938" s="30"/>
      <c r="IMS938" s="30"/>
      <c r="IMT938" s="30"/>
      <c r="IMU938" s="30"/>
      <c r="IMV938" s="30"/>
      <c r="IMW938" s="30"/>
      <c r="IMX938" s="30"/>
      <c r="IMY938" s="30"/>
      <c r="IMZ938" s="30"/>
      <c r="INA938" s="30"/>
      <c r="INB938" s="30"/>
      <c r="INC938" s="30"/>
      <c r="IND938" s="30"/>
      <c r="INE938" s="30"/>
      <c r="INF938" s="30"/>
      <c r="ING938" s="30"/>
      <c r="INH938" s="30"/>
      <c r="INI938" s="30"/>
      <c r="INJ938" s="30"/>
      <c r="INK938" s="30"/>
      <c r="INL938" s="30"/>
      <c r="INM938" s="30"/>
      <c r="INN938" s="30"/>
      <c r="INO938" s="30"/>
      <c r="INP938" s="30"/>
      <c r="INQ938" s="30"/>
      <c r="INR938" s="30"/>
      <c r="INS938" s="30"/>
      <c r="INT938" s="30"/>
      <c r="INU938" s="30"/>
      <c r="INV938" s="30"/>
      <c r="INW938" s="30"/>
      <c r="INX938" s="30"/>
      <c r="INY938" s="30"/>
      <c r="INZ938" s="30"/>
      <c r="IOA938" s="30"/>
      <c r="IOB938" s="30"/>
      <c r="IOC938" s="30"/>
      <c r="IOD938" s="30"/>
      <c r="IOE938" s="30"/>
      <c r="IOF938" s="30"/>
      <c r="IOG938" s="30"/>
      <c r="IOH938" s="30"/>
      <c r="IOI938" s="30"/>
      <c r="IOJ938" s="30"/>
      <c r="IOK938" s="30"/>
      <c r="IOL938" s="30"/>
      <c r="IOM938" s="30"/>
      <c r="ION938" s="30"/>
      <c r="IOO938" s="30"/>
      <c r="IOP938" s="30"/>
      <c r="IOQ938" s="30"/>
      <c r="IOR938" s="30"/>
      <c r="IOS938" s="30"/>
      <c r="IOT938" s="30"/>
      <c r="IOU938" s="30"/>
      <c r="IOV938" s="30"/>
      <c r="IOW938" s="30"/>
      <c r="IOX938" s="30"/>
      <c r="IOY938" s="30"/>
      <c r="IOZ938" s="30"/>
      <c r="IPA938" s="30"/>
      <c r="IPB938" s="30"/>
      <c r="IPC938" s="30"/>
      <c r="IPD938" s="30"/>
      <c r="IPE938" s="30"/>
      <c r="IPF938" s="30"/>
      <c r="IPG938" s="30"/>
      <c r="IPH938" s="30"/>
      <c r="IPI938" s="30"/>
      <c r="IPJ938" s="30"/>
      <c r="IPK938" s="30"/>
      <c r="IPL938" s="30"/>
      <c r="IPM938" s="30"/>
      <c r="IPN938" s="30"/>
      <c r="IPO938" s="30"/>
      <c r="IPP938" s="30"/>
      <c r="IPQ938" s="30"/>
      <c r="IPR938" s="30"/>
      <c r="IPS938" s="30"/>
      <c r="IPT938" s="30"/>
      <c r="IPU938" s="30"/>
      <c r="IPV938" s="30"/>
      <c r="IPW938" s="30"/>
      <c r="IPX938" s="30"/>
      <c r="IPY938" s="30"/>
      <c r="IPZ938" s="30"/>
      <c r="IQA938" s="30"/>
      <c r="IQB938" s="30"/>
      <c r="IQC938" s="30"/>
      <c r="IQD938" s="30"/>
      <c r="IQE938" s="30"/>
      <c r="IQF938" s="30"/>
      <c r="IQG938" s="30"/>
      <c r="IQH938" s="30"/>
      <c r="IQI938" s="30"/>
      <c r="IQJ938" s="30"/>
      <c r="IQK938" s="30"/>
      <c r="IQL938" s="30"/>
      <c r="IQM938" s="30"/>
      <c r="IQN938" s="30"/>
      <c r="IQO938" s="30"/>
      <c r="IQP938" s="30"/>
      <c r="IQQ938" s="30"/>
      <c r="IQR938" s="30"/>
      <c r="IQS938" s="30"/>
      <c r="IQT938" s="30"/>
      <c r="IQU938" s="30"/>
      <c r="IQV938" s="30"/>
      <c r="IQW938" s="30"/>
      <c r="IQX938" s="30"/>
      <c r="IQY938" s="30"/>
      <c r="IQZ938" s="30"/>
      <c r="IRA938" s="30"/>
      <c r="IRB938" s="30"/>
      <c r="IRC938" s="30"/>
      <c r="IRD938" s="30"/>
      <c r="IRE938" s="30"/>
      <c r="IRF938" s="30"/>
      <c r="IRG938" s="30"/>
      <c r="IRH938" s="30"/>
      <c r="IRI938" s="30"/>
      <c r="IRJ938" s="30"/>
      <c r="IRK938" s="30"/>
      <c r="IRL938" s="30"/>
      <c r="IRM938" s="30"/>
      <c r="IRN938" s="30"/>
      <c r="IRO938" s="30"/>
      <c r="IRP938" s="30"/>
      <c r="IRQ938" s="30"/>
      <c r="IRR938" s="30"/>
      <c r="IRS938" s="30"/>
      <c r="IRT938" s="30"/>
      <c r="IRU938" s="30"/>
      <c r="IRV938" s="30"/>
      <c r="IRW938" s="30"/>
      <c r="IRX938" s="30"/>
      <c r="IRY938" s="30"/>
      <c r="IRZ938" s="30"/>
      <c r="ISA938" s="30"/>
      <c r="ISB938" s="30"/>
      <c r="ISC938" s="30"/>
      <c r="ISD938" s="30"/>
      <c r="ISE938" s="30"/>
      <c r="ISF938" s="30"/>
      <c r="ISG938" s="30"/>
      <c r="ISH938" s="30"/>
      <c r="ISI938" s="30"/>
      <c r="ISJ938" s="30"/>
      <c r="ISK938" s="30"/>
      <c r="ISL938" s="30"/>
      <c r="ISM938" s="30"/>
      <c r="ISN938" s="30"/>
      <c r="ISO938" s="30"/>
      <c r="ISP938" s="30"/>
      <c r="ISQ938" s="30"/>
      <c r="ISR938" s="30"/>
      <c r="ISS938" s="30"/>
      <c r="IST938" s="30"/>
      <c r="ISU938" s="30"/>
      <c r="ISV938" s="30"/>
      <c r="ISW938" s="30"/>
      <c r="ISX938" s="30"/>
      <c r="ISY938" s="30"/>
      <c r="ISZ938" s="30"/>
      <c r="ITA938" s="30"/>
      <c r="ITB938" s="30"/>
      <c r="ITC938" s="30"/>
      <c r="ITD938" s="30"/>
      <c r="ITE938" s="30"/>
      <c r="ITF938" s="30"/>
      <c r="ITG938" s="30"/>
      <c r="ITH938" s="30"/>
      <c r="ITI938" s="30"/>
      <c r="ITJ938" s="30"/>
      <c r="ITK938" s="30"/>
      <c r="ITL938" s="30"/>
      <c r="ITM938" s="30"/>
      <c r="ITN938" s="30"/>
      <c r="ITO938" s="30"/>
      <c r="ITP938" s="30"/>
      <c r="ITQ938" s="30"/>
      <c r="ITR938" s="30"/>
      <c r="ITS938" s="30"/>
      <c r="ITT938" s="30"/>
      <c r="ITU938" s="30"/>
      <c r="ITV938" s="30"/>
      <c r="ITW938" s="30"/>
      <c r="ITX938" s="30"/>
      <c r="ITY938" s="30"/>
      <c r="ITZ938" s="30"/>
      <c r="IUA938" s="30"/>
      <c r="IUB938" s="30"/>
      <c r="IUC938" s="30"/>
      <c r="IUD938" s="30"/>
      <c r="IUE938" s="30"/>
      <c r="IUF938" s="30"/>
      <c r="IUG938" s="30"/>
      <c r="IUH938" s="30"/>
      <c r="IUI938" s="30"/>
      <c r="IUJ938" s="30"/>
      <c r="IUK938" s="30"/>
      <c r="IUL938" s="30"/>
      <c r="IUM938" s="30"/>
      <c r="IUN938" s="30"/>
      <c r="IUO938" s="30"/>
      <c r="IUP938" s="30"/>
      <c r="IUQ938" s="30"/>
      <c r="IUR938" s="30"/>
      <c r="IUS938" s="30"/>
      <c r="IUT938" s="30"/>
      <c r="IUU938" s="30"/>
      <c r="IUV938" s="30"/>
      <c r="IUW938" s="30"/>
      <c r="IUX938" s="30"/>
      <c r="IUY938" s="30"/>
      <c r="IUZ938" s="30"/>
      <c r="IVA938" s="30"/>
      <c r="IVB938" s="30"/>
      <c r="IVC938" s="30"/>
      <c r="IVD938" s="30"/>
      <c r="IVE938" s="30"/>
      <c r="IVF938" s="30"/>
      <c r="IVG938" s="30"/>
      <c r="IVH938" s="30"/>
      <c r="IVI938" s="30"/>
      <c r="IVJ938" s="30"/>
      <c r="IVK938" s="30"/>
      <c r="IVL938" s="30"/>
      <c r="IVM938" s="30"/>
      <c r="IVN938" s="30"/>
      <c r="IVO938" s="30"/>
      <c r="IVP938" s="30"/>
      <c r="IVQ938" s="30"/>
      <c r="IVR938" s="30"/>
      <c r="IVS938" s="30"/>
      <c r="IVT938" s="30"/>
      <c r="IVU938" s="30"/>
      <c r="IVV938" s="30"/>
      <c r="IVW938" s="30"/>
      <c r="IVX938" s="30"/>
      <c r="IVY938" s="30"/>
      <c r="IVZ938" s="30"/>
      <c r="IWA938" s="30"/>
      <c r="IWB938" s="30"/>
      <c r="IWC938" s="30"/>
      <c r="IWD938" s="30"/>
      <c r="IWE938" s="30"/>
      <c r="IWF938" s="30"/>
      <c r="IWG938" s="30"/>
      <c r="IWH938" s="30"/>
      <c r="IWI938" s="30"/>
      <c r="IWJ938" s="30"/>
      <c r="IWK938" s="30"/>
      <c r="IWL938" s="30"/>
      <c r="IWM938" s="30"/>
      <c r="IWN938" s="30"/>
      <c r="IWO938" s="30"/>
      <c r="IWP938" s="30"/>
      <c r="IWQ938" s="30"/>
      <c r="IWR938" s="30"/>
      <c r="IWS938" s="30"/>
      <c r="IWT938" s="30"/>
      <c r="IWU938" s="30"/>
      <c r="IWV938" s="30"/>
      <c r="IWW938" s="30"/>
      <c r="IWX938" s="30"/>
      <c r="IWY938" s="30"/>
      <c r="IWZ938" s="30"/>
      <c r="IXA938" s="30"/>
      <c r="IXB938" s="30"/>
      <c r="IXC938" s="30"/>
      <c r="IXD938" s="30"/>
      <c r="IXE938" s="30"/>
      <c r="IXF938" s="30"/>
      <c r="IXG938" s="30"/>
      <c r="IXH938" s="30"/>
      <c r="IXI938" s="30"/>
      <c r="IXJ938" s="30"/>
      <c r="IXK938" s="30"/>
      <c r="IXL938" s="30"/>
      <c r="IXM938" s="30"/>
      <c r="IXN938" s="30"/>
      <c r="IXO938" s="30"/>
      <c r="IXP938" s="30"/>
      <c r="IXQ938" s="30"/>
      <c r="IXR938" s="30"/>
      <c r="IXS938" s="30"/>
      <c r="IXT938" s="30"/>
      <c r="IXU938" s="30"/>
      <c r="IXV938" s="30"/>
      <c r="IXW938" s="30"/>
      <c r="IXX938" s="30"/>
      <c r="IXY938" s="30"/>
      <c r="IXZ938" s="30"/>
      <c r="IYA938" s="30"/>
      <c r="IYB938" s="30"/>
      <c r="IYC938" s="30"/>
      <c r="IYD938" s="30"/>
      <c r="IYE938" s="30"/>
      <c r="IYF938" s="30"/>
      <c r="IYG938" s="30"/>
      <c r="IYH938" s="30"/>
      <c r="IYI938" s="30"/>
      <c r="IYJ938" s="30"/>
      <c r="IYK938" s="30"/>
      <c r="IYL938" s="30"/>
      <c r="IYM938" s="30"/>
      <c r="IYN938" s="30"/>
      <c r="IYO938" s="30"/>
      <c r="IYP938" s="30"/>
      <c r="IYQ938" s="30"/>
      <c r="IYR938" s="30"/>
      <c r="IYS938" s="30"/>
      <c r="IYT938" s="30"/>
      <c r="IYU938" s="30"/>
      <c r="IYV938" s="30"/>
      <c r="IYW938" s="30"/>
      <c r="IYX938" s="30"/>
      <c r="IYY938" s="30"/>
      <c r="IYZ938" s="30"/>
      <c r="IZA938" s="30"/>
      <c r="IZB938" s="30"/>
      <c r="IZC938" s="30"/>
      <c r="IZD938" s="30"/>
      <c r="IZE938" s="30"/>
      <c r="IZF938" s="30"/>
      <c r="IZG938" s="30"/>
      <c r="IZH938" s="30"/>
      <c r="IZI938" s="30"/>
      <c r="IZJ938" s="30"/>
      <c r="IZK938" s="30"/>
      <c r="IZL938" s="30"/>
      <c r="IZM938" s="30"/>
      <c r="IZN938" s="30"/>
      <c r="IZO938" s="30"/>
      <c r="IZP938" s="30"/>
      <c r="IZQ938" s="30"/>
      <c r="IZR938" s="30"/>
      <c r="IZS938" s="30"/>
      <c r="IZT938" s="30"/>
      <c r="IZU938" s="30"/>
      <c r="IZV938" s="30"/>
      <c r="IZW938" s="30"/>
      <c r="IZX938" s="30"/>
      <c r="IZY938" s="30"/>
      <c r="IZZ938" s="30"/>
      <c r="JAA938" s="30"/>
      <c r="JAB938" s="30"/>
      <c r="JAC938" s="30"/>
      <c r="JAD938" s="30"/>
      <c r="JAE938" s="30"/>
      <c r="JAF938" s="30"/>
      <c r="JAG938" s="30"/>
      <c r="JAH938" s="30"/>
      <c r="JAI938" s="30"/>
      <c r="JAJ938" s="30"/>
      <c r="JAK938" s="30"/>
      <c r="JAL938" s="30"/>
      <c r="JAM938" s="30"/>
      <c r="JAN938" s="30"/>
      <c r="JAO938" s="30"/>
      <c r="JAP938" s="30"/>
      <c r="JAQ938" s="30"/>
      <c r="JAR938" s="30"/>
      <c r="JAS938" s="30"/>
      <c r="JAT938" s="30"/>
      <c r="JAU938" s="30"/>
      <c r="JAV938" s="30"/>
      <c r="JAW938" s="30"/>
      <c r="JAX938" s="30"/>
      <c r="JAY938" s="30"/>
      <c r="JAZ938" s="30"/>
      <c r="JBA938" s="30"/>
      <c r="JBB938" s="30"/>
      <c r="JBC938" s="30"/>
      <c r="JBD938" s="30"/>
      <c r="JBE938" s="30"/>
      <c r="JBF938" s="30"/>
      <c r="JBG938" s="30"/>
      <c r="JBH938" s="30"/>
      <c r="JBI938" s="30"/>
      <c r="JBJ938" s="30"/>
      <c r="JBK938" s="30"/>
      <c r="JBL938" s="30"/>
      <c r="JBM938" s="30"/>
      <c r="JBN938" s="30"/>
      <c r="JBO938" s="30"/>
      <c r="JBP938" s="30"/>
      <c r="JBQ938" s="30"/>
      <c r="JBR938" s="30"/>
      <c r="JBS938" s="30"/>
      <c r="JBT938" s="30"/>
      <c r="JBU938" s="30"/>
      <c r="JBV938" s="30"/>
      <c r="JBW938" s="30"/>
      <c r="JBX938" s="30"/>
      <c r="JBY938" s="30"/>
      <c r="JBZ938" s="30"/>
      <c r="JCA938" s="30"/>
      <c r="JCB938" s="30"/>
      <c r="JCC938" s="30"/>
      <c r="JCD938" s="30"/>
      <c r="JCE938" s="30"/>
      <c r="JCF938" s="30"/>
      <c r="JCG938" s="30"/>
      <c r="JCH938" s="30"/>
      <c r="JCI938" s="30"/>
      <c r="JCJ938" s="30"/>
      <c r="JCK938" s="30"/>
      <c r="JCL938" s="30"/>
      <c r="JCM938" s="30"/>
      <c r="JCN938" s="30"/>
      <c r="JCO938" s="30"/>
      <c r="JCP938" s="30"/>
      <c r="JCQ938" s="30"/>
      <c r="JCR938" s="30"/>
      <c r="JCS938" s="30"/>
      <c r="JCT938" s="30"/>
      <c r="JCU938" s="30"/>
      <c r="JCV938" s="30"/>
      <c r="JCW938" s="30"/>
      <c r="JCX938" s="30"/>
      <c r="JCY938" s="30"/>
      <c r="JCZ938" s="30"/>
      <c r="JDA938" s="30"/>
      <c r="JDB938" s="30"/>
      <c r="JDC938" s="30"/>
      <c r="JDD938" s="30"/>
      <c r="JDE938" s="30"/>
      <c r="JDF938" s="30"/>
      <c r="JDG938" s="30"/>
      <c r="JDH938" s="30"/>
      <c r="JDI938" s="30"/>
      <c r="JDJ938" s="30"/>
      <c r="JDK938" s="30"/>
      <c r="JDL938" s="30"/>
      <c r="JDM938" s="30"/>
      <c r="JDN938" s="30"/>
      <c r="JDO938" s="30"/>
      <c r="JDP938" s="30"/>
      <c r="JDQ938" s="30"/>
      <c r="JDR938" s="30"/>
      <c r="JDS938" s="30"/>
      <c r="JDT938" s="30"/>
      <c r="JDU938" s="30"/>
      <c r="JDV938" s="30"/>
      <c r="JDW938" s="30"/>
      <c r="JDX938" s="30"/>
      <c r="JDY938" s="30"/>
      <c r="JDZ938" s="30"/>
      <c r="JEA938" s="30"/>
      <c r="JEB938" s="30"/>
      <c r="JEC938" s="30"/>
      <c r="JED938" s="30"/>
      <c r="JEE938" s="30"/>
      <c r="JEF938" s="30"/>
      <c r="JEG938" s="30"/>
      <c r="JEH938" s="30"/>
      <c r="JEI938" s="30"/>
      <c r="JEJ938" s="30"/>
      <c r="JEK938" s="30"/>
      <c r="JEL938" s="30"/>
      <c r="JEM938" s="30"/>
      <c r="JEN938" s="30"/>
      <c r="JEO938" s="30"/>
      <c r="JEP938" s="30"/>
      <c r="JEQ938" s="30"/>
      <c r="JER938" s="30"/>
      <c r="JES938" s="30"/>
      <c r="JET938" s="30"/>
      <c r="JEU938" s="30"/>
      <c r="JEV938" s="30"/>
      <c r="JEW938" s="30"/>
      <c r="JEX938" s="30"/>
      <c r="JEY938" s="30"/>
      <c r="JEZ938" s="30"/>
      <c r="JFA938" s="30"/>
      <c r="JFB938" s="30"/>
      <c r="JFC938" s="30"/>
      <c r="JFD938" s="30"/>
      <c r="JFE938" s="30"/>
      <c r="JFF938" s="30"/>
      <c r="JFG938" s="30"/>
      <c r="JFH938" s="30"/>
      <c r="JFI938" s="30"/>
      <c r="JFJ938" s="30"/>
      <c r="JFK938" s="30"/>
      <c r="JFL938" s="30"/>
      <c r="JFM938" s="30"/>
      <c r="JFN938" s="30"/>
      <c r="JFO938" s="30"/>
      <c r="JFP938" s="30"/>
      <c r="JFQ938" s="30"/>
      <c r="JFR938" s="30"/>
      <c r="JFS938" s="30"/>
      <c r="JFT938" s="30"/>
      <c r="JFU938" s="30"/>
      <c r="JFV938" s="30"/>
      <c r="JFW938" s="30"/>
      <c r="JFX938" s="30"/>
      <c r="JFY938" s="30"/>
      <c r="JFZ938" s="30"/>
      <c r="JGA938" s="30"/>
      <c r="JGB938" s="30"/>
      <c r="JGC938" s="30"/>
      <c r="JGD938" s="30"/>
      <c r="JGE938" s="30"/>
      <c r="JGF938" s="30"/>
      <c r="JGG938" s="30"/>
      <c r="JGH938" s="30"/>
      <c r="JGI938" s="30"/>
      <c r="JGJ938" s="30"/>
      <c r="JGK938" s="30"/>
      <c r="JGL938" s="30"/>
      <c r="JGM938" s="30"/>
      <c r="JGN938" s="30"/>
      <c r="JGO938" s="30"/>
      <c r="JGP938" s="30"/>
      <c r="JGQ938" s="30"/>
      <c r="JGR938" s="30"/>
      <c r="JGS938" s="30"/>
      <c r="JGT938" s="30"/>
      <c r="JGU938" s="30"/>
      <c r="JGV938" s="30"/>
      <c r="JGW938" s="30"/>
      <c r="JGX938" s="30"/>
      <c r="JGY938" s="30"/>
      <c r="JGZ938" s="30"/>
      <c r="JHA938" s="30"/>
      <c r="JHB938" s="30"/>
      <c r="JHC938" s="30"/>
      <c r="JHD938" s="30"/>
      <c r="JHE938" s="30"/>
      <c r="JHF938" s="30"/>
      <c r="JHG938" s="30"/>
      <c r="JHH938" s="30"/>
      <c r="JHI938" s="30"/>
      <c r="JHJ938" s="30"/>
      <c r="JHK938" s="30"/>
      <c r="JHL938" s="30"/>
      <c r="JHM938" s="30"/>
      <c r="JHN938" s="30"/>
      <c r="JHO938" s="30"/>
      <c r="JHP938" s="30"/>
      <c r="JHQ938" s="30"/>
      <c r="JHR938" s="30"/>
      <c r="JHS938" s="30"/>
      <c r="JHT938" s="30"/>
      <c r="JHU938" s="30"/>
      <c r="JHV938" s="30"/>
      <c r="JHW938" s="30"/>
      <c r="JHX938" s="30"/>
      <c r="JHY938" s="30"/>
      <c r="JHZ938" s="30"/>
      <c r="JIA938" s="30"/>
      <c r="JIB938" s="30"/>
      <c r="JIC938" s="30"/>
      <c r="JID938" s="30"/>
      <c r="JIE938" s="30"/>
      <c r="JIF938" s="30"/>
      <c r="JIG938" s="30"/>
      <c r="JIH938" s="30"/>
      <c r="JII938" s="30"/>
      <c r="JIJ938" s="30"/>
      <c r="JIK938" s="30"/>
      <c r="JIL938" s="30"/>
      <c r="JIM938" s="30"/>
      <c r="JIN938" s="30"/>
      <c r="JIO938" s="30"/>
      <c r="JIP938" s="30"/>
      <c r="JIQ938" s="30"/>
      <c r="JIR938" s="30"/>
      <c r="JIS938" s="30"/>
      <c r="JIT938" s="30"/>
      <c r="JIU938" s="30"/>
      <c r="JIV938" s="30"/>
      <c r="JIW938" s="30"/>
      <c r="JIX938" s="30"/>
      <c r="JIY938" s="30"/>
      <c r="JIZ938" s="30"/>
      <c r="JJA938" s="30"/>
      <c r="JJB938" s="30"/>
      <c r="JJC938" s="30"/>
      <c r="JJD938" s="30"/>
      <c r="JJE938" s="30"/>
      <c r="JJF938" s="30"/>
      <c r="JJG938" s="30"/>
      <c r="JJH938" s="30"/>
      <c r="JJI938" s="30"/>
      <c r="JJJ938" s="30"/>
      <c r="JJK938" s="30"/>
      <c r="JJL938" s="30"/>
      <c r="JJM938" s="30"/>
      <c r="JJN938" s="30"/>
      <c r="JJO938" s="30"/>
      <c r="JJP938" s="30"/>
      <c r="JJQ938" s="30"/>
      <c r="JJR938" s="30"/>
      <c r="JJS938" s="30"/>
      <c r="JJT938" s="30"/>
      <c r="JJU938" s="30"/>
      <c r="JJV938" s="30"/>
      <c r="JJW938" s="30"/>
      <c r="JJX938" s="30"/>
      <c r="JJY938" s="30"/>
      <c r="JJZ938" s="30"/>
      <c r="JKA938" s="30"/>
      <c r="JKB938" s="30"/>
      <c r="JKC938" s="30"/>
      <c r="JKD938" s="30"/>
      <c r="JKE938" s="30"/>
      <c r="JKF938" s="30"/>
      <c r="JKG938" s="30"/>
      <c r="JKH938" s="30"/>
      <c r="JKI938" s="30"/>
      <c r="JKJ938" s="30"/>
      <c r="JKK938" s="30"/>
      <c r="JKL938" s="30"/>
      <c r="JKM938" s="30"/>
      <c r="JKN938" s="30"/>
      <c r="JKO938" s="30"/>
      <c r="JKP938" s="30"/>
      <c r="JKQ938" s="30"/>
      <c r="JKR938" s="30"/>
      <c r="JKS938" s="30"/>
      <c r="JKT938" s="30"/>
      <c r="JKU938" s="30"/>
      <c r="JKV938" s="30"/>
      <c r="JKW938" s="30"/>
      <c r="JKX938" s="30"/>
      <c r="JKY938" s="30"/>
      <c r="JKZ938" s="30"/>
      <c r="JLA938" s="30"/>
      <c r="JLB938" s="30"/>
      <c r="JLC938" s="30"/>
      <c r="JLD938" s="30"/>
      <c r="JLE938" s="30"/>
      <c r="JLF938" s="30"/>
      <c r="JLG938" s="30"/>
      <c r="JLH938" s="30"/>
      <c r="JLI938" s="30"/>
      <c r="JLJ938" s="30"/>
      <c r="JLK938" s="30"/>
      <c r="JLL938" s="30"/>
      <c r="JLM938" s="30"/>
      <c r="JLN938" s="30"/>
      <c r="JLO938" s="30"/>
      <c r="JLP938" s="30"/>
      <c r="JLQ938" s="30"/>
      <c r="JLR938" s="30"/>
      <c r="JLS938" s="30"/>
      <c r="JLT938" s="30"/>
      <c r="JLU938" s="30"/>
      <c r="JLV938" s="30"/>
      <c r="JLW938" s="30"/>
      <c r="JLX938" s="30"/>
      <c r="JLY938" s="30"/>
      <c r="JLZ938" s="30"/>
      <c r="JMA938" s="30"/>
      <c r="JMB938" s="30"/>
      <c r="JMC938" s="30"/>
      <c r="JMD938" s="30"/>
      <c r="JME938" s="30"/>
      <c r="JMF938" s="30"/>
      <c r="JMG938" s="30"/>
      <c r="JMH938" s="30"/>
      <c r="JMI938" s="30"/>
      <c r="JMJ938" s="30"/>
      <c r="JMK938" s="30"/>
      <c r="JML938" s="30"/>
      <c r="JMM938" s="30"/>
      <c r="JMN938" s="30"/>
      <c r="JMO938" s="30"/>
      <c r="JMP938" s="30"/>
      <c r="JMQ938" s="30"/>
      <c r="JMR938" s="30"/>
      <c r="JMS938" s="30"/>
      <c r="JMT938" s="30"/>
      <c r="JMU938" s="30"/>
      <c r="JMV938" s="30"/>
      <c r="JMW938" s="30"/>
      <c r="JMX938" s="30"/>
      <c r="JMY938" s="30"/>
      <c r="JMZ938" s="30"/>
      <c r="JNA938" s="30"/>
      <c r="JNB938" s="30"/>
      <c r="JNC938" s="30"/>
      <c r="JND938" s="30"/>
      <c r="JNE938" s="30"/>
      <c r="JNF938" s="30"/>
      <c r="JNG938" s="30"/>
      <c r="JNH938" s="30"/>
      <c r="JNI938" s="30"/>
      <c r="JNJ938" s="30"/>
      <c r="JNK938" s="30"/>
      <c r="JNL938" s="30"/>
      <c r="JNM938" s="30"/>
      <c r="JNN938" s="30"/>
      <c r="JNO938" s="30"/>
      <c r="JNP938" s="30"/>
      <c r="JNQ938" s="30"/>
      <c r="JNR938" s="30"/>
      <c r="JNS938" s="30"/>
      <c r="JNT938" s="30"/>
      <c r="JNU938" s="30"/>
      <c r="JNV938" s="30"/>
      <c r="JNW938" s="30"/>
      <c r="JNX938" s="30"/>
      <c r="JNY938" s="30"/>
      <c r="JNZ938" s="30"/>
      <c r="JOA938" s="30"/>
      <c r="JOB938" s="30"/>
      <c r="JOC938" s="30"/>
      <c r="JOD938" s="30"/>
      <c r="JOE938" s="30"/>
      <c r="JOF938" s="30"/>
      <c r="JOG938" s="30"/>
      <c r="JOH938" s="30"/>
      <c r="JOI938" s="30"/>
      <c r="JOJ938" s="30"/>
      <c r="JOK938" s="30"/>
      <c r="JOL938" s="30"/>
      <c r="JOM938" s="30"/>
      <c r="JON938" s="30"/>
      <c r="JOO938" s="30"/>
      <c r="JOP938" s="30"/>
      <c r="JOQ938" s="30"/>
      <c r="JOR938" s="30"/>
      <c r="JOS938" s="30"/>
      <c r="JOT938" s="30"/>
      <c r="JOU938" s="30"/>
      <c r="JOV938" s="30"/>
      <c r="JOW938" s="30"/>
      <c r="JOX938" s="30"/>
      <c r="JOY938" s="30"/>
      <c r="JOZ938" s="30"/>
      <c r="JPA938" s="30"/>
      <c r="JPB938" s="30"/>
      <c r="JPC938" s="30"/>
      <c r="JPD938" s="30"/>
      <c r="JPE938" s="30"/>
      <c r="JPF938" s="30"/>
      <c r="JPG938" s="30"/>
      <c r="JPH938" s="30"/>
      <c r="JPI938" s="30"/>
      <c r="JPJ938" s="30"/>
      <c r="JPK938" s="30"/>
      <c r="JPL938" s="30"/>
      <c r="JPM938" s="30"/>
      <c r="JPN938" s="30"/>
      <c r="JPO938" s="30"/>
      <c r="JPP938" s="30"/>
      <c r="JPQ938" s="30"/>
      <c r="JPR938" s="30"/>
      <c r="JPS938" s="30"/>
      <c r="JPT938" s="30"/>
      <c r="JPU938" s="30"/>
      <c r="JPV938" s="30"/>
      <c r="JPW938" s="30"/>
      <c r="JPX938" s="30"/>
      <c r="JPY938" s="30"/>
      <c r="JPZ938" s="30"/>
      <c r="JQA938" s="30"/>
      <c r="JQB938" s="30"/>
      <c r="JQC938" s="30"/>
      <c r="JQD938" s="30"/>
      <c r="JQE938" s="30"/>
      <c r="JQF938" s="30"/>
      <c r="JQG938" s="30"/>
      <c r="JQH938" s="30"/>
      <c r="JQI938" s="30"/>
      <c r="JQJ938" s="30"/>
      <c r="JQK938" s="30"/>
      <c r="JQL938" s="30"/>
      <c r="JQM938" s="30"/>
      <c r="JQN938" s="30"/>
      <c r="JQO938" s="30"/>
      <c r="JQP938" s="30"/>
      <c r="JQQ938" s="30"/>
      <c r="JQR938" s="30"/>
      <c r="JQS938" s="30"/>
      <c r="JQT938" s="30"/>
      <c r="JQU938" s="30"/>
      <c r="JQV938" s="30"/>
      <c r="JQW938" s="30"/>
      <c r="JQX938" s="30"/>
      <c r="JQY938" s="30"/>
      <c r="JQZ938" s="30"/>
      <c r="JRA938" s="30"/>
      <c r="JRB938" s="30"/>
      <c r="JRC938" s="30"/>
      <c r="JRD938" s="30"/>
      <c r="JRE938" s="30"/>
      <c r="JRF938" s="30"/>
      <c r="JRG938" s="30"/>
      <c r="JRH938" s="30"/>
      <c r="JRI938" s="30"/>
      <c r="JRJ938" s="30"/>
      <c r="JRK938" s="30"/>
      <c r="JRL938" s="30"/>
      <c r="JRM938" s="30"/>
      <c r="JRN938" s="30"/>
      <c r="JRO938" s="30"/>
      <c r="JRP938" s="30"/>
      <c r="JRQ938" s="30"/>
      <c r="JRR938" s="30"/>
      <c r="JRS938" s="30"/>
      <c r="JRT938" s="30"/>
      <c r="JRU938" s="30"/>
      <c r="JRV938" s="30"/>
      <c r="JRW938" s="30"/>
      <c r="JRX938" s="30"/>
      <c r="JRY938" s="30"/>
      <c r="JRZ938" s="30"/>
      <c r="JSA938" s="30"/>
      <c r="JSB938" s="30"/>
      <c r="JSC938" s="30"/>
      <c r="JSD938" s="30"/>
      <c r="JSE938" s="30"/>
      <c r="JSF938" s="30"/>
      <c r="JSG938" s="30"/>
      <c r="JSH938" s="30"/>
      <c r="JSI938" s="30"/>
      <c r="JSJ938" s="30"/>
      <c r="JSK938" s="30"/>
      <c r="JSL938" s="30"/>
      <c r="JSM938" s="30"/>
      <c r="JSN938" s="30"/>
      <c r="JSO938" s="30"/>
      <c r="JSP938" s="30"/>
      <c r="JSQ938" s="30"/>
      <c r="JSR938" s="30"/>
      <c r="JSS938" s="30"/>
      <c r="JST938" s="30"/>
      <c r="JSU938" s="30"/>
      <c r="JSV938" s="30"/>
      <c r="JSW938" s="30"/>
      <c r="JSX938" s="30"/>
      <c r="JSY938" s="30"/>
      <c r="JSZ938" s="30"/>
      <c r="JTA938" s="30"/>
      <c r="JTB938" s="30"/>
      <c r="JTC938" s="30"/>
      <c r="JTD938" s="30"/>
      <c r="JTE938" s="30"/>
      <c r="JTF938" s="30"/>
      <c r="JTG938" s="30"/>
      <c r="JTH938" s="30"/>
      <c r="JTI938" s="30"/>
      <c r="JTJ938" s="30"/>
      <c r="JTK938" s="30"/>
      <c r="JTL938" s="30"/>
      <c r="JTM938" s="30"/>
      <c r="JTN938" s="30"/>
      <c r="JTO938" s="30"/>
      <c r="JTP938" s="30"/>
      <c r="JTQ938" s="30"/>
      <c r="JTR938" s="30"/>
      <c r="JTS938" s="30"/>
      <c r="JTT938" s="30"/>
      <c r="JTU938" s="30"/>
      <c r="JTV938" s="30"/>
      <c r="JTW938" s="30"/>
      <c r="JTX938" s="30"/>
      <c r="JTY938" s="30"/>
      <c r="JTZ938" s="30"/>
      <c r="JUA938" s="30"/>
      <c r="JUB938" s="30"/>
      <c r="JUC938" s="30"/>
      <c r="JUD938" s="30"/>
      <c r="JUE938" s="30"/>
      <c r="JUF938" s="30"/>
      <c r="JUG938" s="30"/>
      <c r="JUH938" s="30"/>
      <c r="JUI938" s="30"/>
      <c r="JUJ938" s="30"/>
      <c r="JUK938" s="30"/>
      <c r="JUL938" s="30"/>
      <c r="JUM938" s="30"/>
      <c r="JUN938" s="30"/>
      <c r="JUO938" s="30"/>
      <c r="JUP938" s="30"/>
      <c r="JUQ938" s="30"/>
      <c r="JUR938" s="30"/>
      <c r="JUS938" s="30"/>
      <c r="JUT938" s="30"/>
      <c r="JUU938" s="30"/>
      <c r="JUV938" s="30"/>
      <c r="JUW938" s="30"/>
      <c r="JUX938" s="30"/>
      <c r="JUY938" s="30"/>
      <c r="JUZ938" s="30"/>
      <c r="JVA938" s="30"/>
      <c r="JVB938" s="30"/>
      <c r="JVC938" s="30"/>
      <c r="JVD938" s="30"/>
      <c r="JVE938" s="30"/>
      <c r="JVF938" s="30"/>
      <c r="JVG938" s="30"/>
      <c r="JVH938" s="30"/>
      <c r="JVI938" s="30"/>
      <c r="JVJ938" s="30"/>
      <c r="JVK938" s="30"/>
      <c r="JVL938" s="30"/>
      <c r="JVM938" s="30"/>
      <c r="JVN938" s="30"/>
      <c r="JVO938" s="30"/>
      <c r="JVP938" s="30"/>
      <c r="JVQ938" s="30"/>
      <c r="JVR938" s="30"/>
      <c r="JVS938" s="30"/>
      <c r="JVT938" s="30"/>
      <c r="JVU938" s="30"/>
      <c r="JVV938" s="30"/>
      <c r="JVW938" s="30"/>
      <c r="JVX938" s="30"/>
      <c r="JVY938" s="30"/>
      <c r="JVZ938" s="30"/>
      <c r="JWA938" s="30"/>
      <c r="JWB938" s="30"/>
      <c r="JWC938" s="30"/>
      <c r="JWD938" s="30"/>
      <c r="JWE938" s="30"/>
      <c r="JWF938" s="30"/>
      <c r="JWG938" s="30"/>
      <c r="JWH938" s="30"/>
      <c r="JWI938" s="30"/>
      <c r="JWJ938" s="30"/>
      <c r="JWK938" s="30"/>
      <c r="JWL938" s="30"/>
      <c r="JWM938" s="30"/>
      <c r="JWN938" s="30"/>
      <c r="JWO938" s="30"/>
      <c r="JWP938" s="30"/>
      <c r="JWQ938" s="30"/>
      <c r="JWR938" s="30"/>
      <c r="JWS938" s="30"/>
      <c r="JWT938" s="30"/>
      <c r="JWU938" s="30"/>
      <c r="JWV938" s="30"/>
      <c r="JWW938" s="30"/>
      <c r="JWX938" s="30"/>
      <c r="JWY938" s="30"/>
      <c r="JWZ938" s="30"/>
      <c r="JXA938" s="30"/>
      <c r="JXB938" s="30"/>
      <c r="JXC938" s="30"/>
      <c r="JXD938" s="30"/>
      <c r="JXE938" s="30"/>
      <c r="JXF938" s="30"/>
      <c r="JXG938" s="30"/>
      <c r="JXH938" s="30"/>
      <c r="JXI938" s="30"/>
      <c r="JXJ938" s="30"/>
      <c r="JXK938" s="30"/>
      <c r="JXL938" s="30"/>
      <c r="JXM938" s="30"/>
      <c r="JXN938" s="30"/>
      <c r="JXO938" s="30"/>
      <c r="JXP938" s="30"/>
      <c r="JXQ938" s="30"/>
      <c r="JXR938" s="30"/>
      <c r="JXS938" s="30"/>
      <c r="JXT938" s="30"/>
      <c r="JXU938" s="30"/>
      <c r="JXV938" s="30"/>
      <c r="JXW938" s="30"/>
      <c r="JXX938" s="30"/>
      <c r="JXY938" s="30"/>
      <c r="JXZ938" s="30"/>
      <c r="JYA938" s="30"/>
      <c r="JYB938" s="30"/>
      <c r="JYC938" s="30"/>
      <c r="JYD938" s="30"/>
      <c r="JYE938" s="30"/>
      <c r="JYF938" s="30"/>
      <c r="JYG938" s="30"/>
      <c r="JYH938" s="30"/>
      <c r="JYI938" s="30"/>
      <c r="JYJ938" s="30"/>
      <c r="JYK938" s="30"/>
      <c r="JYL938" s="30"/>
      <c r="JYM938" s="30"/>
      <c r="JYN938" s="30"/>
      <c r="JYO938" s="30"/>
      <c r="JYP938" s="30"/>
      <c r="JYQ938" s="30"/>
      <c r="JYR938" s="30"/>
      <c r="JYS938" s="30"/>
      <c r="JYT938" s="30"/>
      <c r="JYU938" s="30"/>
      <c r="JYV938" s="30"/>
      <c r="JYW938" s="30"/>
      <c r="JYX938" s="30"/>
      <c r="JYY938" s="30"/>
      <c r="JYZ938" s="30"/>
      <c r="JZA938" s="30"/>
      <c r="JZB938" s="30"/>
      <c r="JZC938" s="30"/>
      <c r="JZD938" s="30"/>
      <c r="JZE938" s="30"/>
      <c r="JZF938" s="30"/>
      <c r="JZG938" s="30"/>
      <c r="JZH938" s="30"/>
      <c r="JZI938" s="30"/>
      <c r="JZJ938" s="30"/>
      <c r="JZK938" s="30"/>
      <c r="JZL938" s="30"/>
      <c r="JZM938" s="30"/>
      <c r="JZN938" s="30"/>
      <c r="JZO938" s="30"/>
      <c r="JZP938" s="30"/>
      <c r="JZQ938" s="30"/>
      <c r="JZR938" s="30"/>
      <c r="JZS938" s="30"/>
      <c r="JZT938" s="30"/>
      <c r="JZU938" s="30"/>
      <c r="JZV938" s="30"/>
      <c r="JZW938" s="30"/>
      <c r="JZX938" s="30"/>
      <c r="JZY938" s="30"/>
      <c r="JZZ938" s="30"/>
      <c r="KAA938" s="30"/>
      <c r="KAB938" s="30"/>
      <c r="KAC938" s="30"/>
      <c r="KAD938" s="30"/>
      <c r="KAE938" s="30"/>
      <c r="KAF938" s="30"/>
      <c r="KAG938" s="30"/>
      <c r="KAH938" s="30"/>
      <c r="KAI938" s="30"/>
      <c r="KAJ938" s="30"/>
      <c r="KAK938" s="30"/>
      <c r="KAL938" s="30"/>
      <c r="KAM938" s="30"/>
      <c r="KAN938" s="30"/>
      <c r="KAO938" s="30"/>
      <c r="KAP938" s="30"/>
      <c r="KAQ938" s="30"/>
      <c r="KAR938" s="30"/>
      <c r="KAS938" s="30"/>
      <c r="KAT938" s="30"/>
      <c r="KAU938" s="30"/>
      <c r="KAV938" s="30"/>
      <c r="KAW938" s="30"/>
      <c r="KAX938" s="30"/>
      <c r="KAY938" s="30"/>
      <c r="KAZ938" s="30"/>
      <c r="KBA938" s="30"/>
      <c r="KBB938" s="30"/>
      <c r="KBC938" s="30"/>
      <c r="KBD938" s="30"/>
      <c r="KBE938" s="30"/>
      <c r="KBF938" s="30"/>
      <c r="KBG938" s="30"/>
      <c r="KBH938" s="30"/>
      <c r="KBI938" s="30"/>
      <c r="KBJ938" s="30"/>
      <c r="KBK938" s="30"/>
      <c r="KBL938" s="30"/>
      <c r="KBM938" s="30"/>
      <c r="KBN938" s="30"/>
      <c r="KBO938" s="30"/>
      <c r="KBP938" s="30"/>
      <c r="KBQ938" s="30"/>
      <c r="KBR938" s="30"/>
      <c r="KBS938" s="30"/>
      <c r="KBT938" s="30"/>
      <c r="KBU938" s="30"/>
      <c r="KBV938" s="30"/>
      <c r="KBW938" s="30"/>
      <c r="KBX938" s="30"/>
      <c r="KBY938" s="30"/>
      <c r="KBZ938" s="30"/>
      <c r="KCA938" s="30"/>
      <c r="KCB938" s="30"/>
      <c r="KCC938" s="30"/>
      <c r="KCD938" s="30"/>
      <c r="KCE938" s="30"/>
      <c r="KCF938" s="30"/>
      <c r="KCG938" s="30"/>
      <c r="KCH938" s="30"/>
      <c r="KCI938" s="30"/>
      <c r="KCJ938" s="30"/>
      <c r="KCK938" s="30"/>
      <c r="KCL938" s="30"/>
      <c r="KCM938" s="30"/>
      <c r="KCN938" s="30"/>
      <c r="KCO938" s="30"/>
      <c r="KCP938" s="30"/>
      <c r="KCQ938" s="30"/>
      <c r="KCR938" s="30"/>
      <c r="KCS938" s="30"/>
      <c r="KCT938" s="30"/>
      <c r="KCU938" s="30"/>
      <c r="KCV938" s="30"/>
      <c r="KCW938" s="30"/>
      <c r="KCX938" s="30"/>
      <c r="KCY938" s="30"/>
      <c r="KCZ938" s="30"/>
      <c r="KDA938" s="30"/>
      <c r="KDB938" s="30"/>
      <c r="KDC938" s="30"/>
      <c r="KDD938" s="30"/>
      <c r="KDE938" s="30"/>
      <c r="KDF938" s="30"/>
      <c r="KDG938" s="30"/>
      <c r="KDH938" s="30"/>
      <c r="KDI938" s="30"/>
      <c r="KDJ938" s="30"/>
      <c r="KDK938" s="30"/>
      <c r="KDL938" s="30"/>
      <c r="KDM938" s="30"/>
      <c r="KDN938" s="30"/>
      <c r="KDO938" s="30"/>
      <c r="KDP938" s="30"/>
      <c r="KDQ938" s="30"/>
      <c r="KDR938" s="30"/>
      <c r="KDS938" s="30"/>
      <c r="KDT938" s="30"/>
      <c r="KDU938" s="30"/>
      <c r="KDV938" s="30"/>
      <c r="KDW938" s="30"/>
      <c r="KDX938" s="30"/>
      <c r="KDY938" s="30"/>
      <c r="KDZ938" s="30"/>
      <c r="KEA938" s="30"/>
      <c r="KEB938" s="30"/>
      <c r="KEC938" s="30"/>
      <c r="KED938" s="30"/>
      <c r="KEE938" s="30"/>
      <c r="KEF938" s="30"/>
      <c r="KEG938" s="30"/>
      <c r="KEH938" s="30"/>
      <c r="KEI938" s="30"/>
      <c r="KEJ938" s="30"/>
      <c r="KEK938" s="30"/>
      <c r="KEL938" s="30"/>
      <c r="KEM938" s="30"/>
      <c r="KEN938" s="30"/>
      <c r="KEO938" s="30"/>
      <c r="KEP938" s="30"/>
      <c r="KEQ938" s="30"/>
      <c r="KER938" s="30"/>
      <c r="KES938" s="30"/>
      <c r="KET938" s="30"/>
      <c r="KEU938" s="30"/>
      <c r="KEV938" s="30"/>
      <c r="KEW938" s="30"/>
      <c r="KEX938" s="30"/>
      <c r="KEY938" s="30"/>
      <c r="KEZ938" s="30"/>
      <c r="KFA938" s="30"/>
      <c r="KFB938" s="30"/>
      <c r="KFC938" s="30"/>
      <c r="KFD938" s="30"/>
      <c r="KFE938" s="30"/>
      <c r="KFF938" s="30"/>
      <c r="KFG938" s="30"/>
      <c r="KFH938" s="30"/>
      <c r="KFI938" s="30"/>
      <c r="KFJ938" s="30"/>
      <c r="KFK938" s="30"/>
      <c r="KFL938" s="30"/>
      <c r="KFM938" s="30"/>
      <c r="KFN938" s="30"/>
      <c r="KFO938" s="30"/>
      <c r="KFP938" s="30"/>
      <c r="KFQ938" s="30"/>
      <c r="KFR938" s="30"/>
      <c r="KFS938" s="30"/>
      <c r="KFT938" s="30"/>
      <c r="KFU938" s="30"/>
      <c r="KFV938" s="30"/>
      <c r="KFW938" s="30"/>
      <c r="KFX938" s="30"/>
      <c r="KFY938" s="30"/>
      <c r="KFZ938" s="30"/>
      <c r="KGA938" s="30"/>
      <c r="KGB938" s="30"/>
      <c r="KGC938" s="30"/>
      <c r="KGD938" s="30"/>
      <c r="KGE938" s="30"/>
      <c r="KGF938" s="30"/>
      <c r="KGG938" s="30"/>
      <c r="KGH938" s="30"/>
      <c r="KGI938" s="30"/>
      <c r="KGJ938" s="30"/>
      <c r="KGK938" s="30"/>
      <c r="KGL938" s="30"/>
      <c r="KGM938" s="30"/>
      <c r="KGN938" s="30"/>
      <c r="KGO938" s="30"/>
      <c r="KGP938" s="30"/>
      <c r="KGQ938" s="30"/>
      <c r="KGR938" s="30"/>
      <c r="KGS938" s="30"/>
      <c r="KGT938" s="30"/>
      <c r="KGU938" s="30"/>
      <c r="KGV938" s="30"/>
      <c r="KGW938" s="30"/>
      <c r="KGX938" s="30"/>
      <c r="KGY938" s="30"/>
      <c r="KGZ938" s="30"/>
      <c r="KHA938" s="30"/>
      <c r="KHB938" s="30"/>
      <c r="KHC938" s="30"/>
      <c r="KHD938" s="30"/>
      <c r="KHE938" s="30"/>
      <c r="KHF938" s="30"/>
      <c r="KHG938" s="30"/>
      <c r="KHH938" s="30"/>
      <c r="KHI938" s="30"/>
      <c r="KHJ938" s="30"/>
      <c r="KHK938" s="30"/>
      <c r="KHL938" s="30"/>
      <c r="KHM938" s="30"/>
      <c r="KHN938" s="30"/>
      <c r="KHO938" s="30"/>
      <c r="KHP938" s="30"/>
      <c r="KHQ938" s="30"/>
      <c r="KHR938" s="30"/>
      <c r="KHS938" s="30"/>
      <c r="KHT938" s="30"/>
      <c r="KHU938" s="30"/>
      <c r="KHV938" s="30"/>
      <c r="KHW938" s="30"/>
      <c r="KHX938" s="30"/>
      <c r="KHY938" s="30"/>
      <c r="KHZ938" s="30"/>
      <c r="KIA938" s="30"/>
      <c r="KIB938" s="30"/>
      <c r="KIC938" s="30"/>
      <c r="KID938" s="30"/>
      <c r="KIE938" s="30"/>
      <c r="KIF938" s="30"/>
      <c r="KIG938" s="30"/>
      <c r="KIH938" s="30"/>
      <c r="KII938" s="30"/>
      <c r="KIJ938" s="30"/>
      <c r="KIK938" s="30"/>
      <c r="KIL938" s="30"/>
      <c r="KIM938" s="30"/>
      <c r="KIN938" s="30"/>
      <c r="KIO938" s="30"/>
      <c r="KIP938" s="30"/>
      <c r="KIQ938" s="30"/>
      <c r="KIR938" s="30"/>
      <c r="KIS938" s="30"/>
      <c r="KIT938" s="30"/>
      <c r="KIU938" s="30"/>
      <c r="KIV938" s="30"/>
      <c r="KIW938" s="30"/>
      <c r="KIX938" s="30"/>
      <c r="KIY938" s="30"/>
      <c r="KIZ938" s="30"/>
      <c r="KJA938" s="30"/>
      <c r="KJB938" s="30"/>
      <c r="KJC938" s="30"/>
      <c r="KJD938" s="30"/>
      <c r="KJE938" s="30"/>
      <c r="KJF938" s="30"/>
      <c r="KJG938" s="30"/>
      <c r="KJH938" s="30"/>
      <c r="KJI938" s="30"/>
      <c r="KJJ938" s="30"/>
      <c r="KJK938" s="30"/>
      <c r="KJL938" s="30"/>
      <c r="KJM938" s="30"/>
      <c r="KJN938" s="30"/>
      <c r="KJO938" s="30"/>
      <c r="KJP938" s="30"/>
      <c r="KJQ938" s="30"/>
      <c r="KJR938" s="30"/>
      <c r="KJS938" s="30"/>
      <c r="KJT938" s="30"/>
      <c r="KJU938" s="30"/>
      <c r="KJV938" s="30"/>
      <c r="KJW938" s="30"/>
      <c r="KJX938" s="30"/>
      <c r="KJY938" s="30"/>
      <c r="KJZ938" s="30"/>
      <c r="KKA938" s="30"/>
      <c r="KKB938" s="30"/>
      <c r="KKC938" s="30"/>
      <c r="KKD938" s="30"/>
      <c r="KKE938" s="30"/>
      <c r="KKF938" s="30"/>
      <c r="KKG938" s="30"/>
      <c r="KKH938" s="30"/>
      <c r="KKI938" s="30"/>
      <c r="KKJ938" s="30"/>
      <c r="KKK938" s="30"/>
      <c r="KKL938" s="30"/>
      <c r="KKM938" s="30"/>
      <c r="KKN938" s="30"/>
      <c r="KKO938" s="30"/>
      <c r="KKP938" s="30"/>
      <c r="KKQ938" s="30"/>
      <c r="KKR938" s="30"/>
      <c r="KKS938" s="30"/>
      <c r="KKT938" s="30"/>
      <c r="KKU938" s="30"/>
      <c r="KKV938" s="30"/>
      <c r="KKW938" s="30"/>
      <c r="KKX938" s="30"/>
      <c r="KKY938" s="30"/>
      <c r="KKZ938" s="30"/>
      <c r="KLA938" s="30"/>
      <c r="KLB938" s="30"/>
      <c r="KLC938" s="30"/>
      <c r="KLD938" s="30"/>
      <c r="KLE938" s="30"/>
      <c r="KLF938" s="30"/>
      <c r="KLG938" s="30"/>
      <c r="KLH938" s="30"/>
      <c r="KLI938" s="30"/>
      <c r="KLJ938" s="30"/>
      <c r="KLK938" s="30"/>
      <c r="KLL938" s="30"/>
      <c r="KLM938" s="30"/>
      <c r="KLN938" s="30"/>
      <c r="KLO938" s="30"/>
      <c r="KLP938" s="30"/>
      <c r="KLQ938" s="30"/>
      <c r="KLR938" s="30"/>
      <c r="KLS938" s="30"/>
      <c r="KLT938" s="30"/>
      <c r="KLU938" s="30"/>
      <c r="KLV938" s="30"/>
      <c r="KLW938" s="30"/>
      <c r="KLX938" s="30"/>
      <c r="KLY938" s="30"/>
      <c r="KLZ938" s="30"/>
      <c r="KMA938" s="30"/>
      <c r="KMB938" s="30"/>
      <c r="KMC938" s="30"/>
      <c r="KMD938" s="30"/>
      <c r="KME938" s="30"/>
      <c r="KMF938" s="30"/>
      <c r="KMG938" s="30"/>
      <c r="KMH938" s="30"/>
      <c r="KMI938" s="30"/>
      <c r="KMJ938" s="30"/>
      <c r="KMK938" s="30"/>
      <c r="KML938" s="30"/>
      <c r="KMM938" s="30"/>
      <c r="KMN938" s="30"/>
      <c r="KMO938" s="30"/>
      <c r="KMP938" s="30"/>
      <c r="KMQ938" s="30"/>
      <c r="KMR938" s="30"/>
      <c r="KMS938" s="30"/>
      <c r="KMT938" s="30"/>
      <c r="KMU938" s="30"/>
      <c r="KMV938" s="30"/>
      <c r="KMW938" s="30"/>
      <c r="KMX938" s="30"/>
      <c r="KMY938" s="30"/>
      <c r="KMZ938" s="30"/>
      <c r="KNA938" s="30"/>
      <c r="KNB938" s="30"/>
      <c r="KNC938" s="30"/>
      <c r="KND938" s="30"/>
      <c r="KNE938" s="30"/>
      <c r="KNF938" s="30"/>
      <c r="KNG938" s="30"/>
      <c r="KNH938" s="30"/>
      <c r="KNI938" s="30"/>
      <c r="KNJ938" s="30"/>
      <c r="KNK938" s="30"/>
      <c r="KNL938" s="30"/>
      <c r="KNM938" s="30"/>
      <c r="KNN938" s="30"/>
      <c r="KNO938" s="30"/>
      <c r="KNP938" s="30"/>
      <c r="KNQ938" s="30"/>
      <c r="KNR938" s="30"/>
      <c r="KNS938" s="30"/>
      <c r="KNT938" s="30"/>
      <c r="KNU938" s="30"/>
      <c r="KNV938" s="30"/>
      <c r="KNW938" s="30"/>
      <c r="KNX938" s="30"/>
      <c r="KNY938" s="30"/>
      <c r="KNZ938" s="30"/>
      <c r="KOA938" s="30"/>
      <c r="KOB938" s="30"/>
      <c r="KOC938" s="30"/>
      <c r="KOD938" s="30"/>
      <c r="KOE938" s="30"/>
      <c r="KOF938" s="30"/>
      <c r="KOG938" s="30"/>
      <c r="KOH938" s="30"/>
      <c r="KOI938" s="30"/>
      <c r="KOJ938" s="30"/>
      <c r="KOK938" s="30"/>
      <c r="KOL938" s="30"/>
      <c r="KOM938" s="30"/>
      <c r="KON938" s="30"/>
      <c r="KOO938" s="30"/>
      <c r="KOP938" s="30"/>
      <c r="KOQ938" s="30"/>
      <c r="KOR938" s="30"/>
      <c r="KOS938" s="30"/>
      <c r="KOT938" s="30"/>
      <c r="KOU938" s="30"/>
      <c r="KOV938" s="30"/>
      <c r="KOW938" s="30"/>
      <c r="KOX938" s="30"/>
      <c r="KOY938" s="30"/>
      <c r="KOZ938" s="30"/>
      <c r="KPA938" s="30"/>
      <c r="KPB938" s="30"/>
      <c r="KPC938" s="30"/>
      <c r="KPD938" s="30"/>
      <c r="KPE938" s="30"/>
      <c r="KPF938" s="30"/>
      <c r="KPG938" s="30"/>
      <c r="KPH938" s="30"/>
      <c r="KPI938" s="30"/>
      <c r="KPJ938" s="30"/>
      <c r="KPK938" s="30"/>
      <c r="KPL938" s="30"/>
      <c r="KPM938" s="30"/>
      <c r="KPN938" s="30"/>
      <c r="KPO938" s="30"/>
      <c r="KPP938" s="30"/>
      <c r="KPQ938" s="30"/>
      <c r="KPR938" s="30"/>
      <c r="KPS938" s="30"/>
      <c r="KPT938" s="30"/>
      <c r="KPU938" s="30"/>
      <c r="KPV938" s="30"/>
      <c r="KPW938" s="30"/>
      <c r="KPX938" s="30"/>
      <c r="KPY938" s="30"/>
      <c r="KPZ938" s="30"/>
      <c r="KQA938" s="30"/>
      <c r="KQB938" s="30"/>
      <c r="KQC938" s="30"/>
      <c r="KQD938" s="30"/>
      <c r="KQE938" s="30"/>
      <c r="KQF938" s="30"/>
      <c r="KQG938" s="30"/>
      <c r="KQH938" s="30"/>
      <c r="KQI938" s="30"/>
      <c r="KQJ938" s="30"/>
      <c r="KQK938" s="30"/>
      <c r="KQL938" s="30"/>
      <c r="KQM938" s="30"/>
      <c r="KQN938" s="30"/>
      <c r="KQO938" s="30"/>
      <c r="KQP938" s="30"/>
      <c r="KQQ938" s="30"/>
      <c r="KQR938" s="30"/>
      <c r="KQS938" s="30"/>
      <c r="KQT938" s="30"/>
      <c r="KQU938" s="30"/>
      <c r="KQV938" s="30"/>
      <c r="KQW938" s="30"/>
      <c r="KQX938" s="30"/>
      <c r="KQY938" s="30"/>
      <c r="KQZ938" s="30"/>
      <c r="KRA938" s="30"/>
      <c r="KRB938" s="30"/>
      <c r="KRC938" s="30"/>
      <c r="KRD938" s="30"/>
      <c r="KRE938" s="30"/>
      <c r="KRF938" s="30"/>
      <c r="KRG938" s="30"/>
      <c r="KRH938" s="30"/>
      <c r="KRI938" s="30"/>
      <c r="KRJ938" s="30"/>
      <c r="KRK938" s="30"/>
      <c r="KRL938" s="30"/>
      <c r="KRM938" s="30"/>
      <c r="KRN938" s="30"/>
      <c r="KRO938" s="30"/>
      <c r="KRP938" s="30"/>
      <c r="KRQ938" s="30"/>
      <c r="KRR938" s="30"/>
      <c r="KRS938" s="30"/>
      <c r="KRT938" s="30"/>
      <c r="KRU938" s="30"/>
      <c r="KRV938" s="30"/>
      <c r="KRW938" s="30"/>
      <c r="KRX938" s="30"/>
      <c r="KRY938" s="30"/>
      <c r="KRZ938" s="30"/>
      <c r="KSA938" s="30"/>
      <c r="KSB938" s="30"/>
      <c r="KSC938" s="30"/>
      <c r="KSD938" s="30"/>
      <c r="KSE938" s="30"/>
      <c r="KSF938" s="30"/>
      <c r="KSG938" s="30"/>
      <c r="KSH938" s="30"/>
      <c r="KSI938" s="30"/>
      <c r="KSJ938" s="30"/>
      <c r="KSK938" s="30"/>
      <c r="KSL938" s="30"/>
      <c r="KSM938" s="30"/>
      <c r="KSN938" s="30"/>
      <c r="KSO938" s="30"/>
      <c r="KSP938" s="30"/>
      <c r="KSQ938" s="30"/>
      <c r="KSR938" s="30"/>
      <c r="KSS938" s="30"/>
      <c r="KST938" s="30"/>
      <c r="KSU938" s="30"/>
      <c r="KSV938" s="30"/>
      <c r="KSW938" s="30"/>
      <c r="KSX938" s="30"/>
      <c r="KSY938" s="30"/>
      <c r="KSZ938" s="30"/>
      <c r="KTA938" s="30"/>
      <c r="KTB938" s="30"/>
      <c r="KTC938" s="30"/>
      <c r="KTD938" s="30"/>
      <c r="KTE938" s="30"/>
      <c r="KTF938" s="30"/>
      <c r="KTG938" s="30"/>
      <c r="KTH938" s="30"/>
      <c r="KTI938" s="30"/>
      <c r="KTJ938" s="30"/>
      <c r="KTK938" s="30"/>
      <c r="KTL938" s="30"/>
      <c r="KTM938" s="30"/>
      <c r="KTN938" s="30"/>
      <c r="KTO938" s="30"/>
      <c r="KTP938" s="30"/>
      <c r="KTQ938" s="30"/>
      <c r="KTR938" s="30"/>
      <c r="KTS938" s="30"/>
      <c r="KTT938" s="30"/>
      <c r="KTU938" s="30"/>
      <c r="KTV938" s="30"/>
      <c r="KTW938" s="30"/>
      <c r="KTX938" s="30"/>
      <c r="KTY938" s="30"/>
      <c r="KTZ938" s="30"/>
      <c r="KUA938" s="30"/>
      <c r="KUB938" s="30"/>
      <c r="KUC938" s="30"/>
      <c r="KUD938" s="30"/>
      <c r="KUE938" s="30"/>
      <c r="KUF938" s="30"/>
      <c r="KUG938" s="30"/>
      <c r="KUH938" s="30"/>
      <c r="KUI938" s="30"/>
      <c r="KUJ938" s="30"/>
      <c r="KUK938" s="30"/>
      <c r="KUL938" s="30"/>
      <c r="KUM938" s="30"/>
      <c r="KUN938" s="30"/>
      <c r="KUO938" s="30"/>
      <c r="KUP938" s="30"/>
      <c r="KUQ938" s="30"/>
      <c r="KUR938" s="30"/>
      <c r="KUS938" s="30"/>
      <c r="KUT938" s="30"/>
      <c r="KUU938" s="30"/>
      <c r="KUV938" s="30"/>
      <c r="KUW938" s="30"/>
      <c r="KUX938" s="30"/>
      <c r="KUY938" s="30"/>
      <c r="KUZ938" s="30"/>
      <c r="KVA938" s="30"/>
      <c r="KVB938" s="30"/>
      <c r="KVC938" s="30"/>
      <c r="KVD938" s="30"/>
      <c r="KVE938" s="30"/>
      <c r="KVF938" s="30"/>
      <c r="KVG938" s="30"/>
      <c r="KVH938" s="30"/>
      <c r="KVI938" s="30"/>
      <c r="KVJ938" s="30"/>
      <c r="KVK938" s="30"/>
      <c r="KVL938" s="30"/>
      <c r="KVM938" s="30"/>
      <c r="KVN938" s="30"/>
      <c r="KVO938" s="30"/>
      <c r="KVP938" s="30"/>
      <c r="KVQ938" s="30"/>
      <c r="KVR938" s="30"/>
      <c r="KVS938" s="30"/>
      <c r="KVT938" s="30"/>
      <c r="KVU938" s="30"/>
      <c r="KVV938" s="30"/>
      <c r="KVW938" s="30"/>
      <c r="KVX938" s="30"/>
      <c r="KVY938" s="30"/>
      <c r="KVZ938" s="30"/>
      <c r="KWA938" s="30"/>
      <c r="KWB938" s="30"/>
      <c r="KWC938" s="30"/>
      <c r="KWD938" s="30"/>
      <c r="KWE938" s="30"/>
      <c r="KWF938" s="30"/>
      <c r="KWG938" s="30"/>
      <c r="KWH938" s="30"/>
      <c r="KWI938" s="30"/>
      <c r="KWJ938" s="30"/>
      <c r="KWK938" s="30"/>
      <c r="KWL938" s="30"/>
      <c r="KWM938" s="30"/>
      <c r="KWN938" s="30"/>
      <c r="KWO938" s="30"/>
      <c r="KWP938" s="30"/>
      <c r="KWQ938" s="30"/>
      <c r="KWR938" s="30"/>
      <c r="KWS938" s="30"/>
      <c r="KWT938" s="30"/>
      <c r="KWU938" s="30"/>
      <c r="KWV938" s="30"/>
      <c r="KWW938" s="30"/>
      <c r="KWX938" s="30"/>
      <c r="KWY938" s="30"/>
      <c r="KWZ938" s="30"/>
      <c r="KXA938" s="30"/>
      <c r="KXB938" s="30"/>
      <c r="KXC938" s="30"/>
      <c r="KXD938" s="30"/>
      <c r="KXE938" s="30"/>
      <c r="KXF938" s="30"/>
      <c r="KXG938" s="30"/>
      <c r="KXH938" s="30"/>
      <c r="KXI938" s="30"/>
      <c r="KXJ938" s="30"/>
      <c r="KXK938" s="30"/>
      <c r="KXL938" s="30"/>
      <c r="KXM938" s="30"/>
      <c r="KXN938" s="30"/>
      <c r="KXO938" s="30"/>
      <c r="KXP938" s="30"/>
      <c r="KXQ938" s="30"/>
      <c r="KXR938" s="30"/>
      <c r="KXS938" s="30"/>
      <c r="KXT938" s="30"/>
      <c r="KXU938" s="30"/>
      <c r="KXV938" s="30"/>
      <c r="KXW938" s="30"/>
      <c r="KXX938" s="30"/>
      <c r="KXY938" s="30"/>
      <c r="KXZ938" s="30"/>
      <c r="KYA938" s="30"/>
      <c r="KYB938" s="30"/>
      <c r="KYC938" s="30"/>
      <c r="KYD938" s="30"/>
      <c r="KYE938" s="30"/>
      <c r="KYF938" s="30"/>
      <c r="KYG938" s="30"/>
      <c r="KYH938" s="30"/>
      <c r="KYI938" s="30"/>
      <c r="KYJ938" s="30"/>
      <c r="KYK938" s="30"/>
      <c r="KYL938" s="30"/>
      <c r="KYM938" s="30"/>
      <c r="KYN938" s="30"/>
      <c r="KYO938" s="30"/>
      <c r="KYP938" s="30"/>
      <c r="KYQ938" s="30"/>
      <c r="KYR938" s="30"/>
      <c r="KYS938" s="30"/>
      <c r="KYT938" s="30"/>
      <c r="KYU938" s="30"/>
      <c r="KYV938" s="30"/>
      <c r="KYW938" s="30"/>
      <c r="KYX938" s="30"/>
      <c r="KYY938" s="30"/>
      <c r="KYZ938" s="30"/>
      <c r="KZA938" s="30"/>
      <c r="KZB938" s="30"/>
      <c r="KZC938" s="30"/>
      <c r="KZD938" s="30"/>
      <c r="KZE938" s="30"/>
      <c r="KZF938" s="30"/>
      <c r="KZG938" s="30"/>
      <c r="KZH938" s="30"/>
      <c r="KZI938" s="30"/>
      <c r="KZJ938" s="30"/>
      <c r="KZK938" s="30"/>
      <c r="KZL938" s="30"/>
      <c r="KZM938" s="30"/>
      <c r="KZN938" s="30"/>
      <c r="KZO938" s="30"/>
      <c r="KZP938" s="30"/>
      <c r="KZQ938" s="30"/>
      <c r="KZR938" s="30"/>
      <c r="KZS938" s="30"/>
      <c r="KZT938" s="30"/>
      <c r="KZU938" s="30"/>
      <c r="KZV938" s="30"/>
      <c r="KZW938" s="30"/>
      <c r="KZX938" s="30"/>
      <c r="KZY938" s="30"/>
      <c r="KZZ938" s="30"/>
      <c r="LAA938" s="30"/>
      <c r="LAB938" s="30"/>
      <c r="LAC938" s="30"/>
      <c r="LAD938" s="30"/>
      <c r="LAE938" s="30"/>
      <c r="LAF938" s="30"/>
      <c r="LAG938" s="30"/>
      <c r="LAH938" s="30"/>
      <c r="LAI938" s="30"/>
      <c r="LAJ938" s="30"/>
      <c r="LAK938" s="30"/>
      <c r="LAL938" s="30"/>
      <c r="LAM938" s="30"/>
      <c r="LAN938" s="30"/>
      <c r="LAO938" s="30"/>
      <c r="LAP938" s="30"/>
      <c r="LAQ938" s="30"/>
      <c r="LAR938" s="30"/>
      <c r="LAS938" s="30"/>
      <c r="LAT938" s="30"/>
      <c r="LAU938" s="30"/>
      <c r="LAV938" s="30"/>
      <c r="LAW938" s="30"/>
      <c r="LAX938" s="30"/>
      <c r="LAY938" s="30"/>
      <c r="LAZ938" s="30"/>
      <c r="LBA938" s="30"/>
      <c r="LBB938" s="30"/>
      <c r="LBC938" s="30"/>
      <c r="LBD938" s="30"/>
      <c r="LBE938" s="30"/>
      <c r="LBF938" s="30"/>
      <c r="LBG938" s="30"/>
      <c r="LBH938" s="30"/>
      <c r="LBI938" s="30"/>
      <c r="LBJ938" s="30"/>
      <c r="LBK938" s="30"/>
      <c r="LBL938" s="30"/>
      <c r="LBM938" s="30"/>
      <c r="LBN938" s="30"/>
      <c r="LBO938" s="30"/>
      <c r="LBP938" s="30"/>
      <c r="LBQ938" s="30"/>
      <c r="LBR938" s="30"/>
      <c r="LBS938" s="30"/>
      <c r="LBT938" s="30"/>
      <c r="LBU938" s="30"/>
      <c r="LBV938" s="30"/>
      <c r="LBW938" s="30"/>
      <c r="LBX938" s="30"/>
      <c r="LBY938" s="30"/>
      <c r="LBZ938" s="30"/>
      <c r="LCA938" s="30"/>
      <c r="LCB938" s="30"/>
      <c r="LCC938" s="30"/>
      <c r="LCD938" s="30"/>
      <c r="LCE938" s="30"/>
      <c r="LCF938" s="30"/>
      <c r="LCG938" s="30"/>
      <c r="LCH938" s="30"/>
      <c r="LCI938" s="30"/>
      <c r="LCJ938" s="30"/>
      <c r="LCK938" s="30"/>
      <c r="LCL938" s="30"/>
      <c r="LCM938" s="30"/>
      <c r="LCN938" s="30"/>
      <c r="LCO938" s="30"/>
      <c r="LCP938" s="30"/>
      <c r="LCQ938" s="30"/>
      <c r="LCR938" s="30"/>
      <c r="LCS938" s="30"/>
      <c r="LCT938" s="30"/>
      <c r="LCU938" s="30"/>
      <c r="LCV938" s="30"/>
      <c r="LCW938" s="30"/>
      <c r="LCX938" s="30"/>
      <c r="LCY938" s="30"/>
      <c r="LCZ938" s="30"/>
      <c r="LDA938" s="30"/>
      <c r="LDB938" s="30"/>
      <c r="LDC938" s="30"/>
      <c r="LDD938" s="30"/>
      <c r="LDE938" s="30"/>
      <c r="LDF938" s="30"/>
      <c r="LDG938" s="30"/>
      <c r="LDH938" s="30"/>
      <c r="LDI938" s="30"/>
      <c r="LDJ938" s="30"/>
      <c r="LDK938" s="30"/>
      <c r="LDL938" s="30"/>
      <c r="LDM938" s="30"/>
      <c r="LDN938" s="30"/>
      <c r="LDO938" s="30"/>
      <c r="LDP938" s="30"/>
      <c r="LDQ938" s="30"/>
      <c r="LDR938" s="30"/>
      <c r="LDS938" s="30"/>
      <c r="LDT938" s="30"/>
      <c r="LDU938" s="30"/>
      <c r="LDV938" s="30"/>
      <c r="LDW938" s="30"/>
      <c r="LDX938" s="30"/>
      <c r="LDY938" s="30"/>
      <c r="LDZ938" s="30"/>
      <c r="LEA938" s="30"/>
      <c r="LEB938" s="30"/>
      <c r="LEC938" s="30"/>
      <c r="LED938" s="30"/>
      <c r="LEE938" s="30"/>
      <c r="LEF938" s="30"/>
      <c r="LEG938" s="30"/>
      <c r="LEH938" s="30"/>
      <c r="LEI938" s="30"/>
      <c r="LEJ938" s="30"/>
      <c r="LEK938" s="30"/>
      <c r="LEL938" s="30"/>
      <c r="LEM938" s="30"/>
      <c r="LEN938" s="30"/>
      <c r="LEO938" s="30"/>
      <c r="LEP938" s="30"/>
      <c r="LEQ938" s="30"/>
      <c r="LER938" s="30"/>
      <c r="LES938" s="30"/>
      <c r="LET938" s="30"/>
      <c r="LEU938" s="30"/>
      <c r="LEV938" s="30"/>
      <c r="LEW938" s="30"/>
      <c r="LEX938" s="30"/>
      <c r="LEY938" s="30"/>
      <c r="LEZ938" s="30"/>
      <c r="LFA938" s="30"/>
      <c r="LFB938" s="30"/>
      <c r="LFC938" s="30"/>
      <c r="LFD938" s="30"/>
      <c r="LFE938" s="30"/>
      <c r="LFF938" s="30"/>
      <c r="LFG938" s="30"/>
      <c r="LFH938" s="30"/>
      <c r="LFI938" s="30"/>
      <c r="LFJ938" s="30"/>
      <c r="LFK938" s="30"/>
      <c r="LFL938" s="30"/>
      <c r="LFM938" s="30"/>
      <c r="LFN938" s="30"/>
      <c r="LFO938" s="30"/>
      <c r="LFP938" s="30"/>
      <c r="LFQ938" s="30"/>
      <c r="LFR938" s="30"/>
      <c r="LFS938" s="30"/>
      <c r="LFT938" s="30"/>
      <c r="LFU938" s="30"/>
      <c r="LFV938" s="30"/>
      <c r="LFW938" s="30"/>
      <c r="LFX938" s="30"/>
      <c r="LFY938" s="30"/>
      <c r="LFZ938" s="30"/>
      <c r="LGA938" s="30"/>
      <c r="LGB938" s="30"/>
      <c r="LGC938" s="30"/>
      <c r="LGD938" s="30"/>
      <c r="LGE938" s="30"/>
      <c r="LGF938" s="30"/>
      <c r="LGG938" s="30"/>
      <c r="LGH938" s="30"/>
      <c r="LGI938" s="30"/>
      <c r="LGJ938" s="30"/>
      <c r="LGK938" s="30"/>
      <c r="LGL938" s="30"/>
      <c r="LGM938" s="30"/>
      <c r="LGN938" s="30"/>
      <c r="LGO938" s="30"/>
      <c r="LGP938" s="30"/>
      <c r="LGQ938" s="30"/>
      <c r="LGR938" s="30"/>
      <c r="LGS938" s="30"/>
      <c r="LGT938" s="30"/>
      <c r="LGU938" s="30"/>
      <c r="LGV938" s="30"/>
      <c r="LGW938" s="30"/>
      <c r="LGX938" s="30"/>
      <c r="LGY938" s="30"/>
      <c r="LGZ938" s="30"/>
      <c r="LHA938" s="30"/>
      <c r="LHB938" s="30"/>
      <c r="LHC938" s="30"/>
      <c r="LHD938" s="30"/>
      <c r="LHE938" s="30"/>
      <c r="LHF938" s="30"/>
      <c r="LHG938" s="30"/>
      <c r="LHH938" s="30"/>
      <c r="LHI938" s="30"/>
      <c r="LHJ938" s="30"/>
      <c r="LHK938" s="30"/>
      <c r="LHL938" s="30"/>
      <c r="LHM938" s="30"/>
      <c r="LHN938" s="30"/>
      <c r="LHO938" s="30"/>
      <c r="LHP938" s="30"/>
      <c r="LHQ938" s="30"/>
      <c r="LHR938" s="30"/>
      <c r="LHS938" s="30"/>
      <c r="LHT938" s="30"/>
      <c r="LHU938" s="30"/>
      <c r="LHV938" s="30"/>
      <c r="LHW938" s="30"/>
      <c r="LHX938" s="30"/>
      <c r="LHY938" s="30"/>
      <c r="LHZ938" s="30"/>
      <c r="LIA938" s="30"/>
      <c r="LIB938" s="30"/>
      <c r="LIC938" s="30"/>
      <c r="LID938" s="30"/>
      <c r="LIE938" s="30"/>
      <c r="LIF938" s="30"/>
      <c r="LIG938" s="30"/>
      <c r="LIH938" s="30"/>
      <c r="LII938" s="30"/>
      <c r="LIJ938" s="30"/>
      <c r="LIK938" s="30"/>
      <c r="LIL938" s="30"/>
      <c r="LIM938" s="30"/>
      <c r="LIN938" s="30"/>
      <c r="LIO938" s="30"/>
      <c r="LIP938" s="30"/>
      <c r="LIQ938" s="30"/>
      <c r="LIR938" s="30"/>
      <c r="LIS938" s="30"/>
      <c r="LIT938" s="30"/>
      <c r="LIU938" s="30"/>
      <c r="LIV938" s="30"/>
      <c r="LIW938" s="30"/>
      <c r="LIX938" s="30"/>
      <c r="LIY938" s="30"/>
      <c r="LIZ938" s="30"/>
      <c r="LJA938" s="30"/>
      <c r="LJB938" s="30"/>
      <c r="LJC938" s="30"/>
      <c r="LJD938" s="30"/>
      <c r="LJE938" s="30"/>
      <c r="LJF938" s="30"/>
      <c r="LJG938" s="30"/>
      <c r="LJH938" s="30"/>
      <c r="LJI938" s="30"/>
      <c r="LJJ938" s="30"/>
      <c r="LJK938" s="30"/>
      <c r="LJL938" s="30"/>
      <c r="LJM938" s="30"/>
      <c r="LJN938" s="30"/>
      <c r="LJO938" s="30"/>
      <c r="LJP938" s="30"/>
      <c r="LJQ938" s="30"/>
      <c r="LJR938" s="30"/>
      <c r="LJS938" s="30"/>
      <c r="LJT938" s="30"/>
      <c r="LJU938" s="30"/>
      <c r="LJV938" s="30"/>
      <c r="LJW938" s="30"/>
      <c r="LJX938" s="30"/>
      <c r="LJY938" s="30"/>
      <c r="LJZ938" s="30"/>
      <c r="LKA938" s="30"/>
      <c r="LKB938" s="30"/>
      <c r="LKC938" s="30"/>
      <c r="LKD938" s="30"/>
      <c r="LKE938" s="30"/>
      <c r="LKF938" s="30"/>
      <c r="LKG938" s="30"/>
      <c r="LKH938" s="30"/>
      <c r="LKI938" s="30"/>
      <c r="LKJ938" s="30"/>
      <c r="LKK938" s="30"/>
      <c r="LKL938" s="30"/>
      <c r="LKM938" s="30"/>
      <c r="LKN938" s="30"/>
      <c r="LKO938" s="30"/>
      <c r="LKP938" s="30"/>
      <c r="LKQ938" s="30"/>
      <c r="LKR938" s="30"/>
      <c r="LKS938" s="30"/>
      <c r="LKT938" s="30"/>
      <c r="LKU938" s="30"/>
      <c r="LKV938" s="30"/>
      <c r="LKW938" s="30"/>
      <c r="LKX938" s="30"/>
      <c r="LKY938" s="30"/>
      <c r="LKZ938" s="30"/>
      <c r="LLA938" s="30"/>
      <c r="LLB938" s="30"/>
      <c r="LLC938" s="30"/>
      <c r="LLD938" s="30"/>
      <c r="LLE938" s="30"/>
      <c r="LLF938" s="30"/>
      <c r="LLG938" s="30"/>
      <c r="LLH938" s="30"/>
      <c r="LLI938" s="30"/>
      <c r="LLJ938" s="30"/>
      <c r="LLK938" s="30"/>
      <c r="LLL938" s="30"/>
      <c r="LLM938" s="30"/>
      <c r="LLN938" s="30"/>
      <c r="LLO938" s="30"/>
      <c r="LLP938" s="30"/>
      <c r="LLQ938" s="30"/>
      <c r="LLR938" s="30"/>
      <c r="LLS938" s="30"/>
      <c r="LLT938" s="30"/>
      <c r="LLU938" s="30"/>
      <c r="LLV938" s="30"/>
      <c r="LLW938" s="30"/>
      <c r="LLX938" s="30"/>
      <c r="LLY938" s="30"/>
      <c r="LLZ938" s="30"/>
      <c r="LMA938" s="30"/>
      <c r="LMB938" s="30"/>
      <c r="LMC938" s="30"/>
      <c r="LMD938" s="30"/>
      <c r="LME938" s="30"/>
      <c r="LMF938" s="30"/>
      <c r="LMG938" s="30"/>
      <c r="LMH938" s="30"/>
      <c r="LMI938" s="30"/>
      <c r="LMJ938" s="30"/>
      <c r="LMK938" s="30"/>
      <c r="LML938" s="30"/>
      <c r="LMM938" s="30"/>
      <c r="LMN938" s="30"/>
      <c r="LMO938" s="30"/>
      <c r="LMP938" s="30"/>
      <c r="LMQ938" s="30"/>
      <c r="LMR938" s="30"/>
      <c r="LMS938" s="30"/>
      <c r="LMT938" s="30"/>
      <c r="LMU938" s="30"/>
      <c r="LMV938" s="30"/>
      <c r="LMW938" s="30"/>
      <c r="LMX938" s="30"/>
      <c r="LMY938" s="30"/>
      <c r="LMZ938" s="30"/>
      <c r="LNA938" s="30"/>
      <c r="LNB938" s="30"/>
      <c r="LNC938" s="30"/>
      <c r="LND938" s="30"/>
      <c r="LNE938" s="30"/>
      <c r="LNF938" s="30"/>
      <c r="LNG938" s="30"/>
      <c r="LNH938" s="30"/>
      <c r="LNI938" s="30"/>
      <c r="LNJ938" s="30"/>
      <c r="LNK938" s="30"/>
      <c r="LNL938" s="30"/>
      <c r="LNM938" s="30"/>
      <c r="LNN938" s="30"/>
      <c r="LNO938" s="30"/>
      <c r="LNP938" s="30"/>
      <c r="LNQ938" s="30"/>
      <c r="LNR938" s="30"/>
      <c r="LNS938" s="30"/>
      <c r="LNT938" s="30"/>
      <c r="LNU938" s="30"/>
      <c r="LNV938" s="30"/>
      <c r="LNW938" s="30"/>
      <c r="LNX938" s="30"/>
      <c r="LNY938" s="30"/>
      <c r="LNZ938" s="30"/>
      <c r="LOA938" s="30"/>
      <c r="LOB938" s="30"/>
      <c r="LOC938" s="30"/>
      <c r="LOD938" s="30"/>
      <c r="LOE938" s="30"/>
      <c r="LOF938" s="30"/>
      <c r="LOG938" s="30"/>
      <c r="LOH938" s="30"/>
      <c r="LOI938" s="30"/>
      <c r="LOJ938" s="30"/>
      <c r="LOK938" s="30"/>
      <c r="LOL938" s="30"/>
      <c r="LOM938" s="30"/>
      <c r="LON938" s="30"/>
      <c r="LOO938" s="30"/>
      <c r="LOP938" s="30"/>
      <c r="LOQ938" s="30"/>
      <c r="LOR938" s="30"/>
      <c r="LOS938" s="30"/>
      <c r="LOT938" s="30"/>
      <c r="LOU938" s="30"/>
      <c r="LOV938" s="30"/>
      <c r="LOW938" s="30"/>
      <c r="LOX938" s="30"/>
      <c r="LOY938" s="30"/>
      <c r="LOZ938" s="30"/>
      <c r="LPA938" s="30"/>
      <c r="LPB938" s="30"/>
      <c r="LPC938" s="30"/>
      <c r="LPD938" s="30"/>
      <c r="LPE938" s="30"/>
      <c r="LPF938" s="30"/>
      <c r="LPG938" s="30"/>
      <c r="LPH938" s="30"/>
      <c r="LPI938" s="30"/>
      <c r="LPJ938" s="30"/>
      <c r="LPK938" s="30"/>
      <c r="LPL938" s="30"/>
      <c r="LPM938" s="30"/>
      <c r="LPN938" s="30"/>
      <c r="LPO938" s="30"/>
      <c r="LPP938" s="30"/>
      <c r="LPQ938" s="30"/>
      <c r="LPR938" s="30"/>
      <c r="LPS938" s="30"/>
      <c r="LPT938" s="30"/>
      <c r="LPU938" s="30"/>
      <c r="LPV938" s="30"/>
      <c r="LPW938" s="30"/>
      <c r="LPX938" s="30"/>
      <c r="LPY938" s="30"/>
      <c r="LPZ938" s="30"/>
      <c r="LQA938" s="30"/>
      <c r="LQB938" s="30"/>
      <c r="LQC938" s="30"/>
      <c r="LQD938" s="30"/>
      <c r="LQE938" s="30"/>
      <c r="LQF938" s="30"/>
      <c r="LQG938" s="30"/>
      <c r="LQH938" s="30"/>
      <c r="LQI938" s="30"/>
      <c r="LQJ938" s="30"/>
      <c r="LQK938" s="30"/>
      <c r="LQL938" s="30"/>
      <c r="LQM938" s="30"/>
      <c r="LQN938" s="30"/>
      <c r="LQO938" s="30"/>
      <c r="LQP938" s="30"/>
      <c r="LQQ938" s="30"/>
      <c r="LQR938" s="30"/>
      <c r="LQS938" s="30"/>
      <c r="LQT938" s="30"/>
      <c r="LQU938" s="30"/>
      <c r="LQV938" s="30"/>
      <c r="LQW938" s="30"/>
      <c r="LQX938" s="30"/>
      <c r="LQY938" s="30"/>
      <c r="LQZ938" s="30"/>
      <c r="LRA938" s="30"/>
      <c r="LRB938" s="30"/>
      <c r="LRC938" s="30"/>
      <c r="LRD938" s="30"/>
      <c r="LRE938" s="30"/>
      <c r="LRF938" s="30"/>
      <c r="LRG938" s="30"/>
      <c r="LRH938" s="30"/>
      <c r="LRI938" s="30"/>
      <c r="LRJ938" s="30"/>
      <c r="LRK938" s="30"/>
      <c r="LRL938" s="30"/>
      <c r="LRM938" s="30"/>
      <c r="LRN938" s="30"/>
      <c r="LRO938" s="30"/>
      <c r="LRP938" s="30"/>
      <c r="LRQ938" s="30"/>
      <c r="LRR938" s="30"/>
      <c r="LRS938" s="30"/>
      <c r="LRT938" s="30"/>
      <c r="LRU938" s="30"/>
      <c r="LRV938" s="30"/>
      <c r="LRW938" s="30"/>
      <c r="LRX938" s="30"/>
      <c r="LRY938" s="30"/>
      <c r="LRZ938" s="30"/>
      <c r="LSA938" s="30"/>
      <c r="LSB938" s="30"/>
      <c r="LSC938" s="30"/>
      <c r="LSD938" s="30"/>
      <c r="LSE938" s="30"/>
      <c r="LSF938" s="30"/>
      <c r="LSG938" s="30"/>
      <c r="LSH938" s="30"/>
      <c r="LSI938" s="30"/>
      <c r="LSJ938" s="30"/>
      <c r="LSK938" s="30"/>
      <c r="LSL938" s="30"/>
      <c r="LSM938" s="30"/>
      <c r="LSN938" s="30"/>
      <c r="LSO938" s="30"/>
      <c r="LSP938" s="30"/>
      <c r="LSQ938" s="30"/>
      <c r="LSR938" s="30"/>
      <c r="LSS938" s="30"/>
      <c r="LST938" s="30"/>
      <c r="LSU938" s="30"/>
      <c r="LSV938" s="30"/>
      <c r="LSW938" s="30"/>
      <c r="LSX938" s="30"/>
      <c r="LSY938" s="30"/>
      <c r="LSZ938" s="30"/>
      <c r="LTA938" s="30"/>
      <c r="LTB938" s="30"/>
      <c r="LTC938" s="30"/>
      <c r="LTD938" s="30"/>
      <c r="LTE938" s="30"/>
      <c r="LTF938" s="30"/>
      <c r="LTG938" s="30"/>
      <c r="LTH938" s="30"/>
      <c r="LTI938" s="30"/>
      <c r="LTJ938" s="30"/>
      <c r="LTK938" s="30"/>
      <c r="LTL938" s="30"/>
      <c r="LTM938" s="30"/>
      <c r="LTN938" s="30"/>
      <c r="LTO938" s="30"/>
      <c r="LTP938" s="30"/>
      <c r="LTQ938" s="30"/>
      <c r="LTR938" s="30"/>
      <c r="LTS938" s="30"/>
      <c r="LTT938" s="30"/>
      <c r="LTU938" s="30"/>
      <c r="LTV938" s="30"/>
      <c r="LTW938" s="30"/>
      <c r="LTX938" s="30"/>
      <c r="LTY938" s="30"/>
      <c r="LTZ938" s="30"/>
      <c r="LUA938" s="30"/>
      <c r="LUB938" s="30"/>
      <c r="LUC938" s="30"/>
      <c r="LUD938" s="30"/>
      <c r="LUE938" s="30"/>
      <c r="LUF938" s="30"/>
      <c r="LUG938" s="30"/>
      <c r="LUH938" s="30"/>
      <c r="LUI938" s="30"/>
      <c r="LUJ938" s="30"/>
      <c r="LUK938" s="30"/>
      <c r="LUL938" s="30"/>
      <c r="LUM938" s="30"/>
      <c r="LUN938" s="30"/>
      <c r="LUO938" s="30"/>
      <c r="LUP938" s="30"/>
      <c r="LUQ938" s="30"/>
      <c r="LUR938" s="30"/>
      <c r="LUS938" s="30"/>
      <c r="LUT938" s="30"/>
      <c r="LUU938" s="30"/>
      <c r="LUV938" s="30"/>
      <c r="LUW938" s="30"/>
      <c r="LUX938" s="30"/>
      <c r="LUY938" s="30"/>
      <c r="LUZ938" s="30"/>
      <c r="LVA938" s="30"/>
      <c r="LVB938" s="30"/>
      <c r="LVC938" s="30"/>
      <c r="LVD938" s="30"/>
      <c r="LVE938" s="30"/>
      <c r="LVF938" s="30"/>
      <c r="LVG938" s="30"/>
      <c r="LVH938" s="30"/>
      <c r="LVI938" s="30"/>
      <c r="LVJ938" s="30"/>
      <c r="LVK938" s="30"/>
      <c r="LVL938" s="30"/>
      <c r="LVM938" s="30"/>
      <c r="LVN938" s="30"/>
      <c r="LVO938" s="30"/>
      <c r="LVP938" s="30"/>
      <c r="LVQ938" s="30"/>
      <c r="LVR938" s="30"/>
      <c r="LVS938" s="30"/>
      <c r="LVT938" s="30"/>
      <c r="LVU938" s="30"/>
      <c r="LVV938" s="30"/>
      <c r="LVW938" s="30"/>
      <c r="LVX938" s="30"/>
      <c r="LVY938" s="30"/>
      <c r="LVZ938" s="30"/>
      <c r="LWA938" s="30"/>
      <c r="LWB938" s="30"/>
      <c r="LWC938" s="30"/>
      <c r="LWD938" s="30"/>
      <c r="LWE938" s="30"/>
      <c r="LWF938" s="30"/>
      <c r="LWG938" s="30"/>
      <c r="LWH938" s="30"/>
      <c r="LWI938" s="30"/>
      <c r="LWJ938" s="30"/>
      <c r="LWK938" s="30"/>
      <c r="LWL938" s="30"/>
      <c r="LWM938" s="30"/>
      <c r="LWN938" s="30"/>
      <c r="LWO938" s="30"/>
      <c r="LWP938" s="30"/>
      <c r="LWQ938" s="30"/>
      <c r="LWR938" s="30"/>
      <c r="LWS938" s="30"/>
      <c r="LWT938" s="30"/>
      <c r="LWU938" s="30"/>
      <c r="LWV938" s="30"/>
      <c r="LWW938" s="30"/>
      <c r="LWX938" s="30"/>
      <c r="LWY938" s="30"/>
      <c r="LWZ938" s="30"/>
      <c r="LXA938" s="30"/>
      <c r="LXB938" s="30"/>
      <c r="LXC938" s="30"/>
      <c r="LXD938" s="30"/>
      <c r="LXE938" s="30"/>
      <c r="LXF938" s="30"/>
      <c r="LXG938" s="30"/>
      <c r="LXH938" s="30"/>
      <c r="LXI938" s="30"/>
      <c r="LXJ938" s="30"/>
      <c r="LXK938" s="30"/>
      <c r="LXL938" s="30"/>
      <c r="LXM938" s="30"/>
      <c r="LXN938" s="30"/>
      <c r="LXO938" s="30"/>
      <c r="LXP938" s="30"/>
      <c r="LXQ938" s="30"/>
      <c r="LXR938" s="30"/>
      <c r="LXS938" s="30"/>
      <c r="LXT938" s="30"/>
      <c r="LXU938" s="30"/>
      <c r="LXV938" s="30"/>
      <c r="LXW938" s="30"/>
      <c r="LXX938" s="30"/>
      <c r="LXY938" s="30"/>
      <c r="LXZ938" s="30"/>
      <c r="LYA938" s="30"/>
      <c r="LYB938" s="30"/>
      <c r="LYC938" s="30"/>
      <c r="LYD938" s="30"/>
      <c r="LYE938" s="30"/>
      <c r="LYF938" s="30"/>
      <c r="LYG938" s="30"/>
      <c r="LYH938" s="30"/>
      <c r="LYI938" s="30"/>
      <c r="LYJ938" s="30"/>
      <c r="LYK938" s="30"/>
      <c r="LYL938" s="30"/>
      <c r="LYM938" s="30"/>
      <c r="LYN938" s="30"/>
      <c r="LYO938" s="30"/>
      <c r="LYP938" s="30"/>
      <c r="LYQ938" s="30"/>
      <c r="LYR938" s="30"/>
      <c r="LYS938" s="30"/>
      <c r="LYT938" s="30"/>
      <c r="LYU938" s="30"/>
      <c r="LYV938" s="30"/>
      <c r="LYW938" s="30"/>
      <c r="LYX938" s="30"/>
      <c r="LYY938" s="30"/>
      <c r="LYZ938" s="30"/>
      <c r="LZA938" s="30"/>
      <c r="LZB938" s="30"/>
      <c r="LZC938" s="30"/>
      <c r="LZD938" s="30"/>
      <c r="LZE938" s="30"/>
      <c r="LZF938" s="30"/>
      <c r="LZG938" s="30"/>
      <c r="LZH938" s="30"/>
      <c r="LZI938" s="30"/>
      <c r="LZJ938" s="30"/>
      <c r="LZK938" s="30"/>
      <c r="LZL938" s="30"/>
      <c r="LZM938" s="30"/>
      <c r="LZN938" s="30"/>
      <c r="LZO938" s="30"/>
      <c r="LZP938" s="30"/>
      <c r="LZQ938" s="30"/>
      <c r="LZR938" s="30"/>
      <c r="LZS938" s="30"/>
      <c r="LZT938" s="30"/>
      <c r="LZU938" s="30"/>
      <c r="LZV938" s="30"/>
      <c r="LZW938" s="30"/>
      <c r="LZX938" s="30"/>
      <c r="LZY938" s="30"/>
      <c r="LZZ938" s="30"/>
      <c r="MAA938" s="30"/>
      <c r="MAB938" s="30"/>
      <c r="MAC938" s="30"/>
      <c r="MAD938" s="30"/>
      <c r="MAE938" s="30"/>
      <c r="MAF938" s="30"/>
      <c r="MAG938" s="30"/>
      <c r="MAH938" s="30"/>
      <c r="MAI938" s="30"/>
      <c r="MAJ938" s="30"/>
      <c r="MAK938" s="30"/>
      <c r="MAL938" s="30"/>
      <c r="MAM938" s="30"/>
      <c r="MAN938" s="30"/>
      <c r="MAO938" s="30"/>
      <c r="MAP938" s="30"/>
      <c r="MAQ938" s="30"/>
      <c r="MAR938" s="30"/>
      <c r="MAS938" s="30"/>
      <c r="MAT938" s="30"/>
      <c r="MAU938" s="30"/>
      <c r="MAV938" s="30"/>
      <c r="MAW938" s="30"/>
      <c r="MAX938" s="30"/>
      <c r="MAY938" s="30"/>
      <c r="MAZ938" s="30"/>
      <c r="MBA938" s="30"/>
      <c r="MBB938" s="30"/>
      <c r="MBC938" s="30"/>
      <c r="MBD938" s="30"/>
      <c r="MBE938" s="30"/>
      <c r="MBF938" s="30"/>
      <c r="MBG938" s="30"/>
      <c r="MBH938" s="30"/>
      <c r="MBI938" s="30"/>
      <c r="MBJ938" s="30"/>
      <c r="MBK938" s="30"/>
      <c r="MBL938" s="30"/>
      <c r="MBM938" s="30"/>
      <c r="MBN938" s="30"/>
      <c r="MBO938" s="30"/>
      <c r="MBP938" s="30"/>
      <c r="MBQ938" s="30"/>
      <c r="MBR938" s="30"/>
      <c r="MBS938" s="30"/>
      <c r="MBT938" s="30"/>
      <c r="MBU938" s="30"/>
      <c r="MBV938" s="30"/>
      <c r="MBW938" s="30"/>
      <c r="MBX938" s="30"/>
      <c r="MBY938" s="30"/>
      <c r="MBZ938" s="30"/>
      <c r="MCA938" s="30"/>
      <c r="MCB938" s="30"/>
      <c r="MCC938" s="30"/>
      <c r="MCD938" s="30"/>
      <c r="MCE938" s="30"/>
      <c r="MCF938" s="30"/>
      <c r="MCG938" s="30"/>
      <c r="MCH938" s="30"/>
      <c r="MCI938" s="30"/>
      <c r="MCJ938" s="30"/>
      <c r="MCK938" s="30"/>
      <c r="MCL938" s="30"/>
      <c r="MCM938" s="30"/>
      <c r="MCN938" s="30"/>
      <c r="MCO938" s="30"/>
      <c r="MCP938" s="30"/>
      <c r="MCQ938" s="30"/>
      <c r="MCR938" s="30"/>
      <c r="MCS938" s="30"/>
      <c r="MCT938" s="30"/>
      <c r="MCU938" s="30"/>
      <c r="MCV938" s="30"/>
      <c r="MCW938" s="30"/>
      <c r="MCX938" s="30"/>
      <c r="MCY938" s="30"/>
      <c r="MCZ938" s="30"/>
      <c r="MDA938" s="30"/>
      <c r="MDB938" s="30"/>
      <c r="MDC938" s="30"/>
      <c r="MDD938" s="30"/>
      <c r="MDE938" s="30"/>
      <c r="MDF938" s="30"/>
      <c r="MDG938" s="30"/>
      <c r="MDH938" s="30"/>
      <c r="MDI938" s="30"/>
      <c r="MDJ938" s="30"/>
      <c r="MDK938" s="30"/>
      <c r="MDL938" s="30"/>
      <c r="MDM938" s="30"/>
      <c r="MDN938" s="30"/>
      <c r="MDO938" s="30"/>
      <c r="MDP938" s="30"/>
      <c r="MDQ938" s="30"/>
      <c r="MDR938" s="30"/>
      <c r="MDS938" s="30"/>
      <c r="MDT938" s="30"/>
      <c r="MDU938" s="30"/>
      <c r="MDV938" s="30"/>
      <c r="MDW938" s="30"/>
      <c r="MDX938" s="30"/>
      <c r="MDY938" s="30"/>
      <c r="MDZ938" s="30"/>
      <c r="MEA938" s="30"/>
      <c r="MEB938" s="30"/>
      <c r="MEC938" s="30"/>
      <c r="MED938" s="30"/>
      <c r="MEE938" s="30"/>
      <c r="MEF938" s="30"/>
      <c r="MEG938" s="30"/>
      <c r="MEH938" s="30"/>
      <c r="MEI938" s="30"/>
      <c r="MEJ938" s="30"/>
      <c r="MEK938" s="30"/>
      <c r="MEL938" s="30"/>
      <c r="MEM938" s="30"/>
      <c r="MEN938" s="30"/>
      <c r="MEO938" s="30"/>
      <c r="MEP938" s="30"/>
      <c r="MEQ938" s="30"/>
      <c r="MER938" s="30"/>
      <c r="MES938" s="30"/>
      <c r="MET938" s="30"/>
      <c r="MEU938" s="30"/>
      <c r="MEV938" s="30"/>
      <c r="MEW938" s="30"/>
      <c r="MEX938" s="30"/>
      <c r="MEY938" s="30"/>
      <c r="MEZ938" s="30"/>
      <c r="MFA938" s="30"/>
      <c r="MFB938" s="30"/>
      <c r="MFC938" s="30"/>
      <c r="MFD938" s="30"/>
      <c r="MFE938" s="30"/>
      <c r="MFF938" s="30"/>
      <c r="MFG938" s="30"/>
      <c r="MFH938" s="30"/>
      <c r="MFI938" s="30"/>
      <c r="MFJ938" s="30"/>
      <c r="MFK938" s="30"/>
      <c r="MFL938" s="30"/>
      <c r="MFM938" s="30"/>
      <c r="MFN938" s="30"/>
      <c r="MFO938" s="30"/>
      <c r="MFP938" s="30"/>
      <c r="MFQ938" s="30"/>
      <c r="MFR938" s="30"/>
      <c r="MFS938" s="30"/>
      <c r="MFT938" s="30"/>
      <c r="MFU938" s="30"/>
      <c r="MFV938" s="30"/>
      <c r="MFW938" s="30"/>
      <c r="MFX938" s="30"/>
      <c r="MFY938" s="30"/>
      <c r="MFZ938" s="30"/>
      <c r="MGA938" s="30"/>
      <c r="MGB938" s="30"/>
      <c r="MGC938" s="30"/>
      <c r="MGD938" s="30"/>
      <c r="MGE938" s="30"/>
      <c r="MGF938" s="30"/>
      <c r="MGG938" s="30"/>
      <c r="MGH938" s="30"/>
      <c r="MGI938" s="30"/>
      <c r="MGJ938" s="30"/>
      <c r="MGK938" s="30"/>
      <c r="MGL938" s="30"/>
      <c r="MGM938" s="30"/>
      <c r="MGN938" s="30"/>
      <c r="MGO938" s="30"/>
      <c r="MGP938" s="30"/>
      <c r="MGQ938" s="30"/>
      <c r="MGR938" s="30"/>
      <c r="MGS938" s="30"/>
      <c r="MGT938" s="30"/>
      <c r="MGU938" s="30"/>
      <c r="MGV938" s="30"/>
      <c r="MGW938" s="30"/>
      <c r="MGX938" s="30"/>
      <c r="MGY938" s="30"/>
      <c r="MGZ938" s="30"/>
      <c r="MHA938" s="30"/>
      <c r="MHB938" s="30"/>
      <c r="MHC938" s="30"/>
      <c r="MHD938" s="30"/>
      <c r="MHE938" s="30"/>
      <c r="MHF938" s="30"/>
      <c r="MHG938" s="30"/>
      <c r="MHH938" s="30"/>
      <c r="MHI938" s="30"/>
      <c r="MHJ938" s="30"/>
      <c r="MHK938" s="30"/>
      <c r="MHL938" s="30"/>
      <c r="MHM938" s="30"/>
      <c r="MHN938" s="30"/>
      <c r="MHO938" s="30"/>
      <c r="MHP938" s="30"/>
      <c r="MHQ938" s="30"/>
      <c r="MHR938" s="30"/>
      <c r="MHS938" s="30"/>
      <c r="MHT938" s="30"/>
      <c r="MHU938" s="30"/>
      <c r="MHV938" s="30"/>
      <c r="MHW938" s="30"/>
      <c r="MHX938" s="30"/>
      <c r="MHY938" s="30"/>
      <c r="MHZ938" s="30"/>
      <c r="MIA938" s="30"/>
      <c r="MIB938" s="30"/>
      <c r="MIC938" s="30"/>
      <c r="MID938" s="30"/>
      <c r="MIE938" s="30"/>
      <c r="MIF938" s="30"/>
      <c r="MIG938" s="30"/>
      <c r="MIH938" s="30"/>
      <c r="MII938" s="30"/>
      <c r="MIJ938" s="30"/>
      <c r="MIK938" s="30"/>
      <c r="MIL938" s="30"/>
      <c r="MIM938" s="30"/>
      <c r="MIN938" s="30"/>
      <c r="MIO938" s="30"/>
      <c r="MIP938" s="30"/>
      <c r="MIQ938" s="30"/>
      <c r="MIR938" s="30"/>
      <c r="MIS938" s="30"/>
      <c r="MIT938" s="30"/>
      <c r="MIU938" s="30"/>
      <c r="MIV938" s="30"/>
      <c r="MIW938" s="30"/>
      <c r="MIX938" s="30"/>
      <c r="MIY938" s="30"/>
      <c r="MIZ938" s="30"/>
      <c r="MJA938" s="30"/>
      <c r="MJB938" s="30"/>
      <c r="MJC938" s="30"/>
      <c r="MJD938" s="30"/>
      <c r="MJE938" s="30"/>
      <c r="MJF938" s="30"/>
      <c r="MJG938" s="30"/>
      <c r="MJH938" s="30"/>
      <c r="MJI938" s="30"/>
      <c r="MJJ938" s="30"/>
      <c r="MJK938" s="30"/>
      <c r="MJL938" s="30"/>
      <c r="MJM938" s="30"/>
      <c r="MJN938" s="30"/>
      <c r="MJO938" s="30"/>
      <c r="MJP938" s="30"/>
      <c r="MJQ938" s="30"/>
      <c r="MJR938" s="30"/>
      <c r="MJS938" s="30"/>
      <c r="MJT938" s="30"/>
      <c r="MJU938" s="30"/>
      <c r="MJV938" s="30"/>
      <c r="MJW938" s="30"/>
      <c r="MJX938" s="30"/>
      <c r="MJY938" s="30"/>
      <c r="MJZ938" s="30"/>
      <c r="MKA938" s="30"/>
      <c r="MKB938" s="30"/>
      <c r="MKC938" s="30"/>
      <c r="MKD938" s="30"/>
      <c r="MKE938" s="30"/>
      <c r="MKF938" s="30"/>
      <c r="MKG938" s="30"/>
      <c r="MKH938" s="30"/>
      <c r="MKI938" s="30"/>
      <c r="MKJ938" s="30"/>
      <c r="MKK938" s="30"/>
      <c r="MKL938" s="30"/>
      <c r="MKM938" s="30"/>
      <c r="MKN938" s="30"/>
      <c r="MKO938" s="30"/>
      <c r="MKP938" s="30"/>
      <c r="MKQ938" s="30"/>
      <c r="MKR938" s="30"/>
      <c r="MKS938" s="30"/>
      <c r="MKT938" s="30"/>
      <c r="MKU938" s="30"/>
      <c r="MKV938" s="30"/>
      <c r="MKW938" s="30"/>
      <c r="MKX938" s="30"/>
      <c r="MKY938" s="30"/>
      <c r="MKZ938" s="30"/>
      <c r="MLA938" s="30"/>
      <c r="MLB938" s="30"/>
      <c r="MLC938" s="30"/>
      <c r="MLD938" s="30"/>
      <c r="MLE938" s="30"/>
      <c r="MLF938" s="30"/>
      <c r="MLG938" s="30"/>
      <c r="MLH938" s="30"/>
      <c r="MLI938" s="30"/>
      <c r="MLJ938" s="30"/>
      <c r="MLK938" s="30"/>
      <c r="MLL938" s="30"/>
      <c r="MLM938" s="30"/>
      <c r="MLN938" s="30"/>
      <c r="MLO938" s="30"/>
      <c r="MLP938" s="30"/>
      <c r="MLQ938" s="30"/>
      <c r="MLR938" s="30"/>
      <c r="MLS938" s="30"/>
      <c r="MLT938" s="30"/>
      <c r="MLU938" s="30"/>
      <c r="MLV938" s="30"/>
      <c r="MLW938" s="30"/>
      <c r="MLX938" s="30"/>
      <c r="MLY938" s="30"/>
      <c r="MLZ938" s="30"/>
      <c r="MMA938" s="30"/>
      <c r="MMB938" s="30"/>
      <c r="MMC938" s="30"/>
      <c r="MMD938" s="30"/>
      <c r="MME938" s="30"/>
      <c r="MMF938" s="30"/>
      <c r="MMG938" s="30"/>
      <c r="MMH938" s="30"/>
      <c r="MMI938" s="30"/>
      <c r="MMJ938" s="30"/>
      <c r="MMK938" s="30"/>
      <c r="MML938" s="30"/>
      <c r="MMM938" s="30"/>
      <c r="MMN938" s="30"/>
      <c r="MMO938" s="30"/>
      <c r="MMP938" s="30"/>
      <c r="MMQ938" s="30"/>
      <c r="MMR938" s="30"/>
      <c r="MMS938" s="30"/>
      <c r="MMT938" s="30"/>
      <c r="MMU938" s="30"/>
      <c r="MMV938" s="30"/>
      <c r="MMW938" s="30"/>
      <c r="MMX938" s="30"/>
      <c r="MMY938" s="30"/>
      <c r="MMZ938" s="30"/>
      <c r="MNA938" s="30"/>
      <c r="MNB938" s="30"/>
      <c r="MNC938" s="30"/>
      <c r="MND938" s="30"/>
      <c r="MNE938" s="30"/>
      <c r="MNF938" s="30"/>
      <c r="MNG938" s="30"/>
      <c r="MNH938" s="30"/>
      <c r="MNI938" s="30"/>
      <c r="MNJ938" s="30"/>
      <c r="MNK938" s="30"/>
      <c r="MNL938" s="30"/>
      <c r="MNM938" s="30"/>
      <c r="MNN938" s="30"/>
      <c r="MNO938" s="30"/>
      <c r="MNP938" s="30"/>
      <c r="MNQ938" s="30"/>
      <c r="MNR938" s="30"/>
      <c r="MNS938" s="30"/>
      <c r="MNT938" s="30"/>
      <c r="MNU938" s="30"/>
      <c r="MNV938" s="30"/>
      <c r="MNW938" s="30"/>
      <c r="MNX938" s="30"/>
      <c r="MNY938" s="30"/>
      <c r="MNZ938" s="30"/>
      <c r="MOA938" s="30"/>
      <c r="MOB938" s="30"/>
      <c r="MOC938" s="30"/>
      <c r="MOD938" s="30"/>
      <c r="MOE938" s="30"/>
      <c r="MOF938" s="30"/>
      <c r="MOG938" s="30"/>
      <c r="MOH938" s="30"/>
      <c r="MOI938" s="30"/>
      <c r="MOJ938" s="30"/>
      <c r="MOK938" s="30"/>
      <c r="MOL938" s="30"/>
      <c r="MOM938" s="30"/>
      <c r="MON938" s="30"/>
      <c r="MOO938" s="30"/>
      <c r="MOP938" s="30"/>
      <c r="MOQ938" s="30"/>
      <c r="MOR938" s="30"/>
      <c r="MOS938" s="30"/>
      <c r="MOT938" s="30"/>
      <c r="MOU938" s="30"/>
      <c r="MOV938" s="30"/>
      <c r="MOW938" s="30"/>
      <c r="MOX938" s="30"/>
      <c r="MOY938" s="30"/>
      <c r="MOZ938" s="30"/>
      <c r="MPA938" s="30"/>
      <c r="MPB938" s="30"/>
      <c r="MPC938" s="30"/>
      <c r="MPD938" s="30"/>
      <c r="MPE938" s="30"/>
      <c r="MPF938" s="30"/>
      <c r="MPG938" s="30"/>
      <c r="MPH938" s="30"/>
      <c r="MPI938" s="30"/>
      <c r="MPJ938" s="30"/>
      <c r="MPK938" s="30"/>
      <c r="MPL938" s="30"/>
      <c r="MPM938" s="30"/>
      <c r="MPN938" s="30"/>
      <c r="MPO938" s="30"/>
      <c r="MPP938" s="30"/>
      <c r="MPQ938" s="30"/>
      <c r="MPR938" s="30"/>
      <c r="MPS938" s="30"/>
      <c r="MPT938" s="30"/>
      <c r="MPU938" s="30"/>
      <c r="MPV938" s="30"/>
      <c r="MPW938" s="30"/>
      <c r="MPX938" s="30"/>
      <c r="MPY938" s="30"/>
      <c r="MPZ938" s="30"/>
      <c r="MQA938" s="30"/>
      <c r="MQB938" s="30"/>
      <c r="MQC938" s="30"/>
      <c r="MQD938" s="30"/>
      <c r="MQE938" s="30"/>
      <c r="MQF938" s="30"/>
      <c r="MQG938" s="30"/>
      <c r="MQH938" s="30"/>
      <c r="MQI938" s="30"/>
      <c r="MQJ938" s="30"/>
      <c r="MQK938" s="30"/>
      <c r="MQL938" s="30"/>
      <c r="MQM938" s="30"/>
      <c r="MQN938" s="30"/>
      <c r="MQO938" s="30"/>
      <c r="MQP938" s="30"/>
      <c r="MQQ938" s="30"/>
      <c r="MQR938" s="30"/>
      <c r="MQS938" s="30"/>
      <c r="MQT938" s="30"/>
      <c r="MQU938" s="30"/>
      <c r="MQV938" s="30"/>
      <c r="MQW938" s="30"/>
      <c r="MQX938" s="30"/>
      <c r="MQY938" s="30"/>
      <c r="MQZ938" s="30"/>
      <c r="MRA938" s="30"/>
      <c r="MRB938" s="30"/>
      <c r="MRC938" s="30"/>
      <c r="MRD938" s="30"/>
      <c r="MRE938" s="30"/>
      <c r="MRF938" s="30"/>
      <c r="MRG938" s="30"/>
      <c r="MRH938" s="30"/>
      <c r="MRI938" s="30"/>
      <c r="MRJ938" s="30"/>
      <c r="MRK938" s="30"/>
      <c r="MRL938" s="30"/>
      <c r="MRM938" s="30"/>
      <c r="MRN938" s="30"/>
      <c r="MRO938" s="30"/>
      <c r="MRP938" s="30"/>
      <c r="MRQ938" s="30"/>
      <c r="MRR938" s="30"/>
      <c r="MRS938" s="30"/>
      <c r="MRT938" s="30"/>
      <c r="MRU938" s="30"/>
      <c r="MRV938" s="30"/>
      <c r="MRW938" s="30"/>
      <c r="MRX938" s="30"/>
      <c r="MRY938" s="30"/>
      <c r="MRZ938" s="30"/>
      <c r="MSA938" s="30"/>
      <c r="MSB938" s="30"/>
      <c r="MSC938" s="30"/>
      <c r="MSD938" s="30"/>
      <c r="MSE938" s="30"/>
      <c r="MSF938" s="30"/>
      <c r="MSG938" s="30"/>
      <c r="MSH938" s="30"/>
      <c r="MSI938" s="30"/>
      <c r="MSJ938" s="30"/>
      <c r="MSK938" s="30"/>
      <c r="MSL938" s="30"/>
      <c r="MSM938" s="30"/>
      <c r="MSN938" s="30"/>
      <c r="MSO938" s="30"/>
      <c r="MSP938" s="30"/>
      <c r="MSQ938" s="30"/>
      <c r="MSR938" s="30"/>
      <c r="MSS938" s="30"/>
      <c r="MST938" s="30"/>
      <c r="MSU938" s="30"/>
      <c r="MSV938" s="30"/>
      <c r="MSW938" s="30"/>
      <c r="MSX938" s="30"/>
      <c r="MSY938" s="30"/>
      <c r="MSZ938" s="30"/>
      <c r="MTA938" s="30"/>
      <c r="MTB938" s="30"/>
      <c r="MTC938" s="30"/>
      <c r="MTD938" s="30"/>
      <c r="MTE938" s="30"/>
      <c r="MTF938" s="30"/>
      <c r="MTG938" s="30"/>
      <c r="MTH938" s="30"/>
      <c r="MTI938" s="30"/>
      <c r="MTJ938" s="30"/>
      <c r="MTK938" s="30"/>
      <c r="MTL938" s="30"/>
      <c r="MTM938" s="30"/>
      <c r="MTN938" s="30"/>
      <c r="MTO938" s="30"/>
      <c r="MTP938" s="30"/>
      <c r="MTQ938" s="30"/>
      <c r="MTR938" s="30"/>
      <c r="MTS938" s="30"/>
      <c r="MTT938" s="30"/>
      <c r="MTU938" s="30"/>
      <c r="MTV938" s="30"/>
      <c r="MTW938" s="30"/>
      <c r="MTX938" s="30"/>
      <c r="MTY938" s="30"/>
      <c r="MTZ938" s="30"/>
      <c r="MUA938" s="30"/>
      <c r="MUB938" s="30"/>
      <c r="MUC938" s="30"/>
      <c r="MUD938" s="30"/>
      <c r="MUE938" s="30"/>
      <c r="MUF938" s="30"/>
      <c r="MUG938" s="30"/>
      <c r="MUH938" s="30"/>
      <c r="MUI938" s="30"/>
      <c r="MUJ938" s="30"/>
      <c r="MUK938" s="30"/>
      <c r="MUL938" s="30"/>
      <c r="MUM938" s="30"/>
      <c r="MUN938" s="30"/>
      <c r="MUO938" s="30"/>
      <c r="MUP938" s="30"/>
      <c r="MUQ938" s="30"/>
      <c r="MUR938" s="30"/>
      <c r="MUS938" s="30"/>
      <c r="MUT938" s="30"/>
      <c r="MUU938" s="30"/>
      <c r="MUV938" s="30"/>
      <c r="MUW938" s="30"/>
      <c r="MUX938" s="30"/>
      <c r="MUY938" s="30"/>
      <c r="MUZ938" s="30"/>
      <c r="MVA938" s="30"/>
      <c r="MVB938" s="30"/>
      <c r="MVC938" s="30"/>
      <c r="MVD938" s="30"/>
      <c r="MVE938" s="30"/>
      <c r="MVF938" s="30"/>
      <c r="MVG938" s="30"/>
      <c r="MVH938" s="30"/>
      <c r="MVI938" s="30"/>
      <c r="MVJ938" s="30"/>
      <c r="MVK938" s="30"/>
      <c r="MVL938" s="30"/>
      <c r="MVM938" s="30"/>
      <c r="MVN938" s="30"/>
      <c r="MVO938" s="30"/>
      <c r="MVP938" s="30"/>
      <c r="MVQ938" s="30"/>
      <c r="MVR938" s="30"/>
      <c r="MVS938" s="30"/>
      <c r="MVT938" s="30"/>
      <c r="MVU938" s="30"/>
      <c r="MVV938" s="30"/>
      <c r="MVW938" s="30"/>
      <c r="MVX938" s="30"/>
      <c r="MVY938" s="30"/>
      <c r="MVZ938" s="30"/>
      <c r="MWA938" s="30"/>
      <c r="MWB938" s="30"/>
      <c r="MWC938" s="30"/>
      <c r="MWD938" s="30"/>
      <c r="MWE938" s="30"/>
      <c r="MWF938" s="30"/>
      <c r="MWG938" s="30"/>
      <c r="MWH938" s="30"/>
      <c r="MWI938" s="30"/>
      <c r="MWJ938" s="30"/>
      <c r="MWK938" s="30"/>
      <c r="MWL938" s="30"/>
      <c r="MWM938" s="30"/>
      <c r="MWN938" s="30"/>
      <c r="MWO938" s="30"/>
      <c r="MWP938" s="30"/>
      <c r="MWQ938" s="30"/>
      <c r="MWR938" s="30"/>
      <c r="MWS938" s="30"/>
      <c r="MWT938" s="30"/>
      <c r="MWU938" s="30"/>
      <c r="MWV938" s="30"/>
      <c r="MWW938" s="30"/>
      <c r="MWX938" s="30"/>
      <c r="MWY938" s="30"/>
      <c r="MWZ938" s="30"/>
      <c r="MXA938" s="30"/>
      <c r="MXB938" s="30"/>
      <c r="MXC938" s="30"/>
      <c r="MXD938" s="30"/>
      <c r="MXE938" s="30"/>
      <c r="MXF938" s="30"/>
      <c r="MXG938" s="30"/>
      <c r="MXH938" s="30"/>
      <c r="MXI938" s="30"/>
      <c r="MXJ938" s="30"/>
      <c r="MXK938" s="30"/>
      <c r="MXL938" s="30"/>
      <c r="MXM938" s="30"/>
      <c r="MXN938" s="30"/>
      <c r="MXO938" s="30"/>
      <c r="MXP938" s="30"/>
      <c r="MXQ938" s="30"/>
      <c r="MXR938" s="30"/>
      <c r="MXS938" s="30"/>
      <c r="MXT938" s="30"/>
      <c r="MXU938" s="30"/>
      <c r="MXV938" s="30"/>
      <c r="MXW938" s="30"/>
      <c r="MXX938" s="30"/>
      <c r="MXY938" s="30"/>
      <c r="MXZ938" s="30"/>
      <c r="MYA938" s="30"/>
      <c r="MYB938" s="30"/>
      <c r="MYC938" s="30"/>
      <c r="MYD938" s="30"/>
      <c r="MYE938" s="30"/>
      <c r="MYF938" s="30"/>
      <c r="MYG938" s="30"/>
      <c r="MYH938" s="30"/>
      <c r="MYI938" s="30"/>
      <c r="MYJ938" s="30"/>
      <c r="MYK938" s="30"/>
      <c r="MYL938" s="30"/>
      <c r="MYM938" s="30"/>
      <c r="MYN938" s="30"/>
      <c r="MYO938" s="30"/>
      <c r="MYP938" s="30"/>
      <c r="MYQ938" s="30"/>
      <c r="MYR938" s="30"/>
      <c r="MYS938" s="30"/>
      <c r="MYT938" s="30"/>
      <c r="MYU938" s="30"/>
      <c r="MYV938" s="30"/>
      <c r="MYW938" s="30"/>
      <c r="MYX938" s="30"/>
      <c r="MYY938" s="30"/>
      <c r="MYZ938" s="30"/>
      <c r="MZA938" s="30"/>
      <c r="MZB938" s="30"/>
      <c r="MZC938" s="30"/>
      <c r="MZD938" s="30"/>
      <c r="MZE938" s="30"/>
      <c r="MZF938" s="30"/>
      <c r="MZG938" s="30"/>
      <c r="MZH938" s="30"/>
      <c r="MZI938" s="30"/>
      <c r="MZJ938" s="30"/>
      <c r="MZK938" s="30"/>
      <c r="MZL938" s="30"/>
      <c r="MZM938" s="30"/>
      <c r="MZN938" s="30"/>
      <c r="MZO938" s="30"/>
      <c r="MZP938" s="30"/>
      <c r="MZQ938" s="30"/>
      <c r="MZR938" s="30"/>
      <c r="MZS938" s="30"/>
      <c r="MZT938" s="30"/>
      <c r="MZU938" s="30"/>
      <c r="MZV938" s="30"/>
      <c r="MZW938" s="30"/>
      <c r="MZX938" s="30"/>
      <c r="MZY938" s="30"/>
      <c r="MZZ938" s="30"/>
      <c r="NAA938" s="30"/>
      <c r="NAB938" s="30"/>
      <c r="NAC938" s="30"/>
      <c r="NAD938" s="30"/>
      <c r="NAE938" s="30"/>
      <c r="NAF938" s="30"/>
      <c r="NAG938" s="30"/>
      <c r="NAH938" s="30"/>
      <c r="NAI938" s="30"/>
      <c r="NAJ938" s="30"/>
      <c r="NAK938" s="30"/>
      <c r="NAL938" s="30"/>
      <c r="NAM938" s="30"/>
      <c r="NAN938" s="30"/>
      <c r="NAO938" s="30"/>
      <c r="NAP938" s="30"/>
      <c r="NAQ938" s="30"/>
      <c r="NAR938" s="30"/>
      <c r="NAS938" s="30"/>
      <c r="NAT938" s="30"/>
      <c r="NAU938" s="30"/>
      <c r="NAV938" s="30"/>
      <c r="NAW938" s="30"/>
      <c r="NAX938" s="30"/>
      <c r="NAY938" s="30"/>
      <c r="NAZ938" s="30"/>
      <c r="NBA938" s="30"/>
      <c r="NBB938" s="30"/>
      <c r="NBC938" s="30"/>
      <c r="NBD938" s="30"/>
      <c r="NBE938" s="30"/>
      <c r="NBF938" s="30"/>
      <c r="NBG938" s="30"/>
      <c r="NBH938" s="30"/>
      <c r="NBI938" s="30"/>
      <c r="NBJ938" s="30"/>
      <c r="NBK938" s="30"/>
      <c r="NBL938" s="30"/>
      <c r="NBM938" s="30"/>
      <c r="NBN938" s="30"/>
      <c r="NBO938" s="30"/>
      <c r="NBP938" s="30"/>
      <c r="NBQ938" s="30"/>
      <c r="NBR938" s="30"/>
      <c r="NBS938" s="30"/>
      <c r="NBT938" s="30"/>
      <c r="NBU938" s="30"/>
      <c r="NBV938" s="30"/>
      <c r="NBW938" s="30"/>
      <c r="NBX938" s="30"/>
      <c r="NBY938" s="30"/>
      <c r="NBZ938" s="30"/>
      <c r="NCA938" s="30"/>
      <c r="NCB938" s="30"/>
      <c r="NCC938" s="30"/>
      <c r="NCD938" s="30"/>
      <c r="NCE938" s="30"/>
      <c r="NCF938" s="30"/>
      <c r="NCG938" s="30"/>
      <c r="NCH938" s="30"/>
      <c r="NCI938" s="30"/>
      <c r="NCJ938" s="30"/>
      <c r="NCK938" s="30"/>
      <c r="NCL938" s="30"/>
      <c r="NCM938" s="30"/>
      <c r="NCN938" s="30"/>
      <c r="NCO938" s="30"/>
      <c r="NCP938" s="30"/>
      <c r="NCQ938" s="30"/>
      <c r="NCR938" s="30"/>
      <c r="NCS938" s="30"/>
      <c r="NCT938" s="30"/>
      <c r="NCU938" s="30"/>
      <c r="NCV938" s="30"/>
      <c r="NCW938" s="30"/>
      <c r="NCX938" s="30"/>
      <c r="NCY938" s="30"/>
      <c r="NCZ938" s="30"/>
      <c r="NDA938" s="30"/>
      <c r="NDB938" s="30"/>
      <c r="NDC938" s="30"/>
      <c r="NDD938" s="30"/>
      <c r="NDE938" s="30"/>
      <c r="NDF938" s="30"/>
      <c r="NDG938" s="30"/>
      <c r="NDH938" s="30"/>
      <c r="NDI938" s="30"/>
      <c r="NDJ938" s="30"/>
      <c r="NDK938" s="30"/>
      <c r="NDL938" s="30"/>
      <c r="NDM938" s="30"/>
      <c r="NDN938" s="30"/>
      <c r="NDO938" s="30"/>
      <c r="NDP938" s="30"/>
      <c r="NDQ938" s="30"/>
      <c r="NDR938" s="30"/>
      <c r="NDS938" s="30"/>
      <c r="NDT938" s="30"/>
      <c r="NDU938" s="30"/>
      <c r="NDV938" s="30"/>
      <c r="NDW938" s="30"/>
      <c r="NDX938" s="30"/>
      <c r="NDY938" s="30"/>
      <c r="NDZ938" s="30"/>
      <c r="NEA938" s="30"/>
      <c r="NEB938" s="30"/>
      <c r="NEC938" s="30"/>
      <c r="NED938" s="30"/>
      <c r="NEE938" s="30"/>
      <c r="NEF938" s="30"/>
      <c r="NEG938" s="30"/>
      <c r="NEH938" s="30"/>
      <c r="NEI938" s="30"/>
      <c r="NEJ938" s="30"/>
      <c r="NEK938" s="30"/>
      <c r="NEL938" s="30"/>
      <c r="NEM938" s="30"/>
      <c r="NEN938" s="30"/>
      <c r="NEO938" s="30"/>
      <c r="NEP938" s="30"/>
      <c r="NEQ938" s="30"/>
      <c r="NER938" s="30"/>
      <c r="NES938" s="30"/>
      <c r="NET938" s="30"/>
      <c r="NEU938" s="30"/>
      <c r="NEV938" s="30"/>
      <c r="NEW938" s="30"/>
      <c r="NEX938" s="30"/>
      <c r="NEY938" s="30"/>
      <c r="NEZ938" s="30"/>
      <c r="NFA938" s="30"/>
      <c r="NFB938" s="30"/>
      <c r="NFC938" s="30"/>
      <c r="NFD938" s="30"/>
      <c r="NFE938" s="30"/>
      <c r="NFF938" s="30"/>
      <c r="NFG938" s="30"/>
      <c r="NFH938" s="30"/>
      <c r="NFI938" s="30"/>
      <c r="NFJ938" s="30"/>
      <c r="NFK938" s="30"/>
      <c r="NFL938" s="30"/>
      <c r="NFM938" s="30"/>
      <c r="NFN938" s="30"/>
      <c r="NFO938" s="30"/>
      <c r="NFP938" s="30"/>
      <c r="NFQ938" s="30"/>
      <c r="NFR938" s="30"/>
      <c r="NFS938" s="30"/>
      <c r="NFT938" s="30"/>
      <c r="NFU938" s="30"/>
      <c r="NFV938" s="30"/>
      <c r="NFW938" s="30"/>
      <c r="NFX938" s="30"/>
      <c r="NFY938" s="30"/>
      <c r="NFZ938" s="30"/>
      <c r="NGA938" s="30"/>
      <c r="NGB938" s="30"/>
      <c r="NGC938" s="30"/>
      <c r="NGD938" s="30"/>
      <c r="NGE938" s="30"/>
      <c r="NGF938" s="30"/>
      <c r="NGG938" s="30"/>
      <c r="NGH938" s="30"/>
      <c r="NGI938" s="30"/>
      <c r="NGJ938" s="30"/>
      <c r="NGK938" s="30"/>
      <c r="NGL938" s="30"/>
      <c r="NGM938" s="30"/>
      <c r="NGN938" s="30"/>
      <c r="NGO938" s="30"/>
      <c r="NGP938" s="30"/>
      <c r="NGQ938" s="30"/>
      <c r="NGR938" s="30"/>
      <c r="NGS938" s="30"/>
      <c r="NGT938" s="30"/>
      <c r="NGU938" s="30"/>
      <c r="NGV938" s="30"/>
      <c r="NGW938" s="30"/>
      <c r="NGX938" s="30"/>
      <c r="NGY938" s="30"/>
      <c r="NGZ938" s="30"/>
      <c r="NHA938" s="30"/>
      <c r="NHB938" s="30"/>
      <c r="NHC938" s="30"/>
      <c r="NHD938" s="30"/>
      <c r="NHE938" s="30"/>
      <c r="NHF938" s="30"/>
      <c r="NHG938" s="30"/>
      <c r="NHH938" s="30"/>
      <c r="NHI938" s="30"/>
      <c r="NHJ938" s="30"/>
      <c r="NHK938" s="30"/>
      <c r="NHL938" s="30"/>
      <c r="NHM938" s="30"/>
      <c r="NHN938" s="30"/>
      <c r="NHO938" s="30"/>
      <c r="NHP938" s="30"/>
      <c r="NHQ938" s="30"/>
      <c r="NHR938" s="30"/>
      <c r="NHS938" s="30"/>
      <c r="NHT938" s="30"/>
      <c r="NHU938" s="30"/>
      <c r="NHV938" s="30"/>
      <c r="NHW938" s="30"/>
      <c r="NHX938" s="30"/>
      <c r="NHY938" s="30"/>
      <c r="NHZ938" s="30"/>
      <c r="NIA938" s="30"/>
      <c r="NIB938" s="30"/>
      <c r="NIC938" s="30"/>
      <c r="NID938" s="30"/>
      <c r="NIE938" s="30"/>
      <c r="NIF938" s="30"/>
      <c r="NIG938" s="30"/>
      <c r="NIH938" s="30"/>
      <c r="NII938" s="30"/>
      <c r="NIJ938" s="30"/>
      <c r="NIK938" s="30"/>
      <c r="NIL938" s="30"/>
      <c r="NIM938" s="30"/>
      <c r="NIN938" s="30"/>
      <c r="NIO938" s="30"/>
      <c r="NIP938" s="30"/>
      <c r="NIQ938" s="30"/>
      <c r="NIR938" s="30"/>
      <c r="NIS938" s="30"/>
      <c r="NIT938" s="30"/>
      <c r="NIU938" s="30"/>
      <c r="NIV938" s="30"/>
      <c r="NIW938" s="30"/>
      <c r="NIX938" s="30"/>
      <c r="NIY938" s="30"/>
      <c r="NIZ938" s="30"/>
      <c r="NJA938" s="30"/>
      <c r="NJB938" s="30"/>
      <c r="NJC938" s="30"/>
      <c r="NJD938" s="30"/>
      <c r="NJE938" s="30"/>
      <c r="NJF938" s="30"/>
      <c r="NJG938" s="30"/>
      <c r="NJH938" s="30"/>
      <c r="NJI938" s="30"/>
      <c r="NJJ938" s="30"/>
      <c r="NJK938" s="30"/>
      <c r="NJL938" s="30"/>
      <c r="NJM938" s="30"/>
      <c r="NJN938" s="30"/>
      <c r="NJO938" s="30"/>
      <c r="NJP938" s="30"/>
      <c r="NJQ938" s="30"/>
      <c r="NJR938" s="30"/>
      <c r="NJS938" s="30"/>
      <c r="NJT938" s="30"/>
      <c r="NJU938" s="30"/>
      <c r="NJV938" s="30"/>
      <c r="NJW938" s="30"/>
      <c r="NJX938" s="30"/>
      <c r="NJY938" s="30"/>
      <c r="NJZ938" s="30"/>
      <c r="NKA938" s="30"/>
      <c r="NKB938" s="30"/>
      <c r="NKC938" s="30"/>
      <c r="NKD938" s="30"/>
      <c r="NKE938" s="30"/>
      <c r="NKF938" s="30"/>
      <c r="NKG938" s="30"/>
      <c r="NKH938" s="30"/>
      <c r="NKI938" s="30"/>
      <c r="NKJ938" s="30"/>
      <c r="NKK938" s="30"/>
      <c r="NKL938" s="30"/>
      <c r="NKM938" s="30"/>
      <c r="NKN938" s="30"/>
      <c r="NKO938" s="30"/>
      <c r="NKP938" s="30"/>
      <c r="NKQ938" s="30"/>
      <c r="NKR938" s="30"/>
      <c r="NKS938" s="30"/>
      <c r="NKT938" s="30"/>
      <c r="NKU938" s="30"/>
      <c r="NKV938" s="30"/>
      <c r="NKW938" s="30"/>
      <c r="NKX938" s="30"/>
      <c r="NKY938" s="30"/>
      <c r="NKZ938" s="30"/>
      <c r="NLA938" s="30"/>
      <c r="NLB938" s="30"/>
      <c r="NLC938" s="30"/>
      <c r="NLD938" s="30"/>
      <c r="NLE938" s="30"/>
      <c r="NLF938" s="30"/>
      <c r="NLG938" s="30"/>
      <c r="NLH938" s="30"/>
      <c r="NLI938" s="30"/>
      <c r="NLJ938" s="30"/>
      <c r="NLK938" s="30"/>
      <c r="NLL938" s="30"/>
      <c r="NLM938" s="30"/>
      <c r="NLN938" s="30"/>
      <c r="NLO938" s="30"/>
      <c r="NLP938" s="30"/>
      <c r="NLQ938" s="30"/>
      <c r="NLR938" s="30"/>
      <c r="NLS938" s="30"/>
      <c r="NLT938" s="30"/>
      <c r="NLU938" s="30"/>
      <c r="NLV938" s="30"/>
      <c r="NLW938" s="30"/>
      <c r="NLX938" s="30"/>
      <c r="NLY938" s="30"/>
      <c r="NLZ938" s="30"/>
      <c r="NMA938" s="30"/>
      <c r="NMB938" s="30"/>
      <c r="NMC938" s="30"/>
      <c r="NMD938" s="30"/>
      <c r="NME938" s="30"/>
      <c r="NMF938" s="30"/>
      <c r="NMG938" s="30"/>
      <c r="NMH938" s="30"/>
      <c r="NMI938" s="30"/>
      <c r="NMJ938" s="30"/>
      <c r="NMK938" s="30"/>
      <c r="NML938" s="30"/>
      <c r="NMM938" s="30"/>
      <c r="NMN938" s="30"/>
      <c r="NMO938" s="30"/>
      <c r="NMP938" s="30"/>
      <c r="NMQ938" s="30"/>
      <c r="NMR938" s="30"/>
      <c r="NMS938" s="30"/>
      <c r="NMT938" s="30"/>
      <c r="NMU938" s="30"/>
      <c r="NMV938" s="30"/>
      <c r="NMW938" s="30"/>
      <c r="NMX938" s="30"/>
      <c r="NMY938" s="30"/>
      <c r="NMZ938" s="30"/>
      <c r="NNA938" s="30"/>
      <c r="NNB938" s="30"/>
      <c r="NNC938" s="30"/>
      <c r="NND938" s="30"/>
      <c r="NNE938" s="30"/>
      <c r="NNF938" s="30"/>
      <c r="NNG938" s="30"/>
      <c r="NNH938" s="30"/>
      <c r="NNI938" s="30"/>
      <c r="NNJ938" s="30"/>
      <c r="NNK938" s="30"/>
      <c r="NNL938" s="30"/>
      <c r="NNM938" s="30"/>
      <c r="NNN938" s="30"/>
      <c r="NNO938" s="30"/>
      <c r="NNP938" s="30"/>
      <c r="NNQ938" s="30"/>
      <c r="NNR938" s="30"/>
      <c r="NNS938" s="30"/>
      <c r="NNT938" s="30"/>
      <c r="NNU938" s="30"/>
      <c r="NNV938" s="30"/>
      <c r="NNW938" s="30"/>
      <c r="NNX938" s="30"/>
      <c r="NNY938" s="30"/>
      <c r="NNZ938" s="30"/>
      <c r="NOA938" s="30"/>
      <c r="NOB938" s="30"/>
      <c r="NOC938" s="30"/>
      <c r="NOD938" s="30"/>
      <c r="NOE938" s="30"/>
      <c r="NOF938" s="30"/>
      <c r="NOG938" s="30"/>
      <c r="NOH938" s="30"/>
      <c r="NOI938" s="30"/>
      <c r="NOJ938" s="30"/>
      <c r="NOK938" s="30"/>
      <c r="NOL938" s="30"/>
      <c r="NOM938" s="30"/>
      <c r="NON938" s="30"/>
      <c r="NOO938" s="30"/>
      <c r="NOP938" s="30"/>
      <c r="NOQ938" s="30"/>
      <c r="NOR938" s="30"/>
      <c r="NOS938" s="30"/>
      <c r="NOT938" s="30"/>
      <c r="NOU938" s="30"/>
      <c r="NOV938" s="30"/>
      <c r="NOW938" s="30"/>
      <c r="NOX938" s="30"/>
      <c r="NOY938" s="30"/>
      <c r="NOZ938" s="30"/>
      <c r="NPA938" s="30"/>
      <c r="NPB938" s="30"/>
      <c r="NPC938" s="30"/>
      <c r="NPD938" s="30"/>
      <c r="NPE938" s="30"/>
      <c r="NPF938" s="30"/>
      <c r="NPG938" s="30"/>
      <c r="NPH938" s="30"/>
      <c r="NPI938" s="30"/>
      <c r="NPJ938" s="30"/>
      <c r="NPK938" s="30"/>
      <c r="NPL938" s="30"/>
      <c r="NPM938" s="30"/>
      <c r="NPN938" s="30"/>
      <c r="NPO938" s="30"/>
      <c r="NPP938" s="30"/>
      <c r="NPQ938" s="30"/>
      <c r="NPR938" s="30"/>
      <c r="NPS938" s="30"/>
      <c r="NPT938" s="30"/>
      <c r="NPU938" s="30"/>
      <c r="NPV938" s="30"/>
      <c r="NPW938" s="30"/>
      <c r="NPX938" s="30"/>
      <c r="NPY938" s="30"/>
      <c r="NPZ938" s="30"/>
      <c r="NQA938" s="30"/>
      <c r="NQB938" s="30"/>
      <c r="NQC938" s="30"/>
      <c r="NQD938" s="30"/>
      <c r="NQE938" s="30"/>
      <c r="NQF938" s="30"/>
      <c r="NQG938" s="30"/>
      <c r="NQH938" s="30"/>
      <c r="NQI938" s="30"/>
      <c r="NQJ938" s="30"/>
      <c r="NQK938" s="30"/>
      <c r="NQL938" s="30"/>
      <c r="NQM938" s="30"/>
      <c r="NQN938" s="30"/>
      <c r="NQO938" s="30"/>
      <c r="NQP938" s="30"/>
      <c r="NQQ938" s="30"/>
      <c r="NQR938" s="30"/>
      <c r="NQS938" s="30"/>
      <c r="NQT938" s="30"/>
      <c r="NQU938" s="30"/>
      <c r="NQV938" s="30"/>
      <c r="NQW938" s="30"/>
      <c r="NQX938" s="30"/>
      <c r="NQY938" s="30"/>
      <c r="NQZ938" s="30"/>
      <c r="NRA938" s="30"/>
      <c r="NRB938" s="30"/>
      <c r="NRC938" s="30"/>
      <c r="NRD938" s="30"/>
      <c r="NRE938" s="30"/>
      <c r="NRF938" s="30"/>
      <c r="NRG938" s="30"/>
      <c r="NRH938" s="30"/>
      <c r="NRI938" s="30"/>
      <c r="NRJ938" s="30"/>
      <c r="NRK938" s="30"/>
      <c r="NRL938" s="30"/>
      <c r="NRM938" s="30"/>
      <c r="NRN938" s="30"/>
      <c r="NRO938" s="30"/>
      <c r="NRP938" s="30"/>
      <c r="NRQ938" s="30"/>
      <c r="NRR938" s="30"/>
      <c r="NRS938" s="30"/>
      <c r="NRT938" s="30"/>
      <c r="NRU938" s="30"/>
      <c r="NRV938" s="30"/>
      <c r="NRW938" s="30"/>
      <c r="NRX938" s="30"/>
      <c r="NRY938" s="30"/>
      <c r="NRZ938" s="30"/>
      <c r="NSA938" s="30"/>
      <c r="NSB938" s="30"/>
      <c r="NSC938" s="30"/>
      <c r="NSD938" s="30"/>
      <c r="NSE938" s="30"/>
      <c r="NSF938" s="30"/>
      <c r="NSG938" s="30"/>
      <c r="NSH938" s="30"/>
      <c r="NSI938" s="30"/>
      <c r="NSJ938" s="30"/>
      <c r="NSK938" s="30"/>
      <c r="NSL938" s="30"/>
      <c r="NSM938" s="30"/>
      <c r="NSN938" s="30"/>
      <c r="NSO938" s="30"/>
      <c r="NSP938" s="30"/>
      <c r="NSQ938" s="30"/>
      <c r="NSR938" s="30"/>
      <c r="NSS938" s="30"/>
      <c r="NST938" s="30"/>
      <c r="NSU938" s="30"/>
      <c r="NSV938" s="30"/>
      <c r="NSW938" s="30"/>
      <c r="NSX938" s="30"/>
      <c r="NSY938" s="30"/>
      <c r="NSZ938" s="30"/>
      <c r="NTA938" s="30"/>
      <c r="NTB938" s="30"/>
      <c r="NTC938" s="30"/>
      <c r="NTD938" s="30"/>
      <c r="NTE938" s="30"/>
      <c r="NTF938" s="30"/>
      <c r="NTG938" s="30"/>
      <c r="NTH938" s="30"/>
      <c r="NTI938" s="30"/>
      <c r="NTJ938" s="30"/>
      <c r="NTK938" s="30"/>
      <c r="NTL938" s="30"/>
      <c r="NTM938" s="30"/>
      <c r="NTN938" s="30"/>
      <c r="NTO938" s="30"/>
      <c r="NTP938" s="30"/>
      <c r="NTQ938" s="30"/>
      <c r="NTR938" s="30"/>
      <c r="NTS938" s="30"/>
      <c r="NTT938" s="30"/>
      <c r="NTU938" s="30"/>
      <c r="NTV938" s="30"/>
      <c r="NTW938" s="30"/>
      <c r="NTX938" s="30"/>
      <c r="NTY938" s="30"/>
      <c r="NTZ938" s="30"/>
      <c r="NUA938" s="30"/>
      <c r="NUB938" s="30"/>
      <c r="NUC938" s="30"/>
      <c r="NUD938" s="30"/>
      <c r="NUE938" s="30"/>
      <c r="NUF938" s="30"/>
      <c r="NUG938" s="30"/>
      <c r="NUH938" s="30"/>
      <c r="NUI938" s="30"/>
      <c r="NUJ938" s="30"/>
      <c r="NUK938" s="30"/>
      <c r="NUL938" s="30"/>
      <c r="NUM938" s="30"/>
      <c r="NUN938" s="30"/>
      <c r="NUO938" s="30"/>
      <c r="NUP938" s="30"/>
      <c r="NUQ938" s="30"/>
      <c r="NUR938" s="30"/>
      <c r="NUS938" s="30"/>
      <c r="NUT938" s="30"/>
      <c r="NUU938" s="30"/>
      <c r="NUV938" s="30"/>
      <c r="NUW938" s="30"/>
      <c r="NUX938" s="30"/>
      <c r="NUY938" s="30"/>
      <c r="NUZ938" s="30"/>
      <c r="NVA938" s="30"/>
      <c r="NVB938" s="30"/>
      <c r="NVC938" s="30"/>
      <c r="NVD938" s="30"/>
      <c r="NVE938" s="30"/>
      <c r="NVF938" s="30"/>
      <c r="NVG938" s="30"/>
      <c r="NVH938" s="30"/>
      <c r="NVI938" s="30"/>
      <c r="NVJ938" s="30"/>
      <c r="NVK938" s="30"/>
      <c r="NVL938" s="30"/>
      <c r="NVM938" s="30"/>
      <c r="NVN938" s="30"/>
      <c r="NVO938" s="30"/>
      <c r="NVP938" s="30"/>
      <c r="NVQ938" s="30"/>
      <c r="NVR938" s="30"/>
      <c r="NVS938" s="30"/>
      <c r="NVT938" s="30"/>
      <c r="NVU938" s="30"/>
      <c r="NVV938" s="30"/>
      <c r="NVW938" s="30"/>
      <c r="NVX938" s="30"/>
      <c r="NVY938" s="30"/>
      <c r="NVZ938" s="30"/>
      <c r="NWA938" s="30"/>
      <c r="NWB938" s="30"/>
      <c r="NWC938" s="30"/>
      <c r="NWD938" s="30"/>
      <c r="NWE938" s="30"/>
      <c r="NWF938" s="30"/>
      <c r="NWG938" s="30"/>
      <c r="NWH938" s="30"/>
      <c r="NWI938" s="30"/>
      <c r="NWJ938" s="30"/>
      <c r="NWK938" s="30"/>
      <c r="NWL938" s="30"/>
      <c r="NWM938" s="30"/>
      <c r="NWN938" s="30"/>
      <c r="NWO938" s="30"/>
      <c r="NWP938" s="30"/>
      <c r="NWQ938" s="30"/>
      <c r="NWR938" s="30"/>
      <c r="NWS938" s="30"/>
      <c r="NWT938" s="30"/>
      <c r="NWU938" s="30"/>
      <c r="NWV938" s="30"/>
      <c r="NWW938" s="30"/>
      <c r="NWX938" s="30"/>
      <c r="NWY938" s="30"/>
      <c r="NWZ938" s="30"/>
      <c r="NXA938" s="30"/>
      <c r="NXB938" s="30"/>
      <c r="NXC938" s="30"/>
      <c r="NXD938" s="30"/>
      <c r="NXE938" s="30"/>
      <c r="NXF938" s="30"/>
      <c r="NXG938" s="30"/>
      <c r="NXH938" s="30"/>
      <c r="NXI938" s="30"/>
      <c r="NXJ938" s="30"/>
      <c r="NXK938" s="30"/>
      <c r="NXL938" s="30"/>
      <c r="NXM938" s="30"/>
      <c r="NXN938" s="30"/>
      <c r="NXO938" s="30"/>
      <c r="NXP938" s="30"/>
      <c r="NXQ938" s="30"/>
      <c r="NXR938" s="30"/>
      <c r="NXS938" s="30"/>
      <c r="NXT938" s="30"/>
      <c r="NXU938" s="30"/>
      <c r="NXV938" s="30"/>
      <c r="NXW938" s="30"/>
      <c r="NXX938" s="30"/>
      <c r="NXY938" s="30"/>
      <c r="NXZ938" s="30"/>
      <c r="NYA938" s="30"/>
      <c r="NYB938" s="30"/>
      <c r="NYC938" s="30"/>
      <c r="NYD938" s="30"/>
      <c r="NYE938" s="30"/>
      <c r="NYF938" s="30"/>
      <c r="NYG938" s="30"/>
      <c r="NYH938" s="30"/>
      <c r="NYI938" s="30"/>
      <c r="NYJ938" s="30"/>
      <c r="NYK938" s="30"/>
      <c r="NYL938" s="30"/>
      <c r="NYM938" s="30"/>
      <c r="NYN938" s="30"/>
      <c r="NYO938" s="30"/>
      <c r="NYP938" s="30"/>
      <c r="NYQ938" s="30"/>
      <c r="NYR938" s="30"/>
      <c r="NYS938" s="30"/>
      <c r="NYT938" s="30"/>
      <c r="NYU938" s="30"/>
      <c r="NYV938" s="30"/>
      <c r="NYW938" s="30"/>
      <c r="NYX938" s="30"/>
      <c r="NYY938" s="30"/>
      <c r="NYZ938" s="30"/>
      <c r="NZA938" s="30"/>
      <c r="NZB938" s="30"/>
      <c r="NZC938" s="30"/>
      <c r="NZD938" s="30"/>
      <c r="NZE938" s="30"/>
      <c r="NZF938" s="30"/>
      <c r="NZG938" s="30"/>
      <c r="NZH938" s="30"/>
      <c r="NZI938" s="30"/>
      <c r="NZJ938" s="30"/>
      <c r="NZK938" s="30"/>
      <c r="NZL938" s="30"/>
      <c r="NZM938" s="30"/>
      <c r="NZN938" s="30"/>
      <c r="NZO938" s="30"/>
      <c r="NZP938" s="30"/>
      <c r="NZQ938" s="30"/>
      <c r="NZR938" s="30"/>
      <c r="NZS938" s="30"/>
      <c r="NZT938" s="30"/>
      <c r="NZU938" s="30"/>
      <c r="NZV938" s="30"/>
      <c r="NZW938" s="30"/>
      <c r="NZX938" s="30"/>
      <c r="NZY938" s="30"/>
      <c r="NZZ938" s="30"/>
      <c r="OAA938" s="30"/>
      <c r="OAB938" s="30"/>
      <c r="OAC938" s="30"/>
      <c r="OAD938" s="30"/>
      <c r="OAE938" s="30"/>
      <c r="OAF938" s="30"/>
      <c r="OAG938" s="30"/>
      <c r="OAH938" s="30"/>
      <c r="OAI938" s="30"/>
      <c r="OAJ938" s="30"/>
      <c r="OAK938" s="30"/>
      <c r="OAL938" s="30"/>
      <c r="OAM938" s="30"/>
      <c r="OAN938" s="30"/>
      <c r="OAO938" s="30"/>
      <c r="OAP938" s="30"/>
      <c r="OAQ938" s="30"/>
      <c r="OAR938" s="30"/>
      <c r="OAS938" s="30"/>
      <c r="OAT938" s="30"/>
      <c r="OAU938" s="30"/>
      <c r="OAV938" s="30"/>
      <c r="OAW938" s="30"/>
      <c r="OAX938" s="30"/>
      <c r="OAY938" s="30"/>
      <c r="OAZ938" s="30"/>
      <c r="OBA938" s="30"/>
      <c r="OBB938" s="30"/>
      <c r="OBC938" s="30"/>
      <c r="OBD938" s="30"/>
      <c r="OBE938" s="30"/>
      <c r="OBF938" s="30"/>
      <c r="OBG938" s="30"/>
      <c r="OBH938" s="30"/>
      <c r="OBI938" s="30"/>
      <c r="OBJ938" s="30"/>
      <c r="OBK938" s="30"/>
      <c r="OBL938" s="30"/>
      <c r="OBM938" s="30"/>
      <c r="OBN938" s="30"/>
      <c r="OBO938" s="30"/>
      <c r="OBP938" s="30"/>
      <c r="OBQ938" s="30"/>
      <c r="OBR938" s="30"/>
      <c r="OBS938" s="30"/>
      <c r="OBT938" s="30"/>
      <c r="OBU938" s="30"/>
      <c r="OBV938" s="30"/>
      <c r="OBW938" s="30"/>
      <c r="OBX938" s="30"/>
      <c r="OBY938" s="30"/>
      <c r="OBZ938" s="30"/>
      <c r="OCA938" s="30"/>
      <c r="OCB938" s="30"/>
      <c r="OCC938" s="30"/>
      <c r="OCD938" s="30"/>
      <c r="OCE938" s="30"/>
      <c r="OCF938" s="30"/>
      <c r="OCG938" s="30"/>
      <c r="OCH938" s="30"/>
      <c r="OCI938" s="30"/>
      <c r="OCJ938" s="30"/>
      <c r="OCK938" s="30"/>
      <c r="OCL938" s="30"/>
      <c r="OCM938" s="30"/>
      <c r="OCN938" s="30"/>
      <c r="OCO938" s="30"/>
      <c r="OCP938" s="30"/>
      <c r="OCQ938" s="30"/>
      <c r="OCR938" s="30"/>
      <c r="OCS938" s="30"/>
      <c r="OCT938" s="30"/>
      <c r="OCU938" s="30"/>
      <c r="OCV938" s="30"/>
      <c r="OCW938" s="30"/>
      <c r="OCX938" s="30"/>
      <c r="OCY938" s="30"/>
      <c r="OCZ938" s="30"/>
      <c r="ODA938" s="30"/>
      <c r="ODB938" s="30"/>
      <c r="ODC938" s="30"/>
      <c r="ODD938" s="30"/>
      <c r="ODE938" s="30"/>
      <c r="ODF938" s="30"/>
      <c r="ODG938" s="30"/>
      <c r="ODH938" s="30"/>
      <c r="ODI938" s="30"/>
      <c r="ODJ938" s="30"/>
      <c r="ODK938" s="30"/>
      <c r="ODL938" s="30"/>
      <c r="ODM938" s="30"/>
      <c r="ODN938" s="30"/>
      <c r="ODO938" s="30"/>
      <c r="ODP938" s="30"/>
      <c r="ODQ938" s="30"/>
      <c r="ODR938" s="30"/>
      <c r="ODS938" s="30"/>
      <c r="ODT938" s="30"/>
      <c r="ODU938" s="30"/>
      <c r="ODV938" s="30"/>
      <c r="ODW938" s="30"/>
      <c r="ODX938" s="30"/>
      <c r="ODY938" s="30"/>
      <c r="ODZ938" s="30"/>
      <c r="OEA938" s="30"/>
      <c r="OEB938" s="30"/>
      <c r="OEC938" s="30"/>
      <c r="OED938" s="30"/>
      <c r="OEE938" s="30"/>
      <c r="OEF938" s="30"/>
      <c r="OEG938" s="30"/>
      <c r="OEH938" s="30"/>
      <c r="OEI938" s="30"/>
      <c r="OEJ938" s="30"/>
      <c r="OEK938" s="30"/>
      <c r="OEL938" s="30"/>
      <c r="OEM938" s="30"/>
      <c r="OEN938" s="30"/>
      <c r="OEO938" s="30"/>
      <c r="OEP938" s="30"/>
      <c r="OEQ938" s="30"/>
      <c r="OER938" s="30"/>
      <c r="OES938" s="30"/>
      <c r="OET938" s="30"/>
      <c r="OEU938" s="30"/>
      <c r="OEV938" s="30"/>
      <c r="OEW938" s="30"/>
      <c r="OEX938" s="30"/>
      <c r="OEY938" s="30"/>
      <c r="OEZ938" s="30"/>
      <c r="OFA938" s="30"/>
      <c r="OFB938" s="30"/>
      <c r="OFC938" s="30"/>
      <c r="OFD938" s="30"/>
      <c r="OFE938" s="30"/>
      <c r="OFF938" s="30"/>
      <c r="OFG938" s="30"/>
      <c r="OFH938" s="30"/>
      <c r="OFI938" s="30"/>
      <c r="OFJ938" s="30"/>
      <c r="OFK938" s="30"/>
      <c r="OFL938" s="30"/>
      <c r="OFM938" s="30"/>
      <c r="OFN938" s="30"/>
      <c r="OFO938" s="30"/>
      <c r="OFP938" s="30"/>
      <c r="OFQ938" s="30"/>
      <c r="OFR938" s="30"/>
      <c r="OFS938" s="30"/>
      <c r="OFT938" s="30"/>
      <c r="OFU938" s="30"/>
      <c r="OFV938" s="30"/>
      <c r="OFW938" s="30"/>
      <c r="OFX938" s="30"/>
      <c r="OFY938" s="30"/>
      <c r="OFZ938" s="30"/>
      <c r="OGA938" s="30"/>
      <c r="OGB938" s="30"/>
      <c r="OGC938" s="30"/>
      <c r="OGD938" s="30"/>
      <c r="OGE938" s="30"/>
      <c r="OGF938" s="30"/>
      <c r="OGG938" s="30"/>
      <c r="OGH938" s="30"/>
      <c r="OGI938" s="30"/>
      <c r="OGJ938" s="30"/>
      <c r="OGK938" s="30"/>
      <c r="OGL938" s="30"/>
      <c r="OGM938" s="30"/>
      <c r="OGN938" s="30"/>
      <c r="OGO938" s="30"/>
      <c r="OGP938" s="30"/>
      <c r="OGQ938" s="30"/>
      <c r="OGR938" s="30"/>
      <c r="OGS938" s="30"/>
      <c r="OGT938" s="30"/>
      <c r="OGU938" s="30"/>
      <c r="OGV938" s="30"/>
      <c r="OGW938" s="30"/>
      <c r="OGX938" s="30"/>
      <c r="OGY938" s="30"/>
      <c r="OGZ938" s="30"/>
      <c r="OHA938" s="30"/>
      <c r="OHB938" s="30"/>
      <c r="OHC938" s="30"/>
      <c r="OHD938" s="30"/>
      <c r="OHE938" s="30"/>
      <c r="OHF938" s="30"/>
      <c r="OHG938" s="30"/>
      <c r="OHH938" s="30"/>
      <c r="OHI938" s="30"/>
      <c r="OHJ938" s="30"/>
      <c r="OHK938" s="30"/>
      <c r="OHL938" s="30"/>
      <c r="OHM938" s="30"/>
      <c r="OHN938" s="30"/>
      <c r="OHO938" s="30"/>
      <c r="OHP938" s="30"/>
      <c r="OHQ938" s="30"/>
      <c r="OHR938" s="30"/>
      <c r="OHS938" s="30"/>
      <c r="OHT938" s="30"/>
      <c r="OHU938" s="30"/>
      <c r="OHV938" s="30"/>
      <c r="OHW938" s="30"/>
      <c r="OHX938" s="30"/>
      <c r="OHY938" s="30"/>
      <c r="OHZ938" s="30"/>
      <c r="OIA938" s="30"/>
      <c r="OIB938" s="30"/>
      <c r="OIC938" s="30"/>
      <c r="OID938" s="30"/>
      <c r="OIE938" s="30"/>
      <c r="OIF938" s="30"/>
      <c r="OIG938" s="30"/>
      <c r="OIH938" s="30"/>
      <c r="OII938" s="30"/>
      <c r="OIJ938" s="30"/>
      <c r="OIK938" s="30"/>
      <c r="OIL938" s="30"/>
      <c r="OIM938" s="30"/>
      <c r="OIN938" s="30"/>
      <c r="OIO938" s="30"/>
      <c r="OIP938" s="30"/>
      <c r="OIQ938" s="30"/>
      <c r="OIR938" s="30"/>
      <c r="OIS938" s="30"/>
      <c r="OIT938" s="30"/>
      <c r="OIU938" s="30"/>
      <c r="OIV938" s="30"/>
      <c r="OIW938" s="30"/>
      <c r="OIX938" s="30"/>
      <c r="OIY938" s="30"/>
      <c r="OIZ938" s="30"/>
      <c r="OJA938" s="30"/>
      <c r="OJB938" s="30"/>
      <c r="OJC938" s="30"/>
      <c r="OJD938" s="30"/>
      <c r="OJE938" s="30"/>
      <c r="OJF938" s="30"/>
      <c r="OJG938" s="30"/>
      <c r="OJH938" s="30"/>
      <c r="OJI938" s="30"/>
      <c r="OJJ938" s="30"/>
      <c r="OJK938" s="30"/>
      <c r="OJL938" s="30"/>
      <c r="OJM938" s="30"/>
      <c r="OJN938" s="30"/>
      <c r="OJO938" s="30"/>
      <c r="OJP938" s="30"/>
      <c r="OJQ938" s="30"/>
      <c r="OJR938" s="30"/>
      <c r="OJS938" s="30"/>
      <c r="OJT938" s="30"/>
      <c r="OJU938" s="30"/>
      <c r="OJV938" s="30"/>
      <c r="OJW938" s="30"/>
      <c r="OJX938" s="30"/>
      <c r="OJY938" s="30"/>
      <c r="OJZ938" s="30"/>
      <c r="OKA938" s="30"/>
      <c r="OKB938" s="30"/>
      <c r="OKC938" s="30"/>
      <c r="OKD938" s="30"/>
      <c r="OKE938" s="30"/>
      <c r="OKF938" s="30"/>
      <c r="OKG938" s="30"/>
      <c r="OKH938" s="30"/>
      <c r="OKI938" s="30"/>
      <c r="OKJ938" s="30"/>
      <c r="OKK938" s="30"/>
      <c r="OKL938" s="30"/>
      <c r="OKM938" s="30"/>
      <c r="OKN938" s="30"/>
      <c r="OKO938" s="30"/>
      <c r="OKP938" s="30"/>
      <c r="OKQ938" s="30"/>
      <c r="OKR938" s="30"/>
      <c r="OKS938" s="30"/>
      <c r="OKT938" s="30"/>
      <c r="OKU938" s="30"/>
      <c r="OKV938" s="30"/>
      <c r="OKW938" s="30"/>
      <c r="OKX938" s="30"/>
      <c r="OKY938" s="30"/>
      <c r="OKZ938" s="30"/>
      <c r="OLA938" s="30"/>
      <c r="OLB938" s="30"/>
      <c r="OLC938" s="30"/>
      <c r="OLD938" s="30"/>
      <c r="OLE938" s="30"/>
      <c r="OLF938" s="30"/>
      <c r="OLG938" s="30"/>
      <c r="OLH938" s="30"/>
      <c r="OLI938" s="30"/>
      <c r="OLJ938" s="30"/>
      <c r="OLK938" s="30"/>
      <c r="OLL938" s="30"/>
      <c r="OLM938" s="30"/>
      <c r="OLN938" s="30"/>
      <c r="OLO938" s="30"/>
      <c r="OLP938" s="30"/>
      <c r="OLQ938" s="30"/>
      <c r="OLR938" s="30"/>
      <c r="OLS938" s="30"/>
      <c r="OLT938" s="30"/>
      <c r="OLU938" s="30"/>
      <c r="OLV938" s="30"/>
      <c r="OLW938" s="30"/>
      <c r="OLX938" s="30"/>
      <c r="OLY938" s="30"/>
      <c r="OLZ938" s="30"/>
      <c r="OMA938" s="30"/>
      <c r="OMB938" s="30"/>
      <c r="OMC938" s="30"/>
      <c r="OMD938" s="30"/>
      <c r="OME938" s="30"/>
      <c r="OMF938" s="30"/>
      <c r="OMG938" s="30"/>
      <c r="OMH938" s="30"/>
      <c r="OMI938" s="30"/>
      <c r="OMJ938" s="30"/>
      <c r="OMK938" s="30"/>
      <c r="OML938" s="30"/>
      <c r="OMM938" s="30"/>
      <c r="OMN938" s="30"/>
      <c r="OMO938" s="30"/>
      <c r="OMP938" s="30"/>
      <c r="OMQ938" s="30"/>
      <c r="OMR938" s="30"/>
      <c r="OMS938" s="30"/>
      <c r="OMT938" s="30"/>
      <c r="OMU938" s="30"/>
      <c r="OMV938" s="30"/>
      <c r="OMW938" s="30"/>
      <c r="OMX938" s="30"/>
      <c r="OMY938" s="30"/>
      <c r="OMZ938" s="30"/>
      <c r="ONA938" s="30"/>
      <c r="ONB938" s="30"/>
      <c r="ONC938" s="30"/>
      <c r="OND938" s="30"/>
      <c r="ONE938" s="30"/>
      <c r="ONF938" s="30"/>
      <c r="ONG938" s="30"/>
      <c r="ONH938" s="30"/>
      <c r="ONI938" s="30"/>
      <c r="ONJ938" s="30"/>
      <c r="ONK938" s="30"/>
      <c r="ONL938" s="30"/>
      <c r="ONM938" s="30"/>
      <c r="ONN938" s="30"/>
      <c r="ONO938" s="30"/>
      <c r="ONP938" s="30"/>
      <c r="ONQ938" s="30"/>
      <c r="ONR938" s="30"/>
      <c r="ONS938" s="30"/>
      <c r="ONT938" s="30"/>
      <c r="ONU938" s="30"/>
      <c r="ONV938" s="30"/>
      <c r="ONW938" s="30"/>
      <c r="ONX938" s="30"/>
      <c r="ONY938" s="30"/>
      <c r="ONZ938" s="30"/>
      <c r="OOA938" s="30"/>
      <c r="OOB938" s="30"/>
      <c r="OOC938" s="30"/>
      <c r="OOD938" s="30"/>
      <c r="OOE938" s="30"/>
      <c r="OOF938" s="30"/>
      <c r="OOG938" s="30"/>
      <c r="OOH938" s="30"/>
      <c r="OOI938" s="30"/>
      <c r="OOJ938" s="30"/>
      <c r="OOK938" s="30"/>
      <c r="OOL938" s="30"/>
      <c r="OOM938" s="30"/>
      <c r="OON938" s="30"/>
      <c r="OOO938" s="30"/>
      <c r="OOP938" s="30"/>
      <c r="OOQ938" s="30"/>
      <c r="OOR938" s="30"/>
      <c r="OOS938" s="30"/>
      <c r="OOT938" s="30"/>
      <c r="OOU938" s="30"/>
      <c r="OOV938" s="30"/>
      <c r="OOW938" s="30"/>
      <c r="OOX938" s="30"/>
      <c r="OOY938" s="30"/>
      <c r="OOZ938" s="30"/>
      <c r="OPA938" s="30"/>
      <c r="OPB938" s="30"/>
      <c r="OPC938" s="30"/>
      <c r="OPD938" s="30"/>
      <c r="OPE938" s="30"/>
      <c r="OPF938" s="30"/>
      <c r="OPG938" s="30"/>
      <c r="OPH938" s="30"/>
      <c r="OPI938" s="30"/>
      <c r="OPJ938" s="30"/>
      <c r="OPK938" s="30"/>
      <c r="OPL938" s="30"/>
      <c r="OPM938" s="30"/>
      <c r="OPN938" s="30"/>
      <c r="OPO938" s="30"/>
      <c r="OPP938" s="30"/>
      <c r="OPQ938" s="30"/>
      <c r="OPR938" s="30"/>
      <c r="OPS938" s="30"/>
      <c r="OPT938" s="30"/>
      <c r="OPU938" s="30"/>
      <c r="OPV938" s="30"/>
      <c r="OPW938" s="30"/>
      <c r="OPX938" s="30"/>
      <c r="OPY938" s="30"/>
      <c r="OPZ938" s="30"/>
      <c r="OQA938" s="30"/>
      <c r="OQB938" s="30"/>
      <c r="OQC938" s="30"/>
      <c r="OQD938" s="30"/>
      <c r="OQE938" s="30"/>
      <c r="OQF938" s="30"/>
      <c r="OQG938" s="30"/>
      <c r="OQH938" s="30"/>
      <c r="OQI938" s="30"/>
      <c r="OQJ938" s="30"/>
      <c r="OQK938" s="30"/>
      <c r="OQL938" s="30"/>
      <c r="OQM938" s="30"/>
      <c r="OQN938" s="30"/>
      <c r="OQO938" s="30"/>
      <c r="OQP938" s="30"/>
      <c r="OQQ938" s="30"/>
      <c r="OQR938" s="30"/>
      <c r="OQS938" s="30"/>
      <c r="OQT938" s="30"/>
      <c r="OQU938" s="30"/>
      <c r="OQV938" s="30"/>
      <c r="OQW938" s="30"/>
      <c r="OQX938" s="30"/>
      <c r="OQY938" s="30"/>
      <c r="OQZ938" s="30"/>
      <c r="ORA938" s="30"/>
      <c r="ORB938" s="30"/>
      <c r="ORC938" s="30"/>
      <c r="ORD938" s="30"/>
      <c r="ORE938" s="30"/>
      <c r="ORF938" s="30"/>
      <c r="ORG938" s="30"/>
      <c r="ORH938" s="30"/>
      <c r="ORI938" s="30"/>
      <c r="ORJ938" s="30"/>
      <c r="ORK938" s="30"/>
      <c r="ORL938" s="30"/>
      <c r="ORM938" s="30"/>
      <c r="ORN938" s="30"/>
      <c r="ORO938" s="30"/>
      <c r="ORP938" s="30"/>
      <c r="ORQ938" s="30"/>
      <c r="ORR938" s="30"/>
      <c r="ORS938" s="30"/>
      <c r="ORT938" s="30"/>
      <c r="ORU938" s="30"/>
      <c r="ORV938" s="30"/>
      <c r="ORW938" s="30"/>
      <c r="ORX938" s="30"/>
      <c r="ORY938" s="30"/>
      <c r="ORZ938" s="30"/>
      <c r="OSA938" s="30"/>
      <c r="OSB938" s="30"/>
      <c r="OSC938" s="30"/>
      <c r="OSD938" s="30"/>
      <c r="OSE938" s="30"/>
      <c r="OSF938" s="30"/>
      <c r="OSG938" s="30"/>
      <c r="OSH938" s="30"/>
      <c r="OSI938" s="30"/>
      <c r="OSJ938" s="30"/>
      <c r="OSK938" s="30"/>
      <c r="OSL938" s="30"/>
      <c r="OSM938" s="30"/>
      <c r="OSN938" s="30"/>
      <c r="OSO938" s="30"/>
      <c r="OSP938" s="30"/>
      <c r="OSQ938" s="30"/>
      <c r="OSR938" s="30"/>
      <c r="OSS938" s="30"/>
      <c r="OST938" s="30"/>
      <c r="OSU938" s="30"/>
      <c r="OSV938" s="30"/>
      <c r="OSW938" s="30"/>
      <c r="OSX938" s="30"/>
      <c r="OSY938" s="30"/>
      <c r="OSZ938" s="30"/>
      <c r="OTA938" s="30"/>
      <c r="OTB938" s="30"/>
      <c r="OTC938" s="30"/>
      <c r="OTD938" s="30"/>
      <c r="OTE938" s="30"/>
      <c r="OTF938" s="30"/>
      <c r="OTG938" s="30"/>
      <c r="OTH938" s="30"/>
      <c r="OTI938" s="30"/>
      <c r="OTJ938" s="30"/>
      <c r="OTK938" s="30"/>
      <c r="OTL938" s="30"/>
      <c r="OTM938" s="30"/>
      <c r="OTN938" s="30"/>
      <c r="OTO938" s="30"/>
      <c r="OTP938" s="30"/>
      <c r="OTQ938" s="30"/>
      <c r="OTR938" s="30"/>
      <c r="OTS938" s="30"/>
      <c r="OTT938" s="30"/>
      <c r="OTU938" s="30"/>
      <c r="OTV938" s="30"/>
      <c r="OTW938" s="30"/>
      <c r="OTX938" s="30"/>
      <c r="OTY938" s="30"/>
      <c r="OTZ938" s="30"/>
      <c r="OUA938" s="30"/>
      <c r="OUB938" s="30"/>
      <c r="OUC938" s="30"/>
      <c r="OUD938" s="30"/>
      <c r="OUE938" s="30"/>
      <c r="OUF938" s="30"/>
      <c r="OUG938" s="30"/>
      <c r="OUH938" s="30"/>
      <c r="OUI938" s="30"/>
      <c r="OUJ938" s="30"/>
      <c r="OUK938" s="30"/>
      <c r="OUL938" s="30"/>
      <c r="OUM938" s="30"/>
      <c r="OUN938" s="30"/>
      <c r="OUO938" s="30"/>
      <c r="OUP938" s="30"/>
      <c r="OUQ938" s="30"/>
      <c r="OUR938" s="30"/>
      <c r="OUS938" s="30"/>
      <c r="OUT938" s="30"/>
      <c r="OUU938" s="30"/>
      <c r="OUV938" s="30"/>
      <c r="OUW938" s="30"/>
      <c r="OUX938" s="30"/>
      <c r="OUY938" s="30"/>
      <c r="OUZ938" s="30"/>
      <c r="OVA938" s="30"/>
      <c r="OVB938" s="30"/>
      <c r="OVC938" s="30"/>
      <c r="OVD938" s="30"/>
      <c r="OVE938" s="30"/>
      <c r="OVF938" s="30"/>
      <c r="OVG938" s="30"/>
      <c r="OVH938" s="30"/>
      <c r="OVI938" s="30"/>
      <c r="OVJ938" s="30"/>
      <c r="OVK938" s="30"/>
      <c r="OVL938" s="30"/>
      <c r="OVM938" s="30"/>
      <c r="OVN938" s="30"/>
      <c r="OVO938" s="30"/>
      <c r="OVP938" s="30"/>
      <c r="OVQ938" s="30"/>
      <c r="OVR938" s="30"/>
      <c r="OVS938" s="30"/>
      <c r="OVT938" s="30"/>
      <c r="OVU938" s="30"/>
      <c r="OVV938" s="30"/>
      <c r="OVW938" s="30"/>
      <c r="OVX938" s="30"/>
      <c r="OVY938" s="30"/>
      <c r="OVZ938" s="30"/>
      <c r="OWA938" s="30"/>
      <c r="OWB938" s="30"/>
      <c r="OWC938" s="30"/>
      <c r="OWD938" s="30"/>
      <c r="OWE938" s="30"/>
      <c r="OWF938" s="30"/>
      <c r="OWG938" s="30"/>
      <c r="OWH938" s="30"/>
      <c r="OWI938" s="30"/>
      <c r="OWJ938" s="30"/>
      <c r="OWK938" s="30"/>
      <c r="OWL938" s="30"/>
      <c r="OWM938" s="30"/>
      <c r="OWN938" s="30"/>
      <c r="OWO938" s="30"/>
      <c r="OWP938" s="30"/>
      <c r="OWQ938" s="30"/>
      <c r="OWR938" s="30"/>
      <c r="OWS938" s="30"/>
      <c r="OWT938" s="30"/>
      <c r="OWU938" s="30"/>
      <c r="OWV938" s="30"/>
      <c r="OWW938" s="30"/>
      <c r="OWX938" s="30"/>
      <c r="OWY938" s="30"/>
      <c r="OWZ938" s="30"/>
      <c r="OXA938" s="30"/>
      <c r="OXB938" s="30"/>
      <c r="OXC938" s="30"/>
      <c r="OXD938" s="30"/>
      <c r="OXE938" s="30"/>
      <c r="OXF938" s="30"/>
      <c r="OXG938" s="30"/>
      <c r="OXH938" s="30"/>
      <c r="OXI938" s="30"/>
      <c r="OXJ938" s="30"/>
      <c r="OXK938" s="30"/>
      <c r="OXL938" s="30"/>
      <c r="OXM938" s="30"/>
      <c r="OXN938" s="30"/>
      <c r="OXO938" s="30"/>
      <c r="OXP938" s="30"/>
      <c r="OXQ938" s="30"/>
      <c r="OXR938" s="30"/>
      <c r="OXS938" s="30"/>
      <c r="OXT938" s="30"/>
      <c r="OXU938" s="30"/>
      <c r="OXV938" s="30"/>
      <c r="OXW938" s="30"/>
      <c r="OXX938" s="30"/>
      <c r="OXY938" s="30"/>
      <c r="OXZ938" s="30"/>
      <c r="OYA938" s="30"/>
      <c r="OYB938" s="30"/>
      <c r="OYC938" s="30"/>
      <c r="OYD938" s="30"/>
      <c r="OYE938" s="30"/>
      <c r="OYF938" s="30"/>
      <c r="OYG938" s="30"/>
      <c r="OYH938" s="30"/>
      <c r="OYI938" s="30"/>
      <c r="OYJ938" s="30"/>
      <c r="OYK938" s="30"/>
      <c r="OYL938" s="30"/>
      <c r="OYM938" s="30"/>
      <c r="OYN938" s="30"/>
      <c r="OYO938" s="30"/>
      <c r="OYP938" s="30"/>
      <c r="OYQ938" s="30"/>
      <c r="OYR938" s="30"/>
      <c r="OYS938" s="30"/>
      <c r="OYT938" s="30"/>
      <c r="OYU938" s="30"/>
      <c r="OYV938" s="30"/>
      <c r="OYW938" s="30"/>
      <c r="OYX938" s="30"/>
      <c r="OYY938" s="30"/>
      <c r="OYZ938" s="30"/>
      <c r="OZA938" s="30"/>
      <c r="OZB938" s="30"/>
      <c r="OZC938" s="30"/>
      <c r="OZD938" s="30"/>
      <c r="OZE938" s="30"/>
      <c r="OZF938" s="30"/>
      <c r="OZG938" s="30"/>
      <c r="OZH938" s="30"/>
      <c r="OZI938" s="30"/>
      <c r="OZJ938" s="30"/>
      <c r="OZK938" s="30"/>
      <c r="OZL938" s="30"/>
      <c r="OZM938" s="30"/>
      <c r="OZN938" s="30"/>
      <c r="OZO938" s="30"/>
      <c r="OZP938" s="30"/>
      <c r="OZQ938" s="30"/>
      <c r="OZR938" s="30"/>
      <c r="OZS938" s="30"/>
      <c r="OZT938" s="30"/>
      <c r="OZU938" s="30"/>
      <c r="OZV938" s="30"/>
      <c r="OZW938" s="30"/>
      <c r="OZX938" s="30"/>
      <c r="OZY938" s="30"/>
      <c r="OZZ938" s="30"/>
      <c r="PAA938" s="30"/>
      <c r="PAB938" s="30"/>
      <c r="PAC938" s="30"/>
      <c r="PAD938" s="30"/>
      <c r="PAE938" s="30"/>
      <c r="PAF938" s="30"/>
      <c r="PAG938" s="30"/>
      <c r="PAH938" s="30"/>
      <c r="PAI938" s="30"/>
      <c r="PAJ938" s="30"/>
      <c r="PAK938" s="30"/>
      <c r="PAL938" s="30"/>
      <c r="PAM938" s="30"/>
      <c r="PAN938" s="30"/>
      <c r="PAO938" s="30"/>
      <c r="PAP938" s="30"/>
      <c r="PAQ938" s="30"/>
      <c r="PAR938" s="30"/>
      <c r="PAS938" s="30"/>
      <c r="PAT938" s="30"/>
      <c r="PAU938" s="30"/>
      <c r="PAV938" s="30"/>
      <c r="PAW938" s="30"/>
      <c r="PAX938" s="30"/>
      <c r="PAY938" s="30"/>
      <c r="PAZ938" s="30"/>
      <c r="PBA938" s="30"/>
      <c r="PBB938" s="30"/>
      <c r="PBC938" s="30"/>
      <c r="PBD938" s="30"/>
      <c r="PBE938" s="30"/>
      <c r="PBF938" s="30"/>
      <c r="PBG938" s="30"/>
      <c r="PBH938" s="30"/>
      <c r="PBI938" s="30"/>
      <c r="PBJ938" s="30"/>
      <c r="PBK938" s="30"/>
      <c r="PBL938" s="30"/>
      <c r="PBM938" s="30"/>
      <c r="PBN938" s="30"/>
      <c r="PBO938" s="30"/>
      <c r="PBP938" s="30"/>
      <c r="PBQ938" s="30"/>
      <c r="PBR938" s="30"/>
      <c r="PBS938" s="30"/>
      <c r="PBT938" s="30"/>
      <c r="PBU938" s="30"/>
      <c r="PBV938" s="30"/>
      <c r="PBW938" s="30"/>
      <c r="PBX938" s="30"/>
      <c r="PBY938" s="30"/>
      <c r="PBZ938" s="30"/>
      <c r="PCA938" s="30"/>
      <c r="PCB938" s="30"/>
      <c r="PCC938" s="30"/>
      <c r="PCD938" s="30"/>
      <c r="PCE938" s="30"/>
      <c r="PCF938" s="30"/>
      <c r="PCG938" s="30"/>
      <c r="PCH938" s="30"/>
      <c r="PCI938" s="30"/>
      <c r="PCJ938" s="30"/>
      <c r="PCK938" s="30"/>
      <c r="PCL938" s="30"/>
      <c r="PCM938" s="30"/>
      <c r="PCN938" s="30"/>
      <c r="PCO938" s="30"/>
      <c r="PCP938" s="30"/>
      <c r="PCQ938" s="30"/>
      <c r="PCR938" s="30"/>
      <c r="PCS938" s="30"/>
      <c r="PCT938" s="30"/>
      <c r="PCU938" s="30"/>
      <c r="PCV938" s="30"/>
      <c r="PCW938" s="30"/>
      <c r="PCX938" s="30"/>
      <c r="PCY938" s="30"/>
      <c r="PCZ938" s="30"/>
      <c r="PDA938" s="30"/>
      <c r="PDB938" s="30"/>
      <c r="PDC938" s="30"/>
      <c r="PDD938" s="30"/>
      <c r="PDE938" s="30"/>
      <c r="PDF938" s="30"/>
      <c r="PDG938" s="30"/>
      <c r="PDH938" s="30"/>
      <c r="PDI938" s="30"/>
      <c r="PDJ938" s="30"/>
      <c r="PDK938" s="30"/>
      <c r="PDL938" s="30"/>
      <c r="PDM938" s="30"/>
      <c r="PDN938" s="30"/>
      <c r="PDO938" s="30"/>
      <c r="PDP938" s="30"/>
      <c r="PDQ938" s="30"/>
      <c r="PDR938" s="30"/>
      <c r="PDS938" s="30"/>
      <c r="PDT938" s="30"/>
      <c r="PDU938" s="30"/>
      <c r="PDV938" s="30"/>
      <c r="PDW938" s="30"/>
      <c r="PDX938" s="30"/>
      <c r="PDY938" s="30"/>
      <c r="PDZ938" s="30"/>
      <c r="PEA938" s="30"/>
      <c r="PEB938" s="30"/>
      <c r="PEC938" s="30"/>
      <c r="PED938" s="30"/>
      <c r="PEE938" s="30"/>
      <c r="PEF938" s="30"/>
      <c r="PEG938" s="30"/>
      <c r="PEH938" s="30"/>
      <c r="PEI938" s="30"/>
      <c r="PEJ938" s="30"/>
      <c r="PEK938" s="30"/>
      <c r="PEL938" s="30"/>
      <c r="PEM938" s="30"/>
      <c r="PEN938" s="30"/>
      <c r="PEO938" s="30"/>
      <c r="PEP938" s="30"/>
      <c r="PEQ938" s="30"/>
      <c r="PER938" s="30"/>
      <c r="PES938" s="30"/>
      <c r="PET938" s="30"/>
      <c r="PEU938" s="30"/>
      <c r="PEV938" s="30"/>
      <c r="PEW938" s="30"/>
      <c r="PEX938" s="30"/>
      <c r="PEY938" s="30"/>
      <c r="PEZ938" s="30"/>
      <c r="PFA938" s="30"/>
      <c r="PFB938" s="30"/>
      <c r="PFC938" s="30"/>
      <c r="PFD938" s="30"/>
      <c r="PFE938" s="30"/>
      <c r="PFF938" s="30"/>
      <c r="PFG938" s="30"/>
      <c r="PFH938" s="30"/>
      <c r="PFI938" s="30"/>
      <c r="PFJ938" s="30"/>
      <c r="PFK938" s="30"/>
      <c r="PFL938" s="30"/>
      <c r="PFM938" s="30"/>
      <c r="PFN938" s="30"/>
      <c r="PFO938" s="30"/>
      <c r="PFP938" s="30"/>
      <c r="PFQ938" s="30"/>
      <c r="PFR938" s="30"/>
      <c r="PFS938" s="30"/>
      <c r="PFT938" s="30"/>
      <c r="PFU938" s="30"/>
      <c r="PFV938" s="30"/>
      <c r="PFW938" s="30"/>
      <c r="PFX938" s="30"/>
      <c r="PFY938" s="30"/>
      <c r="PFZ938" s="30"/>
      <c r="PGA938" s="30"/>
      <c r="PGB938" s="30"/>
      <c r="PGC938" s="30"/>
      <c r="PGD938" s="30"/>
      <c r="PGE938" s="30"/>
      <c r="PGF938" s="30"/>
      <c r="PGG938" s="30"/>
      <c r="PGH938" s="30"/>
      <c r="PGI938" s="30"/>
      <c r="PGJ938" s="30"/>
      <c r="PGK938" s="30"/>
      <c r="PGL938" s="30"/>
      <c r="PGM938" s="30"/>
      <c r="PGN938" s="30"/>
      <c r="PGO938" s="30"/>
      <c r="PGP938" s="30"/>
      <c r="PGQ938" s="30"/>
      <c r="PGR938" s="30"/>
      <c r="PGS938" s="30"/>
      <c r="PGT938" s="30"/>
      <c r="PGU938" s="30"/>
      <c r="PGV938" s="30"/>
      <c r="PGW938" s="30"/>
      <c r="PGX938" s="30"/>
      <c r="PGY938" s="30"/>
      <c r="PGZ938" s="30"/>
      <c r="PHA938" s="30"/>
      <c r="PHB938" s="30"/>
      <c r="PHC938" s="30"/>
      <c r="PHD938" s="30"/>
      <c r="PHE938" s="30"/>
      <c r="PHF938" s="30"/>
      <c r="PHG938" s="30"/>
      <c r="PHH938" s="30"/>
      <c r="PHI938" s="30"/>
      <c r="PHJ938" s="30"/>
      <c r="PHK938" s="30"/>
      <c r="PHL938" s="30"/>
      <c r="PHM938" s="30"/>
      <c r="PHN938" s="30"/>
      <c r="PHO938" s="30"/>
      <c r="PHP938" s="30"/>
      <c r="PHQ938" s="30"/>
      <c r="PHR938" s="30"/>
      <c r="PHS938" s="30"/>
      <c r="PHT938" s="30"/>
      <c r="PHU938" s="30"/>
      <c r="PHV938" s="30"/>
      <c r="PHW938" s="30"/>
      <c r="PHX938" s="30"/>
      <c r="PHY938" s="30"/>
      <c r="PHZ938" s="30"/>
      <c r="PIA938" s="30"/>
      <c r="PIB938" s="30"/>
      <c r="PIC938" s="30"/>
      <c r="PID938" s="30"/>
      <c r="PIE938" s="30"/>
      <c r="PIF938" s="30"/>
      <c r="PIG938" s="30"/>
      <c r="PIH938" s="30"/>
      <c r="PII938" s="30"/>
      <c r="PIJ938" s="30"/>
      <c r="PIK938" s="30"/>
      <c r="PIL938" s="30"/>
      <c r="PIM938" s="30"/>
      <c r="PIN938" s="30"/>
      <c r="PIO938" s="30"/>
      <c r="PIP938" s="30"/>
      <c r="PIQ938" s="30"/>
      <c r="PIR938" s="30"/>
      <c r="PIS938" s="30"/>
      <c r="PIT938" s="30"/>
      <c r="PIU938" s="30"/>
      <c r="PIV938" s="30"/>
      <c r="PIW938" s="30"/>
      <c r="PIX938" s="30"/>
      <c r="PIY938" s="30"/>
      <c r="PIZ938" s="30"/>
      <c r="PJA938" s="30"/>
      <c r="PJB938" s="30"/>
      <c r="PJC938" s="30"/>
      <c r="PJD938" s="30"/>
      <c r="PJE938" s="30"/>
      <c r="PJF938" s="30"/>
      <c r="PJG938" s="30"/>
      <c r="PJH938" s="30"/>
      <c r="PJI938" s="30"/>
      <c r="PJJ938" s="30"/>
      <c r="PJK938" s="30"/>
      <c r="PJL938" s="30"/>
      <c r="PJM938" s="30"/>
      <c r="PJN938" s="30"/>
      <c r="PJO938" s="30"/>
      <c r="PJP938" s="30"/>
      <c r="PJQ938" s="30"/>
      <c r="PJR938" s="30"/>
      <c r="PJS938" s="30"/>
      <c r="PJT938" s="30"/>
      <c r="PJU938" s="30"/>
      <c r="PJV938" s="30"/>
      <c r="PJW938" s="30"/>
      <c r="PJX938" s="30"/>
      <c r="PJY938" s="30"/>
      <c r="PJZ938" s="30"/>
      <c r="PKA938" s="30"/>
      <c r="PKB938" s="30"/>
      <c r="PKC938" s="30"/>
      <c r="PKD938" s="30"/>
      <c r="PKE938" s="30"/>
      <c r="PKF938" s="30"/>
      <c r="PKG938" s="30"/>
      <c r="PKH938" s="30"/>
      <c r="PKI938" s="30"/>
      <c r="PKJ938" s="30"/>
      <c r="PKK938" s="30"/>
      <c r="PKL938" s="30"/>
      <c r="PKM938" s="30"/>
      <c r="PKN938" s="30"/>
      <c r="PKO938" s="30"/>
      <c r="PKP938" s="30"/>
      <c r="PKQ938" s="30"/>
      <c r="PKR938" s="30"/>
      <c r="PKS938" s="30"/>
      <c r="PKT938" s="30"/>
      <c r="PKU938" s="30"/>
      <c r="PKV938" s="30"/>
      <c r="PKW938" s="30"/>
      <c r="PKX938" s="30"/>
      <c r="PKY938" s="30"/>
      <c r="PKZ938" s="30"/>
      <c r="PLA938" s="30"/>
      <c r="PLB938" s="30"/>
      <c r="PLC938" s="30"/>
      <c r="PLD938" s="30"/>
      <c r="PLE938" s="30"/>
      <c r="PLF938" s="30"/>
      <c r="PLG938" s="30"/>
      <c r="PLH938" s="30"/>
      <c r="PLI938" s="30"/>
      <c r="PLJ938" s="30"/>
      <c r="PLK938" s="30"/>
      <c r="PLL938" s="30"/>
      <c r="PLM938" s="30"/>
      <c r="PLN938" s="30"/>
      <c r="PLO938" s="30"/>
      <c r="PLP938" s="30"/>
      <c r="PLQ938" s="30"/>
      <c r="PLR938" s="30"/>
      <c r="PLS938" s="30"/>
      <c r="PLT938" s="30"/>
      <c r="PLU938" s="30"/>
      <c r="PLV938" s="30"/>
      <c r="PLW938" s="30"/>
      <c r="PLX938" s="30"/>
      <c r="PLY938" s="30"/>
      <c r="PLZ938" s="30"/>
      <c r="PMA938" s="30"/>
      <c r="PMB938" s="30"/>
      <c r="PMC938" s="30"/>
      <c r="PMD938" s="30"/>
      <c r="PME938" s="30"/>
      <c r="PMF938" s="30"/>
      <c r="PMG938" s="30"/>
      <c r="PMH938" s="30"/>
      <c r="PMI938" s="30"/>
      <c r="PMJ938" s="30"/>
      <c r="PMK938" s="30"/>
      <c r="PML938" s="30"/>
      <c r="PMM938" s="30"/>
      <c r="PMN938" s="30"/>
      <c r="PMO938" s="30"/>
      <c r="PMP938" s="30"/>
      <c r="PMQ938" s="30"/>
      <c r="PMR938" s="30"/>
      <c r="PMS938" s="30"/>
      <c r="PMT938" s="30"/>
      <c r="PMU938" s="30"/>
      <c r="PMV938" s="30"/>
      <c r="PMW938" s="30"/>
      <c r="PMX938" s="30"/>
      <c r="PMY938" s="30"/>
      <c r="PMZ938" s="30"/>
      <c r="PNA938" s="30"/>
      <c r="PNB938" s="30"/>
      <c r="PNC938" s="30"/>
      <c r="PND938" s="30"/>
      <c r="PNE938" s="30"/>
      <c r="PNF938" s="30"/>
      <c r="PNG938" s="30"/>
      <c r="PNH938" s="30"/>
      <c r="PNI938" s="30"/>
      <c r="PNJ938" s="30"/>
      <c r="PNK938" s="30"/>
      <c r="PNL938" s="30"/>
      <c r="PNM938" s="30"/>
      <c r="PNN938" s="30"/>
      <c r="PNO938" s="30"/>
      <c r="PNP938" s="30"/>
      <c r="PNQ938" s="30"/>
      <c r="PNR938" s="30"/>
      <c r="PNS938" s="30"/>
      <c r="PNT938" s="30"/>
      <c r="PNU938" s="30"/>
      <c r="PNV938" s="30"/>
      <c r="PNW938" s="30"/>
      <c r="PNX938" s="30"/>
      <c r="PNY938" s="30"/>
      <c r="PNZ938" s="30"/>
      <c r="POA938" s="30"/>
      <c r="POB938" s="30"/>
      <c r="POC938" s="30"/>
      <c r="POD938" s="30"/>
      <c r="POE938" s="30"/>
      <c r="POF938" s="30"/>
      <c r="POG938" s="30"/>
      <c r="POH938" s="30"/>
      <c r="POI938" s="30"/>
      <c r="POJ938" s="30"/>
      <c r="POK938" s="30"/>
      <c r="POL938" s="30"/>
      <c r="POM938" s="30"/>
      <c r="PON938" s="30"/>
      <c r="POO938" s="30"/>
      <c r="POP938" s="30"/>
      <c r="POQ938" s="30"/>
      <c r="POR938" s="30"/>
      <c r="POS938" s="30"/>
      <c r="POT938" s="30"/>
      <c r="POU938" s="30"/>
      <c r="POV938" s="30"/>
      <c r="POW938" s="30"/>
      <c r="POX938" s="30"/>
      <c r="POY938" s="30"/>
      <c r="POZ938" s="30"/>
      <c r="PPA938" s="30"/>
      <c r="PPB938" s="30"/>
      <c r="PPC938" s="30"/>
      <c r="PPD938" s="30"/>
      <c r="PPE938" s="30"/>
      <c r="PPF938" s="30"/>
      <c r="PPG938" s="30"/>
      <c r="PPH938" s="30"/>
      <c r="PPI938" s="30"/>
      <c r="PPJ938" s="30"/>
      <c r="PPK938" s="30"/>
      <c r="PPL938" s="30"/>
      <c r="PPM938" s="30"/>
      <c r="PPN938" s="30"/>
      <c r="PPO938" s="30"/>
      <c r="PPP938" s="30"/>
      <c r="PPQ938" s="30"/>
      <c r="PPR938" s="30"/>
      <c r="PPS938" s="30"/>
      <c r="PPT938" s="30"/>
      <c r="PPU938" s="30"/>
      <c r="PPV938" s="30"/>
      <c r="PPW938" s="30"/>
      <c r="PPX938" s="30"/>
      <c r="PPY938" s="30"/>
      <c r="PPZ938" s="30"/>
      <c r="PQA938" s="30"/>
      <c r="PQB938" s="30"/>
      <c r="PQC938" s="30"/>
      <c r="PQD938" s="30"/>
      <c r="PQE938" s="30"/>
      <c r="PQF938" s="30"/>
      <c r="PQG938" s="30"/>
      <c r="PQH938" s="30"/>
      <c r="PQI938" s="30"/>
      <c r="PQJ938" s="30"/>
      <c r="PQK938" s="30"/>
      <c r="PQL938" s="30"/>
      <c r="PQM938" s="30"/>
      <c r="PQN938" s="30"/>
      <c r="PQO938" s="30"/>
      <c r="PQP938" s="30"/>
      <c r="PQQ938" s="30"/>
      <c r="PQR938" s="30"/>
      <c r="PQS938" s="30"/>
      <c r="PQT938" s="30"/>
      <c r="PQU938" s="30"/>
      <c r="PQV938" s="30"/>
      <c r="PQW938" s="30"/>
      <c r="PQX938" s="30"/>
      <c r="PQY938" s="30"/>
      <c r="PQZ938" s="30"/>
      <c r="PRA938" s="30"/>
      <c r="PRB938" s="30"/>
      <c r="PRC938" s="30"/>
      <c r="PRD938" s="30"/>
      <c r="PRE938" s="30"/>
      <c r="PRF938" s="30"/>
      <c r="PRG938" s="30"/>
      <c r="PRH938" s="30"/>
      <c r="PRI938" s="30"/>
      <c r="PRJ938" s="30"/>
      <c r="PRK938" s="30"/>
      <c r="PRL938" s="30"/>
      <c r="PRM938" s="30"/>
      <c r="PRN938" s="30"/>
      <c r="PRO938" s="30"/>
      <c r="PRP938" s="30"/>
      <c r="PRQ938" s="30"/>
      <c r="PRR938" s="30"/>
      <c r="PRS938" s="30"/>
      <c r="PRT938" s="30"/>
      <c r="PRU938" s="30"/>
      <c r="PRV938" s="30"/>
      <c r="PRW938" s="30"/>
      <c r="PRX938" s="30"/>
      <c r="PRY938" s="30"/>
      <c r="PRZ938" s="30"/>
      <c r="PSA938" s="30"/>
      <c r="PSB938" s="30"/>
      <c r="PSC938" s="30"/>
      <c r="PSD938" s="30"/>
      <c r="PSE938" s="30"/>
      <c r="PSF938" s="30"/>
      <c r="PSG938" s="30"/>
      <c r="PSH938" s="30"/>
      <c r="PSI938" s="30"/>
      <c r="PSJ938" s="30"/>
      <c r="PSK938" s="30"/>
      <c r="PSL938" s="30"/>
      <c r="PSM938" s="30"/>
      <c r="PSN938" s="30"/>
      <c r="PSO938" s="30"/>
      <c r="PSP938" s="30"/>
      <c r="PSQ938" s="30"/>
      <c r="PSR938" s="30"/>
      <c r="PSS938" s="30"/>
      <c r="PST938" s="30"/>
      <c r="PSU938" s="30"/>
      <c r="PSV938" s="30"/>
      <c r="PSW938" s="30"/>
      <c r="PSX938" s="30"/>
      <c r="PSY938" s="30"/>
      <c r="PSZ938" s="30"/>
      <c r="PTA938" s="30"/>
      <c r="PTB938" s="30"/>
      <c r="PTC938" s="30"/>
      <c r="PTD938" s="30"/>
      <c r="PTE938" s="30"/>
      <c r="PTF938" s="30"/>
      <c r="PTG938" s="30"/>
      <c r="PTH938" s="30"/>
      <c r="PTI938" s="30"/>
      <c r="PTJ938" s="30"/>
      <c r="PTK938" s="30"/>
      <c r="PTL938" s="30"/>
      <c r="PTM938" s="30"/>
      <c r="PTN938" s="30"/>
      <c r="PTO938" s="30"/>
      <c r="PTP938" s="30"/>
      <c r="PTQ938" s="30"/>
      <c r="PTR938" s="30"/>
      <c r="PTS938" s="30"/>
      <c r="PTT938" s="30"/>
      <c r="PTU938" s="30"/>
      <c r="PTV938" s="30"/>
      <c r="PTW938" s="30"/>
      <c r="PTX938" s="30"/>
      <c r="PTY938" s="30"/>
      <c r="PTZ938" s="30"/>
      <c r="PUA938" s="30"/>
      <c r="PUB938" s="30"/>
      <c r="PUC938" s="30"/>
      <c r="PUD938" s="30"/>
      <c r="PUE938" s="30"/>
      <c r="PUF938" s="30"/>
      <c r="PUG938" s="30"/>
      <c r="PUH938" s="30"/>
      <c r="PUI938" s="30"/>
      <c r="PUJ938" s="30"/>
      <c r="PUK938" s="30"/>
      <c r="PUL938" s="30"/>
      <c r="PUM938" s="30"/>
      <c r="PUN938" s="30"/>
      <c r="PUO938" s="30"/>
      <c r="PUP938" s="30"/>
      <c r="PUQ938" s="30"/>
      <c r="PUR938" s="30"/>
      <c r="PUS938" s="30"/>
      <c r="PUT938" s="30"/>
      <c r="PUU938" s="30"/>
      <c r="PUV938" s="30"/>
      <c r="PUW938" s="30"/>
      <c r="PUX938" s="30"/>
      <c r="PUY938" s="30"/>
      <c r="PUZ938" s="30"/>
      <c r="PVA938" s="30"/>
      <c r="PVB938" s="30"/>
      <c r="PVC938" s="30"/>
      <c r="PVD938" s="30"/>
      <c r="PVE938" s="30"/>
      <c r="PVF938" s="30"/>
      <c r="PVG938" s="30"/>
      <c r="PVH938" s="30"/>
      <c r="PVI938" s="30"/>
      <c r="PVJ938" s="30"/>
      <c r="PVK938" s="30"/>
      <c r="PVL938" s="30"/>
      <c r="PVM938" s="30"/>
      <c r="PVN938" s="30"/>
      <c r="PVO938" s="30"/>
      <c r="PVP938" s="30"/>
      <c r="PVQ938" s="30"/>
      <c r="PVR938" s="30"/>
      <c r="PVS938" s="30"/>
      <c r="PVT938" s="30"/>
      <c r="PVU938" s="30"/>
      <c r="PVV938" s="30"/>
      <c r="PVW938" s="30"/>
      <c r="PVX938" s="30"/>
      <c r="PVY938" s="30"/>
      <c r="PVZ938" s="30"/>
      <c r="PWA938" s="30"/>
      <c r="PWB938" s="30"/>
      <c r="PWC938" s="30"/>
      <c r="PWD938" s="30"/>
      <c r="PWE938" s="30"/>
      <c r="PWF938" s="30"/>
      <c r="PWG938" s="30"/>
      <c r="PWH938" s="30"/>
      <c r="PWI938" s="30"/>
      <c r="PWJ938" s="30"/>
      <c r="PWK938" s="30"/>
      <c r="PWL938" s="30"/>
      <c r="PWM938" s="30"/>
      <c r="PWN938" s="30"/>
      <c r="PWO938" s="30"/>
      <c r="PWP938" s="30"/>
      <c r="PWQ938" s="30"/>
      <c r="PWR938" s="30"/>
      <c r="PWS938" s="30"/>
      <c r="PWT938" s="30"/>
      <c r="PWU938" s="30"/>
      <c r="PWV938" s="30"/>
      <c r="PWW938" s="30"/>
      <c r="PWX938" s="30"/>
      <c r="PWY938" s="30"/>
      <c r="PWZ938" s="30"/>
      <c r="PXA938" s="30"/>
      <c r="PXB938" s="30"/>
      <c r="PXC938" s="30"/>
      <c r="PXD938" s="30"/>
      <c r="PXE938" s="30"/>
      <c r="PXF938" s="30"/>
      <c r="PXG938" s="30"/>
      <c r="PXH938" s="30"/>
      <c r="PXI938" s="30"/>
      <c r="PXJ938" s="30"/>
      <c r="PXK938" s="30"/>
      <c r="PXL938" s="30"/>
      <c r="PXM938" s="30"/>
      <c r="PXN938" s="30"/>
      <c r="PXO938" s="30"/>
      <c r="PXP938" s="30"/>
      <c r="PXQ938" s="30"/>
      <c r="PXR938" s="30"/>
      <c r="PXS938" s="30"/>
      <c r="PXT938" s="30"/>
      <c r="PXU938" s="30"/>
      <c r="PXV938" s="30"/>
      <c r="PXW938" s="30"/>
      <c r="PXX938" s="30"/>
      <c r="PXY938" s="30"/>
      <c r="PXZ938" s="30"/>
      <c r="PYA938" s="30"/>
      <c r="PYB938" s="30"/>
      <c r="PYC938" s="30"/>
      <c r="PYD938" s="30"/>
      <c r="PYE938" s="30"/>
      <c r="PYF938" s="30"/>
      <c r="PYG938" s="30"/>
      <c r="PYH938" s="30"/>
      <c r="PYI938" s="30"/>
      <c r="PYJ938" s="30"/>
      <c r="PYK938" s="30"/>
      <c r="PYL938" s="30"/>
      <c r="PYM938" s="30"/>
      <c r="PYN938" s="30"/>
      <c r="PYO938" s="30"/>
      <c r="PYP938" s="30"/>
      <c r="PYQ938" s="30"/>
      <c r="PYR938" s="30"/>
      <c r="PYS938" s="30"/>
      <c r="PYT938" s="30"/>
      <c r="PYU938" s="30"/>
      <c r="PYV938" s="30"/>
      <c r="PYW938" s="30"/>
      <c r="PYX938" s="30"/>
      <c r="PYY938" s="30"/>
      <c r="PYZ938" s="30"/>
      <c r="PZA938" s="30"/>
      <c r="PZB938" s="30"/>
      <c r="PZC938" s="30"/>
      <c r="PZD938" s="30"/>
      <c r="PZE938" s="30"/>
      <c r="PZF938" s="30"/>
      <c r="PZG938" s="30"/>
      <c r="PZH938" s="30"/>
      <c r="PZI938" s="30"/>
      <c r="PZJ938" s="30"/>
      <c r="PZK938" s="30"/>
      <c r="PZL938" s="30"/>
      <c r="PZM938" s="30"/>
      <c r="PZN938" s="30"/>
      <c r="PZO938" s="30"/>
      <c r="PZP938" s="30"/>
      <c r="PZQ938" s="30"/>
      <c r="PZR938" s="30"/>
      <c r="PZS938" s="30"/>
      <c r="PZT938" s="30"/>
      <c r="PZU938" s="30"/>
      <c r="PZV938" s="30"/>
      <c r="PZW938" s="30"/>
      <c r="PZX938" s="30"/>
      <c r="PZY938" s="30"/>
      <c r="PZZ938" s="30"/>
      <c r="QAA938" s="30"/>
      <c r="QAB938" s="30"/>
      <c r="QAC938" s="30"/>
      <c r="QAD938" s="30"/>
      <c r="QAE938" s="30"/>
      <c r="QAF938" s="30"/>
      <c r="QAG938" s="30"/>
      <c r="QAH938" s="30"/>
      <c r="QAI938" s="30"/>
      <c r="QAJ938" s="30"/>
      <c r="QAK938" s="30"/>
      <c r="QAL938" s="30"/>
      <c r="QAM938" s="30"/>
      <c r="QAN938" s="30"/>
      <c r="QAO938" s="30"/>
      <c r="QAP938" s="30"/>
      <c r="QAQ938" s="30"/>
      <c r="QAR938" s="30"/>
      <c r="QAS938" s="30"/>
      <c r="QAT938" s="30"/>
      <c r="QAU938" s="30"/>
      <c r="QAV938" s="30"/>
      <c r="QAW938" s="30"/>
      <c r="QAX938" s="30"/>
      <c r="QAY938" s="30"/>
      <c r="QAZ938" s="30"/>
      <c r="QBA938" s="30"/>
      <c r="QBB938" s="30"/>
      <c r="QBC938" s="30"/>
      <c r="QBD938" s="30"/>
      <c r="QBE938" s="30"/>
      <c r="QBF938" s="30"/>
      <c r="QBG938" s="30"/>
      <c r="QBH938" s="30"/>
      <c r="QBI938" s="30"/>
      <c r="QBJ938" s="30"/>
      <c r="QBK938" s="30"/>
      <c r="QBL938" s="30"/>
      <c r="QBM938" s="30"/>
      <c r="QBN938" s="30"/>
      <c r="QBO938" s="30"/>
      <c r="QBP938" s="30"/>
      <c r="QBQ938" s="30"/>
      <c r="QBR938" s="30"/>
      <c r="QBS938" s="30"/>
      <c r="QBT938" s="30"/>
      <c r="QBU938" s="30"/>
      <c r="QBV938" s="30"/>
      <c r="QBW938" s="30"/>
      <c r="QBX938" s="30"/>
      <c r="QBY938" s="30"/>
      <c r="QBZ938" s="30"/>
      <c r="QCA938" s="30"/>
      <c r="QCB938" s="30"/>
      <c r="QCC938" s="30"/>
      <c r="QCD938" s="30"/>
      <c r="QCE938" s="30"/>
      <c r="QCF938" s="30"/>
      <c r="QCG938" s="30"/>
      <c r="QCH938" s="30"/>
      <c r="QCI938" s="30"/>
      <c r="QCJ938" s="30"/>
      <c r="QCK938" s="30"/>
      <c r="QCL938" s="30"/>
      <c r="QCM938" s="30"/>
      <c r="QCN938" s="30"/>
      <c r="QCO938" s="30"/>
      <c r="QCP938" s="30"/>
      <c r="QCQ938" s="30"/>
      <c r="QCR938" s="30"/>
      <c r="QCS938" s="30"/>
      <c r="QCT938" s="30"/>
      <c r="QCU938" s="30"/>
      <c r="QCV938" s="30"/>
      <c r="QCW938" s="30"/>
      <c r="QCX938" s="30"/>
      <c r="QCY938" s="30"/>
      <c r="QCZ938" s="30"/>
      <c r="QDA938" s="30"/>
      <c r="QDB938" s="30"/>
      <c r="QDC938" s="30"/>
      <c r="QDD938" s="30"/>
      <c r="QDE938" s="30"/>
      <c r="QDF938" s="30"/>
      <c r="QDG938" s="30"/>
      <c r="QDH938" s="30"/>
      <c r="QDI938" s="30"/>
      <c r="QDJ938" s="30"/>
      <c r="QDK938" s="30"/>
      <c r="QDL938" s="30"/>
      <c r="QDM938" s="30"/>
      <c r="QDN938" s="30"/>
      <c r="QDO938" s="30"/>
      <c r="QDP938" s="30"/>
      <c r="QDQ938" s="30"/>
      <c r="QDR938" s="30"/>
      <c r="QDS938" s="30"/>
      <c r="QDT938" s="30"/>
      <c r="QDU938" s="30"/>
      <c r="QDV938" s="30"/>
      <c r="QDW938" s="30"/>
      <c r="QDX938" s="30"/>
      <c r="QDY938" s="30"/>
      <c r="QDZ938" s="30"/>
      <c r="QEA938" s="30"/>
      <c r="QEB938" s="30"/>
      <c r="QEC938" s="30"/>
      <c r="QED938" s="30"/>
      <c r="QEE938" s="30"/>
      <c r="QEF938" s="30"/>
      <c r="QEG938" s="30"/>
      <c r="QEH938" s="30"/>
      <c r="QEI938" s="30"/>
      <c r="QEJ938" s="30"/>
      <c r="QEK938" s="30"/>
      <c r="QEL938" s="30"/>
      <c r="QEM938" s="30"/>
      <c r="QEN938" s="30"/>
      <c r="QEO938" s="30"/>
      <c r="QEP938" s="30"/>
      <c r="QEQ938" s="30"/>
      <c r="QER938" s="30"/>
      <c r="QES938" s="30"/>
      <c r="QET938" s="30"/>
      <c r="QEU938" s="30"/>
      <c r="QEV938" s="30"/>
      <c r="QEW938" s="30"/>
      <c r="QEX938" s="30"/>
      <c r="QEY938" s="30"/>
      <c r="QEZ938" s="30"/>
      <c r="QFA938" s="30"/>
      <c r="QFB938" s="30"/>
      <c r="QFC938" s="30"/>
      <c r="QFD938" s="30"/>
      <c r="QFE938" s="30"/>
      <c r="QFF938" s="30"/>
      <c r="QFG938" s="30"/>
      <c r="QFH938" s="30"/>
      <c r="QFI938" s="30"/>
      <c r="QFJ938" s="30"/>
      <c r="QFK938" s="30"/>
      <c r="QFL938" s="30"/>
      <c r="QFM938" s="30"/>
      <c r="QFN938" s="30"/>
      <c r="QFO938" s="30"/>
      <c r="QFP938" s="30"/>
      <c r="QFQ938" s="30"/>
      <c r="QFR938" s="30"/>
      <c r="QFS938" s="30"/>
      <c r="QFT938" s="30"/>
      <c r="QFU938" s="30"/>
      <c r="QFV938" s="30"/>
      <c r="QFW938" s="30"/>
      <c r="QFX938" s="30"/>
      <c r="QFY938" s="30"/>
      <c r="QFZ938" s="30"/>
      <c r="QGA938" s="30"/>
      <c r="QGB938" s="30"/>
      <c r="QGC938" s="30"/>
      <c r="QGD938" s="30"/>
      <c r="QGE938" s="30"/>
      <c r="QGF938" s="30"/>
      <c r="QGG938" s="30"/>
      <c r="QGH938" s="30"/>
      <c r="QGI938" s="30"/>
      <c r="QGJ938" s="30"/>
      <c r="QGK938" s="30"/>
      <c r="QGL938" s="30"/>
      <c r="QGM938" s="30"/>
      <c r="QGN938" s="30"/>
      <c r="QGO938" s="30"/>
      <c r="QGP938" s="30"/>
      <c r="QGQ938" s="30"/>
      <c r="QGR938" s="30"/>
      <c r="QGS938" s="30"/>
      <c r="QGT938" s="30"/>
      <c r="QGU938" s="30"/>
      <c r="QGV938" s="30"/>
      <c r="QGW938" s="30"/>
      <c r="QGX938" s="30"/>
      <c r="QGY938" s="30"/>
      <c r="QGZ938" s="30"/>
      <c r="QHA938" s="30"/>
      <c r="QHB938" s="30"/>
      <c r="QHC938" s="30"/>
      <c r="QHD938" s="30"/>
      <c r="QHE938" s="30"/>
      <c r="QHF938" s="30"/>
      <c r="QHG938" s="30"/>
      <c r="QHH938" s="30"/>
      <c r="QHI938" s="30"/>
      <c r="QHJ938" s="30"/>
      <c r="QHK938" s="30"/>
      <c r="QHL938" s="30"/>
      <c r="QHM938" s="30"/>
      <c r="QHN938" s="30"/>
      <c r="QHO938" s="30"/>
      <c r="QHP938" s="30"/>
      <c r="QHQ938" s="30"/>
      <c r="QHR938" s="30"/>
      <c r="QHS938" s="30"/>
      <c r="QHT938" s="30"/>
      <c r="QHU938" s="30"/>
      <c r="QHV938" s="30"/>
      <c r="QHW938" s="30"/>
      <c r="QHX938" s="30"/>
      <c r="QHY938" s="30"/>
      <c r="QHZ938" s="30"/>
      <c r="QIA938" s="30"/>
      <c r="QIB938" s="30"/>
      <c r="QIC938" s="30"/>
      <c r="QID938" s="30"/>
      <c r="QIE938" s="30"/>
      <c r="QIF938" s="30"/>
      <c r="QIG938" s="30"/>
      <c r="QIH938" s="30"/>
      <c r="QII938" s="30"/>
      <c r="QIJ938" s="30"/>
      <c r="QIK938" s="30"/>
      <c r="QIL938" s="30"/>
      <c r="QIM938" s="30"/>
      <c r="QIN938" s="30"/>
      <c r="QIO938" s="30"/>
      <c r="QIP938" s="30"/>
      <c r="QIQ938" s="30"/>
      <c r="QIR938" s="30"/>
      <c r="QIS938" s="30"/>
      <c r="QIT938" s="30"/>
      <c r="QIU938" s="30"/>
      <c r="QIV938" s="30"/>
      <c r="QIW938" s="30"/>
      <c r="QIX938" s="30"/>
      <c r="QIY938" s="30"/>
      <c r="QIZ938" s="30"/>
      <c r="QJA938" s="30"/>
      <c r="QJB938" s="30"/>
      <c r="QJC938" s="30"/>
      <c r="QJD938" s="30"/>
      <c r="QJE938" s="30"/>
      <c r="QJF938" s="30"/>
      <c r="QJG938" s="30"/>
      <c r="QJH938" s="30"/>
      <c r="QJI938" s="30"/>
      <c r="QJJ938" s="30"/>
      <c r="QJK938" s="30"/>
      <c r="QJL938" s="30"/>
      <c r="QJM938" s="30"/>
      <c r="QJN938" s="30"/>
      <c r="QJO938" s="30"/>
      <c r="QJP938" s="30"/>
      <c r="QJQ938" s="30"/>
      <c r="QJR938" s="30"/>
      <c r="QJS938" s="30"/>
      <c r="QJT938" s="30"/>
      <c r="QJU938" s="30"/>
      <c r="QJV938" s="30"/>
      <c r="QJW938" s="30"/>
      <c r="QJX938" s="30"/>
      <c r="QJY938" s="30"/>
      <c r="QJZ938" s="30"/>
      <c r="QKA938" s="30"/>
      <c r="QKB938" s="30"/>
      <c r="QKC938" s="30"/>
      <c r="QKD938" s="30"/>
      <c r="QKE938" s="30"/>
      <c r="QKF938" s="30"/>
      <c r="QKG938" s="30"/>
      <c r="QKH938" s="30"/>
      <c r="QKI938" s="30"/>
      <c r="QKJ938" s="30"/>
      <c r="QKK938" s="30"/>
      <c r="QKL938" s="30"/>
      <c r="QKM938" s="30"/>
      <c r="QKN938" s="30"/>
      <c r="QKO938" s="30"/>
      <c r="QKP938" s="30"/>
      <c r="QKQ938" s="30"/>
      <c r="QKR938" s="30"/>
      <c r="QKS938" s="30"/>
      <c r="QKT938" s="30"/>
      <c r="QKU938" s="30"/>
      <c r="QKV938" s="30"/>
      <c r="QKW938" s="30"/>
      <c r="QKX938" s="30"/>
      <c r="QKY938" s="30"/>
      <c r="QKZ938" s="30"/>
      <c r="QLA938" s="30"/>
      <c r="QLB938" s="30"/>
      <c r="QLC938" s="30"/>
      <c r="QLD938" s="30"/>
      <c r="QLE938" s="30"/>
      <c r="QLF938" s="30"/>
      <c r="QLG938" s="30"/>
      <c r="QLH938" s="30"/>
      <c r="QLI938" s="30"/>
      <c r="QLJ938" s="30"/>
      <c r="QLK938" s="30"/>
      <c r="QLL938" s="30"/>
      <c r="QLM938" s="30"/>
      <c r="QLN938" s="30"/>
      <c r="QLO938" s="30"/>
      <c r="QLP938" s="30"/>
      <c r="QLQ938" s="30"/>
      <c r="QLR938" s="30"/>
      <c r="QLS938" s="30"/>
      <c r="QLT938" s="30"/>
      <c r="QLU938" s="30"/>
      <c r="QLV938" s="30"/>
      <c r="QLW938" s="30"/>
      <c r="QLX938" s="30"/>
      <c r="QLY938" s="30"/>
      <c r="QLZ938" s="30"/>
      <c r="QMA938" s="30"/>
      <c r="QMB938" s="30"/>
      <c r="QMC938" s="30"/>
      <c r="QMD938" s="30"/>
      <c r="QME938" s="30"/>
      <c r="QMF938" s="30"/>
      <c r="QMG938" s="30"/>
      <c r="QMH938" s="30"/>
      <c r="QMI938" s="30"/>
      <c r="QMJ938" s="30"/>
      <c r="QMK938" s="30"/>
      <c r="QML938" s="30"/>
      <c r="QMM938" s="30"/>
      <c r="QMN938" s="30"/>
      <c r="QMO938" s="30"/>
      <c r="QMP938" s="30"/>
      <c r="QMQ938" s="30"/>
      <c r="QMR938" s="30"/>
      <c r="QMS938" s="30"/>
      <c r="QMT938" s="30"/>
      <c r="QMU938" s="30"/>
      <c r="QMV938" s="30"/>
      <c r="QMW938" s="30"/>
      <c r="QMX938" s="30"/>
      <c r="QMY938" s="30"/>
      <c r="QMZ938" s="30"/>
      <c r="QNA938" s="30"/>
      <c r="QNB938" s="30"/>
      <c r="QNC938" s="30"/>
      <c r="QND938" s="30"/>
      <c r="QNE938" s="30"/>
      <c r="QNF938" s="30"/>
      <c r="QNG938" s="30"/>
      <c r="QNH938" s="30"/>
      <c r="QNI938" s="30"/>
      <c r="QNJ938" s="30"/>
      <c r="QNK938" s="30"/>
      <c r="QNL938" s="30"/>
      <c r="QNM938" s="30"/>
      <c r="QNN938" s="30"/>
      <c r="QNO938" s="30"/>
      <c r="QNP938" s="30"/>
      <c r="QNQ938" s="30"/>
      <c r="QNR938" s="30"/>
      <c r="QNS938" s="30"/>
      <c r="QNT938" s="30"/>
      <c r="QNU938" s="30"/>
      <c r="QNV938" s="30"/>
      <c r="QNW938" s="30"/>
      <c r="QNX938" s="30"/>
      <c r="QNY938" s="30"/>
      <c r="QNZ938" s="30"/>
      <c r="QOA938" s="30"/>
      <c r="QOB938" s="30"/>
      <c r="QOC938" s="30"/>
      <c r="QOD938" s="30"/>
      <c r="QOE938" s="30"/>
      <c r="QOF938" s="30"/>
      <c r="QOG938" s="30"/>
      <c r="QOH938" s="30"/>
      <c r="QOI938" s="30"/>
      <c r="QOJ938" s="30"/>
      <c r="QOK938" s="30"/>
      <c r="QOL938" s="30"/>
      <c r="QOM938" s="30"/>
      <c r="QON938" s="30"/>
      <c r="QOO938" s="30"/>
      <c r="QOP938" s="30"/>
      <c r="QOQ938" s="30"/>
      <c r="QOR938" s="30"/>
      <c r="QOS938" s="30"/>
      <c r="QOT938" s="30"/>
      <c r="QOU938" s="30"/>
      <c r="QOV938" s="30"/>
      <c r="QOW938" s="30"/>
      <c r="QOX938" s="30"/>
      <c r="QOY938" s="30"/>
      <c r="QOZ938" s="30"/>
      <c r="QPA938" s="30"/>
      <c r="QPB938" s="30"/>
      <c r="QPC938" s="30"/>
      <c r="QPD938" s="30"/>
      <c r="QPE938" s="30"/>
      <c r="QPF938" s="30"/>
      <c r="QPG938" s="30"/>
      <c r="QPH938" s="30"/>
      <c r="QPI938" s="30"/>
      <c r="QPJ938" s="30"/>
      <c r="QPK938" s="30"/>
      <c r="QPL938" s="30"/>
      <c r="QPM938" s="30"/>
      <c r="QPN938" s="30"/>
      <c r="QPO938" s="30"/>
      <c r="QPP938" s="30"/>
      <c r="QPQ938" s="30"/>
      <c r="QPR938" s="30"/>
      <c r="QPS938" s="30"/>
      <c r="QPT938" s="30"/>
      <c r="QPU938" s="30"/>
      <c r="QPV938" s="30"/>
      <c r="QPW938" s="30"/>
      <c r="QPX938" s="30"/>
      <c r="QPY938" s="30"/>
      <c r="QPZ938" s="30"/>
      <c r="QQA938" s="30"/>
      <c r="QQB938" s="30"/>
      <c r="QQC938" s="30"/>
      <c r="QQD938" s="30"/>
      <c r="QQE938" s="30"/>
      <c r="QQF938" s="30"/>
      <c r="QQG938" s="30"/>
      <c r="QQH938" s="30"/>
      <c r="QQI938" s="30"/>
      <c r="QQJ938" s="30"/>
      <c r="QQK938" s="30"/>
      <c r="QQL938" s="30"/>
      <c r="QQM938" s="30"/>
      <c r="QQN938" s="30"/>
      <c r="QQO938" s="30"/>
      <c r="QQP938" s="30"/>
      <c r="QQQ938" s="30"/>
      <c r="QQR938" s="30"/>
      <c r="QQS938" s="30"/>
      <c r="QQT938" s="30"/>
      <c r="QQU938" s="30"/>
      <c r="QQV938" s="30"/>
      <c r="QQW938" s="30"/>
      <c r="QQX938" s="30"/>
      <c r="QQY938" s="30"/>
      <c r="QQZ938" s="30"/>
      <c r="QRA938" s="30"/>
      <c r="QRB938" s="30"/>
      <c r="QRC938" s="30"/>
      <c r="QRD938" s="30"/>
      <c r="QRE938" s="30"/>
      <c r="QRF938" s="30"/>
      <c r="QRG938" s="30"/>
      <c r="QRH938" s="30"/>
      <c r="QRI938" s="30"/>
      <c r="QRJ938" s="30"/>
      <c r="QRK938" s="30"/>
      <c r="QRL938" s="30"/>
      <c r="QRM938" s="30"/>
      <c r="QRN938" s="30"/>
      <c r="QRO938" s="30"/>
      <c r="QRP938" s="30"/>
      <c r="QRQ938" s="30"/>
      <c r="QRR938" s="30"/>
      <c r="QRS938" s="30"/>
      <c r="QRT938" s="30"/>
      <c r="QRU938" s="30"/>
      <c r="QRV938" s="30"/>
      <c r="QRW938" s="30"/>
      <c r="QRX938" s="30"/>
      <c r="QRY938" s="30"/>
      <c r="QRZ938" s="30"/>
      <c r="QSA938" s="30"/>
      <c r="QSB938" s="30"/>
      <c r="QSC938" s="30"/>
      <c r="QSD938" s="30"/>
      <c r="QSE938" s="30"/>
      <c r="QSF938" s="30"/>
      <c r="QSG938" s="30"/>
      <c r="QSH938" s="30"/>
      <c r="QSI938" s="30"/>
      <c r="QSJ938" s="30"/>
      <c r="QSK938" s="30"/>
      <c r="QSL938" s="30"/>
      <c r="QSM938" s="30"/>
      <c r="QSN938" s="30"/>
      <c r="QSO938" s="30"/>
      <c r="QSP938" s="30"/>
      <c r="QSQ938" s="30"/>
      <c r="QSR938" s="30"/>
      <c r="QSS938" s="30"/>
      <c r="QST938" s="30"/>
      <c r="QSU938" s="30"/>
      <c r="QSV938" s="30"/>
      <c r="QSW938" s="30"/>
      <c r="QSX938" s="30"/>
      <c r="QSY938" s="30"/>
      <c r="QSZ938" s="30"/>
      <c r="QTA938" s="30"/>
      <c r="QTB938" s="30"/>
      <c r="QTC938" s="30"/>
      <c r="QTD938" s="30"/>
      <c r="QTE938" s="30"/>
      <c r="QTF938" s="30"/>
      <c r="QTG938" s="30"/>
      <c r="QTH938" s="30"/>
      <c r="QTI938" s="30"/>
      <c r="QTJ938" s="30"/>
      <c r="QTK938" s="30"/>
      <c r="QTL938" s="30"/>
      <c r="QTM938" s="30"/>
      <c r="QTN938" s="30"/>
      <c r="QTO938" s="30"/>
      <c r="QTP938" s="30"/>
      <c r="QTQ938" s="30"/>
      <c r="QTR938" s="30"/>
      <c r="QTS938" s="30"/>
      <c r="QTT938" s="30"/>
      <c r="QTU938" s="30"/>
      <c r="QTV938" s="30"/>
      <c r="QTW938" s="30"/>
      <c r="QTX938" s="30"/>
      <c r="QTY938" s="30"/>
      <c r="QTZ938" s="30"/>
      <c r="QUA938" s="30"/>
      <c r="QUB938" s="30"/>
      <c r="QUC938" s="30"/>
      <c r="QUD938" s="30"/>
      <c r="QUE938" s="30"/>
      <c r="QUF938" s="30"/>
      <c r="QUG938" s="30"/>
      <c r="QUH938" s="30"/>
      <c r="QUI938" s="30"/>
      <c r="QUJ938" s="30"/>
      <c r="QUK938" s="30"/>
      <c r="QUL938" s="30"/>
      <c r="QUM938" s="30"/>
      <c r="QUN938" s="30"/>
      <c r="QUO938" s="30"/>
      <c r="QUP938" s="30"/>
      <c r="QUQ938" s="30"/>
      <c r="QUR938" s="30"/>
      <c r="QUS938" s="30"/>
      <c r="QUT938" s="30"/>
      <c r="QUU938" s="30"/>
      <c r="QUV938" s="30"/>
      <c r="QUW938" s="30"/>
      <c r="QUX938" s="30"/>
      <c r="QUY938" s="30"/>
      <c r="QUZ938" s="30"/>
      <c r="QVA938" s="30"/>
      <c r="QVB938" s="30"/>
      <c r="QVC938" s="30"/>
      <c r="QVD938" s="30"/>
      <c r="QVE938" s="30"/>
      <c r="QVF938" s="30"/>
      <c r="QVG938" s="30"/>
      <c r="QVH938" s="30"/>
      <c r="QVI938" s="30"/>
      <c r="QVJ938" s="30"/>
      <c r="QVK938" s="30"/>
      <c r="QVL938" s="30"/>
      <c r="QVM938" s="30"/>
      <c r="QVN938" s="30"/>
      <c r="QVO938" s="30"/>
      <c r="QVP938" s="30"/>
      <c r="QVQ938" s="30"/>
      <c r="QVR938" s="30"/>
      <c r="QVS938" s="30"/>
      <c r="QVT938" s="30"/>
      <c r="QVU938" s="30"/>
      <c r="QVV938" s="30"/>
      <c r="QVW938" s="30"/>
      <c r="QVX938" s="30"/>
      <c r="QVY938" s="30"/>
      <c r="QVZ938" s="30"/>
      <c r="QWA938" s="30"/>
      <c r="QWB938" s="30"/>
      <c r="QWC938" s="30"/>
      <c r="QWD938" s="30"/>
      <c r="QWE938" s="30"/>
      <c r="QWF938" s="30"/>
      <c r="QWG938" s="30"/>
      <c r="QWH938" s="30"/>
      <c r="QWI938" s="30"/>
      <c r="QWJ938" s="30"/>
      <c r="QWK938" s="30"/>
      <c r="QWL938" s="30"/>
      <c r="QWM938" s="30"/>
      <c r="QWN938" s="30"/>
      <c r="QWO938" s="30"/>
      <c r="QWP938" s="30"/>
      <c r="QWQ938" s="30"/>
      <c r="QWR938" s="30"/>
      <c r="QWS938" s="30"/>
      <c r="QWT938" s="30"/>
      <c r="QWU938" s="30"/>
      <c r="QWV938" s="30"/>
      <c r="QWW938" s="30"/>
      <c r="QWX938" s="30"/>
      <c r="QWY938" s="30"/>
      <c r="QWZ938" s="30"/>
      <c r="QXA938" s="30"/>
      <c r="QXB938" s="30"/>
      <c r="QXC938" s="30"/>
      <c r="QXD938" s="30"/>
      <c r="QXE938" s="30"/>
      <c r="QXF938" s="30"/>
      <c r="QXG938" s="30"/>
      <c r="QXH938" s="30"/>
      <c r="QXI938" s="30"/>
      <c r="QXJ938" s="30"/>
      <c r="QXK938" s="30"/>
      <c r="QXL938" s="30"/>
      <c r="QXM938" s="30"/>
      <c r="QXN938" s="30"/>
      <c r="QXO938" s="30"/>
      <c r="QXP938" s="30"/>
      <c r="QXQ938" s="30"/>
      <c r="QXR938" s="30"/>
      <c r="QXS938" s="30"/>
      <c r="QXT938" s="30"/>
      <c r="QXU938" s="30"/>
      <c r="QXV938" s="30"/>
      <c r="QXW938" s="30"/>
      <c r="QXX938" s="30"/>
      <c r="QXY938" s="30"/>
      <c r="QXZ938" s="30"/>
      <c r="QYA938" s="30"/>
      <c r="QYB938" s="30"/>
      <c r="QYC938" s="30"/>
      <c r="QYD938" s="30"/>
      <c r="QYE938" s="30"/>
      <c r="QYF938" s="30"/>
      <c r="QYG938" s="30"/>
      <c r="QYH938" s="30"/>
      <c r="QYI938" s="30"/>
      <c r="QYJ938" s="30"/>
      <c r="QYK938" s="30"/>
      <c r="QYL938" s="30"/>
      <c r="QYM938" s="30"/>
      <c r="QYN938" s="30"/>
      <c r="QYO938" s="30"/>
      <c r="QYP938" s="30"/>
      <c r="QYQ938" s="30"/>
      <c r="QYR938" s="30"/>
      <c r="QYS938" s="30"/>
      <c r="QYT938" s="30"/>
      <c r="QYU938" s="30"/>
      <c r="QYV938" s="30"/>
      <c r="QYW938" s="30"/>
      <c r="QYX938" s="30"/>
      <c r="QYY938" s="30"/>
      <c r="QYZ938" s="30"/>
      <c r="QZA938" s="30"/>
      <c r="QZB938" s="30"/>
      <c r="QZC938" s="30"/>
      <c r="QZD938" s="30"/>
      <c r="QZE938" s="30"/>
      <c r="QZF938" s="30"/>
      <c r="QZG938" s="30"/>
      <c r="QZH938" s="30"/>
      <c r="QZI938" s="30"/>
      <c r="QZJ938" s="30"/>
      <c r="QZK938" s="30"/>
      <c r="QZL938" s="30"/>
      <c r="QZM938" s="30"/>
      <c r="QZN938" s="30"/>
      <c r="QZO938" s="30"/>
      <c r="QZP938" s="30"/>
      <c r="QZQ938" s="30"/>
      <c r="QZR938" s="30"/>
      <c r="QZS938" s="30"/>
      <c r="QZT938" s="30"/>
      <c r="QZU938" s="30"/>
      <c r="QZV938" s="30"/>
      <c r="QZW938" s="30"/>
      <c r="QZX938" s="30"/>
      <c r="QZY938" s="30"/>
      <c r="QZZ938" s="30"/>
      <c r="RAA938" s="30"/>
      <c r="RAB938" s="30"/>
      <c r="RAC938" s="30"/>
      <c r="RAD938" s="30"/>
      <c r="RAE938" s="30"/>
      <c r="RAF938" s="30"/>
      <c r="RAG938" s="30"/>
      <c r="RAH938" s="30"/>
      <c r="RAI938" s="30"/>
      <c r="RAJ938" s="30"/>
      <c r="RAK938" s="30"/>
      <c r="RAL938" s="30"/>
      <c r="RAM938" s="30"/>
      <c r="RAN938" s="30"/>
      <c r="RAO938" s="30"/>
      <c r="RAP938" s="30"/>
      <c r="RAQ938" s="30"/>
      <c r="RAR938" s="30"/>
      <c r="RAS938" s="30"/>
      <c r="RAT938" s="30"/>
      <c r="RAU938" s="30"/>
      <c r="RAV938" s="30"/>
      <c r="RAW938" s="30"/>
      <c r="RAX938" s="30"/>
      <c r="RAY938" s="30"/>
      <c r="RAZ938" s="30"/>
      <c r="RBA938" s="30"/>
      <c r="RBB938" s="30"/>
      <c r="RBC938" s="30"/>
      <c r="RBD938" s="30"/>
      <c r="RBE938" s="30"/>
      <c r="RBF938" s="30"/>
      <c r="RBG938" s="30"/>
      <c r="RBH938" s="30"/>
      <c r="RBI938" s="30"/>
      <c r="RBJ938" s="30"/>
      <c r="RBK938" s="30"/>
      <c r="RBL938" s="30"/>
      <c r="RBM938" s="30"/>
      <c r="RBN938" s="30"/>
      <c r="RBO938" s="30"/>
      <c r="RBP938" s="30"/>
      <c r="RBQ938" s="30"/>
      <c r="RBR938" s="30"/>
      <c r="RBS938" s="30"/>
      <c r="RBT938" s="30"/>
      <c r="RBU938" s="30"/>
      <c r="RBV938" s="30"/>
      <c r="RBW938" s="30"/>
      <c r="RBX938" s="30"/>
      <c r="RBY938" s="30"/>
      <c r="RBZ938" s="30"/>
      <c r="RCA938" s="30"/>
      <c r="RCB938" s="30"/>
      <c r="RCC938" s="30"/>
      <c r="RCD938" s="30"/>
      <c r="RCE938" s="30"/>
      <c r="RCF938" s="30"/>
      <c r="RCG938" s="30"/>
      <c r="RCH938" s="30"/>
      <c r="RCI938" s="30"/>
      <c r="RCJ938" s="30"/>
      <c r="RCK938" s="30"/>
      <c r="RCL938" s="30"/>
      <c r="RCM938" s="30"/>
      <c r="RCN938" s="30"/>
      <c r="RCO938" s="30"/>
      <c r="RCP938" s="30"/>
      <c r="RCQ938" s="30"/>
      <c r="RCR938" s="30"/>
      <c r="RCS938" s="30"/>
      <c r="RCT938" s="30"/>
      <c r="RCU938" s="30"/>
      <c r="RCV938" s="30"/>
      <c r="RCW938" s="30"/>
      <c r="RCX938" s="30"/>
      <c r="RCY938" s="30"/>
      <c r="RCZ938" s="30"/>
      <c r="RDA938" s="30"/>
      <c r="RDB938" s="30"/>
      <c r="RDC938" s="30"/>
      <c r="RDD938" s="30"/>
      <c r="RDE938" s="30"/>
      <c r="RDF938" s="30"/>
      <c r="RDG938" s="30"/>
      <c r="RDH938" s="30"/>
      <c r="RDI938" s="30"/>
      <c r="RDJ938" s="30"/>
      <c r="RDK938" s="30"/>
      <c r="RDL938" s="30"/>
      <c r="RDM938" s="30"/>
      <c r="RDN938" s="30"/>
      <c r="RDO938" s="30"/>
      <c r="RDP938" s="30"/>
      <c r="RDQ938" s="30"/>
      <c r="RDR938" s="30"/>
      <c r="RDS938" s="30"/>
      <c r="RDT938" s="30"/>
      <c r="RDU938" s="30"/>
      <c r="RDV938" s="30"/>
      <c r="RDW938" s="30"/>
      <c r="RDX938" s="30"/>
      <c r="RDY938" s="30"/>
      <c r="RDZ938" s="30"/>
      <c r="REA938" s="30"/>
      <c r="REB938" s="30"/>
      <c r="REC938" s="30"/>
      <c r="RED938" s="30"/>
      <c r="REE938" s="30"/>
      <c r="REF938" s="30"/>
      <c r="REG938" s="30"/>
      <c r="REH938" s="30"/>
      <c r="REI938" s="30"/>
      <c r="REJ938" s="30"/>
      <c r="REK938" s="30"/>
      <c r="REL938" s="30"/>
      <c r="REM938" s="30"/>
      <c r="REN938" s="30"/>
      <c r="REO938" s="30"/>
      <c r="REP938" s="30"/>
      <c r="REQ938" s="30"/>
      <c r="RER938" s="30"/>
      <c r="RES938" s="30"/>
      <c r="RET938" s="30"/>
      <c r="REU938" s="30"/>
      <c r="REV938" s="30"/>
      <c r="REW938" s="30"/>
      <c r="REX938" s="30"/>
      <c r="REY938" s="30"/>
      <c r="REZ938" s="30"/>
      <c r="RFA938" s="30"/>
      <c r="RFB938" s="30"/>
      <c r="RFC938" s="30"/>
      <c r="RFD938" s="30"/>
      <c r="RFE938" s="30"/>
      <c r="RFF938" s="30"/>
      <c r="RFG938" s="30"/>
      <c r="RFH938" s="30"/>
      <c r="RFI938" s="30"/>
      <c r="RFJ938" s="30"/>
      <c r="RFK938" s="30"/>
      <c r="RFL938" s="30"/>
      <c r="RFM938" s="30"/>
      <c r="RFN938" s="30"/>
      <c r="RFO938" s="30"/>
      <c r="RFP938" s="30"/>
      <c r="RFQ938" s="30"/>
      <c r="RFR938" s="30"/>
      <c r="RFS938" s="30"/>
      <c r="RFT938" s="30"/>
      <c r="RFU938" s="30"/>
      <c r="RFV938" s="30"/>
      <c r="RFW938" s="30"/>
      <c r="RFX938" s="30"/>
      <c r="RFY938" s="30"/>
      <c r="RFZ938" s="30"/>
      <c r="RGA938" s="30"/>
      <c r="RGB938" s="30"/>
      <c r="RGC938" s="30"/>
      <c r="RGD938" s="30"/>
      <c r="RGE938" s="30"/>
      <c r="RGF938" s="30"/>
      <c r="RGG938" s="30"/>
      <c r="RGH938" s="30"/>
      <c r="RGI938" s="30"/>
      <c r="RGJ938" s="30"/>
      <c r="RGK938" s="30"/>
      <c r="RGL938" s="30"/>
      <c r="RGM938" s="30"/>
      <c r="RGN938" s="30"/>
      <c r="RGO938" s="30"/>
      <c r="RGP938" s="30"/>
      <c r="RGQ938" s="30"/>
      <c r="RGR938" s="30"/>
      <c r="RGS938" s="30"/>
      <c r="RGT938" s="30"/>
      <c r="RGU938" s="30"/>
      <c r="RGV938" s="30"/>
      <c r="RGW938" s="30"/>
      <c r="RGX938" s="30"/>
      <c r="RGY938" s="30"/>
      <c r="RGZ938" s="30"/>
      <c r="RHA938" s="30"/>
      <c r="RHB938" s="30"/>
      <c r="RHC938" s="30"/>
      <c r="RHD938" s="30"/>
      <c r="RHE938" s="30"/>
      <c r="RHF938" s="30"/>
      <c r="RHG938" s="30"/>
      <c r="RHH938" s="30"/>
      <c r="RHI938" s="30"/>
      <c r="RHJ938" s="30"/>
      <c r="RHK938" s="30"/>
      <c r="RHL938" s="30"/>
      <c r="RHM938" s="30"/>
      <c r="RHN938" s="30"/>
      <c r="RHO938" s="30"/>
      <c r="RHP938" s="30"/>
      <c r="RHQ938" s="30"/>
      <c r="RHR938" s="30"/>
      <c r="RHS938" s="30"/>
      <c r="RHT938" s="30"/>
      <c r="RHU938" s="30"/>
      <c r="RHV938" s="30"/>
      <c r="RHW938" s="30"/>
      <c r="RHX938" s="30"/>
      <c r="RHY938" s="30"/>
      <c r="RHZ938" s="30"/>
      <c r="RIA938" s="30"/>
      <c r="RIB938" s="30"/>
      <c r="RIC938" s="30"/>
      <c r="RID938" s="30"/>
      <c r="RIE938" s="30"/>
      <c r="RIF938" s="30"/>
      <c r="RIG938" s="30"/>
      <c r="RIH938" s="30"/>
      <c r="RII938" s="30"/>
      <c r="RIJ938" s="30"/>
      <c r="RIK938" s="30"/>
      <c r="RIL938" s="30"/>
      <c r="RIM938" s="30"/>
      <c r="RIN938" s="30"/>
      <c r="RIO938" s="30"/>
      <c r="RIP938" s="30"/>
      <c r="RIQ938" s="30"/>
      <c r="RIR938" s="30"/>
      <c r="RIS938" s="30"/>
      <c r="RIT938" s="30"/>
      <c r="RIU938" s="30"/>
      <c r="RIV938" s="30"/>
      <c r="RIW938" s="30"/>
      <c r="RIX938" s="30"/>
      <c r="RIY938" s="30"/>
      <c r="RIZ938" s="30"/>
      <c r="RJA938" s="30"/>
      <c r="RJB938" s="30"/>
      <c r="RJC938" s="30"/>
      <c r="RJD938" s="30"/>
      <c r="RJE938" s="30"/>
      <c r="RJF938" s="30"/>
      <c r="RJG938" s="30"/>
      <c r="RJH938" s="30"/>
      <c r="RJI938" s="30"/>
      <c r="RJJ938" s="30"/>
      <c r="RJK938" s="30"/>
      <c r="RJL938" s="30"/>
      <c r="RJM938" s="30"/>
      <c r="RJN938" s="30"/>
      <c r="RJO938" s="30"/>
      <c r="RJP938" s="30"/>
      <c r="RJQ938" s="30"/>
      <c r="RJR938" s="30"/>
      <c r="RJS938" s="30"/>
      <c r="RJT938" s="30"/>
      <c r="RJU938" s="30"/>
      <c r="RJV938" s="30"/>
      <c r="RJW938" s="30"/>
      <c r="RJX938" s="30"/>
      <c r="RJY938" s="30"/>
      <c r="RJZ938" s="30"/>
      <c r="RKA938" s="30"/>
      <c r="RKB938" s="30"/>
      <c r="RKC938" s="30"/>
      <c r="RKD938" s="30"/>
      <c r="RKE938" s="30"/>
      <c r="RKF938" s="30"/>
      <c r="RKG938" s="30"/>
      <c r="RKH938" s="30"/>
      <c r="RKI938" s="30"/>
      <c r="RKJ938" s="30"/>
      <c r="RKK938" s="30"/>
      <c r="RKL938" s="30"/>
      <c r="RKM938" s="30"/>
      <c r="RKN938" s="30"/>
      <c r="RKO938" s="30"/>
      <c r="RKP938" s="30"/>
      <c r="RKQ938" s="30"/>
      <c r="RKR938" s="30"/>
      <c r="RKS938" s="30"/>
      <c r="RKT938" s="30"/>
      <c r="RKU938" s="30"/>
      <c r="RKV938" s="30"/>
      <c r="RKW938" s="30"/>
      <c r="RKX938" s="30"/>
      <c r="RKY938" s="30"/>
      <c r="RKZ938" s="30"/>
      <c r="RLA938" s="30"/>
      <c r="RLB938" s="30"/>
      <c r="RLC938" s="30"/>
      <c r="RLD938" s="30"/>
      <c r="RLE938" s="30"/>
      <c r="RLF938" s="30"/>
      <c r="RLG938" s="30"/>
      <c r="RLH938" s="30"/>
      <c r="RLI938" s="30"/>
      <c r="RLJ938" s="30"/>
      <c r="RLK938" s="30"/>
      <c r="RLL938" s="30"/>
      <c r="RLM938" s="30"/>
      <c r="RLN938" s="30"/>
      <c r="RLO938" s="30"/>
      <c r="RLP938" s="30"/>
      <c r="RLQ938" s="30"/>
      <c r="RLR938" s="30"/>
      <c r="RLS938" s="30"/>
      <c r="RLT938" s="30"/>
      <c r="RLU938" s="30"/>
      <c r="RLV938" s="30"/>
      <c r="RLW938" s="30"/>
      <c r="RLX938" s="30"/>
      <c r="RLY938" s="30"/>
      <c r="RLZ938" s="30"/>
      <c r="RMA938" s="30"/>
      <c r="RMB938" s="30"/>
      <c r="RMC938" s="30"/>
      <c r="RMD938" s="30"/>
      <c r="RME938" s="30"/>
      <c r="RMF938" s="30"/>
      <c r="RMG938" s="30"/>
      <c r="RMH938" s="30"/>
      <c r="RMI938" s="30"/>
      <c r="RMJ938" s="30"/>
      <c r="RMK938" s="30"/>
      <c r="RML938" s="30"/>
      <c r="RMM938" s="30"/>
      <c r="RMN938" s="30"/>
      <c r="RMO938" s="30"/>
      <c r="RMP938" s="30"/>
      <c r="RMQ938" s="30"/>
      <c r="RMR938" s="30"/>
      <c r="RMS938" s="30"/>
      <c r="RMT938" s="30"/>
      <c r="RMU938" s="30"/>
      <c r="RMV938" s="30"/>
      <c r="RMW938" s="30"/>
      <c r="RMX938" s="30"/>
      <c r="RMY938" s="30"/>
      <c r="RMZ938" s="30"/>
      <c r="RNA938" s="30"/>
      <c r="RNB938" s="30"/>
      <c r="RNC938" s="30"/>
      <c r="RND938" s="30"/>
      <c r="RNE938" s="30"/>
      <c r="RNF938" s="30"/>
      <c r="RNG938" s="30"/>
      <c r="RNH938" s="30"/>
      <c r="RNI938" s="30"/>
      <c r="RNJ938" s="30"/>
      <c r="RNK938" s="30"/>
      <c r="RNL938" s="30"/>
      <c r="RNM938" s="30"/>
      <c r="RNN938" s="30"/>
      <c r="RNO938" s="30"/>
      <c r="RNP938" s="30"/>
      <c r="RNQ938" s="30"/>
      <c r="RNR938" s="30"/>
      <c r="RNS938" s="30"/>
      <c r="RNT938" s="30"/>
      <c r="RNU938" s="30"/>
      <c r="RNV938" s="30"/>
      <c r="RNW938" s="30"/>
      <c r="RNX938" s="30"/>
      <c r="RNY938" s="30"/>
      <c r="RNZ938" s="30"/>
      <c r="ROA938" s="30"/>
      <c r="ROB938" s="30"/>
      <c r="ROC938" s="30"/>
      <c r="ROD938" s="30"/>
      <c r="ROE938" s="30"/>
      <c r="ROF938" s="30"/>
      <c r="ROG938" s="30"/>
      <c r="ROH938" s="30"/>
      <c r="ROI938" s="30"/>
      <c r="ROJ938" s="30"/>
      <c r="ROK938" s="30"/>
      <c r="ROL938" s="30"/>
      <c r="ROM938" s="30"/>
      <c r="RON938" s="30"/>
      <c r="ROO938" s="30"/>
      <c r="ROP938" s="30"/>
      <c r="ROQ938" s="30"/>
      <c r="ROR938" s="30"/>
      <c r="ROS938" s="30"/>
      <c r="ROT938" s="30"/>
      <c r="ROU938" s="30"/>
      <c r="ROV938" s="30"/>
      <c r="ROW938" s="30"/>
      <c r="ROX938" s="30"/>
      <c r="ROY938" s="30"/>
      <c r="ROZ938" s="30"/>
      <c r="RPA938" s="30"/>
      <c r="RPB938" s="30"/>
      <c r="RPC938" s="30"/>
      <c r="RPD938" s="30"/>
      <c r="RPE938" s="30"/>
      <c r="RPF938" s="30"/>
      <c r="RPG938" s="30"/>
      <c r="RPH938" s="30"/>
      <c r="RPI938" s="30"/>
      <c r="RPJ938" s="30"/>
      <c r="RPK938" s="30"/>
      <c r="RPL938" s="30"/>
      <c r="RPM938" s="30"/>
      <c r="RPN938" s="30"/>
      <c r="RPO938" s="30"/>
      <c r="RPP938" s="30"/>
      <c r="RPQ938" s="30"/>
      <c r="RPR938" s="30"/>
      <c r="RPS938" s="30"/>
      <c r="RPT938" s="30"/>
      <c r="RPU938" s="30"/>
      <c r="RPV938" s="30"/>
      <c r="RPW938" s="30"/>
      <c r="RPX938" s="30"/>
      <c r="RPY938" s="30"/>
      <c r="RPZ938" s="30"/>
      <c r="RQA938" s="30"/>
      <c r="RQB938" s="30"/>
      <c r="RQC938" s="30"/>
      <c r="RQD938" s="30"/>
      <c r="RQE938" s="30"/>
      <c r="RQF938" s="30"/>
      <c r="RQG938" s="30"/>
      <c r="RQH938" s="30"/>
      <c r="RQI938" s="30"/>
      <c r="RQJ938" s="30"/>
      <c r="RQK938" s="30"/>
      <c r="RQL938" s="30"/>
      <c r="RQM938" s="30"/>
      <c r="RQN938" s="30"/>
      <c r="RQO938" s="30"/>
      <c r="RQP938" s="30"/>
      <c r="RQQ938" s="30"/>
      <c r="RQR938" s="30"/>
      <c r="RQS938" s="30"/>
      <c r="RQT938" s="30"/>
      <c r="RQU938" s="30"/>
      <c r="RQV938" s="30"/>
      <c r="RQW938" s="30"/>
      <c r="RQX938" s="30"/>
      <c r="RQY938" s="30"/>
      <c r="RQZ938" s="30"/>
      <c r="RRA938" s="30"/>
      <c r="RRB938" s="30"/>
      <c r="RRC938" s="30"/>
      <c r="RRD938" s="30"/>
      <c r="RRE938" s="30"/>
      <c r="RRF938" s="30"/>
      <c r="RRG938" s="30"/>
      <c r="RRH938" s="30"/>
      <c r="RRI938" s="30"/>
      <c r="RRJ938" s="30"/>
      <c r="RRK938" s="30"/>
      <c r="RRL938" s="30"/>
      <c r="RRM938" s="30"/>
      <c r="RRN938" s="30"/>
      <c r="RRO938" s="30"/>
      <c r="RRP938" s="30"/>
      <c r="RRQ938" s="30"/>
      <c r="RRR938" s="30"/>
      <c r="RRS938" s="30"/>
      <c r="RRT938" s="30"/>
      <c r="RRU938" s="30"/>
      <c r="RRV938" s="30"/>
      <c r="RRW938" s="30"/>
      <c r="RRX938" s="30"/>
      <c r="RRY938" s="30"/>
      <c r="RRZ938" s="30"/>
      <c r="RSA938" s="30"/>
      <c r="RSB938" s="30"/>
      <c r="RSC938" s="30"/>
      <c r="RSD938" s="30"/>
      <c r="RSE938" s="30"/>
      <c r="RSF938" s="30"/>
      <c r="RSG938" s="30"/>
      <c r="RSH938" s="30"/>
      <c r="RSI938" s="30"/>
      <c r="RSJ938" s="30"/>
      <c r="RSK938" s="30"/>
      <c r="RSL938" s="30"/>
      <c r="RSM938" s="30"/>
      <c r="RSN938" s="30"/>
      <c r="RSO938" s="30"/>
      <c r="RSP938" s="30"/>
      <c r="RSQ938" s="30"/>
      <c r="RSR938" s="30"/>
      <c r="RSS938" s="30"/>
      <c r="RST938" s="30"/>
      <c r="RSU938" s="30"/>
      <c r="RSV938" s="30"/>
      <c r="RSW938" s="30"/>
      <c r="RSX938" s="30"/>
      <c r="RSY938" s="30"/>
      <c r="RSZ938" s="30"/>
      <c r="RTA938" s="30"/>
      <c r="RTB938" s="30"/>
      <c r="RTC938" s="30"/>
      <c r="RTD938" s="30"/>
      <c r="RTE938" s="30"/>
      <c r="RTF938" s="30"/>
      <c r="RTG938" s="30"/>
      <c r="RTH938" s="30"/>
      <c r="RTI938" s="30"/>
      <c r="RTJ938" s="30"/>
      <c r="RTK938" s="30"/>
      <c r="RTL938" s="30"/>
      <c r="RTM938" s="30"/>
      <c r="RTN938" s="30"/>
      <c r="RTO938" s="30"/>
      <c r="RTP938" s="30"/>
      <c r="RTQ938" s="30"/>
      <c r="RTR938" s="30"/>
      <c r="RTS938" s="30"/>
      <c r="RTT938" s="30"/>
      <c r="RTU938" s="30"/>
      <c r="RTV938" s="30"/>
      <c r="RTW938" s="30"/>
      <c r="RTX938" s="30"/>
      <c r="RTY938" s="30"/>
      <c r="RTZ938" s="30"/>
      <c r="RUA938" s="30"/>
      <c r="RUB938" s="30"/>
      <c r="RUC938" s="30"/>
      <c r="RUD938" s="30"/>
      <c r="RUE938" s="30"/>
      <c r="RUF938" s="30"/>
      <c r="RUG938" s="30"/>
      <c r="RUH938" s="30"/>
      <c r="RUI938" s="30"/>
      <c r="RUJ938" s="30"/>
      <c r="RUK938" s="30"/>
      <c r="RUL938" s="30"/>
      <c r="RUM938" s="30"/>
      <c r="RUN938" s="30"/>
      <c r="RUO938" s="30"/>
      <c r="RUP938" s="30"/>
      <c r="RUQ938" s="30"/>
      <c r="RUR938" s="30"/>
      <c r="RUS938" s="30"/>
      <c r="RUT938" s="30"/>
      <c r="RUU938" s="30"/>
      <c r="RUV938" s="30"/>
      <c r="RUW938" s="30"/>
      <c r="RUX938" s="30"/>
      <c r="RUY938" s="30"/>
      <c r="RUZ938" s="30"/>
      <c r="RVA938" s="30"/>
      <c r="RVB938" s="30"/>
      <c r="RVC938" s="30"/>
      <c r="RVD938" s="30"/>
      <c r="RVE938" s="30"/>
      <c r="RVF938" s="30"/>
      <c r="RVG938" s="30"/>
      <c r="RVH938" s="30"/>
      <c r="RVI938" s="30"/>
      <c r="RVJ938" s="30"/>
      <c r="RVK938" s="30"/>
      <c r="RVL938" s="30"/>
      <c r="RVM938" s="30"/>
      <c r="RVN938" s="30"/>
      <c r="RVO938" s="30"/>
      <c r="RVP938" s="30"/>
      <c r="RVQ938" s="30"/>
      <c r="RVR938" s="30"/>
      <c r="RVS938" s="30"/>
      <c r="RVT938" s="30"/>
      <c r="RVU938" s="30"/>
      <c r="RVV938" s="30"/>
      <c r="RVW938" s="30"/>
      <c r="RVX938" s="30"/>
      <c r="RVY938" s="30"/>
      <c r="RVZ938" s="30"/>
      <c r="RWA938" s="30"/>
      <c r="RWB938" s="30"/>
      <c r="RWC938" s="30"/>
      <c r="RWD938" s="30"/>
      <c r="RWE938" s="30"/>
      <c r="RWF938" s="30"/>
      <c r="RWG938" s="30"/>
      <c r="RWH938" s="30"/>
      <c r="RWI938" s="30"/>
      <c r="RWJ938" s="30"/>
      <c r="RWK938" s="30"/>
      <c r="RWL938" s="30"/>
      <c r="RWM938" s="30"/>
      <c r="RWN938" s="30"/>
      <c r="RWO938" s="30"/>
      <c r="RWP938" s="30"/>
      <c r="RWQ938" s="30"/>
      <c r="RWR938" s="30"/>
      <c r="RWS938" s="30"/>
      <c r="RWT938" s="30"/>
      <c r="RWU938" s="30"/>
      <c r="RWV938" s="30"/>
      <c r="RWW938" s="30"/>
      <c r="RWX938" s="30"/>
      <c r="RWY938" s="30"/>
      <c r="RWZ938" s="30"/>
      <c r="RXA938" s="30"/>
      <c r="RXB938" s="30"/>
      <c r="RXC938" s="30"/>
      <c r="RXD938" s="30"/>
      <c r="RXE938" s="30"/>
      <c r="RXF938" s="30"/>
      <c r="RXG938" s="30"/>
      <c r="RXH938" s="30"/>
      <c r="RXI938" s="30"/>
      <c r="RXJ938" s="30"/>
      <c r="RXK938" s="30"/>
      <c r="RXL938" s="30"/>
      <c r="RXM938" s="30"/>
      <c r="RXN938" s="30"/>
      <c r="RXO938" s="30"/>
      <c r="RXP938" s="30"/>
      <c r="RXQ938" s="30"/>
      <c r="RXR938" s="30"/>
      <c r="RXS938" s="30"/>
      <c r="RXT938" s="30"/>
      <c r="RXU938" s="30"/>
      <c r="RXV938" s="30"/>
      <c r="RXW938" s="30"/>
      <c r="RXX938" s="30"/>
      <c r="RXY938" s="30"/>
      <c r="RXZ938" s="30"/>
      <c r="RYA938" s="30"/>
      <c r="RYB938" s="30"/>
      <c r="RYC938" s="30"/>
      <c r="RYD938" s="30"/>
      <c r="RYE938" s="30"/>
      <c r="RYF938" s="30"/>
      <c r="RYG938" s="30"/>
      <c r="RYH938" s="30"/>
      <c r="RYI938" s="30"/>
      <c r="RYJ938" s="30"/>
      <c r="RYK938" s="30"/>
      <c r="RYL938" s="30"/>
      <c r="RYM938" s="30"/>
      <c r="RYN938" s="30"/>
      <c r="RYO938" s="30"/>
      <c r="RYP938" s="30"/>
      <c r="RYQ938" s="30"/>
      <c r="RYR938" s="30"/>
      <c r="RYS938" s="30"/>
      <c r="RYT938" s="30"/>
      <c r="RYU938" s="30"/>
      <c r="RYV938" s="30"/>
      <c r="RYW938" s="30"/>
      <c r="RYX938" s="30"/>
      <c r="RYY938" s="30"/>
      <c r="RYZ938" s="30"/>
      <c r="RZA938" s="30"/>
      <c r="RZB938" s="30"/>
      <c r="RZC938" s="30"/>
      <c r="RZD938" s="30"/>
      <c r="RZE938" s="30"/>
      <c r="RZF938" s="30"/>
      <c r="RZG938" s="30"/>
      <c r="RZH938" s="30"/>
      <c r="RZI938" s="30"/>
      <c r="RZJ938" s="30"/>
      <c r="RZK938" s="30"/>
      <c r="RZL938" s="30"/>
      <c r="RZM938" s="30"/>
      <c r="RZN938" s="30"/>
      <c r="RZO938" s="30"/>
      <c r="RZP938" s="30"/>
      <c r="RZQ938" s="30"/>
      <c r="RZR938" s="30"/>
      <c r="RZS938" s="30"/>
      <c r="RZT938" s="30"/>
      <c r="RZU938" s="30"/>
      <c r="RZV938" s="30"/>
      <c r="RZW938" s="30"/>
      <c r="RZX938" s="30"/>
      <c r="RZY938" s="30"/>
      <c r="RZZ938" s="30"/>
      <c r="SAA938" s="30"/>
      <c r="SAB938" s="30"/>
      <c r="SAC938" s="30"/>
      <c r="SAD938" s="30"/>
      <c r="SAE938" s="30"/>
      <c r="SAF938" s="30"/>
      <c r="SAG938" s="30"/>
      <c r="SAH938" s="30"/>
      <c r="SAI938" s="30"/>
      <c r="SAJ938" s="30"/>
      <c r="SAK938" s="30"/>
      <c r="SAL938" s="30"/>
      <c r="SAM938" s="30"/>
      <c r="SAN938" s="30"/>
      <c r="SAO938" s="30"/>
      <c r="SAP938" s="30"/>
      <c r="SAQ938" s="30"/>
      <c r="SAR938" s="30"/>
      <c r="SAS938" s="30"/>
      <c r="SAT938" s="30"/>
      <c r="SAU938" s="30"/>
      <c r="SAV938" s="30"/>
      <c r="SAW938" s="30"/>
      <c r="SAX938" s="30"/>
      <c r="SAY938" s="30"/>
      <c r="SAZ938" s="30"/>
      <c r="SBA938" s="30"/>
      <c r="SBB938" s="30"/>
      <c r="SBC938" s="30"/>
      <c r="SBD938" s="30"/>
      <c r="SBE938" s="30"/>
      <c r="SBF938" s="30"/>
      <c r="SBG938" s="30"/>
      <c r="SBH938" s="30"/>
      <c r="SBI938" s="30"/>
      <c r="SBJ938" s="30"/>
      <c r="SBK938" s="30"/>
      <c r="SBL938" s="30"/>
      <c r="SBM938" s="30"/>
      <c r="SBN938" s="30"/>
      <c r="SBO938" s="30"/>
      <c r="SBP938" s="30"/>
      <c r="SBQ938" s="30"/>
      <c r="SBR938" s="30"/>
      <c r="SBS938" s="30"/>
      <c r="SBT938" s="30"/>
      <c r="SBU938" s="30"/>
      <c r="SBV938" s="30"/>
      <c r="SBW938" s="30"/>
      <c r="SBX938" s="30"/>
      <c r="SBY938" s="30"/>
      <c r="SBZ938" s="30"/>
      <c r="SCA938" s="30"/>
      <c r="SCB938" s="30"/>
      <c r="SCC938" s="30"/>
      <c r="SCD938" s="30"/>
      <c r="SCE938" s="30"/>
      <c r="SCF938" s="30"/>
      <c r="SCG938" s="30"/>
      <c r="SCH938" s="30"/>
      <c r="SCI938" s="30"/>
      <c r="SCJ938" s="30"/>
      <c r="SCK938" s="30"/>
      <c r="SCL938" s="30"/>
      <c r="SCM938" s="30"/>
      <c r="SCN938" s="30"/>
      <c r="SCO938" s="30"/>
      <c r="SCP938" s="30"/>
      <c r="SCQ938" s="30"/>
      <c r="SCR938" s="30"/>
      <c r="SCS938" s="30"/>
      <c r="SCT938" s="30"/>
      <c r="SCU938" s="30"/>
      <c r="SCV938" s="30"/>
      <c r="SCW938" s="30"/>
      <c r="SCX938" s="30"/>
      <c r="SCY938" s="30"/>
      <c r="SCZ938" s="30"/>
      <c r="SDA938" s="30"/>
      <c r="SDB938" s="30"/>
      <c r="SDC938" s="30"/>
      <c r="SDD938" s="30"/>
      <c r="SDE938" s="30"/>
      <c r="SDF938" s="30"/>
      <c r="SDG938" s="30"/>
      <c r="SDH938" s="30"/>
      <c r="SDI938" s="30"/>
      <c r="SDJ938" s="30"/>
      <c r="SDK938" s="30"/>
      <c r="SDL938" s="30"/>
      <c r="SDM938" s="30"/>
      <c r="SDN938" s="30"/>
      <c r="SDO938" s="30"/>
      <c r="SDP938" s="30"/>
      <c r="SDQ938" s="30"/>
      <c r="SDR938" s="30"/>
      <c r="SDS938" s="30"/>
      <c r="SDT938" s="30"/>
      <c r="SDU938" s="30"/>
      <c r="SDV938" s="30"/>
      <c r="SDW938" s="30"/>
      <c r="SDX938" s="30"/>
      <c r="SDY938" s="30"/>
      <c r="SDZ938" s="30"/>
      <c r="SEA938" s="30"/>
      <c r="SEB938" s="30"/>
      <c r="SEC938" s="30"/>
      <c r="SED938" s="30"/>
      <c r="SEE938" s="30"/>
      <c r="SEF938" s="30"/>
      <c r="SEG938" s="30"/>
      <c r="SEH938" s="30"/>
      <c r="SEI938" s="30"/>
      <c r="SEJ938" s="30"/>
      <c r="SEK938" s="30"/>
      <c r="SEL938" s="30"/>
      <c r="SEM938" s="30"/>
      <c r="SEN938" s="30"/>
      <c r="SEO938" s="30"/>
      <c r="SEP938" s="30"/>
      <c r="SEQ938" s="30"/>
      <c r="SER938" s="30"/>
      <c r="SES938" s="30"/>
      <c r="SET938" s="30"/>
      <c r="SEU938" s="30"/>
      <c r="SEV938" s="30"/>
      <c r="SEW938" s="30"/>
      <c r="SEX938" s="30"/>
      <c r="SEY938" s="30"/>
      <c r="SEZ938" s="30"/>
      <c r="SFA938" s="30"/>
      <c r="SFB938" s="30"/>
      <c r="SFC938" s="30"/>
      <c r="SFD938" s="30"/>
      <c r="SFE938" s="30"/>
      <c r="SFF938" s="30"/>
      <c r="SFG938" s="30"/>
      <c r="SFH938" s="30"/>
      <c r="SFI938" s="30"/>
      <c r="SFJ938" s="30"/>
      <c r="SFK938" s="30"/>
      <c r="SFL938" s="30"/>
      <c r="SFM938" s="30"/>
      <c r="SFN938" s="30"/>
      <c r="SFO938" s="30"/>
      <c r="SFP938" s="30"/>
      <c r="SFQ938" s="30"/>
      <c r="SFR938" s="30"/>
      <c r="SFS938" s="30"/>
      <c r="SFT938" s="30"/>
      <c r="SFU938" s="30"/>
      <c r="SFV938" s="30"/>
      <c r="SFW938" s="30"/>
      <c r="SFX938" s="30"/>
      <c r="SFY938" s="30"/>
      <c r="SFZ938" s="30"/>
      <c r="SGA938" s="30"/>
      <c r="SGB938" s="30"/>
      <c r="SGC938" s="30"/>
      <c r="SGD938" s="30"/>
      <c r="SGE938" s="30"/>
      <c r="SGF938" s="30"/>
      <c r="SGG938" s="30"/>
      <c r="SGH938" s="30"/>
      <c r="SGI938" s="30"/>
      <c r="SGJ938" s="30"/>
      <c r="SGK938" s="30"/>
      <c r="SGL938" s="30"/>
      <c r="SGM938" s="30"/>
      <c r="SGN938" s="30"/>
      <c r="SGO938" s="30"/>
      <c r="SGP938" s="30"/>
      <c r="SGQ938" s="30"/>
      <c r="SGR938" s="30"/>
      <c r="SGS938" s="30"/>
      <c r="SGT938" s="30"/>
      <c r="SGU938" s="30"/>
      <c r="SGV938" s="30"/>
      <c r="SGW938" s="30"/>
      <c r="SGX938" s="30"/>
      <c r="SGY938" s="30"/>
      <c r="SGZ938" s="30"/>
      <c r="SHA938" s="30"/>
      <c r="SHB938" s="30"/>
      <c r="SHC938" s="30"/>
      <c r="SHD938" s="30"/>
      <c r="SHE938" s="30"/>
      <c r="SHF938" s="30"/>
      <c r="SHG938" s="30"/>
      <c r="SHH938" s="30"/>
      <c r="SHI938" s="30"/>
      <c r="SHJ938" s="30"/>
      <c r="SHK938" s="30"/>
      <c r="SHL938" s="30"/>
      <c r="SHM938" s="30"/>
      <c r="SHN938" s="30"/>
      <c r="SHO938" s="30"/>
      <c r="SHP938" s="30"/>
      <c r="SHQ938" s="30"/>
      <c r="SHR938" s="30"/>
      <c r="SHS938" s="30"/>
      <c r="SHT938" s="30"/>
      <c r="SHU938" s="30"/>
      <c r="SHV938" s="30"/>
      <c r="SHW938" s="30"/>
      <c r="SHX938" s="30"/>
      <c r="SHY938" s="30"/>
      <c r="SHZ938" s="30"/>
      <c r="SIA938" s="30"/>
      <c r="SIB938" s="30"/>
      <c r="SIC938" s="30"/>
      <c r="SID938" s="30"/>
      <c r="SIE938" s="30"/>
      <c r="SIF938" s="30"/>
      <c r="SIG938" s="30"/>
      <c r="SIH938" s="30"/>
      <c r="SII938" s="30"/>
      <c r="SIJ938" s="30"/>
      <c r="SIK938" s="30"/>
      <c r="SIL938" s="30"/>
      <c r="SIM938" s="30"/>
      <c r="SIN938" s="30"/>
      <c r="SIO938" s="30"/>
      <c r="SIP938" s="30"/>
      <c r="SIQ938" s="30"/>
      <c r="SIR938" s="30"/>
      <c r="SIS938" s="30"/>
      <c r="SIT938" s="30"/>
      <c r="SIU938" s="30"/>
      <c r="SIV938" s="30"/>
      <c r="SIW938" s="30"/>
      <c r="SIX938" s="30"/>
      <c r="SIY938" s="30"/>
      <c r="SIZ938" s="30"/>
      <c r="SJA938" s="30"/>
      <c r="SJB938" s="30"/>
      <c r="SJC938" s="30"/>
      <c r="SJD938" s="30"/>
      <c r="SJE938" s="30"/>
      <c r="SJF938" s="30"/>
      <c r="SJG938" s="30"/>
      <c r="SJH938" s="30"/>
      <c r="SJI938" s="30"/>
      <c r="SJJ938" s="30"/>
      <c r="SJK938" s="30"/>
      <c r="SJL938" s="30"/>
      <c r="SJM938" s="30"/>
      <c r="SJN938" s="30"/>
      <c r="SJO938" s="30"/>
      <c r="SJP938" s="30"/>
      <c r="SJQ938" s="30"/>
      <c r="SJR938" s="30"/>
      <c r="SJS938" s="30"/>
      <c r="SJT938" s="30"/>
      <c r="SJU938" s="30"/>
      <c r="SJV938" s="30"/>
      <c r="SJW938" s="30"/>
      <c r="SJX938" s="30"/>
      <c r="SJY938" s="30"/>
      <c r="SJZ938" s="30"/>
      <c r="SKA938" s="30"/>
      <c r="SKB938" s="30"/>
      <c r="SKC938" s="30"/>
      <c r="SKD938" s="30"/>
      <c r="SKE938" s="30"/>
      <c r="SKF938" s="30"/>
      <c r="SKG938" s="30"/>
      <c r="SKH938" s="30"/>
      <c r="SKI938" s="30"/>
      <c r="SKJ938" s="30"/>
      <c r="SKK938" s="30"/>
      <c r="SKL938" s="30"/>
      <c r="SKM938" s="30"/>
      <c r="SKN938" s="30"/>
      <c r="SKO938" s="30"/>
      <c r="SKP938" s="30"/>
      <c r="SKQ938" s="30"/>
      <c r="SKR938" s="30"/>
      <c r="SKS938" s="30"/>
      <c r="SKT938" s="30"/>
      <c r="SKU938" s="30"/>
      <c r="SKV938" s="30"/>
      <c r="SKW938" s="30"/>
      <c r="SKX938" s="30"/>
      <c r="SKY938" s="30"/>
      <c r="SKZ938" s="30"/>
      <c r="SLA938" s="30"/>
      <c r="SLB938" s="30"/>
      <c r="SLC938" s="30"/>
      <c r="SLD938" s="30"/>
      <c r="SLE938" s="30"/>
      <c r="SLF938" s="30"/>
      <c r="SLG938" s="30"/>
      <c r="SLH938" s="30"/>
      <c r="SLI938" s="30"/>
      <c r="SLJ938" s="30"/>
      <c r="SLK938" s="30"/>
      <c r="SLL938" s="30"/>
      <c r="SLM938" s="30"/>
      <c r="SLN938" s="30"/>
      <c r="SLO938" s="30"/>
      <c r="SLP938" s="30"/>
      <c r="SLQ938" s="30"/>
      <c r="SLR938" s="30"/>
      <c r="SLS938" s="30"/>
      <c r="SLT938" s="30"/>
      <c r="SLU938" s="30"/>
      <c r="SLV938" s="30"/>
      <c r="SLW938" s="30"/>
      <c r="SLX938" s="30"/>
      <c r="SLY938" s="30"/>
      <c r="SLZ938" s="30"/>
      <c r="SMA938" s="30"/>
      <c r="SMB938" s="30"/>
      <c r="SMC938" s="30"/>
      <c r="SMD938" s="30"/>
      <c r="SME938" s="30"/>
      <c r="SMF938" s="30"/>
      <c r="SMG938" s="30"/>
      <c r="SMH938" s="30"/>
      <c r="SMI938" s="30"/>
      <c r="SMJ938" s="30"/>
      <c r="SMK938" s="30"/>
      <c r="SML938" s="30"/>
      <c r="SMM938" s="30"/>
      <c r="SMN938" s="30"/>
      <c r="SMO938" s="30"/>
      <c r="SMP938" s="30"/>
      <c r="SMQ938" s="30"/>
      <c r="SMR938" s="30"/>
      <c r="SMS938" s="30"/>
      <c r="SMT938" s="30"/>
      <c r="SMU938" s="30"/>
      <c r="SMV938" s="30"/>
      <c r="SMW938" s="30"/>
      <c r="SMX938" s="30"/>
      <c r="SMY938" s="30"/>
      <c r="SMZ938" s="30"/>
      <c r="SNA938" s="30"/>
      <c r="SNB938" s="30"/>
      <c r="SNC938" s="30"/>
      <c r="SND938" s="30"/>
      <c r="SNE938" s="30"/>
      <c r="SNF938" s="30"/>
      <c r="SNG938" s="30"/>
      <c r="SNH938" s="30"/>
      <c r="SNI938" s="30"/>
      <c r="SNJ938" s="30"/>
      <c r="SNK938" s="30"/>
      <c r="SNL938" s="30"/>
      <c r="SNM938" s="30"/>
      <c r="SNN938" s="30"/>
      <c r="SNO938" s="30"/>
      <c r="SNP938" s="30"/>
      <c r="SNQ938" s="30"/>
      <c r="SNR938" s="30"/>
      <c r="SNS938" s="30"/>
      <c r="SNT938" s="30"/>
      <c r="SNU938" s="30"/>
      <c r="SNV938" s="30"/>
      <c r="SNW938" s="30"/>
      <c r="SNX938" s="30"/>
      <c r="SNY938" s="30"/>
      <c r="SNZ938" s="30"/>
      <c r="SOA938" s="30"/>
      <c r="SOB938" s="30"/>
      <c r="SOC938" s="30"/>
      <c r="SOD938" s="30"/>
      <c r="SOE938" s="30"/>
      <c r="SOF938" s="30"/>
      <c r="SOG938" s="30"/>
      <c r="SOH938" s="30"/>
      <c r="SOI938" s="30"/>
      <c r="SOJ938" s="30"/>
      <c r="SOK938" s="30"/>
      <c r="SOL938" s="30"/>
      <c r="SOM938" s="30"/>
      <c r="SON938" s="30"/>
      <c r="SOO938" s="30"/>
      <c r="SOP938" s="30"/>
      <c r="SOQ938" s="30"/>
      <c r="SOR938" s="30"/>
      <c r="SOS938" s="30"/>
      <c r="SOT938" s="30"/>
      <c r="SOU938" s="30"/>
      <c r="SOV938" s="30"/>
      <c r="SOW938" s="30"/>
      <c r="SOX938" s="30"/>
      <c r="SOY938" s="30"/>
      <c r="SOZ938" s="30"/>
      <c r="SPA938" s="30"/>
      <c r="SPB938" s="30"/>
      <c r="SPC938" s="30"/>
      <c r="SPD938" s="30"/>
      <c r="SPE938" s="30"/>
      <c r="SPF938" s="30"/>
      <c r="SPG938" s="30"/>
      <c r="SPH938" s="30"/>
      <c r="SPI938" s="30"/>
      <c r="SPJ938" s="30"/>
      <c r="SPK938" s="30"/>
      <c r="SPL938" s="30"/>
      <c r="SPM938" s="30"/>
      <c r="SPN938" s="30"/>
      <c r="SPO938" s="30"/>
      <c r="SPP938" s="30"/>
      <c r="SPQ938" s="30"/>
      <c r="SPR938" s="30"/>
      <c r="SPS938" s="30"/>
      <c r="SPT938" s="30"/>
      <c r="SPU938" s="30"/>
      <c r="SPV938" s="30"/>
      <c r="SPW938" s="30"/>
      <c r="SPX938" s="30"/>
      <c r="SPY938" s="30"/>
      <c r="SPZ938" s="30"/>
      <c r="SQA938" s="30"/>
      <c r="SQB938" s="30"/>
      <c r="SQC938" s="30"/>
      <c r="SQD938" s="30"/>
      <c r="SQE938" s="30"/>
      <c r="SQF938" s="30"/>
      <c r="SQG938" s="30"/>
      <c r="SQH938" s="30"/>
      <c r="SQI938" s="30"/>
      <c r="SQJ938" s="30"/>
      <c r="SQK938" s="30"/>
      <c r="SQL938" s="30"/>
      <c r="SQM938" s="30"/>
      <c r="SQN938" s="30"/>
      <c r="SQO938" s="30"/>
      <c r="SQP938" s="30"/>
      <c r="SQQ938" s="30"/>
      <c r="SQR938" s="30"/>
      <c r="SQS938" s="30"/>
      <c r="SQT938" s="30"/>
      <c r="SQU938" s="30"/>
      <c r="SQV938" s="30"/>
      <c r="SQW938" s="30"/>
      <c r="SQX938" s="30"/>
      <c r="SQY938" s="30"/>
      <c r="SQZ938" s="30"/>
      <c r="SRA938" s="30"/>
      <c r="SRB938" s="30"/>
      <c r="SRC938" s="30"/>
      <c r="SRD938" s="30"/>
      <c r="SRE938" s="30"/>
      <c r="SRF938" s="30"/>
      <c r="SRG938" s="30"/>
      <c r="SRH938" s="30"/>
      <c r="SRI938" s="30"/>
      <c r="SRJ938" s="30"/>
      <c r="SRK938" s="30"/>
      <c r="SRL938" s="30"/>
      <c r="SRM938" s="30"/>
      <c r="SRN938" s="30"/>
      <c r="SRO938" s="30"/>
      <c r="SRP938" s="30"/>
      <c r="SRQ938" s="30"/>
      <c r="SRR938" s="30"/>
      <c r="SRS938" s="30"/>
      <c r="SRT938" s="30"/>
      <c r="SRU938" s="30"/>
      <c r="SRV938" s="30"/>
      <c r="SRW938" s="30"/>
      <c r="SRX938" s="30"/>
      <c r="SRY938" s="30"/>
      <c r="SRZ938" s="30"/>
      <c r="SSA938" s="30"/>
      <c r="SSB938" s="30"/>
      <c r="SSC938" s="30"/>
      <c r="SSD938" s="30"/>
      <c r="SSE938" s="30"/>
      <c r="SSF938" s="30"/>
      <c r="SSG938" s="30"/>
      <c r="SSH938" s="30"/>
      <c r="SSI938" s="30"/>
      <c r="SSJ938" s="30"/>
      <c r="SSK938" s="30"/>
      <c r="SSL938" s="30"/>
      <c r="SSM938" s="30"/>
      <c r="SSN938" s="30"/>
      <c r="SSO938" s="30"/>
      <c r="SSP938" s="30"/>
      <c r="SSQ938" s="30"/>
      <c r="SSR938" s="30"/>
      <c r="SSS938" s="30"/>
      <c r="SST938" s="30"/>
      <c r="SSU938" s="30"/>
      <c r="SSV938" s="30"/>
      <c r="SSW938" s="30"/>
      <c r="SSX938" s="30"/>
      <c r="SSY938" s="30"/>
      <c r="SSZ938" s="30"/>
      <c r="STA938" s="30"/>
      <c r="STB938" s="30"/>
      <c r="STC938" s="30"/>
      <c r="STD938" s="30"/>
      <c r="STE938" s="30"/>
      <c r="STF938" s="30"/>
      <c r="STG938" s="30"/>
      <c r="STH938" s="30"/>
      <c r="STI938" s="30"/>
      <c r="STJ938" s="30"/>
      <c r="STK938" s="30"/>
      <c r="STL938" s="30"/>
      <c r="STM938" s="30"/>
      <c r="STN938" s="30"/>
      <c r="STO938" s="30"/>
      <c r="STP938" s="30"/>
      <c r="STQ938" s="30"/>
      <c r="STR938" s="30"/>
      <c r="STS938" s="30"/>
      <c r="STT938" s="30"/>
      <c r="STU938" s="30"/>
      <c r="STV938" s="30"/>
      <c r="STW938" s="30"/>
      <c r="STX938" s="30"/>
      <c r="STY938" s="30"/>
      <c r="STZ938" s="30"/>
      <c r="SUA938" s="30"/>
      <c r="SUB938" s="30"/>
      <c r="SUC938" s="30"/>
      <c r="SUD938" s="30"/>
      <c r="SUE938" s="30"/>
      <c r="SUF938" s="30"/>
      <c r="SUG938" s="30"/>
      <c r="SUH938" s="30"/>
      <c r="SUI938" s="30"/>
      <c r="SUJ938" s="30"/>
      <c r="SUK938" s="30"/>
      <c r="SUL938" s="30"/>
      <c r="SUM938" s="30"/>
      <c r="SUN938" s="30"/>
      <c r="SUO938" s="30"/>
      <c r="SUP938" s="30"/>
      <c r="SUQ938" s="30"/>
      <c r="SUR938" s="30"/>
      <c r="SUS938" s="30"/>
      <c r="SUT938" s="30"/>
      <c r="SUU938" s="30"/>
      <c r="SUV938" s="30"/>
      <c r="SUW938" s="30"/>
      <c r="SUX938" s="30"/>
      <c r="SUY938" s="30"/>
      <c r="SUZ938" s="30"/>
      <c r="SVA938" s="30"/>
      <c r="SVB938" s="30"/>
      <c r="SVC938" s="30"/>
      <c r="SVD938" s="30"/>
      <c r="SVE938" s="30"/>
      <c r="SVF938" s="30"/>
      <c r="SVG938" s="30"/>
      <c r="SVH938" s="30"/>
      <c r="SVI938" s="30"/>
      <c r="SVJ938" s="30"/>
      <c r="SVK938" s="30"/>
      <c r="SVL938" s="30"/>
      <c r="SVM938" s="30"/>
      <c r="SVN938" s="30"/>
      <c r="SVO938" s="30"/>
      <c r="SVP938" s="30"/>
      <c r="SVQ938" s="30"/>
      <c r="SVR938" s="30"/>
      <c r="SVS938" s="30"/>
      <c r="SVT938" s="30"/>
      <c r="SVU938" s="30"/>
      <c r="SVV938" s="30"/>
      <c r="SVW938" s="30"/>
      <c r="SVX938" s="30"/>
      <c r="SVY938" s="30"/>
      <c r="SVZ938" s="30"/>
      <c r="SWA938" s="30"/>
      <c r="SWB938" s="30"/>
      <c r="SWC938" s="30"/>
      <c r="SWD938" s="30"/>
      <c r="SWE938" s="30"/>
      <c r="SWF938" s="30"/>
      <c r="SWG938" s="30"/>
      <c r="SWH938" s="30"/>
      <c r="SWI938" s="30"/>
      <c r="SWJ938" s="30"/>
      <c r="SWK938" s="30"/>
      <c r="SWL938" s="30"/>
      <c r="SWM938" s="30"/>
      <c r="SWN938" s="30"/>
      <c r="SWO938" s="30"/>
      <c r="SWP938" s="30"/>
      <c r="SWQ938" s="30"/>
      <c r="SWR938" s="30"/>
      <c r="SWS938" s="30"/>
      <c r="SWT938" s="30"/>
      <c r="SWU938" s="30"/>
      <c r="SWV938" s="30"/>
      <c r="SWW938" s="30"/>
      <c r="SWX938" s="30"/>
      <c r="SWY938" s="30"/>
      <c r="SWZ938" s="30"/>
      <c r="SXA938" s="30"/>
      <c r="SXB938" s="30"/>
      <c r="SXC938" s="30"/>
      <c r="SXD938" s="30"/>
      <c r="SXE938" s="30"/>
      <c r="SXF938" s="30"/>
      <c r="SXG938" s="30"/>
      <c r="SXH938" s="30"/>
      <c r="SXI938" s="30"/>
      <c r="SXJ938" s="30"/>
      <c r="SXK938" s="30"/>
      <c r="SXL938" s="30"/>
      <c r="SXM938" s="30"/>
      <c r="SXN938" s="30"/>
      <c r="SXO938" s="30"/>
      <c r="SXP938" s="30"/>
      <c r="SXQ938" s="30"/>
      <c r="SXR938" s="30"/>
      <c r="SXS938" s="30"/>
      <c r="SXT938" s="30"/>
      <c r="SXU938" s="30"/>
      <c r="SXV938" s="30"/>
      <c r="SXW938" s="30"/>
      <c r="SXX938" s="30"/>
      <c r="SXY938" s="30"/>
      <c r="SXZ938" s="30"/>
      <c r="SYA938" s="30"/>
      <c r="SYB938" s="30"/>
      <c r="SYC938" s="30"/>
      <c r="SYD938" s="30"/>
      <c r="SYE938" s="30"/>
      <c r="SYF938" s="30"/>
      <c r="SYG938" s="30"/>
      <c r="SYH938" s="30"/>
      <c r="SYI938" s="30"/>
      <c r="SYJ938" s="30"/>
      <c r="SYK938" s="30"/>
      <c r="SYL938" s="30"/>
      <c r="SYM938" s="30"/>
      <c r="SYN938" s="30"/>
      <c r="SYO938" s="30"/>
      <c r="SYP938" s="30"/>
      <c r="SYQ938" s="30"/>
      <c r="SYR938" s="30"/>
      <c r="SYS938" s="30"/>
      <c r="SYT938" s="30"/>
      <c r="SYU938" s="30"/>
      <c r="SYV938" s="30"/>
      <c r="SYW938" s="30"/>
      <c r="SYX938" s="30"/>
      <c r="SYY938" s="30"/>
      <c r="SYZ938" s="30"/>
      <c r="SZA938" s="30"/>
      <c r="SZB938" s="30"/>
      <c r="SZC938" s="30"/>
      <c r="SZD938" s="30"/>
      <c r="SZE938" s="30"/>
      <c r="SZF938" s="30"/>
      <c r="SZG938" s="30"/>
      <c r="SZH938" s="30"/>
      <c r="SZI938" s="30"/>
      <c r="SZJ938" s="30"/>
      <c r="SZK938" s="30"/>
      <c r="SZL938" s="30"/>
      <c r="SZM938" s="30"/>
      <c r="SZN938" s="30"/>
      <c r="SZO938" s="30"/>
      <c r="SZP938" s="30"/>
      <c r="SZQ938" s="30"/>
      <c r="SZR938" s="30"/>
      <c r="SZS938" s="30"/>
      <c r="SZT938" s="30"/>
      <c r="SZU938" s="30"/>
      <c r="SZV938" s="30"/>
      <c r="SZW938" s="30"/>
      <c r="SZX938" s="30"/>
      <c r="SZY938" s="30"/>
      <c r="SZZ938" s="30"/>
      <c r="TAA938" s="30"/>
      <c r="TAB938" s="30"/>
      <c r="TAC938" s="30"/>
      <c r="TAD938" s="30"/>
      <c r="TAE938" s="30"/>
      <c r="TAF938" s="30"/>
      <c r="TAG938" s="30"/>
      <c r="TAH938" s="30"/>
      <c r="TAI938" s="30"/>
      <c r="TAJ938" s="30"/>
      <c r="TAK938" s="30"/>
      <c r="TAL938" s="30"/>
      <c r="TAM938" s="30"/>
      <c r="TAN938" s="30"/>
      <c r="TAO938" s="30"/>
      <c r="TAP938" s="30"/>
      <c r="TAQ938" s="30"/>
      <c r="TAR938" s="30"/>
      <c r="TAS938" s="30"/>
      <c r="TAT938" s="30"/>
      <c r="TAU938" s="30"/>
      <c r="TAV938" s="30"/>
      <c r="TAW938" s="30"/>
      <c r="TAX938" s="30"/>
      <c r="TAY938" s="30"/>
      <c r="TAZ938" s="30"/>
      <c r="TBA938" s="30"/>
      <c r="TBB938" s="30"/>
      <c r="TBC938" s="30"/>
      <c r="TBD938" s="30"/>
      <c r="TBE938" s="30"/>
      <c r="TBF938" s="30"/>
      <c r="TBG938" s="30"/>
      <c r="TBH938" s="30"/>
      <c r="TBI938" s="30"/>
      <c r="TBJ938" s="30"/>
      <c r="TBK938" s="30"/>
      <c r="TBL938" s="30"/>
      <c r="TBM938" s="30"/>
      <c r="TBN938" s="30"/>
      <c r="TBO938" s="30"/>
      <c r="TBP938" s="30"/>
      <c r="TBQ938" s="30"/>
      <c r="TBR938" s="30"/>
      <c r="TBS938" s="30"/>
      <c r="TBT938" s="30"/>
      <c r="TBU938" s="30"/>
      <c r="TBV938" s="30"/>
      <c r="TBW938" s="30"/>
      <c r="TBX938" s="30"/>
      <c r="TBY938" s="30"/>
      <c r="TBZ938" s="30"/>
      <c r="TCA938" s="30"/>
      <c r="TCB938" s="30"/>
      <c r="TCC938" s="30"/>
      <c r="TCD938" s="30"/>
      <c r="TCE938" s="30"/>
      <c r="TCF938" s="30"/>
      <c r="TCG938" s="30"/>
      <c r="TCH938" s="30"/>
      <c r="TCI938" s="30"/>
      <c r="TCJ938" s="30"/>
      <c r="TCK938" s="30"/>
      <c r="TCL938" s="30"/>
      <c r="TCM938" s="30"/>
      <c r="TCN938" s="30"/>
      <c r="TCO938" s="30"/>
      <c r="TCP938" s="30"/>
      <c r="TCQ938" s="30"/>
      <c r="TCR938" s="30"/>
      <c r="TCS938" s="30"/>
      <c r="TCT938" s="30"/>
      <c r="TCU938" s="30"/>
      <c r="TCV938" s="30"/>
      <c r="TCW938" s="30"/>
      <c r="TCX938" s="30"/>
      <c r="TCY938" s="30"/>
      <c r="TCZ938" s="30"/>
      <c r="TDA938" s="30"/>
      <c r="TDB938" s="30"/>
      <c r="TDC938" s="30"/>
      <c r="TDD938" s="30"/>
      <c r="TDE938" s="30"/>
      <c r="TDF938" s="30"/>
      <c r="TDG938" s="30"/>
      <c r="TDH938" s="30"/>
      <c r="TDI938" s="30"/>
      <c r="TDJ938" s="30"/>
      <c r="TDK938" s="30"/>
      <c r="TDL938" s="30"/>
      <c r="TDM938" s="30"/>
      <c r="TDN938" s="30"/>
      <c r="TDO938" s="30"/>
      <c r="TDP938" s="30"/>
      <c r="TDQ938" s="30"/>
      <c r="TDR938" s="30"/>
      <c r="TDS938" s="30"/>
      <c r="TDT938" s="30"/>
      <c r="TDU938" s="30"/>
      <c r="TDV938" s="30"/>
      <c r="TDW938" s="30"/>
      <c r="TDX938" s="30"/>
      <c r="TDY938" s="30"/>
      <c r="TDZ938" s="30"/>
      <c r="TEA938" s="30"/>
      <c r="TEB938" s="30"/>
      <c r="TEC938" s="30"/>
      <c r="TED938" s="30"/>
      <c r="TEE938" s="30"/>
      <c r="TEF938" s="30"/>
      <c r="TEG938" s="30"/>
      <c r="TEH938" s="30"/>
      <c r="TEI938" s="30"/>
      <c r="TEJ938" s="30"/>
      <c r="TEK938" s="30"/>
      <c r="TEL938" s="30"/>
      <c r="TEM938" s="30"/>
      <c r="TEN938" s="30"/>
      <c r="TEO938" s="30"/>
      <c r="TEP938" s="30"/>
      <c r="TEQ938" s="30"/>
      <c r="TER938" s="30"/>
      <c r="TES938" s="30"/>
      <c r="TET938" s="30"/>
      <c r="TEU938" s="30"/>
      <c r="TEV938" s="30"/>
      <c r="TEW938" s="30"/>
      <c r="TEX938" s="30"/>
      <c r="TEY938" s="30"/>
      <c r="TEZ938" s="30"/>
      <c r="TFA938" s="30"/>
      <c r="TFB938" s="30"/>
      <c r="TFC938" s="30"/>
      <c r="TFD938" s="30"/>
      <c r="TFE938" s="30"/>
      <c r="TFF938" s="30"/>
      <c r="TFG938" s="30"/>
      <c r="TFH938" s="30"/>
      <c r="TFI938" s="30"/>
      <c r="TFJ938" s="30"/>
      <c r="TFK938" s="30"/>
      <c r="TFL938" s="30"/>
      <c r="TFM938" s="30"/>
      <c r="TFN938" s="30"/>
      <c r="TFO938" s="30"/>
      <c r="TFP938" s="30"/>
      <c r="TFQ938" s="30"/>
      <c r="TFR938" s="30"/>
      <c r="TFS938" s="30"/>
      <c r="TFT938" s="30"/>
      <c r="TFU938" s="30"/>
      <c r="TFV938" s="30"/>
      <c r="TFW938" s="30"/>
      <c r="TFX938" s="30"/>
      <c r="TFY938" s="30"/>
      <c r="TFZ938" s="30"/>
      <c r="TGA938" s="30"/>
      <c r="TGB938" s="30"/>
      <c r="TGC938" s="30"/>
      <c r="TGD938" s="30"/>
      <c r="TGE938" s="30"/>
      <c r="TGF938" s="30"/>
      <c r="TGG938" s="30"/>
      <c r="TGH938" s="30"/>
      <c r="TGI938" s="30"/>
      <c r="TGJ938" s="30"/>
      <c r="TGK938" s="30"/>
      <c r="TGL938" s="30"/>
      <c r="TGM938" s="30"/>
      <c r="TGN938" s="30"/>
      <c r="TGO938" s="30"/>
      <c r="TGP938" s="30"/>
      <c r="TGQ938" s="30"/>
      <c r="TGR938" s="30"/>
      <c r="TGS938" s="30"/>
      <c r="TGT938" s="30"/>
      <c r="TGU938" s="30"/>
      <c r="TGV938" s="30"/>
      <c r="TGW938" s="30"/>
      <c r="TGX938" s="30"/>
      <c r="TGY938" s="30"/>
      <c r="TGZ938" s="30"/>
      <c r="THA938" s="30"/>
      <c r="THB938" s="30"/>
      <c r="THC938" s="30"/>
      <c r="THD938" s="30"/>
      <c r="THE938" s="30"/>
      <c r="THF938" s="30"/>
      <c r="THG938" s="30"/>
      <c r="THH938" s="30"/>
      <c r="THI938" s="30"/>
      <c r="THJ938" s="30"/>
      <c r="THK938" s="30"/>
      <c r="THL938" s="30"/>
      <c r="THM938" s="30"/>
      <c r="THN938" s="30"/>
      <c r="THO938" s="30"/>
      <c r="THP938" s="30"/>
      <c r="THQ938" s="30"/>
      <c r="THR938" s="30"/>
      <c r="THS938" s="30"/>
      <c r="THT938" s="30"/>
      <c r="THU938" s="30"/>
      <c r="THV938" s="30"/>
      <c r="THW938" s="30"/>
      <c r="THX938" s="30"/>
      <c r="THY938" s="30"/>
      <c r="THZ938" s="30"/>
      <c r="TIA938" s="30"/>
      <c r="TIB938" s="30"/>
      <c r="TIC938" s="30"/>
      <c r="TID938" s="30"/>
      <c r="TIE938" s="30"/>
      <c r="TIF938" s="30"/>
      <c r="TIG938" s="30"/>
      <c r="TIH938" s="30"/>
      <c r="TII938" s="30"/>
      <c r="TIJ938" s="30"/>
      <c r="TIK938" s="30"/>
      <c r="TIL938" s="30"/>
      <c r="TIM938" s="30"/>
      <c r="TIN938" s="30"/>
      <c r="TIO938" s="30"/>
      <c r="TIP938" s="30"/>
      <c r="TIQ938" s="30"/>
      <c r="TIR938" s="30"/>
      <c r="TIS938" s="30"/>
      <c r="TIT938" s="30"/>
      <c r="TIU938" s="30"/>
      <c r="TIV938" s="30"/>
      <c r="TIW938" s="30"/>
      <c r="TIX938" s="30"/>
      <c r="TIY938" s="30"/>
      <c r="TIZ938" s="30"/>
      <c r="TJA938" s="30"/>
      <c r="TJB938" s="30"/>
      <c r="TJC938" s="30"/>
      <c r="TJD938" s="30"/>
      <c r="TJE938" s="30"/>
      <c r="TJF938" s="30"/>
      <c r="TJG938" s="30"/>
      <c r="TJH938" s="30"/>
      <c r="TJI938" s="30"/>
      <c r="TJJ938" s="30"/>
      <c r="TJK938" s="30"/>
      <c r="TJL938" s="30"/>
      <c r="TJM938" s="30"/>
      <c r="TJN938" s="30"/>
      <c r="TJO938" s="30"/>
      <c r="TJP938" s="30"/>
      <c r="TJQ938" s="30"/>
      <c r="TJR938" s="30"/>
      <c r="TJS938" s="30"/>
      <c r="TJT938" s="30"/>
      <c r="TJU938" s="30"/>
      <c r="TJV938" s="30"/>
      <c r="TJW938" s="30"/>
      <c r="TJX938" s="30"/>
      <c r="TJY938" s="30"/>
      <c r="TJZ938" s="30"/>
      <c r="TKA938" s="30"/>
      <c r="TKB938" s="30"/>
      <c r="TKC938" s="30"/>
      <c r="TKD938" s="30"/>
      <c r="TKE938" s="30"/>
      <c r="TKF938" s="30"/>
      <c r="TKG938" s="30"/>
      <c r="TKH938" s="30"/>
      <c r="TKI938" s="30"/>
      <c r="TKJ938" s="30"/>
      <c r="TKK938" s="30"/>
      <c r="TKL938" s="30"/>
      <c r="TKM938" s="30"/>
      <c r="TKN938" s="30"/>
      <c r="TKO938" s="30"/>
      <c r="TKP938" s="30"/>
      <c r="TKQ938" s="30"/>
      <c r="TKR938" s="30"/>
      <c r="TKS938" s="30"/>
      <c r="TKT938" s="30"/>
      <c r="TKU938" s="30"/>
      <c r="TKV938" s="30"/>
      <c r="TKW938" s="30"/>
      <c r="TKX938" s="30"/>
      <c r="TKY938" s="30"/>
      <c r="TKZ938" s="30"/>
      <c r="TLA938" s="30"/>
      <c r="TLB938" s="30"/>
      <c r="TLC938" s="30"/>
      <c r="TLD938" s="30"/>
      <c r="TLE938" s="30"/>
      <c r="TLF938" s="30"/>
      <c r="TLG938" s="30"/>
      <c r="TLH938" s="30"/>
      <c r="TLI938" s="30"/>
      <c r="TLJ938" s="30"/>
      <c r="TLK938" s="30"/>
      <c r="TLL938" s="30"/>
      <c r="TLM938" s="30"/>
      <c r="TLN938" s="30"/>
      <c r="TLO938" s="30"/>
      <c r="TLP938" s="30"/>
      <c r="TLQ938" s="30"/>
      <c r="TLR938" s="30"/>
      <c r="TLS938" s="30"/>
      <c r="TLT938" s="30"/>
      <c r="TLU938" s="30"/>
      <c r="TLV938" s="30"/>
      <c r="TLW938" s="30"/>
      <c r="TLX938" s="30"/>
      <c r="TLY938" s="30"/>
      <c r="TLZ938" s="30"/>
      <c r="TMA938" s="30"/>
      <c r="TMB938" s="30"/>
      <c r="TMC938" s="30"/>
      <c r="TMD938" s="30"/>
      <c r="TME938" s="30"/>
      <c r="TMF938" s="30"/>
      <c r="TMG938" s="30"/>
      <c r="TMH938" s="30"/>
      <c r="TMI938" s="30"/>
      <c r="TMJ938" s="30"/>
      <c r="TMK938" s="30"/>
      <c r="TML938" s="30"/>
      <c r="TMM938" s="30"/>
      <c r="TMN938" s="30"/>
      <c r="TMO938" s="30"/>
      <c r="TMP938" s="30"/>
      <c r="TMQ938" s="30"/>
      <c r="TMR938" s="30"/>
      <c r="TMS938" s="30"/>
      <c r="TMT938" s="30"/>
      <c r="TMU938" s="30"/>
      <c r="TMV938" s="30"/>
      <c r="TMW938" s="30"/>
      <c r="TMX938" s="30"/>
      <c r="TMY938" s="30"/>
      <c r="TMZ938" s="30"/>
      <c r="TNA938" s="30"/>
      <c r="TNB938" s="30"/>
      <c r="TNC938" s="30"/>
      <c r="TND938" s="30"/>
      <c r="TNE938" s="30"/>
      <c r="TNF938" s="30"/>
      <c r="TNG938" s="30"/>
      <c r="TNH938" s="30"/>
      <c r="TNI938" s="30"/>
      <c r="TNJ938" s="30"/>
      <c r="TNK938" s="30"/>
      <c r="TNL938" s="30"/>
      <c r="TNM938" s="30"/>
      <c r="TNN938" s="30"/>
      <c r="TNO938" s="30"/>
      <c r="TNP938" s="30"/>
      <c r="TNQ938" s="30"/>
      <c r="TNR938" s="30"/>
      <c r="TNS938" s="30"/>
      <c r="TNT938" s="30"/>
      <c r="TNU938" s="30"/>
      <c r="TNV938" s="30"/>
      <c r="TNW938" s="30"/>
      <c r="TNX938" s="30"/>
      <c r="TNY938" s="30"/>
      <c r="TNZ938" s="30"/>
      <c r="TOA938" s="30"/>
      <c r="TOB938" s="30"/>
      <c r="TOC938" s="30"/>
      <c r="TOD938" s="30"/>
      <c r="TOE938" s="30"/>
      <c r="TOF938" s="30"/>
      <c r="TOG938" s="30"/>
      <c r="TOH938" s="30"/>
      <c r="TOI938" s="30"/>
      <c r="TOJ938" s="30"/>
      <c r="TOK938" s="30"/>
      <c r="TOL938" s="30"/>
      <c r="TOM938" s="30"/>
      <c r="TON938" s="30"/>
      <c r="TOO938" s="30"/>
      <c r="TOP938" s="30"/>
      <c r="TOQ938" s="30"/>
      <c r="TOR938" s="30"/>
      <c r="TOS938" s="30"/>
      <c r="TOT938" s="30"/>
      <c r="TOU938" s="30"/>
      <c r="TOV938" s="30"/>
      <c r="TOW938" s="30"/>
      <c r="TOX938" s="30"/>
      <c r="TOY938" s="30"/>
      <c r="TOZ938" s="30"/>
      <c r="TPA938" s="30"/>
      <c r="TPB938" s="30"/>
      <c r="TPC938" s="30"/>
      <c r="TPD938" s="30"/>
      <c r="TPE938" s="30"/>
      <c r="TPF938" s="30"/>
      <c r="TPG938" s="30"/>
      <c r="TPH938" s="30"/>
      <c r="TPI938" s="30"/>
      <c r="TPJ938" s="30"/>
      <c r="TPK938" s="30"/>
      <c r="TPL938" s="30"/>
      <c r="TPM938" s="30"/>
      <c r="TPN938" s="30"/>
      <c r="TPO938" s="30"/>
      <c r="TPP938" s="30"/>
      <c r="TPQ938" s="30"/>
      <c r="TPR938" s="30"/>
      <c r="TPS938" s="30"/>
      <c r="TPT938" s="30"/>
      <c r="TPU938" s="30"/>
      <c r="TPV938" s="30"/>
      <c r="TPW938" s="30"/>
      <c r="TPX938" s="30"/>
      <c r="TPY938" s="30"/>
      <c r="TPZ938" s="30"/>
      <c r="TQA938" s="30"/>
      <c r="TQB938" s="30"/>
      <c r="TQC938" s="30"/>
      <c r="TQD938" s="30"/>
      <c r="TQE938" s="30"/>
      <c r="TQF938" s="30"/>
      <c r="TQG938" s="30"/>
      <c r="TQH938" s="30"/>
      <c r="TQI938" s="30"/>
      <c r="TQJ938" s="30"/>
      <c r="TQK938" s="30"/>
      <c r="TQL938" s="30"/>
      <c r="TQM938" s="30"/>
      <c r="TQN938" s="30"/>
      <c r="TQO938" s="30"/>
      <c r="TQP938" s="30"/>
      <c r="TQQ938" s="30"/>
      <c r="TQR938" s="30"/>
      <c r="TQS938" s="30"/>
      <c r="TQT938" s="30"/>
      <c r="TQU938" s="30"/>
      <c r="TQV938" s="30"/>
      <c r="TQW938" s="30"/>
      <c r="TQX938" s="30"/>
      <c r="TQY938" s="30"/>
      <c r="TQZ938" s="30"/>
      <c r="TRA938" s="30"/>
      <c r="TRB938" s="30"/>
      <c r="TRC938" s="30"/>
      <c r="TRD938" s="30"/>
      <c r="TRE938" s="30"/>
      <c r="TRF938" s="30"/>
      <c r="TRG938" s="30"/>
      <c r="TRH938" s="30"/>
      <c r="TRI938" s="30"/>
      <c r="TRJ938" s="30"/>
      <c r="TRK938" s="30"/>
      <c r="TRL938" s="30"/>
      <c r="TRM938" s="30"/>
      <c r="TRN938" s="30"/>
      <c r="TRO938" s="30"/>
      <c r="TRP938" s="30"/>
      <c r="TRQ938" s="30"/>
      <c r="TRR938" s="30"/>
      <c r="TRS938" s="30"/>
      <c r="TRT938" s="30"/>
      <c r="TRU938" s="30"/>
      <c r="TRV938" s="30"/>
      <c r="TRW938" s="30"/>
      <c r="TRX938" s="30"/>
      <c r="TRY938" s="30"/>
      <c r="TRZ938" s="30"/>
      <c r="TSA938" s="30"/>
      <c r="TSB938" s="30"/>
      <c r="TSC938" s="30"/>
      <c r="TSD938" s="30"/>
      <c r="TSE938" s="30"/>
      <c r="TSF938" s="30"/>
      <c r="TSG938" s="30"/>
      <c r="TSH938" s="30"/>
      <c r="TSI938" s="30"/>
      <c r="TSJ938" s="30"/>
      <c r="TSK938" s="30"/>
      <c r="TSL938" s="30"/>
      <c r="TSM938" s="30"/>
      <c r="TSN938" s="30"/>
      <c r="TSO938" s="30"/>
      <c r="TSP938" s="30"/>
      <c r="TSQ938" s="30"/>
      <c r="TSR938" s="30"/>
      <c r="TSS938" s="30"/>
      <c r="TST938" s="30"/>
      <c r="TSU938" s="30"/>
      <c r="TSV938" s="30"/>
      <c r="TSW938" s="30"/>
      <c r="TSX938" s="30"/>
      <c r="TSY938" s="30"/>
      <c r="TSZ938" s="30"/>
      <c r="TTA938" s="30"/>
      <c r="TTB938" s="30"/>
      <c r="TTC938" s="30"/>
      <c r="TTD938" s="30"/>
      <c r="TTE938" s="30"/>
      <c r="TTF938" s="30"/>
      <c r="TTG938" s="30"/>
      <c r="TTH938" s="30"/>
      <c r="TTI938" s="30"/>
      <c r="TTJ938" s="30"/>
      <c r="TTK938" s="30"/>
      <c r="TTL938" s="30"/>
      <c r="TTM938" s="30"/>
      <c r="TTN938" s="30"/>
      <c r="TTO938" s="30"/>
      <c r="TTP938" s="30"/>
      <c r="TTQ938" s="30"/>
      <c r="TTR938" s="30"/>
      <c r="TTS938" s="30"/>
      <c r="TTT938" s="30"/>
      <c r="TTU938" s="30"/>
      <c r="TTV938" s="30"/>
      <c r="TTW938" s="30"/>
      <c r="TTX938" s="30"/>
      <c r="TTY938" s="30"/>
      <c r="TTZ938" s="30"/>
      <c r="TUA938" s="30"/>
      <c r="TUB938" s="30"/>
      <c r="TUC938" s="30"/>
      <c r="TUD938" s="30"/>
      <c r="TUE938" s="30"/>
      <c r="TUF938" s="30"/>
      <c r="TUG938" s="30"/>
      <c r="TUH938" s="30"/>
      <c r="TUI938" s="30"/>
      <c r="TUJ938" s="30"/>
      <c r="TUK938" s="30"/>
      <c r="TUL938" s="30"/>
      <c r="TUM938" s="30"/>
      <c r="TUN938" s="30"/>
      <c r="TUO938" s="30"/>
      <c r="TUP938" s="30"/>
      <c r="TUQ938" s="30"/>
      <c r="TUR938" s="30"/>
      <c r="TUS938" s="30"/>
      <c r="TUT938" s="30"/>
      <c r="TUU938" s="30"/>
      <c r="TUV938" s="30"/>
      <c r="TUW938" s="30"/>
      <c r="TUX938" s="30"/>
      <c r="TUY938" s="30"/>
      <c r="TUZ938" s="30"/>
      <c r="TVA938" s="30"/>
      <c r="TVB938" s="30"/>
      <c r="TVC938" s="30"/>
      <c r="TVD938" s="30"/>
      <c r="TVE938" s="30"/>
      <c r="TVF938" s="30"/>
      <c r="TVG938" s="30"/>
      <c r="TVH938" s="30"/>
      <c r="TVI938" s="30"/>
      <c r="TVJ938" s="30"/>
      <c r="TVK938" s="30"/>
      <c r="TVL938" s="30"/>
      <c r="TVM938" s="30"/>
      <c r="TVN938" s="30"/>
      <c r="TVO938" s="30"/>
      <c r="TVP938" s="30"/>
      <c r="TVQ938" s="30"/>
      <c r="TVR938" s="30"/>
      <c r="TVS938" s="30"/>
      <c r="TVT938" s="30"/>
      <c r="TVU938" s="30"/>
      <c r="TVV938" s="30"/>
      <c r="TVW938" s="30"/>
      <c r="TVX938" s="30"/>
      <c r="TVY938" s="30"/>
      <c r="TVZ938" s="30"/>
      <c r="TWA938" s="30"/>
      <c r="TWB938" s="30"/>
      <c r="TWC938" s="30"/>
      <c r="TWD938" s="30"/>
      <c r="TWE938" s="30"/>
      <c r="TWF938" s="30"/>
      <c r="TWG938" s="30"/>
      <c r="TWH938" s="30"/>
      <c r="TWI938" s="30"/>
      <c r="TWJ938" s="30"/>
      <c r="TWK938" s="30"/>
      <c r="TWL938" s="30"/>
      <c r="TWM938" s="30"/>
      <c r="TWN938" s="30"/>
      <c r="TWO938" s="30"/>
      <c r="TWP938" s="30"/>
      <c r="TWQ938" s="30"/>
      <c r="TWR938" s="30"/>
      <c r="TWS938" s="30"/>
      <c r="TWT938" s="30"/>
      <c r="TWU938" s="30"/>
      <c r="TWV938" s="30"/>
      <c r="TWW938" s="30"/>
      <c r="TWX938" s="30"/>
      <c r="TWY938" s="30"/>
      <c r="TWZ938" s="30"/>
      <c r="TXA938" s="30"/>
      <c r="TXB938" s="30"/>
      <c r="TXC938" s="30"/>
      <c r="TXD938" s="30"/>
      <c r="TXE938" s="30"/>
      <c r="TXF938" s="30"/>
      <c r="TXG938" s="30"/>
      <c r="TXH938" s="30"/>
      <c r="TXI938" s="30"/>
      <c r="TXJ938" s="30"/>
      <c r="TXK938" s="30"/>
      <c r="TXL938" s="30"/>
      <c r="TXM938" s="30"/>
      <c r="TXN938" s="30"/>
      <c r="TXO938" s="30"/>
      <c r="TXP938" s="30"/>
      <c r="TXQ938" s="30"/>
      <c r="TXR938" s="30"/>
      <c r="TXS938" s="30"/>
      <c r="TXT938" s="30"/>
      <c r="TXU938" s="30"/>
      <c r="TXV938" s="30"/>
      <c r="TXW938" s="30"/>
      <c r="TXX938" s="30"/>
      <c r="TXY938" s="30"/>
      <c r="TXZ938" s="30"/>
      <c r="TYA938" s="30"/>
      <c r="TYB938" s="30"/>
      <c r="TYC938" s="30"/>
      <c r="TYD938" s="30"/>
      <c r="TYE938" s="30"/>
      <c r="TYF938" s="30"/>
      <c r="TYG938" s="30"/>
      <c r="TYH938" s="30"/>
      <c r="TYI938" s="30"/>
      <c r="TYJ938" s="30"/>
      <c r="TYK938" s="30"/>
      <c r="TYL938" s="30"/>
      <c r="TYM938" s="30"/>
      <c r="TYN938" s="30"/>
      <c r="TYO938" s="30"/>
      <c r="TYP938" s="30"/>
      <c r="TYQ938" s="30"/>
      <c r="TYR938" s="30"/>
      <c r="TYS938" s="30"/>
      <c r="TYT938" s="30"/>
      <c r="TYU938" s="30"/>
      <c r="TYV938" s="30"/>
      <c r="TYW938" s="30"/>
      <c r="TYX938" s="30"/>
      <c r="TYY938" s="30"/>
      <c r="TYZ938" s="30"/>
      <c r="TZA938" s="30"/>
      <c r="TZB938" s="30"/>
      <c r="TZC938" s="30"/>
      <c r="TZD938" s="30"/>
      <c r="TZE938" s="30"/>
      <c r="TZF938" s="30"/>
      <c r="TZG938" s="30"/>
      <c r="TZH938" s="30"/>
      <c r="TZI938" s="30"/>
      <c r="TZJ938" s="30"/>
      <c r="TZK938" s="30"/>
      <c r="TZL938" s="30"/>
      <c r="TZM938" s="30"/>
      <c r="TZN938" s="30"/>
      <c r="TZO938" s="30"/>
      <c r="TZP938" s="30"/>
      <c r="TZQ938" s="30"/>
      <c r="TZR938" s="30"/>
      <c r="TZS938" s="30"/>
      <c r="TZT938" s="30"/>
      <c r="TZU938" s="30"/>
      <c r="TZV938" s="30"/>
      <c r="TZW938" s="30"/>
      <c r="TZX938" s="30"/>
      <c r="TZY938" s="30"/>
      <c r="TZZ938" s="30"/>
      <c r="UAA938" s="30"/>
      <c r="UAB938" s="30"/>
      <c r="UAC938" s="30"/>
      <c r="UAD938" s="30"/>
      <c r="UAE938" s="30"/>
      <c r="UAF938" s="30"/>
      <c r="UAG938" s="30"/>
      <c r="UAH938" s="30"/>
      <c r="UAI938" s="30"/>
      <c r="UAJ938" s="30"/>
      <c r="UAK938" s="30"/>
      <c r="UAL938" s="30"/>
      <c r="UAM938" s="30"/>
      <c r="UAN938" s="30"/>
      <c r="UAO938" s="30"/>
      <c r="UAP938" s="30"/>
      <c r="UAQ938" s="30"/>
      <c r="UAR938" s="30"/>
      <c r="UAS938" s="30"/>
      <c r="UAT938" s="30"/>
      <c r="UAU938" s="30"/>
      <c r="UAV938" s="30"/>
      <c r="UAW938" s="30"/>
      <c r="UAX938" s="30"/>
      <c r="UAY938" s="30"/>
      <c r="UAZ938" s="30"/>
      <c r="UBA938" s="30"/>
      <c r="UBB938" s="30"/>
      <c r="UBC938" s="30"/>
      <c r="UBD938" s="30"/>
      <c r="UBE938" s="30"/>
      <c r="UBF938" s="30"/>
      <c r="UBG938" s="30"/>
      <c r="UBH938" s="30"/>
      <c r="UBI938" s="30"/>
      <c r="UBJ938" s="30"/>
      <c r="UBK938" s="30"/>
      <c r="UBL938" s="30"/>
      <c r="UBM938" s="30"/>
      <c r="UBN938" s="30"/>
      <c r="UBO938" s="30"/>
      <c r="UBP938" s="30"/>
      <c r="UBQ938" s="30"/>
      <c r="UBR938" s="30"/>
      <c r="UBS938" s="30"/>
      <c r="UBT938" s="30"/>
      <c r="UBU938" s="30"/>
      <c r="UBV938" s="30"/>
      <c r="UBW938" s="30"/>
      <c r="UBX938" s="30"/>
      <c r="UBY938" s="30"/>
      <c r="UBZ938" s="30"/>
      <c r="UCA938" s="30"/>
      <c r="UCB938" s="30"/>
      <c r="UCC938" s="30"/>
      <c r="UCD938" s="30"/>
      <c r="UCE938" s="30"/>
      <c r="UCF938" s="30"/>
      <c r="UCG938" s="30"/>
      <c r="UCH938" s="30"/>
      <c r="UCI938" s="30"/>
      <c r="UCJ938" s="30"/>
      <c r="UCK938" s="30"/>
      <c r="UCL938" s="30"/>
      <c r="UCM938" s="30"/>
      <c r="UCN938" s="30"/>
      <c r="UCO938" s="30"/>
      <c r="UCP938" s="30"/>
      <c r="UCQ938" s="30"/>
      <c r="UCR938" s="30"/>
      <c r="UCS938" s="30"/>
      <c r="UCT938" s="30"/>
      <c r="UCU938" s="30"/>
      <c r="UCV938" s="30"/>
      <c r="UCW938" s="30"/>
      <c r="UCX938" s="30"/>
      <c r="UCY938" s="30"/>
      <c r="UCZ938" s="30"/>
      <c r="UDA938" s="30"/>
      <c r="UDB938" s="30"/>
      <c r="UDC938" s="30"/>
      <c r="UDD938" s="30"/>
      <c r="UDE938" s="30"/>
      <c r="UDF938" s="30"/>
      <c r="UDG938" s="30"/>
      <c r="UDH938" s="30"/>
      <c r="UDI938" s="30"/>
      <c r="UDJ938" s="30"/>
      <c r="UDK938" s="30"/>
      <c r="UDL938" s="30"/>
      <c r="UDM938" s="30"/>
      <c r="UDN938" s="30"/>
      <c r="UDO938" s="30"/>
      <c r="UDP938" s="30"/>
      <c r="UDQ938" s="30"/>
      <c r="UDR938" s="30"/>
      <c r="UDS938" s="30"/>
      <c r="UDT938" s="30"/>
      <c r="UDU938" s="30"/>
      <c r="UDV938" s="30"/>
      <c r="UDW938" s="30"/>
      <c r="UDX938" s="30"/>
      <c r="UDY938" s="30"/>
      <c r="UDZ938" s="30"/>
      <c r="UEA938" s="30"/>
      <c r="UEB938" s="30"/>
      <c r="UEC938" s="30"/>
      <c r="UED938" s="30"/>
      <c r="UEE938" s="30"/>
      <c r="UEF938" s="30"/>
      <c r="UEG938" s="30"/>
      <c r="UEH938" s="30"/>
      <c r="UEI938" s="30"/>
      <c r="UEJ938" s="30"/>
      <c r="UEK938" s="30"/>
      <c r="UEL938" s="30"/>
      <c r="UEM938" s="30"/>
      <c r="UEN938" s="30"/>
      <c r="UEO938" s="30"/>
      <c r="UEP938" s="30"/>
      <c r="UEQ938" s="30"/>
      <c r="UER938" s="30"/>
      <c r="UES938" s="30"/>
      <c r="UET938" s="30"/>
      <c r="UEU938" s="30"/>
      <c r="UEV938" s="30"/>
      <c r="UEW938" s="30"/>
      <c r="UEX938" s="30"/>
      <c r="UEY938" s="30"/>
      <c r="UEZ938" s="30"/>
      <c r="UFA938" s="30"/>
      <c r="UFB938" s="30"/>
      <c r="UFC938" s="30"/>
      <c r="UFD938" s="30"/>
      <c r="UFE938" s="30"/>
      <c r="UFF938" s="30"/>
      <c r="UFG938" s="30"/>
      <c r="UFH938" s="30"/>
      <c r="UFI938" s="30"/>
      <c r="UFJ938" s="30"/>
      <c r="UFK938" s="30"/>
      <c r="UFL938" s="30"/>
      <c r="UFM938" s="30"/>
      <c r="UFN938" s="30"/>
      <c r="UFO938" s="30"/>
      <c r="UFP938" s="30"/>
      <c r="UFQ938" s="30"/>
      <c r="UFR938" s="30"/>
      <c r="UFS938" s="30"/>
      <c r="UFT938" s="30"/>
      <c r="UFU938" s="30"/>
      <c r="UFV938" s="30"/>
      <c r="UFW938" s="30"/>
      <c r="UFX938" s="30"/>
      <c r="UFY938" s="30"/>
      <c r="UFZ938" s="30"/>
      <c r="UGA938" s="30"/>
      <c r="UGB938" s="30"/>
      <c r="UGC938" s="30"/>
      <c r="UGD938" s="30"/>
      <c r="UGE938" s="30"/>
      <c r="UGF938" s="30"/>
      <c r="UGG938" s="30"/>
      <c r="UGH938" s="30"/>
      <c r="UGI938" s="30"/>
      <c r="UGJ938" s="30"/>
      <c r="UGK938" s="30"/>
      <c r="UGL938" s="30"/>
      <c r="UGM938" s="30"/>
      <c r="UGN938" s="30"/>
      <c r="UGO938" s="30"/>
      <c r="UGP938" s="30"/>
      <c r="UGQ938" s="30"/>
      <c r="UGR938" s="30"/>
      <c r="UGS938" s="30"/>
      <c r="UGT938" s="30"/>
      <c r="UGU938" s="30"/>
      <c r="UGV938" s="30"/>
      <c r="UGW938" s="30"/>
      <c r="UGX938" s="30"/>
      <c r="UGY938" s="30"/>
      <c r="UGZ938" s="30"/>
      <c r="UHA938" s="30"/>
      <c r="UHB938" s="30"/>
      <c r="UHC938" s="30"/>
      <c r="UHD938" s="30"/>
      <c r="UHE938" s="30"/>
      <c r="UHF938" s="30"/>
      <c r="UHG938" s="30"/>
      <c r="UHH938" s="30"/>
      <c r="UHI938" s="30"/>
      <c r="UHJ938" s="30"/>
      <c r="UHK938" s="30"/>
      <c r="UHL938" s="30"/>
      <c r="UHM938" s="30"/>
      <c r="UHN938" s="30"/>
      <c r="UHO938" s="30"/>
      <c r="UHP938" s="30"/>
      <c r="UHQ938" s="30"/>
      <c r="UHR938" s="30"/>
      <c r="UHS938" s="30"/>
      <c r="UHT938" s="30"/>
      <c r="UHU938" s="30"/>
      <c r="UHV938" s="30"/>
      <c r="UHW938" s="30"/>
      <c r="UHX938" s="30"/>
      <c r="UHY938" s="30"/>
      <c r="UHZ938" s="30"/>
      <c r="UIA938" s="30"/>
      <c r="UIB938" s="30"/>
      <c r="UIC938" s="30"/>
      <c r="UID938" s="30"/>
      <c r="UIE938" s="30"/>
      <c r="UIF938" s="30"/>
      <c r="UIG938" s="30"/>
      <c r="UIH938" s="30"/>
      <c r="UII938" s="30"/>
      <c r="UIJ938" s="30"/>
      <c r="UIK938" s="30"/>
      <c r="UIL938" s="30"/>
      <c r="UIM938" s="30"/>
      <c r="UIN938" s="30"/>
      <c r="UIO938" s="30"/>
      <c r="UIP938" s="30"/>
      <c r="UIQ938" s="30"/>
      <c r="UIR938" s="30"/>
      <c r="UIS938" s="30"/>
      <c r="UIT938" s="30"/>
      <c r="UIU938" s="30"/>
      <c r="UIV938" s="30"/>
      <c r="UIW938" s="30"/>
      <c r="UIX938" s="30"/>
      <c r="UIY938" s="30"/>
      <c r="UIZ938" s="30"/>
      <c r="UJA938" s="30"/>
      <c r="UJB938" s="30"/>
      <c r="UJC938" s="30"/>
      <c r="UJD938" s="30"/>
      <c r="UJE938" s="30"/>
      <c r="UJF938" s="30"/>
      <c r="UJG938" s="30"/>
      <c r="UJH938" s="30"/>
      <c r="UJI938" s="30"/>
      <c r="UJJ938" s="30"/>
      <c r="UJK938" s="30"/>
      <c r="UJL938" s="30"/>
      <c r="UJM938" s="30"/>
      <c r="UJN938" s="30"/>
      <c r="UJO938" s="30"/>
      <c r="UJP938" s="30"/>
      <c r="UJQ938" s="30"/>
      <c r="UJR938" s="30"/>
      <c r="UJS938" s="30"/>
      <c r="UJT938" s="30"/>
      <c r="UJU938" s="30"/>
      <c r="UJV938" s="30"/>
      <c r="UJW938" s="30"/>
      <c r="UJX938" s="30"/>
      <c r="UJY938" s="30"/>
      <c r="UJZ938" s="30"/>
      <c r="UKA938" s="30"/>
      <c r="UKB938" s="30"/>
      <c r="UKC938" s="30"/>
      <c r="UKD938" s="30"/>
      <c r="UKE938" s="30"/>
      <c r="UKF938" s="30"/>
      <c r="UKG938" s="30"/>
      <c r="UKH938" s="30"/>
      <c r="UKI938" s="30"/>
      <c r="UKJ938" s="30"/>
      <c r="UKK938" s="30"/>
      <c r="UKL938" s="30"/>
      <c r="UKM938" s="30"/>
      <c r="UKN938" s="30"/>
      <c r="UKO938" s="30"/>
      <c r="UKP938" s="30"/>
      <c r="UKQ938" s="30"/>
      <c r="UKR938" s="30"/>
      <c r="UKS938" s="30"/>
      <c r="UKT938" s="30"/>
      <c r="UKU938" s="30"/>
      <c r="UKV938" s="30"/>
      <c r="UKW938" s="30"/>
      <c r="UKX938" s="30"/>
      <c r="UKY938" s="30"/>
      <c r="UKZ938" s="30"/>
      <c r="ULA938" s="30"/>
      <c r="ULB938" s="30"/>
      <c r="ULC938" s="30"/>
      <c r="ULD938" s="30"/>
      <c r="ULE938" s="30"/>
      <c r="ULF938" s="30"/>
      <c r="ULG938" s="30"/>
      <c r="ULH938" s="30"/>
      <c r="ULI938" s="30"/>
      <c r="ULJ938" s="30"/>
      <c r="ULK938" s="30"/>
      <c r="ULL938" s="30"/>
      <c r="ULM938" s="30"/>
      <c r="ULN938" s="30"/>
      <c r="ULO938" s="30"/>
      <c r="ULP938" s="30"/>
      <c r="ULQ938" s="30"/>
      <c r="ULR938" s="30"/>
      <c r="ULS938" s="30"/>
      <c r="ULT938" s="30"/>
      <c r="ULU938" s="30"/>
      <c r="ULV938" s="30"/>
      <c r="ULW938" s="30"/>
      <c r="ULX938" s="30"/>
      <c r="ULY938" s="30"/>
      <c r="ULZ938" s="30"/>
      <c r="UMA938" s="30"/>
      <c r="UMB938" s="30"/>
      <c r="UMC938" s="30"/>
      <c r="UMD938" s="30"/>
      <c r="UME938" s="30"/>
      <c r="UMF938" s="30"/>
      <c r="UMG938" s="30"/>
      <c r="UMH938" s="30"/>
      <c r="UMI938" s="30"/>
      <c r="UMJ938" s="30"/>
      <c r="UMK938" s="30"/>
      <c r="UML938" s="30"/>
      <c r="UMM938" s="30"/>
      <c r="UMN938" s="30"/>
      <c r="UMO938" s="30"/>
      <c r="UMP938" s="30"/>
      <c r="UMQ938" s="30"/>
      <c r="UMR938" s="30"/>
      <c r="UMS938" s="30"/>
      <c r="UMT938" s="30"/>
      <c r="UMU938" s="30"/>
      <c r="UMV938" s="30"/>
      <c r="UMW938" s="30"/>
      <c r="UMX938" s="30"/>
      <c r="UMY938" s="30"/>
      <c r="UMZ938" s="30"/>
      <c r="UNA938" s="30"/>
      <c r="UNB938" s="30"/>
      <c r="UNC938" s="30"/>
      <c r="UND938" s="30"/>
      <c r="UNE938" s="30"/>
      <c r="UNF938" s="30"/>
      <c r="UNG938" s="30"/>
      <c r="UNH938" s="30"/>
      <c r="UNI938" s="30"/>
      <c r="UNJ938" s="30"/>
      <c r="UNK938" s="30"/>
      <c r="UNL938" s="30"/>
      <c r="UNM938" s="30"/>
      <c r="UNN938" s="30"/>
      <c r="UNO938" s="30"/>
      <c r="UNP938" s="30"/>
      <c r="UNQ938" s="30"/>
      <c r="UNR938" s="30"/>
      <c r="UNS938" s="30"/>
      <c r="UNT938" s="30"/>
      <c r="UNU938" s="30"/>
      <c r="UNV938" s="30"/>
      <c r="UNW938" s="30"/>
      <c r="UNX938" s="30"/>
      <c r="UNY938" s="30"/>
      <c r="UNZ938" s="30"/>
      <c r="UOA938" s="30"/>
      <c r="UOB938" s="30"/>
      <c r="UOC938" s="30"/>
      <c r="UOD938" s="30"/>
      <c r="UOE938" s="30"/>
      <c r="UOF938" s="30"/>
      <c r="UOG938" s="30"/>
      <c r="UOH938" s="30"/>
      <c r="UOI938" s="30"/>
      <c r="UOJ938" s="30"/>
      <c r="UOK938" s="30"/>
      <c r="UOL938" s="30"/>
      <c r="UOM938" s="30"/>
      <c r="UON938" s="30"/>
      <c r="UOO938" s="30"/>
      <c r="UOP938" s="30"/>
      <c r="UOQ938" s="30"/>
      <c r="UOR938" s="30"/>
      <c r="UOS938" s="30"/>
      <c r="UOT938" s="30"/>
      <c r="UOU938" s="30"/>
      <c r="UOV938" s="30"/>
      <c r="UOW938" s="30"/>
      <c r="UOX938" s="30"/>
      <c r="UOY938" s="30"/>
      <c r="UOZ938" s="30"/>
      <c r="UPA938" s="30"/>
      <c r="UPB938" s="30"/>
      <c r="UPC938" s="30"/>
      <c r="UPD938" s="30"/>
      <c r="UPE938" s="30"/>
      <c r="UPF938" s="30"/>
      <c r="UPG938" s="30"/>
      <c r="UPH938" s="30"/>
      <c r="UPI938" s="30"/>
      <c r="UPJ938" s="30"/>
      <c r="UPK938" s="30"/>
      <c r="UPL938" s="30"/>
      <c r="UPM938" s="30"/>
      <c r="UPN938" s="30"/>
      <c r="UPO938" s="30"/>
      <c r="UPP938" s="30"/>
      <c r="UPQ938" s="30"/>
      <c r="UPR938" s="30"/>
      <c r="UPS938" s="30"/>
      <c r="UPT938" s="30"/>
      <c r="UPU938" s="30"/>
      <c r="UPV938" s="30"/>
      <c r="UPW938" s="30"/>
      <c r="UPX938" s="30"/>
      <c r="UPY938" s="30"/>
      <c r="UPZ938" s="30"/>
      <c r="UQA938" s="30"/>
      <c r="UQB938" s="30"/>
      <c r="UQC938" s="30"/>
      <c r="UQD938" s="30"/>
      <c r="UQE938" s="30"/>
      <c r="UQF938" s="30"/>
      <c r="UQG938" s="30"/>
      <c r="UQH938" s="30"/>
      <c r="UQI938" s="30"/>
      <c r="UQJ938" s="30"/>
      <c r="UQK938" s="30"/>
      <c r="UQL938" s="30"/>
      <c r="UQM938" s="30"/>
      <c r="UQN938" s="30"/>
      <c r="UQO938" s="30"/>
      <c r="UQP938" s="30"/>
      <c r="UQQ938" s="30"/>
      <c r="UQR938" s="30"/>
      <c r="UQS938" s="30"/>
      <c r="UQT938" s="30"/>
      <c r="UQU938" s="30"/>
      <c r="UQV938" s="30"/>
      <c r="UQW938" s="30"/>
      <c r="UQX938" s="30"/>
      <c r="UQY938" s="30"/>
      <c r="UQZ938" s="30"/>
      <c r="URA938" s="30"/>
      <c r="URB938" s="30"/>
      <c r="URC938" s="30"/>
      <c r="URD938" s="30"/>
      <c r="URE938" s="30"/>
      <c r="URF938" s="30"/>
      <c r="URG938" s="30"/>
      <c r="URH938" s="30"/>
      <c r="URI938" s="30"/>
      <c r="URJ938" s="30"/>
      <c r="URK938" s="30"/>
      <c r="URL938" s="30"/>
      <c r="URM938" s="30"/>
      <c r="URN938" s="30"/>
      <c r="URO938" s="30"/>
      <c r="URP938" s="30"/>
      <c r="URQ938" s="30"/>
      <c r="URR938" s="30"/>
      <c r="URS938" s="30"/>
      <c r="URT938" s="30"/>
      <c r="URU938" s="30"/>
      <c r="URV938" s="30"/>
      <c r="URW938" s="30"/>
      <c r="URX938" s="30"/>
      <c r="URY938" s="30"/>
      <c r="URZ938" s="30"/>
      <c r="USA938" s="30"/>
      <c r="USB938" s="30"/>
      <c r="USC938" s="30"/>
      <c r="USD938" s="30"/>
      <c r="USE938" s="30"/>
      <c r="USF938" s="30"/>
      <c r="USG938" s="30"/>
      <c r="USH938" s="30"/>
      <c r="USI938" s="30"/>
      <c r="USJ938" s="30"/>
      <c r="USK938" s="30"/>
      <c r="USL938" s="30"/>
      <c r="USM938" s="30"/>
      <c r="USN938" s="30"/>
      <c r="USO938" s="30"/>
      <c r="USP938" s="30"/>
      <c r="USQ938" s="30"/>
      <c r="USR938" s="30"/>
      <c r="USS938" s="30"/>
      <c r="UST938" s="30"/>
      <c r="USU938" s="30"/>
      <c r="USV938" s="30"/>
      <c r="USW938" s="30"/>
      <c r="USX938" s="30"/>
      <c r="USY938" s="30"/>
      <c r="USZ938" s="30"/>
      <c r="UTA938" s="30"/>
      <c r="UTB938" s="30"/>
      <c r="UTC938" s="30"/>
      <c r="UTD938" s="30"/>
      <c r="UTE938" s="30"/>
      <c r="UTF938" s="30"/>
      <c r="UTG938" s="30"/>
      <c r="UTH938" s="30"/>
      <c r="UTI938" s="30"/>
      <c r="UTJ938" s="30"/>
      <c r="UTK938" s="30"/>
      <c r="UTL938" s="30"/>
      <c r="UTM938" s="30"/>
      <c r="UTN938" s="30"/>
      <c r="UTO938" s="30"/>
      <c r="UTP938" s="30"/>
      <c r="UTQ938" s="30"/>
      <c r="UTR938" s="30"/>
      <c r="UTS938" s="30"/>
      <c r="UTT938" s="30"/>
      <c r="UTU938" s="30"/>
      <c r="UTV938" s="30"/>
      <c r="UTW938" s="30"/>
      <c r="UTX938" s="30"/>
      <c r="UTY938" s="30"/>
      <c r="UTZ938" s="30"/>
      <c r="UUA938" s="30"/>
      <c r="UUB938" s="30"/>
      <c r="UUC938" s="30"/>
      <c r="UUD938" s="30"/>
      <c r="UUE938" s="30"/>
      <c r="UUF938" s="30"/>
      <c r="UUG938" s="30"/>
      <c r="UUH938" s="30"/>
      <c r="UUI938" s="30"/>
      <c r="UUJ938" s="30"/>
      <c r="UUK938" s="30"/>
      <c r="UUL938" s="30"/>
      <c r="UUM938" s="30"/>
      <c r="UUN938" s="30"/>
      <c r="UUO938" s="30"/>
      <c r="UUP938" s="30"/>
      <c r="UUQ938" s="30"/>
      <c r="UUR938" s="30"/>
      <c r="UUS938" s="30"/>
      <c r="UUT938" s="30"/>
      <c r="UUU938" s="30"/>
      <c r="UUV938" s="30"/>
      <c r="UUW938" s="30"/>
      <c r="UUX938" s="30"/>
      <c r="UUY938" s="30"/>
      <c r="UUZ938" s="30"/>
      <c r="UVA938" s="30"/>
      <c r="UVB938" s="30"/>
      <c r="UVC938" s="30"/>
      <c r="UVD938" s="30"/>
      <c r="UVE938" s="30"/>
      <c r="UVF938" s="30"/>
      <c r="UVG938" s="30"/>
      <c r="UVH938" s="30"/>
      <c r="UVI938" s="30"/>
      <c r="UVJ938" s="30"/>
      <c r="UVK938" s="30"/>
      <c r="UVL938" s="30"/>
      <c r="UVM938" s="30"/>
      <c r="UVN938" s="30"/>
      <c r="UVO938" s="30"/>
      <c r="UVP938" s="30"/>
      <c r="UVQ938" s="30"/>
      <c r="UVR938" s="30"/>
      <c r="UVS938" s="30"/>
      <c r="UVT938" s="30"/>
      <c r="UVU938" s="30"/>
      <c r="UVV938" s="30"/>
      <c r="UVW938" s="30"/>
      <c r="UVX938" s="30"/>
      <c r="UVY938" s="30"/>
      <c r="UVZ938" s="30"/>
      <c r="UWA938" s="30"/>
      <c r="UWB938" s="30"/>
      <c r="UWC938" s="30"/>
      <c r="UWD938" s="30"/>
      <c r="UWE938" s="30"/>
      <c r="UWF938" s="30"/>
      <c r="UWG938" s="30"/>
      <c r="UWH938" s="30"/>
      <c r="UWI938" s="30"/>
      <c r="UWJ938" s="30"/>
      <c r="UWK938" s="30"/>
      <c r="UWL938" s="30"/>
      <c r="UWM938" s="30"/>
      <c r="UWN938" s="30"/>
      <c r="UWO938" s="30"/>
      <c r="UWP938" s="30"/>
      <c r="UWQ938" s="30"/>
      <c r="UWR938" s="30"/>
      <c r="UWS938" s="30"/>
      <c r="UWT938" s="30"/>
      <c r="UWU938" s="30"/>
      <c r="UWV938" s="30"/>
      <c r="UWW938" s="30"/>
      <c r="UWX938" s="30"/>
      <c r="UWY938" s="30"/>
      <c r="UWZ938" s="30"/>
      <c r="UXA938" s="30"/>
      <c r="UXB938" s="30"/>
      <c r="UXC938" s="30"/>
      <c r="UXD938" s="30"/>
      <c r="UXE938" s="30"/>
      <c r="UXF938" s="30"/>
      <c r="UXG938" s="30"/>
      <c r="UXH938" s="30"/>
      <c r="UXI938" s="30"/>
      <c r="UXJ938" s="30"/>
      <c r="UXK938" s="30"/>
      <c r="UXL938" s="30"/>
      <c r="UXM938" s="30"/>
      <c r="UXN938" s="30"/>
      <c r="UXO938" s="30"/>
      <c r="UXP938" s="30"/>
      <c r="UXQ938" s="30"/>
      <c r="UXR938" s="30"/>
      <c r="UXS938" s="30"/>
      <c r="UXT938" s="30"/>
      <c r="UXU938" s="30"/>
      <c r="UXV938" s="30"/>
      <c r="UXW938" s="30"/>
      <c r="UXX938" s="30"/>
      <c r="UXY938" s="30"/>
      <c r="UXZ938" s="30"/>
      <c r="UYA938" s="30"/>
      <c r="UYB938" s="30"/>
      <c r="UYC938" s="30"/>
      <c r="UYD938" s="30"/>
      <c r="UYE938" s="30"/>
      <c r="UYF938" s="30"/>
      <c r="UYG938" s="30"/>
      <c r="UYH938" s="30"/>
      <c r="UYI938" s="30"/>
      <c r="UYJ938" s="30"/>
      <c r="UYK938" s="30"/>
      <c r="UYL938" s="30"/>
      <c r="UYM938" s="30"/>
      <c r="UYN938" s="30"/>
      <c r="UYO938" s="30"/>
      <c r="UYP938" s="30"/>
      <c r="UYQ938" s="30"/>
      <c r="UYR938" s="30"/>
      <c r="UYS938" s="30"/>
      <c r="UYT938" s="30"/>
      <c r="UYU938" s="30"/>
      <c r="UYV938" s="30"/>
      <c r="UYW938" s="30"/>
      <c r="UYX938" s="30"/>
      <c r="UYY938" s="30"/>
      <c r="UYZ938" s="30"/>
      <c r="UZA938" s="30"/>
      <c r="UZB938" s="30"/>
      <c r="UZC938" s="30"/>
      <c r="UZD938" s="30"/>
      <c r="UZE938" s="30"/>
      <c r="UZF938" s="30"/>
      <c r="UZG938" s="30"/>
      <c r="UZH938" s="30"/>
      <c r="UZI938" s="30"/>
      <c r="UZJ938" s="30"/>
      <c r="UZK938" s="30"/>
      <c r="UZL938" s="30"/>
      <c r="UZM938" s="30"/>
      <c r="UZN938" s="30"/>
      <c r="UZO938" s="30"/>
      <c r="UZP938" s="30"/>
      <c r="UZQ938" s="30"/>
      <c r="UZR938" s="30"/>
      <c r="UZS938" s="30"/>
      <c r="UZT938" s="30"/>
      <c r="UZU938" s="30"/>
      <c r="UZV938" s="30"/>
      <c r="UZW938" s="30"/>
      <c r="UZX938" s="30"/>
      <c r="UZY938" s="30"/>
      <c r="UZZ938" s="30"/>
      <c r="VAA938" s="30"/>
      <c r="VAB938" s="30"/>
      <c r="VAC938" s="30"/>
      <c r="VAD938" s="30"/>
      <c r="VAE938" s="30"/>
      <c r="VAF938" s="30"/>
      <c r="VAG938" s="30"/>
      <c r="VAH938" s="30"/>
      <c r="VAI938" s="30"/>
      <c r="VAJ938" s="30"/>
      <c r="VAK938" s="30"/>
      <c r="VAL938" s="30"/>
      <c r="VAM938" s="30"/>
      <c r="VAN938" s="30"/>
      <c r="VAO938" s="30"/>
      <c r="VAP938" s="30"/>
      <c r="VAQ938" s="30"/>
      <c r="VAR938" s="30"/>
      <c r="VAS938" s="30"/>
      <c r="VAT938" s="30"/>
      <c r="VAU938" s="30"/>
      <c r="VAV938" s="30"/>
      <c r="VAW938" s="30"/>
      <c r="VAX938" s="30"/>
      <c r="VAY938" s="30"/>
      <c r="VAZ938" s="30"/>
      <c r="VBA938" s="30"/>
      <c r="VBB938" s="30"/>
      <c r="VBC938" s="30"/>
      <c r="VBD938" s="30"/>
      <c r="VBE938" s="30"/>
      <c r="VBF938" s="30"/>
      <c r="VBG938" s="30"/>
      <c r="VBH938" s="30"/>
      <c r="VBI938" s="30"/>
      <c r="VBJ938" s="30"/>
      <c r="VBK938" s="30"/>
      <c r="VBL938" s="30"/>
      <c r="VBM938" s="30"/>
      <c r="VBN938" s="30"/>
      <c r="VBO938" s="30"/>
      <c r="VBP938" s="30"/>
      <c r="VBQ938" s="30"/>
      <c r="VBR938" s="30"/>
      <c r="VBS938" s="30"/>
      <c r="VBT938" s="30"/>
      <c r="VBU938" s="30"/>
      <c r="VBV938" s="30"/>
      <c r="VBW938" s="30"/>
      <c r="VBX938" s="30"/>
      <c r="VBY938" s="30"/>
      <c r="VBZ938" s="30"/>
      <c r="VCA938" s="30"/>
      <c r="VCB938" s="30"/>
      <c r="VCC938" s="30"/>
      <c r="VCD938" s="30"/>
      <c r="VCE938" s="30"/>
      <c r="VCF938" s="30"/>
      <c r="VCG938" s="30"/>
      <c r="VCH938" s="30"/>
      <c r="VCI938" s="30"/>
      <c r="VCJ938" s="30"/>
      <c r="VCK938" s="30"/>
      <c r="VCL938" s="30"/>
      <c r="VCM938" s="30"/>
      <c r="VCN938" s="30"/>
      <c r="VCO938" s="30"/>
      <c r="VCP938" s="30"/>
      <c r="VCQ938" s="30"/>
      <c r="VCR938" s="30"/>
      <c r="VCS938" s="30"/>
      <c r="VCT938" s="30"/>
      <c r="VCU938" s="30"/>
      <c r="VCV938" s="30"/>
      <c r="VCW938" s="30"/>
      <c r="VCX938" s="30"/>
      <c r="VCY938" s="30"/>
      <c r="VCZ938" s="30"/>
      <c r="VDA938" s="30"/>
      <c r="VDB938" s="30"/>
      <c r="VDC938" s="30"/>
      <c r="VDD938" s="30"/>
      <c r="VDE938" s="30"/>
      <c r="VDF938" s="30"/>
      <c r="VDG938" s="30"/>
      <c r="VDH938" s="30"/>
      <c r="VDI938" s="30"/>
      <c r="VDJ938" s="30"/>
      <c r="VDK938" s="30"/>
      <c r="VDL938" s="30"/>
      <c r="VDM938" s="30"/>
      <c r="VDN938" s="30"/>
      <c r="VDO938" s="30"/>
      <c r="VDP938" s="30"/>
      <c r="VDQ938" s="30"/>
      <c r="VDR938" s="30"/>
      <c r="VDS938" s="30"/>
      <c r="VDT938" s="30"/>
      <c r="VDU938" s="30"/>
      <c r="VDV938" s="30"/>
      <c r="VDW938" s="30"/>
      <c r="VDX938" s="30"/>
      <c r="VDY938" s="30"/>
      <c r="VDZ938" s="30"/>
      <c r="VEA938" s="30"/>
      <c r="VEB938" s="30"/>
      <c r="VEC938" s="30"/>
      <c r="VED938" s="30"/>
      <c r="VEE938" s="30"/>
      <c r="VEF938" s="30"/>
      <c r="VEG938" s="30"/>
      <c r="VEH938" s="30"/>
      <c r="VEI938" s="30"/>
      <c r="VEJ938" s="30"/>
      <c r="VEK938" s="30"/>
      <c r="VEL938" s="30"/>
      <c r="VEM938" s="30"/>
      <c r="VEN938" s="30"/>
      <c r="VEO938" s="30"/>
      <c r="VEP938" s="30"/>
      <c r="VEQ938" s="30"/>
      <c r="VER938" s="30"/>
      <c r="VES938" s="30"/>
      <c r="VET938" s="30"/>
      <c r="VEU938" s="30"/>
      <c r="VEV938" s="30"/>
      <c r="VEW938" s="30"/>
      <c r="VEX938" s="30"/>
      <c r="VEY938" s="30"/>
      <c r="VEZ938" s="30"/>
      <c r="VFA938" s="30"/>
      <c r="VFB938" s="30"/>
      <c r="VFC938" s="30"/>
      <c r="VFD938" s="30"/>
      <c r="VFE938" s="30"/>
      <c r="VFF938" s="30"/>
      <c r="VFG938" s="30"/>
      <c r="VFH938" s="30"/>
      <c r="VFI938" s="30"/>
      <c r="VFJ938" s="30"/>
      <c r="VFK938" s="30"/>
      <c r="VFL938" s="30"/>
      <c r="VFM938" s="30"/>
      <c r="VFN938" s="30"/>
      <c r="VFO938" s="30"/>
      <c r="VFP938" s="30"/>
      <c r="VFQ938" s="30"/>
      <c r="VFR938" s="30"/>
      <c r="VFS938" s="30"/>
      <c r="VFT938" s="30"/>
      <c r="VFU938" s="30"/>
      <c r="VFV938" s="30"/>
      <c r="VFW938" s="30"/>
      <c r="VFX938" s="30"/>
      <c r="VFY938" s="30"/>
      <c r="VFZ938" s="30"/>
      <c r="VGA938" s="30"/>
      <c r="VGB938" s="30"/>
      <c r="VGC938" s="30"/>
      <c r="VGD938" s="30"/>
      <c r="VGE938" s="30"/>
      <c r="VGF938" s="30"/>
      <c r="VGG938" s="30"/>
      <c r="VGH938" s="30"/>
      <c r="VGI938" s="30"/>
      <c r="VGJ938" s="30"/>
      <c r="VGK938" s="30"/>
      <c r="VGL938" s="30"/>
      <c r="VGM938" s="30"/>
      <c r="VGN938" s="30"/>
      <c r="VGO938" s="30"/>
      <c r="VGP938" s="30"/>
      <c r="VGQ938" s="30"/>
      <c r="VGR938" s="30"/>
      <c r="VGS938" s="30"/>
      <c r="VGT938" s="30"/>
      <c r="VGU938" s="30"/>
      <c r="VGV938" s="30"/>
      <c r="VGW938" s="30"/>
      <c r="VGX938" s="30"/>
      <c r="VGY938" s="30"/>
      <c r="VGZ938" s="30"/>
      <c r="VHA938" s="30"/>
      <c r="VHB938" s="30"/>
      <c r="VHC938" s="30"/>
      <c r="VHD938" s="30"/>
      <c r="VHE938" s="30"/>
      <c r="VHF938" s="30"/>
      <c r="VHG938" s="30"/>
      <c r="VHH938" s="30"/>
      <c r="VHI938" s="30"/>
      <c r="VHJ938" s="30"/>
      <c r="VHK938" s="30"/>
      <c r="VHL938" s="30"/>
      <c r="VHM938" s="30"/>
      <c r="VHN938" s="30"/>
      <c r="VHO938" s="30"/>
      <c r="VHP938" s="30"/>
      <c r="VHQ938" s="30"/>
      <c r="VHR938" s="30"/>
      <c r="VHS938" s="30"/>
      <c r="VHT938" s="30"/>
      <c r="VHU938" s="30"/>
      <c r="VHV938" s="30"/>
      <c r="VHW938" s="30"/>
      <c r="VHX938" s="30"/>
      <c r="VHY938" s="30"/>
      <c r="VHZ938" s="30"/>
      <c r="VIA938" s="30"/>
      <c r="VIB938" s="30"/>
      <c r="VIC938" s="30"/>
      <c r="VID938" s="30"/>
      <c r="VIE938" s="30"/>
      <c r="VIF938" s="30"/>
      <c r="VIG938" s="30"/>
      <c r="VIH938" s="30"/>
      <c r="VII938" s="30"/>
      <c r="VIJ938" s="30"/>
      <c r="VIK938" s="30"/>
      <c r="VIL938" s="30"/>
      <c r="VIM938" s="30"/>
      <c r="VIN938" s="30"/>
      <c r="VIO938" s="30"/>
      <c r="VIP938" s="30"/>
      <c r="VIQ938" s="30"/>
      <c r="VIR938" s="30"/>
      <c r="VIS938" s="30"/>
      <c r="VIT938" s="30"/>
      <c r="VIU938" s="30"/>
      <c r="VIV938" s="30"/>
      <c r="VIW938" s="30"/>
      <c r="VIX938" s="30"/>
      <c r="VIY938" s="30"/>
      <c r="VIZ938" s="30"/>
      <c r="VJA938" s="30"/>
      <c r="VJB938" s="30"/>
      <c r="VJC938" s="30"/>
      <c r="VJD938" s="30"/>
      <c r="VJE938" s="30"/>
      <c r="VJF938" s="30"/>
      <c r="VJG938" s="30"/>
      <c r="VJH938" s="30"/>
      <c r="VJI938" s="30"/>
      <c r="VJJ938" s="30"/>
      <c r="VJK938" s="30"/>
      <c r="VJL938" s="30"/>
      <c r="VJM938" s="30"/>
      <c r="VJN938" s="30"/>
      <c r="VJO938" s="30"/>
      <c r="VJP938" s="30"/>
      <c r="VJQ938" s="30"/>
      <c r="VJR938" s="30"/>
      <c r="VJS938" s="30"/>
      <c r="VJT938" s="30"/>
      <c r="VJU938" s="30"/>
      <c r="VJV938" s="30"/>
      <c r="VJW938" s="30"/>
      <c r="VJX938" s="30"/>
      <c r="VJY938" s="30"/>
      <c r="VJZ938" s="30"/>
      <c r="VKA938" s="30"/>
      <c r="VKB938" s="30"/>
      <c r="VKC938" s="30"/>
      <c r="VKD938" s="30"/>
      <c r="VKE938" s="30"/>
      <c r="VKF938" s="30"/>
      <c r="VKG938" s="30"/>
      <c r="VKH938" s="30"/>
      <c r="VKI938" s="30"/>
      <c r="VKJ938" s="30"/>
      <c r="VKK938" s="30"/>
      <c r="VKL938" s="30"/>
      <c r="VKM938" s="30"/>
      <c r="VKN938" s="30"/>
      <c r="VKO938" s="30"/>
      <c r="VKP938" s="30"/>
      <c r="VKQ938" s="30"/>
      <c r="VKR938" s="30"/>
      <c r="VKS938" s="30"/>
      <c r="VKT938" s="30"/>
      <c r="VKU938" s="30"/>
      <c r="VKV938" s="30"/>
      <c r="VKW938" s="30"/>
      <c r="VKX938" s="30"/>
      <c r="VKY938" s="30"/>
      <c r="VKZ938" s="30"/>
      <c r="VLA938" s="30"/>
      <c r="VLB938" s="30"/>
      <c r="VLC938" s="30"/>
      <c r="VLD938" s="30"/>
      <c r="VLE938" s="30"/>
      <c r="VLF938" s="30"/>
      <c r="VLG938" s="30"/>
      <c r="VLH938" s="30"/>
      <c r="VLI938" s="30"/>
      <c r="VLJ938" s="30"/>
      <c r="VLK938" s="30"/>
      <c r="VLL938" s="30"/>
      <c r="VLM938" s="30"/>
      <c r="VLN938" s="30"/>
      <c r="VLO938" s="30"/>
      <c r="VLP938" s="30"/>
      <c r="VLQ938" s="30"/>
      <c r="VLR938" s="30"/>
      <c r="VLS938" s="30"/>
      <c r="VLT938" s="30"/>
      <c r="VLU938" s="30"/>
      <c r="VLV938" s="30"/>
      <c r="VLW938" s="30"/>
      <c r="VLX938" s="30"/>
      <c r="VLY938" s="30"/>
      <c r="VLZ938" s="30"/>
      <c r="VMA938" s="30"/>
      <c r="VMB938" s="30"/>
      <c r="VMC938" s="30"/>
      <c r="VMD938" s="30"/>
      <c r="VME938" s="30"/>
      <c r="VMF938" s="30"/>
      <c r="VMG938" s="30"/>
      <c r="VMH938" s="30"/>
      <c r="VMI938" s="30"/>
      <c r="VMJ938" s="30"/>
      <c r="VMK938" s="30"/>
      <c r="VML938" s="30"/>
      <c r="VMM938" s="30"/>
      <c r="VMN938" s="30"/>
      <c r="VMO938" s="30"/>
      <c r="VMP938" s="30"/>
      <c r="VMQ938" s="30"/>
      <c r="VMR938" s="30"/>
      <c r="VMS938" s="30"/>
      <c r="VMT938" s="30"/>
      <c r="VMU938" s="30"/>
      <c r="VMV938" s="30"/>
      <c r="VMW938" s="30"/>
      <c r="VMX938" s="30"/>
      <c r="VMY938" s="30"/>
      <c r="VMZ938" s="30"/>
      <c r="VNA938" s="30"/>
      <c r="VNB938" s="30"/>
      <c r="VNC938" s="30"/>
      <c r="VND938" s="30"/>
      <c r="VNE938" s="30"/>
      <c r="VNF938" s="30"/>
      <c r="VNG938" s="30"/>
      <c r="VNH938" s="30"/>
      <c r="VNI938" s="30"/>
      <c r="VNJ938" s="30"/>
      <c r="VNK938" s="30"/>
      <c r="VNL938" s="30"/>
      <c r="VNM938" s="30"/>
      <c r="VNN938" s="30"/>
      <c r="VNO938" s="30"/>
      <c r="VNP938" s="30"/>
      <c r="VNQ938" s="30"/>
      <c r="VNR938" s="30"/>
      <c r="VNS938" s="30"/>
      <c r="VNT938" s="30"/>
      <c r="VNU938" s="30"/>
      <c r="VNV938" s="30"/>
      <c r="VNW938" s="30"/>
      <c r="VNX938" s="30"/>
      <c r="VNY938" s="30"/>
      <c r="VNZ938" s="30"/>
      <c r="VOA938" s="30"/>
      <c r="VOB938" s="30"/>
      <c r="VOC938" s="30"/>
      <c r="VOD938" s="30"/>
      <c r="VOE938" s="30"/>
      <c r="VOF938" s="30"/>
      <c r="VOG938" s="30"/>
      <c r="VOH938" s="30"/>
      <c r="VOI938" s="30"/>
      <c r="VOJ938" s="30"/>
      <c r="VOK938" s="30"/>
      <c r="VOL938" s="30"/>
      <c r="VOM938" s="30"/>
      <c r="VON938" s="30"/>
      <c r="VOO938" s="30"/>
      <c r="VOP938" s="30"/>
      <c r="VOQ938" s="30"/>
      <c r="VOR938" s="30"/>
      <c r="VOS938" s="30"/>
      <c r="VOT938" s="30"/>
      <c r="VOU938" s="30"/>
      <c r="VOV938" s="30"/>
      <c r="VOW938" s="30"/>
      <c r="VOX938" s="30"/>
      <c r="VOY938" s="30"/>
      <c r="VOZ938" s="30"/>
      <c r="VPA938" s="30"/>
      <c r="VPB938" s="30"/>
      <c r="VPC938" s="30"/>
      <c r="VPD938" s="30"/>
      <c r="VPE938" s="30"/>
      <c r="VPF938" s="30"/>
      <c r="VPG938" s="30"/>
      <c r="VPH938" s="30"/>
      <c r="VPI938" s="30"/>
      <c r="VPJ938" s="30"/>
      <c r="VPK938" s="30"/>
      <c r="VPL938" s="30"/>
      <c r="VPM938" s="30"/>
      <c r="VPN938" s="30"/>
      <c r="VPO938" s="30"/>
      <c r="VPP938" s="30"/>
      <c r="VPQ938" s="30"/>
      <c r="VPR938" s="30"/>
      <c r="VPS938" s="30"/>
      <c r="VPT938" s="30"/>
      <c r="VPU938" s="30"/>
      <c r="VPV938" s="30"/>
      <c r="VPW938" s="30"/>
      <c r="VPX938" s="30"/>
      <c r="VPY938" s="30"/>
      <c r="VPZ938" s="30"/>
      <c r="VQA938" s="30"/>
      <c r="VQB938" s="30"/>
      <c r="VQC938" s="30"/>
      <c r="VQD938" s="30"/>
      <c r="VQE938" s="30"/>
      <c r="VQF938" s="30"/>
      <c r="VQG938" s="30"/>
      <c r="VQH938" s="30"/>
      <c r="VQI938" s="30"/>
      <c r="VQJ938" s="30"/>
      <c r="VQK938" s="30"/>
      <c r="VQL938" s="30"/>
      <c r="VQM938" s="30"/>
      <c r="VQN938" s="30"/>
      <c r="VQO938" s="30"/>
      <c r="VQP938" s="30"/>
      <c r="VQQ938" s="30"/>
      <c r="VQR938" s="30"/>
      <c r="VQS938" s="30"/>
      <c r="VQT938" s="30"/>
      <c r="VQU938" s="30"/>
      <c r="VQV938" s="30"/>
      <c r="VQW938" s="30"/>
      <c r="VQX938" s="30"/>
      <c r="VQY938" s="30"/>
      <c r="VQZ938" s="30"/>
      <c r="VRA938" s="30"/>
      <c r="VRB938" s="30"/>
      <c r="VRC938" s="30"/>
      <c r="VRD938" s="30"/>
      <c r="VRE938" s="30"/>
      <c r="VRF938" s="30"/>
      <c r="VRG938" s="30"/>
      <c r="VRH938" s="30"/>
      <c r="VRI938" s="30"/>
      <c r="VRJ938" s="30"/>
      <c r="VRK938" s="30"/>
      <c r="VRL938" s="30"/>
      <c r="VRM938" s="30"/>
      <c r="VRN938" s="30"/>
      <c r="VRO938" s="30"/>
      <c r="VRP938" s="30"/>
      <c r="VRQ938" s="30"/>
      <c r="VRR938" s="30"/>
      <c r="VRS938" s="30"/>
      <c r="VRT938" s="30"/>
      <c r="VRU938" s="30"/>
      <c r="VRV938" s="30"/>
      <c r="VRW938" s="30"/>
      <c r="VRX938" s="30"/>
      <c r="VRY938" s="30"/>
      <c r="VRZ938" s="30"/>
      <c r="VSA938" s="30"/>
      <c r="VSB938" s="30"/>
      <c r="VSC938" s="30"/>
      <c r="VSD938" s="30"/>
      <c r="VSE938" s="30"/>
      <c r="VSF938" s="30"/>
      <c r="VSG938" s="30"/>
      <c r="VSH938" s="30"/>
      <c r="VSI938" s="30"/>
      <c r="VSJ938" s="30"/>
      <c r="VSK938" s="30"/>
      <c r="VSL938" s="30"/>
      <c r="VSM938" s="30"/>
      <c r="VSN938" s="30"/>
      <c r="VSO938" s="30"/>
      <c r="VSP938" s="30"/>
      <c r="VSQ938" s="30"/>
      <c r="VSR938" s="30"/>
      <c r="VSS938" s="30"/>
      <c r="VST938" s="30"/>
      <c r="VSU938" s="30"/>
      <c r="VSV938" s="30"/>
      <c r="VSW938" s="30"/>
      <c r="VSX938" s="30"/>
      <c r="VSY938" s="30"/>
      <c r="VSZ938" s="30"/>
      <c r="VTA938" s="30"/>
      <c r="VTB938" s="30"/>
      <c r="VTC938" s="30"/>
      <c r="VTD938" s="30"/>
      <c r="VTE938" s="30"/>
      <c r="VTF938" s="30"/>
      <c r="VTG938" s="30"/>
      <c r="VTH938" s="30"/>
      <c r="VTI938" s="30"/>
      <c r="VTJ938" s="30"/>
      <c r="VTK938" s="30"/>
      <c r="VTL938" s="30"/>
      <c r="VTM938" s="30"/>
      <c r="VTN938" s="30"/>
      <c r="VTO938" s="30"/>
      <c r="VTP938" s="30"/>
      <c r="VTQ938" s="30"/>
      <c r="VTR938" s="30"/>
      <c r="VTS938" s="30"/>
      <c r="VTT938" s="30"/>
      <c r="VTU938" s="30"/>
      <c r="VTV938" s="30"/>
      <c r="VTW938" s="30"/>
      <c r="VTX938" s="30"/>
      <c r="VTY938" s="30"/>
      <c r="VTZ938" s="30"/>
      <c r="VUA938" s="30"/>
      <c r="VUB938" s="30"/>
      <c r="VUC938" s="30"/>
      <c r="VUD938" s="30"/>
      <c r="VUE938" s="30"/>
      <c r="VUF938" s="30"/>
      <c r="VUG938" s="30"/>
      <c r="VUH938" s="30"/>
      <c r="VUI938" s="30"/>
      <c r="VUJ938" s="30"/>
      <c r="VUK938" s="30"/>
      <c r="VUL938" s="30"/>
      <c r="VUM938" s="30"/>
      <c r="VUN938" s="30"/>
      <c r="VUO938" s="30"/>
      <c r="VUP938" s="30"/>
      <c r="VUQ938" s="30"/>
      <c r="VUR938" s="30"/>
      <c r="VUS938" s="30"/>
      <c r="VUT938" s="30"/>
      <c r="VUU938" s="30"/>
      <c r="VUV938" s="30"/>
      <c r="VUW938" s="30"/>
      <c r="VUX938" s="30"/>
      <c r="VUY938" s="30"/>
      <c r="VUZ938" s="30"/>
      <c r="VVA938" s="30"/>
      <c r="VVB938" s="30"/>
      <c r="VVC938" s="30"/>
      <c r="VVD938" s="30"/>
      <c r="VVE938" s="30"/>
      <c r="VVF938" s="30"/>
      <c r="VVG938" s="30"/>
      <c r="VVH938" s="30"/>
      <c r="VVI938" s="30"/>
      <c r="VVJ938" s="30"/>
      <c r="VVK938" s="30"/>
      <c r="VVL938" s="30"/>
      <c r="VVM938" s="30"/>
      <c r="VVN938" s="30"/>
      <c r="VVO938" s="30"/>
      <c r="VVP938" s="30"/>
      <c r="VVQ938" s="30"/>
      <c r="VVR938" s="30"/>
      <c r="VVS938" s="30"/>
      <c r="VVT938" s="30"/>
      <c r="VVU938" s="30"/>
      <c r="VVV938" s="30"/>
      <c r="VVW938" s="30"/>
      <c r="VVX938" s="30"/>
      <c r="VVY938" s="30"/>
      <c r="VVZ938" s="30"/>
      <c r="VWA938" s="30"/>
      <c r="VWB938" s="30"/>
      <c r="VWC938" s="30"/>
      <c r="VWD938" s="30"/>
      <c r="VWE938" s="30"/>
      <c r="VWF938" s="30"/>
      <c r="VWG938" s="30"/>
      <c r="VWH938" s="30"/>
      <c r="VWI938" s="30"/>
      <c r="VWJ938" s="30"/>
      <c r="VWK938" s="30"/>
      <c r="VWL938" s="30"/>
      <c r="VWM938" s="30"/>
      <c r="VWN938" s="30"/>
      <c r="VWO938" s="30"/>
      <c r="VWP938" s="30"/>
      <c r="VWQ938" s="30"/>
      <c r="VWR938" s="30"/>
      <c r="VWS938" s="30"/>
      <c r="VWT938" s="30"/>
      <c r="VWU938" s="30"/>
      <c r="VWV938" s="30"/>
      <c r="VWW938" s="30"/>
      <c r="VWX938" s="30"/>
      <c r="VWY938" s="30"/>
      <c r="VWZ938" s="30"/>
      <c r="VXA938" s="30"/>
      <c r="VXB938" s="30"/>
      <c r="VXC938" s="30"/>
      <c r="VXD938" s="30"/>
      <c r="VXE938" s="30"/>
      <c r="VXF938" s="30"/>
      <c r="VXG938" s="30"/>
      <c r="VXH938" s="30"/>
      <c r="VXI938" s="30"/>
      <c r="VXJ938" s="30"/>
      <c r="VXK938" s="30"/>
      <c r="VXL938" s="30"/>
      <c r="VXM938" s="30"/>
      <c r="VXN938" s="30"/>
      <c r="VXO938" s="30"/>
      <c r="VXP938" s="30"/>
      <c r="VXQ938" s="30"/>
      <c r="VXR938" s="30"/>
      <c r="VXS938" s="30"/>
      <c r="VXT938" s="30"/>
      <c r="VXU938" s="30"/>
      <c r="VXV938" s="30"/>
      <c r="VXW938" s="30"/>
      <c r="VXX938" s="30"/>
      <c r="VXY938" s="30"/>
      <c r="VXZ938" s="30"/>
      <c r="VYA938" s="30"/>
      <c r="VYB938" s="30"/>
      <c r="VYC938" s="30"/>
      <c r="VYD938" s="30"/>
      <c r="VYE938" s="30"/>
      <c r="VYF938" s="30"/>
      <c r="VYG938" s="30"/>
      <c r="VYH938" s="30"/>
      <c r="VYI938" s="30"/>
      <c r="VYJ938" s="30"/>
      <c r="VYK938" s="30"/>
      <c r="VYL938" s="30"/>
      <c r="VYM938" s="30"/>
      <c r="VYN938" s="30"/>
      <c r="VYO938" s="30"/>
      <c r="VYP938" s="30"/>
      <c r="VYQ938" s="30"/>
      <c r="VYR938" s="30"/>
      <c r="VYS938" s="30"/>
      <c r="VYT938" s="30"/>
      <c r="VYU938" s="30"/>
      <c r="VYV938" s="30"/>
      <c r="VYW938" s="30"/>
      <c r="VYX938" s="30"/>
      <c r="VYY938" s="30"/>
      <c r="VYZ938" s="30"/>
      <c r="VZA938" s="30"/>
      <c r="VZB938" s="30"/>
      <c r="VZC938" s="30"/>
      <c r="VZD938" s="30"/>
      <c r="VZE938" s="30"/>
      <c r="VZF938" s="30"/>
      <c r="VZG938" s="30"/>
      <c r="VZH938" s="30"/>
      <c r="VZI938" s="30"/>
      <c r="VZJ938" s="30"/>
      <c r="VZK938" s="30"/>
      <c r="VZL938" s="30"/>
      <c r="VZM938" s="30"/>
      <c r="VZN938" s="30"/>
      <c r="VZO938" s="30"/>
      <c r="VZP938" s="30"/>
      <c r="VZQ938" s="30"/>
      <c r="VZR938" s="30"/>
      <c r="VZS938" s="30"/>
      <c r="VZT938" s="30"/>
      <c r="VZU938" s="30"/>
      <c r="VZV938" s="30"/>
      <c r="VZW938" s="30"/>
      <c r="VZX938" s="30"/>
      <c r="VZY938" s="30"/>
      <c r="VZZ938" s="30"/>
      <c r="WAA938" s="30"/>
      <c r="WAB938" s="30"/>
      <c r="WAC938" s="30"/>
      <c r="WAD938" s="30"/>
      <c r="WAE938" s="30"/>
      <c r="WAF938" s="30"/>
      <c r="WAG938" s="30"/>
      <c r="WAH938" s="30"/>
      <c r="WAI938" s="30"/>
      <c r="WAJ938" s="30"/>
      <c r="WAK938" s="30"/>
      <c r="WAL938" s="30"/>
      <c r="WAM938" s="30"/>
      <c r="WAN938" s="30"/>
      <c r="WAO938" s="30"/>
      <c r="WAP938" s="30"/>
      <c r="WAQ938" s="30"/>
      <c r="WAR938" s="30"/>
      <c r="WAS938" s="30"/>
      <c r="WAT938" s="30"/>
      <c r="WAU938" s="30"/>
      <c r="WAV938" s="30"/>
      <c r="WAW938" s="30"/>
      <c r="WAX938" s="30"/>
      <c r="WAY938" s="30"/>
      <c r="WAZ938" s="30"/>
      <c r="WBA938" s="30"/>
      <c r="WBB938" s="30"/>
      <c r="WBC938" s="30"/>
      <c r="WBD938" s="30"/>
      <c r="WBE938" s="30"/>
      <c r="WBF938" s="30"/>
      <c r="WBG938" s="30"/>
      <c r="WBH938" s="30"/>
      <c r="WBI938" s="30"/>
      <c r="WBJ938" s="30"/>
      <c r="WBK938" s="30"/>
      <c r="WBL938" s="30"/>
      <c r="WBM938" s="30"/>
      <c r="WBN938" s="30"/>
      <c r="WBO938" s="30"/>
      <c r="WBP938" s="30"/>
      <c r="WBQ938" s="30"/>
      <c r="WBR938" s="30"/>
      <c r="WBS938" s="30"/>
      <c r="WBT938" s="30"/>
      <c r="WBU938" s="30"/>
      <c r="WBV938" s="30"/>
      <c r="WBW938" s="30"/>
      <c r="WBX938" s="30"/>
      <c r="WBY938" s="30"/>
      <c r="WBZ938" s="30"/>
      <c r="WCA938" s="30"/>
      <c r="WCB938" s="30"/>
      <c r="WCC938" s="30"/>
      <c r="WCD938" s="30"/>
      <c r="WCE938" s="30"/>
      <c r="WCF938" s="30"/>
      <c r="WCG938" s="30"/>
      <c r="WCH938" s="30"/>
      <c r="WCI938" s="30"/>
      <c r="WCJ938" s="30"/>
      <c r="WCK938" s="30"/>
      <c r="WCL938" s="30"/>
      <c r="WCM938" s="30"/>
      <c r="WCN938" s="30"/>
      <c r="WCO938" s="30"/>
      <c r="WCP938" s="30"/>
      <c r="WCQ938" s="30"/>
      <c r="WCR938" s="30"/>
      <c r="WCS938" s="30"/>
      <c r="WCT938" s="30"/>
      <c r="WCU938" s="30"/>
      <c r="WCV938" s="30"/>
      <c r="WCW938" s="30"/>
      <c r="WCX938" s="30"/>
      <c r="WCY938" s="30"/>
      <c r="WCZ938" s="30"/>
      <c r="WDA938" s="30"/>
      <c r="WDB938" s="30"/>
      <c r="WDC938" s="30"/>
      <c r="WDD938" s="30"/>
      <c r="WDE938" s="30"/>
      <c r="WDF938" s="30"/>
      <c r="WDG938" s="30"/>
      <c r="WDH938" s="30"/>
      <c r="WDI938" s="30"/>
      <c r="WDJ938" s="30"/>
      <c r="WDK938" s="30"/>
      <c r="WDL938" s="30"/>
      <c r="WDM938" s="30"/>
      <c r="WDN938" s="30"/>
      <c r="WDO938" s="30"/>
      <c r="WDP938" s="30"/>
      <c r="WDQ938" s="30"/>
      <c r="WDR938" s="30"/>
      <c r="WDS938" s="30"/>
      <c r="WDT938" s="30"/>
      <c r="WDU938" s="30"/>
      <c r="WDV938" s="30"/>
      <c r="WDW938" s="30"/>
      <c r="WDX938" s="30"/>
      <c r="WDY938" s="30"/>
      <c r="WDZ938" s="30"/>
      <c r="WEA938" s="30"/>
      <c r="WEB938" s="30"/>
      <c r="WEC938" s="30"/>
      <c r="WED938" s="30"/>
      <c r="WEE938" s="30"/>
      <c r="WEF938" s="30"/>
      <c r="WEG938" s="30"/>
      <c r="WEH938" s="30"/>
      <c r="WEI938" s="30"/>
      <c r="WEJ938" s="30"/>
      <c r="WEK938" s="30"/>
      <c r="WEL938" s="30"/>
      <c r="WEM938" s="30"/>
      <c r="WEN938" s="30"/>
      <c r="WEO938" s="30"/>
      <c r="WEP938" s="30"/>
      <c r="WEQ938" s="30"/>
      <c r="WER938" s="30"/>
      <c r="WES938" s="30"/>
      <c r="WET938" s="30"/>
      <c r="WEU938" s="30"/>
      <c r="WEV938" s="30"/>
      <c r="WEW938" s="30"/>
      <c r="WEX938" s="30"/>
      <c r="WEY938" s="30"/>
      <c r="WEZ938" s="30"/>
      <c r="WFA938" s="30"/>
      <c r="WFB938" s="30"/>
      <c r="WFC938" s="30"/>
      <c r="WFD938" s="30"/>
      <c r="WFE938" s="30"/>
      <c r="WFF938" s="30"/>
      <c r="WFG938" s="30"/>
      <c r="WFH938" s="30"/>
      <c r="WFI938" s="30"/>
      <c r="WFJ938" s="30"/>
      <c r="WFK938" s="30"/>
      <c r="WFL938" s="30"/>
      <c r="WFM938" s="30"/>
      <c r="WFN938" s="30"/>
      <c r="WFO938" s="30"/>
      <c r="WFP938" s="30"/>
      <c r="WFQ938" s="30"/>
      <c r="WFR938" s="30"/>
      <c r="WFS938" s="30"/>
      <c r="WFT938" s="30"/>
      <c r="WFU938" s="30"/>
      <c r="WFV938" s="30"/>
      <c r="WFW938" s="30"/>
      <c r="WFX938" s="30"/>
      <c r="WFY938" s="30"/>
      <c r="WFZ938" s="30"/>
      <c r="WGA938" s="30"/>
      <c r="WGB938" s="30"/>
      <c r="WGC938" s="30"/>
      <c r="WGD938" s="30"/>
      <c r="WGE938" s="30"/>
      <c r="WGF938" s="30"/>
      <c r="WGG938" s="30"/>
      <c r="WGH938" s="30"/>
      <c r="WGI938" s="30"/>
      <c r="WGJ938" s="30"/>
      <c r="WGK938" s="30"/>
      <c r="WGL938" s="30"/>
      <c r="WGM938" s="30"/>
      <c r="WGN938" s="30"/>
      <c r="WGO938" s="30"/>
      <c r="WGP938" s="30"/>
      <c r="WGQ938" s="30"/>
      <c r="WGR938" s="30"/>
      <c r="WGS938" s="30"/>
      <c r="WGT938" s="30"/>
      <c r="WGU938" s="30"/>
      <c r="WGV938" s="30"/>
      <c r="WGW938" s="30"/>
      <c r="WGX938" s="30"/>
      <c r="WGY938" s="30"/>
      <c r="WGZ938" s="30"/>
      <c r="WHA938" s="30"/>
      <c r="WHB938" s="30"/>
      <c r="WHC938" s="30"/>
      <c r="WHD938" s="30"/>
      <c r="WHE938" s="30"/>
      <c r="WHF938" s="30"/>
      <c r="WHG938" s="30"/>
      <c r="WHH938" s="30"/>
      <c r="WHI938" s="30"/>
      <c r="WHJ938" s="30"/>
      <c r="WHK938" s="30"/>
      <c r="WHL938" s="30"/>
      <c r="WHM938" s="30"/>
      <c r="WHN938" s="30"/>
      <c r="WHO938" s="30"/>
      <c r="WHP938" s="30"/>
      <c r="WHQ938" s="30"/>
      <c r="WHR938" s="30"/>
      <c r="WHS938" s="30"/>
      <c r="WHT938" s="30"/>
      <c r="WHU938" s="30"/>
      <c r="WHV938" s="30"/>
      <c r="WHW938" s="30"/>
      <c r="WHX938" s="30"/>
      <c r="WHY938" s="30"/>
      <c r="WHZ938" s="30"/>
      <c r="WIA938" s="30"/>
      <c r="WIB938" s="30"/>
      <c r="WIC938" s="30"/>
      <c r="WID938" s="30"/>
      <c r="WIE938" s="30"/>
      <c r="WIF938" s="30"/>
      <c r="WIG938" s="30"/>
      <c r="WIH938" s="30"/>
      <c r="WII938" s="30"/>
      <c r="WIJ938" s="30"/>
      <c r="WIK938" s="30"/>
      <c r="WIL938" s="30"/>
      <c r="WIM938" s="30"/>
      <c r="WIN938" s="30"/>
      <c r="WIO938" s="30"/>
      <c r="WIP938" s="30"/>
      <c r="WIQ938" s="30"/>
      <c r="WIR938" s="30"/>
      <c r="WIS938" s="30"/>
      <c r="WIT938" s="30"/>
      <c r="WIU938" s="30"/>
      <c r="WIV938" s="30"/>
      <c r="WIW938" s="30"/>
      <c r="WIX938" s="30"/>
      <c r="WIY938" s="30"/>
      <c r="WIZ938" s="30"/>
      <c r="WJA938" s="30"/>
      <c r="WJB938" s="30"/>
      <c r="WJC938" s="30"/>
      <c r="WJD938" s="30"/>
      <c r="WJE938" s="30"/>
      <c r="WJF938" s="30"/>
      <c r="WJG938" s="30"/>
      <c r="WJH938" s="30"/>
      <c r="WJI938" s="30"/>
      <c r="WJJ938" s="30"/>
      <c r="WJK938" s="30"/>
      <c r="WJL938" s="30"/>
      <c r="WJM938" s="30"/>
      <c r="WJN938" s="30"/>
      <c r="WJO938" s="30"/>
      <c r="WJP938" s="30"/>
      <c r="WJQ938" s="30"/>
      <c r="WJR938" s="30"/>
      <c r="WJS938" s="30"/>
      <c r="WJT938" s="30"/>
      <c r="WJU938" s="30"/>
      <c r="WJV938" s="30"/>
      <c r="WJW938" s="30"/>
      <c r="WJX938" s="30"/>
      <c r="WJY938" s="30"/>
      <c r="WJZ938" s="30"/>
      <c r="WKA938" s="30"/>
      <c r="WKB938" s="30"/>
      <c r="WKC938" s="30"/>
      <c r="WKD938" s="30"/>
      <c r="WKE938" s="30"/>
      <c r="WKF938" s="30"/>
      <c r="WKG938" s="30"/>
      <c r="WKH938" s="30"/>
      <c r="WKI938" s="30"/>
      <c r="WKJ938" s="30"/>
      <c r="WKK938" s="30"/>
      <c r="WKL938" s="30"/>
      <c r="WKM938" s="30"/>
      <c r="WKN938" s="30"/>
      <c r="WKO938" s="30"/>
      <c r="WKP938" s="30"/>
      <c r="WKQ938" s="30"/>
      <c r="WKR938" s="30"/>
      <c r="WKS938" s="30"/>
      <c r="WKT938" s="30"/>
      <c r="WKU938" s="30"/>
      <c r="WKV938" s="30"/>
      <c r="WKW938" s="30"/>
      <c r="WKX938" s="30"/>
      <c r="WKY938" s="30"/>
      <c r="WKZ938" s="30"/>
      <c r="WLA938" s="30"/>
      <c r="WLB938" s="30"/>
      <c r="WLC938" s="30"/>
      <c r="WLD938" s="30"/>
      <c r="WLE938" s="30"/>
      <c r="WLF938" s="30"/>
      <c r="WLG938" s="30"/>
      <c r="WLH938" s="30"/>
      <c r="WLI938" s="30"/>
      <c r="WLJ938" s="30"/>
      <c r="WLK938" s="30"/>
      <c r="WLL938" s="30"/>
      <c r="WLM938" s="30"/>
      <c r="WLN938" s="30"/>
      <c r="WLO938" s="30"/>
      <c r="WLP938" s="30"/>
      <c r="WLQ938" s="30"/>
      <c r="WLR938" s="30"/>
      <c r="WLS938" s="30"/>
      <c r="WLT938" s="30"/>
      <c r="WLU938" s="30"/>
      <c r="WLV938" s="30"/>
      <c r="WLW938" s="30"/>
      <c r="WLX938" s="30"/>
      <c r="WLY938" s="30"/>
      <c r="WLZ938" s="30"/>
      <c r="WMA938" s="30"/>
      <c r="WMB938" s="30"/>
      <c r="WMC938" s="30"/>
      <c r="WMD938" s="30"/>
      <c r="WME938" s="30"/>
      <c r="WMF938" s="30"/>
      <c r="WMG938" s="30"/>
      <c r="WMH938" s="30"/>
      <c r="WMI938" s="30"/>
      <c r="WMJ938" s="30"/>
      <c r="WMK938" s="30"/>
      <c r="WML938" s="30"/>
      <c r="WMM938" s="30"/>
      <c r="WMN938" s="30"/>
      <c r="WMO938" s="30"/>
      <c r="WMP938" s="30"/>
      <c r="WMQ938" s="30"/>
      <c r="WMR938" s="30"/>
      <c r="WMS938" s="30"/>
      <c r="WMT938" s="30"/>
      <c r="WMU938" s="30"/>
      <c r="WMV938" s="30"/>
      <c r="WMW938" s="30"/>
      <c r="WMX938" s="30"/>
      <c r="WMY938" s="30"/>
      <c r="WMZ938" s="30"/>
      <c r="WNA938" s="30"/>
      <c r="WNB938" s="30"/>
      <c r="WNC938" s="30"/>
      <c r="WND938" s="30"/>
      <c r="WNE938" s="30"/>
      <c r="WNF938" s="30"/>
      <c r="WNG938" s="30"/>
      <c r="WNH938" s="30"/>
      <c r="WNI938" s="30"/>
      <c r="WNJ938" s="30"/>
      <c r="WNK938" s="30"/>
      <c r="WNL938" s="30"/>
      <c r="WNM938" s="30"/>
      <c r="WNN938" s="30"/>
      <c r="WNO938" s="30"/>
      <c r="WNP938" s="30"/>
      <c r="WNQ938" s="30"/>
      <c r="WNR938" s="30"/>
      <c r="WNS938" s="30"/>
      <c r="WNT938" s="30"/>
      <c r="WNU938" s="30"/>
      <c r="WNV938" s="30"/>
      <c r="WNW938" s="30"/>
      <c r="WNX938" s="30"/>
      <c r="WNY938" s="30"/>
      <c r="WNZ938" s="30"/>
      <c r="WOA938" s="30"/>
      <c r="WOB938" s="30"/>
      <c r="WOC938" s="30"/>
      <c r="WOD938" s="30"/>
      <c r="WOE938" s="30"/>
      <c r="WOF938" s="30"/>
      <c r="WOG938" s="30"/>
      <c r="WOH938" s="30"/>
      <c r="WOI938" s="30"/>
      <c r="WOJ938" s="30"/>
      <c r="WOK938" s="30"/>
      <c r="WOL938" s="30"/>
      <c r="WOM938" s="30"/>
      <c r="WON938" s="30"/>
      <c r="WOO938" s="30"/>
      <c r="WOP938" s="30"/>
      <c r="WOQ938" s="30"/>
      <c r="WOR938" s="30"/>
      <c r="WOS938" s="30"/>
      <c r="WOT938" s="30"/>
      <c r="WOU938" s="30"/>
      <c r="WOV938" s="30"/>
      <c r="WOW938" s="30"/>
      <c r="WOX938" s="30"/>
      <c r="WOY938" s="30"/>
      <c r="WOZ938" s="30"/>
      <c r="WPA938" s="30"/>
      <c r="WPB938" s="30"/>
      <c r="WPC938" s="30"/>
      <c r="WPD938" s="30"/>
      <c r="WPE938" s="30"/>
      <c r="WPF938" s="30"/>
      <c r="WPG938" s="30"/>
      <c r="WPH938" s="30"/>
      <c r="WPI938" s="30"/>
      <c r="WPJ938" s="30"/>
      <c r="WPK938" s="30"/>
      <c r="WPL938" s="30"/>
      <c r="WPM938" s="30"/>
      <c r="WPN938" s="30"/>
      <c r="WPO938" s="30"/>
      <c r="WPP938" s="30"/>
      <c r="WPQ938" s="30"/>
      <c r="WPR938" s="30"/>
      <c r="WPS938" s="30"/>
      <c r="WPT938" s="30"/>
      <c r="WPU938" s="30"/>
      <c r="WPV938" s="30"/>
      <c r="WPW938" s="30"/>
      <c r="WPX938" s="30"/>
      <c r="WPY938" s="30"/>
      <c r="WPZ938" s="30"/>
      <c r="WQA938" s="30"/>
      <c r="WQB938" s="30"/>
      <c r="WQC938" s="30"/>
      <c r="WQD938" s="30"/>
      <c r="WQE938" s="30"/>
      <c r="WQF938" s="30"/>
      <c r="WQG938" s="30"/>
      <c r="WQH938" s="30"/>
      <c r="WQI938" s="30"/>
      <c r="WQJ938" s="30"/>
      <c r="WQK938" s="30"/>
      <c r="WQL938" s="30"/>
      <c r="WQM938" s="30"/>
      <c r="WQN938" s="30"/>
      <c r="WQO938" s="30"/>
      <c r="WQP938" s="30"/>
      <c r="WQQ938" s="30"/>
      <c r="WQR938" s="30"/>
      <c r="WQS938" s="30"/>
      <c r="WQT938" s="30"/>
      <c r="WQU938" s="30"/>
      <c r="WQV938" s="30"/>
      <c r="WQW938" s="30"/>
      <c r="WQX938" s="30"/>
      <c r="WQY938" s="30"/>
      <c r="WQZ938" s="30"/>
      <c r="WRA938" s="30"/>
      <c r="WRB938" s="30"/>
      <c r="WRC938" s="30"/>
      <c r="WRD938" s="30"/>
      <c r="WRE938" s="30"/>
      <c r="WRF938" s="30"/>
      <c r="WRG938" s="30"/>
      <c r="WRH938" s="30"/>
      <c r="WRI938" s="30"/>
      <c r="WRJ938" s="30"/>
      <c r="WRK938" s="30"/>
      <c r="WRL938" s="30"/>
      <c r="WRM938" s="30"/>
      <c r="WRN938" s="30"/>
      <c r="WRO938" s="30"/>
      <c r="WRP938" s="30"/>
      <c r="WRQ938" s="30"/>
      <c r="WRR938" s="30"/>
      <c r="WRS938" s="30"/>
      <c r="WRT938" s="30"/>
      <c r="WRU938" s="30"/>
      <c r="WRV938" s="30"/>
      <c r="WRW938" s="30"/>
      <c r="WRX938" s="30"/>
      <c r="WRY938" s="30"/>
      <c r="WRZ938" s="30"/>
      <c r="WSA938" s="30"/>
      <c r="WSB938" s="30"/>
      <c r="WSC938" s="30"/>
      <c r="WSD938" s="30"/>
      <c r="WSE938" s="30"/>
      <c r="WSF938" s="30"/>
      <c r="WSG938" s="30"/>
      <c r="WSH938" s="30"/>
      <c r="WSI938" s="30"/>
      <c r="WSJ938" s="30"/>
      <c r="WSK938" s="30"/>
      <c r="WSL938" s="30"/>
      <c r="WSM938" s="30"/>
      <c r="WSN938" s="30"/>
      <c r="WSO938" s="30"/>
      <c r="WSP938" s="30"/>
      <c r="WSQ938" s="30"/>
      <c r="WSR938" s="30"/>
      <c r="WSS938" s="30"/>
      <c r="WST938" s="30"/>
      <c r="WSU938" s="30"/>
      <c r="WSV938" s="30"/>
      <c r="WSW938" s="30"/>
      <c r="WSX938" s="30"/>
      <c r="WSY938" s="30"/>
      <c r="WSZ938" s="30"/>
      <c r="WTA938" s="30"/>
      <c r="WTB938" s="30"/>
      <c r="WTC938" s="30"/>
      <c r="WTD938" s="30"/>
      <c r="WTE938" s="30"/>
      <c r="WTF938" s="30"/>
      <c r="WTG938" s="30"/>
      <c r="WTH938" s="30"/>
      <c r="WTI938" s="30"/>
      <c r="WTJ938" s="30"/>
      <c r="WTK938" s="30"/>
      <c r="WTL938" s="30"/>
      <c r="WTM938" s="30"/>
      <c r="WTN938" s="30"/>
      <c r="WTO938" s="30"/>
      <c r="WTP938" s="30"/>
      <c r="WTQ938" s="30"/>
      <c r="WTR938" s="30"/>
      <c r="WTS938" s="30"/>
      <c r="WTT938" s="30"/>
      <c r="WTU938" s="30"/>
      <c r="WTV938" s="30"/>
      <c r="WTW938" s="30"/>
      <c r="WTX938" s="30"/>
      <c r="WTY938" s="30"/>
      <c r="WTZ938" s="30"/>
      <c r="WUA938" s="30"/>
      <c r="WUB938" s="30"/>
      <c r="WUC938" s="30"/>
      <c r="WUD938" s="30"/>
      <c r="WUE938" s="30"/>
      <c r="WUF938" s="30"/>
      <c r="WUG938" s="30"/>
      <c r="WUH938" s="30"/>
      <c r="WUI938" s="30"/>
      <c r="WUJ938" s="30"/>
      <c r="WUK938" s="30"/>
      <c r="WUL938" s="30"/>
      <c r="WUM938" s="30"/>
      <c r="WUN938" s="30"/>
      <c r="WUO938" s="30"/>
      <c r="WUP938" s="30"/>
      <c r="WUQ938" s="30"/>
      <c r="WUR938" s="30"/>
      <c r="WUS938" s="30"/>
      <c r="WUT938" s="30"/>
      <c r="WUU938" s="30"/>
      <c r="WUV938" s="30"/>
      <c r="WUW938" s="30"/>
      <c r="WUX938" s="30"/>
      <c r="WUY938" s="30"/>
      <c r="WUZ938" s="30"/>
      <c r="WVA938" s="30"/>
      <c r="WVB938" s="30"/>
      <c r="WVC938" s="30"/>
      <c r="WVD938" s="30"/>
      <c r="WVE938" s="30"/>
      <c r="WVF938" s="30"/>
      <c r="WVG938" s="30"/>
      <c r="WVH938" s="30"/>
      <c r="WVI938" s="30"/>
      <c r="WVJ938" s="30"/>
      <c r="WVK938" s="30"/>
      <c r="WVL938" s="30"/>
      <c r="WVM938" s="30"/>
      <c r="WVN938" s="30"/>
      <c r="WVO938" s="30"/>
      <c r="WVP938" s="30"/>
      <c r="WVQ938" s="30"/>
      <c r="WVR938" s="30"/>
      <c r="WVS938" s="30"/>
      <c r="WVT938" s="30"/>
      <c r="WVU938" s="30"/>
      <c r="WVV938" s="30"/>
      <c r="WVW938" s="30"/>
      <c r="WVX938" s="30"/>
      <c r="WVY938" s="30"/>
      <c r="WVZ938" s="30"/>
      <c r="WWA938" s="30"/>
      <c r="WWB938" s="30"/>
      <c r="WWC938" s="30"/>
      <c r="WWD938" s="30"/>
      <c r="WWE938" s="30"/>
      <c r="WWF938" s="30"/>
      <c r="WWG938" s="30"/>
      <c r="WWH938" s="30"/>
      <c r="WWI938" s="30"/>
      <c r="WWJ938" s="30"/>
      <c r="WWK938" s="30"/>
      <c r="WWL938" s="30"/>
      <c r="WWM938" s="30"/>
      <c r="WWN938" s="30"/>
      <c r="WWO938" s="30"/>
      <c r="WWP938" s="30"/>
      <c r="WWQ938" s="30"/>
      <c r="WWR938" s="30"/>
      <c r="WWS938" s="30"/>
      <c r="WWT938" s="30"/>
      <c r="WWU938" s="30"/>
      <c r="WWV938" s="30"/>
      <c r="WWW938" s="30"/>
      <c r="WWX938" s="30"/>
      <c r="WWY938" s="30"/>
      <c r="WWZ938" s="30"/>
      <c r="WXA938" s="30"/>
      <c r="WXB938" s="30"/>
      <c r="WXC938" s="30"/>
      <c r="WXD938" s="30"/>
      <c r="WXE938" s="30"/>
      <c r="WXF938" s="30"/>
      <c r="WXG938" s="30"/>
      <c r="WXH938" s="30"/>
      <c r="WXI938" s="30"/>
      <c r="WXJ938" s="30"/>
      <c r="WXK938" s="30"/>
      <c r="WXL938" s="30"/>
      <c r="WXM938" s="30"/>
      <c r="WXN938" s="30"/>
      <c r="WXO938" s="30"/>
      <c r="WXP938" s="30"/>
      <c r="WXQ938" s="30"/>
      <c r="WXR938" s="30"/>
      <c r="WXS938" s="30"/>
      <c r="WXT938" s="30"/>
      <c r="WXU938" s="30"/>
      <c r="WXV938" s="30"/>
      <c r="WXW938" s="30"/>
      <c r="WXX938" s="30"/>
      <c r="WXY938" s="30"/>
      <c r="WXZ938" s="30"/>
      <c r="WYA938" s="30"/>
      <c r="WYB938" s="30"/>
      <c r="WYC938" s="30"/>
      <c r="WYD938" s="30"/>
      <c r="WYE938" s="30"/>
      <c r="WYF938" s="30"/>
      <c r="WYG938" s="30"/>
      <c r="WYH938" s="30"/>
      <c r="WYI938" s="30"/>
      <c r="WYJ938" s="30"/>
      <c r="WYK938" s="30"/>
      <c r="WYL938" s="30"/>
      <c r="WYM938" s="30"/>
      <c r="WYN938" s="30"/>
      <c r="WYO938" s="30"/>
      <c r="WYP938" s="30"/>
      <c r="WYQ938" s="30"/>
      <c r="WYR938" s="30"/>
      <c r="WYS938" s="30"/>
      <c r="WYT938" s="30"/>
      <c r="WYU938" s="30"/>
      <c r="WYV938" s="30"/>
      <c r="WYW938" s="30"/>
      <c r="WYX938" s="30"/>
      <c r="WYY938" s="30"/>
      <c r="WYZ938" s="30"/>
      <c r="WZA938" s="30"/>
      <c r="WZB938" s="30"/>
      <c r="WZC938" s="30"/>
      <c r="WZD938" s="30"/>
      <c r="WZE938" s="30"/>
      <c r="WZF938" s="30"/>
      <c r="WZG938" s="30"/>
      <c r="WZH938" s="30"/>
      <c r="WZI938" s="30"/>
      <c r="WZJ938" s="30"/>
      <c r="WZK938" s="30"/>
      <c r="WZL938" s="30"/>
      <c r="WZM938" s="30"/>
      <c r="WZN938" s="30"/>
      <c r="WZO938" s="30"/>
      <c r="WZP938" s="30"/>
      <c r="WZQ938" s="30"/>
      <c r="WZR938" s="30"/>
      <c r="WZS938" s="30"/>
      <c r="WZT938" s="30"/>
      <c r="WZU938" s="30"/>
      <c r="WZV938" s="30"/>
      <c r="WZW938" s="30"/>
      <c r="WZX938" s="30"/>
      <c r="WZY938" s="30"/>
      <c r="WZZ938" s="30"/>
      <c r="XAA938" s="30"/>
      <c r="XAB938" s="30"/>
      <c r="XAC938" s="30"/>
      <c r="XAD938" s="30"/>
      <c r="XAE938" s="30"/>
      <c r="XAF938" s="30"/>
      <c r="XAG938" s="30"/>
      <c r="XAH938" s="30"/>
      <c r="XAI938" s="30"/>
      <c r="XAJ938" s="30"/>
      <c r="XAK938" s="30"/>
      <c r="XAL938" s="30"/>
      <c r="XAM938" s="30"/>
      <c r="XAN938" s="30"/>
      <c r="XAO938" s="30"/>
      <c r="XAP938" s="30"/>
      <c r="XAQ938" s="30"/>
      <c r="XAR938" s="30"/>
      <c r="XAS938" s="30"/>
      <c r="XAT938" s="30"/>
      <c r="XAU938" s="30"/>
      <c r="XAV938" s="30"/>
      <c r="XAW938" s="30"/>
      <c r="XAX938" s="30"/>
      <c r="XAY938" s="30"/>
      <c r="XAZ938" s="30"/>
      <c r="XBA938" s="30"/>
      <c r="XBB938" s="30"/>
      <c r="XBC938" s="30"/>
      <c r="XBD938" s="30"/>
      <c r="XBE938" s="30"/>
      <c r="XBF938" s="30"/>
      <c r="XBG938" s="30"/>
      <c r="XBH938" s="30"/>
      <c r="XBI938" s="30"/>
      <c r="XBJ938" s="30"/>
      <c r="XBK938" s="30"/>
      <c r="XBL938" s="30"/>
      <c r="XBM938" s="30"/>
      <c r="XBN938" s="30"/>
      <c r="XBO938" s="30"/>
      <c r="XBP938" s="30"/>
      <c r="XBQ938" s="30"/>
      <c r="XBR938" s="30"/>
      <c r="XBS938" s="30"/>
      <c r="XBT938" s="30"/>
      <c r="XBU938" s="30"/>
      <c r="XBV938" s="30"/>
      <c r="XBW938" s="30"/>
      <c r="XBX938" s="30"/>
      <c r="XBY938" s="30"/>
      <c r="XBZ938" s="30"/>
      <c r="XCA938" s="30"/>
      <c r="XCB938" s="30"/>
      <c r="XCC938" s="30"/>
      <c r="XCD938" s="30"/>
      <c r="XCE938" s="30"/>
      <c r="XCF938" s="30"/>
      <c r="XCG938" s="30"/>
      <c r="XCH938" s="30"/>
      <c r="XCI938" s="30"/>
      <c r="XCJ938" s="30"/>
      <c r="XCK938" s="30"/>
      <c r="XCL938" s="30"/>
      <c r="XCM938" s="30"/>
      <c r="XCN938" s="30"/>
      <c r="XCO938" s="30"/>
      <c r="XCP938" s="30"/>
      <c r="XCQ938" s="30"/>
      <c r="XCR938" s="30"/>
      <c r="XCS938" s="30"/>
      <c r="XCT938" s="30"/>
      <c r="XCU938" s="30"/>
      <c r="XCV938" s="30"/>
      <c r="XCW938" s="30"/>
      <c r="XCX938" s="30"/>
      <c r="XCY938" s="30"/>
      <c r="XCZ938" s="30"/>
      <c r="XDA938" s="30"/>
      <c r="XDB938" s="30"/>
      <c r="XDC938" s="30"/>
      <c r="XDD938" s="30"/>
      <c r="XDE938" s="30"/>
      <c r="XDF938" s="30"/>
      <c r="XDG938" s="30"/>
      <c r="XDH938" s="30"/>
      <c r="XDI938" s="30"/>
      <c r="XDJ938" s="30"/>
      <c r="XDK938" s="30"/>
      <c r="XDL938" s="30"/>
      <c r="XDM938" s="30"/>
      <c r="XDN938" s="30"/>
      <c r="XDO938" s="30"/>
      <c r="XDP938" s="30"/>
      <c r="XDQ938" s="30"/>
      <c r="XDR938" s="30"/>
      <c r="XDS938" s="30"/>
      <c r="XDT938" s="30"/>
      <c r="XDU938" s="30"/>
      <c r="XDV938" s="30"/>
      <c r="XDW938" s="30"/>
      <c r="XDX938" s="30"/>
      <c r="XDY938" s="30"/>
      <c r="XDZ938" s="30"/>
      <c r="XEA938" s="30"/>
      <c r="XEB938" s="30"/>
      <c r="XEC938" s="30"/>
      <c r="XED938" s="30"/>
      <c r="XEE938" s="30"/>
      <c r="XEF938" s="30"/>
      <c r="XEG938" s="30"/>
      <c r="XEH938" s="30"/>
      <c r="XEI938" s="30"/>
      <c r="XEJ938" s="30"/>
      <c r="XEK938" s="30"/>
      <c r="XEL938" s="30"/>
      <c r="XEM938" s="30"/>
      <c r="XEN938" s="30"/>
      <c r="XEO938" s="30"/>
      <c r="XEP938" s="30"/>
    </row>
    <row r="939" spans="1:16370" x14ac:dyDescent="0.25">
      <c r="A939" s="44">
        <f t="shared" si="25"/>
        <v>935</v>
      </c>
      <c r="B939" s="58">
        <v>389</v>
      </c>
      <c r="C939" s="31" t="s">
        <v>581</v>
      </c>
      <c r="D939" s="38" t="s">
        <v>531</v>
      </c>
      <c r="E939" s="44" t="s">
        <v>511</v>
      </c>
      <c r="F939" s="61" t="s">
        <v>948</v>
      </c>
      <c r="G939" s="43">
        <v>45608</v>
      </c>
      <c r="H939" s="39" t="s">
        <v>1033</v>
      </c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  <c r="DB939" s="30"/>
      <c r="DC939" s="30"/>
      <c r="DD939" s="30"/>
      <c r="DE939" s="30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P939" s="30"/>
      <c r="DQ939" s="30"/>
      <c r="DR939" s="30"/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  <c r="EH939" s="30"/>
      <c r="EI939" s="30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  <c r="ET939" s="30"/>
      <c r="EU939" s="30"/>
      <c r="EV939" s="30"/>
      <c r="EW939" s="30"/>
      <c r="EX939" s="30"/>
      <c r="EY939" s="30"/>
      <c r="EZ939" s="30"/>
      <c r="FA939" s="30"/>
      <c r="FB939" s="30"/>
      <c r="FC939" s="30"/>
      <c r="FD939" s="30"/>
      <c r="FE939" s="30"/>
      <c r="FF939" s="30"/>
      <c r="FG939" s="30"/>
      <c r="FH939" s="30"/>
      <c r="FI939" s="30"/>
      <c r="FJ939" s="30"/>
      <c r="FK939" s="30"/>
      <c r="FL939" s="30"/>
      <c r="FM939" s="30"/>
      <c r="FN939" s="30"/>
      <c r="FO939" s="30"/>
      <c r="FP939" s="30"/>
      <c r="FQ939" s="30"/>
      <c r="FR939" s="30"/>
      <c r="FS939" s="30"/>
      <c r="FT939" s="30"/>
      <c r="FU939" s="30"/>
      <c r="FV939" s="30"/>
      <c r="FW939" s="30"/>
      <c r="FX939" s="30"/>
      <c r="FY939" s="30"/>
      <c r="FZ939" s="30"/>
      <c r="GA939" s="30"/>
      <c r="GB939" s="30"/>
      <c r="GC939" s="30"/>
      <c r="GD939" s="30"/>
      <c r="GE939" s="30"/>
      <c r="GF939" s="30"/>
      <c r="GG939" s="30"/>
      <c r="GH939" s="30"/>
      <c r="GI939" s="30"/>
      <c r="GJ939" s="30"/>
      <c r="GK939" s="30"/>
      <c r="GL939" s="30"/>
      <c r="GM939" s="30"/>
      <c r="GN939" s="30"/>
      <c r="GO939" s="30"/>
      <c r="GP939" s="30"/>
      <c r="GQ939" s="30"/>
      <c r="GR939" s="30"/>
      <c r="GS939" s="30"/>
      <c r="GT939" s="30"/>
      <c r="GU939" s="30"/>
      <c r="GV939" s="30"/>
      <c r="GW939" s="30"/>
      <c r="GX939" s="30"/>
      <c r="GY939" s="30"/>
      <c r="GZ939" s="30"/>
      <c r="HA939" s="30"/>
      <c r="HB939" s="30"/>
      <c r="HC939" s="30"/>
      <c r="HD939" s="30"/>
      <c r="HE939" s="30"/>
      <c r="HF939" s="30"/>
      <c r="HG939" s="30"/>
      <c r="HH939" s="30"/>
      <c r="HI939" s="30"/>
      <c r="HJ939" s="30"/>
      <c r="HK939" s="30"/>
      <c r="HL939" s="30"/>
      <c r="HM939" s="30"/>
      <c r="HN939" s="30"/>
      <c r="HO939" s="30"/>
      <c r="HP939" s="30"/>
      <c r="HQ939" s="30"/>
      <c r="HR939" s="30"/>
      <c r="HS939" s="30"/>
      <c r="HT939" s="30"/>
      <c r="HU939" s="30"/>
      <c r="HV939" s="30"/>
      <c r="HW939" s="30"/>
      <c r="HX939" s="30"/>
      <c r="HY939" s="30"/>
      <c r="HZ939" s="30"/>
      <c r="IA939" s="30"/>
      <c r="IB939" s="30"/>
      <c r="IC939" s="30"/>
      <c r="ID939" s="30"/>
      <c r="IE939" s="30"/>
      <c r="IF939" s="30"/>
      <c r="IG939" s="30"/>
      <c r="IH939" s="30"/>
      <c r="II939" s="30"/>
      <c r="IJ939" s="30"/>
      <c r="IK939" s="30"/>
      <c r="IL939" s="30"/>
      <c r="IM939" s="30"/>
      <c r="IN939" s="30"/>
      <c r="IO939" s="30"/>
      <c r="IP939" s="30"/>
      <c r="IQ939" s="30"/>
      <c r="IR939" s="30"/>
      <c r="IS939" s="30"/>
      <c r="IT939" s="30"/>
      <c r="IU939" s="30"/>
      <c r="IV939" s="30"/>
      <c r="IW939" s="30"/>
      <c r="IX939" s="30"/>
      <c r="IY939" s="30"/>
      <c r="IZ939" s="30"/>
      <c r="JA939" s="30"/>
      <c r="JB939" s="30"/>
      <c r="JC939" s="30"/>
      <c r="JD939" s="30"/>
      <c r="JE939" s="30"/>
      <c r="JF939" s="30"/>
      <c r="JG939" s="30"/>
      <c r="JH939" s="30"/>
      <c r="JI939" s="30"/>
      <c r="JJ939" s="30"/>
      <c r="JK939" s="30"/>
      <c r="JL939" s="30"/>
      <c r="JM939" s="30"/>
      <c r="JN939" s="30"/>
      <c r="JO939" s="30"/>
      <c r="JP939" s="30"/>
      <c r="JQ939" s="30"/>
      <c r="JR939" s="30"/>
      <c r="JS939" s="30"/>
      <c r="JT939" s="30"/>
      <c r="JU939" s="30"/>
      <c r="JV939" s="30"/>
      <c r="JW939" s="30"/>
      <c r="JX939" s="30"/>
      <c r="JY939" s="30"/>
      <c r="JZ939" s="30"/>
      <c r="KA939" s="30"/>
      <c r="KB939" s="30"/>
      <c r="KC939" s="30"/>
      <c r="KD939" s="30"/>
      <c r="KE939" s="30"/>
      <c r="KF939" s="30"/>
      <c r="KG939" s="30"/>
      <c r="KH939" s="30"/>
      <c r="KI939" s="30"/>
      <c r="KJ939" s="30"/>
      <c r="KK939" s="30"/>
      <c r="KL939" s="30"/>
      <c r="KM939" s="30"/>
      <c r="KN939" s="30"/>
      <c r="KO939" s="30"/>
      <c r="KP939" s="30"/>
      <c r="KQ939" s="30"/>
      <c r="KR939" s="30"/>
      <c r="KS939" s="30"/>
      <c r="KT939" s="30"/>
      <c r="KU939" s="30"/>
      <c r="KV939" s="30"/>
      <c r="KW939" s="30"/>
      <c r="KX939" s="30"/>
      <c r="KY939" s="30"/>
      <c r="KZ939" s="30"/>
      <c r="LA939" s="30"/>
      <c r="LB939" s="30"/>
      <c r="LC939" s="30"/>
      <c r="LD939" s="30"/>
      <c r="LE939" s="30"/>
      <c r="LF939" s="30"/>
      <c r="LG939" s="30"/>
      <c r="LH939" s="30"/>
      <c r="LI939" s="30"/>
      <c r="LJ939" s="30"/>
      <c r="LK939" s="30"/>
      <c r="LL939" s="30"/>
      <c r="LM939" s="30"/>
      <c r="LN939" s="30"/>
      <c r="LO939" s="30"/>
      <c r="LP939" s="30"/>
      <c r="LQ939" s="30"/>
      <c r="LR939" s="30"/>
      <c r="LS939" s="30"/>
      <c r="LT939" s="30"/>
      <c r="LU939" s="30"/>
      <c r="LV939" s="30"/>
      <c r="LW939" s="30"/>
      <c r="LX939" s="30"/>
      <c r="LY939" s="30"/>
      <c r="LZ939" s="30"/>
      <c r="MA939" s="30"/>
      <c r="MB939" s="30"/>
      <c r="MC939" s="30"/>
      <c r="MD939" s="30"/>
      <c r="ME939" s="30"/>
      <c r="MF939" s="30"/>
      <c r="MG939" s="30"/>
      <c r="MH939" s="30"/>
      <c r="MI939" s="30"/>
      <c r="MJ939" s="30"/>
      <c r="MK939" s="30"/>
      <c r="ML939" s="30"/>
      <c r="MM939" s="30"/>
      <c r="MN939" s="30"/>
      <c r="MO939" s="30"/>
      <c r="MP939" s="30"/>
      <c r="MQ939" s="30"/>
      <c r="MR939" s="30"/>
      <c r="MS939" s="30"/>
      <c r="MT939" s="30"/>
      <c r="MU939" s="30"/>
      <c r="MV939" s="30"/>
      <c r="MW939" s="30"/>
      <c r="MX939" s="30"/>
      <c r="MY939" s="30"/>
      <c r="MZ939" s="30"/>
      <c r="NA939" s="30"/>
      <c r="NB939" s="30"/>
      <c r="NC939" s="30"/>
      <c r="ND939" s="30"/>
      <c r="NE939" s="30"/>
      <c r="NF939" s="30"/>
      <c r="NG939" s="30"/>
      <c r="NH939" s="30"/>
      <c r="NI939" s="30"/>
      <c r="NJ939" s="30"/>
      <c r="NK939" s="30"/>
      <c r="NL939" s="30"/>
      <c r="NM939" s="30"/>
      <c r="NN939" s="30"/>
      <c r="NO939" s="30"/>
      <c r="NP939" s="30"/>
      <c r="NQ939" s="30"/>
      <c r="NR939" s="30"/>
      <c r="NS939" s="30"/>
      <c r="NT939" s="30"/>
      <c r="NU939" s="30"/>
      <c r="NV939" s="30"/>
      <c r="NW939" s="30"/>
      <c r="NX939" s="30"/>
      <c r="NY939" s="30"/>
      <c r="NZ939" s="30"/>
      <c r="OA939" s="30"/>
      <c r="OB939" s="30"/>
      <c r="OC939" s="30"/>
      <c r="OD939" s="30"/>
      <c r="OE939" s="30"/>
      <c r="OF939" s="30"/>
      <c r="OG939" s="30"/>
      <c r="OH939" s="30"/>
      <c r="OI939" s="30"/>
      <c r="OJ939" s="30"/>
      <c r="OK939" s="30"/>
      <c r="OL939" s="30"/>
      <c r="OM939" s="30"/>
      <c r="ON939" s="30"/>
      <c r="OO939" s="30"/>
      <c r="OP939" s="30"/>
      <c r="OQ939" s="30"/>
      <c r="OR939" s="30"/>
      <c r="OS939" s="30"/>
      <c r="OT939" s="30"/>
      <c r="OU939" s="30"/>
      <c r="OV939" s="30"/>
      <c r="OW939" s="30"/>
      <c r="OX939" s="30"/>
      <c r="OY939" s="30"/>
      <c r="OZ939" s="30"/>
      <c r="PA939" s="30"/>
      <c r="PB939" s="30"/>
      <c r="PC939" s="30"/>
      <c r="PD939" s="30"/>
      <c r="PE939" s="30"/>
      <c r="PF939" s="30"/>
      <c r="PG939" s="30"/>
      <c r="PH939" s="30"/>
      <c r="PI939" s="30"/>
      <c r="PJ939" s="30"/>
      <c r="PK939" s="30"/>
      <c r="PL939" s="30"/>
      <c r="PM939" s="30"/>
      <c r="PN939" s="30"/>
      <c r="PO939" s="30"/>
      <c r="PP939" s="30"/>
      <c r="PQ939" s="30"/>
      <c r="PR939" s="30"/>
      <c r="PS939" s="30"/>
      <c r="PT939" s="30"/>
      <c r="PU939" s="30"/>
      <c r="PV939" s="30"/>
      <c r="PW939" s="30"/>
      <c r="PX939" s="30"/>
      <c r="PY939" s="30"/>
      <c r="PZ939" s="30"/>
      <c r="QA939" s="30"/>
      <c r="QB939" s="30"/>
      <c r="QC939" s="30"/>
      <c r="QD939" s="30"/>
      <c r="QE939" s="30"/>
      <c r="QF939" s="30"/>
      <c r="QG939" s="30"/>
      <c r="QH939" s="30"/>
      <c r="QI939" s="30"/>
      <c r="QJ939" s="30"/>
      <c r="QK939" s="30"/>
      <c r="QL939" s="30"/>
      <c r="QM939" s="30"/>
      <c r="QN939" s="30"/>
      <c r="QO939" s="30"/>
      <c r="QP939" s="30"/>
      <c r="QQ939" s="30"/>
      <c r="QR939" s="30"/>
      <c r="QS939" s="30"/>
      <c r="QT939" s="30"/>
      <c r="QU939" s="30"/>
      <c r="QV939" s="30"/>
      <c r="QW939" s="30"/>
      <c r="QX939" s="30"/>
      <c r="QY939" s="30"/>
      <c r="QZ939" s="30"/>
      <c r="RA939" s="30"/>
      <c r="RB939" s="30"/>
      <c r="RC939" s="30"/>
      <c r="RD939" s="30"/>
      <c r="RE939" s="30"/>
      <c r="RF939" s="30"/>
      <c r="RG939" s="30"/>
      <c r="RH939" s="30"/>
      <c r="RI939" s="30"/>
      <c r="RJ939" s="30"/>
      <c r="RK939" s="30"/>
      <c r="RL939" s="30"/>
      <c r="RM939" s="30"/>
      <c r="RN939" s="30"/>
      <c r="RO939" s="30"/>
      <c r="RP939" s="30"/>
      <c r="RQ939" s="30"/>
      <c r="RR939" s="30"/>
      <c r="RS939" s="30"/>
      <c r="RT939" s="30"/>
      <c r="RU939" s="30"/>
      <c r="RV939" s="30"/>
      <c r="RW939" s="30"/>
      <c r="RX939" s="30"/>
      <c r="RY939" s="30"/>
      <c r="RZ939" s="30"/>
      <c r="SA939" s="30"/>
      <c r="SB939" s="30"/>
      <c r="SC939" s="30"/>
      <c r="SD939" s="30"/>
      <c r="SE939" s="30"/>
      <c r="SF939" s="30"/>
      <c r="SG939" s="30"/>
      <c r="SH939" s="30"/>
      <c r="SI939" s="30"/>
      <c r="SJ939" s="30"/>
      <c r="SK939" s="30"/>
      <c r="SL939" s="30"/>
      <c r="SM939" s="30"/>
      <c r="SN939" s="30"/>
      <c r="SO939" s="30"/>
      <c r="SP939" s="30"/>
      <c r="SQ939" s="30"/>
      <c r="SR939" s="30"/>
      <c r="SS939" s="30"/>
      <c r="ST939" s="30"/>
      <c r="SU939" s="30"/>
      <c r="SV939" s="30"/>
      <c r="SW939" s="30"/>
      <c r="SX939" s="30"/>
      <c r="SY939" s="30"/>
      <c r="SZ939" s="30"/>
      <c r="TA939" s="30"/>
      <c r="TB939" s="30"/>
      <c r="TC939" s="30"/>
      <c r="TD939" s="30"/>
      <c r="TE939" s="30"/>
      <c r="TF939" s="30"/>
      <c r="TG939" s="30"/>
      <c r="TH939" s="30"/>
      <c r="TI939" s="30"/>
      <c r="TJ939" s="30"/>
      <c r="TK939" s="30"/>
      <c r="TL939" s="30"/>
      <c r="TM939" s="30"/>
      <c r="TN939" s="30"/>
      <c r="TO939" s="30"/>
      <c r="TP939" s="30"/>
      <c r="TQ939" s="30"/>
      <c r="TR939" s="30"/>
      <c r="TS939" s="30"/>
      <c r="TT939" s="30"/>
      <c r="TU939" s="30"/>
      <c r="TV939" s="30"/>
      <c r="TW939" s="30"/>
      <c r="TX939" s="30"/>
      <c r="TY939" s="30"/>
      <c r="TZ939" s="30"/>
      <c r="UA939" s="30"/>
      <c r="UB939" s="30"/>
      <c r="UC939" s="30"/>
      <c r="UD939" s="30"/>
      <c r="UE939" s="30"/>
      <c r="UF939" s="30"/>
      <c r="UG939" s="30"/>
      <c r="UH939" s="30"/>
      <c r="UI939" s="30"/>
      <c r="UJ939" s="30"/>
      <c r="UK939" s="30"/>
      <c r="UL939" s="30"/>
      <c r="UM939" s="30"/>
      <c r="UN939" s="30"/>
      <c r="UO939" s="30"/>
      <c r="UP939" s="30"/>
      <c r="UQ939" s="30"/>
      <c r="UR939" s="30"/>
      <c r="US939" s="30"/>
      <c r="UT939" s="30"/>
      <c r="UU939" s="30"/>
      <c r="UV939" s="30"/>
      <c r="UW939" s="30"/>
      <c r="UX939" s="30"/>
      <c r="UY939" s="30"/>
      <c r="UZ939" s="30"/>
      <c r="VA939" s="30"/>
      <c r="VB939" s="30"/>
      <c r="VC939" s="30"/>
      <c r="VD939" s="30"/>
      <c r="VE939" s="30"/>
      <c r="VF939" s="30"/>
      <c r="VG939" s="30"/>
      <c r="VH939" s="30"/>
      <c r="VI939" s="30"/>
      <c r="VJ939" s="30"/>
      <c r="VK939" s="30"/>
      <c r="VL939" s="30"/>
      <c r="VM939" s="30"/>
      <c r="VN939" s="30"/>
      <c r="VO939" s="30"/>
      <c r="VP939" s="30"/>
      <c r="VQ939" s="30"/>
      <c r="VR939" s="30"/>
      <c r="VS939" s="30"/>
      <c r="VT939" s="30"/>
      <c r="VU939" s="30"/>
      <c r="VV939" s="30"/>
      <c r="VW939" s="30"/>
      <c r="VX939" s="30"/>
      <c r="VY939" s="30"/>
      <c r="VZ939" s="30"/>
      <c r="WA939" s="30"/>
      <c r="WB939" s="30"/>
      <c r="WC939" s="30"/>
      <c r="WD939" s="30"/>
      <c r="WE939" s="30"/>
      <c r="WF939" s="30"/>
      <c r="WG939" s="30"/>
      <c r="WH939" s="30"/>
      <c r="WI939" s="30"/>
      <c r="WJ939" s="30"/>
      <c r="WK939" s="30"/>
      <c r="WL939" s="30"/>
      <c r="WM939" s="30"/>
      <c r="WN939" s="30"/>
      <c r="WO939" s="30"/>
      <c r="WP939" s="30"/>
      <c r="WQ939" s="30"/>
      <c r="WR939" s="30"/>
      <c r="WS939" s="30"/>
      <c r="WT939" s="30"/>
      <c r="WU939" s="30"/>
      <c r="WV939" s="30"/>
      <c r="WW939" s="30"/>
      <c r="WX939" s="30"/>
      <c r="WY939" s="30"/>
      <c r="WZ939" s="30"/>
      <c r="XA939" s="30"/>
      <c r="XB939" s="30"/>
      <c r="XC939" s="30"/>
      <c r="XD939" s="30"/>
      <c r="XE939" s="30"/>
      <c r="XF939" s="30"/>
      <c r="XG939" s="30"/>
      <c r="XH939" s="30"/>
      <c r="XI939" s="30"/>
      <c r="XJ939" s="30"/>
      <c r="XK939" s="30"/>
      <c r="XL939" s="30"/>
      <c r="XM939" s="30"/>
      <c r="XN939" s="30"/>
      <c r="XO939" s="30"/>
      <c r="XP939" s="30"/>
      <c r="XQ939" s="30"/>
      <c r="XR939" s="30"/>
      <c r="XS939" s="30"/>
      <c r="XT939" s="30"/>
      <c r="XU939" s="30"/>
      <c r="XV939" s="30"/>
      <c r="XW939" s="30"/>
      <c r="XX939" s="30"/>
      <c r="XY939" s="30"/>
      <c r="XZ939" s="30"/>
      <c r="YA939" s="30"/>
      <c r="YB939" s="30"/>
      <c r="YC939" s="30"/>
      <c r="YD939" s="30"/>
      <c r="YE939" s="30"/>
      <c r="YF939" s="30"/>
      <c r="YG939" s="30"/>
      <c r="YH939" s="30"/>
      <c r="YI939" s="30"/>
      <c r="YJ939" s="30"/>
      <c r="YK939" s="30"/>
      <c r="YL939" s="30"/>
      <c r="YM939" s="30"/>
      <c r="YN939" s="30"/>
      <c r="YO939" s="30"/>
      <c r="YP939" s="30"/>
      <c r="YQ939" s="30"/>
      <c r="YR939" s="30"/>
      <c r="YS939" s="30"/>
      <c r="YT939" s="30"/>
      <c r="YU939" s="30"/>
      <c r="YV939" s="30"/>
      <c r="YW939" s="30"/>
      <c r="YX939" s="30"/>
      <c r="YY939" s="30"/>
      <c r="YZ939" s="30"/>
      <c r="ZA939" s="30"/>
      <c r="ZB939" s="30"/>
      <c r="ZC939" s="30"/>
      <c r="ZD939" s="30"/>
      <c r="ZE939" s="30"/>
      <c r="ZF939" s="30"/>
      <c r="ZG939" s="30"/>
      <c r="ZH939" s="30"/>
      <c r="ZI939" s="30"/>
      <c r="ZJ939" s="30"/>
      <c r="ZK939" s="30"/>
      <c r="ZL939" s="30"/>
      <c r="ZM939" s="30"/>
      <c r="ZN939" s="30"/>
      <c r="ZO939" s="30"/>
      <c r="ZP939" s="30"/>
      <c r="ZQ939" s="30"/>
      <c r="ZR939" s="30"/>
      <c r="ZS939" s="30"/>
      <c r="ZT939" s="30"/>
      <c r="ZU939" s="30"/>
      <c r="ZV939" s="30"/>
      <c r="ZW939" s="30"/>
      <c r="ZX939" s="30"/>
      <c r="ZY939" s="30"/>
      <c r="ZZ939" s="30"/>
      <c r="AAA939" s="30"/>
      <c r="AAB939" s="30"/>
      <c r="AAC939" s="30"/>
      <c r="AAD939" s="30"/>
      <c r="AAE939" s="30"/>
      <c r="AAF939" s="30"/>
      <c r="AAG939" s="30"/>
      <c r="AAH939" s="30"/>
      <c r="AAI939" s="30"/>
      <c r="AAJ939" s="30"/>
      <c r="AAK939" s="30"/>
      <c r="AAL939" s="30"/>
      <c r="AAM939" s="30"/>
      <c r="AAN939" s="30"/>
      <c r="AAO939" s="30"/>
      <c r="AAP939" s="30"/>
      <c r="AAQ939" s="30"/>
      <c r="AAR939" s="30"/>
      <c r="AAS939" s="30"/>
      <c r="AAT939" s="30"/>
      <c r="AAU939" s="30"/>
      <c r="AAV939" s="30"/>
      <c r="AAW939" s="30"/>
      <c r="AAX939" s="30"/>
      <c r="AAY939" s="30"/>
      <c r="AAZ939" s="30"/>
      <c r="ABA939" s="30"/>
      <c r="ABB939" s="30"/>
      <c r="ABC939" s="30"/>
      <c r="ABD939" s="30"/>
      <c r="ABE939" s="30"/>
      <c r="ABF939" s="30"/>
      <c r="ABG939" s="30"/>
      <c r="ABH939" s="30"/>
      <c r="ABI939" s="30"/>
      <c r="ABJ939" s="30"/>
      <c r="ABK939" s="30"/>
      <c r="ABL939" s="30"/>
      <c r="ABM939" s="30"/>
      <c r="ABN939" s="30"/>
      <c r="ABO939" s="30"/>
      <c r="ABP939" s="30"/>
      <c r="ABQ939" s="30"/>
      <c r="ABR939" s="30"/>
      <c r="ABS939" s="30"/>
      <c r="ABT939" s="30"/>
      <c r="ABU939" s="30"/>
      <c r="ABV939" s="30"/>
      <c r="ABW939" s="30"/>
      <c r="ABX939" s="30"/>
      <c r="ABY939" s="30"/>
      <c r="ABZ939" s="30"/>
      <c r="ACA939" s="30"/>
      <c r="ACB939" s="30"/>
      <c r="ACC939" s="30"/>
      <c r="ACD939" s="30"/>
      <c r="ACE939" s="30"/>
      <c r="ACF939" s="30"/>
      <c r="ACG939" s="30"/>
      <c r="ACH939" s="30"/>
      <c r="ACI939" s="30"/>
      <c r="ACJ939" s="30"/>
      <c r="ACK939" s="30"/>
      <c r="ACL939" s="30"/>
      <c r="ACM939" s="30"/>
      <c r="ACN939" s="30"/>
      <c r="ACO939" s="30"/>
      <c r="ACP939" s="30"/>
      <c r="ACQ939" s="30"/>
      <c r="ACR939" s="30"/>
      <c r="ACS939" s="30"/>
      <c r="ACT939" s="30"/>
      <c r="ACU939" s="30"/>
      <c r="ACV939" s="30"/>
      <c r="ACW939" s="30"/>
      <c r="ACX939" s="30"/>
      <c r="ACY939" s="30"/>
      <c r="ACZ939" s="30"/>
      <c r="ADA939" s="30"/>
      <c r="ADB939" s="30"/>
      <c r="ADC939" s="30"/>
      <c r="ADD939" s="30"/>
      <c r="ADE939" s="30"/>
      <c r="ADF939" s="30"/>
      <c r="ADG939" s="30"/>
      <c r="ADH939" s="30"/>
      <c r="ADI939" s="30"/>
      <c r="ADJ939" s="30"/>
      <c r="ADK939" s="30"/>
      <c r="ADL939" s="30"/>
      <c r="ADM939" s="30"/>
      <c r="ADN939" s="30"/>
      <c r="ADO939" s="30"/>
      <c r="ADP939" s="30"/>
      <c r="ADQ939" s="30"/>
      <c r="ADR939" s="30"/>
      <c r="ADS939" s="30"/>
      <c r="ADT939" s="30"/>
      <c r="ADU939" s="30"/>
      <c r="ADV939" s="30"/>
      <c r="ADW939" s="30"/>
      <c r="ADX939" s="30"/>
      <c r="ADY939" s="30"/>
      <c r="ADZ939" s="30"/>
      <c r="AEA939" s="30"/>
      <c r="AEB939" s="30"/>
      <c r="AEC939" s="30"/>
      <c r="AED939" s="30"/>
      <c r="AEE939" s="30"/>
      <c r="AEF939" s="30"/>
      <c r="AEG939" s="30"/>
      <c r="AEH939" s="30"/>
      <c r="AEI939" s="30"/>
      <c r="AEJ939" s="30"/>
      <c r="AEK939" s="30"/>
      <c r="AEL939" s="30"/>
      <c r="AEM939" s="30"/>
      <c r="AEN939" s="30"/>
      <c r="AEO939" s="30"/>
      <c r="AEP939" s="30"/>
      <c r="AEQ939" s="30"/>
      <c r="AER939" s="30"/>
      <c r="AES939" s="30"/>
      <c r="AET939" s="30"/>
      <c r="AEU939" s="30"/>
      <c r="AEV939" s="30"/>
      <c r="AEW939" s="30"/>
      <c r="AEX939" s="30"/>
      <c r="AEY939" s="30"/>
      <c r="AEZ939" s="30"/>
      <c r="AFA939" s="30"/>
      <c r="AFB939" s="30"/>
      <c r="AFC939" s="30"/>
      <c r="AFD939" s="30"/>
      <c r="AFE939" s="30"/>
      <c r="AFF939" s="30"/>
      <c r="AFG939" s="30"/>
      <c r="AFH939" s="30"/>
      <c r="AFI939" s="30"/>
      <c r="AFJ939" s="30"/>
      <c r="AFK939" s="30"/>
      <c r="AFL939" s="30"/>
      <c r="AFM939" s="30"/>
      <c r="AFN939" s="30"/>
      <c r="AFO939" s="30"/>
      <c r="AFP939" s="30"/>
      <c r="AFQ939" s="30"/>
      <c r="AFR939" s="30"/>
      <c r="AFS939" s="30"/>
      <c r="AFT939" s="30"/>
      <c r="AFU939" s="30"/>
      <c r="AFV939" s="30"/>
      <c r="AFW939" s="30"/>
      <c r="AFX939" s="30"/>
      <c r="AFY939" s="30"/>
      <c r="AFZ939" s="30"/>
      <c r="AGA939" s="30"/>
      <c r="AGB939" s="30"/>
      <c r="AGC939" s="30"/>
      <c r="AGD939" s="30"/>
      <c r="AGE939" s="30"/>
      <c r="AGF939" s="30"/>
      <c r="AGG939" s="30"/>
      <c r="AGH939" s="30"/>
      <c r="AGI939" s="30"/>
      <c r="AGJ939" s="30"/>
      <c r="AGK939" s="30"/>
      <c r="AGL939" s="30"/>
      <c r="AGM939" s="30"/>
      <c r="AGN939" s="30"/>
      <c r="AGO939" s="30"/>
      <c r="AGP939" s="30"/>
      <c r="AGQ939" s="30"/>
      <c r="AGR939" s="30"/>
      <c r="AGS939" s="30"/>
      <c r="AGT939" s="30"/>
      <c r="AGU939" s="30"/>
      <c r="AGV939" s="30"/>
      <c r="AGW939" s="30"/>
      <c r="AGX939" s="30"/>
      <c r="AGY939" s="30"/>
      <c r="AGZ939" s="30"/>
      <c r="AHA939" s="30"/>
      <c r="AHB939" s="30"/>
      <c r="AHC939" s="30"/>
      <c r="AHD939" s="30"/>
      <c r="AHE939" s="30"/>
      <c r="AHF939" s="30"/>
      <c r="AHG939" s="30"/>
      <c r="AHH939" s="30"/>
      <c r="AHI939" s="30"/>
      <c r="AHJ939" s="30"/>
      <c r="AHK939" s="30"/>
      <c r="AHL939" s="30"/>
      <c r="AHM939" s="30"/>
      <c r="AHN939" s="30"/>
      <c r="AHO939" s="30"/>
      <c r="AHP939" s="30"/>
      <c r="AHQ939" s="30"/>
      <c r="AHR939" s="30"/>
      <c r="AHS939" s="30"/>
      <c r="AHT939" s="30"/>
      <c r="AHU939" s="30"/>
      <c r="AHV939" s="30"/>
      <c r="AHW939" s="30"/>
      <c r="AHX939" s="30"/>
      <c r="AHY939" s="30"/>
      <c r="AHZ939" s="30"/>
      <c r="AIA939" s="30"/>
      <c r="AIB939" s="30"/>
      <c r="AIC939" s="30"/>
      <c r="AID939" s="30"/>
      <c r="AIE939" s="30"/>
      <c r="AIF939" s="30"/>
      <c r="AIG939" s="30"/>
      <c r="AIH939" s="30"/>
      <c r="AII939" s="30"/>
      <c r="AIJ939" s="30"/>
      <c r="AIK939" s="30"/>
      <c r="AIL939" s="30"/>
      <c r="AIM939" s="30"/>
      <c r="AIN939" s="30"/>
      <c r="AIO939" s="30"/>
      <c r="AIP939" s="30"/>
      <c r="AIQ939" s="30"/>
      <c r="AIR939" s="30"/>
      <c r="AIS939" s="30"/>
      <c r="AIT939" s="30"/>
      <c r="AIU939" s="30"/>
      <c r="AIV939" s="30"/>
      <c r="AIW939" s="30"/>
      <c r="AIX939" s="30"/>
      <c r="AIY939" s="30"/>
      <c r="AIZ939" s="30"/>
      <c r="AJA939" s="30"/>
      <c r="AJB939" s="30"/>
      <c r="AJC939" s="30"/>
      <c r="AJD939" s="30"/>
      <c r="AJE939" s="30"/>
      <c r="AJF939" s="30"/>
      <c r="AJG939" s="30"/>
      <c r="AJH939" s="30"/>
      <c r="AJI939" s="30"/>
      <c r="AJJ939" s="30"/>
      <c r="AJK939" s="30"/>
      <c r="AJL939" s="30"/>
      <c r="AJM939" s="30"/>
      <c r="AJN939" s="30"/>
      <c r="AJO939" s="30"/>
      <c r="AJP939" s="30"/>
      <c r="AJQ939" s="30"/>
      <c r="AJR939" s="30"/>
      <c r="AJS939" s="30"/>
      <c r="AJT939" s="30"/>
      <c r="AJU939" s="30"/>
      <c r="AJV939" s="30"/>
      <c r="AJW939" s="30"/>
      <c r="AJX939" s="30"/>
      <c r="AJY939" s="30"/>
      <c r="AJZ939" s="30"/>
      <c r="AKA939" s="30"/>
      <c r="AKB939" s="30"/>
      <c r="AKC939" s="30"/>
      <c r="AKD939" s="30"/>
      <c r="AKE939" s="30"/>
      <c r="AKF939" s="30"/>
      <c r="AKG939" s="30"/>
      <c r="AKH939" s="30"/>
      <c r="AKI939" s="30"/>
      <c r="AKJ939" s="30"/>
      <c r="AKK939" s="30"/>
      <c r="AKL939" s="30"/>
      <c r="AKM939" s="30"/>
      <c r="AKN939" s="30"/>
      <c r="AKO939" s="30"/>
      <c r="AKP939" s="30"/>
      <c r="AKQ939" s="30"/>
      <c r="AKR939" s="30"/>
      <c r="AKS939" s="30"/>
      <c r="AKT939" s="30"/>
      <c r="AKU939" s="30"/>
      <c r="AKV939" s="30"/>
      <c r="AKW939" s="30"/>
      <c r="AKX939" s="30"/>
      <c r="AKY939" s="30"/>
      <c r="AKZ939" s="30"/>
      <c r="ALA939" s="30"/>
      <c r="ALB939" s="30"/>
      <c r="ALC939" s="30"/>
      <c r="ALD939" s="30"/>
      <c r="ALE939" s="30"/>
      <c r="ALF939" s="30"/>
      <c r="ALG939" s="30"/>
      <c r="ALH939" s="30"/>
      <c r="ALI939" s="30"/>
      <c r="ALJ939" s="30"/>
      <c r="ALK939" s="30"/>
      <c r="ALL939" s="30"/>
      <c r="ALM939" s="30"/>
      <c r="ALN939" s="30"/>
      <c r="ALO939" s="30"/>
      <c r="ALP939" s="30"/>
      <c r="ALQ939" s="30"/>
      <c r="ALR939" s="30"/>
      <c r="ALS939" s="30"/>
      <c r="ALT939" s="30"/>
      <c r="ALU939" s="30"/>
      <c r="ALV939" s="30"/>
      <c r="ALW939" s="30"/>
      <c r="ALX939" s="30"/>
      <c r="ALY939" s="30"/>
      <c r="ALZ939" s="30"/>
      <c r="AMA939" s="30"/>
      <c r="AMB939" s="30"/>
      <c r="AMC939" s="30"/>
      <c r="AMD939" s="30"/>
      <c r="AME939" s="30"/>
      <c r="AMF939" s="30"/>
      <c r="AMG939" s="30"/>
      <c r="AMH939" s="30"/>
      <c r="AMI939" s="30"/>
      <c r="AMJ939" s="30"/>
      <c r="AMK939" s="30"/>
      <c r="AML939" s="30"/>
      <c r="AMM939" s="30"/>
      <c r="AMN939" s="30"/>
      <c r="AMO939" s="30"/>
      <c r="AMP939" s="30"/>
      <c r="AMQ939" s="30"/>
      <c r="AMR939" s="30"/>
      <c r="AMS939" s="30"/>
      <c r="AMT939" s="30"/>
      <c r="AMU939" s="30"/>
      <c r="AMV939" s="30"/>
      <c r="AMW939" s="30"/>
      <c r="AMX939" s="30"/>
      <c r="AMY939" s="30"/>
      <c r="AMZ939" s="30"/>
      <c r="ANA939" s="30"/>
      <c r="ANB939" s="30"/>
      <c r="ANC939" s="30"/>
      <c r="AND939" s="30"/>
      <c r="ANE939" s="30"/>
      <c r="ANF939" s="30"/>
      <c r="ANG939" s="30"/>
      <c r="ANH939" s="30"/>
      <c r="ANI939" s="30"/>
      <c r="ANJ939" s="30"/>
      <c r="ANK939" s="30"/>
      <c r="ANL939" s="30"/>
      <c r="ANM939" s="30"/>
      <c r="ANN939" s="30"/>
      <c r="ANO939" s="30"/>
      <c r="ANP939" s="30"/>
      <c r="ANQ939" s="30"/>
      <c r="ANR939" s="30"/>
      <c r="ANS939" s="30"/>
      <c r="ANT939" s="30"/>
      <c r="ANU939" s="30"/>
      <c r="ANV939" s="30"/>
      <c r="ANW939" s="30"/>
      <c r="ANX939" s="30"/>
      <c r="ANY939" s="30"/>
      <c r="ANZ939" s="30"/>
      <c r="AOA939" s="30"/>
      <c r="AOB939" s="30"/>
      <c r="AOC939" s="30"/>
      <c r="AOD939" s="30"/>
      <c r="AOE939" s="30"/>
      <c r="AOF939" s="30"/>
      <c r="AOG939" s="30"/>
      <c r="AOH939" s="30"/>
      <c r="AOI939" s="30"/>
      <c r="AOJ939" s="30"/>
      <c r="AOK939" s="30"/>
      <c r="AOL939" s="30"/>
      <c r="AOM939" s="30"/>
      <c r="AON939" s="30"/>
      <c r="AOO939" s="30"/>
      <c r="AOP939" s="30"/>
      <c r="AOQ939" s="30"/>
      <c r="AOR939" s="30"/>
      <c r="AOS939" s="30"/>
      <c r="AOT939" s="30"/>
      <c r="AOU939" s="30"/>
      <c r="AOV939" s="30"/>
      <c r="AOW939" s="30"/>
      <c r="AOX939" s="30"/>
      <c r="AOY939" s="30"/>
      <c r="AOZ939" s="30"/>
      <c r="APA939" s="30"/>
      <c r="APB939" s="30"/>
      <c r="APC939" s="30"/>
      <c r="APD939" s="30"/>
      <c r="APE939" s="30"/>
      <c r="APF939" s="30"/>
      <c r="APG939" s="30"/>
      <c r="APH939" s="30"/>
      <c r="API939" s="30"/>
      <c r="APJ939" s="30"/>
      <c r="APK939" s="30"/>
      <c r="APL939" s="30"/>
      <c r="APM939" s="30"/>
      <c r="APN939" s="30"/>
      <c r="APO939" s="30"/>
      <c r="APP939" s="30"/>
      <c r="APQ939" s="30"/>
      <c r="APR939" s="30"/>
      <c r="APS939" s="30"/>
      <c r="APT939" s="30"/>
      <c r="APU939" s="30"/>
      <c r="APV939" s="30"/>
      <c r="APW939" s="30"/>
      <c r="APX939" s="30"/>
      <c r="APY939" s="30"/>
      <c r="APZ939" s="30"/>
      <c r="AQA939" s="30"/>
      <c r="AQB939" s="30"/>
      <c r="AQC939" s="30"/>
      <c r="AQD939" s="30"/>
      <c r="AQE939" s="30"/>
      <c r="AQF939" s="30"/>
      <c r="AQG939" s="30"/>
      <c r="AQH939" s="30"/>
      <c r="AQI939" s="30"/>
      <c r="AQJ939" s="30"/>
      <c r="AQK939" s="30"/>
      <c r="AQL939" s="30"/>
      <c r="AQM939" s="30"/>
      <c r="AQN939" s="30"/>
      <c r="AQO939" s="30"/>
      <c r="AQP939" s="30"/>
      <c r="AQQ939" s="30"/>
      <c r="AQR939" s="30"/>
      <c r="AQS939" s="30"/>
      <c r="AQT939" s="30"/>
      <c r="AQU939" s="30"/>
      <c r="AQV939" s="30"/>
      <c r="AQW939" s="30"/>
      <c r="AQX939" s="30"/>
      <c r="AQY939" s="30"/>
      <c r="AQZ939" s="30"/>
      <c r="ARA939" s="30"/>
      <c r="ARB939" s="30"/>
      <c r="ARC939" s="30"/>
      <c r="ARD939" s="30"/>
      <c r="ARE939" s="30"/>
      <c r="ARF939" s="30"/>
      <c r="ARG939" s="30"/>
      <c r="ARH939" s="30"/>
      <c r="ARI939" s="30"/>
      <c r="ARJ939" s="30"/>
      <c r="ARK939" s="30"/>
      <c r="ARL939" s="30"/>
      <c r="ARM939" s="30"/>
      <c r="ARN939" s="30"/>
      <c r="ARO939" s="30"/>
      <c r="ARP939" s="30"/>
      <c r="ARQ939" s="30"/>
      <c r="ARR939" s="30"/>
      <c r="ARS939" s="30"/>
      <c r="ART939" s="30"/>
      <c r="ARU939" s="30"/>
      <c r="ARV939" s="30"/>
      <c r="ARW939" s="30"/>
      <c r="ARX939" s="30"/>
      <c r="ARY939" s="30"/>
      <c r="ARZ939" s="30"/>
      <c r="ASA939" s="30"/>
      <c r="ASB939" s="30"/>
      <c r="ASC939" s="30"/>
      <c r="ASD939" s="30"/>
      <c r="ASE939" s="30"/>
      <c r="ASF939" s="30"/>
      <c r="ASG939" s="30"/>
      <c r="ASH939" s="30"/>
      <c r="ASI939" s="30"/>
      <c r="ASJ939" s="30"/>
      <c r="ASK939" s="30"/>
      <c r="ASL939" s="30"/>
      <c r="ASM939" s="30"/>
      <c r="ASN939" s="30"/>
      <c r="ASO939" s="30"/>
      <c r="ASP939" s="30"/>
      <c r="ASQ939" s="30"/>
      <c r="ASR939" s="30"/>
      <c r="ASS939" s="30"/>
      <c r="AST939" s="30"/>
      <c r="ASU939" s="30"/>
      <c r="ASV939" s="30"/>
      <c r="ASW939" s="30"/>
      <c r="ASX939" s="30"/>
      <c r="ASY939" s="30"/>
      <c r="ASZ939" s="30"/>
      <c r="ATA939" s="30"/>
      <c r="ATB939" s="30"/>
      <c r="ATC939" s="30"/>
      <c r="ATD939" s="30"/>
      <c r="ATE939" s="30"/>
      <c r="ATF939" s="30"/>
      <c r="ATG939" s="30"/>
      <c r="ATH939" s="30"/>
      <c r="ATI939" s="30"/>
      <c r="ATJ939" s="30"/>
      <c r="ATK939" s="30"/>
      <c r="ATL939" s="30"/>
      <c r="ATM939" s="30"/>
      <c r="ATN939" s="30"/>
      <c r="ATO939" s="30"/>
      <c r="ATP939" s="30"/>
      <c r="ATQ939" s="30"/>
      <c r="ATR939" s="30"/>
      <c r="ATS939" s="30"/>
      <c r="ATT939" s="30"/>
      <c r="ATU939" s="30"/>
      <c r="ATV939" s="30"/>
      <c r="ATW939" s="30"/>
      <c r="ATX939" s="30"/>
      <c r="ATY939" s="30"/>
      <c r="ATZ939" s="30"/>
      <c r="AUA939" s="30"/>
      <c r="AUB939" s="30"/>
      <c r="AUC939" s="30"/>
      <c r="AUD939" s="30"/>
      <c r="AUE939" s="30"/>
      <c r="AUF939" s="30"/>
      <c r="AUG939" s="30"/>
      <c r="AUH939" s="30"/>
      <c r="AUI939" s="30"/>
      <c r="AUJ939" s="30"/>
      <c r="AUK939" s="30"/>
      <c r="AUL939" s="30"/>
      <c r="AUM939" s="30"/>
      <c r="AUN939" s="30"/>
      <c r="AUO939" s="30"/>
      <c r="AUP939" s="30"/>
      <c r="AUQ939" s="30"/>
      <c r="AUR939" s="30"/>
      <c r="AUS939" s="30"/>
      <c r="AUT939" s="30"/>
      <c r="AUU939" s="30"/>
      <c r="AUV939" s="30"/>
      <c r="AUW939" s="30"/>
      <c r="AUX939" s="30"/>
      <c r="AUY939" s="30"/>
      <c r="AUZ939" s="30"/>
      <c r="AVA939" s="30"/>
      <c r="AVB939" s="30"/>
      <c r="AVC939" s="30"/>
      <c r="AVD939" s="30"/>
      <c r="AVE939" s="30"/>
      <c r="AVF939" s="30"/>
      <c r="AVG939" s="30"/>
      <c r="AVH939" s="30"/>
      <c r="AVI939" s="30"/>
      <c r="AVJ939" s="30"/>
      <c r="AVK939" s="30"/>
      <c r="AVL939" s="30"/>
      <c r="AVM939" s="30"/>
      <c r="AVN939" s="30"/>
      <c r="AVO939" s="30"/>
      <c r="AVP939" s="30"/>
      <c r="AVQ939" s="30"/>
      <c r="AVR939" s="30"/>
      <c r="AVS939" s="30"/>
      <c r="AVT939" s="30"/>
      <c r="AVU939" s="30"/>
      <c r="AVV939" s="30"/>
      <c r="AVW939" s="30"/>
      <c r="AVX939" s="30"/>
      <c r="AVY939" s="30"/>
      <c r="AVZ939" s="30"/>
      <c r="AWA939" s="30"/>
      <c r="AWB939" s="30"/>
      <c r="AWC939" s="30"/>
      <c r="AWD939" s="30"/>
      <c r="AWE939" s="30"/>
      <c r="AWF939" s="30"/>
      <c r="AWG939" s="30"/>
      <c r="AWH939" s="30"/>
      <c r="AWI939" s="30"/>
      <c r="AWJ939" s="30"/>
      <c r="AWK939" s="30"/>
      <c r="AWL939" s="30"/>
      <c r="AWM939" s="30"/>
      <c r="AWN939" s="30"/>
      <c r="AWO939" s="30"/>
      <c r="AWP939" s="30"/>
      <c r="AWQ939" s="30"/>
      <c r="AWR939" s="30"/>
      <c r="AWS939" s="30"/>
      <c r="AWT939" s="30"/>
      <c r="AWU939" s="30"/>
      <c r="AWV939" s="30"/>
      <c r="AWW939" s="30"/>
      <c r="AWX939" s="30"/>
      <c r="AWY939" s="30"/>
      <c r="AWZ939" s="30"/>
      <c r="AXA939" s="30"/>
      <c r="AXB939" s="30"/>
      <c r="AXC939" s="30"/>
      <c r="AXD939" s="30"/>
      <c r="AXE939" s="30"/>
      <c r="AXF939" s="30"/>
      <c r="AXG939" s="30"/>
      <c r="AXH939" s="30"/>
      <c r="AXI939" s="30"/>
      <c r="AXJ939" s="30"/>
      <c r="AXK939" s="30"/>
      <c r="AXL939" s="30"/>
      <c r="AXM939" s="30"/>
      <c r="AXN939" s="30"/>
      <c r="AXO939" s="30"/>
      <c r="AXP939" s="30"/>
      <c r="AXQ939" s="30"/>
      <c r="AXR939" s="30"/>
      <c r="AXS939" s="30"/>
      <c r="AXT939" s="30"/>
      <c r="AXU939" s="30"/>
      <c r="AXV939" s="30"/>
      <c r="AXW939" s="30"/>
      <c r="AXX939" s="30"/>
      <c r="AXY939" s="30"/>
      <c r="AXZ939" s="30"/>
      <c r="AYA939" s="30"/>
      <c r="AYB939" s="30"/>
      <c r="AYC939" s="30"/>
      <c r="AYD939" s="30"/>
      <c r="AYE939" s="30"/>
      <c r="AYF939" s="30"/>
      <c r="AYG939" s="30"/>
      <c r="AYH939" s="30"/>
      <c r="AYI939" s="30"/>
      <c r="AYJ939" s="30"/>
      <c r="AYK939" s="30"/>
      <c r="AYL939" s="30"/>
      <c r="AYM939" s="30"/>
      <c r="AYN939" s="30"/>
      <c r="AYO939" s="30"/>
      <c r="AYP939" s="30"/>
      <c r="AYQ939" s="30"/>
      <c r="AYR939" s="30"/>
      <c r="AYS939" s="30"/>
      <c r="AYT939" s="30"/>
      <c r="AYU939" s="30"/>
      <c r="AYV939" s="30"/>
      <c r="AYW939" s="30"/>
      <c r="AYX939" s="30"/>
      <c r="AYY939" s="30"/>
      <c r="AYZ939" s="30"/>
      <c r="AZA939" s="30"/>
      <c r="AZB939" s="30"/>
      <c r="AZC939" s="30"/>
      <c r="AZD939" s="30"/>
      <c r="AZE939" s="30"/>
      <c r="AZF939" s="30"/>
      <c r="AZG939" s="30"/>
      <c r="AZH939" s="30"/>
      <c r="AZI939" s="30"/>
      <c r="AZJ939" s="30"/>
      <c r="AZK939" s="30"/>
      <c r="AZL939" s="30"/>
      <c r="AZM939" s="30"/>
      <c r="AZN939" s="30"/>
      <c r="AZO939" s="30"/>
      <c r="AZP939" s="30"/>
      <c r="AZQ939" s="30"/>
      <c r="AZR939" s="30"/>
      <c r="AZS939" s="30"/>
      <c r="AZT939" s="30"/>
      <c r="AZU939" s="30"/>
      <c r="AZV939" s="30"/>
      <c r="AZW939" s="30"/>
      <c r="AZX939" s="30"/>
      <c r="AZY939" s="30"/>
      <c r="AZZ939" s="30"/>
      <c r="BAA939" s="30"/>
      <c r="BAB939" s="30"/>
      <c r="BAC939" s="30"/>
      <c r="BAD939" s="30"/>
      <c r="BAE939" s="30"/>
      <c r="BAF939" s="30"/>
      <c r="BAG939" s="30"/>
      <c r="BAH939" s="30"/>
      <c r="BAI939" s="30"/>
      <c r="BAJ939" s="30"/>
      <c r="BAK939" s="30"/>
      <c r="BAL939" s="30"/>
      <c r="BAM939" s="30"/>
      <c r="BAN939" s="30"/>
      <c r="BAO939" s="30"/>
      <c r="BAP939" s="30"/>
      <c r="BAQ939" s="30"/>
      <c r="BAR939" s="30"/>
      <c r="BAS939" s="30"/>
      <c r="BAT939" s="30"/>
      <c r="BAU939" s="30"/>
      <c r="BAV939" s="30"/>
      <c r="BAW939" s="30"/>
      <c r="BAX939" s="30"/>
      <c r="BAY939" s="30"/>
      <c r="BAZ939" s="30"/>
      <c r="BBA939" s="30"/>
      <c r="BBB939" s="30"/>
      <c r="BBC939" s="30"/>
      <c r="BBD939" s="30"/>
      <c r="BBE939" s="30"/>
      <c r="BBF939" s="30"/>
      <c r="BBG939" s="30"/>
      <c r="BBH939" s="30"/>
      <c r="BBI939" s="30"/>
      <c r="BBJ939" s="30"/>
      <c r="BBK939" s="30"/>
      <c r="BBL939" s="30"/>
      <c r="BBM939" s="30"/>
      <c r="BBN939" s="30"/>
      <c r="BBO939" s="30"/>
      <c r="BBP939" s="30"/>
      <c r="BBQ939" s="30"/>
      <c r="BBR939" s="30"/>
      <c r="BBS939" s="30"/>
      <c r="BBT939" s="30"/>
      <c r="BBU939" s="30"/>
      <c r="BBV939" s="30"/>
      <c r="BBW939" s="30"/>
      <c r="BBX939" s="30"/>
      <c r="BBY939" s="30"/>
      <c r="BBZ939" s="30"/>
      <c r="BCA939" s="30"/>
      <c r="BCB939" s="30"/>
      <c r="BCC939" s="30"/>
      <c r="BCD939" s="30"/>
      <c r="BCE939" s="30"/>
      <c r="BCF939" s="30"/>
      <c r="BCG939" s="30"/>
      <c r="BCH939" s="30"/>
      <c r="BCI939" s="30"/>
      <c r="BCJ939" s="30"/>
      <c r="BCK939" s="30"/>
      <c r="BCL939" s="30"/>
      <c r="BCM939" s="30"/>
      <c r="BCN939" s="30"/>
      <c r="BCO939" s="30"/>
      <c r="BCP939" s="30"/>
      <c r="BCQ939" s="30"/>
      <c r="BCR939" s="30"/>
      <c r="BCS939" s="30"/>
      <c r="BCT939" s="30"/>
      <c r="BCU939" s="30"/>
      <c r="BCV939" s="30"/>
      <c r="BCW939" s="30"/>
      <c r="BCX939" s="30"/>
      <c r="BCY939" s="30"/>
      <c r="BCZ939" s="30"/>
      <c r="BDA939" s="30"/>
      <c r="BDB939" s="30"/>
      <c r="BDC939" s="30"/>
      <c r="BDD939" s="30"/>
      <c r="BDE939" s="30"/>
      <c r="BDF939" s="30"/>
      <c r="BDG939" s="30"/>
      <c r="BDH939" s="30"/>
      <c r="BDI939" s="30"/>
      <c r="BDJ939" s="30"/>
      <c r="BDK939" s="30"/>
      <c r="BDL939" s="30"/>
      <c r="BDM939" s="30"/>
      <c r="BDN939" s="30"/>
      <c r="BDO939" s="30"/>
      <c r="BDP939" s="30"/>
      <c r="BDQ939" s="30"/>
      <c r="BDR939" s="30"/>
      <c r="BDS939" s="30"/>
      <c r="BDT939" s="30"/>
      <c r="BDU939" s="30"/>
      <c r="BDV939" s="30"/>
      <c r="BDW939" s="30"/>
      <c r="BDX939" s="30"/>
      <c r="BDY939" s="30"/>
      <c r="BDZ939" s="30"/>
      <c r="BEA939" s="30"/>
      <c r="BEB939" s="30"/>
      <c r="BEC939" s="30"/>
      <c r="BED939" s="30"/>
      <c r="BEE939" s="30"/>
      <c r="BEF939" s="30"/>
      <c r="BEG939" s="30"/>
      <c r="BEH939" s="30"/>
      <c r="BEI939" s="30"/>
      <c r="BEJ939" s="30"/>
      <c r="BEK939" s="30"/>
      <c r="BEL939" s="30"/>
      <c r="BEM939" s="30"/>
      <c r="BEN939" s="30"/>
      <c r="BEO939" s="30"/>
      <c r="BEP939" s="30"/>
      <c r="BEQ939" s="30"/>
      <c r="BER939" s="30"/>
      <c r="BES939" s="30"/>
      <c r="BET939" s="30"/>
      <c r="BEU939" s="30"/>
      <c r="BEV939" s="30"/>
      <c r="BEW939" s="30"/>
      <c r="BEX939" s="30"/>
      <c r="BEY939" s="30"/>
      <c r="BEZ939" s="30"/>
      <c r="BFA939" s="30"/>
      <c r="BFB939" s="30"/>
      <c r="BFC939" s="30"/>
      <c r="BFD939" s="30"/>
      <c r="BFE939" s="30"/>
      <c r="BFF939" s="30"/>
      <c r="BFG939" s="30"/>
      <c r="BFH939" s="30"/>
      <c r="BFI939" s="30"/>
      <c r="BFJ939" s="30"/>
      <c r="BFK939" s="30"/>
      <c r="BFL939" s="30"/>
      <c r="BFM939" s="30"/>
      <c r="BFN939" s="30"/>
      <c r="BFO939" s="30"/>
      <c r="BFP939" s="30"/>
      <c r="BFQ939" s="30"/>
      <c r="BFR939" s="30"/>
      <c r="BFS939" s="30"/>
      <c r="BFT939" s="30"/>
      <c r="BFU939" s="30"/>
      <c r="BFV939" s="30"/>
      <c r="BFW939" s="30"/>
      <c r="BFX939" s="30"/>
      <c r="BFY939" s="30"/>
      <c r="BFZ939" s="30"/>
      <c r="BGA939" s="30"/>
      <c r="BGB939" s="30"/>
      <c r="BGC939" s="30"/>
      <c r="BGD939" s="30"/>
      <c r="BGE939" s="30"/>
      <c r="BGF939" s="30"/>
      <c r="BGG939" s="30"/>
      <c r="BGH939" s="30"/>
      <c r="BGI939" s="30"/>
      <c r="BGJ939" s="30"/>
      <c r="BGK939" s="30"/>
      <c r="BGL939" s="30"/>
      <c r="BGM939" s="30"/>
      <c r="BGN939" s="30"/>
      <c r="BGO939" s="30"/>
      <c r="BGP939" s="30"/>
      <c r="BGQ939" s="30"/>
      <c r="BGR939" s="30"/>
      <c r="BGS939" s="30"/>
      <c r="BGT939" s="30"/>
      <c r="BGU939" s="30"/>
      <c r="BGV939" s="30"/>
      <c r="BGW939" s="30"/>
      <c r="BGX939" s="30"/>
      <c r="BGY939" s="30"/>
      <c r="BGZ939" s="30"/>
      <c r="BHA939" s="30"/>
      <c r="BHB939" s="30"/>
      <c r="BHC939" s="30"/>
      <c r="BHD939" s="30"/>
      <c r="BHE939" s="30"/>
      <c r="BHF939" s="30"/>
      <c r="BHG939" s="30"/>
      <c r="BHH939" s="30"/>
      <c r="BHI939" s="30"/>
      <c r="BHJ939" s="30"/>
      <c r="BHK939" s="30"/>
      <c r="BHL939" s="30"/>
      <c r="BHM939" s="30"/>
      <c r="BHN939" s="30"/>
      <c r="BHO939" s="30"/>
      <c r="BHP939" s="30"/>
      <c r="BHQ939" s="30"/>
      <c r="BHR939" s="30"/>
      <c r="BHS939" s="30"/>
      <c r="BHT939" s="30"/>
      <c r="BHU939" s="30"/>
      <c r="BHV939" s="30"/>
      <c r="BHW939" s="30"/>
      <c r="BHX939" s="30"/>
      <c r="BHY939" s="30"/>
      <c r="BHZ939" s="30"/>
      <c r="BIA939" s="30"/>
      <c r="BIB939" s="30"/>
      <c r="BIC939" s="30"/>
      <c r="BID939" s="30"/>
      <c r="BIE939" s="30"/>
      <c r="BIF939" s="30"/>
      <c r="BIG939" s="30"/>
      <c r="BIH939" s="30"/>
      <c r="BII939" s="30"/>
      <c r="BIJ939" s="30"/>
      <c r="BIK939" s="30"/>
      <c r="BIL939" s="30"/>
      <c r="BIM939" s="30"/>
      <c r="BIN939" s="30"/>
      <c r="BIO939" s="30"/>
      <c r="BIP939" s="30"/>
      <c r="BIQ939" s="30"/>
      <c r="BIR939" s="30"/>
      <c r="BIS939" s="30"/>
      <c r="BIT939" s="30"/>
      <c r="BIU939" s="30"/>
      <c r="BIV939" s="30"/>
      <c r="BIW939" s="30"/>
      <c r="BIX939" s="30"/>
      <c r="BIY939" s="30"/>
      <c r="BIZ939" s="30"/>
      <c r="BJA939" s="30"/>
      <c r="BJB939" s="30"/>
      <c r="BJC939" s="30"/>
      <c r="BJD939" s="30"/>
      <c r="BJE939" s="30"/>
      <c r="BJF939" s="30"/>
      <c r="BJG939" s="30"/>
      <c r="BJH939" s="30"/>
      <c r="BJI939" s="30"/>
      <c r="BJJ939" s="30"/>
      <c r="BJK939" s="30"/>
      <c r="BJL939" s="30"/>
      <c r="BJM939" s="30"/>
      <c r="BJN939" s="30"/>
      <c r="BJO939" s="30"/>
      <c r="BJP939" s="30"/>
      <c r="BJQ939" s="30"/>
      <c r="BJR939" s="30"/>
      <c r="BJS939" s="30"/>
      <c r="BJT939" s="30"/>
      <c r="BJU939" s="30"/>
      <c r="BJV939" s="30"/>
      <c r="BJW939" s="30"/>
      <c r="BJX939" s="30"/>
      <c r="BJY939" s="30"/>
      <c r="BJZ939" s="30"/>
      <c r="BKA939" s="30"/>
      <c r="BKB939" s="30"/>
      <c r="BKC939" s="30"/>
      <c r="BKD939" s="30"/>
      <c r="BKE939" s="30"/>
      <c r="BKF939" s="30"/>
      <c r="BKG939" s="30"/>
      <c r="BKH939" s="30"/>
      <c r="BKI939" s="30"/>
      <c r="BKJ939" s="30"/>
      <c r="BKK939" s="30"/>
      <c r="BKL939" s="30"/>
      <c r="BKM939" s="30"/>
      <c r="BKN939" s="30"/>
      <c r="BKO939" s="30"/>
      <c r="BKP939" s="30"/>
      <c r="BKQ939" s="30"/>
      <c r="BKR939" s="30"/>
      <c r="BKS939" s="30"/>
      <c r="BKT939" s="30"/>
      <c r="BKU939" s="30"/>
      <c r="BKV939" s="30"/>
      <c r="BKW939" s="30"/>
      <c r="BKX939" s="30"/>
      <c r="BKY939" s="30"/>
      <c r="BKZ939" s="30"/>
      <c r="BLA939" s="30"/>
      <c r="BLB939" s="30"/>
      <c r="BLC939" s="30"/>
      <c r="BLD939" s="30"/>
      <c r="BLE939" s="30"/>
      <c r="BLF939" s="30"/>
      <c r="BLG939" s="30"/>
      <c r="BLH939" s="30"/>
      <c r="BLI939" s="30"/>
      <c r="BLJ939" s="30"/>
      <c r="BLK939" s="30"/>
      <c r="BLL939" s="30"/>
      <c r="BLM939" s="30"/>
      <c r="BLN939" s="30"/>
      <c r="BLO939" s="30"/>
      <c r="BLP939" s="30"/>
      <c r="BLQ939" s="30"/>
      <c r="BLR939" s="30"/>
      <c r="BLS939" s="30"/>
      <c r="BLT939" s="30"/>
      <c r="BLU939" s="30"/>
      <c r="BLV939" s="30"/>
      <c r="BLW939" s="30"/>
      <c r="BLX939" s="30"/>
      <c r="BLY939" s="30"/>
      <c r="BLZ939" s="30"/>
      <c r="BMA939" s="30"/>
      <c r="BMB939" s="30"/>
      <c r="BMC939" s="30"/>
      <c r="BMD939" s="30"/>
      <c r="BME939" s="30"/>
      <c r="BMF939" s="30"/>
      <c r="BMG939" s="30"/>
      <c r="BMH939" s="30"/>
      <c r="BMI939" s="30"/>
      <c r="BMJ939" s="30"/>
      <c r="BMK939" s="30"/>
      <c r="BML939" s="30"/>
      <c r="BMM939" s="30"/>
      <c r="BMN939" s="30"/>
      <c r="BMO939" s="30"/>
      <c r="BMP939" s="30"/>
      <c r="BMQ939" s="30"/>
      <c r="BMR939" s="30"/>
      <c r="BMS939" s="30"/>
      <c r="BMT939" s="30"/>
      <c r="BMU939" s="30"/>
      <c r="BMV939" s="30"/>
      <c r="BMW939" s="30"/>
      <c r="BMX939" s="30"/>
      <c r="BMY939" s="30"/>
      <c r="BMZ939" s="30"/>
      <c r="BNA939" s="30"/>
      <c r="BNB939" s="30"/>
      <c r="BNC939" s="30"/>
      <c r="BND939" s="30"/>
      <c r="BNE939" s="30"/>
      <c r="BNF939" s="30"/>
      <c r="BNG939" s="30"/>
      <c r="BNH939" s="30"/>
      <c r="BNI939" s="30"/>
      <c r="BNJ939" s="30"/>
      <c r="BNK939" s="30"/>
      <c r="BNL939" s="30"/>
      <c r="BNM939" s="30"/>
      <c r="BNN939" s="30"/>
      <c r="BNO939" s="30"/>
      <c r="BNP939" s="30"/>
      <c r="BNQ939" s="30"/>
      <c r="BNR939" s="30"/>
      <c r="BNS939" s="30"/>
      <c r="BNT939" s="30"/>
      <c r="BNU939" s="30"/>
      <c r="BNV939" s="30"/>
      <c r="BNW939" s="30"/>
      <c r="BNX939" s="30"/>
      <c r="BNY939" s="30"/>
      <c r="BNZ939" s="30"/>
      <c r="BOA939" s="30"/>
      <c r="BOB939" s="30"/>
      <c r="BOC939" s="30"/>
      <c r="BOD939" s="30"/>
      <c r="BOE939" s="30"/>
      <c r="BOF939" s="30"/>
      <c r="BOG939" s="30"/>
      <c r="BOH939" s="30"/>
      <c r="BOI939" s="30"/>
      <c r="BOJ939" s="30"/>
      <c r="BOK939" s="30"/>
      <c r="BOL939" s="30"/>
      <c r="BOM939" s="30"/>
      <c r="BON939" s="30"/>
      <c r="BOO939" s="30"/>
      <c r="BOP939" s="30"/>
      <c r="BOQ939" s="30"/>
      <c r="BOR939" s="30"/>
      <c r="BOS939" s="30"/>
      <c r="BOT939" s="30"/>
      <c r="BOU939" s="30"/>
      <c r="BOV939" s="30"/>
      <c r="BOW939" s="30"/>
      <c r="BOX939" s="30"/>
      <c r="BOY939" s="30"/>
      <c r="BOZ939" s="30"/>
      <c r="BPA939" s="30"/>
      <c r="BPB939" s="30"/>
      <c r="BPC939" s="30"/>
      <c r="BPD939" s="30"/>
      <c r="BPE939" s="30"/>
      <c r="BPF939" s="30"/>
      <c r="BPG939" s="30"/>
      <c r="BPH939" s="30"/>
      <c r="BPI939" s="30"/>
      <c r="BPJ939" s="30"/>
      <c r="BPK939" s="30"/>
      <c r="BPL939" s="30"/>
      <c r="BPM939" s="30"/>
      <c r="BPN939" s="30"/>
      <c r="BPO939" s="30"/>
      <c r="BPP939" s="30"/>
      <c r="BPQ939" s="30"/>
      <c r="BPR939" s="30"/>
      <c r="BPS939" s="30"/>
      <c r="BPT939" s="30"/>
      <c r="BPU939" s="30"/>
      <c r="BPV939" s="30"/>
      <c r="BPW939" s="30"/>
      <c r="BPX939" s="30"/>
      <c r="BPY939" s="30"/>
      <c r="BPZ939" s="30"/>
      <c r="BQA939" s="30"/>
      <c r="BQB939" s="30"/>
      <c r="BQC939" s="30"/>
      <c r="BQD939" s="30"/>
      <c r="BQE939" s="30"/>
      <c r="BQF939" s="30"/>
      <c r="BQG939" s="30"/>
      <c r="BQH939" s="30"/>
      <c r="BQI939" s="30"/>
      <c r="BQJ939" s="30"/>
      <c r="BQK939" s="30"/>
      <c r="BQL939" s="30"/>
      <c r="BQM939" s="30"/>
      <c r="BQN939" s="30"/>
      <c r="BQO939" s="30"/>
      <c r="BQP939" s="30"/>
      <c r="BQQ939" s="30"/>
      <c r="BQR939" s="30"/>
      <c r="BQS939" s="30"/>
      <c r="BQT939" s="30"/>
      <c r="BQU939" s="30"/>
      <c r="BQV939" s="30"/>
      <c r="BQW939" s="30"/>
      <c r="BQX939" s="30"/>
      <c r="BQY939" s="30"/>
      <c r="BQZ939" s="30"/>
      <c r="BRA939" s="30"/>
      <c r="BRB939" s="30"/>
      <c r="BRC939" s="30"/>
      <c r="BRD939" s="30"/>
      <c r="BRE939" s="30"/>
      <c r="BRF939" s="30"/>
      <c r="BRG939" s="30"/>
      <c r="BRH939" s="30"/>
      <c r="BRI939" s="30"/>
      <c r="BRJ939" s="30"/>
      <c r="BRK939" s="30"/>
      <c r="BRL939" s="30"/>
      <c r="BRM939" s="30"/>
      <c r="BRN939" s="30"/>
      <c r="BRO939" s="30"/>
      <c r="BRP939" s="30"/>
      <c r="BRQ939" s="30"/>
      <c r="BRR939" s="30"/>
      <c r="BRS939" s="30"/>
      <c r="BRT939" s="30"/>
      <c r="BRU939" s="30"/>
      <c r="BRV939" s="30"/>
      <c r="BRW939" s="30"/>
      <c r="BRX939" s="30"/>
      <c r="BRY939" s="30"/>
      <c r="BRZ939" s="30"/>
      <c r="BSA939" s="30"/>
      <c r="BSB939" s="30"/>
      <c r="BSC939" s="30"/>
      <c r="BSD939" s="30"/>
      <c r="BSE939" s="30"/>
      <c r="BSF939" s="30"/>
      <c r="BSG939" s="30"/>
      <c r="BSH939" s="30"/>
      <c r="BSI939" s="30"/>
      <c r="BSJ939" s="30"/>
      <c r="BSK939" s="30"/>
      <c r="BSL939" s="30"/>
      <c r="BSM939" s="30"/>
      <c r="BSN939" s="30"/>
      <c r="BSO939" s="30"/>
      <c r="BSP939" s="30"/>
      <c r="BSQ939" s="30"/>
      <c r="BSR939" s="30"/>
      <c r="BSS939" s="30"/>
      <c r="BST939" s="30"/>
      <c r="BSU939" s="30"/>
      <c r="BSV939" s="30"/>
      <c r="BSW939" s="30"/>
      <c r="BSX939" s="30"/>
      <c r="BSY939" s="30"/>
      <c r="BSZ939" s="30"/>
      <c r="BTA939" s="30"/>
      <c r="BTB939" s="30"/>
      <c r="BTC939" s="30"/>
      <c r="BTD939" s="30"/>
      <c r="BTE939" s="30"/>
      <c r="BTF939" s="30"/>
      <c r="BTG939" s="30"/>
      <c r="BTH939" s="30"/>
      <c r="BTI939" s="30"/>
      <c r="BTJ939" s="30"/>
      <c r="BTK939" s="30"/>
      <c r="BTL939" s="30"/>
      <c r="BTM939" s="30"/>
      <c r="BTN939" s="30"/>
      <c r="BTO939" s="30"/>
      <c r="BTP939" s="30"/>
      <c r="BTQ939" s="30"/>
      <c r="BTR939" s="30"/>
      <c r="BTS939" s="30"/>
      <c r="BTT939" s="30"/>
      <c r="BTU939" s="30"/>
      <c r="BTV939" s="30"/>
      <c r="BTW939" s="30"/>
      <c r="BTX939" s="30"/>
      <c r="BTY939" s="30"/>
      <c r="BTZ939" s="30"/>
      <c r="BUA939" s="30"/>
      <c r="BUB939" s="30"/>
      <c r="BUC939" s="30"/>
      <c r="BUD939" s="30"/>
      <c r="BUE939" s="30"/>
      <c r="BUF939" s="30"/>
      <c r="BUG939" s="30"/>
      <c r="BUH939" s="30"/>
      <c r="BUI939" s="30"/>
      <c r="BUJ939" s="30"/>
      <c r="BUK939" s="30"/>
      <c r="BUL939" s="30"/>
      <c r="BUM939" s="30"/>
      <c r="BUN939" s="30"/>
      <c r="BUO939" s="30"/>
      <c r="BUP939" s="30"/>
      <c r="BUQ939" s="30"/>
      <c r="BUR939" s="30"/>
      <c r="BUS939" s="30"/>
      <c r="BUT939" s="30"/>
      <c r="BUU939" s="30"/>
      <c r="BUV939" s="30"/>
      <c r="BUW939" s="30"/>
      <c r="BUX939" s="30"/>
      <c r="BUY939" s="30"/>
      <c r="BUZ939" s="30"/>
      <c r="BVA939" s="30"/>
      <c r="BVB939" s="30"/>
      <c r="BVC939" s="30"/>
      <c r="BVD939" s="30"/>
      <c r="BVE939" s="30"/>
      <c r="BVF939" s="30"/>
      <c r="BVG939" s="30"/>
      <c r="BVH939" s="30"/>
      <c r="BVI939" s="30"/>
      <c r="BVJ939" s="30"/>
      <c r="BVK939" s="30"/>
      <c r="BVL939" s="30"/>
      <c r="BVM939" s="30"/>
      <c r="BVN939" s="30"/>
      <c r="BVO939" s="30"/>
      <c r="BVP939" s="30"/>
      <c r="BVQ939" s="30"/>
      <c r="BVR939" s="30"/>
      <c r="BVS939" s="30"/>
      <c r="BVT939" s="30"/>
      <c r="BVU939" s="30"/>
      <c r="BVV939" s="30"/>
      <c r="BVW939" s="30"/>
      <c r="BVX939" s="30"/>
      <c r="BVY939" s="30"/>
      <c r="BVZ939" s="30"/>
      <c r="BWA939" s="30"/>
      <c r="BWB939" s="30"/>
      <c r="BWC939" s="30"/>
      <c r="BWD939" s="30"/>
      <c r="BWE939" s="30"/>
      <c r="BWF939" s="30"/>
      <c r="BWG939" s="30"/>
      <c r="BWH939" s="30"/>
      <c r="BWI939" s="30"/>
      <c r="BWJ939" s="30"/>
      <c r="BWK939" s="30"/>
      <c r="BWL939" s="30"/>
      <c r="BWM939" s="30"/>
      <c r="BWN939" s="30"/>
      <c r="BWO939" s="30"/>
      <c r="BWP939" s="30"/>
      <c r="BWQ939" s="30"/>
      <c r="BWR939" s="30"/>
      <c r="BWS939" s="30"/>
      <c r="BWT939" s="30"/>
      <c r="BWU939" s="30"/>
      <c r="BWV939" s="30"/>
      <c r="BWW939" s="30"/>
      <c r="BWX939" s="30"/>
      <c r="BWY939" s="30"/>
      <c r="BWZ939" s="30"/>
      <c r="BXA939" s="30"/>
      <c r="BXB939" s="30"/>
      <c r="BXC939" s="30"/>
      <c r="BXD939" s="30"/>
      <c r="BXE939" s="30"/>
      <c r="BXF939" s="30"/>
      <c r="BXG939" s="30"/>
      <c r="BXH939" s="30"/>
      <c r="BXI939" s="30"/>
      <c r="BXJ939" s="30"/>
      <c r="BXK939" s="30"/>
      <c r="BXL939" s="30"/>
      <c r="BXM939" s="30"/>
      <c r="BXN939" s="30"/>
      <c r="BXO939" s="30"/>
      <c r="BXP939" s="30"/>
      <c r="BXQ939" s="30"/>
      <c r="BXR939" s="30"/>
      <c r="BXS939" s="30"/>
      <c r="BXT939" s="30"/>
      <c r="BXU939" s="30"/>
      <c r="BXV939" s="30"/>
      <c r="BXW939" s="30"/>
      <c r="BXX939" s="30"/>
      <c r="BXY939" s="30"/>
      <c r="BXZ939" s="30"/>
      <c r="BYA939" s="30"/>
      <c r="BYB939" s="30"/>
      <c r="BYC939" s="30"/>
      <c r="BYD939" s="30"/>
      <c r="BYE939" s="30"/>
      <c r="BYF939" s="30"/>
      <c r="BYG939" s="30"/>
      <c r="BYH939" s="30"/>
      <c r="BYI939" s="30"/>
      <c r="BYJ939" s="30"/>
      <c r="BYK939" s="30"/>
      <c r="BYL939" s="30"/>
      <c r="BYM939" s="30"/>
      <c r="BYN939" s="30"/>
      <c r="BYO939" s="30"/>
      <c r="BYP939" s="30"/>
      <c r="BYQ939" s="30"/>
      <c r="BYR939" s="30"/>
      <c r="BYS939" s="30"/>
      <c r="BYT939" s="30"/>
      <c r="BYU939" s="30"/>
      <c r="BYV939" s="30"/>
      <c r="BYW939" s="30"/>
      <c r="BYX939" s="30"/>
      <c r="BYY939" s="30"/>
      <c r="BYZ939" s="30"/>
      <c r="BZA939" s="30"/>
      <c r="BZB939" s="30"/>
      <c r="BZC939" s="30"/>
      <c r="BZD939" s="30"/>
      <c r="BZE939" s="30"/>
      <c r="BZF939" s="30"/>
      <c r="BZG939" s="30"/>
      <c r="BZH939" s="30"/>
      <c r="BZI939" s="30"/>
      <c r="BZJ939" s="30"/>
      <c r="BZK939" s="30"/>
      <c r="BZL939" s="30"/>
      <c r="BZM939" s="30"/>
      <c r="BZN939" s="30"/>
      <c r="BZO939" s="30"/>
      <c r="BZP939" s="30"/>
      <c r="BZQ939" s="30"/>
      <c r="BZR939" s="30"/>
      <c r="BZS939" s="30"/>
      <c r="BZT939" s="30"/>
      <c r="BZU939" s="30"/>
      <c r="BZV939" s="30"/>
      <c r="BZW939" s="30"/>
      <c r="BZX939" s="30"/>
      <c r="BZY939" s="30"/>
      <c r="BZZ939" s="30"/>
      <c r="CAA939" s="30"/>
      <c r="CAB939" s="30"/>
      <c r="CAC939" s="30"/>
      <c r="CAD939" s="30"/>
      <c r="CAE939" s="30"/>
      <c r="CAF939" s="30"/>
      <c r="CAG939" s="30"/>
      <c r="CAH939" s="30"/>
      <c r="CAI939" s="30"/>
      <c r="CAJ939" s="30"/>
      <c r="CAK939" s="30"/>
      <c r="CAL939" s="30"/>
      <c r="CAM939" s="30"/>
      <c r="CAN939" s="30"/>
      <c r="CAO939" s="30"/>
      <c r="CAP939" s="30"/>
      <c r="CAQ939" s="30"/>
      <c r="CAR939" s="30"/>
      <c r="CAS939" s="30"/>
      <c r="CAT939" s="30"/>
      <c r="CAU939" s="30"/>
      <c r="CAV939" s="30"/>
      <c r="CAW939" s="30"/>
      <c r="CAX939" s="30"/>
      <c r="CAY939" s="30"/>
      <c r="CAZ939" s="30"/>
      <c r="CBA939" s="30"/>
      <c r="CBB939" s="30"/>
      <c r="CBC939" s="30"/>
      <c r="CBD939" s="30"/>
      <c r="CBE939" s="30"/>
      <c r="CBF939" s="30"/>
      <c r="CBG939" s="30"/>
      <c r="CBH939" s="30"/>
      <c r="CBI939" s="30"/>
      <c r="CBJ939" s="30"/>
      <c r="CBK939" s="30"/>
      <c r="CBL939" s="30"/>
      <c r="CBM939" s="30"/>
      <c r="CBN939" s="30"/>
      <c r="CBO939" s="30"/>
      <c r="CBP939" s="30"/>
      <c r="CBQ939" s="30"/>
      <c r="CBR939" s="30"/>
      <c r="CBS939" s="30"/>
      <c r="CBT939" s="30"/>
      <c r="CBU939" s="30"/>
      <c r="CBV939" s="30"/>
      <c r="CBW939" s="30"/>
      <c r="CBX939" s="30"/>
      <c r="CBY939" s="30"/>
      <c r="CBZ939" s="30"/>
      <c r="CCA939" s="30"/>
      <c r="CCB939" s="30"/>
      <c r="CCC939" s="30"/>
      <c r="CCD939" s="30"/>
      <c r="CCE939" s="30"/>
      <c r="CCF939" s="30"/>
      <c r="CCG939" s="30"/>
      <c r="CCH939" s="30"/>
      <c r="CCI939" s="30"/>
      <c r="CCJ939" s="30"/>
      <c r="CCK939" s="30"/>
      <c r="CCL939" s="30"/>
      <c r="CCM939" s="30"/>
      <c r="CCN939" s="30"/>
      <c r="CCO939" s="30"/>
      <c r="CCP939" s="30"/>
      <c r="CCQ939" s="30"/>
      <c r="CCR939" s="30"/>
      <c r="CCS939" s="30"/>
      <c r="CCT939" s="30"/>
      <c r="CCU939" s="30"/>
      <c r="CCV939" s="30"/>
      <c r="CCW939" s="30"/>
      <c r="CCX939" s="30"/>
      <c r="CCY939" s="30"/>
      <c r="CCZ939" s="30"/>
      <c r="CDA939" s="30"/>
      <c r="CDB939" s="30"/>
      <c r="CDC939" s="30"/>
      <c r="CDD939" s="30"/>
      <c r="CDE939" s="30"/>
      <c r="CDF939" s="30"/>
      <c r="CDG939" s="30"/>
      <c r="CDH939" s="30"/>
      <c r="CDI939" s="30"/>
      <c r="CDJ939" s="30"/>
      <c r="CDK939" s="30"/>
      <c r="CDL939" s="30"/>
      <c r="CDM939" s="30"/>
      <c r="CDN939" s="30"/>
      <c r="CDO939" s="30"/>
      <c r="CDP939" s="30"/>
      <c r="CDQ939" s="30"/>
      <c r="CDR939" s="30"/>
      <c r="CDS939" s="30"/>
      <c r="CDT939" s="30"/>
      <c r="CDU939" s="30"/>
      <c r="CDV939" s="30"/>
      <c r="CDW939" s="30"/>
      <c r="CDX939" s="30"/>
      <c r="CDY939" s="30"/>
      <c r="CDZ939" s="30"/>
      <c r="CEA939" s="30"/>
      <c r="CEB939" s="30"/>
      <c r="CEC939" s="30"/>
      <c r="CED939" s="30"/>
      <c r="CEE939" s="30"/>
      <c r="CEF939" s="30"/>
      <c r="CEG939" s="30"/>
      <c r="CEH939" s="30"/>
      <c r="CEI939" s="30"/>
      <c r="CEJ939" s="30"/>
      <c r="CEK939" s="30"/>
      <c r="CEL939" s="30"/>
      <c r="CEM939" s="30"/>
      <c r="CEN939" s="30"/>
      <c r="CEO939" s="30"/>
      <c r="CEP939" s="30"/>
      <c r="CEQ939" s="30"/>
      <c r="CER939" s="30"/>
      <c r="CES939" s="30"/>
      <c r="CET939" s="30"/>
      <c r="CEU939" s="30"/>
      <c r="CEV939" s="30"/>
      <c r="CEW939" s="30"/>
      <c r="CEX939" s="30"/>
      <c r="CEY939" s="30"/>
      <c r="CEZ939" s="30"/>
      <c r="CFA939" s="30"/>
      <c r="CFB939" s="30"/>
      <c r="CFC939" s="30"/>
      <c r="CFD939" s="30"/>
      <c r="CFE939" s="30"/>
      <c r="CFF939" s="30"/>
      <c r="CFG939" s="30"/>
      <c r="CFH939" s="30"/>
      <c r="CFI939" s="30"/>
      <c r="CFJ939" s="30"/>
      <c r="CFK939" s="30"/>
      <c r="CFL939" s="30"/>
      <c r="CFM939" s="30"/>
      <c r="CFN939" s="30"/>
      <c r="CFO939" s="30"/>
      <c r="CFP939" s="30"/>
      <c r="CFQ939" s="30"/>
      <c r="CFR939" s="30"/>
      <c r="CFS939" s="30"/>
      <c r="CFT939" s="30"/>
      <c r="CFU939" s="30"/>
      <c r="CFV939" s="30"/>
      <c r="CFW939" s="30"/>
      <c r="CFX939" s="30"/>
      <c r="CFY939" s="30"/>
      <c r="CFZ939" s="30"/>
      <c r="CGA939" s="30"/>
      <c r="CGB939" s="30"/>
      <c r="CGC939" s="30"/>
      <c r="CGD939" s="30"/>
      <c r="CGE939" s="30"/>
      <c r="CGF939" s="30"/>
      <c r="CGG939" s="30"/>
      <c r="CGH939" s="30"/>
      <c r="CGI939" s="30"/>
      <c r="CGJ939" s="30"/>
      <c r="CGK939" s="30"/>
      <c r="CGL939" s="30"/>
      <c r="CGM939" s="30"/>
      <c r="CGN939" s="30"/>
      <c r="CGO939" s="30"/>
      <c r="CGP939" s="30"/>
      <c r="CGQ939" s="30"/>
      <c r="CGR939" s="30"/>
      <c r="CGS939" s="30"/>
      <c r="CGT939" s="30"/>
      <c r="CGU939" s="30"/>
      <c r="CGV939" s="30"/>
      <c r="CGW939" s="30"/>
      <c r="CGX939" s="30"/>
      <c r="CGY939" s="30"/>
      <c r="CGZ939" s="30"/>
      <c r="CHA939" s="30"/>
      <c r="CHB939" s="30"/>
      <c r="CHC939" s="30"/>
      <c r="CHD939" s="30"/>
      <c r="CHE939" s="30"/>
      <c r="CHF939" s="30"/>
      <c r="CHG939" s="30"/>
      <c r="CHH939" s="30"/>
      <c r="CHI939" s="30"/>
      <c r="CHJ939" s="30"/>
      <c r="CHK939" s="30"/>
      <c r="CHL939" s="30"/>
      <c r="CHM939" s="30"/>
      <c r="CHN939" s="30"/>
      <c r="CHO939" s="30"/>
      <c r="CHP939" s="30"/>
      <c r="CHQ939" s="30"/>
      <c r="CHR939" s="30"/>
      <c r="CHS939" s="30"/>
      <c r="CHT939" s="30"/>
      <c r="CHU939" s="30"/>
      <c r="CHV939" s="30"/>
      <c r="CHW939" s="30"/>
      <c r="CHX939" s="30"/>
      <c r="CHY939" s="30"/>
      <c r="CHZ939" s="30"/>
      <c r="CIA939" s="30"/>
      <c r="CIB939" s="30"/>
      <c r="CIC939" s="30"/>
      <c r="CID939" s="30"/>
      <c r="CIE939" s="30"/>
      <c r="CIF939" s="30"/>
      <c r="CIG939" s="30"/>
      <c r="CIH939" s="30"/>
      <c r="CII939" s="30"/>
      <c r="CIJ939" s="30"/>
      <c r="CIK939" s="30"/>
      <c r="CIL939" s="30"/>
      <c r="CIM939" s="30"/>
      <c r="CIN939" s="30"/>
      <c r="CIO939" s="30"/>
      <c r="CIP939" s="30"/>
      <c r="CIQ939" s="30"/>
      <c r="CIR939" s="30"/>
      <c r="CIS939" s="30"/>
      <c r="CIT939" s="30"/>
      <c r="CIU939" s="30"/>
      <c r="CIV939" s="30"/>
      <c r="CIW939" s="30"/>
      <c r="CIX939" s="30"/>
      <c r="CIY939" s="30"/>
      <c r="CIZ939" s="30"/>
      <c r="CJA939" s="30"/>
      <c r="CJB939" s="30"/>
      <c r="CJC939" s="30"/>
      <c r="CJD939" s="30"/>
      <c r="CJE939" s="30"/>
      <c r="CJF939" s="30"/>
      <c r="CJG939" s="30"/>
      <c r="CJH939" s="30"/>
      <c r="CJI939" s="30"/>
      <c r="CJJ939" s="30"/>
      <c r="CJK939" s="30"/>
      <c r="CJL939" s="30"/>
      <c r="CJM939" s="30"/>
      <c r="CJN939" s="30"/>
      <c r="CJO939" s="30"/>
      <c r="CJP939" s="30"/>
      <c r="CJQ939" s="30"/>
      <c r="CJR939" s="30"/>
      <c r="CJS939" s="30"/>
      <c r="CJT939" s="30"/>
      <c r="CJU939" s="30"/>
      <c r="CJV939" s="30"/>
      <c r="CJW939" s="30"/>
      <c r="CJX939" s="30"/>
      <c r="CJY939" s="30"/>
      <c r="CJZ939" s="30"/>
      <c r="CKA939" s="30"/>
      <c r="CKB939" s="30"/>
      <c r="CKC939" s="30"/>
      <c r="CKD939" s="30"/>
      <c r="CKE939" s="30"/>
      <c r="CKF939" s="30"/>
      <c r="CKG939" s="30"/>
      <c r="CKH939" s="30"/>
      <c r="CKI939" s="30"/>
      <c r="CKJ939" s="30"/>
      <c r="CKK939" s="30"/>
      <c r="CKL939" s="30"/>
      <c r="CKM939" s="30"/>
      <c r="CKN939" s="30"/>
      <c r="CKO939" s="30"/>
      <c r="CKP939" s="30"/>
      <c r="CKQ939" s="30"/>
      <c r="CKR939" s="30"/>
      <c r="CKS939" s="30"/>
      <c r="CKT939" s="30"/>
      <c r="CKU939" s="30"/>
      <c r="CKV939" s="30"/>
      <c r="CKW939" s="30"/>
      <c r="CKX939" s="30"/>
      <c r="CKY939" s="30"/>
      <c r="CKZ939" s="30"/>
      <c r="CLA939" s="30"/>
      <c r="CLB939" s="30"/>
      <c r="CLC939" s="30"/>
      <c r="CLD939" s="30"/>
      <c r="CLE939" s="30"/>
      <c r="CLF939" s="30"/>
      <c r="CLG939" s="30"/>
      <c r="CLH939" s="30"/>
      <c r="CLI939" s="30"/>
      <c r="CLJ939" s="30"/>
      <c r="CLK939" s="30"/>
      <c r="CLL939" s="30"/>
      <c r="CLM939" s="30"/>
      <c r="CLN939" s="30"/>
      <c r="CLO939" s="30"/>
      <c r="CLP939" s="30"/>
      <c r="CLQ939" s="30"/>
      <c r="CLR939" s="30"/>
      <c r="CLS939" s="30"/>
      <c r="CLT939" s="30"/>
      <c r="CLU939" s="30"/>
      <c r="CLV939" s="30"/>
      <c r="CLW939" s="30"/>
      <c r="CLX939" s="30"/>
      <c r="CLY939" s="30"/>
      <c r="CLZ939" s="30"/>
      <c r="CMA939" s="30"/>
      <c r="CMB939" s="30"/>
      <c r="CMC939" s="30"/>
      <c r="CMD939" s="30"/>
      <c r="CME939" s="30"/>
      <c r="CMF939" s="30"/>
      <c r="CMG939" s="30"/>
      <c r="CMH939" s="30"/>
      <c r="CMI939" s="30"/>
      <c r="CMJ939" s="30"/>
      <c r="CMK939" s="30"/>
      <c r="CML939" s="30"/>
      <c r="CMM939" s="30"/>
      <c r="CMN939" s="30"/>
      <c r="CMO939" s="30"/>
      <c r="CMP939" s="30"/>
      <c r="CMQ939" s="30"/>
      <c r="CMR939" s="30"/>
      <c r="CMS939" s="30"/>
      <c r="CMT939" s="30"/>
      <c r="CMU939" s="30"/>
      <c r="CMV939" s="30"/>
      <c r="CMW939" s="30"/>
      <c r="CMX939" s="30"/>
      <c r="CMY939" s="30"/>
      <c r="CMZ939" s="30"/>
      <c r="CNA939" s="30"/>
      <c r="CNB939" s="30"/>
      <c r="CNC939" s="30"/>
      <c r="CND939" s="30"/>
      <c r="CNE939" s="30"/>
      <c r="CNF939" s="30"/>
      <c r="CNG939" s="30"/>
      <c r="CNH939" s="30"/>
      <c r="CNI939" s="30"/>
      <c r="CNJ939" s="30"/>
      <c r="CNK939" s="30"/>
      <c r="CNL939" s="30"/>
      <c r="CNM939" s="30"/>
      <c r="CNN939" s="30"/>
      <c r="CNO939" s="30"/>
      <c r="CNP939" s="30"/>
      <c r="CNQ939" s="30"/>
      <c r="CNR939" s="30"/>
      <c r="CNS939" s="30"/>
      <c r="CNT939" s="30"/>
      <c r="CNU939" s="30"/>
      <c r="CNV939" s="30"/>
      <c r="CNW939" s="30"/>
      <c r="CNX939" s="30"/>
      <c r="CNY939" s="30"/>
      <c r="CNZ939" s="30"/>
      <c r="COA939" s="30"/>
      <c r="COB939" s="30"/>
      <c r="COC939" s="30"/>
      <c r="COD939" s="30"/>
      <c r="COE939" s="30"/>
      <c r="COF939" s="30"/>
      <c r="COG939" s="30"/>
      <c r="COH939" s="30"/>
      <c r="COI939" s="30"/>
      <c r="COJ939" s="30"/>
      <c r="COK939" s="30"/>
      <c r="COL939" s="30"/>
      <c r="COM939" s="30"/>
      <c r="CON939" s="30"/>
      <c r="COO939" s="30"/>
      <c r="COP939" s="30"/>
      <c r="COQ939" s="30"/>
      <c r="COR939" s="30"/>
      <c r="COS939" s="30"/>
      <c r="COT939" s="30"/>
      <c r="COU939" s="30"/>
      <c r="COV939" s="30"/>
      <c r="COW939" s="30"/>
      <c r="COX939" s="30"/>
      <c r="COY939" s="30"/>
      <c r="COZ939" s="30"/>
      <c r="CPA939" s="30"/>
      <c r="CPB939" s="30"/>
      <c r="CPC939" s="30"/>
      <c r="CPD939" s="30"/>
      <c r="CPE939" s="30"/>
      <c r="CPF939" s="30"/>
      <c r="CPG939" s="30"/>
      <c r="CPH939" s="30"/>
      <c r="CPI939" s="30"/>
      <c r="CPJ939" s="30"/>
      <c r="CPK939" s="30"/>
      <c r="CPL939" s="30"/>
      <c r="CPM939" s="30"/>
      <c r="CPN939" s="30"/>
      <c r="CPO939" s="30"/>
      <c r="CPP939" s="30"/>
      <c r="CPQ939" s="30"/>
      <c r="CPR939" s="30"/>
      <c r="CPS939" s="30"/>
      <c r="CPT939" s="30"/>
      <c r="CPU939" s="30"/>
      <c r="CPV939" s="30"/>
      <c r="CPW939" s="30"/>
      <c r="CPX939" s="30"/>
      <c r="CPY939" s="30"/>
      <c r="CPZ939" s="30"/>
      <c r="CQA939" s="30"/>
      <c r="CQB939" s="30"/>
      <c r="CQC939" s="30"/>
      <c r="CQD939" s="30"/>
      <c r="CQE939" s="30"/>
      <c r="CQF939" s="30"/>
      <c r="CQG939" s="30"/>
      <c r="CQH939" s="30"/>
      <c r="CQI939" s="30"/>
      <c r="CQJ939" s="30"/>
      <c r="CQK939" s="30"/>
      <c r="CQL939" s="30"/>
      <c r="CQM939" s="30"/>
      <c r="CQN939" s="30"/>
      <c r="CQO939" s="30"/>
      <c r="CQP939" s="30"/>
      <c r="CQQ939" s="30"/>
      <c r="CQR939" s="30"/>
      <c r="CQS939" s="30"/>
      <c r="CQT939" s="30"/>
      <c r="CQU939" s="30"/>
      <c r="CQV939" s="30"/>
      <c r="CQW939" s="30"/>
      <c r="CQX939" s="30"/>
      <c r="CQY939" s="30"/>
      <c r="CQZ939" s="30"/>
      <c r="CRA939" s="30"/>
      <c r="CRB939" s="30"/>
      <c r="CRC939" s="30"/>
      <c r="CRD939" s="30"/>
      <c r="CRE939" s="30"/>
      <c r="CRF939" s="30"/>
      <c r="CRG939" s="30"/>
      <c r="CRH939" s="30"/>
      <c r="CRI939" s="30"/>
      <c r="CRJ939" s="30"/>
      <c r="CRK939" s="30"/>
      <c r="CRL939" s="30"/>
      <c r="CRM939" s="30"/>
      <c r="CRN939" s="30"/>
      <c r="CRO939" s="30"/>
      <c r="CRP939" s="30"/>
      <c r="CRQ939" s="30"/>
      <c r="CRR939" s="30"/>
      <c r="CRS939" s="30"/>
      <c r="CRT939" s="30"/>
      <c r="CRU939" s="30"/>
      <c r="CRV939" s="30"/>
      <c r="CRW939" s="30"/>
      <c r="CRX939" s="30"/>
      <c r="CRY939" s="30"/>
      <c r="CRZ939" s="30"/>
      <c r="CSA939" s="30"/>
      <c r="CSB939" s="30"/>
      <c r="CSC939" s="30"/>
      <c r="CSD939" s="30"/>
      <c r="CSE939" s="30"/>
      <c r="CSF939" s="30"/>
      <c r="CSG939" s="30"/>
      <c r="CSH939" s="30"/>
      <c r="CSI939" s="30"/>
      <c r="CSJ939" s="30"/>
      <c r="CSK939" s="30"/>
      <c r="CSL939" s="30"/>
      <c r="CSM939" s="30"/>
      <c r="CSN939" s="30"/>
      <c r="CSO939" s="30"/>
      <c r="CSP939" s="30"/>
      <c r="CSQ939" s="30"/>
      <c r="CSR939" s="30"/>
      <c r="CSS939" s="30"/>
      <c r="CST939" s="30"/>
      <c r="CSU939" s="30"/>
      <c r="CSV939" s="30"/>
      <c r="CSW939" s="30"/>
      <c r="CSX939" s="30"/>
      <c r="CSY939" s="30"/>
      <c r="CSZ939" s="30"/>
      <c r="CTA939" s="30"/>
      <c r="CTB939" s="30"/>
      <c r="CTC939" s="30"/>
      <c r="CTD939" s="30"/>
      <c r="CTE939" s="30"/>
      <c r="CTF939" s="30"/>
      <c r="CTG939" s="30"/>
      <c r="CTH939" s="30"/>
      <c r="CTI939" s="30"/>
      <c r="CTJ939" s="30"/>
      <c r="CTK939" s="30"/>
      <c r="CTL939" s="30"/>
      <c r="CTM939" s="30"/>
      <c r="CTN939" s="30"/>
      <c r="CTO939" s="30"/>
      <c r="CTP939" s="30"/>
      <c r="CTQ939" s="30"/>
      <c r="CTR939" s="30"/>
      <c r="CTS939" s="30"/>
      <c r="CTT939" s="30"/>
      <c r="CTU939" s="30"/>
      <c r="CTV939" s="30"/>
      <c r="CTW939" s="30"/>
      <c r="CTX939" s="30"/>
      <c r="CTY939" s="30"/>
      <c r="CTZ939" s="30"/>
      <c r="CUA939" s="30"/>
      <c r="CUB939" s="30"/>
      <c r="CUC939" s="30"/>
      <c r="CUD939" s="30"/>
      <c r="CUE939" s="30"/>
      <c r="CUF939" s="30"/>
      <c r="CUG939" s="30"/>
      <c r="CUH939" s="30"/>
      <c r="CUI939" s="30"/>
      <c r="CUJ939" s="30"/>
      <c r="CUK939" s="30"/>
      <c r="CUL939" s="30"/>
      <c r="CUM939" s="30"/>
      <c r="CUN939" s="30"/>
      <c r="CUO939" s="30"/>
      <c r="CUP939" s="30"/>
      <c r="CUQ939" s="30"/>
      <c r="CUR939" s="30"/>
      <c r="CUS939" s="30"/>
      <c r="CUT939" s="30"/>
      <c r="CUU939" s="30"/>
      <c r="CUV939" s="30"/>
      <c r="CUW939" s="30"/>
      <c r="CUX939" s="30"/>
      <c r="CUY939" s="30"/>
      <c r="CUZ939" s="30"/>
      <c r="CVA939" s="30"/>
      <c r="CVB939" s="30"/>
      <c r="CVC939" s="30"/>
      <c r="CVD939" s="30"/>
      <c r="CVE939" s="30"/>
      <c r="CVF939" s="30"/>
      <c r="CVG939" s="30"/>
      <c r="CVH939" s="30"/>
      <c r="CVI939" s="30"/>
      <c r="CVJ939" s="30"/>
      <c r="CVK939" s="30"/>
      <c r="CVL939" s="30"/>
      <c r="CVM939" s="30"/>
      <c r="CVN939" s="30"/>
      <c r="CVO939" s="30"/>
      <c r="CVP939" s="30"/>
      <c r="CVQ939" s="30"/>
      <c r="CVR939" s="30"/>
      <c r="CVS939" s="30"/>
      <c r="CVT939" s="30"/>
      <c r="CVU939" s="30"/>
      <c r="CVV939" s="30"/>
      <c r="CVW939" s="30"/>
      <c r="CVX939" s="30"/>
      <c r="CVY939" s="30"/>
      <c r="CVZ939" s="30"/>
      <c r="CWA939" s="30"/>
      <c r="CWB939" s="30"/>
      <c r="CWC939" s="30"/>
      <c r="CWD939" s="30"/>
      <c r="CWE939" s="30"/>
      <c r="CWF939" s="30"/>
      <c r="CWG939" s="30"/>
      <c r="CWH939" s="30"/>
      <c r="CWI939" s="30"/>
      <c r="CWJ939" s="30"/>
      <c r="CWK939" s="30"/>
      <c r="CWL939" s="30"/>
      <c r="CWM939" s="30"/>
      <c r="CWN939" s="30"/>
      <c r="CWO939" s="30"/>
      <c r="CWP939" s="30"/>
      <c r="CWQ939" s="30"/>
      <c r="CWR939" s="30"/>
      <c r="CWS939" s="30"/>
      <c r="CWT939" s="30"/>
      <c r="CWU939" s="30"/>
      <c r="CWV939" s="30"/>
      <c r="CWW939" s="30"/>
      <c r="CWX939" s="30"/>
      <c r="CWY939" s="30"/>
      <c r="CWZ939" s="30"/>
      <c r="CXA939" s="30"/>
      <c r="CXB939" s="30"/>
      <c r="CXC939" s="30"/>
      <c r="CXD939" s="30"/>
      <c r="CXE939" s="30"/>
      <c r="CXF939" s="30"/>
      <c r="CXG939" s="30"/>
      <c r="CXH939" s="30"/>
      <c r="CXI939" s="30"/>
      <c r="CXJ939" s="30"/>
      <c r="CXK939" s="30"/>
      <c r="CXL939" s="30"/>
      <c r="CXM939" s="30"/>
      <c r="CXN939" s="30"/>
      <c r="CXO939" s="30"/>
      <c r="CXP939" s="30"/>
      <c r="CXQ939" s="30"/>
      <c r="CXR939" s="30"/>
      <c r="CXS939" s="30"/>
      <c r="CXT939" s="30"/>
      <c r="CXU939" s="30"/>
      <c r="CXV939" s="30"/>
      <c r="CXW939" s="30"/>
      <c r="CXX939" s="30"/>
      <c r="CXY939" s="30"/>
      <c r="CXZ939" s="30"/>
      <c r="CYA939" s="30"/>
      <c r="CYB939" s="30"/>
      <c r="CYC939" s="30"/>
      <c r="CYD939" s="30"/>
      <c r="CYE939" s="30"/>
      <c r="CYF939" s="30"/>
      <c r="CYG939" s="30"/>
      <c r="CYH939" s="30"/>
      <c r="CYI939" s="30"/>
      <c r="CYJ939" s="30"/>
      <c r="CYK939" s="30"/>
      <c r="CYL939" s="30"/>
      <c r="CYM939" s="30"/>
      <c r="CYN939" s="30"/>
      <c r="CYO939" s="30"/>
      <c r="CYP939" s="30"/>
      <c r="CYQ939" s="30"/>
      <c r="CYR939" s="30"/>
      <c r="CYS939" s="30"/>
      <c r="CYT939" s="30"/>
      <c r="CYU939" s="30"/>
      <c r="CYV939" s="30"/>
      <c r="CYW939" s="30"/>
      <c r="CYX939" s="30"/>
      <c r="CYY939" s="30"/>
      <c r="CYZ939" s="30"/>
      <c r="CZA939" s="30"/>
      <c r="CZB939" s="30"/>
      <c r="CZC939" s="30"/>
      <c r="CZD939" s="30"/>
      <c r="CZE939" s="30"/>
      <c r="CZF939" s="30"/>
      <c r="CZG939" s="30"/>
      <c r="CZH939" s="30"/>
      <c r="CZI939" s="30"/>
      <c r="CZJ939" s="30"/>
      <c r="CZK939" s="30"/>
      <c r="CZL939" s="30"/>
      <c r="CZM939" s="30"/>
      <c r="CZN939" s="30"/>
      <c r="CZO939" s="30"/>
      <c r="CZP939" s="30"/>
      <c r="CZQ939" s="30"/>
      <c r="CZR939" s="30"/>
      <c r="CZS939" s="30"/>
      <c r="CZT939" s="30"/>
      <c r="CZU939" s="30"/>
      <c r="CZV939" s="30"/>
      <c r="CZW939" s="30"/>
      <c r="CZX939" s="30"/>
      <c r="CZY939" s="30"/>
      <c r="CZZ939" s="30"/>
      <c r="DAA939" s="30"/>
      <c r="DAB939" s="30"/>
      <c r="DAC939" s="30"/>
      <c r="DAD939" s="30"/>
      <c r="DAE939" s="30"/>
      <c r="DAF939" s="30"/>
      <c r="DAG939" s="30"/>
      <c r="DAH939" s="30"/>
      <c r="DAI939" s="30"/>
      <c r="DAJ939" s="30"/>
      <c r="DAK939" s="30"/>
      <c r="DAL939" s="30"/>
      <c r="DAM939" s="30"/>
      <c r="DAN939" s="30"/>
      <c r="DAO939" s="30"/>
      <c r="DAP939" s="30"/>
      <c r="DAQ939" s="30"/>
      <c r="DAR939" s="30"/>
      <c r="DAS939" s="30"/>
      <c r="DAT939" s="30"/>
      <c r="DAU939" s="30"/>
      <c r="DAV939" s="30"/>
      <c r="DAW939" s="30"/>
      <c r="DAX939" s="30"/>
      <c r="DAY939" s="30"/>
      <c r="DAZ939" s="30"/>
      <c r="DBA939" s="30"/>
      <c r="DBB939" s="30"/>
      <c r="DBC939" s="30"/>
      <c r="DBD939" s="30"/>
      <c r="DBE939" s="30"/>
      <c r="DBF939" s="30"/>
      <c r="DBG939" s="30"/>
      <c r="DBH939" s="30"/>
      <c r="DBI939" s="30"/>
      <c r="DBJ939" s="30"/>
      <c r="DBK939" s="30"/>
      <c r="DBL939" s="30"/>
      <c r="DBM939" s="30"/>
      <c r="DBN939" s="30"/>
      <c r="DBO939" s="30"/>
      <c r="DBP939" s="30"/>
      <c r="DBQ939" s="30"/>
      <c r="DBR939" s="30"/>
      <c r="DBS939" s="30"/>
      <c r="DBT939" s="30"/>
      <c r="DBU939" s="30"/>
      <c r="DBV939" s="30"/>
      <c r="DBW939" s="30"/>
      <c r="DBX939" s="30"/>
      <c r="DBY939" s="30"/>
      <c r="DBZ939" s="30"/>
      <c r="DCA939" s="30"/>
      <c r="DCB939" s="30"/>
      <c r="DCC939" s="30"/>
      <c r="DCD939" s="30"/>
      <c r="DCE939" s="30"/>
      <c r="DCF939" s="30"/>
      <c r="DCG939" s="30"/>
      <c r="DCH939" s="30"/>
      <c r="DCI939" s="30"/>
      <c r="DCJ939" s="30"/>
      <c r="DCK939" s="30"/>
      <c r="DCL939" s="30"/>
      <c r="DCM939" s="30"/>
      <c r="DCN939" s="30"/>
      <c r="DCO939" s="30"/>
      <c r="DCP939" s="30"/>
      <c r="DCQ939" s="30"/>
      <c r="DCR939" s="30"/>
      <c r="DCS939" s="30"/>
      <c r="DCT939" s="30"/>
      <c r="DCU939" s="30"/>
      <c r="DCV939" s="30"/>
      <c r="DCW939" s="30"/>
      <c r="DCX939" s="30"/>
      <c r="DCY939" s="30"/>
      <c r="DCZ939" s="30"/>
      <c r="DDA939" s="30"/>
      <c r="DDB939" s="30"/>
      <c r="DDC939" s="30"/>
      <c r="DDD939" s="30"/>
      <c r="DDE939" s="30"/>
      <c r="DDF939" s="30"/>
      <c r="DDG939" s="30"/>
      <c r="DDH939" s="30"/>
      <c r="DDI939" s="30"/>
      <c r="DDJ939" s="30"/>
      <c r="DDK939" s="30"/>
      <c r="DDL939" s="30"/>
      <c r="DDM939" s="30"/>
      <c r="DDN939" s="30"/>
      <c r="DDO939" s="30"/>
      <c r="DDP939" s="30"/>
      <c r="DDQ939" s="30"/>
      <c r="DDR939" s="30"/>
      <c r="DDS939" s="30"/>
      <c r="DDT939" s="30"/>
      <c r="DDU939" s="30"/>
      <c r="DDV939" s="30"/>
      <c r="DDW939" s="30"/>
      <c r="DDX939" s="30"/>
      <c r="DDY939" s="30"/>
      <c r="DDZ939" s="30"/>
      <c r="DEA939" s="30"/>
      <c r="DEB939" s="30"/>
      <c r="DEC939" s="30"/>
      <c r="DED939" s="30"/>
      <c r="DEE939" s="30"/>
      <c r="DEF939" s="30"/>
      <c r="DEG939" s="30"/>
      <c r="DEH939" s="30"/>
      <c r="DEI939" s="30"/>
      <c r="DEJ939" s="30"/>
      <c r="DEK939" s="30"/>
      <c r="DEL939" s="30"/>
      <c r="DEM939" s="30"/>
      <c r="DEN939" s="30"/>
      <c r="DEO939" s="30"/>
      <c r="DEP939" s="30"/>
      <c r="DEQ939" s="30"/>
      <c r="DER939" s="30"/>
      <c r="DES939" s="30"/>
      <c r="DET939" s="30"/>
      <c r="DEU939" s="30"/>
      <c r="DEV939" s="30"/>
      <c r="DEW939" s="30"/>
      <c r="DEX939" s="30"/>
      <c r="DEY939" s="30"/>
      <c r="DEZ939" s="30"/>
      <c r="DFA939" s="30"/>
      <c r="DFB939" s="30"/>
      <c r="DFC939" s="30"/>
      <c r="DFD939" s="30"/>
      <c r="DFE939" s="30"/>
      <c r="DFF939" s="30"/>
      <c r="DFG939" s="30"/>
      <c r="DFH939" s="30"/>
      <c r="DFI939" s="30"/>
      <c r="DFJ939" s="30"/>
      <c r="DFK939" s="30"/>
      <c r="DFL939" s="30"/>
      <c r="DFM939" s="30"/>
      <c r="DFN939" s="30"/>
      <c r="DFO939" s="30"/>
      <c r="DFP939" s="30"/>
      <c r="DFQ939" s="30"/>
      <c r="DFR939" s="30"/>
      <c r="DFS939" s="30"/>
      <c r="DFT939" s="30"/>
      <c r="DFU939" s="30"/>
      <c r="DFV939" s="30"/>
      <c r="DFW939" s="30"/>
      <c r="DFX939" s="30"/>
      <c r="DFY939" s="30"/>
      <c r="DFZ939" s="30"/>
      <c r="DGA939" s="30"/>
      <c r="DGB939" s="30"/>
      <c r="DGC939" s="30"/>
      <c r="DGD939" s="30"/>
      <c r="DGE939" s="30"/>
      <c r="DGF939" s="30"/>
      <c r="DGG939" s="30"/>
      <c r="DGH939" s="30"/>
      <c r="DGI939" s="30"/>
      <c r="DGJ939" s="30"/>
      <c r="DGK939" s="30"/>
      <c r="DGL939" s="30"/>
      <c r="DGM939" s="30"/>
      <c r="DGN939" s="30"/>
      <c r="DGO939" s="30"/>
      <c r="DGP939" s="30"/>
      <c r="DGQ939" s="30"/>
      <c r="DGR939" s="30"/>
      <c r="DGS939" s="30"/>
      <c r="DGT939" s="30"/>
      <c r="DGU939" s="30"/>
      <c r="DGV939" s="30"/>
      <c r="DGW939" s="30"/>
      <c r="DGX939" s="30"/>
      <c r="DGY939" s="30"/>
      <c r="DGZ939" s="30"/>
      <c r="DHA939" s="30"/>
      <c r="DHB939" s="30"/>
      <c r="DHC939" s="30"/>
      <c r="DHD939" s="30"/>
      <c r="DHE939" s="30"/>
      <c r="DHF939" s="30"/>
      <c r="DHG939" s="30"/>
      <c r="DHH939" s="30"/>
      <c r="DHI939" s="30"/>
      <c r="DHJ939" s="30"/>
      <c r="DHK939" s="30"/>
      <c r="DHL939" s="30"/>
      <c r="DHM939" s="30"/>
      <c r="DHN939" s="30"/>
      <c r="DHO939" s="30"/>
      <c r="DHP939" s="30"/>
      <c r="DHQ939" s="30"/>
      <c r="DHR939" s="30"/>
      <c r="DHS939" s="30"/>
      <c r="DHT939" s="30"/>
      <c r="DHU939" s="30"/>
      <c r="DHV939" s="30"/>
      <c r="DHW939" s="30"/>
      <c r="DHX939" s="30"/>
      <c r="DHY939" s="30"/>
      <c r="DHZ939" s="30"/>
      <c r="DIA939" s="30"/>
      <c r="DIB939" s="30"/>
      <c r="DIC939" s="30"/>
      <c r="DID939" s="30"/>
      <c r="DIE939" s="30"/>
      <c r="DIF939" s="30"/>
      <c r="DIG939" s="30"/>
      <c r="DIH939" s="30"/>
      <c r="DII939" s="30"/>
      <c r="DIJ939" s="30"/>
      <c r="DIK939" s="30"/>
      <c r="DIL939" s="30"/>
      <c r="DIM939" s="30"/>
      <c r="DIN939" s="30"/>
      <c r="DIO939" s="30"/>
      <c r="DIP939" s="30"/>
      <c r="DIQ939" s="30"/>
      <c r="DIR939" s="30"/>
      <c r="DIS939" s="30"/>
      <c r="DIT939" s="30"/>
      <c r="DIU939" s="30"/>
      <c r="DIV939" s="30"/>
      <c r="DIW939" s="30"/>
      <c r="DIX939" s="30"/>
      <c r="DIY939" s="30"/>
      <c r="DIZ939" s="30"/>
      <c r="DJA939" s="30"/>
      <c r="DJB939" s="30"/>
      <c r="DJC939" s="30"/>
      <c r="DJD939" s="30"/>
      <c r="DJE939" s="30"/>
      <c r="DJF939" s="30"/>
      <c r="DJG939" s="30"/>
      <c r="DJH939" s="30"/>
      <c r="DJI939" s="30"/>
      <c r="DJJ939" s="30"/>
      <c r="DJK939" s="30"/>
      <c r="DJL939" s="30"/>
      <c r="DJM939" s="30"/>
      <c r="DJN939" s="30"/>
      <c r="DJO939" s="30"/>
      <c r="DJP939" s="30"/>
      <c r="DJQ939" s="30"/>
      <c r="DJR939" s="30"/>
      <c r="DJS939" s="30"/>
      <c r="DJT939" s="30"/>
      <c r="DJU939" s="30"/>
      <c r="DJV939" s="30"/>
      <c r="DJW939" s="30"/>
      <c r="DJX939" s="30"/>
      <c r="DJY939" s="30"/>
      <c r="DJZ939" s="30"/>
      <c r="DKA939" s="30"/>
      <c r="DKB939" s="30"/>
      <c r="DKC939" s="30"/>
      <c r="DKD939" s="30"/>
      <c r="DKE939" s="30"/>
      <c r="DKF939" s="30"/>
      <c r="DKG939" s="30"/>
      <c r="DKH939" s="30"/>
      <c r="DKI939" s="30"/>
      <c r="DKJ939" s="30"/>
      <c r="DKK939" s="30"/>
      <c r="DKL939" s="30"/>
      <c r="DKM939" s="30"/>
      <c r="DKN939" s="30"/>
      <c r="DKO939" s="30"/>
      <c r="DKP939" s="30"/>
      <c r="DKQ939" s="30"/>
      <c r="DKR939" s="30"/>
      <c r="DKS939" s="30"/>
      <c r="DKT939" s="30"/>
      <c r="DKU939" s="30"/>
      <c r="DKV939" s="30"/>
      <c r="DKW939" s="30"/>
      <c r="DKX939" s="30"/>
      <c r="DKY939" s="30"/>
      <c r="DKZ939" s="30"/>
      <c r="DLA939" s="30"/>
      <c r="DLB939" s="30"/>
      <c r="DLC939" s="30"/>
      <c r="DLD939" s="30"/>
      <c r="DLE939" s="30"/>
      <c r="DLF939" s="30"/>
      <c r="DLG939" s="30"/>
      <c r="DLH939" s="30"/>
      <c r="DLI939" s="30"/>
      <c r="DLJ939" s="30"/>
      <c r="DLK939" s="30"/>
      <c r="DLL939" s="30"/>
      <c r="DLM939" s="30"/>
      <c r="DLN939" s="30"/>
      <c r="DLO939" s="30"/>
      <c r="DLP939" s="30"/>
      <c r="DLQ939" s="30"/>
      <c r="DLR939" s="30"/>
      <c r="DLS939" s="30"/>
      <c r="DLT939" s="30"/>
      <c r="DLU939" s="30"/>
      <c r="DLV939" s="30"/>
      <c r="DLW939" s="30"/>
      <c r="DLX939" s="30"/>
      <c r="DLY939" s="30"/>
      <c r="DLZ939" s="30"/>
      <c r="DMA939" s="30"/>
      <c r="DMB939" s="30"/>
      <c r="DMC939" s="30"/>
      <c r="DMD939" s="30"/>
      <c r="DME939" s="30"/>
      <c r="DMF939" s="30"/>
      <c r="DMG939" s="30"/>
      <c r="DMH939" s="30"/>
      <c r="DMI939" s="30"/>
      <c r="DMJ939" s="30"/>
      <c r="DMK939" s="30"/>
      <c r="DML939" s="30"/>
      <c r="DMM939" s="30"/>
      <c r="DMN939" s="30"/>
      <c r="DMO939" s="30"/>
      <c r="DMP939" s="30"/>
      <c r="DMQ939" s="30"/>
      <c r="DMR939" s="30"/>
      <c r="DMS939" s="30"/>
      <c r="DMT939" s="30"/>
      <c r="DMU939" s="30"/>
      <c r="DMV939" s="30"/>
      <c r="DMW939" s="30"/>
      <c r="DMX939" s="30"/>
      <c r="DMY939" s="30"/>
      <c r="DMZ939" s="30"/>
      <c r="DNA939" s="30"/>
      <c r="DNB939" s="30"/>
      <c r="DNC939" s="30"/>
      <c r="DND939" s="30"/>
      <c r="DNE939" s="30"/>
      <c r="DNF939" s="30"/>
      <c r="DNG939" s="30"/>
      <c r="DNH939" s="30"/>
      <c r="DNI939" s="30"/>
      <c r="DNJ939" s="30"/>
      <c r="DNK939" s="30"/>
      <c r="DNL939" s="30"/>
      <c r="DNM939" s="30"/>
      <c r="DNN939" s="30"/>
      <c r="DNO939" s="30"/>
      <c r="DNP939" s="30"/>
      <c r="DNQ939" s="30"/>
      <c r="DNR939" s="30"/>
      <c r="DNS939" s="30"/>
      <c r="DNT939" s="30"/>
      <c r="DNU939" s="30"/>
      <c r="DNV939" s="30"/>
      <c r="DNW939" s="30"/>
      <c r="DNX939" s="30"/>
      <c r="DNY939" s="30"/>
      <c r="DNZ939" s="30"/>
      <c r="DOA939" s="30"/>
      <c r="DOB939" s="30"/>
      <c r="DOC939" s="30"/>
      <c r="DOD939" s="30"/>
      <c r="DOE939" s="30"/>
      <c r="DOF939" s="30"/>
      <c r="DOG939" s="30"/>
      <c r="DOH939" s="30"/>
      <c r="DOI939" s="30"/>
      <c r="DOJ939" s="30"/>
      <c r="DOK939" s="30"/>
      <c r="DOL939" s="30"/>
      <c r="DOM939" s="30"/>
      <c r="DON939" s="30"/>
      <c r="DOO939" s="30"/>
      <c r="DOP939" s="30"/>
      <c r="DOQ939" s="30"/>
      <c r="DOR939" s="30"/>
      <c r="DOS939" s="30"/>
      <c r="DOT939" s="30"/>
      <c r="DOU939" s="30"/>
      <c r="DOV939" s="30"/>
      <c r="DOW939" s="30"/>
      <c r="DOX939" s="30"/>
      <c r="DOY939" s="30"/>
      <c r="DOZ939" s="30"/>
      <c r="DPA939" s="30"/>
      <c r="DPB939" s="30"/>
      <c r="DPC939" s="30"/>
      <c r="DPD939" s="30"/>
      <c r="DPE939" s="30"/>
      <c r="DPF939" s="30"/>
      <c r="DPG939" s="30"/>
      <c r="DPH939" s="30"/>
      <c r="DPI939" s="30"/>
      <c r="DPJ939" s="30"/>
      <c r="DPK939" s="30"/>
      <c r="DPL939" s="30"/>
      <c r="DPM939" s="30"/>
      <c r="DPN939" s="30"/>
      <c r="DPO939" s="30"/>
      <c r="DPP939" s="30"/>
      <c r="DPQ939" s="30"/>
      <c r="DPR939" s="30"/>
      <c r="DPS939" s="30"/>
      <c r="DPT939" s="30"/>
      <c r="DPU939" s="30"/>
      <c r="DPV939" s="30"/>
      <c r="DPW939" s="30"/>
      <c r="DPX939" s="30"/>
      <c r="DPY939" s="30"/>
      <c r="DPZ939" s="30"/>
      <c r="DQA939" s="30"/>
      <c r="DQB939" s="30"/>
      <c r="DQC939" s="30"/>
      <c r="DQD939" s="30"/>
      <c r="DQE939" s="30"/>
      <c r="DQF939" s="30"/>
      <c r="DQG939" s="30"/>
      <c r="DQH939" s="30"/>
      <c r="DQI939" s="30"/>
      <c r="DQJ939" s="30"/>
      <c r="DQK939" s="30"/>
      <c r="DQL939" s="30"/>
      <c r="DQM939" s="30"/>
      <c r="DQN939" s="30"/>
      <c r="DQO939" s="30"/>
      <c r="DQP939" s="30"/>
      <c r="DQQ939" s="30"/>
      <c r="DQR939" s="30"/>
      <c r="DQS939" s="30"/>
      <c r="DQT939" s="30"/>
      <c r="DQU939" s="30"/>
      <c r="DQV939" s="30"/>
      <c r="DQW939" s="30"/>
      <c r="DQX939" s="30"/>
      <c r="DQY939" s="30"/>
      <c r="DQZ939" s="30"/>
      <c r="DRA939" s="30"/>
      <c r="DRB939" s="30"/>
      <c r="DRC939" s="30"/>
      <c r="DRD939" s="30"/>
      <c r="DRE939" s="30"/>
      <c r="DRF939" s="30"/>
      <c r="DRG939" s="30"/>
      <c r="DRH939" s="30"/>
      <c r="DRI939" s="30"/>
      <c r="DRJ939" s="30"/>
      <c r="DRK939" s="30"/>
      <c r="DRL939" s="30"/>
      <c r="DRM939" s="30"/>
      <c r="DRN939" s="30"/>
      <c r="DRO939" s="30"/>
      <c r="DRP939" s="30"/>
      <c r="DRQ939" s="30"/>
      <c r="DRR939" s="30"/>
      <c r="DRS939" s="30"/>
      <c r="DRT939" s="30"/>
      <c r="DRU939" s="30"/>
      <c r="DRV939" s="30"/>
      <c r="DRW939" s="30"/>
      <c r="DRX939" s="30"/>
      <c r="DRY939" s="30"/>
      <c r="DRZ939" s="30"/>
      <c r="DSA939" s="30"/>
      <c r="DSB939" s="30"/>
      <c r="DSC939" s="30"/>
      <c r="DSD939" s="30"/>
      <c r="DSE939" s="30"/>
      <c r="DSF939" s="30"/>
      <c r="DSG939" s="30"/>
      <c r="DSH939" s="30"/>
      <c r="DSI939" s="30"/>
      <c r="DSJ939" s="30"/>
      <c r="DSK939" s="30"/>
      <c r="DSL939" s="30"/>
      <c r="DSM939" s="30"/>
      <c r="DSN939" s="30"/>
      <c r="DSO939" s="30"/>
      <c r="DSP939" s="30"/>
      <c r="DSQ939" s="30"/>
      <c r="DSR939" s="30"/>
      <c r="DSS939" s="30"/>
      <c r="DST939" s="30"/>
      <c r="DSU939" s="30"/>
      <c r="DSV939" s="30"/>
      <c r="DSW939" s="30"/>
      <c r="DSX939" s="30"/>
      <c r="DSY939" s="30"/>
      <c r="DSZ939" s="30"/>
      <c r="DTA939" s="30"/>
      <c r="DTB939" s="30"/>
      <c r="DTC939" s="30"/>
      <c r="DTD939" s="30"/>
      <c r="DTE939" s="30"/>
      <c r="DTF939" s="30"/>
      <c r="DTG939" s="30"/>
      <c r="DTH939" s="30"/>
      <c r="DTI939" s="30"/>
      <c r="DTJ939" s="30"/>
      <c r="DTK939" s="30"/>
      <c r="DTL939" s="30"/>
      <c r="DTM939" s="30"/>
      <c r="DTN939" s="30"/>
      <c r="DTO939" s="30"/>
      <c r="DTP939" s="30"/>
      <c r="DTQ939" s="30"/>
      <c r="DTR939" s="30"/>
      <c r="DTS939" s="30"/>
      <c r="DTT939" s="30"/>
      <c r="DTU939" s="30"/>
      <c r="DTV939" s="30"/>
      <c r="DTW939" s="30"/>
      <c r="DTX939" s="30"/>
      <c r="DTY939" s="30"/>
      <c r="DTZ939" s="30"/>
      <c r="DUA939" s="30"/>
      <c r="DUB939" s="30"/>
      <c r="DUC939" s="30"/>
      <c r="DUD939" s="30"/>
      <c r="DUE939" s="30"/>
      <c r="DUF939" s="30"/>
      <c r="DUG939" s="30"/>
      <c r="DUH939" s="30"/>
      <c r="DUI939" s="30"/>
      <c r="DUJ939" s="30"/>
      <c r="DUK939" s="30"/>
      <c r="DUL939" s="30"/>
      <c r="DUM939" s="30"/>
      <c r="DUN939" s="30"/>
      <c r="DUO939" s="30"/>
      <c r="DUP939" s="30"/>
      <c r="DUQ939" s="30"/>
      <c r="DUR939" s="30"/>
      <c r="DUS939" s="30"/>
      <c r="DUT939" s="30"/>
      <c r="DUU939" s="30"/>
      <c r="DUV939" s="30"/>
      <c r="DUW939" s="30"/>
      <c r="DUX939" s="30"/>
      <c r="DUY939" s="30"/>
      <c r="DUZ939" s="30"/>
      <c r="DVA939" s="30"/>
      <c r="DVB939" s="30"/>
      <c r="DVC939" s="30"/>
      <c r="DVD939" s="30"/>
      <c r="DVE939" s="30"/>
      <c r="DVF939" s="30"/>
      <c r="DVG939" s="30"/>
      <c r="DVH939" s="30"/>
      <c r="DVI939" s="30"/>
      <c r="DVJ939" s="30"/>
      <c r="DVK939" s="30"/>
      <c r="DVL939" s="30"/>
      <c r="DVM939" s="30"/>
      <c r="DVN939" s="30"/>
      <c r="DVO939" s="30"/>
      <c r="DVP939" s="30"/>
      <c r="DVQ939" s="30"/>
      <c r="DVR939" s="30"/>
      <c r="DVS939" s="30"/>
      <c r="DVT939" s="30"/>
      <c r="DVU939" s="30"/>
      <c r="DVV939" s="30"/>
      <c r="DVW939" s="30"/>
      <c r="DVX939" s="30"/>
      <c r="DVY939" s="30"/>
      <c r="DVZ939" s="30"/>
      <c r="DWA939" s="30"/>
      <c r="DWB939" s="30"/>
      <c r="DWC939" s="30"/>
      <c r="DWD939" s="30"/>
      <c r="DWE939" s="30"/>
      <c r="DWF939" s="30"/>
      <c r="DWG939" s="30"/>
      <c r="DWH939" s="30"/>
      <c r="DWI939" s="30"/>
      <c r="DWJ939" s="30"/>
      <c r="DWK939" s="30"/>
      <c r="DWL939" s="30"/>
      <c r="DWM939" s="30"/>
      <c r="DWN939" s="30"/>
      <c r="DWO939" s="30"/>
      <c r="DWP939" s="30"/>
      <c r="DWQ939" s="30"/>
      <c r="DWR939" s="30"/>
      <c r="DWS939" s="30"/>
      <c r="DWT939" s="30"/>
      <c r="DWU939" s="30"/>
      <c r="DWV939" s="30"/>
      <c r="DWW939" s="30"/>
      <c r="DWX939" s="30"/>
      <c r="DWY939" s="30"/>
      <c r="DWZ939" s="30"/>
      <c r="DXA939" s="30"/>
      <c r="DXB939" s="30"/>
      <c r="DXC939" s="30"/>
      <c r="DXD939" s="30"/>
      <c r="DXE939" s="30"/>
      <c r="DXF939" s="30"/>
      <c r="DXG939" s="30"/>
      <c r="DXH939" s="30"/>
      <c r="DXI939" s="30"/>
      <c r="DXJ939" s="30"/>
      <c r="DXK939" s="30"/>
      <c r="DXL939" s="30"/>
      <c r="DXM939" s="30"/>
      <c r="DXN939" s="30"/>
      <c r="DXO939" s="30"/>
      <c r="DXP939" s="30"/>
      <c r="DXQ939" s="30"/>
      <c r="DXR939" s="30"/>
      <c r="DXS939" s="30"/>
      <c r="DXT939" s="30"/>
      <c r="DXU939" s="30"/>
      <c r="DXV939" s="30"/>
      <c r="DXW939" s="30"/>
      <c r="DXX939" s="30"/>
      <c r="DXY939" s="30"/>
      <c r="DXZ939" s="30"/>
      <c r="DYA939" s="30"/>
      <c r="DYB939" s="30"/>
      <c r="DYC939" s="30"/>
      <c r="DYD939" s="30"/>
      <c r="DYE939" s="30"/>
      <c r="DYF939" s="30"/>
      <c r="DYG939" s="30"/>
      <c r="DYH939" s="30"/>
      <c r="DYI939" s="30"/>
      <c r="DYJ939" s="30"/>
      <c r="DYK939" s="30"/>
      <c r="DYL939" s="30"/>
      <c r="DYM939" s="30"/>
      <c r="DYN939" s="30"/>
      <c r="DYO939" s="30"/>
      <c r="DYP939" s="30"/>
      <c r="DYQ939" s="30"/>
      <c r="DYR939" s="30"/>
      <c r="DYS939" s="30"/>
      <c r="DYT939" s="30"/>
      <c r="DYU939" s="30"/>
      <c r="DYV939" s="30"/>
      <c r="DYW939" s="30"/>
      <c r="DYX939" s="30"/>
      <c r="DYY939" s="30"/>
      <c r="DYZ939" s="30"/>
      <c r="DZA939" s="30"/>
      <c r="DZB939" s="30"/>
      <c r="DZC939" s="30"/>
      <c r="DZD939" s="30"/>
      <c r="DZE939" s="30"/>
      <c r="DZF939" s="30"/>
      <c r="DZG939" s="30"/>
      <c r="DZH939" s="30"/>
      <c r="DZI939" s="30"/>
      <c r="DZJ939" s="30"/>
      <c r="DZK939" s="30"/>
      <c r="DZL939" s="30"/>
      <c r="DZM939" s="30"/>
      <c r="DZN939" s="30"/>
      <c r="DZO939" s="30"/>
      <c r="DZP939" s="30"/>
      <c r="DZQ939" s="30"/>
      <c r="DZR939" s="30"/>
      <c r="DZS939" s="30"/>
      <c r="DZT939" s="30"/>
      <c r="DZU939" s="30"/>
      <c r="DZV939" s="30"/>
      <c r="DZW939" s="30"/>
      <c r="DZX939" s="30"/>
      <c r="DZY939" s="30"/>
      <c r="DZZ939" s="30"/>
      <c r="EAA939" s="30"/>
      <c r="EAB939" s="30"/>
      <c r="EAC939" s="30"/>
      <c r="EAD939" s="30"/>
      <c r="EAE939" s="30"/>
      <c r="EAF939" s="30"/>
      <c r="EAG939" s="30"/>
      <c r="EAH939" s="30"/>
      <c r="EAI939" s="30"/>
      <c r="EAJ939" s="30"/>
      <c r="EAK939" s="30"/>
      <c r="EAL939" s="30"/>
      <c r="EAM939" s="30"/>
      <c r="EAN939" s="30"/>
      <c r="EAO939" s="30"/>
      <c r="EAP939" s="30"/>
      <c r="EAQ939" s="30"/>
      <c r="EAR939" s="30"/>
      <c r="EAS939" s="30"/>
      <c r="EAT939" s="30"/>
      <c r="EAU939" s="30"/>
      <c r="EAV939" s="30"/>
      <c r="EAW939" s="30"/>
      <c r="EAX939" s="30"/>
      <c r="EAY939" s="30"/>
      <c r="EAZ939" s="30"/>
      <c r="EBA939" s="30"/>
      <c r="EBB939" s="30"/>
      <c r="EBC939" s="30"/>
      <c r="EBD939" s="30"/>
      <c r="EBE939" s="30"/>
      <c r="EBF939" s="30"/>
      <c r="EBG939" s="30"/>
      <c r="EBH939" s="30"/>
      <c r="EBI939" s="30"/>
      <c r="EBJ939" s="30"/>
      <c r="EBK939" s="30"/>
      <c r="EBL939" s="30"/>
      <c r="EBM939" s="30"/>
      <c r="EBN939" s="30"/>
      <c r="EBO939" s="30"/>
      <c r="EBP939" s="30"/>
      <c r="EBQ939" s="30"/>
      <c r="EBR939" s="30"/>
      <c r="EBS939" s="30"/>
      <c r="EBT939" s="30"/>
      <c r="EBU939" s="30"/>
      <c r="EBV939" s="30"/>
      <c r="EBW939" s="30"/>
      <c r="EBX939" s="30"/>
      <c r="EBY939" s="30"/>
      <c r="EBZ939" s="30"/>
      <c r="ECA939" s="30"/>
      <c r="ECB939" s="30"/>
      <c r="ECC939" s="30"/>
      <c r="ECD939" s="30"/>
      <c r="ECE939" s="30"/>
      <c r="ECF939" s="30"/>
      <c r="ECG939" s="30"/>
      <c r="ECH939" s="30"/>
      <c r="ECI939" s="30"/>
      <c r="ECJ939" s="30"/>
      <c r="ECK939" s="30"/>
      <c r="ECL939" s="30"/>
      <c r="ECM939" s="30"/>
      <c r="ECN939" s="30"/>
      <c r="ECO939" s="30"/>
      <c r="ECP939" s="30"/>
      <c r="ECQ939" s="30"/>
      <c r="ECR939" s="30"/>
      <c r="ECS939" s="30"/>
      <c r="ECT939" s="30"/>
      <c r="ECU939" s="30"/>
      <c r="ECV939" s="30"/>
      <c r="ECW939" s="30"/>
      <c r="ECX939" s="30"/>
      <c r="ECY939" s="30"/>
      <c r="ECZ939" s="30"/>
      <c r="EDA939" s="30"/>
      <c r="EDB939" s="30"/>
      <c r="EDC939" s="30"/>
      <c r="EDD939" s="30"/>
      <c r="EDE939" s="30"/>
      <c r="EDF939" s="30"/>
      <c r="EDG939" s="30"/>
      <c r="EDH939" s="30"/>
      <c r="EDI939" s="30"/>
      <c r="EDJ939" s="30"/>
      <c r="EDK939" s="30"/>
      <c r="EDL939" s="30"/>
      <c r="EDM939" s="30"/>
      <c r="EDN939" s="30"/>
      <c r="EDO939" s="30"/>
      <c r="EDP939" s="30"/>
      <c r="EDQ939" s="30"/>
      <c r="EDR939" s="30"/>
      <c r="EDS939" s="30"/>
      <c r="EDT939" s="30"/>
      <c r="EDU939" s="30"/>
      <c r="EDV939" s="30"/>
      <c r="EDW939" s="30"/>
      <c r="EDX939" s="30"/>
      <c r="EDY939" s="30"/>
      <c r="EDZ939" s="30"/>
      <c r="EEA939" s="30"/>
      <c r="EEB939" s="30"/>
      <c r="EEC939" s="30"/>
      <c r="EED939" s="30"/>
      <c r="EEE939" s="30"/>
      <c r="EEF939" s="30"/>
      <c r="EEG939" s="30"/>
      <c r="EEH939" s="30"/>
      <c r="EEI939" s="30"/>
      <c r="EEJ939" s="30"/>
      <c r="EEK939" s="30"/>
      <c r="EEL939" s="30"/>
      <c r="EEM939" s="30"/>
      <c r="EEN939" s="30"/>
      <c r="EEO939" s="30"/>
      <c r="EEP939" s="30"/>
      <c r="EEQ939" s="30"/>
      <c r="EER939" s="30"/>
      <c r="EES939" s="30"/>
      <c r="EET939" s="30"/>
      <c r="EEU939" s="30"/>
      <c r="EEV939" s="30"/>
      <c r="EEW939" s="30"/>
      <c r="EEX939" s="30"/>
      <c r="EEY939" s="30"/>
      <c r="EEZ939" s="30"/>
      <c r="EFA939" s="30"/>
      <c r="EFB939" s="30"/>
      <c r="EFC939" s="30"/>
      <c r="EFD939" s="30"/>
      <c r="EFE939" s="30"/>
      <c r="EFF939" s="30"/>
      <c r="EFG939" s="30"/>
      <c r="EFH939" s="30"/>
      <c r="EFI939" s="30"/>
      <c r="EFJ939" s="30"/>
      <c r="EFK939" s="30"/>
      <c r="EFL939" s="30"/>
      <c r="EFM939" s="30"/>
      <c r="EFN939" s="30"/>
      <c r="EFO939" s="30"/>
      <c r="EFP939" s="30"/>
      <c r="EFQ939" s="30"/>
      <c r="EFR939" s="30"/>
      <c r="EFS939" s="30"/>
      <c r="EFT939" s="30"/>
      <c r="EFU939" s="30"/>
      <c r="EFV939" s="30"/>
      <c r="EFW939" s="30"/>
      <c r="EFX939" s="30"/>
      <c r="EFY939" s="30"/>
      <c r="EFZ939" s="30"/>
      <c r="EGA939" s="30"/>
      <c r="EGB939" s="30"/>
      <c r="EGC939" s="30"/>
      <c r="EGD939" s="30"/>
      <c r="EGE939" s="30"/>
      <c r="EGF939" s="30"/>
      <c r="EGG939" s="30"/>
      <c r="EGH939" s="30"/>
      <c r="EGI939" s="30"/>
      <c r="EGJ939" s="30"/>
      <c r="EGK939" s="30"/>
      <c r="EGL939" s="30"/>
      <c r="EGM939" s="30"/>
      <c r="EGN939" s="30"/>
      <c r="EGO939" s="30"/>
      <c r="EGP939" s="30"/>
      <c r="EGQ939" s="30"/>
      <c r="EGR939" s="30"/>
      <c r="EGS939" s="30"/>
      <c r="EGT939" s="30"/>
      <c r="EGU939" s="30"/>
      <c r="EGV939" s="30"/>
      <c r="EGW939" s="30"/>
      <c r="EGX939" s="30"/>
      <c r="EGY939" s="30"/>
      <c r="EGZ939" s="30"/>
      <c r="EHA939" s="30"/>
      <c r="EHB939" s="30"/>
      <c r="EHC939" s="30"/>
      <c r="EHD939" s="30"/>
      <c r="EHE939" s="30"/>
      <c r="EHF939" s="30"/>
      <c r="EHG939" s="30"/>
      <c r="EHH939" s="30"/>
      <c r="EHI939" s="30"/>
      <c r="EHJ939" s="30"/>
      <c r="EHK939" s="30"/>
      <c r="EHL939" s="30"/>
      <c r="EHM939" s="30"/>
      <c r="EHN939" s="30"/>
      <c r="EHO939" s="30"/>
      <c r="EHP939" s="30"/>
      <c r="EHQ939" s="30"/>
      <c r="EHR939" s="30"/>
      <c r="EHS939" s="30"/>
      <c r="EHT939" s="30"/>
      <c r="EHU939" s="30"/>
      <c r="EHV939" s="30"/>
      <c r="EHW939" s="30"/>
      <c r="EHX939" s="30"/>
      <c r="EHY939" s="30"/>
      <c r="EHZ939" s="30"/>
      <c r="EIA939" s="30"/>
      <c r="EIB939" s="30"/>
      <c r="EIC939" s="30"/>
      <c r="EID939" s="30"/>
      <c r="EIE939" s="30"/>
      <c r="EIF939" s="30"/>
      <c r="EIG939" s="30"/>
      <c r="EIH939" s="30"/>
      <c r="EII939" s="30"/>
      <c r="EIJ939" s="30"/>
      <c r="EIK939" s="30"/>
      <c r="EIL939" s="30"/>
      <c r="EIM939" s="30"/>
      <c r="EIN939" s="30"/>
      <c r="EIO939" s="30"/>
      <c r="EIP939" s="30"/>
      <c r="EIQ939" s="30"/>
      <c r="EIR939" s="30"/>
      <c r="EIS939" s="30"/>
      <c r="EIT939" s="30"/>
      <c r="EIU939" s="30"/>
      <c r="EIV939" s="30"/>
      <c r="EIW939" s="30"/>
      <c r="EIX939" s="30"/>
      <c r="EIY939" s="30"/>
      <c r="EIZ939" s="30"/>
      <c r="EJA939" s="30"/>
      <c r="EJB939" s="30"/>
      <c r="EJC939" s="30"/>
      <c r="EJD939" s="30"/>
      <c r="EJE939" s="30"/>
      <c r="EJF939" s="30"/>
      <c r="EJG939" s="30"/>
      <c r="EJH939" s="30"/>
      <c r="EJI939" s="30"/>
      <c r="EJJ939" s="30"/>
      <c r="EJK939" s="30"/>
      <c r="EJL939" s="30"/>
      <c r="EJM939" s="30"/>
      <c r="EJN939" s="30"/>
      <c r="EJO939" s="30"/>
      <c r="EJP939" s="30"/>
      <c r="EJQ939" s="30"/>
      <c r="EJR939" s="30"/>
      <c r="EJS939" s="30"/>
      <c r="EJT939" s="30"/>
      <c r="EJU939" s="30"/>
      <c r="EJV939" s="30"/>
      <c r="EJW939" s="30"/>
      <c r="EJX939" s="30"/>
      <c r="EJY939" s="30"/>
      <c r="EJZ939" s="30"/>
      <c r="EKA939" s="30"/>
      <c r="EKB939" s="30"/>
      <c r="EKC939" s="30"/>
      <c r="EKD939" s="30"/>
      <c r="EKE939" s="30"/>
      <c r="EKF939" s="30"/>
      <c r="EKG939" s="30"/>
      <c r="EKH939" s="30"/>
      <c r="EKI939" s="30"/>
      <c r="EKJ939" s="30"/>
      <c r="EKK939" s="30"/>
      <c r="EKL939" s="30"/>
      <c r="EKM939" s="30"/>
      <c r="EKN939" s="30"/>
      <c r="EKO939" s="30"/>
      <c r="EKP939" s="30"/>
      <c r="EKQ939" s="30"/>
      <c r="EKR939" s="30"/>
      <c r="EKS939" s="30"/>
      <c r="EKT939" s="30"/>
      <c r="EKU939" s="30"/>
      <c r="EKV939" s="30"/>
      <c r="EKW939" s="30"/>
      <c r="EKX939" s="30"/>
      <c r="EKY939" s="30"/>
      <c r="EKZ939" s="30"/>
      <c r="ELA939" s="30"/>
      <c r="ELB939" s="30"/>
      <c r="ELC939" s="30"/>
      <c r="ELD939" s="30"/>
      <c r="ELE939" s="30"/>
      <c r="ELF939" s="30"/>
      <c r="ELG939" s="30"/>
      <c r="ELH939" s="30"/>
      <c r="ELI939" s="30"/>
      <c r="ELJ939" s="30"/>
      <c r="ELK939" s="30"/>
      <c r="ELL939" s="30"/>
      <c r="ELM939" s="30"/>
      <c r="ELN939" s="30"/>
      <c r="ELO939" s="30"/>
      <c r="ELP939" s="30"/>
      <c r="ELQ939" s="30"/>
      <c r="ELR939" s="30"/>
      <c r="ELS939" s="30"/>
      <c r="ELT939" s="30"/>
      <c r="ELU939" s="30"/>
      <c r="ELV939" s="30"/>
      <c r="ELW939" s="30"/>
      <c r="ELX939" s="30"/>
      <c r="ELY939" s="30"/>
      <c r="ELZ939" s="30"/>
      <c r="EMA939" s="30"/>
      <c r="EMB939" s="30"/>
      <c r="EMC939" s="30"/>
      <c r="EMD939" s="30"/>
      <c r="EME939" s="30"/>
      <c r="EMF939" s="30"/>
      <c r="EMG939" s="30"/>
      <c r="EMH939" s="30"/>
      <c r="EMI939" s="30"/>
      <c r="EMJ939" s="30"/>
      <c r="EMK939" s="30"/>
      <c r="EML939" s="30"/>
      <c r="EMM939" s="30"/>
      <c r="EMN939" s="30"/>
      <c r="EMO939" s="30"/>
      <c r="EMP939" s="30"/>
      <c r="EMQ939" s="30"/>
      <c r="EMR939" s="30"/>
      <c r="EMS939" s="30"/>
      <c r="EMT939" s="30"/>
      <c r="EMU939" s="30"/>
      <c r="EMV939" s="30"/>
      <c r="EMW939" s="30"/>
      <c r="EMX939" s="30"/>
      <c r="EMY939" s="30"/>
      <c r="EMZ939" s="30"/>
      <c r="ENA939" s="30"/>
      <c r="ENB939" s="30"/>
      <c r="ENC939" s="30"/>
      <c r="END939" s="30"/>
      <c r="ENE939" s="30"/>
      <c r="ENF939" s="30"/>
      <c r="ENG939" s="30"/>
      <c r="ENH939" s="30"/>
      <c r="ENI939" s="30"/>
      <c r="ENJ939" s="30"/>
      <c r="ENK939" s="30"/>
      <c r="ENL939" s="30"/>
      <c r="ENM939" s="30"/>
      <c r="ENN939" s="30"/>
      <c r="ENO939" s="30"/>
      <c r="ENP939" s="30"/>
      <c r="ENQ939" s="30"/>
      <c r="ENR939" s="30"/>
      <c r="ENS939" s="30"/>
      <c r="ENT939" s="30"/>
      <c r="ENU939" s="30"/>
      <c r="ENV939" s="30"/>
      <c r="ENW939" s="30"/>
      <c r="ENX939" s="30"/>
      <c r="ENY939" s="30"/>
      <c r="ENZ939" s="30"/>
      <c r="EOA939" s="30"/>
      <c r="EOB939" s="30"/>
      <c r="EOC939" s="30"/>
      <c r="EOD939" s="30"/>
      <c r="EOE939" s="30"/>
      <c r="EOF939" s="30"/>
      <c r="EOG939" s="30"/>
      <c r="EOH939" s="30"/>
      <c r="EOI939" s="30"/>
      <c r="EOJ939" s="30"/>
      <c r="EOK939" s="30"/>
      <c r="EOL939" s="30"/>
      <c r="EOM939" s="30"/>
      <c r="EON939" s="30"/>
      <c r="EOO939" s="30"/>
      <c r="EOP939" s="30"/>
      <c r="EOQ939" s="30"/>
      <c r="EOR939" s="30"/>
      <c r="EOS939" s="30"/>
      <c r="EOT939" s="30"/>
      <c r="EOU939" s="30"/>
      <c r="EOV939" s="30"/>
      <c r="EOW939" s="30"/>
      <c r="EOX939" s="30"/>
      <c r="EOY939" s="30"/>
      <c r="EOZ939" s="30"/>
      <c r="EPA939" s="30"/>
      <c r="EPB939" s="30"/>
      <c r="EPC939" s="30"/>
      <c r="EPD939" s="30"/>
      <c r="EPE939" s="30"/>
      <c r="EPF939" s="30"/>
      <c r="EPG939" s="30"/>
      <c r="EPH939" s="30"/>
      <c r="EPI939" s="30"/>
      <c r="EPJ939" s="30"/>
      <c r="EPK939" s="30"/>
      <c r="EPL939" s="30"/>
      <c r="EPM939" s="30"/>
      <c r="EPN939" s="30"/>
      <c r="EPO939" s="30"/>
      <c r="EPP939" s="30"/>
      <c r="EPQ939" s="30"/>
      <c r="EPR939" s="30"/>
      <c r="EPS939" s="30"/>
      <c r="EPT939" s="30"/>
      <c r="EPU939" s="30"/>
      <c r="EPV939" s="30"/>
      <c r="EPW939" s="30"/>
      <c r="EPX939" s="30"/>
      <c r="EPY939" s="30"/>
      <c r="EPZ939" s="30"/>
      <c r="EQA939" s="30"/>
      <c r="EQB939" s="30"/>
      <c r="EQC939" s="30"/>
      <c r="EQD939" s="30"/>
      <c r="EQE939" s="30"/>
      <c r="EQF939" s="30"/>
      <c r="EQG939" s="30"/>
      <c r="EQH939" s="30"/>
      <c r="EQI939" s="30"/>
      <c r="EQJ939" s="30"/>
      <c r="EQK939" s="30"/>
      <c r="EQL939" s="30"/>
      <c r="EQM939" s="30"/>
      <c r="EQN939" s="30"/>
      <c r="EQO939" s="30"/>
      <c r="EQP939" s="30"/>
      <c r="EQQ939" s="30"/>
      <c r="EQR939" s="30"/>
      <c r="EQS939" s="30"/>
      <c r="EQT939" s="30"/>
      <c r="EQU939" s="30"/>
      <c r="EQV939" s="30"/>
      <c r="EQW939" s="30"/>
      <c r="EQX939" s="30"/>
      <c r="EQY939" s="30"/>
      <c r="EQZ939" s="30"/>
      <c r="ERA939" s="30"/>
      <c r="ERB939" s="30"/>
      <c r="ERC939" s="30"/>
      <c r="ERD939" s="30"/>
      <c r="ERE939" s="30"/>
      <c r="ERF939" s="30"/>
      <c r="ERG939" s="30"/>
      <c r="ERH939" s="30"/>
      <c r="ERI939" s="30"/>
      <c r="ERJ939" s="30"/>
      <c r="ERK939" s="30"/>
      <c r="ERL939" s="30"/>
      <c r="ERM939" s="30"/>
      <c r="ERN939" s="30"/>
      <c r="ERO939" s="30"/>
      <c r="ERP939" s="30"/>
      <c r="ERQ939" s="30"/>
      <c r="ERR939" s="30"/>
      <c r="ERS939" s="30"/>
      <c r="ERT939" s="30"/>
      <c r="ERU939" s="30"/>
      <c r="ERV939" s="30"/>
      <c r="ERW939" s="30"/>
      <c r="ERX939" s="30"/>
      <c r="ERY939" s="30"/>
      <c r="ERZ939" s="30"/>
      <c r="ESA939" s="30"/>
      <c r="ESB939" s="30"/>
      <c r="ESC939" s="30"/>
      <c r="ESD939" s="30"/>
      <c r="ESE939" s="30"/>
      <c r="ESF939" s="30"/>
      <c r="ESG939" s="30"/>
      <c r="ESH939" s="30"/>
      <c r="ESI939" s="30"/>
      <c r="ESJ939" s="30"/>
      <c r="ESK939" s="30"/>
      <c r="ESL939" s="30"/>
      <c r="ESM939" s="30"/>
      <c r="ESN939" s="30"/>
      <c r="ESO939" s="30"/>
      <c r="ESP939" s="30"/>
      <c r="ESQ939" s="30"/>
      <c r="ESR939" s="30"/>
      <c r="ESS939" s="30"/>
      <c r="EST939" s="30"/>
      <c r="ESU939" s="30"/>
      <c r="ESV939" s="30"/>
      <c r="ESW939" s="30"/>
      <c r="ESX939" s="30"/>
      <c r="ESY939" s="30"/>
      <c r="ESZ939" s="30"/>
      <c r="ETA939" s="30"/>
      <c r="ETB939" s="30"/>
      <c r="ETC939" s="30"/>
      <c r="ETD939" s="30"/>
      <c r="ETE939" s="30"/>
      <c r="ETF939" s="30"/>
      <c r="ETG939" s="30"/>
      <c r="ETH939" s="30"/>
      <c r="ETI939" s="30"/>
      <c r="ETJ939" s="30"/>
      <c r="ETK939" s="30"/>
      <c r="ETL939" s="30"/>
      <c r="ETM939" s="30"/>
      <c r="ETN939" s="30"/>
      <c r="ETO939" s="30"/>
      <c r="ETP939" s="30"/>
      <c r="ETQ939" s="30"/>
      <c r="ETR939" s="30"/>
      <c r="ETS939" s="30"/>
      <c r="ETT939" s="30"/>
      <c r="ETU939" s="30"/>
      <c r="ETV939" s="30"/>
      <c r="ETW939" s="30"/>
      <c r="ETX939" s="30"/>
      <c r="ETY939" s="30"/>
      <c r="ETZ939" s="30"/>
      <c r="EUA939" s="30"/>
      <c r="EUB939" s="30"/>
      <c r="EUC939" s="30"/>
      <c r="EUD939" s="30"/>
      <c r="EUE939" s="30"/>
      <c r="EUF939" s="30"/>
      <c r="EUG939" s="30"/>
      <c r="EUH939" s="30"/>
      <c r="EUI939" s="30"/>
      <c r="EUJ939" s="30"/>
      <c r="EUK939" s="30"/>
      <c r="EUL939" s="30"/>
      <c r="EUM939" s="30"/>
      <c r="EUN939" s="30"/>
      <c r="EUO939" s="30"/>
      <c r="EUP939" s="30"/>
      <c r="EUQ939" s="30"/>
      <c r="EUR939" s="30"/>
      <c r="EUS939" s="30"/>
      <c r="EUT939" s="30"/>
      <c r="EUU939" s="30"/>
      <c r="EUV939" s="30"/>
      <c r="EUW939" s="30"/>
      <c r="EUX939" s="30"/>
      <c r="EUY939" s="30"/>
      <c r="EUZ939" s="30"/>
      <c r="EVA939" s="30"/>
      <c r="EVB939" s="30"/>
      <c r="EVC939" s="30"/>
      <c r="EVD939" s="30"/>
      <c r="EVE939" s="30"/>
      <c r="EVF939" s="30"/>
      <c r="EVG939" s="30"/>
      <c r="EVH939" s="30"/>
      <c r="EVI939" s="30"/>
      <c r="EVJ939" s="30"/>
      <c r="EVK939" s="30"/>
      <c r="EVL939" s="30"/>
      <c r="EVM939" s="30"/>
      <c r="EVN939" s="30"/>
      <c r="EVO939" s="30"/>
      <c r="EVP939" s="30"/>
      <c r="EVQ939" s="30"/>
      <c r="EVR939" s="30"/>
      <c r="EVS939" s="30"/>
      <c r="EVT939" s="30"/>
      <c r="EVU939" s="30"/>
      <c r="EVV939" s="30"/>
      <c r="EVW939" s="30"/>
      <c r="EVX939" s="30"/>
      <c r="EVY939" s="30"/>
      <c r="EVZ939" s="30"/>
      <c r="EWA939" s="30"/>
      <c r="EWB939" s="30"/>
      <c r="EWC939" s="30"/>
      <c r="EWD939" s="30"/>
      <c r="EWE939" s="30"/>
      <c r="EWF939" s="30"/>
      <c r="EWG939" s="30"/>
      <c r="EWH939" s="30"/>
      <c r="EWI939" s="30"/>
      <c r="EWJ939" s="30"/>
      <c r="EWK939" s="30"/>
      <c r="EWL939" s="30"/>
      <c r="EWM939" s="30"/>
      <c r="EWN939" s="30"/>
      <c r="EWO939" s="30"/>
      <c r="EWP939" s="30"/>
      <c r="EWQ939" s="30"/>
      <c r="EWR939" s="30"/>
      <c r="EWS939" s="30"/>
      <c r="EWT939" s="30"/>
      <c r="EWU939" s="30"/>
      <c r="EWV939" s="30"/>
      <c r="EWW939" s="30"/>
      <c r="EWX939" s="30"/>
      <c r="EWY939" s="30"/>
      <c r="EWZ939" s="30"/>
      <c r="EXA939" s="30"/>
      <c r="EXB939" s="30"/>
      <c r="EXC939" s="30"/>
      <c r="EXD939" s="30"/>
      <c r="EXE939" s="30"/>
      <c r="EXF939" s="30"/>
      <c r="EXG939" s="30"/>
      <c r="EXH939" s="30"/>
      <c r="EXI939" s="30"/>
      <c r="EXJ939" s="30"/>
      <c r="EXK939" s="30"/>
      <c r="EXL939" s="30"/>
      <c r="EXM939" s="30"/>
      <c r="EXN939" s="30"/>
      <c r="EXO939" s="30"/>
      <c r="EXP939" s="30"/>
      <c r="EXQ939" s="30"/>
      <c r="EXR939" s="30"/>
      <c r="EXS939" s="30"/>
      <c r="EXT939" s="30"/>
      <c r="EXU939" s="30"/>
      <c r="EXV939" s="30"/>
      <c r="EXW939" s="30"/>
      <c r="EXX939" s="30"/>
      <c r="EXY939" s="30"/>
      <c r="EXZ939" s="30"/>
      <c r="EYA939" s="30"/>
      <c r="EYB939" s="30"/>
      <c r="EYC939" s="30"/>
      <c r="EYD939" s="30"/>
      <c r="EYE939" s="30"/>
      <c r="EYF939" s="30"/>
      <c r="EYG939" s="30"/>
      <c r="EYH939" s="30"/>
      <c r="EYI939" s="30"/>
      <c r="EYJ939" s="30"/>
      <c r="EYK939" s="30"/>
      <c r="EYL939" s="30"/>
      <c r="EYM939" s="30"/>
      <c r="EYN939" s="30"/>
      <c r="EYO939" s="30"/>
      <c r="EYP939" s="30"/>
      <c r="EYQ939" s="30"/>
      <c r="EYR939" s="30"/>
      <c r="EYS939" s="30"/>
      <c r="EYT939" s="30"/>
      <c r="EYU939" s="30"/>
      <c r="EYV939" s="30"/>
      <c r="EYW939" s="30"/>
      <c r="EYX939" s="30"/>
      <c r="EYY939" s="30"/>
      <c r="EYZ939" s="30"/>
      <c r="EZA939" s="30"/>
      <c r="EZB939" s="30"/>
      <c r="EZC939" s="30"/>
      <c r="EZD939" s="30"/>
      <c r="EZE939" s="30"/>
      <c r="EZF939" s="30"/>
      <c r="EZG939" s="30"/>
      <c r="EZH939" s="30"/>
      <c r="EZI939" s="30"/>
      <c r="EZJ939" s="30"/>
      <c r="EZK939" s="30"/>
      <c r="EZL939" s="30"/>
      <c r="EZM939" s="30"/>
      <c r="EZN939" s="30"/>
      <c r="EZO939" s="30"/>
      <c r="EZP939" s="30"/>
      <c r="EZQ939" s="30"/>
      <c r="EZR939" s="30"/>
      <c r="EZS939" s="30"/>
      <c r="EZT939" s="30"/>
      <c r="EZU939" s="30"/>
      <c r="EZV939" s="30"/>
      <c r="EZW939" s="30"/>
      <c r="EZX939" s="30"/>
      <c r="EZY939" s="30"/>
      <c r="EZZ939" s="30"/>
      <c r="FAA939" s="30"/>
      <c r="FAB939" s="30"/>
      <c r="FAC939" s="30"/>
      <c r="FAD939" s="30"/>
      <c r="FAE939" s="30"/>
      <c r="FAF939" s="30"/>
      <c r="FAG939" s="30"/>
      <c r="FAH939" s="30"/>
      <c r="FAI939" s="30"/>
      <c r="FAJ939" s="30"/>
      <c r="FAK939" s="30"/>
      <c r="FAL939" s="30"/>
      <c r="FAM939" s="30"/>
      <c r="FAN939" s="30"/>
      <c r="FAO939" s="30"/>
      <c r="FAP939" s="30"/>
      <c r="FAQ939" s="30"/>
      <c r="FAR939" s="30"/>
      <c r="FAS939" s="30"/>
      <c r="FAT939" s="30"/>
      <c r="FAU939" s="30"/>
      <c r="FAV939" s="30"/>
      <c r="FAW939" s="30"/>
      <c r="FAX939" s="30"/>
      <c r="FAY939" s="30"/>
      <c r="FAZ939" s="30"/>
      <c r="FBA939" s="30"/>
      <c r="FBB939" s="30"/>
      <c r="FBC939" s="30"/>
      <c r="FBD939" s="30"/>
      <c r="FBE939" s="30"/>
      <c r="FBF939" s="30"/>
      <c r="FBG939" s="30"/>
      <c r="FBH939" s="30"/>
      <c r="FBI939" s="30"/>
      <c r="FBJ939" s="30"/>
      <c r="FBK939" s="30"/>
      <c r="FBL939" s="30"/>
      <c r="FBM939" s="30"/>
      <c r="FBN939" s="30"/>
      <c r="FBO939" s="30"/>
      <c r="FBP939" s="30"/>
      <c r="FBQ939" s="30"/>
      <c r="FBR939" s="30"/>
      <c r="FBS939" s="30"/>
      <c r="FBT939" s="30"/>
      <c r="FBU939" s="30"/>
      <c r="FBV939" s="30"/>
      <c r="FBW939" s="30"/>
      <c r="FBX939" s="30"/>
      <c r="FBY939" s="30"/>
      <c r="FBZ939" s="30"/>
      <c r="FCA939" s="30"/>
      <c r="FCB939" s="30"/>
      <c r="FCC939" s="30"/>
      <c r="FCD939" s="30"/>
      <c r="FCE939" s="30"/>
      <c r="FCF939" s="30"/>
      <c r="FCG939" s="30"/>
      <c r="FCH939" s="30"/>
      <c r="FCI939" s="30"/>
      <c r="FCJ939" s="30"/>
      <c r="FCK939" s="30"/>
      <c r="FCL939" s="30"/>
      <c r="FCM939" s="30"/>
      <c r="FCN939" s="30"/>
      <c r="FCO939" s="30"/>
      <c r="FCP939" s="30"/>
      <c r="FCQ939" s="30"/>
      <c r="FCR939" s="30"/>
      <c r="FCS939" s="30"/>
      <c r="FCT939" s="30"/>
      <c r="FCU939" s="30"/>
      <c r="FCV939" s="30"/>
      <c r="FCW939" s="30"/>
      <c r="FCX939" s="30"/>
      <c r="FCY939" s="30"/>
      <c r="FCZ939" s="30"/>
      <c r="FDA939" s="30"/>
      <c r="FDB939" s="30"/>
      <c r="FDC939" s="30"/>
      <c r="FDD939" s="30"/>
      <c r="FDE939" s="30"/>
      <c r="FDF939" s="30"/>
      <c r="FDG939" s="30"/>
      <c r="FDH939" s="30"/>
      <c r="FDI939" s="30"/>
      <c r="FDJ939" s="30"/>
      <c r="FDK939" s="30"/>
      <c r="FDL939" s="30"/>
      <c r="FDM939" s="30"/>
      <c r="FDN939" s="30"/>
      <c r="FDO939" s="30"/>
      <c r="FDP939" s="30"/>
      <c r="FDQ939" s="30"/>
      <c r="FDR939" s="30"/>
      <c r="FDS939" s="30"/>
      <c r="FDT939" s="30"/>
      <c r="FDU939" s="30"/>
      <c r="FDV939" s="30"/>
      <c r="FDW939" s="30"/>
      <c r="FDX939" s="30"/>
      <c r="FDY939" s="30"/>
      <c r="FDZ939" s="30"/>
      <c r="FEA939" s="30"/>
      <c r="FEB939" s="30"/>
      <c r="FEC939" s="30"/>
      <c r="FED939" s="30"/>
      <c r="FEE939" s="30"/>
      <c r="FEF939" s="30"/>
      <c r="FEG939" s="30"/>
      <c r="FEH939" s="30"/>
      <c r="FEI939" s="30"/>
      <c r="FEJ939" s="30"/>
      <c r="FEK939" s="30"/>
      <c r="FEL939" s="30"/>
      <c r="FEM939" s="30"/>
      <c r="FEN939" s="30"/>
      <c r="FEO939" s="30"/>
      <c r="FEP939" s="30"/>
      <c r="FEQ939" s="30"/>
      <c r="FER939" s="30"/>
      <c r="FES939" s="30"/>
      <c r="FET939" s="30"/>
      <c r="FEU939" s="30"/>
      <c r="FEV939" s="30"/>
      <c r="FEW939" s="30"/>
      <c r="FEX939" s="30"/>
      <c r="FEY939" s="30"/>
      <c r="FEZ939" s="30"/>
      <c r="FFA939" s="30"/>
      <c r="FFB939" s="30"/>
      <c r="FFC939" s="30"/>
      <c r="FFD939" s="30"/>
      <c r="FFE939" s="30"/>
      <c r="FFF939" s="30"/>
      <c r="FFG939" s="30"/>
      <c r="FFH939" s="30"/>
      <c r="FFI939" s="30"/>
      <c r="FFJ939" s="30"/>
      <c r="FFK939" s="30"/>
      <c r="FFL939" s="30"/>
      <c r="FFM939" s="30"/>
      <c r="FFN939" s="30"/>
      <c r="FFO939" s="30"/>
      <c r="FFP939" s="30"/>
      <c r="FFQ939" s="30"/>
      <c r="FFR939" s="30"/>
      <c r="FFS939" s="30"/>
      <c r="FFT939" s="30"/>
      <c r="FFU939" s="30"/>
      <c r="FFV939" s="30"/>
      <c r="FFW939" s="30"/>
      <c r="FFX939" s="30"/>
      <c r="FFY939" s="30"/>
      <c r="FFZ939" s="30"/>
      <c r="FGA939" s="30"/>
      <c r="FGB939" s="30"/>
      <c r="FGC939" s="30"/>
      <c r="FGD939" s="30"/>
      <c r="FGE939" s="30"/>
      <c r="FGF939" s="30"/>
      <c r="FGG939" s="30"/>
      <c r="FGH939" s="30"/>
      <c r="FGI939" s="30"/>
      <c r="FGJ939" s="30"/>
      <c r="FGK939" s="30"/>
      <c r="FGL939" s="30"/>
      <c r="FGM939" s="30"/>
      <c r="FGN939" s="30"/>
      <c r="FGO939" s="30"/>
      <c r="FGP939" s="30"/>
      <c r="FGQ939" s="30"/>
      <c r="FGR939" s="30"/>
      <c r="FGS939" s="30"/>
      <c r="FGT939" s="30"/>
      <c r="FGU939" s="30"/>
      <c r="FGV939" s="30"/>
      <c r="FGW939" s="30"/>
      <c r="FGX939" s="30"/>
      <c r="FGY939" s="30"/>
      <c r="FGZ939" s="30"/>
      <c r="FHA939" s="30"/>
      <c r="FHB939" s="30"/>
      <c r="FHC939" s="30"/>
      <c r="FHD939" s="30"/>
      <c r="FHE939" s="30"/>
      <c r="FHF939" s="30"/>
      <c r="FHG939" s="30"/>
      <c r="FHH939" s="30"/>
      <c r="FHI939" s="30"/>
      <c r="FHJ939" s="30"/>
      <c r="FHK939" s="30"/>
      <c r="FHL939" s="30"/>
      <c r="FHM939" s="30"/>
      <c r="FHN939" s="30"/>
      <c r="FHO939" s="30"/>
      <c r="FHP939" s="30"/>
      <c r="FHQ939" s="30"/>
      <c r="FHR939" s="30"/>
      <c r="FHS939" s="30"/>
      <c r="FHT939" s="30"/>
      <c r="FHU939" s="30"/>
      <c r="FHV939" s="30"/>
      <c r="FHW939" s="30"/>
      <c r="FHX939" s="30"/>
      <c r="FHY939" s="30"/>
      <c r="FHZ939" s="30"/>
      <c r="FIA939" s="30"/>
      <c r="FIB939" s="30"/>
      <c r="FIC939" s="30"/>
      <c r="FID939" s="30"/>
      <c r="FIE939" s="30"/>
      <c r="FIF939" s="30"/>
      <c r="FIG939" s="30"/>
      <c r="FIH939" s="30"/>
      <c r="FII939" s="30"/>
      <c r="FIJ939" s="30"/>
      <c r="FIK939" s="30"/>
      <c r="FIL939" s="30"/>
      <c r="FIM939" s="30"/>
      <c r="FIN939" s="30"/>
      <c r="FIO939" s="30"/>
      <c r="FIP939" s="30"/>
      <c r="FIQ939" s="30"/>
      <c r="FIR939" s="30"/>
      <c r="FIS939" s="30"/>
      <c r="FIT939" s="30"/>
      <c r="FIU939" s="30"/>
      <c r="FIV939" s="30"/>
      <c r="FIW939" s="30"/>
      <c r="FIX939" s="30"/>
      <c r="FIY939" s="30"/>
      <c r="FIZ939" s="30"/>
      <c r="FJA939" s="30"/>
      <c r="FJB939" s="30"/>
      <c r="FJC939" s="30"/>
      <c r="FJD939" s="30"/>
      <c r="FJE939" s="30"/>
      <c r="FJF939" s="30"/>
      <c r="FJG939" s="30"/>
      <c r="FJH939" s="30"/>
      <c r="FJI939" s="30"/>
      <c r="FJJ939" s="30"/>
      <c r="FJK939" s="30"/>
      <c r="FJL939" s="30"/>
      <c r="FJM939" s="30"/>
      <c r="FJN939" s="30"/>
      <c r="FJO939" s="30"/>
      <c r="FJP939" s="30"/>
      <c r="FJQ939" s="30"/>
      <c r="FJR939" s="30"/>
      <c r="FJS939" s="30"/>
      <c r="FJT939" s="30"/>
      <c r="FJU939" s="30"/>
      <c r="FJV939" s="30"/>
      <c r="FJW939" s="30"/>
      <c r="FJX939" s="30"/>
      <c r="FJY939" s="30"/>
      <c r="FJZ939" s="30"/>
      <c r="FKA939" s="30"/>
      <c r="FKB939" s="30"/>
      <c r="FKC939" s="30"/>
      <c r="FKD939" s="30"/>
      <c r="FKE939" s="30"/>
      <c r="FKF939" s="30"/>
      <c r="FKG939" s="30"/>
      <c r="FKH939" s="30"/>
      <c r="FKI939" s="30"/>
      <c r="FKJ939" s="30"/>
      <c r="FKK939" s="30"/>
      <c r="FKL939" s="30"/>
      <c r="FKM939" s="30"/>
      <c r="FKN939" s="30"/>
      <c r="FKO939" s="30"/>
      <c r="FKP939" s="30"/>
      <c r="FKQ939" s="30"/>
      <c r="FKR939" s="30"/>
      <c r="FKS939" s="30"/>
      <c r="FKT939" s="30"/>
      <c r="FKU939" s="30"/>
      <c r="FKV939" s="30"/>
      <c r="FKW939" s="30"/>
      <c r="FKX939" s="30"/>
      <c r="FKY939" s="30"/>
      <c r="FKZ939" s="30"/>
      <c r="FLA939" s="30"/>
      <c r="FLB939" s="30"/>
      <c r="FLC939" s="30"/>
      <c r="FLD939" s="30"/>
      <c r="FLE939" s="30"/>
      <c r="FLF939" s="30"/>
      <c r="FLG939" s="30"/>
      <c r="FLH939" s="30"/>
      <c r="FLI939" s="30"/>
      <c r="FLJ939" s="30"/>
      <c r="FLK939" s="30"/>
      <c r="FLL939" s="30"/>
      <c r="FLM939" s="30"/>
      <c r="FLN939" s="30"/>
      <c r="FLO939" s="30"/>
      <c r="FLP939" s="30"/>
      <c r="FLQ939" s="30"/>
      <c r="FLR939" s="30"/>
      <c r="FLS939" s="30"/>
      <c r="FLT939" s="30"/>
      <c r="FLU939" s="30"/>
      <c r="FLV939" s="30"/>
      <c r="FLW939" s="30"/>
      <c r="FLX939" s="30"/>
      <c r="FLY939" s="30"/>
      <c r="FLZ939" s="30"/>
      <c r="FMA939" s="30"/>
      <c r="FMB939" s="30"/>
      <c r="FMC939" s="30"/>
      <c r="FMD939" s="30"/>
      <c r="FME939" s="30"/>
      <c r="FMF939" s="30"/>
      <c r="FMG939" s="30"/>
      <c r="FMH939" s="30"/>
      <c r="FMI939" s="30"/>
      <c r="FMJ939" s="30"/>
      <c r="FMK939" s="30"/>
      <c r="FML939" s="30"/>
      <c r="FMM939" s="30"/>
      <c r="FMN939" s="30"/>
      <c r="FMO939" s="30"/>
      <c r="FMP939" s="30"/>
      <c r="FMQ939" s="30"/>
      <c r="FMR939" s="30"/>
      <c r="FMS939" s="30"/>
      <c r="FMT939" s="30"/>
      <c r="FMU939" s="30"/>
      <c r="FMV939" s="30"/>
      <c r="FMW939" s="30"/>
      <c r="FMX939" s="30"/>
      <c r="FMY939" s="30"/>
      <c r="FMZ939" s="30"/>
      <c r="FNA939" s="30"/>
      <c r="FNB939" s="30"/>
      <c r="FNC939" s="30"/>
      <c r="FND939" s="30"/>
      <c r="FNE939" s="30"/>
      <c r="FNF939" s="30"/>
      <c r="FNG939" s="30"/>
      <c r="FNH939" s="30"/>
      <c r="FNI939" s="30"/>
      <c r="FNJ939" s="30"/>
      <c r="FNK939" s="30"/>
      <c r="FNL939" s="30"/>
      <c r="FNM939" s="30"/>
      <c r="FNN939" s="30"/>
      <c r="FNO939" s="30"/>
      <c r="FNP939" s="30"/>
      <c r="FNQ939" s="30"/>
      <c r="FNR939" s="30"/>
      <c r="FNS939" s="30"/>
      <c r="FNT939" s="30"/>
      <c r="FNU939" s="30"/>
      <c r="FNV939" s="30"/>
      <c r="FNW939" s="30"/>
      <c r="FNX939" s="30"/>
      <c r="FNY939" s="30"/>
      <c r="FNZ939" s="30"/>
      <c r="FOA939" s="30"/>
      <c r="FOB939" s="30"/>
      <c r="FOC939" s="30"/>
      <c r="FOD939" s="30"/>
      <c r="FOE939" s="30"/>
      <c r="FOF939" s="30"/>
      <c r="FOG939" s="30"/>
      <c r="FOH939" s="30"/>
      <c r="FOI939" s="30"/>
      <c r="FOJ939" s="30"/>
      <c r="FOK939" s="30"/>
      <c r="FOL939" s="30"/>
      <c r="FOM939" s="30"/>
      <c r="FON939" s="30"/>
      <c r="FOO939" s="30"/>
      <c r="FOP939" s="30"/>
      <c r="FOQ939" s="30"/>
      <c r="FOR939" s="30"/>
      <c r="FOS939" s="30"/>
      <c r="FOT939" s="30"/>
      <c r="FOU939" s="30"/>
      <c r="FOV939" s="30"/>
      <c r="FOW939" s="30"/>
      <c r="FOX939" s="30"/>
      <c r="FOY939" s="30"/>
      <c r="FOZ939" s="30"/>
      <c r="FPA939" s="30"/>
      <c r="FPB939" s="30"/>
      <c r="FPC939" s="30"/>
      <c r="FPD939" s="30"/>
      <c r="FPE939" s="30"/>
      <c r="FPF939" s="30"/>
      <c r="FPG939" s="30"/>
      <c r="FPH939" s="30"/>
      <c r="FPI939" s="30"/>
      <c r="FPJ939" s="30"/>
      <c r="FPK939" s="30"/>
      <c r="FPL939" s="30"/>
      <c r="FPM939" s="30"/>
      <c r="FPN939" s="30"/>
      <c r="FPO939" s="30"/>
      <c r="FPP939" s="30"/>
      <c r="FPQ939" s="30"/>
      <c r="FPR939" s="30"/>
      <c r="FPS939" s="30"/>
      <c r="FPT939" s="30"/>
      <c r="FPU939" s="30"/>
      <c r="FPV939" s="30"/>
      <c r="FPW939" s="30"/>
      <c r="FPX939" s="30"/>
      <c r="FPY939" s="30"/>
      <c r="FPZ939" s="30"/>
      <c r="FQA939" s="30"/>
      <c r="FQB939" s="30"/>
      <c r="FQC939" s="30"/>
      <c r="FQD939" s="30"/>
      <c r="FQE939" s="30"/>
      <c r="FQF939" s="30"/>
      <c r="FQG939" s="30"/>
      <c r="FQH939" s="30"/>
      <c r="FQI939" s="30"/>
      <c r="FQJ939" s="30"/>
      <c r="FQK939" s="30"/>
      <c r="FQL939" s="30"/>
      <c r="FQM939" s="30"/>
      <c r="FQN939" s="30"/>
      <c r="FQO939" s="30"/>
      <c r="FQP939" s="30"/>
      <c r="FQQ939" s="30"/>
      <c r="FQR939" s="30"/>
      <c r="FQS939" s="30"/>
      <c r="FQT939" s="30"/>
      <c r="FQU939" s="30"/>
      <c r="FQV939" s="30"/>
      <c r="FQW939" s="30"/>
      <c r="FQX939" s="30"/>
      <c r="FQY939" s="30"/>
      <c r="FQZ939" s="30"/>
      <c r="FRA939" s="30"/>
      <c r="FRB939" s="30"/>
      <c r="FRC939" s="30"/>
      <c r="FRD939" s="30"/>
      <c r="FRE939" s="30"/>
      <c r="FRF939" s="30"/>
      <c r="FRG939" s="30"/>
      <c r="FRH939" s="30"/>
      <c r="FRI939" s="30"/>
      <c r="FRJ939" s="30"/>
      <c r="FRK939" s="30"/>
      <c r="FRL939" s="30"/>
      <c r="FRM939" s="30"/>
      <c r="FRN939" s="30"/>
      <c r="FRO939" s="30"/>
      <c r="FRP939" s="30"/>
      <c r="FRQ939" s="30"/>
      <c r="FRR939" s="30"/>
      <c r="FRS939" s="30"/>
      <c r="FRT939" s="30"/>
      <c r="FRU939" s="30"/>
      <c r="FRV939" s="30"/>
      <c r="FRW939" s="30"/>
      <c r="FRX939" s="30"/>
      <c r="FRY939" s="30"/>
      <c r="FRZ939" s="30"/>
      <c r="FSA939" s="30"/>
      <c r="FSB939" s="30"/>
      <c r="FSC939" s="30"/>
      <c r="FSD939" s="30"/>
      <c r="FSE939" s="30"/>
      <c r="FSF939" s="30"/>
      <c r="FSG939" s="30"/>
      <c r="FSH939" s="30"/>
      <c r="FSI939" s="30"/>
      <c r="FSJ939" s="30"/>
      <c r="FSK939" s="30"/>
      <c r="FSL939" s="30"/>
      <c r="FSM939" s="30"/>
      <c r="FSN939" s="30"/>
      <c r="FSO939" s="30"/>
      <c r="FSP939" s="30"/>
      <c r="FSQ939" s="30"/>
      <c r="FSR939" s="30"/>
      <c r="FSS939" s="30"/>
      <c r="FST939" s="30"/>
      <c r="FSU939" s="30"/>
      <c r="FSV939" s="30"/>
      <c r="FSW939" s="30"/>
      <c r="FSX939" s="30"/>
      <c r="FSY939" s="30"/>
      <c r="FSZ939" s="30"/>
      <c r="FTA939" s="30"/>
      <c r="FTB939" s="30"/>
      <c r="FTC939" s="30"/>
      <c r="FTD939" s="30"/>
      <c r="FTE939" s="30"/>
      <c r="FTF939" s="30"/>
      <c r="FTG939" s="30"/>
      <c r="FTH939" s="30"/>
      <c r="FTI939" s="30"/>
      <c r="FTJ939" s="30"/>
      <c r="FTK939" s="30"/>
      <c r="FTL939" s="30"/>
      <c r="FTM939" s="30"/>
      <c r="FTN939" s="30"/>
      <c r="FTO939" s="30"/>
      <c r="FTP939" s="30"/>
      <c r="FTQ939" s="30"/>
      <c r="FTR939" s="30"/>
      <c r="FTS939" s="30"/>
      <c r="FTT939" s="30"/>
      <c r="FTU939" s="30"/>
      <c r="FTV939" s="30"/>
      <c r="FTW939" s="30"/>
      <c r="FTX939" s="30"/>
      <c r="FTY939" s="30"/>
      <c r="FTZ939" s="30"/>
      <c r="FUA939" s="30"/>
      <c r="FUB939" s="30"/>
      <c r="FUC939" s="30"/>
      <c r="FUD939" s="30"/>
      <c r="FUE939" s="30"/>
      <c r="FUF939" s="30"/>
      <c r="FUG939" s="30"/>
      <c r="FUH939" s="30"/>
      <c r="FUI939" s="30"/>
      <c r="FUJ939" s="30"/>
      <c r="FUK939" s="30"/>
      <c r="FUL939" s="30"/>
      <c r="FUM939" s="30"/>
      <c r="FUN939" s="30"/>
      <c r="FUO939" s="30"/>
      <c r="FUP939" s="30"/>
      <c r="FUQ939" s="30"/>
      <c r="FUR939" s="30"/>
      <c r="FUS939" s="30"/>
      <c r="FUT939" s="30"/>
      <c r="FUU939" s="30"/>
      <c r="FUV939" s="30"/>
      <c r="FUW939" s="30"/>
      <c r="FUX939" s="30"/>
      <c r="FUY939" s="30"/>
      <c r="FUZ939" s="30"/>
      <c r="FVA939" s="30"/>
      <c r="FVB939" s="30"/>
      <c r="FVC939" s="30"/>
      <c r="FVD939" s="30"/>
      <c r="FVE939" s="30"/>
      <c r="FVF939" s="30"/>
      <c r="FVG939" s="30"/>
      <c r="FVH939" s="30"/>
      <c r="FVI939" s="30"/>
      <c r="FVJ939" s="30"/>
      <c r="FVK939" s="30"/>
      <c r="FVL939" s="30"/>
      <c r="FVM939" s="30"/>
      <c r="FVN939" s="30"/>
      <c r="FVO939" s="30"/>
      <c r="FVP939" s="30"/>
      <c r="FVQ939" s="30"/>
      <c r="FVR939" s="30"/>
      <c r="FVS939" s="30"/>
      <c r="FVT939" s="30"/>
      <c r="FVU939" s="30"/>
      <c r="FVV939" s="30"/>
      <c r="FVW939" s="30"/>
      <c r="FVX939" s="30"/>
      <c r="FVY939" s="30"/>
      <c r="FVZ939" s="30"/>
      <c r="FWA939" s="30"/>
      <c r="FWB939" s="30"/>
      <c r="FWC939" s="30"/>
      <c r="FWD939" s="30"/>
      <c r="FWE939" s="30"/>
      <c r="FWF939" s="30"/>
      <c r="FWG939" s="30"/>
      <c r="FWH939" s="30"/>
      <c r="FWI939" s="30"/>
      <c r="FWJ939" s="30"/>
      <c r="FWK939" s="30"/>
      <c r="FWL939" s="30"/>
      <c r="FWM939" s="30"/>
      <c r="FWN939" s="30"/>
      <c r="FWO939" s="30"/>
      <c r="FWP939" s="30"/>
      <c r="FWQ939" s="30"/>
      <c r="FWR939" s="30"/>
      <c r="FWS939" s="30"/>
      <c r="FWT939" s="30"/>
      <c r="FWU939" s="30"/>
      <c r="FWV939" s="30"/>
      <c r="FWW939" s="30"/>
      <c r="FWX939" s="30"/>
      <c r="FWY939" s="30"/>
      <c r="FWZ939" s="30"/>
      <c r="FXA939" s="30"/>
      <c r="FXB939" s="30"/>
      <c r="FXC939" s="30"/>
      <c r="FXD939" s="30"/>
      <c r="FXE939" s="30"/>
      <c r="FXF939" s="30"/>
      <c r="FXG939" s="30"/>
      <c r="FXH939" s="30"/>
      <c r="FXI939" s="30"/>
      <c r="FXJ939" s="30"/>
      <c r="FXK939" s="30"/>
      <c r="FXL939" s="30"/>
      <c r="FXM939" s="30"/>
      <c r="FXN939" s="30"/>
      <c r="FXO939" s="30"/>
      <c r="FXP939" s="30"/>
      <c r="FXQ939" s="30"/>
      <c r="FXR939" s="30"/>
      <c r="FXS939" s="30"/>
      <c r="FXT939" s="30"/>
      <c r="FXU939" s="30"/>
      <c r="FXV939" s="30"/>
      <c r="FXW939" s="30"/>
      <c r="FXX939" s="30"/>
      <c r="FXY939" s="30"/>
      <c r="FXZ939" s="30"/>
      <c r="FYA939" s="30"/>
      <c r="FYB939" s="30"/>
      <c r="FYC939" s="30"/>
      <c r="FYD939" s="30"/>
      <c r="FYE939" s="30"/>
      <c r="FYF939" s="30"/>
      <c r="FYG939" s="30"/>
      <c r="FYH939" s="30"/>
      <c r="FYI939" s="30"/>
      <c r="FYJ939" s="30"/>
      <c r="FYK939" s="30"/>
      <c r="FYL939" s="30"/>
      <c r="FYM939" s="30"/>
      <c r="FYN939" s="30"/>
      <c r="FYO939" s="30"/>
      <c r="FYP939" s="30"/>
      <c r="FYQ939" s="30"/>
      <c r="FYR939" s="30"/>
      <c r="FYS939" s="30"/>
      <c r="FYT939" s="30"/>
      <c r="FYU939" s="30"/>
      <c r="FYV939" s="30"/>
      <c r="FYW939" s="30"/>
      <c r="FYX939" s="30"/>
      <c r="FYY939" s="30"/>
      <c r="FYZ939" s="30"/>
      <c r="FZA939" s="30"/>
      <c r="FZB939" s="30"/>
      <c r="FZC939" s="30"/>
      <c r="FZD939" s="30"/>
      <c r="FZE939" s="30"/>
      <c r="FZF939" s="30"/>
      <c r="FZG939" s="30"/>
      <c r="FZH939" s="30"/>
      <c r="FZI939" s="30"/>
      <c r="FZJ939" s="30"/>
      <c r="FZK939" s="30"/>
      <c r="FZL939" s="30"/>
      <c r="FZM939" s="30"/>
      <c r="FZN939" s="30"/>
      <c r="FZO939" s="30"/>
      <c r="FZP939" s="30"/>
      <c r="FZQ939" s="30"/>
      <c r="FZR939" s="30"/>
      <c r="FZS939" s="30"/>
      <c r="FZT939" s="30"/>
      <c r="FZU939" s="30"/>
      <c r="FZV939" s="30"/>
      <c r="FZW939" s="30"/>
      <c r="FZX939" s="30"/>
      <c r="FZY939" s="30"/>
      <c r="FZZ939" s="30"/>
      <c r="GAA939" s="30"/>
      <c r="GAB939" s="30"/>
      <c r="GAC939" s="30"/>
      <c r="GAD939" s="30"/>
      <c r="GAE939" s="30"/>
      <c r="GAF939" s="30"/>
      <c r="GAG939" s="30"/>
      <c r="GAH939" s="30"/>
      <c r="GAI939" s="30"/>
      <c r="GAJ939" s="30"/>
      <c r="GAK939" s="30"/>
      <c r="GAL939" s="30"/>
      <c r="GAM939" s="30"/>
      <c r="GAN939" s="30"/>
      <c r="GAO939" s="30"/>
      <c r="GAP939" s="30"/>
      <c r="GAQ939" s="30"/>
      <c r="GAR939" s="30"/>
      <c r="GAS939" s="30"/>
      <c r="GAT939" s="30"/>
      <c r="GAU939" s="30"/>
      <c r="GAV939" s="30"/>
      <c r="GAW939" s="30"/>
      <c r="GAX939" s="30"/>
      <c r="GAY939" s="30"/>
      <c r="GAZ939" s="30"/>
      <c r="GBA939" s="30"/>
      <c r="GBB939" s="30"/>
      <c r="GBC939" s="30"/>
      <c r="GBD939" s="30"/>
      <c r="GBE939" s="30"/>
      <c r="GBF939" s="30"/>
      <c r="GBG939" s="30"/>
      <c r="GBH939" s="30"/>
      <c r="GBI939" s="30"/>
      <c r="GBJ939" s="30"/>
      <c r="GBK939" s="30"/>
      <c r="GBL939" s="30"/>
      <c r="GBM939" s="30"/>
      <c r="GBN939" s="30"/>
      <c r="GBO939" s="30"/>
      <c r="GBP939" s="30"/>
      <c r="GBQ939" s="30"/>
      <c r="GBR939" s="30"/>
      <c r="GBS939" s="30"/>
      <c r="GBT939" s="30"/>
      <c r="GBU939" s="30"/>
      <c r="GBV939" s="30"/>
      <c r="GBW939" s="30"/>
      <c r="GBX939" s="30"/>
      <c r="GBY939" s="30"/>
      <c r="GBZ939" s="30"/>
      <c r="GCA939" s="30"/>
      <c r="GCB939" s="30"/>
      <c r="GCC939" s="30"/>
      <c r="GCD939" s="30"/>
      <c r="GCE939" s="30"/>
      <c r="GCF939" s="30"/>
      <c r="GCG939" s="30"/>
      <c r="GCH939" s="30"/>
      <c r="GCI939" s="30"/>
      <c r="GCJ939" s="30"/>
      <c r="GCK939" s="30"/>
      <c r="GCL939" s="30"/>
      <c r="GCM939" s="30"/>
      <c r="GCN939" s="30"/>
      <c r="GCO939" s="30"/>
      <c r="GCP939" s="30"/>
      <c r="GCQ939" s="30"/>
      <c r="GCR939" s="30"/>
      <c r="GCS939" s="30"/>
      <c r="GCT939" s="30"/>
      <c r="GCU939" s="30"/>
      <c r="GCV939" s="30"/>
      <c r="GCW939" s="30"/>
      <c r="GCX939" s="30"/>
      <c r="GCY939" s="30"/>
      <c r="GCZ939" s="30"/>
      <c r="GDA939" s="30"/>
      <c r="GDB939" s="30"/>
      <c r="GDC939" s="30"/>
      <c r="GDD939" s="30"/>
      <c r="GDE939" s="30"/>
      <c r="GDF939" s="30"/>
      <c r="GDG939" s="30"/>
      <c r="GDH939" s="30"/>
      <c r="GDI939" s="30"/>
      <c r="GDJ939" s="30"/>
      <c r="GDK939" s="30"/>
      <c r="GDL939" s="30"/>
      <c r="GDM939" s="30"/>
      <c r="GDN939" s="30"/>
      <c r="GDO939" s="30"/>
      <c r="GDP939" s="30"/>
      <c r="GDQ939" s="30"/>
      <c r="GDR939" s="30"/>
      <c r="GDS939" s="30"/>
      <c r="GDT939" s="30"/>
      <c r="GDU939" s="30"/>
      <c r="GDV939" s="30"/>
      <c r="GDW939" s="30"/>
      <c r="GDX939" s="30"/>
      <c r="GDY939" s="30"/>
      <c r="GDZ939" s="30"/>
      <c r="GEA939" s="30"/>
      <c r="GEB939" s="30"/>
      <c r="GEC939" s="30"/>
      <c r="GED939" s="30"/>
      <c r="GEE939" s="30"/>
      <c r="GEF939" s="30"/>
      <c r="GEG939" s="30"/>
      <c r="GEH939" s="30"/>
      <c r="GEI939" s="30"/>
      <c r="GEJ939" s="30"/>
      <c r="GEK939" s="30"/>
      <c r="GEL939" s="30"/>
      <c r="GEM939" s="30"/>
      <c r="GEN939" s="30"/>
      <c r="GEO939" s="30"/>
      <c r="GEP939" s="30"/>
      <c r="GEQ939" s="30"/>
      <c r="GER939" s="30"/>
      <c r="GES939" s="30"/>
      <c r="GET939" s="30"/>
      <c r="GEU939" s="30"/>
      <c r="GEV939" s="30"/>
      <c r="GEW939" s="30"/>
      <c r="GEX939" s="30"/>
      <c r="GEY939" s="30"/>
      <c r="GEZ939" s="30"/>
      <c r="GFA939" s="30"/>
      <c r="GFB939" s="30"/>
      <c r="GFC939" s="30"/>
      <c r="GFD939" s="30"/>
      <c r="GFE939" s="30"/>
      <c r="GFF939" s="30"/>
      <c r="GFG939" s="30"/>
      <c r="GFH939" s="30"/>
      <c r="GFI939" s="30"/>
      <c r="GFJ939" s="30"/>
      <c r="GFK939" s="30"/>
      <c r="GFL939" s="30"/>
      <c r="GFM939" s="30"/>
      <c r="GFN939" s="30"/>
      <c r="GFO939" s="30"/>
      <c r="GFP939" s="30"/>
      <c r="GFQ939" s="30"/>
      <c r="GFR939" s="30"/>
      <c r="GFS939" s="30"/>
      <c r="GFT939" s="30"/>
      <c r="GFU939" s="30"/>
      <c r="GFV939" s="30"/>
      <c r="GFW939" s="30"/>
      <c r="GFX939" s="30"/>
      <c r="GFY939" s="30"/>
      <c r="GFZ939" s="30"/>
      <c r="GGA939" s="30"/>
      <c r="GGB939" s="30"/>
      <c r="GGC939" s="30"/>
      <c r="GGD939" s="30"/>
      <c r="GGE939" s="30"/>
      <c r="GGF939" s="30"/>
      <c r="GGG939" s="30"/>
      <c r="GGH939" s="30"/>
      <c r="GGI939" s="30"/>
      <c r="GGJ939" s="30"/>
      <c r="GGK939" s="30"/>
      <c r="GGL939" s="30"/>
      <c r="GGM939" s="30"/>
      <c r="GGN939" s="30"/>
      <c r="GGO939" s="30"/>
      <c r="GGP939" s="30"/>
      <c r="GGQ939" s="30"/>
      <c r="GGR939" s="30"/>
      <c r="GGS939" s="30"/>
      <c r="GGT939" s="30"/>
      <c r="GGU939" s="30"/>
      <c r="GGV939" s="30"/>
      <c r="GGW939" s="30"/>
      <c r="GGX939" s="30"/>
      <c r="GGY939" s="30"/>
      <c r="GGZ939" s="30"/>
      <c r="GHA939" s="30"/>
      <c r="GHB939" s="30"/>
      <c r="GHC939" s="30"/>
      <c r="GHD939" s="30"/>
      <c r="GHE939" s="30"/>
      <c r="GHF939" s="30"/>
      <c r="GHG939" s="30"/>
      <c r="GHH939" s="30"/>
      <c r="GHI939" s="30"/>
      <c r="GHJ939" s="30"/>
      <c r="GHK939" s="30"/>
      <c r="GHL939" s="30"/>
      <c r="GHM939" s="30"/>
      <c r="GHN939" s="30"/>
      <c r="GHO939" s="30"/>
      <c r="GHP939" s="30"/>
      <c r="GHQ939" s="30"/>
      <c r="GHR939" s="30"/>
      <c r="GHS939" s="30"/>
      <c r="GHT939" s="30"/>
      <c r="GHU939" s="30"/>
      <c r="GHV939" s="30"/>
      <c r="GHW939" s="30"/>
      <c r="GHX939" s="30"/>
      <c r="GHY939" s="30"/>
      <c r="GHZ939" s="30"/>
      <c r="GIA939" s="30"/>
      <c r="GIB939" s="30"/>
      <c r="GIC939" s="30"/>
      <c r="GID939" s="30"/>
      <c r="GIE939" s="30"/>
      <c r="GIF939" s="30"/>
      <c r="GIG939" s="30"/>
      <c r="GIH939" s="30"/>
      <c r="GII939" s="30"/>
      <c r="GIJ939" s="30"/>
      <c r="GIK939" s="30"/>
      <c r="GIL939" s="30"/>
      <c r="GIM939" s="30"/>
      <c r="GIN939" s="30"/>
      <c r="GIO939" s="30"/>
      <c r="GIP939" s="30"/>
      <c r="GIQ939" s="30"/>
      <c r="GIR939" s="30"/>
      <c r="GIS939" s="30"/>
      <c r="GIT939" s="30"/>
      <c r="GIU939" s="30"/>
      <c r="GIV939" s="30"/>
      <c r="GIW939" s="30"/>
      <c r="GIX939" s="30"/>
      <c r="GIY939" s="30"/>
      <c r="GIZ939" s="30"/>
      <c r="GJA939" s="30"/>
      <c r="GJB939" s="30"/>
      <c r="GJC939" s="30"/>
      <c r="GJD939" s="30"/>
      <c r="GJE939" s="30"/>
      <c r="GJF939" s="30"/>
      <c r="GJG939" s="30"/>
      <c r="GJH939" s="30"/>
      <c r="GJI939" s="30"/>
      <c r="GJJ939" s="30"/>
      <c r="GJK939" s="30"/>
      <c r="GJL939" s="30"/>
      <c r="GJM939" s="30"/>
      <c r="GJN939" s="30"/>
      <c r="GJO939" s="30"/>
      <c r="GJP939" s="30"/>
      <c r="GJQ939" s="30"/>
      <c r="GJR939" s="30"/>
      <c r="GJS939" s="30"/>
      <c r="GJT939" s="30"/>
      <c r="GJU939" s="30"/>
      <c r="GJV939" s="30"/>
      <c r="GJW939" s="30"/>
      <c r="GJX939" s="30"/>
      <c r="GJY939" s="30"/>
      <c r="GJZ939" s="30"/>
      <c r="GKA939" s="30"/>
      <c r="GKB939" s="30"/>
      <c r="GKC939" s="30"/>
      <c r="GKD939" s="30"/>
      <c r="GKE939" s="30"/>
      <c r="GKF939" s="30"/>
      <c r="GKG939" s="30"/>
      <c r="GKH939" s="30"/>
      <c r="GKI939" s="30"/>
      <c r="GKJ939" s="30"/>
      <c r="GKK939" s="30"/>
      <c r="GKL939" s="30"/>
      <c r="GKM939" s="30"/>
      <c r="GKN939" s="30"/>
      <c r="GKO939" s="30"/>
      <c r="GKP939" s="30"/>
      <c r="GKQ939" s="30"/>
      <c r="GKR939" s="30"/>
      <c r="GKS939" s="30"/>
      <c r="GKT939" s="30"/>
      <c r="GKU939" s="30"/>
      <c r="GKV939" s="30"/>
      <c r="GKW939" s="30"/>
      <c r="GKX939" s="30"/>
      <c r="GKY939" s="30"/>
      <c r="GKZ939" s="30"/>
      <c r="GLA939" s="30"/>
      <c r="GLB939" s="30"/>
      <c r="GLC939" s="30"/>
      <c r="GLD939" s="30"/>
      <c r="GLE939" s="30"/>
      <c r="GLF939" s="30"/>
      <c r="GLG939" s="30"/>
      <c r="GLH939" s="30"/>
      <c r="GLI939" s="30"/>
      <c r="GLJ939" s="30"/>
      <c r="GLK939" s="30"/>
      <c r="GLL939" s="30"/>
      <c r="GLM939" s="30"/>
      <c r="GLN939" s="30"/>
      <c r="GLO939" s="30"/>
      <c r="GLP939" s="30"/>
      <c r="GLQ939" s="30"/>
      <c r="GLR939" s="30"/>
      <c r="GLS939" s="30"/>
      <c r="GLT939" s="30"/>
      <c r="GLU939" s="30"/>
      <c r="GLV939" s="30"/>
      <c r="GLW939" s="30"/>
      <c r="GLX939" s="30"/>
      <c r="GLY939" s="30"/>
      <c r="GLZ939" s="30"/>
      <c r="GMA939" s="30"/>
      <c r="GMB939" s="30"/>
      <c r="GMC939" s="30"/>
      <c r="GMD939" s="30"/>
      <c r="GME939" s="30"/>
      <c r="GMF939" s="30"/>
      <c r="GMG939" s="30"/>
      <c r="GMH939" s="30"/>
      <c r="GMI939" s="30"/>
      <c r="GMJ939" s="30"/>
      <c r="GMK939" s="30"/>
      <c r="GML939" s="30"/>
      <c r="GMM939" s="30"/>
      <c r="GMN939" s="30"/>
      <c r="GMO939" s="30"/>
      <c r="GMP939" s="30"/>
      <c r="GMQ939" s="30"/>
      <c r="GMR939" s="30"/>
      <c r="GMS939" s="30"/>
      <c r="GMT939" s="30"/>
      <c r="GMU939" s="30"/>
      <c r="GMV939" s="30"/>
      <c r="GMW939" s="30"/>
      <c r="GMX939" s="30"/>
      <c r="GMY939" s="30"/>
      <c r="GMZ939" s="30"/>
      <c r="GNA939" s="30"/>
      <c r="GNB939" s="30"/>
      <c r="GNC939" s="30"/>
      <c r="GND939" s="30"/>
      <c r="GNE939" s="30"/>
      <c r="GNF939" s="30"/>
      <c r="GNG939" s="30"/>
      <c r="GNH939" s="30"/>
      <c r="GNI939" s="30"/>
      <c r="GNJ939" s="30"/>
      <c r="GNK939" s="30"/>
      <c r="GNL939" s="30"/>
      <c r="GNM939" s="30"/>
      <c r="GNN939" s="30"/>
      <c r="GNO939" s="30"/>
      <c r="GNP939" s="30"/>
      <c r="GNQ939" s="30"/>
      <c r="GNR939" s="30"/>
      <c r="GNS939" s="30"/>
      <c r="GNT939" s="30"/>
      <c r="GNU939" s="30"/>
      <c r="GNV939" s="30"/>
      <c r="GNW939" s="30"/>
      <c r="GNX939" s="30"/>
      <c r="GNY939" s="30"/>
      <c r="GNZ939" s="30"/>
      <c r="GOA939" s="30"/>
      <c r="GOB939" s="30"/>
      <c r="GOC939" s="30"/>
      <c r="GOD939" s="30"/>
      <c r="GOE939" s="30"/>
      <c r="GOF939" s="30"/>
      <c r="GOG939" s="30"/>
      <c r="GOH939" s="30"/>
      <c r="GOI939" s="30"/>
      <c r="GOJ939" s="30"/>
      <c r="GOK939" s="30"/>
      <c r="GOL939" s="30"/>
      <c r="GOM939" s="30"/>
      <c r="GON939" s="30"/>
      <c r="GOO939" s="30"/>
      <c r="GOP939" s="30"/>
      <c r="GOQ939" s="30"/>
      <c r="GOR939" s="30"/>
      <c r="GOS939" s="30"/>
      <c r="GOT939" s="30"/>
      <c r="GOU939" s="30"/>
      <c r="GOV939" s="30"/>
      <c r="GOW939" s="30"/>
      <c r="GOX939" s="30"/>
      <c r="GOY939" s="30"/>
      <c r="GOZ939" s="30"/>
      <c r="GPA939" s="30"/>
      <c r="GPB939" s="30"/>
      <c r="GPC939" s="30"/>
      <c r="GPD939" s="30"/>
      <c r="GPE939" s="30"/>
      <c r="GPF939" s="30"/>
      <c r="GPG939" s="30"/>
      <c r="GPH939" s="30"/>
      <c r="GPI939" s="30"/>
      <c r="GPJ939" s="30"/>
      <c r="GPK939" s="30"/>
      <c r="GPL939" s="30"/>
      <c r="GPM939" s="30"/>
      <c r="GPN939" s="30"/>
      <c r="GPO939" s="30"/>
      <c r="GPP939" s="30"/>
      <c r="GPQ939" s="30"/>
      <c r="GPR939" s="30"/>
      <c r="GPS939" s="30"/>
      <c r="GPT939" s="30"/>
      <c r="GPU939" s="30"/>
      <c r="GPV939" s="30"/>
      <c r="GPW939" s="30"/>
      <c r="GPX939" s="30"/>
      <c r="GPY939" s="30"/>
      <c r="GPZ939" s="30"/>
      <c r="GQA939" s="30"/>
      <c r="GQB939" s="30"/>
      <c r="GQC939" s="30"/>
      <c r="GQD939" s="30"/>
      <c r="GQE939" s="30"/>
      <c r="GQF939" s="30"/>
      <c r="GQG939" s="30"/>
      <c r="GQH939" s="30"/>
      <c r="GQI939" s="30"/>
      <c r="GQJ939" s="30"/>
      <c r="GQK939" s="30"/>
      <c r="GQL939" s="30"/>
      <c r="GQM939" s="30"/>
      <c r="GQN939" s="30"/>
      <c r="GQO939" s="30"/>
      <c r="GQP939" s="30"/>
      <c r="GQQ939" s="30"/>
      <c r="GQR939" s="30"/>
      <c r="GQS939" s="30"/>
      <c r="GQT939" s="30"/>
      <c r="GQU939" s="30"/>
      <c r="GQV939" s="30"/>
      <c r="GQW939" s="30"/>
      <c r="GQX939" s="30"/>
      <c r="GQY939" s="30"/>
      <c r="GQZ939" s="30"/>
      <c r="GRA939" s="30"/>
      <c r="GRB939" s="30"/>
      <c r="GRC939" s="30"/>
      <c r="GRD939" s="30"/>
      <c r="GRE939" s="30"/>
      <c r="GRF939" s="30"/>
      <c r="GRG939" s="30"/>
      <c r="GRH939" s="30"/>
      <c r="GRI939" s="30"/>
      <c r="GRJ939" s="30"/>
      <c r="GRK939" s="30"/>
      <c r="GRL939" s="30"/>
      <c r="GRM939" s="30"/>
      <c r="GRN939" s="30"/>
      <c r="GRO939" s="30"/>
      <c r="GRP939" s="30"/>
      <c r="GRQ939" s="30"/>
      <c r="GRR939" s="30"/>
      <c r="GRS939" s="30"/>
      <c r="GRT939" s="30"/>
      <c r="GRU939" s="30"/>
      <c r="GRV939" s="30"/>
      <c r="GRW939" s="30"/>
      <c r="GRX939" s="30"/>
      <c r="GRY939" s="30"/>
      <c r="GRZ939" s="30"/>
      <c r="GSA939" s="30"/>
      <c r="GSB939" s="30"/>
      <c r="GSC939" s="30"/>
      <c r="GSD939" s="30"/>
      <c r="GSE939" s="30"/>
      <c r="GSF939" s="30"/>
      <c r="GSG939" s="30"/>
      <c r="GSH939" s="30"/>
      <c r="GSI939" s="30"/>
      <c r="GSJ939" s="30"/>
      <c r="GSK939" s="30"/>
      <c r="GSL939" s="30"/>
      <c r="GSM939" s="30"/>
      <c r="GSN939" s="30"/>
      <c r="GSO939" s="30"/>
      <c r="GSP939" s="30"/>
      <c r="GSQ939" s="30"/>
      <c r="GSR939" s="30"/>
      <c r="GSS939" s="30"/>
      <c r="GST939" s="30"/>
      <c r="GSU939" s="30"/>
      <c r="GSV939" s="30"/>
      <c r="GSW939" s="30"/>
      <c r="GSX939" s="30"/>
      <c r="GSY939" s="30"/>
      <c r="GSZ939" s="30"/>
      <c r="GTA939" s="30"/>
      <c r="GTB939" s="30"/>
      <c r="GTC939" s="30"/>
      <c r="GTD939" s="30"/>
      <c r="GTE939" s="30"/>
      <c r="GTF939" s="30"/>
      <c r="GTG939" s="30"/>
      <c r="GTH939" s="30"/>
      <c r="GTI939" s="30"/>
      <c r="GTJ939" s="30"/>
      <c r="GTK939" s="30"/>
      <c r="GTL939" s="30"/>
      <c r="GTM939" s="30"/>
      <c r="GTN939" s="30"/>
      <c r="GTO939" s="30"/>
      <c r="GTP939" s="30"/>
      <c r="GTQ939" s="30"/>
      <c r="GTR939" s="30"/>
      <c r="GTS939" s="30"/>
      <c r="GTT939" s="30"/>
      <c r="GTU939" s="30"/>
      <c r="GTV939" s="30"/>
      <c r="GTW939" s="30"/>
      <c r="GTX939" s="30"/>
      <c r="GTY939" s="30"/>
      <c r="GTZ939" s="30"/>
      <c r="GUA939" s="30"/>
      <c r="GUB939" s="30"/>
      <c r="GUC939" s="30"/>
      <c r="GUD939" s="30"/>
      <c r="GUE939" s="30"/>
      <c r="GUF939" s="30"/>
      <c r="GUG939" s="30"/>
      <c r="GUH939" s="30"/>
      <c r="GUI939" s="30"/>
      <c r="GUJ939" s="30"/>
      <c r="GUK939" s="30"/>
      <c r="GUL939" s="30"/>
      <c r="GUM939" s="30"/>
      <c r="GUN939" s="30"/>
      <c r="GUO939" s="30"/>
      <c r="GUP939" s="30"/>
      <c r="GUQ939" s="30"/>
      <c r="GUR939" s="30"/>
      <c r="GUS939" s="30"/>
      <c r="GUT939" s="30"/>
      <c r="GUU939" s="30"/>
      <c r="GUV939" s="30"/>
      <c r="GUW939" s="30"/>
      <c r="GUX939" s="30"/>
      <c r="GUY939" s="30"/>
      <c r="GUZ939" s="30"/>
      <c r="GVA939" s="30"/>
      <c r="GVB939" s="30"/>
      <c r="GVC939" s="30"/>
      <c r="GVD939" s="30"/>
      <c r="GVE939" s="30"/>
      <c r="GVF939" s="30"/>
      <c r="GVG939" s="30"/>
      <c r="GVH939" s="30"/>
      <c r="GVI939" s="30"/>
      <c r="GVJ939" s="30"/>
      <c r="GVK939" s="30"/>
      <c r="GVL939" s="30"/>
      <c r="GVM939" s="30"/>
      <c r="GVN939" s="30"/>
      <c r="GVO939" s="30"/>
      <c r="GVP939" s="30"/>
      <c r="GVQ939" s="30"/>
      <c r="GVR939" s="30"/>
      <c r="GVS939" s="30"/>
      <c r="GVT939" s="30"/>
      <c r="GVU939" s="30"/>
      <c r="GVV939" s="30"/>
      <c r="GVW939" s="30"/>
      <c r="GVX939" s="30"/>
      <c r="GVY939" s="30"/>
      <c r="GVZ939" s="30"/>
      <c r="GWA939" s="30"/>
      <c r="GWB939" s="30"/>
      <c r="GWC939" s="30"/>
      <c r="GWD939" s="30"/>
      <c r="GWE939" s="30"/>
      <c r="GWF939" s="30"/>
      <c r="GWG939" s="30"/>
      <c r="GWH939" s="30"/>
      <c r="GWI939" s="30"/>
      <c r="GWJ939" s="30"/>
      <c r="GWK939" s="30"/>
      <c r="GWL939" s="30"/>
      <c r="GWM939" s="30"/>
      <c r="GWN939" s="30"/>
      <c r="GWO939" s="30"/>
      <c r="GWP939" s="30"/>
      <c r="GWQ939" s="30"/>
      <c r="GWR939" s="30"/>
      <c r="GWS939" s="30"/>
      <c r="GWT939" s="30"/>
      <c r="GWU939" s="30"/>
      <c r="GWV939" s="30"/>
      <c r="GWW939" s="30"/>
      <c r="GWX939" s="30"/>
      <c r="GWY939" s="30"/>
      <c r="GWZ939" s="30"/>
      <c r="GXA939" s="30"/>
      <c r="GXB939" s="30"/>
      <c r="GXC939" s="30"/>
      <c r="GXD939" s="30"/>
      <c r="GXE939" s="30"/>
      <c r="GXF939" s="30"/>
      <c r="GXG939" s="30"/>
      <c r="GXH939" s="30"/>
      <c r="GXI939" s="30"/>
      <c r="GXJ939" s="30"/>
      <c r="GXK939" s="30"/>
      <c r="GXL939" s="30"/>
      <c r="GXM939" s="30"/>
      <c r="GXN939" s="30"/>
      <c r="GXO939" s="30"/>
      <c r="GXP939" s="30"/>
      <c r="GXQ939" s="30"/>
      <c r="GXR939" s="30"/>
      <c r="GXS939" s="30"/>
      <c r="GXT939" s="30"/>
      <c r="GXU939" s="30"/>
      <c r="GXV939" s="30"/>
      <c r="GXW939" s="30"/>
      <c r="GXX939" s="30"/>
      <c r="GXY939" s="30"/>
      <c r="GXZ939" s="30"/>
      <c r="GYA939" s="30"/>
      <c r="GYB939" s="30"/>
      <c r="GYC939" s="30"/>
      <c r="GYD939" s="30"/>
      <c r="GYE939" s="30"/>
      <c r="GYF939" s="30"/>
      <c r="GYG939" s="30"/>
      <c r="GYH939" s="30"/>
      <c r="GYI939" s="30"/>
      <c r="GYJ939" s="30"/>
      <c r="GYK939" s="30"/>
      <c r="GYL939" s="30"/>
      <c r="GYM939" s="30"/>
      <c r="GYN939" s="30"/>
      <c r="GYO939" s="30"/>
      <c r="GYP939" s="30"/>
      <c r="GYQ939" s="30"/>
      <c r="GYR939" s="30"/>
      <c r="GYS939" s="30"/>
      <c r="GYT939" s="30"/>
      <c r="GYU939" s="30"/>
      <c r="GYV939" s="30"/>
      <c r="GYW939" s="30"/>
      <c r="GYX939" s="30"/>
      <c r="GYY939" s="30"/>
      <c r="GYZ939" s="30"/>
      <c r="GZA939" s="30"/>
      <c r="GZB939" s="30"/>
      <c r="GZC939" s="30"/>
      <c r="GZD939" s="30"/>
      <c r="GZE939" s="30"/>
      <c r="GZF939" s="30"/>
      <c r="GZG939" s="30"/>
      <c r="GZH939" s="30"/>
      <c r="GZI939" s="30"/>
      <c r="GZJ939" s="30"/>
      <c r="GZK939" s="30"/>
      <c r="GZL939" s="30"/>
      <c r="GZM939" s="30"/>
      <c r="GZN939" s="30"/>
      <c r="GZO939" s="30"/>
      <c r="GZP939" s="30"/>
      <c r="GZQ939" s="30"/>
      <c r="GZR939" s="30"/>
      <c r="GZS939" s="30"/>
      <c r="GZT939" s="30"/>
      <c r="GZU939" s="30"/>
      <c r="GZV939" s="30"/>
      <c r="GZW939" s="30"/>
      <c r="GZX939" s="30"/>
      <c r="GZY939" s="30"/>
      <c r="GZZ939" s="30"/>
      <c r="HAA939" s="30"/>
      <c r="HAB939" s="30"/>
      <c r="HAC939" s="30"/>
      <c r="HAD939" s="30"/>
      <c r="HAE939" s="30"/>
      <c r="HAF939" s="30"/>
      <c r="HAG939" s="30"/>
      <c r="HAH939" s="30"/>
      <c r="HAI939" s="30"/>
      <c r="HAJ939" s="30"/>
      <c r="HAK939" s="30"/>
      <c r="HAL939" s="30"/>
      <c r="HAM939" s="30"/>
      <c r="HAN939" s="30"/>
      <c r="HAO939" s="30"/>
      <c r="HAP939" s="30"/>
      <c r="HAQ939" s="30"/>
      <c r="HAR939" s="30"/>
      <c r="HAS939" s="30"/>
      <c r="HAT939" s="30"/>
      <c r="HAU939" s="30"/>
      <c r="HAV939" s="30"/>
      <c r="HAW939" s="30"/>
      <c r="HAX939" s="30"/>
      <c r="HAY939" s="30"/>
      <c r="HAZ939" s="30"/>
      <c r="HBA939" s="30"/>
      <c r="HBB939" s="30"/>
      <c r="HBC939" s="30"/>
      <c r="HBD939" s="30"/>
      <c r="HBE939" s="30"/>
      <c r="HBF939" s="30"/>
      <c r="HBG939" s="30"/>
      <c r="HBH939" s="30"/>
      <c r="HBI939" s="30"/>
      <c r="HBJ939" s="30"/>
      <c r="HBK939" s="30"/>
      <c r="HBL939" s="30"/>
      <c r="HBM939" s="30"/>
      <c r="HBN939" s="30"/>
      <c r="HBO939" s="30"/>
      <c r="HBP939" s="30"/>
      <c r="HBQ939" s="30"/>
      <c r="HBR939" s="30"/>
      <c r="HBS939" s="30"/>
      <c r="HBT939" s="30"/>
      <c r="HBU939" s="30"/>
      <c r="HBV939" s="30"/>
      <c r="HBW939" s="30"/>
      <c r="HBX939" s="30"/>
      <c r="HBY939" s="30"/>
      <c r="HBZ939" s="30"/>
      <c r="HCA939" s="30"/>
      <c r="HCB939" s="30"/>
      <c r="HCC939" s="30"/>
      <c r="HCD939" s="30"/>
      <c r="HCE939" s="30"/>
      <c r="HCF939" s="30"/>
      <c r="HCG939" s="30"/>
      <c r="HCH939" s="30"/>
      <c r="HCI939" s="30"/>
      <c r="HCJ939" s="30"/>
      <c r="HCK939" s="30"/>
      <c r="HCL939" s="30"/>
      <c r="HCM939" s="30"/>
      <c r="HCN939" s="30"/>
      <c r="HCO939" s="30"/>
      <c r="HCP939" s="30"/>
      <c r="HCQ939" s="30"/>
      <c r="HCR939" s="30"/>
      <c r="HCS939" s="30"/>
      <c r="HCT939" s="30"/>
      <c r="HCU939" s="30"/>
      <c r="HCV939" s="30"/>
      <c r="HCW939" s="30"/>
      <c r="HCX939" s="30"/>
      <c r="HCY939" s="30"/>
      <c r="HCZ939" s="30"/>
      <c r="HDA939" s="30"/>
      <c r="HDB939" s="30"/>
      <c r="HDC939" s="30"/>
      <c r="HDD939" s="30"/>
      <c r="HDE939" s="30"/>
      <c r="HDF939" s="30"/>
      <c r="HDG939" s="30"/>
      <c r="HDH939" s="30"/>
      <c r="HDI939" s="30"/>
      <c r="HDJ939" s="30"/>
      <c r="HDK939" s="30"/>
      <c r="HDL939" s="30"/>
      <c r="HDM939" s="30"/>
      <c r="HDN939" s="30"/>
      <c r="HDO939" s="30"/>
      <c r="HDP939" s="30"/>
      <c r="HDQ939" s="30"/>
      <c r="HDR939" s="30"/>
      <c r="HDS939" s="30"/>
      <c r="HDT939" s="30"/>
      <c r="HDU939" s="30"/>
      <c r="HDV939" s="30"/>
      <c r="HDW939" s="30"/>
      <c r="HDX939" s="30"/>
      <c r="HDY939" s="30"/>
      <c r="HDZ939" s="30"/>
      <c r="HEA939" s="30"/>
      <c r="HEB939" s="30"/>
      <c r="HEC939" s="30"/>
      <c r="HED939" s="30"/>
      <c r="HEE939" s="30"/>
      <c r="HEF939" s="30"/>
      <c r="HEG939" s="30"/>
      <c r="HEH939" s="30"/>
      <c r="HEI939" s="30"/>
      <c r="HEJ939" s="30"/>
      <c r="HEK939" s="30"/>
      <c r="HEL939" s="30"/>
      <c r="HEM939" s="30"/>
      <c r="HEN939" s="30"/>
      <c r="HEO939" s="30"/>
      <c r="HEP939" s="30"/>
      <c r="HEQ939" s="30"/>
      <c r="HER939" s="30"/>
      <c r="HES939" s="30"/>
      <c r="HET939" s="30"/>
      <c r="HEU939" s="30"/>
      <c r="HEV939" s="30"/>
      <c r="HEW939" s="30"/>
      <c r="HEX939" s="30"/>
      <c r="HEY939" s="30"/>
      <c r="HEZ939" s="30"/>
      <c r="HFA939" s="30"/>
      <c r="HFB939" s="30"/>
      <c r="HFC939" s="30"/>
      <c r="HFD939" s="30"/>
      <c r="HFE939" s="30"/>
      <c r="HFF939" s="30"/>
      <c r="HFG939" s="30"/>
      <c r="HFH939" s="30"/>
      <c r="HFI939" s="30"/>
      <c r="HFJ939" s="30"/>
      <c r="HFK939" s="30"/>
      <c r="HFL939" s="30"/>
      <c r="HFM939" s="30"/>
      <c r="HFN939" s="30"/>
      <c r="HFO939" s="30"/>
      <c r="HFP939" s="30"/>
      <c r="HFQ939" s="30"/>
      <c r="HFR939" s="30"/>
      <c r="HFS939" s="30"/>
      <c r="HFT939" s="30"/>
      <c r="HFU939" s="30"/>
      <c r="HFV939" s="30"/>
      <c r="HFW939" s="30"/>
      <c r="HFX939" s="30"/>
      <c r="HFY939" s="30"/>
      <c r="HFZ939" s="30"/>
      <c r="HGA939" s="30"/>
      <c r="HGB939" s="30"/>
      <c r="HGC939" s="30"/>
      <c r="HGD939" s="30"/>
      <c r="HGE939" s="30"/>
      <c r="HGF939" s="30"/>
      <c r="HGG939" s="30"/>
      <c r="HGH939" s="30"/>
      <c r="HGI939" s="30"/>
      <c r="HGJ939" s="30"/>
      <c r="HGK939" s="30"/>
      <c r="HGL939" s="30"/>
      <c r="HGM939" s="30"/>
      <c r="HGN939" s="30"/>
      <c r="HGO939" s="30"/>
      <c r="HGP939" s="30"/>
      <c r="HGQ939" s="30"/>
      <c r="HGR939" s="30"/>
      <c r="HGS939" s="30"/>
      <c r="HGT939" s="30"/>
      <c r="HGU939" s="30"/>
      <c r="HGV939" s="30"/>
      <c r="HGW939" s="30"/>
      <c r="HGX939" s="30"/>
      <c r="HGY939" s="30"/>
      <c r="HGZ939" s="30"/>
      <c r="HHA939" s="30"/>
      <c r="HHB939" s="30"/>
      <c r="HHC939" s="30"/>
      <c r="HHD939" s="30"/>
      <c r="HHE939" s="30"/>
      <c r="HHF939" s="30"/>
      <c r="HHG939" s="30"/>
      <c r="HHH939" s="30"/>
      <c r="HHI939" s="30"/>
      <c r="HHJ939" s="30"/>
      <c r="HHK939" s="30"/>
      <c r="HHL939" s="30"/>
      <c r="HHM939" s="30"/>
      <c r="HHN939" s="30"/>
      <c r="HHO939" s="30"/>
      <c r="HHP939" s="30"/>
      <c r="HHQ939" s="30"/>
      <c r="HHR939" s="30"/>
      <c r="HHS939" s="30"/>
      <c r="HHT939" s="30"/>
      <c r="HHU939" s="30"/>
      <c r="HHV939" s="30"/>
      <c r="HHW939" s="30"/>
      <c r="HHX939" s="30"/>
      <c r="HHY939" s="30"/>
      <c r="HHZ939" s="30"/>
      <c r="HIA939" s="30"/>
      <c r="HIB939" s="30"/>
      <c r="HIC939" s="30"/>
      <c r="HID939" s="30"/>
      <c r="HIE939" s="30"/>
      <c r="HIF939" s="30"/>
      <c r="HIG939" s="30"/>
      <c r="HIH939" s="30"/>
      <c r="HII939" s="30"/>
      <c r="HIJ939" s="30"/>
      <c r="HIK939" s="30"/>
      <c r="HIL939" s="30"/>
      <c r="HIM939" s="30"/>
      <c r="HIN939" s="30"/>
      <c r="HIO939" s="30"/>
      <c r="HIP939" s="30"/>
      <c r="HIQ939" s="30"/>
      <c r="HIR939" s="30"/>
      <c r="HIS939" s="30"/>
      <c r="HIT939" s="30"/>
      <c r="HIU939" s="30"/>
      <c r="HIV939" s="30"/>
      <c r="HIW939" s="30"/>
      <c r="HIX939" s="30"/>
      <c r="HIY939" s="30"/>
      <c r="HIZ939" s="30"/>
      <c r="HJA939" s="30"/>
      <c r="HJB939" s="30"/>
      <c r="HJC939" s="30"/>
      <c r="HJD939" s="30"/>
      <c r="HJE939" s="30"/>
      <c r="HJF939" s="30"/>
      <c r="HJG939" s="30"/>
      <c r="HJH939" s="30"/>
      <c r="HJI939" s="30"/>
      <c r="HJJ939" s="30"/>
      <c r="HJK939" s="30"/>
      <c r="HJL939" s="30"/>
      <c r="HJM939" s="30"/>
      <c r="HJN939" s="30"/>
      <c r="HJO939" s="30"/>
      <c r="HJP939" s="30"/>
      <c r="HJQ939" s="30"/>
      <c r="HJR939" s="30"/>
      <c r="HJS939" s="30"/>
      <c r="HJT939" s="30"/>
      <c r="HJU939" s="30"/>
      <c r="HJV939" s="30"/>
      <c r="HJW939" s="30"/>
      <c r="HJX939" s="30"/>
      <c r="HJY939" s="30"/>
      <c r="HJZ939" s="30"/>
      <c r="HKA939" s="30"/>
      <c r="HKB939" s="30"/>
      <c r="HKC939" s="30"/>
      <c r="HKD939" s="30"/>
      <c r="HKE939" s="30"/>
      <c r="HKF939" s="30"/>
      <c r="HKG939" s="30"/>
      <c r="HKH939" s="30"/>
      <c r="HKI939" s="30"/>
      <c r="HKJ939" s="30"/>
      <c r="HKK939" s="30"/>
      <c r="HKL939" s="30"/>
      <c r="HKM939" s="30"/>
      <c r="HKN939" s="30"/>
      <c r="HKO939" s="30"/>
      <c r="HKP939" s="30"/>
      <c r="HKQ939" s="30"/>
      <c r="HKR939" s="30"/>
      <c r="HKS939" s="30"/>
      <c r="HKT939" s="30"/>
      <c r="HKU939" s="30"/>
      <c r="HKV939" s="30"/>
      <c r="HKW939" s="30"/>
      <c r="HKX939" s="30"/>
      <c r="HKY939" s="30"/>
      <c r="HKZ939" s="30"/>
      <c r="HLA939" s="30"/>
      <c r="HLB939" s="30"/>
      <c r="HLC939" s="30"/>
      <c r="HLD939" s="30"/>
      <c r="HLE939" s="30"/>
      <c r="HLF939" s="30"/>
      <c r="HLG939" s="30"/>
      <c r="HLH939" s="30"/>
      <c r="HLI939" s="30"/>
      <c r="HLJ939" s="30"/>
      <c r="HLK939" s="30"/>
      <c r="HLL939" s="30"/>
      <c r="HLM939" s="30"/>
      <c r="HLN939" s="30"/>
      <c r="HLO939" s="30"/>
      <c r="HLP939" s="30"/>
      <c r="HLQ939" s="30"/>
      <c r="HLR939" s="30"/>
      <c r="HLS939" s="30"/>
      <c r="HLT939" s="30"/>
      <c r="HLU939" s="30"/>
      <c r="HLV939" s="30"/>
      <c r="HLW939" s="30"/>
      <c r="HLX939" s="30"/>
      <c r="HLY939" s="30"/>
      <c r="HLZ939" s="30"/>
      <c r="HMA939" s="30"/>
      <c r="HMB939" s="30"/>
      <c r="HMC939" s="30"/>
      <c r="HMD939" s="30"/>
      <c r="HME939" s="30"/>
      <c r="HMF939" s="30"/>
      <c r="HMG939" s="30"/>
      <c r="HMH939" s="30"/>
      <c r="HMI939" s="30"/>
      <c r="HMJ939" s="30"/>
      <c r="HMK939" s="30"/>
      <c r="HML939" s="30"/>
      <c r="HMM939" s="30"/>
      <c r="HMN939" s="30"/>
      <c r="HMO939" s="30"/>
      <c r="HMP939" s="30"/>
      <c r="HMQ939" s="30"/>
      <c r="HMR939" s="30"/>
      <c r="HMS939" s="30"/>
      <c r="HMT939" s="30"/>
      <c r="HMU939" s="30"/>
      <c r="HMV939" s="30"/>
      <c r="HMW939" s="30"/>
      <c r="HMX939" s="30"/>
      <c r="HMY939" s="30"/>
      <c r="HMZ939" s="30"/>
      <c r="HNA939" s="30"/>
      <c r="HNB939" s="30"/>
      <c r="HNC939" s="30"/>
      <c r="HND939" s="30"/>
      <c r="HNE939" s="30"/>
      <c r="HNF939" s="30"/>
      <c r="HNG939" s="30"/>
      <c r="HNH939" s="30"/>
      <c r="HNI939" s="30"/>
      <c r="HNJ939" s="30"/>
      <c r="HNK939" s="30"/>
      <c r="HNL939" s="30"/>
      <c r="HNM939" s="30"/>
      <c r="HNN939" s="30"/>
      <c r="HNO939" s="30"/>
      <c r="HNP939" s="30"/>
      <c r="HNQ939" s="30"/>
      <c r="HNR939" s="30"/>
      <c r="HNS939" s="30"/>
      <c r="HNT939" s="30"/>
      <c r="HNU939" s="30"/>
      <c r="HNV939" s="30"/>
      <c r="HNW939" s="30"/>
      <c r="HNX939" s="30"/>
      <c r="HNY939" s="30"/>
      <c r="HNZ939" s="30"/>
      <c r="HOA939" s="30"/>
      <c r="HOB939" s="30"/>
      <c r="HOC939" s="30"/>
      <c r="HOD939" s="30"/>
      <c r="HOE939" s="30"/>
      <c r="HOF939" s="30"/>
      <c r="HOG939" s="30"/>
      <c r="HOH939" s="30"/>
      <c r="HOI939" s="30"/>
      <c r="HOJ939" s="30"/>
      <c r="HOK939" s="30"/>
      <c r="HOL939" s="30"/>
      <c r="HOM939" s="30"/>
      <c r="HON939" s="30"/>
      <c r="HOO939" s="30"/>
      <c r="HOP939" s="30"/>
      <c r="HOQ939" s="30"/>
      <c r="HOR939" s="30"/>
      <c r="HOS939" s="30"/>
      <c r="HOT939" s="30"/>
      <c r="HOU939" s="30"/>
      <c r="HOV939" s="30"/>
      <c r="HOW939" s="30"/>
      <c r="HOX939" s="30"/>
      <c r="HOY939" s="30"/>
      <c r="HOZ939" s="30"/>
      <c r="HPA939" s="30"/>
      <c r="HPB939" s="30"/>
      <c r="HPC939" s="30"/>
      <c r="HPD939" s="30"/>
      <c r="HPE939" s="30"/>
      <c r="HPF939" s="30"/>
      <c r="HPG939" s="30"/>
      <c r="HPH939" s="30"/>
      <c r="HPI939" s="30"/>
      <c r="HPJ939" s="30"/>
      <c r="HPK939" s="30"/>
      <c r="HPL939" s="30"/>
      <c r="HPM939" s="30"/>
      <c r="HPN939" s="30"/>
      <c r="HPO939" s="30"/>
      <c r="HPP939" s="30"/>
      <c r="HPQ939" s="30"/>
      <c r="HPR939" s="30"/>
      <c r="HPS939" s="30"/>
      <c r="HPT939" s="30"/>
      <c r="HPU939" s="30"/>
      <c r="HPV939" s="30"/>
      <c r="HPW939" s="30"/>
      <c r="HPX939" s="30"/>
      <c r="HPY939" s="30"/>
      <c r="HPZ939" s="30"/>
      <c r="HQA939" s="30"/>
      <c r="HQB939" s="30"/>
      <c r="HQC939" s="30"/>
      <c r="HQD939" s="30"/>
      <c r="HQE939" s="30"/>
      <c r="HQF939" s="30"/>
      <c r="HQG939" s="30"/>
      <c r="HQH939" s="30"/>
      <c r="HQI939" s="30"/>
      <c r="HQJ939" s="30"/>
      <c r="HQK939" s="30"/>
      <c r="HQL939" s="30"/>
      <c r="HQM939" s="30"/>
      <c r="HQN939" s="30"/>
      <c r="HQO939" s="30"/>
      <c r="HQP939" s="30"/>
      <c r="HQQ939" s="30"/>
      <c r="HQR939" s="30"/>
      <c r="HQS939" s="30"/>
      <c r="HQT939" s="30"/>
      <c r="HQU939" s="30"/>
      <c r="HQV939" s="30"/>
      <c r="HQW939" s="30"/>
      <c r="HQX939" s="30"/>
      <c r="HQY939" s="30"/>
      <c r="HQZ939" s="30"/>
      <c r="HRA939" s="30"/>
      <c r="HRB939" s="30"/>
      <c r="HRC939" s="30"/>
      <c r="HRD939" s="30"/>
      <c r="HRE939" s="30"/>
      <c r="HRF939" s="30"/>
      <c r="HRG939" s="30"/>
      <c r="HRH939" s="30"/>
      <c r="HRI939" s="30"/>
      <c r="HRJ939" s="30"/>
      <c r="HRK939" s="30"/>
      <c r="HRL939" s="30"/>
      <c r="HRM939" s="30"/>
      <c r="HRN939" s="30"/>
      <c r="HRO939" s="30"/>
      <c r="HRP939" s="30"/>
      <c r="HRQ939" s="30"/>
      <c r="HRR939" s="30"/>
      <c r="HRS939" s="30"/>
      <c r="HRT939" s="30"/>
      <c r="HRU939" s="30"/>
      <c r="HRV939" s="30"/>
      <c r="HRW939" s="30"/>
      <c r="HRX939" s="30"/>
      <c r="HRY939" s="30"/>
      <c r="HRZ939" s="30"/>
      <c r="HSA939" s="30"/>
      <c r="HSB939" s="30"/>
      <c r="HSC939" s="30"/>
      <c r="HSD939" s="30"/>
      <c r="HSE939" s="30"/>
      <c r="HSF939" s="30"/>
      <c r="HSG939" s="30"/>
      <c r="HSH939" s="30"/>
      <c r="HSI939" s="30"/>
      <c r="HSJ939" s="30"/>
      <c r="HSK939" s="30"/>
      <c r="HSL939" s="30"/>
      <c r="HSM939" s="30"/>
      <c r="HSN939" s="30"/>
      <c r="HSO939" s="30"/>
      <c r="HSP939" s="30"/>
      <c r="HSQ939" s="30"/>
      <c r="HSR939" s="30"/>
      <c r="HSS939" s="30"/>
      <c r="HST939" s="30"/>
      <c r="HSU939" s="30"/>
      <c r="HSV939" s="30"/>
      <c r="HSW939" s="30"/>
      <c r="HSX939" s="30"/>
      <c r="HSY939" s="30"/>
      <c r="HSZ939" s="30"/>
      <c r="HTA939" s="30"/>
      <c r="HTB939" s="30"/>
      <c r="HTC939" s="30"/>
      <c r="HTD939" s="30"/>
      <c r="HTE939" s="30"/>
      <c r="HTF939" s="30"/>
      <c r="HTG939" s="30"/>
      <c r="HTH939" s="30"/>
      <c r="HTI939" s="30"/>
      <c r="HTJ939" s="30"/>
      <c r="HTK939" s="30"/>
      <c r="HTL939" s="30"/>
      <c r="HTM939" s="30"/>
      <c r="HTN939" s="30"/>
      <c r="HTO939" s="30"/>
      <c r="HTP939" s="30"/>
      <c r="HTQ939" s="30"/>
      <c r="HTR939" s="30"/>
      <c r="HTS939" s="30"/>
      <c r="HTT939" s="30"/>
      <c r="HTU939" s="30"/>
      <c r="HTV939" s="30"/>
      <c r="HTW939" s="30"/>
      <c r="HTX939" s="30"/>
      <c r="HTY939" s="30"/>
      <c r="HTZ939" s="30"/>
      <c r="HUA939" s="30"/>
      <c r="HUB939" s="30"/>
      <c r="HUC939" s="30"/>
      <c r="HUD939" s="30"/>
      <c r="HUE939" s="30"/>
      <c r="HUF939" s="30"/>
      <c r="HUG939" s="30"/>
      <c r="HUH939" s="30"/>
      <c r="HUI939" s="30"/>
      <c r="HUJ939" s="30"/>
      <c r="HUK939" s="30"/>
      <c r="HUL939" s="30"/>
      <c r="HUM939" s="30"/>
      <c r="HUN939" s="30"/>
      <c r="HUO939" s="30"/>
      <c r="HUP939" s="30"/>
      <c r="HUQ939" s="30"/>
      <c r="HUR939" s="30"/>
      <c r="HUS939" s="30"/>
      <c r="HUT939" s="30"/>
      <c r="HUU939" s="30"/>
      <c r="HUV939" s="30"/>
      <c r="HUW939" s="30"/>
      <c r="HUX939" s="30"/>
      <c r="HUY939" s="30"/>
      <c r="HUZ939" s="30"/>
      <c r="HVA939" s="30"/>
      <c r="HVB939" s="30"/>
      <c r="HVC939" s="30"/>
      <c r="HVD939" s="30"/>
      <c r="HVE939" s="30"/>
      <c r="HVF939" s="30"/>
      <c r="HVG939" s="30"/>
      <c r="HVH939" s="30"/>
      <c r="HVI939" s="30"/>
      <c r="HVJ939" s="30"/>
      <c r="HVK939" s="30"/>
      <c r="HVL939" s="30"/>
      <c r="HVM939" s="30"/>
      <c r="HVN939" s="30"/>
      <c r="HVO939" s="30"/>
      <c r="HVP939" s="30"/>
      <c r="HVQ939" s="30"/>
      <c r="HVR939" s="30"/>
      <c r="HVS939" s="30"/>
      <c r="HVT939" s="30"/>
      <c r="HVU939" s="30"/>
      <c r="HVV939" s="30"/>
      <c r="HVW939" s="30"/>
      <c r="HVX939" s="30"/>
      <c r="HVY939" s="30"/>
      <c r="HVZ939" s="30"/>
      <c r="HWA939" s="30"/>
      <c r="HWB939" s="30"/>
      <c r="HWC939" s="30"/>
      <c r="HWD939" s="30"/>
      <c r="HWE939" s="30"/>
      <c r="HWF939" s="30"/>
      <c r="HWG939" s="30"/>
      <c r="HWH939" s="30"/>
      <c r="HWI939" s="30"/>
      <c r="HWJ939" s="30"/>
      <c r="HWK939" s="30"/>
      <c r="HWL939" s="30"/>
      <c r="HWM939" s="30"/>
      <c r="HWN939" s="30"/>
      <c r="HWO939" s="30"/>
      <c r="HWP939" s="30"/>
      <c r="HWQ939" s="30"/>
      <c r="HWR939" s="30"/>
      <c r="HWS939" s="30"/>
      <c r="HWT939" s="30"/>
      <c r="HWU939" s="30"/>
      <c r="HWV939" s="30"/>
      <c r="HWW939" s="30"/>
      <c r="HWX939" s="30"/>
      <c r="HWY939" s="30"/>
      <c r="HWZ939" s="30"/>
      <c r="HXA939" s="30"/>
      <c r="HXB939" s="30"/>
      <c r="HXC939" s="30"/>
      <c r="HXD939" s="30"/>
      <c r="HXE939" s="30"/>
      <c r="HXF939" s="30"/>
      <c r="HXG939" s="30"/>
      <c r="HXH939" s="30"/>
      <c r="HXI939" s="30"/>
      <c r="HXJ939" s="30"/>
      <c r="HXK939" s="30"/>
      <c r="HXL939" s="30"/>
      <c r="HXM939" s="30"/>
      <c r="HXN939" s="30"/>
      <c r="HXO939" s="30"/>
      <c r="HXP939" s="30"/>
      <c r="HXQ939" s="30"/>
      <c r="HXR939" s="30"/>
      <c r="HXS939" s="30"/>
      <c r="HXT939" s="30"/>
      <c r="HXU939" s="30"/>
      <c r="HXV939" s="30"/>
      <c r="HXW939" s="30"/>
      <c r="HXX939" s="30"/>
      <c r="HXY939" s="30"/>
      <c r="HXZ939" s="30"/>
      <c r="HYA939" s="30"/>
      <c r="HYB939" s="30"/>
      <c r="HYC939" s="30"/>
      <c r="HYD939" s="30"/>
      <c r="HYE939" s="30"/>
      <c r="HYF939" s="30"/>
      <c r="HYG939" s="30"/>
      <c r="HYH939" s="30"/>
      <c r="HYI939" s="30"/>
      <c r="HYJ939" s="30"/>
      <c r="HYK939" s="30"/>
      <c r="HYL939" s="30"/>
      <c r="HYM939" s="30"/>
      <c r="HYN939" s="30"/>
      <c r="HYO939" s="30"/>
      <c r="HYP939" s="30"/>
      <c r="HYQ939" s="30"/>
      <c r="HYR939" s="30"/>
      <c r="HYS939" s="30"/>
      <c r="HYT939" s="30"/>
      <c r="HYU939" s="30"/>
      <c r="HYV939" s="30"/>
      <c r="HYW939" s="30"/>
      <c r="HYX939" s="30"/>
      <c r="HYY939" s="30"/>
      <c r="HYZ939" s="30"/>
      <c r="HZA939" s="30"/>
      <c r="HZB939" s="30"/>
      <c r="HZC939" s="30"/>
      <c r="HZD939" s="30"/>
      <c r="HZE939" s="30"/>
      <c r="HZF939" s="30"/>
      <c r="HZG939" s="30"/>
      <c r="HZH939" s="30"/>
      <c r="HZI939" s="30"/>
      <c r="HZJ939" s="30"/>
      <c r="HZK939" s="30"/>
      <c r="HZL939" s="30"/>
      <c r="HZM939" s="30"/>
      <c r="HZN939" s="30"/>
      <c r="HZO939" s="30"/>
      <c r="HZP939" s="30"/>
      <c r="HZQ939" s="30"/>
      <c r="HZR939" s="30"/>
      <c r="HZS939" s="30"/>
      <c r="HZT939" s="30"/>
      <c r="HZU939" s="30"/>
      <c r="HZV939" s="30"/>
      <c r="HZW939" s="30"/>
      <c r="HZX939" s="30"/>
      <c r="HZY939" s="30"/>
      <c r="HZZ939" s="30"/>
      <c r="IAA939" s="30"/>
      <c r="IAB939" s="30"/>
      <c r="IAC939" s="30"/>
      <c r="IAD939" s="30"/>
      <c r="IAE939" s="30"/>
      <c r="IAF939" s="30"/>
      <c r="IAG939" s="30"/>
      <c r="IAH939" s="30"/>
      <c r="IAI939" s="30"/>
      <c r="IAJ939" s="30"/>
      <c r="IAK939" s="30"/>
      <c r="IAL939" s="30"/>
      <c r="IAM939" s="30"/>
      <c r="IAN939" s="30"/>
      <c r="IAO939" s="30"/>
      <c r="IAP939" s="30"/>
      <c r="IAQ939" s="30"/>
      <c r="IAR939" s="30"/>
      <c r="IAS939" s="30"/>
      <c r="IAT939" s="30"/>
      <c r="IAU939" s="30"/>
      <c r="IAV939" s="30"/>
      <c r="IAW939" s="30"/>
      <c r="IAX939" s="30"/>
      <c r="IAY939" s="30"/>
      <c r="IAZ939" s="30"/>
      <c r="IBA939" s="30"/>
      <c r="IBB939" s="30"/>
      <c r="IBC939" s="30"/>
      <c r="IBD939" s="30"/>
      <c r="IBE939" s="30"/>
      <c r="IBF939" s="30"/>
      <c r="IBG939" s="30"/>
      <c r="IBH939" s="30"/>
      <c r="IBI939" s="30"/>
      <c r="IBJ939" s="30"/>
      <c r="IBK939" s="30"/>
      <c r="IBL939" s="30"/>
      <c r="IBM939" s="30"/>
      <c r="IBN939" s="30"/>
      <c r="IBO939" s="30"/>
      <c r="IBP939" s="30"/>
      <c r="IBQ939" s="30"/>
      <c r="IBR939" s="30"/>
      <c r="IBS939" s="30"/>
      <c r="IBT939" s="30"/>
      <c r="IBU939" s="30"/>
      <c r="IBV939" s="30"/>
      <c r="IBW939" s="30"/>
      <c r="IBX939" s="30"/>
      <c r="IBY939" s="30"/>
      <c r="IBZ939" s="30"/>
      <c r="ICA939" s="30"/>
      <c r="ICB939" s="30"/>
      <c r="ICC939" s="30"/>
      <c r="ICD939" s="30"/>
      <c r="ICE939" s="30"/>
      <c r="ICF939" s="30"/>
      <c r="ICG939" s="30"/>
      <c r="ICH939" s="30"/>
      <c r="ICI939" s="30"/>
      <c r="ICJ939" s="30"/>
      <c r="ICK939" s="30"/>
      <c r="ICL939" s="30"/>
      <c r="ICM939" s="30"/>
      <c r="ICN939" s="30"/>
      <c r="ICO939" s="30"/>
      <c r="ICP939" s="30"/>
      <c r="ICQ939" s="30"/>
      <c r="ICR939" s="30"/>
      <c r="ICS939" s="30"/>
      <c r="ICT939" s="30"/>
      <c r="ICU939" s="30"/>
      <c r="ICV939" s="30"/>
      <c r="ICW939" s="30"/>
      <c r="ICX939" s="30"/>
      <c r="ICY939" s="30"/>
      <c r="ICZ939" s="30"/>
      <c r="IDA939" s="30"/>
      <c r="IDB939" s="30"/>
      <c r="IDC939" s="30"/>
      <c r="IDD939" s="30"/>
      <c r="IDE939" s="30"/>
      <c r="IDF939" s="30"/>
      <c r="IDG939" s="30"/>
      <c r="IDH939" s="30"/>
      <c r="IDI939" s="30"/>
      <c r="IDJ939" s="30"/>
      <c r="IDK939" s="30"/>
      <c r="IDL939" s="30"/>
      <c r="IDM939" s="30"/>
      <c r="IDN939" s="30"/>
      <c r="IDO939" s="30"/>
      <c r="IDP939" s="30"/>
      <c r="IDQ939" s="30"/>
      <c r="IDR939" s="30"/>
      <c r="IDS939" s="30"/>
      <c r="IDT939" s="30"/>
      <c r="IDU939" s="30"/>
      <c r="IDV939" s="30"/>
      <c r="IDW939" s="30"/>
      <c r="IDX939" s="30"/>
      <c r="IDY939" s="30"/>
      <c r="IDZ939" s="30"/>
      <c r="IEA939" s="30"/>
      <c r="IEB939" s="30"/>
      <c r="IEC939" s="30"/>
      <c r="IED939" s="30"/>
      <c r="IEE939" s="30"/>
      <c r="IEF939" s="30"/>
      <c r="IEG939" s="30"/>
      <c r="IEH939" s="30"/>
      <c r="IEI939" s="30"/>
      <c r="IEJ939" s="30"/>
      <c r="IEK939" s="30"/>
      <c r="IEL939" s="30"/>
      <c r="IEM939" s="30"/>
      <c r="IEN939" s="30"/>
      <c r="IEO939" s="30"/>
      <c r="IEP939" s="30"/>
      <c r="IEQ939" s="30"/>
      <c r="IER939" s="30"/>
      <c r="IES939" s="30"/>
      <c r="IET939" s="30"/>
      <c r="IEU939" s="30"/>
      <c r="IEV939" s="30"/>
      <c r="IEW939" s="30"/>
      <c r="IEX939" s="30"/>
      <c r="IEY939" s="30"/>
      <c r="IEZ939" s="30"/>
      <c r="IFA939" s="30"/>
      <c r="IFB939" s="30"/>
      <c r="IFC939" s="30"/>
      <c r="IFD939" s="30"/>
      <c r="IFE939" s="30"/>
      <c r="IFF939" s="30"/>
      <c r="IFG939" s="30"/>
      <c r="IFH939" s="30"/>
      <c r="IFI939" s="30"/>
      <c r="IFJ939" s="30"/>
      <c r="IFK939" s="30"/>
      <c r="IFL939" s="30"/>
      <c r="IFM939" s="30"/>
      <c r="IFN939" s="30"/>
      <c r="IFO939" s="30"/>
      <c r="IFP939" s="30"/>
      <c r="IFQ939" s="30"/>
      <c r="IFR939" s="30"/>
      <c r="IFS939" s="30"/>
      <c r="IFT939" s="30"/>
      <c r="IFU939" s="30"/>
      <c r="IFV939" s="30"/>
      <c r="IFW939" s="30"/>
      <c r="IFX939" s="30"/>
      <c r="IFY939" s="30"/>
      <c r="IFZ939" s="30"/>
      <c r="IGA939" s="30"/>
      <c r="IGB939" s="30"/>
      <c r="IGC939" s="30"/>
      <c r="IGD939" s="30"/>
      <c r="IGE939" s="30"/>
      <c r="IGF939" s="30"/>
      <c r="IGG939" s="30"/>
      <c r="IGH939" s="30"/>
      <c r="IGI939" s="30"/>
      <c r="IGJ939" s="30"/>
      <c r="IGK939" s="30"/>
      <c r="IGL939" s="30"/>
      <c r="IGM939" s="30"/>
      <c r="IGN939" s="30"/>
      <c r="IGO939" s="30"/>
      <c r="IGP939" s="30"/>
      <c r="IGQ939" s="30"/>
      <c r="IGR939" s="30"/>
      <c r="IGS939" s="30"/>
      <c r="IGT939" s="30"/>
      <c r="IGU939" s="30"/>
      <c r="IGV939" s="30"/>
      <c r="IGW939" s="30"/>
      <c r="IGX939" s="30"/>
      <c r="IGY939" s="30"/>
      <c r="IGZ939" s="30"/>
      <c r="IHA939" s="30"/>
      <c r="IHB939" s="30"/>
      <c r="IHC939" s="30"/>
      <c r="IHD939" s="30"/>
      <c r="IHE939" s="30"/>
      <c r="IHF939" s="30"/>
      <c r="IHG939" s="30"/>
      <c r="IHH939" s="30"/>
      <c r="IHI939" s="30"/>
      <c r="IHJ939" s="30"/>
      <c r="IHK939" s="30"/>
      <c r="IHL939" s="30"/>
      <c r="IHM939" s="30"/>
      <c r="IHN939" s="30"/>
      <c r="IHO939" s="30"/>
      <c r="IHP939" s="30"/>
      <c r="IHQ939" s="30"/>
      <c r="IHR939" s="30"/>
      <c r="IHS939" s="30"/>
      <c r="IHT939" s="30"/>
      <c r="IHU939" s="30"/>
      <c r="IHV939" s="30"/>
      <c r="IHW939" s="30"/>
      <c r="IHX939" s="30"/>
      <c r="IHY939" s="30"/>
      <c r="IHZ939" s="30"/>
      <c r="IIA939" s="30"/>
      <c r="IIB939" s="30"/>
      <c r="IIC939" s="30"/>
      <c r="IID939" s="30"/>
      <c r="IIE939" s="30"/>
      <c r="IIF939" s="30"/>
      <c r="IIG939" s="30"/>
      <c r="IIH939" s="30"/>
      <c r="III939" s="30"/>
      <c r="IIJ939" s="30"/>
      <c r="IIK939" s="30"/>
      <c r="IIL939" s="30"/>
      <c r="IIM939" s="30"/>
      <c r="IIN939" s="30"/>
      <c r="IIO939" s="30"/>
      <c r="IIP939" s="30"/>
      <c r="IIQ939" s="30"/>
      <c r="IIR939" s="30"/>
      <c r="IIS939" s="30"/>
      <c r="IIT939" s="30"/>
      <c r="IIU939" s="30"/>
      <c r="IIV939" s="30"/>
      <c r="IIW939" s="30"/>
      <c r="IIX939" s="30"/>
      <c r="IIY939" s="30"/>
      <c r="IIZ939" s="30"/>
      <c r="IJA939" s="30"/>
      <c r="IJB939" s="30"/>
      <c r="IJC939" s="30"/>
      <c r="IJD939" s="30"/>
      <c r="IJE939" s="30"/>
      <c r="IJF939" s="30"/>
      <c r="IJG939" s="30"/>
      <c r="IJH939" s="30"/>
      <c r="IJI939" s="30"/>
      <c r="IJJ939" s="30"/>
      <c r="IJK939" s="30"/>
      <c r="IJL939" s="30"/>
      <c r="IJM939" s="30"/>
      <c r="IJN939" s="30"/>
      <c r="IJO939" s="30"/>
      <c r="IJP939" s="30"/>
      <c r="IJQ939" s="30"/>
      <c r="IJR939" s="30"/>
      <c r="IJS939" s="30"/>
      <c r="IJT939" s="30"/>
      <c r="IJU939" s="30"/>
      <c r="IJV939" s="30"/>
      <c r="IJW939" s="30"/>
      <c r="IJX939" s="30"/>
      <c r="IJY939" s="30"/>
      <c r="IJZ939" s="30"/>
      <c r="IKA939" s="30"/>
      <c r="IKB939" s="30"/>
      <c r="IKC939" s="30"/>
      <c r="IKD939" s="30"/>
      <c r="IKE939" s="30"/>
      <c r="IKF939" s="30"/>
      <c r="IKG939" s="30"/>
      <c r="IKH939" s="30"/>
      <c r="IKI939" s="30"/>
      <c r="IKJ939" s="30"/>
      <c r="IKK939" s="30"/>
      <c r="IKL939" s="30"/>
      <c r="IKM939" s="30"/>
      <c r="IKN939" s="30"/>
      <c r="IKO939" s="30"/>
      <c r="IKP939" s="30"/>
      <c r="IKQ939" s="30"/>
      <c r="IKR939" s="30"/>
      <c r="IKS939" s="30"/>
      <c r="IKT939" s="30"/>
      <c r="IKU939" s="30"/>
      <c r="IKV939" s="30"/>
      <c r="IKW939" s="30"/>
      <c r="IKX939" s="30"/>
      <c r="IKY939" s="30"/>
      <c r="IKZ939" s="30"/>
      <c r="ILA939" s="30"/>
      <c r="ILB939" s="30"/>
      <c r="ILC939" s="30"/>
      <c r="ILD939" s="30"/>
      <c r="ILE939" s="30"/>
      <c r="ILF939" s="30"/>
      <c r="ILG939" s="30"/>
      <c r="ILH939" s="30"/>
      <c r="ILI939" s="30"/>
      <c r="ILJ939" s="30"/>
      <c r="ILK939" s="30"/>
      <c r="ILL939" s="30"/>
      <c r="ILM939" s="30"/>
      <c r="ILN939" s="30"/>
      <c r="ILO939" s="30"/>
      <c r="ILP939" s="30"/>
      <c r="ILQ939" s="30"/>
      <c r="ILR939" s="30"/>
      <c r="ILS939" s="30"/>
      <c r="ILT939" s="30"/>
      <c r="ILU939" s="30"/>
      <c r="ILV939" s="30"/>
      <c r="ILW939" s="30"/>
      <c r="ILX939" s="30"/>
      <c r="ILY939" s="30"/>
      <c r="ILZ939" s="30"/>
      <c r="IMA939" s="30"/>
      <c r="IMB939" s="30"/>
      <c r="IMC939" s="30"/>
      <c r="IMD939" s="30"/>
      <c r="IME939" s="30"/>
      <c r="IMF939" s="30"/>
      <c r="IMG939" s="30"/>
      <c r="IMH939" s="30"/>
      <c r="IMI939" s="30"/>
      <c r="IMJ939" s="30"/>
      <c r="IMK939" s="30"/>
      <c r="IML939" s="30"/>
      <c r="IMM939" s="30"/>
      <c r="IMN939" s="30"/>
      <c r="IMO939" s="30"/>
      <c r="IMP939" s="30"/>
      <c r="IMQ939" s="30"/>
      <c r="IMR939" s="30"/>
      <c r="IMS939" s="30"/>
      <c r="IMT939" s="30"/>
      <c r="IMU939" s="30"/>
      <c r="IMV939" s="30"/>
      <c r="IMW939" s="30"/>
      <c r="IMX939" s="30"/>
      <c r="IMY939" s="30"/>
      <c r="IMZ939" s="30"/>
      <c r="INA939" s="30"/>
      <c r="INB939" s="30"/>
      <c r="INC939" s="30"/>
      <c r="IND939" s="30"/>
      <c r="INE939" s="30"/>
      <c r="INF939" s="30"/>
      <c r="ING939" s="30"/>
      <c r="INH939" s="30"/>
      <c r="INI939" s="30"/>
      <c r="INJ939" s="30"/>
      <c r="INK939" s="30"/>
      <c r="INL939" s="30"/>
      <c r="INM939" s="30"/>
      <c r="INN939" s="30"/>
      <c r="INO939" s="30"/>
      <c r="INP939" s="30"/>
      <c r="INQ939" s="30"/>
      <c r="INR939" s="30"/>
      <c r="INS939" s="30"/>
      <c r="INT939" s="30"/>
      <c r="INU939" s="30"/>
      <c r="INV939" s="30"/>
      <c r="INW939" s="30"/>
      <c r="INX939" s="30"/>
      <c r="INY939" s="30"/>
      <c r="INZ939" s="30"/>
      <c r="IOA939" s="30"/>
      <c r="IOB939" s="30"/>
      <c r="IOC939" s="30"/>
      <c r="IOD939" s="30"/>
      <c r="IOE939" s="30"/>
      <c r="IOF939" s="30"/>
      <c r="IOG939" s="30"/>
      <c r="IOH939" s="30"/>
      <c r="IOI939" s="30"/>
      <c r="IOJ939" s="30"/>
      <c r="IOK939" s="30"/>
      <c r="IOL939" s="30"/>
      <c r="IOM939" s="30"/>
      <c r="ION939" s="30"/>
      <c r="IOO939" s="30"/>
      <c r="IOP939" s="30"/>
      <c r="IOQ939" s="30"/>
      <c r="IOR939" s="30"/>
      <c r="IOS939" s="30"/>
      <c r="IOT939" s="30"/>
      <c r="IOU939" s="30"/>
      <c r="IOV939" s="30"/>
      <c r="IOW939" s="30"/>
      <c r="IOX939" s="30"/>
      <c r="IOY939" s="30"/>
      <c r="IOZ939" s="30"/>
      <c r="IPA939" s="30"/>
      <c r="IPB939" s="30"/>
      <c r="IPC939" s="30"/>
      <c r="IPD939" s="30"/>
      <c r="IPE939" s="30"/>
      <c r="IPF939" s="30"/>
      <c r="IPG939" s="30"/>
      <c r="IPH939" s="30"/>
      <c r="IPI939" s="30"/>
      <c r="IPJ939" s="30"/>
      <c r="IPK939" s="30"/>
      <c r="IPL939" s="30"/>
      <c r="IPM939" s="30"/>
      <c r="IPN939" s="30"/>
      <c r="IPO939" s="30"/>
      <c r="IPP939" s="30"/>
      <c r="IPQ939" s="30"/>
      <c r="IPR939" s="30"/>
      <c r="IPS939" s="30"/>
      <c r="IPT939" s="30"/>
      <c r="IPU939" s="30"/>
      <c r="IPV939" s="30"/>
      <c r="IPW939" s="30"/>
      <c r="IPX939" s="30"/>
      <c r="IPY939" s="30"/>
      <c r="IPZ939" s="30"/>
      <c r="IQA939" s="30"/>
      <c r="IQB939" s="30"/>
      <c r="IQC939" s="30"/>
      <c r="IQD939" s="30"/>
      <c r="IQE939" s="30"/>
      <c r="IQF939" s="30"/>
      <c r="IQG939" s="30"/>
      <c r="IQH939" s="30"/>
      <c r="IQI939" s="30"/>
      <c r="IQJ939" s="30"/>
      <c r="IQK939" s="30"/>
      <c r="IQL939" s="30"/>
      <c r="IQM939" s="30"/>
      <c r="IQN939" s="30"/>
      <c r="IQO939" s="30"/>
      <c r="IQP939" s="30"/>
      <c r="IQQ939" s="30"/>
      <c r="IQR939" s="30"/>
      <c r="IQS939" s="30"/>
      <c r="IQT939" s="30"/>
      <c r="IQU939" s="30"/>
      <c r="IQV939" s="30"/>
      <c r="IQW939" s="30"/>
      <c r="IQX939" s="30"/>
      <c r="IQY939" s="30"/>
      <c r="IQZ939" s="30"/>
      <c r="IRA939" s="30"/>
      <c r="IRB939" s="30"/>
      <c r="IRC939" s="30"/>
      <c r="IRD939" s="30"/>
      <c r="IRE939" s="30"/>
      <c r="IRF939" s="30"/>
      <c r="IRG939" s="30"/>
      <c r="IRH939" s="30"/>
      <c r="IRI939" s="30"/>
      <c r="IRJ939" s="30"/>
      <c r="IRK939" s="30"/>
      <c r="IRL939" s="30"/>
      <c r="IRM939" s="30"/>
      <c r="IRN939" s="30"/>
      <c r="IRO939" s="30"/>
      <c r="IRP939" s="30"/>
      <c r="IRQ939" s="30"/>
      <c r="IRR939" s="30"/>
      <c r="IRS939" s="30"/>
      <c r="IRT939" s="30"/>
      <c r="IRU939" s="30"/>
      <c r="IRV939" s="30"/>
      <c r="IRW939" s="30"/>
      <c r="IRX939" s="30"/>
      <c r="IRY939" s="30"/>
      <c r="IRZ939" s="30"/>
      <c r="ISA939" s="30"/>
      <c r="ISB939" s="30"/>
      <c r="ISC939" s="30"/>
      <c r="ISD939" s="30"/>
      <c r="ISE939" s="30"/>
      <c r="ISF939" s="30"/>
      <c r="ISG939" s="30"/>
      <c r="ISH939" s="30"/>
      <c r="ISI939" s="30"/>
      <c r="ISJ939" s="30"/>
      <c r="ISK939" s="30"/>
      <c r="ISL939" s="30"/>
      <c r="ISM939" s="30"/>
      <c r="ISN939" s="30"/>
      <c r="ISO939" s="30"/>
      <c r="ISP939" s="30"/>
      <c r="ISQ939" s="30"/>
      <c r="ISR939" s="30"/>
      <c r="ISS939" s="30"/>
      <c r="IST939" s="30"/>
      <c r="ISU939" s="30"/>
      <c r="ISV939" s="30"/>
      <c r="ISW939" s="30"/>
      <c r="ISX939" s="30"/>
      <c r="ISY939" s="30"/>
      <c r="ISZ939" s="30"/>
      <c r="ITA939" s="30"/>
      <c r="ITB939" s="30"/>
      <c r="ITC939" s="30"/>
      <c r="ITD939" s="30"/>
      <c r="ITE939" s="30"/>
      <c r="ITF939" s="30"/>
      <c r="ITG939" s="30"/>
      <c r="ITH939" s="30"/>
      <c r="ITI939" s="30"/>
      <c r="ITJ939" s="30"/>
      <c r="ITK939" s="30"/>
      <c r="ITL939" s="30"/>
      <c r="ITM939" s="30"/>
      <c r="ITN939" s="30"/>
      <c r="ITO939" s="30"/>
      <c r="ITP939" s="30"/>
      <c r="ITQ939" s="30"/>
      <c r="ITR939" s="30"/>
      <c r="ITS939" s="30"/>
      <c r="ITT939" s="30"/>
      <c r="ITU939" s="30"/>
      <c r="ITV939" s="30"/>
      <c r="ITW939" s="30"/>
      <c r="ITX939" s="30"/>
      <c r="ITY939" s="30"/>
      <c r="ITZ939" s="30"/>
      <c r="IUA939" s="30"/>
      <c r="IUB939" s="30"/>
      <c r="IUC939" s="30"/>
      <c r="IUD939" s="30"/>
      <c r="IUE939" s="30"/>
      <c r="IUF939" s="30"/>
      <c r="IUG939" s="30"/>
      <c r="IUH939" s="30"/>
      <c r="IUI939" s="30"/>
      <c r="IUJ939" s="30"/>
      <c r="IUK939" s="30"/>
      <c r="IUL939" s="30"/>
      <c r="IUM939" s="30"/>
      <c r="IUN939" s="30"/>
      <c r="IUO939" s="30"/>
      <c r="IUP939" s="30"/>
      <c r="IUQ939" s="30"/>
      <c r="IUR939" s="30"/>
      <c r="IUS939" s="30"/>
      <c r="IUT939" s="30"/>
      <c r="IUU939" s="30"/>
      <c r="IUV939" s="30"/>
      <c r="IUW939" s="30"/>
      <c r="IUX939" s="30"/>
      <c r="IUY939" s="30"/>
      <c r="IUZ939" s="30"/>
      <c r="IVA939" s="30"/>
      <c r="IVB939" s="30"/>
      <c r="IVC939" s="30"/>
      <c r="IVD939" s="30"/>
      <c r="IVE939" s="30"/>
      <c r="IVF939" s="30"/>
      <c r="IVG939" s="30"/>
      <c r="IVH939" s="30"/>
      <c r="IVI939" s="30"/>
      <c r="IVJ939" s="30"/>
      <c r="IVK939" s="30"/>
      <c r="IVL939" s="30"/>
      <c r="IVM939" s="30"/>
      <c r="IVN939" s="30"/>
      <c r="IVO939" s="30"/>
      <c r="IVP939" s="30"/>
      <c r="IVQ939" s="30"/>
      <c r="IVR939" s="30"/>
      <c r="IVS939" s="30"/>
      <c r="IVT939" s="30"/>
      <c r="IVU939" s="30"/>
      <c r="IVV939" s="30"/>
      <c r="IVW939" s="30"/>
      <c r="IVX939" s="30"/>
      <c r="IVY939" s="30"/>
      <c r="IVZ939" s="30"/>
      <c r="IWA939" s="30"/>
      <c r="IWB939" s="30"/>
      <c r="IWC939" s="30"/>
      <c r="IWD939" s="30"/>
      <c r="IWE939" s="30"/>
      <c r="IWF939" s="30"/>
      <c r="IWG939" s="30"/>
      <c r="IWH939" s="30"/>
      <c r="IWI939" s="30"/>
      <c r="IWJ939" s="30"/>
      <c r="IWK939" s="30"/>
      <c r="IWL939" s="30"/>
      <c r="IWM939" s="30"/>
      <c r="IWN939" s="30"/>
      <c r="IWO939" s="30"/>
      <c r="IWP939" s="30"/>
      <c r="IWQ939" s="30"/>
      <c r="IWR939" s="30"/>
      <c r="IWS939" s="30"/>
      <c r="IWT939" s="30"/>
      <c r="IWU939" s="30"/>
      <c r="IWV939" s="30"/>
      <c r="IWW939" s="30"/>
      <c r="IWX939" s="30"/>
      <c r="IWY939" s="30"/>
      <c r="IWZ939" s="30"/>
      <c r="IXA939" s="30"/>
      <c r="IXB939" s="30"/>
      <c r="IXC939" s="30"/>
      <c r="IXD939" s="30"/>
      <c r="IXE939" s="30"/>
      <c r="IXF939" s="30"/>
      <c r="IXG939" s="30"/>
      <c r="IXH939" s="30"/>
      <c r="IXI939" s="30"/>
      <c r="IXJ939" s="30"/>
      <c r="IXK939" s="30"/>
      <c r="IXL939" s="30"/>
      <c r="IXM939" s="30"/>
      <c r="IXN939" s="30"/>
      <c r="IXO939" s="30"/>
      <c r="IXP939" s="30"/>
      <c r="IXQ939" s="30"/>
      <c r="IXR939" s="30"/>
      <c r="IXS939" s="30"/>
      <c r="IXT939" s="30"/>
      <c r="IXU939" s="30"/>
      <c r="IXV939" s="30"/>
      <c r="IXW939" s="30"/>
      <c r="IXX939" s="30"/>
      <c r="IXY939" s="30"/>
      <c r="IXZ939" s="30"/>
      <c r="IYA939" s="30"/>
      <c r="IYB939" s="30"/>
      <c r="IYC939" s="30"/>
      <c r="IYD939" s="30"/>
      <c r="IYE939" s="30"/>
      <c r="IYF939" s="30"/>
      <c r="IYG939" s="30"/>
      <c r="IYH939" s="30"/>
      <c r="IYI939" s="30"/>
      <c r="IYJ939" s="30"/>
      <c r="IYK939" s="30"/>
      <c r="IYL939" s="30"/>
      <c r="IYM939" s="30"/>
      <c r="IYN939" s="30"/>
      <c r="IYO939" s="30"/>
      <c r="IYP939" s="30"/>
      <c r="IYQ939" s="30"/>
      <c r="IYR939" s="30"/>
      <c r="IYS939" s="30"/>
      <c r="IYT939" s="30"/>
      <c r="IYU939" s="30"/>
      <c r="IYV939" s="30"/>
      <c r="IYW939" s="30"/>
      <c r="IYX939" s="30"/>
      <c r="IYY939" s="30"/>
      <c r="IYZ939" s="30"/>
      <c r="IZA939" s="30"/>
      <c r="IZB939" s="30"/>
      <c r="IZC939" s="30"/>
      <c r="IZD939" s="30"/>
      <c r="IZE939" s="30"/>
      <c r="IZF939" s="30"/>
      <c r="IZG939" s="30"/>
      <c r="IZH939" s="30"/>
      <c r="IZI939" s="30"/>
      <c r="IZJ939" s="30"/>
      <c r="IZK939" s="30"/>
      <c r="IZL939" s="30"/>
      <c r="IZM939" s="30"/>
      <c r="IZN939" s="30"/>
      <c r="IZO939" s="30"/>
      <c r="IZP939" s="30"/>
      <c r="IZQ939" s="30"/>
      <c r="IZR939" s="30"/>
      <c r="IZS939" s="30"/>
      <c r="IZT939" s="30"/>
      <c r="IZU939" s="30"/>
      <c r="IZV939" s="30"/>
      <c r="IZW939" s="30"/>
      <c r="IZX939" s="30"/>
      <c r="IZY939" s="30"/>
      <c r="IZZ939" s="30"/>
      <c r="JAA939" s="30"/>
      <c r="JAB939" s="30"/>
      <c r="JAC939" s="30"/>
      <c r="JAD939" s="30"/>
      <c r="JAE939" s="30"/>
      <c r="JAF939" s="30"/>
      <c r="JAG939" s="30"/>
      <c r="JAH939" s="30"/>
      <c r="JAI939" s="30"/>
      <c r="JAJ939" s="30"/>
      <c r="JAK939" s="30"/>
      <c r="JAL939" s="30"/>
      <c r="JAM939" s="30"/>
      <c r="JAN939" s="30"/>
      <c r="JAO939" s="30"/>
      <c r="JAP939" s="30"/>
      <c r="JAQ939" s="30"/>
      <c r="JAR939" s="30"/>
      <c r="JAS939" s="30"/>
      <c r="JAT939" s="30"/>
      <c r="JAU939" s="30"/>
      <c r="JAV939" s="30"/>
      <c r="JAW939" s="30"/>
      <c r="JAX939" s="30"/>
      <c r="JAY939" s="30"/>
      <c r="JAZ939" s="30"/>
      <c r="JBA939" s="30"/>
      <c r="JBB939" s="30"/>
      <c r="JBC939" s="30"/>
      <c r="JBD939" s="30"/>
      <c r="JBE939" s="30"/>
      <c r="JBF939" s="30"/>
      <c r="JBG939" s="30"/>
      <c r="JBH939" s="30"/>
      <c r="JBI939" s="30"/>
      <c r="JBJ939" s="30"/>
      <c r="JBK939" s="30"/>
      <c r="JBL939" s="30"/>
      <c r="JBM939" s="30"/>
      <c r="JBN939" s="30"/>
      <c r="JBO939" s="30"/>
      <c r="JBP939" s="30"/>
      <c r="JBQ939" s="30"/>
      <c r="JBR939" s="30"/>
      <c r="JBS939" s="30"/>
      <c r="JBT939" s="30"/>
      <c r="JBU939" s="30"/>
      <c r="JBV939" s="30"/>
      <c r="JBW939" s="30"/>
      <c r="JBX939" s="30"/>
      <c r="JBY939" s="30"/>
      <c r="JBZ939" s="30"/>
      <c r="JCA939" s="30"/>
      <c r="JCB939" s="30"/>
      <c r="JCC939" s="30"/>
      <c r="JCD939" s="30"/>
      <c r="JCE939" s="30"/>
      <c r="JCF939" s="30"/>
      <c r="JCG939" s="30"/>
      <c r="JCH939" s="30"/>
      <c r="JCI939" s="30"/>
      <c r="JCJ939" s="30"/>
      <c r="JCK939" s="30"/>
      <c r="JCL939" s="30"/>
      <c r="JCM939" s="30"/>
      <c r="JCN939" s="30"/>
      <c r="JCO939" s="30"/>
      <c r="JCP939" s="30"/>
      <c r="JCQ939" s="30"/>
      <c r="JCR939" s="30"/>
      <c r="JCS939" s="30"/>
      <c r="JCT939" s="30"/>
      <c r="JCU939" s="30"/>
      <c r="JCV939" s="30"/>
      <c r="JCW939" s="30"/>
      <c r="JCX939" s="30"/>
      <c r="JCY939" s="30"/>
      <c r="JCZ939" s="30"/>
      <c r="JDA939" s="30"/>
      <c r="JDB939" s="30"/>
      <c r="JDC939" s="30"/>
      <c r="JDD939" s="30"/>
      <c r="JDE939" s="30"/>
      <c r="JDF939" s="30"/>
      <c r="JDG939" s="30"/>
      <c r="JDH939" s="30"/>
      <c r="JDI939" s="30"/>
      <c r="JDJ939" s="30"/>
      <c r="JDK939" s="30"/>
      <c r="JDL939" s="30"/>
      <c r="JDM939" s="30"/>
      <c r="JDN939" s="30"/>
      <c r="JDO939" s="30"/>
      <c r="JDP939" s="30"/>
      <c r="JDQ939" s="30"/>
      <c r="JDR939" s="30"/>
      <c r="JDS939" s="30"/>
      <c r="JDT939" s="30"/>
      <c r="JDU939" s="30"/>
      <c r="JDV939" s="30"/>
      <c r="JDW939" s="30"/>
      <c r="JDX939" s="30"/>
      <c r="JDY939" s="30"/>
      <c r="JDZ939" s="30"/>
      <c r="JEA939" s="30"/>
      <c r="JEB939" s="30"/>
      <c r="JEC939" s="30"/>
      <c r="JED939" s="30"/>
      <c r="JEE939" s="30"/>
      <c r="JEF939" s="30"/>
      <c r="JEG939" s="30"/>
      <c r="JEH939" s="30"/>
      <c r="JEI939" s="30"/>
      <c r="JEJ939" s="30"/>
      <c r="JEK939" s="30"/>
      <c r="JEL939" s="30"/>
      <c r="JEM939" s="30"/>
      <c r="JEN939" s="30"/>
      <c r="JEO939" s="30"/>
      <c r="JEP939" s="30"/>
      <c r="JEQ939" s="30"/>
      <c r="JER939" s="30"/>
      <c r="JES939" s="30"/>
      <c r="JET939" s="30"/>
      <c r="JEU939" s="30"/>
      <c r="JEV939" s="30"/>
      <c r="JEW939" s="30"/>
      <c r="JEX939" s="30"/>
      <c r="JEY939" s="30"/>
      <c r="JEZ939" s="30"/>
      <c r="JFA939" s="30"/>
      <c r="JFB939" s="30"/>
      <c r="JFC939" s="30"/>
      <c r="JFD939" s="30"/>
      <c r="JFE939" s="30"/>
      <c r="JFF939" s="30"/>
      <c r="JFG939" s="30"/>
      <c r="JFH939" s="30"/>
      <c r="JFI939" s="30"/>
      <c r="JFJ939" s="30"/>
      <c r="JFK939" s="30"/>
      <c r="JFL939" s="30"/>
      <c r="JFM939" s="30"/>
      <c r="JFN939" s="30"/>
      <c r="JFO939" s="30"/>
      <c r="JFP939" s="30"/>
      <c r="JFQ939" s="30"/>
      <c r="JFR939" s="30"/>
      <c r="JFS939" s="30"/>
      <c r="JFT939" s="30"/>
      <c r="JFU939" s="30"/>
      <c r="JFV939" s="30"/>
      <c r="JFW939" s="30"/>
      <c r="JFX939" s="30"/>
      <c r="JFY939" s="30"/>
      <c r="JFZ939" s="30"/>
      <c r="JGA939" s="30"/>
      <c r="JGB939" s="30"/>
      <c r="JGC939" s="30"/>
      <c r="JGD939" s="30"/>
      <c r="JGE939" s="30"/>
      <c r="JGF939" s="30"/>
      <c r="JGG939" s="30"/>
      <c r="JGH939" s="30"/>
      <c r="JGI939" s="30"/>
      <c r="JGJ939" s="30"/>
      <c r="JGK939" s="30"/>
      <c r="JGL939" s="30"/>
      <c r="JGM939" s="30"/>
      <c r="JGN939" s="30"/>
      <c r="JGO939" s="30"/>
      <c r="JGP939" s="30"/>
      <c r="JGQ939" s="30"/>
      <c r="JGR939" s="30"/>
      <c r="JGS939" s="30"/>
      <c r="JGT939" s="30"/>
      <c r="JGU939" s="30"/>
      <c r="JGV939" s="30"/>
      <c r="JGW939" s="30"/>
      <c r="JGX939" s="30"/>
      <c r="JGY939" s="30"/>
      <c r="JGZ939" s="30"/>
      <c r="JHA939" s="30"/>
      <c r="JHB939" s="30"/>
      <c r="JHC939" s="30"/>
      <c r="JHD939" s="30"/>
      <c r="JHE939" s="30"/>
      <c r="JHF939" s="30"/>
      <c r="JHG939" s="30"/>
      <c r="JHH939" s="30"/>
      <c r="JHI939" s="30"/>
      <c r="JHJ939" s="30"/>
      <c r="JHK939" s="30"/>
      <c r="JHL939" s="30"/>
      <c r="JHM939" s="30"/>
      <c r="JHN939" s="30"/>
      <c r="JHO939" s="30"/>
      <c r="JHP939" s="30"/>
      <c r="JHQ939" s="30"/>
      <c r="JHR939" s="30"/>
      <c r="JHS939" s="30"/>
      <c r="JHT939" s="30"/>
      <c r="JHU939" s="30"/>
      <c r="JHV939" s="30"/>
      <c r="JHW939" s="30"/>
      <c r="JHX939" s="30"/>
      <c r="JHY939" s="30"/>
      <c r="JHZ939" s="30"/>
      <c r="JIA939" s="30"/>
      <c r="JIB939" s="30"/>
      <c r="JIC939" s="30"/>
      <c r="JID939" s="30"/>
      <c r="JIE939" s="30"/>
      <c r="JIF939" s="30"/>
      <c r="JIG939" s="30"/>
      <c r="JIH939" s="30"/>
      <c r="JII939" s="30"/>
      <c r="JIJ939" s="30"/>
      <c r="JIK939" s="30"/>
      <c r="JIL939" s="30"/>
      <c r="JIM939" s="30"/>
      <c r="JIN939" s="30"/>
      <c r="JIO939" s="30"/>
      <c r="JIP939" s="30"/>
      <c r="JIQ939" s="30"/>
      <c r="JIR939" s="30"/>
      <c r="JIS939" s="30"/>
      <c r="JIT939" s="30"/>
      <c r="JIU939" s="30"/>
      <c r="JIV939" s="30"/>
      <c r="JIW939" s="30"/>
      <c r="JIX939" s="30"/>
      <c r="JIY939" s="30"/>
      <c r="JIZ939" s="30"/>
      <c r="JJA939" s="30"/>
      <c r="JJB939" s="30"/>
      <c r="JJC939" s="30"/>
      <c r="JJD939" s="30"/>
      <c r="JJE939" s="30"/>
      <c r="JJF939" s="30"/>
      <c r="JJG939" s="30"/>
      <c r="JJH939" s="30"/>
      <c r="JJI939" s="30"/>
      <c r="JJJ939" s="30"/>
      <c r="JJK939" s="30"/>
      <c r="JJL939" s="30"/>
      <c r="JJM939" s="30"/>
      <c r="JJN939" s="30"/>
      <c r="JJO939" s="30"/>
      <c r="JJP939" s="30"/>
      <c r="JJQ939" s="30"/>
      <c r="JJR939" s="30"/>
      <c r="JJS939" s="30"/>
      <c r="JJT939" s="30"/>
      <c r="JJU939" s="30"/>
      <c r="JJV939" s="30"/>
      <c r="JJW939" s="30"/>
      <c r="JJX939" s="30"/>
      <c r="JJY939" s="30"/>
      <c r="JJZ939" s="30"/>
      <c r="JKA939" s="30"/>
      <c r="JKB939" s="30"/>
      <c r="JKC939" s="30"/>
      <c r="JKD939" s="30"/>
      <c r="JKE939" s="30"/>
      <c r="JKF939" s="30"/>
      <c r="JKG939" s="30"/>
      <c r="JKH939" s="30"/>
      <c r="JKI939" s="30"/>
      <c r="JKJ939" s="30"/>
      <c r="JKK939" s="30"/>
      <c r="JKL939" s="30"/>
      <c r="JKM939" s="30"/>
      <c r="JKN939" s="30"/>
      <c r="JKO939" s="30"/>
      <c r="JKP939" s="30"/>
      <c r="JKQ939" s="30"/>
      <c r="JKR939" s="30"/>
      <c r="JKS939" s="30"/>
      <c r="JKT939" s="30"/>
      <c r="JKU939" s="30"/>
      <c r="JKV939" s="30"/>
      <c r="JKW939" s="30"/>
      <c r="JKX939" s="30"/>
      <c r="JKY939" s="30"/>
      <c r="JKZ939" s="30"/>
      <c r="JLA939" s="30"/>
      <c r="JLB939" s="30"/>
      <c r="JLC939" s="30"/>
      <c r="JLD939" s="30"/>
      <c r="JLE939" s="30"/>
      <c r="JLF939" s="30"/>
      <c r="JLG939" s="30"/>
      <c r="JLH939" s="30"/>
      <c r="JLI939" s="30"/>
      <c r="JLJ939" s="30"/>
      <c r="JLK939" s="30"/>
      <c r="JLL939" s="30"/>
      <c r="JLM939" s="30"/>
      <c r="JLN939" s="30"/>
      <c r="JLO939" s="30"/>
      <c r="JLP939" s="30"/>
      <c r="JLQ939" s="30"/>
      <c r="JLR939" s="30"/>
      <c r="JLS939" s="30"/>
      <c r="JLT939" s="30"/>
      <c r="JLU939" s="30"/>
      <c r="JLV939" s="30"/>
      <c r="JLW939" s="30"/>
      <c r="JLX939" s="30"/>
      <c r="JLY939" s="30"/>
      <c r="JLZ939" s="30"/>
      <c r="JMA939" s="30"/>
      <c r="JMB939" s="30"/>
      <c r="JMC939" s="30"/>
      <c r="JMD939" s="30"/>
      <c r="JME939" s="30"/>
      <c r="JMF939" s="30"/>
      <c r="JMG939" s="30"/>
      <c r="JMH939" s="30"/>
      <c r="JMI939" s="30"/>
      <c r="JMJ939" s="30"/>
      <c r="JMK939" s="30"/>
      <c r="JML939" s="30"/>
      <c r="JMM939" s="30"/>
      <c r="JMN939" s="30"/>
      <c r="JMO939" s="30"/>
      <c r="JMP939" s="30"/>
      <c r="JMQ939" s="30"/>
      <c r="JMR939" s="30"/>
      <c r="JMS939" s="30"/>
      <c r="JMT939" s="30"/>
      <c r="JMU939" s="30"/>
      <c r="JMV939" s="30"/>
      <c r="JMW939" s="30"/>
      <c r="JMX939" s="30"/>
      <c r="JMY939" s="30"/>
      <c r="JMZ939" s="30"/>
      <c r="JNA939" s="30"/>
      <c r="JNB939" s="30"/>
      <c r="JNC939" s="30"/>
      <c r="JND939" s="30"/>
      <c r="JNE939" s="30"/>
      <c r="JNF939" s="30"/>
      <c r="JNG939" s="30"/>
      <c r="JNH939" s="30"/>
      <c r="JNI939" s="30"/>
      <c r="JNJ939" s="30"/>
      <c r="JNK939" s="30"/>
      <c r="JNL939" s="30"/>
      <c r="JNM939" s="30"/>
      <c r="JNN939" s="30"/>
      <c r="JNO939" s="30"/>
      <c r="JNP939" s="30"/>
      <c r="JNQ939" s="30"/>
      <c r="JNR939" s="30"/>
      <c r="JNS939" s="30"/>
      <c r="JNT939" s="30"/>
      <c r="JNU939" s="30"/>
      <c r="JNV939" s="30"/>
      <c r="JNW939" s="30"/>
      <c r="JNX939" s="30"/>
      <c r="JNY939" s="30"/>
      <c r="JNZ939" s="30"/>
      <c r="JOA939" s="30"/>
      <c r="JOB939" s="30"/>
      <c r="JOC939" s="30"/>
      <c r="JOD939" s="30"/>
      <c r="JOE939" s="30"/>
      <c r="JOF939" s="30"/>
      <c r="JOG939" s="30"/>
      <c r="JOH939" s="30"/>
      <c r="JOI939" s="30"/>
      <c r="JOJ939" s="30"/>
      <c r="JOK939" s="30"/>
      <c r="JOL939" s="30"/>
      <c r="JOM939" s="30"/>
      <c r="JON939" s="30"/>
      <c r="JOO939" s="30"/>
      <c r="JOP939" s="30"/>
      <c r="JOQ939" s="30"/>
      <c r="JOR939" s="30"/>
      <c r="JOS939" s="30"/>
      <c r="JOT939" s="30"/>
      <c r="JOU939" s="30"/>
      <c r="JOV939" s="30"/>
      <c r="JOW939" s="30"/>
      <c r="JOX939" s="30"/>
      <c r="JOY939" s="30"/>
      <c r="JOZ939" s="30"/>
      <c r="JPA939" s="30"/>
      <c r="JPB939" s="30"/>
      <c r="JPC939" s="30"/>
      <c r="JPD939" s="30"/>
      <c r="JPE939" s="30"/>
      <c r="JPF939" s="30"/>
      <c r="JPG939" s="30"/>
      <c r="JPH939" s="30"/>
      <c r="JPI939" s="30"/>
      <c r="JPJ939" s="30"/>
      <c r="JPK939" s="30"/>
      <c r="JPL939" s="30"/>
      <c r="JPM939" s="30"/>
      <c r="JPN939" s="30"/>
      <c r="JPO939" s="30"/>
      <c r="JPP939" s="30"/>
      <c r="JPQ939" s="30"/>
      <c r="JPR939" s="30"/>
      <c r="JPS939" s="30"/>
      <c r="JPT939" s="30"/>
      <c r="JPU939" s="30"/>
      <c r="JPV939" s="30"/>
      <c r="JPW939" s="30"/>
      <c r="JPX939" s="30"/>
      <c r="JPY939" s="30"/>
      <c r="JPZ939" s="30"/>
      <c r="JQA939" s="30"/>
      <c r="JQB939" s="30"/>
      <c r="JQC939" s="30"/>
      <c r="JQD939" s="30"/>
      <c r="JQE939" s="30"/>
      <c r="JQF939" s="30"/>
      <c r="JQG939" s="30"/>
      <c r="JQH939" s="30"/>
      <c r="JQI939" s="30"/>
      <c r="JQJ939" s="30"/>
      <c r="JQK939" s="30"/>
      <c r="JQL939" s="30"/>
      <c r="JQM939" s="30"/>
      <c r="JQN939" s="30"/>
      <c r="JQO939" s="30"/>
      <c r="JQP939" s="30"/>
      <c r="JQQ939" s="30"/>
      <c r="JQR939" s="30"/>
      <c r="JQS939" s="30"/>
      <c r="JQT939" s="30"/>
      <c r="JQU939" s="30"/>
      <c r="JQV939" s="30"/>
      <c r="JQW939" s="30"/>
      <c r="JQX939" s="30"/>
      <c r="JQY939" s="30"/>
      <c r="JQZ939" s="30"/>
      <c r="JRA939" s="30"/>
      <c r="JRB939" s="30"/>
      <c r="JRC939" s="30"/>
      <c r="JRD939" s="30"/>
      <c r="JRE939" s="30"/>
      <c r="JRF939" s="30"/>
      <c r="JRG939" s="30"/>
      <c r="JRH939" s="30"/>
      <c r="JRI939" s="30"/>
      <c r="JRJ939" s="30"/>
      <c r="JRK939" s="30"/>
      <c r="JRL939" s="30"/>
      <c r="JRM939" s="30"/>
      <c r="JRN939" s="30"/>
      <c r="JRO939" s="30"/>
      <c r="JRP939" s="30"/>
      <c r="JRQ939" s="30"/>
      <c r="JRR939" s="30"/>
      <c r="JRS939" s="30"/>
      <c r="JRT939" s="30"/>
      <c r="JRU939" s="30"/>
      <c r="JRV939" s="30"/>
      <c r="JRW939" s="30"/>
      <c r="JRX939" s="30"/>
      <c r="JRY939" s="30"/>
      <c r="JRZ939" s="30"/>
      <c r="JSA939" s="30"/>
      <c r="JSB939" s="30"/>
      <c r="JSC939" s="30"/>
      <c r="JSD939" s="30"/>
      <c r="JSE939" s="30"/>
      <c r="JSF939" s="30"/>
      <c r="JSG939" s="30"/>
      <c r="JSH939" s="30"/>
      <c r="JSI939" s="30"/>
      <c r="JSJ939" s="30"/>
      <c r="JSK939" s="30"/>
      <c r="JSL939" s="30"/>
      <c r="JSM939" s="30"/>
      <c r="JSN939" s="30"/>
      <c r="JSO939" s="30"/>
      <c r="JSP939" s="30"/>
      <c r="JSQ939" s="30"/>
      <c r="JSR939" s="30"/>
      <c r="JSS939" s="30"/>
      <c r="JST939" s="30"/>
      <c r="JSU939" s="30"/>
      <c r="JSV939" s="30"/>
      <c r="JSW939" s="30"/>
      <c r="JSX939" s="30"/>
      <c r="JSY939" s="30"/>
      <c r="JSZ939" s="30"/>
      <c r="JTA939" s="30"/>
      <c r="JTB939" s="30"/>
      <c r="JTC939" s="30"/>
      <c r="JTD939" s="30"/>
      <c r="JTE939" s="30"/>
      <c r="JTF939" s="30"/>
      <c r="JTG939" s="30"/>
      <c r="JTH939" s="30"/>
      <c r="JTI939" s="30"/>
      <c r="JTJ939" s="30"/>
      <c r="JTK939" s="30"/>
      <c r="JTL939" s="30"/>
      <c r="JTM939" s="30"/>
      <c r="JTN939" s="30"/>
      <c r="JTO939" s="30"/>
      <c r="JTP939" s="30"/>
      <c r="JTQ939" s="30"/>
      <c r="JTR939" s="30"/>
      <c r="JTS939" s="30"/>
      <c r="JTT939" s="30"/>
      <c r="JTU939" s="30"/>
      <c r="JTV939" s="30"/>
      <c r="JTW939" s="30"/>
      <c r="JTX939" s="30"/>
      <c r="JTY939" s="30"/>
      <c r="JTZ939" s="30"/>
      <c r="JUA939" s="30"/>
      <c r="JUB939" s="30"/>
      <c r="JUC939" s="30"/>
      <c r="JUD939" s="30"/>
      <c r="JUE939" s="30"/>
      <c r="JUF939" s="30"/>
      <c r="JUG939" s="30"/>
      <c r="JUH939" s="30"/>
      <c r="JUI939" s="30"/>
      <c r="JUJ939" s="30"/>
      <c r="JUK939" s="30"/>
      <c r="JUL939" s="30"/>
      <c r="JUM939" s="30"/>
      <c r="JUN939" s="30"/>
      <c r="JUO939" s="30"/>
      <c r="JUP939" s="30"/>
      <c r="JUQ939" s="30"/>
      <c r="JUR939" s="30"/>
      <c r="JUS939" s="30"/>
      <c r="JUT939" s="30"/>
      <c r="JUU939" s="30"/>
      <c r="JUV939" s="30"/>
      <c r="JUW939" s="30"/>
      <c r="JUX939" s="30"/>
      <c r="JUY939" s="30"/>
      <c r="JUZ939" s="30"/>
      <c r="JVA939" s="30"/>
      <c r="JVB939" s="30"/>
      <c r="JVC939" s="30"/>
      <c r="JVD939" s="30"/>
      <c r="JVE939" s="30"/>
      <c r="JVF939" s="30"/>
      <c r="JVG939" s="30"/>
      <c r="JVH939" s="30"/>
      <c r="JVI939" s="30"/>
      <c r="JVJ939" s="30"/>
      <c r="JVK939" s="30"/>
      <c r="JVL939" s="30"/>
      <c r="JVM939" s="30"/>
      <c r="JVN939" s="30"/>
      <c r="JVO939" s="30"/>
      <c r="JVP939" s="30"/>
      <c r="JVQ939" s="30"/>
      <c r="JVR939" s="30"/>
      <c r="JVS939" s="30"/>
      <c r="JVT939" s="30"/>
      <c r="JVU939" s="30"/>
      <c r="JVV939" s="30"/>
      <c r="JVW939" s="30"/>
      <c r="JVX939" s="30"/>
      <c r="JVY939" s="30"/>
      <c r="JVZ939" s="30"/>
      <c r="JWA939" s="30"/>
      <c r="JWB939" s="30"/>
      <c r="JWC939" s="30"/>
      <c r="JWD939" s="30"/>
      <c r="JWE939" s="30"/>
      <c r="JWF939" s="30"/>
      <c r="JWG939" s="30"/>
      <c r="JWH939" s="30"/>
      <c r="JWI939" s="30"/>
      <c r="JWJ939" s="30"/>
      <c r="JWK939" s="30"/>
      <c r="JWL939" s="30"/>
      <c r="JWM939" s="30"/>
      <c r="JWN939" s="30"/>
      <c r="JWO939" s="30"/>
      <c r="JWP939" s="30"/>
      <c r="JWQ939" s="30"/>
      <c r="JWR939" s="30"/>
      <c r="JWS939" s="30"/>
      <c r="JWT939" s="30"/>
      <c r="JWU939" s="30"/>
      <c r="JWV939" s="30"/>
      <c r="JWW939" s="30"/>
      <c r="JWX939" s="30"/>
      <c r="JWY939" s="30"/>
      <c r="JWZ939" s="30"/>
      <c r="JXA939" s="30"/>
      <c r="JXB939" s="30"/>
      <c r="JXC939" s="30"/>
      <c r="JXD939" s="30"/>
      <c r="JXE939" s="30"/>
      <c r="JXF939" s="30"/>
      <c r="JXG939" s="30"/>
      <c r="JXH939" s="30"/>
      <c r="JXI939" s="30"/>
      <c r="JXJ939" s="30"/>
      <c r="JXK939" s="30"/>
      <c r="JXL939" s="30"/>
      <c r="JXM939" s="30"/>
      <c r="JXN939" s="30"/>
      <c r="JXO939" s="30"/>
      <c r="JXP939" s="30"/>
      <c r="JXQ939" s="30"/>
      <c r="JXR939" s="30"/>
      <c r="JXS939" s="30"/>
      <c r="JXT939" s="30"/>
      <c r="JXU939" s="30"/>
      <c r="JXV939" s="30"/>
      <c r="JXW939" s="30"/>
      <c r="JXX939" s="30"/>
      <c r="JXY939" s="30"/>
      <c r="JXZ939" s="30"/>
      <c r="JYA939" s="30"/>
      <c r="JYB939" s="30"/>
      <c r="JYC939" s="30"/>
      <c r="JYD939" s="30"/>
      <c r="JYE939" s="30"/>
      <c r="JYF939" s="30"/>
      <c r="JYG939" s="30"/>
      <c r="JYH939" s="30"/>
      <c r="JYI939" s="30"/>
      <c r="JYJ939" s="30"/>
      <c r="JYK939" s="30"/>
      <c r="JYL939" s="30"/>
      <c r="JYM939" s="30"/>
      <c r="JYN939" s="30"/>
      <c r="JYO939" s="30"/>
      <c r="JYP939" s="30"/>
      <c r="JYQ939" s="30"/>
      <c r="JYR939" s="30"/>
      <c r="JYS939" s="30"/>
      <c r="JYT939" s="30"/>
      <c r="JYU939" s="30"/>
      <c r="JYV939" s="30"/>
      <c r="JYW939" s="30"/>
      <c r="JYX939" s="30"/>
      <c r="JYY939" s="30"/>
      <c r="JYZ939" s="30"/>
      <c r="JZA939" s="30"/>
      <c r="JZB939" s="30"/>
      <c r="JZC939" s="30"/>
      <c r="JZD939" s="30"/>
      <c r="JZE939" s="30"/>
      <c r="JZF939" s="30"/>
      <c r="JZG939" s="30"/>
      <c r="JZH939" s="30"/>
      <c r="JZI939" s="30"/>
      <c r="JZJ939" s="30"/>
      <c r="JZK939" s="30"/>
      <c r="JZL939" s="30"/>
      <c r="JZM939" s="30"/>
      <c r="JZN939" s="30"/>
      <c r="JZO939" s="30"/>
      <c r="JZP939" s="30"/>
      <c r="JZQ939" s="30"/>
      <c r="JZR939" s="30"/>
      <c r="JZS939" s="30"/>
      <c r="JZT939" s="30"/>
      <c r="JZU939" s="30"/>
      <c r="JZV939" s="30"/>
      <c r="JZW939" s="30"/>
      <c r="JZX939" s="30"/>
      <c r="JZY939" s="30"/>
      <c r="JZZ939" s="30"/>
      <c r="KAA939" s="30"/>
      <c r="KAB939" s="30"/>
      <c r="KAC939" s="30"/>
      <c r="KAD939" s="30"/>
      <c r="KAE939" s="30"/>
      <c r="KAF939" s="30"/>
      <c r="KAG939" s="30"/>
      <c r="KAH939" s="30"/>
      <c r="KAI939" s="30"/>
      <c r="KAJ939" s="30"/>
      <c r="KAK939" s="30"/>
      <c r="KAL939" s="30"/>
      <c r="KAM939" s="30"/>
      <c r="KAN939" s="30"/>
      <c r="KAO939" s="30"/>
      <c r="KAP939" s="30"/>
      <c r="KAQ939" s="30"/>
      <c r="KAR939" s="30"/>
      <c r="KAS939" s="30"/>
      <c r="KAT939" s="30"/>
      <c r="KAU939" s="30"/>
      <c r="KAV939" s="30"/>
      <c r="KAW939" s="30"/>
      <c r="KAX939" s="30"/>
      <c r="KAY939" s="30"/>
      <c r="KAZ939" s="30"/>
      <c r="KBA939" s="30"/>
      <c r="KBB939" s="30"/>
      <c r="KBC939" s="30"/>
      <c r="KBD939" s="30"/>
      <c r="KBE939" s="30"/>
      <c r="KBF939" s="30"/>
      <c r="KBG939" s="30"/>
      <c r="KBH939" s="30"/>
      <c r="KBI939" s="30"/>
      <c r="KBJ939" s="30"/>
      <c r="KBK939" s="30"/>
      <c r="KBL939" s="30"/>
      <c r="KBM939" s="30"/>
      <c r="KBN939" s="30"/>
      <c r="KBO939" s="30"/>
      <c r="KBP939" s="30"/>
      <c r="KBQ939" s="30"/>
      <c r="KBR939" s="30"/>
      <c r="KBS939" s="30"/>
      <c r="KBT939" s="30"/>
      <c r="KBU939" s="30"/>
      <c r="KBV939" s="30"/>
      <c r="KBW939" s="30"/>
      <c r="KBX939" s="30"/>
      <c r="KBY939" s="30"/>
      <c r="KBZ939" s="30"/>
      <c r="KCA939" s="30"/>
      <c r="KCB939" s="30"/>
      <c r="KCC939" s="30"/>
      <c r="KCD939" s="30"/>
      <c r="KCE939" s="30"/>
      <c r="KCF939" s="30"/>
      <c r="KCG939" s="30"/>
      <c r="KCH939" s="30"/>
      <c r="KCI939" s="30"/>
      <c r="KCJ939" s="30"/>
      <c r="KCK939" s="30"/>
      <c r="KCL939" s="30"/>
      <c r="KCM939" s="30"/>
      <c r="KCN939" s="30"/>
      <c r="KCO939" s="30"/>
      <c r="KCP939" s="30"/>
      <c r="KCQ939" s="30"/>
      <c r="KCR939" s="30"/>
      <c r="KCS939" s="30"/>
      <c r="KCT939" s="30"/>
      <c r="KCU939" s="30"/>
      <c r="KCV939" s="30"/>
      <c r="KCW939" s="30"/>
      <c r="KCX939" s="30"/>
      <c r="KCY939" s="30"/>
      <c r="KCZ939" s="30"/>
      <c r="KDA939" s="30"/>
      <c r="KDB939" s="30"/>
      <c r="KDC939" s="30"/>
      <c r="KDD939" s="30"/>
      <c r="KDE939" s="30"/>
      <c r="KDF939" s="30"/>
      <c r="KDG939" s="30"/>
      <c r="KDH939" s="30"/>
      <c r="KDI939" s="30"/>
      <c r="KDJ939" s="30"/>
      <c r="KDK939" s="30"/>
      <c r="KDL939" s="30"/>
      <c r="KDM939" s="30"/>
      <c r="KDN939" s="30"/>
      <c r="KDO939" s="30"/>
      <c r="KDP939" s="30"/>
      <c r="KDQ939" s="30"/>
      <c r="KDR939" s="30"/>
      <c r="KDS939" s="30"/>
      <c r="KDT939" s="30"/>
      <c r="KDU939" s="30"/>
      <c r="KDV939" s="30"/>
      <c r="KDW939" s="30"/>
      <c r="KDX939" s="30"/>
      <c r="KDY939" s="30"/>
      <c r="KDZ939" s="30"/>
      <c r="KEA939" s="30"/>
      <c r="KEB939" s="30"/>
      <c r="KEC939" s="30"/>
      <c r="KED939" s="30"/>
      <c r="KEE939" s="30"/>
      <c r="KEF939" s="30"/>
      <c r="KEG939" s="30"/>
      <c r="KEH939" s="30"/>
      <c r="KEI939" s="30"/>
      <c r="KEJ939" s="30"/>
      <c r="KEK939" s="30"/>
      <c r="KEL939" s="30"/>
      <c r="KEM939" s="30"/>
      <c r="KEN939" s="30"/>
      <c r="KEO939" s="30"/>
      <c r="KEP939" s="30"/>
      <c r="KEQ939" s="30"/>
      <c r="KER939" s="30"/>
      <c r="KES939" s="30"/>
      <c r="KET939" s="30"/>
      <c r="KEU939" s="30"/>
      <c r="KEV939" s="30"/>
      <c r="KEW939" s="30"/>
      <c r="KEX939" s="30"/>
      <c r="KEY939" s="30"/>
      <c r="KEZ939" s="30"/>
      <c r="KFA939" s="30"/>
      <c r="KFB939" s="30"/>
      <c r="KFC939" s="30"/>
      <c r="KFD939" s="30"/>
      <c r="KFE939" s="30"/>
      <c r="KFF939" s="30"/>
      <c r="KFG939" s="30"/>
      <c r="KFH939" s="30"/>
      <c r="KFI939" s="30"/>
      <c r="KFJ939" s="30"/>
      <c r="KFK939" s="30"/>
      <c r="KFL939" s="30"/>
      <c r="KFM939" s="30"/>
      <c r="KFN939" s="30"/>
      <c r="KFO939" s="30"/>
      <c r="KFP939" s="30"/>
      <c r="KFQ939" s="30"/>
      <c r="KFR939" s="30"/>
      <c r="KFS939" s="30"/>
      <c r="KFT939" s="30"/>
      <c r="KFU939" s="30"/>
      <c r="KFV939" s="30"/>
      <c r="KFW939" s="30"/>
      <c r="KFX939" s="30"/>
      <c r="KFY939" s="30"/>
      <c r="KFZ939" s="30"/>
      <c r="KGA939" s="30"/>
      <c r="KGB939" s="30"/>
      <c r="KGC939" s="30"/>
      <c r="KGD939" s="30"/>
      <c r="KGE939" s="30"/>
      <c r="KGF939" s="30"/>
      <c r="KGG939" s="30"/>
      <c r="KGH939" s="30"/>
      <c r="KGI939" s="30"/>
      <c r="KGJ939" s="30"/>
      <c r="KGK939" s="30"/>
      <c r="KGL939" s="30"/>
      <c r="KGM939" s="30"/>
      <c r="KGN939" s="30"/>
      <c r="KGO939" s="30"/>
      <c r="KGP939" s="30"/>
      <c r="KGQ939" s="30"/>
      <c r="KGR939" s="30"/>
      <c r="KGS939" s="30"/>
      <c r="KGT939" s="30"/>
      <c r="KGU939" s="30"/>
      <c r="KGV939" s="30"/>
      <c r="KGW939" s="30"/>
      <c r="KGX939" s="30"/>
      <c r="KGY939" s="30"/>
      <c r="KGZ939" s="30"/>
      <c r="KHA939" s="30"/>
      <c r="KHB939" s="30"/>
      <c r="KHC939" s="30"/>
      <c r="KHD939" s="30"/>
      <c r="KHE939" s="30"/>
      <c r="KHF939" s="30"/>
      <c r="KHG939" s="30"/>
      <c r="KHH939" s="30"/>
      <c r="KHI939" s="30"/>
      <c r="KHJ939" s="30"/>
      <c r="KHK939" s="30"/>
      <c r="KHL939" s="30"/>
      <c r="KHM939" s="30"/>
      <c r="KHN939" s="30"/>
      <c r="KHO939" s="30"/>
      <c r="KHP939" s="30"/>
      <c r="KHQ939" s="30"/>
      <c r="KHR939" s="30"/>
      <c r="KHS939" s="30"/>
      <c r="KHT939" s="30"/>
      <c r="KHU939" s="30"/>
      <c r="KHV939" s="30"/>
      <c r="KHW939" s="30"/>
      <c r="KHX939" s="30"/>
      <c r="KHY939" s="30"/>
      <c r="KHZ939" s="30"/>
      <c r="KIA939" s="30"/>
      <c r="KIB939" s="30"/>
      <c r="KIC939" s="30"/>
      <c r="KID939" s="30"/>
      <c r="KIE939" s="30"/>
      <c r="KIF939" s="30"/>
      <c r="KIG939" s="30"/>
      <c r="KIH939" s="30"/>
      <c r="KII939" s="30"/>
      <c r="KIJ939" s="30"/>
      <c r="KIK939" s="30"/>
      <c r="KIL939" s="30"/>
      <c r="KIM939" s="30"/>
      <c r="KIN939" s="30"/>
      <c r="KIO939" s="30"/>
      <c r="KIP939" s="30"/>
      <c r="KIQ939" s="30"/>
      <c r="KIR939" s="30"/>
      <c r="KIS939" s="30"/>
      <c r="KIT939" s="30"/>
      <c r="KIU939" s="30"/>
      <c r="KIV939" s="30"/>
      <c r="KIW939" s="30"/>
      <c r="KIX939" s="30"/>
      <c r="KIY939" s="30"/>
      <c r="KIZ939" s="30"/>
      <c r="KJA939" s="30"/>
      <c r="KJB939" s="30"/>
      <c r="KJC939" s="30"/>
      <c r="KJD939" s="30"/>
      <c r="KJE939" s="30"/>
      <c r="KJF939" s="30"/>
      <c r="KJG939" s="30"/>
      <c r="KJH939" s="30"/>
      <c r="KJI939" s="30"/>
      <c r="KJJ939" s="30"/>
      <c r="KJK939" s="30"/>
      <c r="KJL939" s="30"/>
      <c r="KJM939" s="30"/>
      <c r="KJN939" s="30"/>
      <c r="KJO939" s="30"/>
      <c r="KJP939" s="30"/>
      <c r="KJQ939" s="30"/>
      <c r="KJR939" s="30"/>
      <c r="KJS939" s="30"/>
      <c r="KJT939" s="30"/>
      <c r="KJU939" s="30"/>
      <c r="KJV939" s="30"/>
      <c r="KJW939" s="30"/>
      <c r="KJX939" s="30"/>
      <c r="KJY939" s="30"/>
      <c r="KJZ939" s="30"/>
      <c r="KKA939" s="30"/>
      <c r="KKB939" s="30"/>
      <c r="KKC939" s="30"/>
      <c r="KKD939" s="30"/>
      <c r="KKE939" s="30"/>
      <c r="KKF939" s="30"/>
      <c r="KKG939" s="30"/>
      <c r="KKH939" s="30"/>
      <c r="KKI939" s="30"/>
      <c r="KKJ939" s="30"/>
      <c r="KKK939" s="30"/>
      <c r="KKL939" s="30"/>
      <c r="KKM939" s="30"/>
      <c r="KKN939" s="30"/>
      <c r="KKO939" s="30"/>
      <c r="KKP939" s="30"/>
      <c r="KKQ939" s="30"/>
      <c r="KKR939" s="30"/>
      <c r="KKS939" s="30"/>
      <c r="KKT939" s="30"/>
      <c r="KKU939" s="30"/>
      <c r="KKV939" s="30"/>
      <c r="KKW939" s="30"/>
      <c r="KKX939" s="30"/>
      <c r="KKY939" s="30"/>
      <c r="KKZ939" s="30"/>
      <c r="KLA939" s="30"/>
      <c r="KLB939" s="30"/>
      <c r="KLC939" s="30"/>
      <c r="KLD939" s="30"/>
      <c r="KLE939" s="30"/>
      <c r="KLF939" s="30"/>
      <c r="KLG939" s="30"/>
      <c r="KLH939" s="30"/>
      <c r="KLI939" s="30"/>
      <c r="KLJ939" s="30"/>
      <c r="KLK939" s="30"/>
      <c r="KLL939" s="30"/>
      <c r="KLM939" s="30"/>
      <c r="KLN939" s="30"/>
      <c r="KLO939" s="30"/>
      <c r="KLP939" s="30"/>
      <c r="KLQ939" s="30"/>
      <c r="KLR939" s="30"/>
      <c r="KLS939" s="30"/>
      <c r="KLT939" s="30"/>
      <c r="KLU939" s="30"/>
      <c r="KLV939" s="30"/>
      <c r="KLW939" s="30"/>
      <c r="KLX939" s="30"/>
      <c r="KLY939" s="30"/>
      <c r="KLZ939" s="30"/>
      <c r="KMA939" s="30"/>
      <c r="KMB939" s="30"/>
      <c r="KMC939" s="30"/>
      <c r="KMD939" s="30"/>
      <c r="KME939" s="30"/>
      <c r="KMF939" s="30"/>
      <c r="KMG939" s="30"/>
      <c r="KMH939" s="30"/>
      <c r="KMI939" s="30"/>
      <c r="KMJ939" s="30"/>
      <c r="KMK939" s="30"/>
      <c r="KML939" s="30"/>
      <c r="KMM939" s="30"/>
      <c r="KMN939" s="30"/>
      <c r="KMO939" s="30"/>
      <c r="KMP939" s="30"/>
      <c r="KMQ939" s="30"/>
      <c r="KMR939" s="30"/>
      <c r="KMS939" s="30"/>
      <c r="KMT939" s="30"/>
      <c r="KMU939" s="30"/>
      <c r="KMV939" s="30"/>
      <c r="KMW939" s="30"/>
      <c r="KMX939" s="30"/>
      <c r="KMY939" s="30"/>
      <c r="KMZ939" s="30"/>
      <c r="KNA939" s="30"/>
      <c r="KNB939" s="30"/>
      <c r="KNC939" s="30"/>
      <c r="KND939" s="30"/>
      <c r="KNE939" s="30"/>
      <c r="KNF939" s="30"/>
      <c r="KNG939" s="30"/>
      <c r="KNH939" s="30"/>
      <c r="KNI939" s="30"/>
      <c r="KNJ939" s="30"/>
      <c r="KNK939" s="30"/>
      <c r="KNL939" s="30"/>
      <c r="KNM939" s="30"/>
      <c r="KNN939" s="30"/>
      <c r="KNO939" s="30"/>
      <c r="KNP939" s="30"/>
      <c r="KNQ939" s="30"/>
      <c r="KNR939" s="30"/>
      <c r="KNS939" s="30"/>
      <c r="KNT939" s="30"/>
      <c r="KNU939" s="30"/>
      <c r="KNV939" s="30"/>
      <c r="KNW939" s="30"/>
      <c r="KNX939" s="30"/>
      <c r="KNY939" s="30"/>
      <c r="KNZ939" s="30"/>
      <c r="KOA939" s="30"/>
      <c r="KOB939" s="30"/>
      <c r="KOC939" s="30"/>
      <c r="KOD939" s="30"/>
      <c r="KOE939" s="30"/>
      <c r="KOF939" s="30"/>
      <c r="KOG939" s="30"/>
      <c r="KOH939" s="30"/>
      <c r="KOI939" s="30"/>
      <c r="KOJ939" s="30"/>
      <c r="KOK939" s="30"/>
      <c r="KOL939" s="30"/>
      <c r="KOM939" s="30"/>
      <c r="KON939" s="30"/>
      <c r="KOO939" s="30"/>
      <c r="KOP939" s="30"/>
      <c r="KOQ939" s="30"/>
      <c r="KOR939" s="30"/>
      <c r="KOS939" s="30"/>
      <c r="KOT939" s="30"/>
      <c r="KOU939" s="30"/>
      <c r="KOV939" s="30"/>
      <c r="KOW939" s="30"/>
      <c r="KOX939" s="30"/>
      <c r="KOY939" s="30"/>
      <c r="KOZ939" s="30"/>
      <c r="KPA939" s="30"/>
      <c r="KPB939" s="30"/>
      <c r="KPC939" s="30"/>
      <c r="KPD939" s="30"/>
      <c r="KPE939" s="30"/>
      <c r="KPF939" s="30"/>
      <c r="KPG939" s="30"/>
      <c r="KPH939" s="30"/>
      <c r="KPI939" s="30"/>
      <c r="KPJ939" s="30"/>
      <c r="KPK939" s="30"/>
      <c r="KPL939" s="30"/>
      <c r="KPM939" s="30"/>
      <c r="KPN939" s="30"/>
      <c r="KPO939" s="30"/>
      <c r="KPP939" s="30"/>
      <c r="KPQ939" s="30"/>
      <c r="KPR939" s="30"/>
      <c r="KPS939" s="30"/>
      <c r="KPT939" s="30"/>
      <c r="KPU939" s="30"/>
      <c r="KPV939" s="30"/>
      <c r="KPW939" s="30"/>
      <c r="KPX939" s="30"/>
      <c r="KPY939" s="30"/>
      <c r="KPZ939" s="30"/>
      <c r="KQA939" s="30"/>
      <c r="KQB939" s="30"/>
      <c r="KQC939" s="30"/>
      <c r="KQD939" s="30"/>
      <c r="KQE939" s="30"/>
      <c r="KQF939" s="30"/>
      <c r="KQG939" s="30"/>
      <c r="KQH939" s="30"/>
      <c r="KQI939" s="30"/>
      <c r="KQJ939" s="30"/>
      <c r="KQK939" s="30"/>
      <c r="KQL939" s="30"/>
      <c r="KQM939" s="30"/>
      <c r="KQN939" s="30"/>
      <c r="KQO939" s="30"/>
      <c r="KQP939" s="30"/>
      <c r="KQQ939" s="30"/>
      <c r="KQR939" s="30"/>
      <c r="KQS939" s="30"/>
      <c r="KQT939" s="30"/>
      <c r="KQU939" s="30"/>
      <c r="KQV939" s="30"/>
      <c r="KQW939" s="30"/>
      <c r="KQX939" s="30"/>
      <c r="KQY939" s="30"/>
      <c r="KQZ939" s="30"/>
      <c r="KRA939" s="30"/>
      <c r="KRB939" s="30"/>
      <c r="KRC939" s="30"/>
      <c r="KRD939" s="30"/>
      <c r="KRE939" s="30"/>
      <c r="KRF939" s="30"/>
      <c r="KRG939" s="30"/>
      <c r="KRH939" s="30"/>
      <c r="KRI939" s="30"/>
      <c r="KRJ939" s="30"/>
      <c r="KRK939" s="30"/>
      <c r="KRL939" s="30"/>
      <c r="KRM939" s="30"/>
      <c r="KRN939" s="30"/>
      <c r="KRO939" s="30"/>
      <c r="KRP939" s="30"/>
      <c r="KRQ939" s="30"/>
      <c r="KRR939" s="30"/>
      <c r="KRS939" s="30"/>
      <c r="KRT939" s="30"/>
      <c r="KRU939" s="30"/>
      <c r="KRV939" s="30"/>
      <c r="KRW939" s="30"/>
      <c r="KRX939" s="30"/>
      <c r="KRY939" s="30"/>
      <c r="KRZ939" s="30"/>
      <c r="KSA939" s="30"/>
      <c r="KSB939" s="30"/>
      <c r="KSC939" s="30"/>
      <c r="KSD939" s="30"/>
      <c r="KSE939" s="30"/>
      <c r="KSF939" s="30"/>
      <c r="KSG939" s="30"/>
      <c r="KSH939" s="30"/>
      <c r="KSI939" s="30"/>
      <c r="KSJ939" s="30"/>
      <c r="KSK939" s="30"/>
      <c r="KSL939" s="30"/>
      <c r="KSM939" s="30"/>
      <c r="KSN939" s="30"/>
      <c r="KSO939" s="30"/>
      <c r="KSP939" s="30"/>
      <c r="KSQ939" s="30"/>
      <c r="KSR939" s="30"/>
      <c r="KSS939" s="30"/>
      <c r="KST939" s="30"/>
      <c r="KSU939" s="30"/>
      <c r="KSV939" s="30"/>
      <c r="KSW939" s="30"/>
      <c r="KSX939" s="30"/>
      <c r="KSY939" s="30"/>
      <c r="KSZ939" s="30"/>
      <c r="KTA939" s="30"/>
      <c r="KTB939" s="30"/>
      <c r="KTC939" s="30"/>
      <c r="KTD939" s="30"/>
      <c r="KTE939" s="30"/>
      <c r="KTF939" s="30"/>
      <c r="KTG939" s="30"/>
      <c r="KTH939" s="30"/>
      <c r="KTI939" s="30"/>
      <c r="KTJ939" s="30"/>
      <c r="KTK939" s="30"/>
      <c r="KTL939" s="30"/>
      <c r="KTM939" s="30"/>
      <c r="KTN939" s="30"/>
      <c r="KTO939" s="30"/>
      <c r="KTP939" s="30"/>
      <c r="KTQ939" s="30"/>
      <c r="KTR939" s="30"/>
      <c r="KTS939" s="30"/>
      <c r="KTT939" s="30"/>
      <c r="KTU939" s="30"/>
      <c r="KTV939" s="30"/>
      <c r="KTW939" s="30"/>
      <c r="KTX939" s="30"/>
      <c r="KTY939" s="30"/>
      <c r="KTZ939" s="30"/>
      <c r="KUA939" s="30"/>
      <c r="KUB939" s="30"/>
      <c r="KUC939" s="30"/>
      <c r="KUD939" s="30"/>
      <c r="KUE939" s="30"/>
      <c r="KUF939" s="30"/>
      <c r="KUG939" s="30"/>
      <c r="KUH939" s="30"/>
      <c r="KUI939" s="30"/>
      <c r="KUJ939" s="30"/>
      <c r="KUK939" s="30"/>
      <c r="KUL939" s="30"/>
      <c r="KUM939" s="30"/>
      <c r="KUN939" s="30"/>
      <c r="KUO939" s="30"/>
      <c r="KUP939" s="30"/>
      <c r="KUQ939" s="30"/>
      <c r="KUR939" s="30"/>
      <c r="KUS939" s="30"/>
      <c r="KUT939" s="30"/>
      <c r="KUU939" s="30"/>
      <c r="KUV939" s="30"/>
      <c r="KUW939" s="30"/>
      <c r="KUX939" s="30"/>
      <c r="KUY939" s="30"/>
      <c r="KUZ939" s="30"/>
      <c r="KVA939" s="30"/>
      <c r="KVB939" s="30"/>
      <c r="KVC939" s="30"/>
      <c r="KVD939" s="30"/>
      <c r="KVE939" s="30"/>
      <c r="KVF939" s="30"/>
      <c r="KVG939" s="30"/>
      <c r="KVH939" s="30"/>
      <c r="KVI939" s="30"/>
      <c r="KVJ939" s="30"/>
      <c r="KVK939" s="30"/>
      <c r="KVL939" s="30"/>
      <c r="KVM939" s="30"/>
      <c r="KVN939" s="30"/>
      <c r="KVO939" s="30"/>
      <c r="KVP939" s="30"/>
      <c r="KVQ939" s="30"/>
      <c r="KVR939" s="30"/>
      <c r="KVS939" s="30"/>
      <c r="KVT939" s="30"/>
      <c r="KVU939" s="30"/>
      <c r="KVV939" s="30"/>
      <c r="KVW939" s="30"/>
      <c r="KVX939" s="30"/>
      <c r="KVY939" s="30"/>
      <c r="KVZ939" s="30"/>
      <c r="KWA939" s="30"/>
      <c r="KWB939" s="30"/>
      <c r="KWC939" s="30"/>
      <c r="KWD939" s="30"/>
      <c r="KWE939" s="30"/>
      <c r="KWF939" s="30"/>
      <c r="KWG939" s="30"/>
      <c r="KWH939" s="30"/>
      <c r="KWI939" s="30"/>
      <c r="KWJ939" s="30"/>
      <c r="KWK939" s="30"/>
      <c r="KWL939" s="30"/>
      <c r="KWM939" s="30"/>
      <c r="KWN939" s="30"/>
      <c r="KWO939" s="30"/>
      <c r="KWP939" s="30"/>
      <c r="KWQ939" s="30"/>
      <c r="KWR939" s="30"/>
      <c r="KWS939" s="30"/>
      <c r="KWT939" s="30"/>
      <c r="KWU939" s="30"/>
      <c r="KWV939" s="30"/>
      <c r="KWW939" s="30"/>
      <c r="KWX939" s="30"/>
      <c r="KWY939" s="30"/>
      <c r="KWZ939" s="30"/>
      <c r="KXA939" s="30"/>
      <c r="KXB939" s="30"/>
      <c r="KXC939" s="30"/>
      <c r="KXD939" s="30"/>
      <c r="KXE939" s="30"/>
      <c r="KXF939" s="30"/>
      <c r="KXG939" s="30"/>
      <c r="KXH939" s="30"/>
      <c r="KXI939" s="30"/>
      <c r="KXJ939" s="30"/>
      <c r="KXK939" s="30"/>
      <c r="KXL939" s="30"/>
      <c r="KXM939" s="30"/>
      <c r="KXN939" s="30"/>
      <c r="KXO939" s="30"/>
      <c r="KXP939" s="30"/>
      <c r="KXQ939" s="30"/>
      <c r="KXR939" s="30"/>
      <c r="KXS939" s="30"/>
      <c r="KXT939" s="30"/>
      <c r="KXU939" s="30"/>
      <c r="KXV939" s="30"/>
      <c r="KXW939" s="30"/>
      <c r="KXX939" s="30"/>
      <c r="KXY939" s="30"/>
      <c r="KXZ939" s="30"/>
      <c r="KYA939" s="30"/>
      <c r="KYB939" s="30"/>
      <c r="KYC939" s="30"/>
      <c r="KYD939" s="30"/>
      <c r="KYE939" s="30"/>
      <c r="KYF939" s="30"/>
      <c r="KYG939" s="30"/>
      <c r="KYH939" s="30"/>
      <c r="KYI939" s="30"/>
      <c r="KYJ939" s="30"/>
      <c r="KYK939" s="30"/>
      <c r="KYL939" s="30"/>
      <c r="KYM939" s="30"/>
      <c r="KYN939" s="30"/>
      <c r="KYO939" s="30"/>
      <c r="KYP939" s="30"/>
      <c r="KYQ939" s="30"/>
      <c r="KYR939" s="30"/>
      <c r="KYS939" s="30"/>
      <c r="KYT939" s="30"/>
      <c r="KYU939" s="30"/>
      <c r="KYV939" s="30"/>
      <c r="KYW939" s="30"/>
      <c r="KYX939" s="30"/>
      <c r="KYY939" s="30"/>
      <c r="KYZ939" s="30"/>
      <c r="KZA939" s="30"/>
      <c r="KZB939" s="30"/>
      <c r="KZC939" s="30"/>
      <c r="KZD939" s="30"/>
      <c r="KZE939" s="30"/>
      <c r="KZF939" s="30"/>
      <c r="KZG939" s="30"/>
      <c r="KZH939" s="30"/>
      <c r="KZI939" s="30"/>
      <c r="KZJ939" s="30"/>
      <c r="KZK939" s="30"/>
      <c r="KZL939" s="30"/>
      <c r="KZM939" s="30"/>
      <c r="KZN939" s="30"/>
      <c r="KZO939" s="30"/>
      <c r="KZP939" s="30"/>
      <c r="KZQ939" s="30"/>
      <c r="KZR939" s="30"/>
      <c r="KZS939" s="30"/>
      <c r="KZT939" s="30"/>
      <c r="KZU939" s="30"/>
      <c r="KZV939" s="30"/>
      <c r="KZW939" s="30"/>
      <c r="KZX939" s="30"/>
      <c r="KZY939" s="30"/>
      <c r="KZZ939" s="30"/>
      <c r="LAA939" s="30"/>
      <c r="LAB939" s="30"/>
      <c r="LAC939" s="30"/>
      <c r="LAD939" s="30"/>
      <c r="LAE939" s="30"/>
      <c r="LAF939" s="30"/>
      <c r="LAG939" s="30"/>
      <c r="LAH939" s="30"/>
      <c r="LAI939" s="30"/>
      <c r="LAJ939" s="30"/>
      <c r="LAK939" s="30"/>
      <c r="LAL939" s="30"/>
      <c r="LAM939" s="30"/>
      <c r="LAN939" s="30"/>
      <c r="LAO939" s="30"/>
      <c r="LAP939" s="30"/>
      <c r="LAQ939" s="30"/>
      <c r="LAR939" s="30"/>
      <c r="LAS939" s="30"/>
      <c r="LAT939" s="30"/>
      <c r="LAU939" s="30"/>
      <c r="LAV939" s="30"/>
      <c r="LAW939" s="30"/>
      <c r="LAX939" s="30"/>
      <c r="LAY939" s="30"/>
      <c r="LAZ939" s="30"/>
      <c r="LBA939" s="30"/>
      <c r="LBB939" s="30"/>
      <c r="LBC939" s="30"/>
      <c r="LBD939" s="30"/>
      <c r="LBE939" s="30"/>
      <c r="LBF939" s="30"/>
      <c r="LBG939" s="30"/>
      <c r="LBH939" s="30"/>
      <c r="LBI939" s="30"/>
      <c r="LBJ939" s="30"/>
      <c r="LBK939" s="30"/>
      <c r="LBL939" s="30"/>
      <c r="LBM939" s="30"/>
      <c r="LBN939" s="30"/>
      <c r="LBO939" s="30"/>
      <c r="LBP939" s="30"/>
      <c r="LBQ939" s="30"/>
      <c r="LBR939" s="30"/>
      <c r="LBS939" s="30"/>
      <c r="LBT939" s="30"/>
      <c r="LBU939" s="30"/>
      <c r="LBV939" s="30"/>
      <c r="LBW939" s="30"/>
      <c r="LBX939" s="30"/>
      <c r="LBY939" s="30"/>
      <c r="LBZ939" s="30"/>
      <c r="LCA939" s="30"/>
      <c r="LCB939" s="30"/>
      <c r="LCC939" s="30"/>
      <c r="LCD939" s="30"/>
      <c r="LCE939" s="30"/>
      <c r="LCF939" s="30"/>
      <c r="LCG939" s="30"/>
      <c r="LCH939" s="30"/>
      <c r="LCI939" s="30"/>
      <c r="LCJ939" s="30"/>
      <c r="LCK939" s="30"/>
      <c r="LCL939" s="30"/>
      <c r="LCM939" s="30"/>
      <c r="LCN939" s="30"/>
      <c r="LCO939" s="30"/>
      <c r="LCP939" s="30"/>
      <c r="LCQ939" s="30"/>
      <c r="LCR939" s="30"/>
      <c r="LCS939" s="30"/>
      <c r="LCT939" s="30"/>
      <c r="LCU939" s="30"/>
      <c r="LCV939" s="30"/>
      <c r="LCW939" s="30"/>
      <c r="LCX939" s="30"/>
      <c r="LCY939" s="30"/>
      <c r="LCZ939" s="30"/>
      <c r="LDA939" s="30"/>
      <c r="LDB939" s="30"/>
      <c r="LDC939" s="30"/>
      <c r="LDD939" s="30"/>
      <c r="LDE939" s="30"/>
      <c r="LDF939" s="30"/>
      <c r="LDG939" s="30"/>
      <c r="LDH939" s="30"/>
      <c r="LDI939" s="30"/>
      <c r="LDJ939" s="30"/>
      <c r="LDK939" s="30"/>
      <c r="LDL939" s="30"/>
      <c r="LDM939" s="30"/>
      <c r="LDN939" s="30"/>
      <c r="LDO939" s="30"/>
      <c r="LDP939" s="30"/>
      <c r="LDQ939" s="30"/>
      <c r="LDR939" s="30"/>
      <c r="LDS939" s="30"/>
      <c r="LDT939" s="30"/>
      <c r="LDU939" s="30"/>
      <c r="LDV939" s="30"/>
      <c r="LDW939" s="30"/>
      <c r="LDX939" s="30"/>
      <c r="LDY939" s="30"/>
      <c r="LDZ939" s="30"/>
      <c r="LEA939" s="30"/>
      <c r="LEB939" s="30"/>
      <c r="LEC939" s="30"/>
      <c r="LED939" s="30"/>
      <c r="LEE939" s="30"/>
      <c r="LEF939" s="30"/>
      <c r="LEG939" s="30"/>
      <c r="LEH939" s="30"/>
      <c r="LEI939" s="30"/>
      <c r="LEJ939" s="30"/>
      <c r="LEK939" s="30"/>
      <c r="LEL939" s="30"/>
      <c r="LEM939" s="30"/>
      <c r="LEN939" s="30"/>
      <c r="LEO939" s="30"/>
      <c r="LEP939" s="30"/>
      <c r="LEQ939" s="30"/>
      <c r="LER939" s="30"/>
      <c r="LES939" s="30"/>
      <c r="LET939" s="30"/>
      <c r="LEU939" s="30"/>
      <c r="LEV939" s="30"/>
      <c r="LEW939" s="30"/>
      <c r="LEX939" s="30"/>
      <c r="LEY939" s="30"/>
      <c r="LEZ939" s="30"/>
      <c r="LFA939" s="30"/>
      <c r="LFB939" s="30"/>
      <c r="LFC939" s="30"/>
      <c r="LFD939" s="30"/>
      <c r="LFE939" s="30"/>
      <c r="LFF939" s="30"/>
      <c r="LFG939" s="30"/>
      <c r="LFH939" s="30"/>
      <c r="LFI939" s="30"/>
      <c r="LFJ939" s="30"/>
      <c r="LFK939" s="30"/>
      <c r="LFL939" s="30"/>
      <c r="LFM939" s="30"/>
      <c r="LFN939" s="30"/>
      <c r="LFO939" s="30"/>
      <c r="LFP939" s="30"/>
      <c r="LFQ939" s="30"/>
      <c r="LFR939" s="30"/>
      <c r="LFS939" s="30"/>
      <c r="LFT939" s="30"/>
      <c r="LFU939" s="30"/>
      <c r="LFV939" s="30"/>
      <c r="LFW939" s="30"/>
      <c r="LFX939" s="30"/>
      <c r="LFY939" s="30"/>
      <c r="LFZ939" s="30"/>
      <c r="LGA939" s="30"/>
      <c r="LGB939" s="30"/>
      <c r="LGC939" s="30"/>
      <c r="LGD939" s="30"/>
      <c r="LGE939" s="30"/>
      <c r="LGF939" s="30"/>
      <c r="LGG939" s="30"/>
      <c r="LGH939" s="30"/>
      <c r="LGI939" s="30"/>
      <c r="LGJ939" s="30"/>
      <c r="LGK939" s="30"/>
      <c r="LGL939" s="30"/>
      <c r="LGM939" s="30"/>
      <c r="LGN939" s="30"/>
      <c r="LGO939" s="30"/>
      <c r="LGP939" s="30"/>
      <c r="LGQ939" s="30"/>
      <c r="LGR939" s="30"/>
      <c r="LGS939" s="30"/>
      <c r="LGT939" s="30"/>
      <c r="LGU939" s="30"/>
      <c r="LGV939" s="30"/>
      <c r="LGW939" s="30"/>
      <c r="LGX939" s="30"/>
      <c r="LGY939" s="30"/>
      <c r="LGZ939" s="30"/>
      <c r="LHA939" s="30"/>
      <c r="LHB939" s="30"/>
      <c r="LHC939" s="30"/>
      <c r="LHD939" s="30"/>
      <c r="LHE939" s="30"/>
      <c r="LHF939" s="30"/>
      <c r="LHG939" s="30"/>
      <c r="LHH939" s="30"/>
      <c r="LHI939" s="30"/>
      <c r="LHJ939" s="30"/>
      <c r="LHK939" s="30"/>
      <c r="LHL939" s="30"/>
      <c r="LHM939" s="30"/>
      <c r="LHN939" s="30"/>
      <c r="LHO939" s="30"/>
      <c r="LHP939" s="30"/>
      <c r="LHQ939" s="30"/>
      <c r="LHR939" s="30"/>
      <c r="LHS939" s="30"/>
      <c r="LHT939" s="30"/>
      <c r="LHU939" s="30"/>
      <c r="LHV939" s="30"/>
      <c r="LHW939" s="30"/>
      <c r="LHX939" s="30"/>
      <c r="LHY939" s="30"/>
      <c r="LHZ939" s="30"/>
      <c r="LIA939" s="30"/>
      <c r="LIB939" s="30"/>
      <c r="LIC939" s="30"/>
      <c r="LID939" s="30"/>
      <c r="LIE939" s="30"/>
      <c r="LIF939" s="30"/>
      <c r="LIG939" s="30"/>
      <c r="LIH939" s="30"/>
      <c r="LII939" s="30"/>
      <c r="LIJ939" s="30"/>
      <c r="LIK939" s="30"/>
      <c r="LIL939" s="30"/>
      <c r="LIM939" s="30"/>
      <c r="LIN939" s="30"/>
      <c r="LIO939" s="30"/>
      <c r="LIP939" s="30"/>
      <c r="LIQ939" s="30"/>
      <c r="LIR939" s="30"/>
      <c r="LIS939" s="30"/>
      <c r="LIT939" s="30"/>
      <c r="LIU939" s="30"/>
      <c r="LIV939" s="30"/>
      <c r="LIW939" s="30"/>
      <c r="LIX939" s="30"/>
      <c r="LIY939" s="30"/>
      <c r="LIZ939" s="30"/>
      <c r="LJA939" s="30"/>
      <c r="LJB939" s="30"/>
      <c r="LJC939" s="30"/>
      <c r="LJD939" s="30"/>
      <c r="LJE939" s="30"/>
      <c r="LJF939" s="30"/>
      <c r="LJG939" s="30"/>
      <c r="LJH939" s="30"/>
      <c r="LJI939" s="30"/>
      <c r="LJJ939" s="30"/>
      <c r="LJK939" s="30"/>
      <c r="LJL939" s="30"/>
      <c r="LJM939" s="30"/>
      <c r="LJN939" s="30"/>
      <c r="LJO939" s="30"/>
      <c r="LJP939" s="30"/>
      <c r="LJQ939" s="30"/>
      <c r="LJR939" s="30"/>
      <c r="LJS939" s="30"/>
      <c r="LJT939" s="30"/>
      <c r="LJU939" s="30"/>
      <c r="LJV939" s="30"/>
      <c r="LJW939" s="30"/>
      <c r="LJX939" s="30"/>
      <c r="LJY939" s="30"/>
      <c r="LJZ939" s="30"/>
      <c r="LKA939" s="30"/>
      <c r="LKB939" s="30"/>
      <c r="LKC939" s="30"/>
      <c r="LKD939" s="30"/>
      <c r="LKE939" s="30"/>
      <c r="LKF939" s="30"/>
      <c r="LKG939" s="30"/>
      <c r="LKH939" s="30"/>
      <c r="LKI939" s="30"/>
      <c r="LKJ939" s="30"/>
      <c r="LKK939" s="30"/>
      <c r="LKL939" s="30"/>
      <c r="LKM939" s="30"/>
      <c r="LKN939" s="30"/>
      <c r="LKO939" s="30"/>
      <c r="LKP939" s="30"/>
      <c r="LKQ939" s="30"/>
      <c r="LKR939" s="30"/>
      <c r="LKS939" s="30"/>
      <c r="LKT939" s="30"/>
      <c r="LKU939" s="30"/>
      <c r="LKV939" s="30"/>
      <c r="LKW939" s="30"/>
      <c r="LKX939" s="30"/>
      <c r="LKY939" s="30"/>
      <c r="LKZ939" s="30"/>
      <c r="LLA939" s="30"/>
      <c r="LLB939" s="30"/>
      <c r="LLC939" s="30"/>
      <c r="LLD939" s="30"/>
      <c r="LLE939" s="30"/>
      <c r="LLF939" s="30"/>
      <c r="LLG939" s="30"/>
      <c r="LLH939" s="30"/>
      <c r="LLI939" s="30"/>
      <c r="LLJ939" s="30"/>
      <c r="LLK939" s="30"/>
      <c r="LLL939" s="30"/>
      <c r="LLM939" s="30"/>
      <c r="LLN939" s="30"/>
      <c r="LLO939" s="30"/>
      <c r="LLP939" s="30"/>
      <c r="LLQ939" s="30"/>
      <c r="LLR939" s="30"/>
      <c r="LLS939" s="30"/>
      <c r="LLT939" s="30"/>
      <c r="LLU939" s="30"/>
      <c r="LLV939" s="30"/>
      <c r="LLW939" s="30"/>
      <c r="LLX939" s="30"/>
      <c r="LLY939" s="30"/>
      <c r="LLZ939" s="30"/>
      <c r="LMA939" s="30"/>
      <c r="LMB939" s="30"/>
      <c r="LMC939" s="30"/>
      <c r="LMD939" s="30"/>
      <c r="LME939" s="30"/>
      <c r="LMF939" s="30"/>
      <c r="LMG939" s="30"/>
      <c r="LMH939" s="30"/>
      <c r="LMI939" s="30"/>
      <c r="LMJ939" s="30"/>
      <c r="LMK939" s="30"/>
      <c r="LML939" s="30"/>
      <c r="LMM939" s="30"/>
      <c r="LMN939" s="30"/>
      <c r="LMO939" s="30"/>
      <c r="LMP939" s="30"/>
      <c r="LMQ939" s="30"/>
      <c r="LMR939" s="30"/>
      <c r="LMS939" s="30"/>
      <c r="LMT939" s="30"/>
      <c r="LMU939" s="30"/>
      <c r="LMV939" s="30"/>
      <c r="LMW939" s="30"/>
      <c r="LMX939" s="30"/>
      <c r="LMY939" s="30"/>
      <c r="LMZ939" s="30"/>
      <c r="LNA939" s="30"/>
      <c r="LNB939" s="30"/>
      <c r="LNC939" s="30"/>
      <c r="LND939" s="30"/>
      <c r="LNE939" s="30"/>
      <c r="LNF939" s="30"/>
      <c r="LNG939" s="30"/>
      <c r="LNH939" s="30"/>
      <c r="LNI939" s="30"/>
      <c r="LNJ939" s="30"/>
      <c r="LNK939" s="30"/>
      <c r="LNL939" s="30"/>
      <c r="LNM939" s="30"/>
      <c r="LNN939" s="30"/>
      <c r="LNO939" s="30"/>
      <c r="LNP939" s="30"/>
      <c r="LNQ939" s="30"/>
      <c r="LNR939" s="30"/>
      <c r="LNS939" s="30"/>
      <c r="LNT939" s="30"/>
      <c r="LNU939" s="30"/>
      <c r="LNV939" s="30"/>
      <c r="LNW939" s="30"/>
      <c r="LNX939" s="30"/>
      <c r="LNY939" s="30"/>
      <c r="LNZ939" s="30"/>
      <c r="LOA939" s="30"/>
      <c r="LOB939" s="30"/>
      <c r="LOC939" s="30"/>
      <c r="LOD939" s="30"/>
      <c r="LOE939" s="30"/>
      <c r="LOF939" s="30"/>
      <c r="LOG939" s="30"/>
      <c r="LOH939" s="30"/>
      <c r="LOI939" s="30"/>
      <c r="LOJ939" s="30"/>
      <c r="LOK939" s="30"/>
      <c r="LOL939" s="30"/>
      <c r="LOM939" s="30"/>
      <c r="LON939" s="30"/>
      <c r="LOO939" s="30"/>
      <c r="LOP939" s="30"/>
      <c r="LOQ939" s="30"/>
      <c r="LOR939" s="30"/>
      <c r="LOS939" s="30"/>
      <c r="LOT939" s="30"/>
      <c r="LOU939" s="30"/>
      <c r="LOV939" s="30"/>
      <c r="LOW939" s="30"/>
      <c r="LOX939" s="30"/>
      <c r="LOY939" s="30"/>
      <c r="LOZ939" s="30"/>
      <c r="LPA939" s="30"/>
      <c r="LPB939" s="30"/>
      <c r="LPC939" s="30"/>
      <c r="LPD939" s="30"/>
      <c r="LPE939" s="30"/>
      <c r="LPF939" s="30"/>
      <c r="LPG939" s="30"/>
      <c r="LPH939" s="30"/>
      <c r="LPI939" s="30"/>
      <c r="LPJ939" s="30"/>
      <c r="LPK939" s="30"/>
      <c r="LPL939" s="30"/>
      <c r="LPM939" s="30"/>
      <c r="LPN939" s="30"/>
      <c r="LPO939" s="30"/>
      <c r="LPP939" s="30"/>
      <c r="LPQ939" s="30"/>
      <c r="LPR939" s="30"/>
      <c r="LPS939" s="30"/>
      <c r="LPT939" s="30"/>
      <c r="LPU939" s="30"/>
      <c r="LPV939" s="30"/>
      <c r="LPW939" s="30"/>
      <c r="LPX939" s="30"/>
      <c r="LPY939" s="30"/>
      <c r="LPZ939" s="30"/>
      <c r="LQA939" s="30"/>
      <c r="LQB939" s="30"/>
      <c r="LQC939" s="30"/>
      <c r="LQD939" s="30"/>
      <c r="LQE939" s="30"/>
      <c r="LQF939" s="30"/>
      <c r="LQG939" s="30"/>
      <c r="LQH939" s="30"/>
      <c r="LQI939" s="30"/>
      <c r="LQJ939" s="30"/>
      <c r="LQK939" s="30"/>
      <c r="LQL939" s="30"/>
      <c r="LQM939" s="30"/>
      <c r="LQN939" s="30"/>
      <c r="LQO939" s="30"/>
      <c r="LQP939" s="30"/>
      <c r="LQQ939" s="30"/>
      <c r="LQR939" s="30"/>
      <c r="LQS939" s="30"/>
      <c r="LQT939" s="30"/>
      <c r="LQU939" s="30"/>
      <c r="LQV939" s="30"/>
      <c r="LQW939" s="30"/>
      <c r="LQX939" s="30"/>
      <c r="LQY939" s="30"/>
      <c r="LQZ939" s="30"/>
      <c r="LRA939" s="30"/>
      <c r="LRB939" s="30"/>
      <c r="LRC939" s="30"/>
      <c r="LRD939" s="30"/>
      <c r="LRE939" s="30"/>
      <c r="LRF939" s="30"/>
      <c r="LRG939" s="30"/>
      <c r="LRH939" s="30"/>
      <c r="LRI939" s="30"/>
      <c r="LRJ939" s="30"/>
      <c r="LRK939" s="30"/>
      <c r="LRL939" s="30"/>
      <c r="LRM939" s="30"/>
      <c r="LRN939" s="30"/>
      <c r="LRO939" s="30"/>
      <c r="LRP939" s="30"/>
      <c r="LRQ939" s="30"/>
      <c r="LRR939" s="30"/>
      <c r="LRS939" s="30"/>
      <c r="LRT939" s="30"/>
      <c r="LRU939" s="30"/>
      <c r="LRV939" s="30"/>
      <c r="LRW939" s="30"/>
      <c r="LRX939" s="30"/>
      <c r="LRY939" s="30"/>
      <c r="LRZ939" s="30"/>
      <c r="LSA939" s="30"/>
      <c r="LSB939" s="30"/>
      <c r="LSC939" s="30"/>
      <c r="LSD939" s="30"/>
      <c r="LSE939" s="30"/>
      <c r="LSF939" s="30"/>
      <c r="LSG939" s="30"/>
      <c r="LSH939" s="30"/>
      <c r="LSI939" s="30"/>
      <c r="LSJ939" s="30"/>
      <c r="LSK939" s="30"/>
      <c r="LSL939" s="30"/>
      <c r="LSM939" s="30"/>
      <c r="LSN939" s="30"/>
      <c r="LSO939" s="30"/>
      <c r="LSP939" s="30"/>
      <c r="LSQ939" s="30"/>
      <c r="LSR939" s="30"/>
      <c r="LSS939" s="30"/>
      <c r="LST939" s="30"/>
      <c r="LSU939" s="30"/>
      <c r="LSV939" s="30"/>
      <c r="LSW939" s="30"/>
      <c r="LSX939" s="30"/>
      <c r="LSY939" s="30"/>
      <c r="LSZ939" s="30"/>
      <c r="LTA939" s="30"/>
      <c r="LTB939" s="30"/>
      <c r="LTC939" s="30"/>
      <c r="LTD939" s="30"/>
      <c r="LTE939" s="30"/>
      <c r="LTF939" s="30"/>
      <c r="LTG939" s="30"/>
      <c r="LTH939" s="30"/>
      <c r="LTI939" s="30"/>
      <c r="LTJ939" s="30"/>
      <c r="LTK939" s="30"/>
      <c r="LTL939" s="30"/>
      <c r="LTM939" s="30"/>
      <c r="LTN939" s="30"/>
      <c r="LTO939" s="30"/>
      <c r="LTP939" s="30"/>
      <c r="LTQ939" s="30"/>
      <c r="LTR939" s="30"/>
      <c r="LTS939" s="30"/>
      <c r="LTT939" s="30"/>
      <c r="LTU939" s="30"/>
      <c r="LTV939" s="30"/>
      <c r="LTW939" s="30"/>
      <c r="LTX939" s="30"/>
      <c r="LTY939" s="30"/>
      <c r="LTZ939" s="30"/>
      <c r="LUA939" s="30"/>
      <c r="LUB939" s="30"/>
      <c r="LUC939" s="30"/>
      <c r="LUD939" s="30"/>
      <c r="LUE939" s="30"/>
      <c r="LUF939" s="30"/>
      <c r="LUG939" s="30"/>
      <c r="LUH939" s="30"/>
      <c r="LUI939" s="30"/>
      <c r="LUJ939" s="30"/>
      <c r="LUK939" s="30"/>
      <c r="LUL939" s="30"/>
      <c r="LUM939" s="30"/>
      <c r="LUN939" s="30"/>
      <c r="LUO939" s="30"/>
      <c r="LUP939" s="30"/>
      <c r="LUQ939" s="30"/>
      <c r="LUR939" s="30"/>
      <c r="LUS939" s="30"/>
      <c r="LUT939" s="30"/>
      <c r="LUU939" s="30"/>
      <c r="LUV939" s="30"/>
      <c r="LUW939" s="30"/>
      <c r="LUX939" s="30"/>
      <c r="LUY939" s="30"/>
      <c r="LUZ939" s="30"/>
      <c r="LVA939" s="30"/>
      <c r="LVB939" s="30"/>
      <c r="LVC939" s="30"/>
      <c r="LVD939" s="30"/>
      <c r="LVE939" s="30"/>
      <c r="LVF939" s="30"/>
      <c r="LVG939" s="30"/>
      <c r="LVH939" s="30"/>
      <c r="LVI939" s="30"/>
      <c r="LVJ939" s="30"/>
      <c r="LVK939" s="30"/>
      <c r="LVL939" s="30"/>
      <c r="LVM939" s="30"/>
      <c r="LVN939" s="30"/>
      <c r="LVO939" s="30"/>
      <c r="LVP939" s="30"/>
      <c r="LVQ939" s="30"/>
      <c r="LVR939" s="30"/>
      <c r="LVS939" s="30"/>
      <c r="LVT939" s="30"/>
      <c r="LVU939" s="30"/>
      <c r="LVV939" s="30"/>
      <c r="LVW939" s="30"/>
      <c r="LVX939" s="30"/>
      <c r="LVY939" s="30"/>
      <c r="LVZ939" s="30"/>
      <c r="LWA939" s="30"/>
      <c r="LWB939" s="30"/>
      <c r="LWC939" s="30"/>
      <c r="LWD939" s="30"/>
      <c r="LWE939" s="30"/>
      <c r="LWF939" s="30"/>
      <c r="LWG939" s="30"/>
      <c r="LWH939" s="30"/>
      <c r="LWI939" s="30"/>
      <c r="LWJ939" s="30"/>
      <c r="LWK939" s="30"/>
      <c r="LWL939" s="30"/>
      <c r="LWM939" s="30"/>
      <c r="LWN939" s="30"/>
      <c r="LWO939" s="30"/>
      <c r="LWP939" s="30"/>
      <c r="LWQ939" s="30"/>
      <c r="LWR939" s="30"/>
      <c r="LWS939" s="30"/>
      <c r="LWT939" s="30"/>
      <c r="LWU939" s="30"/>
      <c r="LWV939" s="30"/>
      <c r="LWW939" s="30"/>
      <c r="LWX939" s="30"/>
      <c r="LWY939" s="30"/>
      <c r="LWZ939" s="30"/>
      <c r="LXA939" s="30"/>
      <c r="LXB939" s="30"/>
      <c r="LXC939" s="30"/>
      <c r="LXD939" s="30"/>
      <c r="LXE939" s="30"/>
      <c r="LXF939" s="30"/>
      <c r="LXG939" s="30"/>
      <c r="LXH939" s="30"/>
      <c r="LXI939" s="30"/>
      <c r="LXJ939" s="30"/>
      <c r="LXK939" s="30"/>
      <c r="LXL939" s="30"/>
      <c r="LXM939" s="30"/>
      <c r="LXN939" s="30"/>
      <c r="LXO939" s="30"/>
      <c r="LXP939" s="30"/>
      <c r="LXQ939" s="30"/>
      <c r="LXR939" s="30"/>
      <c r="LXS939" s="30"/>
      <c r="LXT939" s="30"/>
      <c r="LXU939" s="30"/>
      <c r="LXV939" s="30"/>
      <c r="LXW939" s="30"/>
      <c r="LXX939" s="30"/>
      <c r="LXY939" s="30"/>
      <c r="LXZ939" s="30"/>
      <c r="LYA939" s="30"/>
      <c r="LYB939" s="30"/>
      <c r="LYC939" s="30"/>
      <c r="LYD939" s="30"/>
      <c r="LYE939" s="30"/>
      <c r="LYF939" s="30"/>
      <c r="LYG939" s="30"/>
      <c r="LYH939" s="30"/>
      <c r="LYI939" s="30"/>
      <c r="LYJ939" s="30"/>
      <c r="LYK939" s="30"/>
      <c r="LYL939" s="30"/>
      <c r="LYM939" s="30"/>
      <c r="LYN939" s="30"/>
      <c r="LYO939" s="30"/>
      <c r="LYP939" s="30"/>
      <c r="LYQ939" s="30"/>
      <c r="LYR939" s="30"/>
      <c r="LYS939" s="30"/>
      <c r="LYT939" s="30"/>
      <c r="LYU939" s="30"/>
      <c r="LYV939" s="30"/>
      <c r="LYW939" s="30"/>
      <c r="LYX939" s="30"/>
      <c r="LYY939" s="30"/>
      <c r="LYZ939" s="30"/>
      <c r="LZA939" s="30"/>
      <c r="LZB939" s="30"/>
      <c r="LZC939" s="30"/>
      <c r="LZD939" s="30"/>
      <c r="LZE939" s="30"/>
      <c r="LZF939" s="30"/>
      <c r="LZG939" s="30"/>
      <c r="LZH939" s="30"/>
      <c r="LZI939" s="30"/>
      <c r="LZJ939" s="30"/>
      <c r="LZK939" s="30"/>
      <c r="LZL939" s="30"/>
      <c r="LZM939" s="30"/>
      <c r="LZN939" s="30"/>
      <c r="LZO939" s="30"/>
      <c r="LZP939" s="30"/>
      <c r="LZQ939" s="30"/>
      <c r="LZR939" s="30"/>
      <c r="LZS939" s="30"/>
      <c r="LZT939" s="30"/>
      <c r="LZU939" s="30"/>
      <c r="LZV939" s="30"/>
      <c r="LZW939" s="30"/>
      <c r="LZX939" s="30"/>
      <c r="LZY939" s="30"/>
      <c r="LZZ939" s="30"/>
      <c r="MAA939" s="30"/>
      <c r="MAB939" s="30"/>
      <c r="MAC939" s="30"/>
      <c r="MAD939" s="30"/>
      <c r="MAE939" s="30"/>
      <c r="MAF939" s="30"/>
      <c r="MAG939" s="30"/>
      <c r="MAH939" s="30"/>
      <c r="MAI939" s="30"/>
      <c r="MAJ939" s="30"/>
      <c r="MAK939" s="30"/>
      <c r="MAL939" s="30"/>
      <c r="MAM939" s="30"/>
      <c r="MAN939" s="30"/>
      <c r="MAO939" s="30"/>
      <c r="MAP939" s="30"/>
      <c r="MAQ939" s="30"/>
      <c r="MAR939" s="30"/>
      <c r="MAS939" s="30"/>
      <c r="MAT939" s="30"/>
      <c r="MAU939" s="30"/>
      <c r="MAV939" s="30"/>
      <c r="MAW939" s="30"/>
      <c r="MAX939" s="30"/>
      <c r="MAY939" s="30"/>
      <c r="MAZ939" s="30"/>
      <c r="MBA939" s="30"/>
      <c r="MBB939" s="30"/>
      <c r="MBC939" s="30"/>
      <c r="MBD939" s="30"/>
      <c r="MBE939" s="30"/>
      <c r="MBF939" s="30"/>
      <c r="MBG939" s="30"/>
      <c r="MBH939" s="30"/>
      <c r="MBI939" s="30"/>
      <c r="MBJ939" s="30"/>
      <c r="MBK939" s="30"/>
      <c r="MBL939" s="30"/>
      <c r="MBM939" s="30"/>
      <c r="MBN939" s="30"/>
      <c r="MBO939" s="30"/>
      <c r="MBP939" s="30"/>
      <c r="MBQ939" s="30"/>
      <c r="MBR939" s="30"/>
      <c r="MBS939" s="30"/>
      <c r="MBT939" s="30"/>
      <c r="MBU939" s="30"/>
      <c r="MBV939" s="30"/>
      <c r="MBW939" s="30"/>
      <c r="MBX939" s="30"/>
      <c r="MBY939" s="30"/>
      <c r="MBZ939" s="30"/>
      <c r="MCA939" s="30"/>
      <c r="MCB939" s="30"/>
      <c r="MCC939" s="30"/>
      <c r="MCD939" s="30"/>
      <c r="MCE939" s="30"/>
      <c r="MCF939" s="30"/>
      <c r="MCG939" s="30"/>
      <c r="MCH939" s="30"/>
      <c r="MCI939" s="30"/>
      <c r="MCJ939" s="30"/>
      <c r="MCK939" s="30"/>
      <c r="MCL939" s="30"/>
      <c r="MCM939" s="30"/>
      <c r="MCN939" s="30"/>
      <c r="MCO939" s="30"/>
      <c r="MCP939" s="30"/>
      <c r="MCQ939" s="30"/>
      <c r="MCR939" s="30"/>
      <c r="MCS939" s="30"/>
      <c r="MCT939" s="30"/>
      <c r="MCU939" s="30"/>
      <c r="MCV939" s="30"/>
      <c r="MCW939" s="30"/>
      <c r="MCX939" s="30"/>
      <c r="MCY939" s="30"/>
      <c r="MCZ939" s="30"/>
      <c r="MDA939" s="30"/>
      <c r="MDB939" s="30"/>
      <c r="MDC939" s="30"/>
      <c r="MDD939" s="30"/>
      <c r="MDE939" s="30"/>
      <c r="MDF939" s="30"/>
      <c r="MDG939" s="30"/>
      <c r="MDH939" s="30"/>
      <c r="MDI939" s="30"/>
      <c r="MDJ939" s="30"/>
      <c r="MDK939" s="30"/>
      <c r="MDL939" s="30"/>
      <c r="MDM939" s="30"/>
      <c r="MDN939" s="30"/>
      <c r="MDO939" s="30"/>
      <c r="MDP939" s="30"/>
      <c r="MDQ939" s="30"/>
      <c r="MDR939" s="30"/>
      <c r="MDS939" s="30"/>
      <c r="MDT939" s="30"/>
      <c r="MDU939" s="30"/>
      <c r="MDV939" s="30"/>
      <c r="MDW939" s="30"/>
      <c r="MDX939" s="30"/>
      <c r="MDY939" s="30"/>
      <c r="MDZ939" s="30"/>
      <c r="MEA939" s="30"/>
      <c r="MEB939" s="30"/>
      <c r="MEC939" s="30"/>
      <c r="MED939" s="30"/>
      <c r="MEE939" s="30"/>
      <c r="MEF939" s="30"/>
      <c r="MEG939" s="30"/>
      <c r="MEH939" s="30"/>
      <c r="MEI939" s="30"/>
      <c r="MEJ939" s="30"/>
      <c r="MEK939" s="30"/>
      <c r="MEL939" s="30"/>
      <c r="MEM939" s="30"/>
      <c r="MEN939" s="30"/>
      <c r="MEO939" s="30"/>
      <c r="MEP939" s="30"/>
      <c r="MEQ939" s="30"/>
      <c r="MER939" s="30"/>
      <c r="MES939" s="30"/>
      <c r="MET939" s="30"/>
      <c r="MEU939" s="30"/>
      <c r="MEV939" s="30"/>
      <c r="MEW939" s="30"/>
      <c r="MEX939" s="30"/>
      <c r="MEY939" s="30"/>
      <c r="MEZ939" s="30"/>
      <c r="MFA939" s="30"/>
      <c r="MFB939" s="30"/>
      <c r="MFC939" s="30"/>
      <c r="MFD939" s="30"/>
      <c r="MFE939" s="30"/>
      <c r="MFF939" s="30"/>
      <c r="MFG939" s="30"/>
      <c r="MFH939" s="30"/>
      <c r="MFI939" s="30"/>
      <c r="MFJ939" s="30"/>
      <c r="MFK939" s="30"/>
      <c r="MFL939" s="30"/>
      <c r="MFM939" s="30"/>
      <c r="MFN939" s="30"/>
      <c r="MFO939" s="30"/>
      <c r="MFP939" s="30"/>
      <c r="MFQ939" s="30"/>
      <c r="MFR939" s="30"/>
      <c r="MFS939" s="30"/>
      <c r="MFT939" s="30"/>
      <c r="MFU939" s="30"/>
      <c r="MFV939" s="30"/>
      <c r="MFW939" s="30"/>
      <c r="MFX939" s="30"/>
      <c r="MFY939" s="30"/>
      <c r="MFZ939" s="30"/>
      <c r="MGA939" s="30"/>
      <c r="MGB939" s="30"/>
      <c r="MGC939" s="30"/>
      <c r="MGD939" s="30"/>
      <c r="MGE939" s="30"/>
      <c r="MGF939" s="30"/>
      <c r="MGG939" s="30"/>
      <c r="MGH939" s="30"/>
      <c r="MGI939" s="30"/>
      <c r="MGJ939" s="30"/>
      <c r="MGK939" s="30"/>
      <c r="MGL939" s="30"/>
      <c r="MGM939" s="30"/>
      <c r="MGN939" s="30"/>
      <c r="MGO939" s="30"/>
      <c r="MGP939" s="30"/>
      <c r="MGQ939" s="30"/>
      <c r="MGR939" s="30"/>
      <c r="MGS939" s="30"/>
      <c r="MGT939" s="30"/>
      <c r="MGU939" s="30"/>
      <c r="MGV939" s="30"/>
      <c r="MGW939" s="30"/>
      <c r="MGX939" s="30"/>
      <c r="MGY939" s="30"/>
      <c r="MGZ939" s="30"/>
      <c r="MHA939" s="30"/>
      <c r="MHB939" s="30"/>
      <c r="MHC939" s="30"/>
      <c r="MHD939" s="30"/>
      <c r="MHE939" s="30"/>
      <c r="MHF939" s="30"/>
      <c r="MHG939" s="30"/>
      <c r="MHH939" s="30"/>
      <c r="MHI939" s="30"/>
      <c r="MHJ939" s="30"/>
      <c r="MHK939" s="30"/>
      <c r="MHL939" s="30"/>
      <c r="MHM939" s="30"/>
      <c r="MHN939" s="30"/>
      <c r="MHO939" s="30"/>
      <c r="MHP939" s="30"/>
      <c r="MHQ939" s="30"/>
      <c r="MHR939" s="30"/>
      <c r="MHS939" s="30"/>
      <c r="MHT939" s="30"/>
      <c r="MHU939" s="30"/>
      <c r="MHV939" s="30"/>
      <c r="MHW939" s="30"/>
      <c r="MHX939" s="30"/>
      <c r="MHY939" s="30"/>
      <c r="MHZ939" s="30"/>
      <c r="MIA939" s="30"/>
      <c r="MIB939" s="30"/>
      <c r="MIC939" s="30"/>
      <c r="MID939" s="30"/>
      <c r="MIE939" s="30"/>
      <c r="MIF939" s="30"/>
      <c r="MIG939" s="30"/>
      <c r="MIH939" s="30"/>
      <c r="MII939" s="30"/>
      <c r="MIJ939" s="30"/>
      <c r="MIK939" s="30"/>
      <c r="MIL939" s="30"/>
      <c r="MIM939" s="30"/>
      <c r="MIN939" s="30"/>
      <c r="MIO939" s="30"/>
      <c r="MIP939" s="30"/>
      <c r="MIQ939" s="30"/>
      <c r="MIR939" s="30"/>
      <c r="MIS939" s="30"/>
      <c r="MIT939" s="30"/>
      <c r="MIU939" s="30"/>
      <c r="MIV939" s="30"/>
      <c r="MIW939" s="30"/>
      <c r="MIX939" s="30"/>
      <c r="MIY939" s="30"/>
      <c r="MIZ939" s="30"/>
      <c r="MJA939" s="30"/>
      <c r="MJB939" s="30"/>
      <c r="MJC939" s="30"/>
      <c r="MJD939" s="30"/>
      <c r="MJE939" s="30"/>
      <c r="MJF939" s="30"/>
      <c r="MJG939" s="30"/>
      <c r="MJH939" s="30"/>
      <c r="MJI939" s="30"/>
      <c r="MJJ939" s="30"/>
      <c r="MJK939" s="30"/>
      <c r="MJL939" s="30"/>
      <c r="MJM939" s="30"/>
      <c r="MJN939" s="30"/>
      <c r="MJO939" s="30"/>
      <c r="MJP939" s="30"/>
      <c r="MJQ939" s="30"/>
      <c r="MJR939" s="30"/>
      <c r="MJS939" s="30"/>
      <c r="MJT939" s="30"/>
      <c r="MJU939" s="30"/>
      <c r="MJV939" s="30"/>
      <c r="MJW939" s="30"/>
      <c r="MJX939" s="30"/>
      <c r="MJY939" s="30"/>
      <c r="MJZ939" s="30"/>
      <c r="MKA939" s="30"/>
      <c r="MKB939" s="30"/>
      <c r="MKC939" s="30"/>
      <c r="MKD939" s="30"/>
      <c r="MKE939" s="30"/>
      <c r="MKF939" s="30"/>
      <c r="MKG939" s="30"/>
      <c r="MKH939" s="30"/>
      <c r="MKI939" s="30"/>
      <c r="MKJ939" s="30"/>
      <c r="MKK939" s="30"/>
      <c r="MKL939" s="30"/>
      <c r="MKM939" s="30"/>
      <c r="MKN939" s="30"/>
      <c r="MKO939" s="30"/>
      <c r="MKP939" s="30"/>
      <c r="MKQ939" s="30"/>
      <c r="MKR939" s="30"/>
      <c r="MKS939" s="30"/>
      <c r="MKT939" s="30"/>
      <c r="MKU939" s="30"/>
      <c r="MKV939" s="30"/>
      <c r="MKW939" s="30"/>
      <c r="MKX939" s="30"/>
      <c r="MKY939" s="30"/>
      <c r="MKZ939" s="30"/>
      <c r="MLA939" s="30"/>
      <c r="MLB939" s="30"/>
      <c r="MLC939" s="30"/>
      <c r="MLD939" s="30"/>
      <c r="MLE939" s="30"/>
      <c r="MLF939" s="30"/>
      <c r="MLG939" s="30"/>
      <c r="MLH939" s="30"/>
      <c r="MLI939" s="30"/>
      <c r="MLJ939" s="30"/>
      <c r="MLK939" s="30"/>
      <c r="MLL939" s="30"/>
      <c r="MLM939" s="30"/>
      <c r="MLN939" s="30"/>
      <c r="MLO939" s="30"/>
      <c r="MLP939" s="30"/>
      <c r="MLQ939" s="30"/>
      <c r="MLR939" s="30"/>
      <c r="MLS939" s="30"/>
      <c r="MLT939" s="30"/>
      <c r="MLU939" s="30"/>
      <c r="MLV939" s="30"/>
      <c r="MLW939" s="30"/>
      <c r="MLX939" s="30"/>
      <c r="MLY939" s="30"/>
      <c r="MLZ939" s="30"/>
      <c r="MMA939" s="30"/>
      <c r="MMB939" s="30"/>
      <c r="MMC939" s="30"/>
      <c r="MMD939" s="30"/>
      <c r="MME939" s="30"/>
      <c r="MMF939" s="30"/>
      <c r="MMG939" s="30"/>
      <c r="MMH939" s="30"/>
      <c r="MMI939" s="30"/>
      <c r="MMJ939" s="30"/>
      <c r="MMK939" s="30"/>
      <c r="MML939" s="30"/>
      <c r="MMM939" s="30"/>
      <c r="MMN939" s="30"/>
      <c r="MMO939" s="30"/>
      <c r="MMP939" s="30"/>
      <c r="MMQ939" s="30"/>
      <c r="MMR939" s="30"/>
      <c r="MMS939" s="30"/>
      <c r="MMT939" s="30"/>
      <c r="MMU939" s="30"/>
      <c r="MMV939" s="30"/>
      <c r="MMW939" s="30"/>
      <c r="MMX939" s="30"/>
      <c r="MMY939" s="30"/>
      <c r="MMZ939" s="30"/>
      <c r="MNA939" s="30"/>
      <c r="MNB939" s="30"/>
      <c r="MNC939" s="30"/>
      <c r="MND939" s="30"/>
      <c r="MNE939" s="30"/>
      <c r="MNF939" s="30"/>
      <c r="MNG939" s="30"/>
      <c r="MNH939" s="30"/>
      <c r="MNI939" s="30"/>
      <c r="MNJ939" s="30"/>
      <c r="MNK939" s="30"/>
      <c r="MNL939" s="30"/>
      <c r="MNM939" s="30"/>
      <c r="MNN939" s="30"/>
      <c r="MNO939" s="30"/>
      <c r="MNP939" s="30"/>
      <c r="MNQ939" s="30"/>
      <c r="MNR939" s="30"/>
      <c r="MNS939" s="30"/>
      <c r="MNT939" s="30"/>
      <c r="MNU939" s="30"/>
      <c r="MNV939" s="30"/>
      <c r="MNW939" s="30"/>
      <c r="MNX939" s="30"/>
      <c r="MNY939" s="30"/>
      <c r="MNZ939" s="30"/>
      <c r="MOA939" s="30"/>
      <c r="MOB939" s="30"/>
      <c r="MOC939" s="30"/>
      <c r="MOD939" s="30"/>
      <c r="MOE939" s="30"/>
      <c r="MOF939" s="30"/>
      <c r="MOG939" s="30"/>
      <c r="MOH939" s="30"/>
      <c r="MOI939" s="30"/>
      <c r="MOJ939" s="30"/>
      <c r="MOK939" s="30"/>
      <c r="MOL939" s="30"/>
      <c r="MOM939" s="30"/>
      <c r="MON939" s="30"/>
      <c r="MOO939" s="30"/>
      <c r="MOP939" s="30"/>
      <c r="MOQ939" s="30"/>
      <c r="MOR939" s="30"/>
      <c r="MOS939" s="30"/>
      <c r="MOT939" s="30"/>
      <c r="MOU939" s="30"/>
      <c r="MOV939" s="30"/>
      <c r="MOW939" s="30"/>
      <c r="MOX939" s="30"/>
      <c r="MOY939" s="30"/>
      <c r="MOZ939" s="30"/>
      <c r="MPA939" s="30"/>
      <c r="MPB939" s="30"/>
      <c r="MPC939" s="30"/>
      <c r="MPD939" s="30"/>
      <c r="MPE939" s="30"/>
      <c r="MPF939" s="30"/>
      <c r="MPG939" s="30"/>
      <c r="MPH939" s="30"/>
      <c r="MPI939" s="30"/>
      <c r="MPJ939" s="30"/>
      <c r="MPK939" s="30"/>
      <c r="MPL939" s="30"/>
      <c r="MPM939" s="30"/>
      <c r="MPN939" s="30"/>
      <c r="MPO939" s="30"/>
      <c r="MPP939" s="30"/>
      <c r="MPQ939" s="30"/>
      <c r="MPR939" s="30"/>
      <c r="MPS939" s="30"/>
      <c r="MPT939" s="30"/>
      <c r="MPU939" s="30"/>
      <c r="MPV939" s="30"/>
      <c r="MPW939" s="30"/>
      <c r="MPX939" s="30"/>
      <c r="MPY939" s="30"/>
      <c r="MPZ939" s="30"/>
      <c r="MQA939" s="30"/>
      <c r="MQB939" s="30"/>
      <c r="MQC939" s="30"/>
      <c r="MQD939" s="30"/>
      <c r="MQE939" s="30"/>
      <c r="MQF939" s="30"/>
      <c r="MQG939" s="30"/>
      <c r="MQH939" s="30"/>
      <c r="MQI939" s="30"/>
      <c r="MQJ939" s="30"/>
      <c r="MQK939" s="30"/>
      <c r="MQL939" s="30"/>
      <c r="MQM939" s="30"/>
      <c r="MQN939" s="30"/>
      <c r="MQO939" s="30"/>
      <c r="MQP939" s="30"/>
      <c r="MQQ939" s="30"/>
      <c r="MQR939" s="30"/>
      <c r="MQS939" s="30"/>
      <c r="MQT939" s="30"/>
      <c r="MQU939" s="30"/>
      <c r="MQV939" s="30"/>
      <c r="MQW939" s="30"/>
      <c r="MQX939" s="30"/>
      <c r="MQY939" s="30"/>
      <c r="MQZ939" s="30"/>
      <c r="MRA939" s="30"/>
      <c r="MRB939" s="30"/>
      <c r="MRC939" s="30"/>
      <c r="MRD939" s="30"/>
      <c r="MRE939" s="30"/>
      <c r="MRF939" s="30"/>
      <c r="MRG939" s="30"/>
      <c r="MRH939" s="30"/>
      <c r="MRI939" s="30"/>
      <c r="MRJ939" s="30"/>
      <c r="MRK939" s="30"/>
      <c r="MRL939" s="30"/>
      <c r="MRM939" s="30"/>
      <c r="MRN939" s="30"/>
      <c r="MRO939" s="30"/>
      <c r="MRP939" s="30"/>
      <c r="MRQ939" s="30"/>
      <c r="MRR939" s="30"/>
      <c r="MRS939" s="30"/>
      <c r="MRT939" s="30"/>
      <c r="MRU939" s="30"/>
      <c r="MRV939" s="30"/>
      <c r="MRW939" s="30"/>
      <c r="MRX939" s="30"/>
      <c r="MRY939" s="30"/>
      <c r="MRZ939" s="30"/>
      <c r="MSA939" s="30"/>
      <c r="MSB939" s="30"/>
      <c r="MSC939" s="30"/>
      <c r="MSD939" s="30"/>
      <c r="MSE939" s="30"/>
      <c r="MSF939" s="30"/>
      <c r="MSG939" s="30"/>
      <c r="MSH939" s="30"/>
      <c r="MSI939" s="30"/>
      <c r="MSJ939" s="30"/>
      <c r="MSK939" s="30"/>
      <c r="MSL939" s="30"/>
      <c r="MSM939" s="30"/>
      <c r="MSN939" s="30"/>
      <c r="MSO939" s="30"/>
      <c r="MSP939" s="30"/>
      <c r="MSQ939" s="30"/>
      <c r="MSR939" s="30"/>
      <c r="MSS939" s="30"/>
      <c r="MST939" s="30"/>
      <c r="MSU939" s="30"/>
      <c r="MSV939" s="30"/>
      <c r="MSW939" s="30"/>
      <c r="MSX939" s="30"/>
      <c r="MSY939" s="30"/>
      <c r="MSZ939" s="30"/>
      <c r="MTA939" s="30"/>
      <c r="MTB939" s="30"/>
      <c r="MTC939" s="30"/>
      <c r="MTD939" s="30"/>
      <c r="MTE939" s="30"/>
      <c r="MTF939" s="30"/>
      <c r="MTG939" s="30"/>
      <c r="MTH939" s="30"/>
      <c r="MTI939" s="30"/>
      <c r="MTJ939" s="30"/>
      <c r="MTK939" s="30"/>
      <c r="MTL939" s="30"/>
      <c r="MTM939" s="30"/>
      <c r="MTN939" s="30"/>
      <c r="MTO939" s="30"/>
      <c r="MTP939" s="30"/>
      <c r="MTQ939" s="30"/>
      <c r="MTR939" s="30"/>
      <c r="MTS939" s="30"/>
      <c r="MTT939" s="30"/>
      <c r="MTU939" s="30"/>
      <c r="MTV939" s="30"/>
      <c r="MTW939" s="30"/>
      <c r="MTX939" s="30"/>
      <c r="MTY939" s="30"/>
      <c r="MTZ939" s="30"/>
      <c r="MUA939" s="30"/>
      <c r="MUB939" s="30"/>
      <c r="MUC939" s="30"/>
      <c r="MUD939" s="30"/>
      <c r="MUE939" s="30"/>
      <c r="MUF939" s="30"/>
      <c r="MUG939" s="30"/>
      <c r="MUH939" s="30"/>
      <c r="MUI939" s="30"/>
      <c r="MUJ939" s="30"/>
      <c r="MUK939" s="30"/>
      <c r="MUL939" s="30"/>
      <c r="MUM939" s="30"/>
      <c r="MUN939" s="30"/>
      <c r="MUO939" s="30"/>
      <c r="MUP939" s="30"/>
      <c r="MUQ939" s="30"/>
      <c r="MUR939" s="30"/>
      <c r="MUS939" s="30"/>
      <c r="MUT939" s="30"/>
      <c r="MUU939" s="30"/>
      <c r="MUV939" s="30"/>
      <c r="MUW939" s="30"/>
      <c r="MUX939" s="30"/>
      <c r="MUY939" s="30"/>
      <c r="MUZ939" s="30"/>
      <c r="MVA939" s="30"/>
      <c r="MVB939" s="30"/>
      <c r="MVC939" s="30"/>
      <c r="MVD939" s="30"/>
      <c r="MVE939" s="30"/>
      <c r="MVF939" s="30"/>
      <c r="MVG939" s="30"/>
      <c r="MVH939" s="30"/>
      <c r="MVI939" s="30"/>
      <c r="MVJ939" s="30"/>
      <c r="MVK939" s="30"/>
      <c r="MVL939" s="30"/>
      <c r="MVM939" s="30"/>
      <c r="MVN939" s="30"/>
      <c r="MVO939" s="30"/>
      <c r="MVP939" s="30"/>
      <c r="MVQ939" s="30"/>
      <c r="MVR939" s="30"/>
      <c r="MVS939" s="30"/>
      <c r="MVT939" s="30"/>
      <c r="MVU939" s="30"/>
      <c r="MVV939" s="30"/>
      <c r="MVW939" s="30"/>
      <c r="MVX939" s="30"/>
      <c r="MVY939" s="30"/>
      <c r="MVZ939" s="30"/>
      <c r="MWA939" s="30"/>
      <c r="MWB939" s="30"/>
      <c r="MWC939" s="30"/>
      <c r="MWD939" s="30"/>
      <c r="MWE939" s="30"/>
      <c r="MWF939" s="30"/>
      <c r="MWG939" s="30"/>
      <c r="MWH939" s="30"/>
      <c r="MWI939" s="30"/>
      <c r="MWJ939" s="30"/>
      <c r="MWK939" s="30"/>
      <c r="MWL939" s="30"/>
      <c r="MWM939" s="30"/>
      <c r="MWN939" s="30"/>
      <c r="MWO939" s="30"/>
      <c r="MWP939" s="30"/>
      <c r="MWQ939" s="30"/>
      <c r="MWR939" s="30"/>
      <c r="MWS939" s="30"/>
      <c r="MWT939" s="30"/>
      <c r="MWU939" s="30"/>
      <c r="MWV939" s="30"/>
      <c r="MWW939" s="30"/>
      <c r="MWX939" s="30"/>
      <c r="MWY939" s="30"/>
      <c r="MWZ939" s="30"/>
      <c r="MXA939" s="30"/>
      <c r="MXB939" s="30"/>
      <c r="MXC939" s="30"/>
      <c r="MXD939" s="30"/>
      <c r="MXE939" s="30"/>
      <c r="MXF939" s="30"/>
      <c r="MXG939" s="30"/>
      <c r="MXH939" s="30"/>
      <c r="MXI939" s="30"/>
      <c r="MXJ939" s="30"/>
      <c r="MXK939" s="30"/>
      <c r="MXL939" s="30"/>
      <c r="MXM939" s="30"/>
      <c r="MXN939" s="30"/>
      <c r="MXO939" s="30"/>
      <c r="MXP939" s="30"/>
      <c r="MXQ939" s="30"/>
      <c r="MXR939" s="30"/>
      <c r="MXS939" s="30"/>
      <c r="MXT939" s="30"/>
      <c r="MXU939" s="30"/>
      <c r="MXV939" s="30"/>
      <c r="MXW939" s="30"/>
      <c r="MXX939" s="30"/>
      <c r="MXY939" s="30"/>
      <c r="MXZ939" s="30"/>
      <c r="MYA939" s="30"/>
      <c r="MYB939" s="30"/>
      <c r="MYC939" s="30"/>
      <c r="MYD939" s="30"/>
      <c r="MYE939" s="30"/>
      <c r="MYF939" s="30"/>
      <c r="MYG939" s="30"/>
      <c r="MYH939" s="30"/>
      <c r="MYI939" s="30"/>
      <c r="MYJ939" s="30"/>
      <c r="MYK939" s="30"/>
      <c r="MYL939" s="30"/>
      <c r="MYM939" s="30"/>
      <c r="MYN939" s="30"/>
      <c r="MYO939" s="30"/>
      <c r="MYP939" s="30"/>
      <c r="MYQ939" s="30"/>
      <c r="MYR939" s="30"/>
      <c r="MYS939" s="30"/>
      <c r="MYT939" s="30"/>
      <c r="MYU939" s="30"/>
      <c r="MYV939" s="30"/>
      <c r="MYW939" s="30"/>
      <c r="MYX939" s="30"/>
      <c r="MYY939" s="30"/>
      <c r="MYZ939" s="30"/>
      <c r="MZA939" s="30"/>
      <c r="MZB939" s="30"/>
      <c r="MZC939" s="30"/>
      <c r="MZD939" s="30"/>
      <c r="MZE939" s="30"/>
      <c r="MZF939" s="30"/>
      <c r="MZG939" s="30"/>
      <c r="MZH939" s="30"/>
      <c r="MZI939" s="30"/>
      <c r="MZJ939" s="30"/>
      <c r="MZK939" s="30"/>
      <c r="MZL939" s="30"/>
      <c r="MZM939" s="30"/>
      <c r="MZN939" s="30"/>
      <c r="MZO939" s="30"/>
      <c r="MZP939" s="30"/>
      <c r="MZQ939" s="30"/>
      <c r="MZR939" s="30"/>
      <c r="MZS939" s="30"/>
      <c r="MZT939" s="30"/>
      <c r="MZU939" s="30"/>
      <c r="MZV939" s="30"/>
      <c r="MZW939" s="30"/>
      <c r="MZX939" s="30"/>
      <c r="MZY939" s="30"/>
      <c r="MZZ939" s="30"/>
      <c r="NAA939" s="30"/>
      <c r="NAB939" s="30"/>
      <c r="NAC939" s="30"/>
      <c r="NAD939" s="30"/>
      <c r="NAE939" s="30"/>
      <c r="NAF939" s="30"/>
      <c r="NAG939" s="30"/>
      <c r="NAH939" s="30"/>
      <c r="NAI939" s="30"/>
      <c r="NAJ939" s="30"/>
      <c r="NAK939" s="30"/>
      <c r="NAL939" s="30"/>
      <c r="NAM939" s="30"/>
      <c r="NAN939" s="30"/>
      <c r="NAO939" s="30"/>
      <c r="NAP939" s="30"/>
      <c r="NAQ939" s="30"/>
      <c r="NAR939" s="30"/>
      <c r="NAS939" s="30"/>
      <c r="NAT939" s="30"/>
      <c r="NAU939" s="30"/>
      <c r="NAV939" s="30"/>
      <c r="NAW939" s="30"/>
      <c r="NAX939" s="30"/>
      <c r="NAY939" s="30"/>
      <c r="NAZ939" s="30"/>
      <c r="NBA939" s="30"/>
      <c r="NBB939" s="30"/>
      <c r="NBC939" s="30"/>
      <c r="NBD939" s="30"/>
      <c r="NBE939" s="30"/>
      <c r="NBF939" s="30"/>
      <c r="NBG939" s="30"/>
      <c r="NBH939" s="30"/>
      <c r="NBI939" s="30"/>
      <c r="NBJ939" s="30"/>
      <c r="NBK939" s="30"/>
      <c r="NBL939" s="30"/>
      <c r="NBM939" s="30"/>
      <c r="NBN939" s="30"/>
      <c r="NBO939" s="30"/>
      <c r="NBP939" s="30"/>
      <c r="NBQ939" s="30"/>
      <c r="NBR939" s="30"/>
      <c r="NBS939" s="30"/>
      <c r="NBT939" s="30"/>
      <c r="NBU939" s="30"/>
      <c r="NBV939" s="30"/>
      <c r="NBW939" s="30"/>
      <c r="NBX939" s="30"/>
      <c r="NBY939" s="30"/>
      <c r="NBZ939" s="30"/>
      <c r="NCA939" s="30"/>
      <c r="NCB939" s="30"/>
      <c r="NCC939" s="30"/>
      <c r="NCD939" s="30"/>
      <c r="NCE939" s="30"/>
      <c r="NCF939" s="30"/>
      <c r="NCG939" s="30"/>
      <c r="NCH939" s="30"/>
      <c r="NCI939" s="30"/>
      <c r="NCJ939" s="30"/>
      <c r="NCK939" s="30"/>
      <c r="NCL939" s="30"/>
      <c r="NCM939" s="30"/>
      <c r="NCN939" s="30"/>
      <c r="NCO939" s="30"/>
      <c r="NCP939" s="30"/>
      <c r="NCQ939" s="30"/>
      <c r="NCR939" s="30"/>
      <c r="NCS939" s="30"/>
      <c r="NCT939" s="30"/>
      <c r="NCU939" s="30"/>
      <c r="NCV939" s="30"/>
      <c r="NCW939" s="30"/>
      <c r="NCX939" s="30"/>
      <c r="NCY939" s="30"/>
      <c r="NCZ939" s="30"/>
      <c r="NDA939" s="30"/>
      <c r="NDB939" s="30"/>
      <c r="NDC939" s="30"/>
      <c r="NDD939" s="30"/>
      <c r="NDE939" s="30"/>
      <c r="NDF939" s="30"/>
      <c r="NDG939" s="30"/>
      <c r="NDH939" s="30"/>
      <c r="NDI939" s="30"/>
      <c r="NDJ939" s="30"/>
      <c r="NDK939" s="30"/>
      <c r="NDL939" s="30"/>
      <c r="NDM939" s="30"/>
      <c r="NDN939" s="30"/>
      <c r="NDO939" s="30"/>
      <c r="NDP939" s="30"/>
      <c r="NDQ939" s="30"/>
      <c r="NDR939" s="30"/>
      <c r="NDS939" s="30"/>
      <c r="NDT939" s="30"/>
      <c r="NDU939" s="30"/>
      <c r="NDV939" s="30"/>
      <c r="NDW939" s="30"/>
      <c r="NDX939" s="30"/>
      <c r="NDY939" s="30"/>
      <c r="NDZ939" s="30"/>
      <c r="NEA939" s="30"/>
      <c r="NEB939" s="30"/>
      <c r="NEC939" s="30"/>
      <c r="NED939" s="30"/>
      <c r="NEE939" s="30"/>
      <c r="NEF939" s="30"/>
      <c r="NEG939" s="30"/>
      <c r="NEH939" s="30"/>
      <c r="NEI939" s="30"/>
      <c r="NEJ939" s="30"/>
      <c r="NEK939" s="30"/>
      <c r="NEL939" s="30"/>
      <c r="NEM939" s="30"/>
      <c r="NEN939" s="30"/>
      <c r="NEO939" s="30"/>
      <c r="NEP939" s="30"/>
      <c r="NEQ939" s="30"/>
      <c r="NER939" s="30"/>
      <c r="NES939" s="30"/>
      <c r="NET939" s="30"/>
      <c r="NEU939" s="30"/>
      <c r="NEV939" s="30"/>
      <c r="NEW939" s="30"/>
      <c r="NEX939" s="30"/>
      <c r="NEY939" s="30"/>
      <c r="NEZ939" s="30"/>
      <c r="NFA939" s="30"/>
      <c r="NFB939" s="30"/>
      <c r="NFC939" s="30"/>
      <c r="NFD939" s="30"/>
      <c r="NFE939" s="30"/>
      <c r="NFF939" s="30"/>
      <c r="NFG939" s="30"/>
      <c r="NFH939" s="30"/>
      <c r="NFI939" s="30"/>
      <c r="NFJ939" s="30"/>
      <c r="NFK939" s="30"/>
      <c r="NFL939" s="30"/>
      <c r="NFM939" s="30"/>
      <c r="NFN939" s="30"/>
      <c r="NFO939" s="30"/>
      <c r="NFP939" s="30"/>
      <c r="NFQ939" s="30"/>
      <c r="NFR939" s="30"/>
      <c r="NFS939" s="30"/>
      <c r="NFT939" s="30"/>
      <c r="NFU939" s="30"/>
      <c r="NFV939" s="30"/>
      <c r="NFW939" s="30"/>
      <c r="NFX939" s="30"/>
      <c r="NFY939" s="30"/>
      <c r="NFZ939" s="30"/>
      <c r="NGA939" s="30"/>
      <c r="NGB939" s="30"/>
      <c r="NGC939" s="30"/>
      <c r="NGD939" s="30"/>
      <c r="NGE939" s="30"/>
      <c r="NGF939" s="30"/>
      <c r="NGG939" s="30"/>
      <c r="NGH939" s="30"/>
      <c r="NGI939" s="30"/>
      <c r="NGJ939" s="30"/>
      <c r="NGK939" s="30"/>
      <c r="NGL939" s="30"/>
      <c r="NGM939" s="30"/>
      <c r="NGN939" s="30"/>
      <c r="NGO939" s="30"/>
      <c r="NGP939" s="30"/>
      <c r="NGQ939" s="30"/>
      <c r="NGR939" s="30"/>
      <c r="NGS939" s="30"/>
      <c r="NGT939" s="30"/>
      <c r="NGU939" s="30"/>
      <c r="NGV939" s="30"/>
      <c r="NGW939" s="30"/>
      <c r="NGX939" s="30"/>
      <c r="NGY939" s="30"/>
      <c r="NGZ939" s="30"/>
      <c r="NHA939" s="30"/>
      <c r="NHB939" s="30"/>
      <c r="NHC939" s="30"/>
      <c r="NHD939" s="30"/>
      <c r="NHE939" s="30"/>
      <c r="NHF939" s="30"/>
      <c r="NHG939" s="30"/>
      <c r="NHH939" s="30"/>
      <c r="NHI939" s="30"/>
      <c r="NHJ939" s="30"/>
      <c r="NHK939" s="30"/>
      <c r="NHL939" s="30"/>
      <c r="NHM939" s="30"/>
      <c r="NHN939" s="30"/>
      <c r="NHO939" s="30"/>
      <c r="NHP939" s="30"/>
      <c r="NHQ939" s="30"/>
      <c r="NHR939" s="30"/>
      <c r="NHS939" s="30"/>
      <c r="NHT939" s="30"/>
      <c r="NHU939" s="30"/>
      <c r="NHV939" s="30"/>
      <c r="NHW939" s="30"/>
      <c r="NHX939" s="30"/>
      <c r="NHY939" s="30"/>
      <c r="NHZ939" s="30"/>
      <c r="NIA939" s="30"/>
      <c r="NIB939" s="30"/>
      <c r="NIC939" s="30"/>
      <c r="NID939" s="30"/>
      <c r="NIE939" s="30"/>
      <c r="NIF939" s="30"/>
      <c r="NIG939" s="30"/>
      <c r="NIH939" s="30"/>
      <c r="NII939" s="30"/>
      <c r="NIJ939" s="30"/>
      <c r="NIK939" s="30"/>
      <c r="NIL939" s="30"/>
      <c r="NIM939" s="30"/>
      <c r="NIN939" s="30"/>
      <c r="NIO939" s="30"/>
      <c r="NIP939" s="30"/>
      <c r="NIQ939" s="30"/>
      <c r="NIR939" s="30"/>
      <c r="NIS939" s="30"/>
      <c r="NIT939" s="30"/>
      <c r="NIU939" s="30"/>
      <c r="NIV939" s="30"/>
      <c r="NIW939" s="30"/>
      <c r="NIX939" s="30"/>
      <c r="NIY939" s="30"/>
      <c r="NIZ939" s="30"/>
      <c r="NJA939" s="30"/>
      <c r="NJB939" s="30"/>
      <c r="NJC939" s="30"/>
      <c r="NJD939" s="30"/>
      <c r="NJE939" s="30"/>
      <c r="NJF939" s="30"/>
      <c r="NJG939" s="30"/>
      <c r="NJH939" s="30"/>
      <c r="NJI939" s="30"/>
      <c r="NJJ939" s="30"/>
      <c r="NJK939" s="30"/>
      <c r="NJL939" s="30"/>
      <c r="NJM939" s="30"/>
      <c r="NJN939" s="30"/>
      <c r="NJO939" s="30"/>
      <c r="NJP939" s="30"/>
      <c r="NJQ939" s="30"/>
      <c r="NJR939" s="30"/>
      <c r="NJS939" s="30"/>
      <c r="NJT939" s="30"/>
      <c r="NJU939" s="30"/>
      <c r="NJV939" s="30"/>
      <c r="NJW939" s="30"/>
      <c r="NJX939" s="30"/>
      <c r="NJY939" s="30"/>
      <c r="NJZ939" s="30"/>
      <c r="NKA939" s="30"/>
      <c r="NKB939" s="30"/>
      <c r="NKC939" s="30"/>
      <c r="NKD939" s="30"/>
      <c r="NKE939" s="30"/>
      <c r="NKF939" s="30"/>
      <c r="NKG939" s="30"/>
      <c r="NKH939" s="30"/>
      <c r="NKI939" s="30"/>
      <c r="NKJ939" s="30"/>
      <c r="NKK939" s="30"/>
      <c r="NKL939" s="30"/>
      <c r="NKM939" s="30"/>
      <c r="NKN939" s="30"/>
      <c r="NKO939" s="30"/>
      <c r="NKP939" s="30"/>
      <c r="NKQ939" s="30"/>
      <c r="NKR939" s="30"/>
      <c r="NKS939" s="30"/>
      <c r="NKT939" s="30"/>
      <c r="NKU939" s="30"/>
      <c r="NKV939" s="30"/>
      <c r="NKW939" s="30"/>
      <c r="NKX939" s="30"/>
      <c r="NKY939" s="30"/>
      <c r="NKZ939" s="30"/>
      <c r="NLA939" s="30"/>
      <c r="NLB939" s="30"/>
      <c r="NLC939" s="30"/>
      <c r="NLD939" s="30"/>
      <c r="NLE939" s="30"/>
      <c r="NLF939" s="30"/>
      <c r="NLG939" s="30"/>
      <c r="NLH939" s="30"/>
      <c r="NLI939" s="30"/>
      <c r="NLJ939" s="30"/>
      <c r="NLK939" s="30"/>
      <c r="NLL939" s="30"/>
      <c r="NLM939" s="30"/>
      <c r="NLN939" s="30"/>
      <c r="NLO939" s="30"/>
      <c r="NLP939" s="30"/>
      <c r="NLQ939" s="30"/>
      <c r="NLR939" s="30"/>
      <c r="NLS939" s="30"/>
      <c r="NLT939" s="30"/>
      <c r="NLU939" s="30"/>
      <c r="NLV939" s="30"/>
      <c r="NLW939" s="30"/>
      <c r="NLX939" s="30"/>
      <c r="NLY939" s="30"/>
      <c r="NLZ939" s="30"/>
      <c r="NMA939" s="30"/>
      <c r="NMB939" s="30"/>
      <c r="NMC939" s="30"/>
      <c r="NMD939" s="30"/>
      <c r="NME939" s="30"/>
      <c r="NMF939" s="30"/>
      <c r="NMG939" s="30"/>
      <c r="NMH939" s="30"/>
      <c r="NMI939" s="30"/>
      <c r="NMJ939" s="30"/>
      <c r="NMK939" s="30"/>
      <c r="NML939" s="30"/>
      <c r="NMM939" s="30"/>
      <c r="NMN939" s="30"/>
      <c r="NMO939" s="30"/>
      <c r="NMP939" s="30"/>
      <c r="NMQ939" s="30"/>
      <c r="NMR939" s="30"/>
      <c r="NMS939" s="30"/>
      <c r="NMT939" s="30"/>
      <c r="NMU939" s="30"/>
      <c r="NMV939" s="30"/>
      <c r="NMW939" s="30"/>
      <c r="NMX939" s="30"/>
      <c r="NMY939" s="30"/>
      <c r="NMZ939" s="30"/>
      <c r="NNA939" s="30"/>
      <c r="NNB939" s="30"/>
      <c r="NNC939" s="30"/>
      <c r="NND939" s="30"/>
      <c r="NNE939" s="30"/>
      <c r="NNF939" s="30"/>
      <c r="NNG939" s="30"/>
      <c r="NNH939" s="30"/>
      <c r="NNI939" s="30"/>
      <c r="NNJ939" s="30"/>
      <c r="NNK939" s="30"/>
      <c r="NNL939" s="30"/>
      <c r="NNM939" s="30"/>
      <c r="NNN939" s="30"/>
      <c r="NNO939" s="30"/>
      <c r="NNP939" s="30"/>
      <c r="NNQ939" s="30"/>
      <c r="NNR939" s="30"/>
      <c r="NNS939" s="30"/>
      <c r="NNT939" s="30"/>
      <c r="NNU939" s="30"/>
      <c r="NNV939" s="30"/>
      <c r="NNW939" s="30"/>
      <c r="NNX939" s="30"/>
      <c r="NNY939" s="30"/>
      <c r="NNZ939" s="30"/>
      <c r="NOA939" s="30"/>
      <c r="NOB939" s="30"/>
      <c r="NOC939" s="30"/>
      <c r="NOD939" s="30"/>
      <c r="NOE939" s="30"/>
      <c r="NOF939" s="30"/>
      <c r="NOG939" s="30"/>
      <c r="NOH939" s="30"/>
      <c r="NOI939" s="30"/>
      <c r="NOJ939" s="30"/>
      <c r="NOK939" s="30"/>
      <c r="NOL939" s="30"/>
      <c r="NOM939" s="30"/>
      <c r="NON939" s="30"/>
      <c r="NOO939" s="30"/>
      <c r="NOP939" s="30"/>
      <c r="NOQ939" s="30"/>
      <c r="NOR939" s="30"/>
      <c r="NOS939" s="30"/>
      <c r="NOT939" s="30"/>
      <c r="NOU939" s="30"/>
      <c r="NOV939" s="30"/>
      <c r="NOW939" s="30"/>
      <c r="NOX939" s="30"/>
      <c r="NOY939" s="30"/>
      <c r="NOZ939" s="30"/>
      <c r="NPA939" s="30"/>
      <c r="NPB939" s="30"/>
      <c r="NPC939" s="30"/>
      <c r="NPD939" s="30"/>
      <c r="NPE939" s="30"/>
      <c r="NPF939" s="30"/>
      <c r="NPG939" s="30"/>
      <c r="NPH939" s="30"/>
      <c r="NPI939" s="30"/>
      <c r="NPJ939" s="30"/>
      <c r="NPK939" s="30"/>
      <c r="NPL939" s="30"/>
      <c r="NPM939" s="30"/>
      <c r="NPN939" s="30"/>
      <c r="NPO939" s="30"/>
      <c r="NPP939" s="30"/>
      <c r="NPQ939" s="30"/>
      <c r="NPR939" s="30"/>
      <c r="NPS939" s="30"/>
      <c r="NPT939" s="30"/>
      <c r="NPU939" s="30"/>
      <c r="NPV939" s="30"/>
      <c r="NPW939" s="30"/>
      <c r="NPX939" s="30"/>
      <c r="NPY939" s="30"/>
      <c r="NPZ939" s="30"/>
      <c r="NQA939" s="30"/>
      <c r="NQB939" s="30"/>
      <c r="NQC939" s="30"/>
      <c r="NQD939" s="30"/>
      <c r="NQE939" s="30"/>
      <c r="NQF939" s="30"/>
      <c r="NQG939" s="30"/>
      <c r="NQH939" s="30"/>
      <c r="NQI939" s="30"/>
      <c r="NQJ939" s="30"/>
      <c r="NQK939" s="30"/>
      <c r="NQL939" s="30"/>
      <c r="NQM939" s="30"/>
      <c r="NQN939" s="30"/>
      <c r="NQO939" s="30"/>
      <c r="NQP939" s="30"/>
      <c r="NQQ939" s="30"/>
      <c r="NQR939" s="30"/>
      <c r="NQS939" s="30"/>
      <c r="NQT939" s="30"/>
      <c r="NQU939" s="30"/>
      <c r="NQV939" s="30"/>
      <c r="NQW939" s="30"/>
      <c r="NQX939" s="30"/>
      <c r="NQY939" s="30"/>
      <c r="NQZ939" s="30"/>
      <c r="NRA939" s="30"/>
      <c r="NRB939" s="30"/>
      <c r="NRC939" s="30"/>
      <c r="NRD939" s="30"/>
      <c r="NRE939" s="30"/>
      <c r="NRF939" s="30"/>
      <c r="NRG939" s="30"/>
      <c r="NRH939" s="30"/>
      <c r="NRI939" s="30"/>
      <c r="NRJ939" s="30"/>
      <c r="NRK939" s="30"/>
      <c r="NRL939" s="30"/>
      <c r="NRM939" s="30"/>
      <c r="NRN939" s="30"/>
      <c r="NRO939" s="30"/>
      <c r="NRP939" s="30"/>
      <c r="NRQ939" s="30"/>
      <c r="NRR939" s="30"/>
      <c r="NRS939" s="30"/>
      <c r="NRT939" s="30"/>
      <c r="NRU939" s="30"/>
      <c r="NRV939" s="30"/>
      <c r="NRW939" s="30"/>
      <c r="NRX939" s="30"/>
      <c r="NRY939" s="30"/>
      <c r="NRZ939" s="30"/>
      <c r="NSA939" s="30"/>
      <c r="NSB939" s="30"/>
      <c r="NSC939" s="30"/>
      <c r="NSD939" s="30"/>
      <c r="NSE939" s="30"/>
      <c r="NSF939" s="30"/>
      <c r="NSG939" s="30"/>
      <c r="NSH939" s="30"/>
      <c r="NSI939" s="30"/>
      <c r="NSJ939" s="30"/>
      <c r="NSK939" s="30"/>
      <c r="NSL939" s="30"/>
      <c r="NSM939" s="30"/>
      <c r="NSN939" s="30"/>
      <c r="NSO939" s="30"/>
      <c r="NSP939" s="30"/>
      <c r="NSQ939" s="30"/>
      <c r="NSR939" s="30"/>
      <c r="NSS939" s="30"/>
      <c r="NST939" s="30"/>
      <c r="NSU939" s="30"/>
      <c r="NSV939" s="30"/>
      <c r="NSW939" s="30"/>
      <c r="NSX939" s="30"/>
      <c r="NSY939" s="30"/>
      <c r="NSZ939" s="30"/>
      <c r="NTA939" s="30"/>
      <c r="NTB939" s="30"/>
      <c r="NTC939" s="30"/>
      <c r="NTD939" s="30"/>
      <c r="NTE939" s="30"/>
      <c r="NTF939" s="30"/>
      <c r="NTG939" s="30"/>
      <c r="NTH939" s="30"/>
      <c r="NTI939" s="30"/>
      <c r="NTJ939" s="30"/>
      <c r="NTK939" s="30"/>
      <c r="NTL939" s="30"/>
      <c r="NTM939" s="30"/>
      <c r="NTN939" s="30"/>
      <c r="NTO939" s="30"/>
      <c r="NTP939" s="30"/>
      <c r="NTQ939" s="30"/>
      <c r="NTR939" s="30"/>
      <c r="NTS939" s="30"/>
      <c r="NTT939" s="30"/>
      <c r="NTU939" s="30"/>
      <c r="NTV939" s="30"/>
      <c r="NTW939" s="30"/>
      <c r="NTX939" s="30"/>
      <c r="NTY939" s="30"/>
      <c r="NTZ939" s="30"/>
      <c r="NUA939" s="30"/>
      <c r="NUB939" s="30"/>
      <c r="NUC939" s="30"/>
      <c r="NUD939" s="30"/>
      <c r="NUE939" s="30"/>
      <c r="NUF939" s="30"/>
      <c r="NUG939" s="30"/>
      <c r="NUH939" s="30"/>
      <c r="NUI939" s="30"/>
      <c r="NUJ939" s="30"/>
      <c r="NUK939" s="30"/>
      <c r="NUL939" s="30"/>
      <c r="NUM939" s="30"/>
      <c r="NUN939" s="30"/>
      <c r="NUO939" s="30"/>
      <c r="NUP939" s="30"/>
      <c r="NUQ939" s="30"/>
      <c r="NUR939" s="30"/>
      <c r="NUS939" s="30"/>
      <c r="NUT939" s="30"/>
      <c r="NUU939" s="30"/>
      <c r="NUV939" s="30"/>
      <c r="NUW939" s="30"/>
      <c r="NUX939" s="30"/>
      <c r="NUY939" s="30"/>
      <c r="NUZ939" s="30"/>
      <c r="NVA939" s="30"/>
      <c r="NVB939" s="30"/>
      <c r="NVC939" s="30"/>
      <c r="NVD939" s="30"/>
      <c r="NVE939" s="30"/>
      <c r="NVF939" s="30"/>
      <c r="NVG939" s="30"/>
      <c r="NVH939" s="30"/>
      <c r="NVI939" s="30"/>
      <c r="NVJ939" s="30"/>
      <c r="NVK939" s="30"/>
      <c r="NVL939" s="30"/>
      <c r="NVM939" s="30"/>
      <c r="NVN939" s="30"/>
      <c r="NVO939" s="30"/>
      <c r="NVP939" s="30"/>
      <c r="NVQ939" s="30"/>
      <c r="NVR939" s="30"/>
      <c r="NVS939" s="30"/>
      <c r="NVT939" s="30"/>
      <c r="NVU939" s="30"/>
      <c r="NVV939" s="30"/>
      <c r="NVW939" s="30"/>
      <c r="NVX939" s="30"/>
      <c r="NVY939" s="30"/>
      <c r="NVZ939" s="30"/>
      <c r="NWA939" s="30"/>
      <c r="NWB939" s="30"/>
      <c r="NWC939" s="30"/>
      <c r="NWD939" s="30"/>
      <c r="NWE939" s="30"/>
      <c r="NWF939" s="30"/>
      <c r="NWG939" s="30"/>
      <c r="NWH939" s="30"/>
      <c r="NWI939" s="30"/>
      <c r="NWJ939" s="30"/>
      <c r="NWK939" s="30"/>
      <c r="NWL939" s="30"/>
      <c r="NWM939" s="30"/>
      <c r="NWN939" s="30"/>
      <c r="NWO939" s="30"/>
      <c r="NWP939" s="30"/>
      <c r="NWQ939" s="30"/>
      <c r="NWR939" s="30"/>
      <c r="NWS939" s="30"/>
      <c r="NWT939" s="30"/>
      <c r="NWU939" s="30"/>
      <c r="NWV939" s="30"/>
      <c r="NWW939" s="30"/>
      <c r="NWX939" s="30"/>
      <c r="NWY939" s="30"/>
      <c r="NWZ939" s="30"/>
      <c r="NXA939" s="30"/>
      <c r="NXB939" s="30"/>
      <c r="NXC939" s="30"/>
      <c r="NXD939" s="30"/>
      <c r="NXE939" s="30"/>
      <c r="NXF939" s="30"/>
      <c r="NXG939" s="30"/>
      <c r="NXH939" s="30"/>
      <c r="NXI939" s="30"/>
      <c r="NXJ939" s="30"/>
      <c r="NXK939" s="30"/>
      <c r="NXL939" s="30"/>
      <c r="NXM939" s="30"/>
      <c r="NXN939" s="30"/>
      <c r="NXO939" s="30"/>
      <c r="NXP939" s="30"/>
      <c r="NXQ939" s="30"/>
      <c r="NXR939" s="30"/>
      <c r="NXS939" s="30"/>
      <c r="NXT939" s="30"/>
      <c r="NXU939" s="30"/>
      <c r="NXV939" s="30"/>
      <c r="NXW939" s="30"/>
      <c r="NXX939" s="30"/>
      <c r="NXY939" s="30"/>
      <c r="NXZ939" s="30"/>
      <c r="NYA939" s="30"/>
      <c r="NYB939" s="30"/>
      <c r="NYC939" s="30"/>
      <c r="NYD939" s="30"/>
      <c r="NYE939" s="30"/>
      <c r="NYF939" s="30"/>
      <c r="NYG939" s="30"/>
      <c r="NYH939" s="30"/>
      <c r="NYI939" s="30"/>
      <c r="NYJ939" s="30"/>
      <c r="NYK939" s="30"/>
      <c r="NYL939" s="30"/>
      <c r="NYM939" s="30"/>
      <c r="NYN939" s="30"/>
      <c r="NYO939" s="30"/>
      <c r="NYP939" s="30"/>
      <c r="NYQ939" s="30"/>
      <c r="NYR939" s="30"/>
      <c r="NYS939" s="30"/>
      <c r="NYT939" s="30"/>
      <c r="NYU939" s="30"/>
      <c r="NYV939" s="30"/>
      <c r="NYW939" s="30"/>
      <c r="NYX939" s="30"/>
      <c r="NYY939" s="30"/>
      <c r="NYZ939" s="30"/>
      <c r="NZA939" s="30"/>
      <c r="NZB939" s="30"/>
      <c r="NZC939" s="30"/>
      <c r="NZD939" s="30"/>
      <c r="NZE939" s="30"/>
      <c r="NZF939" s="30"/>
      <c r="NZG939" s="30"/>
      <c r="NZH939" s="30"/>
      <c r="NZI939" s="30"/>
      <c r="NZJ939" s="30"/>
      <c r="NZK939" s="30"/>
      <c r="NZL939" s="30"/>
      <c r="NZM939" s="30"/>
      <c r="NZN939" s="30"/>
      <c r="NZO939" s="30"/>
      <c r="NZP939" s="30"/>
      <c r="NZQ939" s="30"/>
      <c r="NZR939" s="30"/>
      <c r="NZS939" s="30"/>
      <c r="NZT939" s="30"/>
      <c r="NZU939" s="30"/>
      <c r="NZV939" s="30"/>
      <c r="NZW939" s="30"/>
      <c r="NZX939" s="30"/>
      <c r="NZY939" s="30"/>
      <c r="NZZ939" s="30"/>
      <c r="OAA939" s="30"/>
      <c r="OAB939" s="30"/>
      <c r="OAC939" s="30"/>
      <c r="OAD939" s="30"/>
      <c r="OAE939" s="30"/>
      <c r="OAF939" s="30"/>
      <c r="OAG939" s="30"/>
      <c r="OAH939" s="30"/>
      <c r="OAI939" s="30"/>
      <c r="OAJ939" s="30"/>
      <c r="OAK939" s="30"/>
      <c r="OAL939" s="30"/>
      <c r="OAM939" s="30"/>
      <c r="OAN939" s="30"/>
      <c r="OAO939" s="30"/>
      <c r="OAP939" s="30"/>
      <c r="OAQ939" s="30"/>
      <c r="OAR939" s="30"/>
      <c r="OAS939" s="30"/>
      <c r="OAT939" s="30"/>
      <c r="OAU939" s="30"/>
      <c r="OAV939" s="30"/>
      <c r="OAW939" s="30"/>
      <c r="OAX939" s="30"/>
      <c r="OAY939" s="30"/>
      <c r="OAZ939" s="30"/>
      <c r="OBA939" s="30"/>
      <c r="OBB939" s="30"/>
      <c r="OBC939" s="30"/>
      <c r="OBD939" s="30"/>
      <c r="OBE939" s="30"/>
      <c r="OBF939" s="30"/>
      <c r="OBG939" s="30"/>
      <c r="OBH939" s="30"/>
      <c r="OBI939" s="30"/>
      <c r="OBJ939" s="30"/>
      <c r="OBK939" s="30"/>
      <c r="OBL939" s="30"/>
      <c r="OBM939" s="30"/>
      <c r="OBN939" s="30"/>
      <c r="OBO939" s="30"/>
      <c r="OBP939" s="30"/>
      <c r="OBQ939" s="30"/>
      <c r="OBR939" s="30"/>
      <c r="OBS939" s="30"/>
      <c r="OBT939" s="30"/>
      <c r="OBU939" s="30"/>
      <c r="OBV939" s="30"/>
      <c r="OBW939" s="30"/>
      <c r="OBX939" s="30"/>
      <c r="OBY939" s="30"/>
      <c r="OBZ939" s="30"/>
      <c r="OCA939" s="30"/>
      <c r="OCB939" s="30"/>
      <c r="OCC939" s="30"/>
      <c r="OCD939" s="30"/>
      <c r="OCE939" s="30"/>
      <c r="OCF939" s="30"/>
      <c r="OCG939" s="30"/>
      <c r="OCH939" s="30"/>
      <c r="OCI939" s="30"/>
      <c r="OCJ939" s="30"/>
      <c r="OCK939" s="30"/>
      <c r="OCL939" s="30"/>
      <c r="OCM939" s="30"/>
      <c r="OCN939" s="30"/>
      <c r="OCO939" s="30"/>
      <c r="OCP939" s="30"/>
      <c r="OCQ939" s="30"/>
      <c r="OCR939" s="30"/>
      <c r="OCS939" s="30"/>
      <c r="OCT939" s="30"/>
      <c r="OCU939" s="30"/>
      <c r="OCV939" s="30"/>
      <c r="OCW939" s="30"/>
      <c r="OCX939" s="30"/>
      <c r="OCY939" s="30"/>
      <c r="OCZ939" s="30"/>
      <c r="ODA939" s="30"/>
      <c r="ODB939" s="30"/>
      <c r="ODC939" s="30"/>
      <c r="ODD939" s="30"/>
      <c r="ODE939" s="30"/>
      <c r="ODF939" s="30"/>
      <c r="ODG939" s="30"/>
      <c r="ODH939" s="30"/>
      <c r="ODI939" s="30"/>
      <c r="ODJ939" s="30"/>
      <c r="ODK939" s="30"/>
      <c r="ODL939" s="30"/>
      <c r="ODM939" s="30"/>
      <c r="ODN939" s="30"/>
      <c r="ODO939" s="30"/>
      <c r="ODP939" s="30"/>
      <c r="ODQ939" s="30"/>
      <c r="ODR939" s="30"/>
      <c r="ODS939" s="30"/>
      <c r="ODT939" s="30"/>
      <c r="ODU939" s="30"/>
      <c r="ODV939" s="30"/>
      <c r="ODW939" s="30"/>
      <c r="ODX939" s="30"/>
      <c r="ODY939" s="30"/>
      <c r="ODZ939" s="30"/>
      <c r="OEA939" s="30"/>
      <c r="OEB939" s="30"/>
      <c r="OEC939" s="30"/>
      <c r="OED939" s="30"/>
      <c r="OEE939" s="30"/>
      <c r="OEF939" s="30"/>
      <c r="OEG939" s="30"/>
      <c r="OEH939" s="30"/>
      <c r="OEI939" s="30"/>
      <c r="OEJ939" s="30"/>
      <c r="OEK939" s="30"/>
      <c r="OEL939" s="30"/>
      <c r="OEM939" s="30"/>
      <c r="OEN939" s="30"/>
      <c r="OEO939" s="30"/>
      <c r="OEP939" s="30"/>
      <c r="OEQ939" s="30"/>
      <c r="OER939" s="30"/>
      <c r="OES939" s="30"/>
      <c r="OET939" s="30"/>
      <c r="OEU939" s="30"/>
      <c r="OEV939" s="30"/>
      <c r="OEW939" s="30"/>
      <c r="OEX939" s="30"/>
      <c r="OEY939" s="30"/>
      <c r="OEZ939" s="30"/>
      <c r="OFA939" s="30"/>
      <c r="OFB939" s="30"/>
      <c r="OFC939" s="30"/>
      <c r="OFD939" s="30"/>
      <c r="OFE939" s="30"/>
      <c r="OFF939" s="30"/>
      <c r="OFG939" s="30"/>
      <c r="OFH939" s="30"/>
      <c r="OFI939" s="30"/>
      <c r="OFJ939" s="30"/>
      <c r="OFK939" s="30"/>
      <c r="OFL939" s="30"/>
      <c r="OFM939" s="30"/>
      <c r="OFN939" s="30"/>
      <c r="OFO939" s="30"/>
      <c r="OFP939" s="30"/>
      <c r="OFQ939" s="30"/>
      <c r="OFR939" s="30"/>
      <c r="OFS939" s="30"/>
      <c r="OFT939" s="30"/>
      <c r="OFU939" s="30"/>
      <c r="OFV939" s="30"/>
      <c r="OFW939" s="30"/>
      <c r="OFX939" s="30"/>
      <c r="OFY939" s="30"/>
      <c r="OFZ939" s="30"/>
      <c r="OGA939" s="30"/>
      <c r="OGB939" s="30"/>
      <c r="OGC939" s="30"/>
      <c r="OGD939" s="30"/>
      <c r="OGE939" s="30"/>
      <c r="OGF939" s="30"/>
      <c r="OGG939" s="30"/>
      <c r="OGH939" s="30"/>
      <c r="OGI939" s="30"/>
      <c r="OGJ939" s="30"/>
      <c r="OGK939" s="30"/>
      <c r="OGL939" s="30"/>
      <c r="OGM939" s="30"/>
      <c r="OGN939" s="30"/>
      <c r="OGO939" s="30"/>
      <c r="OGP939" s="30"/>
      <c r="OGQ939" s="30"/>
      <c r="OGR939" s="30"/>
      <c r="OGS939" s="30"/>
      <c r="OGT939" s="30"/>
      <c r="OGU939" s="30"/>
      <c r="OGV939" s="30"/>
      <c r="OGW939" s="30"/>
      <c r="OGX939" s="30"/>
      <c r="OGY939" s="30"/>
      <c r="OGZ939" s="30"/>
      <c r="OHA939" s="30"/>
      <c r="OHB939" s="30"/>
      <c r="OHC939" s="30"/>
      <c r="OHD939" s="30"/>
      <c r="OHE939" s="30"/>
      <c r="OHF939" s="30"/>
      <c r="OHG939" s="30"/>
      <c r="OHH939" s="30"/>
      <c r="OHI939" s="30"/>
      <c r="OHJ939" s="30"/>
      <c r="OHK939" s="30"/>
      <c r="OHL939" s="30"/>
      <c r="OHM939" s="30"/>
      <c r="OHN939" s="30"/>
      <c r="OHO939" s="30"/>
      <c r="OHP939" s="30"/>
      <c r="OHQ939" s="30"/>
      <c r="OHR939" s="30"/>
      <c r="OHS939" s="30"/>
      <c r="OHT939" s="30"/>
      <c r="OHU939" s="30"/>
      <c r="OHV939" s="30"/>
      <c r="OHW939" s="30"/>
      <c r="OHX939" s="30"/>
      <c r="OHY939" s="30"/>
      <c r="OHZ939" s="30"/>
      <c r="OIA939" s="30"/>
      <c r="OIB939" s="30"/>
      <c r="OIC939" s="30"/>
      <c r="OID939" s="30"/>
      <c r="OIE939" s="30"/>
      <c r="OIF939" s="30"/>
      <c r="OIG939" s="30"/>
      <c r="OIH939" s="30"/>
      <c r="OII939" s="30"/>
      <c r="OIJ939" s="30"/>
      <c r="OIK939" s="30"/>
      <c r="OIL939" s="30"/>
      <c r="OIM939" s="30"/>
      <c r="OIN939" s="30"/>
      <c r="OIO939" s="30"/>
      <c r="OIP939" s="30"/>
      <c r="OIQ939" s="30"/>
      <c r="OIR939" s="30"/>
      <c r="OIS939" s="30"/>
      <c r="OIT939" s="30"/>
      <c r="OIU939" s="30"/>
      <c r="OIV939" s="30"/>
      <c r="OIW939" s="30"/>
      <c r="OIX939" s="30"/>
      <c r="OIY939" s="30"/>
      <c r="OIZ939" s="30"/>
      <c r="OJA939" s="30"/>
      <c r="OJB939" s="30"/>
      <c r="OJC939" s="30"/>
      <c r="OJD939" s="30"/>
      <c r="OJE939" s="30"/>
      <c r="OJF939" s="30"/>
      <c r="OJG939" s="30"/>
      <c r="OJH939" s="30"/>
      <c r="OJI939" s="30"/>
      <c r="OJJ939" s="30"/>
      <c r="OJK939" s="30"/>
      <c r="OJL939" s="30"/>
      <c r="OJM939" s="30"/>
      <c r="OJN939" s="30"/>
      <c r="OJO939" s="30"/>
      <c r="OJP939" s="30"/>
      <c r="OJQ939" s="30"/>
      <c r="OJR939" s="30"/>
      <c r="OJS939" s="30"/>
      <c r="OJT939" s="30"/>
      <c r="OJU939" s="30"/>
      <c r="OJV939" s="30"/>
      <c r="OJW939" s="30"/>
      <c r="OJX939" s="30"/>
      <c r="OJY939" s="30"/>
      <c r="OJZ939" s="30"/>
      <c r="OKA939" s="30"/>
      <c r="OKB939" s="30"/>
      <c r="OKC939" s="30"/>
      <c r="OKD939" s="30"/>
      <c r="OKE939" s="30"/>
      <c r="OKF939" s="30"/>
      <c r="OKG939" s="30"/>
      <c r="OKH939" s="30"/>
      <c r="OKI939" s="30"/>
      <c r="OKJ939" s="30"/>
      <c r="OKK939" s="30"/>
      <c r="OKL939" s="30"/>
      <c r="OKM939" s="30"/>
      <c r="OKN939" s="30"/>
      <c r="OKO939" s="30"/>
      <c r="OKP939" s="30"/>
      <c r="OKQ939" s="30"/>
      <c r="OKR939" s="30"/>
      <c r="OKS939" s="30"/>
      <c r="OKT939" s="30"/>
      <c r="OKU939" s="30"/>
      <c r="OKV939" s="30"/>
      <c r="OKW939" s="30"/>
      <c r="OKX939" s="30"/>
      <c r="OKY939" s="30"/>
      <c r="OKZ939" s="30"/>
      <c r="OLA939" s="30"/>
      <c r="OLB939" s="30"/>
      <c r="OLC939" s="30"/>
      <c r="OLD939" s="30"/>
      <c r="OLE939" s="30"/>
      <c r="OLF939" s="30"/>
      <c r="OLG939" s="30"/>
      <c r="OLH939" s="30"/>
      <c r="OLI939" s="30"/>
      <c r="OLJ939" s="30"/>
      <c r="OLK939" s="30"/>
      <c r="OLL939" s="30"/>
      <c r="OLM939" s="30"/>
      <c r="OLN939" s="30"/>
      <c r="OLO939" s="30"/>
      <c r="OLP939" s="30"/>
      <c r="OLQ939" s="30"/>
      <c r="OLR939" s="30"/>
      <c r="OLS939" s="30"/>
      <c r="OLT939" s="30"/>
      <c r="OLU939" s="30"/>
      <c r="OLV939" s="30"/>
      <c r="OLW939" s="30"/>
      <c r="OLX939" s="30"/>
      <c r="OLY939" s="30"/>
      <c r="OLZ939" s="30"/>
      <c r="OMA939" s="30"/>
      <c r="OMB939" s="30"/>
      <c r="OMC939" s="30"/>
      <c r="OMD939" s="30"/>
      <c r="OME939" s="30"/>
      <c r="OMF939" s="30"/>
      <c r="OMG939" s="30"/>
      <c r="OMH939" s="30"/>
      <c r="OMI939" s="30"/>
      <c r="OMJ939" s="30"/>
      <c r="OMK939" s="30"/>
      <c r="OML939" s="30"/>
      <c r="OMM939" s="30"/>
      <c r="OMN939" s="30"/>
      <c r="OMO939" s="30"/>
      <c r="OMP939" s="30"/>
      <c r="OMQ939" s="30"/>
      <c r="OMR939" s="30"/>
      <c r="OMS939" s="30"/>
      <c r="OMT939" s="30"/>
      <c r="OMU939" s="30"/>
      <c r="OMV939" s="30"/>
      <c r="OMW939" s="30"/>
      <c r="OMX939" s="30"/>
      <c r="OMY939" s="30"/>
      <c r="OMZ939" s="30"/>
      <c r="ONA939" s="30"/>
      <c r="ONB939" s="30"/>
      <c r="ONC939" s="30"/>
      <c r="OND939" s="30"/>
      <c r="ONE939" s="30"/>
      <c r="ONF939" s="30"/>
      <c r="ONG939" s="30"/>
      <c r="ONH939" s="30"/>
      <c r="ONI939" s="30"/>
      <c r="ONJ939" s="30"/>
      <c r="ONK939" s="30"/>
      <c r="ONL939" s="30"/>
      <c r="ONM939" s="30"/>
      <c r="ONN939" s="30"/>
      <c r="ONO939" s="30"/>
      <c r="ONP939" s="30"/>
      <c r="ONQ939" s="30"/>
      <c r="ONR939" s="30"/>
      <c r="ONS939" s="30"/>
      <c r="ONT939" s="30"/>
      <c r="ONU939" s="30"/>
      <c r="ONV939" s="30"/>
      <c r="ONW939" s="30"/>
      <c r="ONX939" s="30"/>
      <c r="ONY939" s="30"/>
      <c r="ONZ939" s="30"/>
      <c r="OOA939" s="30"/>
      <c r="OOB939" s="30"/>
      <c r="OOC939" s="30"/>
      <c r="OOD939" s="30"/>
      <c r="OOE939" s="30"/>
      <c r="OOF939" s="30"/>
      <c r="OOG939" s="30"/>
      <c r="OOH939" s="30"/>
      <c r="OOI939" s="30"/>
      <c r="OOJ939" s="30"/>
      <c r="OOK939" s="30"/>
      <c r="OOL939" s="30"/>
      <c r="OOM939" s="30"/>
      <c r="OON939" s="30"/>
      <c r="OOO939" s="30"/>
      <c r="OOP939" s="30"/>
      <c r="OOQ939" s="30"/>
      <c r="OOR939" s="30"/>
      <c r="OOS939" s="30"/>
      <c r="OOT939" s="30"/>
      <c r="OOU939" s="30"/>
      <c r="OOV939" s="30"/>
      <c r="OOW939" s="30"/>
      <c r="OOX939" s="30"/>
      <c r="OOY939" s="30"/>
      <c r="OOZ939" s="30"/>
      <c r="OPA939" s="30"/>
      <c r="OPB939" s="30"/>
      <c r="OPC939" s="30"/>
      <c r="OPD939" s="30"/>
      <c r="OPE939" s="30"/>
      <c r="OPF939" s="30"/>
      <c r="OPG939" s="30"/>
      <c r="OPH939" s="30"/>
      <c r="OPI939" s="30"/>
      <c r="OPJ939" s="30"/>
      <c r="OPK939" s="30"/>
      <c r="OPL939" s="30"/>
      <c r="OPM939" s="30"/>
      <c r="OPN939" s="30"/>
      <c r="OPO939" s="30"/>
      <c r="OPP939" s="30"/>
      <c r="OPQ939" s="30"/>
      <c r="OPR939" s="30"/>
      <c r="OPS939" s="30"/>
      <c r="OPT939" s="30"/>
      <c r="OPU939" s="30"/>
      <c r="OPV939" s="30"/>
      <c r="OPW939" s="30"/>
      <c r="OPX939" s="30"/>
      <c r="OPY939" s="30"/>
      <c r="OPZ939" s="30"/>
      <c r="OQA939" s="30"/>
      <c r="OQB939" s="30"/>
      <c r="OQC939" s="30"/>
      <c r="OQD939" s="30"/>
      <c r="OQE939" s="30"/>
      <c r="OQF939" s="30"/>
      <c r="OQG939" s="30"/>
      <c r="OQH939" s="30"/>
      <c r="OQI939" s="30"/>
      <c r="OQJ939" s="30"/>
      <c r="OQK939" s="30"/>
      <c r="OQL939" s="30"/>
      <c r="OQM939" s="30"/>
      <c r="OQN939" s="30"/>
      <c r="OQO939" s="30"/>
      <c r="OQP939" s="30"/>
      <c r="OQQ939" s="30"/>
      <c r="OQR939" s="30"/>
      <c r="OQS939" s="30"/>
      <c r="OQT939" s="30"/>
      <c r="OQU939" s="30"/>
      <c r="OQV939" s="30"/>
      <c r="OQW939" s="30"/>
      <c r="OQX939" s="30"/>
      <c r="OQY939" s="30"/>
      <c r="OQZ939" s="30"/>
      <c r="ORA939" s="30"/>
      <c r="ORB939" s="30"/>
      <c r="ORC939" s="30"/>
      <c r="ORD939" s="30"/>
      <c r="ORE939" s="30"/>
      <c r="ORF939" s="30"/>
      <c r="ORG939" s="30"/>
      <c r="ORH939" s="30"/>
      <c r="ORI939" s="30"/>
      <c r="ORJ939" s="30"/>
      <c r="ORK939" s="30"/>
      <c r="ORL939" s="30"/>
      <c r="ORM939" s="30"/>
      <c r="ORN939" s="30"/>
      <c r="ORO939" s="30"/>
      <c r="ORP939" s="30"/>
      <c r="ORQ939" s="30"/>
      <c r="ORR939" s="30"/>
      <c r="ORS939" s="30"/>
      <c r="ORT939" s="30"/>
      <c r="ORU939" s="30"/>
      <c r="ORV939" s="30"/>
      <c r="ORW939" s="30"/>
      <c r="ORX939" s="30"/>
      <c r="ORY939" s="30"/>
      <c r="ORZ939" s="30"/>
      <c r="OSA939" s="30"/>
      <c r="OSB939" s="30"/>
      <c r="OSC939" s="30"/>
      <c r="OSD939" s="30"/>
      <c r="OSE939" s="30"/>
      <c r="OSF939" s="30"/>
      <c r="OSG939" s="30"/>
      <c r="OSH939" s="30"/>
      <c r="OSI939" s="30"/>
      <c r="OSJ939" s="30"/>
      <c r="OSK939" s="30"/>
      <c r="OSL939" s="30"/>
      <c r="OSM939" s="30"/>
      <c r="OSN939" s="30"/>
      <c r="OSO939" s="30"/>
      <c r="OSP939" s="30"/>
      <c r="OSQ939" s="30"/>
      <c r="OSR939" s="30"/>
      <c r="OSS939" s="30"/>
      <c r="OST939" s="30"/>
      <c r="OSU939" s="30"/>
      <c r="OSV939" s="30"/>
      <c r="OSW939" s="30"/>
      <c r="OSX939" s="30"/>
      <c r="OSY939" s="30"/>
      <c r="OSZ939" s="30"/>
      <c r="OTA939" s="30"/>
      <c r="OTB939" s="30"/>
      <c r="OTC939" s="30"/>
      <c r="OTD939" s="30"/>
      <c r="OTE939" s="30"/>
      <c r="OTF939" s="30"/>
      <c r="OTG939" s="30"/>
      <c r="OTH939" s="30"/>
      <c r="OTI939" s="30"/>
      <c r="OTJ939" s="30"/>
      <c r="OTK939" s="30"/>
      <c r="OTL939" s="30"/>
      <c r="OTM939" s="30"/>
      <c r="OTN939" s="30"/>
      <c r="OTO939" s="30"/>
      <c r="OTP939" s="30"/>
      <c r="OTQ939" s="30"/>
      <c r="OTR939" s="30"/>
      <c r="OTS939" s="30"/>
      <c r="OTT939" s="30"/>
      <c r="OTU939" s="30"/>
      <c r="OTV939" s="30"/>
      <c r="OTW939" s="30"/>
      <c r="OTX939" s="30"/>
      <c r="OTY939" s="30"/>
      <c r="OTZ939" s="30"/>
      <c r="OUA939" s="30"/>
      <c r="OUB939" s="30"/>
      <c r="OUC939" s="30"/>
      <c r="OUD939" s="30"/>
      <c r="OUE939" s="30"/>
      <c r="OUF939" s="30"/>
      <c r="OUG939" s="30"/>
      <c r="OUH939" s="30"/>
      <c r="OUI939" s="30"/>
      <c r="OUJ939" s="30"/>
      <c r="OUK939" s="30"/>
      <c r="OUL939" s="30"/>
      <c r="OUM939" s="30"/>
      <c r="OUN939" s="30"/>
      <c r="OUO939" s="30"/>
      <c r="OUP939" s="30"/>
      <c r="OUQ939" s="30"/>
      <c r="OUR939" s="30"/>
      <c r="OUS939" s="30"/>
      <c r="OUT939" s="30"/>
      <c r="OUU939" s="30"/>
      <c r="OUV939" s="30"/>
      <c r="OUW939" s="30"/>
      <c r="OUX939" s="30"/>
      <c r="OUY939" s="30"/>
      <c r="OUZ939" s="30"/>
      <c r="OVA939" s="30"/>
      <c r="OVB939" s="30"/>
      <c r="OVC939" s="30"/>
      <c r="OVD939" s="30"/>
      <c r="OVE939" s="30"/>
      <c r="OVF939" s="30"/>
      <c r="OVG939" s="30"/>
      <c r="OVH939" s="30"/>
      <c r="OVI939" s="30"/>
      <c r="OVJ939" s="30"/>
      <c r="OVK939" s="30"/>
      <c r="OVL939" s="30"/>
      <c r="OVM939" s="30"/>
      <c r="OVN939" s="30"/>
      <c r="OVO939" s="30"/>
      <c r="OVP939" s="30"/>
      <c r="OVQ939" s="30"/>
      <c r="OVR939" s="30"/>
      <c r="OVS939" s="30"/>
      <c r="OVT939" s="30"/>
      <c r="OVU939" s="30"/>
      <c r="OVV939" s="30"/>
      <c r="OVW939" s="30"/>
      <c r="OVX939" s="30"/>
      <c r="OVY939" s="30"/>
      <c r="OVZ939" s="30"/>
      <c r="OWA939" s="30"/>
      <c r="OWB939" s="30"/>
      <c r="OWC939" s="30"/>
      <c r="OWD939" s="30"/>
      <c r="OWE939" s="30"/>
      <c r="OWF939" s="30"/>
      <c r="OWG939" s="30"/>
      <c r="OWH939" s="30"/>
      <c r="OWI939" s="30"/>
      <c r="OWJ939" s="30"/>
      <c r="OWK939" s="30"/>
      <c r="OWL939" s="30"/>
      <c r="OWM939" s="30"/>
      <c r="OWN939" s="30"/>
      <c r="OWO939" s="30"/>
      <c r="OWP939" s="30"/>
      <c r="OWQ939" s="30"/>
      <c r="OWR939" s="30"/>
      <c r="OWS939" s="30"/>
      <c r="OWT939" s="30"/>
      <c r="OWU939" s="30"/>
      <c r="OWV939" s="30"/>
      <c r="OWW939" s="30"/>
      <c r="OWX939" s="30"/>
      <c r="OWY939" s="30"/>
      <c r="OWZ939" s="30"/>
      <c r="OXA939" s="30"/>
      <c r="OXB939" s="30"/>
      <c r="OXC939" s="30"/>
      <c r="OXD939" s="30"/>
      <c r="OXE939" s="30"/>
      <c r="OXF939" s="30"/>
      <c r="OXG939" s="30"/>
      <c r="OXH939" s="30"/>
      <c r="OXI939" s="30"/>
      <c r="OXJ939" s="30"/>
      <c r="OXK939" s="30"/>
      <c r="OXL939" s="30"/>
      <c r="OXM939" s="30"/>
      <c r="OXN939" s="30"/>
      <c r="OXO939" s="30"/>
      <c r="OXP939" s="30"/>
      <c r="OXQ939" s="30"/>
      <c r="OXR939" s="30"/>
      <c r="OXS939" s="30"/>
      <c r="OXT939" s="30"/>
      <c r="OXU939" s="30"/>
      <c r="OXV939" s="30"/>
      <c r="OXW939" s="30"/>
      <c r="OXX939" s="30"/>
      <c r="OXY939" s="30"/>
      <c r="OXZ939" s="30"/>
      <c r="OYA939" s="30"/>
      <c r="OYB939" s="30"/>
      <c r="OYC939" s="30"/>
      <c r="OYD939" s="30"/>
      <c r="OYE939" s="30"/>
      <c r="OYF939" s="30"/>
      <c r="OYG939" s="30"/>
      <c r="OYH939" s="30"/>
      <c r="OYI939" s="30"/>
      <c r="OYJ939" s="30"/>
      <c r="OYK939" s="30"/>
      <c r="OYL939" s="30"/>
      <c r="OYM939" s="30"/>
      <c r="OYN939" s="30"/>
      <c r="OYO939" s="30"/>
      <c r="OYP939" s="30"/>
      <c r="OYQ939" s="30"/>
      <c r="OYR939" s="30"/>
      <c r="OYS939" s="30"/>
      <c r="OYT939" s="30"/>
      <c r="OYU939" s="30"/>
      <c r="OYV939" s="30"/>
      <c r="OYW939" s="30"/>
      <c r="OYX939" s="30"/>
      <c r="OYY939" s="30"/>
      <c r="OYZ939" s="30"/>
      <c r="OZA939" s="30"/>
      <c r="OZB939" s="30"/>
      <c r="OZC939" s="30"/>
      <c r="OZD939" s="30"/>
      <c r="OZE939" s="30"/>
      <c r="OZF939" s="30"/>
      <c r="OZG939" s="30"/>
      <c r="OZH939" s="30"/>
      <c r="OZI939" s="30"/>
      <c r="OZJ939" s="30"/>
      <c r="OZK939" s="30"/>
      <c r="OZL939" s="30"/>
      <c r="OZM939" s="30"/>
      <c r="OZN939" s="30"/>
      <c r="OZO939" s="30"/>
      <c r="OZP939" s="30"/>
      <c r="OZQ939" s="30"/>
      <c r="OZR939" s="30"/>
      <c r="OZS939" s="30"/>
      <c r="OZT939" s="30"/>
      <c r="OZU939" s="30"/>
      <c r="OZV939" s="30"/>
      <c r="OZW939" s="30"/>
      <c r="OZX939" s="30"/>
      <c r="OZY939" s="30"/>
      <c r="OZZ939" s="30"/>
      <c r="PAA939" s="30"/>
      <c r="PAB939" s="30"/>
      <c r="PAC939" s="30"/>
      <c r="PAD939" s="30"/>
      <c r="PAE939" s="30"/>
      <c r="PAF939" s="30"/>
      <c r="PAG939" s="30"/>
      <c r="PAH939" s="30"/>
      <c r="PAI939" s="30"/>
      <c r="PAJ939" s="30"/>
      <c r="PAK939" s="30"/>
      <c r="PAL939" s="30"/>
      <c r="PAM939" s="30"/>
      <c r="PAN939" s="30"/>
      <c r="PAO939" s="30"/>
      <c r="PAP939" s="30"/>
      <c r="PAQ939" s="30"/>
      <c r="PAR939" s="30"/>
      <c r="PAS939" s="30"/>
      <c r="PAT939" s="30"/>
      <c r="PAU939" s="30"/>
      <c r="PAV939" s="30"/>
      <c r="PAW939" s="30"/>
      <c r="PAX939" s="30"/>
      <c r="PAY939" s="30"/>
      <c r="PAZ939" s="30"/>
      <c r="PBA939" s="30"/>
      <c r="PBB939" s="30"/>
      <c r="PBC939" s="30"/>
      <c r="PBD939" s="30"/>
      <c r="PBE939" s="30"/>
      <c r="PBF939" s="30"/>
      <c r="PBG939" s="30"/>
      <c r="PBH939" s="30"/>
      <c r="PBI939" s="30"/>
      <c r="PBJ939" s="30"/>
      <c r="PBK939" s="30"/>
      <c r="PBL939" s="30"/>
      <c r="PBM939" s="30"/>
      <c r="PBN939" s="30"/>
      <c r="PBO939" s="30"/>
      <c r="PBP939" s="30"/>
      <c r="PBQ939" s="30"/>
      <c r="PBR939" s="30"/>
      <c r="PBS939" s="30"/>
      <c r="PBT939" s="30"/>
      <c r="PBU939" s="30"/>
      <c r="PBV939" s="30"/>
      <c r="PBW939" s="30"/>
      <c r="PBX939" s="30"/>
      <c r="PBY939" s="30"/>
      <c r="PBZ939" s="30"/>
      <c r="PCA939" s="30"/>
      <c r="PCB939" s="30"/>
      <c r="PCC939" s="30"/>
      <c r="PCD939" s="30"/>
      <c r="PCE939" s="30"/>
      <c r="PCF939" s="30"/>
      <c r="PCG939" s="30"/>
      <c r="PCH939" s="30"/>
      <c r="PCI939" s="30"/>
      <c r="PCJ939" s="30"/>
      <c r="PCK939" s="30"/>
      <c r="PCL939" s="30"/>
      <c r="PCM939" s="30"/>
      <c r="PCN939" s="30"/>
      <c r="PCO939" s="30"/>
      <c r="PCP939" s="30"/>
      <c r="PCQ939" s="30"/>
      <c r="PCR939" s="30"/>
      <c r="PCS939" s="30"/>
      <c r="PCT939" s="30"/>
      <c r="PCU939" s="30"/>
      <c r="PCV939" s="30"/>
      <c r="PCW939" s="30"/>
      <c r="PCX939" s="30"/>
      <c r="PCY939" s="30"/>
      <c r="PCZ939" s="30"/>
      <c r="PDA939" s="30"/>
      <c r="PDB939" s="30"/>
      <c r="PDC939" s="30"/>
      <c r="PDD939" s="30"/>
      <c r="PDE939" s="30"/>
      <c r="PDF939" s="30"/>
      <c r="PDG939" s="30"/>
      <c r="PDH939" s="30"/>
      <c r="PDI939" s="30"/>
      <c r="PDJ939" s="30"/>
      <c r="PDK939" s="30"/>
      <c r="PDL939" s="30"/>
      <c r="PDM939" s="30"/>
      <c r="PDN939" s="30"/>
      <c r="PDO939" s="30"/>
      <c r="PDP939" s="30"/>
      <c r="PDQ939" s="30"/>
      <c r="PDR939" s="30"/>
      <c r="PDS939" s="30"/>
      <c r="PDT939" s="30"/>
      <c r="PDU939" s="30"/>
      <c r="PDV939" s="30"/>
      <c r="PDW939" s="30"/>
      <c r="PDX939" s="30"/>
      <c r="PDY939" s="30"/>
      <c r="PDZ939" s="30"/>
      <c r="PEA939" s="30"/>
      <c r="PEB939" s="30"/>
      <c r="PEC939" s="30"/>
      <c r="PED939" s="30"/>
      <c r="PEE939" s="30"/>
      <c r="PEF939" s="30"/>
      <c r="PEG939" s="30"/>
      <c r="PEH939" s="30"/>
      <c r="PEI939" s="30"/>
      <c r="PEJ939" s="30"/>
      <c r="PEK939" s="30"/>
      <c r="PEL939" s="30"/>
      <c r="PEM939" s="30"/>
      <c r="PEN939" s="30"/>
      <c r="PEO939" s="30"/>
      <c r="PEP939" s="30"/>
      <c r="PEQ939" s="30"/>
      <c r="PER939" s="30"/>
      <c r="PES939" s="30"/>
      <c r="PET939" s="30"/>
      <c r="PEU939" s="30"/>
      <c r="PEV939" s="30"/>
      <c r="PEW939" s="30"/>
      <c r="PEX939" s="30"/>
      <c r="PEY939" s="30"/>
      <c r="PEZ939" s="30"/>
      <c r="PFA939" s="30"/>
      <c r="PFB939" s="30"/>
      <c r="PFC939" s="30"/>
      <c r="PFD939" s="30"/>
      <c r="PFE939" s="30"/>
      <c r="PFF939" s="30"/>
      <c r="PFG939" s="30"/>
      <c r="PFH939" s="30"/>
      <c r="PFI939" s="30"/>
      <c r="PFJ939" s="30"/>
      <c r="PFK939" s="30"/>
      <c r="PFL939" s="30"/>
      <c r="PFM939" s="30"/>
      <c r="PFN939" s="30"/>
      <c r="PFO939" s="30"/>
      <c r="PFP939" s="30"/>
      <c r="PFQ939" s="30"/>
      <c r="PFR939" s="30"/>
      <c r="PFS939" s="30"/>
      <c r="PFT939" s="30"/>
      <c r="PFU939" s="30"/>
      <c r="PFV939" s="30"/>
      <c r="PFW939" s="30"/>
      <c r="PFX939" s="30"/>
      <c r="PFY939" s="30"/>
      <c r="PFZ939" s="30"/>
      <c r="PGA939" s="30"/>
      <c r="PGB939" s="30"/>
      <c r="PGC939" s="30"/>
      <c r="PGD939" s="30"/>
      <c r="PGE939" s="30"/>
      <c r="PGF939" s="30"/>
      <c r="PGG939" s="30"/>
      <c r="PGH939" s="30"/>
      <c r="PGI939" s="30"/>
      <c r="PGJ939" s="30"/>
      <c r="PGK939" s="30"/>
      <c r="PGL939" s="30"/>
      <c r="PGM939" s="30"/>
      <c r="PGN939" s="30"/>
      <c r="PGO939" s="30"/>
      <c r="PGP939" s="30"/>
      <c r="PGQ939" s="30"/>
      <c r="PGR939" s="30"/>
      <c r="PGS939" s="30"/>
      <c r="PGT939" s="30"/>
      <c r="PGU939" s="30"/>
      <c r="PGV939" s="30"/>
      <c r="PGW939" s="30"/>
      <c r="PGX939" s="30"/>
      <c r="PGY939" s="30"/>
      <c r="PGZ939" s="30"/>
      <c r="PHA939" s="30"/>
      <c r="PHB939" s="30"/>
      <c r="PHC939" s="30"/>
      <c r="PHD939" s="30"/>
      <c r="PHE939" s="30"/>
      <c r="PHF939" s="30"/>
      <c r="PHG939" s="30"/>
      <c r="PHH939" s="30"/>
      <c r="PHI939" s="30"/>
      <c r="PHJ939" s="30"/>
      <c r="PHK939" s="30"/>
      <c r="PHL939" s="30"/>
      <c r="PHM939" s="30"/>
      <c r="PHN939" s="30"/>
      <c r="PHO939" s="30"/>
      <c r="PHP939" s="30"/>
      <c r="PHQ939" s="30"/>
      <c r="PHR939" s="30"/>
      <c r="PHS939" s="30"/>
      <c r="PHT939" s="30"/>
      <c r="PHU939" s="30"/>
      <c r="PHV939" s="30"/>
      <c r="PHW939" s="30"/>
      <c r="PHX939" s="30"/>
      <c r="PHY939" s="30"/>
      <c r="PHZ939" s="30"/>
      <c r="PIA939" s="30"/>
      <c r="PIB939" s="30"/>
      <c r="PIC939" s="30"/>
      <c r="PID939" s="30"/>
      <c r="PIE939" s="30"/>
      <c r="PIF939" s="30"/>
      <c r="PIG939" s="30"/>
      <c r="PIH939" s="30"/>
      <c r="PII939" s="30"/>
      <c r="PIJ939" s="30"/>
      <c r="PIK939" s="30"/>
      <c r="PIL939" s="30"/>
      <c r="PIM939" s="30"/>
      <c r="PIN939" s="30"/>
      <c r="PIO939" s="30"/>
      <c r="PIP939" s="30"/>
      <c r="PIQ939" s="30"/>
      <c r="PIR939" s="30"/>
      <c r="PIS939" s="30"/>
      <c r="PIT939" s="30"/>
      <c r="PIU939" s="30"/>
      <c r="PIV939" s="30"/>
      <c r="PIW939" s="30"/>
      <c r="PIX939" s="30"/>
      <c r="PIY939" s="30"/>
      <c r="PIZ939" s="30"/>
      <c r="PJA939" s="30"/>
      <c r="PJB939" s="30"/>
      <c r="PJC939" s="30"/>
      <c r="PJD939" s="30"/>
      <c r="PJE939" s="30"/>
      <c r="PJF939" s="30"/>
      <c r="PJG939" s="30"/>
      <c r="PJH939" s="30"/>
      <c r="PJI939" s="30"/>
      <c r="PJJ939" s="30"/>
      <c r="PJK939" s="30"/>
      <c r="PJL939" s="30"/>
      <c r="PJM939" s="30"/>
      <c r="PJN939" s="30"/>
      <c r="PJO939" s="30"/>
      <c r="PJP939" s="30"/>
      <c r="PJQ939" s="30"/>
      <c r="PJR939" s="30"/>
      <c r="PJS939" s="30"/>
      <c r="PJT939" s="30"/>
      <c r="PJU939" s="30"/>
      <c r="PJV939" s="30"/>
      <c r="PJW939" s="30"/>
      <c r="PJX939" s="30"/>
      <c r="PJY939" s="30"/>
      <c r="PJZ939" s="30"/>
      <c r="PKA939" s="30"/>
      <c r="PKB939" s="30"/>
      <c r="PKC939" s="30"/>
      <c r="PKD939" s="30"/>
      <c r="PKE939" s="30"/>
      <c r="PKF939" s="30"/>
      <c r="PKG939" s="30"/>
      <c r="PKH939" s="30"/>
      <c r="PKI939" s="30"/>
      <c r="PKJ939" s="30"/>
      <c r="PKK939" s="30"/>
      <c r="PKL939" s="30"/>
      <c r="PKM939" s="30"/>
      <c r="PKN939" s="30"/>
      <c r="PKO939" s="30"/>
      <c r="PKP939" s="30"/>
      <c r="PKQ939" s="30"/>
      <c r="PKR939" s="30"/>
      <c r="PKS939" s="30"/>
      <c r="PKT939" s="30"/>
      <c r="PKU939" s="30"/>
      <c r="PKV939" s="30"/>
      <c r="PKW939" s="30"/>
      <c r="PKX939" s="30"/>
      <c r="PKY939" s="30"/>
      <c r="PKZ939" s="30"/>
      <c r="PLA939" s="30"/>
      <c r="PLB939" s="30"/>
      <c r="PLC939" s="30"/>
      <c r="PLD939" s="30"/>
      <c r="PLE939" s="30"/>
      <c r="PLF939" s="30"/>
      <c r="PLG939" s="30"/>
      <c r="PLH939" s="30"/>
      <c r="PLI939" s="30"/>
      <c r="PLJ939" s="30"/>
      <c r="PLK939" s="30"/>
      <c r="PLL939" s="30"/>
      <c r="PLM939" s="30"/>
      <c r="PLN939" s="30"/>
      <c r="PLO939" s="30"/>
      <c r="PLP939" s="30"/>
      <c r="PLQ939" s="30"/>
      <c r="PLR939" s="30"/>
      <c r="PLS939" s="30"/>
      <c r="PLT939" s="30"/>
      <c r="PLU939" s="30"/>
      <c r="PLV939" s="30"/>
      <c r="PLW939" s="30"/>
      <c r="PLX939" s="30"/>
      <c r="PLY939" s="30"/>
      <c r="PLZ939" s="30"/>
      <c r="PMA939" s="30"/>
      <c r="PMB939" s="30"/>
      <c r="PMC939" s="30"/>
      <c r="PMD939" s="30"/>
      <c r="PME939" s="30"/>
      <c r="PMF939" s="30"/>
      <c r="PMG939" s="30"/>
      <c r="PMH939" s="30"/>
      <c r="PMI939" s="30"/>
      <c r="PMJ939" s="30"/>
      <c r="PMK939" s="30"/>
      <c r="PML939" s="30"/>
      <c r="PMM939" s="30"/>
      <c r="PMN939" s="30"/>
      <c r="PMO939" s="30"/>
      <c r="PMP939" s="30"/>
      <c r="PMQ939" s="30"/>
      <c r="PMR939" s="30"/>
      <c r="PMS939" s="30"/>
      <c r="PMT939" s="30"/>
      <c r="PMU939" s="30"/>
      <c r="PMV939" s="30"/>
      <c r="PMW939" s="30"/>
      <c r="PMX939" s="30"/>
      <c r="PMY939" s="30"/>
      <c r="PMZ939" s="30"/>
      <c r="PNA939" s="30"/>
      <c r="PNB939" s="30"/>
      <c r="PNC939" s="30"/>
      <c r="PND939" s="30"/>
      <c r="PNE939" s="30"/>
      <c r="PNF939" s="30"/>
      <c r="PNG939" s="30"/>
      <c r="PNH939" s="30"/>
      <c r="PNI939" s="30"/>
      <c r="PNJ939" s="30"/>
      <c r="PNK939" s="30"/>
      <c r="PNL939" s="30"/>
      <c r="PNM939" s="30"/>
      <c r="PNN939" s="30"/>
      <c r="PNO939" s="30"/>
      <c r="PNP939" s="30"/>
      <c r="PNQ939" s="30"/>
      <c r="PNR939" s="30"/>
      <c r="PNS939" s="30"/>
      <c r="PNT939" s="30"/>
      <c r="PNU939" s="30"/>
      <c r="PNV939" s="30"/>
      <c r="PNW939" s="30"/>
      <c r="PNX939" s="30"/>
      <c r="PNY939" s="30"/>
      <c r="PNZ939" s="30"/>
      <c r="POA939" s="30"/>
      <c r="POB939" s="30"/>
      <c r="POC939" s="30"/>
      <c r="POD939" s="30"/>
      <c r="POE939" s="30"/>
      <c r="POF939" s="30"/>
      <c r="POG939" s="30"/>
      <c r="POH939" s="30"/>
      <c r="POI939" s="30"/>
      <c r="POJ939" s="30"/>
      <c r="POK939" s="30"/>
      <c r="POL939" s="30"/>
      <c r="POM939" s="30"/>
      <c r="PON939" s="30"/>
      <c r="POO939" s="30"/>
      <c r="POP939" s="30"/>
      <c r="POQ939" s="30"/>
      <c r="POR939" s="30"/>
      <c r="POS939" s="30"/>
      <c r="POT939" s="30"/>
      <c r="POU939" s="30"/>
      <c r="POV939" s="30"/>
      <c r="POW939" s="30"/>
      <c r="POX939" s="30"/>
      <c r="POY939" s="30"/>
      <c r="POZ939" s="30"/>
      <c r="PPA939" s="30"/>
      <c r="PPB939" s="30"/>
      <c r="PPC939" s="30"/>
      <c r="PPD939" s="30"/>
      <c r="PPE939" s="30"/>
      <c r="PPF939" s="30"/>
      <c r="PPG939" s="30"/>
      <c r="PPH939" s="30"/>
      <c r="PPI939" s="30"/>
      <c r="PPJ939" s="30"/>
      <c r="PPK939" s="30"/>
      <c r="PPL939" s="30"/>
      <c r="PPM939" s="30"/>
      <c r="PPN939" s="30"/>
      <c r="PPO939" s="30"/>
      <c r="PPP939" s="30"/>
      <c r="PPQ939" s="30"/>
      <c r="PPR939" s="30"/>
      <c r="PPS939" s="30"/>
      <c r="PPT939" s="30"/>
      <c r="PPU939" s="30"/>
      <c r="PPV939" s="30"/>
      <c r="PPW939" s="30"/>
      <c r="PPX939" s="30"/>
      <c r="PPY939" s="30"/>
      <c r="PPZ939" s="30"/>
      <c r="PQA939" s="30"/>
      <c r="PQB939" s="30"/>
      <c r="PQC939" s="30"/>
      <c r="PQD939" s="30"/>
      <c r="PQE939" s="30"/>
      <c r="PQF939" s="30"/>
      <c r="PQG939" s="30"/>
      <c r="PQH939" s="30"/>
      <c r="PQI939" s="30"/>
      <c r="PQJ939" s="30"/>
      <c r="PQK939" s="30"/>
      <c r="PQL939" s="30"/>
      <c r="PQM939" s="30"/>
      <c r="PQN939" s="30"/>
      <c r="PQO939" s="30"/>
      <c r="PQP939" s="30"/>
      <c r="PQQ939" s="30"/>
      <c r="PQR939" s="30"/>
      <c r="PQS939" s="30"/>
      <c r="PQT939" s="30"/>
      <c r="PQU939" s="30"/>
      <c r="PQV939" s="30"/>
      <c r="PQW939" s="30"/>
      <c r="PQX939" s="30"/>
      <c r="PQY939" s="30"/>
      <c r="PQZ939" s="30"/>
      <c r="PRA939" s="30"/>
      <c r="PRB939" s="30"/>
      <c r="PRC939" s="30"/>
      <c r="PRD939" s="30"/>
      <c r="PRE939" s="30"/>
      <c r="PRF939" s="30"/>
      <c r="PRG939" s="30"/>
      <c r="PRH939" s="30"/>
      <c r="PRI939" s="30"/>
      <c r="PRJ939" s="30"/>
      <c r="PRK939" s="30"/>
      <c r="PRL939" s="30"/>
      <c r="PRM939" s="30"/>
      <c r="PRN939" s="30"/>
      <c r="PRO939" s="30"/>
      <c r="PRP939" s="30"/>
      <c r="PRQ939" s="30"/>
      <c r="PRR939" s="30"/>
      <c r="PRS939" s="30"/>
      <c r="PRT939" s="30"/>
      <c r="PRU939" s="30"/>
      <c r="PRV939" s="30"/>
      <c r="PRW939" s="30"/>
      <c r="PRX939" s="30"/>
      <c r="PRY939" s="30"/>
      <c r="PRZ939" s="30"/>
      <c r="PSA939" s="30"/>
      <c r="PSB939" s="30"/>
      <c r="PSC939" s="30"/>
      <c r="PSD939" s="30"/>
      <c r="PSE939" s="30"/>
      <c r="PSF939" s="30"/>
      <c r="PSG939" s="30"/>
      <c r="PSH939" s="30"/>
      <c r="PSI939" s="30"/>
      <c r="PSJ939" s="30"/>
      <c r="PSK939" s="30"/>
      <c r="PSL939" s="30"/>
      <c r="PSM939" s="30"/>
      <c r="PSN939" s="30"/>
      <c r="PSO939" s="30"/>
      <c r="PSP939" s="30"/>
      <c r="PSQ939" s="30"/>
      <c r="PSR939" s="30"/>
      <c r="PSS939" s="30"/>
      <c r="PST939" s="30"/>
      <c r="PSU939" s="30"/>
      <c r="PSV939" s="30"/>
      <c r="PSW939" s="30"/>
      <c r="PSX939" s="30"/>
      <c r="PSY939" s="30"/>
      <c r="PSZ939" s="30"/>
      <c r="PTA939" s="30"/>
      <c r="PTB939" s="30"/>
      <c r="PTC939" s="30"/>
      <c r="PTD939" s="30"/>
      <c r="PTE939" s="30"/>
      <c r="PTF939" s="30"/>
      <c r="PTG939" s="30"/>
      <c r="PTH939" s="30"/>
      <c r="PTI939" s="30"/>
      <c r="PTJ939" s="30"/>
      <c r="PTK939" s="30"/>
      <c r="PTL939" s="30"/>
      <c r="PTM939" s="30"/>
      <c r="PTN939" s="30"/>
      <c r="PTO939" s="30"/>
      <c r="PTP939" s="30"/>
      <c r="PTQ939" s="30"/>
      <c r="PTR939" s="30"/>
      <c r="PTS939" s="30"/>
      <c r="PTT939" s="30"/>
      <c r="PTU939" s="30"/>
      <c r="PTV939" s="30"/>
      <c r="PTW939" s="30"/>
      <c r="PTX939" s="30"/>
      <c r="PTY939" s="30"/>
      <c r="PTZ939" s="30"/>
      <c r="PUA939" s="30"/>
      <c r="PUB939" s="30"/>
      <c r="PUC939" s="30"/>
      <c r="PUD939" s="30"/>
      <c r="PUE939" s="30"/>
      <c r="PUF939" s="30"/>
      <c r="PUG939" s="30"/>
      <c r="PUH939" s="30"/>
      <c r="PUI939" s="30"/>
      <c r="PUJ939" s="30"/>
      <c r="PUK939" s="30"/>
      <c r="PUL939" s="30"/>
      <c r="PUM939" s="30"/>
      <c r="PUN939" s="30"/>
      <c r="PUO939" s="30"/>
      <c r="PUP939" s="30"/>
      <c r="PUQ939" s="30"/>
      <c r="PUR939" s="30"/>
      <c r="PUS939" s="30"/>
      <c r="PUT939" s="30"/>
      <c r="PUU939" s="30"/>
      <c r="PUV939" s="30"/>
      <c r="PUW939" s="30"/>
      <c r="PUX939" s="30"/>
      <c r="PUY939" s="30"/>
      <c r="PUZ939" s="30"/>
      <c r="PVA939" s="30"/>
      <c r="PVB939" s="30"/>
      <c r="PVC939" s="30"/>
      <c r="PVD939" s="30"/>
      <c r="PVE939" s="30"/>
      <c r="PVF939" s="30"/>
      <c r="PVG939" s="30"/>
      <c r="PVH939" s="30"/>
      <c r="PVI939" s="30"/>
      <c r="PVJ939" s="30"/>
      <c r="PVK939" s="30"/>
      <c r="PVL939" s="30"/>
      <c r="PVM939" s="30"/>
      <c r="PVN939" s="30"/>
      <c r="PVO939" s="30"/>
      <c r="PVP939" s="30"/>
      <c r="PVQ939" s="30"/>
      <c r="PVR939" s="30"/>
      <c r="PVS939" s="30"/>
      <c r="PVT939" s="30"/>
      <c r="PVU939" s="30"/>
      <c r="PVV939" s="30"/>
      <c r="PVW939" s="30"/>
      <c r="PVX939" s="30"/>
      <c r="PVY939" s="30"/>
      <c r="PVZ939" s="30"/>
      <c r="PWA939" s="30"/>
      <c r="PWB939" s="30"/>
      <c r="PWC939" s="30"/>
      <c r="PWD939" s="30"/>
      <c r="PWE939" s="30"/>
      <c r="PWF939" s="30"/>
      <c r="PWG939" s="30"/>
      <c r="PWH939" s="30"/>
      <c r="PWI939" s="30"/>
      <c r="PWJ939" s="30"/>
      <c r="PWK939" s="30"/>
      <c r="PWL939" s="30"/>
      <c r="PWM939" s="30"/>
      <c r="PWN939" s="30"/>
      <c r="PWO939" s="30"/>
      <c r="PWP939" s="30"/>
      <c r="PWQ939" s="30"/>
      <c r="PWR939" s="30"/>
      <c r="PWS939" s="30"/>
      <c r="PWT939" s="30"/>
      <c r="PWU939" s="30"/>
      <c r="PWV939" s="30"/>
      <c r="PWW939" s="30"/>
      <c r="PWX939" s="30"/>
      <c r="PWY939" s="30"/>
      <c r="PWZ939" s="30"/>
      <c r="PXA939" s="30"/>
      <c r="PXB939" s="30"/>
      <c r="PXC939" s="30"/>
      <c r="PXD939" s="30"/>
      <c r="PXE939" s="30"/>
      <c r="PXF939" s="30"/>
      <c r="PXG939" s="30"/>
      <c r="PXH939" s="30"/>
      <c r="PXI939" s="30"/>
      <c r="PXJ939" s="30"/>
      <c r="PXK939" s="30"/>
      <c r="PXL939" s="30"/>
      <c r="PXM939" s="30"/>
      <c r="PXN939" s="30"/>
      <c r="PXO939" s="30"/>
      <c r="PXP939" s="30"/>
      <c r="PXQ939" s="30"/>
      <c r="PXR939" s="30"/>
      <c r="PXS939" s="30"/>
      <c r="PXT939" s="30"/>
      <c r="PXU939" s="30"/>
      <c r="PXV939" s="30"/>
      <c r="PXW939" s="30"/>
      <c r="PXX939" s="30"/>
      <c r="PXY939" s="30"/>
      <c r="PXZ939" s="30"/>
      <c r="PYA939" s="30"/>
      <c r="PYB939" s="30"/>
      <c r="PYC939" s="30"/>
      <c r="PYD939" s="30"/>
      <c r="PYE939" s="30"/>
      <c r="PYF939" s="30"/>
      <c r="PYG939" s="30"/>
      <c r="PYH939" s="30"/>
      <c r="PYI939" s="30"/>
      <c r="PYJ939" s="30"/>
      <c r="PYK939" s="30"/>
      <c r="PYL939" s="30"/>
      <c r="PYM939" s="30"/>
      <c r="PYN939" s="30"/>
      <c r="PYO939" s="30"/>
      <c r="PYP939" s="30"/>
      <c r="PYQ939" s="30"/>
      <c r="PYR939" s="30"/>
      <c r="PYS939" s="30"/>
      <c r="PYT939" s="30"/>
      <c r="PYU939" s="30"/>
      <c r="PYV939" s="30"/>
      <c r="PYW939" s="30"/>
      <c r="PYX939" s="30"/>
      <c r="PYY939" s="30"/>
      <c r="PYZ939" s="30"/>
      <c r="PZA939" s="30"/>
      <c r="PZB939" s="30"/>
      <c r="PZC939" s="30"/>
      <c r="PZD939" s="30"/>
      <c r="PZE939" s="30"/>
      <c r="PZF939" s="30"/>
      <c r="PZG939" s="30"/>
      <c r="PZH939" s="30"/>
      <c r="PZI939" s="30"/>
      <c r="PZJ939" s="30"/>
      <c r="PZK939" s="30"/>
      <c r="PZL939" s="30"/>
      <c r="PZM939" s="30"/>
      <c r="PZN939" s="30"/>
      <c r="PZO939" s="30"/>
      <c r="PZP939" s="30"/>
      <c r="PZQ939" s="30"/>
      <c r="PZR939" s="30"/>
      <c r="PZS939" s="30"/>
      <c r="PZT939" s="30"/>
      <c r="PZU939" s="30"/>
      <c r="PZV939" s="30"/>
      <c r="PZW939" s="30"/>
      <c r="PZX939" s="30"/>
      <c r="PZY939" s="30"/>
      <c r="PZZ939" s="30"/>
      <c r="QAA939" s="30"/>
      <c r="QAB939" s="30"/>
      <c r="QAC939" s="30"/>
      <c r="QAD939" s="30"/>
      <c r="QAE939" s="30"/>
      <c r="QAF939" s="30"/>
      <c r="QAG939" s="30"/>
      <c r="QAH939" s="30"/>
      <c r="QAI939" s="30"/>
      <c r="QAJ939" s="30"/>
      <c r="QAK939" s="30"/>
      <c r="QAL939" s="30"/>
      <c r="QAM939" s="30"/>
      <c r="QAN939" s="30"/>
      <c r="QAO939" s="30"/>
      <c r="QAP939" s="30"/>
      <c r="QAQ939" s="30"/>
      <c r="QAR939" s="30"/>
      <c r="QAS939" s="30"/>
      <c r="QAT939" s="30"/>
      <c r="QAU939" s="30"/>
      <c r="QAV939" s="30"/>
      <c r="QAW939" s="30"/>
      <c r="QAX939" s="30"/>
      <c r="QAY939" s="30"/>
      <c r="QAZ939" s="30"/>
      <c r="QBA939" s="30"/>
      <c r="QBB939" s="30"/>
      <c r="QBC939" s="30"/>
      <c r="QBD939" s="30"/>
      <c r="QBE939" s="30"/>
      <c r="QBF939" s="30"/>
      <c r="QBG939" s="30"/>
      <c r="QBH939" s="30"/>
      <c r="QBI939" s="30"/>
      <c r="QBJ939" s="30"/>
      <c r="QBK939" s="30"/>
      <c r="QBL939" s="30"/>
      <c r="QBM939" s="30"/>
      <c r="QBN939" s="30"/>
      <c r="QBO939" s="30"/>
      <c r="QBP939" s="30"/>
      <c r="QBQ939" s="30"/>
      <c r="QBR939" s="30"/>
      <c r="QBS939" s="30"/>
      <c r="QBT939" s="30"/>
      <c r="QBU939" s="30"/>
      <c r="QBV939" s="30"/>
      <c r="QBW939" s="30"/>
      <c r="QBX939" s="30"/>
      <c r="QBY939" s="30"/>
      <c r="QBZ939" s="30"/>
      <c r="QCA939" s="30"/>
      <c r="QCB939" s="30"/>
      <c r="QCC939" s="30"/>
      <c r="QCD939" s="30"/>
      <c r="QCE939" s="30"/>
      <c r="QCF939" s="30"/>
      <c r="QCG939" s="30"/>
      <c r="QCH939" s="30"/>
      <c r="QCI939" s="30"/>
      <c r="QCJ939" s="30"/>
      <c r="QCK939" s="30"/>
      <c r="QCL939" s="30"/>
      <c r="QCM939" s="30"/>
      <c r="QCN939" s="30"/>
      <c r="QCO939" s="30"/>
      <c r="QCP939" s="30"/>
      <c r="QCQ939" s="30"/>
      <c r="QCR939" s="30"/>
      <c r="QCS939" s="30"/>
      <c r="QCT939" s="30"/>
      <c r="QCU939" s="30"/>
      <c r="QCV939" s="30"/>
      <c r="QCW939" s="30"/>
      <c r="QCX939" s="30"/>
      <c r="QCY939" s="30"/>
      <c r="QCZ939" s="30"/>
      <c r="QDA939" s="30"/>
      <c r="QDB939" s="30"/>
      <c r="QDC939" s="30"/>
      <c r="QDD939" s="30"/>
      <c r="QDE939" s="30"/>
      <c r="QDF939" s="30"/>
      <c r="QDG939" s="30"/>
      <c r="QDH939" s="30"/>
      <c r="QDI939" s="30"/>
      <c r="QDJ939" s="30"/>
      <c r="QDK939" s="30"/>
      <c r="QDL939" s="30"/>
      <c r="QDM939" s="30"/>
      <c r="QDN939" s="30"/>
      <c r="QDO939" s="30"/>
      <c r="QDP939" s="30"/>
      <c r="QDQ939" s="30"/>
      <c r="QDR939" s="30"/>
      <c r="QDS939" s="30"/>
      <c r="QDT939" s="30"/>
      <c r="QDU939" s="30"/>
      <c r="QDV939" s="30"/>
      <c r="QDW939" s="30"/>
      <c r="QDX939" s="30"/>
      <c r="QDY939" s="30"/>
      <c r="QDZ939" s="30"/>
      <c r="QEA939" s="30"/>
      <c r="QEB939" s="30"/>
      <c r="QEC939" s="30"/>
      <c r="QED939" s="30"/>
      <c r="QEE939" s="30"/>
      <c r="QEF939" s="30"/>
      <c r="QEG939" s="30"/>
      <c r="QEH939" s="30"/>
      <c r="QEI939" s="30"/>
      <c r="QEJ939" s="30"/>
      <c r="QEK939" s="30"/>
      <c r="QEL939" s="30"/>
      <c r="QEM939" s="30"/>
      <c r="QEN939" s="30"/>
      <c r="QEO939" s="30"/>
      <c r="QEP939" s="30"/>
      <c r="QEQ939" s="30"/>
      <c r="QER939" s="30"/>
      <c r="QES939" s="30"/>
      <c r="QET939" s="30"/>
      <c r="QEU939" s="30"/>
      <c r="QEV939" s="30"/>
      <c r="QEW939" s="30"/>
      <c r="QEX939" s="30"/>
      <c r="QEY939" s="30"/>
      <c r="QEZ939" s="30"/>
      <c r="QFA939" s="30"/>
      <c r="QFB939" s="30"/>
      <c r="QFC939" s="30"/>
      <c r="QFD939" s="30"/>
      <c r="QFE939" s="30"/>
      <c r="QFF939" s="30"/>
      <c r="QFG939" s="30"/>
      <c r="QFH939" s="30"/>
      <c r="QFI939" s="30"/>
      <c r="QFJ939" s="30"/>
      <c r="QFK939" s="30"/>
      <c r="QFL939" s="30"/>
      <c r="QFM939" s="30"/>
      <c r="QFN939" s="30"/>
      <c r="QFO939" s="30"/>
      <c r="QFP939" s="30"/>
      <c r="QFQ939" s="30"/>
      <c r="QFR939" s="30"/>
      <c r="QFS939" s="30"/>
      <c r="QFT939" s="30"/>
      <c r="QFU939" s="30"/>
      <c r="QFV939" s="30"/>
      <c r="QFW939" s="30"/>
      <c r="QFX939" s="30"/>
      <c r="QFY939" s="30"/>
      <c r="QFZ939" s="30"/>
      <c r="QGA939" s="30"/>
      <c r="QGB939" s="30"/>
      <c r="QGC939" s="30"/>
      <c r="QGD939" s="30"/>
      <c r="QGE939" s="30"/>
      <c r="QGF939" s="30"/>
      <c r="QGG939" s="30"/>
      <c r="QGH939" s="30"/>
      <c r="QGI939" s="30"/>
      <c r="QGJ939" s="30"/>
      <c r="QGK939" s="30"/>
      <c r="QGL939" s="30"/>
      <c r="QGM939" s="30"/>
      <c r="QGN939" s="30"/>
      <c r="QGO939" s="30"/>
      <c r="QGP939" s="30"/>
      <c r="QGQ939" s="30"/>
      <c r="QGR939" s="30"/>
      <c r="QGS939" s="30"/>
      <c r="QGT939" s="30"/>
      <c r="QGU939" s="30"/>
      <c r="QGV939" s="30"/>
      <c r="QGW939" s="30"/>
      <c r="QGX939" s="30"/>
      <c r="QGY939" s="30"/>
      <c r="QGZ939" s="30"/>
      <c r="QHA939" s="30"/>
      <c r="QHB939" s="30"/>
      <c r="QHC939" s="30"/>
      <c r="QHD939" s="30"/>
      <c r="QHE939" s="30"/>
      <c r="QHF939" s="30"/>
      <c r="QHG939" s="30"/>
      <c r="QHH939" s="30"/>
      <c r="QHI939" s="30"/>
      <c r="QHJ939" s="30"/>
      <c r="QHK939" s="30"/>
      <c r="QHL939" s="30"/>
      <c r="QHM939" s="30"/>
      <c r="QHN939" s="30"/>
      <c r="QHO939" s="30"/>
      <c r="QHP939" s="30"/>
      <c r="QHQ939" s="30"/>
      <c r="QHR939" s="30"/>
      <c r="QHS939" s="30"/>
      <c r="QHT939" s="30"/>
      <c r="QHU939" s="30"/>
      <c r="QHV939" s="30"/>
      <c r="QHW939" s="30"/>
      <c r="QHX939" s="30"/>
      <c r="QHY939" s="30"/>
      <c r="QHZ939" s="30"/>
      <c r="QIA939" s="30"/>
      <c r="QIB939" s="30"/>
      <c r="QIC939" s="30"/>
      <c r="QID939" s="30"/>
      <c r="QIE939" s="30"/>
      <c r="QIF939" s="30"/>
      <c r="QIG939" s="30"/>
      <c r="QIH939" s="30"/>
      <c r="QII939" s="30"/>
      <c r="QIJ939" s="30"/>
      <c r="QIK939" s="30"/>
      <c r="QIL939" s="30"/>
      <c r="QIM939" s="30"/>
      <c r="QIN939" s="30"/>
      <c r="QIO939" s="30"/>
      <c r="QIP939" s="30"/>
      <c r="QIQ939" s="30"/>
      <c r="QIR939" s="30"/>
      <c r="QIS939" s="30"/>
      <c r="QIT939" s="30"/>
      <c r="QIU939" s="30"/>
      <c r="QIV939" s="30"/>
      <c r="QIW939" s="30"/>
      <c r="QIX939" s="30"/>
      <c r="QIY939" s="30"/>
      <c r="QIZ939" s="30"/>
      <c r="QJA939" s="30"/>
      <c r="QJB939" s="30"/>
      <c r="QJC939" s="30"/>
      <c r="QJD939" s="30"/>
      <c r="QJE939" s="30"/>
      <c r="QJF939" s="30"/>
      <c r="QJG939" s="30"/>
      <c r="QJH939" s="30"/>
      <c r="QJI939" s="30"/>
      <c r="QJJ939" s="30"/>
      <c r="QJK939" s="30"/>
      <c r="QJL939" s="30"/>
      <c r="QJM939" s="30"/>
      <c r="QJN939" s="30"/>
      <c r="QJO939" s="30"/>
      <c r="QJP939" s="30"/>
      <c r="QJQ939" s="30"/>
      <c r="QJR939" s="30"/>
      <c r="QJS939" s="30"/>
      <c r="QJT939" s="30"/>
      <c r="QJU939" s="30"/>
      <c r="QJV939" s="30"/>
      <c r="QJW939" s="30"/>
      <c r="QJX939" s="30"/>
      <c r="QJY939" s="30"/>
      <c r="QJZ939" s="30"/>
      <c r="QKA939" s="30"/>
      <c r="QKB939" s="30"/>
      <c r="QKC939" s="30"/>
      <c r="QKD939" s="30"/>
      <c r="QKE939" s="30"/>
      <c r="QKF939" s="30"/>
      <c r="QKG939" s="30"/>
      <c r="QKH939" s="30"/>
      <c r="QKI939" s="30"/>
      <c r="QKJ939" s="30"/>
      <c r="QKK939" s="30"/>
      <c r="QKL939" s="30"/>
      <c r="QKM939" s="30"/>
      <c r="QKN939" s="30"/>
      <c r="QKO939" s="30"/>
      <c r="QKP939" s="30"/>
      <c r="QKQ939" s="30"/>
      <c r="QKR939" s="30"/>
      <c r="QKS939" s="30"/>
      <c r="QKT939" s="30"/>
      <c r="QKU939" s="30"/>
      <c r="QKV939" s="30"/>
      <c r="QKW939" s="30"/>
      <c r="QKX939" s="30"/>
      <c r="QKY939" s="30"/>
      <c r="QKZ939" s="30"/>
      <c r="QLA939" s="30"/>
      <c r="QLB939" s="30"/>
      <c r="QLC939" s="30"/>
      <c r="QLD939" s="30"/>
      <c r="QLE939" s="30"/>
      <c r="QLF939" s="30"/>
      <c r="QLG939" s="30"/>
      <c r="QLH939" s="30"/>
      <c r="QLI939" s="30"/>
      <c r="QLJ939" s="30"/>
      <c r="QLK939" s="30"/>
      <c r="QLL939" s="30"/>
      <c r="QLM939" s="30"/>
      <c r="QLN939" s="30"/>
      <c r="QLO939" s="30"/>
      <c r="QLP939" s="30"/>
      <c r="QLQ939" s="30"/>
      <c r="QLR939" s="30"/>
      <c r="QLS939" s="30"/>
      <c r="QLT939" s="30"/>
      <c r="QLU939" s="30"/>
      <c r="QLV939" s="30"/>
      <c r="QLW939" s="30"/>
      <c r="QLX939" s="30"/>
      <c r="QLY939" s="30"/>
      <c r="QLZ939" s="30"/>
      <c r="QMA939" s="30"/>
      <c r="QMB939" s="30"/>
      <c r="QMC939" s="30"/>
      <c r="QMD939" s="30"/>
      <c r="QME939" s="30"/>
      <c r="QMF939" s="30"/>
      <c r="QMG939" s="30"/>
      <c r="QMH939" s="30"/>
      <c r="QMI939" s="30"/>
      <c r="QMJ939" s="30"/>
      <c r="QMK939" s="30"/>
      <c r="QML939" s="30"/>
      <c r="QMM939" s="30"/>
      <c r="QMN939" s="30"/>
      <c r="QMO939" s="30"/>
      <c r="QMP939" s="30"/>
      <c r="QMQ939" s="30"/>
      <c r="QMR939" s="30"/>
      <c r="QMS939" s="30"/>
      <c r="QMT939" s="30"/>
      <c r="QMU939" s="30"/>
      <c r="QMV939" s="30"/>
      <c r="QMW939" s="30"/>
      <c r="QMX939" s="30"/>
      <c r="QMY939" s="30"/>
      <c r="QMZ939" s="30"/>
      <c r="QNA939" s="30"/>
      <c r="QNB939" s="30"/>
      <c r="QNC939" s="30"/>
      <c r="QND939" s="30"/>
      <c r="QNE939" s="30"/>
      <c r="QNF939" s="30"/>
      <c r="QNG939" s="30"/>
      <c r="QNH939" s="30"/>
      <c r="QNI939" s="30"/>
      <c r="QNJ939" s="30"/>
      <c r="QNK939" s="30"/>
      <c r="QNL939" s="30"/>
      <c r="QNM939" s="30"/>
      <c r="QNN939" s="30"/>
      <c r="QNO939" s="30"/>
      <c r="QNP939" s="30"/>
      <c r="QNQ939" s="30"/>
      <c r="QNR939" s="30"/>
      <c r="QNS939" s="30"/>
      <c r="QNT939" s="30"/>
      <c r="QNU939" s="30"/>
      <c r="QNV939" s="30"/>
      <c r="QNW939" s="30"/>
      <c r="QNX939" s="30"/>
      <c r="QNY939" s="30"/>
      <c r="QNZ939" s="30"/>
      <c r="QOA939" s="30"/>
      <c r="QOB939" s="30"/>
      <c r="QOC939" s="30"/>
      <c r="QOD939" s="30"/>
      <c r="QOE939" s="30"/>
      <c r="QOF939" s="30"/>
      <c r="QOG939" s="30"/>
      <c r="QOH939" s="30"/>
      <c r="QOI939" s="30"/>
      <c r="QOJ939" s="30"/>
      <c r="QOK939" s="30"/>
      <c r="QOL939" s="30"/>
      <c r="QOM939" s="30"/>
      <c r="QON939" s="30"/>
      <c r="QOO939" s="30"/>
      <c r="QOP939" s="30"/>
      <c r="QOQ939" s="30"/>
      <c r="QOR939" s="30"/>
      <c r="QOS939" s="30"/>
      <c r="QOT939" s="30"/>
      <c r="QOU939" s="30"/>
      <c r="QOV939" s="30"/>
      <c r="QOW939" s="30"/>
      <c r="QOX939" s="30"/>
      <c r="QOY939" s="30"/>
      <c r="QOZ939" s="30"/>
      <c r="QPA939" s="30"/>
      <c r="QPB939" s="30"/>
      <c r="QPC939" s="30"/>
      <c r="QPD939" s="30"/>
      <c r="QPE939" s="30"/>
      <c r="QPF939" s="30"/>
      <c r="QPG939" s="30"/>
      <c r="QPH939" s="30"/>
      <c r="QPI939" s="30"/>
      <c r="QPJ939" s="30"/>
      <c r="QPK939" s="30"/>
      <c r="QPL939" s="30"/>
      <c r="QPM939" s="30"/>
      <c r="QPN939" s="30"/>
      <c r="QPO939" s="30"/>
      <c r="QPP939" s="30"/>
      <c r="QPQ939" s="30"/>
      <c r="QPR939" s="30"/>
      <c r="QPS939" s="30"/>
      <c r="QPT939" s="30"/>
      <c r="QPU939" s="30"/>
      <c r="QPV939" s="30"/>
      <c r="QPW939" s="30"/>
      <c r="QPX939" s="30"/>
      <c r="QPY939" s="30"/>
      <c r="QPZ939" s="30"/>
      <c r="QQA939" s="30"/>
      <c r="QQB939" s="30"/>
      <c r="QQC939" s="30"/>
      <c r="QQD939" s="30"/>
      <c r="QQE939" s="30"/>
      <c r="QQF939" s="30"/>
      <c r="QQG939" s="30"/>
      <c r="QQH939" s="30"/>
      <c r="QQI939" s="30"/>
      <c r="QQJ939" s="30"/>
      <c r="QQK939" s="30"/>
      <c r="QQL939" s="30"/>
      <c r="QQM939" s="30"/>
      <c r="QQN939" s="30"/>
      <c r="QQO939" s="30"/>
      <c r="QQP939" s="30"/>
      <c r="QQQ939" s="30"/>
      <c r="QQR939" s="30"/>
      <c r="QQS939" s="30"/>
      <c r="QQT939" s="30"/>
      <c r="QQU939" s="30"/>
      <c r="QQV939" s="30"/>
      <c r="QQW939" s="30"/>
      <c r="QQX939" s="30"/>
      <c r="QQY939" s="30"/>
      <c r="QQZ939" s="30"/>
      <c r="QRA939" s="30"/>
      <c r="QRB939" s="30"/>
      <c r="QRC939" s="30"/>
      <c r="QRD939" s="30"/>
      <c r="QRE939" s="30"/>
      <c r="QRF939" s="30"/>
      <c r="QRG939" s="30"/>
      <c r="QRH939" s="30"/>
      <c r="QRI939" s="30"/>
      <c r="QRJ939" s="30"/>
      <c r="QRK939" s="30"/>
      <c r="QRL939" s="30"/>
      <c r="QRM939" s="30"/>
      <c r="QRN939" s="30"/>
      <c r="QRO939" s="30"/>
      <c r="QRP939" s="30"/>
      <c r="QRQ939" s="30"/>
      <c r="QRR939" s="30"/>
      <c r="QRS939" s="30"/>
      <c r="QRT939" s="30"/>
      <c r="QRU939" s="30"/>
      <c r="QRV939" s="30"/>
      <c r="QRW939" s="30"/>
      <c r="QRX939" s="30"/>
      <c r="QRY939" s="30"/>
      <c r="QRZ939" s="30"/>
      <c r="QSA939" s="30"/>
      <c r="QSB939" s="30"/>
      <c r="QSC939" s="30"/>
      <c r="QSD939" s="30"/>
      <c r="QSE939" s="30"/>
      <c r="QSF939" s="30"/>
      <c r="QSG939" s="30"/>
      <c r="QSH939" s="30"/>
      <c r="QSI939" s="30"/>
      <c r="QSJ939" s="30"/>
      <c r="QSK939" s="30"/>
      <c r="QSL939" s="30"/>
      <c r="QSM939" s="30"/>
      <c r="QSN939" s="30"/>
      <c r="QSO939" s="30"/>
      <c r="QSP939" s="30"/>
      <c r="QSQ939" s="30"/>
      <c r="QSR939" s="30"/>
      <c r="QSS939" s="30"/>
      <c r="QST939" s="30"/>
      <c r="QSU939" s="30"/>
      <c r="QSV939" s="30"/>
      <c r="QSW939" s="30"/>
      <c r="QSX939" s="30"/>
      <c r="QSY939" s="30"/>
      <c r="QSZ939" s="30"/>
      <c r="QTA939" s="30"/>
      <c r="QTB939" s="30"/>
      <c r="QTC939" s="30"/>
      <c r="QTD939" s="30"/>
      <c r="QTE939" s="30"/>
      <c r="QTF939" s="30"/>
      <c r="QTG939" s="30"/>
      <c r="QTH939" s="30"/>
      <c r="QTI939" s="30"/>
      <c r="QTJ939" s="30"/>
      <c r="QTK939" s="30"/>
      <c r="QTL939" s="30"/>
      <c r="QTM939" s="30"/>
      <c r="QTN939" s="30"/>
      <c r="QTO939" s="30"/>
      <c r="QTP939" s="30"/>
      <c r="QTQ939" s="30"/>
      <c r="QTR939" s="30"/>
      <c r="QTS939" s="30"/>
      <c r="QTT939" s="30"/>
      <c r="QTU939" s="30"/>
      <c r="QTV939" s="30"/>
      <c r="QTW939" s="30"/>
      <c r="QTX939" s="30"/>
      <c r="QTY939" s="30"/>
      <c r="QTZ939" s="30"/>
      <c r="QUA939" s="30"/>
      <c r="QUB939" s="30"/>
      <c r="QUC939" s="30"/>
      <c r="QUD939" s="30"/>
      <c r="QUE939" s="30"/>
      <c r="QUF939" s="30"/>
      <c r="QUG939" s="30"/>
      <c r="QUH939" s="30"/>
      <c r="QUI939" s="30"/>
      <c r="QUJ939" s="30"/>
      <c r="QUK939" s="30"/>
      <c r="QUL939" s="30"/>
      <c r="QUM939" s="30"/>
      <c r="QUN939" s="30"/>
      <c r="QUO939" s="30"/>
      <c r="QUP939" s="30"/>
      <c r="QUQ939" s="30"/>
      <c r="QUR939" s="30"/>
      <c r="QUS939" s="30"/>
      <c r="QUT939" s="30"/>
      <c r="QUU939" s="30"/>
      <c r="QUV939" s="30"/>
      <c r="QUW939" s="30"/>
      <c r="QUX939" s="30"/>
      <c r="QUY939" s="30"/>
      <c r="QUZ939" s="30"/>
      <c r="QVA939" s="30"/>
      <c r="QVB939" s="30"/>
      <c r="QVC939" s="30"/>
      <c r="QVD939" s="30"/>
      <c r="QVE939" s="30"/>
      <c r="QVF939" s="30"/>
      <c r="QVG939" s="30"/>
      <c r="QVH939" s="30"/>
      <c r="QVI939" s="30"/>
      <c r="QVJ939" s="30"/>
      <c r="QVK939" s="30"/>
      <c r="QVL939" s="30"/>
      <c r="QVM939" s="30"/>
      <c r="QVN939" s="30"/>
      <c r="QVO939" s="30"/>
      <c r="QVP939" s="30"/>
      <c r="QVQ939" s="30"/>
      <c r="QVR939" s="30"/>
      <c r="QVS939" s="30"/>
      <c r="QVT939" s="30"/>
      <c r="QVU939" s="30"/>
      <c r="QVV939" s="30"/>
      <c r="QVW939" s="30"/>
      <c r="QVX939" s="30"/>
      <c r="QVY939" s="30"/>
      <c r="QVZ939" s="30"/>
      <c r="QWA939" s="30"/>
      <c r="QWB939" s="30"/>
      <c r="QWC939" s="30"/>
      <c r="QWD939" s="30"/>
      <c r="QWE939" s="30"/>
      <c r="QWF939" s="30"/>
      <c r="QWG939" s="30"/>
      <c r="QWH939" s="30"/>
      <c r="QWI939" s="30"/>
      <c r="QWJ939" s="30"/>
      <c r="QWK939" s="30"/>
      <c r="QWL939" s="30"/>
      <c r="QWM939" s="30"/>
      <c r="QWN939" s="30"/>
      <c r="QWO939" s="30"/>
      <c r="QWP939" s="30"/>
      <c r="QWQ939" s="30"/>
      <c r="QWR939" s="30"/>
      <c r="QWS939" s="30"/>
      <c r="QWT939" s="30"/>
      <c r="QWU939" s="30"/>
      <c r="QWV939" s="30"/>
      <c r="QWW939" s="30"/>
      <c r="QWX939" s="30"/>
      <c r="QWY939" s="30"/>
      <c r="QWZ939" s="30"/>
      <c r="QXA939" s="30"/>
      <c r="QXB939" s="30"/>
      <c r="QXC939" s="30"/>
      <c r="QXD939" s="30"/>
      <c r="QXE939" s="30"/>
      <c r="QXF939" s="30"/>
      <c r="QXG939" s="30"/>
      <c r="QXH939" s="30"/>
      <c r="QXI939" s="30"/>
      <c r="QXJ939" s="30"/>
      <c r="QXK939" s="30"/>
      <c r="QXL939" s="30"/>
      <c r="QXM939" s="30"/>
      <c r="QXN939" s="30"/>
      <c r="QXO939" s="30"/>
      <c r="QXP939" s="30"/>
      <c r="QXQ939" s="30"/>
      <c r="QXR939" s="30"/>
      <c r="QXS939" s="30"/>
      <c r="QXT939" s="30"/>
      <c r="QXU939" s="30"/>
      <c r="QXV939" s="30"/>
      <c r="QXW939" s="30"/>
      <c r="QXX939" s="30"/>
      <c r="QXY939" s="30"/>
      <c r="QXZ939" s="30"/>
      <c r="QYA939" s="30"/>
      <c r="QYB939" s="30"/>
      <c r="QYC939" s="30"/>
      <c r="QYD939" s="30"/>
      <c r="QYE939" s="30"/>
      <c r="QYF939" s="30"/>
      <c r="QYG939" s="30"/>
      <c r="QYH939" s="30"/>
      <c r="QYI939" s="30"/>
      <c r="QYJ939" s="30"/>
      <c r="QYK939" s="30"/>
      <c r="QYL939" s="30"/>
      <c r="QYM939" s="30"/>
      <c r="QYN939" s="30"/>
      <c r="QYO939" s="30"/>
      <c r="QYP939" s="30"/>
      <c r="QYQ939" s="30"/>
      <c r="QYR939" s="30"/>
      <c r="QYS939" s="30"/>
      <c r="QYT939" s="30"/>
      <c r="QYU939" s="30"/>
      <c r="QYV939" s="30"/>
      <c r="QYW939" s="30"/>
      <c r="QYX939" s="30"/>
      <c r="QYY939" s="30"/>
      <c r="QYZ939" s="30"/>
      <c r="QZA939" s="30"/>
      <c r="QZB939" s="30"/>
      <c r="QZC939" s="30"/>
      <c r="QZD939" s="30"/>
      <c r="QZE939" s="30"/>
      <c r="QZF939" s="30"/>
      <c r="QZG939" s="30"/>
      <c r="QZH939" s="30"/>
      <c r="QZI939" s="30"/>
      <c r="QZJ939" s="30"/>
      <c r="QZK939" s="30"/>
      <c r="QZL939" s="30"/>
      <c r="QZM939" s="30"/>
      <c r="QZN939" s="30"/>
      <c r="QZO939" s="30"/>
      <c r="QZP939" s="30"/>
      <c r="QZQ939" s="30"/>
      <c r="QZR939" s="30"/>
      <c r="QZS939" s="30"/>
      <c r="QZT939" s="30"/>
      <c r="QZU939" s="30"/>
      <c r="QZV939" s="30"/>
      <c r="QZW939" s="30"/>
      <c r="QZX939" s="30"/>
      <c r="QZY939" s="30"/>
      <c r="QZZ939" s="30"/>
      <c r="RAA939" s="30"/>
      <c r="RAB939" s="30"/>
      <c r="RAC939" s="30"/>
      <c r="RAD939" s="30"/>
      <c r="RAE939" s="30"/>
      <c r="RAF939" s="30"/>
      <c r="RAG939" s="30"/>
      <c r="RAH939" s="30"/>
      <c r="RAI939" s="30"/>
      <c r="RAJ939" s="30"/>
      <c r="RAK939" s="30"/>
      <c r="RAL939" s="30"/>
      <c r="RAM939" s="30"/>
      <c r="RAN939" s="30"/>
      <c r="RAO939" s="30"/>
      <c r="RAP939" s="30"/>
      <c r="RAQ939" s="30"/>
      <c r="RAR939" s="30"/>
      <c r="RAS939" s="30"/>
      <c r="RAT939" s="30"/>
      <c r="RAU939" s="30"/>
      <c r="RAV939" s="30"/>
      <c r="RAW939" s="30"/>
      <c r="RAX939" s="30"/>
      <c r="RAY939" s="30"/>
      <c r="RAZ939" s="30"/>
      <c r="RBA939" s="30"/>
      <c r="RBB939" s="30"/>
      <c r="RBC939" s="30"/>
      <c r="RBD939" s="30"/>
      <c r="RBE939" s="30"/>
      <c r="RBF939" s="30"/>
      <c r="RBG939" s="30"/>
      <c r="RBH939" s="30"/>
      <c r="RBI939" s="30"/>
      <c r="RBJ939" s="30"/>
      <c r="RBK939" s="30"/>
      <c r="RBL939" s="30"/>
      <c r="RBM939" s="30"/>
      <c r="RBN939" s="30"/>
      <c r="RBO939" s="30"/>
      <c r="RBP939" s="30"/>
      <c r="RBQ939" s="30"/>
      <c r="RBR939" s="30"/>
      <c r="RBS939" s="30"/>
      <c r="RBT939" s="30"/>
      <c r="RBU939" s="30"/>
      <c r="RBV939" s="30"/>
      <c r="RBW939" s="30"/>
      <c r="RBX939" s="30"/>
      <c r="RBY939" s="30"/>
      <c r="RBZ939" s="30"/>
      <c r="RCA939" s="30"/>
      <c r="RCB939" s="30"/>
      <c r="RCC939" s="30"/>
      <c r="RCD939" s="30"/>
      <c r="RCE939" s="30"/>
      <c r="RCF939" s="30"/>
      <c r="RCG939" s="30"/>
      <c r="RCH939" s="30"/>
      <c r="RCI939" s="30"/>
      <c r="RCJ939" s="30"/>
      <c r="RCK939" s="30"/>
      <c r="RCL939" s="30"/>
      <c r="RCM939" s="30"/>
      <c r="RCN939" s="30"/>
      <c r="RCO939" s="30"/>
      <c r="RCP939" s="30"/>
      <c r="RCQ939" s="30"/>
      <c r="RCR939" s="30"/>
      <c r="RCS939" s="30"/>
      <c r="RCT939" s="30"/>
      <c r="RCU939" s="30"/>
      <c r="RCV939" s="30"/>
      <c r="RCW939" s="30"/>
      <c r="RCX939" s="30"/>
      <c r="RCY939" s="30"/>
      <c r="RCZ939" s="30"/>
      <c r="RDA939" s="30"/>
      <c r="RDB939" s="30"/>
      <c r="RDC939" s="30"/>
      <c r="RDD939" s="30"/>
      <c r="RDE939" s="30"/>
      <c r="RDF939" s="30"/>
      <c r="RDG939" s="30"/>
      <c r="RDH939" s="30"/>
      <c r="RDI939" s="30"/>
      <c r="RDJ939" s="30"/>
      <c r="RDK939" s="30"/>
      <c r="RDL939" s="30"/>
      <c r="RDM939" s="30"/>
      <c r="RDN939" s="30"/>
      <c r="RDO939" s="30"/>
      <c r="RDP939" s="30"/>
      <c r="RDQ939" s="30"/>
      <c r="RDR939" s="30"/>
      <c r="RDS939" s="30"/>
      <c r="RDT939" s="30"/>
      <c r="RDU939" s="30"/>
      <c r="RDV939" s="30"/>
      <c r="RDW939" s="30"/>
      <c r="RDX939" s="30"/>
      <c r="RDY939" s="30"/>
      <c r="RDZ939" s="30"/>
      <c r="REA939" s="30"/>
      <c r="REB939" s="30"/>
      <c r="REC939" s="30"/>
      <c r="RED939" s="30"/>
      <c r="REE939" s="30"/>
      <c r="REF939" s="30"/>
      <c r="REG939" s="30"/>
      <c r="REH939" s="30"/>
      <c r="REI939" s="30"/>
      <c r="REJ939" s="30"/>
      <c r="REK939" s="30"/>
      <c r="REL939" s="30"/>
      <c r="REM939" s="30"/>
      <c r="REN939" s="30"/>
      <c r="REO939" s="30"/>
      <c r="REP939" s="30"/>
      <c r="REQ939" s="30"/>
      <c r="RER939" s="30"/>
      <c r="RES939" s="30"/>
      <c r="RET939" s="30"/>
      <c r="REU939" s="30"/>
      <c r="REV939" s="30"/>
      <c r="REW939" s="30"/>
      <c r="REX939" s="30"/>
      <c r="REY939" s="30"/>
      <c r="REZ939" s="30"/>
      <c r="RFA939" s="30"/>
      <c r="RFB939" s="30"/>
      <c r="RFC939" s="30"/>
      <c r="RFD939" s="30"/>
      <c r="RFE939" s="30"/>
      <c r="RFF939" s="30"/>
      <c r="RFG939" s="30"/>
      <c r="RFH939" s="30"/>
      <c r="RFI939" s="30"/>
      <c r="RFJ939" s="30"/>
      <c r="RFK939" s="30"/>
      <c r="RFL939" s="30"/>
      <c r="RFM939" s="30"/>
      <c r="RFN939" s="30"/>
      <c r="RFO939" s="30"/>
      <c r="RFP939" s="30"/>
      <c r="RFQ939" s="30"/>
      <c r="RFR939" s="30"/>
      <c r="RFS939" s="30"/>
      <c r="RFT939" s="30"/>
      <c r="RFU939" s="30"/>
      <c r="RFV939" s="30"/>
      <c r="RFW939" s="30"/>
      <c r="RFX939" s="30"/>
      <c r="RFY939" s="30"/>
      <c r="RFZ939" s="30"/>
      <c r="RGA939" s="30"/>
      <c r="RGB939" s="30"/>
      <c r="RGC939" s="30"/>
      <c r="RGD939" s="30"/>
      <c r="RGE939" s="30"/>
      <c r="RGF939" s="30"/>
      <c r="RGG939" s="30"/>
      <c r="RGH939" s="30"/>
      <c r="RGI939" s="30"/>
      <c r="RGJ939" s="30"/>
      <c r="RGK939" s="30"/>
      <c r="RGL939" s="30"/>
      <c r="RGM939" s="30"/>
      <c r="RGN939" s="30"/>
      <c r="RGO939" s="30"/>
      <c r="RGP939" s="30"/>
      <c r="RGQ939" s="30"/>
      <c r="RGR939" s="30"/>
      <c r="RGS939" s="30"/>
      <c r="RGT939" s="30"/>
      <c r="RGU939" s="30"/>
      <c r="RGV939" s="30"/>
      <c r="RGW939" s="30"/>
      <c r="RGX939" s="30"/>
      <c r="RGY939" s="30"/>
      <c r="RGZ939" s="30"/>
      <c r="RHA939" s="30"/>
      <c r="RHB939" s="30"/>
      <c r="RHC939" s="30"/>
      <c r="RHD939" s="30"/>
      <c r="RHE939" s="30"/>
      <c r="RHF939" s="30"/>
      <c r="RHG939" s="30"/>
      <c r="RHH939" s="30"/>
      <c r="RHI939" s="30"/>
      <c r="RHJ939" s="30"/>
      <c r="RHK939" s="30"/>
      <c r="RHL939" s="30"/>
      <c r="RHM939" s="30"/>
      <c r="RHN939" s="30"/>
      <c r="RHO939" s="30"/>
      <c r="RHP939" s="30"/>
      <c r="RHQ939" s="30"/>
      <c r="RHR939" s="30"/>
      <c r="RHS939" s="30"/>
      <c r="RHT939" s="30"/>
      <c r="RHU939" s="30"/>
      <c r="RHV939" s="30"/>
      <c r="RHW939" s="30"/>
      <c r="RHX939" s="30"/>
      <c r="RHY939" s="30"/>
      <c r="RHZ939" s="30"/>
      <c r="RIA939" s="30"/>
      <c r="RIB939" s="30"/>
      <c r="RIC939" s="30"/>
      <c r="RID939" s="30"/>
      <c r="RIE939" s="30"/>
      <c r="RIF939" s="30"/>
      <c r="RIG939" s="30"/>
      <c r="RIH939" s="30"/>
      <c r="RII939" s="30"/>
      <c r="RIJ939" s="30"/>
      <c r="RIK939" s="30"/>
      <c r="RIL939" s="30"/>
      <c r="RIM939" s="30"/>
      <c r="RIN939" s="30"/>
      <c r="RIO939" s="30"/>
      <c r="RIP939" s="30"/>
      <c r="RIQ939" s="30"/>
      <c r="RIR939" s="30"/>
      <c r="RIS939" s="30"/>
      <c r="RIT939" s="30"/>
      <c r="RIU939" s="30"/>
      <c r="RIV939" s="30"/>
      <c r="RIW939" s="30"/>
      <c r="RIX939" s="30"/>
      <c r="RIY939" s="30"/>
      <c r="RIZ939" s="30"/>
      <c r="RJA939" s="30"/>
      <c r="RJB939" s="30"/>
      <c r="RJC939" s="30"/>
      <c r="RJD939" s="30"/>
      <c r="RJE939" s="30"/>
      <c r="RJF939" s="30"/>
      <c r="RJG939" s="30"/>
      <c r="RJH939" s="30"/>
      <c r="RJI939" s="30"/>
      <c r="RJJ939" s="30"/>
      <c r="RJK939" s="30"/>
      <c r="RJL939" s="30"/>
      <c r="RJM939" s="30"/>
      <c r="RJN939" s="30"/>
      <c r="RJO939" s="30"/>
      <c r="RJP939" s="30"/>
      <c r="RJQ939" s="30"/>
      <c r="RJR939" s="30"/>
      <c r="RJS939" s="30"/>
      <c r="RJT939" s="30"/>
      <c r="RJU939" s="30"/>
      <c r="RJV939" s="30"/>
      <c r="RJW939" s="30"/>
      <c r="RJX939" s="30"/>
      <c r="RJY939" s="30"/>
      <c r="RJZ939" s="30"/>
      <c r="RKA939" s="30"/>
      <c r="RKB939" s="30"/>
      <c r="RKC939" s="30"/>
      <c r="RKD939" s="30"/>
      <c r="RKE939" s="30"/>
      <c r="RKF939" s="30"/>
      <c r="RKG939" s="30"/>
      <c r="RKH939" s="30"/>
      <c r="RKI939" s="30"/>
      <c r="RKJ939" s="30"/>
      <c r="RKK939" s="30"/>
      <c r="RKL939" s="30"/>
      <c r="RKM939" s="30"/>
      <c r="RKN939" s="30"/>
      <c r="RKO939" s="30"/>
      <c r="RKP939" s="30"/>
      <c r="RKQ939" s="30"/>
      <c r="RKR939" s="30"/>
      <c r="RKS939" s="30"/>
      <c r="RKT939" s="30"/>
      <c r="RKU939" s="30"/>
      <c r="RKV939" s="30"/>
      <c r="RKW939" s="30"/>
      <c r="RKX939" s="30"/>
      <c r="RKY939" s="30"/>
      <c r="RKZ939" s="30"/>
      <c r="RLA939" s="30"/>
      <c r="RLB939" s="30"/>
      <c r="RLC939" s="30"/>
      <c r="RLD939" s="30"/>
      <c r="RLE939" s="30"/>
      <c r="RLF939" s="30"/>
      <c r="RLG939" s="30"/>
      <c r="RLH939" s="30"/>
      <c r="RLI939" s="30"/>
      <c r="RLJ939" s="30"/>
      <c r="RLK939" s="30"/>
      <c r="RLL939" s="30"/>
      <c r="RLM939" s="30"/>
      <c r="RLN939" s="30"/>
      <c r="RLO939" s="30"/>
      <c r="RLP939" s="30"/>
      <c r="RLQ939" s="30"/>
      <c r="RLR939" s="30"/>
      <c r="RLS939" s="30"/>
      <c r="RLT939" s="30"/>
      <c r="RLU939" s="30"/>
      <c r="RLV939" s="30"/>
      <c r="RLW939" s="30"/>
      <c r="RLX939" s="30"/>
      <c r="RLY939" s="30"/>
      <c r="RLZ939" s="30"/>
      <c r="RMA939" s="30"/>
      <c r="RMB939" s="30"/>
      <c r="RMC939" s="30"/>
      <c r="RMD939" s="30"/>
      <c r="RME939" s="30"/>
      <c r="RMF939" s="30"/>
      <c r="RMG939" s="30"/>
      <c r="RMH939" s="30"/>
      <c r="RMI939" s="30"/>
      <c r="RMJ939" s="30"/>
      <c r="RMK939" s="30"/>
      <c r="RML939" s="30"/>
      <c r="RMM939" s="30"/>
      <c r="RMN939" s="30"/>
      <c r="RMO939" s="30"/>
      <c r="RMP939" s="30"/>
      <c r="RMQ939" s="30"/>
      <c r="RMR939" s="30"/>
      <c r="RMS939" s="30"/>
      <c r="RMT939" s="30"/>
      <c r="RMU939" s="30"/>
      <c r="RMV939" s="30"/>
      <c r="RMW939" s="30"/>
      <c r="RMX939" s="30"/>
      <c r="RMY939" s="30"/>
      <c r="RMZ939" s="30"/>
      <c r="RNA939" s="30"/>
      <c r="RNB939" s="30"/>
      <c r="RNC939" s="30"/>
      <c r="RND939" s="30"/>
      <c r="RNE939" s="30"/>
      <c r="RNF939" s="30"/>
      <c r="RNG939" s="30"/>
      <c r="RNH939" s="30"/>
      <c r="RNI939" s="30"/>
      <c r="RNJ939" s="30"/>
      <c r="RNK939" s="30"/>
      <c r="RNL939" s="30"/>
      <c r="RNM939" s="30"/>
      <c r="RNN939" s="30"/>
      <c r="RNO939" s="30"/>
      <c r="RNP939" s="30"/>
      <c r="RNQ939" s="30"/>
      <c r="RNR939" s="30"/>
      <c r="RNS939" s="30"/>
      <c r="RNT939" s="30"/>
      <c r="RNU939" s="30"/>
      <c r="RNV939" s="30"/>
      <c r="RNW939" s="30"/>
      <c r="RNX939" s="30"/>
      <c r="RNY939" s="30"/>
      <c r="RNZ939" s="30"/>
      <c r="ROA939" s="30"/>
      <c r="ROB939" s="30"/>
      <c r="ROC939" s="30"/>
      <c r="ROD939" s="30"/>
      <c r="ROE939" s="30"/>
      <c r="ROF939" s="30"/>
      <c r="ROG939" s="30"/>
      <c r="ROH939" s="30"/>
      <c r="ROI939" s="30"/>
      <c r="ROJ939" s="30"/>
      <c r="ROK939" s="30"/>
      <c r="ROL939" s="30"/>
      <c r="ROM939" s="30"/>
      <c r="RON939" s="30"/>
      <c r="ROO939" s="30"/>
      <c r="ROP939" s="30"/>
      <c r="ROQ939" s="30"/>
      <c r="ROR939" s="30"/>
      <c r="ROS939" s="30"/>
      <c r="ROT939" s="30"/>
      <c r="ROU939" s="30"/>
      <c r="ROV939" s="30"/>
      <c r="ROW939" s="30"/>
      <c r="ROX939" s="30"/>
      <c r="ROY939" s="30"/>
      <c r="ROZ939" s="30"/>
      <c r="RPA939" s="30"/>
      <c r="RPB939" s="30"/>
      <c r="RPC939" s="30"/>
      <c r="RPD939" s="30"/>
      <c r="RPE939" s="30"/>
      <c r="RPF939" s="30"/>
      <c r="RPG939" s="30"/>
      <c r="RPH939" s="30"/>
      <c r="RPI939" s="30"/>
      <c r="RPJ939" s="30"/>
      <c r="RPK939" s="30"/>
      <c r="RPL939" s="30"/>
      <c r="RPM939" s="30"/>
      <c r="RPN939" s="30"/>
      <c r="RPO939" s="30"/>
      <c r="RPP939" s="30"/>
      <c r="RPQ939" s="30"/>
      <c r="RPR939" s="30"/>
      <c r="RPS939" s="30"/>
      <c r="RPT939" s="30"/>
      <c r="RPU939" s="30"/>
      <c r="RPV939" s="30"/>
      <c r="RPW939" s="30"/>
      <c r="RPX939" s="30"/>
      <c r="RPY939" s="30"/>
      <c r="RPZ939" s="30"/>
      <c r="RQA939" s="30"/>
      <c r="RQB939" s="30"/>
      <c r="RQC939" s="30"/>
      <c r="RQD939" s="30"/>
      <c r="RQE939" s="30"/>
      <c r="RQF939" s="30"/>
      <c r="RQG939" s="30"/>
      <c r="RQH939" s="30"/>
      <c r="RQI939" s="30"/>
      <c r="RQJ939" s="30"/>
      <c r="RQK939" s="30"/>
      <c r="RQL939" s="30"/>
      <c r="RQM939" s="30"/>
      <c r="RQN939" s="30"/>
      <c r="RQO939" s="30"/>
      <c r="RQP939" s="30"/>
      <c r="RQQ939" s="30"/>
      <c r="RQR939" s="30"/>
      <c r="RQS939" s="30"/>
      <c r="RQT939" s="30"/>
      <c r="RQU939" s="30"/>
      <c r="RQV939" s="30"/>
      <c r="RQW939" s="30"/>
      <c r="RQX939" s="30"/>
      <c r="RQY939" s="30"/>
      <c r="RQZ939" s="30"/>
      <c r="RRA939" s="30"/>
      <c r="RRB939" s="30"/>
      <c r="RRC939" s="30"/>
      <c r="RRD939" s="30"/>
      <c r="RRE939" s="30"/>
      <c r="RRF939" s="30"/>
      <c r="RRG939" s="30"/>
      <c r="RRH939" s="30"/>
      <c r="RRI939" s="30"/>
      <c r="RRJ939" s="30"/>
      <c r="RRK939" s="30"/>
      <c r="RRL939" s="30"/>
      <c r="RRM939" s="30"/>
      <c r="RRN939" s="30"/>
      <c r="RRO939" s="30"/>
      <c r="RRP939" s="30"/>
      <c r="RRQ939" s="30"/>
      <c r="RRR939" s="30"/>
      <c r="RRS939" s="30"/>
      <c r="RRT939" s="30"/>
      <c r="RRU939" s="30"/>
      <c r="RRV939" s="30"/>
      <c r="RRW939" s="30"/>
      <c r="RRX939" s="30"/>
      <c r="RRY939" s="30"/>
      <c r="RRZ939" s="30"/>
      <c r="RSA939" s="30"/>
      <c r="RSB939" s="30"/>
      <c r="RSC939" s="30"/>
      <c r="RSD939" s="30"/>
      <c r="RSE939" s="30"/>
      <c r="RSF939" s="30"/>
      <c r="RSG939" s="30"/>
      <c r="RSH939" s="30"/>
      <c r="RSI939" s="30"/>
      <c r="RSJ939" s="30"/>
      <c r="RSK939" s="30"/>
      <c r="RSL939" s="30"/>
      <c r="RSM939" s="30"/>
      <c r="RSN939" s="30"/>
      <c r="RSO939" s="30"/>
      <c r="RSP939" s="30"/>
      <c r="RSQ939" s="30"/>
      <c r="RSR939" s="30"/>
      <c r="RSS939" s="30"/>
      <c r="RST939" s="30"/>
      <c r="RSU939" s="30"/>
      <c r="RSV939" s="30"/>
      <c r="RSW939" s="30"/>
      <c r="RSX939" s="30"/>
      <c r="RSY939" s="30"/>
      <c r="RSZ939" s="30"/>
      <c r="RTA939" s="30"/>
      <c r="RTB939" s="30"/>
      <c r="RTC939" s="30"/>
      <c r="RTD939" s="30"/>
      <c r="RTE939" s="30"/>
      <c r="RTF939" s="30"/>
      <c r="RTG939" s="30"/>
      <c r="RTH939" s="30"/>
      <c r="RTI939" s="30"/>
      <c r="RTJ939" s="30"/>
      <c r="RTK939" s="30"/>
      <c r="RTL939" s="30"/>
      <c r="RTM939" s="30"/>
      <c r="RTN939" s="30"/>
      <c r="RTO939" s="30"/>
      <c r="RTP939" s="30"/>
      <c r="RTQ939" s="30"/>
      <c r="RTR939" s="30"/>
      <c r="RTS939" s="30"/>
      <c r="RTT939" s="30"/>
      <c r="RTU939" s="30"/>
      <c r="RTV939" s="30"/>
      <c r="RTW939" s="30"/>
      <c r="RTX939" s="30"/>
      <c r="RTY939" s="30"/>
      <c r="RTZ939" s="30"/>
      <c r="RUA939" s="30"/>
      <c r="RUB939" s="30"/>
      <c r="RUC939" s="30"/>
      <c r="RUD939" s="30"/>
      <c r="RUE939" s="30"/>
      <c r="RUF939" s="30"/>
      <c r="RUG939" s="30"/>
      <c r="RUH939" s="30"/>
      <c r="RUI939" s="30"/>
      <c r="RUJ939" s="30"/>
      <c r="RUK939" s="30"/>
      <c r="RUL939" s="30"/>
      <c r="RUM939" s="30"/>
      <c r="RUN939" s="30"/>
      <c r="RUO939" s="30"/>
      <c r="RUP939" s="30"/>
      <c r="RUQ939" s="30"/>
      <c r="RUR939" s="30"/>
      <c r="RUS939" s="30"/>
      <c r="RUT939" s="30"/>
      <c r="RUU939" s="30"/>
      <c r="RUV939" s="30"/>
      <c r="RUW939" s="30"/>
      <c r="RUX939" s="30"/>
      <c r="RUY939" s="30"/>
      <c r="RUZ939" s="30"/>
      <c r="RVA939" s="30"/>
      <c r="RVB939" s="30"/>
      <c r="RVC939" s="30"/>
      <c r="RVD939" s="30"/>
      <c r="RVE939" s="30"/>
      <c r="RVF939" s="30"/>
      <c r="RVG939" s="30"/>
      <c r="RVH939" s="30"/>
      <c r="RVI939" s="30"/>
      <c r="RVJ939" s="30"/>
      <c r="RVK939" s="30"/>
      <c r="RVL939" s="30"/>
      <c r="RVM939" s="30"/>
      <c r="RVN939" s="30"/>
      <c r="RVO939" s="30"/>
      <c r="RVP939" s="30"/>
      <c r="RVQ939" s="30"/>
      <c r="RVR939" s="30"/>
      <c r="RVS939" s="30"/>
      <c r="RVT939" s="30"/>
      <c r="RVU939" s="30"/>
      <c r="RVV939" s="30"/>
      <c r="RVW939" s="30"/>
      <c r="RVX939" s="30"/>
      <c r="RVY939" s="30"/>
      <c r="RVZ939" s="30"/>
      <c r="RWA939" s="30"/>
      <c r="RWB939" s="30"/>
      <c r="RWC939" s="30"/>
      <c r="RWD939" s="30"/>
      <c r="RWE939" s="30"/>
      <c r="RWF939" s="30"/>
      <c r="RWG939" s="30"/>
      <c r="RWH939" s="30"/>
      <c r="RWI939" s="30"/>
      <c r="RWJ939" s="30"/>
      <c r="RWK939" s="30"/>
      <c r="RWL939" s="30"/>
      <c r="RWM939" s="30"/>
      <c r="RWN939" s="30"/>
      <c r="RWO939" s="30"/>
      <c r="RWP939" s="30"/>
      <c r="RWQ939" s="30"/>
      <c r="RWR939" s="30"/>
      <c r="RWS939" s="30"/>
      <c r="RWT939" s="30"/>
      <c r="RWU939" s="30"/>
      <c r="RWV939" s="30"/>
      <c r="RWW939" s="30"/>
      <c r="RWX939" s="30"/>
      <c r="RWY939" s="30"/>
      <c r="RWZ939" s="30"/>
      <c r="RXA939" s="30"/>
      <c r="RXB939" s="30"/>
      <c r="RXC939" s="30"/>
      <c r="RXD939" s="30"/>
      <c r="RXE939" s="30"/>
      <c r="RXF939" s="30"/>
      <c r="RXG939" s="30"/>
      <c r="RXH939" s="30"/>
      <c r="RXI939" s="30"/>
      <c r="RXJ939" s="30"/>
      <c r="RXK939" s="30"/>
      <c r="RXL939" s="30"/>
      <c r="RXM939" s="30"/>
      <c r="RXN939" s="30"/>
      <c r="RXO939" s="30"/>
      <c r="RXP939" s="30"/>
      <c r="RXQ939" s="30"/>
      <c r="RXR939" s="30"/>
      <c r="RXS939" s="30"/>
      <c r="RXT939" s="30"/>
      <c r="RXU939" s="30"/>
      <c r="RXV939" s="30"/>
      <c r="RXW939" s="30"/>
      <c r="RXX939" s="30"/>
      <c r="RXY939" s="30"/>
      <c r="RXZ939" s="30"/>
      <c r="RYA939" s="30"/>
      <c r="RYB939" s="30"/>
      <c r="RYC939" s="30"/>
      <c r="RYD939" s="30"/>
      <c r="RYE939" s="30"/>
      <c r="RYF939" s="30"/>
      <c r="RYG939" s="30"/>
      <c r="RYH939" s="30"/>
      <c r="RYI939" s="30"/>
      <c r="RYJ939" s="30"/>
      <c r="RYK939" s="30"/>
      <c r="RYL939" s="30"/>
      <c r="RYM939" s="30"/>
      <c r="RYN939" s="30"/>
      <c r="RYO939" s="30"/>
      <c r="RYP939" s="30"/>
      <c r="RYQ939" s="30"/>
      <c r="RYR939" s="30"/>
      <c r="RYS939" s="30"/>
      <c r="RYT939" s="30"/>
      <c r="RYU939" s="30"/>
      <c r="RYV939" s="30"/>
      <c r="RYW939" s="30"/>
      <c r="RYX939" s="30"/>
      <c r="RYY939" s="30"/>
      <c r="RYZ939" s="30"/>
      <c r="RZA939" s="30"/>
      <c r="RZB939" s="30"/>
      <c r="RZC939" s="30"/>
      <c r="RZD939" s="30"/>
      <c r="RZE939" s="30"/>
      <c r="RZF939" s="30"/>
      <c r="RZG939" s="30"/>
      <c r="RZH939" s="30"/>
      <c r="RZI939" s="30"/>
      <c r="RZJ939" s="30"/>
      <c r="RZK939" s="30"/>
      <c r="RZL939" s="30"/>
      <c r="RZM939" s="30"/>
      <c r="RZN939" s="30"/>
      <c r="RZO939" s="30"/>
      <c r="RZP939" s="30"/>
      <c r="RZQ939" s="30"/>
      <c r="RZR939" s="30"/>
      <c r="RZS939" s="30"/>
      <c r="RZT939" s="30"/>
      <c r="RZU939" s="30"/>
      <c r="RZV939" s="30"/>
      <c r="RZW939" s="30"/>
      <c r="RZX939" s="30"/>
      <c r="RZY939" s="30"/>
      <c r="RZZ939" s="30"/>
      <c r="SAA939" s="30"/>
      <c r="SAB939" s="30"/>
      <c r="SAC939" s="30"/>
      <c r="SAD939" s="30"/>
      <c r="SAE939" s="30"/>
      <c r="SAF939" s="30"/>
      <c r="SAG939" s="30"/>
      <c r="SAH939" s="30"/>
      <c r="SAI939" s="30"/>
      <c r="SAJ939" s="30"/>
      <c r="SAK939" s="30"/>
      <c r="SAL939" s="30"/>
      <c r="SAM939" s="30"/>
      <c r="SAN939" s="30"/>
      <c r="SAO939" s="30"/>
      <c r="SAP939" s="30"/>
      <c r="SAQ939" s="30"/>
      <c r="SAR939" s="30"/>
      <c r="SAS939" s="30"/>
      <c r="SAT939" s="30"/>
      <c r="SAU939" s="30"/>
      <c r="SAV939" s="30"/>
      <c r="SAW939" s="30"/>
      <c r="SAX939" s="30"/>
      <c r="SAY939" s="30"/>
      <c r="SAZ939" s="30"/>
      <c r="SBA939" s="30"/>
      <c r="SBB939" s="30"/>
      <c r="SBC939" s="30"/>
      <c r="SBD939" s="30"/>
      <c r="SBE939" s="30"/>
      <c r="SBF939" s="30"/>
      <c r="SBG939" s="30"/>
      <c r="SBH939" s="30"/>
      <c r="SBI939" s="30"/>
      <c r="SBJ939" s="30"/>
      <c r="SBK939" s="30"/>
      <c r="SBL939" s="30"/>
      <c r="SBM939" s="30"/>
      <c r="SBN939" s="30"/>
      <c r="SBO939" s="30"/>
      <c r="SBP939" s="30"/>
      <c r="SBQ939" s="30"/>
      <c r="SBR939" s="30"/>
      <c r="SBS939" s="30"/>
      <c r="SBT939" s="30"/>
      <c r="SBU939" s="30"/>
      <c r="SBV939" s="30"/>
      <c r="SBW939" s="30"/>
      <c r="SBX939" s="30"/>
      <c r="SBY939" s="30"/>
      <c r="SBZ939" s="30"/>
      <c r="SCA939" s="30"/>
      <c r="SCB939" s="30"/>
      <c r="SCC939" s="30"/>
      <c r="SCD939" s="30"/>
      <c r="SCE939" s="30"/>
      <c r="SCF939" s="30"/>
      <c r="SCG939" s="30"/>
      <c r="SCH939" s="30"/>
      <c r="SCI939" s="30"/>
      <c r="SCJ939" s="30"/>
      <c r="SCK939" s="30"/>
      <c r="SCL939" s="30"/>
      <c r="SCM939" s="30"/>
      <c r="SCN939" s="30"/>
      <c r="SCO939" s="30"/>
      <c r="SCP939" s="30"/>
      <c r="SCQ939" s="30"/>
      <c r="SCR939" s="30"/>
      <c r="SCS939" s="30"/>
      <c r="SCT939" s="30"/>
      <c r="SCU939" s="30"/>
      <c r="SCV939" s="30"/>
      <c r="SCW939" s="30"/>
      <c r="SCX939" s="30"/>
      <c r="SCY939" s="30"/>
      <c r="SCZ939" s="30"/>
      <c r="SDA939" s="30"/>
      <c r="SDB939" s="30"/>
      <c r="SDC939" s="30"/>
      <c r="SDD939" s="30"/>
      <c r="SDE939" s="30"/>
      <c r="SDF939" s="30"/>
      <c r="SDG939" s="30"/>
      <c r="SDH939" s="30"/>
      <c r="SDI939" s="30"/>
      <c r="SDJ939" s="30"/>
      <c r="SDK939" s="30"/>
      <c r="SDL939" s="30"/>
      <c r="SDM939" s="30"/>
      <c r="SDN939" s="30"/>
      <c r="SDO939" s="30"/>
      <c r="SDP939" s="30"/>
      <c r="SDQ939" s="30"/>
      <c r="SDR939" s="30"/>
      <c r="SDS939" s="30"/>
      <c r="SDT939" s="30"/>
      <c r="SDU939" s="30"/>
      <c r="SDV939" s="30"/>
      <c r="SDW939" s="30"/>
      <c r="SDX939" s="30"/>
      <c r="SDY939" s="30"/>
      <c r="SDZ939" s="30"/>
      <c r="SEA939" s="30"/>
      <c r="SEB939" s="30"/>
      <c r="SEC939" s="30"/>
      <c r="SED939" s="30"/>
      <c r="SEE939" s="30"/>
      <c r="SEF939" s="30"/>
      <c r="SEG939" s="30"/>
      <c r="SEH939" s="30"/>
      <c r="SEI939" s="30"/>
      <c r="SEJ939" s="30"/>
      <c r="SEK939" s="30"/>
      <c r="SEL939" s="30"/>
      <c r="SEM939" s="30"/>
      <c r="SEN939" s="30"/>
      <c r="SEO939" s="30"/>
      <c r="SEP939" s="30"/>
      <c r="SEQ939" s="30"/>
      <c r="SER939" s="30"/>
      <c r="SES939" s="30"/>
      <c r="SET939" s="30"/>
      <c r="SEU939" s="30"/>
      <c r="SEV939" s="30"/>
      <c r="SEW939" s="30"/>
      <c r="SEX939" s="30"/>
      <c r="SEY939" s="30"/>
      <c r="SEZ939" s="30"/>
      <c r="SFA939" s="30"/>
      <c r="SFB939" s="30"/>
      <c r="SFC939" s="30"/>
      <c r="SFD939" s="30"/>
      <c r="SFE939" s="30"/>
      <c r="SFF939" s="30"/>
      <c r="SFG939" s="30"/>
      <c r="SFH939" s="30"/>
      <c r="SFI939" s="30"/>
      <c r="SFJ939" s="30"/>
      <c r="SFK939" s="30"/>
      <c r="SFL939" s="30"/>
      <c r="SFM939" s="30"/>
      <c r="SFN939" s="30"/>
      <c r="SFO939" s="30"/>
      <c r="SFP939" s="30"/>
      <c r="SFQ939" s="30"/>
      <c r="SFR939" s="30"/>
      <c r="SFS939" s="30"/>
      <c r="SFT939" s="30"/>
      <c r="SFU939" s="30"/>
      <c r="SFV939" s="30"/>
      <c r="SFW939" s="30"/>
      <c r="SFX939" s="30"/>
      <c r="SFY939" s="30"/>
      <c r="SFZ939" s="30"/>
      <c r="SGA939" s="30"/>
      <c r="SGB939" s="30"/>
      <c r="SGC939" s="30"/>
      <c r="SGD939" s="30"/>
      <c r="SGE939" s="30"/>
      <c r="SGF939" s="30"/>
      <c r="SGG939" s="30"/>
      <c r="SGH939" s="30"/>
      <c r="SGI939" s="30"/>
      <c r="SGJ939" s="30"/>
      <c r="SGK939" s="30"/>
      <c r="SGL939" s="30"/>
      <c r="SGM939" s="30"/>
      <c r="SGN939" s="30"/>
      <c r="SGO939" s="30"/>
      <c r="SGP939" s="30"/>
      <c r="SGQ939" s="30"/>
      <c r="SGR939" s="30"/>
      <c r="SGS939" s="30"/>
      <c r="SGT939" s="30"/>
      <c r="SGU939" s="30"/>
      <c r="SGV939" s="30"/>
      <c r="SGW939" s="30"/>
      <c r="SGX939" s="30"/>
      <c r="SGY939" s="30"/>
      <c r="SGZ939" s="30"/>
      <c r="SHA939" s="30"/>
      <c r="SHB939" s="30"/>
      <c r="SHC939" s="30"/>
      <c r="SHD939" s="30"/>
      <c r="SHE939" s="30"/>
      <c r="SHF939" s="30"/>
      <c r="SHG939" s="30"/>
      <c r="SHH939" s="30"/>
      <c r="SHI939" s="30"/>
      <c r="SHJ939" s="30"/>
      <c r="SHK939" s="30"/>
      <c r="SHL939" s="30"/>
      <c r="SHM939" s="30"/>
      <c r="SHN939" s="30"/>
      <c r="SHO939" s="30"/>
      <c r="SHP939" s="30"/>
      <c r="SHQ939" s="30"/>
      <c r="SHR939" s="30"/>
      <c r="SHS939" s="30"/>
      <c r="SHT939" s="30"/>
      <c r="SHU939" s="30"/>
      <c r="SHV939" s="30"/>
      <c r="SHW939" s="30"/>
      <c r="SHX939" s="30"/>
      <c r="SHY939" s="30"/>
      <c r="SHZ939" s="30"/>
      <c r="SIA939" s="30"/>
      <c r="SIB939" s="30"/>
      <c r="SIC939" s="30"/>
      <c r="SID939" s="30"/>
      <c r="SIE939" s="30"/>
      <c r="SIF939" s="30"/>
      <c r="SIG939" s="30"/>
      <c r="SIH939" s="30"/>
      <c r="SII939" s="30"/>
      <c r="SIJ939" s="30"/>
      <c r="SIK939" s="30"/>
      <c r="SIL939" s="30"/>
      <c r="SIM939" s="30"/>
      <c r="SIN939" s="30"/>
      <c r="SIO939" s="30"/>
      <c r="SIP939" s="30"/>
      <c r="SIQ939" s="30"/>
      <c r="SIR939" s="30"/>
      <c r="SIS939" s="30"/>
      <c r="SIT939" s="30"/>
      <c r="SIU939" s="30"/>
      <c r="SIV939" s="30"/>
      <c r="SIW939" s="30"/>
      <c r="SIX939" s="30"/>
      <c r="SIY939" s="30"/>
      <c r="SIZ939" s="30"/>
      <c r="SJA939" s="30"/>
      <c r="SJB939" s="30"/>
      <c r="SJC939" s="30"/>
      <c r="SJD939" s="30"/>
      <c r="SJE939" s="30"/>
      <c r="SJF939" s="30"/>
      <c r="SJG939" s="30"/>
      <c r="SJH939" s="30"/>
      <c r="SJI939" s="30"/>
      <c r="SJJ939" s="30"/>
      <c r="SJK939" s="30"/>
      <c r="SJL939" s="30"/>
      <c r="SJM939" s="30"/>
      <c r="SJN939" s="30"/>
      <c r="SJO939" s="30"/>
      <c r="SJP939" s="30"/>
      <c r="SJQ939" s="30"/>
      <c r="SJR939" s="30"/>
      <c r="SJS939" s="30"/>
      <c r="SJT939" s="30"/>
      <c r="SJU939" s="30"/>
      <c r="SJV939" s="30"/>
      <c r="SJW939" s="30"/>
      <c r="SJX939" s="30"/>
      <c r="SJY939" s="30"/>
      <c r="SJZ939" s="30"/>
      <c r="SKA939" s="30"/>
      <c r="SKB939" s="30"/>
      <c r="SKC939" s="30"/>
      <c r="SKD939" s="30"/>
      <c r="SKE939" s="30"/>
      <c r="SKF939" s="30"/>
      <c r="SKG939" s="30"/>
      <c r="SKH939" s="30"/>
      <c r="SKI939" s="30"/>
      <c r="SKJ939" s="30"/>
      <c r="SKK939" s="30"/>
      <c r="SKL939" s="30"/>
      <c r="SKM939" s="30"/>
      <c r="SKN939" s="30"/>
      <c r="SKO939" s="30"/>
      <c r="SKP939" s="30"/>
      <c r="SKQ939" s="30"/>
      <c r="SKR939" s="30"/>
      <c r="SKS939" s="30"/>
      <c r="SKT939" s="30"/>
      <c r="SKU939" s="30"/>
      <c r="SKV939" s="30"/>
      <c r="SKW939" s="30"/>
      <c r="SKX939" s="30"/>
      <c r="SKY939" s="30"/>
      <c r="SKZ939" s="30"/>
      <c r="SLA939" s="30"/>
      <c r="SLB939" s="30"/>
      <c r="SLC939" s="30"/>
      <c r="SLD939" s="30"/>
      <c r="SLE939" s="30"/>
      <c r="SLF939" s="30"/>
      <c r="SLG939" s="30"/>
      <c r="SLH939" s="30"/>
      <c r="SLI939" s="30"/>
      <c r="SLJ939" s="30"/>
      <c r="SLK939" s="30"/>
      <c r="SLL939" s="30"/>
      <c r="SLM939" s="30"/>
      <c r="SLN939" s="30"/>
      <c r="SLO939" s="30"/>
      <c r="SLP939" s="30"/>
      <c r="SLQ939" s="30"/>
      <c r="SLR939" s="30"/>
      <c r="SLS939" s="30"/>
      <c r="SLT939" s="30"/>
      <c r="SLU939" s="30"/>
      <c r="SLV939" s="30"/>
      <c r="SLW939" s="30"/>
      <c r="SLX939" s="30"/>
      <c r="SLY939" s="30"/>
      <c r="SLZ939" s="30"/>
      <c r="SMA939" s="30"/>
      <c r="SMB939" s="30"/>
      <c r="SMC939" s="30"/>
      <c r="SMD939" s="30"/>
      <c r="SME939" s="30"/>
      <c r="SMF939" s="30"/>
      <c r="SMG939" s="30"/>
      <c r="SMH939" s="30"/>
      <c r="SMI939" s="30"/>
      <c r="SMJ939" s="30"/>
      <c r="SMK939" s="30"/>
      <c r="SML939" s="30"/>
      <c r="SMM939" s="30"/>
      <c r="SMN939" s="30"/>
      <c r="SMO939" s="30"/>
      <c r="SMP939" s="30"/>
      <c r="SMQ939" s="30"/>
      <c r="SMR939" s="30"/>
      <c r="SMS939" s="30"/>
      <c r="SMT939" s="30"/>
      <c r="SMU939" s="30"/>
      <c r="SMV939" s="30"/>
      <c r="SMW939" s="30"/>
      <c r="SMX939" s="30"/>
      <c r="SMY939" s="30"/>
      <c r="SMZ939" s="30"/>
      <c r="SNA939" s="30"/>
      <c r="SNB939" s="30"/>
      <c r="SNC939" s="30"/>
      <c r="SND939" s="30"/>
      <c r="SNE939" s="30"/>
      <c r="SNF939" s="30"/>
      <c r="SNG939" s="30"/>
      <c r="SNH939" s="30"/>
      <c r="SNI939" s="30"/>
      <c r="SNJ939" s="30"/>
      <c r="SNK939" s="30"/>
      <c r="SNL939" s="30"/>
      <c r="SNM939" s="30"/>
      <c r="SNN939" s="30"/>
      <c r="SNO939" s="30"/>
      <c r="SNP939" s="30"/>
      <c r="SNQ939" s="30"/>
      <c r="SNR939" s="30"/>
      <c r="SNS939" s="30"/>
      <c r="SNT939" s="30"/>
      <c r="SNU939" s="30"/>
      <c r="SNV939" s="30"/>
      <c r="SNW939" s="30"/>
      <c r="SNX939" s="30"/>
      <c r="SNY939" s="30"/>
      <c r="SNZ939" s="30"/>
      <c r="SOA939" s="30"/>
      <c r="SOB939" s="30"/>
      <c r="SOC939" s="30"/>
      <c r="SOD939" s="30"/>
      <c r="SOE939" s="30"/>
      <c r="SOF939" s="30"/>
      <c r="SOG939" s="30"/>
      <c r="SOH939" s="30"/>
      <c r="SOI939" s="30"/>
      <c r="SOJ939" s="30"/>
      <c r="SOK939" s="30"/>
      <c r="SOL939" s="30"/>
      <c r="SOM939" s="30"/>
      <c r="SON939" s="30"/>
      <c r="SOO939" s="30"/>
      <c r="SOP939" s="30"/>
      <c r="SOQ939" s="30"/>
      <c r="SOR939" s="30"/>
      <c r="SOS939" s="30"/>
      <c r="SOT939" s="30"/>
      <c r="SOU939" s="30"/>
      <c r="SOV939" s="30"/>
      <c r="SOW939" s="30"/>
      <c r="SOX939" s="30"/>
      <c r="SOY939" s="30"/>
      <c r="SOZ939" s="30"/>
      <c r="SPA939" s="30"/>
      <c r="SPB939" s="30"/>
      <c r="SPC939" s="30"/>
      <c r="SPD939" s="30"/>
      <c r="SPE939" s="30"/>
      <c r="SPF939" s="30"/>
      <c r="SPG939" s="30"/>
      <c r="SPH939" s="30"/>
      <c r="SPI939" s="30"/>
      <c r="SPJ939" s="30"/>
      <c r="SPK939" s="30"/>
      <c r="SPL939" s="30"/>
      <c r="SPM939" s="30"/>
      <c r="SPN939" s="30"/>
      <c r="SPO939" s="30"/>
      <c r="SPP939" s="30"/>
      <c r="SPQ939" s="30"/>
      <c r="SPR939" s="30"/>
      <c r="SPS939" s="30"/>
      <c r="SPT939" s="30"/>
      <c r="SPU939" s="30"/>
      <c r="SPV939" s="30"/>
      <c r="SPW939" s="30"/>
      <c r="SPX939" s="30"/>
      <c r="SPY939" s="30"/>
      <c r="SPZ939" s="30"/>
      <c r="SQA939" s="30"/>
      <c r="SQB939" s="30"/>
      <c r="SQC939" s="30"/>
      <c r="SQD939" s="30"/>
      <c r="SQE939" s="30"/>
      <c r="SQF939" s="30"/>
      <c r="SQG939" s="30"/>
      <c r="SQH939" s="30"/>
      <c r="SQI939" s="30"/>
      <c r="SQJ939" s="30"/>
      <c r="SQK939" s="30"/>
      <c r="SQL939" s="30"/>
      <c r="SQM939" s="30"/>
      <c r="SQN939" s="30"/>
      <c r="SQO939" s="30"/>
      <c r="SQP939" s="30"/>
      <c r="SQQ939" s="30"/>
      <c r="SQR939" s="30"/>
      <c r="SQS939" s="30"/>
      <c r="SQT939" s="30"/>
      <c r="SQU939" s="30"/>
      <c r="SQV939" s="30"/>
      <c r="SQW939" s="30"/>
      <c r="SQX939" s="30"/>
      <c r="SQY939" s="30"/>
      <c r="SQZ939" s="30"/>
      <c r="SRA939" s="30"/>
      <c r="SRB939" s="30"/>
      <c r="SRC939" s="30"/>
      <c r="SRD939" s="30"/>
      <c r="SRE939" s="30"/>
      <c r="SRF939" s="30"/>
      <c r="SRG939" s="30"/>
      <c r="SRH939" s="30"/>
      <c r="SRI939" s="30"/>
      <c r="SRJ939" s="30"/>
      <c r="SRK939" s="30"/>
      <c r="SRL939" s="30"/>
      <c r="SRM939" s="30"/>
      <c r="SRN939" s="30"/>
      <c r="SRO939" s="30"/>
      <c r="SRP939" s="30"/>
      <c r="SRQ939" s="30"/>
      <c r="SRR939" s="30"/>
      <c r="SRS939" s="30"/>
      <c r="SRT939" s="30"/>
      <c r="SRU939" s="30"/>
      <c r="SRV939" s="30"/>
      <c r="SRW939" s="30"/>
      <c r="SRX939" s="30"/>
      <c r="SRY939" s="30"/>
      <c r="SRZ939" s="30"/>
      <c r="SSA939" s="30"/>
      <c r="SSB939" s="30"/>
      <c r="SSC939" s="30"/>
      <c r="SSD939" s="30"/>
      <c r="SSE939" s="30"/>
      <c r="SSF939" s="30"/>
      <c r="SSG939" s="30"/>
      <c r="SSH939" s="30"/>
      <c r="SSI939" s="30"/>
      <c r="SSJ939" s="30"/>
      <c r="SSK939" s="30"/>
      <c r="SSL939" s="30"/>
      <c r="SSM939" s="30"/>
      <c r="SSN939" s="30"/>
      <c r="SSO939" s="30"/>
      <c r="SSP939" s="30"/>
      <c r="SSQ939" s="30"/>
      <c r="SSR939" s="30"/>
      <c r="SSS939" s="30"/>
      <c r="SST939" s="30"/>
      <c r="SSU939" s="30"/>
      <c r="SSV939" s="30"/>
      <c r="SSW939" s="30"/>
      <c r="SSX939" s="30"/>
      <c r="SSY939" s="30"/>
      <c r="SSZ939" s="30"/>
      <c r="STA939" s="30"/>
      <c r="STB939" s="30"/>
      <c r="STC939" s="30"/>
      <c r="STD939" s="30"/>
      <c r="STE939" s="30"/>
      <c r="STF939" s="30"/>
      <c r="STG939" s="30"/>
      <c r="STH939" s="30"/>
      <c r="STI939" s="30"/>
      <c r="STJ939" s="30"/>
      <c r="STK939" s="30"/>
      <c r="STL939" s="30"/>
      <c r="STM939" s="30"/>
      <c r="STN939" s="30"/>
      <c r="STO939" s="30"/>
      <c r="STP939" s="30"/>
      <c r="STQ939" s="30"/>
      <c r="STR939" s="30"/>
      <c r="STS939" s="30"/>
      <c r="STT939" s="30"/>
      <c r="STU939" s="30"/>
      <c r="STV939" s="30"/>
      <c r="STW939" s="30"/>
      <c r="STX939" s="30"/>
      <c r="STY939" s="30"/>
      <c r="STZ939" s="30"/>
      <c r="SUA939" s="30"/>
      <c r="SUB939" s="30"/>
      <c r="SUC939" s="30"/>
      <c r="SUD939" s="30"/>
      <c r="SUE939" s="30"/>
      <c r="SUF939" s="30"/>
      <c r="SUG939" s="30"/>
      <c r="SUH939" s="30"/>
      <c r="SUI939" s="30"/>
      <c r="SUJ939" s="30"/>
      <c r="SUK939" s="30"/>
      <c r="SUL939" s="30"/>
      <c r="SUM939" s="30"/>
      <c r="SUN939" s="30"/>
      <c r="SUO939" s="30"/>
      <c r="SUP939" s="30"/>
      <c r="SUQ939" s="30"/>
      <c r="SUR939" s="30"/>
      <c r="SUS939" s="30"/>
      <c r="SUT939" s="30"/>
      <c r="SUU939" s="30"/>
      <c r="SUV939" s="30"/>
      <c r="SUW939" s="30"/>
      <c r="SUX939" s="30"/>
      <c r="SUY939" s="30"/>
      <c r="SUZ939" s="30"/>
      <c r="SVA939" s="30"/>
      <c r="SVB939" s="30"/>
      <c r="SVC939" s="30"/>
      <c r="SVD939" s="30"/>
      <c r="SVE939" s="30"/>
      <c r="SVF939" s="30"/>
      <c r="SVG939" s="30"/>
      <c r="SVH939" s="30"/>
      <c r="SVI939" s="30"/>
      <c r="SVJ939" s="30"/>
      <c r="SVK939" s="30"/>
      <c r="SVL939" s="30"/>
      <c r="SVM939" s="30"/>
      <c r="SVN939" s="30"/>
      <c r="SVO939" s="30"/>
      <c r="SVP939" s="30"/>
      <c r="SVQ939" s="30"/>
      <c r="SVR939" s="30"/>
      <c r="SVS939" s="30"/>
      <c r="SVT939" s="30"/>
      <c r="SVU939" s="30"/>
      <c r="SVV939" s="30"/>
      <c r="SVW939" s="30"/>
      <c r="SVX939" s="30"/>
      <c r="SVY939" s="30"/>
      <c r="SVZ939" s="30"/>
      <c r="SWA939" s="30"/>
      <c r="SWB939" s="30"/>
      <c r="SWC939" s="30"/>
      <c r="SWD939" s="30"/>
      <c r="SWE939" s="30"/>
      <c r="SWF939" s="30"/>
      <c r="SWG939" s="30"/>
      <c r="SWH939" s="30"/>
      <c r="SWI939" s="30"/>
      <c r="SWJ939" s="30"/>
      <c r="SWK939" s="30"/>
      <c r="SWL939" s="30"/>
      <c r="SWM939" s="30"/>
      <c r="SWN939" s="30"/>
      <c r="SWO939" s="30"/>
      <c r="SWP939" s="30"/>
      <c r="SWQ939" s="30"/>
      <c r="SWR939" s="30"/>
      <c r="SWS939" s="30"/>
      <c r="SWT939" s="30"/>
      <c r="SWU939" s="30"/>
      <c r="SWV939" s="30"/>
      <c r="SWW939" s="30"/>
      <c r="SWX939" s="30"/>
      <c r="SWY939" s="30"/>
      <c r="SWZ939" s="30"/>
      <c r="SXA939" s="30"/>
      <c r="SXB939" s="30"/>
      <c r="SXC939" s="30"/>
      <c r="SXD939" s="30"/>
      <c r="SXE939" s="30"/>
      <c r="SXF939" s="30"/>
      <c r="SXG939" s="30"/>
      <c r="SXH939" s="30"/>
      <c r="SXI939" s="30"/>
      <c r="SXJ939" s="30"/>
      <c r="SXK939" s="30"/>
      <c r="SXL939" s="30"/>
      <c r="SXM939" s="30"/>
      <c r="SXN939" s="30"/>
      <c r="SXO939" s="30"/>
      <c r="SXP939" s="30"/>
      <c r="SXQ939" s="30"/>
      <c r="SXR939" s="30"/>
      <c r="SXS939" s="30"/>
      <c r="SXT939" s="30"/>
      <c r="SXU939" s="30"/>
      <c r="SXV939" s="30"/>
      <c r="SXW939" s="30"/>
      <c r="SXX939" s="30"/>
      <c r="SXY939" s="30"/>
      <c r="SXZ939" s="30"/>
      <c r="SYA939" s="30"/>
      <c r="SYB939" s="30"/>
      <c r="SYC939" s="30"/>
      <c r="SYD939" s="30"/>
      <c r="SYE939" s="30"/>
      <c r="SYF939" s="30"/>
      <c r="SYG939" s="30"/>
      <c r="SYH939" s="30"/>
      <c r="SYI939" s="30"/>
      <c r="SYJ939" s="30"/>
      <c r="SYK939" s="30"/>
      <c r="SYL939" s="30"/>
      <c r="SYM939" s="30"/>
      <c r="SYN939" s="30"/>
      <c r="SYO939" s="30"/>
      <c r="SYP939" s="30"/>
      <c r="SYQ939" s="30"/>
      <c r="SYR939" s="30"/>
      <c r="SYS939" s="30"/>
      <c r="SYT939" s="30"/>
      <c r="SYU939" s="30"/>
      <c r="SYV939" s="30"/>
      <c r="SYW939" s="30"/>
      <c r="SYX939" s="30"/>
      <c r="SYY939" s="30"/>
      <c r="SYZ939" s="30"/>
      <c r="SZA939" s="30"/>
      <c r="SZB939" s="30"/>
      <c r="SZC939" s="30"/>
      <c r="SZD939" s="30"/>
      <c r="SZE939" s="30"/>
      <c r="SZF939" s="30"/>
      <c r="SZG939" s="30"/>
      <c r="SZH939" s="30"/>
      <c r="SZI939" s="30"/>
      <c r="SZJ939" s="30"/>
      <c r="SZK939" s="30"/>
      <c r="SZL939" s="30"/>
      <c r="SZM939" s="30"/>
      <c r="SZN939" s="30"/>
      <c r="SZO939" s="30"/>
      <c r="SZP939" s="30"/>
      <c r="SZQ939" s="30"/>
      <c r="SZR939" s="30"/>
      <c r="SZS939" s="30"/>
      <c r="SZT939" s="30"/>
      <c r="SZU939" s="30"/>
      <c r="SZV939" s="30"/>
      <c r="SZW939" s="30"/>
      <c r="SZX939" s="30"/>
      <c r="SZY939" s="30"/>
      <c r="SZZ939" s="30"/>
      <c r="TAA939" s="30"/>
      <c r="TAB939" s="30"/>
      <c r="TAC939" s="30"/>
      <c r="TAD939" s="30"/>
      <c r="TAE939" s="30"/>
      <c r="TAF939" s="30"/>
      <c r="TAG939" s="30"/>
      <c r="TAH939" s="30"/>
      <c r="TAI939" s="30"/>
      <c r="TAJ939" s="30"/>
      <c r="TAK939" s="30"/>
      <c r="TAL939" s="30"/>
      <c r="TAM939" s="30"/>
      <c r="TAN939" s="30"/>
      <c r="TAO939" s="30"/>
      <c r="TAP939" s="30"/>
      <c r="TAQ939" s="30"/>
      <c r="TAR939" s="30"/>
      <c r="TAS939" s="30"/>
      <c r="TAT939" s="30"/>
      <c r="TAU939" s="30"/>
      <c r="TAV939" s="30"/>
      <c r="TAW939" s="30"/>
      <c r="TAX939" s="30"/>
      <c r="TAY939" s="30"/>
      <c r="TAZ939" s="30"/>
      <c r="TBA939" s="30"/>
      <c r="TBB939" s="30"/>
      <c r="TBC939" s="30"/>
      <c r="TBD939" s="30"/>
      <c r="TBE939" s="30"/>
      <c r="TBF939" s="30"/>
      <c r="TBG939" s="30"/>
      <c r="TBH939" s="30"/>
      <c r="TBI939" s="30"/>
      <c r="TBJ939" s="30"/>
      <c r="TBK939" s="30"/>
      <c r="TBL939" s="30"/>
      <c r="TBM939" s="30"/>
      <c r="TBN939" s="30"/>
      <c r="TBO939" s="30"/>
      <c r="TBP939" s="30"/>
      <c r="TBQ939" s="30"/>
      <c r="TBR939" s="30"/>
      <c r="TBS939" s="30"/>
      <c r="TBT939" s="30"/>
      <c r="TBU939" s="30"/>
      <c r="TBV939" s="30"/>
      <c r="TBW939" s="30"/>
      <c r="TBX939" s="30"/>
      <c r="TBY939" s="30"/>
      <c r="TBZ939" s="30"/>
      <c r="TCA939" s="30"/>
      <c r="TCB939" s="30"/>
      <c r="TCC939" s="30"/>
      <c r="TCD939" s="30"/>
      <c r="TCE939" s="30"/>
      <c r="TCF939" s="30"/>
      <c r="TCG939" s="30"/>
      <c r="TCH939" s="30"/>
      <c r="TCI939" s="30"/>
      <c r="TCJ939" s="30"/>
      <c r="TCK939" s="30"/>
      <c r="TCL939" s="30"/>
      <c r="TCM939" s="30"/>
      <c r="TCN939" s="30"/>
      <c r="TCO939" s="30"/>
      <c r="TCP939" s="30"/>
      <c r="TCQ939" s="30"/>
      <c r="TCR939" s="30"/>
      <c r="TCS939" s="30"/>
      <c r="TCT939" s="30"/>
      <c r="TCU939" s="30"/>
      <c r="TCV939" s="30"/>
      <c r="TCW939" s="30"/>
      <c r="TCX939" s="30"/>
      <c r="TCY939" s="30"/>
      <c r="TCZ939" s="30"/>
      <c r="TDA939" s="30"/>
      <c r="TDB939" s="30"/>
      <c r="TDC939" s="30"/>
      <c r="TDD939" s="30"/>
      <c r="TDE939" s="30"/>
      <c r="TDF939" s="30"/>
      <c r="TDG939" s="30"/>
      <c r="TDH939" s="30"/>
      <c r="TDI939" s="30"/>
      <c r="TDJ939" s="30"/>
      <c r="TDK939" s="30"/>
      <c r="TDL939" s="30"/>
      <c r="TDM939" s="30"/>
      <c r="TDN939" s="30"/>
      <c r="TDO939" s="30"/>
      <c r="TDP939" s="30"/>
      <c r="TDQ939" s="30"/>
      <c r="TDR939" s="30"/>
      <c r="TDS939" s="30"/>
      <c r="TDT939" s="30"/>
      <c r="TDU939" s="30"/>
      <c r="TDV939" s="30"/>
      <c r="TDW939" s="30"/>
      <c r="TDX939" s="30"/>
      <c r="TDY939" s="30"/>
      <c r="TDZ939" s="30"/>
      <c r="TEA939" s="30"/>
      <c r="TEB939" s="30"/>
      <c r="TEC939" s="30"/>
      <c r="TED939" s="30"/>
      <c r="TEE939" s="30"/>
      <c r="TEF939" s="30"/>
      <c r="TEG939" s="30"/>
      <c r="TEH939" s="30"/>
      <c r="TEI939" s="30"/>
      <c r="TEJ939" s="30"/>
      <c r="TEK939" s="30"/>
      <c r="TEL939" s="30"/>
      <c r="TEM939" s="30"/>
      <c r="TEN939" s="30"/>
      <c r="TEO939" s="30"/>
      <c r="TEP939" s="30"/>
      <c r="TEQ939" s="30"/>
      <c r="TER939" s="30"/>
      <c r="TES939" s="30"/>
      <c r="TET939" s="30"/>
      <c r="TEU939" s="30"/>
      <c r="TEV939" s="30"/>
      <c r="TEW939" s="30"/>
      <c r="TEX939" s="30"/>
      <c r="TEY939" s="30"/>
      <c r="TEZ939" s="30"/>
      <c r="TFA939" s="30"/>
      <c r="TFB939" s="30"/>
      <c r="TFC939" s="30"/>
      <c r="TFD939" s="30"/>
      <c r="TFE939" s="30"/>
      <c r="TFF939" s="30"/>
      <c r="TFG939" s="30"/>
      <c r="TFH939" s="30"/>
      <c r="TFI939" s="30"/>
      <c r="TFJ939" s="30"/>
      <c r="TFK939" s="30"/>
      <c r="TFL939" s="30"/>
      <c r="TFM939" s="30"/>
      <c r="TFN939" s="30"/>
      <c r="TFO939" s="30"/>
      <c r="TFP939" s="30"/>
      <c r="TFQ939" s="30"/>
      <c r="TFR939" s="30"/>
      <c r="TFS939" s="30"/>
      <c r="TFT939" s="30"/>
      <c r="TFU939" s="30"/>
      <c r="TFV939" s="30"/>
      <c r="TFW939" s="30"/>
      <c r="TFX939" s="30"/>
      <c r="TFY939" s="30"/>
      <c r="TFZ939" s="30"/>
      <c r="TGA939" s="30"/>
      <c r="TGB939" s="30"/>
      <c r="TGC939" s="30"/>
      <c r="TGD939" s="30"/>
      <c r="TGE939" s="30"/>
      <c r="TGF939" s="30"/>
      <c r="TGG939" s="30"/>
      <c r="TGH939" s="30"/>
      <c r="TGI939" s="30"/>
      <c r="TGJ939" s="30"/>
      <c r="TGK939" s="30"/>
      <c r="TGL939" s="30"/>
      <c r="TGM939" s="30"/>
      <c r="TGN939" s="30"/>
      <c r="TGO939" s="30"/>
      <c r="TGP939" s="30"/>
      <c r="TGQ939" s="30"/>
      <c r="TGR939" s="30"/>
      <c r="TGS939" s="30"/>
      <c r="TGT939" s="30"/>
      <c r="TGU939" s="30"/>
      <c r="TGV939" s="30"/>
      <c r="TGW939" s="30"/>
      <c r="TGX939" s="30"/>
      <c r="TGY939" s="30"/>
      <c r="TGZ939" s="30"/>
      <c r="THA939" s="30"/>
      <c r="THB939" s="30"/>
      <c r="THC939" s="30"/>
      <c r="THD939" s="30"/>
      <c r="THE939" s="30"/>
      <c r="THF939" s="30"/>
      <c r="THG939" s="30"/>
      <c r="THH939" s="30"/>
      <c r="THI939" s="30"/>
      <c r="THJ939" s="30"/>
      <c r="THK939" s="30"/>
      <c r="THL939" s="30"/>
      <c r="THM939" s="30"/>
      <c r="THN939" s="30"/>
      <c r="THO939" s="30"/>
      <c r="THP939" s="30"/>
      <c r="THQ939" s="30"/>
      <c r="THR939" s="30"/>
      <c r="THS939" s="30"/>
      <c r="THT939" s="30"/>
      <c r="THU939" s="30"/>
      <c r="THV939" s="30"/>
      <c r="THW939" s="30"/>
      <c r="THX939" s="30"/>
      <c r="THY939" s="30"/>
      <c r="THZ939" s="30"/>
      <c r="TIA939" s="30"/>
      <c r="TIB939" s="30"/>
      <c r="TIC939" s="30"/>
      <c r="TID939" s="30"/>
      <c r="TIE939" s="30"/>
      <c r="TIF939" s="30"/>
      <c r="TIG939" s="30"/>
      <c r="TIH939" s="30"/>
      <c r="TII939" s="30"/>
      <c r="TIJ939" s="30"/>
      <c r="TIK939" s="30"/>
      <c r="TIL939" s="30"/>
      <c r="TIM939" s="30"/>
      <c r="TIN939" s="30"/>
      <c r="TIO939" s="30"/>
      <c r="TIP939" s="30"/>
      <c r="TIQ939" s="30"/>
      <c r="TIR939" s="30"/>
      <c r="TIS939" s="30"/>
      <c r="TIT939" s="30"/>
      <c r="TIU939" s="30"/>
      <c r="TIV939" s="30"/>
      <c r="TIW939" s="30"/>
      <c r="TIX939" s="30"/>
      <c r="TIY939" s="30"/>
      <c r="TIZ939" s="30"/>
      <c r="TJA939" s="30"/>
      <c r="TJB939" s="30"/>
      <c r="TJC939" s="30"/>
      <c r="TJD939" s="30"/>
      <c r="TJE939" s="30"/>
      <c r="TJF939" s="30"/>
      <c r="TJG939" s="30"/>
      <c r="TJH939" s="30"/>
      <c r="TJI939" s="30"/>
      <c r="TJJ939" s="30"/>
      <c r="TJK939" s="30"/>
      <c r="TJL939" s="30"/>
      <c r="TJM939" s="30"/>
      <c r="TJN939" s="30"/>
      <c r="TJO939" s="30"/>
      <c r="TJP939" s="30"/>
      <c r="TJQ939" s="30"/>
      <c r="TJR939" s="30"/>
      <c r="TJS939" s="30"/>
      <c r="TJT939" s="30"/>
      <c r="TJU939" s="30"/>
      <c r="TJV939" s="30"/>
      <c r="TJW939" s="30"/>
      <c r="TJX939" s="30"/>
      <c r="TJY939" s="30"/>
      <c r="TJZ939" s="30"/>
      <c r="TKA939" s="30"/>
      <c r="TKB939" s="30"/>
      <c r="TKC939" s="30"/>
      <c r="TKD939" s="30"/>
      <c r="TKE939" s="30"/>
      <c r="TKF939" s="30"/>
      <c r="TKG939" s="30"/>
      <c r="TKH939" s="30"/>
      <c r="TKI939" s="30"/>
      <c r="TKJ939" s="30"/>
      <c r="TKK939" s="30"/>
      <c r="TKL939" s="30"/>
      <c r="TKM939" s="30"/>
      <c r="TKN939" s="30"/>
      <c r="TKO939" s="30"/>
      <c r="TKP939" s="30"/>
      <c r="TKQ939" s="30"/>
      <c r="TKR939" s="30"/>
      <c r="TKS939" s="30"/>
      <c r="TKT939" s="30"/>
      <c r="TKU939" s="30"/>
      <c r="TKV939" s="30"/>
      <c r="TKW939" s="30"/>
      <c r="TKX939" s="30"/>
      <c r="TKY939" s="30"/>
      <c r="TKZ939" s="30"/>
      <c r="TLA939" s="30"/>
      <c r="TLB939" s="30"/>
      <c r="TLC939" s="30"/>
      <c r="TLD939" s="30"/>
      <c r="TLE939" s="30"/>
      <c r="TLF939" s="30"/>
      <c r="TLG939" s="30"/>
      <c r="TLH939" s="30"/>
      <c r="TLI939" s="30"/>
      <c r="TLJ939" s="30"/>
      <c r="TLK939" s="30"/>
      <c r="TLL939" s="30"/>
      <c r="TLM939" s="30"/>
      <c r="TLN939" s="30"/>
      <c r="TLO939" s="30"/>
      <c r="TLP939" s="30"/>
      <c r="TLQ939" s="30"/>
      <c r="TLR939" s="30"/>
      <c r="TLS939" s="30"/>
      <c r="TLT939" s="30"/>
      <c r="TLU939" s="30"/>
      <c r="TLV939" s="30"/>
      <c r="TLW939" s="30"/>
      <c r="TLX939" s="30"/>
      <c r="TLY939" s="30"/>
      <c r="TLZ939" s="30"/>
      <c r="TMA939" s="30"/>
      <c r="TMB939" s="30"/>
      <c r="TMC939" s="30"/>
      <c r="TMD939" s="30"/>
      <c r="TME939" s="30"/>
      <c r="TMF939" s="30"/>
      <c r="TMG939" s="30"/>
      <c r="TMH939" s="30"/>
      <c r="TMI939" s="30"/>
      <c r="TMJ939" s="30"/>
      <c r="TMK939" s="30"/>
      <c r="TML939" s="30"/>
      <c r="TMM939" s="30"/>
      <c r="TMN939" s="30"/>
      <c r="TMO939" s="30"/>
      <c r="TMP939" s="30"/>
      <c r="TMQ939" s="30"/>
      <c r="TMR939" s="30"/>
      <c r="TMS939" s="30"/>
      <c r="TMT939" s="30"/>
      <c r="TMU939" s="30"/>
      <c r="TMV939" s="30"/>
      <c r="TMW939" s="30"/>
      <c r="TMX939" s="30"/>
      <c r="TMY939" s="30"/>
      <c r="TMZ939" s="30"/>
      <c r="TNA939" s="30"/>
      <c r="TNB939" s="30"/>
      <c r="TNC939" s="30"/>
      <c r="TND939" s="30"/>
      <c r="TNE939" s="30"/>
      <c r="TNF939" s="30"/>
      <c r="TNG939" s="30"/>
      <c r="TNH939" s="30"/>
      <c r="TNI939" s="30"/>
      <c r="TNJ939" s="30"/>
      <c r="TNK939" s="30"/>
      <c r="TNL939" s="30"/>
      <c r="TNM939" s="30"/>
      <c r="TNN939" s="30"/>
      <c r="TNO939" s="30"/>
      <c r="TNP939" s="30"/>
      <c r="TNQ939" s="30"/>
      <c r="TNR939" s="30"/>
      <c r="TNS939" s="30"/>
      <c r="TNT939" s="30"/>
      <c r="TNU939" s="30"/>
      <c r="TNV939" s="30"/>
      <c r="TNW939" s="30"/>
      <c r="TNX939" s="30"/>
      <c r="TNY939" s="30"/>
      <c r="TNZ939" s="30"/>
      <c r="TOA939" s="30"/>
      <c r="TOB939" s="30"/>
      <c r="TOC939" s="30"/>
      <c r="TOD939" s="30"/>
      <c r="TOE939" s="30"/>
      <c r="TOF939" s="30"/>
      <c r="TOG939" s="30"/>
      <c r="TOH939" s="30"/>
      <c r="TOI939" s="30"/>
      <c r="TOJ939" s="30"/>
      <c r="TOK939" s="30"/>
      <c r="TOL939" s="30"/>
      <c r="TOM939" s="30"/>
      <c r="TON939" s="30"/>
      <c r="TOO939" s="30"/>
      <c r="TOP939" s="30"/>
      <c r="TOQ939" s="30"/>
      <c r="TOR939" s="30"/>
      <c r="TOS939" s="30"/>
      <c r="TOT939" s="30"/>
      <c r="TOU939" s="30"/>
      <c r="TOV939" s="30"/>
      <c r="TOW939" s="30"/>
      <c r="TOX939" s="30"/>
      <c r="TOY939" s="30"/>
      <c r="TOZ939" s="30"/>
      <c r="TPA939" s="30"/>
      <c r="TPB939" s="30"/>
      <c r="TPC939" s="30"/>
      <c r="TPD939" s="30"/>
      <c r="TPE939" s="30"/>
      <c r="TPF939" s="30"/>
      <c r="TPG939" s="30"/>
      <c r="TPH939" s="30"/>
      <c r="TPI939" s="30"/>
      <c r="TPJ939" s="30"/>
      <c r="TPK939" s="30"/>
      <c r="TPL939" s="30"/>
      <c r="TPM939" s="30"/>
      <c r="TPN939" s="30"/>
      <c r="TPO939" s="30"/>
      <c r="TPP939" s="30"/>
      <c r="TPQ939" s="30"/>
      <c r="TPR939" s="30"/>
      <c r="TPS939" s="30"/>
      <c r="TPT939" s="30"/>
      <c r="TPU939" s="30"/>
      <c r="TPV939" s="30"/>
      <c r="TPW939" s="30"/>
      <c r="TPX939" s="30"/>
      <c r="TPY939" s="30"/>
      <c r="TPZ939" s="30"/>
      <c r="TQA939" s="30"/>
      <c r="TQB939" s="30"/>
      <c r="TQC939" s="30"/>
      <c r="TQD939" s="30"/>
      <c r="TQE939" s="30"/>
      <c r="TQF939" s="30"/>
      <c r="TQG939" s="30"/>
      <c r="TQH939" s="30"/>
      <c r="TQI939" s="30"/>
      <c r="TQJ939" s="30"/>
      <c r="TQK939" s="30"/>
      <c r="TQL939" s="30"/>
      <c r="TQM939" s="30"/>
      <c r="TQN939" s="30"/>
      <c r="TQO939" s="30"/>
      <c r="TQP939" s="30"/>
      <c r="TQQ939" s="30"/>
      <c r="TQR939" s="30"/>
      <c r="TQS939" s="30"/>
      <c r="TQT939" s="30"/>
      <c r="TQU939" s="30"/>
      <c r="TQV939" s="30"/>
      <c r="TQW939" s="30"/>
      <c r="TQX939" s="30"/>
      <c r="TQY939" s="30"/>
      <c r="TQZ939" s="30"/>
      <c r="TRA939" s="30"/>
      <c r="TRB939" s="30"/>
      <c r="TRC939" s="30"/>
      <c r="TRD939" s="30"/>
      <c r="TRE939" s="30"/>
      <c r="TRF939" s="30"/>
      <c r="TRG939" s="30"/>
      <c r="TRH939" s="30"/>
      <c r="TRI939" s="30"/>
      <c r="TRJ939" s="30"/>
      <c r="TRK939" s="30"/>
      <c r="TRL939" s="30"/>
      <c r="TRM939" s="30"/>
      <c r="TRN939" s="30"/>
      <c r="TRO939" s="30"/>
      <c r="TRP939" s="30"/>
      <c r="TRQ939" s="30"/>
      <c r="TRR939" s="30"/>
      <c r="TRS939" s="30"/>
      <c r="TRT939" s="30"/>
      <c r="TRU939" s="30"/>
      <c r="TRV939" s="30"/>
      <c r="TRW939" s="30"/>
      <c r="TRX939" s="30"/>
      <c r="TRY939" s="30"/>
      <c r="TRZ939" s="30"/>
      <c r="TSA939" s="30"/>
      <c r="TSB939" s="30"/>
      <c r="TSC939" s="30"/>
      <c r="TSD939" s="30"/>
      <c r="TSE939" s="30"/>
      <c r="TSF939" s="30"/>
      <c r="TSG939" s="30"/>
      <c r="TSH939" s="30"/>
      <c r="TSI939" s="30"/>
      <c r="TSJ939" s="30"/>
      <c r="TSK939" s="30"/>
      <c r="TSL939" s="30"/>
      <c r="TSM939" s="30"/>
      <c r="TSN939" s="30"/>
      <c r="TSO939" s="30"/>
      <c r="TSP939" s="30"/>
      <c r="TSQ939" s="30"/>
      <c r="TSR939" s="30"/>
      <c r="TSS939" s="30"/>
      <c r="TST939" s="30"/>
      <c r="TSU939" s="30"/>
      <c r="TSV939" s="30"/>
      <c r="TSW939" s="30"/>
      <c r="TSX939" s="30"/>
      <c r="TSY939" s="30"/>
      <c r="TSZ939" s="30"/>
      <c r="TTA939" s="30"/>
      <c r="TTB939" s="30"/>
      <c r="TTC939" s="30"/>
      <c r="TTD939" s="30"/>
      <c r="TTE939" s="30"/>
      <c r="TTF939" s="30"/>
      <c r="TTG939" s="30"/>
      <c r="TTH939" s="30"/>
      <c r="TTI939" s="30"/>
      <c r="TTJ939" s="30"/>
      <c r="TTK939" s="30"/>
      <c r="TTL939" s="30"/>
      <c r="TTM939" s="30"/>
      <c r="TTN939" s="30"/>
      <c r="TTO939" s="30"/>
      <c r="TTP939" s="30"/>
      <c r="TTQ939" s="30"/>
      <c r="TTR939" s="30"/>
      <c r="TTS939" s="30"/>
      <c r="TTT939" s="30"/>
      <c r="TTU939" s="30"/>
      <c r="TTV939" s="30"/>
      <c r="TTW939" s="30"/>
      <c r="TTX939" s="30"/>
      <c r="TTY939" s="30"/>
      <c r="TTZ939" s="30"/>
      <c r="TUA939" s="30"/>
      <c r="TUB939" s="30"/>
      <c r="TUC939" s="30"/>
      <c r="TUD939" s="30"/>
      <c r="TUE939" s="30"/>
      <c r="TUF939" s="30"/>
      <c r="TUG939" s="30"/>
      <c r="TUH939" s="30"/>
      <c r="TUI939" s="30"/>
      <c r="TUJ939" s="30"/>
      <c r="TUK939" s="30"/>
      <c r="TUL939" s="30"/>
      <c r="TUM939" s="30"/>
      <c r="TUN939" s="30"/>
      <c r="TUO939" s="30"/>
      <c r="TUP939" s="30"/>
      <c r="TUQ939" s="30"/>
      <c r="TUR939" s="30"/>
      <c r="TUS939" s="30"/>
      <c r="TUT939" s="30"/>
      <c r="TUU939" s="30"/>
      <c r="TUV939" s="30"/>
      <c r="TUW939" s="30"/>
      <c r="TUX939" s="30"/>
      <c r="TUY939" s="30"/>
      <c r="TUZ939" s="30"/>
      <c r="TVA939" s="30"/>
      <c r="TVB939" s="30"/>
      <c r="TVC939" s="30"/>
      <c r="TVD939" s="30"/>
      <c r="TVE939" s="30"/>
      <c r="TVF939" s="30"/>
      <c r="TVG939" s="30"/>
      <c r="TVH939" s="30"/>
      <c r="TVI939" s="30"/>
      <c r="TVJ939" s="30"/>
      <c r="TVK939" s="30"/>
      <c r="TVL939" s="30"/>
      <c r="TVM939" s="30"/>
      <c r="TVN939" s="30"/>
      <c r="TVO939" s="30"/>
      <c r="TVP939" s="30"/>
      <c r="TVQ939" s="30"/>
      <c r="TVR939" s="30"/>
      <c r="TVS939" s="30"/>
      <c r="TVT939" s="30"/>
      <c r="TVU939" s="30"/>
      <c r="TVV939" s="30"/>
      <c r="TVW939" s="30"/>
      <c r="TVX939" s="30"/>
      <c r="TVY939" s="30"/>
      <c r="TVZ939" s="30"/>
      <c r="TWA939" s="30"/>
      <c r="TWB939" s="30"/>
      <c r="TWC939" s="30"/>
      <c r="TWD939" s="30"/>
      <c r="TWE939" s="30"/>
      <c r="TWF939" s="30"/>
      <c r="TWG939" s="30"/>
      <c r="TWH939" s="30"/>
      <c r="TWI939" s="30"/>
      <c r="TWJ939" s="30"/>
      <c r="TWK939" s="30"/>
      <c r="TWL939" s="30"/>
      <c r="TWM939" s="30"/>
      <c r="TWN939" s="30"/>
      <c r="TWO939" s="30"/>
      <c r="TWP939" s="30"/>
      <c r="TWQ939" s="30"/>
      <c r="TWR939" s="30"/>
      <c r="TWS939" s="30"/>
      <c r="TWT939" s="30"/>
      <c r="TWU939" s="30"/>
      <c r="TWV939" s="30"/>
      <c r="TWW939" s="30"/>
      <c r="TWX939" s="30"/>
      <c r="TWY939" s="30"/>
      <c r="TWZ939" s="30"/>
      <c r="TXA939" s="30"/>
      <c r="TXB939" s="30"/>
      <c r="TXC939" s="30"/>
      <c r="TXD939" s="30"/>
      <c r="TXE939" s="30"/>
      <c r="TXF939" s="30"/>
      <c r="TXG939" s="30"/>
      <c r="TXH939" s="30"/>
      <c r="TXI939" s="30"/>
      <c r="TXJ939" s="30"/>
      <c r="TXK939" s="30"/>
      <c r="TXL939" s="30"/>
      <c r="TXM939" s="30"/>
      <c r="TXN939" s="30"/>
      <c r="TXO939" s="30"/>
      <c r="TXP939" s="30"/>
      <c r="TXQ939" s="30"/>
      <c r="TXR939" s="30"/>
      <c r="TXS939" s="30"/>
      <c r="TXT939" s="30"/>
      <c r="TXU939" s="30"/>
      <c r="TXV939" s="30"/>
      <c r="TXW939" s="30"/>
      <c r="TXX939" s="30"/>
      <c r="TXY939" s="30"/>
      <c r="TXZ939" s="30"/>
      <c r="TYA939" s="30"/>
      <c r="TYB939" s="30"/>
      <c r="TYC939" s="30"/>
      <c r="TYD939" s="30"/>
      <c r="TYE939" s="30"/>
      <c r="TYF939" s="30"/>
      <c r="TYG939" s="30"/>
      <c r="TYH939" s="30"/>
      <c r="TYI939" s="30"/>
      <c r="TYJ939" s="30"/>
      <c r="TYK939" s="30"/>
      <c r="TYL939" s="30"/>
      <c r="TYM939" s="30"/>
      <c r="TYN939" s="30"/>
      <c r="TYO939" s="30"/>
      <c r="TYP939" s="30"/>
      <c r="TYQ939" s="30"/>
      <c r="TYR939" s="30"/>
      <c r="TYS939" s="30"/>
      <c r="TYT939" s="30"/>
      <c r="TYU939" s="30"/>
      <c r="TYV939" s="30"/>
      <c r="TYW939" s="30"/>
      <c r="TYX939" s="30"/>
      <c r="TYY939" s="30"/>
      <c r="TYZ939" s="30"/>
      <c r="TZA939" s="30"/>
      <c r="TZB939" s="30"/>
      <c r="TZC939" s="30"/>
      <c r="TZD939" s="30"/>
      <c r="TZE939" s="30"/>
      <c r="TZF939" s="30"/>
      <c r="TZG939" s="30"/>
      <c r="TZH939" s="30"/>
      <c r="TZI939" s="30"/>
      <c r="TZJ939" s="30"/>
      <c r="TZK939" s="30"/>
      <c r="TZL939" s="30"/>
      <c r="TZM939" s="30"/>
      <c r="TZN939" s="30"/>
      <c r="TZO939" s="30"/>
      <c r="TZP939" s="30"/>
      <c r="TZQ939" s="30"/>
      <c r="TZR939" s="30"/>
      <c r="TZS939" s="30"/>
      <c r="TZT939" s="30"/>
      <c r="TZU939" s="30"/>
      <c r="TZV939" s="30"/>
      <c r="TZW939" s="30"/>
      <c r="TZX939" s="30"/>
      <c r="TZY939" s="30"/>
      <c r="TZZ939" s="30"/>
      <c r="UAA939" s="30"/>
      <c r="UAB939" s="30"/>
      <c r="UAC939" s="30"/>
      <c r="UAD939" s="30"/>
      <c r="UAE939" s="30"/>
      <c r="UAF939" s="30"/>
      <c r="UAG939" s="30"/>
      <c r="UAH939" s="30"/>
      <c r="UAI939" s="30"/>
      <c r="UAJ939" s="30"/>
      <c r="UAK939" s="30"/>
      <c r="UAL939" s="30"/>
      <c r="UAM939" s="30"/>
      <c r="UAN939" s="30"/>
      <c r="UAO939" s="30"/>
      <c r="UAP939" s="30"/>
      <c r="UAQ939" s="30"/>
      <c r="UAR939" s="30"/>
      <c r="UAS939" s="30"/>
      <c r="UAT939" s="30"/>
      <c r="UAU939" s="30"/>
      <c r="UAV939" s="30"/>
      <c r="UAW939" s="30"/>
      <c r="UAX939" s="30"/>
      <c r="UAY939" s="30"/>
      <c r="UAZ939" s="30"/>
      <c r="UBA939" s="30"/>
      <c r="UBB939" s="30"/>
      <c r="UBC939" s="30"/>
      <c r="UBD939" s="30"/>
      <c r="UBE939" s="30"/>
      <c r="UBF939" s="30"/>
      <c r="UBG939" s="30"/>
      <c r="UBH939" s="30"/>
      <c r="UBI939" s="30"/>
      <c r="UBJ939" s="30"/>
      <c r="UBK939" s="30"/>
      <c r="UBL939" s="30"/>
      <c r="UBM939" s="30"/>
      <c r="UBN939" s="30"/>
      <c r="UBO939" s="30"/>
      <c r="UBP939" s="30"/>
      <c r="UBQ939" s="30"/>
      <c r="UBR939" s="30"/>
      <c r="UBS939" s="30"/>
      <c r="UBT939" s="30"/>
      <c r="UBU939" s="30"/>
      <c r="UBV939" s="30"/>
      <c r="UBW939" s="30"/>
      <c r="UBX939" s="30"/>
      <c r="UBY939" s="30"/>
      <c r="UBZ939" s="30"/>
      <c r="UCA939" s="30"/>
      <c r="UCB939" s="30"/>
      <c r="UCC939" s="30"/>
      <c r="UCD939" s="30"/>
      <c r="UCE939" s="30"/>
      <c r="UCF939" s="30"/>
      <c r="UCG939" s="30"/>
      <c r="UCH939" s="30"/>
      <c r="UCI939" s="30"/>
      <c r="UCJ939" s="30"/>
      <c r="UCK939" s="30"/>
      <c r="UCL939" s="30"/>
      <c r="UCM939" s="30"/>
      <c r="UCN939" s="30"/>
      <c r="UCO939" s="30"/>
      <c r="UCP939" s="30"/>
      <c r="UCQ939" s="30"/>
      <c r="UCR939" s="30"/>
      <c r="UCS939" s="30"/>
      <c r="UCT939" s="30"/>
      <c r="UCU939" s="30"/>
      <c r="UCV939" s="30"/>
      <c r="UCW939" s="30"/>
      <c r="UCX939" s="30"/>
      <c r="UCY939" s="30"/>
      <c r="UCZ939" s="30"/>
      <c r="UDA939" s="30"/>
      <c r="UDB939" s="30"/>
      <c r="UDC939" s="30"/>
      <c r="UDD939" s="30"/>
      <c r="UDE939" s="30"/>
      <c r="UDF939" s="30"/>
      <c r="UDG939" s="30"/>
      <c r="UDH939" s="30"/>
      <c r="UDI939" s="30"/>
      <c r="UDJ939" s="30"/>
      <c r="UDK939" s="30"/>
      <c r="UDL939" s="30"/>
      <c r="UDM939" s="30"/>
      <c r="UDN939" s="30"/>
      <c r="UDO939" s="30"/>
      <c r="UDP939" s="30"/>
      <c r="UDQ939" s="30"/>
      <c r="UDR939" s="30"/>
      <c r="UDS939" s="30"/>
      <c r="UDT939" s="30"/>
      <c r="UDU939" s="30"/>
      <c r="UDV939" s="30"/>
      <c r="UDW939" s="30"/>
      <c r="UDX939" s="30"/>
      <c r="UDY939" s="30"/>
      <c r="UDZ939" s="30"/>
      <c r="UEA939" s="30"/>
      <c r="UEB939" s="30"/>
      <c r="UEC939" s="30"/>
      <c r="UED939" s="30"/>
      <c r="UEE939" s="30"/>
      <c r="UEF939" s="30"/>
      <c r="UEG939" s="30"/>
      <c r="UEH939" s="30"/>
      <c r="UEI939" s="30"/>
      <c r="UEJ939" s="30"/>
      <c r="UEK939" s="30"/>
      <c r="UEL939" s="30"/>
      <c r="UEM939" s="30"/>
      <c r="UEN939" s="30"/>
      <c r="UEO939" s="30"/>
      <c r="UEP939" s="30"/>
      <c r="UEQ939" s="30"/>
      <c r="UER939" s="30"/>
      <c r="UES939" s="30"/>
      <c r="UET939" s="30"/>
      <c r="UEU939" s="30"/>
      <c r="UEV939" s="30"/>
      <c r="UEW939" s="30"/>
      <c r="UEX939" s="30"/>
      <c r="UEY939" s="30"/>
      <c r="UEZ939" s="30"/>
      <c r="UFA939" s="30"/>
      <c r="UFB939" s="30"/>
      <c r="UFC939" s="30"/>
      <c r="UFD939" s="30"/>
      <c r="UFE939" s="30"/>
      <c r="UFF939" s="30"/>
      <c r="UFG939" s="30"/>
      <c r="UFH939" s="30"/>
      <c r="UFI939" s="30"/>
      <c r="UFJ939" s="30"/>
      <c r="UFK939" s="30"/>
      <c r="UFL939" s="30"/>
      <c r="UFM939" s="30"/>
      <c r="UFN939" s="30"/>
      <c r="UFO939" s="30"/>
      <c r="UFP939" s="30"/>
      <c r="UFQ939" s="30"/>
      <c r="UFR939" s="30"/>
      <c r="UFS939" s="30"/>
      <c r="UFT939" s="30"/>
      <c r="UFU939" s="30"/>
      <c r="UFV939" s="30"/>
      <c r="UFW939" s="30"/>
      <c r="UFX939" s="30"/>
      <c r="UFY939" s="30"/>
      <c r="UFZ939" s="30"/>
      <c r="UGA939" s="30"/>
      <c r="UGB939" s="30"/>
      <c r="UGC939" s="30"/>
      <c r="UGD939" s="30"/>
      <c r="UGE939" s="30"/>
      <c r="UGF939" s="30"/>
      <c r="UGG939" s="30"/>
      <c r="UGH939" s="30"/>
      <c r="UGI939" s="30"/>
      <c r="UGJ939" s="30"/>
      <c r="UGK939" s="30"/>
      <c r="UGL939" s="30"/>
      <c r="UGM939" s="30"/>
      <c r="UGN939" s="30"/>
      <c r="UGO939" s="30"/>
      <c r="UGP939" s="30"/>
      <c r="UGQ939" s="30"/>
      <c r="UGR939" s="30"/>
      <c r="UGS939" s="30"/>
      <c r="UGT939" s="30"/>
      <c r="UGU939" s="30"/>
      <c r="UGV939" s="30"/>
      <c r="UGW939" s="30"/>
      <c r="UGX939" s="30"/>
      <c r="UGY939" s="30"/>
      <c r="UGZ939" s="30"/>
      <c r="UHA939" s="30"/>
      <c r="UHB939" s="30"/>
      <c r="UHC939" s="30"/>
      <c r="UHD939" s="30"/>
      <c r="UHE939" s="30"/>
      <c r="UHF939" s="30"/>
      <c r="UHG939" s="30"/>
      <c r="UHH939" s="30"/>
      <c r="UHI939" s="30"/>
      <c r="UHJ939" s="30"/>
      <c r="UHK939" s="30"/>
      <c r="UHL939" s="30"/>
      <c r="UHM939" s="30"/>
      <c r="UHN939" s="30"/>
      <c r="UHO939" s="30"/>
      <c r="UHP939" s="30"/>
      <c r="UHQ939" s="30"/>
      <c r="UHR939" s="30"/>
      <c r="UHS939" s="30"/>
      <c r="UHT939" s="30"/>
      <c r="UHU939" s="30"/>
      <c r="UHV939" s="30"/>
      <c r="UHW939" s="30"/>
      <c r="UHX939" s="30"/>
      <c r="UHY939" s="30"/>
      <c r="UHZ939" s="30"/>
      <c r="UIA939" s="30"/>
      <c r="UIB939" s="30"/>
      <c r="UIC939" s="30"/>
      <c r="UID939" s="30"/>
      <c r="UIE939" s="30"/>
      <c r="UIF939" s="30"/>
      <c r="UIG939" s="30"/>
      <c r="UIH939" s="30"/>
      <c r="UII939" s="30"/>
      <c r="UIJ939" s="30"/>
      <c r="UIK939" s="30"/>
      <c r="UIL939" s="30"/>
      <c r="UIM939" s="30"/>
      <c r="UIN939" s="30"/>
      <c r="UIO939" s="30"/>
      <c r="UIP939" s="30"/>
      <c r="UIQ939" s="30"/>
      <c r="UIR939" s="30"/>
      <c r="UIS939" s="30"/>
      <c r="UIT939" s="30"/>
      <c r="UIU939" s="30"/>
      <c r="UIV939" s="30"/>
      <c r="UIW939" s="30"/>
      <c r="UIX939" s="30"/>
      <c r="UIY939" s="30"/>
      <c r="UIZ939" s="30"/>
      <c r="UJA939" s="30"/>
      <c r="UJB939" s="30"/>
      <c r="UJC939" s="30"/>
      <c r="UJD939" s="30"/>
      <c r="UJE939" s="30"/>
      <c r="UJF939" s="30"/>
      <c r="UJG939" s="30"/>
      <c r="UJH939" s="30"/>
      <c r="UJI939" s="30"/>
      <c r="UJJ939" s="30"/>
      <c r="UJK939" s="30"/>
      <c r="UJL939" s="30"/>
      <c r="UJM939" s="30"/>
      <c r="UJN939" s="30"/>
      <c r="UJO939" s="30"/>
      <c r="UJP939" s="30"/>
      <c r="UJQ939" s="30"/>
      <c r="UJR939" s="30"/>
      <c r="UJS939" s="30"/>
      <c r="UJT939" s="30"/>
      <c r="UJU939" s="30"/>
      <c r="UJV939" s="30"/>
      <c r="UJW939" s="30"/>
      <c r="UJX939" s="30"/>
      <c r="UJY939" s="30"/>
      <c r="UJZ939" s="30"/>
      <c r="UKA939" s="30"/>
      <c r="UKB939" s="30"/>
      <c r="UKC939" s="30"/>
      <c r="UKD939" s="30"/>
      <c r="UKE939" s="30"/>
      <c r="UKF939" s="30"/>
      <c r="UKG939" s="30"/>
      <c r="UKH939" s="30"/>
      <c r="UKI939" s="30"/>
      <c r="UKJ939" s="30"/>
      <c r="UKK939" s="30"/>
      <c r="UKL939" s="30"/>
      <c r="UKM939" s="30"/>
      <c r="UKN939" s="30"/>
      <c r="UKO939" s="30"/>
      <c r="UKP939" s="30"/>
      <c r="UKQ939" s="30"/>
      <c r="UKR939" s="30"/>
      <c r="UKS939" s="30"/>
      <c r="UKT939" s="30"/>
      <c r="UKU939" s="30"/>
      <c r="UKV939" s="30"/>
      <c r="UKW939" s="30"/>
      <c r="UKX939" s="30"/>
      <c r="UKY939" s="30"/>
      <c r="UKZ939" s="30"/>
      <c r="ULA939" s="30"/>
      <c r="ULB939" s="30"/>
      <c r="ULC939" s="30"/>
      <c r="ULD939" s="30"/>
      <c r="ULE939" s="30"/>
      <c r="ULF939" s="30"/>
      <c r="ULG939" s="30"/>
      <c r="ULH939" s="30"/>
      <c r="ULI939" s="30"/>
      <c r="ULJ939" s="30"/>
      <c r="ULK939" s="30"/>
      <c r="ULL939" s="30"/>
      <c r="ULM939" s="30"/>
      <c r="ULN939" s="30"/>
      <c r="ULO939" s="30"/>
      <c r="ULP939" s="30"/>
      <c r="ULQ939" s="30"/>
      <c r="ULR939" s="30"/>
      <c r="ULS939" s="30"/>
      <c r="ULT939" s="30"/>
      <c r="ULU939" s="30"/>
      <c r="ULV939" s="30"/>
      <c r="ULW939" s="30"/>
      <c r="ULX939" s="30"/>
      <c r="ULY939" s="30"/>
      <c r="ULZ939" s="30"/>
      <c r="UMA939" s="30"/>
      <c r="UMB939" s="30"/>
      <c r="UMC939" s="30"/>
      <c r="UMD939" s="30"/>
      <c r="UME939" s="30"/>
      <c r="UMF939" s="30"/>
      <c r="UMG939" s="30"/>
      <c r="UMH939" s="30"/>
      <c r="UMI939" s="30"/>
      <c r="UMJ939" s="30"/>
      <c r="UMK939" s="30"/>
      <c r="UML939" s="30"/>
      <c r="UMM939" s="30"/>
      <c r="UMN939" s="30"/>
      <c r="UMO939" s="30"/>
      <c r="UMP939" s="30"/>
      <c r="UMQ939" s="30"/>
      <c r="UMR939" s="30"/>
      <c r="UMS939" s="30"/>
      <c r="UMT939" s="30"/>
      <c r="UMU939" s="30"/>
      <c r="UMV939" s="30"/>
      <c r="UMW939" s="30"/>
      <c r="UMX939" s="30"/>
      <c r="UMY939" s="30"/>
      <c r="UMZ939" s="30"/>
      <c r="UNA939" s="30"/>
      <c r="UNB939" s="30"/>
      <c r="UNC939" s="30"/>
      <c r="UND939" s="30"/>
      <c r="UNE939" s="30"/>
      <c r="UNF939" s="30"/>
      <c r="UNG939" s="30"/>
      <c r="UNH939" s="30"/>
      <c r="UNI939" s="30"/>
      <c r="UNJ939" s="30"/>
      <c r="UNK939" s="30"/>
      <c r="UNL939" s="30"/>
      <c r="UNM939" s="30"/>
      <c r="UNN939" s="30"/>
      <c r="UNO939" s="30"/>
      <c r="UNP939" s="30"/>
      <c r="UNQ939" s="30"/>
      <c r="UNR939" s="30"/>
      <c r="UNS939" s="30"/>
      <c r="UNT939" s="30"/>
      <c r="UNU939" s="30"/>
      <c r="UNV939" s="30"/>
      <c r="UNW939" s="30"/>
      <c r="UNX939" s="30"/>
      <c r="UNY939" s="30"/>
      <c r="UNZ939" s="30"/>
      <c r="UOA939" s="30"/>
      <c r="UOB939" s="30"/>
      <c r="UOC939" s="30"/>
      <c r="UOD939" s="30"/>
      <c r="UOE939" s="30"/>
      <c r="UOF939" s="30"/>
      <c r="UOG939" s="30"/>
      <c r="UOH939" s="30"/>
      <c r="UOI939" s="30"/>
      <c r="UOJ939" s="30"/>
      <c r="UOK939" s="30"/>
      <c r="UOL939" s="30"/>
      <c r="UOM939" s="30"/>
      <c r="UON939" s="30"/>
      <c r="UOO939" s="30"/>
      <c r="UOP939" s="30"/>
      <c r="UOQ939" s="30"/>
      <c r="UOR939" s="30"/>
      <c r="UOS939" s="30"/>
      <c r="UOT939" s="30"/>
      <c r="UOU939" s="30"/>
      <c r="UOV939" s="30"/>
      <c r="UOW939" s="30"/>
      <c r="UOX939" s="30"/>
      <c r="UOY939" s="30"/>
      <c r="UOZ939" s="30"/>
      <c r="UPA939" s="30"/>
      <c r="UPB939" s="30"/>
      <c r="UPC939" s="30"/>
      <c r="UPD939" s="30"/>
      <c r="UPE939" s="30"/>
      <c r="UPF939" s="30"/>
      <c r="UPG939" s="30"/>
      <c r="UPH939" s="30"/>
      <c r="UPI939" s="30"/>
      <c r="UPJ939" s="30"/>
      <c r="UPK939" s="30"/>
      <c r="UPL939" s="30"/>
      <c r="UPM939" s="30"/>
      <c r="UPN939" s="30"/>
      <c r="UPO939" s="30"/>
      <c r="UPP939" s="30"/>
      <c r="UPQ939" s="30"/>
      <c r="UPR939" s="30"/>
      <c r="UPS939" s="30"/>
      <c r="UPT939" s="30"/>
      <c r="UPU939" s="30"/>
      <c r="UPV939" s="30"/>
      <c r="UPW939" s="30"/>
      <c r="UPX939" s="30"/>
      <c r="UPY939" s="30"/>
      <c r="UPZ939" s="30"/>
      <c r="UQA939" s="30"/>
      <c r="UQB939" s="30"/>
      <c r="UQC939" s="30"/>
      <c r="UQD939" s="30"/>
      <c r="UQE939" s="30"/>
      <c r="UQF939" s="30"/>
      <c r="UQG939" s="30"/>
      <c r="UQH939" s="30"/>
      <c r="UQI939" s="30"/>
      <c r="UQJ939" s="30"/>
      <c r="UQK939" s="30"/>
      <c r="UQL939" s="30"/>
      <c r="UQM939" s="30"/>
      <c r="UQN939" s="30"/>
      <c r="UQO939" s="30"/>
      <c r="UQP939" s="30"/>
      <c r="UQQ939" s="30"/>
      <c r="UQR939" s="30"/>
      <c r="UQS939" s="30"/>
      <c r="UQT939" s="30"/>
      <c r="UQU939" s="30"/>
      <c r="UQV939" s="30"/>
      <c r="UQW939" s="30"/>
      <c r="UQX939" s="30"/>
      <c r="UQY939" s="30"/>
      <c r="UQZ939" s="30"/>
      <c r="URA939" s="30"/>
      <c r="URB939" s="30"/>
      <c r="URC939" s="30"/>
      <c r="URD939" s="30"/>
      <c r="URE939" s="30"/>
      <c r="URF939" s="30"/>
      <c r="URG939" s="30"/>
      <c r="URH939" s="30"/>
      <c r="URI939" s="30"/>
      <c r="URJ939" s="30"/>
      <c r="URK939" s="30"/>
      <c r="URL939" s="30"/>
      <c r="URM939" s="30"/>
      <c r="URN939" s="30"/>
      <c r="URO939" s="30"/>
      <c r="URP939" s="30"/>
      <c r="URQ939" s="30"/>
      <c r="URR939" s="30"/>
      <c r="URS939" s="30"/>
      <c r="URT939" s="30"/>
      <c r="URU939" s="30"/>
      <c r="URV939" s="30"/>
      <c r="URW939" s="30"/>
      <c r="URX939" s="30"/>
      <c r="URY939" s="30"/>
      <c r="URZ939" s="30"/>
      <c r="USA939" s="30"/>
      <c r="USB939" s="30"/>
      <c r="USC939" s="30"/>
      <c r="USD939" s="30"/>
      <c r="USE939" s="30"/>
      <c r="USF939" s="30"/>
      <c r="USG939" s="30"/>
      <c r="USH939" s="30"/>
      <c r="USI939" s="30"/>
      <c r="USJ939" s="30"/>
      <c r="USK939" s="30"/>
      <c r="USL939" s="30"/>
      <c r="USM939" s="30"/>
      <c r="USN939" s="30"/>
      <c r="USO939" s="30"/>
      <c r="USP939" s="30"/>
      <c r="USQ939" s="30"/>
      <c r="USR939" s="30"/>
      <c r="USS939" s="30"/>
      <c r="UST939" s="30"/>
      <c r="USU939" s="30"/>
      <c r="USV939" s="30"/>
      <c r="USW939" s="30"/>
      <c r="USX939" s="30"/>
      <c r="USY939" s="30"/>
      <c r="USZ939" s="30"/>
      <c r="UTA939" s="30"/>
      <c r="UTB939" s="30"/>
      <c r="UTC939" s="30"/>
      <c r="UTD939" s="30"/>
      <c r="UTE939" s="30"/>
      <c r="UTF939" s="30"/>
      <c r="UTG939" s="30"/>
      <c r="UTH939" s="30"/>
      <c r="UTI939" s="30"/>
      <c r="UTJ939" s="30"/>
      <c r="UTK939" s="30"/>
      <c r="UTL939" s="30"/>
      <c r="UTM939" s="30"/>
      <c r="UTN939" s="30"/>
      <c r="UTO939" s="30"/>
      <c r="UTP939" s="30"/>
      <c r="UTQ939" s="30"/>
      <c r="UTR939" s="30"/>
      <c r="UTS939" s="30"/>
      <c r="UTT939" s="30"/>
      <c r="UTU939" s="30"/>
      <c r="UTV939" s="30"/>
      <c r="UTW939" s="30"/>
      <c r="UTX939" s="30"/>
      <c r="UTY939" s="30"/>
      <c r="UTZ939" s="30"/>
      <c r="UUA939" s="30"/>
      <c r="UUB939" s="30"/>
      <c r="UUC939" s="30"/>
      <c r="UUD939" s="30"/>
      <c r="UUE939" s="30"/>
      <c r="UUF939" s="30"/>
      <c r="UUG939" s="30"/>
      <c r="UUH939" s="30"/>
      <c r="UUI939" s="30"/>
      <c r="UUJ939" s="30"/>
      <c r="UUK939" s="30"/>
      <c r="UUL939" s="30"/>
      <c r="UUM939" s="30"/>
      <c r="UUN939" s="30"/>
      <c r="UUO939" s="30"/>
      <c r="UUP939" s="30"/>
      <c r="UUQ939" s="30"/>
      <c r="UUR939" s="30"/>
      <c r="UUS939" s="30"/>
      <c r="UUT939" s="30"/>
      <c r="UUU939" s="30"/>
      <c r="UUV939" s="30"/>
      <c r="UUW939" s="30"/>
      <c r="UUX939" s="30"/>
      <c r="UUY939" s="30"/>
      <c r="UUZ939" s="30"/>
      <c r="UVA939" s="30"/>
      <c r="UVB939" s="30"/>
      <c r="UVC939" s="30"/>
      <c r="UVD939" s="30"/>
      <c r="UVE939" s="30"/>
      <c r="UVF939" s="30"/>
      <c r="UVG939" s="30"/>
      <c r="UVH939" s="30"/>
      <c r="UVI939" s="30"/>
      <c r="UVJ939" s="30"/>
      <c r="UVK939" s="30"/>
      <c r="UVL939" s="30"/>
      <c r="UVM939" s="30"/>
      <c r="UVN939" s="30"/>
      <c r="UVO939" s="30"/>
      <c r="UVP939" s="30"/>
      <c r="UVQ939" s="30"/>
      <c r="UVR939" s="30"/>
      <c r="UVS939" s="30"/>
      <c r="UVT939" s="30"/>
      <c r="UVU939" s="30"/>
      <c r="UVV939" s="30"/>
      <c r="UVW939" s="30"/>
      <c r="UVX939" s="30"/>
      <c r="UVY939" s="30"/>
      <c r="UVZ939" s="30"/>
      <c r="UWA939" s="30"/>
      <c r="UWB939" s="30"/>
      <c r="UWC939" s="30"/>
      <c r="UWD939" s="30"/>
      <c r="UWE939" s="30"/>
      <c r="UWF939" s="30"/>
      <c r="UWG939" s="30"/>
      <c r="UWH939" s="30"/>
      <c r="UWI939" s="30"/>
      <c r="UWJ939" s="30"/>
      <c r="UWK939" s="30"/>
      <c r="UWL939" s="30"/>
      <c r="UWM939" s="30"/>
      <c r="UWN939" s="30"/>
      <c r="UWO939" s="30"/>
      <c r="UWP939" s="30"/>
      <c r="UWQ939" s="30"/>
      <c r="UWR939" s="30"/>
      <c r="UWS939" s="30"/>
      <c r="UWT939" s="30"/>
      <c r="UWU939" s="30"/>
      <c r="UWV939" s="30"/>
      <c r="UWW939" s="30"/>
      <c r="UWX939" s="30"/>
      <c r="UWY939" s="30"/>
      <c r="UWZ939" s="30"/>
      <c r="UXA939" s="30"/>
      <c r="UXB939" s="30"/>
      <c r="UXC939" s="30"/>
      <c r="UXD939" s="30"/>
      <c r="UXE939" s="30"/>
      <c r="UXF939" s="30"/>
      <c r="UXG939" s="30"/>
      <c r="UXH939" s="30"/>
      <c r="UXI939" s="30"/>
      <c r="UXJ939" s="30"/>
      <c r="UXK939" s="30"/>
      <c r="UXL939" s="30"/>
      <c r="UXM939" s="30"/>
      <c r="UXN939" s="30"/>
      <c r="UXO939" s="30"/>
      <c r="UXP939" s="30"/>
      <c r="UXQ939" s="30"/>
      <c r="UXR939" s="30"/>
      <c r="UXS939" s="30"/>
      <c r="UXT939" s="30"/>
      <c r="UXU939" s="30"/>
      <c r="UXV939" s="30"/>
      <c r="UXW939" s="30"/>
      <c r="UXX939" s="30"/>
      <c r="UXY939" s="30"/>
      <c r="UXZ939" s="30"/>
      <c r="UYA939" s="30"/>
      <c r="UYB939" s="30"/>
      <c r="UYC939" s="30"/>
      <c r="UYD939" s="30"/>
      <c r="UYE939" s="30"/>
      <c r="UYF939" s="30"/>
      <c r="UYG939" s="30"/>
      <c r="UYH939" s="30"/>
      <c r="UYI939" s="30"/>
      <c r="UYJ939" s="30"/>
      <c r="UYK939" s="30"/>
      <c r="UYL939" s="30"/>
      <c r="UYM939" s="30"/>
      <c r="UYN939" s="30"/>
      <c r="UYO939" s="30"/>
      <c r="UYP939" s="30"/>
      <c r="UYQ939" s="30"/>
      <c r="UYR939" s="30"/>
      <c r="UYS939" s="30"/>
      <c r="UYT939" s="30"/>
      <c r="UYU939" s="30"/>
      <c r="UYV939" s="30"/>
      <c r="UYW939" s="30"/>
      <c r="UYX939" s="30"/>
      <c r="UYY939" s="30"/>
      <c r="UYZ939" s="30"/>
      <c r="UZA939" s="30"/>
      <c r="UZB939" s="30"/>
      <c r="UZC939" s="30"/>
      <c r="UZD939" s="30"/>
      <c r="UZE939" s="30"/>
      <c r="UZF939" s="30"/>
      <c r="UZG939" s="30"/>
      <c r="UZH939" s="30"/>
      <c r="UZI939" s="30"/>
      <c r="UZJ939" s="30"/>
      <c r="UZK939" s="30"/>
      <c r="UZL939" s="30"/>
      <c r="UZM939" s="30"/>
      <c r="UZN939" s="30"/>
      <c r="UZO939" s="30"/>
      <c r="UZP939" s="30"/>
      <c r="UZQ939" s="30"/>
      <c r="UZR939" s="30"/>
      <c r="UZS939" s="30"/>
      <c r="UZT939" s="30"/>
      <c r="UZU939" s="30"/>
      <c r="UZV939" s="30"/>
      <c r="UZW939" s="30"/>
      <c r="UZX939" s="30"/>
      <c r="UZY939" s="30"/>
      <c r="UZZ939" s="30"/>
      <c r="VAA939" s="30"/>
      <c r="VAB939" s="30"/>
      <c r="VAC939" s="30"/>
      <c r="VAD939" s="30"/>
      <c r="VAE939" s="30"/>
      <c r="VAF939" s="30"/>
      <c r="VAG939" s="30"/>
      <c r="VAH939" s="30"/>
      <c r="VAI939" s="30"/>
      <c r="VAJ939" s="30"/>
      <c r="VAK939" s="30"/>
      <c r="VAL939" s="30"/>
      <c r="VAM939" s="30"/>
      <c r="VAN939" s="30"/>
      <c r="VAO939" s="30"/>
      <c r="VAP939" s="30"/>
      <c r="VAQ939" s="30"/>
      <c r="VAR939" s="30"/>
      <c r="VAS939" s="30"/>
      <c r="VAT939" s="30"/>
      <c r="VAU939" s="30"/>
      <c r="VAV939" s="30"/>
      <c r="VAW939" s="30"/>
      <c r="VAX939" s="30"/>
      <c r="VAY939" s="30"/>
      <c r="VAZ939" s="30"/>
      <c r="VBA939" s="30"/>
      <c r="VBB939" s="30"/>
      <c r="VBC939" s="30"/>
      <c r="VBD939" s="30"/>
      <c r="VBE939" s="30"/>
      <c r="VBF939" s="30"/>
      <c r="VBG939" s="30"/>
      <c r="VBH939" s="30"/>
      <c r="VBI939" s="30"/>
      <c r="VBJ939" s="30"/>
      <c r="VBK939" s="30"/>
      <c r="VBL939" s="30"/>
      <c r="VBM939" s="30"/>
      <c r="VBN939" s="30"/>
      <c r="VBO939" s="30"/>
      <c r="VBP939" s="30"/>
      <c r="VBQ939" s="30"/>
      <c r="VBR939" s="30"/>
      <c r="VBS939" s="30"/>
      <c r="VBT939" s="30"/>
      <c r="VBU939" s="30"/>
      <c r="VBV939" s="30"/>
      <c r="VBW939" s="30"/>
      <c r="VBX939" s="30"/>
      <c r="VBY939" s="30"/>
      <c r="VBZ939" s="30"/>
      <c r="VCA939" s="30"/>
      <c r="VCB939" s="30"/>
      <c r="VCC939" s="30"/>
      <c r="VCD939" s="30"/>
      <c r="VCE939" s="30"/>
      <c r="VCF939" s="30"/>
      <c r="VCG939" s="30"/>
      <c r="VCH939" s="30"/>
      <c r="VCI939" s="30"/>
      <c r="VCJ939" s="30"/>
      <c r="VCK939" s="30"/>
      <c r="VCL939" s="30"/>
      <c r="VCM939" s="30"/>
      <c r="VCN939" s="30"/>
      <c r="VCO939" s="30"/>
      <c r="VCP939" s="30"/>
      <c r="VCQ939" s="30"/>
      <c r="VCR939" s="30"/>
      <c r="VCS939" s="30"/>
      <c r="VCT939" s="30"/>
      <c r="VCU939" s="30"/>
      <c r="VCV939" s="30"/>
      <c r="VCW939" s="30"/>
      <c r="VCX939" s="30"/>
      <c r="VCY939" s="30"/>
      <c r="VCZ939" s="30"/>
      <c r="VDA939" s="30"/>
      <c r="VDB939" s="30"/>
      <c r="VDC939" s="30"/>
      <c r="VDD939" s="30"/>
      <c r="VDE939" s="30"/>
      <c r="VDF939" s="30"/>
      <c r="VDG939" s="30"/>
      <c r="VDH939" s="30"/>
      <c r="VDI939" s="30"/>
      <c r="VDJ939" s="30"/>
      <c r="VDK939" s="30"/>
      <c r="VDL939" s="30"/>
      <c r="VDM939" s="30"/>
      <c r="VDN939" s="30"/>
      <c r="VDO939" s="30"/>
      <c r="VDP939" s="30"/>
      <c r="VDQ939" s="30"/>
      <c r="VDR939" s="30"/>
      <c r="VDS939" s="30"/>
      <c r="VDT939" s="30"/>
      <c r="VDU939" s="30"/>
      <c r="VDV939" s="30"/>
      <c r="VDW939" s="30"/>
      <c r="VDX939" s="30"/>
      <c r="VDY939" s="30"/>
      <c r="VDZ939" s="30"/>
      <c r="VEA939" s="30"/>
      <c r="VEB939" s="30"/>
      <c r="VEC939" s="30"/>
      <c r="VED939" s="30"/>
      <c r="VEE939" s="30"/>
      <c r="VEF939" s="30"/>
      <c r="VEG939" s="30"/>
      <c r="VEH939" s="30"/>
      <c r="VEI939" s="30"/>
      <c r="VEJ939" s="30"/>
      <c r="VEK939" s="30"/>
      <c r="VEL939" s="30"/>
      <c r="VEM939" s="30"/>
      <c r="VEN939" s="30"/>
      <c r="VEO939" s="30"/>
      <c r="VEP939" s="30"/>
      <c r="VEQ939" s="30"/>
      <c r="VER939" s="30"/>
      <c r="VES939" s="30"/>
      <c r="VET939" s="30"/>
      <c r="VEU939" s="30"/>
      <c r="VEV939" s="30"/>
      <c r="VEW939" s="30"/>
      <c r="VEX939" s="30"/>
      <c r="VEY939" s="30"/>
      <c r="VEZ939" s="30"/>
      <c r="VFA939" s="30"/>
      <c r="VFB939" s="30"/>
      <c r="VFC939" s="30"/>
      <c r="VFD939" s="30"/>
      <c r="VFE939" s="30"/>
      <c r="VFF939" s="30"/>
      <c r="VFG939" s="30"/>
      <c r="VFH939" s="30"/>
      <c r="VFI939" s="30"/>
      <c r="VFJ939" s="30"/>
      <c r="VFK939" s="30"/>
      <c r="VFL939" s="30"/>
      <c r="VFM939" s="30"/>
      <c r="VFN939" s="30"/>
      <c r="VFO939" s="30"/>
      <c r="VFP939" s="30"/>
      <c r="VFQ939" s="30"/>
      <c r="VFR939" s="30"/>
      <c r="VFS939" s="30"/>
      <c r="VFT939" s="30"/>
      <c r="VFU939" s="30"/>
      <c r="VFV939" s="30"/>
      <c r="VFW939" s="30"/>
      <c r="VFX939" s="30"/>
      <c r="VFY939" s="30"/>
      <c r="VFZ939" s="30"/>
      <c r="VGA939" s="30"/>
      <c r="VGB939" s="30"/>
      <c r="VGC939" s="30"/>
      <c r="VGD939" s="30"/>
      <c r="VGE939" s="30"/>
      <c r="VGF939" s="30"/>
      <c r="VGG939" s="30"/>
      <c r="VGH939" s="30"/>
      <c r="VGI939" s="30"/>
      <c r="VGJ939" s="30"/>
      <c r="VGK939" s="30"/>
      <c r="VGL939" s="30"/>
      <c r="VGM939" s="30"/>
      <c r="VGN939" s="30"/>
      <c r="VGO939" s="30"/>
      <c r="VGP939" s="30"/>
      <c r="VGQ939" s="30"/>
      <c r="VGR939" s="30"/>
      <c r="VGS939" s="30"/>
      <c r="VGT939" s="30"/>
      <c r="VGU939" s="30"/>
      <c r="VGV939" s="30"/>
      <c r="VGW939" s="30"/>
      <c r="VGX939" s="30"/>
      <c r="VGY939" s="30"/>
      <c r="VGZ939" s="30"/>
      <c r="VHA939" s="30"/>
      <c r="VHB939" s="30"/>
      <c r="VHC939" s="30"/>
      <c r="VHD939" s="30"/>
      <c r="VHE939" s="30"/>
      <c r="VHF939" s="30"/>
      <c r="VHG939" s="30"/>
      <c r="VHH939" s="30"/>
      <c r="VHI939" s="30"/>
      <c r="VHJ939" s="30"/>
      <c r="VHK939" s="30"/>
      <c r="VHL939" s="30"/>
      <c r="VHM939" s="30"/>
      <c r="VHN939" s="30"/>
      <c r="VHO939" s="30"/>
      <c r="VHP939" s="30"/>
      <c r="VHQ939" s="30"/>
      <c r="VHR939" s="30"/>
      <c r="VHS939" s="30"/>
      <c r="VHT939" s="30"/>
      <c r="VHU939" s="30"/>
      <c r="VHV939" s="30"/>
      <c r="VHW939" s="30"/>
      <c r="VHX939" s="30"/>
      <c r="VHY939" s="30"/>
      <c r="VHZ939" s="30"/>
      <c r="VIA939" s="30"/>
      <c r="VIB939" s="30"/>
      <c r="VIC939" s="30"/>
      <c r="VID939" s="30"/>
      <c r="VIE939" s="30"/>
      <c r="VIF939" s="30"/>
      <c r="VIG939" s="30"/>
      <c r="VIH939" s="30"/>
      <c r="VII939" s="30"/>
      <c r="VIJ939" s="30"/>
      <c r="VIK939" s="30"/>
      <c r="VIL939" s="30"/>
      <c r="VIM939" s="30"/>
      <c r="VIN939" s="30"/>
      <c r="VIO939" s="30"/>
      <c r="VIP939" s="30"/>
      <c r="VIQ939" s="30"/>
      <c r="VIR939" s="30"/>
      <c r="VIS939" s="30"/>
      <c r="VIT939" s="30"/>
      <c r="VIU939" s="30"/>
      <c r="VIV939" s="30"/>
      <c r="VIW939" s="30"/>
      <c r="VIX939" s="30"/>
      <c r="VIY939" s="30"/>
      <c r="VIZ939" s="30"/>
      <c r="VJA939" s="30"/>
      <c r="VJB939" s="30"/>
      <c r="VJC939" s="30"/>
      <c r="VJD939" s="30"/>
      <c r="VJE939" s="30"/>
      <c r="VJF939" s="30"/>
      <c r="VJG939" s="30"/>
      <c r="VJH939" s="30"/>
      <c r="VJI939" s="30"/>
      <c r="VJJ939" s="30"/>
      <c r="VJK939" s="30"/>
      <c r="VJL939" s="30"/>
      <c r="VJM939" s="30"/>
      <c r="VJN939" s="30"/>
      <c r="VJO939" s="30"/>
      <c r="VJP939" s="30"/>
      <c r="VJQ939" s="30"/>
      <c r="VJR939" s="30"/>
      <c r="VJS939" s="30"/>
      <c r="VJT939" s="30"/>
      <c r="VJU939" s="30"/>
      <c r="VJV939" s="30"/>
      <c r="VJW939" s="30"/>
      <c r="VJX939" s="30"/>
      <c r="VJY939" s="30"/>
      <c r="VJZ939" s="30"/>
      <c r="VKA939" s="30"/>
      <c r="VKB939" s="30"/>
      <c r="VKC939" s="30"/>
      <c r="VKD939" s="30"/>
      <c r="VKE939" s="30"/>
      <c r="VKF939" s="30"/>
      <c r="VKG939" s="30"/>
      <c r="VKH939" s="30"/>
      <c r="VKI939" s="30"/>
      <c r="VKJ939" s="30"/>
      <c r="VKK939" s="30"/>
      <c r="VKL939" s="30"/>
      <c r="VKM939" s="30"/>
      <c r="VKN939" s="30"/>
      <c r="VKO939" s="30"/>
      <c r="VKP939" s="30"/>
      <c r="VKQ939" s="30"/>
      <c r="VKR939" s="30"/>
      <c r="VKS939" s="30"/>
      <c r="VKT939" s="30"/>
      <c r="VKU939" s="30"/>
      <c r="VKV939" s="30"/>
      <c r="VKW939" s="30"/>
      <c r="VKX939" s="30"/>
      <c r="VKY939" s="30"/>
      <c r="VKZ939" s="30"/>
      <c r="VLA939" s="30"/>
      <c r="VLB939" s="30"/>
      <c r="VLC939" s="30"/>
      <c r="VLD939" s="30"/>
      <c r="VLE939" s="30"/>
      <c r="VLF939" s="30"/>
      <c r="VLG939" s="30"/>
      <c r="VLH939" s="30"/>
      <c r="VLI939" s="30"/>
      <c r="VLJ939" s="30"/>
      <c r="VLK939" s="30"/>
      <c r="VLL939" s="30"/>
      <c r="VLM939" s="30"/>
      <c r="VLN939" s="30"/>
      <c r="VLO939" s="30"/>
      <c r="VLP939" s="30"/>
      <c r="VLQ939" s="30"/>
      <c r="VLR939" s="30"/>
      <c r="VLS939" s="30"/>
      <c r="VLT939" s="30"/>
      <c r="VLU939" s="30"/>
      <c r="VLV939" s="30"/>
      <c r="VLW939" s="30"/>
      <c r="VLX939" s="30"/>
      <c r="VLY939" s="30"/>
      <c r="VLZ939" s="30"/>
      <c r="VMA939" s="30"/>
      <c r="VMB939" s="30"/>
      <c r="VMC939" s="30"/>
      <c r="VMD939" s="30"/>
      <c r="VME939" s="30"/>
      <c r="VMF939" s="30"/>
      <c r="VMG939" s="30"/>
      <c r="VMH939" s="30"/>
      <c r="VMI939" s="30"/>
      <c r="VMJ939" s="30"/>
      <c r="VMK939" s="30"/>
      <c r="VML939" s="30"/>
      <c r="VMM939" s="30"/>
      <c r="VMN939" s="30"/>
      <c r="VMO939" s="30"/>
      <c r="VMP939" s="30"/>
      <c r="VMQ939" s="30"/>
      <c r="VMR939" s="30"/>
      <c r="VMS939" s="30"/>
      <c r="VMT939" s="30"/>
      <c r="VMU939" s="30"/>
      <c r="VMV939" s="30"/>
      <c r="VMW939" s="30"/>
      <c r="VMX939" s="30"/>
      <c r="VMY939" s="30"/>
      <c r="VMZ939" s="30"/>
      <c r="VNA939" s="30"/>
      <c r="VNB939" s="30"/>
      <c r="VNC939" s="30"/>
      <c r="VND939" s="30"/>
      <c r="VNE939" s="30"/>
      <c r="VNF939" s="30"/>
      <c r="VNG939" s="30"/>
      <c r="VNH939" s="30"/>
      <c r="VNI939" s="30"/>
      <c r="VNJ939" s="30"/>
      <c r="VNK939" s="30"/>
      <c r="VNL939" s="30"/>
      <c r="VNM939" s="30"/>
      <c r="VNN939" s="30"/>
      <c r="VNO939" s="30"/>
      <c r="VNP939" s="30"/>
      <c r="VNQ939" s="30"/>
      <c r="VNR939" s="30"/>
      <c r="VNS939" s="30"/>
      <c r="VNT939" s="30"/>
      <c r="VNU939" s="30"/>
      <c r="VNV939" s="30"/>
      <c r="VNW939" s="30"/>
      <c r="VNX939" s="30"/>
      <c r="VNY939" s="30"/>
      <c r="VNZ939" s="30"/>
      <c r="VOA939" s="30"/>
      <c r="VOB939" s="30"/>
      <c r="VOC939" s="30"/>
      <c r="VOD939" s="30"/>
      <c r="VOE939" s="30"/>
      <c r="VOF939" s="30"/>
      <c r="VOG939" s="30"/>
      <c r="VOH939" s="30"/>
      <c r="VOI939" s="30"/>
      <c r="VOJ939" s="30"/>
      <c r="VOK939" s="30"/>
      <c r="VOL939" s="30"/>
      <c r="VOM939" s="30"/>
      <c r="VON939" s="30"/>
      <c r="VOO939" s="30"/>
      <c r="VOP939" s="30"/>
      <c r="VOQ939" s="30"/>
      <c r="VOR939" s="30"/>
      <c r="VOS939" s="30"/>
      <c r="VOT939" s="30"/>
      <c r="VOU939" s="30"/>
      <c r="VOV939" s="30"/>
      <c r="VOW939" s="30"/>
      <c r="VOX939" s="30"/>
      <c r="VOY939" s="30"/>
      <c r="VOZ939" s="30"/>
      <c r="VPA939" s="30"/>
      <c r="VPB939" s="30"/>
      <c r="VPC939" s="30"/>
      <c r="VPD939" s="30"/>
      <c r="VPE939" s="30"/>
      <c r="VPF939" s="30"/>
      <c r="VPG939" s="30"/>
      <c r="VPH939" s="30"/>
      <c r="VPI939" s="30"/>
      <c r="VPJ939" s="30"/>
      <c r="VPK939" s="30"/>
      <c r="VPL939" s="30"/>
      <c r="VPM939" s="30"/>
      <c r="VPN939" s="30"/>
      <c r="VPO939" s="30"/>
      <c r="VPP939" s="30"/>
      <c r="VPQ939" s="30"/>
      <c r="VPR939" s="30"/>
      <c r="VPS939" s="30"/>
      <c r="VPT939" s="30"/>
      <c r="VPU939" s="30"/>
      <c r="VPV939" s="30"/>
      <c r="VPW939" s="30"/>
      <c r="VPX939" s="30"/>
      <c r="VPY939" s="30"/>
      <c r="VPZ939" s="30"/>
      <c r="VQA939" s="30"/>
      <c r="VQB939" s="30"/>
      <c r="VQC939" s="30"/>
      <c r="VQD939" s="30"/>
      <c r="VQE939" s="30"/>
      <c r="VQF939" s="30"/>
      <c r="VQG939" s="30"/>
      <c r="VQH939" s="30"/>
      <c r="VQI939" s="30"/>
      <c r="VQJ939" s="30"/>
      <c r="VQK939" s="30"/>
      <c r="VQL939" s="30"/>
      <c r="VQM939" s="30"/>
      <c r="VQN939" s="30"/>
      <c r="VQO939" s="30"/>
      <c r="VQP939" s="30"/>
      <c r="VQQ939" s="30"/>
      <c r="VQR939" s="30"/>
      <c r="VQS939" s="30"/>
      <c r="VQT939" s="30"/>
      <c r="VQU939" s="30"/>
      <c r="VQV939" s="30"/>
      <c r="VQW939" s="30"/>
      <c r="VQX939" s="30"/>
      <c r="VQY939" s="30"/>
      <c r="VQZ939" s="30"/>
      <c r="VRA939" s="30"/>
      <c r="VRB939" s="30"/>
      <c r="VRC939" s="30"/>
      <c r="VRD939" s="30"/>
      <c r="VRE939" s="30"/>
      <c r="VRF939" s="30"/>
      <c r="VRG939" s="30"/>
      <c r="VRH939" s="30"/>
      <c r="VRI939" s="30"/>
      <c r="VRJ939" s="30"/>
      <c r="VRK939" s="30"/>
      <c r="VRL939" s="30"/>
      <c r="VRM939" s="30"/>
      <c r="VRN939" s="30"/>
      <c r="VRO939" s="30"/>
      <c r="VRP939" s="30"/>
      <c r="VRQ939" s="30"/>
      <c r="VRR939" s="30"/>
      <c r="VRS939" s="30"/>
      <c r="VRT939" s="30"/>
      <c r="VRU939" s="30"/>
      <c r="VRV939" s="30"/>
      <c r="VRW939" s="30"/>
      <c r="VRX939" s="30"/>
      <c r="VRY939" s="30"/>
      <c r="VRZ939" s="30"/>
      <c r="VSA939" s="30"/>
      <c r="VSB939" s="30"/>
      <c r="VSC939" s="30"/>
      <c r="VSD939" s="30"/>
      <c r="VSE939" s="30"/>
      <c r="VSF939" s="30"/>
      <c r="VSG939" s="30"/>
      <c r="VSH939" s="30"/>
      <c r="VSI939" s="30"/>
      <c r="VSJ939" s="30"/>
      <c r="VSK939" s="30"/>
      <c r="VSL939" s="30"/>
      <c r="VSM939" s="30"/>
      <c r="VSN939" s="30"/>
      <c r="VSO939" s="30"/>
      <c r="VSP939" s="30"/>
      <c r="VSQ939" s="30"/>
      <c r="VSR939" s="30"/>
      <c r="VSS939" s="30"/>
      <c r="VST939" s="30"/>
      <c r="VSU939" s="30"/>
      <c r="VSV939" s="30"/>
      <c r="VSW939" s="30"/>
      <c r="VSX939" s="30"/>
      <c r="VSY939" s="30"/>
      <c r="VSZ939" s="30"/>
      <c r="VTA939" s="30"/>
      <c r="VTB939" s="30"/>
      <c r="VTC939" s="30"/>
      <c r="VTD939" s="30"/>
      <c r="VTE939" s="30"/>
      <c r="VTF939" s="30"/>
      <c r="VTG939" s="30"/>
      <c r="VTH939" s="30"/>
      <c r="VTI939" s="30"/>
      <c r="VTJ939" s="30"/>
      <c r="VTK939" s="30"/>
      <c r="VTL939" s="30"/>
      <c r="VTM939" s="30"/>
      <c r="VTN939" s="30"/>
      <c r="VTO939" s="30"/>
      <c r="VTP939" s="30"/>
      <c r="VTQ939" s="30"/>
      <c r="VTR939" s="30"/>
      <c r="VTS939" s="30"/>
      <c r="VTT939" s="30"/>
      <c r="VTU939" s="30"/>
      <c r="VTV939" s="30"/>
      <c r="VTW939" s="30"/>
      <c r="VTX939" s="30"/>
      <c r="VTY939" s="30"/>
      <c r="VTZ939" s="30"/>
      <c r="VUA939" s="30"/>
      <c r="VUB939" s="30"/>
      <c r="VUC939" s="30"/>
      <c r="VUD939" s="30"/>
      <c r="VUE939" s="30"/>
      <c r="VUF939" s="30"/>
      <c r="VUG939" s="30"/>
      <c r="VUH939" s="30"/>
      <c r="VUI939" s="30"/>
      <c r="VUJ939" s="30"/>
      <c r="VUK939" s="30"/>
      <c r="VUL939" s="30"/>
      <c r="VUM939" s="30"/>
      <c r="VUN939" s="30"/>
      <c r="VUO939" s="30"/>
      <c r="VUP939" s="30"/>
      <c r="VUQ939" s="30"/>
      <c r="VUR939" s="30"/>
      <c r="VUS939" s="30"/>
      <c r="VUT939" s="30"/>
      <c r="VUU939" s="30"/>
      <c r="VUV939" s="30"/>
      <c r="VUW939" s="30"/>
      <c r="VUX939" s="30"/>
      <c r="VUY939" s="30"/>
      <c r="VUZ939" s="30"/>
      <c r="VVA939" s="30"/>
      <c r="VVB939" s="30"/>
      <c r="VVC939" s="30"/>
      <c r="VVD939" s="30"/>
      <c r="VVE939" s="30"/>
      <c r="VVF939" s="30"/>
      <c r="VVG939" s="30"/>
      <c r="VVH939" s="30"/>
      <c r="VVI939" s="30"/>
      <c r="VVJ939" s="30"/>
      <c r="VVK939" s="30"/>
      <c r="VVL939" s="30"/>
      <c r="VVM939" s="30"/>
      <c r="VVN939" s="30"/>
      <c r="VVO939" s="30"/>
      <c r="VVP939" s="30"/>
      <c r="VVQ939" s="30"/>
      <c r="VVR939" s="30"/>
      <c r="VVS939" s="30"/>
      <c r="VVT939" s="30"/>
      <c r="VVU939" s="30"/>
      <c r="VVV939" s="30"/>
      <c r="VVW939" s="30"/>
      <c r="VVX939" s="30"/>
      <c r="VVY939" s="30"/>
      <c r="VVZ939" s="30"/>
      <c r="VWA939" s="30"/>
      <c r="VWB939" s="30"/>
      <c r="VWC939" s="30"/>
      <c r="VWD939" s="30"/>
      <c r="VWE939" s="30"/>
      <c r="VWF939" s="30"/>
      <c r="VWG939" s="30"/>
      <c r="VWH939" s="30"/>
      <c r="VWI939" s="30"/>
      <c r="VWJ939" s="30"/>
      <c r="VWK939" s="30"/>
      <c r="VWL939" s="30"/>
      <c r="VWM939" s="30"/>
      <c r="VWN939" s="30"/>
      <c r="VWO939" s="30"/>
      <c r="VWP939" s="30"/>
      <c r="VWQ939" s="30"/>
      <c r="VWR939" s="30"/>
      <c r="VWS939" s="30"/>
      <c r="VWT939" s="30"/>
      <c r="VWU939" s="30"/>
      <c r="VWV939" s="30"/>
      <c r="VWW939" s="30"/>
      <c r="VWX939" s="30"/>
      <c r="VWY939" s="30"/>
      <c r="VWZ939" s="30"/>
      <c r="VXA939" s="30"/>
      <c r="VXB939" s="30"/>
      <c r="VXC939" s="30"/>
      <c r="VXD939" s="30"/>
      <c r="VXE939" s="30"/>
      <c r="VXF939" s="30"/>
      <c r="VXG939" s="30"/>
      <c r="VXH939" s="30"/>
      <c r="VXI939" s="30"/>
      <c r="VXJ939" s="30"/>
      <c r="VXK939" s="30"/>
      <c r="VXL939" s="30"/>
      <c r="VXM939" s="30"/>
      <c r="VXN939" s="30"/>
      <c r="VXO939" s="30"/>
      <c r="VXP939" s="30"/>
      <c r="VXQ939" s="30"/>
      <c r="VXR939" s="30"/>
      <c r="VXS939" s="30"/>
      <c r="VXT939" s="30"/>
      <c r="VXU939" s="30"/>
      <c r="VXV939" s="30"/>
      <c r="VXW939" s="30"/>
      <c r="VXX939" s="30"/>
      <c r="VXY939" s="30"/>
      <c r="VXZ939" s="30"/>
      <c r="VYA939" s="30"/>
      <c r="VYB939" s="30"/>
      <c r="VYC939" s="30"/>
      <c r="VYD939" s="30"/>
      <c r="VYE939" s="30"/>
      <c r="VYF939" s="30"/>
      <c r="VYG939" s="30"/>
      <c r="VYH939" s="30"/>
      <c r="VYI939" s="30"/>
      <c r="VYJ939" s="30"/>
      <c r="VYK939" s="30"/>
      <c r="VYL939" s="30"/>
      <c r="VYM939" s="30"/>
      <c r="VYN939" s="30"/>
      <c r="VYO939" s="30"/>
      <c r="VYP939" s="30"/>
      <c r="VYQ939" s="30"/>
      <c r="VYR939" s="30"/>
      <c r="VYS939" s="30"/>
      <c r="VYT939" s="30"/>
      <c r="VYU939" s="30"/>
      <c r="VYV939" s="30"/>
      <c r="VYW939" s="30"/>
      <c r="VYX939" s="30"/>
      <c r="VYY939" s="30"/>
      <c r="VYZ939" s="30"/>
      <c r="VZA939" s="30"/>
      <c r="VZB939" s="30"/>
      <c r="VZC939" s="30"/>
      <c r="VZD939" s="30"/>
      <c r="VZE939" s="30"/>
      <c r="VZF939" s="30"/>
      <c r="VZG939" s="30"/>
      <c r="VZH939" s="30"/>
      <c r="VZI939" s="30"/>
      <c r="VZJ939" s="30"/>
      <c r="VZK939" s="30"/>
      <c r="VZL939" s="30"/>
      <c r="VZM939" s="30"/>
      <c r="VZN939" s="30"/>
      <c r="VZO939" s="30"/>
      <c r="VZP939" s="30"/>
      <c r="VZQ939" s="30"/>
      <c r="VZR939" s="30"/>
      <c r="VZS939" s="30"/>
      <c r="VZT939" s="30"/>
      <c r="VZU939" s="30"/>
      <c r="VZV939" s="30"/>
      <c r="VZW939" s="30"/>
      <c r="VZX939" s="30"/>
      <c r="VZY939" s="30"/>
      <c r="VZZ939" s="30"/>
      <c r="WAA939" s="30"/>
      <c r="WAB939" s="30"/>
      <c r="WAC939" s="30"/>
      <c r="WAD939" s="30"/>
      <c r="WAE939" s="30"/>
      <c r="WAF939" s="30"/>
      <c r="WAG939" s="30"/>
      <c r="WAH939" s="30"/>
      <c r="WAI939" s="30"/>
      <c r="WAJ939" s="30"/>
      <c r="WAK939" s="30"/>
      <c r="WAL939" s="30"/>
      <c r="WAM939" s="30"/>
      <c r="WAN939" s="30"/>
      <c r="WAO939" s="30"/>
      <c r="WAP939" s="30"/>
      <c r="WAQ939" s="30"/>
      <c r="WAR939" s="30"/>
      <c r="WAS939" s="30"/>
      <c r="WAT939" s="30"/>
      <c r="WAU939" s="30"/>
      <c r="WAV939" s="30"/>
      <c r="WAW939" s="30"/>
      <c r="WAX939" s="30"/>
      <c r="WAY939" s="30"/>
      <c r="WAZ939" s="30"/>
      <c r="WBA939" s="30"/>
      <c r="WBB939" s="30"/>
      <c r="WBC939" s="30"/>
      <c r="WBD939" s="30"/>
      <c r="WBE939" s="30"/>
      <c r="WBF939" s="30"/>
      <c r="WBG939" s="30"/>
      <c r="WBH939" s="30"/>
      <c r="WBI939" s="30"/>
      <c r="WBJ939" s="30"/>
      <c r="WBK939" s="30"/>
      <c r="WBL939" s="30"/>
      <c r="WBM939" s="30"/>
      <c r="WBN939" s="30"/>
      <c r="WBO939" s="30"/>
      <c r="WBP939" s="30"/>
      <c r="WBQ939" s="30"/>
      <c r="WBR939" s="30"/>
      <c r="WBS939" s="30"/>
      <c r="WBT939" s="30"/>
      <c r="WBU939" s="30"/>
      <c r="WBV939" s="30"/>
      <c r="WBW939" s="30"/>
      <c r="WBX939" s="30"/>
      <c r="WBY939" s="30"/>
      <c r="WBZ939" s="30"/>
      <c r="WCA939" s="30"/>
      <c r="WCB939" s="30"/>
      <c r="WCC939" s="30"/>
      <c r="WCD939" s="30"/>
      <c r="WCE939" s="30"/>
      <c r="WCF939" s="30"/>
      <c r="WCG939" s="30"/>
      <c r="WCH939" s="30"/>
      <c r="WCI939" s="30"/>
      <c r="WCJ939" s="30"/>
      <c r="WCK939" s="30"/>
      <c r="WCL939" s="30"/>
      <c r="WCM939" s="30"/>
      <c r="WCN939" s="30"/>
      <c r="WCO939" s="30"/>
      <c r="WCP939" s="30"/>
      <c r="WCQ939" s="30"/>
      <c r="WCR939" s="30"/>
      <c r="WCS939" s="30"/>
      <c r="WCT939" s="30"/>
      <c r="WCU939" s="30"/>
      <c r="WCV939" s="30"/>
      <c r="WCW939" s="30"/>
      <c r="WCX939" s="30"/>
      <c r="WCY939" s="30"/>
      <c r="WCZ939" s="30"/>
      <c r="WDA939" s="30"/>
      <c r="WDB939" s="30"/>
      <c r="WDC939" s="30"/>
      <c r="WDD939" s="30"/>
      <c r="WDE939" s="30"/>
      <c r="WDF939" s="30"/>
      <c r="WDG939" s="30"/>
      <c r="WDH939" s="30"/>
      <c r="WDI939" s="30"/>
      <c r="WDJ939" s="30"/>
      <c r="WDK939" s="30"/>
      <c r="WDL939" s="30"/>
      <c r="WDM939" s="30"/>
      <c r="WDN939" s="30"/>
      <c r="WDO939" s="30"/>
      <c r="WDP939" s="30"/>
      <c r="WDQ939" s="30"/>
      <c r="WDR939" s="30"/>
      <c r="WDS939" s="30"/>
      <c r="WDT939" s="30"/>
      <c r="WDU939" s="30"/>
      <c r="WDV939" s="30"/>
      <c r="WDW939" s="30"/>
      <c r="WDX939" s="30"/>
      <c r="WDY939" s="30"/>
      <c r="WDZ939" s="30"/>
      <c r="WEA939" s="30"/>
      <c r="WEB939" s="30"/>
      <c r="WEC939" s="30"/>
      <c r="WED939" s="30"/>
      <c r="WEE939" s="30"/>
      <c r="WEF939" s="30"/>
      <c r="WEG939" s="30"/>
      <c r="WEH939" s="30"/>
      <c r="WEI939" s="30"/>
      <c r="WEJ939" s="30"/>
      <c r="WEK939" s="30"/>
      <c r="WEL939" s="30"/>
      <c r="WEM939" s="30"/>
      <c r="WEN939" s="30"/>
      <c r="WEO939" s="30"/>
      <c r="WEP939" s="30"/>
      <c r="WEQ939" s="30"/>
      <c r="WER939" s="30"/>
      <c r="WES939" s="30"/>
      <c r="WET939" s="30"/>
      <c r="WEU939" s="30"/>
      <c r="WEV939" s="30"/>
      <c r="WEW939" s="30"/>
      <c r="WEX939" s="30"/>
      <c r="WEY939" s="30"/>
      <c r="WEZ939" s="30"/>
      <c r="WFA939" s="30"/>
      <c r="WFB939" s="30"/>
      <c r="WFC939" s="30"/>
      <c r="WFD939" s="30"/>
      <c r="WFE939" s="30"/>
      <c r="WFF939" s="30"/>
      <c r="WFG939" s="30"/>
      <c r="WFH939" s="30"/>
      <c r="WFI939" s="30"/>
      <c r="WFJ939" s="30"/>
      <c r="WFK939" s="30"/>
      <c r="WFL939" s="30"/>
      <c r="WFM939" s="30"/>
      <c r="WFN939" s="30"/>
      <c r="WFO939" s="30"/>
      <c r="WFP939" s="30"/>
      <c r="WFQ939" s="30"/>
      <c r="WFR939" s="30"/>
      <c r="WFS939" s="30"/>
      <c r="WFT939" s="30"/>
      <c r="WFU939" s="30"/>
      <c r="WFV939" s="30"/>
      <c r="WFW939" s="30"/>
      <c r="WFX939" s="30"/>
      <c r="WFY939" s="30"/>
      <c r="WFZ939" s="30"/>
      <c r="WGA939" s="30"/>
      <c r="WGB939" s="30"/>
      <c r="WGC939" s="30"/>
      <c r="WGD939" s="30"/>
      <c r="WGE939" s="30"/>
      <c r="WGF939" s="30"/>
      <c r="WGG939" s="30"/>
      <c r="WGH939" s="30"/>
      <c r="WGI939" s="30"/>
      <c r="WGJ939" s="30"/>
      <c r="WGK939" s="30"/>
      <c r="WGL939" s="30"/>
      <c r="WGM939" s="30"/>
      <c r="WGN939" s="30"/>
      <c r="WGO939" s="30"/>
      <c r="WGP939" s="30"/>
      <c r="WGQ939" s="30"/>
      <c r="WGR939" s="30"/>
      <c r="WGS939" s="30"/>
      <c r="WGT939" s="30"/>
      <c r="WGU939" s="30"/>
      <c r="WGV939" s="30"/>
      <c r="WGW939" s="30"/>
      <c r="WGX939" s="30"/>
      <c r="WGY939" s="30"/>
      <c r="WGZ939" s="30"/>
      <c r="WHA939" s="30"/>
      <c r="WHB939" s="30"/>
      <c r="WHC939" s="30"/>
      <c r="WHD939" s="30"/>
      <c r="WHE939" s="30"/>
      <c r="WHF939" s="30"/>
      <c r="WHG939" s="30"/>
      <c r="WHH939" s="30"/>
      <c r="WHI939" s="30"/>
      <c r="WHJ939" s="30"/>
      <c r="WHK939" s="30"/>
      <c r="WHL939" s="30"/>
      <c r="WHM939" s="30"/>
      <c r="WHN939" s="30"/>
      <c r="WHO939" s="30"/>
      <c r="WHP939" s="30"/>
      <c r="WHQ939" s="30"/>
      <c r="WHR939" s="30"/>
      <c r="WHS939" s="30"/>
      <c r="WHT939" s="30"/>
      <c r="WHU939" s="30"/>
      <c r="WHV939" s="30"/>
      <c r="WHW939" s="30"/>
      <c r="WHX939" s="30"/>
      <c r="WHY939" s="30"/>
      <c r="WHZ939" s="30"/>
      <c r="WIA939" s="30"/>
      <c r="WIB939" s="30"/>
      <c r="WIC939" s="30"/>
      <c r="WID939" s="30"/>
      <c r="WIE939" s="30"/>
      <c r="WIF939" s="30"/>
      <c r="WIG939" s="30"/>
      <c r="WIH939" s="30"/>
      <c r="WII939" s="30"/>
      <c r="WIJ939" s="30"/>
      <c r="WIK939" s="30"/>
      <c r="WIL939" s="30"/>
      <c r="WIM939" s="30"/>
      <c r="WIN939" s="30"/>
      <c r="WIO939" s="30"/>
      <c r="WIP939" s="30"/>
      <c r="WIQ939" s="30"/>
      <c r="WIR939" s="30"/>
      <c r="WIS939" s="30"/>
      <c r="WIT939" s="30"/>
      <c r="WIU939" s="30"/>
      <c r="WIV939" s="30"/>
      <c r="WIW939" s="30"/>
      <c r="WIX939" s="30"/>
      <c r="WIY939" s="30"/>
      <c r="WIZ939" s="30"/>
      <c r="WJA939" s="30"/>
      <c r="WJB939" s="30"/>
      <c r="WJC939" s="30"/>
      <c r="WJD939" s="30"/>
      <c r="WJE939" s="30"/>
      <c r="WJF939" s="30"/>
      <c r="WJG939" s="30"/>
      <c r="WJH939" s="30"/>
      <c r="WJI939" s="30"/>
      <c r="WJJ939" s="30"/>
      <c r="WJK939" s="30"/>
      <c r="WJL939" s="30"/>
      <c r="WJM939" s="30"/>
      <c r="WJN939" s="30"/>
      <c r="WJO939" s="30"/>
      <c r="WJP939" s="30"/>
      <c r="WJQ939" s="30"/>
      <c r="WJR939" s="30"/>
      <c r="WJS939" s="30"/>
      <c r="WJT939" s="30"/>
      <c r="WJU939" s="30"/>
      <c r="WJV939" s="30"/>
      <c r="WJW939" s="30"/>
      <c r="WJX939" s="30"/>
      <c r="WJY939" s="30"/>
      <c r="WJZ939" s="30"/>
      <c r="WKA939" s="30"/>
      <c r="WKB939" s="30"/>
      <c r="WKC939" s="30"/>
      <c r="WKD939" s="30"/>
      <c r="WKE939" s="30"/>
      <c r="WKF939" s="30"/>
      <c r="WKG939" s="30"/>
      <c r="WKH939" s="30"/>
      <c r="WKI939" s="30"/>
      <c r="WKJ939" s="30"/>
      <c r="WKK939" s="30"/>
      <c r="WKL939" s="30"/>
      <c r="WKM939" s="30"/>
      <c r="WKN939" s="30"/>
      <c r="WKO939" s="30"/>
      <c r="WKP939" s="30"/>
      <c r="WKQ939" s="30"/>
      <c r="WKR939" s="30"/>
      <c r="WKS939" s="30"/>
      <c r="WKT939" s="30"/>
      <c r="WKU939" s="30"/>
      <c r="WKV939" s="30"/>
      <c r="WKW939" s="30"/>
      <c r="WKX939" s="30"/>
      <c r="WKY939" s="30"/>
      <c r="WKZ939" s="30"/>
      <c r="WLA939" s="30"/>
      <c r="WLB939" s="30"/>
      <c r="WLC939" s="30"/>
      <c r="WLD939" s="30"/>
      <c r="WLE939" s="30"/>
      <c r="WLF939" s="30"/>
      <c r="WLG939" s="30"/>
      <c r="WLH939" s="30"/>
      <c r="WLI939" s="30"/>
      <c r="WLJ939" s="30"/>
      <c r="WLK939" s="30"/>
      <c r="WLL939" s="30"/>
      <c r="WLM939" s="30"/>
      <c r="WLN939" s="30"/>
      <c r="WLO939" s="30"/>
      <c r="WLP939" s="30"/>
      <c r="WLQ939" s="30"/>
      <c r="WLR939" s="30"/>
      <c r="WLS939" s="30"/>
      <c r="WLT939" s="30"/>
      <c r="WLU939" s="30"/>
      <c r="WLV939" s="30"/>
      <c r="WLW939" s="30"/>
      <c r="WLX939" s="30"/>
      <c r="WLY939" s="30"/>
      <c r="WLZ939" s="30"/>
      <c r="WMA939" s="30"/>
      <c r="WMB939" s="30"/>
      <c r="WMC939" s="30"/>
      <c r="WMD939" s="30"/>
      <c r="WME939" s="30"/>
      <c r="WMF939" s="30"/>
      <c r="WMG939" s="30"/>
      <c r="WMH939" s="30"/>
      <c r="WMI939" s="30"/>
      <c r="WMJ939" s="30"/>
      <c r="WMK939" s="30"/>
      <c r="WML939" s="30"/>
      <c r="WMM939" s="30"/>
      <c r="WMN939" s="30"/>
      <c r="WMO939" s="30"/>
      <c r="WMP939" s="30"/>
      <c r="WMQ939" s="30"/>
      <c r="WMR939" s="30"/>
      <c r="WMS939" s="30"/>
      <c r="WMT939" s="30"/>
      <c r="WMU939" s="30"/>
      <c r="WMV939" s="30"/>
      <c r="WMW939" s="30"/>
      <c r="WMX939" s="30"/>
      <c r="WMY939" s="30"/>
      <c r="WMZ939" s="30"/>
      <c r="WNA939" s="30"/>
      <c r="WNB939" s="30"/>
      <c r="WNC939" s="30"/>
      <c r="WND939" s="30"/>
      <c r="WNE939" s="30"/>
      <c r="WNF939" s="30"/>
      <c r="WNG939" s="30"/>
      <c r="WNH939" s="30"/>
      <c r="WNI939" s="30"/>
      <c r="WNJ939" s="30"/>
      <c r="WNK939" s="30"/>
      <c r="WNL939" s="30"/>
      <c r="WNM939" s="30"/>
      <c r="WNN939" s="30"/>
      <c r="WNO939" s="30"/>
      <c r="WNP939" s="30"/>
      <c r="WNQ939" s="30"/>
      <c r="WNR939" s="30"/>
      <c r="WNS939" s="30"/>
      <c r="WNT939" s="30"/>
      <c r="WNU939" s="30"/>
      <c r="WNV939" s="30"/>
      <c r="WNW939" s="30"/>
      <c r="WNX939" s="30"/>
      <c r="WNY939" s="30"/>
      <c r="WNZ939" s="30"/>
      <c r="WOA939" s="30"/>
      <c r="WOB939" s="30"/>
      <c r="WOC939" s="30"/>
      <c r="WOD939" s="30"/>
      <c r="WOE939" s="30"/>
      <c r="WOF939" s="30"/>
      <c r="WOG939" s="30"/>
      <c r="WOH939" s="30"/>
      <c r="WOI939" s="30"/>
      <c r="WOJ939" s="30"/>
      <c r="WOK939" s="30"/>
      <c r="WOL939" s="30"/>
      <c r="WOM939" s="30"/>
      <c r="WON939" s="30"/>
      <c r="WOO939" s="30"/>
      <c r="WOP939" s="30"/>
      <c r="WOQ939" s="30"/>
      <c r="WOR939" s="30"/>
      <c r="WOS939" s="30"/>
      <c r="WOT939" s="30"/>
      <c r="WOU939" s="30"/>
      <c r="WOV939" s="30"/>
      <c r="WOW939" s="30"/>
      <c r="WOX939" s="30"/>
      <c r="WOY939" s="30"/>
      <c r="WOZ939" s="30"/>
      <c r="WPA939" s="30"/>
      <c r="WPB939" s="30"/>
      <c r="WPC939" s="30"/>
      <c r="WPD939" s="30"/>
      <c r="WPE939" s="30"/>
      <c r="WPF939" s="30"/>
      <c r="WPG939" s="30"/>
      <c r="WPH939" s="30"/>
      <c r="WPI939" s="30"/>
      <c r="WPJ939" s="30"/>
      <c r="WPK939" s="30"/>
      <c r="WPL939" s="30"/>
      <c r="WPM939" s="30"/>
      <c r="WPN939" s="30"/>
      <c r="WPO939" s="30"/>
      <c r="WPP939" s="30"/>
      <c r="WPQ939" s="30"/>
      <c r="WPR939" s="30"/>
      <c r="WPS939" s="30"/>
      <c r="WPT939" s="30"/>
      <c r="WPU939" s="30"/>
      <c r="WPV939" s="30"/>
      <c r="WPW939" s="30"/>
      <c r="WPX939" s="30"/>
      <c r="WPY939" s="30"/>
      <c r="WPZ939" s="30"/>
      <c r="WQA939" s="30"/>
      <c r="WQB939" s="30"/>
      <c r="WQC939" s="30"/>
      <c r="WQD939" s="30"/>
      <c r="WQE939" s="30"/>
      <c r="WQF939" s="30"/>
      <c r="WQG939" s="30"/>
      <c r="WQH939" s="30"/>
      <c r="WQI939" s="30"/>
      <c r="WQJ939" s="30"/>
      <c r="WQK939" s="30"/>
      <c r="WQL939" s="30"/>
      <c r="WQM939" s="30"/>
      <c r="WQN939" s="30"/>
      <c r="WQO939" s="30"/>
      <c r="WQP939" s="30"/>
      <c r="WQQ939" s="30"/>
      <c r="WQR939" s="30"/>
      <c r="WQS939" s="30"/>
      <c r="WQT939" s="30"/>
      <c r="WQU939" s="30"/>
      <c r="WQV939" s="30"/>
      <c r="WQW939" s="30"/>
      <c r="WQX939" s="30"/>
      <c r="WQY939" s="30"/>
      <c r="WQZ939" s="30"/>
      <c r="WRA939" s="30"/>
      <c r="WRB939" s="30"/>
      <c r="WRC939" s="30"/>
      <c r="WRD939" s="30"/>
      <c r="WRE939" s="30"/>
      <c r="WRF939" s="30"/>
      <c r="WRG939" s="30"/>
      <c r="WRH939" s="30"/>
      <c r="WRI939" s="30"/>
      <c r="WRJ939" s="30"/>
      <c r="WRK939" s="30"/>
      <c r="WRL939" s="30"/>
      <c r="WRM939" s="30"/>
      <c r="WRN939" s="30"/>
      <c r="WRO939" s="30"/>
      <c r="WRP939" s="30"/>
      <c r="WRQ939" s="30"/>
      <c r="WRR939" s="30"/>
      <c r="WRS939" s="30"/>
      <c r="WRT939" s="30"/>
      <c r="WRU939" s="30"/>
      <c r="WRV939" s="30"/>
      <c r="WRW939" s="30"/>
      <c r="WRX939" s="30"/>
      <c r="WRY939" s="30"/>
      <c r="WRZ939" s="30"/>
      <c r="WSA939" s="30"/>
      <c r="WSB939" s="30"/>
      <c r="WSC939" s="30"/>
      <c r="WSD939" s="30"/>
      <c r="WSE939" s="30"/>
      <c r="WSF939" s="30"/>
      <c r="WSG939" s="30"/>
      <c r="WSH939" s="30"/>
      <c r="WSI939" s="30"/>
      <c r="WSJ939" s="30"/>
      <c r="WSK939" s="30"/>
      <c r="WSL939" s="30"/>
      <c r="WSM939" s="30"/>
      <c r="WSN939" s="30"/>
      <c r="WSO939" s="30"/>
      <c r="WSP939" s="30"/>
      <c r="WSQ939" s="30"/>
      <c r="WSR939" s="30"/>
      <c r="WSS939" s="30"/>
      <c r="WST939" s="30"/>
      <c r="WSU939" s="30"/>
      <c r="WSV939" s="30"/>
      <c r="WSW939" s="30"/>
      <c r="WSX939" s="30"/>
      <c r="WSY939" s="30"/>
      <c r="WSZ939" s="30"/>
      <c r="WTA939" s="30"/>
      <c r="WTB939" s="30"/>
      <c r="WTC939" s="30"/>
      <c r="WTD939" s="30"/>
      <c r="WTE939" s="30"/>
      <c r="WTF939" s="30"/>
      <c r="WTG939" s="30"/>
      <c r="WTH939" s="30"/>
      <c r="WTI939" s="30"/>
      <c r="WTJ939" s="30"/>
      <c r="WTK939" s="30"/>
      <c r="WTL939" s="30"/>
      <c r="WTM939" s="30"/>
      <c r="WTN939" s="30"/>
      <c r="WTO939" s="30"/>
      <c r="WTP939" s="30"/>
      <c r="WTQ939" s="30"/>
      <c r="WTR939" s="30"/>
      <c r="WTS939" s="30"/>
      <c r="WTT939" s="30"/>
      <c r="WTU939" s="30"/>
      <c r="WTV939" s="30"/>
      <c r="WTW939" s="30"/>
      <c r="WTX939" s="30"/>
      <c r="WTY939" s="30"/>
      <c r="WTZ939" s="30"/>
      <c r="WUA939" s="30"/>
      <c r="WUB939" s="30"/>
      <c r="WUC939" s="30"/>
      <c r="WUD939" s="30"/>
      <c r="WUE939" s="30"/>
      <c r="WUF939" s="30"/>
      <c r="WUG939" s="30"/>
      <c r="WUH939" s="30"/>
      <c r="WUI939" s="30"/>
      <c r="WUJ939" s="30"/>
      <c r="WUK939" s="30"/>
      <c r="WUL939" s="30"/>
      <c r="WUM939" s="30"/>
      <c r="WUN939" s="30"/>
      <c r="WUO939" s="30"/>
      <c r="WUP939" s="30"/>
      <c r="WUQ939" s="30"/>
      <c r="WUR939" s="30"/>
      <c r="WUS939" s="30"/>
      <c r="WUT939" s="30"/>
      <c r="WUU939" s="30"/>
      <c r="WUV939" s="30"/>
      <c r="WUW939" s="30"/>
      <c r="WUX939" s="30"/>
      <c r="WUY939" s="30"/>
      <c r="WUZ939" s="30"/>
      <c r="WVA939" s="30"/>
      <c r="WVB939" s="30"/>
      <c r="WVC939" s="30"/>
      <c r="WVD939" s="30"/>
      <c r="WVE939" s="30"/>
      <c r="WVF939" s="30"/>
      <c r="WVG939" s="30"/>
      <c r="WVH939" s="30"/>
      <c r="WVI939" s="30"/>
      <c r="WVJ939" s="30"/>
      <c r="WVK939" s="30"/>
      <c r="WVL939" s="30"/>
      <c r="WVM939" s="30"/>
      <c r="WVN939" s="30"/>
      <c r="WVO939" s="30"/>
      <c r="WVP939" s="30"/>
      <c r="WVQ939" s="30"/>
      <c r="WVR939" s="30"/>
      <c r="WVS939" s="30"/>
      <c r="WVT939" s="30"/>
      <c r="WVU939" s="30"/>
      <c r="WVV939" s="30"/>
      <c r="WVW939" s="30"/>
      <c r="WVX939" s="30"/>
      <c r="WVY939" s="30"/>
      <c r="WVZ939" s="30"/>
      <c r="WWA939" s="30"/>
      <c r="WWB939" s="30"/>
      <c r="WWC939" s="30"/>
      <c r="WWD939" s="30"/>
      <c r="WWE939" s="30"/>
      <c r="WWF939" s="30"/>
      <c r="WWG939" s="30"/>
      <c r="WWH939" s="30"/>
      <c r="WWI939" s="30"/>
      <c r="WWJ939" s="30"/>
      <c r="WWK939" s="30"/>
      <c r="WWL939" s="30"/>
      <c r="WWM939" s="30"/>
      <c r="WWN939" s="30"/>
      <c r="WWO939" s="30"/>
      <c r="WWP939" s="30"/>
      <c r="WWQ939" s="30"/>
      <c r="WWR939" s="30"/>
      <c r="WWS939" s="30"/>
      <c r="WWT939" s="30"/>
      <c r="WWU939" s="30"/>
      <c r="WWV939" s="30"/>
      <c r="WWW939" s="30"/>
      <c r="WWX939" s="30"/>
      <c r="WWY939" s="30"/>
      <c r="WWZ939" s="30"/>
      <c r="WXA939" s="30"/>
      <c r="WXB939" s="30"/>
      <c r="WXC939" s="30"/>
      <c r="WXD939" s="30"/>
      <c r="WXE939" s="30"/>
      <c r="WXF939" s="30"/>
      <c r="WXG939" s="30"/>
      <c r="WXH939" s="30"/>
      <c r="WXI939" s="30"/>
      <c r="WXJ939" s="30"/>
      <c r="WXK939" s="30"/>
      <c r="WXL939" s="30"/>
      <c r="WXM939" s="30"/>
      <c r="WXN939" s="30"/>
      <c r="WXO939" s="30"/>
      <c r="WXP939" s="30"/>
      <c r="WXQ939" s="30"/>
      <c r="WXR939" s="30"/>
      <c r="WXS939" s="30"/>
      <c r="WXT939" s="30"/>
      <c r="WXU939" s="30"/>
      <c r="WXV939" s="30"/>
      <c r="WXW939" s="30"/>
      <c r="WXX939" s="30"/>
      <c r="WXY939" s="30"/>
      <c r="WXZ939" s="30"/>
      <c r="WYA939" s="30"/>
      <c r="WYB939" s="30"/>
      <c r="WYC939" s="30"/>
      <c r="WYD939" s="30"/>
      <c r="WYE939" s="30"/>
      <c r="WYF939" s="30"/>
      <c r="WYG939" s="30"/>
      <c r="WYH939" s="30"/>
      <c r="WYI939" s="30"/>
      <c r="WYJ939" s="30"/>
      <c r="WYK939" s="30"/>
      <c r="WYL939" s="30"/>
      <c r="WYM939" s="30"/>
      <c r="WYN939" s="30"/>
      <c r="WYO939" s="30"/>
      <c r="WYP939" s="30"/>
      <c r="WYQ939" s="30"/>
      <c r="WYR939" s="30"/>
      <c r="WYS939" s="30"/>
      <c r="WYT939" s="30"/>
      <c r="WYU939" s="30"/>
      <c r="WYV939" s="30"/>
      <c r="WYW939" s="30"/>
      <c r="WYX939" s="30"/>
      <c r="WYY939" s="30"/>
      <c r="WYZ939" s="30"/>
      <c r="WZA939" s="30"/>
      <c r="WZB939" s="30"/>
      <c r="WZC939" s="30"/>
      <c r="WZD939" s="30"/>
      <c r="WZE939" s="30"/>
      <c r="WZF939" s="30"/>
      <c r="WZG939" s="30"/>
      <c r="WZH939" s="30"/>
      <c r="WZI939" s="30"/>
      <c r="WZJ939" s="30"/>
      <c r="WZK939" s="30"/>
      <c r="WZL939" s="30"/>
      <c r="WZM939" s="30"/>
      <c r="WZN939" s="30"/>
      <c r="WZO939" s="30"/>
      <c r="WZP939" s="30"/>
      <c r="WZQ939" s="30"/>
      <c r="WZR939" s="30"/>
      <c r="WZS939" s="30"/>
      <c r="WZT939" s="30"/>
      <c r="WZU939" s="30"/>
      <c r="WZV939" s="30"/>
      <c r="WZW939" s="30"/>
      <c r="WZX939" s="30"/>
      <c r="WZY939" s="30"/>
      <c r="WZZ939" s="30"/>
      <c r="XAA939" s="30"/>
      <c r="XAB939" s="30"/>
      <c r="XAC939" s="30"/>
      <c r="XAD939" s="30"/>
      <c r="XAE939" s="30"/>
      <c r="XAF939" s="30"/>
      <c r="XAG939" s="30"/>
      <c r="XAH939" s="30"/>
      <c r="XAI939" s="30"/>
      <c r="XAJ939" s="30"/>
      <c r="XAK939" s="30"/>
      <c r="XAL939" s="30"/>
      <c r="XAM939" s="30"/>
      <c r="XAN939" s="30"/>
      <c r="XAO939" s="30"/>
      <c r="XAP939" s="30"/>
      <c r="XAQ939" s="30"/>
      <c r="XAR939" s="30"/>
      <c r="XAS939" s="30"/>
      <c r="XAT939" s="30"/>
      <c r="XAU939" s="30"/>
      <c r="XAV939" s="30"/>
      <c r="XAW939" s="30"/>
      <c r="XAX939" s="30"/>
      <c r="XAY939" s="30"/>
      <c r="XAZ939" s="30"/>
      <c r="XBA939" s="30"/>
      <c r="XBB939" s="30"/>
      <c r="XBC939" s="30"/>
      <c r="XBD939" s="30"/>
      <c r="XBE939" s="30"/>
      <c r="XBF939" s="30"/>
      <c r="XBG939" s="30"/>
      <c r="XBH939" s="30"/>
      <c r="XBI939" s="30"/>
      <c r="XBJ939" s="30"/>
      <c r="XBK939" s="30"/>
      <c r="XBL939" s="30"/>
      <c r="XBM939" s="30"/>
      <c r="XBN939" s="30"/>
      <c r="XBO939" s="30"/>
      <c r="XBP939" s="30"/>
      <c r="XBQ939" s="30"/>
      <c r="XBR939" s="30"/>
      <c r="XBS939" s="30"/>
      <c r="XBT939" s="30"/>
      <c r="XBU939" s="30"/>
      <c r="XBV939" s="30"/>
      <c r="XBW939" s="30"/>
      <c r="XBX939" s="30"/>
      <c r="XBY939" s="30"/>
      <c r="XBZ939" s="30"/>
      <c r="XCA939" s="30"/>
      <c r="XCB939" s="30"/>
      <c r="XCC939" s="30"/>
      <c r="XCD939" s="30"/>
      <c r="XCE939" s="30"/>
      <c r="XCF939" s="30"/>
      <c r="XCG939" s="30"/>
      <c r="XCH939" s="30"/>
      <c r="XCI939" s="30"/>
      <c r="XCJ939" s="30"/>
      <c r="XCK939" s="30"/>
      <c r="XCL939" s="30"/>
      <c r="XCM939" s="30"/>
      <c r="XCN939" s="30"/>
      <c r="XCO939" s="30"/>
      <c r="XCP939" s="30"/>
      <c r="XCQ939" s="30"/>
      <c r="XCR939" s="30"/>
      <c r="XCS939" s="30"/>
      <c r="XCT939" s="30"/>
      <c r="XCU939" s="30"/>
      <c r="XCV939" s="30"/>
      <c r="XCW939" s="30"/>
      <c r="XCX939" s="30"/>
      <c r="XCY939" s="30"/>
      <c r="XCZ939" s="30"/>
      <c r="XDA939" s="30"/>
      <c r="XDB939" s="30"/>
      <c r="XDC939" s="30"/>
      <c r="XDD939" s="30"/>
      <c r="XDE939" s="30"/>
      <c r="XDF939" s="30"/>
      <c r="XDG939" s="30"/>
      <c r="XDH939" s="30"/>
      <c r="XDI939" s="30"/>
      <c r="XDJ939" s="30"/>
      <c r="XDK939" s="30"/>
      <c r="XDL939" s="30"/>
      <c r="XDM939" s="30"/>
      <c r="XDN939" s="30"/>
      <c r="XDO939" s="30"/>
      <c r="XDP939" s="30"/>
      <c r="XDQ939" s="30"/>
      <c r="XDR939" s="30"/>
      <c r="XDS939" s="30"/>
      <c r="XDT939" s="30"/>
      <c r="XDU939" s="30"/>
      <c r="XDV939" s="30"/>
      <c r="XDW939" s="30"/>
      <c r="XDX939" s="30"/>
      <c r="XDY939" s="30"/>
      <c r="XDZ939" s="30"/>
      <c r="XEA939" s="30"/>
      <c r="XEB939" s="30"/>
      <c r="XEC939" s="30"/>
      <c r="XED939" s="30"/>
      <c r="XEE939" s="30"/>
      <c r="XEF939" s="30"/>
      <c r="XEG939" s="30"/>
      <c r="XEH939" s="30"/>
      <c r="XEI939" s="30"/>
      <c r="XEJ939" s="30"/>
      <c r="XEK939" s="30"/>
      <c r="XEL939" s="30"/>
      <c r="XEM939" s="30"/>
      <c r="XEN939" s="30"/>
      <c r="XEO939" s="30"/>
      <c r="XEP939" s="30"/>
    </row>
    <row r="940" spans="1:16370" x14ac:dyDescent="0.25">
      <c r="A940" s="44">
        <f t="shared" si="25"/>
        <v>936</v>
      </c>
      <c r="B940" s="58">
        <v>388</v>
      </c>
      <c r="C940" s="31" t="s">
        <v>581</v>
      </c>
      <c r="D940" s="38" t="s">
        <v>528</v>
      </c>
      <c r="E940" s="44" t="s">
        <v>507</v>
      </c>
      <c r="F940" s="61" t="s">
        <v>948</v>
      </c>
      <c r="G940" s="43">
        <v>45608</v>
      </c>
      <c r="H940" s="39" t="s">
        <v>1032</v>
      </c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  <c r="FJ940" s="30"/>
      <c r="FK940" s="30"/>
      <c r="FL940" s="30"/>
      <c r="FM940" s="30"/>
      <c r="FN940" s="30"/>
      <c r="FO940" s="30"/>
      <c r="FP940" s="30"/>
      <c r="FQ940" s="30"/>
      <c r="FR940" s="30"/>
      <c r="FS940" s="30"/>
      <c r="FT940" s="30"/>
      <c r="FU940" s="30"/>
      <c r="FV940" s="30"/>
      <c r="FW940" s="30"/>
      <c r="FX940" s="30"/>
      <c r="FY940" s="30"/>
      <c r="FZ940" s="30"/>
      <c r="GA940" s="30"/>
      <c r="GB940" s="30"/>
      <c r="GC940" s="30"/>
      <c r="GD940" s="30"/>
      <c r="GE940" s="30"/>
      <c r="GF940" s="30"/>
      <c r="GG940" s="30"/>
      <c r="GH940" s="30"/>
      <c r="GI940" s="30"/>
      <c r="GJ940" s="30"/>
      <c r="GK940" s="30"/>
      <c r="GL940" s="30"/>
      <c r="GM940" s="30"/>
      <c r="GN940" s="30"/>
      <c r="GO940" s="30"/>
      <c r="GP940" s="30"/>
      <c r="GQ940" s="30"/>
      <c r="GR940" s="30"/>
      <c r="GS940" s="30"/>
      <c r="GT940" s="30"/>
      <c r="GU940" s="30"/>
      <c r="GV940" s="30"/>
      <c r="GW940" s="30"/>
      <c r="GX940" s="30"/>
      <c r="GY940" s="30"/>
      <c r="GZ940" s="30"/>
      <c r="HA940" s="30"/>
      <c r="HB940" s="30"/>
      <c r="HC940" s="30"/>
      <c r="HD940" s="30"/>
      <c r="HE940" s="30"/>
      <c r="HF940" s="30"/>
      <c r="HG940" s="30"/>
      <c r="HH940" s="30"/>
      <c r="HI940" s="30"/>
      <c r="HJ940" s="30"/>
      <c r="HK940" s="30"/>
      <c r="HL940" s="30"/>
      <c r="HM940" s="30"/>
      <c r="HN940" s="30"/>
      <c r="HO940" s="30"/>
      <c r="HP940" s="30"/>
      <c r="HQ940" s="30"/>
      <c r="HR940" s="30"/>
      <c r="HS940" s="30"/>
      <c r="HT940" s="30"/>
      <c r="HU940" s="30"/>
      <c r="HV940" s="30"/>
      <c r="HW940" s="30"/>
      <c r="HX940" s="30"/>
      <c r="HY940" s="30"/>
      <c r="HZ940" s="30"/>
      <c r="IA940" s="30"/>
      <c r="IB940" s="30"/>
      <c r="IC940" s="30"/>
      <c r="ID940" s="30"/>
      <c r="IE940" s="30"/>
      <c r="IF940" s="30"/>
      <c r="IG940" s="30"/>
      <c r="IH940" s="30"/>
      <c r="II940" s="30"/>
      <c r="IJ940" s="30"/>
      <c r="IK940" s="30"/>
      <c r="IL940" s="30"/>
      <c r="IM940" s="30"/>
      <c r="IN940" s="30"/>
      <c r="IO940" s="30"/>
      <c r="IP940" s="30"/>
      <c r="IQ940" s="30"/>
      <c r="IR940" s="30"/>
      <c r="IS940" s="30"/>
      <c r="IT940" s="30"/>
      <c r="IU940" s="30"/>
      <c r="IV940" s="30"/>
      <c r="IW940" s="30"/>
      <c r="IX940" s="30"/>
      <c r="IY940" s="30"/>
      <c r="IZ940" s="30"/>
      <c r="JA940" s="30"/>
      <c r="JB940" s="30"/>
      <c r="JC940" s="30"/>
      <c r="JD940" s="30"/>
      <c r="JE940" s="30"/>
      <c r="JF940" s="30"/>
      <c r="JG940" s="30"/>
      <c r="JH940" s="30"/>
      <c r="JI940" s="30"/>
      <c r="JJ940" s="30"/>
      <c r="JK940" s="30"/>
      <c r="JL940" s="30"/>
      <c r="JM940" s="30"/>
      <c r="JN940" s="30"/>
      <c r="JO940" s="30"/>
      <c r="JP940" s="30"/>
      <c r="JQ940" s="30"/>
      <c r="JR940" s="30"/>
      <c r="JS940" s="30"/>
      <c r="JT940" s="30"/>
      <c r="JU940" s="30"/>
      <c r="JV940" s="30"/>
      <c r="JW940" s="30"/>
      <c r="JX940" s="30"/>
      <c r="JY940" s="30"/>
      <c r="JZ940" s="30"/>
      <c r="KA940" s="30"/>
      <c r="KB940" s="30"/>
      <c r="KC940" s="30"/>
      <c r="KD940" s="30"/>
      <c r="KE940" s="30"/>
      <c r="KF940" s="30"/>
      <c r="KG940" s="30"/>
      <c r="KH940" s="30"/>
      <c r="KI940" s="30"/>
      <c r="KJ940" s="30"/>
      <c r="KK940" s="30"/>
      <c r="KL940" s="30"/>
      <c r="KM940" s="30"/>
      <c r="KN940" s="30"/>
      <c r="KO940" s="30"/>
      <c r="KP940" s="30"/>
      <c r="KQ940" s="30"/>
      <c r="KR940" s="30"/>
      <c r="KS940" s="30"/>
      <c r="KT940" s="30"/>
      <c r="KU940" s="30"/>
      <c r="KV940" s="30"/>
      <c r="KW940" s="30"/>
      <c r="KX940" s="30"/>
      <c r="KY940" s="30"/>
      <c r="KZ940" s="30"/>
      <c r="LA940" s="30"/>
      <c r="LB940" s="30"/>
      <c r="LC940" s="30"/>
      <c r="LD940" s="30"/>
      <c r="LE940" s="30"/>
      <c r="LF940" s="30"/>
      <c r="LG940" s="30"/>
      <c r="LH940" s="30"/>
      <c r="LI940" s="30"/>
      <c r="LJ940" s="30"/>
      <c r="LK940" s="30"/>
      <c r="LL940" s="30"/>
      <c r="LM940" s="30"/>
      <c r="LN940" s="30"/>
      <c r="LO940" s="30"/>
      <c r="LP940" s="30"/>
      <c r="LQ940" s="30"/>
      <c r="LR940" s="30"/>
      <c r="LS940" s="30"/>
      <c r="LT940" s="30"/>
      <c r="LU940" s="30"/>
      <c r="LV940" s="30"/>
      <c r="LW940" s="30"/>
      <c r="LX940" s="30"/>
      <c r="LY940" s="30"/>
      <c r="LZ940" s="30"/>
      <c r="MA940" s="30"/>
      <c r="MB940" s="30"/>
      <c r="MC940" s="30"/>
      <c r="MD940" s="30"/>
      <c r="ME940" s="30"/>
      <c r="MF940" s="30"/>
      <c r="MG940" s="30"/>
      <c r="MH940" s="30"/>
      <c r="MI940" s="30"/>
      <c r="MJ940" s="30"/>
      <c r="MK940" s="30"/>
      <c r="ML940" s="30"/>
      <c r="MM940" s="30"/>
      <c r="MN940" s="30"/>
      <c r="MO940" s="30"/>
      <c r="MP940" s="30"/>
      <c r="MQ940" s="30"/>
      <c r="MR940" s="30"/>
      <c r="MS940" s="30"/>
      <c r="MT940" s="30"/>
      <c r="MU940" s="30"/>
      <c r="MV940" s="30"/>
      <c r="MW940" s="30"/>
      <c r="MX940" s="30"/>
      <c r="MY940" s="30"/>
      <c r="MZ940" s="30"/>
      <c r="NA940" s="30"/>
      <c r="NB940" s="30"/>
      <c r="NC940" s="30"/>
      <c r="ND940" s="30"/>
      <c r="NE940" s="30"/>
      <c r="NF940" s="30"/>
      <c r="NG940" s="30"/>
      <c r="NH940" s="30"/>
      <c r="NI940" s="30"/>
      <c r="NJ940" s="30"/>
      <c r="NK940" s="30"/>
      <c r="NL940" s="30"/>
      <c r="NM940" s="30"/>
      <c r="NN940" s="30"/>
      <c r="NO940" s="30"/>
      <c r="NP940" s="30"/>
      <c r="NQ940" s="30"/>
      <c r="NR940" s="30"/>
      <c r="NS940" s="30"/>
      <c r="NT940" s="30"/>
      <c r="NU940" s="30"/>
      <c r="NV940" s="30"/>
      <c r="NW940" s="30"/>
      <c r="NX940" s="30"/>
      <c r="NY940" s="30"/>
      <c r="NZ940" s="30"/>
      <c r="OA940" s="30"/>
      <c r="OB940" s="30"/>
      <c r="OC940" s="30"/>
      <c r="OD940" s="30"/>
      <c r="OE940" s="30"/>
      <c r="OF940" s="30"/>
      <c r="OG940" s="30"/>
      <c r="OH940" s="30"/>
      <c r="OI940" s="30"/>
      <c r="OJ940" s="30"/>
      <c r="OK940" s="30"/>
      <c r="OL940" s="30"/>
      <c r="OM940" s="30"/>
      <c r="ON940" s="30"/>
      <c r="OO940" s="30"/>
      <c r="OP940" s="30"/>
      <c r="OQ940" s="30"/>
      <c r="OR940" s="30"/>
      <c r="OS940" s="30"/>
      <c r="OT940" s="30"/>
      <c r="OU940" s="30"/>
      <c r="OV940" s="30"/>
      <c r="OW940" s="30"/>
      <c r="OX940" s="30"/>
      <c r="OY940" s="30"/>
      <c r="OZ940" s="30"/>
      <c r="PA940" s="30"/>
      <c r="PB940" s="30"/>
      <c r="PC940" s="30"/>
      <c r="PD940" s="30"/>
      <c r="PE940" s="30"/>
      <c r="PF940" s="30"/>
      <c r="PG940" s="30"/>
      <c r="PH940" s="30"/>
      <c r="PI940" s="30"/>
      <c r="PJ940" s="30"/>
      <c r="PK940" s="30"/>
      <c r="PL940" s="30"/>
      <c r="PM940" s="30"/>
      <c r="PN940" s="30"/>
      <c r="PO940" s="30"/>
      <c r="PP940" s="30"/>
      <c r="PQ940" s="30"/>
      <c r="PR940" s="30"/>
      <c r="PS940" s="30"/>
      <c r="PT940" s="30"/>
      <c r="PU940" s="30"/>
      <c r="PV940" s="30"/>
      <c r="PW940" s="30"/>
      <c r="PX940" s="30"/>
      <c r="PY940" s="30"/>
      <c r="PZ940" s="30"/>
      <c r="QA940" s="30"/>
      <c r="QB940" s="30"/>
      <c r="QC940" s="30"/>
      <c r="QD940" s="30"/>
      <c r="QE940" s="30"/>
      <c r="QF940" s="30"/>
      <c r="QG940" s="30"/>
      <c r="QH940" s="30"/>
      <c r="QI940" s="30"/>
      <c r="QJ940" s="30"/>
      <c r="QK940" s="30"/>
      <c r="QL940" s="30"/>
      <c r="QM940" s="30"/>
      <c r="QN940" s="30"/>
      <c r="QO940" s="30"/>
      <c r="QP940" s="30"/>
      <c r="QQ940" s="30"/>
      <c r="QR940" s="30"/>
      <c r="QS940" s="30"/>
      <c r="QT940" s="30"/>
      <c r="QU940" s="30"/>
      <c r="QV940" s="30"/>
      <c r="QW940" s="30"/>
      <c r="QX940" s="30"/>
      <c r="QY940" s="30"/>
      <c r="QZ940" s="30"/>
      <c r="RA940" s="30"/>
      <c r="RB940" s="30"/>
      <c r="RC940" s="30"/>
      <c r="RD940" s="30"/>
      <c r="RE940" s="30"/>
      <c r="RF940" s="30"/>
      <c r="RG940" s="30"/>
      <c r="RH940" s="30"/>
      <c r="RI940" s="30"/>
      <c r="RJ940" s="30"/>
      <c r="RK940" s="30"/>
      <c r="RL940" s="30"/>
      <c r="RM940" s="30"/>
      <c r="RN940" s="30"/>
      <c r="RO940" s="30"/>
      <c r="RP940" s="30"/>
      <c r="RQ940" s="30"/>
      <c r="RR940" s="30"/>
      <c r="RS940" s="30"/>
      <c r="RT940" s="30"/>
      <c r="RU940" s="30"/>
      <c r="RV940" s="30"/>
      <c r="RW940" s="30"/>
      <c r="RX940" s="30"/>
      <c r="RY940" s="30"/>
      <c r="RZ940" s="30"/>
      <c r="SA940" s="30"/>
      <c r="SB940" s="30"/>
      <c r="SC940" s="30"/>
      <c r="SD940" s="30"/>
      <c r="SE940" s="30"/>
      <c r="SF940" s="30"/>
      <c r="SG940" s="30"/>
      <c r="SH940" s="30"/>
      <c r="SI940" s="30"/>
      <c r="SJ940" s="30"/>
      <c r="SK940" s="30"/>
      <c r="SL940" s="30"/>
      <c r="SM940" s="30"/>
      <c r="SN940" s="30"/>
      <c r="SO940" s="30"/>
      <c r="SP940" s="30"/>
      <c r="SQ940" s="30"/>
      <c r="SR940" s="30"/>
      <c r="SS940" s="30"/>
      <c r="ST940" s="30"/>
      <c r="SU940" s="30"/>
      <c r="SV940" s="30"/>
      <c r="SW940" s="30"/>
      <c r="SX940" s="30"/>
      <c r="SY940" s="30"/>
      <c r="SZ940" s="30"/>
      <c r="TA940" s="30"/>
      <c r="TB940" s="30"/>
      <c r="TC940" s="30"/>
      <c r="TD940" s="30"/>
      <c r="TE940" s="30"/>
      <c r="TF940" s="30"/>
      <c r="TG940" s="30"/>
      <c r="TH940" s="30"/>
      <c r="TI940" s="30"/>
      <c r="TJ940" s="30"/>
      <c r="TK940" s="30"/>
      <c r="TL940" s="30"/>
      <c r="TM940" s="30"/>
      <c r="TN940" s="30"/>
      <c r="TO940" s="30"/>
      <c r="TP940" s="30"/>
      <c r="TQ940" s="30"/>
      <c r="TR940" s="30"/>
      <c r="TS940" s="30"/>
      <c r="TT940" s="30"/>
      <c r="TU940" s="30"/>
      <c r="TV940" s="30"/>
      <c r="TW940" s="30"/>
      <c r="TX940" s="30"/>
      <c r="TY940" s="30"/>
      <c r="TZ940" s="30"/>
      <c r="UA940" s="30"/>
      <c r="UB940" s="30"/>
      <c r="UC940" s="30"/>
      <c r="UD940" s="30"/>
      <c r="UE940" s="30"/>
      <c r="UF940" s="30"/>
      <c r="UG940" s="30"/>
      <c r="UH940" s="30"/>
      <c r="UI940" s="30"/>
      <c r="UJ940" s="30"/>
      <c r="UK940" s="30"/>
      <c r="UL940" s="30"/>
      <c r="UM940" s="30"/>
      <c r="UN940" s="30"/>
      <c r="UO940" s="30"/>
      <c r="UP940" s="30"/>
      <c r="UQ940" s="30"/>
      <c r="UR940" s="30"/>
      <c r="US940" s="30"/>
      <c r="UT940" s="30"/>
      <c r="UU940" s="30"/>
      <c r="UV940" s="30"/>
      <c r="UW940" s="30"/>
      <c r="UX940" s="30"/>
      <c r="UY940" s="30"/>
      <c r="UZ940" s="30"/>
      <c r="VA940" s="30"/>
      <c r="VB940" s="30"/>
      <c r="VC940" s="30"/>
      <c r="VD940" s="30"/>
      <c r="VE940" s="30"/>
      <c r="VF940" s="30"/>
      <c r="VG940" s="30"/>
      <c r="VH940" s="30"/>
      <c r="VI940" s="30"/>
      <c r="VJ940" s="30"/>
      <c r="VK940" s="30"/>
      <c r="VL940" s="30"/>
      <c r="VM940" s="30"/>
      <c r="VN940" s="30"/>
      <c r="VO940" s="30"/>
      <c r="VP940" s="30"/>
      <c r="VQ940" s="30"/>
      <c r="VR940" s="30"/>
      <c r="VS940" s="30"/>
      <c r="VT940" s="30"/>
      <c r="VU940" s="30"/>
      <c r="VV940" s="30"/>
      <c r="VW940" s="30"/>
      <c r="VX940" s="30"/>
      <c r="VY940" s="30"/>
      <c r="VZ940" s="30"/>
      <c r="WA940" s="30"/>
      <c r="WB940" s="30"/>
      <c r="WC940" s="30"/>
      <c r="WD940" s="30"/>
      <c r="WE940" s="30"/>
      <c r="WF940" s="30"/>
      <c r="WG940" s="30"/>
      <c r="WH940" s="30"/>
      <c r="WI940" s="30"/>
      <c r="WJ940" s="30"/>
      <c r="WK940" s="30"/>
      <c r="WL940" s="30"/>
      <c r="WM940" s="30"/>
      <c r="WN940" s="30"/>
      <c r="WO940" s="30"/>
      <c r="WP940" s="30"/>
      <c r="WQ940" s="30"/>
      <c r="WR940" s="30"/>
      <c r="WS940" s="30"/>
      <c r="WT940" s="30"/>
      <c r="WU940" s="30"/>
      <c r="WV940" s="30"/>
      <c r="WW940" s="30"/>
      <c r="WX940" s="30"/>
      <c r="WY940" s="30"/>
      <c r="WZ940" s="30"/>
      <c r="XA940" s="30"/>
      <c r="XB940" s="30"/>
      <c r="XC940" s="30"/>
      <c r="XD940" s="30"/>
      <c r="XE940" s="30"/>
      <c r="XF940" s="30"/>
      <c r="XG940" s="30"/>
      <c r="XH940" s="30"/>
      <c r="XI940" s="30"/>
      <c r="XJ940" s="30"/>
      <c r="XK940" s="30"/>
      <c r="XL940" s="30"/>
      <c r="XM940" s="30"/>
      <c r="XN940" s="30"/>
      <c r="XO940" s="30"/>
      <c r="XP940" s="30"/>
      <c r="XQ940" s="30"/>
      <c r="XR940" s="30"/>
      <c r="XS940" s="30"/>
      <c r="XT940" s="30"/>
      <c r="XU940" s="30"/>
      <c r="XV940" s="30"/>
      <c r="XW940" s="30"/>
      <c r="XX940" s="30"/>
      <c r="XY940" s="30"/>
      <c r="XZ940" s="30"/>
      <c r="YA940" s="30"/>
      <c r="YB940" s="30"/>
      <c r="YC940" s="30"/>
      <c r="YD940" s="30"/>
      <c r="YE940" s="30"/>
      <c r="YF940" s="30"/>
      <c r="YG940" s="30"/>
      <c r="YH940" s="30"/>
      <c r="YI940" s="30"/>
      <c r="YJ940" s="30"/>
      <c r="YK940" s="30"/>
      <c r="YL940" s="30"/>
      <c r="YM940" s="30"/>
      <c r="YN940" s="30"/>
      <c r="YO940" s="30"/>
      <c r="YP940" s="30"/>
      <c r="YQ940" s="30"/>
      <c r="YR940" s="30"/>
      <c r="YS940" s="30"/>
      <c r="YT940" s="30"/>
      <c r="YU940" s="30"/>
      <c r="YV940" s="30"/>
      <c r="YW940" s="30"/>
      <c r="YX940" s="30"/>
      <c r="YY940" s="30"/>
      <c r="YZ940" s="30"/>
      <c r="ZA940" s="30"/>
      <c r="ZB940" s="30"/>
      <c r="ZC940" s="30"/>
      <c r="ZD940" s="30"/>
      <c r="ZE940" s="30"/>
      <c r="ZF940" s="30"/>
      <c r="ZG940" s="30"/>
      <c r="ZH940" s="30"/>
      <c r="ZI940" s="30"/>
      <c r="ZJ940" s="30"/>
      <c r="ZK940" s="30"/>
      <c r="ZL940" s="30"/>
      <c r="ZM940" s="30"/>
      <c r="ZN940" s="30"/>
      <c r="ZO940" s="30"/>
      <c r="ZP940" s="30"/>
      <c r="ZQ940" s="30"/>
      <c r="ZR940" s="30"/>
      <c r="ZS940" s="30"/>
      <c r="ZT940" s="30"/>
      <c r="ZU940" s="30"/>
      <c r="ZV940" s="30"/>
      <c r="ZW940" s="30"/>
      <c r="ZX940" s="30"/>
      <c r="ZY940" s="30"/>
      <c r="ZZ940" s="30"/>
      <c r="AAA940" s="30"/>
      <c r="AAB940" s="30"/>
      <c r="AAC940" s="30"/>
      <c r="AAD940" s="30"/>
      <c r="AAE940" s="30"/>
      <c r="AAF940" s="30"/>
      <c r="AAG940" s="30"/>
      <c r="AAH940" s="30"/>
      <c r="AAI940" s="30"/>
      <c r="AAJ940" s="30"/>
      <c r="AAK940" s="30"/>
      <c r="AAL940" s="30"/>
      <c r="AAM940" s="30"/>
      <c r="AAN940" s="30"/>
      <c r="AAO940" s="30"/>
      <c r="AAP940" s="30"/>
      <c r="AAQ940" s="30"/>
      <c r="AAR940" s="30"/>
      <c r="AAS940" s="30"/>
      <c r="AAT940" s="30"/>
      <c r="AAU940" s="30"/>
      <c r="AAV940" s="30"/>
      <c r="AAW940" s="30"/>
      <c r="AAX940" s="30"/>
      <c r="AAY940" s="30"/>
      <c r="AAZ940" s="30"/>
      <c r="ABA940" s="30"/>
      <c r="ABB940" s="30"/>
      <c r="ABC940" s="30"/>
      <c r="ABD940" s="30"/>
      <c r="ABE940" s="30"/>
      <c r="ABF940" s="30"/>
      <c r="ABG940" s="30"/>
      <c r="ABH940" s="30"/>
      <c r="ABI940" s="30"/>
      <c r="ABJ940" s="30"/>
      <c r="ABK940" s="30"/>
      <c r="ABL940" s="30"/>
      <c r="ABM940" s="30"/>
      <c r="ABN940" s="30"/>
      <c r="ABO940" s="30"/>
      <c r="ABP940" s="30"/>
      <c r="ABQ940" s="30"/>
      <c r="ABR940" s="30"/>
      <c r="ABS940" s="30"/>
      <c r="ABT940" s="30"/>
      <c r="ABU940" s="30"/>
      <c r="ABV940" s="30"/>
      <c r="ABW940" s="30"/>
      <c r="ABX940" s="30"/>
      <c r="ABY940" s="30"/>
      <c r="ABZ940" s="30"/>
      <c r="ACA940" s="30"/>
      <c r="ACB940" s="30"/>
      <c r="ACC940" s="30"/>
      <c r="ACD940" s="30"/>
      <c r="ACE940" s="30"/>
      <c r="ACF940" s="30"/>
      <c r="ACG940" s="30"/>
      <c r="ACH940" s="30"/>
      <c r="ACI940" s="30"/>
      <c r="ACJ940" s="30"/>
      <c r="ACK940" s="30"/>
      <c r="ACL940" s="30"/>
      <c r="ACM940" s="30"/>
      <c r="ACN940" s="30"/>
      <c r="ACO940" s="30"/>
      <c r="ACP940" s="30"/>
      <c r="ACQ940" s="30"/>
      <c r="ACR940" s="30"/>
      <c r="ACS940" s="30"/>
      <c r="ACT940" s="30"/>
      <c r="ACU940" s="30"/>
      <c r="ACV940" s="30"/>
      <c r="ACW940" s="30"/>
      <c r="ACX940" s="30"/>
      <c r="ACY940" s="30"/>
      <c r="ACZ940" s="30"/>
      <c r="ADA940" s="30"/>
      <c r="ADB940" s="30"/>
      <c r="ADC940" s="30"/>
      <c r="ADD940" s="30"/>
      <c r="ADE940" s="30"/>
      <c r="ADF940" s="30"/>
      <c r="ADG940" s="30"/>
      <c r="ADH940" s="30"/>
      <c r="ADI940" s="30"/>
      <c r="ADJ940" s="30"/>
      <c r="ADK940" s="30"/>
      <c r="ADL940" s="30"/>
      <c r="ADM940" s="30"/>
      <c r="ADN940" s="30"/>
      <c r="ADO940" s="30"/>
      <c r="ADP940" s="30"/>
      <c r="ADQ940" s="30"/>
      <c r="ADR940" s="30"/>
      <c r="ADS940" s="30"/>
      <c r="ADT940" s="30"/>
      <c r="ADU940" s="30"/>
      <c r="ADV940" s="30"/>
      <c r="ADW940" s="30"/>
      <c r="ADX940" s="30"/>
      <c r="ADY940" s="30"/>
      <c r="ADZ940" s="30"/>
      <c r="AEA940" s="30"/>
      <c r="AEB940" s="30"/>
      <c r="AEC940" s="30"/>
      <c r="AED940" s="30"/>
      <c r="AEE940" s="30"/>
      <c r="AEF940" s="30"/>
      <c r="AEG940" s="30"/>
      <c r="AEH940" s="30"/>
      <c r="AEI940" s="30"/>
      <c r="AEJ940" s="30"/>
      <c r="AEK940" s="30"/>
      <c r="AEL940" s="30"/>
      <c r="AEM940" s="30"/>
      <c r="AEN940" s="30"/>
      <c r="AEO940" s="30"/>
      <c r="AEP940" s="30"/>
      <c r="AEQ940" s="30"/>
      <c r="AER940" s="30"/>
      <c r="AES940" s="30"/>
      <c r="AET940" s="30"/>
      <c r="AEU940" s="30"/>
      <c r="AEV940" s="30"/>
      <c r="AEW940" s="30"/>
      <c r="AEX940" s="30"/>
      <c r="AEY940" s="30"/>
      <c r="AEZ940" s="30"/>
      <c r="AFA940" s="30"/>
      <c r="AFB940" s="30"/>
      <c r="AFC940" s="30"/>
      <c r="AFD940" s="30"/>
      <c r="AFE940" s="30"/>
      <c r="AFF940" s="30"/>
      <c r="AFG940" s="30"/>
      <c r="AFH940" s="30"/>
      <c r="AFI940" s="30"/>
      <c r="AFJ940" s="30"/>
      <c r="AFK940" s="30"/>
      <c r="AFL940" s="30"/>
      <c r="AFM940" s="30"/>
      <c r="AFN940" s="30"/>
      <c r="AFO940" s="30"/>
      <c r="AFP940" s="30"/>
      <c r="AFQ940" s="30"/>
      <c r="AFR940" s="30"/>
      <c r="AFS940" s="30"/>
      <c r="AFT940" s="30"/>
      <c r="AFU940" s="30"/>
      <c r="AFV940" s="30"/>
      <c r="AFW940" s="30"/>
      <c r="AFX940" s="30"/>
      <c r="AFY940" s="30"/>
      <c r="AFZ940" s="30"/>
      <c r="AGA940" s="30"/>
      <c r="AGB940" s="30"/>
      <c r="AGC940" s="30"/>
      <c r="AGD940" s="30"/>
      <c r="AGE940" s="30"/>
      <c r="AGF940" s="30"/>
      <c r="AGG940" s="30"/>
      <c r="AGH940" s="30"/>
      <c r="AGI940" s="30"/>
      <c r="AGJ940" s="30"/>
      <c r="AGK940" s="30"/>
      <c r="AGL940" s="30"/>
      <c r="AGM940" s="30"/>
      <c r="AGN940" s="30"/>
      <c r="AGO940" s="30"/>
      <c r="AGP940" s="30"/>
      <c r="AGQ940" s="30"/>
      <c r="AGR940" s="30"/>
      <c r="AGS940" s="30"/>
      <c r="AGT940" s="30"/>
      <c r="AGU940" s="30"/>
      <c r="AGV940" s="30"/>
      <c r="AGW940" s="30"/>
      <c r="AGX940" s="30"/>
      <c r="AGY940" s="30"/>
      <c r="AGZ940" s="30"/>
      <c r="AHA940" s="30"/>
      <c r="AHB940" s="30"/>
      <c r="AHC940" s="30"/>
      <c r="AHD940" s="30"/>
      <c r="AHE940" s="30"/>
      <c r="AHF940" s="30"/>
      <c r="AHG940" s="30"/>
      <c r="AHH940" s="30"/>
      <c r="AHI940" s="30"/>
      <c r="AHJ940" s="30"/>
      <c r="AHK940" s="30"/>
      <c r="AHL940" s="30"/>
      <c r="AHM940" s="30"/>
      <c r="AHN940" s="30"/>
      <c r="AHO940" s="30"/>
      <c r="AHP940" s="30"/>
      <c r="AHQ940" s="30"/>
      <c r="AHR940" s="30"/>
      <c r="AHS940" s="30"/>
      <c r="AHT940" s="30"/>
      <c r="AHU940" s="30"/>
      <c r="AHV940" s="30"/>
      <c r="AHW940" s="30"/>
      <c r="AHX940" s="30"/>
      <c r="AHY940" s="30"/>
      <c r="AHZ940" s="30"/>
      <c r="AIA940" s="30"/>
      <c r="AIB940" s="30"/>
      <c r="AIC940" s="30"/>
      <c r="AID940" s="30"/>
      <c r="AIE940" s="30"/>
      <c r="AIF940" s="30"/>
      <c r="AIG940" s="30"/>
      <c r="AIH940" s="30"/>
      <c r="AII940" s="30"/>
      <c r="AIJ940" s="30"/>
      <c r="AIK940" s="30"/>
      <c r="AIL940" s="30"/>
      <c r="AIM940" s="30"/>
      <c r="AIN940" s="30"/>
      <c r="AIO940" s="30"/>
      <c r="AIP940" s="30"/>
      <c r="AIQ940" s="30"/>
      <c r="AIR940" s="30"/>
      <c r="AIS940" s="30"/>
      <c r="AIT940" s="30"/>
      <c r="AIU940" s="30"/>
      <c r="AIV940" s="30"/>
      <c r="AIW940" s="30"/>
      <c r="AIX940" s="30"/>
      <c r="AIY940" s="30"/>
      <c r="AIZ940" s="30"/>
      <c r="AJA940" s="30"/>
      <c r="AJB940" s="30"/>
      <c r="AJC940" s="30"/>
      <c r="AJD940" s="30"/>
      <c r="AJE940" s="30"/>
      <c r="AJF940" s="30"/>
      <c r="AJG940" s="30"/>
      <c r="AJH940" s="30"/>
      <c r="AJI940" s="30"/>
      <c r="AJJ940" s="30"/>
      <c r="AJK940" s="30"/>
      <c r="AJL940" s="30"/>
      <c r="AJM940" s="30"/>
      <c r="AJN940" s="30"/>
      <c r="AJO940" s="30"/>
      <c r="AJP940" s="30"/>
      <c r="AJQ940" s="30"/>
      <c r="AJR940" s="30"/>
      <c r="AJS940" s="30"/>
      <c r="AJT940" s="30"/>
      <c r="AJU940" s="30"/>
      <c r="AJV940" s="30"/>
      <c r="AJW940" s="30"/>
      <c r="AJX940" s="30"/>
      <c r="AJY940" s="30"/>
      <c r="AJZ940" s="30"/>
      <c r="AKA940" s="30"/>
      <c r="AKB940" s="30"/>
      <c r="AKC940" s="30"/>
      <c r="AKD940" s="30"/>
      <c r="AKE940" s="30"/>
      <c r="AKF940" s="30"/>
      <c r="AKG940" s="30"/>
      <c r="AKH940" s="30"/>
      <c r="AKI940" s="30"/>
      <c r="AKJ940" s="30"/>
      <c r="AKK940" s="30"/>
      <c r="AKL940" s="30"/>
      <c r="AKM940" s="30"/>
      <c r="AKN940" s="30"/>
      <c r="AKO940" s="30"/>
      <c r="AKP940" s="30"/>
      <c r="AKQ940" s="30"/>
      <c r="AKR940" s="30"/>
      <c r="AKS940" s="30"/>
      <c r="AKT940" s="30"/>
      <c r="AKU940" s="30"/>
      <c r="AKV940" s="30"/>
      <c r="AKW940" s="30"/>
      <c r="AKX940" s="30"/>
      <c r="AKY940" s="30"/>
      <c r="AKZ940" s="30"/>
      <c r="ALA940" s="30"/>
      <c r="ALB940" s="30"/>
      <c r="ALC940" s="30"/>
      <c r="ALD940" s="30"/>
      <c r="ALE940" s="30"/>
      <c r="ALF940" s="30"/>
      <c r="ALG940" s="30"/>
      <c r="ALH940" s="30"/>
      <c r="ALI940" s="30"/>
      <c r="ALJ940" s="30"/>
      <c r="ALK940" s="30"/>
      <c r="ALL940" s="30"/>
      <c r="ALM940" s="30"/>
      <c r="ALN940" s="30"/>
      <c r="ALO940" s="30"/>
      <c r="ALP940" s="30"/>
      <c r="ALQ940" s="30"/>
      <c r="ALR940" s="30"/>
      <c r="ALS940" s="30"/>
      <c r="ALT940" s="30"/>
      <c r="ALU940" s="30"/>
      <c r="ALV940" s="30"/>
      <c r="ALW940" s="30"/>
      <c r="ALX940" s="30"/>
      <c r="ALY940" s="30"/>
      <c r="ALZ940" s="30"/>
      <c r="AMA940" s="30"/>
      <c r="AMB940" s="30"/>
      <c r="AMC940" s="30"/>
      <c r="AMD940" s="30"/>
      <c r="AME940" s="30"/>
      <c r="AMF940" s="30"/>
      <c r="AMG940" s="30"/>
      <c r="AMH940" s="30"/>
      <c r="AMI940" s="30"/>
      <c r="AMJ940" s="30"/>
      <c r="AMK940" s="30"/>
      <c r="AML940" s="30"/>
      <c r="AMM940" s="30"/>
      <c r="AMN940" s="30"/>
      <c r="AMO940" s="30"/>
      <c r="AMP940" s="30"/>
      <c r="AMQ940" s="30"/>
      <c r="AMR940" s="30"/>
      <c r="AMS940" s="30"/>
      <c r="AMT940" s="30"/>
      <c r="AMU940" s="30"/>
      <c r="AMV940" s="30"/>
      <c r="AMW940" s="30"/>
      <c r="AMX940" s="30"/>
      <c r="AMY940" s="30"/>
      <c r="AMZ940" s="30"/>
      <c r="ANA940" s="30"/>
      <c r="ANB940" s="30"/>
      <c r="ANC940" s="30"/>
      <c r="AND940" s="30"/>
      <c r="ANE940" s="30"/>
      <c r="ANF940" s="30"/>
      <c r="ANG940" s="30"/>
      <c r="ANH940" s="30"/>
      <c r="ANI940" s="30"/>
      <c r="ANJ940" s="30"/>
      <c r="ANK940" s="30"/>
      <c r="ANL940" s="30"/>
      <c r="ANM940" s="30"/>
      <c r="ANN940" s="30"/>
      <c r="ANO940" s="30"/>
      <c r="ANP940" s="30"/>
      <c r="ANQ940" s="30"/>
      <c r="ANR940" s="30"/>
      <c r="ANS940" s="30"/>
      <c r="ANT940" s="30"/>
      <c r="ANU940" s="30"/>
      <c r="ANV940" s="30"/>
      <c r="ANW940" s="30"/>
      <c r="ANX940" s="30"/>
      <c r="ANY940" s="30"/>
      <c r="ANZ940" s="30"/>
      <c r="AOA940" s="30"/>
      <c r="AOB940" s="30"/>
      <c r="AOC940" s="30"/>
      <c r="AOD940" s="30"/>
      <c r="AOE940" s="30"/>
      <c r="AOF940" s="30"/>
      <c r="AOG940" s="30"/>
      <c r="AOH940" s="30"/>
      <c r="AOI940" s="30"/>
      <c r="AOJ940" s="30"/>
      <c r="AOK940" s="30"/>
      <c r="AOL940" s="30"/>
      <c r="AOM940" s="30"/>
      <c r="AON940" s="30"/>
      <c r="AOO940" s="30"/>
      <c r="AOP940" s="30"/>
      <c r="AOQ940" s="30"/>
      <c r="AOR940" s="30"/>
      <c r="AOS940" s="30"/>
      <c r="AOT940" s="30"/>
      <c r="AOU940" s="30"/>
      <c r="AOV940" s="30"/>
      <c r="AOW940" s="30"/>
      <c r="AOX940" s="30"/>
      <c r="AOY940" s="30"/>
      <c r="AOZ940" s="30"/>
      <c r="APA940" s="30"/>
      <c r="APB940" s="30"/>
      <c r="APC940" s="30"/>
      <c r="APD940" s="30"/>
      <c r="APE940" s="30"/>
      <c r="APF940" s="30"/>
      <c r="APG940" s="30"/>
      <c r="APH940" s="30"/>
      <c r="API940" s="30"/>
      <c r="APJ940" s="30"/>
      <c r="APK940" s="30"/>
      <c r="APL940" s="30"/>
      <c r="APM940" s="30"/>
      <c r="APN940" s="30"/>
      <c r="APO940" s="30"/>
      <c r="APP940" s="30"/>
      <c r="APQ940" s="30"/>
      <c r="APR940" s="30"/>
      <c r="APS940" s="30"/>
      <c r="APT940" s="30"/>
      <c r="APU940" s="30"/>
      <c r="APV940" s="30"/>
      <c r="APW940" s="30"/>
      <c r="APX940" s="30"/>
      <c r="APY940" s="30"/>
      <c r="APZ940" s="30"/>
      <c r="AQA940" s="30"/>
      <c r="AQB940" s="30"/>
      <c r="AQC940" s="30"/>
      <c r="AQD940" s="30"/>
      <c r="AQE940" s="30"/>
      <c r="AQF940" s="30"/>
      <c r="AQG940" s="30"/>
      <c r="AQH940" s="30"/>
      <c r="AQI940" s="30"/>
      <c r="AQJ940" s="30"/>
      <c r="AQK940" s="30"/>
      <c r="AQL940" s="30"/>
      <c r="AQM940" s="30"/>
      <c r="AQN940" s="30"/>
      <c r="AQO940" s="30"/>
      <c r="AQP940" s="30"/>
      <c r="AQQ940" s="30"/>
      <c r="AQR940" s="30"/>
      <c r="AQS940" s="30"/>
      <c r="AQT940" s="30"/>
      <c r="AQU940" s="30"/>
      <c r="AQV940" s="30"/>
      <c r="AQW940" s="30"/>
      <c r="AQX940" s="30"/>
      <c r="AQY940" s="30"/>
      <c r="AQZ940" s="30"/>
      <c r="ARA940" s="30"/>
      <c r="ARB940" s="30"/>
      <c r="ARC940" s="30"/>
      <c r="ARD940" s="30"/>
      <c r="ARE940" s="30"/>
      <c r="ARF940" s="30"/>
      <c r="ARG940" s="30"/>
      <c r="ARH940" s="30"/>
      <c r="ARI940" s="30"/>
      <c r="ARJ940" s="30"/>
      <c r="ARK940" s="30"/>
      <c r="ARL940" s="30"/>
      <c r="ARM940" s="30"/>
      <c r="ARN940" s="30"/>
      <c r="ARO940" s="30"/>
      <c r="ARP940" s="30"/>
      <c r="ARQ940" s="30"/>
      <c r="ARR940" s="30"/>
      <c r="ARS940" s="30"/>
      <c r="ART940" s="30"/>
      <c r="ARU940" s="30"/>
      <c r="ARV940" s="30"/>
      <c r="ARW940" s="30"/>
      <c r="ARX940" s="30"/>
      <c r="ARY940" s="30"/>
      <c r="ARZ940" s="30"/>
      <c r="ASA940" s="30"/>
      <c r="ASB940" s="30"/>
      <c r="ASC940" s="30"/>
      <c r="ASD940" s="30"/>
      <c r="ASE940" s="30"/>
      <c r="ASF940" s="30"/>
      <c r="ASG940" s="30"/>
      <c r="ASH940" s="30"/>
      <c r="ASI940" s="30"/>
      <c r="ASJ940" s="30"/>
      <c r="ASK940" s="30"/>
      <c r="ASL940" s="30"/>
      <c r="ASM940" s="30"/>
      <c r="ASN940" s="30"/>
      <c r="ASO940" s="30"/>
      <c r="ASP940" s="30"/>
      <c r="ASQ940" s="30"/>
      <c r="ASR940" s="30"/>
      <c r="ASS940" s="30"/>
      <c r="AST940" s="30"/>
      <c r="ASU940" s="30"/>
      <c r="ASV940" s="30"/>
      <c r="ASW940" s="30"/>
      <c r="ASX940" s="30"/>
      <c r="ASY940" s="30"/>
      <c r="ASZ940" s="30"/>
      <c r="ATA940" s="30"/>
      <c r="ATB940" s="30"/>
      <c r="ATC940" s="30"/>
      <c r="ATD940" s="30"/>
      <c r="ATE940" s="30"/>
      <c r="ATF940" s="30"/>
      <c r="ATG940" s="30"/>
      <c r="ATH940" s="30"/>
      <c r="ATI940" s="30"/>
      <c r="ATJ940" s="30"/>
      <c r="ATK940" s="30"/>
      <c r="ATL940" s="30"/>
      <c r="ATM940" s="30"/>
      <c r="ATN940" s="30"/>
      <c r="ATO940" s="30"/>
      <c r="ATP940" s="30"/>
      <c r="ATQ940" s="30"/>
      <c r="ATR940" s="30"/>
      <c r="ATS940" s="30"/>
      <c r="ATT940" s="30"/>
      <c r="ATU940" s="30"/>
      <c r="ATV940" s="30"/>
      <c r="ATW940" s="30"/>
      <c r="ATX940" s="30"/>
      <c r="ATY940" s="30"/>
      <c r="ATZ940" s="30"/>
      <c r="AUA940" s="30"/>
      <c r="AUB940" s="30"/>
      <c r="AUC940" s="30"/>
      <c r="AUD940" s="30"/>
      <c r="AUE940" s="30"/>
      <c r="AUF940" s="30"/>
      <c r="AUG940" s="30"/>
      <c r="AUH940" s="30"/>
      <c r="AUI940" s="30"/>
      <c r="AUJ940" s="30"/>
      <c r="AUK940" s="30"/>
      <c r="AUL940" s="30"/>
      <c r="AUM940" s="30"/>
      <c r="AUN940" s="30"/>
      <c r="AUO940" s="30"/>
      <c r="AUP940" s="30"/>
      <c r="AUQ940" s="30"/>
      <c r="AUR940" s="30"/>
      <c r="AUS940" s="30"/>
      <c r="AUT940" s="30"/>
      <c r="AUU940" s="30"/>
      <c r="AUV940" s="30"/>
      <c r="AUW940" s="30"/>
      <c r="AUX940" s="30"/>
      <c r="AUY940" s="30"/>
      <c r="AUZ940" s="30"/>
      <c r="AVA940" s="30"/>
      <c r="AVB940" s="30"/>
      <c r="AVC940" s="30"/>
      <c r="AVD940" s="30"/>
      <c r="AVE940" s="30"/>
      <c r="AVF940" s="30"/>
      <c r="AVG940" s="30"/>
      <c r="AVH940" s="30"/>
      <c r="AVI940" s="30"/>
      <c r="AVJ940" s="30"/>
      <c r="AVK940" s="30"/>
      <c r="AVL940" s="30"/>
      <c r="AVM940" s="30"/>
      <c r="AVN940" s="30"/>
      <c r="AVO940" s="30"/>
      <c r="AVP940" s="30"/>
      <c r="AVQ940" s="30"/>
      <c r="AVR940" s="30"/>
      <c r="AVS940" s="30"/>
      <c r="AVT940" s="30"/>
      <c r="AVU940" s="30"/>
      <c r="AVV940" s="30"/>
      <c r="AVW940" s="30"/>
      <c r="AVX940" s="30"/>
      <c r="AVY940" s="30"/>
      <c r="AVZ940" s="30"/>
      <c r="AWA940" s="30"/>
      <c r="AWB940" s="30"/>
      <c r="AWC940" s="30"/>
      <c r="AWD940" s="30"/>
      <c r="AWE940" s="30"/>
      <c r="AWF940" s="30"/>
      <c r="AWG940" s="30"/>
      <c r="AWH940" s="30"/>
      <c r="AWI940" s="30"/>
      <c r="AWJ940" s="30"/>
      <c r="AWK940" s="30"/>
      <c r="AWL940" s="30"/>
      <c r="AWM940" s="30"/>
      <c r="AWN940" s="30"/>
      <c r="AWO940" s="30"/>
      <c r="AWP940" s="30"/>
      <c r="AWQ940" s="30"/>
      <c r="AWR940" s="30"/>
      <c r="AWS940" s="30"/>
      <c r="AWT940" s="30"/>
      <c r="AWU940" s="30"/>
      <c r="AWV940" s="30"/>
      <c r="AWW940" s="30"/>
      <c r="AWX940" s="30"/>
      <c r="AWY940" s="30"/>
      <c r="AWZ940" s="30"/>
      <c r="AXA940" s="30"/>
      <c r="AXB940" s="30"/>
      <c r="AXC940" s="30"/>
      <c r="AXD940" s="30"/>
      <c r="AXE940" s="30"/>
      <c r="AXF940" s="30"/>
      <c r="AXG940" s="30"/>
      <c r="AXH940" s="30"/>
      <c r="AXI940" s="30"/>
      <c r="AXJ940" s="30"/>
      <c r="AXK940" s="30"/>
      <c r="AXL940" s="30"/>
      <c r="AXM940" s="30"/>
      <c r="AXN940" s="30"/>
      <c r="AXO940" s="30"/>
      <c r="AXP940" s="30"/>
      <c r="AXQ940" s="30"/>
      <c r="AXR940" s="30"/>
      <c r="AXS940" s="30"/>
      <c r="AXT940" s="30"/>
      <c r="AXU940" s="30"/>
      <c r="AXV940" s="30"/>
      <c r="AXW940" s="30"/>
      <c r="AXX940" s="30"/>
      <c r="AXY940" s="30"/>
      <c r="AXZ940" s="30"/>
      <c r="AYA940" s="30"/>
      <c r="AYB940" s="30"/>
      <c r="AYC940" s="30"/>
      <c r="AYD940" s="30"/>
      <c r="AYE940" s="30"/>
      <c r="AYF940" s="30"/>
      <c r="AYG940" s="30"/>
      <c r="AYH940" s="30"/>
      <c r="AYI940" s="30"/>
      <c r="AYJ940" s="30"/>
      <c r="AYK940" s="30"/>
      <c r="AYL940" s="30"/>
      <c r="AYM940" s="30"/>
      <c r="AYN940" s="30"/>
      <c r="AYO940" s="30"/>
      <c r="AYP940" s="30"/>
      <c r="AYQ940" s="30"/>
      <c r="AYR940" s="30"/>
      <c r="AYS940" s="30"/>
      <c r="AYT940" s="30"/>
      <c r="AYU940" s="30"/>
      <c r="AYV940" s="30"/>
      <c r="AYW940" s="30"/>
      <c r="AYX940" s="30"/>
      <c r="AYY940" s="30"/>
      <c r="AYZ940" s="30"/>
      <c r="AZA940" s="30"/>
      <c r="AZB940" s="30"/>
      <c r="AZC940" s="30"/>
      <c r="AZD940" s="30"/>
      <c r="AZE940" s="30"/>
      <c r="AZF940" s="30"/>
      <c r="AZG940" s="30"/>
      <c r="AZH940" s="30"/>
      <c r="AZI940" s="30"/>
      <c r="AZJ940" s="30"/>
      <c r="AZK940" s="30"/>
      <c r="AZL940" s="30"/>
      <c r="AZM940" s="30"/>
      <c r="AZN940" s="30"/>
      <c r="AZO940" s="30"/>
      <c r="AZP940" s="30"/>
      <c r="AZQ940" s="30"/>
      <c r="AZR940" s="30"/>
      <c r="AZS940" s="30"/>
      <c r="AZT940" s="30"/>
      <c r="AZU940" s="30"/>
      <c r="AZV940" s="30"/>
      <c r="AZW940" s="30"/>
      <c r="AZX940" s="30"/>
      <c r="AZY940" s="30"/>
      <c r="AZZ940" s="30"/>
      <c r="BAA940" s="30"/>
      <c r="BAB940" s="30"/>
      <c r="BAC940" s="30"/>
      <c r="BAD940" s="30"/>
      <c r="BAE940" s="30"/>
      <c r="BAF940" s="30"/>
      <c r="BAG940" s="30"/>
      <c r="BAH940" s="30"/>
      <c r="BAI940" s="30"/>
      <c r="BAJ940" s="30"/>
      <c r="BAK940" s="30"/>
      <c r="BAL940" s="30"/>
      <c r="BAM940" s="30"/>
      <c r="BAN940" s="30"/>
      <c r="BAO940" s="30"/>
      <c r="BAP940" s="30"/>
      <c r="BAQ940" s="30"/>
      <c r="BAR940" s="30"/>
      <c r="BAS940" s="30"/>
      <c r="BAT940" s="30"/>
      <c r="BAU940" s="30"/>
      <c r="BAV940" s="30"/>
      <c r="BAW940" s="30"/>
      <c r="BAX940" s="30"/>
      <c r="BAY940" s="30"/>
      <c r="BAZ940" s="30"/>
      <c r="BBA940" s="30"/>
      <c r="BBB940" s="30"/>
      <c r="BBC940" s="30"/>
      <c r="BBD940" s="30"/>
      <c r="BBE940" s="30"/>
      <c r="BBF940" s="30"/>
      <c r="BBG940" s="30"/>
      <c r="BBH940" s="30"/>
      <c r="BBI940" s="30"/>
      <c r="BBJ940" s="30"/>
      <c r="BBK940" s="30"/>
      <c r="BBL940" s="30"/>
      <c r="BBM940" s="30"/>
      <c r="BBN940" s="30"/>
      <c r="BBO940" s="30"/>
      <c r="BBP940" s="30"/>
      <c r="BBQ940" s="30"/>
      <c r="BBR940" s="30"/>
      <c r="BBS940" s="30"/>
      <c r="BBT940" s="30"/>
      <c r="BBU940" s="30"/>
      <c r="BBV940" s="30"/>
      <c r="BBW940" s="30"/>
      <c r="BBX940" s="30"/>
      <c r="BBY940" s="30"/>
      <c r="BBZ940" s="30"/>
      <c r="BCA940" s="30"/>
      <c r="BCB940" s="30"/>
      <c r="BCC940" s="30"/>
      <c r="BCD940" s="30"/>
      <c r="BCE940" s="30"/>
      <c r="BCF940" s="30"/>
      <c r="BCG940" s="30"/>
      <c r="BCH940" s="30"/>
      <c r="BCI940" s="30"/>
      <c r="BCJ940" s="30"/>
      <c r="BCK940" s="30"/>
      <c r="BCL940" s="30"/>
      <c r="BCM940" s="30"/>
      <c r="BCN940" s="30"/>
      <c r="BCO940" s="30"/>
      <c r="BCP940" s="30"/>
      <c r="BCQ940" s="30"/>
      <c r="BCR940" s="30"/>
      <c r="BCS940" s="30"/>
      <c r="BCT940" s="30"/>
      <c r="BCU940" s="30"/>
      <c r="BCV940" s="30"/>
      <c r="BCW940" s="30"/>
      <c r="BCX940" s="30"/>
      <c r="BCY940" s="30"/>
      <c r="BCZ940" s="30"/>
      <c r="BDA940" s="30"/>
      <c r="BDB940" s="30"/>
      <c r="BDC940" s="30"/>
      <c r="BDD940" s="30"/>
      <c r="BDE940" s="30"/>
      <c r="BDF940" s="30"/>
      <c r="BDG940" s="30"/>
      <c r="BDH940" s="30"/>
      <c r="BDI940" s="30"/>
      <c r="BDJ940" s="30"/>
      <c r="BDK940" s="30"/>
      <c r="BDL940" s="30"/>
      <c r="BDM940" s="30"/>
      <c r="BDN940" s="30"/>
      <c r="BDO940" s="30"/>
      <c r="BDP940" s="30"/>
      <c r="BDQ940" s="30"/>
      <c r="BDR940" s="30"/>
      <c r="BDS940" s="30"/>
      <c r="BDT940" s="30"/>
      <c r="BDU940" s="30"/>
      <c r="BDV940" s="30"/>
      <c r="BDW940" s="30"/>
      <c r="BDX940" s="30"/>
      <c r="BDY940" s="30"/>
      <c r="BDZ940" s="30"/>
      <c r="BEA940" s="30"/>
      <c r="BEB940" s="30"/>
      <c r="BEC940" s="30"/>
      <c r="BED940" s="30"/>
      <c r="BEE940" s="30"/>
      <c r="BEF940" s="30"/>
      <c r="BEG940" s="30"/>
      <c r="BEH940" s="30"/>
      <c r="BEI940" s="30"/>
      <c r="BEJ940" s="30"/>
      <c r="BEK940" s="30"/>
      <c r="BEL940" s="30"/>
      <c r="BEM940" s="30"/>
      <c r="BEN940" s="30"/>
      <c r="BEO940" s="30"/>
      <c r="BEP940" s="30"/>
      <c r="BEQ940" s="30"/>
      <c r="BER940" s="30"/>
      <c r="BES940" s="30"/>
      <c r="BET940" s="30"/>
      <c r="BEU940" s="30"/>
      <c r="BEV940" s="30"/>
      <c r="BEW940" s="30"/>
      <c r="BEX940" s="30"/>
      <c r="BEY940" s="30"/>
      <c r="BEZ940" s="30"/>
      <c r="BFA940" s="30"/>
      <c r="BFB940" s="30"/>
      <c r="BFC940" s="30"/>
      <c r="BFD940" s="30"/>
      <c r="BFE940" s="30"/>
      <c r="BFF940" s="30"/>
      <c r="BFG940" s="30"/>
      <c r="BFH940" s="30"/>
      <c r="BFI940" s="30"/>
      <c r="BFJ940" s="30"/>
      <c r="BFK940" s="30"/>
      <c r="BFL940" s="30"/>
      <c r="BFM940" s="30"/>
      <c r="BFN940" s="30"/>
      <c r="BFO940" s="30"/>
      <c r="BFP940" s="30"/>
      <c r="BFQ940" s="30"/>
      <c r="BFR940" s="30"/>
      <c r="BFS940" s="30"/>
      <c r="BFT940" s="30"/>
      <c r="BFU940" s="30"/>
      <c r="BFV940" s="30"/>
      <c r="BFW940" s="30"/>
      <c r="BFX940" s="30"/>
      <c r="BFY940" s="30"/>
      <c r="BFZ940" s="30"/>
      <c r="BGA940" s="30"/>
      <c r="BGB940" s="30"/>
      <c r="BGC940" s="30"/>
      <c r="BGD940" s="30"/>
      <c r="BGE940" s="30"/>
      <c r="BGF940" s="30"/>
      <c r="BGG940" s="30"/>
      <c r="BGH940" s="30"/>
      <c r="BGI940" s="30"/>
      <c r="BGJ940" s="30"/>
      <c r="BGK940" s="30"/>
      <c r="BGL940" s="30"/>
      <c r="BGM940" s="30"/>
      <c r="BGN940" s="30"/>
      <c r="BGO940" s="30"/>
      <c r="BGP940" s="30"/>
      <c r="BGQ940" s="30"/>
      <c r="BGR940" s="30"/>
      <c r="BGS940" s="30"/>
      <c r="BGT940" s="30"/>
      <c r="BGU940" s="30"/>
      <c r="BGV940" s="30"/>
      <c r="BGW940" s="30"/>
      <c r="BGX940" s="30"/>
      <c r="BGY940" s="30"/>
      <c r="BGZ940" s="30"/>
      <c r="BHA940" s="30"/>
      <c r="BHB940" s="30"/>
      <c r="BHC940" s="30"/>
      <c r="BHD940" s="30"/>
      <c r="BHE940" s="30"/>
      <c r="BHF940" s="30"/>
      <c r="BHG940" s="30"/>
      <c r="BHH940" s="30"/>
      <c r="BHI940" s="30"/>
      <c r="BHJ940" s="30"/>
      <c r="BHK940" s="30"/>
      <c r="BHL940" s="30"/>
      <c r="BHM940" s="30"/>
      <c r="BHN940" s="30"/>
      <c r="BHO940" s="30"/>
      <c r="BHP940" s="30"/>
      <c r="BHQ940" s="30"/>
      <c r="BHR940" s="30"/>
      <c r="BHS940" s="30"/>
      <c r="BHT940" s="30"/>
      <c r="BHU940" s="30"/>
      <c r="BHV940" s="30"/>
      <c r="BHW940" s="30"/>
      <c r="BHX940" s="30"/>
      <c r="BHY940" s="30"/>
      <c r="BHZ940" s="30"/>
      <c r="BIA940" s="30"/>
      <c r="BIB940" s="30"/>
      <c r="BIC940" s="30"/>
      <c r="BID940" s="30"/>
      <c r="BIE940" s="30"/>
      <c r="BIF940" s="30"/>
      <c r="BIG940" s="30"/>
      <c r="BIH940" s="30"/>
      <c r="BII940" s="30"/>
      <c r="BIJ940" s="30"/>
      <c r="BIK940" s="30"/>
      <c r="BIL940" s="30"/>
      <c r="BIM940" s="30"/>
      <c r="BIN940" s="30"/>
      <c r="BIO940" s="30"/>
      <c r="BIP940" s="30"/>
      <c r="BIQ940" s="30"/>
      <c r="BIR940" s="30"/>
      <c r="BIS940" s="30"/>
      <c r="BIT940" s="30"/>
      <c r="BIU940" s="30"/>
      <c r="BIV940" s="30"/>
      <c r="BIW940" s="30"/>
      <c r="BIX940" s="30"/>
      <c r="BIY940" s="30"/>
      <c r="BIZ940" s="30"/>
      <c r="BJA940" s="30"/>
      <c r="BJB940" s="30"/>
      <c r="BJC940" s="30"/>
      <c r="BJD940" s="30"/>
      <c r="BJE940" s="30"/>
      <c r="BJF940" s="30"/>
      <c r="BJG940" s="30"/>
      <c r="BJH940" s="30"/>
      <c r="BJI940" s="30"/>
      <c r="BJJ940" s="30"/>
      <c r="BJK940" s="30"/>
      <c r="BJL940" s="30"/>
      <c r="BJM940" s="30"/>
      <c r="BJN940" s="30"/>
      <c r="BJO940" s="30"/>
      <c r="BJP940" s="30"/>
      <c r="BJQ940" s="30"/>
      <c r="BJR940" s="30"/>
      <c r="BJS940" s="30"/>
      <c r="BJT940" s="30"/>
      <c r="BJU940" s="30"/>
      <c r="BJV940" s="30"/>
      <c r="BJW940" s="30"/>
      <c r="BJX940" s="30"/>
      <c r="BJY940" s="30"/>
      <c r="BJZ940" s="30"/>
      <c r="BKA940" s="30"/>
      <c r="BKB940" s="30"/>
      <c r="BKC940" s="30"/>
      <c r="BKD940" s="30"/>
      <c r="BKE940" s="30"/>
      <c r="BKF940" s="30"/>
      <c r="BKG940" s="30"/>
      <c r="BKH940" s="30"/>
      <c r="BKI940" s="30"/>
      <c r="BKJ940" s="30"/>
      <c r="BKK940" s="30"/>
      <c r="BKL940" s="30"/>
      <c r="BKM940" s="30"/>
      <c r="BKN940" s="30"/>
      <c r="BKO940" s="30"/>
      <c r="BKP940" s="30"/>
      <c r="BKQ940" s="30"/>
      <c r="BKR940" s="30"/>
      <c r="BKS940" s="30"/>
      <c r="BKT940" s="30"/>
      <c r="BKU940" s="30"/>
      <c r="BKV940" s="30"/>
      <c r="BKW940" s="30"/>
      <c r="BKX940" s="30"/>
      <c r="BKY940" s="30"/>
      <c r="BKZ940" s="30"/>
      <c r="BLA940" s="30"/>
      <c r="BLB940" s="30"/>
      <c r="BLC940" s="30"/>
      <c r="BLD940" s="30"/>
      <c r="BLE940" s="30"/>
      <c r="BLF940" s="30"/>
      <c r="BLG940" s="30"/>
      <c r="BLH940" s="30"/>
      <c r="BLI940" s="30"/>
      <c r="BLJ940" s="30"/>
      <c r="BLK940" s="30"/>
      <c r="BLL940" s="30"/>
      <c r="BLM940" s="30"/>
      <c r="BLN940" s="30"/>
      <c r="BLO940" s="30"/>
      <c r="BLP940" s="30"/>
      <c r="BLQ940" s="30"/>
      <c r="BLR940" s="30"/>
      <c r="BLS940" s="30"/>
      <c r="BLT940" s="30"/>
      <c r="BLU940" s="30"/>
      <c r="BLV940" s="30"/>
      <c r="BLW940" s="30"/>
      <c r="BLX940" s="30"/>
      <c r="BLY940" s="30"/>
      <c r="BLZ940" s="30"/>
      <c r="BMA940" s="30"/>
      <c r="BMB940" s="30"/>
      <c r="BMC940" s="30"/>
      <c r="BMD940" s="30"/>
      <c r="BME940" s="30"/>
      <c r="BMF940" s="30"/>
      <c r="BMG940" s="30"/>
      <c r="BMH940" s="30"/>
      <c r="BMI940" s="30"/>
      <c r="BMJ940" s="30"/>
      <c r="BMK940" s="30"/>
      <c r="BML940" s="30"/>
      <c r="BMM940" s="30"/>
      <c r="BMN940" s="30"/>
      <c r="BMO940" s="30"/>
      <c r="BMP940" s="30"/>
      <c r="BMQ940" s="30"/>
      <c r="BMR940" s="30"/>
      <c r="BMS940" s="30"/>
      <c r="BMT940" s="30"/>
      <c r="BMU940" s="30"/>
      <c r="BMV940" s="30"/>
      <c r="BMW940" s="30"/>
      <c r="BMX940" s="30"/>
      <c r="BMY940" s="30"/>
      <c r="BMZ940" s="30"/>
      <c r="BNA940" s="30"/>
      <c r="BNB940" s="30"/>
      <c r="BNC940" s="30"/>
      <c r="BND940" s="30"/>
      <c r="BNE940" s="30"/>
      <c r="BNF940" s="30"/>
      <c r="BNG940" s="30"/>
      <c r="BNH940" s="30"/>
      <c r="BNI940" s="30"/>
      <c r="BNJ940" s="30"/>
      <c r="BNK940" s="30"/>
      <c r="BNL940" s="30"/>
      <c r="BNM940" s="30"/>
      <c r="BNN940" s="30"/>
      <c r="BNO940" s="30"/>
      <c r="BNP940" s="30"/>
      <c r="BNQ940" s="30"/>
      <c r="BNR940" s="30"/>
      <c r="BNS940" s="30"/>
      <c r="BNT940" s="30"/>
      <c r="BNU940" s="30"/>
      <c r="BNV940" s="30"/>
      <c r="BNW940" s="30"/>
      <c r="BNX940" s="30"/>
      <c r="BNY940" s="30"/>
      <c r="BNZ940" s="30"/>
      <c r="BOA940" s="30"/>
      <c r="BOB940" s="30"/>
      <c r="BOC940" s="30"/>
      <c r="BOD940" s="30"/>
      <c r="BOE940" s="30"/>
      <c r="BOF940" s="30"/>
      <c r="BOG940" s="30"/>
      <c r="BOH940" s="30"/>
      <c r="BOI940" s="30"/>
      <c r="BOJ940" s="30"/>
      <c r="BOK940" s="30"/>
      <c r="BOL940" s="30"/>
      <c r="BOM940" s="30"/>
      <c r="BON940" s="30"/>
      <c r="BOO940" s="30"/>
      <c r="BOP940" s="30"/>
      <c r="BOQ940" s="30"/>
      <c r="BOR940" s="30"/>
      <c r="BOS940" s="30"/>
      <c r="BOT940" s="30"/>
      <c r="BOU940" s="30"/>
      <c r="BOV940" s="30"/>
      <c r="BOW940" s="30"/>
      <c r="BOX940" s="30"/>
      <c r="BOY940" s="30"/>
      <c r="BOZ940" s="30"/>
      <c r="BPA940" s="30"/>
      <c r="BPB940" s="30"/>
      <c r="BPC940" s="30"/>
      <c r="BPD940" s="30"/>
      <c r="BPE940" s="30"/>
      <c r="BPF940" s="30"/>
      <c r="BPG940" s="30"/>
      <c r="BPH940" s="30"/>
      <c r="BPI940" s="30"/>
      <c r="BPJ940" s="30"/>
      <c r="BPK940" s="30"/>
      <c r="BPL940" s="30"/>
      <c r="BPM940" s="30"/>
      <c r="BPN940" s="30"/>
      <c r="BPO940" s="30"/>
      <c r="BPP940" s="30"/>
      <c r="BPQ940" s="30"/>
      <c r="BPR940" s="30"/>
      <c r="BPS940" s="30"/>
      <c r="BPT940" s="30"/>
      <c r="BPU940" s="30"/>
      <c r="BPV940" s="30"/>
      <c r="BPW940" s="30"/>
      <c r="BPX940" s="30"/>
      <c r="BPY940" s="30"/>
      <c r="BPZ940" s="30"/>
      <c r="BQA940" s="30"/>
      <c r="BQB940" s="30"/>
      <c r="BQC940" s="30"/>
      <c r="BQD940" s="30"/>
      <c r="BQE940" s="30"/>
      <c r="BQF940" s="30"/>
      <c r="BQG940" s="30"/>
      <c r="BQH940" s="30"/>
      <c r="BQI940" s="30"/>
      <c r="BQJ940" s="30"/>
      <c r="BQK940" s="30"/>
      <c r="BQL940" s="30"/>
      <c r="BQM940" s="30"/>
      <c r="BQN940" s="30"/>
      <c r="BQO940" s="30"/>
      <c r="BQP940" s="30"/>
      <c r="BQQ940" s="30"/>
      <c r="BQR940" s="30"/>
      <c r="BQS940" s="30"/>
      <c r="BQT940" s="30"/>
      <c r="BQU940" s="30"/>
      <c r="BQV940" s="30"/>
      <c r="BQW940" s="30"/>
      <c r="BQX940" s="30"/>
      <c r="BQY940" s="30"/>
      <c r="BQZ940" s="30"/>
      <c r="BRA940" s="30"/>
      <c r="BRB940" s="30"/>
      <c r="BRC940" s="30"/>
      <c r="BRD940" s="30"/>
      <c r="BRE940" s="30"/>
      <c r="BRF940" s="30"/>
      <c r="BRG940" s="30"/>
      <c r="BRH940" s="30"/>
      <c r="BRI940" s="30"/>
      <c r="BRJ940" s="30"/>
      <c r="BRK940" s="30"/>
      <c r="BRL940" s="30"/>
      <c r="BRM940" s="30"/>
      <c r="BRN940" s="30"/>
      <c r="BRO940" s="30"/>
      <c r="BRP940" s="30"/>
      <c r="BRQ940" s="30"/>
      <c r="BRR940" s="30"/>
      <c r="BRS940" s="30"/>
      <c r="BRT940" s="30"/>
      <c r="BRU940" s="30"/>
      <c r="BRV940" s="30"/>
      <c r="BRW940" s="30"/>
      <c r="BRX940" s="30"/>
      <c r="BRY940" s="30"/>
      <c r="BRZ940" s="30"/>
      <c r="BSA940" s="30"/>
      <c r="BSB940" s="30"/>
      <c r="BSC940" s="30"/>
      <c r="BSD940" s="30"/>
      <c r="BSE940" s="30"/>
      <c r="BSF940" s="30"/>
      <c r="BSG940" s="30"/>
      <c r="BSH940" s="30"/>
      <c r="BSI940" s="30"/>
      <c r="BSJ940" s="30"/>
      <c r="BSK940" s="30"/>
      <c r="BSL940" s="30"/>
      <c r="BSM940" s="30"/>
      <c r="BSN940" s="30"/>
      <c r="BSO940" s="30"/>
      <c r="BSP940" s="30"/>
      <c r="BSQ940" s="30"/>
      <c r="BSR940" s="30"/>
      <c r="BSS940" s="30"/>
      <c r="BST940" s="30"/>
      <c r="BSU940" s="30"/>
      <c r="BSV940" s="30"/>
      <c r="BSW940" s="30"/>
      <c r="BSX940" s="30"/>
      <c r="BSY940" s="30"/>
      <c r="BSZ940" s="30"/>
      <c r="BTA940" s="30"/>
      <c r="BTB940" s="30"/>
      <c r="BTC940" s="30"/>
      <c r="BTD940" s="30"/>
      <c r="BTE940" s="30"/>
      <c r="BTF940" s="30"/>
      <c r="BTG940" s="30"/>
      <c r="BTH940" s="30"/>
      <c r="BTI940" s="30"/>
      <c r="BTJ940" s="30"/>
      <c r="BTK940" s="30"/>
      <c r="BTL940" s="30"/>
      <c r="BTM940" s="30"/>
      <c r="BTN940" s="30"/>
      <c r="BTO940" s="30"/>
      <c r="BTP940" s="30"/>
      <c r="BTQ940" s="30"/>
      <c r="BTR940" s="30"/>
      <c r="BTS940" s="30"/>
      <c r="BTT940" s="30"/>
      <c r="BTU940" s="30"/>
      <c r="BTV940" s="30"/>
      <c r="BTW940" s="30"/>
      <c r="BTX940" s="30"/>
      <c r="BTY940" s="30"/>
      <c r="BTZ940" s="30"/>
      <c r="BUA940" s="30"/>
      <c r="BUB940" s="30"/>
      <c r="BUC940" s="30"/>
      <c r="BUD940" s="30"/>
      <c r="BUE940" s="30"/>
      <c r="BUF940" s="30"/>
      <c r="BUG940" s="30"/>
      <c r="BUH940" s="30"/>
      <c r="BUI940" s="30"/>
      <c r="BUJ940" s="30"/>
      <c r="BUK940" s="30"/>
      <c r="BUL940" s="30"/>
      <c r="BUM940" s="30"/>
      <c r="BUN940" s="30"/>
      <c r="BUO940" s="30"/>
      <c r="BUP940" s="30"/>
      <c r="BUQ940" s="30"/>
      <c r="BUR940" s="30"/>
      <c r="BUS940" s="30"/>
      <c r="BUT940" s="30"/>
      <c r="BUU940" s="30"/>
      <c r="BUV940" s="30"/>
      <c r="BUW940" s="30"/>
      <c r="BUX940" s="30"/>
      <c r="BUY940" s="30"/>
      <c r="BUZ940" s="30"/>
      <c r="BVA940" s="30"/>
      <c r="BVB940" s="30"/>
      <c r="BVC940" s="30"/>
      <c r="BVD940" s="30"/>
      <c r="BVE940" s="30"/>
      <c r="BVF940" s="30"/>
      <c r="BVG940" s="30"/>
      <c r="BVH940" s="30"/>
      <c r="BVI940" s="30"/>
      <c r="BVJ940" s="30"/>
      <c r="BVK940" s="30"/>
      <c r="BVL940" s="30"/>
      <c r="BVM940" s="30"/>
      <c r="BVN940" s="30"/>
      <c r="BVO940" s="30"/>
      <c r="BVP940" s="30"/>
      <c r="BVQ940" s="30"/>
      <c r="BVR940" s="30"/>
      <c r="BVS940" s="30"/>
      <c r="BVT940" s="30"/>
      <c r="BVU940" s="30"/>
      <c r="BVV940" s="30"/>
      <c r="BVW940" s="30"/>
      <c r="BVX940" s="30"/>
      <c r="BVY940" s="30"/>
      <c r="BVZ940" s="30"/>
      <c r="BWA940" s="30"/>
      <c r="BWB940" s="30"/>
      <c r="BWC940" s="30"/>
      <c r="BWD940" s="30"/>
      <c r="BWE940" s="30"/>
      <c r="BWF940" s="30"/>
      <c r="BWG940" s="30"/>
      <c r="BWH940" s="30"/>
      <c r="BWI940" s="30"/>
      <c r="BWJ940" s="30"/>
      <c r="BWK940" s="30"/>
      <c r="BWL940" s="30"/>
      <c r="BWM940" s="30"/>
      <c r="BWN940" s="30"/>
      <c r="BWO940" s="30"/>
      <c r="BWP940" s="30"/>
      <c r="BWQ940" s="30"/>
      <c r="BWR940" s="30"/>
      <c r="BWS940" s="30"/>
      <c r="BWT940" s="30"/>
      <c r="BWU940" s="30"/>
      <c r="BWV940" s="30"/>
      <c r="BWW940" s="30"/>
      <c r="BWX940" s="30"/>
      <c r="BWY940" s="30"/>
      <c r="BWZ940" s="30"/>
      <c r="BXA940" s="30"/>
      <c r="BXB940" s="30"/>
      <c r="BXC940" s="30"/>
      <c r="BXD940" s="30"/>
      <c r="BXE940" s="30"/>
      <c r="BXF940" s="30"/>
      <c r="BXG940" s="30"/>
      <c r="BXH940" s="30"/>
      <c r="BXI940" s="30"/>
      <c r="BXJ940" s="30"/>
      <c r="BXK940" s="30"/>
      <c r="BXL940" s="30"/>
      <c r="BXM940" s="30"/>
      <c r="BXN940" s="30"/>
      <c r="BXO940" s="30"/>
      <c r="BXP940" s="30"/>
      <c r="BXQ940" s="30"/>
      <c r="BXR940" s="30"/>
      <c r="BXS940" s="30"/>
      <c r="BXT940" s="30"/>
      <c r="BXU940" s="30"/>
      <c r="BXV940" s="30"/>
      <c r="BXW940" s="30"/>
      <c r="BXX940" s="30"/>
      <c r="BXY940" s="30"/>
      <c r="BXZ940" s="30"/>
      <c r="BYA940" s="30"/>
      <c r="BYB940" s="30"/>
      <c r="BYC940" s="30"/>
      <c r="BYD940" s="30"/>
      <c r="BYE940" s="30"/>
      <c r="BYF940" s="30"/>
      <c r="BYG940" s="30"/>
      <c r="BYH940" s="30"/>
      <c r="BYI940" s="30"/>
      <c r="BYJ940" s="30"/>
      <c r="BYK940" s="30"/>
      <c r="BYL940" s="30"/>
      <c r="BYM940" s="30"/>
      <c r="BYN940" s="30"/>
      <c r="BYO940" s="30"/>
      <c r="BYP940" s="30"/>
      <c r="BYQ940" s="30"/>
      <c r="BYR940" s="30"/>
      <c r="BYS940" s="30"/>
      <c r="BYT940" s="30"/>
      <c r="BYU940" s="30"/>
      <c r="BYV940" s="30"/>
      <c r="BYW940" s="30"/>
      <c r="BYX940" s="30"/>
      <c r="BYY940" s="30"/>
      <c r="BYZ940" s="30"/>
      <c r="BZA940" s="30"/>
      <c r="BZB940" s="30"/>
      <c r="BZC940" s="30"/>
      <c r="BZD940" s="30"/>
      <c r="BZE940" s="30"/>
      <c r="BZF940" s="30"/>
      <c r="BZG940" s="30"/>
      <c r="BZH940" s="30"/>
      <c r="BZI940" s="30"/>
      <c r="BZJ940" s="30"/>
      <c r="BZK940" s="30"/>
      <c r="BZL940" s="30"/>
      <c r="BZM940" s="30"/>
      <c r="BZN940" s="30"/>
      <c r="BZO940" s="30"/>
      <c r="BZP940" s="30"/>
      <c r="BZQ940" s="30"/>
      <c r="BZR940" s="30"/>
      <c r="BZS940" s="30"/>
      <c r="BZT940" s="30"/>
      <c r="BZU940" s="30"/>
      <c r="BZV940" s="30"/>
      <c r="BZW940" s="30"/>
      <c r="BZX940" s="30"/>
      <c r="BZY940" s="30"/>
      <c r="BZZ940" s="30"/>
      <c r="CAA940" s="30"/>
      <c r="CAB940" s="30"/>
      <c r="CAC940" s="30"/>
      <c r="CAD940" s="30"/>
      <c r="CAE940" s="30"/>
      <c r="CAF940" s="30"/>
      <c r="CAG940" s="30"/>
      <c r="CAH940" s="30"/>
      <c r="CAI940" s="30"/>
      <c r="CAJ940" s="30"/>
      <c r="CAK940" s="30"/>
      <c r="CAL940" s="30"/>
      <c r="CAM940" s="30"/>
      <c r="CAN940" s="30"/>
      <c r="CAO940" s="30"/>
      <c r="CAP940" s="30"/>
      <c r="CAQ940" s="30"/>
      <c r="CAR940" s="30"/>
      <c r="CAS940" s="30"/>
      <c r="CAT940" s="30"/>
      <c r="CAU940" s="30"/>
      <c r="CAV940" s="30"/>
      <c r="CAW940" s="30"/>
      <c r="CAX940" s="30"/>
      <c r="CAY940" s="30"/>
      <c r="CAZ940" s="30"/>
      <c r="CBA940" s="30"/>
      <c r="CBB940" s="30"/>
      <c r="CBC940" s="30"/>
      <c r="CBD940" s="30"/>
      <c r="CBE940" s="30"/>
      <c r="CBF940" s="30"/>
      <c r="CBG940" s="30"/>
      <c r="CBH940" s="30"/>
      <c r="CBI940" s="30"/>
      <c r="CBJ940" s="30"/>
      <c r="CBK940" s="30"/>
      <c r="CBL940" s="30"/>
      <c r="CBM940" s="30"/>
      <c r="CBN940" s="30"/>
      <c r="CBO940" s="30"/>
      <c r="CBP940" s="30"/>
      <c r="CBQ940" s="30"/>
      <c r="CBR940" s="30"/>
      <c r="CBS940" s="30"/>
      <c r="CBT940" s="30"/>
      <c r="CBU940" s="30"/>
      <c r="CBV940" s="30"/>
      <c r="CBW940" s="30"/>
      <c r="CBX940" s="30"/>
      <c r="CBY940" s="30"/>
      <c r="CBZ940" s="30"/>
      <c r="CCA940" s="30"/>
      <c r="CCB940" s="30"/>
      <c r="CCC940" s="30"/>
      <c r="CCD940" s="30"/>
      <c r="CCE940" s="30"/>
      <c r="CCF940" s="30"/>
      <c r="CCG940" s="30"/>
      <c r="CCH940" s="30"/>
      <c r="CCI940" s="30"/>
      <c r="CCJ940" s="30"/>
      <c r="CCK940" s="30"/>
      <c r="CCL940" s="30"/>
      <c r="CCM940" s="30"/>
      <c r="CCN940" s="30"/>
      <c r="CCO940" s="30"/>
      <c r="CCP940" s="30"/>
      <c r="CCQ940" s="30"/>
      <c r="CCR940" s="30"/>
      <c r="CCS940" s="30"/>
      <c r="CCT940" s="30"/>
      <c r="CCU940" s="30"/>
      <c r="CCV940" s="30"/>
      <c r="CCW940" s="30"/>
      <c r="CCX940" s="30"/>
      <c r="CCY940" s="30"/>
      <c r="CCZ940" s="30"/>
      <c r="CDA940" s="30"/>
      <c r="CDB940" s="30"/>
      <c r="CDC940" s="30"/>
      <c r="CDD940" s="30"/>
      <c r="CDE940" s="30"/>
      <c r="CDF940" s="30"/>
      <c r="CDG940" s="30"/>
      <c r="CDH940" s="30"/>
      <c r="CDI940" s="30"/>
      <c r="CDJ940" s="30"/>
      <c r="CDK940" s="30"/>
      <c r="CDL940" s="30"/>
      <c r="CDM940" s="30"/>
      <c r="CDN940" s="30"/>
      <c r="CDO940" s="30"/>
      <c r="CDP940" s="30"/>
      <c r="CDQ940" s="30"/>
      <c r="CDR940" s="30"/>
      <c r="CDS940" s="30"/>
      <c r="CDT940" s="30"/>
      <c r="CDU940" s="30"/>
      <c r="CDV940" s="30"/>
      <c r="CDW940" s="30"/>
      <c r="CDX940" s="30"/>
      <c r="CDY940" s="30"/>
      <c r="CDZ940" s="30"/>
      <c r="CEA940" s="30"/>
      <c r="CEB940" s="30"/>
      <c r="CEC940" s="30"/>
      <c r="CED940" s="30"/>
      <c r="CEE940" s="30"/>
      <c r="CEF940" s="30"/>
      <c r="CEG940" s="30"/>
      <c r="CEH940" s="30"/>
      <c r="CEI940" s="30"/>
      <c r="CEJ940" s="30"/>
      <c r="CEK940" s="30"/>
      <c r="CEL940" s="30"/>
      <c r="CEM940" s="30"/>
      <c r="CEN940" s="30"/>
      <c r="CEO940" s="30"/>
      <c r="CEP940" s="30"/>
      <c r="CEQ940" s="30"/>
      <c r="CER940" s="30"/>
      <c r="CES940" s="30"/>
      <c r="CET940" s="30"/>
      <c r="CEU940" s="30"/>
      <c r="CEV940" s="30"/>
      <c r="CEW940" s="30"/>
      <c r="CEX940" s="30"/>
      <c r="CEY940" s="30"/>
      <c r="CEZ940" s="30"/>
      <c r="CFA940" s="30"/>
      <c r="CFB940" s="30"/>
      <c r="CFC940" s="30"/>
      <c r="CFD940" s="30"/>
      <c r="CFE940" s="30"/>
      <c r="CFF940" s="30"/>
      <c r="CFG940" s="30"/>
      <c r="CFH940" s="30"/>
      <c r="CFI940" s="30"/>
      <c r="CFJ940" s="30"/>
      <c r="CFK940" s="30"/>
      <c r="CFL940" s="30"/>
      <c r="CFM940" s="30"/>
      <c r="CFN940" s="30"/>
      <c r="CFO940" s="30"/>
      <c r="CFP940" s="30"/>
      <c r="CFQ940" s="30"/>
      <c r="CFR940" s="30"/>
      <c r="CFS940" s="30"/>
      <c r="CFT940" s="30"/>
      <c r="CFU940" s="30"/>
      <c r="CFV940" s="30"/>
      <c r="CFW940" s="30"/>
      <c r="CFX940" s="30"/>
      <c r="CFY940" s="30"/>
      <c r="CFZ940" s="30"/>
      <c r="CGA940" s="30"/>
      <c r="CGB940" s="30"/>
      <c r="CGC940" s="30"/>
      <c r="CGD940" s="30"/>
      <c r="CGE940" s="30"/>
      <c r="CGF940" s="30"/>
      <c r="CGG940" s="30"/>
      <c r="CGH940" s="30"/>
      <c r="CGI940" s="30"/>
      <c r="CGJ940" s="30"/>
      <c r="CGK940" s="30"/>
      <c r="CGL940" s="30"/>
      <c r="CGM940" s="30"/>
      <c r="CGN940" s="30"/>
      <c r="CGO940" s="30"/>
      <c r="CGP940" s="30"/>
      <c r="CGQ940" s="30"/>
      <c r="CGR940" s="30"/>
      <c r="CGS940" s="30"/>
      <c r="CGT940" s="30"/>
      <c r="CGU940" s="30"/>
      <c r="CGV940" s="30"/>
      <c r="CGW940" s="30"/>
      <c r="CGX940" s="30"/>
      <c r="CGY940" s="30"/>
      <c r="CGZ940" s="30"/>
      <c r="CHA940" s="30"/>
      <c r="CHB940" s="30"/>
      <c r="CHC940" s="30"/>
      <c r="CHD940" s="30"/>
      <c r="CHE940" s="30"/>
      <c r="CHF940" s="30"/>
      <c r="CHG940" s="30"/>
      <c r="CHH940" s="30"/>
      <c r="CHI940" s="30"/>
      <c r="CHJ940" s="30"/>
      <c r="CHK940" s="30"/>
      <c r="CHL940" s="30"/>
      <c r="CHM940" s="30"/>
      <c r="CHN940" s="30"/>
      <c r="CHO940" s="30"/>
      <c r="CHP940" s="30"/>
      <c r="CHQ940" s="30"/>
      <c r="CHR940" s="30"/>
      <c r="CHS940" s="30"/>
      <c r="CHT940" s="30"/>
      <c r="CHU940" s="30"/>
      <c r="CHV940" s="30"/>
      <c r="CHW940" s="30"/>
      <c r="CHX940" s="30"/>
      <c r="CHY940" s="30"/>
      <c r="CHZ940" s="30"/>
      <c r="CIA940" s="30"/>
      <c r="CIB940" s="30"/>
      <c r="CIC940" s="30"/>
      <c r="CID940" s="30"/>
      <c r="CIE940" s="30"/>
      <c r="CIF940" s="30"/>
      <c r="CIG940" s="30"/>
      <c r="CIH940" s="30"/>
      <c r="CII940" s="30"/>
      <c r="CIJ940" s="30"/>
      <c r="CIK940" s="30"/>
      <c r="CIL940" s="30"/>
      <c r="CIM940" s="30"/>
      <c r="CIN940" s="30"/>
      <c r="CIO940" s="30"/>
      <c r="CIP940" s="30"/>
      <c r="CIQ940" s="30"/>
      <c r="CIR940" s="30"/>
      <c r="CIS940" s="30"/>
      <c r="CIT940" s="30"/>
      <c r="CIU940" s="30"/>
      <c r="CIV940" s="30"/>
      <c r="CIW940" s="30"/>
      <c r="CIX940" s="30"/>
      <c r="CIY940" s="30"/>
      <c r="CIZ940" s="30"/>
      <c r="CJA940" s="30"/>
      <c r="CJB940" s="30"/>
      <c r="CJC940" s="30"/>
      <c r="CJD940" s="30"/>
      <c r="CJE940" s="30"/>
      <c r="CJF940" s="30"/>
      <c r="CJG940" s="30"/>
      <c r="CJH940" s="30"/>
      <c r="CJI940" s="30"/>
      <c r="CJJ940" s="30"/>
      <c r="CJK940" s="30"/>
      <c r="CJL940" s="30"/>
      <c r="CJM940" s="30"/>
      <c r="CJN940" s="30"/>
      <c r="CJO940" s="30"/>
      <c r="CJP940" s="30"/>
      <c r="CJQ940" s="30"/>
      <c r="CJR940" s="30"/>
      <c r="CJS940" s="30"/>
      <c r="CJT940" s="30"/>
      <c r="CJU940" s="30"/>
      <c r="CJV940" s="30"/>
      <c r="CJW940" s="30"/>
      <c r="CJX940" s="30"/>
      <c r="CJY940" s="30"/>
      <c r="CJZ940" s="30"/>
      <c r="CKA940" s="30"/>
      <c r="CKB940" s="30"/>
      <c r="CKC940" s="30"/>
      <c r="CKD940" s="30"/>
      <c r="CKE940" s="30"/>
      <c r="CKF940" s="30"/>
      <c r="CKG940" s="30"/>
      <c r="CKH940" s="30"/>
      <c r="CKI940" s="30"/>
      <c r="CKJ940" s="30"/>
      <c r="CKK940" s="30"/>
      <c r="CKL940" s="30"/>
      <c r="CKM940" s="30"/>
      <c r="CKN940" s="30"/>
      <c r="CKO940" s="30"/>
      <c r="CKP940" s="30"/>
      <c r="CKQ940" s="30"/>
      <c r="CKR940" s="30"/>
      <c r="CKS940" s="30"/>
      <c r="CKT940" s="30"/>
      <c r="CKU940" s="30"/>
      <c r="CKV940" s="30"/>
      <c r="CKW940" s="30"/>
      <c r="CKX940" s="30"/>
      <c r="CKY940" s="30"/>
      <c r="CKZ940" s="30"/>
      <c r="CLA940" s="30"/>
      <c r="CLB940" s="30"/>
      <c r="CLC940" s="30"/>
      <c r="CLD940" s="30"/>
      <c r="CLE940" s="30"/>
      <c r="CLF940" s="30"/>
      <c r="CLG940" s="30"/>
      <c r="CLH940" s="30"/>
      <c r="CLI940" s="30"/>
      <c r="CLJ940" s="30"/>
      <c r="CLK940" s="30"/>
      <c r="CLL940" s="30"/>
      <c r="CLM940" s="30"/>
      <c r="CLN940" s="30"/>
      <c r="CLO940" s="30"/>
      <c r="CLP940" s="30"/>
      <c r="CLQ940" s="30"/>
      <c r="CLR940" s="30"/>
      <c r="CLS940" s="30"/>
      <c r="CLT940" s="30"/>
      <c r="CLU940" s="30"/>
      <c r="CLV940" s="30"/>
      <c r="CLW940" s="30"/>
      <c r="CLX940" s="30"/>
      <c r="CLY940" s="30"/>
      <c r="CLZ940" s="30"/>
      <c r="CMA940" s="30"/>
      <c r="CMB940" s="30"/>
      <c r="CMC940" s="30"/>
      <c r="CMD940" s="30"/>
      <c r="CME940" s="30"/>
      <c r="CMF940" s="30"/>
      <c r="CMG940" s="30"/>
      <c r="CMH940" s="30"/>
      <c r="CMI940" s="30"/>
      <c r="CMJ940" s="30"/>
      <c r="CMK940" s="30"/>
      <c r="CML940" s="30"/>
      <c r="CMM940" s="30"/>
      <c r="CMN940" s="30"/>
      <c r="CMO940" s="30"/>
      <c r="CMP940" s="30"/>
      <c r="CMQ940" s="30"/>
      <c r="CMR940" s="30"/>
      <c r="CMS940" s="30"/>
      <c r="CMT940" s="30"/>
      <c r="CMU940" s="30"/>
      <c r="CMV940" s="30"/>
      <c r="CMW940" s="30"/>
      <c r="CMX940" s="30"/>
      <c r="CMY940" s="30"/>
      <c r="CMZ940" s="30"/>
      <c r="CNA940" s="30"/>
      <c r="CNB940" s="30"/>
      <c r="CNC940" s="30"/>
      <c r="CND940" s="30"/>
      <c r="CNE940" s="30"/>
      <c r="CNF940" s="30"/>
      <c r="CNG940" s="30"/>
      <c r="CNH940" s="30"/>
      <c r="CNI940" s="30"/>
      <c r="CNJ940" s="30"/>
      <c r="CNK940" s="30"/>
      <c r="CNL940" s="30"/>
      <c r="CNM940" s="30"/>
      <c r="CNN940" s="30"/>
      <c r="CNO940" s="30"/>
      <c r="CNP940" s="30"/>
      <c r="CNQ940" s="30"/>
      <c r="CNR940" s="30"/>
      <c r="CNS940" s="30"/>
      <c r="CNT940" s="30"/>
      <c r="CNU940" s="30"/>
      <c r="CNV940" s="30"/>
      <c r="CNW940" s="30"/>
      <c r="CNX940" s="30"/>
      <c r="CNY940" s="30"/>
      <c r="CNZ940" s="30"/>
      <c r="COA940" s="30"/>
      <c r="COB940" s="30"/>
      <c r="COC940" s="30"/>
      <c r="COD940" s="30"/>
      <c r="COE940" s="30"/>
      <c r="COF940" s="30"/>
      <c r="COG940" s="30"/>
      <c r="COH940" s="30"/>
      <c r="COI940" s="30"/>
      <c r="COJ940" s="30"/>
      <c r="COK940" s="30"/>
      <c r="COL940" s="30"/>
      <c r="COM940" s="30"/>
      <c r="CON940" s="30"/>
      <c r="COO940" s="30"/>
      <c r="COP940" s="30"/>
      <c r="COQ940" s="30"/>
      <c r="COR940" s="30"/>
      <c r="COS940" s="30"/>
      <c r="COT940" s="30"/>
      <c r="COU940" s="30"/>
      <c r="COV940" s="30"/>
      <c r="COW940" s="30"/>
      <c r="COX940" s="30"/>
      <c r="COY940" s="30"/>
      <c r="COZ940" s="30"/>
      <c r="CPA940" s="30"/>
      <c r="CPB940" s="30"/>
      <c r="CPC940" s="30"/>
      <c r="CPD940" s="30"/>
      <c r="CPE940" s="30"/>
      <c r="CPF940" s="30"/>
      <c r="CPG940" s="30"/>
      <c r="CPH940" s="30"/>
      <c r="CPI940" s="30"/>
      <c r="CPJ940" s="30"/>
      <c r="CPK940" s="30"/>
      <c r="CPL940" s="30"/>
      <c r="CPM940" s="30"/>
      <c r="CPN940" s="30"/>
      <c r="CPO940" s="30"/>
      <c r="CPP940" s="30"/>
      <c r="CPQ940" s="30"/>
      <c r="CPR940" s="30"/>
      <c r="CPS940" s="30"/>
      <c r="CPT940" s="30"/>
      <c r="CPU940" s="30"/>
      <c r="CPV940" s="30"/>
      <c r="CPW940" s="30"/>
      <c r="CPX940" s="30"/>
      <c r="CPY940" s="30"/>
      <c r="CPZ940" s="30"/>
      <c r="CQA940" s="30"/>
      <c r="CQB940" s="30"/>
      <c r="CQC940" s="30"/>
      <c r="CQD940" s="30"/>
      <c r="CQE940" s="30"/>
      <c r="CQF940" s="30"/>
      <c r="CQG940" s="30"/>
      <c r="CQH940" s="30"/>
      <c r="CQI940" s="30"/>
      <c r="CQJ940" s="30"/>
      <c r="CQK940" s="30"/>
      <c r="CQL940" s="30"/>
      <c r="CQM940" s="30"/>
      <c r="CQN940" s="30"/>
      <c r="CQO940" s="30"/>
      <c r="CQP940" s="30"/>
      <c r="CQQ940" s="30"/>
      <c r="CQR940" s="30"/>
      <c r="CQS940" s="30"/>
      <c r="CQT940" s="30"/>
      <c r="CQU940" s="30"/>
      <c r="CQV940" s="30"/>
      <c r="CQW940" s="30"/>
      <c r="CQX940" s="30"/>
      <c r="CQY940" s="30"/>
      <c r="CQZ940" s="30"/>
      <c r="CRA940" s="30"/>
      <c r="CRB940" s="30"/>
      <c r="CRC940" s="30"/>
      <c r="CRD940" s="30"/>
      <c r="CRE940" s="30"/>
      <c r="CRF940" s="30"/>
      <c r="CRG940" s="30"/>
      <c r="CRH940" s="30"/>
      <c r="CRI940" s="30"/>
      <c r="CRJ940" s="30"/>
      <c r="CRK940" s="30"/>
      <c r="CRL940" s="30"/>
      <c r="CRM940" s="30"/>
      <c r="CRN940" s="30"/>
      <c r="CRO940" s="30"/>
      <c r="CRP940" s="30"/>
      <c r="CRQ940" s="30"/>
      <c r="CRR940" s="30"/>
      <c r="CRS940" s="30"/>
      <c r="CRT940" s="30"/>
      <c r="CRU940" s="30"/>
      <c r="CRV940" s="30"/>
      <c r="CRW940" s="30"/>
      <c r="CRX940" s="30"/>
      <c r="CRY940" s="30"/>
      <c r="CRZ940" s="30"/>
      <c r="CSA940" s="30"/>
      <c r="CSB940" s="30"/>
      <c r="CSC940" s="30"/>
      <c r="CSD940" s="30"/>
      <c r="CSE940" s="30"/>
      <c r="CSF940" s="30"/>
      <c r="CSG940" s="30"/>
      <c r="CSH940" s="30"/>
      <c r="CSI940" s="30"/>
      <c r="CSJ940" s="30"/>
      <c r="CSK940" s="30"/>
      <c r="CSL940" s="30"/>
      <c r="CSM940" s="30"/>
      <c r="CSN940" s="30"/>
      <c r="CSO940" s="30"/>
      <c r="CSP940" s="30"/>
      <c r="CSQ940" s="30"/>
      <c r="CSR940" s="30"/>
      <c r="CSS940" s="30"/>
      <c r="CST940" s="30"/>
      <c r="CSU940" s="30"/>
      <c r="CSV940" s="30"/>
      <c r="CSW940" s="30"/>
      <c r="CSX940" s="30"/>
      <c r="CSY940" s="30"/>
      <c r="CSZ940" s="30"/>
      <c r="CTA940" s="30"/>
      <c r="CTB940" s="30"/>
      <c r="CTC940" s="30"/>
      <c r="CTD940" s="30"/>
      <c r="CTE940" s="30"/>
      <c r="CTF940" s="30"/>
      <c r="CTG940" s="30"/>
      <c r="CTH940" s="30"/>
      <c r="CTI940" s="30"/>
      <c r="CTJ940" s="30"/>
      <c r="CTK940" s="30"/>
      <c r="CTL940" s="30"/>
      <c r="CTM940" s="30"/>
      <c r="CTN940" s="30"/>
      <c r="CTO940" s="30"/>
      <c r="CTP940" s="30"/>
      <c r="CTQ940" s="30"/>
      <c r="CTR940" s="30"/>
      <c r="CTS940" s="30"/>
      <c r="CTT940" s="30"/>
      <c r="CTU940" s="30"/>
      <c r="CTV940" s="30"/>
      <c r="CTW940" s="30"/>
      <c r="CTX940" s="30"/>
      <c r="CTY940" s="30"/>
      <c r="CTZ940" s="30"/>
      <c r="CUA940" s="30"/>
      <c r="CUB940" s="30"/>
      <c r="CUC940" s="30"/>
      <c r="CUD940" s="30"/>
      <c r="CUE940" s="30"/>
      <c r="CUF940" s="30"/>
      <c r="CUG940" s="30"/>
      <c r="CUH940" s="30"/>
      <c r="CUI940" s="30"/>
      <c r="CUJ940" s="30"/>
      <c r="CUK940" s="30"/>
      <c r="CUL940" s="30"/>
      <c r="CUM940" s="30"/>
      <c r="CUN940" s="30"/>
      <c r="CUO940" s="30"/>
      <c r="CUP940" s="30"/>
      <c r="CUQ940" s="30"/>
      <c r="CUR940" s="30"/>
      <c r="CUS940" s="30"/>
      <c r="CUT940" s="30"/>
      <c r="CUU940" s="30"/>
      <c r="CUV940" s="30"/>
      <c r="CUW940" s="30"/>
      <c r="CUX940" s="30"/>
      <c r="CUY940" s="30"/>
      <c r="CUZ940" s="30"/>
      <c r="CVA940" s="30"/>
      <c r="CVB940" s="30"/>
      <c r="CVC940" s="30"/>
      <c r="CVD940" s="30"/>
      <c r="CVE940" s="30"/>
      <c r="CVF940" s="30"/>
      <c r="CVG940" s="30"/>
      <c r="CVH940" s="30"/>
      <c r="CVI940" s="30"/>
      <c r="CVJ940" s="30"/>
      <c r="CVK940" s="30"/>
      <c r="CVL940" s="30"/>
      <c r="CVM940" s="30"/>
      <c r="CVN940" s="30"/>
      <c r="CVO940" s="30"/>
      <c r="CVP940" s="30"/>
      <c r="CVQ940" s="30"/>
      <c r="CVR940" s="30"/>
      <c r="CVS940" s="30"/>
      <c r="CVT940" s="30"/>
      <c r="CVU940" s="30"/>
      <c r="CVV940" s="30"/>
      <c r="CVW940" s="30"/>
      <c r="CVX940" s="30"/>
      <c r="CVY940" s="30"/>
      <c r="CVZ940" s="30"/>
      <c r="CWA940" s="30"/>
      <c r="CWB940" s="30"/>
      <c r="CWC940" s="30"/>
      <c r="CWD940" s="30"/>
      <c r="CWE940" s="30"/>
      <c r="CWF940" s="30"/>
      <c r="CWG940" s="30"/>
      <c r="CWH940" s="30"/>
      <c r="CWI940" s="30"/>
      <c r="CWJ940" s="30"/>
      <c r="CWK940" s="30"/>
      <c r="CWL940" s="30"/>
      <c r="CWM940" s="30"/>
      <c r="CWN940" s="30"/>
      <c r="CWO940" s="30"/>
      <c r="CWP940" s="30"/>
      <c r="CWQ940" s="30"/>
      <c r="CWR940" s="30"/>
      <c r="CWS940" s="30"/>
      <c r="CWT940" s="30"/>
      <c r="CWU940" s="30"/>
      <c r="CWV940" s="30"/>
      <c r="CWW940" s="30"/>
      <c r="CWX940" s="30"/>
      <c r="CWY940" s="30"/>
      <c r="CWZ940" s="30"/>
      <c r="CXA940" s="30"/>
      <c r="CXB940" s="30"/>
      <c r="CXC940" s="30"/>
      <c r="CXD940" s="30"/>
      <c r="CXE940" s="30"/>
      <c r="CXF940" s="30"/>
      <c r="CXG940" s="30"/>
      <c r="CXH940" s="30"/>
      <c r="CXI940" s="30"/>
      <c r="CXJ940" s="30"/>
      <c r="CXK940" s="30"/>
      <c r="CXL940" s="30"/>
      <c r="CXM940" s="30"/>
      <c r="CXN940" s="30"/>
      <c r="CXO940" s="30"/>
      <c r="CXP940" s="30"/>
      <c r="CXQ940" s="30"/>
      <c r="CXR940" s="30"/>
      <c r="CXS940" s="30"/>
      <c r="CXT940" s="30"/>
      <c r="CXU940" s="30"/>
      <c r="CXV940" s="30"/>
      <c r="CXW940" s="30"/>
      <c r="CXX940" s="30"/>
      <c r="CXY940" s="30"/>
      <c r="CXZ940" s="30"/>
      <c r="CYA940" s="30"/>
      <c r="CYB940" s="30"/>
      <c r="CYC940" s="30"/>
      <c r="CYD940" s="30"/>
      <c r="CYE940" s="30"/>
      <c r="CYF940" s="30"/>
      <c r="CYG940" s="30"/>
      <c r="CYH940" s="30"/>
      <c r="CYI940" s="30"/>
      <c r="CYJ940" s="30"/>
      <c r="CYK940" s="30"/>
      <c r="CYL940" s="30"/>
      <c r="CYM940" s="30"/>
      <c r="CYN940" s="30"/>
      <c r="CYO940" s="30"/>
      <c r="CYP940" s="30"/>
      <c r="CYQ940" s="30"/>
      <c r="CYR940" s="30"/>
      <c r="CYS940" s="30"/>
      <c r="CYT940" s="30"/>
      <c r="CYU940" s="30"/>
      <c r="CYV940" s="30"/>
      <c r="CYW940" s="30"/>
      <c r="CYX940" s="30"/>
      <c r="CYY940" s="30"/>
      <c r="CYZ940" s="30"/>
      <c r="CZA940" s="30"/>
      <c r="CZB940" s="30"/>
      <c r="CZC940" s="30"/>
      <c r="CZD940" s="30"/>
      <c r="CZE940" s="30"/>
      <c r="CZF940" s="30"/>
      <c r="CZG940" s="30"/>
      <c r="CZH940" s="30"/>
      <c r="CZI940" s="30"/>
      <c r="CZJ940" s="30"/>
      <c r="CZK940" s="30"/>
      <c r="CZL940" s="30"/>
      <c r="CZM940" s="30"/>
      <c r="CZN940" s="30"/>
      <c r="CZO940" s="30"/>
      <c r="CZP940" s="30"/>
      <c r="CZQ940" s="30"/>
      <c r="CZR940" s="30"/>
      <c r="CZS940" s="30"/>
      <c r="CZT940" s="30"/>
      <c r="CZU940" s="30"/>
      <c r="CZV940" s="30"/>
      <c r="CZW940" s="30"/>
      <c r="CZX940" s="30"/>
      <c r="CZY940" s="30"/>
      <c r="CZZ940" s="30"/>
      <c r="DAA940" s="30"/>
      <c r="DAB940" s="30"/>
      <c r="DAC940" s="30"/>
      <c r="DAD940" s="30"/>
      <c r="DAE940" s="30"/>
      <c r="DAF940" s="30"/>
      <c r="DAG940" s="30"/>
      <c r="DAH940" s="30"/>
      <c r="DAI940" s="30"/>
      <c r="DAJ940" s="30"/>
      <c r="DAK940" s="30"/>
      <c r="DAL940" s="30"/>
      <c r="DAM940" s="30"/>
      <c r="DAN940" s="30"/>
      <c r="DAO940" s="30"/>
      <c r="DAP940" s="30"/>
      <c r="DAQ940" s="30"/>
      <c r="DAR940" s="30"/>
      <c r="DAS940" s="30"/>
      <c r="DAT940" s="30"/>
      <c r="DAU940" s="30"/>
      <c r="DAV940" s="30"/>
      <c r="DAW940" s="30"/>
      <c r="DAX940" s="30"/>
      <c r="DAY940" s="30"/>
      <c r="DAZ940" s="30"/>
      <c r="DBA940" s="30"/>
      <c r="DBB940" s="30"/>
      <c r="DBC940" s="30"/>
      <c r="DBD940" s="30"/>
      <c r="DBE940" s="30"/>
      <c r="DBF940" s="30"/>
      <c r="DBG940" s="30"/>
      <c r="DBH940" s="30"/>
      <c r="DBI940" s="30"/>
      <c r="DBJ940" s="30"/>
      <c r="DBK940" s="30"/>
      <c r="DBL940" s="30"/>
      <c r="DBM940" s="30"/>
      <c r="DBN940" s="30"/>
      <c r="DBO940" s="30"/>
      <c r="DBP940" s="30"/>
      <c r="DBQ940" s="30"/>
      <c r="DBR940" s="30"/>
      <c r="DBS940" s="30"/>
      <c r="DBT940" s="30"/>
      <c r="DBU940" s="30"/>
      <c r="DBV940" s="30"/>
      <c r="DBW940" s="30"/>
      <c r="DBX940" s="30"/>
      <c r="DBY940" s="30"/>
      <c r="DBZ940" s="30"/>
      <c r="DCA940" s="30"/>
      <c r="DCB940" s="30"/>
      <c r="DCC940" s="30"/>
      <c r="DCD940" s="30"/>
      <c r="DCE940" s="30"/>
      <c r="DCF940" s="30"/>
      <c r="DCG940" s="30"/>
      <c r="DCH940" s="30"/>
      <c r="DCI940" s="30"/>
      <c r="DCJ940" s="30"/>
      <c r="DCK940" s="30"/>
      <c r="DCL940" s="30"/>
      <c r="DCM940" s="30"/>
      <c r="DCN940" s="30"/>
      <c r="DCO940" s="30"/>
      <c r="DCP940" s="30"/>
      <c r="DCQ940" s="30"/>
      <c r="DCR940" s="30"/>
      <c r="DCS940" s="30"/>
      <c r="DCT940" s="30"/>
      <c r="DCU940" s="30"/>
      <c r="DCV940" s="30"/>
      <c r="DCW940" s="30"/>
      <c r="DCX940" s="30"/>
      <c r="DCY940" s="30"/>
      <c r="DCZ940" s="30"/>
      <c r="DDA940" s="30"/>
      <c r="DDB940" s="30"/>
      <c r="DDC940" s="30"/>
      <c r="DDD940" s="30"/>
      <c r="DDE940" s="30"/>
      <c r="DDF940" s="30"/>
      <c r="DDG940" s="30"/>
      <c r="DDH940" s="30"/>
      <c r="DDI940" s="30"/>
      <c r="DDJ940" s="30"/>
      <c r="DDK940" s="30"/>
      <c r="DDL940" s="30"/>
      <c r="DDM940" s="30"/>
      <c r="DDN940" s="30"/>
      <c r="DDO940" s="30"/>
      <c r="DDP940" s="30"/>
      <c r="DDQ940" s="30"/>
      <c r="DDR940" s="30"/>
      <c r="DDS940" s="30"/>
      <c r="DDT940" s="30"/>
      <c r="DDU940" s="30"/>
      <c r="DDV940" s="30"/>
      <c r="DDW940" s="30"/>
      <c r="DDX940" s="30"/>
      <c r="DDY940" s="30"/>
      <c r="DDZ940" s="30"/>
      <c r="DEA940" s="30"/>
      <c r="DEB940" s="30"/>
      <c r="DEC940" s="30"/>
      <c r="DED940" s="30"/>
      <c r="DEE940" s="30"/>
      <c r="DEF940" s="30"/>
      <c r="DEG940" s="30"/>
      <c r="DEH940" s="30"/>
      <c r="DEI940" s="30"/>
      <c r="DEJ940" s="30"/>
      <c r="DEK940" s="30"/>
      <c r="DEL940" s="30"/>
      <c r="DEM940" s="30"/>
      <c r="DEN940" s="30"/>
      <c r="DEO940" s="30"/>
      <c r="DEP940" s="30"/>
      <c r="DEQ940" s="30"/>
      <c r="DER940" s="30"/>
      <c r="DES940" s="30"/>
      <c r="DET940" s="30"/>
      <c r="DEU940" s="30"/>
      <c r="DEV940" s="30"/>
      <c r="DEW940" s="30"/>
      <c r="DEX940" s="30"/>
      <c r="DEY940" s="30"/>
      <c r="DEZ940" s="30"/>
      <c r="DFA940" s="30"/>
      <c r="DFB940" s="30"/>
      <c r="DFC940" s="30"/>
      <c r="DFD940" s="30"/>
      <c r="DFE940" s="30"/>
      <c r="DFF940" s="30"/>
      <c r="DFG940" s="30"/>
      <c r="DFH940" s="30"/>
      <c r="DFI940" s="30"/>
      <c r="DFJ940" s="30"/>
      <c r="DFK940" s="30"/>
      <c r="DFL940" s="30"/>
      <c r="DFM940" s="30"/>
      <c r="DFN940" s="30"/>
      <c r="DFO940" s="30"/>
      <c r="DFP940" s="30"/>
      <c r="DFQ940" s="30"/>
      <c r="DFR940" s="30"/>
      <c r="DFS940" s="30"/>
      <c r="DFT940" s="30"/>
      <c r="DFU940" s="30"/>
      <c r="DFV940" s="30"/>
      <c r="DFW940" s="30"/>
      <c r="DFX940" s="30"/>
      <c r="DFY940" s="30"/>
      <c r="DFZ940" s="30"/>
      <c r="DGA940" s="30"/>
      <c r="DGB940" s="30"/>
      <c r="DGC940" s="30"/>
      <c r="DGD940" s="30"/>
      <c r="DGE940" s="30"/>
      <c r="DGF940" s="30"/>
      <c r="DGG940" s="30"/>
      <c r="DGH940" s="30"/>
      <c r="DGI940" s="30"/>
      <c r="DGJ940" s="30"/>
      <c r="DGK940" s="30"/>
      <c r="DGL940" s="30"/>
      <c r="DGM940" s="30"/>
      <c r="DGN940" s="30"/>
      <c r="DGO940" s="30"/>
      <c r="DGP940" s="30"/>
      <c r="DGQ940" s="30"/>
      <c r="DGR940" s="30"/>
      <c r="DGS940" s="30"/>
      <c r="DGT940" s="30"/>
      <c r="DGU940" s="30"/>
      <c r="DGV940" s="30"/>
      <c r="DGW940" s="30"/>
      <c r="DGX940" s="30"/>
      <c r="DGY940" s="30"/>
      <c r="DGZ940" s="30"/>
      <c r="DHA940" s="30"/>
      <c r="DHB940" s="30"/>
      <c r="DHC940" s="30"/>
      <c r="DHD940" s="30"/>
      <c r="DHE940" s="30"/>
      <c r="DHF940" s="30"/>
      <c r="DHG940" s="30"/>
      <c r="DHH940" s="30"/>
      <c r="DHI940" s="30"/>
      <c r="DHJ940" s="30"/>
      <c r="DHK940" s="30"/>
      <c r="DHL940" s="30"/>
      <c r="DHM940" s="30"/>
      <c r="DHN940" s="30"/>
      <c r="DHO940" s="30"/>
      <c r="DHP940" s="30"/>
      <c r="DHQ940" s="30"/>
      <c r="DHR940" s="30"/>
      <c r="DHS940" s="30"/>
      <c r="DHT940" s="30"/>
      <c r="DHU940" s="30"/>
      <c r="DHV940" s="30"/>
      <c r="DHW940" s="30"/>
      <c r="DHX940" s="30"/>
      <c r="DHY940" s="30"/>
      <c r="DHZ940" s="30"/>
      <c r="DIA940" s="30"/>
      <c r="DIB940" s="30"/>
      <c r="DIC940" s="30"/>
      <c r="DID940" s="30"/>
      <c r="DIE940" s="30"/>
      <c r="DIF940" s="30"/>
      <c r="DIG940" s="30"/>
      <c r="DIH940" s="30"/>
      <c r="DII940" s="30"/>
      <c r="DIJ940" s="30"/>
      <c r="DIK940" s="30"/>
      <c r="DIL940" s="30"/>
      <c r="DIM940" s="30"/>
      <c r="DIN940" s="30"/>
      <c r="DIO940" s="30"/>
      <c r="DIP940" s="30"/>
      <c r="DIQ940" s="30"/>
      <c r="DIR940" s="30"/>
      <c r="DIS940" s="30"/>
      <c r="DIT940" s="30"/>
      <c r="DIU940" s="30"/>
      <c r="DIV940" s="30"/>
      <c r="DIW940" s="30"/>
      <c r="DIX940" s="30"/>
      <c r="DIY940" s="30"/>
      <c r="DIZ940" s="30"/>
      <c r="DJA940" s="30"/>
      <c r="DJB940" s="30"/>
      <c r="DJC940" s="30"/>
      <c r="DJD940" s="30"/>
      <c r="DJE940" s="30"/>
      <c r="DJF940" s="30"/>
      <c r="DJG940" s="30"/>
      <c r="DJH940" s="30"/>
      <c r="DJI940" s="30"/>
      <c r="DJJ940" s="30"/>
      <c r="DJK940" s="30"/>
      <c r="DJL940" s="30"/>
      <c r="DJM940" s="30"/>
      <c r="DJN940" s="30"/>
      <c r="DJO940" s="30"/>
      <c r="DJP940" s="30"/>
      <c r="DJQ940" s="30"/>
      <c r="DJR940" s="30"/>
      <c r="DJS940" s="30"/>
      <c r="DJT940" s="30"/>
      <c r="DJU940" s="30"/>
      <c r="DJV940" s="30"/>
      <c r="DJW940" s="30"/>
      <c r="DJX940" s="30"/>
      <c r="DJY940" s="30"/>
      <c r="DJZ940" s="30"/>
      <c r="DKA940" s="30"/>
      <c r="DKB940" s="30"/>
      <c r="DKC940" s="30"/>
      <c r="DKD940" s="30"/>
      <c r="DKE940" s="30"/>
      <c r="DKF940" s="30"/>
      <c r="DKG940" s="30"/>
      <c r="DKH940" s="30"/>
      <c r="DKI940" s="30"/>
      <c r="DKJ940" s="30"/>
      <c r="DKK940" s="30"/>
      <c r="DKL940" s="30"/>
      <c r="DKM940" s="30"/>
      <c r="DKN940" s="30"/>
      <c r="DKO940" s="30"/>
      <c r="DKP940" s="30"/>
      <c r="DKQ940" s="30"/>
      <c r="DKR940" s="30"/>
      <c r="DKS940" s="30"/>
      <c r="DKT940" s="30"/>
      <c r="DKU940" s="30"/>
      <c r="DKV940" s="30"/>
      <c r="DKW940" s="30"/>
      <c r="DKX940" s="30"/>
      <c r="DKY940" s="30"/>
      <c r="DKZ940" s="30"/>
      <c r="DLA940" s="30"/>
      <c r="DLB940" s="30"/>
      <c r="DLC940" s="30"/>
      <c r="DLD940" s="30"/>
      <c r="DLE940" s="30"/>
      <c r="DLF940" s="30"/>
      <c r="DLG940" s="30"/>
      <c r="DLH940" s="30"/>
      <c r="DLI940" s="30"/>
      <c r="DLJ940" s="30"/>
      <c r="DLK940" s="30"/>
      <c r="DLL940" s="30"/>
      <c r="DLM940" s="30"/>
      <c r="DLN940" s="30"/>
      <c r="DLO940" s="30"/>
      <c r="DLP940" s="30"/>
      <c r="DLQ940" s="30"/>
      <c r="DLR940" s="30"/>
      <c r="DLS940" s="30"/>
      <c r="DLT940" s="30"/>
      <c r="DLU940" s="30"/>
      <c r="DLV940" s="30"/>
      <c r="DLW940" s="30"/>
      <c r="DLX940" s="30"/>
      <c r="DLY940" s="30"/>
      <c r="DLZ940" s="30"/>
      <c r="DMA940" s="30"/>
      <c r="DMB940" s="30"/>
      <c r="DMC940" s="30"/>
      <c r="DMD940" s="30"/>
      <c r="DME940" s="30"/>
      <c r="DMF940" s="30"/>
      <c r="DMG940" s="30"/>
      <c r="DMH940" s="30"/>
      <c r="DMI940" s="30"/>
      <c r="DMJ940" s="30"/>
      <c r="DMK940" s="30"/>
      <c r="DML940" s="30"/>
      <c r="DMM940" s="30"/>
      <c r="DMN940" s="30"/>
      <c r="DMO940" s="30"/>
      <c r="DMP940" s="30"/>
      <c r="DMQ940" s="30"/>
      <c r="DMR940" s="30"/>
      <c r="DMS940" s="30"/>
      <c r="DMT940" s="30"/>
      <c r="DMU940" s="30"/>
      <c r="DMV940" s="30"/>
      <c r="DMW940" s="30"/>
      <c r="DMX940" s="30"/>
      <c r="DMY940" s="30"/>
      <c r="DMZ940" s="30"/>
      <c r="DNA940" s="30"/>
      <c r="DNB940" s="30"/>
      <c r="DNC940" s="30"/>
      <c r="DND940" s="30"/>
      <c r="DNE940" s="30"/>
      <c r="DNF940" s="30"/>
      <c r="DNG940" s="30"/>
      <c r="DNH940" s="30"/>
      <c r="DNI940" s="30"/>
      <c r="DNJ940" s="30"/>
      <c r="DNK940" s="30"/>
      <c r="DNL940" s="30"/>
      <c r="DNM940" s="30"/>
      <c r="DNN940" s="30"/>
      <c r="DNO940" s="30"/>
      <c r="DNP940" s="30"/>
      <c r="DNQ940" s="30"/>
      <c r="DNR940" s="30"/>
      <c r="DNS940" s="30"/>
      <c r="DNT940" s="30"/>
      <c r="DNU940" s="30"/>
      <c r="DNV940" s="30"/>
      <c r="DNW940" s="30"/>
      <c r="DNX940" s="30"/>
      <c r="DNY940" s="30"/>
      <c r="DNZ940" s="30"/>
      <c r="DOA940" s="30"/>
      <c r="DOB940" s="30"/>
      <c r="DOC940" s="30"/>
      <c r="DOD940" s="30"/>
      <c r="DOE940" s="30"/>
      <c r="DOF940" s="30"/>
      <c r="DOG940" s="30"/>
      <c r="DOH940" s="30"/>
      <c r="DOI940" s="30"/>
      <c r="DOJ940" s="30"/>
      <c r="DOK940" s="30"/>
      <c r="DOL940" s="30"/>
      <c r="DOM940" s="30"/>
      <c r="DON940" s="30"/>
      <c r="DOO940" s="30"/>
      <c r="DOP940" s="30"/>
      <c r="DOQ940" s="30"/>
      <c r="DOR940" s="30"/>
      <c r="DOS940" s="30"/>
      <c r="DOT940" s="30"/>
      <c r="DOU940" s="30"/>
      <c r="DOV940" s="30"/>
      <c r="DOW940" s="30"/>
      <c r="DOX940" s="30"/>
      <c r="DOY940" s="30"/>
      <c r="DOZ940" s="30"/>
      <c r="DPA940" s="30"/>
      <c r="DPB940" s="30"/>
      <c r="DPC940" s="30"/>
      <c r="DPD940" s="30"/>
      <c r="DPE940" s="30"/>
      <c r="DPF940" s="30"/>
      <c r="DPG940" s="30"/>
      <c r="DPH940" s="30"/>
      <c r="DPI940" s="30"/>
      <c r="DPJ940" s="30"/>
      <c r="DPK940" s="30"/>
      <c r="DPL940" s="30"/>
      <c r="DPM940" s="30"/>
      <c r="DPN940" s="30"/>
      <c r="DPO940" s="30"/>
      <c r="DPP940" s="30"/>
      <c r="DPQ940" s="30"/>
      <c r="DPR940" s="30"/>
      <c r="DPS940" s="30"/>
      <c r="DPT940" s="30"/>
      <c r="DPU940" s="30"/>
      <c r="DPV940" s="30"/>
      <c r="DPW940" s="30"/>
      <c r="DPX940" s="30"/>
      <c r="DPY940" s="30"/>
      <c r="DPZ940" s="30"/>
      <c r="DQA940" s="30"/>
      <c r="DQB940" s="30"/>
      <c r="DQC940" s="30"/>
      <c r="DQD940" s="30"/>
      <c r="DQE940" s="30"/>
      <c r="DQF940" s="30"/>
      <c r="DQG940" s="30"/>
      <c r="DQH940" s="30"/>
      <c r="DQI940" s="30"/>
      <c r="DQJ940" s="30"/>
      <c r="DQK940" s="30"/>
      <c r="DQL940" s="30"/>
      <c r="DQM940" s="30"/>
      <c r="DQN940" s="30"/>
      <c r="DQO940" s="30"/>
      <c r="DQP940" s="30"/>
      <c r="DQQ940" s="30"/>
      <c r="DQR940" s="30"/>
      <c r="DQS940" s="30"/>
      <c r="DQT940" s="30"/>
      <c r="DQU940" s="30"/>
      <c r="DQV940" s="30"/>
      <c r="DQW940" s="30"/>
      <c r="DQX940" s="30"/>
      <c r="DQY940" s="30"/>
      <c r="DQZ940" s="30"/>
      <c r="DRA940" s="30"/>
      <c r="DRB940" s="30"/>
      <c r="DRC940" s="30"/>
      <c r="DRD940" s="30"/>
      <c r="DRE940" s="30"/>
      <c r="DRF940" s="30"/>
      <c r="DRG940" s="30"/>
      <c r="DRH940" s="30"/>
      <c r="DRI940" s="30"/>
      <c r="DRJ940" s="30"/>
      <c r="DRK940" s="30"/>
      <c r="DRL940" s="30"/>
      <c r="DRM940" s="30"/>
      <c r="DRN940" s="30"/>
      <c r="DRO940" s="30"/>
      <c r="DRP940" s="30"/>
      <c r="DRQ940" s="30"/>
      <c r="DRR940" s="30"/>
      <c r="DRS940" s="30"/>
      <c r="DRT940" s="30"/>
      <c r="DRU940" s="30"/>
      <c r="DRV940" s="30"/>
      <c r="DRW940" s="30"/>
      <c r="DRX940" s="30"/>
      <c r="DRY940" s="30"/>
      <c r="DRZ940" s="30"/>
      <c r="DSA940" s="30"/>
      <c r="DSB940" s="30"/>
      <c r="DSC940" s="30"/>
      <c r="DSD940" s="30"/>
      <c r="DSE940" s="30"/>
      <c r="DSF940" s="30"/>
      <c r="DSG940" s="30"/>
      <c r="DSH940" s="30"/>
      <c r="DSI940" s="30"/>
      <c r="DSJ940" s="30"/>
      <c r="DSK940" s="30"/>
      <c r="DSL940" s="30"/>
      <c r="DSM940" s="30"/>
      <c r="DSN940" s="30"/>
      <c r="DSO940" s="30"/>
      <c r="DSP940" s="30"/>
      <c r="DSQ940" s="30"/>
      <c r="DSR940" s="30"/>
      <c r="DSS940" s="30"/>
      <c r="DST940" s="30"/>
      <c r="DSU940" s="30"/>
      <c r="DSV940" s="30"/>
      <c r="DSW940" s="30"/>
      <c r="DSX940" s="30"/>
      <c r="DSY940" s="30"/>
      <c r="DSZ940" s="30"/>
      <c r="DTA940" s="30"/>
      <c r="DTB940" s="30"/>
      <c r="DTC940" s="30"/>
      <c r="DTD940" s="30"/>
      <c r="DTE940" s="30"/>
      <c r="DTF940" s="30"/>
      <c r="DTG940" s="30"/>
      <c r="DTH940" s="30"/>
      <c r="DTI940" s="30"/>
      <c r="DTJ940" s="30"/>
      <c r="DTK940" s="30"/>
      <c r="DTL940" s="30"/>
      <c r="DTM940" s="30"/>
      <c r="DTN940" s="30"/>
      <c r="DTO940" s="30"/>
      <c r="DTP940" s="30"/>
      <c r="DTQ940" s="30"/>
      <c r="DTR940" s="30"/>
      <c r="DTS940" s="30"/>
      <c r="DTT940" s="30"/>
      <c r="DTU940" s="30"/>
      <c r="DTV940" s="30"/>
      <c r="DTW940" s="30"/>
      <c r="DTX940" s="30"/>
      <c r="DTY940" s="30"/>
      <c r="DTZ940" s="30"/>
      <c r="DUA940" s="30"/>
      <c r="DUB940" s="30"/>
      <c r="DUC940" s="30"/>
      <c r="DUD940" s="30"/>
      <c r="DUE940" s="30"/>
      <c r="DUF940" s="30"/>
      <c r="DUG940" s="30"/>
      <c r="DUH940" s="30"/>
      <c r="DUI940" s="30"/>
      <c r="DUJ940" s="30"/>
      <c r="DUK940" s="30"/>
      <c r="DUL940" s="30"/>
      <c r="DUM940" s="30"/>
      <c r="DUN940" s="30"/>
      <c r="DUO940" s="30"/>
      <c r="DUP940" s="30"/>
      <c r="DUQ940" s="30"/>
      <c r="DUR940" s="30"/>
      <c r="DUS940" s="30"/>
      <c r="DUT940" s="30"/>
      <c r="DUU940" s="30"/>
      <c r="DUV940" s="30"/>
      <c r="DUW940" s="30"/>
      <c r="DUX940" s="30"/>
      <c r="DUY940" s="30"/>
      <c r="DUZ940" s="30"/>
      <c r="DVA940" s="30"/>
      <c r="DVB940" s="30"/>
      <c r="DVC940" s="30"/>
      <c r="DVD940" s="30"/>
      <c r="DVE940" s="30"/>
      <c r="DVF940" s="30"/>
      <c r="DVG940" s="30"/>
      <c r="DVH940" s="30"/>
      <c r="DVI940" s="30"/>
      <c r="DVJ940" s="30"/>
      <c r="DVK940" s="30"/>
      <c r="DVL940" s="30"/>
      <c r="DVM940" s="30"/>
      <c r="DVN940" s="30"/>
      <c r="DVO940" s="30"/>
      <c r="DVP940" s="30"/>
      <c r="DVQ940" s="30"/>
      <c r="DVR940" s="30"/>
      <c r="DVS940" s="30"/>
      <c r="DVT940" s="30"/>
      <c r="DVU940" s="30"/>
      <c r="DVV940" s="30"/>
      <c r="DVW940" s="30"/>
      <c r="DVX940" s="30"/>
      <c r="DVY940" s="30"/>
      <c r="DVZ940" s="30"/>
      <c r="DWA940" s="30"/>
      <c r="DWB940" s="30"/>
      <c r="DWC940" s="30"/>
      <c r="DWD940" s="30"/>
      <c r="DWE940" s="30"/>
      <c r="DWF940" s="30"/>
      <c r="DWG940" s="30"/>
      <c r="DWH940" s="30"/>
      <c r="DWI940" s="30"/>
      <c r="DWJ940" s="30"/>
      <c r="DWK940" s="30"/>
      <c r="DWL940" s="30"/>
      <c r="DWM940" s="30"/>
      <c r="DWN940" s="30"/>
      <c r="DWO940" s="30"/>
      <c r="DWP940" s="30"/>
      <c r="DWQ940" s="30"/>
      <c r="DWR940" s="30"/>
      <c r="DWS940" s="30"/>
      <c r="DWT940" s="30"/>
      <c r="DWU940" s="30"/>
      <c r="DWV940" s="30"/>
      <c r="DWW940" s="30"/>
      <c r="DWX940" s="30"/>
      <c r="DWY940" s="30"/>
      <c r="DWZ940" s="30"/>
      <c r="DXA940" s="30"/>
      <c r="DXB940" s="30"/>
      <c r="DXC940" s="30"/>
      <c r="DXD940" s="30"/>
      <c r="DXE940" s="30"/>
      <c r="DXF940" s="30"/>
      <c r="DXG940" s="30"/>
      <c r="DXH940" s="30"/>
      <c r="DXI940" s="30"/>
      <c r="DXJ940" s="30"/>
      <c r="DXK940" s="30"/>
      <c r="DXL940" s="30"/>
      <c r="DXM940" s="30"/>
      <c r="DXN940" s="30"/>
      <c r="DXO940" s="30"/>
      <c r="DXP940" s="30"/>
      <c r="DXQ940" s="30"/>
      <c r="DXR940" s="30"/>
      <c r="DXS940" s="30"/>
      <c r="DXT940" s="30"/>
      <c r="DXU940" s="30"/>
      <c r="DXV940" s="30"/>
      <c r="DXW940" s="30"/>
      <c r="DXX940" s="30"/>
      <c r="DXY940" s="30"/>
      <c r="DXZ940" s="30"/>
      <c r="DYA940" s="30"/>
      <c r="DYB940" s="30"/>
      <c r="DYC940" s="30"/>
      <c r="DYD940" s="30"/>
      <c r="DYE940" s="30"/>
      <c r="DYF940" s="30"/>
      <c r="DYG940" s="30"/>
      <c r="DYH940" s="30"/>
      <c r="DYI940" s="30"/>
      <c r="DYJ940" s="30"/>
      <c r="DYK940" s="30"/>
      <c r="DYL940" s="30"/>
      <c r="DYM940" s="30"/>
      <c r="DYN940" s="30"/>
      <c r="DYO940" s="30"/>
      <c r="DYP940" s="30"/>
      <c r="DYQ940" s="30"/>
      <c r="DYR940" s="30"/>
      <c r="DYS940" s="30"/>
      <c r="DYT940" s="30"/>
      <c r="DYU940" s="30"/>
      <c r="DYV940" s="30"/>
      <c r="DYW940" s="30"/>
      <c r="DYX940" s="30"/>
      <c r="DYY940" s="30"/>
      <c r="DYZ940" s="30"/>
      <c r="DZA940" s="30"/>
      <c r="DZB940" s="30"/>
      <c r="DZC940" s="30"/>
      <c r="DZD940" s="30"/>
      <c r="DZE940" s="30"/>
      <c r="DZF940" s="30"/>
      <c r="DZG940" s="30"/>
      <c r="DZH940" s="30"/>
      <c r="DZI940" s="30"/>
      <c r="DZJ940" s="30"/>
      <c r="DZK940" s="30"/>
      <c r="DZL940" s="30"/>
      <c r="DZM940" s="30"/>
      <c r="DZN940" s="30"/>
      <c r="DZO940" s="30"/>
      <c r="DZP940" s="30"/>
      <c r="DZQ940" s="30"/>
      <c r="DZR940" s="30"/>
      <c r="DZS940" s="30"/>
      <c r="DZT940" s="30"/>
      <c r="DZU940" s="30"/>
      <c r="DZV940" s="30"/>
      <c r="DZW940" s="30"/>
      <c r="DZX940" s="30"/>
      <c r="DZY940" s="30"/>
      <c r="DZZ940" s="30"/>
      <c r="EAA940" s="30"/>
      <c r="EAB940" s="30"/>
      <c r="EAC940" s="30"/>
      <c r="EAD940" s="30"/>
      <c r="EAE940" s="30"/>
      <c r="EAF940" s="30"/>
      <c r="EAG940" s="30"/>
      <c r="EAH940" s="30"/>
      <c r="EAI940" s="30"/>
      <c r="EAJ940" s="30"/>
      <c r="EAK940" s="30"/>
      <c r="EAL940" s="30"/>
      <c r="EAM940" s="30"/>
      <c r="EAN940" s="30"/>
      <c r="EAO940" s="30"/>
      <c r="EAP940" s="30"/>
      <c r="EAQ940" s="30"/>
      <c r="EAR940" s="30"/>
      <c r="EAS940" s="30"/>
      <c r="EAT940" s="30"/>
      <c r="EAU940" s="30"/>
      <c r="EAV940" s="30"/>
      <c r="EAW940" s="30"/>
      <c r="EAX940" s="30"/>
      <c r="EAY940" s="30"/>
      <c r="EAZ940" s="30"/>
      <c r="EBA940" s="30"/>
      <c r="EBB940" s="30"/>
      <c r="EBC940" s="30"/>
      <c r="EBD940" s="30"/>
      <c r="EBE940" s="30"/>
      <c r="EBF940" s="30"/>
      <c r="EBG940" s="30"/>
      <c r="EBH940" s="30"/>
      <c r="EBI940" s="30"/>
      <c r="EBJ940" s="30"/>
      <c r="EBK940" s="30"/>
      <c r="EBL940" s="30"/>
      <c r="EBM940" s="30"/>
      <c r="EBN940" s="30"/>
      <c r="EBO940" s="30"/>
      <c r="EBP940" s="30"/>
      <c r="EBQ940" s="30"/>
      <c r="EBR940" s="30"/>
      <c r="EBS940" s="30"/>
      <c r="EBT940" s="30"/>
      <c r="EBU940" s="30"/>
      <c r="EBV940" s="30"/>
      <c r="EBW940" s="30"/>
      <c r="EBX940" s="30"/>
      <c r="EBY940" s="30"/>
      <c r="EBZ940" s="30"/>
      <c r="ECA940" s="30"/>
      <c r="ECB940" s="30"/>
      <c r="ECC940" s="30"/>
      <c r="ECD940" s="30"/>
      <c r="ECE940" s="30"/>
      <c r="ECF940" s="30"/>
      <c r="ECG940" s="30"/>
      <c r="ECH940" s="30"/>
      <c r="ECI940" s="30"/>
      <c r="ECJ940" s="30"/>
      <c r="ECK940" s="30"/>
      <c r="ECL940" s="30"/>
      <c r="ECM940" s="30"/>
      <c r="ECN940" s="30"/>
      <c r="ECO940" s="30"/>
      <c r="ECP940" s="30"/>
      <c r="ECQ940" s="30"/>
      <c r="ECR940" s="30"/>
      <c r="ECS940" s="30"/>
      <c r="ECT940" s="30"/>
      <c r="ECU940" s="30"/>
      <c r="ECV940" s="30"/>
      <c r="ECW940" s="30"/>
      <c r="ECX940" s="30"/>
      <c r="ECY940" s="30"/>
      <c r="ECZ940" s="30"/>
      <c r="EDA940" s="30"/>
      <c r="EDB940" s="30"/>
      <c r="EDC940" s="30"/>
      <c r="EDD940" s="30"/>
      <c r="EDE940" s="30"/>
      <c r="EDF940" s="30"/>
      <c r="EDG940" s="30"/>
      <c r="EDH940" s="30"/>
      <c r="EDI940" s="30"/>
      <c r="EDJ940" s="30"/>
      <c r="EDK940" s="30"/>
      <c r="EDL940" s="30"/>
      <c r="EDM940" s="30"/>
      <c r="EDN940" s="30"/>
      <c r="EDO940" s="30"/>
      <c r="EDP940" s="30"/>
      <c r="EDQ940" s="30"/>
      <c r="EDR940" s="30"/>
      <c r="EDS940" s="30"/>
      <c r="EDT940" s="30"/>
      <c r="EDU940" s="30"/>
      <c r="EDV940" s="30"/>
      <c r="EDW940" s="30"/>
      <c r="EDX940" s="30"/>
      <c r="EDY940" s="30"/>
      <c r="EDZ940" s="30"/>
      <c r="EEA940" s="30"/>
      <c r="EEB940" s="30"/>
      <c r="EEC940" s="30"/>
      <c r="EED940" s="30"/>
      <c r="EEE940" s="30"/>
      <c r="EEF940" s="30"/>
      <c r="EEG940" s="30"/>
      <c r="EEH940" s="30"/>
      <c r="EEI940" s="30"/>
      <c r="EEJ940" s="30"/>
      <c r="EEK940" s="30"/>
      <c r="EEL940" s="30"/>
      <c r="EEM940" s="30"/>
      <c r="EEN940" s="30"/>
      <c r="EEO940" s="30"/>
      <c r="EEP940" s="30"/>
      <c r="EEQ940" s="30"/>
      <c r="EER940" s="30"/>
      <c r="EES940" s="30"/>
      <c r="EET940" s="30"/>
      <c r="EEU940" s="30"/>
      <c r="EEV940" s="30"/>
      <c r="EEW940" s="30"/>
      <c r="EEX940" s="30"/>
      <c r="EEY940" s="30"/>
      <c r="EEZ940" s="30"/>
      <c r="EFA940" s="30"/>
      <c r="EFB940" s="30"/>
      <c r="EFC940" s="30"/>
      <c r="EFD940" s="30"/>
      <c r="EFE940" s="30"/>
      <c r="EFF940" s="30"/>
      <c r="EFG940" s="30"/>
      <c r="EFH940" s="30"/>
      <c r="EFI940" s="30"/>
      <c r="EFJ940" s="30"/>
      <c r="EFK940" s="30"/>
      <c r="EFL940" s="30"/>
      <c r="EFM940" s="30"/>
      <c r="EFN940" s="30"/>
      <c r="EFO940" s="30"/>
      <c r="EFP940" s="30"/>
      <c r="EFQ940" s="30"/>
      <c r="EFR940" s="30"/>
      <c r="EFS940" s="30"/>
      <c r="EFT940" s="30"/>
      <c r="EFU940" s="30"/>
      <c r="EFV940" s="30"/>
      <c r="EFW940" s="30"/>
      <c r="EFX940" s="30"/>
      <c r="EFY940" s="30"/>
      <c r="EFZ940" s="30"/>
      <c r="EGA940" s="30"/>
      <c r="EGB940" s="30"/>
      <c r="EGC940" s="30"/>
      <c r="EGD940" s="30"/>
      <c r="EGE940" s="30"/>
      <c r="EGF940" s="30"/>
      <c r="EGG940" s="30"/>
      <c r="EGH940" s="30"/>
      <c r="EGI940" s="30"/>
      <c r="EGJ940" s="30"/>
      <c r="EGK940" s="30"/>
      <c r="EGL940" s="30"/>
      <c r="EGM940" s="30"/>
      <c r="EGN940" s="30"/>
      <c r="EGO940" s="30"/>
      <c r="EGP940" s="30"/>
      <c r="EGQ940" s="30"/>
      <c r="EGR940" s="30"/>
      <c r="EGS940" s="30"/>
      <c r="EGT940" s="30"/>
      <c r="EGU940" s="30"/>
      <c r="EGV940" s="30"/>
      <c r="EGW940" s="30"/>
      <c r="EGX940" s="30"/>
      <c r="EGY940" s="30"/>
      <c r="EGZ940" s="30"/>
      <c r="EHA940" s="30"/>
      <c r="EHB940" s="30"/>
      <c r="EHC940" s="30"/>
      <c r="EHD940" s="30"/>
      <c r="EHE940" s="30"/>
      <c r="EHF940" s="30"/>
      <c r="EHG940" s="30"/>
      <c r="EHH940" s="30"/>
      <c r="EHI940" s="30"/>
      <c r="EHJ940" s="30"/>
      <c r="EHK940" s="30"/>
      <c r="EHL940" s="30"/>
      <c r="EHM940" s="30"/>
      <c r="EHN940" s="30"/>
      <c r="EHO940" s="30"/>
      <c r="EHP940" s="30"/>
      <c r="EHQ940" s="30"/>
      <c r="EHR940" s="30"/>
      <c r="EHS940" s="30"/>
      <c r="EHT940" s="30"/>
      <c r="EHU940" s="30"/>
      <c r="EHV940" s="30"/>
      <c r="EHW940" s="30"/>
      <c r="EHX940" s="30"/>
      <c r="EHY940" s="30"/>
      <c r="EHZ940" s="30"/>
      <c r="EIA940" s="30"/>
      <c r="EIB940" s="30"/>
      <c r="EIC940" s="30"/>
      <c r="EID940" s="30"/>
      <c r="EIE940" s="30"/>
      <c r="EIF940" s="30"/>
      <c r="EIG940" s="30"/>
      <c r="EIH940" s="30"/>
      <c r="EII940" s="30"/>
      <c r="EIJ940" s="30"/>
      <c r="EIK940" s="30"/>
      <c r="EIL940" s="30"/>
      <c r="EIM940" s="30"/>
      <c r="EIN940" s="30"/>
      <c r="EIO940" s="30"/>
      <c r="EIP940" s="30"/>
      <c r="EIQ940" s="30"/>
      <c r="EIR940" s="30"/>
      <c r="EIS940" s="30"/>
      <c r="EIT940" s="30"/>
      <c r="EIU940" s="30"/>
      <c r="EIV940" s="30"/>
      <c r="EIW940" s="30"/>
      <c r="EIX940" s="30"/>
      <c r="EIY940" s="30"/>
      <c r="EIZ940" s="30"/>
      <c r="EJA940" s="30"/>
      <c r="EJB940" s="30"/>
      <c r="EJC940" s="30"/>
      <c r="EJD940" s="30"/>
      <c r="EJE940" s="30"/>
      <c r="EJF940" s="30"/>
      <c r="EJG940" s="30"/>
      <c r="EJH940" s="30"/>
      <c r="EJI940" s="30"/>
      <c r="EJJ940" s="30"/>
      <c r="EJK940" s="30"/>
      <c r="EJL940" s="30"/>
      <c r="EJM940" s="30"/>
      <c r="EJN940" s="30"/>
      <c r="EJO940" s="30"/>
      <c r="EJP940" s="30"/>
      <c r="EJQ940" s="30"/>
      <c r="EJR940" s="30"/>
      <c r="EJS940" s="30"/>
      <c r="EJT940" s="30"/>
      <c r="EJU940" s="30"/>
      <c r="EJV940" s="30"/>
      <c r="EJW940" s="30"/>
      <c r="EJX940" s="30"/>
      <c r="EJY940" s="30"/>
      <c r="EJZ940" s="30"/>
      <c r="EKA940" s="30"/>
      <c r="EKB940" s="30"/>
      <c r="EKC940" s="30"/>
      <c r="EKD940" s="30"/>
      <c r="EKE940" s="30"/>
      <c r="EKF940" s="30"/>
      <c r="EKG940" s="30"/>
      <c r="EKH940" s="30"/>
      <c r="EKI940" s="30"/>
      <c r="EKJ940" s="30"/>
      <c r="EKK940" s="30"/>
      <c r="EKL940" s="30"/>
      <c r="EKM940" s="30"/>
      <c r="EKN940" s="30"/>
      <c r="EKO940" s="30"/>
      <c r="EKP940" s="30"/>
      <c r="EKQ940" s="30"/>
      <c r="EKR940" s="30"/>
      <c r="EKS940" s="30"/>
      <c r="EKT940" s="30"/>
      <c r="EKU940" s="30"/>
      <c r="EKV940" s="30"/>
      <c r="EKW940" s="30"/>
      <c r="EKX940" s="30"/>
      <c r="EKY940" s="30"/>
      <c r="EKZ940" s="30"/>
      <c r="ELA940" s="30"/>
      <c r="ELB940" s="30"/>
      <c r="ELC940" s="30"/>
      <c r="ELD940" s="30"/>
      <c r="ELE940" s="30"/>
      <c r="ELF940" s="30"/>
      <c r="ELG940" s="30"/>
      <c r="ELH940" s="30"/>
      <c r="ELI940" s="30"/>
      <c r="ELJ940" s="30"/>
      <c r="ELK940" s="30"/>
      <c r="ELL940" s="30"/>
      <c r="ELM940" s="30"/>
      <c r="ELN940" s="30"/>
      <c r="ELO940" s="30"/>
      <c r="ELP940" s="30"/>
      <c r="ELQ940" s="30"/>
      <c r="ELR940" s="30"/>
      <c r="ELS940" s="30"/>
      <c r="ELT940" s="30"/>
      <c r="ELU940" s="30"/>
      <c r="ELV940" s="30"/>
      <c r="ELW940" s="30"/>
      <c r="ELX940" s="30"/>
      <c r="ELY940" s="30"/>
      <c r="ELZ940" s="30"/>
      <c r="EMA940" s="30"/>
      <c r="EMB940" s="30"/>
      <c r="EMC940" s="30"/>
      <c r="EMD940" s="30"/>
      <c r="EME940" s="30"/>
      <c r="EMF940" s="30"/>
      <c r="EMG940" s="30"/>
      <c r="EMH940" s="30"/>
      <c r="EMI940" s="30"/>
      <c r="EMJ940" s="30"/>
      <c r="EMK940" s="30"/>
      <c r="EML940" s="30"/>
      <c r="EMM940" s="30"/>
      <c r="EMN940" s="30"/>
      <c r="EMO940" s="30"/>
      <c r="EMP940" s="30"/>
      <c r="EMQ940" s="30"/>
      <c r="EMR940" s="30"/>
      <c r="EMS940" s="30"/>
      <c r="EMT940" s="30"/>
      <c r="EMU940" s="30"/>
      <c r="EMV940" s="30"/>
      <c r="EMW940" s="30"/>
      <c r="EMX940" s="30"/>
      <c r="EMY940" s="30"/>
      <c r="EMZ940" s="30"/>
      <c r="ENA940" s="30"/>
      <c r="ENB940" s="30"/>
      <c r="ENC940" s="30"/>
      <c r="END940" s="30"/>
      <c r="ENE940" s="30"/>
      <c r="ENF940" s="30"/>
      <c r="ENG940" s="30"/>
      <c r="ENH940" s="30"/>
      <c r="ENI940" s="30"/>
      <c r="ENJ940" s="30"/>
      <c r="ENK940" s="30"/>
      <c r="ENL940" s="30"/>
      <c r="ENM940" s="30"/>
      <c r="ENN940" s="30"/>
      <c r="ENO940" s="30"/>
      <c r="ENP940" s="30"/>
      <c r="ENQ940" s="30"/>
      <c r="ENR940" s="30"/>
      <c r="ENS940" s="30"/>
      <c r="ENT940" s="30"/>
      <c r="ENU940" s="30"/>
      <c r="ENV940" s="30"/>
      <c r="ENW940" s="30"/>
      <c r="ENX940" s="30"/>
      <c r="ENY940" s="30"/>
      <c r="ENZ940" s="30"/>
      <c r="EOA940" s="30"/>
      <c r="EOB940" s="30"/>
      <c r="EOC940" s="30"/>
      <c r="EOD940" s="30"/>
      <c r="EOE940" s="30"/>
      <c r="EOF940" s="30"/>
      <c r="EOG940" s="30"/>
      <c r="EOH940" s="30"/>
      <c r="EOI940" s="30"/>
      <c r="EOJ940" s="30"/>
      <c r="EOK940" s="30"/>
      <c r="EOL940" s="30"/>
      <c r="EOM940" s="30"/>
      <c r="EON940" s="30"/>
      <c r="EOO940" s="30"/>
      <c r="EOP940" s="30"/>
      <c r="EOQ940" s="30"/>
      <c r="EOR940" s="30"/>
      <c r="EOS940" s="30"/>
      <c r="EOT940" s="30"/>
      <c r="EOU940" s="30"/>
      <c r="EOV940" s="30"/>
      <c r="EOW940" s="30"/>
      <c r="EOX940" s="30"/>
      <c r="EOY940" s="30"/>
      <c r="EOZ940" s="30"/>
      <c r="EPA940" s="30"/>
      <c r="EPB940" s="30"/>
      <c r="EPC940" s="30"/>
      <c r="EPD940" s="30"/>
      <c r="EPE940" s="30"/>
      <c r="EPF940" s="30"/>
      <c r="EPG940" s="30"/>
      <c r="EPH940" s="30"/>
      <c r="EPI940" s="30"/>
      <c r="EPJ940" s="30"/>
      <c r="EPK940" s="30"/>
      <c r="EPL940" s="30"/>
      <c r="EPM940" s="30"/>
      <c r="EPN940" s="30"/>
      <c r="EPO940" s="30"/>
      <c r="EPP940" s="30"/>
      <c r="EPQ940" s="30"/>
      <c r="EPR940" s="30"/>
      <c r="EPS940" s="30"/>
      <c r="EPT940" s="30"/>
      <c r="EPU940" s="30"/>
      <c r="EPV940" s="30"/>
      <c r="EPW940" s="30"/>
      <c r="EPX940" s="30"/>
      <c r="EPY940" s="30"/>
      <c r="EPZ940" s="30"/>
      <c r="EQA940" s="30"/>
      <c r="EQB940" s="30"/>
      <c r="EQC940" s="30"/>
      <c r="EQD940" s="30"/>
      <c r="EQE940" s="30"/>
      <c r="EQF940" s="30"/>
      <c r="EQG940" s="30"/>
      <c r="EQH940" s="30"/>
      <c r="EQI940" s="30"/>
      <c r="EQJ940" s="30"/>
      <c r="EQK940" s="30"/>
      <c r="EQL940" s="30"/>
      <c r="EQM940" s="30"/>
      <c r="EQN940" s="30"/>
      <c r="EQO940" s="30"/>
      <c r="EQP940" s="30"/>
      <c r="EQQ940" s="30"/>
      <c r="EQR940" s="30"/>
      <c r="EQS940" s="30"/>
      <c r="EQT940" s="30"/>
      <c r="EQU940" s="30"/>
      <c r="EQV940" s="30"/>
      <c r="EQW940" s="30"/>
      <c r="EQX940" s="30"/>
      <c r="EQY940" s="30"/>
      <c r="EQZ940" s="30"/>
      <c r="ERA940" s="30"/>
      <c r="ERB940" s="30"/>
      <c r="ERC940" s="30"/>
      <c r="ERD940" s="30"/>
      <c r="ERE940" s="30"/>
      <c r="ERF940" s="30"/>
      <c r="ERG940" s="30"/>
      <c r="ERH940" s="30"/>
      <c r="ERI940" s="30"/>
      <c r="ERJ940" s="30"/>
      <c r="ERK940" s="30"/>
      <c r="ERL940" s="30"/>
      <c r="ERM940" s="30"/>
      <c r="ERN940" s="30"/>
      <c r="ERO940" s="30"/>
      <c r="ERP940" s="30"/>
      <c r="ERQ940" s="30"/>
      <c r="ERR940" s="30"/>
      <c r="ERS940" s="30"/>
      <c r="ERT940" s="30"/>
      <c r="ERU940" s="30"/>
      <c r="ERV940" s="30"/>
      <c r="ERW940" s="30"/>
      <c r="ERX940" s="30"/>
      <c r="ERY940" s="30"/>
      <c r="ERZ940" s="30"/>
      <c r="ESA940" s="30"/>
      <c r="ESB940" s="30"/>
      <c r="ESC940" s="30"/>
      <c r="ESD940" s="30"/>
      <c r="ESE940" s="30"/>
      <c r="ESF940" s="30"/>
      <c r="ESG940" s="30"/>
      <c r="ESH940" s="30"/>
      <c r="ESI940" s="30"/>
      <c r="ESJ940" s="30"/>
      <c r="ESK940" s="30"/>
      <c r="ESL940" s="30"/>
      <c r="ESM940" s="30"/>
      <c r="ESN940" s="30"/>
      <c r="ESO940" s="30"/>
      <c r="ESP940" s="30"/>
      <c r="ESQ940" s="30"/>
      <c r="ESR940" s="30"/>
      <c r="ESS940" s="30"/>
      <c r="EST940" s="30"/>
      <c r="ESU940" s="30"/>
      <c r="ESV940" s="30"/>
      <c r="ESW940" s="30"/>
      <c r="ESX940" s="30"/>
      <c r="ESY940" s="30"/>
      <c r="ESZ940" s="30"/>
      <c r="ETA940" s="30"/>
      <c r="ETB940" s="30"/>
      <c r="ETC940" s="30"/>
      <c r="ETD940" s="30"/>
      <c r="ETE940" s="30"/>
      <c r="ETF940" s="30"/>
      <c r="ETG940" s="30"/>
      <c r="ETH940" s="30"/>
      <c r="ETI940" s="30"/>
      <c r="ETJ940" s="30"/>
      <c r="ETK940" s="30"/>
      <c r="ETL940" s="30"/>
      <c r="ETM940" s="30"/>
      <c r="ETN940" s="30"/>
      <c r="ETO940" s="30"/>
      <c r="ETP940" s="30"/>
      <c r="ETQ940" s="30"/>
      <c r="ETR940" s="30"/>
      <c r="ETS940" s="30"/>
      <c r="ETT940" s="30"/>
      <c r="ETU940" s="30"/>
      <c r="ETV940" s="30"/>
      <c r="ETW940" s="30"/>
      <c r="ETX940" s="30"/>
      <c r="ETY940" s="30"/>
      <c r="ETZ940" s="30"/>
      <c r="EUA940" s="30"/>
      <c r="EUB940" s="30"/>
      <c r="EUC940" s="30"/>
      <c r="EUD940" s="30"/>
      <c r="EUE940" s="30"/>
      <c r="EUF940" s="30"/>
      <c r="EUG940" s="30"/>
      <c r="EUH940" s="30"/>
      <c r="EUI940" s="30"/>
      <c r="EUJ940" s="30"/>
      <c r="EUK940" s="30"/>
      <c r="EUL940" s="30"/>
      <c r="EUM940" s="30"/>
      <c r="EUN940" s="30"/>
      <c r="EUO940" s="30"/>
      <c r="EUP940" s="30"/>
      <c r="EUQ940" s="30"/>
      <c r="EUR940" s="30"/>
      <c r="EUS940" s="30"/>
      <c r="EUT940" s="30"/>
      <c r="EUU940" s="30"/>
      <c r="EUV940" s="30"/>
      <c r="EUW940" s="30"/>
      <c r="EUX940" s="30"/>
      <c r="EUY940" s="30"/>
      <c r="EUZ940" s="30"/>
      <c r="EVA940" s="30"/>
      <c r="EVB940" s="30"/>
      <c r="EVC940" s="30"/>
      <c r="EVD940" s="30"/>
      <c r="EVE940" s="30"/>
      <c r="EVF940" s="30"/>
      <c r="EVG940" s="30"/>
      <c r="EVH940" s="30"/>
      <c r="EVI940" s="30"/>
      <c r="EVJ940" s="30"/>
      <c r="EVK940" s="30"/>
      <c r="EVL940" s="30"/>
      <c r="EVM940" s="30"/>
      <c r="EVN940" s="30"/>
      <c r="EVO940" s="30"/>
      <c r="EVP940" s="30"/>
      <c r="EVQ940" s="30"/>
      <c r="EVR940" s="30"/>
      <c r="EVS940" s="30"/>
      <c r="EVT940" s="30"/>
      <c r="EVU940" s="30"/>
      <c r="EVV940" s="30"/>
      <c r="EVW940" s="30"/>
      <c r="EVX940" s="30"/>
      <c r="EVY940" s="30"/>
      <c r="EVZ940" s="30"/>
      <c r="EWA940" s="30"/>
      <c r="EWB940" s="30"/>
      <c r="EWC940" s="30"/>
      <c r="EWD940" s="30"/>
      <c r="EWE940" s="30"/>
      <c r="EWF940" s="30"/>
      <c r="EWG940" s="30"/>
      <c r="EWH940" s="30"/>
      <c r="EWI940" s="30"/>
      <c r="EWJ940" s="30"/>
      <c r="EWK940" s="30"/>
      <c r="EWL940" s="30"/>
      <c r="EWM940" s="30"/>
      <c r="EWN940" s="30"/>
      <c r="EWO940" s="30"/>
      <c r="EWP940" s="30"/>
      <c r="EWQ940" s="30"/>
      <c r="EWR940" s="30"/>
      <c r="EWS940" s="30"/>
      <c r="EWT940" s="30"/>
      <c r="EWU940" s="30"/>
      <c r="EWV940" s="30"/>
      <c r="EWW940" s="30"/>
      <c r="EWX940" s="30"/>
      <c r="EWY940" s="30"/>
      <c r="EWZ940" s="30"/>
      <c r="EXA940" s="30"/>
      <c r="EXB940" s="30"/>
      <c r="EXC940" s="30"/>
      <c r="EXD940" s="30"/>
      <c r="EXE940" s="30"/>
      <c r="EXF940" s="30"/>
      <c r="EXG940" s="30"/>
      <c r="EXH940" s="30"/>
      <c r="EXI940" s="30"/>
      <c r="EXJ940" s="30"/>
      <c r="EXK940" s="30"/>
      <c r="EXL940" s="30"/>
      <c r="EXM940" s="30"/>
      <c r="EXN940" s="30"/>
      <c r="EXO940" s="30"/>
      <c r="EXP940" s="30"/>
      <c r="EXQ940" s="30"/>
      <c r="EXR940" s="30"/>
      <c r="EXS940" s="30"/>
      <c r="EXT940" s="30"/>
      <c r="EXU940" s="30"/>
      <c r="EXV940" s="30"/>
      <c r="EXW940" s="30"/>
      <c r="EXX940" s="30"/>
      <c r="EXY940" s="30"/>
      <c r="EXZ940" s="30"/>
      <c r="EYA940" s="30"/>
      <c r="EYB940" s="30"/>
      <c r="EYC940" s="30"/>
      <c r="EYD940" s="30"/>
      <c r="EYE940" s="30"/>
      <c r="EYF940" s="30"/>
      <c r="EYG940" s="30"/>
      <c r="EYH940" s="30"/>
      <c r="EYI940" s="30"/>
      <c r="EYJ940" s="30"/>
      <c r="EYK940" s="30"/>
      <c r="EYL940" s="30"/>
      <c r="EYM940" s="30"/>
      <c r="EYN940" s="30"/>
      <c r="EYO940" s="30"/>
      <c r="EYP940" s="30"/>
      <c r="EYQ940" s="30"/>
      <c r="EYR940" s="30"/>
      <c r="EYS940" s="30"/>
      <c r="EYT940" s="30"/>
      <c r="EYU940" s="30"/>
      <c r="EYV940" s="30"/>
      <c r="EYW940" s="30"/>
      <c r="EYX940" s="30"/>
      <c r="EYY940" s="30"/>
      <c r="EYZ940" s="30"/>
      <c r="EZA940" s="30"/>
      <c r="EZB940" s="30"/>
      <c r="EZC940" s="30"/>
      <c r="EZD940" s="30"/>
      <c r="EZE940" s="30"/>
      <c r="EZF940" s="30"/>
      <c r="EZG940" s="30"/>
      <c r="EZH940" s="30"/>
      <c r="EZI940" s="30"/>
      <c r="EZJ940" s="30"/>
      <c r="EZK940" s="30"/>
      <c r="EZL940" s="30"/>
      <c r="EZM940" s="30"/>
      <c r="EZN940" s="30"/>
      <c r="EZO940" s="30"/>
      <c r="EZP940" s="30"/>
      <c r="EZQ940" s="30"/>
      <c r="EZR940" s="30"/>
      <c r="EZS940" s="30"/>
      <c r="EZT940" s="30"/>
      <c r="EZU940" s="30"/>
      <c r="EZV940" s="30"/>
      <c r="EZW940" s="30"/>
      <c r="EZX940" s="30"/>
      <c r="EZY940" s="30"/>
      <c r="EZZ940" s="30"/>
      <c r="FAA940" s="30"/>
      <c r="FAB940" s="30"/>
      <c r="FAC940" s="30"/>
      <c r="FAD940" s="30"/>
      <c r="FAE940" s="30"/>
      <c r="FAF940" s="30"/>
      <c r="FAG940" s="30"/>
      <c r="FAH940" s="30"/>
      <c r="FAI940" s="30"/>
      <c r="FAJ940" s="30"/>
      <c r="FAK940" s="30"/>
      <c r="FAL940" s="30"/>
      <c r="FAM940" s="30"/>
      <c r="FAN940" s="30"/>
      <c r="FAO940" s="30"/>
      <c r="FAP940" s="30"/>
      <c r="FAQ940" s="30"/>
      <c r="FAR940" s="30"/>
      <c r="FAS940" s="30"/>
      <c r="FAT940" s="30"/>
      <c r="FAU940" s="30"/>
      <c r="FAV940" s="30"/>
      <c r="FAW940" s="30"/>
      <c r="FAX940" s="30"/>
      <c r="FAY940" s="30"/>
      <c r="FAZ940" s="30"/>
      <c r="FBA940" s="30"/>
      <c r="FBB940" s="30"/>
      <c r="FBC940" s="30"/>
      <c r="FBD940" s="30"/>
      <c r="FBE940" s="30"/>
      <c r="FBF940" s="30"/>
      <c r="FBG940" s="30"/>
      <c r="FBH940" s="30"/>
      <c r="FBI940" s="30"/>
      <c r="FBJ940" s="30"/>
      <c r="FBK940" s="30"/>
      <c r="FBL940" s="30"/>
      <c r="FBM940" s="30"/>
      <c r="FBN940" s="30"/>
      <c r="FBO940" s="30"/>
      <c r="FBP940" s="30"/>
      <c r="FBQ940" s="30"/>
      <c r="FBR940" s="30"/>
      <c r="FBS940" s="30"/>
      <c r="FBT940" s="30"/>
      <c r="FBU940" s="30"/>
      <c r="FBV940" s="30"/>
      <c r="FBW940" s="30"/>
      <c r="FBX940" s="30"/>
      <c r="FBY940" s="30"/>
      <c r="FBZ940" s="30"/>
      <c r="FCA940" s="30"/>
      <c r="FCB940" s="30"/>
      <c r="FCC940" s="30"/>
      <c r="FCD940" s="30"/>
      <c r="FCE940" s="30"/>
      <c r="FCF940" s="30"/>
      <c r="FCG940" s="30"/>
      <c r="FCH940" s="30"/>
      <c r="FCI940" s="30"/>
      <c r="FCJ940" s="30"/>
      <c r="FCK940" s="30"/>
      <c r="FCL940" s="30"/>
      <c r="FCM940" s="30"/>
      <c r="FCN940" s="30"/>
      <c r="FCO940" s="30"/>
      <c r="FCP940" s="30"/>
      <c r="FCQ940" s="30"/>
      <c r="FCR940" s="30"/>
      <c r="FCS940" s="30"/>
      <c r="FCT940" s="30"/>
      <c r="FCU940" s="30"/>
      <c r="FCV940" s="30"/>
      <c r="FCW940" s="30"/>
      <c r="FCX940" s="30"/>
      <c r="FCY940" s="30"/>
      <c r="FCZ940" s="30"/>
      <c r="FDA940" s="30"/>
      <c r="FDB940" s="30"/>
      <c r="FDC940" s="30"/>
      <c r="FDD940" s="30"/>
      <c r="FDE940" s="30"/>
      <c r="FDF940" s="30"/>
      <c r="FDG940" s="30"/>
      <c r="FDH940" s="30"/>
      <c r="FDI940" s="30"/>
      <c r="FDJ940" s="30"/>
      <c r="FDK940" s="30"/>
      <c r="FDL940" s="30"/>
      <c r="FDM940" s="30"/>
      <c r="FDN940" s="30"/>
      <c r="FDO940" s="30"/>
      <c r="FDP940" s="30"/>
      <c r="FDQ940" s="30"/>
      <c r="FDR940" s="30"/>
      <c r="FDS940" s="30"/>
      <c r="FDT940" s="30"/>
      <c r="FDU940" s="30"/>
      <c r="FDV940" s="30"/>
      <c r="FDW940" s="30"/>
      <c r="FDX940" s="30"/>
      <c r="FDY940" s="30"/>
      <c r="FDZ940" s="30"/>
      <c r="FEA940" s="30"/>
      <c r="FEB940" s="30"/>
      <c r="FEC940" s="30"/>
      <c r="FED940" s="30"/>
      <c r="FEE940" s="30"/>
      <c r="FEF940" s="30"/>
      <c r="FEG940" s="30"/>
      <c r="FEH940" s="30"/>
      <c r="FEI940" s="30"/>
      <c r="FEJ940" s="30"/>
      <c r="FEK940" s="30"/>
      <c r="FEL940" s="30"/>
      <c r="FEM940" s="30"/>
      <c r="FEN940" s="30"/>
      <c r="FEO940" s="30"/>
      <c r="FEP940" s="30"/>
      <c r="FEQ940" s="30"/>
      <c r="FER940" s="30"/>
      <c r="FES940" s="30"/>
      <c r="FET940" s="30"/>
      <c r="FEU940" s="30"/>
      <c r="FEV940" s="30"/>
      <c r="FEW940" s="30"/>
      <c r="FEX940" s="30"/>
      <c r="FEY940" s="30"/>
      <c r="FEZ940" s="30"/>
      <c r="FFA940" s="30"/>
      <c r="FFB940" s="30"/>
      <c r="FFC940" s="30"/>
      <c r="FFD940" s="30"/>
      <c r="FFE940" s="30"/>
      <c r="FFF940" s="30"/>
      <c r="FFG940" s="30"/>
      <c r="FFH940" s="30"/>
      <c r="FFI940" s="30"/>
      <c r="FFJ940" s="30"/>
      <c r="FFK940" s="30"/>
      <c r="FFL940" s="30"/>
      <c r="FFM940" s="30"/>
      <c r="FFN940" s="30"/>
      <c r="FFO940" s="30"/>
      <c r="FFP940" s="30"/>
      <c r="FFQ940" s="30"/>
      <c r="FFR940" s="30"/>
      <c r="FFS940" s="30"/>
      <c r="FFT940" s="30"/>
      <c r="FFU940" s="30"/>
      <c r="FFV940" s="30"/>
      <c r="FFW940" s="30"/>
      <c r="FFX940" s="30"/>
      <c r="FFY940" s="30"/>
      <c r="FFZ940" s="30"/>
      <c r="FGA940" s="30"/>
      <c r="FGB940" s="30"/>
      <c r="FGC940" s="30"/>
      <c r="FGD940" s="30"/>
      <c r="FGE940" s="30"/>
      <c r="FGF940" s="30"/>
      <c r="FGG940" s="30"/>
      <c r="FGH940" s="30"/>
      <c r="FGI940" s="30"/>
      <c r="FGJ940" s="30"/>
      <c r="FGK940" s="30"/>
      <c r="FGL940" s="30"/>
      <c r="FGM940" s="30"/>
      <c r="FGN940" s="30"/>
      <c r="FGO940" s="30"/>
      <c r="FGP940" s="30"/>
      <c r="FGQ940" s="30"/>
      <c r="FGR940" s="30"/>
      <c r="FGS940" s="30"/>
      <c r="FGT940" s="30"/>
      <c r="FGU940" s="30"/>
      <c r="FGV940" s="30"/>
      <c r="FGW940" s="30"/>
      <c r="FGX940" s="30"/>
      <c r="FGY940" s="30"/>
      <c r="FGZ940" s="30"/>
      <c r="FHA940" s="30"/>
      <c r="FHB940" s="30"/>
      <c r="FHC940" s="30"/>
      <c r="FHD940" s="30"/>
      <c r="FHE940" s="30"/>
      <c r="FHF940" s="30"/>
      <c r="FHG940" s="30"/>
      <c r="FHH940" s="30"/>
      <c r="FHI940" s="30"/>
      <c r="FHJ940" s="30"/>
      <c r="FHK940" s="30"/>
      <c r="FHL940" s="30"/>
      <c r="FHM940" s="30"/>
      <c r="FHN940" s="30"/>
      <c r="FHO940" s="30"/>
      <c r="FHP940" s="30"/>
      <c r="FHQ940" s="30"/>
      <c r="FHR940" s="30"/>
      <c r="FHS940" s="30"/>
      <c r="FHT940" s="30"/>
      <c r="FHU940" s="30"/>
      <c r="FHV940" s="30"/>
      <c r="FHW940" s="30"/>
      <c r="FHX940" s="30"/>
      <c r="FHY940" s="30"/>
      <c r="FHZ940" s="30"/>
      <c r="FIA940" s="30"/>
      <c r="FIB940" s="30"/>
      <c r="FIC940" s="30"/>
      <c r="FID940" s="30"/>
      <c r="FIE940" s="30"/>
      <c r="FIF940" s="30"/>
      <c r="FIG940" s="30"/>
      <c r="FIH940" s="30"/>
      <c r="FII940" s="30"/>
      <c r="FIJ940" s="30"/>
      <c r="FIK940" s="30"/>
      <c r="FIL940" s="30"/>
      <c r="FIM940" s="30"/>
      <c r="FIN940" s="30"/>
      <c r="FIO940" s="30"/>
      <c r="FIP940" s="30"/>
      <c r="FIQ940" s="30"/>
      <c r="FIR940" s="30"/>
      <c r="FIS940" s="30"/>
      <c r="FIT940" s="30"/>
      <c r="FIU940" s="30"/>
      <c r="FIV940" s="30"/>
      <c r="FIW940" s="30"/>
      <c r="FIX940" s="30"/>
      <c r="FIY940" s="30"/>
      <c r="FIZ940" s="30"/>
      <c r="FJA940" s="30"/>
      <c r="FJB940" s="30"/>
      <c r="FJC940" s="30"/>
      <c r="FJD940" s="30"/>
      <c r="FJE940" s="30"/>
      <c r="FJF940" s="30"/>
      <c r="FJG940" s="30"/>
      <c r="FJH940" s="30"/>
      <c r="FJI940" s="30"/>
      <c r="FJJ940" s="30"/>
      <c r="FJK940" s="30"/>
      <c r="FJL940" s="30"/>
      <c r="FJM940" s="30"/>
      <c r="FJN940" s="30"/>
      <c r="FJO940" s="30"/>
      <c r="FJP940" s="30"/>
      <c r="FJQ940" s="30"/>
      <c r="FJR940" s="30"/>
      <c r="FJS940" s="30"/>
      <c r="FJT940" s="30"/>
      <c r="FJU940" s="30"/>
      <c r="FJV940" s="30"/>
      <c r="FJW940" s="30"/>
      <c r="FJX940" s="30"/>
      <c r="FJY940" s="30"/>
      <c r="FJZ940" s="30"/>
      <c r="FKA940" s="30"/>
      <c r="FKB940" s="30"/>
      <c r="FKC940" s="30"/>
      <c r="FKD940" s="30"/>
      <c r="FKE940" s="30"/>
      <c r="FKF940" s="30"/>
      <c r="FKG940" s="30"/>
      <c r="FKH940" s="30"/>
      <c r="FKI940" s="30"/>
      <c r="FKJ940" s="30"/>
      <c r="FKK940" s="30"/>
      <c r="FKL940" s="30"/>
      <c r="FKM940" s="30"/>
      <c r="FKN940" s="30"/>
      <c r="FKO940" s="30"/>
      <c r="FKP940" s="30"/>
      <c r="FKQ940" s="30"/>
      <c r="FKR940" s="30"/>
      <c r="FKS940" s="30"/>
      <c r="FKT940" s="30"/>
      <c r="FKU940" s="30"/>
      <c r="FKV940" s="30"/>
      <c r="FKW940" s="30"/>
      <c r="FKX940" s="30"/>
      <c r="FKY940" s="30"/>
      <c r="FKZ940" s="30"/>
      <c r="FLA940" s="30"/>
      <c r="FLB940" s="30"/>
      <c r="FLC940" s="30"/>
      <c r="FLD940" s="30"/>
      <c r="FLE940" s="30"/>
      <c r="FLF940" s="30"/>
      <c r="FLG940" s="30"/>
      <c r="FLH940" s="30"/>
      <c r="FLI940" s="30"/>
      <c r="FLJ940" s="30"/>
      <c r="FLK940" s="30"/>
      <c r="FLL940" s="30"/>
      <c r="FLM940" s="30"/>
      <c r="FLN940" s="30"/>
      <c r="FLO940" s="30"/>
      <c r="FLP940" s="30"/>
      <c r="FLQ940" s="30"/>
      <c r="FLR940" s="30"/>
      <c r="FLS940" s="30"/>
      <c r="FLT940" s="30"/>
      <c r="FLU940" s="30"/>
      <c r="FLV940" s="30"/>
      <c r="FLW940" s="30"/>
      <c r="FLX940" s="30"/>
      <c r="FLY940" s="30"/>
      <c r="FLZ940" s="30"/>
      <c r="FMA940" s="30"/>
      <c r="FMB940" s="30"/>
      <c r="FMC940" s="30"/>
      <c r="FMD940" s="30"/>
      <c r="FME940" s="30"/>
      <c r="FMF940" s="30"/>
      <c r="FMG940" s="30"/>
      <c r="FMH940" s="30"/>
      <c r="FMI940" s="30"/>
      <c r="FMJ940" s="30"/>
      <c r="FMK940" s="30"/>
      <c r="FML940" s="30"/>
      <c r="FMM940" s="30"/>
      <c r="FMN940" s="30"/>
      <c r="FMO940" s="30"/>
      <c r="FMP940" s="30"/>
      <c r="FMQ940" s="30"/>
      <c r="FMR940" s="30"/>
      <c r="FMS940" s="30"/>
      <c r="FMT940" s="30"/>
      <c r="FMU940" s="30"/>
      <c r="FMV940" s="30"/>
      <c r="FMW940" s="30"/>
      <c r="FMX940" s="30"/>
      <c r="FMY940" s="30"/>
      <c r="FMZ940" s="30"/>
      <c r="FNA940" s="30"/>
      <c r="FNB940" s="30"/>
      <c r="FNC940" s="30"/>
      <c r="FND940" s="30"/>
      <c r="FNE940" s="30"/>
      <c r="FNF940" s="30"/>
      <c r="FNG940" s="30"/>
      <c r="FNH940" s="30"/>
      <c r="FNI940" s="30"/>
      <c r="FNJ940" s="30"/>
      <c r="FNK940" s="30"/>
      <c r="FNL940" s="30"/>
      <c r="FNM940" s="30"/>
      <c r="FNN940" s="30"/>
      <c r="FNO940" s="30"/>
      <c r="FNP940" s="30"/>
      <c r="FNQ940" s="30"/>
      <c r="FNR940" s="30"/>
      <c r="FNS940" s="30"/>
      <c r="FNT940" s="30"/>
      <c r="FNU940" s="30"/>
      <c r="FNV940" s="30"/>
      <c r="FNW940" s="30"/>
      <c r="FNX940" s="30"/>
      <c r="FNY940" s="30"/>
      <c r="FNZ940" s="30"/>
      <c r="FOA940" s="30"/>
      <c r="FOB940" s="30"/>
      <c r="FOC940" s="30"/>
      <c r="FOD940" s="30"/>
      <c r="FOE940" s="30"/>
      <c r="FOF940" s="30"/>
      <c r="FOG940" s="30"/>
      <c r="FOH940" s="30"/>
      <c r="FOI940" s="30"/>
      <c r="FOJ940" s="30"/>
      <c r="FOK940" s="30"/>
      <c r="FOL940" s="30"/>
      <c r="FOM940" s="30"/>
      <c r="FON940" s="30"/>
      <c r="FOO940" s="30"/>
      <c r="FOP940" s="30"/>
      <c r="FOQ940" s="30"/>
      <c r="FOR940" s="30"/>
      <c r="FOS940" s="30"/>
      <c r="FOT940" s="30"/>
      <c r="FOU940" s="30"/>
      <c r="FOV940" s="30"/>
      <c r="FOW940" s="30"/>
      <c r="FOX940" s="30"/>
      <c r="FOY940" s="30"/>
      <c r="FOZ940" s="30"/>
      <c r="FPA940" s="30"/>
      <c r="FPB940" s="30"/>
      <c r="FPC940" s="30"/>
      <c r="FPD940" s="30"/>
      <c r="FPE940" s="30"/>
      <c r="FPF940" s="30"/>
      <c r="FPG940" s="30"/>
      <c r="FPH940" s="30"/>
      <c r="FPI940" s="30"/>
      <c r="FPJ940" s="30"/>
      <c r="FPK940" s="30"/>
      <c r="FPL940" s="30"/>
      <c r="FPM940" s="30"/>
      <c r="FPN940" s="30"/>
      <c r="FPO940" s="30"/>
      <c r="FPP940" s="30"/>
      <c r="FPQ940" s="30"/>
      <c r="FPR940" s="30"/>
      <c r="FPS940" s="30"/>
      <c r="FPT940" s="30"/>
      <c r="FPU940" s="30"/>
      <c r="FPV940" s="30"/>
      <c r="FPW940" s="30"/>
      <c r="FPX940" s="30"/>
      <c r="FPY940" s="30"/>
      <c r="FPZ940" s="30"/>
      <c r="FQA940" s="30"/>
      <c r="FQB940" s="30"/>
      <c r="FQC940" s="30"/>
      <c r="FQD940" s="30"/>
      <c r="FQE940" s="30"/>
      <c r="FQF940" s="30"/>
      <c r="FQG940" s="30"/>
      <c r="FQH940" s="30"/>
      <c r="FQI940" s="30"/>
      <c r="FQJ940" s="30"/>
      <c r="FQK940" s="30"/>
      <c r="FQL940" s="30"/>
      <c r="FQM940" s="30"/>
      <c r="FQN940" s="30"/>
      <c r="FQO940" s="30"/>
      <c r="FQP940" s="30"/>
      <c r="FQQ940" s="30"/>
      <c r="FQR940" s="30"/>
      <c r="FQS940" s="30"/>
      <c r="FQT940" s="30"/>
      <c r="FQU940" s="30"/>
      <c r="FQV940" s="30"/>
      <c r="FQW940" s="30"/>
      <c r="FQX940" s="30"/>
      <c r="FQY940" s="30"/>
      <c r="FQZ940" s="30"/>
      <c r="FRA940" s="30"/>
      <c r="FRB940" s="30"/>
      <c r="FRC940" s="30"/>
      <c r="FRD940" s="30"/>
      <c r="FRE940" s="30"/>
      <c r="FRF940" s="30"/>
      <c r="FRG940" s="30"/>
      <c r="FRH940" s="30"/>
      <c r="FRI940" s="30"/>
      <c r="FRJ940" s="30"/>
      <c r="FRK940" s="30"/>
      <c r="FRL940" s="30"/>
      <c r="FRM940" s="30"/>
      <c r="FRN940" s="30"/>
      <c r="FRO940" s="30"/>
      <c r="FRP940" s="30"/>
      <c r="FRQ940" s="30"/>
      <c r="FRR940" s="30"/>
      <c r="FRS940" s="30"/>
      <c r="FRT940" s="30"/>
      <c r="FRU940" s="30"/>
      <c r="FRV940" s="30"/>
      <c r="FRW940" s="30"/>
      <c r="FRX940" s="30"/>
      <c r="FRY940" s="30"/>
      <c r="FRZ940" s="30"/>
      <c r="FSA940" s="30"/>
      <c r="FSB940" s="30"/>
      <c r="FSC940" s="30"/>
      <c r="FSD940" s="30"/>
      <c r="FSE940" s="30"/>
      <c r="FSF940" s="30"/>
      <c r="FSG940" s="30"/>
      <c r="FSH940" s="30"/>
      <c r="FSI940" s="30"/>
      <c r="FSJ940" s="30"/>
      <c r="FSK940" s="30"/>
      <c r="FSL940" s="30"/>
      <c r="FSM940" s="30"/>
      <c r="FSN940" s="30"/>
      <c r="FSO940" s="30"/>
      <c r="FSP940" s="30"/>
      <c r="FSQ940" s="30"/>
      <c r="FSR940" s="30"/>
      <c r="FSS940" s="30"/>
      <c r="FST940" s="30"/>
      <c r="FSU940" s="30"/>
      <c r="FSV940" s="30"/>
      <c r="FSW940" s="30"/>
      <c r="FSX940" s="30"/>
      <c r="FSY940" s="30"/>
      <c r="FSZ940" s="30"/>
      <c r="FTA940" s="30"/>
      <c r="FTB940" s="30"/>
      <c r="FTC940" s="30"/>
      <c r="FTD940" s="30"/>
      <c r="FTE940" s="30"/>
      <c r="FTF940" s="30"/>
      <c r="FTG940" s="30"/>
      <c r="FTH940" s="30"/>
      <c r="FTI940" s="30"/>
      <c r="FTJ940" s="30"/>
      <c r="FTK940" s="30"/>
      <c r="FTL940" s="30"/>
      <c r="FTM940" s="30"/>
      <c r="FTN940" s="30"/>
      <c r="FTO940" s="30"/>
      <c r="FTP940" s="30"/>
      <c r="FTQ940" s="30"/>
      <c r="FTR940" s="30"/>
      <c r="FTS940" s="30"/>
      <c r="FTT940" s="30"/>
      <c r="FTU940" s="30"/>
      <c r="FTV940" s="30"/>
      <c r="FTW940" s="30"/>
      <c r="FTX940" s="30"/>
      <c r="FTY940" s="30"/>
      <c r="FTZ940" s="30"/>
      <c r="FUA940" s="30"/>
      <c r="FUB940" s="30"/>
      <c r="FUC940" s="30"/>
      <c r="FUD940" s="30"/>
      <c r="FUE940" s="30"/>
      <c r="FUF940" s="30"/>
      <c r="FUG940" s="30"/>
      <c r="FUH940" s="30"/>
      <c r="FUI940" s="30"/>
      <c r="FUJ940" s="30"/>
      <c r="FUK940" s="30"/>
      <c r="FUL940" s="30"/>
      <c r="FUM940" s="30"/>
      <c r="FUN940" s="30"/>
      <c r="FUO940" s="30"/>
      <c r="FUP940" s="30"/>
      <c r="FUQ940" s="30"/>
      <c r="FUR940" s="30"/>
      <c r="FUS940" s="30"/>
      <c r="FUT940" s="30"/>
      <c r="FUU940" s="30"/>
      <c r="FUV940" s="30"/>
      <c r="FUW940" s="30"/>
      <c r="FUX940" s="30"/>
      <c r="FUY940" s="30"/>
      <c r="FUZ940" s="30"/>
      <c r="FVA940" s="30"/>
      <c r="FVB940" s="30"/>
      <c r="FVC940" s="30"/>
      <c r="FVD940" s="30"/>
      <c r="FVE940" s="30"/>
      <c r="FVF940" s="30"/>
      <c r="FVG940" s="30"/>
      <c r="FVH940" s="30"/>
      <c r="FVI940" s="30"/>
      <c r="FVJ940" s="30"/>
      <c r="FVK940" s="30"/>
      <c r="FVL940" s="30"/>
      <c r="FVM940" s="30"/>
      <c r="FVN940" s="30"/>
      <c r="FVO940" s="30"/>
      <c r="FVP940" s="30"/>
      <c r="FVQ940" s="30"/>
      <c r="FVR940" s="30"/>
      <c r="FVS940" s="30"/>
      <c r="FVT940" s="30"/>
      <c r="FVU940" s="30"/>
      <c r="FVV940" s="30"/>
      <c r="FVW940" s="30"/>
      <c r="FVX940" s="30"/>
      <c r="FVY940" s="30"/>
      <c r="FVZ940" s="30"/>
      <c r="FWA940" s="30"/>
      <c r="FWB940" s="30"/>
      <c r="FWC940" s="30"/>
      <c r="FWD940" s="30"/>
      <c r="FWE940" s="30"/>
      <c r="FWF940" s="30"/>
      <c r="FWG940" s="30"/>
      <c r="FWH940" s="30"/>
      <c r="FWI940" s="30"/>
      <c r="FWJ940" s="30"/>
      <c r="FWK940" s="30"/>
      <c r="FWL940" s="30"/>
      <c r="FWM940" s="30"/>
      <c r="FWN940" s="30"/>
      <c r="FWO940" s="30"/>
      <c r="FWP940" s="30"/>
      <c r="FWQ940" s="30"/>
      <c r="FWR940" s="30"/>
      <c r="FWS940" s="30"/>
      <c r="FWT940" s="30"/>
      <c r="FWU940" s="30"/>
      <c r="FWV940" s="30"/>
      <c r="FWW940" s="30"/>
      <c r="FWX940" s="30"/>
      <c r="FWY940" s="30"/>
      <c r="FWZ940" s="30"/>
      <c r="FXA940" s="30"/>
      <c r="FXB940" s="30"/>
      <c r="FXC940" s="30"/>
      <c r="FXD940" s="30"/>
      <c r="FXE940" s="30"/>
      <c r="FXF940" s="30"/>
      <c r="FXG940" s="30"/>
      <c r="FXH940" s="30"/>
      <c r="FXI940" s="30"/>
      <c r="FXJ940" s="30"/>
      <c r="FXK940" s="30"/>
      <c r="FXL940" s="30"/>
      <c r="FXM940" s="30"/>
      <c r="FXN940" s="30"/>
      <c r="FXO940" s="30"/>
      <c r="FXP940" s="30"/>
      <c r="FXQ940" s="30"/>
      <c r="FXR940" s="30"/>
      <c r="FXS940" s="30"/>
      <c r="FXT940" s="30"/>
      <c r="FXU940" s="30"/>
      <c r="FXV940" s="30"/>
      <c r="FXW940" s="30"/>
      <c r="FXX940" s="30"/>
      <c r="FXY940" s="30"/>
      <c r="FXZ940" s="30"/>
      <c r="FYA940" s="30"/>
      <c r="FYB940" s="30"/>
      <c r="FYC940" s="30"/>
      <c r="FYD940" s="30"/>
      <c r="FYE940" s="30"/>
      <c r="FYF940" s="30"/>
      <c r="FYG940" s="30"/>
      <c r="FYH940" s="30"/>
      <c r="FYI940" s="30"/>
      <c r="FYJ940" s="30"/>
      <c r="FYK940" s="30"/>
      <c r="FYL940" s="30"/>
      <c r="FYM940" s="30"/>
      <c r="FYN940" s="30"/>
      <c r="FYO940" s="30"/>
      <c r="FYP940" s="30"/>
      <c r="FYQ940" s="30"/>
      <c r="FYR940" s="30"/>
      <c r="FYS940" s="30"/>
      <c r="FYT940" s="30"/>
      <c r="FYU940" s="30"/>
      <c r="FYV940" s="30"/>
      <c r="FYW940" s="30"/>
      <c r="FYX940" s="30"/>
      <c r="FYY940" s="30"/>
      <c r="FYZ940" s="30"/>
      <c r="FZA940" s="30"/>
      <c r="FZB940" s="30"/>
      <c r="FZC940" s="30"/>
      <c r="FZD940" s="30"/>
      <c r="FZE940" s="30"/>
      <c r="FZF940" s="30"/>
      <c r="FZG940" s="30"/>
      <c r="FZH940" s="30"/>
      <c r="FZI940" s="30"/>
      <c r="FZJ940" s="30"/>
      <c r="FZK940" s="30"/>
      <c r="FZL940" s="30"/>
      <c r="FZM940" s="30"/>
      <c r="FZN940" s="30"/>
      <c r="FZO940" s="30"/>
      <c r="FZP940" s="30"/>
      <c r="FZQ940" s="30"/>
      <c r="FZR940" s="30"/>
      <c r="FZS940" s="30"/>
      <c r="FZT940" s="30"/>
      <c r="FZU940" s="30"/>
      <c r="FZV940" s="30"/>
      <c r="FZW940" s="30"/>
      <c r="FZX940" s="30"/>
      <c r="FZY940" s="30"/>
      <c r="FZZ940" s="30"/>
      <c r="GAA940" s="30"/>
      <c r="GAB940" s="30"/>
      <c r="GAC940" s="30"/>
      <c r="GAD940" s="30"/>
      <c r="GAE940" s="30"/>
      <c r="GAF940" s="30"/>
      <c r="GAG940" s="30"/>
      <c r="GAH940" s="30"/>
      <c r="GAI940" s="30"/>
      <c r="GAJ940" s="30"/>
      <c r="GAK940" s="30"/>
      <c r="GAL940" s="30"/>
      <c r="GAM940" s="30"/>
      <c r="GAN940" s="30"/>
      <c r="GAO940" s="30"/>
      <c r="GAP940" s="30"/>
      <c r="GAQ940" s="30"/>
      <c r="GAR940" s="30"/>
      <c r="GAS940" s="30"/>
      <c r="GAT940" s="30"/>
      <c r="GAU940" s="30"/>
      <c r="GAV940" s="30"/>
      <c r="GAW940" s="30"/>
      <c r="GAX940" s="30"/>
      <c r="GAY940" s="30"/>
      <c r="GAZ940" s="30"/>
      <c r="GBA940" s="30"/>
      <c r="GBB940" s="30"/>
      <c r="GBC940" s="30"/>
      <c r="GBD940" s="30"/>
      <c r="GBE940" s="30"/>
      <c r="GBF940" s="30"/>
      <c r="GBG940" s="30"/>
      <c r="GBH940" s="30"/>
      <c r="GBI940" s="30"/>
      <c r="GBJ940" s="30"/>
      <c r="GBK940" s="30"/>
      <c r="GBL940" s="30"/>
      <c r="GBM940" s="30"/>
      <c r="GBN940" s="30"/>
      <c r="GBO940" s="30"/>
      <c r="GBP940" s="30"/>
      <c r="GBQ940" s="30"/>
      <c r="GBR940" s="30"/>
      <c r="GBS940" s="30"/>
      <c r="GBT940" s="30"/>
      <c r="GBU940" s="30"/>
      <c r="GBV940" s="30"/>
      <c r="GBW940" s="30"/>
      <c r="GBX940" s="30"/>
      <c r="GBY940" s="30"/>
      <c r="GBZ940" s="30"/>
      <c r="GCA940" s="30"/>
      <c r="GCB940" s="30"/>
      <c r="GCC940" s="30"/>
      <c r="GCD940" s="30"/>
      <c r="GCE940" s="30"/>
      <c r="GCF940" s="30"/>
      <c r="GCG940" s="30"/>
      <c r="GCH940" s="30"/>
      <c r="GCI940" s="30"/>
      <c r="GCJ940" s="30"/>
      <c r="GCK940" s="30"/>
      <c r="GCL940" s="30"/>
      <c r="GCM940" s="30"/>
      <c r="GCN940" s="30"/>
      <c r="GCO940" s="30"/>
      <c r="GCP940" s="30"/>
      <c r="GCQ940" s="30"/>
      <c r="GCR940" s="30"/>
      <c r="GCS940" s="30"/>
      <c r="GCT940" s="30"/>
      <c r="GCU940" s="30"/>
      <c r="GCV940" s="30"/>
      <c r="GCW940" s="30"/>
      <c r="GCX940" s="30"/>
      <c r="GCY940" s="30"/>
      <c r="GCZ940" s="30"/>
      <c r="GDA940" s="30"/>
      <c r="GDB940" s="30"/>
      <c r="GDC940" s="30"/>
      <c r="GDD940" s="30"/>
      <c r="GDE940" s="30"/>
      <c r="GDF940" s="30"/>
      <c r="GDG940" s="30"/>
      <c r="GDH940" s="30"/>
      <c r="GDI940" s="30"/>
      <c r="GDJ940" s="30"/>
      <c r="GDK940" s="30"/>
      <c r="GDL940" s="30"/>
      <c r="GDM940" s="30"/>
      <c r="GDN940" s="30"/>
      <c r="GDO940" s="30"/>
      <c r="GDP940" s="30"/>
      <c r="GDQ940" s="30"/>
      <c r="GDR940" s="30"/>
      <c r="GDS940" s="30"/>
      <c r="GDT940" s="30"/>
      <c r="GDU940" s="30"/>
      <c r="GDV940" s="30"/>
      <c r="GDW940" s="30"/>
      <c r="GDX940" s="30"/>
      <c r="GDY940" s="30"/>
      <c r="GDZ940" s="30"/>
      <c r="GEA940" s="30"/>
      <c r="GEB940" s="30"/>
      <c r="GEC940" s="30"/>
      <c r="GED940" s="30"/>
      <c r="GEE940" s="30"/>
      <c r="GEF940" s="30"/>
      <c r="GEG940" s="30"/>
      <c r="GEH940" s="30"/>
      <c r="GEI940" s="30"/>
      <c r="GEJ940" s="30"/>
      <c r="GEK940" s="30"/>
      <c r="GEL940" s="30"/>
      <c r="GEM940" s="30"/>
      <c r="GEN940" s="30"/>
      <c r="GEO940" s="30"/>
      <c r="GEP940" s="30"/>
      <c r="GEQ940" s="30"/>
      <c r="GER940" s="30"/>
      <c r="GES940" s="30"/>
      <c r="GET940" s="30"/>
      <c r="GEU940" s="30"/>
      <c r="GEV940" s="30"/>
      <c r="GEW940" s="30"/>
      <c r="GEX940" s="30"/>
      <c r="GEY940" s="30"/>
      <c r="GEZ940" s="30"/>
      <c r="GFA940" s="30"/>
      <c r="GFB940" s="30"/>
      <c r="GFC940" s="30"/>
      <c r="GFD940" s="30"/>
      <c r="GFE940" s="30"/>
      <c r="GFF940" s="30"/>
      <c r="GFG940" s="30"/>
      <c r="GFH940" s="30"/>
      <c r="GFI940" s="30"/>
      <c r="GFJ940" s="30"/>
      <c r="GFK940" s="30"/>
      <c r="GFL940" s="30"/>
      <c r="GFM940" s="30"/>
      <c r="GFN940" s="30"/>
      <c r="GFO940" s="30"/>
      <c r="GFP940" s="30"/>
      <c r="GFQ940" s="30"/>
      <c r="GFR940" s="30"/>
      <c r="GFS940" s="30"/>
      <c r="GFT940" s="30"/>
      <c r="GFU940" s="30"/>
      <c r="GFV940" s="30"/>
      <c r="GFW940" s="30"/>
      <c r="GFX940" s="30"/>
      <c r="GFY940" s="30"/>
      <c r="GFZ940" s="30"/>
      <c r="GGA940" s="30"/>
      <c r="GGB940" s="30"/>
      <c r="GGC940" s="30"/>
      <c r="GGD940" s="30"/>
      <c r="GGE940" s="30"/>
      <c r="GGF940" s="30"/>
      <c r="GGG940" s="30"/>
      <c r="GGH940" s="30"/>
      <c r="GGI940" s="30"/>
      <c r="GGJ940" s="30"/>
      <c r="GGK940" s="30"/>
      <c r="GGL940" s="30"/>
      <c r="GGM940" s="30"/>
      <c r="GGN940" s="30"/>
      <c r="GGO940" s="30"/>
      <c r="GGP940" s="30"/>
      <c r="GGQ940" s="30"/>
      <c r="GGR940" s="30"/>
      <c r="GGS940" s="30"/>
      <c r="GGT940" s="30"/>
      <c r="GGU940" s="30"/>
      <c r="GGV940" s="30"/>
      <c r="GGW940" s="30"/>
      <c r="GGX940" s="30"/>
      <c r="GGY940" s="30"/>
      <c r="GGZ940" s="30"/>
      <c r="GHA940" s="30"/>
      <c r="GHB940" s="30"/>
      <c r="GHC940" s="30"/>
      <c r="GHD940" s="30"/>
      <c r="GHE940" s="30"/>
      <c r="GHF940" s="30"/>
      <c r="GHG940" s="30"/>
      <c r="GHH940" s="30"/>
      <c r="GHI940" s="30"/>
      <c r="GHJ940" s="30"/>
      <c r="GHK940" s="30"/>
      <c r="GHL940" s="30"/>
      <c r="GHM940" s="30"/>
      <c r="GHN940" s="30"/>
      <c r="GHO940" s="30"/>
      <c r="GHP940" s="30"/>
      <c r="GHQ940" s="30"/>
      <c r="GHR940" s="30"/>
      <c r="GHS940" s="30"/>
      <c r="GHT940" s="30"/>
      <c r="GHU940" s="30"/>
      <c r="GHV940" s="30"/>
      <c r="GHW940" s="30"/>
      <c r="GHX940" s="30"/>
      <c r="GHY940" s="30"/>
      <c r="GHZ940" s="30"/>
      <c r="GIA940" s="30"/>
      <c r="GIB940" s="30"/>
      <c r="GIC940" s="30"/>
      <c r="GID940" s="30"/>
      <c r="GIE940" s="30"/>
      <c r="GIF940" s="30"/>
      <c r="GIG940" s="30"/>
      <c r="GIH940" s="30"/>
      <c r="GII940" s="30"/>
      <c r="GIJ940" s="30"/>
      <c r="GIK940" s="30"/>
      <c r="GIL940" s="30"/>
      <c r="GIM940" s="30"/>
      <c r="GIN940" s="30"/>
      <c r="GIO940" s="30"/>
      <c r="GIP940" s="30"/>
      <c r="GIQ940" s="30"/>
      <c r="GIR940" s="30"/>
      <c r="GIS940" s="30"/>
      <c r="GIT940" s="30"/>
      <c r="GIU940" s="30"/>
      <c r="GIV940" s="30"/>
      <c r="GIW940" s="30"/>
      <c r="GIX940" s="30"/>
      <c r="GIY940" s="30"/>
      <c r="GIZ940" s="30"/>
      <c r="GJA940" s="30"/>
      <c r="GJB940" s="30"/>
      <c r="GJC940" s="30"/>
      <c r="GJD940" s="30"/>
      <c r="GJE940" s="30"/>
      <c r="GJF940" s="30"/>
      <c r="GJG940" s="30"/>
      <c r="GJH940" s="30"/>
      <c r="GJI940" s="30"/>
      <c r="GJJ940" s="30"/>
      <c r="GJK940" s="30"/>
      <c r="GJL940" s="30"/>
      <c r="GJM940" s="30"/>
      <c r="GJN940" s="30"/>
      <c r="GJO940" s="30"/>
      <c r="GJP940" s="30"/>
      <c r="GJQ940" s="30"/>
      <c r="GJR940" s="30"/>
      <c r="GJS940" s="30"/>
      <c r="GJT940" s="30"/>
      <c r="GJU940" s="30"/>
      <c r="GJV940" s="30"/>
      <c r="GJW940" s="30"/>
      <c r="GJX940" s="30"/>
      <c r="GJY940" s="30"/>
      <c r="GJZ940" s="30"/>
      <c r="GKA940" s="30"/>
      <c r="GKB940" s="30"/>
      <c r="GKC940" s="30"/>
      <c r="GKD940" s="30"/>
      <c r="GKE940" s="30"/>
      <c r="GKF940" s="30"/>
      <c r="GKG940" s="30"/>
      <c r="GKH940" s="30"/>
      <c r="GKI940" s="30"/>
      <c r="GKJ940" s="30"/>
      <c r="GKK940" s="30"/>
      <c r="GKL940" s="30"/>
      <c r="GKM940" s="30"/>
      <c r="GKN940" s="30"/>
      <c r="GKO940" s="30"/>
      <c r="GKP940" s="30"/>
      <c r="GKQ940" s="30"/>
      <c r="GKR940" s="30"/>
      <c r="GKS940" s="30"/>
      <c r="GKT940" s="30"/>
      <c r="GKU940" s="30"/>
      <c r="GKV940" s="30"/>
      <c r="GKW940" s="30"/>
      <c r="GKX940" s="30"/>
      <c r="GKY940" s="30"/>
      <c r="GKZ940" s="30"/>
      <c r="GLA940" s="30"/>
      <c r="GLB940" s="30"/>
      <c r="GLC940" s="30"/>
      <c r="GLD940" s="30"/>
      <c r="GLE940" s="30"/>
      <c r="GLF940" s="30"/>
      <c r="GLG940" s="30"/>
      <c r="GLH940" s="30"/>
      <c r="GLI940" s="30"/>
      <c r="GLJ940" s="30"/>
      <c r="GLK940" s="30"/>
      <c r="GLL940" s="30"/>
      <c r="GLM940" s="30"/>
      <c r="GLN940" s="30"/>
      <c r="GLO940" s="30"/>
      <c r="GLP940" s="30"/>
      <c r="GLQ940" s="30"/>
      <c r="GLR940" s="30"/>
      <c r="GLS940" s="30"/>
      <c r="GLT940" s="30"/>
      <c r="GLU940" s="30"/>
      <c r="GLV940" s="30"/>
      <c r="GLW940" s="30"/>
      <c r="GLX940" s="30"/>
      <c r="GLY940" s="30"/>
      <c r="GLZ940" s="30"/>
      <c r="GMA940" s="30"/>
      <c r="GMB940" s="30"/>
      <c r="GMC940" s="30"/>
      <c r="GMD940" s="30"/>
      <c r="GME940" s="30"/>
      <c r="GMF940" s="30"/>
      <c r="GMG940" s="30"/>
      <c r="GMH940" s="30"/>
      <c r="GMI940" s="30"/>
      <c r="GMJ940" s="30"/>
      <c r="GMK940" s="30"/>
      <c r="GML940" s="30"/>
      <c r="GMM940" s="30"/>
      <c r="GMN940" s="30"/>
      <c r="GMO940" s="30"/>
      <c r="GMP940" s="30"/>
      <c r="GMQ940" s="30"/>
      <c r="GMR940" s="30"/>
      <c r="GMS940" s="30"/>
      <c r="GMT940" s="30"/>
      <c r="GMU940" s="30"/>
      <c r="GMV940" s="30"/>
      <c r="GMW940" s="30"/>
      <c r="GMX940" s="30"/>
      <c r="GMY940" s="30"/>
      <c r="GMZ940" s="30"/>
      <c r="GNA940" s="30"/>
      <c r="GNB940" s="30"/>
      <c r="GNC940" s="30"/>
      <c r="GND940" s="30"/>
      <c r="GNE940" s="30"/>
      <c r="GNF940" s="30"/>
      <c r="GNG940" s="30"/>
      <c r="GNH940" s="30"/>
      <c r="GNI940" s="30"/>
      <c r="GNJ940" s="30"/>
      <c r="GNK940" s="30"/>
      <c r="GNL940" s="30"/>
      <c r="GNM940" s="30"/>
      <c r="GNN940" s="30"/>
      <c r="GNO940" s="30"/>
      <c r="GNP940" s="30"/>
      <c r="GNQ940" s="30"/>
      <c r="GNR940" s="30"/>
      <c r="GNS940" s="30"/>
      <c r="GNT940" s="30"/>
      <c r="GNU940" s="30"/>
      <c r="GNV940" s="30"/>
      <c r="GNW940" s="30"/>
      <c r="GNX940" s="30"/>
      <c r="GNY940" s="30"/>
      <c r="GNZ940" s="30"/>
      <c r="GOA940" s="30"/>
      <c r="GOB940" s="30"/>
      <c r="GOC940" s="30"/>
      <c r="GOD940" s="30"/>
      <c r="GOE940" s="30"/>
      <c r="GOF940" s="30"/>
      <c r="GOG940" s="30"/>
      <c r="GOH940" s="30"/>
      <c r="GOI940" s="30"/>
      <c r="GOJ940" s="30"/>
      <c r="GOK940" s="30"/>
      <c r="GOL940" s="30"/>
      <c r="GOM940" s="30"/>
      <c r="GON940" s="30"/>
      <c r="GOO940" s="30"/>
      <c r="GOP940" s="30"/>
      <c r="GOQ940" s="30"/>
      <c r="GOR940" s="30"/>
      <c r="GOS940" s="30"/>
      <c r="GOT940" s="30"/>
      <c r="GOU940" s="30"/>
      <c r="GOV940" s="30"/>
      <c r="GOW940" s="30"/>
      <c r="GOX940" s="30"/>
      <c r="GOY940" s="30"/>
      <c r="GOZ940" s="30"/>
      <c r="GPA940" s="30"/>
      <c r="GPB940" s="30"/>
      <c r="GPC940" s="30"/>
      <c r="GPD940" s="30"/>
      <c r="GPE940" s="30"/>
      <c r="GPF940" s="30"/>
      <c r="GPG940" s="30"/>
      <c r="GPH940" s="30"/>
      <c r="GPI940" s="30"/>
      <c r="GPJ940" s="30"/>
      <c r="GPK940" s="30"/>
      <c r="GPL940" s="30"/>
      <c r="GPM940" s="30"/>
      <c r="GPN940" s="30"/>
      <c r="GPO940" s="30"/>
      <c r="GPP940" s="30"/>
      <c r="GPQ940" s="30"/>
      <c r="GPR940" s="30"/>
      <c r="GPS940" s="30"/>
      <c r="GPT940" s="30"/>
      <c r="GPU940" s="30"/>
      <c r="GPV940" s="30"/>
      <c r="GPW940" s="30"/>
      <c r="GPX940" s="30"/>
      <c r="GPY940" s="30"/>
      <c r="GPZ940" s="30"/>
      <c r="GQA940" s="30"/>
      <c r="GQB940" s="30"/>
      <c r="GQC940" s="30"/>
      <c r="GQD940" s="30"/>
      <c r="GQE940" s="30"/>
      <c r="GQF940" s="30"/>
      <c r="GQG940" s="30"/>
      <c r="GQH940" s="30"/>
      <c r="GQI940" s="30"/>
      <c r="GQJ940" s="30"/>
      <c r="GQK940" s="30"/>
      <c r="GQL940" s="30"/>
      <c r="GQM940" s="30"/>
      <c r="GQN940" s="30"/>
      <c r="GQO940" s="30"/>
      <c r="GQP940" s="30"/>
      <c r="GQQ940" s="30"/>
      <c r="GQR940" s="30"/>
      <c r="GQS940" s="30"/>
      <c r="GQT940" s="30"/>
      <c r="GQU940" s="30"/>
      <c r="GQV940" s="30"/>
      <c r="GQW940" s="30"/>
      <c r="GQX940" s="30"/>
      <c r="GQY940" s="30"/>
      <c r="GQZ940" s="30"/>
      <c r="GRA940" s="30"/>
      <c r="GRB940" s="30"/>
      <c r="GRC940" s="30"/>
      <c r="GRD940" s="30"/>
      <c r="GRE940" s="30"/>
      <c r="GRF940" s="30"/>
      <c r="GRG940" s="30"/>
      <c r="GRH940" s="30"/>
      <c r="GRI940" s="30"/>
      <c r="GRJ940" s="30"/>
      <c r="GRK940" s="30"/>
      <c r="GRL940" s="30"/>
      <c r="GRM940" s="30"/>
      <c r="GRN940" s="30"/>
      <c r="GRO940" s="30"/>
      <c r="GRP940" s="30"/>
      <c r="GRQ940" s="30"/>
      <c r="GRR940" s="30"/>
      <c r="GRS940" s="30"/>
      <c r="GRT940" s="30"/>
      <c r="GRU940" s="30"/>
      <c r="GRV940" s="30"/>
      <c r="GRW940" s="30"/>
      <c r="GRX940" s="30"/>
      <c r="GRY940" s="30"/>
      <c r="GRZ940" s="30"/>
      <c r="GSA940" s="30"/>
      <c r="GSB940" s="30"/>
      <c r="GSC940" s="30"/>
      <c r="GSD940" s="30"/>
      <c r="GSE940" s="30"/>
      <c r="GSF940" s="30"/>
      <c r="GSG940" s="30"/>
      <c r="GSH940" s="30"/>
      <c r="GSI940" s="30"/>
      <c r="GSJ940" s="30"/>
      <c r="GSK940" s="30"/>
      <c r="GSL940" s="30"/>
      <c r="GSM940" s="30"/>
      <c r="GSN940" s="30"/>
      <c r="GSO940" s="30"/>
      <c r="GSP940" s="30"/>
      <c r="GSQ940" s="30"/>
      <c r="GSR940" s="30"/>
      <c r="GSS940" s="30"/>
      <c r="GST940" s="30"/>
      <c r="GSU940" s="30"/>
      <c r="GSV940" s="30"/>
      <c r="GSW940" s="30"/>
      <c r="GSX940" s="30"/>
      <c r="GSY940" s="30"/>
      <c r="GSZ940" s="30"/>
      <c r="GTA940" s="30"/>
      <c r="GTB940" s="30"/>
      <c r="GTC940" s="30"/>
      <c r="GTD940" s="30"/>
      <c r="GTE940" s="30"/>
      <c r="GTF940" s="30"/>
      <c r="GTG940" s="30"/>
      <c r="GTH940" s="30"/>
      <c r="GTI940" s="30"/>
      <c r="GTJ940" s="30"/>
      <c r="GTK940" s="30"/>
      <c r="GTL940" s="30"/>
      <c r="GTM940" s="30"/>
      <c r="GTN940" s="30"/>
      <c r="GTO940" s="30"/>
      <c r="GTP940" s="30"/>
      <c r="GTQ940" s="30"/>
      <c r="GTR940" s="30"/>
      <c r="GTS940" s="30"/>
      <c r="GTT940" s="30"/>
      <c r="GTU940" s="30"/>
      <c r="GTV940" s="30"/>
      <c r="GTW940" s="30"/>
      <c r="GTX940" s="30"/>
      <c r="GTY940" s="30"/>
      <c r="GTZ940" s="30"/>
      <c r="GUA940" s="30"/>
      <c r="GUB940" s="30"/>
      <c r="GUC940" s="30"/>
      <c r="GUD940" s="30"/>
      <c r="GUE940" s="30"/>
      <c r="GUF940" s="30"/>
      <c r="GUG940" s="30"/>
      <c r="GUH940" s="30"/>
      <c r="GUI940" s="30"/>
      <c r="GUJ940" s="30"/>
      <c r="GUK940" s="30"/>
      <c r="GUL940" s="30"/>
      <c r="GUM940" s="30"/>
      <c r="GUN940" s="30"/>
      <c r="GUO940" s="30"/>
      <c r="GUP940" s="30"/>
      <c r="GUQ940" s="30"/>
      <c r="GUR940" s="30"/>
      <c r="GUS940" s="30"/>
      <c r="GUT940" s="30"/>
      <c r="GUU940" s="30"/>
      <c r="GUV940" s="30"/>
      <c r="GUW940" s="30"/>
      <c r="GUX940" s="30"/>
      <c r="GUY940" s="30"/>
      <c r="GUZ940" s="30"/>
      <c r="GVA940" s="30"/>
      <c r="GVB940" s="30"/>
      <c r="GVC940" s="30"/>
      <c r="GVD940" s="30"/>
      <c r="GVE940" s="30"/>
      <c r="GVF940" s="30"/>
      <c r="GVG940" s="30"/>
      <c r="GVH940" s="30"/>
      <c r="GVI940" s="30"/>
      <c r="GVJ940" s="30"/>
      <c r="GVK940" s="30"/>
      <c r="GVL940" s="30"/>
      <c r="GVM940" s="30"/>
      <c r="GVN940" s="30"/>
      <c r="GVO940" s="30"/>
      <c r="GVP940" s="30"/>
      <c r="GVQ940" s="30"/>
      <c r="GVR940" s="30"/>
      <c r="GVS940" s="30"/>
      <c r="GVT940" s="30"/>
      <c r="GVU940" s="30"/>
      <c r="GVV940" s="30"/>
      <c r="GVW940" s="30"/>
      <c r="GVX940" s="30"/>
      <c r="GVY940" s="30"/>
      <c r="GVZ940" s="30"/>
      <c r="GWA940" s="30"/>
      <c r="GWB940" s="30"/>
      <c r="GWC940" s="30"/>
      <c r="GWD940" s="30"/>
      <c r="GWE940" s="30"/>
      <c r="GWF940" s="30"/>
      <c r="GWG940" s="30"/>
      <c r="GWH940" s="30"/>
      <c r="GWI940" s="30"/>
      <c r="GWJ940" s="30"/>
      <c r="GWK940" s="30"/>
      <c r="GWL940" s="30"/>
      <c r="GWM940" s="30"/>
      <c r="GWN940" s="30"/>
      <c r="GWO940" s="30"/>
      <c r="GWP940" s="30"/>
      <c r="GWQ940" s="30"/>
      <c r="GWR940" s="30"/>
      <c r="GWS940" s="30"/>
      <c r="GWT940" s="30"/>
      <c r="GWU940" s="30"/>
      <c r="GWV940" s="30"/>
      <c r="GWW940" s="30"/>
      <c r="GWX940" s="30"/>
      <c r="GWY940" s="30"/>
      <c r="GWZ940" s="30"/>
      <c r="GXA940" s="30"/>
      <c r="GXB940" s="30"/>
      <c r="GXC940" s="30"/>
      <c r="GXD940" s="30"/>
      <c r="GXE940" s="30"/>
      <c r="GXF940" s="30"/>
      <c r="GXG940" s="30"/>
      <c r="GXH940" s="30"/>
      <c r="GXI940" s="30"/>
      <c r="GXJ940" s="30"/>
      <c r="GXK940" s="30"/>
      <c r="GXL940" s="30"/>
      <c r="GXM940" s="30"/>
      <c r="GXN940" s="30"/>
      <c r="GXO940" s="30"/>
      <c r="GXP940" s="30"/>
      <c r="GXQ940" s="30"/>
      <c r="GXR940" s="30"/>
      <c r="GXS940" s="30"/>
      <c r="GXT940" s="30"/>
      <c r="GXU940" s="30"/>
      <c r="GXV940" s="30"/>
      <c r="GXW940" s="30"/>
      <c r="GXX940" s="30"/>
      <c r="GXY940" s="30"/>
      <c r="GXZ940" s="30"/>
      <c r="GYA940" s="30"/>
      <c r="GYB940" s="30"/>
      <c r="GYC940" s="30"/>
      <c r="GYD940" s="30"/>
      <c r="GYE940" s="30"/>
      <c r="GYF940" s="30"/>
      <c r="GYG940" s="30"/>
      <c r="GYH940" s="30"/>
      <c r="GYI940" s="30"/>
      <c r="GYJ940" s="30"/>
      <c r="GYK940" s="30"/>
      <c r="GYL940" s="30"/>
      <c r="GYM940" s="30"/>
      <c r="GYN940" s="30"/>
      <c r="GYO940" s="30"/>
      <c r="GYP940" s="30"/>
      <c r="GYQ940" s="30"/>
      <c r="GYR940" s="30"/>
      <c r="GYS940" s="30"/>
      <c r="GYT940" s="30"/>
      <c r="GYU940" s="30"/>
      <c r="GYV940" s="30"/>
      <c r="GYW940" s="30"/>
      <c r="GYX940" s="30"/>
      <c r="GYY940" s="30"/>
      <c r="GYZ940" s="30"/>
      <c r="GZA940" s="30"/>
      <c r="GZB940" s="30"/>
      <c r="GZC940" s="30"/>
      <c r="GZD940" s="30"/>
      <c r="GZE940" s="30"/>
      <c r="GZF940" s="30"/>
      <c r="GZG940" s="30"/>
      <c r="GZH940" s="30"/>
      <c r="GZI940" s="30"/>
      <c r="GZJ940" s="30"/>
      <c r="GZK940" s="30"/>
      <c r="GZL940" s="30"/>
      <c r="GZM940" s="30"/>
      <c r="GZN940" s="30"/>
      <c r="GZO940" s="30"/>
      <c r="GZP940" s="30"/>
      <c r="GZQ940" s="30"/>
      <c r="GZR940" s="30"/>
      <c r="GZS940" s="30"/>
      <c r="GZT940" s="30"/>
      <c r="GZU940" s="30"/>
      <c r="GZV940" s="30"/>
      <c r="GZW940" s="30"/>
      <c r="GZX940" s="30"/>
      <c r="GZY940" s="30"/>
      <c r="GZZ940" s="30"/>
      <c r="HAA940" s="30"/>
      <c r="HAB940" s="30"/>
      <c r="HAC940" s="30"/>
      <c r="HAD940" s="30"/>
      <c r="HAE940" s="30"/>
      <c r="HAF940" s="30"/>
      <c r="HAG940" s="30"/>
      <c r="HAH940" s="30"/>
      <c r="HAI940" s="30"/>
      <c r="HAJ940" s="30"/>
      <c r="HAK940" s="30"/>
      <c r="HAL940" s="30"/>
      <c r="HAM940" s="30"/>
      <c r="HAN940" s="30"/>
      <c r="HAO940" s="30"/>
      <c r="HAP940" s="30"/>
      <c r="HAQ940" s="30"/>
      <c r="HAR940" s="30"/>
      <c r="HAS940" s="30"/>
      <c r="HAT940" s="30"/>
      <c r="HAU940" s="30"/>
      <c r="HAV940" s="30"/>
      <c r="HAW940" s="30"/>
      <c r="HAX940" s="30"/>
      <c r="HAY940" s="30"/>
      <c r="HAZ940" s="30"/>
      <c r="HBA940" s="30"/>
      <c r="HBB940" s="30"/>
      <c r="HBC940" s="30"/>
      <c r="HBD940" s="30"/>
      <c r="HBE940" s="30"/>
      <c r="HBF940" s="30"/>
      <c r="HBG940" s="30"/>
      <c r="HBH940" s="30"/>
      <c r="HBI940" s="30"/>
      <c r="HBJ940" s="30"/>
      <c r="HBK940" s="30"/>
      <c r="HBL940" s="30"/>
      <c r="HBM940" s="30"/>
      <c r="HBN940" s="30"/>
      <c r="HBO940" s="30"/>
      <c r="HBP940" s="30"/>
      <c r="HBQ940" s="30"/>
      <c r="HBR940" s="30"/>
      <c r="HBS940" s="30"/>
      <c r="HBT940" s="30"/>
      <c r="HBU940" s="30"/>
      <c r="HBV940" s="30"/>
      <c r="HBW940" s="30"/>
      <c r="HBX940" s="30"/>
      <c r="HBY940" s="30"/>
      <c r="HBZ940" s="30"/>
      <c r="HCA940" s="30"/>
      <c r="HCB940" s="30"/>
      <c r="HCC940" s="30"/>
      <c r="HCD940" s="30"/>
      <c r="HCE940" s="30"/>
      <c r="HCF940" s="30"/>
      <c r="HCG940" s="30"/>
      <c r="HCH940" s="30"/>
      <c r="HCI940" s="30"/>
      <c r="HCJ940" s="30"/>
      <c r="HCK940" s="30"/>
      <c r="HCL940" s="30"/>
      <c r="HCM940" s="30"/>
      <c r="HCN940" s="30"/>
      <c r="HCO940" s="30"/>
      <c r="HCP940" s="30"/>
      <c r="HCQ940" s="30"/>
      <c r="HCR940" s="30"/>
      <c r="HCS940" s="30"/>
      <c r="HCT940" s="30"/>
      <c r="HCU940" s="30"/>
      <c r="HCV940" s="30"/>
      <c r="HCW940" s="30"/>
      <c r="HCX940" s="30"/>
      <c r="HCY940" s="30"/>
      <c r="HCZ940" s="30"/>
      <c r="HDA940" s="30"/>
      <c r="HDB940" s="30"/>
      <c r="HDC940" s="30"/>
      <c r="HDD940" s="30"/>
      <c r="HDE940" s="30"/>
      <c r="HDF940" s="30"/>
      <c r="HDG940" s="30"/>
      <c r="HDH940" s="30"/>
      <c r="HDI940" s="30"/>
      <c r="HDJ940" s="30"/>
      <c r="HDK940" s="30"/>
      <c r="HDL940" s="30"/>
      <c r="HDM940" s="30"/>
      <c r="HDN940" s="30"/>
      <c r="HDO940" s="30"/>
      <c r="HDP940" s="30"/>
      <c r="HDQ940" s="30"/>
      <c r="HDR940" s="30"/>
      <c r="HDS940" s="30"/>
      <c r="HDT940" s="30"/>
      <c r="HDU940" s="30"/>
      <c r="HDV940" s="30"/>
      <c r="HDW940" s="30"/>
      <c r="HDX940" s="30"/>
      <c r="HDY940" s="30"/>
      <c r="HDZ940" s="30"/>
      <c r="HEA940" s="30"/>
      <c r="HEB940" s="30"/>
      <c r="HEC940" s="30"/>
      <c r="HED940" s="30"/>
      <c r="HEE940" s="30"/>
      <c r="HEF940" s="30"/>
      <c r="HEG940" s="30"/>
      <c r="HEH940" s="30"/>
      <c r="HEI940" s="30"/>
      <c r="HEJ940" s="30"/>
      <c r="HEK940" s="30"/>
      <c r="HEL940" s="30"/>
      <c r="HEM940" s="30"/>
      <c r="HEN940" s="30"/>
      <c r="HEO940" s="30"/>
      <c r="HEP940" s="30"/>
      <c r="HEQ940" s="30"/>
      <c r="HER940" s="30"/>
      <c r="HES940" s="30"/>
      <c r="HET940" s="30"/>
      <c r="HEU940" s="30"/>
      <c r="HEV940" s="30"/>
      <c r="HEW940" s="30"/>
      <c r="HEX940" s="30"/>
      <c r="HEY940" s="30"/>
      <c r="HEZ940" s="30"/>
      <c r="HFA940" s="30"/>
      <c r="HFB940" s="30"/>
      <c r="HFC940" s="30"/>
      <c r="HFD940" s="30"/>
      <c r="HFE940" s="30"/>
      <c r="HFF940" s="30"/>
      <c r="HFG940" s="30"/>
      <c r="HFH940" s="30"/>
      <c r="HFI940" s="30"/>
      <c r="HFJ940" s="30"/>
      <c r="HFK940" s="30"/>
      <c r="HFL940" s="30"/>
      <c r="HFM940" s="30"/>
      <c r="HFN940" s="30"/>
      <c r="HFO940" s="30"/>
      <c r="HFP940" s="30"/>
      <c r="HFQ940" s="30"/>
      <c r="HFR940" s="30"/>
      <c r="HFS940" s="30"/>
      <c r="HFT940" s="30"/>
      <c r="HFU940" s="30"/>
      <c r="HFV940" s="30"/>
      <c r="HFW940" s="30"/>
      <c r="HFX940" s="30"/>
      <c r="HFY940" s="30"/>
      <c r="HFZ940" s="30"/>
      <c r="HGA940" s="30"/>
      <c r="HGB940" s="30"/>
      <c r="HGC940" s="30"/>
      <c r="HGD940" s="30"/>
      <c r="HGE940" s="30"/>
      <c r="HGF940" s="30"/>
      <c r="HGG940" s="30"/>
      <c r="HGH940" s="30"/>
      <c r="HGI940" s="30"/>
      <c r="HGJ940" s="30"/>
      <c r="HGK940" s="30"/>
      <c r="HGL940" s="30"/>
      <c r="HGM940" s="30"/>
      <c r="HGN940" s="30"/>
      <c r="HGO940" s="30"/>
      <c r="HGP940" s="30"/>
      <c r="HGQ940" s="30"/>
      <c r="HGR940" s="30"/>
      <c r="HGS940" s="30"/>
      <c r="HGT940" s="30"/>
      <c r="HGU940" s="30"/>
      <c r="HGV940" s="30"/>
      <c r="HGW940" s="30"/>
      <c r="HGX940" s="30"/>
      <c r="HGY940" s="30"/>
      <c r="HGZ940" s="30"/>
      <c r="HHA940" s="30"/>
      <c r="HHB940" s="30"/>
      <c r="HHC940" s="30"/>
      <c r="HHD940" s="30"/>
      <c r="HHE940" s="30"/>
      <c r="HHF940" s="30"/>
      <c r="HHG940" s="30"/>
      <c r="HHH940" s="30"/>
      <c r="HHI940" s="30"/>
      <c r="HHJ940" s="30"/>
      <c r="HHK940" s="30"/>
      <c r="HHL940" s="30"/>
      <c r="HHM940" s="30"/>
      <c r="HHN940" s="30"/>
      <c r="HHO940" s="30"/>
      <c r="HHP940" s="30"/>
      <c r="HHQ940" s="30"/>
      <c r="HHR940" s="30"/>
      <c r="HHS940" s="30"/>
      <c r="HHT940" s="30"/>
      <c r="HHU940" s="30"/>
      <c r="HHV940" s="30"/>
      <c r="HHW940" s="30"/>
      <c r="HHX940" s="30"/>
      <c r="HHY940" s="30"/>
      <c r="HHZ940" s="30"/>
      <c r="HIA940" s="30"/>
      <c r="HIB940" s="30"/>
      <c r="HIC940" s="30"/>
      <c r="HID940" s="30"/>
      <c r="HIE940" s="30"/>
      <c r="HIF940" s="30"/>
      <c r="HIG940" s="30"/>
      <c r="HIH940" s="30"/>
      <c r="HII940" s="30"/>
      <c r="HIJ940" s="30"/>
      <c r="HIK940" s="30"/>
      <c r="HIL940" s="30"/>
      <c r="HIM940" s="30"/>
      <c r="HIN940" s="30"/>
      <c r="HIO940" s="30"/>
      <c r="HIP940" s="30"/>
      <c r="HIQ940" s="30"/>
      <c r="HIR940" s="30"/>
      <c r="HIS940" s="30"/>
      <c r="HIT940" s="30"/>
      <c r="HIU940" s="30"/>
      <c r="HIV940" s="30"/>
      <c r="HIW940" s="30"/>
      <c r="HIX940" s="30"/>
      <c r="HIY940" s="30"/>
      <c r="HIZ940" s="30"/>
      <c r="HJA940" s="30"/>
      <c r="HJB940" s="30"/>
      <c r="HJC940" s="30"/>
      <c r="HJD940" s="30"/>
      <c r="HJE940" s="30"/>
      <c r="HJF940" s="30"/>
      <c r="HJG940" s="30"/>
      <c r="HJH940" s="30"/>
      <c r="HJI940" s="30"/>
      <c r="HJJ940" s="30"/>
      <c r="HJK940" s="30"/>
      <c r="HJL940" s="30"/>
      <c r="HJM940" s="30"/>
      <c r="HJN940" s="30"/>
      <c r="HJO940" s="30"/>
      <c r="HJP940" s="30"/>
      <c r="HJQ940" s="30"/>
      <c r="HJR940" s="30"/>
      <c r="HJS940" s="30"/>
      <c r="HJT940" s="30"/>
      <c r="HJU940" s="30"/>
      <c r="HJV940" s="30"/>
      <c r="HJW940" s="30"/>
      <c r="HJX940" s="30"/>
      <c r="HJY940" s="30"/>
      <c r="HJZ940" s="30"/>
      <c r="HKA940" s="30"/>
      <c r="HKB940" s="30"/>
      <c r="HKC940" s="30"/>
      <c r="HKD940" s="30"/>
      <c r="HKE940" s="30"/>
      <c r="HKF940" s="30"/>
      <c r="HKG940" s="30"/>
      <c r="HKH940" s="30"/>
      <c r="HKI940" s="30"/>
      <c r="HKJ940" s="30"/>
      <c r="HKK940" s="30"/>
      <c r="HKL940" s="30"/>
      <c r="HKM940" s="30"/>
      <c r="HKN940" s="30"/>
      <c r="HKO940" s="30"/>
      <c r="HKP940" s="30"/>
      <c r="HKQ940" s="30"/>
      <c r="HKR940" s="30"/>
      <c r="HKS940" s="30"/>
      <c r="HKT940" s="30"/>
      <c r="HKU940" s="30"/>
      <c r="HKV940" s="30"/>
      <c r="HKW940" s="30"/>
      <c r="HKX940" s="30"/>
      <c r="HKY940" s="30"/>
      <c r="HKZ940" s="30"/>
      <c r="HLA940" s="30"/>
      <c r="HLB940" s="30"/>
      <c r="HLC940" s="30"/>
      <c r="HLD940" s="30"/>
      <c r="HLE940" s="30"/>
      <c r="HLF940" s="30"/>
      <c r="HLG940" s="30"/>
      <c r="HLH940" s="30"/>
      <c r="HLI940" s="30"/>
      <c r="HLJ940" s="30"/>
      <c r="HLK940" s="30"/>
      <c r="HLL940" s="30"/>
      <c r="HLM940" s="30"/>
      <c r="HLN940" s="30"/>
      <c r="HLO940" s="30"/>
      <c r="HLP940" s="30"/>
      <c r="HLQ940" s="30"/>
      <c r="HLR940" s="30"/>
      <c r="HLS940" s="30"/>
      <c r="HLT940" s="30"/>
      <c r="HLU940" s="30"/>
      <c r="HLV940" s="30"/>
      <c r="HLW940" s="30"/>
      <c r="HLX940" s="30"/>
      <c r="HLY940" s="30"/>
      <c r="HLZ940" s="30"/>
      <c r="HMA940" s="30"/>
      <c r="HMB940" s="30"/>
      <c r="HMC940" s="30"/>
      <c r="HMD940" s="30"/>
      <c r="HME940" s="30"/>
      <c r="HMF940" s="30"/>
      <c r="HMG940" s="30"/>
      <c r="HMH940" s="30"/>
      <c r="HMI940" s="30"/>
      <c r="HMJ940" s="30"/>
      <c r="HMK940" s="30"/>
      <c r="HML940" s="30"/>
      <c r="HMM940" s="30"/>
      <c r="HMN940" s="30"/>
      <c r="HMO940" s="30"/>
      <c r="HMP940" s="30"/>
      <c r="HMQ940" s="30"/>
      <c r="HMR940" s="30"/>
      <c r="HMS940" s="30"/>
      <c r="HMT940" s="30"/>
      <c r="HMU940" s="30"/>
      <c r="HMV940" s="30"/>
      <c r="HMW940" s="30"/>
      <c r="HMX940" s="30"/>
      <c r="HMY940" s="30"/>
      <c r="HMZ940" s="30"/>
      <c r="HNA940" s="30"/>
      <c r="HNB940" s="30"/>
      <c r="HNC940" s="30"/>
      <c r="HND940" s="30"/>
      <c r="HNE940" s="30"/>
      <c r="HNF940" s="30"/>
      <c r="HNG940" s="30"/>
      <c r="HNH940" s="30"/>
      <c r="HNI940" s="30"/>
      <c r="HNJ940" s="30"/>
      <c r="HNK940" s="30"/>
      <c r="HNL940" s="30"/>
      <c r="HNM940" s="30"/>
      <c r="HNN940" s="30"/>
      <c r="HNO940" s="30"/>
      <c r="HNP940" s="30"/>
      <c r="HNQ940" s="30"/>
      <c r="HNR940" s="30"/>
      <c r="HNS940" s="30"/>
      <c r="HNT940" s="30"/>
      <c r="HNU940" s="30"/>
      <c r="HNV940" s="30"/>
      <c r="HNW940" s="30"/>
      <c r="HNX940" s="30"/>
      <c r="HNY940" s="30"/>
      <c r="HNZ940" s="30"/>
      <c r="HOA940" s="30"/>
      <c r="HOB940" s="30"/>
      <c r="HOC940" s="30"/>
      <c r="HOD940" s="30"/>
      <c r="HOE940" s="30"/>
      <c r="HOF940" s="30"/>
      <c r="HOG940" s="30"/>
      <c r="HOH940" s="30"/>
      <c r="HOI940" s="30"/>
      <c r="HOJ940" s="30"/>
      <c r="HOK940" s="30"/>
      <c r="HOL940" s="30"/>
      <c r="HOM940" s="30"/>
      <c r="HON940" s="30"/>
      <c r="HOO940" s="30"/>
      <c r="HOP940" s="30"/>
      <c r="HOQ940" s="30"/>
      <c r="HOR940" s="30"/>
      <c r="HOS940" s="30"/>
      <c r="HOT940" s="30"/>
      <c r="HOU940" s="30"/>
      <c r="HOV940" s="30"/>
      <c r="HOW940" s="30"/>
      <c r="HOX940" s="30"/>
      <c r="HOY940" s="30"/>
      <c r="HOZ940" s="30"/>
      <c r="HPA940" s="30"/>
      <c r="HPB940" s="30"/>
      <c r="HPC940" s="30"/>
      <c r="HPD940" s="30"/>
      <c r="HPE940" s="30"/>
      <c r="HPF940" s="30"/>
      <c r="HPG940" s="30"/>
      <c r="HPH940" s="30"/>
      <c r="HPI940" s="30"/>
      <c r="HPJ940" s="30"/>
      <c r="HPK940" s="30"/>
      <c r="HPL940" s="30"/>
      <c r="HPM940" s="30"/>
      <c r="HPN940" s="30"/>
      <c r="HPO940" s="30"/>
      <c r="HPP940" s="30"/>
      <c r="HPQ940" s="30"/>
      <c r="HPR940" s="30"/>
      <c r="HPS940" s="30"/>
      <c r="HPT940" s="30"/>
      <c r="HPU940" s="30"/>
      <c r="HPV940" s="30"/>
      <c r="HPW940" s="30"/>
      <c r="HPX940" s="30"/>
      <c r="HPY940" s="30"/>
      <c r="HPZ940" s="30"/>
      <c r="HQA940" s="30"/>
      <c r="HQB940" s="30"/>
      <c r="HQC940" s="30"/>
      <c r="HQD940" s="30"/>
      <c r="HQE940" s="30"/>
      <c r="HQF940" s="30"/>
      <c r="HQG940" s="30"/>
      <c r="HQH940" s="30"/>
      <c r="HQI940" s="30"/>
      <c r="HQJ940" s="30"/>
      <c r="HQK940" s="30"/>
      <c r="HQL940" s="30"/>
      <c r="HQM940" s="30"/>
      <c r="HQN940" s="30"/>
      <c r="HQO940" s="30"/>
      <c r="HQP940" s="30"/>
      <c r="HQQ940" s="30"/>
      <c r="HQR940" s="30"/>
      <c r="HQS940" s="30"/>
      <c r="HQT940" s="30"/>
      <c r="HQU940" s="30"/>
      <c r="HQV940" s="30"/>
      <c r="HQW940" s="30"/>
      <c r="HQX940" s="30"/>
      <c r="HQY940" s="30"/>
      <c r="HQZ940" s="30"/>
      <c r="HRA940" s="30"/>
      <c r="HRB940" s="30"/>
      <c r="HRC940" s="30"/>
      <c r="HRD940" s="30"/>
      <c r="HRE940" s="30"/>
      <c r="HRF940" s="30"/>
      <c r="HRG940" s="30"/>
      <c r="HRH940" s="30"/>
      <c r="HRI940" s="30"/>
      <c r="HRJ940" s="30"/>
      <c r="HRK940" s="30"/>
      <c r="HRL940" s="30"/>
      <c r="HRM940" s="30"/>
      <c r="HRN940" s="30"/>
      <c r="HRO940" s="30"/>
      <c r="HRP940" s="30"/>
      <c r="HRQ940" s="30"/>
      <c r="HRR940" s="30"/>
      <c r="HRS940" s="30"/>
      <c r="HRT940" s="30"/>
      <c r="HRU940" s="30"/>
      <c r="HRV940" s="30"/>
      <c r="HRW940" s="30"/>
      <c r="HRX940" s="30"/>
      <c r="HRY940" s="30"/>
      <c r="HRZ940" s="30"/>
      <c r="HSA940" s="30"/>
      <c r="HSB940" s="30"/>
      <c r="HSC940" s="30"/>
      <c r="HSD940" s="30"/>
      <c r="HSE940" s="30"/>
      <c r="HSF940" s="30"/>
      <c r="HSG940" s="30"/>
      <c r="HSH940" s="30"/>
      <c r="HSI940" s="30"/>
      <c r="HSJ940" s="30"/>
      <c r="HSK940" s="30"/>
      <c r="HSL940" s="30"/>
      <c r="HSM940" s="30"/>
      <c r="HSN940" s="30"/>
      <c r="HSO940" s="30"/>
      <c r="HSP940" s="30"/>
      <c r="HSQ940" s="30"/>
      <c r="HSR940" s="30"/>
      <c r="HSS940" s="30"/>
      <c r="HST940" s="30"/>
      <c r="HSU940" s="30"/>
      <c r="HSV940" s="30"/>
      <c r="HSW940" s="30"/>
      <c r="HSX940" s="30"/>
      <c r="HSY940" s="30"/>
      <c r="HSZ940" s="30"/>
      <c r="HTA940" s="30"/>
      <c r="HTB940" s="30"/>
      <c r="HTC940" s="30"/>
      <c r="HTD940" s="30"/>
      <c r="HTE940" s="30"/>
      <c r="HTF940" s="30"/>
      <c r="HTG940" s="30"/>
      <c r="HTH940" s="30"/>
      <c r="HTI940" s="30"/>
      <c r="HTJ940" s="30"/>
      <c r="HTK940" s="30"/>
      <c r="HTL940" s="30"/>
      <c r="HTM940" s="30"/>
      <c r="HTN940" s="30"/>
      <c r="HTO940" s="30"/>
      <c r="HTP940" s="30"/>
      <c r="HTQ940" s="30"/>
      <c r="HTR940" s="30"/>
      <c r="HTS940" s="30"/>
      <c r="HTT940" s="30"/>
      <c r="HTU940" s="30"/>
      <c r="HTV940" s="30"/>
      <c r="HTW940" s="30"/>
      <c r="HTX940" s="30"/>
      <c r="HTY940" s="30"/>
      <c r="HTZ940" s="30"/>
      <c r="HUA940" s="30"/>
      <c r="HUB940" s="30"/>
      <c r="HUC940" s="30"/>
      <c r="HUD940" s="30"/>
      <c r="HUE940" s="30"/>
      <c r="HUF940" s="30"/>
      <c r="HUG940" s="30"/>
      <c r="HUH940" s="30"/>
      <c r="HUI940" s="30"/>
      <c r="HUJ940" s="30"/>
      <c r="HUK940" s="30"/>
      <c r="HUL940" s="30"/>
      <c r="HUM940" s="30"/>
      <c r="HUN940" s="30"/>
      <c r="HUO940" s="30"/>
      <c r="HUP940" s="30"/>
      <c r="HUQ940" s="30"/>
      <c r="HUR940" s="30"/>
      <c r="HUS940" s="30"/>
      <c r="HUT940" s="30"/>
      <c r="HUU940" s="30"/>
      <c r="HUV940" s="30"/>
      <c r="HUW940" s="30"/>
      <c r="HUX940" s="30"/>
      <c r="HUY940" s="30"/>
      <c r="HUZ940" s="30"/>
      <c r="HVA940" s="30"/>
      <c r="HVB940" s="30"/>
      <c r="HVC940" s="30"/>
      <c r="HVD940" s="30"/>
      <c r="HVE940" s="30"/>
      <c r="HVF940" s="30"/>
      <c r="HVG940" s="30"/>
      <c r="HVH940" s="30"/>
      <c r="HVI940" s="30"/>
      <c r="HVJ940" s="30"/>
      <c r="HVK940" s="30"/>
      <c r="HVL940" s="30"/>
      <c r="HVM940" s="30"/>
      <c r="HVN940" s="30"/>
      <c r="HVO940" s="30"/>
      <c r="HVP940" s="30"/>
      <c r="HVQ940" s="30"/>
      <c r="HVR940" s="30"/>
      <c r="HVS940" s="30"/>
      <c r="HVT940" s="30"/>
      <c r="HVU940" s="30"/>
      <c r="HVV940" s="30"/>
      <c r="HVW940" s="30"/>
      <c r="HVX940" s="30"/>
      <c r="HVY940" s="30"/>
      <c r="HVZ940" s="30"/>
      <c r="HWA940" s="30"/>
      <c r="HWB940" s="30"/>
      <c r="HWC940" s="30"/>
      <c r="HWD940" s="30"/>
      <c r="HWE940" s="30"/>
      <c r="HWF940" s="30"/>
      <c r="HWG940" s="30"/>
      <c r="HWH940" s="30"/>
      <c r="HWI940" s="30"/>
      <c r="HWJ940" s="30"/>
      <c r="HWK940" s="30"/>
      <c r="HWL940" s="30"/>
      <c r="HWM940" s="30"/>
      <c r="HWN940" s="30"/>
      <c r="HWO940" s="30"/>
      <c r="HWP940" s="30"/>
      <c r="HWQ940" s="30"/>
      <c r="HWR940" s="30"/>
      <c r="HWS940" s="30"/>
      <c r="HWT940" s="30"/>
      <c r="HWU940" s="30"/>
      <c r="HWV940" s="30"/>
      <c r="HWW940" s="30"/>
      <c r="HWX940" s="30"/>
      <c r="HWY940" s="30"/>
      <c r="HWZ940" s="30"/>
      <c r="HXA940" s="30"/>
      <c r="HXB940" s="30"/>
      <c r="HXC940" s="30"/>
      <c r="HXD940" s="30"/>
      <c r="HXE940" s="30"/>
      <c r="HXF940" s="30"/>
      <c r="HXG940" s="30"/>
      <c r="HXH940" s="30"/>
      <c r="HXI940" s="30"/>
      <c r="HXJ940" s="30"/>
      <c r="HXK940" s="30"/>
      <c r="HXL940" s="30"/>
      <c r="HXM940" s="30"/>
      <c r="HXN940" s="30"/>
      <c r="HXO940" s="30"/>
      <c r="HXP940" s="30"/>
      <c r="HXQ940" s="30"/>
      <c r="HXR940" s="30"/>
      <c r="HXS940" s="30"/>
      <c r="HXT940" s="30"/>
      <c r="HXU940" s="30"/>
      <c r="HXV940" s="30"/>
      <c r="HXW940" s="30"/>
      <c r="HXX940" s="30"/>
      <c r="HXY940" s="30"/>
      <c r="HXZ940" s="30"/>
      <c r="HYA940" s="30"/>
      <c r="HYB940" s="30"/>
      <c r="HYC940" s="30"/>
      <c r="HYD940" s="30"/>
      <c r="HYE940" s="30"/>
      <c r="HYF940" s="30"/>
      <c r="HYG940" s="30"/>
      <c r="HYH940" s="30"/>
      <c r="HYI940" s="30"/>
      <c r="HYJ940" s="30"/>
      <c r="HYK940" s="30"/>
      <c r="HYL940" s="30"/>
      <c r="HYM940" s="30"/>
      <c r="HYN940" s="30"/>
      <c r="HYO940" s="30"/>
      <c r="HYP940" s="30"/>
      <c r="HYQ940" s="30"/>
      <c r="HYR940" s="30"/>
      <c r="HYS940" s="30"/>
      <c r="HYT940" s="30"/>
      <c r="HYU940" s="30"/>
      <c r="HYV940" s="30"/>
      <c r="HYW940" s="30"/>
      <c r="HYX940" s="30"/>
      <c r="HYY940" s="30"/>
      <c r="HYZ940" s="30"/>
      <c r="HZA940" s="30"/>
      <c r="HZB940" s="30"/>
      <c r="HZC940" s="30"/>
      <c r="HZD940" s="30"/>
      <c r="HZE940" s="30"/>
      <c r="HZF940" s="30"/>
      <c r="HZG940" s="30"/>
      <c r="HZH940" s="30"/>
      <c r="HZI940" s="30"/>
      <c r="HZJ940" s="30"/>
      <c r="HZK940" s="30"/>
      <c r="HZL940" s="30"/>
      <c r="HZM940" s="30"/>
      <c r="HZN940" s="30"/>
      <c r="HZO940" s="30"/>
      <c r="HZP940" s="30"/>
      <c r="HZQ940" s="30"/>
      <c r="HZR940" s="30"/>
      <c r="HZS940" s="30"/>
      <c r="HZT940" s="30"/>
      <c r="HZU940" s="30"/>
      <c r="HZV940" s="30"/>
      <c r="HZW940" s="30"/>
      <c r="HZX940" s="30"/>
      <c r="HZY940" s="30"/>
      <c r="HZZ940" s="30"/>
      <c r="IAA940" s="30"/>
      <c r="IAB940" s="30"/>
      <c r="IAC940" s="30"/>
      <c r="IAD940" s="30"/>
      <c r="IAE940" s="30"/>
      <c r="IAF940" s="30"/>
      <c r="IAG940" s="30"/>
      <c r="IAH940" s="30"/>
      <c r="IAI940" s="30"/>
      <c r="IAJ940" s="30"/>
      <c r="IAK940" s="30"/>
      <c r="IAL940" s="30"/>
      <c r="IAM940" s="30"/>
      <c r="IAN940" s="30"/>
      <c r="IAO940" s="30"/>
      <c r="IAP940" s="30"/>
      <c r="IAQ940" s="30"/>
      <c r="IAR940" s="30"/>
      <c r="IAS940" s="30"/>
      <c r="IAT940" s="30"/>
      <c r="IAU940" s="30"/>
      <c r="IAV940" s="30"/>
      <c r="IAW940" s="30"/>
      <c r="IAX940" s="30"/>
      <c r="IAY940" s="30"/>
      <c r="IAZ940" s="30"/>
      <c r="IBA940" s="30"/>
      <c r="IBB940" s="30"/>
      <c r="IBC940" s="30"/>
      <c r="IBD940" s="30"/>
      <c r="IBE940" s="30"/>
      <c r="IBF940" s="30"/>
      <c r="IBG940" s="30"/>
      <c r="IBH940" s="30"/>
      <c r="IBI940" s="30"/>
      <c r="IBJ940" s="30"/>
      <c r="IBK940" s="30"/>
      <c r="IBL940" s="30"/>
      <c r="IBM940" s="30"/>
      <c r="IBN940" s="30"/>
      <c r="IBO940" s="30"/>
      <c r="IBP940" s="30"/>
      <c r="IBQ940" s="30"/>
      <c r="IBR940" s="30"/>
      <c r="IBS940" s="30"/>
      <c r="IBT940" s="30"/>
      <c r="IBU940" s="30"/>
      <c r="IBV940" s="30"/>
      <c r="IBW940" s="30"/>
      <c r="IBX940" s="30"/>
      <c r="IBY940" s="30"/>
      <c r="IBZ940" s="30"/>
      <c r="ICA940" s="30"/>
      <c r="ICB940" s="30"/>
      <c r="ICC940" s="30"/>
      <c r="ICD940" s="30"/>
      <c r="ICE940" s="30"/>
      <c r="ICF940" s="30"/>
      <c r="ICG940" s="30"/>
      <c r="ICH940" s="30"/>
      <c r="ICI940" s="30"/>
      <c r="ICJ940" s="30"/>
      <c r="ICK940" s="30"/>
      <c r="ICL940" s="30"/>
      <c r="ICM940" s="30"/>
      <c r="ICN940" s="30"/>
      <c r="ICO940" s="30"/>
      <c r="ICP940" s="30"/>
      <c r="ICQ940" s="30"/>
      <c r="ICR940" s="30"/>
      <c r="ICS940" s="30"/>
      <c r="ICT940" s="30"/>
      <c r="ICU940" s="30"/>
      <c r="ICV940" s="30"/>
      <c r="ICW940" s="30"/>
      <c r="ICX940" s="30"/>
      <c r="ICY940" s="30"/>
      <c r="ICZ940" s="30"/>
      <c r="IDA940" s="30"/>
      <c r="IDB940" s="30"/>
      <c r="IDC940" s="30"/>
      <c r="IDD940" s="30"/>
      <c r="IDE940" s="30"/>
      <c r="IDF940" s="30"/>
      <c r="IDG940" s="30"/>
      <c r="IDH940" s="30"/>
      <c r="IDI940" s="30"/>
      <c r="IDJ940" s="30"/>
      <c r="IDK940" s="30"/>
      <c r="IDL940" s="30"/>
      <c r="IDM940" s="30"/>
      <c r="IDN940" s="30"/>
      <c r="IDO940" s="30"/>
      <c r="IDP940" s="30"/>
      <c r="IDQ940" s="30"/>
      <c r="IDR940" s="30"/>
      <c r="IDS940" s="30"/>
      <c r="IDT940" s="30"/>
      <c r="IDU940" s="30"/>
      <c r="IDV940" s="30"/>
      <c r="IDW940" s="30"/>
      <c r="IDX940" s="30"/>
      <c r="IDY940" s="30"/>
      <c r="IDZ940" s="30"/>
      <c r="IEA940" s="30"/>
      <c r="IEB940" s="30"/>
      <c r="IEC940" s="30"/>
      <c r="IED940" s="30"/>
      <c r="IEE940" s="30"/>
      <c r="IEF940" s="30"/>
      <c r="IEG940" s="30"/>
      <c r="IEH940" s="30"/>
      <c r="IEI940" s="30"/>
      <c r="IEJ940" s="30"/>
      <c r="IEK940" s="30"/>
      <c r="IEL940" s="30"/>
      <c r="IEM940" s="30"/>
      <c r="IEN940" s="30"/>
      <c r="IEO940" s="30"/>
      <c r="IEP940" s="30"/>
      <c r="IEQ940" s="30"/>
      <c r="IER940" s="30"/>
      <c r="IES940" s="30"/>
      <c r="IET940" s="30"/>
      <c r="IEU940" s="30"/>
      <c r="IEV940" s="30"/>
      <c r="IEW940" s="30"/>
      <c r="IEX940" s="30"/>
      <c r="IEY940" s="30"/>
      <c r="IEZ940" s="30"/>
      <c r="IFA940" s="30"/>
      <c r="IFB940" s="30"/>
      <c r="IFC940" s="30"/>
      <c r="IFD940" s="30"/>
      <c r="IFE940" s="30"/>
      <c r="IFF940" s="30"/>
      <c r="IFG940" s="30"/>
      <c r="IFH940" s="30"/>
      <c r="IFI940" s="30"/>
      <c r="IFJ940" s="30"/>
      <c r="IFK940" s="30"/>
      <c r="IFL940" s="30"/>
      <c r="IFM940" s="30"/>
      <c r="IFN940" s="30"/>
      <c r="IFO940" s="30"/>
      <c r="IFP940" s="30"/>
      <c r="IFQ940" s="30"/>
      <c r="IFR940" s="30"/>
      <c r="IFS940" s="30"/>
      <c r="IFT940" s="30"/>
      <c r="IFU940" s="30"/>
      <c r="IFV940" s="30"/>
      <c r="IFW940" s="30"/>
      <c r="IFX940" s="30"/>
      <c r="IFY940" s="30"/>
      <c r="IFZ940" s="30"/>
      <c r="IGA940" s="30"/>
      <c r="IGB940" s="30"/>
      <c r="IGC940" s="30"/>
      <c r="IGD940" s="30"/>
      <c r="IGE940" s="30"/>
      <c r="IGF940" s="30"/>
      <c r="IGG940" s="30"/>
      <c r="IGH940" s="30"/>
      <c r="IGI940" s="30"/>
      <c r="IGJ940" s="30"/>
      <c r="IGK940" s="30"/>
      <c r="IGL940" s="30"/>
      <c r="IGM940" s="30"/>
      <c r="IGN940" s="30"/>
      <c r="IGO940" s="30"/>
      <c r="IGP940" s="30"/>
      <c r="IGQ940" s="30"/>
      <c r="IGR940" s="30"/>
      <c r="IGS940" s="30"/>
      <c r="IGT940" s="30"/>
      <c r="IGU940" s="30"/>
      <c r="IGV940" s="30"/>
      <c r="IGW940" s="30"/>
      <c r="IGX940" s="30"/>
      <c r="IGY940" s="30"/>
      <c r="IGZ940" s="30"/>
      <c r="IHA940" s="30"/>
      <c r="IHB940" s="30"/>
      <c r="IHC940" s="30"/>
      <c r="IHD940" s="30"/>
      <c r="IHE940" s="30"/>
      <c r="IHF940" s="30"/>
      <c r="IHG940" s="30"/>
      <c r="IHH940" s="30"/>
      <c r="IHI940" s="30"/>
      <c r="IHJ940" s="30"/>
      <c r="IHK940" s="30"/>
      <c r="IHL940" s="30"/>
      <c r="IHM940" s="30"/>
      <c r="IHN940" s="30"/>
      <c r="IHO940" s="30"/>
      <c r="IHP940" s="30"/>
      <c r="IHQ940" s="30"/>
      <c r="IHR940" s="30"/>
      <c r="IHS940" s="30"/>
      <c r="IHT940" s="30"/>
      <c r="IHU940" s="30"/>
      <c r="IHV940" s="30"/>
      <c r="IHW940" s="30"/>
      <c r="IHX940" s="30"/>
      <c r="IHY940" s="30"/>
      <c r="IHZ940" s="30"/>
      <c r="IIA940" s="30"/>
      <c r="IIB940" s="30"/>
      <c r="IIC940" s="30"/>
      <c r="IID940" s="30"/>
      <c r="IIE940" s="30"/>
      <c r="IIF940" s="30"/>
      <c r="IIG940" s="30"/>
      <c r="IIH940" s="30"/>
      <c r="III940" s="30"/>
      <c r="IIJ940" s="30"/>
      <c r="IIK940" s="30"/>
      <c r="IIL940" s="30"/>
      <c r="IIM940" s="30"/>
      <c r="IIN940" s="30"/>
      <c r="IIO940" s="30"/>
      <c r="IIP940" s="30"/>
      <c r="IIQ940" s="30"/>
      <c r="IIR940" s="30"/>
      <c r="IIS940" s="30"/>
      <c r="IIT940" s="30"/>
      <c r="IIU940" s="30"/>
      <c r="IIV940" s="30"/>
      <c r="IIW940" s="30"/>
      <c r="IIX940" s="30"/>
      <c r="IIY940" s="30"/>
      <c r="IIZ940" s="30"/>
      <c r="IJA940" s="30"/>
      <c r="IJB940" s="30"/>
      <c r="IJC940" s="30"/>
      <c r="IJD940" s="30"/>
      <c r="IJE940" s="30"/>
      <c r="IJF940" s="30"/>
      <c r="IJG940" s="30"/>
      <c r="IJH940" s="30"/>
      <c r="IJI940" s="30"/>
      <c r="IJJ940" s="30"/>
      <c r="IJK940" s="30"/>
      <c r="IJL940" s="30"/>
      <c r="IJM940" s="30"/>
      <c r="IJN940" s="30"/>
      <c r="IJO940" s="30"/>
      <c r="IJP940" s="30"/>
      <c r="IJQ940" s="30"/>
      <c r="IJR940" s="30"/>
      <c r="IJS940" s="30"/>
      <c r="IJT940" s="30"/>
      <c r="IJU940" s="30"/>
      <c r="IJV940" s="30"/>
      <c r="IJW940" s="30"/>
      <c r="IJX940" s="30"/>
      <c r="IJY940" s="30"/>
      <c r="IJZ940" s="30"/>
      <c r="IKA940" s="30"/>
      <c r="IKB940" s="30"/>
      <c r="IKC940" s="30"/>
      <c r="IKD940" s="30"/>
      <c r="IKE940" s="30"/>
      <c r="IKF940" s="30"/>
      <c r="IKG940" s="30"/>
      <c r="IKH940" s="30"/>
      <c r="IKI940" s="30"/>
      <c r="IKJ940" s="30"/>
      <c r="IKK940" s="30"/>
      <c r="IKL940" s="30"/>
      <c r="IKM940" s="30"/>
      <c r="IKN940" s="30"/>
      <c r="IKO940" s="30"/>
      <c r="IKP940" s="30"/>
      <c r="IKQ940" s="30"/>
      <c r="IKR940" s="30"/>
      <c r="IKS940" s="30"/>
      <c r="IKT940" s="30"/>
      <c r="IKU940" s="30"/>
      <c r="IKV940" s="30"/>
      <c r="IKW940" s="30"/>
      <c r="IKX940" s="30"/>
      <c r="IKY940" s="30"/>
      <c r="IKZ940" s="30"/>
      <c r="ILA940" s="30"/>
      <c r="ILB940" s="30"/>
      <c r="ILC940" s="30"/>
      <c r="ILD940" s="30"/>
      <c r="ILE940" s="30"/>
      <c r="ILF940" s="30"/>
      <c r="ILG940" s="30"/>
      <c r="ILH940" s="30"/>
      <c r="ILI940" s="30"/>
      <c r="ILJ940" s="30"/>
      <c r="ILK940" s="30"/>
      <c r="ILL940" s="30"/>
      <c r="ILM940" s="30"/>
      <c r="ILN940" s="30"/>
      <c r="ILO940" s="30"/>
      <c r="ILP940" s="30"/>
      <c r="ILQ940" s="30"/>
      <c r="ILR940" s="30"/>
      <c r="ILS940" s="30"/>
      <c r="ILT940" s="30"/>
      <c r="ILU940" s="30"/>
      <c r="ILV940" s="30"/>
      <c r="ILW940" s="30"/>
      <c r="ILX940" s="30"/>
      <c r="ILY940" s="30"/>
      <c r="ILZ940" s="30"/>
      <c r="IMA940" s="30"/>
      <c r="IMB940" s="30"/>
      <c r="IMC940" s="30"/>
      <c r="IMD940" s="30"/>
      <c r="IME940" s="30"/>
      <c r="IMF940" s="30"/>
      <c r="IMG940" s="30"/>
      <c r="IMH940" s="30"/>
      <c r="IMI940" s="30"/>
      <c r="IMJ940" s="30"/>
      <c r="IMK940" s="30"/>
      <c r="IML940" s="30"/>
      <c r="IMM940" s="30"/>
      <c r="IMN940" s="30"/>
      <c r="IMO940" s="30"/>
      <c r="IMP940" s="30"/>
      <c r="IMQ940" s="30"/>
      <c r="IMR940" s="30"/>
      <c r="IMS940" s="30"/>
      <c r="IMT940" s="30"/>
      <c r="IMU940" s="30"/>
      <c r="IMV940" s="30"/>
      <c r="IMW940" s="30"/>
      <c r="IMX940" s="30"/>
      <c r="IMY940" s="30"/>
      <c r="IMZ940" s="30"/>
      <c r="INA940" s="30"/>
      <c r="INB940" s="30"/>
      <c r="INC940" s="30"/>
      <c r="IND940" s="30"/>
      <c r="INE940" s="30"/>
      <c r="INF940" s="30"/>
      <c r="ING940" s="30"/>
      <c r="INH940" s="30"/>
      <c r="INI940" s="30"/>
      <c r="INJ940" s="30"/>
      <c r="INK940" s="30"/>
      <c r="INL940" s="30"/>
      <c r="INM940" s="30"/>
      <c r="INN940" s="30"/>
      <c r="INO940" s="30"/>
      <c r="INP940" s="30"/>
      <c r="INQ940" s="30"/>
      <c r="INR940" s="30"/>
      <c r="INS940" s="30"/>
      <c r="INT940" s="30"/>
      <c r="INU940" s="30"/>
      <c r="INV940" s="30"/>
      <c r="INW940" s="30"/>
      <c r="INX940" s="30"/>
      <c r="INY940" s="30"/>
      <c r="INZ940" s="30"/>
      <c r="IOA940" s="30"/>
      <c r="IOB940" s="30"/>
      <c r="IOC940" s="30"/>
      <c r="IOD940" s="30"/>
      <c r="IOE940" s="30"/>
      <c r="IOF940" s="30"/>
      <c r="IOG940" s="30"/>
      <c r="IOH940" s="30"/>
      <c r="IOI940" s="30"/>
      <c r="IOJ940" s="30"/>
      <c r="IOK940" s="30"/>
      <c r="IOL940" s="30"/>
      <c r="IOM940" s="30"/>
      <c r="ION940" s="30"/>
      <c r="IOO940" s="30"/>
      <c r="IOP940" s="30"/>
      <c r="IOQ940" s="30"/>
      <c r="IOR940" s="30"/>
      <c r="IOS940" s="30"/>
      <c r="IOT940" s="30"/>
      <c r="IOU940" s="30"/>
      <c r="IOV940" s="30"/>
      <c r="IOW940" s="30"/>
      <c r="IOX940" s="30"/>
      <c r="IOY940" s="30"/>
      <c r="IOZ940" s="30"/>
      <c r="IPA940" s="30"/>
      <c r="IPB940" s="30"/>
      <c r="IPC940" s="30"/>
      <c r="IPD940" s="30"/>
      <c r="IPE940" s="30"/>
      <c r="IPF940" s="30"/>
      <c r="IPG940" s="30"/>
      <c r="IPH940" s="30"/>
      <c r="IPI940" s="30"/>
      <c r="IPJ940" s="30"/>
      <c r="IPK940" s="30"/>
      <c r="IPL940" s="30"/>
      <c r="IPM940" s="30"/>
      <c r="IPN940" s="30"/>
      <c r="IPO940" s="30"/>
      <c r="IPP940" s="30"/>
      <c r="IPQ940" s="30"/>
      <c r="IPR940" s="30"/>
      <c r="IPS940" s="30"/>
      <c r="IPT940" s="30"/>
      <c r="IPU940" s="30"/>
      <c r="IPV940" s="30"/>
      <c r="IPW940" s="30"/>
      <c r="IPX940" s="30"/>
      <c r="IPY940" s="30"/>
      <c r="IPZ940" s="30"/>
      <c r="IQA940" s="30"/>
      <c r="IQB940" s="30"/>
      <c r="IQC940" s="30"/>
      <c r="IQD940" s="30"/>
      <c r="IQE940" s="30"/>
      <c r="IQF940" s="30"/>
      <c r="IQG940" s="30"/>
      <c r="IQH940" s="30"/>
      <c r="IQI940" s="30"/>
      <c r="IQJ940" s="30"/>
      <c r="IQK940" s="30"/>
      <c r="IQL940" s="30"/>
      <c r="IQM940" s="30"/>
      <c r="IQN940" s="30"/>
      <c r="IQO940" s="30"/>
      <c r="IQP940" s="30"/>
      <c r="IQQ940" s="30"/>
      <c r="IQR940" s="30"/>
      <c r="IQS940" s="30"/>
      <c r="IQT940" s="30"/>
      <c r="IQU940" s="30"/>
      <c r="IQV940" s="30"/>
      <c r="IQW940" s="30"/>
      <c r="IQX940" s="30"/>
      <c r="IQY940" s="30"/>
      <c r="IQZ940" s="30"/>
      <c r="IRA940" s="30"/>
      <c r="IRB940" s="30"/>
      <c r="IRC940" s="30"/>
      <c r="IRD940" s="30"/>
      <c r="IRE940" s="30"/>
      <c r="IRF940" s="30"/>
      <c r="IRG940" s="30"/>
      <c r="IRH940" s="30"/>
      <c r="IRI940" s="30"/>
      <c r="IRJ940" s="30"/>
      <c r="IRK940" s="30"/>
      <c r="IRL940" s="30"/>
      <c r="IRM940" s="30"/>
      <c r="IRN940" s="30"/>
      <c r="IRO940" s="30"/>
      <c r="IRP940" s="30"/>
      <c r="IRQ940" s="30"/>
      <c r="IRR940" s="30"/>
      <c r="IRS940" s="30"/>
      <c r="IRT940" s="30"/>
      <c r="IRU940" s="30"/>
      <c r="IRV940" s="30"/>
      <c r="IRW940" s="30"/>
      <c r="IRX940" s="30"/>
      <c r="IRY940" s="30"/>
      <c r="IRZ940" s="30"/>
      <c r="ISA940" s="30"/>
      <c r="ISB940" s="30"/>
      <c r="ISC940" s="30"/>
      <c r="ISD940" s="30"/>
      <c r="ISE940" s="30"/>
      <c r="ISF940" s="30"/>
      <c r="ISG940" s="30"/>
      <c r="ISH940" s="30"/>
      <c r="ISI940" s="30"/>
      <c r="ISJ940" s="30"/>
      <c r="ISK940" s="30"/>
      <c r="ISL940" s="30"/>
      <c r="ISM940" s="30"/>
      <c r="ISN940" s="30"/>
      <c r="ISO940" s="30"/>
      <c r="ISP940" s="30"/>
      <c r="ISQ940" s="30"/>
      <c r="ISR940" s="30"/>
      <c r="ISS940" s="30"/>
      <c r="IST940" s="30"/>
      <c r="ISU940" s="30"/>
      <c r="ISV940" s="30"/>
      <c r="ISW940" s="30"/>
      <c r="ISX940" s="30"/>
      <c r="ISY940" s="30"/>
      <c r="ISZ940" s="30"/>
      <c r="ITA940" s="30"/>
      <c r="ITB940" s="30"/>
      <c r="ITC940" s="30"/>
      <c r="ITD940" s="30"/>
      <c r="ITE940" s="30"/>
      <c r="ITF940" s="30"/>
      <c r="ITG940" s="30"/>
      <c r="ITH940" s="30"/>
      <c r="ITI940" s="30"/>
      <c r="ITJ940" s="30"/>
      <c r="ITK940" s="30"/>
      <c r="ITL940" s="30"/>
      <c r="ITM940" s="30"/>
      <c r="ITN940" s="30"/>
      <c r="ITO940" s="30"/>
      <c r="ITP940" s="30"/>
      <c r="ITQ940" s="30"/>
      <c r="ITR940" s="30"/>
      <c r="ITS940" s="30"/>
      <c r="ITT940" s="30"/>
      <c r="ITU940" s="30"/>
      <c r="ITV940" s="30"/>
      <c r="ITW940" s="30"/>
      <c r="ITX940" s="30"/>
      <c r="ITY940" s="30"/>
      <c r="ITZ940" s="30"/>
      <c r="IUA940" s="30"/>
      <c r="IUB940" s="30"/>
      <c r="IUC940" s="30"/>
      <c r="IUD940" s="30"/>
      <c r="IUE940" s="30"/>
      <c r="IUF940" s="30"/>
      <c r="IUG940" s="30"/>
      <c r="IUH940" s="30"/>
      <c r="IUI940" s="30"/>
      <c r="IUJ940" s="30"/>
      <c r="IUK940" s="30"/>
      <c r="IUL940" s="30"/>
      <c r="IUM940" s="30"/>
      <c r="IUN940" s="30"/>
      <c r="IUO940" s="30"/>
      <c r="IUP940" s="30"/>
      <c r="IUQ940" s="30"/>
      <c r="IUR940" s="30"/>
      <c r="IUS940" s="30"/>
      <c r="IUT940" s="30"/>
      <c r="IUU940" s="30"/>
      <c r="IUV940" s="30"/>
      <c r="IUW940" s="30"/>
      <c r="IUX940" s="30"/>
      <c r="IUY940" s="30"/>
      <c r="IUZ940" s="30"/>
      <c r="IVA940" s="30"/>
      <c r="IVB940" s="30"/>
      <c r="IVC940" s="30"/>
      <c r="IVD940" s="30"/>
      <c r="IVE940" s="30"/>
      <c r="IVF940" s="30"/>
      <c r="IVG940" s="30"/>
      <c r="IVH940" s="30"/>
      <c r="IVI940" s="30"/>
      <c r="IVJ940" s="30"/>
      <c r="IVK940" s="30"/>
      <c r="IVL940" s="30"/>
      <c r="IVM940" s="30"/>
      <c r="IVN940" s="30"/>
      <c r="IVO940" s="30"/>
      <c r="IVP940" s="30"/>
      <c r="IVQ940" s="30"/>
      <c r="IVR940" s="30"/>
      <c r="IVS940" s="30"/>
      <c r="IVT940" s="30"/>
      <c r="IVU940" s="30"/>
      <c r="IVV940" s="30"/>
      <c r="IVW940" s="30"/>
      <c r="IVX940" s="30"/>
      <c r="IVY940" s="30"/>
      <c r="IVZ940" s="30"/>
      <c r="IWA940" s="30"/>
      <c r="IWB940" s="30"/>
      <c r="IWC940" s="30"/>
      <c r="IWD940" s="30"/>
      <c r="IWE940" s="30"/>
      <c r="IWF940" s="30"/>
      <c r="IWG940" s="30"/>
      <c r="IWH940" s="30"/>
      <c r="IWI940" s="30"/>
      <c r="IWJ940" s="30"/>
      <c r="IWK940" s="30"/>
      <c r="IWL940" s="30"/>
      <c r="IWM940" s="30"/>
      <c r="IWN940" s="30"/>
      <c r="IWO940" s="30"/>
      <c r="IWP940" s="30"/>
      <c r="IWQ940" s="30"/>
      <c r="IWR940" s="30"/>
      <c r="IWS940" s="30"/>
      <c r="IWT940" s="30"/>
      <c r="IWU940" s="30"/>
      <c r="IWV940" s="30"/>
      <c r="IWW940" s="30"/>
      <c r="IWX940" s="30"/>
      <c r="IWY940" s="30"/>
      <c r="IWZ940" s="30"/>
      <c r="IXA940" s="30"/>
      <c r="IXB940" s="30"/>
      <c r="IXC940" s="30"/>
      <c r="IXD940" s="30"/>
      <c r="IXE940" s="30"/>
      <c r="IXF940" s="30"/>
      <c r="IXG940" s="30"/>
      <c r="IXH940" s="30"/>
      <c r="IXI940" s="30"/>
      <c r="IXJ940" s="30"/>
      <c r="IXK940" s="30"/>
      <c r="IXL940" s="30"/>
      <c r="IXM940" s="30"/>
      <c r="IXN940" s="30"/>
      <c r="IXO940" s="30"/>
      <c r="IXP940" s="30"/>
      <c r="IXQ940" s="30"/>
      <c r="IXR940" s="30"/>
      <c r="IXS940" s="30"/>
      <c r="IXT940" s="30"/>
      <c r="IXU940" s="30"/>
      <c r="IXV940" s="30"/>
      <c r="IXW940" s="30"/>
      <c r="IXX940" s="30"/>
      <c r="IXY940" s="30"/>
      <c r="IXZ940" s="30"/>
      <c r="IYA940" s="30"/>
      <c r="IYB940" s="30"/>
      <c r="IYC940" s="30"/>
      <c r="IYD940" s="30"/>
      <c r="IYE940" s="30"/>
      <c r="IYF940" s="30"/>
      <c r="IYG940" s="30"/>
      <c r="IYH940" s="30"/>
      <c r="IYI940" s="30"/>
      <c r="IYJ940" s="30"/>
      <c r="IYK940" s="30"/>
      <c r="IYL940" s="30"/>
      <c r="IYM940" s="30"/>
      <c r="IYN940" s="30"/>
      <c r="IYO940" s="30"/>
      <c r="IYP940" s="30"/>
      <c r="IYQ940" s="30"/>
      <c r="IYR940" s="30"/>
      <c r="IYS940" s="30"/>
      <c r="IYT940" s="30"/>
      <c r="IYU940" s="30"/>
      <c r="IYV940" s="30"/>
      <c r="IYW940" s="30"/>
      <c r="IYX940" s="30"/>
      <c r="IYY940" s="30"/>
      <c r="IYZ940" s="30"/>
      <c r="IZA940" s="30"/>
      <c r="IZB940" s="30"/>
      <c r="IZC940" s="30"/>
      <c r="IZD940" s="30"/>
      <c r="IZE940" s="30"/>
      <c r="IZF940" s="30"/>
      <c r="IZG940" s="30"/>
      <c r="IZH940" s="30"/>
      <c r="IZI940" s="30"/>
      <c r="IZJ940" s="30"/>
      <c r="IZK940" s="30"/>
      <c r="IZL940" s="30"/>
      <c r="IZM940" s="30"/>
      <c r="IZN940" s="30"/>
      <c r="IZO940" s="30"/>
      <c r="IZP940" s="30"/>
      <c r="IZQ940" s="30"/>
      <c r="IZR940" s="30"/>
      <c r="IZS940" s="30"/>
      <c r="IZT940" s="30"/>
      <c r="IZU940" s="30"/>
      <c r="IZV940" s="30"/>
      <c r="IZW940" s="30"/>
      <c r="IZX940" s="30"/>
      <c r="IZY940" s="30"/>
      <c r="IZZ940" s="30"/>
      <c r="JAA940" s="30"/>
      <c r="JAB940" s="30"/>
      <c r="JAC940" s="30"/>
      <c r="JAD940" s="30"/>
      <c r="JAE940" s="30"/>
      <c r="JAF940" s="30"/>
      <c r="JAG940" s="30"/>
      <c r="JAH940" s="30"/>
      <c r="JAI940" s="30"/>
      <c r="JAJ940" s="30"/>
      <c r="JAK940" s="30"/>
      <c r="JAL940" s="30"/>
      <c r="JAM940" s="30"/>
      <c r="JAN940" s="30"/>
      <c r="JAO940" s="30"/>
      <c r="JAP940" s="30"/>
      <c r="JAQ940" s="30"/>
      <c r="JAR940" s="30"/>
      <c r="JAS940" s="30"/>
      <c r="JAT940" s="30"/>
      <c r="JAU940" s="30"/>
      <c r="JAV940" s="30"/>
      <c r="JAW940" s="30"/>
      <c r="JAX940" s="30"/>
      <c r="JAY940" s="30"/>
      <c r="JAZ940" s="30"/>
      <c r="JBA940" s="30"/>
      <c r="JBB940" s="30"/>
      <c r="JBC940" s="30"/>
      <c r="JBD940" s="30"/>
      <c r="JBE940" s="30"/>
      <c r="JBF940" s="30"/>
      <c r="JBG940" s="30"/>
      <c r="JBH940" s="30"/>
      <c r="JBI940" s="30"/>
      <c r="JBJ940" s="30"/>
      <c r="JBK940" s="30"/>
      <c r="JBL940" s="30"/>
      <c r="JBM940" s="30"/>
      <c r="JBN940" s="30"/>
      <c r="JBO940" s="30"/>
      <c r="JBP940" s="30"/>
      <c r="JBQ940" s="30"/>
      <c r="JBR940" s="30"/>
      <c r="JBS940" s="30"/>
      <c r="JBT940" s="30"/>
      <c r="JBU940" s="30"/>
      <c r="JBV940" s="30"/>
      <c r="JBW940" s="30"/>
      <c r="JBX940" s="30"/>
      <c r="JBY940" s="30"/>
      <c r="JBZ940" s="30"/>
      <c r="JCA940" s="30"/>
      <c r="JCB940" s="30"/>
      <c r="JCC940" s="30"/>
      <c r="JCD940" s="30"/>
      <c r="JCE940" s="30"/>
      <c r="JCF940" s="30"/>
      <c r="JCG940" s="30"/>
      <c r="JCH940" s="30"/>
      <c r="JCI940" s="30"/>
      <c r="JCJ940" s="30"/>
      <c r="JCK940" s="30"/>
      <c r="JCL940" s="30"/>
      <c r="JCM940" s="30"/>
      <c r="JCN940" s="30"/>
      <c r="JCO940" s="30"/>
      <c r="JCP940" s="30"/>
      <c r="JCQ940" s="30"/>
      <c r="JCR940" s="30"/>
      <c r="JCS940" s="30"/>
      <c r="JCT940" s="30"/>
      <c r="JCU940" s="30"/>
      <c r="JCV940" s="30"/>
      <c r="JCW940" s="30"/>
      <c r="JCX940" s="30"/>
      <c r="JCY940" s="30"/>
      <c r="JCZ940" s="30"/>
      <c r="JDA940" s="30"/>
      <c r="JDB940" s="30"/>
      <c r="JDC940" s="30"/>
      <c r="JDD940" s="30"/>
      <c r="JDE940" s="30"/>
      <c r="JDF940" s="30"/>
      <c r="JDG940" s="30"/>
      <c r="JDH940" s="30"/>
      <c r="JDI940" s="30"/>
      <c r="JDJ940" s="30"/>
      <c r="JDK940" s="30"/>
      <c r="JDL940" s="30"/>
      <c r="JDM940" s="30"/>
      <c r="JDN940" s="30"/>
      <c r="JDO940" s="30"/>
      <c r="JDP940" s="30"/>
      <c r="JDQ940" s="30"/>
      <c r="JDR940" s="30"/>
      <c r="JDS940" s="30"/>
      <c r="JDT940" s="30"/>
      <c r="JDU940" s="30"/>
      <c r="JDV940" s="30"/>
      <c r="JDW940" s="30"/>
      <c r="JDX940" s="30"/>
      <c r="JDY940" s="30"/>
      <c r="JDZ940" s="30"/>
      <c r="JEA940" s="30"/>
      <c r="JEB940" s="30"/>
      <c r="JEC940" s="30"/>
      <c r="JED940" s="30"/>
      <c r="JEE940" s="30"/>
      <c r="JEF940" s="30"/>
      <c r="JEG940" s="30"/>
      <c r="JEH940" s="30"/>
      <c r="JEI940" s="30"/>
      <c r="JEJ940" s="30"/>
      <c r="JEK940" s="30"/>
      <c r="JEL940" s="30"/>
      <c r="JEM940" s="30"/>
      <c r="JEN940" s="30"/>
      <c r="JEO940" s="30"/>
      <c r="JEP940" s="30"/>
      <c r="JEQ940" s="30"/>
      <c r="JER940" s="30"/>
      <c r="JES940" s="30"/>
      <c r="JET940" s="30"/>
      <c r="JEU940" s="30"/>
      <c r="JEV940" s="30"/>
      <c r="JEW940" s="30"/>
      <c r="JEX940" s="30"/>
      <c r="JEY940" s="30"/>
      <c r="JEZ940" s="30"/>
      <c r="JFA940" s="30"/>
      <c r="JFB940" s="30"/>
      <c r="JFC940" s="30"/>
      <c r="JFD940" s="30"/>
      <c r="JFE940" s="30"/>
      <c r="JFF940" s="30"/>
      <c r="JFG940" s="30"/>
      <c r="JFH940" s="30"/>
      <c r="JFI940" s="30"/>
      <c r="JFJ940" s="30"/>
      <c r="JFK940" s="30"/>
      <c r="JFL940" s="30"/>
      <c r="JFM940" s="30"/>
      <c r="JFN940" s="30"/>
      <c r="JFO940" s="30"/>
      <c r="JFP940" s="30"/>
      <c r="JFQ940" s="30"/>
      <c r="JFR940" s="30"/>
      <c r="JFS940" s="30"/>
      <c r="JFT940" s="30"/>
      <c r="JFU940" s="30"/>
      <c r="JFV940" s="30"/>
      <c r="JFW940" s="30"/>
      <c r="JFX940" s="30"/>
      <c r="JFY940" s="30"/>
      <c r="JFZ940" s="30"/>
      <c r="JGA940" s="30"/>
      <c r="JGB940" s="30"/>
      <c r="JGC940" s="30"/>
      <c r="JGD940" s="30"/>
      <c r="JGE940" s="30"/>
      <c r="JGF940" s="30"/>
      <c r="JGG940" s="30"/>
      <c r="JGH940" s="30"/>
      <c r="JGI940" s="30"/>
      <c r="JGJ940" s="30"/>
      <c r="JGK940" s="30"/>
      <c r="JGL940" s="30"/>
      <c r="JGM940" s="30"/>
      <c r="JGN940" s="30"/>
      <c r="JGO940" s="30"/>
      <c r="JGP940" s="30"/>
      <c r="JGQ940" s="30"/>
      <c r="JGR940" s="30"/>
      <c r="JGS940" s="30"/>
      <c r="JGT940" s="30"/>
      <c r="JGU940" s="30"/>
      <c r="JGV940" s="30"/>
      <c r="JGW940" s="30"/>
      <c r="JGX940" s="30"/>
      <c r="JGY940" s="30"/>
      <c r="JGZ940" s="30"/>
      <c r="JHA940" s="30"/>
      <c r="JHB940" s="30"/>
      <c r="JHC940" s="30"/>
      <c r="JHD940" s="30"/>
      <c r="JHE940" s="30"/>
      <c r="JHF940" s="30"/>
      <c r="JHG940" s="30"/>
      <c r="JHH940" s="30"/>
      <c r="JHI940" s="30"/>
      <c r="JHJ940" s="30"/>
      <c r="JHK940" s="30"/>
      <c r="JHL940" s="30"/>
      <c r="JHM940" s="30"/>
      <c r="JHN940" s="30"/>
      <c r="JHO940" s="30"/>
      <c r="JHP940" s="30"/>
      <c r="JHQ940" s="30"/>
      <c r="JHR940" s="30"/>
      <c r="JHS940" s="30"/>
      <c r="JHT940" s="30"/>
      <c r="JHU940" s="30"/>
      <c r="JHV940" s="30"/>
      <c r="JHW940" s="30"/>
      <c r="JHX940" s="30"/>
      <c r="JHY940" s="30"/>
      <c r="JHZ940" s="30"/>
      <c r="JIA940" s="30"/>
      <c r="JIB940" s="30"/>
      <c r="JIC940" s="30"/>
      <c r="JID940" s="30"/>
      <c r="JIE940" s="30"/>
      <c r="JIF940" s="30"/>
      <c r="JIG940" s="30"/>
      <c r="JIH940" s="30"/>
      <c r="JII940" s="30"/>
      <c r="JIJ940" s="30"/>
      <c r="JIK940" s="30"/>
      <c r="JIL940" s="30"/>
      <c r="JIM940" s="30"/>
      <c r="JIN940" s="30"/>
      <c r="JIO940" s="30"/>
      <c r="JIP940" s="30"/>
      <c r="JIQ940" s="30"/>
      <c r="JIR940" s="30"/>
      <c r="JIS940" s="30"/>
      <c r="JIT940" s="30"/>
      <c r="JIU940" s="30"/>
      <c r="JIV940" s="30"/>
      <c r="JIW940" s="30"/>
      <c r="JIX940" s="30"/>
      <c r="JIY940" s="30"/>
      <c r="JIZ940" s="30"/>
      <c r="JJA940" s="30"/>
      <c r="JJB940" s="30"/>
      <c r="JJC940" s="30"/>
      <c r="JJD940" s="30"/>
      <c r="JJE940" s="30"/>
      <c r="JJF940" s="30"/>
      <c r="JJG940" s="30"/>
      <c r="JJH940" s="30"/>
      <c r="JJI940" s="30"/>
      <c r="JJJ940" s="30"/>
      <c r="JJK940" s="30"/>
      <c r="JJL940" s="30"/>
      <c r="JJM940" s="30"/>
      <c r="JJN940" s="30"/>
      <c r="JJO940" s="30"/>
      <c r="JJP940" s="30"/>
      <c r="JJQ940" s="30"/>
      <c r="JJR940" s="30"/>
      <c r="JJS940" s="30"/>
      <c r="JJT940" s="30"/>
      <c r="JJU940" s="30"/>
      <c r="JJV940" s="30"/>
      <c r="JJW940" s="30"/>
      <c r="JJX940" s="30"/>
      <c r="JJY940" s="30"/>
      <c r="JJZ940" s="30"/>
      <c r="JKA940" s="30"/>
      <c r="JKB940" s="30"/>
      <c r="JKC940" s="30"/>
      <c r="JKD940" s="30"/>
      <c r="JKE940" s="30"/>
      <c r="JKF940" s="30"/>
      <c r="JKG940" s="30"/>
      <c r="JKH940" s="30"/>
      <c r="JKI940" s="30"/>
      <c r="JKJ940" s="30"/>
      <c r="JKK940" s="30"/>
      <c r="JKL940" s="30"/>
      <c r="JKM940" s="30"/>
      <c r="JKN940" s="30"/>
      <c r="JKO940" s="30"/>
      <c r="JKP940" s="30"/>
      <c r="JKQ940" s="30"/>
      <c r="JKR940" s="30"/>
      <c r="JKS940" s="30"/>
      <c r="JKT940" s="30"/>
      <c r="JKU940" s="30"/>
      <c r="JKV940" s="30"/>
      <c r="JKW940" s="30"/>
      <c r="JKX940" s="30"/>
      <c r="JKY940" s="30"/>
      <c r="JKZ940" s="30"/>
      <c r="JLA940" s="30"/>
      <c r="JLB940" s="30"/>
      <c r="JLC940" s="30"/>
      <c r="JLD940" s="30"/>
      <c r="JLE940" s="30"/>
      <c r="JLF940" s="30"/>
      <c r="JLG940" s="30"/>
      <c r="JLH940" s="30"/>
      <c r="JLI940" s="30"/>
      <c r="JLJ940" s="30"/>
      <c r="JLK940" s="30"/>
      <c r="JLL940" s="30"/>
      <c r="JLM940" s="30"/>
      <c r="JLN940" s="30"/>
      <c r="JLO940" s="30"/>
      <c r="JLP940" s="30"/>
      <c r="JLQ940" s="30"/>
      <c r="JLR940" s="30"/>
      <c r="JLS940" s="30"/>
      <c r="JLT940" s="30"/>
      <c r="JLU940" s="30"/>
      <c r="JLV940" s="30"/>
      <c r="JLW940" s="30"/>
      <c r="JLX940" s="30"/>
      <c r="JLY940" s="30"/>
      <c r="JLZ940" s="30"/>
      <c r="JMA940" s="30"/>
      <c r="JMB940" s="30"/>
      <c r="JMC940" s="30"/>
      <c r="JMD940" s="30"/>
      <c r="JME940" s="30"/>
      <c r="JMF940" s="30"/>
      <c r="JMG940" s="30"/>
      <c r="JMH940" s="30"/>
      <c r="JMI940" s="30"/>
      <c r="JMJ940" s="30"/>
      <c r="JMK940" s="30"/>
      <c r="JML940" s="30"/>
      <c r="JMM940" s="30"/>
      <c r="JMN940" s="30"/>
      <c r="JMO940" s="30"/>
      <c r="JMP940" s="30"/>
      <c r="JMQ940" s="30"/>
      <c r="JMR940" s="30"/>
      <c r="JMS940" s="30"/>
      <c r="JMT940" s="30"/>
      <c r="JMU940" s="30"/>
      <c r="JMV940" s="30"/>
      <c r="JMW940" s="30"/>
      <c r="JMX940" s="30"/>
      <c r="JMY940" s="30"/>
      <c r="JMZ940" s="30"/>
      <c r="JNA940" s="30"/>
      <c r="JNB940" s="30"/>
      <c r="JNC940" s="30"/>
      <c r="JND940" s="30"/>
      <c r="JNE940" s="30"/>
      <c r="JNF940" s="30"/>
      <c r="JNG940" s="30"/>
      <c r="JNH940" s="30"/>
      <c r="JNI940" s="30"/>
      <c r="JNJ940" s="30"/>
      <c r="JNK940" s="30"/>
      <c r="JNL940" s="30"/>
      <c r="JNM940" s="30"/>
      <c r="JNN940" s="30"/>
      <c r="JNO940" s="30"/>
      <c r="JNP940" s="30"/>
      <c r="JNQ940" s="30"/>
      <c r="JNR940" s="30"/>
      <c r="JNS940" s="30"/>
      <c r="JNT940" s="30"/>
      <c r="JNU940" s="30"/>
      <c r="JNV940" s="30"/>
      <c r="JNW940" s="30"/>
      <c r="JNX940" s="30"/>
      <c r="JNY940" s="30"/>
      <c r="JNZ940" s="30"/>
      <c r="JOA940" s="30"/>
      <c r="JOB940" s="30"/>
      <c r="JOC940" s="30"/>
      <c r="JOD940" s="30"/>
      <c r="JOE940" s="30"/>
      <c r="JOF940" s="30"/>
      <c r="JOG940" s="30"/>
      <c r="JOH940" s="30"/>
      <c r="JOI940" s="30"/>
      <c r="JOJ940" s="30"/>
      <c r="JOK940" s="30"/>
      <c r="JOL940" s="30"/>
      <c r="JOM940" s="30"/>
      <c r="JON940" s="30"/>
      <c r="JOO940" s="30"/>
      <c r="JOP940" s="30"/>
      <c r="JOQ940" s="30"/>
      <c r="JOR940" s="30"/>
      <c r="JOS940" s="30"/>
      <c r="JOT940" s="30"/>
      <c r="JOU940" s="30"/>
      <c r="JOV940" s="30"/>
      <c r="JOW940" s="30"/>
      <c r="JOX940" s="30"/>
      <c r="JOY940" s="30"/>
      <c r="JOZ940" s="30"/>
      <c r="JPA940" s="30"/>
      <c r="JPB940" s="30"/>
      <c r="JPC940" s="30"/>
      <c r="JPD940" s="30"/>
      <c r="JPE940" s="30"/>
      <c r="JPF940" s="30"/>
      <c r="JPG940" s="30"/>
      <c r="JPH940" s="30"/>
      <c r="JPI940" s="30"/>
      <c r="JPJ940" s="30"/>
      <c r="JPK940" s="30"/>
      <c r="JPL940" s="30"/>
      <c r="JPM940" s="30"/>
      <c r="JPN940" s="30"/>
      <c r="JPO940" s="30"/>
      <c r="JPP940" s="30"/>
      <c r="JPQ940" s="30"/>
      <c r="JPR940" s="30"/>
      <c r="JPS940" s="30"/>
      <c r="JPT940" s="30"/>
      <c r="JPU940" s="30"/>
      <c r="JPV940" s="30"/>
      <c r="JPW940" s="30"/>
      <c r="JPX940" s="30"/>
      <c r="JPY940" s="30"/>
      <c r="JPZ940" s="30"/>
      <c r="JQA940" s="30"/>
      <c r="JQB940" s="30"/>
      <c r="JQC940" s="30"/>
      <c r="JQD940" s="30"/>
      <c r="JQE940" s="30"/>
      <c r="JQF940" s="30"/>
      <c r="JQG940" s="30"/>
      <c r="JQH940" s="30"/>
      <c r="JQI940" s="30"/>
      <c r="JQJ940" s="30"/>
      <c r="JQK940" s="30"/>
      <c r="JQL940" s="30"/>
      <c r="JQM940" s="30"/>
      <c r="JQN940" s="30"/>
      <c r="JQO940" s="30"/>
      <c r="JQP940" s="30"/>
      <c r="JQQ940" s="30"/>
      <c r="JQR940" s="30"/>
      <c r="JQS940" s="30"/>
      <c r="JQT940" s="30"/>
      <c r="JQU940" s="30"/>
      <c r="JQV940" s="30"/>
      <c r="JQW940" s="30"/>
      <c r="JQX940" s="30"/>
      <c r="JQY940" s="30"/>
      <c r="JQZ940" s="30"/>
      <c r="JRA940" s="30"/>
      <c r="JRB940" s="30"/>
      <c r="JRC940" s="30"/>
      <c r="JRD940" s="30"/>
      <c r="JRE940" s="30"/>
      <c r="JRF940" s="30"/>
      <c r="JRG940" s="30"/>
      <c r="JRH940" s="30"/>
      <c r="JRI940" s="30"/>
      <c r="JRJ940" s="30"/>
      <c r="JRK940" s="30"/>
      <c r="JRL940" s="30"/>
      <c r="JRM940" s="30"/>
      <c r="JRN940" s="30"/>
      <c r="JRO940" s="30"/>
      <c r="JRP940" s="30"/>
      <c r="JRQ940" s="30"/>
      <c r="JRR940" s="30"/>
      <c r="JRS940" s="30"/>
      <c r="JRT940" s="30"/>
      <c r="JRU940" s="30"/>
      <c r="JRV940" s="30"/>
      <c r="JRW940" s="30"/>
      <c r="JRX940" s="30"/>
      <c r="JRY940" s="30"/>
      <c r="JRZ940" s="30"/>
      <c r="JSA940" s="30"/>
      <c r="JSB940" s="30"/>
      <c r="JSC940" s="30"/>
      <c r="JSD940" s="30"/>
      <c r="JSE940" s="30"/>
      <c r="JSF940" s="30"/>
      <c r="JSG940" s="30"/>
      <c r="JSH940" s="30"/>
      <c r="JSI940" s="30"/>
      <c r="JSJ940" s="30"/>
      <c r="JSK940" s="30"/>
      <c r="JSL940" s="30"/>
      <c r="JSM940" s="30"/>
      <c r="JSN940" s="30"/>
      <c r="JSO940" s="30"/>
      <c r="JSP940" s="30"/>
      <c r="JSQ940" s="30"/>
      <c r="JSR940" s="30"/>
      <c r="JSS940" s="30"/>
      <c r="JST940" s="30"/>
      <c r="JSU940" s="30"/>
      <c r="JSV940" s="30"/>
      <c r="JSW940" s="30"/>
      <c r="JSX940" s="30"/>
      <c r="JSY940" s="30"/>
      <c r="JSZ940" s="30"/>
      <c r="JTA940" s="30"/>
      <c r="JTB940" s="30"/>
      <c r="JTC940" s="30"/>
      <c r="JTD940" s="30"/>
      <c r="JTE940" s="30"/>
      <c r="JTF940" s="30"/>
      <c r="JTG940" s="30"/>
      <c r="JTH940" s="30"/>
      <c r="JTI940" s="30"/>
      <c r="JTJ940" s="30"/>
      <c r="JTK940" s="30"/>
      <c r="JTL940" s="30"/>
      <c r="JTM940" s="30"/>
      <c r="JTN940" s="30"/>
      <c r="JTO940" s="30"/>
      <c r="JTP940" s="30"/>
      <c r="JTQ940" s="30"/>
      <c r="JTR940" s="30"/>
      <c r="JTS940" s="30"/>
      <c r="JTT940" s="30"/>
      <c r="JTU940" s="30"/>
      <c r="JTV940" s="30"/>
      <c r="JTW940" s="30"/>
      <c r="JTX940" s="30"/>
      <c r="JTY940" s="30"/>
      <c r="JTZ940" s="30"/>
      <c r="JUA940" s="30"/>
      <c r="JUB940" s="30"/>
      <c r="JUC940" s="30"/>
      <c r="JUD940" s="30"/>
      <c r="JUE940" s="30"/>
      <c r="JUF940" s="30"/>
      <c r="JUG940" s="30"/>
      <c r="JUH940" s="30"/>
      <c r="JUI940" s="30"/>
      <c r="JUJ940" s="30"/>
      <c r="JUK940" s="30"/>
      <c r="JUL940" s="30"/>
      <c r="JUM940" s="30"/>
      <c r="JUN940" s="30"/>
      <c r="JUO940" s="30"/>
      <c r="JUP940" s="30"/>
      <c r="JUQ940" s="30"/>
      <c r="JUR940" s="30"/>
      <c r="JUS940" s="30"/>
      <c r="JUT940" s="30"/>
      <c r="JUU940" s="30"/>
      <c r="JUV940" s="30"/>
      <c r="JUW940" s="30"/>
      <c r="JUX940" s="30"/>
      <c r="JUY940" s="30"/>
      <c r="JUZ940" s="30"/>
      <c r="JVA940" s="30"/>
      <c r="JVB940" s="30"/>
      <c r="JVC940" s="30"/>
      <c r="JVD940" s="30"/>
      <c r="JVE940" s="30"/>
      <c r="JVF940" s="30"/>
      <c r="JVG940" s="30"/>
      <c r="JVH940" s="30"/>
      <c r="JVI940" s="30"/>
      <c r="JVJ940" s="30"/>
      <c r="JVK940" s="30"/>
      <c r="JVL940" s="30"/>
      <c r="JVM940" s="30"/>
      <c r="JVN940" s="30"/>
      <c r="JVO940" s="30"/>
      <c r="JVP940" s="30"/>
      <c r="JVQ940" s="30"/>
      <c r="JVR940" s="30"/>
      <c r="JVS940" s="30"/>
      <c r="JVT940" s="30"/>
      <c r="JVU940" s="30"/>
      <c r="JVV940" s="30"/>
      <c r="JVW940" s="30"/>
      <c r="JVX940" s="30"/>
      <c r="JVY940" s="30"/>
      <c r="JVZ940" s="30"/>
      <c r="JWA940" s="30"/>
      <c r="JWB940" s="30"/>
      <c r="JWC940" s="30"/>
      <c r="JWD940" s="30"/>
      <c r="JWE940" s="30"/>
      <c r="JWF940" s="30"/>
      <c r="JWG940" s="30"/>
      <c r="JWH940" s="30"/>
      <c r="JWI940" s="30"/>
      <c r="JWJ940" s="30"/>
      <c r="JWK940" s="30"/>
      <c r="JWL940" s="30"/>
      <c r="JWM940" s="30"/>
      <c r="JWN940" s="30"/>
      <c r="JWO940" s="30"/>
      <c r="JWP940" s="30"/>
      <c r="JWQ940" s="30"/>
      <c r="JWR940" s="30"/>
      <c r="JWS940" s="30"/>
      <c r="JWT940" s="30"/>
      <c r="JWU940" s="30"/>
      <c r="JWV940" s="30"/>
      <c r="JWW940" s="30"/>
      <c r="JWX940" s="30"/>
      <c r="JWY940" s="30"/>
      <c r="JWZ940" s="30"/>
      <c r="JXA940" s="30"/>
      <c r="JXB940" s="30"/>
      <c r="JXC940" s="30"/>
      <c r="JXD940" s="30"/>
      <c r="JXE940" s="30"/>
      <c r="JXF940" s="30"/>
      <c r="JXG940" s="30"/>
      <c r="JXH940" s="30"/>
      <c r="JXI940" s="30"/>
      <c r="JXJ940" s="30"/>
      <c r="JXK940" s="30"/>
      <c r="JXL940" s="30"/>
      <c r="JXM940" s="30"/>
      <c r="JXN940" s="30"/>
      <c r="JXO940" s="30"/>
      <c r="JXP940" s="30"/>
      <c r="JXQ940" s="30"/>
      <c r="JXR940" s="30"/>
      <c r="JXS940" s="30"/>
      <c r="JXT940" s="30"/>
      <c r="JXU940" s="30"/>
      <c r="JXV940" s="30"/>
      <c r="JXW940" s="30"/>
      <c r="JXX940" s="30"/>
      <c r="JXY940" s="30"/>
      <c r="JXZ940" s="30"/>
      <c r="JYA940" s="30"/>
      <c r="JYB940" s="30"/>
      <c r="JYC940" s="30"/>
      <c r="JYD940" s="30"/>
      <c r="JYE940" s="30"/>
      <c r="JYF940" s="30"/>
      <c r="JYG940" s="30"/>
      <c r="JYH940" s="30"/>
      <c r="JYI940" s="30"/>
      <c r="JYJ940" s="30"/>
      <c r="JYK940" s="30"/>
      <c r="JYL940" s="30"/>
      <c r="JYM940" s="30"/>
      <c r="JYN940" s="30"/>
      <c r="JYO940" s="30"/>
      <c r="JYP940" s="30"/>
      <c r="JYQ940" s="30"/>
      <c r="JYR940" s="30"/>
      <c r="JYS940" s="30"/>
      <c r="JYT940" s="30"/>
      <c r="JYU940" s="30"/>
      <c r="JYV940" s="30"/>
      <c r="JYW940" s="30"/>
      <c r="JYX940" s="30"/>
      <c r="JYY940" s="30"/>
      <c r="JYZ940" s="30"/>
      <c r="JZA940" s="30"/>
      <c r="JZB940" s="30"/>
      <c r="JZC940" s="30"/>
      <c r="JZD940" s="30"/>
      <c r="JZE940" s="30"/>
      <c r="JZF940" s="30"/>
      <c r="JZG940" s="30"/>
      <c r="JZH940" s="30"/>
      <c r="JZI940" s="30"/>
      <c r="JZJ940" s="30"/>
      <c r="JZK940" s="30"/>
      <c r="JZL940" s="30"/>
      <c r="JZM940" s="30"/>
      <c r="JZN940" s="30"/>
      <c r="JZO940" s="30"/>
      <c r="JZP940" s="30"/>
      <c r="JZQ940" s="30"/>
      <c r="JZR940" s="30"/>
      <c r="JZS940" s="30"/>
      <c r="JZT940" s="30"/>
      <c r="JZU940" s="30"/>
      <c r="JZV940" s="30"/>
      <c r="JZW940" s="30"/>
      <c r="JZX940" s="30"/>
      <c r="JZY940" s="30"/>
      <c r="JZZ940" s="30"/>
      <c r="KAA940" s="30"/>
      <c r="KAB940" s="30"/>
      <c r="KAC940" s="30"/>
      <c r="KAD940" s="30"/>
      <c r="KAE940" s="30"/>
      <c r="KAF940" s="30"/>
      <c r="KAG940" s="30"/>
      <c r="KAH940" s="30"/>
      <c r="KAI940" s="30"/>
      <c r="KAJ940" s="30"/>
      <c r="KAK940" s="30"/>
      <c r="KAL940" s="30"/>
      <c r="KAM940" s="30"/>
      <c r="KAN940" s="30"/>
      <c r="KAO940" s="30"/>
      <c r="KAP940" s="30"/>
      <c r="KAQ940" s="30"/>
      <c r="KAR940" s="30"/>
      <c r="KAS940" s="30"/>
      <c r="KAT940" s="30"/>
      <c r="KAU940" s="30"/>
      <c r="KAV940" s="30"/>
      <c r="KAW940" s="30"/>
      <c r="KAX940" s="30"/>
      <c r="KAY940" s="30"/>
      <c r="KAZ940" s="30"/>
      <c r="KBA940" s="30"/>
      <c r="KBB940" s="30"/>
      <c r="KBC940" s="30"/>
      <c r="KBD940" s="30"/>
      <c r="KBE940" s="30"/>
      <c r="KBF940" s="30"/>
      <c r="KBG940" s="30"/>
      <c r="KBH940" s="30"/>
      <c r="KBI940" s="30"/>
      <c r="KBJ940" s="30"/>
      <c r="KBK940" s="30"/>
      <c r="KBL940" s="30"/>
      <c r="KBM940" s="30"/>
      <c r="KBN940" s="30"/>
      <c r="KBO940" s="30"/>
      <c r="KBP940" s="30"/>
      <c r="KBQ940" s="30"/>
      <c r="KBR940" s="30"/>
      <c r="KBS940" s="30"/>
      <c r="KBT940" s="30"/>
      <c r="KBU940" s="30"/>
      <c r="KBV940" s="30"/>
      <c r="KBW940" s="30"/>
      <c r="KBX940" s="30"/>
      <c r="KBY940" s="30"/>
      <c r="KBZ940" s="30"/>
      <c r="KCA940" s="30"/>
      <c r="KCB940" s="30"/>
      <c r="KCC940" s="30"/>
      <c r="KCD940" s="30"/>
      <c r="KCE940" s="30"/>
      <c r="KCF940" s="30"/>
      <c r="KCG940" s="30"/>
      <c r="KCH940" s="30"/>
      <c r="KCI940" s="30"/>
      <c r="KCJ940" s="30"/>
      <c r="KCK940" s="30"/>
      <c r="KCL940" s="30"/>
      <c r="KCM940" s="30"/>
      <c r="KCN940" s="30"/>
      <c r="KCO940" s="30"/>
      <c r="KCP940" s="30"/>
      <c r="KCQ940" s="30"/>
      <c r="KCR940" s="30"/>
      <c r="KCS940" s="30"/>
      <c r="KCT940" s="30"/>
      <c r="KCU940" s="30"/>
      <c r="KCV940" s="30"/>
      <c r="KCW940" s="30"/>
      <c r="KCX940" s="30"/>
      <c r="KCY940" s="30"/>
      <c r="KCZ940" s="30"/>
      <c r="KDA940" s="30"/>
      <c r="KDB940" s="30"/>
      <c r="KDC940" s="30"/>
      <c r="KDD940" s="30"/>
      <c r="KDE940" s="30"/>
      <c r="KDF940" s="30"/>
      <c r="KDG940" s="30"/>
      <c r="KDH940" s="30"/>
      <c r="KDI940" s="30"/>
      <c r="KDJ940" s="30"/>
      <c r="KDK940" s="30"/>
      <c r="KDL940" s="30"/>
      <c r="KDM940" s="30"/>
      <c r="KDN940" s="30"/>
      <c r="KDO940" s="30"/>
      <c r="KDP940" s="30"/>
      <c r="KDQ940" s="30"/>
      <c r="KDR940" s="30"/>
      <c r="KDS940" s="30"/>
      <c r="KDT940" s="30"/>
      <c r="KDU940" s="30"/>
      <c r="KDV940" s="30"/>
      <c r="KDW940" s="30"/>
      <c r="KDX940" s="30"/>
      <c r="KDY940" s="30"/>
      <c r="KDZ940" s="30"/>
      <c r="KEA940" s="30"/>
      <c r="KEB940" s="30"/>
      <c r="KEC940" s="30"/>
      <c r="KED940" s="30"/>
      <c r="KEE940" s="30"/>
      <c r="KEF940" s="30"/>
      <c r="KEG940" s="30"/>
      <c r="KEH940" s="30"/>
      <c r="KEI940" s="30"/>
      <c r="KEJ940" s="30"/>
      <c r="KEK940" s="30"/>
      <c r="KEL940" s="30"/>
      <c r="KEM940" s="30"/>
      <c r="KEN940" s="30"/>
      <c r="KEO940" s="30"/>
      <c r="KEP940" s="30"/>
      <c r="KEQ940" s="30"/>
      <c r="KER940" s="30"/>
      <c r="KES940" s="30"/>
      <c r="KET940" s="30"/>
      <c r="KEU940" s="30"/>
      <c r="KEV940" s="30"/>
      <c r="KEW940" s="30"/>
      <c r="KEX940" s="30"/>
      <c r="KEY940" s="30"/>
      <c r="KEZ940" s="30"/>
      <c r="KFA940" s="30"/>
      <c r="KFB940" s="30"/>
      <c r="KFC940" s="30"/>
      <c r="KFD940" s="30"/>
      <c r="KFE940" s="30"/>
      <c r="KFF940" s="30"/>
      <c r="KFG940" s="30"/>
      <c r="KFH940" s="30"/>
      <c r="KFI940" s="30"/>
      <c r="KFJ940" s="30"/>
      <c r="KFK940" s="30"/>
      <c r="KFL940" s="30"/>
      <c r="KFM940" s="30"/>
      <c r="KFN940" s="30"/>
      <c r="KFO940" s="30"/>
      <c r="KFP940" s="30"/>
      <c r="KFQ940" s="30"/>
      <c r="KFR940" s="30"/>
      <c r="KFS940" s="30"/>
      <c r="KFT940" s="30"/>
      <c r="KFU940" s="30"/>
      <c r="KFV940" s="30"/>
      <c r="KFW940" s="30"/>
      <c r="KFX940" s="30"/>
      <c r="KFY940" s="30"/>
      <c r="KFZ940" s="30"/>
      <c r="KGA940" s="30"/>
      <c r="KGB940" s="30"/>
      <c r="KGC940" s="30"/>
      <c r="KGD940" s="30"/>
      <c r="KGE940" s="30"/>
      <c r="KGF940" s="30"/>
      <c r="KGG940" s="30"/>
      <c r="KGH940" s="30"/>
      <c r="KGI940" s="30"/>
      <c r="KGJ940" s="30"/>
      <c r="KGK940" s="30"/>
      <c r="KGL940" s="30"/>
      <c r="KGM940" s="30"/>
      <c r="KGN940" s="30"/>
      <c r="KGO940" s="30"/>
      <c r="KGP940" s="30"/>
      <c r="KGQ940" s="30"/>
      <c r="KGR940" s="30"/>
      <c r="KGS940" s="30"/>
      <c r="KGT940" s="30"/>
      <c r="KGU940" s="30"/>
      <c r="KGV940" s="30"/>
      <c r="KGW940" s="30"/>
      <c r="KGX940" s="30"/>
      <c r="KGY940" s="30"/>
      <c r="KGZ940" s="30"/>
      <c r="KHA940" s="30"/>
      <c r="KHB940" s="30"/>
      <c r="KHC940" s="30"/>
      <c r="KHD940" s="30"/>
      <c r="KHE940" s="30"/>
      <c r="KHF940" s="30"/>
      <c r="KHG940" s="30"/>
      <c r="KHH940" s="30"/>
      <c r="KHI940" s="30"/>
      <c r="KHJ940" s="30"/>
      <c r="KHK940" s="30"/>
      <c r="KHL940" s="30"/>
      <c r="KHM940" s="30"/>
      <c r="KHN940" s="30"/>
      <c r="KHO940" s="30"/>
      <c r="KHP940" s="30"/>
      <c r="KHQ940" s="30"/>
      <c r="KHR940" s="30"/>
      <c r="KHS940" s="30"/>
      <c r="KHT940" s="30"/>
      <c r="KHU940" s="30"/>
      <c r="KHV940" s="30"/>
      <c r="KHW940" s="30"/>
      <c r="KHX940" s="30"/>
      <c r="KHY940" s="30"/>
      <c r="KHZ940" s="30"/>
      <c r="KIA940" s="30"/>
      <c r="KIB940" s="30"/>
      <c r="KIC940" s="30"/>
      <c r="KID940" s="30"/>
      <c r="KIE940" s="30"/>
      <c r="KIF940" s="30"/>
      <c r="KIG940" s="30"/>
      <c r="KIH940" s="30"/>
      <c r="KII940" s="30"/>
      <c r="KIJ940" s="30"/>
      <c r="KIK940" s="30"/>
      <c r="KIL940" s="30"/>
      <c r="KIM940" s="30"/>
      <c r="KIN940" s="30"/>
      <c r="KIO940" s="30"/>
      <c r="KIP940" s="30"/>
      <c r="KIQ940" s="30"/>
      <c r="KIR940" s="30"/>
      <c r="KIS940" s="30"/>
      <c r="KIT940" s="30"/>
      <c r="KIU940" s="30"/>
      <c r="KIV940" s="30"/>
      <c r="KIW940" s="30"/>
      <c r="KIX940" s="30"/>
      <c r="KIY940" s="30"/>
      <c r="KIZ940" s="30"/>
      <c r="KJA940" s="30"/>
      <c r="KJB940" s="30"/>
      <c r="KJC940" s="30"/>
      <c r="KJD940" s="30"/>
      <c r="KJE940" s="30"/>
      <c r="KJF940" s="30"/>
      <c r="KJG940" s="30"/>
      <c r="KJH940" s="30"/>
      <c r="KJI940" s="30"/>
      <c r="KJJ940" s="30"/>
      <c r="KJK940" s="30"/>
      <c r="KJL940" s="30"/>
      <c r="KJM940" s="30"/>
      <c r="KJN940" s="30"/>
      <c r="KJO940" s="30"/>
      <c r="KJP940" s="30"/>
      <c r="KJQ940" s="30"/>
      <c r="KJR940" s="30"/>
      <c r="KJS940" s="30"/>
      <c r="KJT940" s="30"/>
      <c r="KJU940" s="30"/>
      <c r="KJV940" s="30"/>
      <c r="KJW940" s="30"/>
      <c r="KJX940" s="30"/>
      <c r="KJY940" s="30"/>
      <c r="KJZ940" s="30"/>
      <c r="KKA940" s="30"/>
      <c r="KKB940" s="30"/>
      <c r="KKC940" s="30"/>
      <c r="KKD940" s="30"/>
      <c r="KKE940" s="30"/>
      <c r="KKF940" s="30"/>
      <c r="KKG940" s="30"/>
      <c r="KKH940" s="30"/>
      <c r="KKI940" s="30"/>
      <c r="KKJ940" s="30"/>
      <c r="KKK940" s="30"/>
      <c r="KKL940" s="30"/>
      <c r="KKM940" s="30"/>
      <c r="KKN940" s="30"/>
      <c r="KKO940" s="30"/>
      <c r="KKP940" s="30"/>
      <c r="KKQ940" s="30"/>
      <c r="KKR940" s="30"/>
      <c r="KKS940" s="30"/>
      <c r="KKT940" s="30"/>
      <c r="KKU940" s="30"/>
      <c r="KKV940" s="30"/>
      <c r="KKW940" s="30"/>
      <c r="KKX940" s="30"/>
      <c r="KKY940" s="30"/>
      <c r="KKZ940" s="30"/>
      <c r="KLA940" s="30"/>
      <c r="KLB940" s="30"/>
      <c r="KLC940" s="30"/>
      <c r="KLD940" s="30"/>
      <c r="KLE940" s="30"/>
      <c r="KLF940" s="30"/>
      <c r="KLG940" s="30"/>
      <c r="KLH940" s="30"/>
      <c r="KLI940" s="30"/>
      <c r="KLJ940" s="30"/>
      <c r="KLK940" s="30"/>
      <c r="KLL940" s="30"/>
      <c r="KLM940" s="30"/>
      <c r="KLN940" s="30"/>
      <c r="KLO940" s="30"/>
      <c r="KLP940" s="30"/>
      <c r="KLQ940" s="30"/>
      <c r="KLR940" s="30"/>
      <c r="KLS940" s="30"/>
      <c r="KLT940" s="30"/>
      <c r="KLU940" s="30"/>
      <c r="KLV940" s="30"/>
      <c r="KLW940" s="30"/>
      <c r="KLX940" s="30"/>
      <c r="KLY940" s="30"/>
      <c r="KLZ940" s="30"/>
      <c r="KMA940" s="30"/>
      <c r="KMB940" s="30"/>
      <c r="KMC940" s="30"/>
      <c r="KMD940" s="30"/>
      <c r="KME940" s="30"/>
      <c r="KMF940" s="30"/>
      <c r="KMG940" s="30"/>
      <c r="KMH940" s="30"/>
      <c r="KMI940" s="30"/>
      <c r="KMJ940" s="30"/>
      <c r="KMK940" s="30"/>
      <c r="KML940" s="30"/>
      <c r="KMM940" s="30"/>
      <c r="KMN940" s="30"/>
      <c r="KMO940" s="30"/>
      <c r="KMP940" s="30"/>
      <c r="KMQ940" s="30"/>
      <c r="KMR940" s="30"/>
      <c r="KMS940" s="30"/>
      <c r="KMT940" s="30"/>
      <c r="KMU940" s="30"/>
      <c r="KMV940" s="30"/>
      <c r="KMW940" s="30"/>
      <c r="KMX940" s="30"/>
      <c r="KMY940" s="30"/>
      <c r="KMZ940" s="30"/>
      <c r="KNA940" s="30"/>
      <c r="KNB940" s="30"/>
      <c r="KNC940" s="30"/>
      <c r="KND940" s="30"/>
      <c r="KNE940" s="30"/>
      <c r="KNF940" s="30"/>
      <c r="KNG940" s="30"/>
      <c r="KNH940" s="30"/>
      <c r="KNI940" s="30"/>
      <c r="KNJ940" s="30"/>
      <c r="KNK940" s="30"/>
      <c r="KNL940" s="30"/>
      <c r="KNM940" s="30"/>
      <c r="KNN940" s="30"/>
      <c r="KNO940" s="30"/>
      <c r="KNP940" s="30"/>
      <c r="KNQ940" s="30"/>
      <c r="KNR940" s="30"/>
      <c r="KNS940" s="30"/>
      <c r="KNT940" s="30"/>
      <c r="KNU940" s="30"/>
      <c r="KNV940" s="30"/>
      <c r="KNW940" s="30"/>
      <c r="KNX940" s="30"/>
      <c r="KNY940" s="30"/>
      <c r="KNZ940" s="30"/>
      <c r="KOA940" s="30"/>
      <c r="KOB940" s="30"/>
      <c r="KOC940" s="30"/>
      <c r="KOD940" s="30"/>
      <c r="KOE940" s="30"/>
      <c r="KOF940" s="30"/>
      <c r="KOG940" s="30"/>
      <c r="KOH940" s="30"/>
      <c r="KOI940" s="30"/>
      <c r="KOJ940" s="30"/>
      <c r="KOK940" s="30"/>
      <c r="KOL940" s="30"/>
      <c r="KOM940" s="30"/>
      <c r="KON940" s="30"/>
      <c r="KOO940" s="30"/>
      <c r="KOP940" s="30"/>
      <c r="KOQ940" s="30"/>
      <c r="KOR940" s="30"/>
      <c r="KOS940" s="30"/>
      <c r="KOT940" s="30"/>
      <c r="KOU940" s="30"/>
      <c r="KOV940" s="30"/>
      <c r="KOW940" s="30"/>
      <c r="KOX940" s="30"/>
      <c r="KOY940" s="30"/>
      <c r="KOZ940" s="30"/>
      <c r="KPA940" s="30"/>
      <c r="KPB940" s="30"/>
      <c r="KPC940" s="30"/>
      <c r="KPD940" s="30"/>
      <c r="KPE940" s="30"/>
      <c r="KPF940" s="30"/>
      <c r="KPG940" s="30"/>
      <c r="KPH940" s="30"/>
      <c r="KPI940" s="30"/>
      <c r="KPJ940" s="30"/>
      <c r="KPK940" s="30"/>
      <c r="KPL940" s="30"/>
      <c r="KPM940" s="30"/>
      <c r="KPN940" s="30"/>
      <c r="KPO940" s="30"/>
      <c r="KPP940" s="30"/>
      <c r="KPQ940" s="30"/>
      <c r="KPR940" s="30"/>
      <c r="KPS940" s="30"/>
      <c r="KPT940" s="30"/>
      <c r="KPU940" s="30"/>
      <c r="KPV940" s="30"/>
      <c r="KPW940" s="30"/>
      <c r="KPX940" s="30"/>
      <c r="KPY940" s="30"/>
      <c r="KPZ940" s="30"/>
      <c r="KQA940" s="30"/>
      <c r="KQB940" s="30"/>
      <c r="KQC940" s="30"/>
      <c r="KQD940" s="30"/>
      <c r="KQE940" s="30"/>
      <c r="KQF940" s="30"/>
      <c r="KQG940" s="30"/>
      <c r="KQH940" s="30"/>
      <c r="KQI940" s="30"/>
      <c r="KQJ940" s="30"/>
      <c r="KQK940" s="30"/>
      <c r="KQL940" s="30"/>
      <c r="KQM940" s="30"/>
      <c r="KQN940" s="30"/>
      <c r="KQO940" s="30"/>
      <c r="KQP940" s="30"/>
      <c r="KQQ940" s="30"/>
      <c r="KQR940" s="30"/>
      <c r="KQS940" s="30"/>
      <c r="KQT940" s="30"/>
      <c r="KQU940" s="30"/>
      <c r="KQV940" s="30"/>
      <c r="KQW940" s="30"/>
      <c r="KQX940" s="30"/>
      <c r="KQY940" s="30"/>
      <c r="KQZ940" s="30"/>
      <c r="KRA940" s="30"/>
      <c r="KRB940" s="30"/>
      <c r="KRC940" s="30"/>
      <c r="KRD940" s="30"/>
      <c r="KRE940" s="30"/>
      <c r="KRF940" s="30"/>
      <c r="KRG940" s="30"/>
      <c r="KRH940" s="30"/>
      <c r="KRI940" s="30"/>
      <c r="KRJ940" s="30"/>
      <c r="KRK940" s="30"/>
      <c r="KRL940" s="30"/>
      <c r="KRM940" s="30"/>
      <c r="KRN940" s="30"/>
      <c r="KRO940" s="30"/>
      <c r="KRP940" s="30"/>
      <c r="KRQ940" s="30"/>
      <c r="KRR940" s="30"/>
      <c r="KRS940" s="30"/>
      <c r="KRT940" s="30"/>
      <c r="KRU940" s="30"/>
      <c r="KRV940" s="30"/>
      <c r="KRW940" s="30"/>
      <c r="KRX940" s="30"/>
      <c r="KRY940" s="30"/>
      <c r="KRZ940" s="30"/>
      <c r="KSA940" s="30"/>
      <c r="KSB940" s="30"/>
      <c r="KSC940" s="30"/>
      <c r="KSD940" s="30"/>
      <c r="KSE940" s="30"/>
      <c r="KSF940" s="30"/>
      <c r="KSG940" s="30"/>
      <c r="KSH940" s="30"/>
      <c r="KSI940" s="30"/>
      <c r="KSJ940" s="30"/>
      <c r="KSK940" s="30"/>
      <c r="KSL940" s="30"/>
      <c r="KSM940" s="30"/>
      <c r="KSN940" s="30"/>
      <c r="KSO940" s="30"/>
      <c r="KSP940" s="30"/>
      <c r="KSQ940" s="30"/>
      <c r="KSR940" s="30"/>
      <c r="KSS940" s="30"/>
      <c r="KST940" s="30"/>
      <c r="KSU940" s="30"/>
      <c r="KSV940" s="30"/>
      <c r="KSW940" s="30"/>
      <c r="KSX940" s="30"/>
      <c r="KSY940" s="30"/>
      <c r="KSZ940" s="30"/>
      <c r="KTA940" s="30"/>
      <c r="KTB940" s="30"/>
      <c r="KTC940" s="30"/>
      <c r="KTD940" s="30"/>
      <c r="KTE940" s="30"/>
      <c r="KTF940" s="30"/>
      <c r="KTG940" s="30"/>
      <c r="KTH940" s="30"/>
      <c r="KTI940" s="30"/>
      <c r="KTJ940" s="30"/>
      <c r="KTK940" s="30"/>
      <c r="KTL940" s="30"/>
      <c r="KTM940" s="30"/>
      <c r="KTN940" s="30"/>
      <c r="KTO940" s="30"/>
      <c r="KTP940" s="30"/>
      <c r="KTQ940" s="30"/>
      <c r="KTR940" s="30"/>
      <c r="KTS940" s="30"/>
      <c r="KTT940" s="30"/>
      <c r="KTU940" s="30"/>
      <c r="KTV940" s="30"/>
      <c r="KTW940" s="30"/>
      <c r="KTX940" s="30"/>
      <c r="KTY940" s="30"/>
      <c r="KTZ940" s="30"/>
      <c r="KUA940" s="30"/>
      <c r="KUB940" s="30"/>
      <c r="KUC940" s="30"/>
      <c r="KUD940" s="30"/>
      <c r="KUE940" s="30"/>
      <c r="KUF940" s="30"/>
      <c r="KUG940" s="30"/>
      <c r="KUH940" s="30"/>
      <c r="KUI940" s="30"/>
      <c r="KUJ940" s="30"/>
      <c r="KUK940" s="30"/>
      <c r="KUL940" s="30"/>
      <c r="KUM940" s="30"/>
      <c r="KUN940" s="30"/>
      <c r="KUO940" s="30"/>
      <c r="KUP940" s="30"/>
      <c r="KUQ940" s="30"/>
      <c r="KUR940" s="30"/>
      <c r="KUS940" s="30"/>
      <c r="KUT940" s="30"/>
      <c r="KUU940" s="30"/>
      <c r="KUV940" s="30"/>
      <c r="KUW940" s="30"/>
      <c r="KUX940" s="30"/>
      <c r="KUY940" s="30"/>
      <c r="KUZ940" s="30"/>
      <c r="KVA940" s="30"/>
      <c r="KVB940" s="30"/>
      <c r="KVC940" s="30"/>
      <c r="KVD940" s="30"/>
      <c r="KVE940" s="30"/>
      <c r="KVF940" s="30"/>
      <c r="KVG940" s="30"/>
      <c r="KVH940" s="30"/>
      <c r="KVI940" s="30"/>
      <c r="KVJ940" s="30"/>
      <c r="KVK940" s="30"/>
      <c r="KVL940" s="30"/>
      <c r="KVM940" s="30"/>
      <c r="KVN940" s="30"/>
      <c r="KVO940" s="30"/>
      <c r="KVP940" s="30"/>
      <c r="KVQ940" s="30"/>
      <c r="KVR940" s="30"/>
      <c r="KVS940" s="30"/>
      <c r="KVT940" s="30"/>
      <c r="KVU940" s="30"/>
      <c r="KVV940" s="30"/>
      <c r="KVW940" s="30"/>
      <c r="KVX940" s="30"/>
      <c r="KVY940" s="30"/>
      <c r="KVZ940" s="30"/>
      <c r="KWA940" s="30"/>
      <c r="KWB940" s="30"/>
      <c r="KWC940" s="30"/>
      <c r="KWD940" s="30"/>
      <c r="KWE940" s="30"/>
      <c r="KWF940" s="30"/>
      <c r="KWG940" s="30"/>
      <c r="KWH940" s="30"/>
      <c r="KWI940" s="30"/>
      <c r="KWJ940" s="30"/>
      <c r="KWK940" s="30"/>
      <c r="KWL940" s="30"/>
      <c r="KWM940" s="30"/>
      <c r="KWN940" s="30"/>
      <c r="KWO940" s="30"/>
      <c r="KWP940" s="30"/>
      <c r="KWQ940" s="30"/>
      <c r="KWR940" s="30"/>
      <c r="KWS940" s="30"/>
      <c r="KWT940" s="30"/>
      <c r="KWU940" s="30"/>
      <c r="KWV940" s="30"/>
      <c r="KWW940" s="30"/>
      <c r="KWX940" s="30"/>
      <c r="KWY940" s="30"/>
      <c r="KWZ940" s="30"/>
      <c r="KXA940" s="30"/>
      <c r="KXB940" s="30"/>
      <c r="KXC940" s="30"/>
      <c r="KXD940" s="30"/>
      <c r="KXE940" s="30"/>
      <c r="KXF940" s="30"/>
      <c r="KXG940" s="30"/>
      <c r="KXH940" s="30"/>
      <c r="KXI940" s="30"/>
      <c r="KXJ940" s="30"/>
      <c r="KXK940" s="30"/>
      <c r="KXL940" s="30"/>
      <c r="KXM940" s="30"/>
      <c r="KXN940" s="30"/>
      <c r="KXO940" s="30"/>
      <c r="KXP940" s="30"/>
      <c r="KXQ940" s="30"/>
      <c r="KXR940" s="30"/>
      <c r="KXS940" s="30"/>
      <c r="KXT940" s="30"/>
      <c r="KXU940" s="30"/>
      <c r="KXV940" s="30"/>
      <c r="KXW940" s="30"/>
      <c r="KXX940" s="30"/>
      <c r="KXY940" s="30"/>
      <c r="KXZ940" s="30"/>
      <c r="KYA940" s="30"/>
      <c r="KYB940" s="30"/>
      <c r="KYC940" s="30"/>
      <c r="KYD940" s="30"/>
      <c r="KYE940" s="30"/>
      <c r="KYF940" s="30"/>
      <c r="KYG940" s="30"/>
      <c r="KYH940" s="30"/>
      <c r="KYI940" s="30"/>
      <c r="KYJ940" s="30"/>
      <c r="KYK940" s="30"/>
      <c r="KYL940" s="30"/>
      <c r="KYM940" s="30"/>
      <c r="KYN940" s="30"/>
      <c r="KYO940" s="30"/>
      <c r="KYP940" s="30"/>
      <c r="KYQ940" s="30"/>
      <c r="KYR940" s="30"/>
      <c r="KYS940" s="30"/>
      <c r="KYT940" s="30"/>
      <c r="KYU940" s="30"/>
      <c r="KYV940" s="30"/>
      <c r="KYW940" s="30"/>
      <c r="KYX940" s="30"/>
      <c r="KYY940" s="30"/>
      <c r="KYZ940" s="30"/>
      <c r="KZA940" s="30"/>
      <c r="KZB940" s="30"/>
      <c r="KZC940" s="30"/>
      <c r="KZD940" s="30"/>
      <c r="KZE940" s="30"/>
      <c r="KZF940" s="30"/>
      <c r="KZG940" s="30"/>
      <c r="KZH940" s="30"/>
      <c r="KZI940" s="30"/>
      <c r="KZJ940" s="30"/>
      <c r="KZK940" s="30"/>
      <c r="KZL940" s="30"/>
      <c r="KZM940" s="30"/>
      <c r="KZN940" s="30"/>
      <c r="KZO940" s="30"/>
      <c r="KZP940" s="30"/>
      <c r="KZQ940" s="30"/>
      <c r="KZR940" s="30"/>
      <c r="KZS940" s="30"/>
      <c r="KZT940" s="30"/>
      <c r="KZU940" s="30"/>
      <c r="KZV940" s="30"/>
      <c r="KZW940" s="30"/>
      <c r="KZX940" s="30"/>
      <c r="KZY940" s="30"/>
      <c r="KZZ940" s="30"/>
      <c r="LAA940" s="30"/>
      <c r="LAB940" s="30"/>
      <c r="LAC940" s="30"/>
      <c r="LAD940" s="30"/>
      <c r="LAE940" s="30"/>
      <c r="LAF940" s="30"/>
      <c r="LAG940" s="30"/>
      <c r="LAH940" s="30"/>
      <c r="LAI940" s="30"/>
      <c r="LAJ940" s="30"/>
      <c r="LAK940" s="30"/>
      <c r="LAL940" s="30"/>
      <c r="LAM940" s="30"/>
      <c r="LAN940" s="30"/>
      <c r="LAO940" s="30"/>
      <c r="LAP940" s="30"/>
      <c r="LAQ940" s="30"/>
      <c r="LAR940" s="30"/>
      <c r="LAS940" s="30"/>
      <c r="LAT940" s="30"/>
      <c r="LAU940" s="30"/>
      <c r="LAV940" s="30"/>
      <c r="LAW940" s="30"/>
      <c r="LAX940" s="30"/>
      <c r="LAY940" s="30"/>
      <c r="LAZ940" s="30"/>
      <c r="LBA940" s="30"/>
      <c r="LBB940" s="30"/>
      <c r="LBC940" s="30"/>
      <c r="LBD940" s="30"/>
      <c r="LBE940" s="30"/>
      <c r="LBF940" s="30"/>
      <c r="LBG940" s="30"/>
      <c r="LBH940" s="30"/>
      <c r="LBI940" s="30"/>
      <c r="LBJ940" s="30"/>
      <c r="LBK940" s="30"/>
      <c r="LBL940" s="30"/>
      <c r="LBM940" s="30"/>
      <c r="LBN940" s="30"/>
      <c r="LBO940" s="30"/>
      <c r="LBP940" s="30"/>
      <c r="LBQ940" s="30"/>
      <c r="LBR940" s="30"/>
      <c r="LBS940" s="30"/>
      <c r="LBT940" s="30"/>
      <c r="LBU940" s="30"/>
      <c r="LBV940" s="30"/>
      <c r="LBW940" s="30"/>
      <c r="LBX940" s="30"/>
      <c r="LBY940" s="30"/>
      <c r="LBZ940" s="30"/>
      <c r="LCA940" s="30"/>
      <c r="LCB940" s="30"/>
      <c r="LCC940" s="30"/>
      <c r="LCD940" s="30"/>
      <c r="LCE940" s="30"/>
      <c r="LCF940" s="30"/>
      <c r="LCG940" s="30"/>
      <c r="LCH940" s="30"/>
      <c r="LCI940" s="30"/>
      <c r="LCJ940" s="30"/>
      <c r="LCK940" s="30"/>
      <c r="LCL940" s="30"/>
      <c r="LCM940" s="30"/>
      <c r="LCN940" s="30"/>
      <c r="LCO940" s="30"/>
      <c r="LCP940" s="30"/>
      <c r="LCQ940" s="30"/>
      <c r="LCR940" s="30"/>
      <c r="LCS940" s="30"/>
      <c r="LCT940" s="30"/>
      <c r="LCU940" s="30"/>
      <c r="LCV940" s="30"/>
      <c r="LCW940" s="30"/>
      <c r="LCX940" s="30"/>
      <c r="LCY940" s="30"/>
      <c r="LCZ940" s="30"/>
      <c r="LDA940" s="30"/>
      <c r="LDB940" s="30"/>
      <c r="LDC940" s="30"/>
      <c r="LDD940" s="30"/>
      <c r="LDE940" s="30"/>
      <c r="LDF940" s="30"/>
      <c r="LDG940" s="30"/>
      <c r="LDH940" s="30"/>
      <c r="LDI940" s="30"/>
      <c r="LDJ940" s="30"/>
      <c r="LDK940" s="30"/>
      <c r="LDL940" s="30"/>
      <c r="LDM940" s="30"/>
      <c r="LDN940" s="30"/>
      <c r="LDO940" s="30"/>
      <c r="LDP940" s="30"/>
      <c r="LDQ940" s="30"/>
      <c r="LDR940" s="30"/>
      <c r="LDS940" s="30"/>
      <c r="LDT940" s="30"/>
      <c r="LDU940" s="30"/>
      <c r="LDV940" s="30"/>
      <c r="LDW940" s="30"/>
      <c r="LDX940" s="30"/>
      <c r="LDY940" s="30"/>
      <c r="LDZ940" s="30"/>
      <c r="LEA940" s="30"/>
      <c r="LEB940" s="30"/>
      <c r="LEC940" s="30"/>
      <c r="LED940" s="30"/>
      <c r="LEE940" s="30"/>
      <c r="LEF940" s="30"/>
      <c r="LEG940" s="30"/>
      <c r="LEH940" s="30"/>
      <c r="LEI940" s="30"/>
      <c r="LEJ940" s="30"/>
      <c r="LEK940" s="30"/>
      <c r="LEL940" s="30"/>
      <c r="LEM940" s="30"/>
      <c r="LEN940" s="30"/>
      <c r="LEO940" s="30"/>
      <c r="LEP940" s="30"/>
      <c r="LEQ940" s="30"/>
      <c r="LER940" s="30"/>
      <c r="LES940" s="30"/>
      <c r="LET940" s="30"/>
      <c r="LEU940" s="30"/>
      <c r="LEV940" s="30"/>
      <c r="LEW940" s="30"/>
      <c r="LEX940" s="30"/>
      <c r="LEY940" s="30"/>
      <c r="LEZ940" s="30"/>
      <c r="LFA940" s="30"/>
      <c r="LFB940" s="30"/>
      <c r="LFC940" s="30"/>
      <c r="LFD940" s="30"/>
      <c r="LFE940" s="30"/>
      <c r="LFF940" s="30"/>
      <c r="LFG940" s="30"/>
      <c r="LFH940" s="30"/>
      <c r="LFI940" s="30"/>
      <c r="LFJ940" s="30"/>
      <c r="LFK940" s="30"/>
      <c r="LFL940" s="30"/>
      <c r="LFM940" s="30"/>
      <c r="LFN940" s="30"/>
      <c r="LFO940" s="30"/>
      <c r="LFP940" s="30"/>
      <c r="LFQ940" s="30"/>
      <c r="LFR940" s="30"/>
      <c r="LFS940" s="30"/>
      <c r="LFT940" s="30"/>
      <c r="LFU940" s="30"/>
      <c r="LFV940" s="30"/>
      <c r="LFW940" s="30"/>
      <c r="LFX940" s="30"/>
      <c r="LFY940" s="30"/>
      <c r="LFZ940" s="30"/>
      <c r="LGA940" s="30"/>
      <c r="LGB940" s="30"/>
      <c r="LGC940" s="30"/>
      <c r="LGD940" s="30"/>
      <c r="LGE940" s="30"/>
      <c r="LGF940" s="30"/>
      <c r="LGG940" s="30"/>
      <c r="LGH940" s="30"/>
      <c r="LGI940" s="30"/>
      <c r="LGJ940" s="30"/>
      <c r="LGK940" s="30"/>
      <c r="LGL940" s="30"/>
      <c r="LGM940" s="30"/>
      <c r="LGN940" s="30"/>
      <c r="LGO940" s="30"/>
      <c r="LGP940" s="30"/>
      <c r="LGQ940" s="30"/>
      <c r="LGR940" s="30"/>
      <c r="LGS940" s="30"/>
      <c r="LGT940" s="30"/>
      <c r="LGU940" s="30"/>
      <c r="LGV940" s="30"/>
      <c r="LGW940" s="30"/>
      <c r="LGX940" s="30"/>
      <c r="LGY940" s="30"/>
      <c r="LGZ940" s="30"/>
      <c r="LHA940" s="30"/>
      <c r="LHB940" s="30"/>
      <c r="LHC940" s="30"/>
      <c r="LHD940" s="30"/>
      <c r="LHE940" s="30"/>
      <c r="LHF940" s="30"/>
      <c r="LHG940" s="30"/>
      <c r="LHH940" s="30"/>
      <c r="LHI940" s="30"/>
      <c r="LHJ940" s="30"/>
      <c r="LHK940" s="30"/>
      <c r="LHL940" s="30"/>
      <c r="LHM940" s="30"/>
      <c r="LHN940" s="30"/>
      <c r="LHO940" s="30"/>
      <c r="LHP940" s="30"/>
      <c r="LHQ940" s="30"/>
      <c r="LHR940" s="30"/>
      <c r="LHS940" s="30"/>
      <c r="LHT940" s="30"/>
      <c r="LHU940" s="30"/>
      <c r="LHV940" s="30"/>
      <c r="LHW940" s="30"/>
      <c r="LHX940" s="30"/>
      <c r="LHY940" s="30"/>
      <c r="LHZ940" s="30"/>
      <c r="LIA940" s="30"/>
      <c r="LIB940" s="30"/>
      <c r="LIC940" s="30"/>
      <c r="LID940" s="30"/>
      <c r="LIE940" s="30"/>
      <c r="LIF940" s="30"/>
      <c r="LIG940" s="30"/>
      <c r="LIH940" s="30"/>
      <c r="LII940" s="30"/>
      <c r="LIJ940" s="30"/>
      <c r="LIK940" s="30"/>
      <c r="LIL940" s="30"/>
      <c r="LIM940" s="30"/>
      <c r="LIN940" s="30"/>
      <c r="LIO940" s="30"/>
      <c r="LIP940" s="30"/>
      <c r="LIQ940" s="30"/>
      <c r="LIR940" s="30"/>
      <c r="LIS940" s="30"/>
      <c r="LIT940" s="30"/>
      <c r="LIU940" s="30"/>
      <c r="LIV940" s="30"/>
      <c r="LIW940" s="30"/>
      <c r="LIX940" s="30"/>
      <c r="LIY940" s="30"/>
      <c r="LIZ940" s="30"/>
      <c r="LJA940" s="30"/>
      <c r="LJB940" s="30"/>
      <c r="LJC940" s="30"/>
      <c r="LJD940" s="30"/>
      <c r="LJE940" s="30"/>
      <c r="LJF940" s="30"/>
      <c r="LJG940" s="30"/>
      <c r="LJH940" s="30"/>
      <c r="LJI940" s="30"/>
      <c r="LJJ940" s="30"/>
      <c r="LJK940" s="30"/>
      <c r="LJL940" s="30"/>
      <c r="LJM940" s="30"/>
      <c r="LJN940" s="30"/>
      <c r="LJO940" s="30"/>
      <c r="LJP940" s="30"/>
      <c r="LJQ940" s="30"/>
      <c r="LJR940" s="30"/>
      <c r="LJS940" s="30"/>
      <c r="LJT940" s="30"/>
      <c r="LJU940" s="30"/>
      <c r="LJV940" s="30"/>
      <c r="LJW940" s="30"/>
      <c r="LJX940" s="30"/>
      <c r="LJY940" s="30"/>
      <c r="LJZ940" s="30"/>
      <c r="LKA940" s="30"/>
      <c r="LKB940" s="30"/>
      <c r="LKC940" s="30"/>
      <c r="LKD940" s="30"/>
      <c r="LKE940" s="30"/>
      <c r="LKF940" s="30"/>
      <c r="LKG940" s="30"/>
      <c r="LKH940" s="30"/>
      <c r="LKI940" s="30"/>
      <c r="LKJ940" s="30"/>
      <c r="LKK940" s="30"/>
      <c r="LKL940" s="30"/>
      <c r="LKM940" s="30"/>
      <c r="LKN940" s="30"/>
      <c r="LKO940" s="30"/>
      <c r="LKP940" s="30"/>
      <c r="LKQ940" s="30"/>
      <c r="LKR940" s="30"/>
      <c r="LKS940" s="30"/>
      <c r="LKT940" s="30"/>
      <c r="LKU940" s="30"/>
      <c r="LKV940" s="30"/>
      <c r="LKW940" s="30"/>
      <c r="LKX940" s="30"/>
      <c r="LKY940" s="30"/>
      <c r="LKZ940" s="30"/>
      <c r="LLA940" s="30"/>
      <c r="LLB940" s="30"/>
      <c r="LLC940" s="30"/>
      <c r="LLD940" s="30"/>
      <c r="LLE940" s="30"/>
      <c r="LLF940" s="30"/>
      <c r="LLG940" s="30"/>
      <c r="LLH940" s="30"/>
      <c r="LLI940" s="30"/>
      <c r="LLJ940" s="30"/>
      <c r="LLK940" s="30"/>
      <c r="LLL940" s="30"/>
      <c r="LLM940" s="30"/>
      <c r="LLN940" s="30"/>
      <c r="LLO940" s="30"/>
      <c r="LLP940" s="30"/>
      <c r="LLQ940" s="30"/>
      <c r="LLR940" s="30"/>
      <c r="LLS940" s="30"/>
      <c r="LLT940" s="30"/>
      <c r="LLU940" s="30"/>
      <c r="LLV940" s="30"/>
      <c r="LLW940" s="30"/>
      <c r="LLX940" s="30"/>
      <c r="LLY940" s="30"/>
      <c r="LLZ940" s="30"/>
      <c r="LMA940" s="30"/>
      <c r="LMB940" s="30"/>
      <c r="LMC940" s="30"/>
      <c r="LMD940" s="30"/>
      <c r="LME940" s="30"/>
      <c r="LMF940" s="30"/>
      <c r="LMG940" s="30"/>
      <c r="LMH940" s="30"/>
      <c r="LMI940" s="30"/>
      <c r="LMJ940" s="30"/>
      <c r="LMK940" s="30"/>
      <c r="LML940" s="30"/>
      <c r="LMM940" s="30"/>
      <c r="LMN940" s="30"/>
      <c r="LMO940" s="30"/>
      <c r="LMP940" s="30"/>
      <c r="LMQ940" s="30"/>
      <c r="LMR940" s="30"/>
      <c r="LMS940" s="30"/>
      <c r="LMT940" s="30"/>
      <c r="LMU940" s="30"/>
      <c r="LMV940" s="30"/>
      <c r="LMW940" s="30"/>
      <c r="LMX940" s="30"/>
      <c r="LMY940" s="30"/>
      <c r="LMZ940" s="30"/>
      <c r="LNA940" s="30"/>
      <c r="LNB940" s="30"/>
      <c r="LNC940" s="30"/>
      <c r="LND940" s="30"/>
      <c r="LNE940" s="30"/>
      <c r="LNF940" s="30"/>
      <c r="LNG940" s="30"/>
      <c r="LNH940" s="30"/>
      <c r="LNI940" s="30"/>
      <c r="LNJ940" s="30"/>
      <c r="LNK940" s="30"/>
      <c r="LNL940" s="30"/>
      <c r="LNM940" s="30"/>
      <c r="LNN940" s="30"/>
      <c r="LNO940" s="30"/>
      <c r="LNP940" s="30"/>
      <c r="LNQ940" s="30"/>
      <c r="LNR940" s="30"/>
      <c r="LNS940" s="30"/>
      <c r="LNT940" s="30"/>
      <c r="LNU940" s="30"/>
      <c r="LNV940" s="30"/>
      <c r="LNW940" s="30"/>
      <c r="LNX940" s="30"/>
      <c r="LNY940" s="30"/>
      <c r="LNZ940" s="30"/>
      <c r="LOA940" s="30"/>
      <c r="LOB940" s="30"/>
      <c r="LOC940" s="30"/>
      <c r="LOD940" s="30"/>
      <c r="LOE940" s="30"/>
      <c r="LOF940" s="30"/>
      <c r="LOG940" s="30"/>
      <c r="LOH940" s="30"/>
      <c r="LOI940" s="30"/>
      <c r="LOJ940" s="30"/>
      <c r="LOK940" s="30"/>
      <c r="LOL940" s="30"/>
      <c r="LOM940" s="30"/>
      <c r="LON940" s="30"/>
      <c r="LOO940" s="30"/>
      <c r="LOP940" s="30"/>
      <c r="LOQ940" s="30"/>
      <c r="LOR940" s="30"/>
      <c r="LOS940" s="30"/>
      <c r="LOT940" s="30"/>
      <c r="LOU940" s="30"/>
      <c r="LOV940" s="30"/>
      <c r="LOW940" s="30"/>
      <c r="LOX940" s="30"/>
      <c r="LOY940" s="30"/>
      <c r="LOZ940" s="30"/>
      <c r="LPA940" s="30"/>
      <c r="LPB940" s="30"/>
      <c r="LPC940" s="30"/>
      <c r="LPD940" s="30"/>
      <c r="LPE940" s="30"/>
      <c r="LPF940" s="30"/>
      <c r="LPG940" s="30"/>
      <c r="LPH940" s="30"/>
      <c r="LPI940" s="30"/>
      <c r="LPJ940" s="30"/>
      <c r="LPK940" s="30"/>
      <c r="LPL940" s="30"/>
      <c r="LPM940" s="30"/>
      <c r="LPN940" s="30"/>
      <c r="LPO940" s="30"/>
      <c r="LPP940" s="30"/>
      <c r="LPQ940" s="30"/>
      <c r="LPR940" s="30"/>
      <c r="LPS940" s="30"/>
      <c r="LPT940" s="30"/>
      <c r="LPU940" s="30"/>
      <c r="LPV940" s="30"/>
      <c r="LPW940" s="30"/>
      <c r="LPX940" s="30"/>
      <c r="LPY940" s="30"/>
      <c r="LPZ940" s="30"/>
      <c r="LQA940" s="30"/>
      <c r="LQB940" s="30"/>
      <c r="LQC940" s="30"/>
      <c r="LQD940" s="30"/>
      <c r="LQE940" s="30"/>
      <c r="LQF940" s="30"/>
      <c r="LQG940" s="30"/>
      <c r="LQH940" s="30"/>
      <c r="LQI940" s="30"/>
      <c r="LQJ940" s="30"/>
      <c r="LQK940" s="30"/>
      <c r="LQL940" s="30"/>
      <c r="LQM940" s="30"/>
      <c r="LQN940" s="30"/>
      <c r="LQO940" s="30"/>
      <c r="LQP940" s="30"/>
      <c r="LQQ940" s="30"/>
      <c r="LQR940" s="30"/>
      <c r="LQS940" s="30"/>
      <c r="LQT940" s="30"/>
      <c r="LQU940" s="30"/>
      <c r="LQV940" s="30"/>
      <c r="LQW940" s="30"/>
      <c r="LQX940" s="30"/>
      <c r="LQY940" s="30"/>
      <c r="LQZ940" s="30"/>
      <c r="LRA940" s="30"/>
      <c r="LRB940" s="30"/>
      <c r="LRC940" s="30"/>
      <c r="LRD940" s="30"/>
      <c r="LRE940" s="30"/>
      <c r="LRF940" s="30"/>
      <c r="LRG940" s="30"/>
      <c r="LRH940" s="30"/>
      <c r="LRI940" s="30"/>
      <c r="LRJ940" s="30"/>
      <c r="LRK940" s="30"/>
      <c r="LRL940" s="30"/>
      <c r="LRM940" s="30"/>
      <c r="LRN940" s="30"/>
      <c r="LRO940" s="30"/>
      <c r="LRP940" s="30"/>
      <c r="LRQ940" s="30"/>
      <c r="LRR940" s="30"/>
      <c r="LRS940" s="30"/>
      <c r="LRT940" s="30"/>
      <c r="LRU940" s="30"/>
      <c r="LRV940" s="30"/>
      <c r="LRW940" s="30"/>
      <c r="LRX940" s="30"/>
      <c r="LRY940" s="30"/>
      <c r="LRZ940" s="30"/>
      <c r="LSA940" s="30"/>
      <c r="LSB940" s="30"/>
      <c r="LSC940" s="30"/>
      <c r="LSD940" s="30"/>
      <c r="LSE940" s="30"/>
      <c r="LSF940" s="30"/>
      <c r="LSG940" s="30"/>
      <c r="LSH940" s="30"/>
      <c r="LSI940" s="30"/>
      <c r="LSJ940" s="30"/>
      <c r="LSK940" s="30"/>
      <c r="LSL940" s="30"/>
      <c r="LSM940" s="30"/>
      <c r="LSN940" s="30"/>
      <c r="LSO940" s="30"/>
      <c r="LSP940" s="30"/>
      <c r="LSQ940" s="30"/>
      <c r="LSR940" s="30"/>
      <c r="LSS940" s="30"/>
      <c r="LST940" s="30"/>
      <c r="LSU940" s="30"/>
      <c r="LSV940" s="30"/>
      <c r="LSW940" s="30"/>
      <c r="LSX940" s="30"/>
      <c r="LSY940" s="30"/>
      <c r="LSZ940" s="30"/>
      <c r="LTA940" s="30"/>
      <c r="LTB940" s="30"/>
      <c r="LTC940" s="30"/>
      <c r="LTD940" s="30"/>
      <c r="LTE940" s="30"/>
      <c r="LTF940" s="30"/>
      <c r="LTG940" s="30"/>
      <c r="LTH940" s="30"/>
      <c r="LTI940" s="30"/>
      <c r="LTJ940" s="30"/>
      <c r="LTK940" s="30"/>
      <c r="LTL940" s="30"/>
      <c r="LTM940" s="30"/>
      <c r="LTN940" s="30"/>
      <c r="LTO940" s="30"/>
      <c r="LTP940" s="30"/>
      <c r="LTQ940" s="30"/>
      <c r="LTR940" s="30"/>
      <c r="LTS940" s="30"/>
      <c r="LTT940" s="30"/>
      <c r="LTU940" s="30"/>
      <c r="LTV940" s="30"/>
      <c r="LTW940" s="30"/>
      <c r="LTX940" s="30"/>
      <c r="LTY940" s="30"/>
      <c r="LTZ940" s="30"/>
      <c r="LUA940" s="30"/>
      <c r="LUB940" s="30"/>
      <c r="LUC940" s="30"/>
      <c r="LUD940" s="30"/>
      <c r="LUE940" s="30"/>
      <c r="LUF940" s="30"/>
      <c r="LUG940" s="30"/>
      <c r="LUH940" s="30"/>
      <c r="LUI940" s="30"/>
      <c r="LUJ940" s="30"/>
      <c r="LUK940" s="30"/>
      <c r="LUL940" s="30"/>
      <c r="LUM940" s="30"/>
      <c r="LUN940" s="30"/>
      <c r="LUO940" s="30"/>
      <c r="LUP940" s="30"/>
      <c r="LUQ940" s="30"/>
      <c r="LUR940" s="30"/>
      <c r="LUS940" s="30"/>
      <c r="LUT940" s="30"/>
      <c r="LUU940" s="30"/>
      <c r="LUV940" s="30"/>
      <c r="LUW940" s="30"/>
      <c r="LUX940" s="30"/>
      <c r="LUY940" s="30"/>
      <c r="LUZ940" s="30"/>
      <c r="LVA940" s="30"/>
      <c r="LVB940" s="30"/>
      <c r="LVC940" s="30"/>
      <c r="LVD940" s="30"/>
      <c r="LVE940" s="30"/>
      <c r="LVF940" s="30"/>
      <c r="LVG940" s="30"/>
      <c r="LVH940" s="30"/>
      <c r="LVI940" s="30"/>
      <c r="LVJ940" s="30"/>
      <c r="LVK940" s="30"/>
      <c r="LVL940" s="30"/>
      <c r="LVM940" s="30"/>
      <c r="LVN940" s="30"/>
      <c r="LVO940" s="30"/>
      <c r="LVP940" s="30"/>
      <c r="LVQ940" s="30"/>
      <c r="LVR940" s="30"/>
      <c r="LVS940" s="30"/>
      <c r="LVT940" s="30"/>
      <c r="LVU940" s="30"/>
      <c r="LVV940" s="30"/>
      <c r="LVW940" s="30"/>
      <c r="LVX940" s="30"/>
      <c r="LVY940" s="30"/>
      <c r="LVZ940" s="30"/>
      <c r="LWA940" s="30"/>
      <c r="LWB940" s="30"/>
      <c r="LWC940" s="30"/>
      <c r="LWD940" s="30"/>
      <c r="LWE940" s="30"/>
      <c r="LWF940" s="30"/>
      <c r="LWG940" s="30"/>
      <c r="LWH940" s="30"/>
      <c r="LWI940" s="30"/>
      <c r="LWJ940" s="30"/>
      <c r="LWK940" s="30"/>
      <c r="LWL940" s="30"/>
      <c r="LWM940" s="30"/>
      <c r="LWN940" s="30"/>
      <c r="LWO940" s="30"/>
      <c r="LWP940" s="30"/>
      <c r="LWQ940" s="30"/>
      <c r="LWR940" s="30"/>
      <c r="LWS940" s="30"/>
      <c r="LWT940" s="30"/>
      <c r="LWU940" s="30"/>
      <c r="LWV940" s="30"/>
      <c r="LWW940" s="30"/>
      <c r="LWX940" s="30"/>
      <c r="LWY940" s="30"/>
      <c r="LWZ940" s="30"/>
      <c r="LXA940" s="30"/>
      <c r="LXB940" s="30"/>
      <c r="LXC940" s="30"/>
      <c r="LXD940" s="30"/>
      <c r="LXE940" s="30"/>
      <c r="LXF940" s="30"/>
      <c r="LXG940" s="30"/>
      <c r="LXH940" s="30"/>
      <c r="LXI940" s="30"/>
      <c r="LXJ940" s="30"/>
      <c r="LXK940" s="30"/>
      <c r="LXL940" s="30"/>
      <c r="LXM940" s="30"/>
      <c r="LXN940" s="30"/>
      <c r="LXO940" s="30"/>
      <c r="LXP940" s="30"/>
      <c r="LXQ940" s="30"/>
      <c r="LXR940" s="30"/>
      <c r="LXS940" s="30"/>
      <c r="LXT940" s="30"/>
      <c r="LXU940" s="30"/>
      <c r="LXV940" s="30"/>
      <c r="LXW940" s="30"/>
      <c r="LXX940" s="30"/>
      <c r="LXY940" s="30"/>
      <c r="LXZ940" s="30"/>
      <c r="LYA940" s="30"/>
      <c r="LYB940" s="30"/>
      <c r="LYC940" s="30"/>
      <c r="LYD940" s="30"/>
      <c r="LYE940" s="30"/>
      <c r="LYF940" s="30"/>
      <c r="LYG940" s="30"/>
      <c r="LYH940" s="30"/>
      <c r="LYI940" s="30"/>
      <c r="LYJ940" s="30"/>
      <c r="LYK940" s="30"/>
      <c r="LYL940" s="30"/>
      <c r="LYM940" s="30"/>
      <c r="LYN940" s="30"/>
      <c r="LYO940" s="30"/>
      <c r="LYP940" s="30"/>
      <c r="LYQ940" s="30"/>
      <c r="LYR940" s="30"/>
      <c r="LYS940" s="30"/>
      <c r="LYT940" s="30"/>
      <c r="LYU940" s="30"/>
      <c r="LYV940" s="30"/>
      <c r="LYW940" s="30"/>
      <c r="LYX940" s="30"/>
      <c r="LYY940" s="30"/>
      <c r="LYZ940" s="30"/>
      <c r="LZA940" s="30"/>
      <c r="LZB940" s="30"/>
      <c r="LZC940" s="30"/>
      <c r="LZD940" s="30"/>
      <c r="LZE940" s="30"/>
      <c r="LZF940" s="30"/>
      <c r="LZG940" s="30"/>
      <c r="LZH940" s="30"/>
      <c r="LZI940" s="30"/>
      <c r="LZJ940" s="30"/>
      <c r="LZK940" s="30"/>
      <c r="LZL940" s="30"/>
      <c r="LZM940" s="30"/>
      <c r="LZN940" s="30"/>
      <c r="LZO940" s="30"/>
      <c r="LZP940" s="30"/>
      <c r="LZQ940" s="30"/>
      <c r="LZR940" s="30"/>
      <c r="LZS940" s="30"/>
      <c r="LZT940" s="30"/>
      <c r="LZU940" s="30"/>
      <c r="LZV940" s="30"/>
      <c r="LZW940" s="30"/>
      <c r="LZX940" s="30"/>
      <c r="LZY940" s="30"/>
      <c r="LZZ940" s="30"/>
      <c r="MAA940" s="30"/>
      <c r="MAB940" s="30"/>
      <c r="MAC940" s="30"/>
      <c r="MAD940" s="30"/>
      <c r="MAE940" s="30"/>
      <c r="MAF940" s="30"/>
      <c r="MAG940" s="30"/>
      <c r="MAH940" s="30"/>
      <c r="MAI940" s="30"/>
      <c r="MAJ940" s="30"/>
      <c r="MAK940" s="30"/>
      <c r="MAL940" s="30"/>
      <c r="MAM940" s="30"/>
      <c r="MAN940" s="30"/>
      <c r="MAO940" s="30"/>
      <c r="MAP940" s="30"/>
      <c r="MAQ940" s="30"/>
      <c r="MAR940" s="30"/>
      <c r="MAS940" s="30"/>
      <c r="MAT940" s="30"/>
      <c r="MAU940" s="30"/>
      <c r="MAV940" s="30"/>
      <c r="MAW940" s="30"/>
      <c r="MAX940" s="30"/>
      <c r="MAY940" s="30"/>
      <c r="MAZ940" s="30"/>
      <c r="MBA940" s="30"/>
      <c r="MBB940" s="30"/>
      <c r="MBC940" s="30"/>
      <c r="MBD940" s="30"/>
      <c r="MBE940" s="30"/>
      <c r="MBF940" s="30"/>
      <c r="MBG940" s="30"/>
      <c r="MBH940" s="30"/>
      <c r="MBI940" s="30"/>
      <c r="MBJ940" s="30"/>
      <c r="MBK940" s="30"/>
      <c r="MBL940" s="30"/>
      <c r="MBM940" s="30"/>
      <c r="MBN940" s="30"/>
      <c r="MBO940" s="30"/>
      <c r="MBP940" s="30"/>
      <c r="MBQ940" s="30"/>
      <c r="MBR940" s="30"/>
      <c r="MBS940" s="30"/>
      <c r="MBT940" s="30"/>
      <c r="MBU940" s="30"/>
      <c r="MBV940" s="30"/>
      <c r="MBW940" s="30"/>
      <c r="MBX940" s="30"/>
      <c r="MBY940" s="30"/>
      <c r="MBZ940" s="30"/>
      <c r="MCA940" s="30"/>
      <c r="MCB940" s="30"/>
      <c r="MCC940" s="30"/>
      <c r="MCD940" s="30"/>
      <c r="MCE940" s="30"/>
      <c r="MCF940" s="30"/>
      <c r="MCG940" s="30"/>
      <c r="MCH940" s="30"/>
      <c r="MCI940" s="30"/>
      <c r="MCJ940" s="30"/>
      <c r="MCK940" s="30"/>
      <c r="MCL940" s="30"/>
      <c r="MCM940" s="30"/>
      <c r="MCN940" s="30"/>
      <c r="MCO940" s="30"/>
      <c r="MCP940" s="30"/>
      <c r="MCQ940" s="30"/>
      <c r="MCR940" s="30"/>
      <c r="MCS940" s="30"/>
      <c r="MCT940" s="30"/>
      <c r="MCU940" s="30"/>
      <c r="MCV940" s="30"/>
      <c r="MCW940" s="30"/>
      <c r="MCX940" s="30"/>
      <c r="MCY940" s="30"/>
      <c r="MCZ940" s="30"/>
      <c r="MDA940" s="30"/>
      <c r="MDB940" s="30"/>
      <c r="MDC940" s="30"/>
      <c r="MDD940" s="30"/>
      <c r="MDE940" s="30"/>
      <c r="MDF940" s="30"/>
      <c r="MDG940" s="30"/>
      <c r="MDH940" s="30"/>
      <c r="MDI940" s="30"/>
      <c r="MDJ940" s="30"/>
      <c r="MDK940" s="30"/>
      <c r="MDL940" s="30"/>
      <c r="MDM940" s="30"/>
      <c r="MDN940" s="30"/>
      <c r="MDO940" s="30"/>
      <c r="MDP940" s="30"/>
      <c r="MDQ940" s="30"/>
      <c r="MDR940" s="30"/>
      <c r="MDS940" s="30"/>
      <c r="MDT940" s="30"/>
      <c r="MDU940" s="30"/>
      <c r="MDV940" s="30"/>
      <c r="MDW940" s="30"/>
      <c r="MDX940" s="30"/>
      <c r="MDY940" s="30"/>
      <c r="MDZ940" s="30"/>
      <c r="MEA940" s="30"/>
      <c r="MEB940" s="30"/>
      <c r="MEC940" s="30"/>
      <c r="MED940" s="30"/>
      <c r="MEE940" s="30"/>
      <c r="MEF940" s="30"/>
      <c r="MEG940" s="30"/>
      <c r="MEH940" s="30"/>
      <c r="MEI940" s="30"/>
      <c r="MEJ940" s="30"/>
      <c r="MEK940" s="30"/>
      <c r="MEL940" s="30"/>
      <c r="MEM940" s="30"/>
      <c r="MEN940" s="30"/>
      <c r="MEO940" s="30"/>
      <c r="MEP940" s="30"/>
      <c r="MEQ940" s="30"/>
      <c r="MER940" s="30"/>
      <c r="MES940" s="30"/>
      <c r="MET940" s="30"/>
      <c r="MEU940" s="30"/>
      <c r="MEV940" s="30"/>
      <c r="MEW940" s="30"/>
      <c r="MEX940" s="30"/>
      <c r="MEY940" s="30"/>
      <c r="MEZ940" s="30"/>
      <c r="MFA940" s="30"/>
      <c r="MFB940" s="30"/>
      <c r="MFC940" s="30"/>
      <c r="MFD940" s="30"/>
      <c r="MFE940" s="30"/>
      <c r="MFF940" s="30"/>
      <c r="MFG940" s="30"/>
      <c r="MFH940" s="30"/>
      <c r="MFI940" s="30"/>
      <c r="MFJ940" s="30"/>
      <c r="MFK940" s="30"/>
      <c r="MFL940" s="30"/>
      <c r="MFM940" s="30"/>
      <c r="MFN940" s="30"/>
      <c r="MFO940" s="30"/>
      <c r="MFP940" s="30"/>
      <c r="MFQ940" s="30"/>
      <c r="MFR940" s="30"/>
      <c r="MFS940" s="30"/>
      <c r="MFT940" s="30"/>
      <c r="MFU940" s="30"/>
      <c r="MFV940" s="30"/>
      <c r="MFW940" s="30"/>
      <c r="MFX940" s="30"/>
      <c r="MFY940" s="30"/>
      <c r="MFZ940" s="30"/>
      <c r="MGA940" s="30"/>
      <c r="MGB940" s="30"/>
      <c r="MGC940" s="30"/>
      <c r="MGD940" s="30"/>
      <c r="MGE940" s="30"/>
      <c r="MGF940" s="30"/>
      <c r="MGG940" s="30"/>
      <c r="MGH940" s="30"/>
      <c r="MGI940" s="30"/>
      <c r="MGJ940" s="30"/>
      <c r="MGK940" s="30"/>
      <c r="MGL940" s="30"/>
      <c r="MGM940" s="30"/>
      <c r="MGN940" s="30"/>
      <c r="MGO940" s="30"/>
      <c r="MGP940" s="30"/>
      <c r="MGQ940" s="30"/>
      <c r="MGR940" s="30"/>
      <c r="MGS940" s="30"/>
      <c r="MGT940" s="30"/>
      <c r="MGU940" s="30"/>
      <c r="MGV940" s="30"/>
      <c r="MGW940" s="30"/>
      <c r="MGX940" s="30"/>
      <c r="MGY940" s="30"/>
      <c r="MGZ940" s="30"/>
      <c r="MHA940" s="30"/>
      <c r="MHB940" s="30"/>
      <c r="MHC940" s="30"/>
      <c r="MHD940" s="30"/>
      <c r="MHE940" s="30"/>
      <c r="MHF940" s="30"/>
      <c r="MHG940" s="30"/>
      <c r="MHH940" s="30"/>
      <c r="MHI940" s="30"/>
      <c r="MHJ940" s="30"/>
      <c r="MHK940" s="30"/>
      <c r="MHL940" s="30"/>
      <c r="MHM940" s="30"/>
      <c r="MHN940" s="30"/>
      <c r="MHO940" s="30"/>
      <c r="MHP940" s="30"/>
      <c r="MHQ940" s="30"/>
      <c r="MHR940" s="30"/>
      <c r="MHS940" s="30"/>
      <c r="MHT940" s="30"/>
      <c r="MHU940" s="30"/>
      <c r="MHV940" s="30"/>
      <c r="MHW940" s="30"/>
      <c r="MHX940" s="30"/>
      <c r="MHY940" s="30"/>
      <c r="MHZ940" s="30"/>
      <c r="MIA940" s="30"/>
      <c r="MIB940" s="30"/>
      <c r="MIC940" s="30"/>
      <c r="MID940" s="30"/>
      <c r="MIE940" s="30"/>
      <c r="MIF940" s="30"/>
      <c r="MIG940" s="30"/>
      <c r="MIH940" s="30"/>
      <c r="MII940" s="30"/>
      <c r="MIJ940" s="30"/>
      <c r="MIK940" s="30"/>
      <c r="MIL940" s="30"/>
      <c r="MIM940" s="30"/>
      <c r="MIN940" s="30"/>
      <c r="MIO940" s="30"/>
      <c r="MIP940" s="30"/>
      <c r="MIQ940" s="30"/>
      <c r="MIR940" s="30"/>
      <c r="MIS940" s="30"/>
      <c r="MIT940" s="30"/>
      <c r="MIU940" s="30"/>
      <c r="MIV940" s="30"/>
      <c r="MIW940" s="30"/>
      <c r="MIX940" s="30"/>
      <c r="MIY940" s="30"/>
      <c r="MIZ940" s="30"/>
      <c r="MJA940" s="30"/>
      <c r="MJB940" s="30"/>
      <c r="MJC940" s="30"/>
      <c r="MJD940" s="30"/>
      <c r="MJE940" s="30"/>
      <c r="MJF940" s="30"/>
      <c r="MJG940" s="30"/>
      <c r="MJH940" s="30"/>
      <c r="MJI940" s="30"/>
      <c r="MJJ940" s="30"/>
      <c r="MJK940" s="30"/>
      <c r="MJL940" s="30"/>
      <c r="MJM940" s="30"/>
      <c r="MJN940" s="30"/>
      <c r="MJO940" s="30"/>
      <c r="MJP940" s="30"/>
      <c r="MJQ940" s="30"/>
      <c r="MJR940" s="30"/>
      <c r="MJS940" s="30"/>
      <c r="MJT940" s="30"/>
      <c r="MJU940" s="30"/>
      <c r="MJV940" s="30"/>
      <c r="MJW940" s="30"/>
      <c r="MJX940" s="30"/>
      <c r="MJY940" s="30"/>
      <c r="MJZ940" s="30"/>
      <c r="MKA940" s="30"/>
      <c r="MKB940" s="30"/>
      <c r="MKC940" s="30"/>
      <c r="MKD940" s="30"/>
      <c r="MKE940" s="30"/>
      <c r="MKF940" s="30"/>
      <c r="MKG940" s="30"/>
      <c r="MKH940" s="30"/>
      <c r="MKI940" s="30"/>
      <c r="MKJ940" s="30"/>
      <c r="MKK940" s="30"/>
      <c r="MKL940" s="30"/>
      <c r="MKM940" s="30"/>
      <c r="MKN940" s="30"/>
      <c r="MKO940" s="30"/>
      <c r="MKP940" s="30"/>
      <c r="MKQ940" s="30"/>
      <c r="MKR940" s="30"/>
      <c r="MKS940" s="30"/>
      <c r="MKT940" s="30"/>
      <c r="MKU940" s="30"/>
      <c r="MKV940" s="30"/>
      <c r="MKW940" s="30"/>
      <c r="MKX940" s="30"/>
      <c r="MKY940" s="30"/>
      <c r="MKZ940" s="30"/>
      <c r="MLA940" s="30"/>
      <c r="MLB940" s="30"/>
      <c r="MLC940" s="30"/>
      <c r="MLD940" s="30"/>
      <c r="MLE940" s="30"/>
      <c r="MLF940" s="30"/>
      <c r="MLG940" s="30"/>
      <c r="MLH940" s="30"/>
      <c r="MLI940" s="30"/>
      <c r="MLJ940" s="30"/>
      <c r="MLK940" s="30"/>
      <c r="MLL940" s="30"/>
      <c r="MLM940" s="30"/>
      <c r="MLN940" s="30"/>
      <c r="MLO940" s="30"/>
      <c r="MLP940" s="30"/>
      <c r="MLQ940" s="30"/>
      <c r="MLR940" s="30"/>
      <c r="MLS940" s="30"/>
      <c r="MLT940" s="30"/>
      <c r="MLU940" s="30"/>
      <c r="MLV940" s="30"/>
      <c r="MLW940" s="30"/>
      <c r="MLX940" s="30"/>
      <c r="MLY940" s="30"/>
      <c r="MLZ940" s="30"/>
      <c r="MMA940" s="30"/>
      <c r="MMB940" s="30"/>
      <c r="MMC940" s="30"/>
      <c r="MMD940" s="30"/>
      <c r="MME940" s="30"/>
      <c r="MMF940" s="30"/>
      <c r="MMG940" s="30"/>
      <c r="MMH940" s="30"/>
      <c r="MMI940" s="30"/>
      <c r="MMJ940" s="30"/>
      <c r="MMK940" s="30"/>
      <c r="MML940" s="30"/>
      <c r="MMM940" s="30"/>
      <c r="MMN940" s="30"/>
      <c r="MMO940" s="30"/>
      <c r="MMP940" s="30"/>
      <c r="MMQ940" s="30"/>
      <c r="MMR940" s="30"/>
      <c r="MMS940" s="30"/>
      <c r="MMT940" s="30"/>
      <c r="MMU940" s="30"/>
      <c r="MMV940" s="30"/>
      <c r="MMW940" s="30"/>
      <c r="MMX940" s="30"/>
      <c r="MMY940" s="30"/>
      <c r="MMZ940" s="30"/>
      <c r="MNA940" s="30"/>
      <c r="MNB940" s="30"/>
      <c r="MNC940" s="30"/>
      <c r="MND940" s="30"/>
      <c r="MNE940" s="30"/>
      <c r="MNF940" s="30"/>
      <c r="MNG940" s="30"/>
      <c r="MNH940" s="30"/>
      <c r="MNI940" s="30"/>
      <c r="MNJ940" s="30"/>
      <c r="MNK940" s="30"/>
      <c r="MNL940" s="30"/>
      <c r="MNM940" s="30"/>
      <c r="MNN940" s="30"/>
      <c r="MNO940" s="30"/>
      <c r="MNP940" s="30"/>
      <c r="MNQ940" s="30"/>
      <c r="MNR940" s="30"/>
      <c r="MNS940" s="30"/>
      <c r="MNT940" s="30"/>
      <c r="MNU940" s="30"/>
      <c r="MNV940" s="30"/>
      <c r="MNW940" s="30"/>
      <c r="MNX940" s="30"/>
      <c r="MNY940" s="30"/>
      <c r="MNZ940" s="30"/>
      <c r="MOA940" s="30"/>
      <c r="MOB940" s="30"/>
      <c r="MOC940" s="30"/>
      <c r="MOD940" s="30"/>
      <c r="MOE940" s="30"/>
      <c r="MOF940" s="30"/>
      <c r="MOG940" s="30"/>
      <c r="MOH940" s="30"/>
      <c r="MOI940" s="30"/>
      <c r="MOJ940" s="30"/>
      <c r="MOK940" s="30"/>
      <c r="MOL940" s="30"/>
      <c r="MOM940" s="30"/>
      <c r="MON940" s="30"/>
      <c r="MOO940" s="30"/>
      <c r="MOP940" s="30"/>
      <c r="MOQ940" s="30"/>
      <c r="MOR940" s="30"/>
      <c r="MOS940" s="30"/>
      <c r="MOT940" s="30"/>
      <c r="MOU940" s="30"/>
      <c r="MOV940" s="30"/>
      <c r="MOW940" s="30"/>
      <c r="MOX940" s="30"/>
      <c r="MOY940" s="30"/>
      <c r="MOZ940" s="30"/>
      <c r="MPA940" s="30"/>
      <c r="MPB940" s="30"/>
      <c r="MPC940" s="30"/>
      <c r="MPD940" s="30"/>
      <c r="MPE940" s="30"/>
      <c r="MPF940" s="30"/>
      <c r="MPG940" s="30"/>
      <c r="MPH940" s="30"/>
      <c r="MPI940" s="30"/>
      <c r="MPJ940" s="30"/>
      <c r="MPK940" s="30"/>
      <c r="MPL940" s="30"/>
      <c r="MPM940" s="30"/>
      <c r="MPN940" s="30"/>
      <c r="MPO940" s="30"/>
      <c r="MPP940" s="30"/>
      <c r="MPQ940" s="30"/>
      <c r="MPR940" s="30"/>
      <c r="MPS940" s="30"/>
      <c r="MPT940" s="30"/>
      <c r="MPU940" s="30"/>
      <c r="MPV940" s="30"/>
      <c r="MPW940" s="30"/>
      <c r="MPX940" s="30"/>
      <c r="MPY940" s="30"/>
      <c r="MPZ940" s="30"/>
      <c r="MQA940" s="30"/>
      <c r="MQB940" s="30"/>
      <c r="MQC940" s="30"/>
      <c r="MQD940" s="30"/>
      <c r="MQE940" s="30"/>
      <c r="MQF940" s="30"/>
      <c r="MQG940" s="30"/>
      <c r="MQH940" s="30"/>
      <c r="MQI940" s="30"/>
      <c r="MQJ940" s="30"/>
      <c r="MQK940" s="30"/>
      <c r="MQL940" s="30"/>
      <c r="MQM940" s="30"/>
      <c r="MQN940" s="30"/>
      <c r="MQO940" s="30"/>
      <c r="MQP940" s="30"/>
      <c r="MQQ940" s="30"/>
      <c r="MQR940" s="30"/>
      <c r="MQS940" s="30"/>
      <c r="MQT940" s="30"/>
      <c r="MQU940" s="30"/>
      <c r="MQV940" s="30"/>
      <c r="MQW940" s="30"/>
      <c r="MQX940" s="30"/>
      <c r="MQY940" s="30"/>
      <c r="MQZ940" s="30"/>
      <c r="MRA940" s="30"/>
      <c r="MRB940" s="30"/>
      <c r="MRC940" s="30"/>
      <c r="MRD940" s="30"/>
      <c r="MRE940" s="30"/>
      <c r="MRF940" s="30"/>
      <c r="MRG940" s="30"/>
      <c r="MRH940" s="30"/>
      <c r="MRI940" s="30"/>
      <c r="MRJ940" s="30"/>
      <c r="MRK940" s="30"/>
      <c r="MRL940" s="30"/>
      <c r="MRM940" s="30"/>
      <c r="MRN940" s="30"/>
      <c r="MRO940" s="30"/>
      <c r="MRP940" s="30"/>
      <c r="MRQ940" s="30"/>
      <c r="MRR940" s="30"/>
      <c r="MRS940" s="30"/>
      <c r="MRT940" s="30"/>
      <c r="MRU940" s="30"/>
      <c r="MRV940" s="30"/>
      <c r="MRW940" s="30"/>
      <c r="MRX940" s="30"/>
      <c r="MRY940" s="30"/>
      <c r="MRZ940" s="30"/>
      <c r="MSA940" s="30"/>
      <c r="MSB940" s="30"/>
      <c r="MSC940" s="30"/>
      <c r="MSD940" s="30"/>
      <c r="MSE940" s="30"/>
      <c r="MSF940" s="30"/>
      <c r="MSG940" s="30"/>
      <c r="MSH940" s="30"/>
      <c r="MSI940" s="30"/>
      <c r="MSJ940" s="30"/>
      <c r="MSK940" s="30"/>
      <c r="MSL940" s="30"/>
      <c r="MSM940" s="30"/>
      <c r="MSN940" s="30"/>
      <c r="MSO940" s="30"/>
      <c r="MSP940" s="30"/>
      <c r="MSQ940" s="30"/>
      <c r="MSR940" s="30"/>
      <c r="MSS940" s="30"/>
      <c r="MST940" s="30"/>
      <c r="MSU940" s="30"/>
      <c r="MSV940" s="30"/>
      <c r="MSW940" s="30"/>
      <c r="MSX940" s="30"/>
      <c r="MSY940" s="30"/>
      <c r="MSZ940" s="30"/>
      <c r="MTA940" s="30"/>
      <c r="MTB940" s="30"/>
      <c r="MTC940" s="30"/>
      <c r="MTD940" s="30"/>
      <c r="MTE940" s="30"/>
      <c r="MTF940" s="30"/>
      <c r="MTG940" s="30"/>
      <c r="MTH940" s="30"/>
      <c r="MTI940" s="30"/>
      <c r="MTJ940" s="30"/>
      <c r="MTK940" s="30"/>
      <c r="MTL940" s="30"/>
      <c r="MTM940" s="30"/>
      <c r="MTN940" s="30"/>
      <c r="MTO940" s="30"/>
      <c r="MTP940" s="30"/>
      <c r="MTQ940" s="30"/>
      <c r="MTR940" s="30"/>
      <c r="MTS940" s="30"/>
      <c r="MTT940" s="30"/>
      <c r="MTU940" s="30"/>
      <c r="MTV940" s="30"/>
      <c r="MTW940" s="30"/>
      <c r="MTX940" s="30"/>
      <c r="MTY940" s="30"/>
      <c r="MTZ940" s="30"/>
      <c r="MUA940" s="30"/>
      <c r="MUB940" s="30"/>
      <c r="MUC940" s="30"/>
      <c r="MUD940" s="30"/>
      <c r="MUE940" s="30"/>
      <c r="MUF940" s="30"/>
      <c r="MUG940" s="30"/>
      <c r="MUH940" s="30"/>
      <c r="MUI940" s="30"/>
      <c r="MUJ940" s="30"/>
      <c r="MUK940" s="30"/>
      <c r="MUL940" s="30"/>
      <c r="MUM940" s="30"/>
      <c r="MUN940" s="30"/>
      <c r="MUO940" s="30"/>
      <c r="MUP940" s="30"/>
      <c r="MUQ940" s="30"/>
      <c r="MUR940" s="30"/>
      <c r="MUS940" s="30"/>
      <c r="MUT940" s="30"/>
      <c r="MUU940" s="30"/>
      <c r="MUV940" s="30"/>
      <c r="MUW940" s="30"/>
      <c r="MUX940" s="30"/>
      <c r="MUY940" s="30"/>
      <c r="MUZ940" s="30"/>
      <c r="MVA940" s="30"/>
      <c r="MVB940" s="30"/>
      <c r="MVC940" s="30"/>
      <c r="MVD940" s="30"/>
      <c r="MVE940" s="30"/>
      <c r="MVF940" s="30"/>
      <c r="MVG940" s="30"/>
      <c r="MVH940" s="30"/>
      <c r="MVI940" s="30"/>
      <c r="MVJ940" s="30"/>
      <c r="MVK940" s="30"/>
      <c r="MVL940" s="30"/>
      <c r="MVM940" s="30"/>
      <c r="MVN940" s="30"/>
      <c r="MVO940" s="30"/>
      <c r="MVP940" s="30"/>
      <c r="MVQ940" s="30"/>
      <c r="MVR940" s="30"/>
      <c r="MVS940" s="30"/>
      <c r="MVT940" s="30"/>
      <c r="MVU940" s="30"/>
      <c r="MVV940" s="30"/>
      <c r="MVW940" s="30"/>
      <c r="MVX940" s="30"/>
      <c r="MVY940" s="30"/>
      <c r="MVZ940" s="30"/>
      <c r="MWA940" s="30"/>
      <c r="MWB940" s="30"/>
      <c r="MWC940" s="30"/>
      <c r="MWD940" s="30"/>
      <c r="MWE940" s="30"/>
      <c r="MWF940" s="30"/>
      <c r="MWG940" s="30"/>
      <c r="MWH940" s="30"/>
      <c r="MWI940" s="30"/>
      <c r="MWJ940" s="30"/>
      <c r="MWK940" s="30"/>
      <c r="MWL940" s="30"/>
      <c r="MWM940" s="30"/>
      <c r="MWN940" s="30"/>
      <c r="MWO940" s="30"/>
      <c r="MWP940" s="30"/>
      <c r="MWQ940" s="30"/>
      <c r="MWR940" s="30"/>
      <c r="MWS940" s="30"/>
      <c r="MWT940" s="30"/>
      <c r="MWU940" s="30"/>
      <c r="MWV940" s="30"/>
      <c r="MWW940" s="30"/>
      <c r="MWX940" s="30"/>
      <c r="MWY940" s="30"/>
      <c r="MWZ940" s="30"/>
      <c r="MXA940" s="30"/>
      <c r="MXB940" s="30"/>
      <c r="MXC940" s="30"/>
      <c r="MXD940" s="30"/>
      <c r="MXE940" s="30"/>
      <c r="MXF940" s="30"/>
      <c r="MXG940" s="30"/>
      <c r="MXH940" s="30"/>
      <c r="MXI940" s="30"/>
      <c r="MXJ940" s="30"/>
      <c r="MXK940" s="30"/>
      <c r="MXL940" s="30"/>
      <c r="MXM940" s="30"/>
      <c r="MXN940" s="30"/>
      <c r="MXO940" s="30"/>
      <c r="MXP940" s="30"/>
      <c r="MXQ940" s="30"/>
      <c r="MXR940" s="30"/>
      <c r="MXS940" s="30"/>
      <c r="MXT940" s="30"/>
      <c r="MXU940" s="30"/>
      <c r="MXV940" s="30"/>
      <c r="MXW940" s="30"/>
      <c r="MXX940" s="30"/>
      <c r="MXY940" s="30"/>
      <c r="MXZ940" s="30"/>
      <c r="MYA940" s="30"/>
      <c r="MYB940" s="30"/>
      <c r="MYC940" s="30"/>
      <c r="MYD940" s="30"/>
      <c r="MYE940" s="30"/>
      <c r="MYF940" s="30"/>
      <c r="MYG940" s="30"/>
      <c r="MYH940" s="30"/>
      <c r="MYI940" s="30"/>
      <c r="MYJ940" s="30"/>
      <c r="MYK940" s="30"/>
      <c r="MYL940" s="30"/>
      <c r="MYM940" s="30"/>
      <c r="MYN940" s="30"/>
      <c r="MYO940" s="30"/>
      <c r="MYP940" s="30"/>
      <c r="MYQ940" s="30"/>
      <c r="MYR940" s="30"/>
      <c r="MYS940" s="30"/>
      <c r="MYT940" s="30"/>
      <c r="MYU940" s="30"/>
      <c r="MYV940" s="30"/>
      <c r="MYW940" s="30"/>
      <c r="MYX940" s="30"/>
      <c r="MYY940" s="30"/>
      <c r="MYZ940" s="30"/>
      <c r="MZA940" s="30"/>
      <c r="MZB940" s="30"/>
      <c r="MZC940" s="30"/>
      <c r="MZD940" s="30"/>
      <c r="MZE940" s="30"/>
      <c r="MZF940" s="30"/>
      <c r="MZG940" s="30"/>
      <c r="MZH940" s="30"/>
      <c r="MZI940" s="30"/>
      <c r="MZJ940" s="30"/>
      <c r="MZK940" s="30"/>
      <c r="MZL940" s="30"/>
      <c r="MZM940" s="30"/>
      <c r="MZN940" s="30"/>
      <c r="MZO940" s="30"/>
      <c r="MZP940" s="30"/>
      <c r="MZQ940" s="30"/>
      <c r="MZR940" s="30"/>
      <c r="MZS940" s="30"/>
      <c r="MZT940" s="30"/>
      <c r="MZU940" s="30"/>
      <c r="MZV940" s="30"/>
      <c r="MZW940" s="30"/>
      <c r="MZX940" s="30"/>
      <c r="MZY940" s="30"/>
      <c r="MZZ940" s="30"/>
      <c r="NAA940" s="30"/>
      <c r="NAB940" s="30"/>
      <c r="NAC940" s="30"/>
      <c r="NAD940" s="30"/>
      <c r="NAE940" s="30"/>
      <c r="NAF940" s="30"/>
      <c r="NAG940" s="30"/>
      <c r="NAH940" s="30"/>
      <c r="NAI940" s="30"/>
      <c r="NAJ940" s="30"/>
      <c r="NAK940" s="30"/>
      <c r="NAL940" s="30"/>
      <c r="NAM940" s="30"/>
      <c r="NAN940" s="30"/>
      <c r="NAO940" s="30"/>
      <c r="NAP940" s="30"/>
      <c r="NAQ940" s="30"/>
      <c r="NAR940" s="30"/>
      <c r="NAS940" s="30"/>
      <c r="NAT940" s="30"/>
      <c r="NAU940" s="30"/>
      <c r="NAV940" s="30"/>
      <c r="NAW940" s="30"/>
      <c r="NAX940" s="30"/>
      <c r="NAY940" s="30"/>
      <c r="NAZ940" s="30"/>
      <c r="NBA940" s="30"/>
      <c r="NBB940" s="30"/>
      <c r="NBC940" s="30"/>
      <c r="NBD940" s="30"/>
      <c r="NBE940" s="30"/>
      <c r="NBF940" s="30"/>
      <c r="NBG940" s="30"/>
      <c r="NBH940" s="30"/>
      <c r="NBI940" s="30"/>
      <c r="NBJ940" s="30"/>
      <c r="NBK940" s="30"/>
      <c r="NBL940" s="30"/>
      <c r="NBM940" s="30"/>
      <c r="NBN940" s="30"/>
      <c r="NBO940" s="30"/>
      <c r="NBP940" s="30"/>
      <c r="NBQ940" s="30"/>
      <c r="NBR940" s="30"/>
      <c r="NBS940" s="30"/>
      <c r="NBT940" s="30"/>
      <c r="NBU940" s="30"/>
      <c r="NBV940" s="30"/>
      <c r="NBW940" s="30"/>
      <c r="NBX940" s="30"/>
      <c r="NBY940" s="30"/>
      <c r="NBZ940" s="30"/>
      <c r="NCA940" s="30"/>
      <c r="NCB940" s="30"/>
      <c r="NCC940" s="30"/>
      <c r="NCD940" s="30"/>
      <c r="NCE940" s="30"/>
      <c r="NCF940" s="30"/>
      <c r="NCG940" s="30"/>
      <c r="NCH940" s="30"/>
      <c r="NCI940" s="30"/>
      <c r="NCJ940" s="30"/>
      <c r="NCK940" s="30"/>
      <c r="NCL940" s="30"/>
      <c r="NCM940" s="30"/>
      <c r="NCN940" s="30"/>
      <c r="NCO940" s="30"/>
      <c r="NCP940" s="30"/>
      <c r="NCQ940" s="30"/>
      <c r="NCR940" s="30"/>
      <c r="NCS940" s="30"/>
      <c r="NCT940" s="30"/>
      <c r="NCU940" s="30"/>
      <c r="NCV940" s="30"/>
      <c r="NCW940" s="30"/>
      <c r="NCX940" s="30"/>
      <c r="NCY940" s="30"/>
      <c r="NCZ940" s="30"/>
      <c r="NDA940" s="30"/>
      <c r="NDB940" s="30"/>
      <c r="NDC940" s="30"/>
      <c r="NDD940" s="30"/>
      <c r="NDE940" s="30"/>
      <c r="NDF940" s="30"/>
      <c r="NDG940" s="30"/>
      <c r="NDH940" s="30"/>
      <c r="NDI940" s="30"/>
      <c r="NDJ940" s="30"/>
      <c r="NDK940" s="30"/>
      <c r="NDL940" s="30"/>
      <c r="NDM940" s="30"/>
      <c r="NDN940" s="30"/>
      <c r="NDO940" s="30"/>
      <c r="NDP940" s="30"/>
      <c r="NDQ940" s="30"/>
      <c r="NDR940" s="30"/>
      <c r="NDS940" s="30"/>
      <c r="NDT940" s="30"/>
      <c r="NDU940" s="30"/>
      <c r="NDV940" s="30"/>
      <c r="NDW940" s="30"/>
      <c r="NDX940" s="30"/>
      <c r="NDY940" s="30"/>
      <c r="NDZ940" s="30"/>
      <c r="NEA940" s="30"/>
      <c r="NEB940" s="30"/>
      <c r="NEC940" s="30"/>
      <c r="NED940" s="30"/>
      <c r="NEE940" s="30"/>
      <c r="NEF940" s="30"/>
      <c r="NEG940" s="30"/>
      <c r="NEH940" s="30"/>
      <c r="NEI940" s="30"/>
      <c r="NEJ940" s="30"/>
      <c r="NEK940" s="30"/>
      <c r="NEL940" s="30"/>
      <c r="NEM940" s="30"/>
      <c r="NEN940" s="30"/>
      <c r="NEO940" s="30"/>
      <c r="NEP940" s="30"/>
      <c r="NEQ940" s="30"/>
      <c r="NER940" s="30"/>
      <c r="NES940" s="30"/>
      <c r="NET940" s="30"/>
      <c r="NEU940" s="30"/>
      <c r="NEV940" s="30"/>
      <c r="NEW940" s="30"/>
      <c r="NEX940" s="30"/>
      <c r="NEY940" s="30"/>
      <c r="NEZ940" s="30"/>
      <c r="NFA940" s="30"/>
      <c r="NFB940" s="30"/>
      <c r="NFC940" s="30"/>
      <c r="NFD940" s="30"/>
      <c r="NFE940" s="30"/>
      <c r="NFF940" s="30"/>
      <c r="NFG940" s="30"/>
      <c r="NFH940" s="30"/>
      <c r="NFI940" s="30"/>
      <c r="NFJ940" s="30"/>
      <c r="NFK940" s="30"/>
      <c r="NFL940" s="30"/>
      <c r="NFM940" s="30"/>
      <c r="NFN940" s="30"/>
      <c r="NFO940" s="30"/>
      <c r="NFP940" s="30"/>
      <c r="NFQ940" s="30"/>
      <c r="NFR940" s="30"/>
      <c r="NFS940" s="30"/>
      <c r="NFT940" s="30"/>
      <c r="NFU940" s="30"/>
      <c r="NFV940" s="30"/>
      <c r="NFW940" s="30"/>
      <c r="NFX940" s="30"/>
      <c r="NFY940" s="30"/>
      <c r="NFZ940" s="30"/>
      <c r="NGA940" s="30"/>
      <c r="NGB940" s="30"/>
      <c r="NGC940" s="30"/>
      <c r="NGD940" s="30"/>
      <c r="NGE940" s="30"/>
      <c r="NGF940" s="30"/>
      <c r="NGG940" s="30"/>
      <c r="NGH940" s="30"/>
      <c r="NGI940" s="30"/>
      <c r="NGJ940" s="30"/>
      <c r="NGK940" s="30"/>
      <c r="NGL940" s="30"/>
      <c r="NGM940" s="30"/>
      <c r="NGN940" s="30"/>
      <c r="NGO940" s="30"/>
      <c r="NGP940" s="30"/>
      <c r="NGQ940" s="30"/>
      <c r="NGR940" s="30"/>
      <c r="NGS940" s="30"/>
      <c r="NGT940" s="30"/>
      <c r="NGU940" s="30"/>
      <c r="NGV940" s="30"/>
      <c r="NGW940" s="30"/>
      <c r="NGX940" s="30"/>
      <c r="NGY940" s="30"/>
      <c r="NGZ940" s="30"/>
      <c r="NHA940" s="30"/>
      <c r="NHB940" s="30"/>
      <c r="NHC940" s="30"/>
      <c r="NHD940" s="30"/>
      <c r="NHE940" s="30"/>
      <c r="NHF940" s="30"/>
      <c r="NHG940" s="30"/>
      <c r="NHH940" s="30"/>
      <c r="NHI940" s="30"/>
      <c r="NHJ940" s="30"/>
      <c r="NHK940" s="30"/>
      <c r="NHL940" s="30"/>
      <c r="NHM940" s="30"/>
      <c r="NHN940" s="30"/>
      <c r="NHO940" s="30"/>
      <c r="NHP940" s="30"/>
      <c r="NHQ940" s="30"/>
      <c r="NHR940" s="30"/>
      <c r="NHS940" s="30"/>
      <c r="NHT940" s="30"/>
      <c r="NHU940" s="30"/>
      <c r="NHV940" s="30"/>
      <c r="NHW940" s="30"/>
      <c r="NHX940" s="30"/>
      <c r="NHY940" s="30"/>
      <c r="NHZ940" s="30"/>
      <c r="NIA940" s="30"/>
      <c r="NIB940" s="30"/>
      <c r="NIC940" s="30"/>
      <c r="NID940" s="30"/>
      <c r="NIE940" s="30"/>
      <c r="NIF940" s="30"/>
      <c r="NIG940" s="30"/>
      <c r="NIH940" s="30"/>
      <c r="NII940" s="30"/>
      <c r="NIJ940" s="30"/>
      <c r="NIK940" s="30"/>
      <c r="NIL940" s="30"/>
      <c r="NIM940" s="30"/>
      <c r="NIN940" s="30"/>
      <c r="NIO940" s="30"/>
      <c r="NIP940" s="30"/>
      <c r="NIQ940" s="30"/>
      <c r="NIR940" s="30"/>
      <c r="NIS940" s="30"/>
      <c r="NIT940" s="30"/>
      <c r="NIU940" s="30"/>
      <c r="NIV940" s="30"/>
      <c r="NIW940" s="30"/>
      <c r="NIX940" s="30"/>
      <c r="NIY940" s="30"/>
      <c r="NIZ940" s="30"/>
      <c r="NJA940" s="30"/>
      <c r="NJB940" s="30"/>
      <c r="NJC940" s="30"/>
      <c r="NJD940" s="30"/>
      <c r="NJE940" s="30"/>
      <c r="NJF940" s="30"/>
      <c r="NJG940" s="30"/>
      <c r="NJH940" s="30"/>
      <c r="NJI940" s="30"/>
      <c r="NJJ940" s="30"/>
      <c r="NJK940" s="30"/>
      <c r="NJL940" s="30"/>
      <c r="NJM940" s="30"/>
      <c r="NJN940" s="30"/>
      <c r="NJO940" s="30"/>
      <c r="NJP940" s="30"/>
      <c r="NJQ940" s="30"/>
      <c r="NJR940" s="30"/>
      <c r="NJS940" s="30"/>
      <c r="NJT940" s="30"/>
      <c r="NJU940" s="30"/>
      <c r="NJV940" s="30"/>
      <c r="NJW940" s="30"/>
      <c r="NJX940" s="30"/>
      <c r="NJY940" s="30"/>
      <c r="NJZ940" s="30"/>
      <c r="NKA940" s="30"/>
      <c r="NKB940" s="30"/>
      <c r="NKC940" s="30"/>
      <c r="NKD940" s="30"/>
      <c r="NKE940" s="30"/>
      <c r="NKF940" s="30"/>
      <c r="NKG940" s="30"/>
      <c r="NKH940" s="30"/>
      <c r="NKI940" s="30"/>
      <c r="NKJ940" s="30"/>
      <c r="NKK940" s="30"/>
      <c r="NKL940" s="30"/>
      <c r="NKM940" s="30"/>
      <c r="NKN940" s="30"/>
      <c r="NKO940" s="30"/>
      <c r="NKP940" s="30"/>
      <c r="NKQ940" s="30"/>
      <c r="NKR940" s="30"/>
      <c r="NKS940" s="30"/>
      <c r="NKT940" s="30"/>
      <c r="NKU940" s="30"/>
      <c r="NKV940" s="30"/>
      <c r="NKW940" s="30"/>
      <c r="NKX940" s="30"/>
      <c r="NKY940" s="30"/>
      <c r="NKZ940" s="30"/>
      <c r="NLA940" s="30"/>
      <c r="NLB940" s="30"/>
      <c r="NLC940" s="30"/>
      <c r="NLD940" s="30"/>
      <c r="NLE940" s="30"/>
      <c r="NLF940" s="30"/>
      <c r="NLG940" s="30"/>
      <c r="NLH940" s="30"/>
      <c r="NLI940" s="30"/>
      <c r="NLJ940" s="30"/>
      <c r="NLK940" s="30"/>
      <c r="NLL940" s="30"/>
      <c r="NLM940" s="30"/>
      <c r="NLN940" s="30"/>
      <c r="NLO940" s="30"/>
      <c r="NLP940" s="30"/>
      <c r="NLQ940" s="30"/>
      <c r="NLR940" s="30"/>
      <c r="NLS940" s="30"/>
      <c r="NLT940" s="30"/>
      <c r="NLU940" s="30"/>
      <c r="NLV940" s="30"/>
      <c r="NLW940" s="30"/>
      <c r="NLX940" s="30"/>
      <c r="NLY940" s="30"/>
      <c r="NLZ940" s="30"/>
      <c r="NMA940" s="30"/>
      <c r="NMB940" s="30"/>
      <c r="NMC940" s="30"/>
      <c r="NMD940" s="30"/>
      <c r="NME940" s="30"/>
      <c r="NMF940" s="30"/>
      <c r="NMG940" s="30"/>
      <c r="NMH940" s="30"/>
      <c r="NMI940" s="30"/>
      <c r="NMJ940" s="30"/>
      <c r="NMK940" s="30"/>
      <c r="NML940" s="30"/>
      <c r="NMM940" s="30"/>
      <c r="NMN940" s="30"/>
      <c r="NMO940" s="30"/>
      <c r="NMP940" s="30"/>
      <c r="NMQ940" s="30"/>
      <c r="NMR940" s="30"/>
      <c r="NMS940" s="30"/>
      <c r="NMT940" s="30"/>
      <c r="NMU940" s="30"/>
      <c r="NMV940" s="30"/>
      <c r="NMW940" s="30"/>
      <c r="NMX940" s="30"/>
      <c r="NMY940" s="30"/>
      <c r="NMZ940" s="30"/>
      <c r="NNA940" s="30"/>
      <c r="NNB940" s="30"/>
      <c r="NNC940" s="30"/>
      <c r="NND940" s="30"/>
      <c r="NNE940" s="30"/>
      <c r="NNF940" s="30"/>
      <c r="NNG940" s="30"/>
      <c r="NNH940" s="30"/>
      <c r="NNI940" s="30"/>
      <c r="NNJ940" s="30"/>
      <c r="NNK940" s="30"/>
      <c r="NNL940" s="30"/>
      <c r="NNM940" s="30"/>
      <c r="NNN940" s="30"/>
      <c r="NNO940" s="30"/>
      <c r="NNP940" s="30"/>
      <c r="NNQ940" s="30"/>
      <c r="NNR940" s="30"/>
      <c r="NNS940" s="30"/>
      <c r="NNT940" s="30"/>
      <c r="NNU940" s="30"/>
      <c r="NNV940" s="30"/>
      <c r="NNW940" s="30"/>
      <c r="NNX940" s="30"/>
      <c r="NNY940" s="30"/>
      <c r="NNZ940" s="30"/>
      <c r="NOA940" s="30"/>
      <c r="NOB940" s="30"/>
      <c r="NOC940" s="30"/>
      <c r="NOD940" s="30"/>
      <c r="NOE940" s="30"/>
      <c r="NOF940" s="30"/>
      <c r="NOG940" s="30"/>
      <c r="NOH940" s="30"/>
      <c r="NOI940" s="30"/>
      <c r="NOJ940" s="30"/>
      <c r="NOK940" s="30"/>
      <c r="NOL940" s="30"/>
      <c r="NOM940" s="30"/>
      <c r="NON940" s="30"/>
      <c r="NOO940" s="30"/>
      <c r="NOP940" s="30"/>
      <c r="NOQ940" s="30"/>
      <c r="NOR940" s="30"/>
      <c r="NOS940" s="30"/>
      <c r="NOT940" s="30"/>
      <c r="NOU940" s="30"/>
      <c r="NOV940" s="30"/>
      <c r="NOW940" s="30"/>
      <c r="NOX940" s="30"/>
      <c r="NOY940" s="30"/>
      <c r="NOZ940" s="30"/>
      <c r="NPA940" s="30"/>
      <c r="NPB940" s="30"/>
      <c r="NPC940" s="30"/>
      <c r="NPD940" s="30"/>
      <c r="NPE940" s="30"/>
      <c r="NPF940" s="30"/>
      <c r="NPG940" s="30"/>
      <c r="NPH940" s="30"/>
      <c r="NPI940" s="30"/>
      <c r="NPJ940" s="30"/>
      <c r="NPK940" s="30"/>
      <c r="NPL940" s="30"/>
      <c r="NPM940" s="30"/>
      <c r="NPN940" s="30"/>
      <c r="NPO940" s="30"/>
      <c r="NPP940" s="30"/>
      <c r="NPQ940" s="30"/>
      <c r="NPR940" s="30"/>
      <c r="NPS940" s="30"/>
      <c r="NPT940" s="30"/>
      <c r="NPU940" s="30"/>
      <c r="NPV940" s="30"/>
      <c r="NPW940" s="30"/>
      <c r="NPX940" s="30"/>
      <c r="NPY940" s="30"/>
      <c r="NPZ940" s="30"/>
      <c r="NQA940" s="30"/>
      <c r="NQB940" s="30"/>
      <c r="NQC940" s="30"/>
      <c r="NQD940" s="30"/>
      <c r="NQE940" s="30"/>
      <c r="NQF940" s="30"/>
      <c r="NQG940" s="30"/>
      <c r="NQH940" s="30"/>
      <c r="NQI940" s="30"/>
      <c r="NQJ940" s="30"/>
      <c r="NQK940" s="30"/>
      <c r="NQL940" s="30"/>
      <c r="NQM940" s="30"/>
      <c r="NQN940" s="30"/>
      <c r="NQO940" s="30"/>
      <c r="NQP940" s="30"/>
      <c r="NQQ940" s="30"/>
      <c r="NQR940" s="30"/>
      <c r="NQS940" s="30"/>
      <c r="NQT940" s="30"/>
      <c r="NQU940" s="30"/>
      <c r="NQV940" s="30"/>
      <c r="NQW940" s="30"/>
      <c r="NQX940" s="30"/>
      <c r="NQY940" s="30"/>
      <c r="NQZ940" s="30"/>
      <c r="NRA940" s="30"/>
      <c r="NRB940" s="30"/>
      <c r="NRC940" s="30"/>
      <c r="NRD940" s="30"/>
      <c r="NRE940" s="30"/>
      <c r="NRF940" s="30"/>
      <c r="NRG940" s="30"/>
      <c r="NRH940" s="30"/>
      <c r="NRI940" s="30"/>
      <c r="NRJ940" s="30"/>
      <c r="NRK940" s="30"/>
      <c r="NRL940" s="30"/>
      <c r="NRM940" s="30"/>
      <c r="NRN940" s="30"/>
      <c r="NRO940" s="30"/>
      <c r="NRP940" s="30"/>
      <c r="NRQ940" s="30"/>
      <c r="NRR940" s="30"/>
      <c r="NRS940" s="30"/>
      <c r="NRT940" s="30"/>
      <c r="NRU940" s="30"/>
      <c r="NRV940" s="30"/>
      <c r="NRW940" s="30"/>
      <c r="NRX940" s="30"/>
      <c r="NRY940" s="30"/>
      <c r="NRZ940" s="30"/>
      <c r="NSA940" s="30"/>
      <c r="NSB940" s="30"/>
      <c r="NSC940" s="30"/>
      <c r="NSD940" s="30"/>
      <c r="NSE940" s="30"/>
      <c r="NSF940" s="30"/>
      <c r="NSG940" s="30"/>
      <c r="NSH940" s="30"/>
      <c r="NSI940" s="30"/>
      <c r="NSJ940" s="30"/>
      <c r="NSK940" s="30"/>
      <c r="NSL940" s="30"/>
      <c r="NSM940" s="30"/>
      <c r="NSN940" s="30"/>
      <c r="NSO940" s="30"/>
      <c r="NSP940" s="30"/>
      <c r="NSQ940" s="30"/>
      <c r="NSR940" s="30"/>
      <c r="NSS940" s="30"/>
      <c r="NST940" s="30"/>
      <c r="NSU940" s="30"/>
      <c r="NSV940" s="30"/>
      <c r="NSW940" s="30"/>
      <c r="NSX940" s="30"/>
      <c r="NSY940" s="30"/>
      <c r="NSZ940" s="30"/>
      <c r="NTA940" s="30"/>
      <c r="NTB940" s="30"/>
      <c r="NTC940" s="30"/>
      <c r="NTD940" s="30"/>
      <c r="NTE940" s="30"/>
      <c r="NTF940" s="30"/>
      <c r="NTG940" s="30"/>
      <c r="NTH940" s="30"/>
      <c r="NTI940" s="30"/>
      <c r="NTJ940" s="30"/>
      <c r="NTK940" s="30"/>
      <c r="NTL940" s="30"/>
      <c r="NTM940" s="30"/>
      <c r="NTN940" s="30"/>
      <c r="NTO940" s="30"/>
      <c r="NTP940" s="30"/>
      <c r="NTQ940" s="30"/>
      <c r="NTR940" s="30"/>
      <c r="NTS940" s="30"/>
      <c r="NTT940" s="30"/>
      <c r="NTU940" s="30"/>
      <c r="NTV940" s="30"/>
      <c r="NTW940" s="30"/>
      <c r="NTX940" s="30"/>
      <c r="NTY940" s="30"/>
      <c r="NTZ940" s="30"/>
      <c r="NUA940" s="30"/>
      <c r="NUB940" s="30"/>
      <c r="NUC940" s="30"/>
      <c r="NUD940" s="30"/>
      <c r="NUE940" s="30"/>
      <c r="NUF940" s="30"/>
      <c r="NUG940" s="30"/>
      <c r="NUH940" s="30"/>
      <c r="NUI940" s="30"/>
      <c r="NUJ940" s="30"/>
      <c r="NUK940" s="30"/>
      <c r="NUL940" s="30"/>
      <c r="NUM940" s="30"/>
      <c r="NUN940" s="30"/>
      <c r="NUO940" s="30"/>
      <c r="NUP940" s="30"/>
      <c r="NUQ940" s="30"/>
      <c r="NUR940" s="30"/>
      <c r="NUS940" s="30"/>
      <c r="NUT940" s="30"/>
      <c r="NUU940" s="30"/>
      <c r="NUV940" s="30"/>
      <c r="NUW940" s="30"/>
      <c r="NUX940" s="30"/>
      <c r="NUY940" s="30"/>
      <c r="NUZ940" s="30"/>
      <c r="NVA940" s="30"/>
      <c r="NVB940" s="30"/>
      <c r="NVC940" s="30"/>
      <c r="NVD940" s="30"/>
      <c r="NVE940" s="30"/>
      <c r="NVF940" s="30"/>
      <c r="NVG940" s="30"/>
      <c r="NVH940" s="30"/>
      <c r="NVI940" s="30"/>
      <c r="NVJ940" s="30"/>
      <c r="NVK940" s="30"/>
      <c r="NVL940" s="30"/>
      <c r="NVM940" s="30"/>
      <c r="NVN940" s="30"/>
      <c r="NVO940" s="30"/>
      <c r="NVP940" s="30"/>
      <c r="NVQ940" s="30"/>
      <c r="NVR940" s="30"/>
      <c r="NVS940" s="30"/>
      <c r="NVT940" s="30"/>
      <c r="NVU940" s="30"/>
      <c r="NVV940" s="30"/>
      <c r="NVW940" s="30"/>
      <c r="NVX940" s="30"/>
      <c r="NVY940" s="30"/>
      <c r="NVZ940" s="30"/>
      <c r="NWA940" s="30"/>
      <c r="NWB940" s="30"/>
      <c r="NWC940" s="30"/>
      <c r="NWD940" s="30"/>
      <c r="NWE940" s="30"/>
      <c r="NWF940" s="30"/>
      <c r="NWG940" s="30"/>
      <c r="NWH940" s="30"/>
      <c r="NWI940" s="30"/>
      <c r="NWJ940" s="30"/>
      <c r="NWK940" s="30"/>
      <c r="NWL940" s="30"/>
      <c r="NWM940" s="30"/>
      <c r="NWN940" s="30"/>
      <c r="NWO940" s="30"/>
      <c r="NWP940" s="30"/>
      <c r="NWQ940" s="30"/>
      <c r="NWR940" s="30"/>
      <c r="NWS940" s="30"/>
      <c r="NWT940" s="30"/>
      <c r="NWU940" s="30"/>
      <c r="NWV940" s="30"/>
      <c r="NWW940" s="30"/>
      <c r="NWX940" s="30"/>
      <c r="NWY940" s="30"/>
      <c r="NWZ940" s="30"/>
      <c r="NXA940" s="30"/>
      <c r="NXB940" s="30"/>
      <c r="NXC940" s="30"/>
      <c r="NXD940" s="30"/>
      <c r="NXE940" s="30"/>
      <c r="NXF940" s="30"/>
      <c r="NXG940" s="30"/>
      <c r="NXH940" s="30"/>
      <c r="NXI940" s="30"/>
      <c r="NXJ940" s="30"/>
      <c r="NXK940" s="30"/>
      <c r="NXL940" s="30"/>
      <c r="NXM940" s="30"/>
      <c r="NXN940" s="30"/>
      <c r="NXO940" s="30"/>
      <c r="NXP940" s="30"/>
      <c r="NXQ940" s="30"/>
      <c r="NXR940" s="30"/>
      <c r="NXS940" s="30"/>
      <c r="NXT940" s="30"/>
      <c r="NXU940" s="30"/>
      <c r="NXV940" s="30"/>
      <c r="NXW940" s="30"/>
      <c r="NXX940" s="30"/>
      <c r="NXY940" s="30"/>
      <c r="NXZ940" s="30"/>
      <c r="NYA940" s="30"/>
      <c r="NYB940" s="30"/>
      <c r="NYC940" s="30"/>
      <c r="NYD940" s="30"/>
      <c r="NYE940" s="30"/>
      <c r="NYF940" s="30"/>
      <c r="NYG940" s="30"/>
      <c r="NYH940" s="30"/>
      <c r="NYI940" s="30"/>
      <c r="NYJ940" s="30"/>
      <c r="NYK940" s="30"/>
      <c r="NYL940" s="30"/>
      <c r="NYM940" s="30"/>
      <c r="NYN940" s="30"/>
      <c r="NYO940" s="30"/>
      <c r="NYP940" s="30"/>
      <c r="NYQ940" s="30"/>
      <c r="NYR940" s="30"/>
      <c r="NYS940" s="30"/>
      <c r="NYT940" s="30"/>
      <c r="NYU940" s="30"/>
      <c r="NYV940" s="30"/>
      <c r="NYW940" s="30"/>
      <c r="NYX940" s="30"/>
      <c r="NYY940" s="30"/>
      <c r="NYZ940" s="30"/>
      <c r="NZA940" s="30"/>
      <c r="NZB940" s="30"/>
      <c r="NZC940" s="30"/>
      <c r="NZD940" s="30"/>
      <c r="NZE940" s="30"/>
      <c r="NZF940" s="30"/>
      <c r="NZG940" s="30"/>
      <c r="NZH940" s="30"/>
      <c r="NZI940" s="30"/>
      <c r="NZJ940" s="30"/>
      <c r="NZK940" s="30"/>
      <c r="NZL940" s="30"/>
      <c r="NZM940" s="30"/>
      <c r="NZN940" s="30"/>
      <c r="NZO940" s="30"/>
      <c r="NZP940" s="30"/>
      <c r="NZQ940" s="30"/>
      <c r="NZR940" s="30"/>
      <c r="NZS940" s="30"/>
      <c r="NZT940" s="30"/>
      <c r="NZU940" s="30"/>
      <c r="NZV940" s="30"/>
      <c r="NZW940" s="30"/>
      <c r="NZX940" s="30"/>
      <c r="NZY940" s="30"/>
      <c r="NZZ940" s="30"/>
      <c r="OAA940" s="30"/>
      <c r="OAB940" s="30"/>
      <c r="OAC940" s="30"/>
      <c r="OAD940" s="30"/>
      <c r="OAE940" s="30"/>
      <c r="OAF940" s="30"/>
      <c r="OAG940" s="30"/>
      <c r="OAH940" s="30"/>
      <c r="OAI940" s="30"/>
      <c r="OAJ940" s="30"/>
      <c r="OAK940" s="30"/>
      <c r="OAL940" s="30"/>
      <c r="OAM940" s="30"/>
      <c r="OAN940" s="30"/>
      <c r="OAO940" s="30"/>
      <c r="OAP940" s="30"/>
      <c r="OAQ940" s="30"/>
      <c r="OAR940" s="30"/>
      <c r="OAS940" s="30"/>
      <c r="OAT940" s="30"/>
      <c r="OAU940" s="30"/>
      <c r="OAV940" s="30"/>
      <c r="OAW940" s="30"/>
      <c r="OAX940" s="30"/>
      <c r="OAY940" s="30"/>
      <c r="OAZ940" s="30"/>
      <c r="OBA940" s="30"/>
      <c r="OBB940" s="30"/>
      <c r="OBC940" s="30"/>
      <c r="OBD940" s="30"/>
      <c r="OBE940" s="30"/>
      <c r="OBF940" s="30"/>
      <c r="OBG940" s="30"/>
      <c r="OBH940" s="30"/>
      <c r="OBI940" s="30"/>
      <c r="OBJ940" s="30"/>
      <c r="OBK940" s="30"/>
      <c r="OBL940" s="30"/>
      <c r="OBM940" s="30"/>
      <c r="OBN940" s="30"/>
      <c r="OBO940" s="30"/>
      <c r="OBP940" s="30"/>
      <c r="OBQ940" s="30"/>
      <c r="OBR940" s="30"/>
      <c r="OBS940" s="30"/>
      <c r="OBT940" s="30"/>
      <c r="OBU940" s="30"/>
      <c r="OBV940" s="30"/>
      <c r="OBW940" s="30"/>
      <c r="OBX940" s="30"/>
      <c r="OBY940" s="30"/>
      <c r="OBZ940" s="30"/>
      <c r="OCA940" s="30"/>
      <c r="OCB940" s="30"/>
      <c r="OCC940" s="30"/>
      <c r="OCD940" s="30"/>
      <c r="OCE940" s="30"/>
      <c r="OCF940" s="30"/>
      <c r="OCG940" s="30"/>
      <c r="OCH940" s="30"/>
      <c r="OCI940" s="30"/>
      <c r="OCJ940" s="30"/>
      <c r="OCK940" s="30"/>
      <c r="OCL940" s="30"/>
      <c r="OCM940" s="30"/>
      <c r="OCN940" s="30"/>
      <c r="OCO940" s="30"/>
      <c r="OCP940" s="30"/>
      <c r="OCQ940" s="30"/>
      <c r="OCR940" s="30"/>
      <c r="OCS940" s="30"/>
      <c r="OCT940" s="30"/>
      <c r="OCU940" s="30"/>
      <c r="OCV940" s="30"/>
      <c r="OCW940" s="30"/>
      <c r="OCX940" s="30"/>
      <c r="OCY940" s="30"/>
      <c r="OCZ940" s="30"/>
      <c r="ODA940" s="30"/>
      <c r="ODB940" s="30"/>
      <c r="ODC940" s="30"/>
      <c r="ODD940" s="30"/>
      <c r="ODE940" s="30"/>
      <c r="ODF940" s="30"/>
      <c r="ODG940" s="30"/>
      <c r="ODH940" s="30"/>
      <c r="ODI940" s="30"/>
      <c r="ODJ940" s="30"/>
      <c r="ODK940" s="30"/>
      <c r="ODL940" s="30"/>
      <c r="ODM940" s="30"/>
      <c r="ODN940" s="30"/>
      <c r="ODO940" s="30"/>
      <c r="ODP940" s="30"/>
      <c r="ODQ940" s="30"/>
      <c r="ODR940" s="30"/>
      <c r="ODS940" s="30"/>
      <c r="ODT940" s="30"/>
      <c r="ODU940" s="30"/>
      <c r="ODV940" s="30"/>
      <c r="ODW940" s="30"/>
      <c r="ODX940" s="30"/>
      <c r="ODY940" s="30"/>
      <c r="ODZ940" s="30"/>
      <c r="OEA940" s="30"/>
      <c r="OEB940" s="30"/>
      <c r="OEC940" s="30"/>
      <c r="OED940" s="30"/>
      <c r="OEE940" s="30"/>
      <c r="OEF940" s="30"/>
      <c r="OEG940" s="30"/>
      <c r="OEH940" s="30"/>
      <c r="OEI940" s="30"/>
      <c r="OEJ940" s="30"/>
      <c r="OEK940" s="30"/>
      <c r="OEL940" s="30"/>
      <c r="OEM940" s="30"/>
      <c r="OEN940" s="30"/>
      <c r="OEO940" s="30"/>
      <c r="OEP940" s="30"/>
      <c r="OEQ940" s="30"/>
      <c r="OER940" s="30"/>
      <c r="OES940" s="30"/>
      <c r="OET940" s="30"/>
      <c r="OEU940" s="30"/>
      <c r="OEV940" s="30"/>
      <c r="OEW940" s="30"/>
      <c r="OEX940" s="30"/>
      <c r="OEY940" s="30"/>
      <c r="OEZ940" s="30"/>
      <c r="OFA940" s="30"/>
      <c r="OFB940" s="30"/>
      <c r="OFC940" s="30"/>
      <c r="OFD940" s="30"/>
      <c r="OFE940" s="30"/>
      <c r="OFF940" s="30"/>
      <c r="OFG940" s="30"/>
      <c r="OFH940" s="30"/>
      <c r="OFI940" s="30"/>
      <c r="OFJ940" s="30"/>
      <c r="OFK940" s="30"/>
      <c r="OFL940" s="30"/>
      <c r="OFM940" s="30"/>
      <c r="OFN940" s="30"/>
      <c r="OFO940" s="30"/>
      <c r="OFP940" s="30"/>
      <c r="OFQ940" s="30"/>
      <c r="OFR940" s="30"/>
      <c r="OFS940" s="30"/>
      <c r="OFT940" s="30"/>
      <c r="OFU940" s="30"/>
      <c r="OFV940" s="30"/>
      <c r="OFW940" s="30"/>
      <c r="OFX940" s="30"/>
      <c r="OFY940" s="30"/>
      <c r="OFZ940" s="30"/>
      <c r="OGA940" s="30"/>
      <c r="OGB940" s="30"/>
      <c r="OGC940" s="30"/>
      <c r="OGD940" s="30"/>
      <c r="OGE940" s="30"/>
      <c r="OGF940" s="30"/>
      <c r="OGG940" s="30"/>
      <c r="OGH940" s="30"/>
      <c r="OGI940" s="30"/>
      <c r="OGJ940" s="30"/>
      <c r="OGK940" s="30"/>
      <c r="OGL940" s="30"/>
      <c r="OGM940" s="30"/>
      <c r="OGN940" s="30"/>
      <c r="OGO940" s="30"/>
      <c r="OGP940" s="30"/>
      <c r="OGQ940" s="30"/>
      <c r="OGR940" s="30"/>
      <c r="OGS940" s="30"/>
      <c r="OGT940" s="30"/>
      <c r="OGU940" s="30"/>
      <c r="OGV940" s="30"/>
      <c r="OGW940" s="30"/>
      <c r="OGX940" s="30"/>
      <c r="OGY940" s="30"/>
      <c r="OGZ940" s="30"/>
      <c r="OHA940" s="30"/>
      <c r="OHB940" s="30"/>
      <c r="OHC940" s="30"/>
      <c r="OHD940" s="30"/>
      <c r="OHE940" s="30"/>
      <c r="OHF940" s="30"/>
      <c r="OHG940" s="30"/>
      <c r="OHH940" s="30"/>
      <c r="OHI940" s="30"/>
      <c r="OHJ940" s="30"/>
      <c r="OHK940" s="30"/>
      <c r="OHL940" s="30"/>
      <c r="OHM940" s="30"/>
      <c r="OHN940" s="30"/>
      <c r="OHO940" s="30"/>
      <c r="OHP940" s="30"/>
      <c r="OHQ940" s="30"/>
      <c r="OHR940" s="30"/>
      <c r="OHS940" s="30"/>
      <c r="OHT940" s="30"/>
      <c r="OHU940" s="30"/>
      <c r="OHV940" s="30"/>
      <c r="OHW940" s="30"/>
      <c r="OHX940" s="30"/>
      <c r="OHY940" s="30"/>
      <c r="OHZ940" s="30"/>
      <c r="OIA940" s="30"/>
      <c r="OIB940" s="30"/>
      <c r="OIC940" s="30"/>
      <c r="OID940" s="30"/>
      <c r="OIE940" s="30"/>
      <c r="OIF940" s="30"/>
      <c r="OIG940" s="30"/>
      <c r="OIH940" s="30"/>
      <c r="OII940" s="30"/>
      <c r="OIJ940" s="30"/>
      <c r="OIK940" s="30"/>
      <c r="OIL940" s="30"/>
      <c r="OIM940" s="30"/>
      <c r="OIN940" s="30"/>
      <c r="OIO940" s="30"/>
      <c r="OIP940" s="30"/>
      <c r="OIQ940" s="30"/>
      <c r="OIR940" s="30"/>
      <c r="OIS940" s="30"/>
      <c r="OIT940" s="30"/>
      <c r="OIU940" s="30"/>
      <c r="OIV940" s="30"/>
      <c r="OIW940" s="30"/>
      <c r="OIX940" s="30"/>
      <c r="OIY940" s="30"/>
      <c r="OIZ940" s="30"/>
      <c r="OJA940" s="30"/>
      <c r="OJB940" s="30"/>
      <c r="OJC940" s="30"/>
      <c r="OJD940" s="30"/>
      <c r="OJE940" s="30"/>
      <c r="OJF940" s="30"/>
      <c r="OJG940" s="30"/>
      <c r="OJH940" s="30"/>
      <c r="OJI940" s="30"/>
      <c r="OJJ940" s="30"/>
      <c r="OJK940" s="30"/>
      <c r="OJL940" s="30"/>
      <c r="OJM940" s="30"/>
      <c r="OJN940" s="30"/>
      <c r="OJO940" s="30"/>
      <c r="OJP940" s="30"/>
      <c r="OJQ940" s="30"/>
      <c r="OJR940" s="30"/>
      <c r="OJS940" s="30"/>
      <c r="OJT940" s="30"/>
      <c r="OJU940" s="30"/>
      <c r="OJV940" s="30"/>
      <c r="OJW940" s="30"/>
      <c r="OJX940" s="30"/>
      <c r="OJY940" s="30"/>
      <c r="OJZ940" s="30"/>
      <c r="OKA940" s="30"/>
      <c r="OKB940" s="30"/>
      <c r="OKC940" s="30"/>
      <c r="OKD940" s="30"/>
      <c r="OKE940" s="30"/>
      <c r="OKF940" s="30"/>
      <c r="OKG940" s="30"/>
      <c r="OKH940" s="30"/>
      <c r="OKI940" s="30"/>
      <c r="OKJ940" s="30"/>
      <c r="OKK940" s="30"/>
      <c r="OKL940" s="30"/>
      <c r="OKM940" s="30"/>
      <c r="OKN940" s="30"/>
      <c r="OKO940" s="30"/>
      <c r="OKP940" s="30"/>
      <c r="OKQ940" s="30"/>
      <c r="OKR940" s="30"/>
      <c r="OKS940" s="30"/>
      <c r="OKT940" s="30"/>
      <c r="OKU940" s="30"/>
      <c r="OKV940" s="30"/>
      <c r="OKW940" s="30"/>
      <c r="OKX940" s="30"/>
      <c r="OKY940" s="30"/>
      <c r="OKZ940" s="30"/>
      <c r="OLA940" s="30"/>
      <c r="OLB940" s="30"/>
      <c r="OLC940" s="30"/>
      <c r="OLD940" s="30"/>
      <c r="OLE940" s="30"/>
      <c r="OLF940" s="30"/>
      <c r="OLG940" s="30"/>
      <c r="OLH940" s="30"/>
      <c r="OLI940" s="30"/>
      <c r="OLJ940" s="30"/>
      <c r="OLK940" s="30"/>
      <c r="OLL940" s="30"/>
      <c r="OLM940" s="30"/>
      <c r="OLN940" s="30"/>
      <c r="OLO940" s="30"/>
      <c r="OLP940" s="30"/>
      <c r="OLQ940" s="30"/>
      <c r="OLR940" s="30"/>
      <c r="OLS940" s="30"/>
      <c r="OLT940" s="30"/>
      <c r="OLU940" s="30"/>
      <c r="OLV940" s="30"/>
      <c r="OLW940" s="30"/>
      <c r="OLX940" s="30"/>
      <c r="OLY940" s="30"/>
      <c r="OLZ940" s="30"/>
      <c r="OMA940" s="30"/>
      <c r="OMB940" s="30"/>
      <c r="OMC940" s="30"/>
      <c r="OMD940" s="30"/>
      <c r="OME940" s="30"/>
      <c r="OMF940" s="30"/>
      <c r="OMG940" s="30"/>
      <c r="OMH940" s="30"/>
      <c r="OMI940" s="30"/>
      <c r="OMJ940" s="30"/>
      <c r="OMK940" s="30"/>
      <c r="OML940" s="30"/>
      <c r="OMM940" s="30"/>
      <c r="OMN940" s="30"/>
      <c r="OMO940" s="30"/>
      <c r="OMP940" s="30"/>
      <c r="OMQ940" s="30"/>
      <c r="OMR940" s="30"/>
      <c r="OMS940" s="30"/>
      <c r="OMT940" s="30"/>
      <c r="OMU940" s="30"/>
      <c r="OMV940" s="30"/>
      <c r="OMW940" s="30"/>
      <c r="OMX940" s="30"/>
      <c r="OMY940" s="30"/>
      <c r="OMZ940" s="30"/>
      <c r="ONA940" s="30"/>
      <c r="ONB940" s="30"/>
      <c r="ONC940" s="30"/>
      <c r="OND940" s="30"/>
      <c r="ONE940" s="30"/>
      <c r="ONF940" s="30"/>
      <c r="ONG940" s="30"/>
      <c r="ONH940" s="30"/>
      <c r="ONI940" s="30"/>
      <c r="ONJ940" s="30"/>
      <c r="ONK940" s="30"/>
      <c r="ONL940" s="30"/>
      <c r="ONM940" s="30"/>
      <c r="ONN940" s="30"/>
      <c r="ONO940" s="30"/>
      <c r="ONP940" s="30"/>
      <c r="ONQ940" s="30"/>
      <c r="ONR940" s="30"/>
      <c r="ONS940" s="30"/>
      <c r="ONT940" s="30"/>
      <c r="ONU940" s="30"/>
      <c r="ONV940" s="30"/>
      <c r="ONW940" s="30"/>
      <c r="ONX940" s="30"/>
      <c r="ONY940" s="30"/>
      <c r="ONZ940" s="30"/>
      <c r="OOA940" s="30"/>
      <c r="OOB940" s="30"/>
      <c r="OOC940" s="30"/>
      <c r="OOD940" s="30"/>
      <c r="OOE940" s="30"/>
      <c r="OOF940" s="30"/>
      <c r="OOG940" s="30"/>
      <c r="OOH940" s="30"/>
      <c r="OOI940" s="30"/>
      <c r="OOJ940" s="30"/>
      <c r="OOK940" s="30"/>
      <c r="OOL940" s="30"/>
      <c r="OOM940" s="30"/>
      <c r="OON940" s="30"/>
      <c r="OOO940" s="30"/>
      <c r="OOP940" s="30"/>
      <c r="OOQ940" s="30"/>
      <c r="OOR940" s="30"/>
      <c r="OOS940" s="30"/>
      <c r="OOT940" s="30"/>
      <c r="OOU940" s="30"/>
      <c r="OOV940" s="30"/>
      <c r="OOW940" s="30"/>
      <c r="OOX940" s="30"/>
      <c r="OOY940" s="30"/>
      <c r="OOZ940" s="30"/>
      <c r="OPA940" s="30"/>
      <c r="OPB940" s="30"/>
      <c r="OPC940" s="30"/>
      <c r="OPD940" s="30"/>
      <c r="OPE940" s="30"/>
      <c r="OPF940" s="30"/>
      <c r="OPG940" s="30"/>
      <c r="OPH940" s="30"/>
      <c r="OPI940" s="30"/>
      <c r="OPJ940" s="30"/>
      <c r="OPK940" s="30"/>
      <c r="OPL940" s="30"/>
      <c r="OPM940" s="30"/>
      <c r="OPN940" s="30"/>
      <c r="OPO940" s="30"/>
      <c r="OPP940" s="30"/>
      <c r="OPQ940" s="30"/>
      <c r="OPR940" s="30"/>
      <c r="OPS940" s="30"/>
      <c r="OPT940" s="30"/>
      <c r="OPU940" s="30"/>
      <c r="OPV940" s="30"/>
      <c r="OPW940" s="30"/>
      <c r="OPX940" s="30"/>
      <c r="OPY940" s="30"/>
      <c r="OPZ940" s="30"/>
      <c r="OQA940" s="30"/>
      <c r="OQB940" s="30"/>
      <c r="OQC940" s="30"/>
      <c r="OQD940" s="30"/>
      <c r="OQE940" s="30"/>
      <c r="OQF940" s="30"/>
      <c r="OQG940" s="30"/>
      <c r="OQH940" s="30"/>
      <c r="OQI940" s="30"/>
      <c r="OQJ940" s="30"/>
      <c r="OQK940" s="30"/>
      <c r="OQL940" s="30"/>
      <c r="OQM940" s="30"/>
      <c r="OQN940" s="30"/>
      <c r="OQO940" s="30"/>
      <c r="OQP940" s="30"/>
      <c r="OQQ940" s="30"/>
      <c r="OQR940" s="30"/>
      <c r="OQS940" s="30"/>
      <c r="OQT940" s="30"/>
      <c r="OQU940" s="30"/>
      <c r="OQV940" s="30"/>
      <c r="OQW940" s="30"/>
      <c r="OQX940" s="30"/>
      <c r="OQY940" s="30"/>
      <c r="OQZ940" s="30"/>
      <c r="ORA940" s="30"/>
      <c r="ORB940" s="30"/>
      <c r="ORC940" s="30"/>
      <c r="ORD940" s="30"/>
      <c r="ORE940" s="30"/>
      <c r="ORF940" s="30"/>
      <c r="ORG940" s="30"/>
      <c r="ORH940" s="30"/>
      <c r="ORI940" s="30"/>
      <c r="ORJ940" s="30"/>
      <c r="ORK940" s="30"/>
      <c r="ORL940" s="30"/>
      <c r="ORM940" s="30"/>
      <c r="ORN940" s="30"/>
      <c r="ORO940" s="30"/>
      <c r="ORP940" s="30"/>
      <c r="ORQ940" s="30"/>
      <c r="ORR940" s="30"/>
      <c r="ORS940" s="30"/>
      <c r="ORT940" s="30"/>
      <c r="ORU940" s="30"/>
      <c r="ORV940" s="30"/>
      <c r="ORW940" s="30"/>
      <c r="ORX940" s="30"/>
      <c r="ORY940" s="30"/>
      <c r="ORZ940" s="30"/>
      <c r="OSA940" s="30"/>
      <c r="OSB940" s="30"/>
      <c r="OSC940" s="30"/>
      <c r="OSD940" s="30"/>
      <c r="OSE940" s="30"/>
      <c r="OSF940" s="30"/>
      <c r="OSG940" s="30"/>
      <c r="OSH940" s="30"/>
      <c r="OSI940" s="30"/>
      <c r="OSJ940" s="30"/>
      <c r="OSK940" s="30"/>
      <c r="OSL940" s="30"/>
      <c r="OSM940" s="30"/>
      <c r="OSN940" s="30"/>
      <c r="OSO940" s="30"/>
      <c r="OSP940" s="30"/>
      <c r="OSQ940" s="30"/>
      <c r="OSR940" s="30"/>
      <c r="OSS940" s="30"/>
      <c r="OST940" s="30"/>
      <c r="OSU940" s="30"/>
      <c r="OSV940" s="30"/>
      <c r="OSW940" s="30"/>
      <c r="OSX940" s="30"/>
      <c r="OSY940" s="30"/>
      <c r="OSZ940" s="30"/>
      <c r="OTA940" s="30"/>
      <c r="OTB940" s="30"/>
      <c r="OTC940" s="30"/>
      <c r="OTD940" s="30"/>
      <c r="OTE940" s="30"/>
      <c r="OTF940" s="30"/>
      <c r="OTG940" s="30"/>
      <c r="OTH940" s="30"/>
      <c r="OTI940" s="30"/>
      <c r="OTJ940" s="30"/>
      <c r="OTK940" s="30"/>
      <c r="OTL940" s="30"/>
      <c r="OTM940" s="30"/>
      <c r="OTN940" s="30"/>
      <c r="OTO940" s="30"/>
      <c r="OTP940" s="30"/>
      <c r="OTQ940" s="30"/>
      <c r="OTR940" s="30"/>
      <c r="OTS940" s="30"/>
      <c r="OTT940" s="30"/>
      <c r="OTU940" s="30"/>
      <c r="OTV940" s="30"/>
      <c r="OTW940" s="30"/>
      <c r="OTX940" s="30"/>
      <c r="OTY940" s="30"/>
      <c r="OTZ940" s="30"/>
      <c r="OUA940" s="30"/>
      <c r="OUB940" s="30"/>
      <c r="OUC940" s="30"/>
      <c r="OUD940" s="30"/>
      <c r="OUE940" s="30"/>
      <c r="OUF940" s="30"/>
      <c r="OUG940" s="30"/>
      <c r="OUH940" s="30"/>
      <c r="OUI940" s="30"/>
      <c r="OUJ940" s="30"/>
      <c r="OUK940" s="30"/>
      <c r="OUL940" s="30"/>
      <c r="OUM940" s="30"/>
      <c r="OUN940" s="30"/>
      <c r="OUO940" s="30"/>
      <c r="OUP940" s="30"/>
      <c r="OUQ940" s="30"/>
      <c r="OUR940" s="30"/>
      <c r="OUS940" s="30"/>
      <c r="OUT940" s="30"/>
      <c r="OUU940" s="30"/>
      <c r="OUV940" s="30"/>
      <c r="OUW940" s="30"/>
      <c r="OUX940" s="30"/>
      <c r="OUY940" s="30"/>
      <c r="OUZ940" s="30"/>
      <c r="OVA940" s="30"/>
      <c r="OVB940" s="30"/>
      <c r="OVC940" s="30"/>
      <c r="OVD940" s="30"/>
      <c r="OVE940" s="30"/>
      <c r="OVF940" s="30"/>
      <c r="OVG940" s="30"/>
      <c r="OVH940" s="30"/>
      <c r="OVI940" s="30"/>
      <c r="OVJ940" s="30"/>
      <c r="OVK940" s="30"/>
      <c r="OVL940" s="30"/>
      <c r="OVM940" s="30"/>
      <c r="OVN940" s="30"/>
      <c r="OVO940" s="30"/>
      <c r="OVP940" s="30"/>
      <c r="OVQ940" s="30"/>
      <c r="OVR940" s="30"/>
      <c r="OVS940" s="30"/>
      <c r="OVT940" s="30"/>
      <c r="OVU940" s="30"/>
      <c r="OVV940" s="30"/>
      <c r="OVW940" s="30"/>
      <c r="OVX940" s="30"/>
      <c r="OVY940" s="30"/>
      <c r="OVZ940" s="30"/>
      <c r="OWA940" s="30"/>
      <c r="OWB940" s="30"/>
      <c r="OWC940" s="30"/>
      <c r="OWD940" s="30"/>
      <c r="OWE940" s="30"/>
      <c r="OWF940" s="30"/>
      <c r="OWG940" s="30"/>
      <c r="OWH940" s="30"/>
      <c r="OWI940" s="30"/>
      <c r="OWJ940" s="30"/>
      <c r="OWK940" s="30"/>
      <c r="OWL940" s="30"/>
      <c r="OWM940" s="30"/>
      <c r="OWN940" s="30"/>
      <c r="OWO940" s="30"/>
      <c r="OWP940" s="30"/>
      <c r="OWQ940" s="30"/>
      <c r="OWR940" s="30"/>
      <c r="OWS940" s="30"/>
      <c r="OWT940" s="30"/>
      <c r="OWU940" s="30"/>
      <c r="OWV940" s="30"/>
      <c r="OWW940" s="30"/>
      <c r="OWX940" s="30"/>
      <c r="OWY940" s="30"/>
      <c r="OWZ940" s="30"/>
      <c r="OXA940" s="30"/>
      <c r="OXB940" s="30"/>
      <c r="OXC940" s="30"/>
      <c r="OXD940" s="30"/>
      <c r="OXE940" s="30"/>
      <c r="OXF940" s="30"/>
      <c r="OXG940" s="30"/>
      <c r="OXH940" s="30"/>
      <c r="OXI940" s="30"/>
      <c r="OXJ940" s="30"/>
      <c r="OXK940" s="30"/>
      <c r="OXL940" s="30"/>
      <c r="OXM940" s="30"/>
      <c r="OXN940" s="30"/>
      <c r="OXO940" s="30"/>
      <c r="OXP940" s="30"/>
      <c r="OXQ940" s="30"/>
      <c r="OXR940" s="30"/>
      <c r="OXS940" s="30"/>
      <c r="OXT940" s="30"/>
      <c r="OXU940" s="30"/>
      <c r="OXV940" s="30"/>
      <c r="OXW940" s="30"/>
      <c r="OXX940" s="30"/>
      <c r="OXY940" s="30"/>
      <c r="OXZ940" s="30"/>
      <c r="OYA940" s="30"/>
      <c r="OYB940" s="30"/>
      <c r="OYC940" s="30"/>
      <c r="OYD940" s="30"/>
      <c r="OYE940" s="30"/>
      <c r="OYF940" s="30"/>
      <c r="OYG940" s="30"/>
      <c r="OYH940" s="30"/>
      <c r="OYI940" s="30"/>
      <c r="OYJ940" s="30"/>
      <c r="OYK940" s="30"/>
      <c r="OYL940" s="30"/>
      <c r="OYM940" s="30"/>
      <c r="OYN940" s="30"/>
      <c r="OYO940" s="30"/>
      <c r="OYP940" s="30"/>
      <c r="OYQ940" s="30"/>
      <c r="OYR940" s="30"/>
      <c r="OYS940" s="30"/>
      <c r="OYT940" s="30"/>
      <c r="OYU940" s="30"/>
      <c r="OYV940" s="30"/>
      <c r="OYW940" s="30"/>
      <c r="OYX940" s="30"/>
      <c r="OYY940" s="30"/>
      <c r="OYZ940" s="30"/>
      <c r="OZA940" s="30"/>
      <c r="OZB940" s="30"/>
      <c r="OZC940" s="30"/>
      <c r="OZD940" s="30"/>
      <c r="OZE940" s="30"/>
      <c r="OZF940" s="30"/>
      <c r="OZG940" s="30"/>
      <c r="OZH940" s="30"/>
      <c r="OZI940" s="30"/>
      <c r="OZJ940" s="30"/>
      <c r="OZK940" s="30"/>
      <c r="OZL940" s="30"/>
      <c r="OZM940" s="30"/>
      <c r="OZN940" s="30"/>
      <c r="OZO940" s="30"/>
      <c r="OZP940" s="30"/>
      <c r="OZQ940" s="30"/>
      <c r="OZR940" s="30"/>
      <c r="OZS940" s="30"/>
      <c r="OZT940" s="30"/>
      <c r="OZU940" s="30"/>
      <c r="OZV940" s="30"/>
      <c r="OZW940" s="30"/>
      <c r="OZX940" s="30"/>
      <c r="OZY940" s="30"/>
      <c r="OZZ940" s="30"/>
      <c r="PAA940" s="30"/>
      <c r="PAB940" s="30"/>
      <c r="PAC940" s="30"/>
      <c r="PAD940" s="30"/>
      <c r="PAE940" s="30"/>
      <c r="PAF940" s="30"/>
      <c r="PAG940" s="30"/>
      <c r="PAH940" s="30"/>
      <c r="PAI940" s="30"/>
      <c r="PAJ940" s="30"/>
      <c r="PAK940" s="30"/>
      <c r="PAL940" s="30"/>
      <c r="PAM940" s="30"/>
      <c r="PAN940" s="30"/>
      <c r="PAO940" s="30"/>
      <c r="PAP940" s="30"/>
      <c r="PAQ940" s="30"/>
      <c r="PAR940" s="30"/>
      <c r="PAS940" s="30"/>
      <c r="PAT940" s="30"/>
      <c r="PAU940" s="30"/>
      <c r="PAV940" s="30"/>
      <c r="PAW940" s="30"/>
      <c r="PAX940" s="30"/>
      <c r="PAY940" s="30"/>
      <c r="PAZ940" s="30"/>
      <c r="PBA940" s="30"/>
      <c r="PBB940" s="30"/>
      <c r="PBC940" s="30"/>
      <c r="PBD940" s="30"/>
      <c r="PBE940" s="30"/>
      <c r="PBF940" s="30"/>
      <c r="PBG940" s="30"/>
      <c r="PBH940" s="30"/>
      <c r="PBI940" s="30"/>
      <c r="PBJ940" s="30"/>
      <c r="PBK940" s="30"/>
      <c r="PBL940" s="30"/>
      <c r="PBM940" s="30"/>
      <c r="PBN940" s="30"/>
      <c r="PBO940" s="30"/>
      <c r="PBP940" s="30"/>
      <c r="PBQ940" s="30"/>
      <c r="PBR940" s="30"/>
      <c r="PBS940" s="30"/>
      <c r="PBT940" s="30"/>
      <c r="PBU940" s="30"/>
      <c r="PBV940" s="30"/>
      <c r="PBW940" s="30"/>
      <c r="PBX940" s="30"/>
      <c r="PBY940" s="30"/>
      <c r="PBZ940" s="30"/>
      <c r="PCA940" s="30"/>
      <c r="PCB940" s="30"/>
      <c r="PCC940" s="30"/>
      <c r="PCD940" s="30"/>
      <c r="PCE940" s="30"/>
      <c r="PCF940" s="30"/>
      <c r="PCG940" s="30"/>
      <c r="PCH940" s="30"/>
      <c r="PCI940" s="30"/>
      <c r="PCJ940" s="30"/>
      <c r="PCK940" s="30"/>
      <c r="PCL940" s="30"/>
      <c r="PCM940" s="30"/>
      <c r="PCN940" s="30"/>
      <c r="PCO940" s="30"/>
      <c r="PCP940" s="30"/>
      <c r="PCQ940" s="30"/>
      <c r="PCR940" s="30"/>
      <c r="PCS940" s="30"/>
      <c r="PCT940" s="30"/>
      <c r="PCU940" s="30"/>
      <c r="PCV940" s="30"/>
      <c r="PCW940" s="30"/>
      <c r="PCX940" s="30"/>
      <c r="PCY940" s="30"/>
      <c r="PCZ940" s="30"/>
      <c r="PDA940" s="30"/>
      <c r="PDB940" s="30"/>
      <c r="PDC940" s="30"/>
      <c r="PDD940" s="30"/>
      <c r="PDE940" s="30"/>
      <c r="PDF940" s="30"/>
      <c r="PDG940" s="30"/>
      <c r="PDH940" s="30"/>
      <c r="PDI940" s="30"/>
      <c r="PDJ940" s="30"/>
      <c r="PDK940" s="30"/>
      <c r="PDL940" s="30"/>
      <c r="PDM940" s="30"/>
      <c r="PDN940" s="30"/>
      <c r="PDO940" s="30"/>
      <c r="PDP940" s="30"/>
      <c r="PDQ940" s="30"/>
      <c r="PDR940" s="30"/>
      <c r="PDS940" s="30"/>
      <c r="PDT940" s="30"/>
      <c r="PDU940" s="30"/>
      <c r="PDV940" s="30"/>
      <c r="PDW940" s="30"/>
      <c r="PDX940" s="30"/>
      <c r="PDY940" s="30"/>
      <c r="PDZ940" s="30"/>
      <c r="PEA940" s="30"/>
      <c r="PEB940" s="30"/>
      <c r="PEC940" s="30"/>
      <c r="PED940" s="30"/>
      <c r="PEE940" s="30"/>
      <c r="PEF940" s="30"/>
      <c r="PEG940" s="30"/>
      <c r="PEH940" s="30"/>
      <c r="PEI940" s="30"/>
      <c r="PEJ940" s="30"/>
      <c r="PEK940" s="30"/>
      <c r="PEL940" s="30"/>
      <c r="PEM940" s="30"/>
      <c r="PEN940" s="30"/>
      <c r="PEO940" s="30"/>
      <c r="PEP940" s="30"/>
      <c r="PEQ940" s="30"/>
      <c r="PER940" s="30"/>
      <c r="PES940" s="30"/>
      <c r="PET940" s="30"/>
      <c r="PEU940" s="30"/>
      <c r="PEV940" s="30"/>
      <c r="PEW940" s="30"/>
      <c r="PEX940" s="30"/>
      <c r="PEY940" s="30"/>
      <c r="PEZ940" s="30"/>
      <c r="PFA940" s="30"/>
      <c r="PFB940" s="30"/>
      <c r="PFC940" s="30"/>
      <c r="PFD940" s="30"/>
      <c r="PFE940" s="30"/>
      <c r="PFF940" s="30"/>
      <c r="PFG940" s="30"/>
      <c r="PFH940" s="30"/>
      <c r="PFI940" s="30"/>
      <c r="PFJ940" s="30"/>
      <c r="PFK940" s="30"/>
      <c r="PFL940" s="30"/>
      <c r="PFM940" s="30"/>
      <c r="PFN940" s="30"/>
      <c r="PFO940" s="30"/>
      <c r="PFP940" s="30"/>
      <c r="PFQ940" s="30"/>
      <c r="PFR940" s="30"/>
      <c r="PFS940" s="30"/>
      <c r="PFT940" s="30"/>
      <c r="PFU940" s="30"/>
      <c r="PFV940" s="30"/>
      <c r="PFW940" s="30"/>
      <c r="PFX940" s="30"/>
      <c r="PFY940" s="30"/>
      <c r="PFZ940" s="30"/>
      <c r="PGA940" s="30"/>
      <c r="PGB940" s="30"/>
      <c r="PGC940" s="30"/>
      <c r="PGD940" s="30"/>
      <c r="PGE940" s="30"/>
      <c r="PGF940" s="30"/>
      <c r="PGG940" s="30"/>
      <c r="PGH940" s="30"/>
      <c r="PGI940" s="30"/>
      <c r="PGJ940" s="30"/>
      <c r="PGK940" s="30"/>
      <c r="PGL940" s="30"/>
      <c r="PGM940" s="30"/>
      <c r="PGN940" s="30"/>
      <c r="PGO940" s="30"/>
      <c r="PGP940" s="30"/>
      <c r="PGQ940" s="30"/>
      <c r="PGR940" s="30"/>
      <c r="PGS940" s="30"/>
      <c r="PGT940" s="30"/>
      <c r="PGU940" s="30"/>
      <c r="PGV940" s="30"/>
      <c r="PGW940" s="30"/>
      <c r="PGX940" s="30"/>
      <c r="PGY940" s="30"/>
      <c r="PGZ940" s="30"/>
      <c r="PHA940" s="30"/>
      <c r="PHB940" s="30"/>
      <c r="PHC940" s="30"/>
      <c r="PHD940" s="30"/>
      <c r="PHE940" s="30"/>
      <c r="PHF940" s="30"/>
      <c r="PHG940" s="30"/>
      <c r="PHH940" s="30"/>
      <c r="PHI940" s="30"/>
      <c r="PHJ940" s="30"/>
      <c r="PHK940" s="30"/>
      <c r="PHL940" s="30"/>
      <c r="PHM940" s="30"/>
      <c r="PHN940" s="30"/>
      <c r="PHO940" s="30"/>
      <c r="PHP940" s="30"/>
      <c r="PHQ940" s="30"/>
      <c r="PHR940" s="30"/>
      <c r="PHS940" s="30"/>
      <c r="PHT940" s="30"/>
      <c r="PHU940" s="30"/>
      <c r="PHV940" s="30"/>
      <c r="PHW940" s="30"/>
      <c r="PHX940" s="30"/>
      <c r="PHY940" s="30"/>
      <c r="PHZ940" s="30"/>
      <c r="PIA940" s="30"/>
      <c r="PIB940" s="30"/>
      <c r="PIC940" s="30"/>
      <c r="PID940" s="30"/>
      <c r="PIE940" s="30"/>
      <c r="PIF940" s="30"/>
      <c r="PIG940" s="30"/>
      <c r="PIH940" s="30"/>
      <c r="PII940" s="30"/>
      <c r="PIJ940" s="30"/>
      <c r="PIK940" s="30"/>
      <c r="PIL940" s="30"/>
      <c r="PIM940" s="30"/>
      <c r="PIN940" s="30"/>
      <c r="PIO940" s="30"/>
      <c r="PIP940" s="30"/>
      <c r="PIQ940" s="30"/>
      <c r="PIR940" s="30"/>
      <c r="PIS940" s="30"/>
      <c r="PIT940" s="30"/>
      <c r="PIU940" s="30"/>
      <c r="PIV940" s="30"/>
      <c r="PIW940" s="30"/>
      <c r="PIX940" s="30"/>
      <c r="PIY940" s="30"/>
      <c r="PIZ940" s="30"/>
      <c r="PJA940" s="30"/>
      <c r="PJB940" s="30"/>
      <c r="PJC940" s="30"/>
      <c r="PJD940" s="30"/>
      <c r="PJE940" s="30"/>
      <c r="PJF940" s="30"/>
      <c r="PJG940" s="30"/>
      <c r="PJH940" s="30"/>
      <c r="PJI940" s="30"/>
      <c r="PJJ940" s="30"/>
      <c r="PJK940" s="30"/>
      <c r="PJL940" s="30"/>
      <c r="PJM940" s="30"/>
      <c r="PJN940" s="30"/>
      <c r="PJO940" s="30"/>
      <c r="PJP940" s="30"/>
      <c r="PJQ940" s="30"/>
      <c r="PJR940" s="30"/>
      <c r="PJS940" s="30"/>
      <c r="PJT940" s="30"/>
      <c r="PJU940" s="30"/>
      <c r="PJV940" s="30"/>
      <c r="PJW940" s="30"/>
      <c r="PJX940" s="30"/>
      <c r="PJY940" s="30"/>
      <c r="PJZ940" s="30"/>
      <c r="PKA940" s="30"/>
      <c r="PKB940" s="30"/>
      <c r="PKC940" s="30"/>
      <c r="PKD940" s="30"/>
      <c r="PKE940" s="30"/>
      <c r="PKF940" s="30"/>
      <c r="PKG940" s="30"/>
      <c r="PKH940" s="30"/>
      <c r="PKI940" s="30"/>
      <c r="PKJ940" s="30"/>
      <c r="PKK940" s="30"/>
      <c r="PKL940" s="30"/>
      <c r="PKM940" s="30"/>
      <c r="PKN940" s="30"/>
      <c r="PKO940" s="30"/>
      <c r="PKP940" s="30"/>
      <c r="PKQ940" s="30"/>
      <c r="PKR940" s="30"/>
      <c r="PKS940" s="30"/>
      <c r="PKT940" s="30"/>
      <c r="PKU940" s="30"/>
      <c r="PKV940" s="30"/>
      <c r="PKW940" s="30"/>
      <c r="PKX940" s="30"/>
      <c r="PKY940" s="30"/>
      <c r="PKZ940" s="30"/>
      <c r="PLA940" s="30"/>
      <c r="PLB940" s="30"/>
      <c r="PLC940" s="30"/>
      <c r="PLD940" s="30"/>
      <c r="PLE940" s="30"/>
      <c r="PLF940" s="30"/>
      <c r="PLG940" s="30"/>
      <c r="PLH940" s="30"/>
      <c r="PLI940" s="30"/>
      <c r="PLJ940" s="30"/>
      <c r="PLK940" s="30"/>
      <c r="PLL940" s="30"/>
      <c r="PLM940" s="30"/>
      <c r="PLN940" s="30"/>
      <c r="PLO940" s="30"/>
      <c r="PLP940" s="30"/>
      <c r="PLQ940" s="30"/>
      <c r="PLR940" s="30"/>
      <c r="PLS940" s="30"/>
      <c r="PLT940" s="30"/>
      <c r="PLU940" s="30"/>
      <c r="PLV940" s="30"/>
      <c r="PLW940" s="30"/>
      <c r="PLX940" s="30"/>
      <c r="PLY940" s="30"/>
      <c r="PLZ940" s="30"/>
      <c r="PMA940" s="30"/>
      <c r="PMB940" s="30"/>
      <c r="PMC940" s="30"/>
      <c r="PMD940" s="30"/>
      <c r="PME940" s="30"/>
      <c r="PMF940" s="30"/>
      <c r="PMG940" s="30"/>
      <c r="PMH940" s="30"/>
      <c r="PMI940" s="30"/>
      <c r="PMJ940" s="30"/>
      <c r="PMK940" s="30"/>
      <c r="PML940" s="30"/>
      <c r="PMM940" s="30"/>
      <c r="PMN940" s="30"/>
      <c r="PMO940" s="30"/>
      <c r="PMP940" s="30"/>
      <c r="PMQ940" s="30"/>
      <c r="PMR940" s="30"/>
      <c r="PMS940" s="30"/>
      <c r="PMT940" s="30"/>
      <c r="PMU940" s="30"/>
      <c r="PMV940" s="30"/>
      <c r="PMW940" s="30"/>
      <c r="PMX940" s="30"/>
      <c r="PMY940" s="30"/>
      <c r="PMZ940" s="30"/>
      <c r="PNA940" s="30"/>
      <c r="PNB940" s="30"/>
      <c r="PNC940" s="30"/>
      <c r="PND940" s="30"/>
      <c r="PNE940" s="30"/>
      <c r="PNF940" s="30"/>
      <c r="PNG940" s="30"/>
      <c r="PNH940" s="30"/>
      <c r="PNI940" s="30"/>
      <c r="PNJ940" s="30"/>
      <c r="PNK940" s="30"/>
      <c r="PNL940" s="30"/>
      <c r="PNM940" s="30"/>
      <c r="PNN940" s="30"/>
      <c r="PNO940" s="30"/>
      <c r="PNP940" s="30"/>
      <c r="PNQ940" s="30"/>
      <c r="PNR940" s="30"/>
      <c r="PNS940" s="30"/>
      <c r="PNT940" s="30"/>
      <c r="PNU940" s="30"/>
      <c r="PNV940" s="30"/>
      <c r="PNW940" s="30"/>
      <c r="PNX940" s="30"/>
      <c r="PNY940" s="30"/>
      <c r="PNZ940" s="30"/>
      <c r="POA940" s="30"/>
      <c r="POB940" s="30"/>
      <c r="POC940" s="30"/>
      <c r="POD940" s="30"/>
      <c r="POE940" s="30"/>
      <c r="POF940" s="30"/>
      <c r="POG940" s="30"/>
      <c r="POH940" s="30"/>
      <c r="POI940" s="30"/>
      <c r="POJ940" s="30"/>
      <c r="POK940" s="30"/>
      <c r="POL940" s="30"/>
      <c r="POM940" s="30"/>
      <c r="PON940" s="30"/>
      <c r="POO940" s="30"/>
      <c r="POP940" s="30"/>
      <c r="POQ940" s="30"/>
      <c r="POR940" s="30"/>
      <c r="POS940" s="30"/>
      <c r="POT940" s="30"/>
      <c r="POU940" s="30"/>
      <c r="POV940" s="30"/>
      <c r="POW940" s="30"/>
      <c r="POX940" s="30"/>
      <c r="POY940" s="30"/>
      <c r="POZ940" s="30"/>
      <c r="PPA940" s="30"/>
      <c r="PPB940" s="30"/>
      <c r="PPC940" s="30"/>
      <c r="PPD940" s="30"/>
      <c r="PPE940" s="30"/>
      <c r="PPF940" s="30"/>
      <c r="PPG940" s="30"/>
      <c r="PPH940" s="30"/>
      <c r="PPI940" s="30"/>
      <c r="PPJ940" s="30"/>
      <c r="PPK940" s="30"/>
      <c r="PPL940" s="30"/>
      <c r="PPM940" s="30"/>
      <c r="PPN940" s="30"/>
      <c r="PPO940" s="30"/>
      <c r="PPP940" s="30"/>
      <c r="PPQ940" s="30"/>
      <c r="PPR940" s="30"/>
      <c r="PPS940" s="30"/>
      <c r="PPT940" s="30"/>
      <c r="PPU940" s="30"/>
      <c r="PPV940" s="30"/>
      <c r="PPW940" s="30"/>
      <c r="PPX940" s="30"/>
      <c r="PPY940" s="30"/>
      <c r="PPZ940" s="30"/>
      <c r="PQA940" s="30"/>
      <c r="PQB940" s="30"/>
      <c r="PQC940" s="30"/>
      <c r="PQD940" s="30"/>
      <c r="PQE940" s="30"/>
      <c r="PQF940" s="30"/>
      <c r="PQG940" s="30"/>
      <c r="PQH940" s="30"/>
      <c r="PQI940" s="30"/>
      <c r="PQJ940" s="30"/>
      <c r="PQK940" s="30"/>
      <c r="PQL940" s="30"/>
      <c r="PQM940" s="30"/>
      <c r="PQN940" s="30"/>
      <c r="PQO940" s="30"/>
      <c r="PQP940" s="30"/>
      <c r="PQQ940" s="30"/>
      <c r="PQR940" s="30"/>
      <c r="PQS940" s="30"/>
      <c r="PQT940" s="30"/>
      <c r="PQU940" s="30"/>
      <c r="PQV940" s="30"/>
      <c r="PQW940" s="30"/>
      <c r="PQX940" s="30"/>
      <c r="PQY940" s="30"/>
      <c r="PQZ940" s="30"/>
      <c r="PRA940" s="30"/>
      <c r="PRB940" s="30"/>
      <c r="PRC940" s="30"/>
      <c r="PRD940" s="30"/>
      <c r="PRE940" s="30"/>
      <c r="PRF940" s="30"/>
      <c r="PRG940" s="30"/>
      <c r="PRH940" s="30"/>
      <c r="PRI940" s="30"/>
      <c r="PRJ940" s="30"/>
      <c r="PRK940" s="30"/>
      <c r="PRL940" s="30"/>
      <c r="PRM940" s="30"/>
      <c r="PRN940" s="30"/>
      <c r="PRO940" s="30"/>
      <c r="PRP940" s="30"/>
      <c r="PRQ940" s="30"/>
      <c r="PRR940" s="30"/>
      <c r="PRS940" s="30"/>
      <c r="PRT940" s="30"/>
      <c r="PRU940" s="30"/>
      <c r="PRV940" s="30"/>
      <c r="PRW940" s="30"/>
      <c r="PRX940" s="30"/>
      <c r="PRY940" s="30"/>
      <c r="PRZ940" s="30"/>
      <c r="PSA940" s="30"/>
      <c r="PSB940" s="30"/>
      <c r="PSC940" s="30"/>
      <c r="PSD940" s="30"/>
      <c r="PSE940" s="30"/>
      <c r="PSF940" s="30"/>
      <c r="PSG940" s="30"/>
      <c r="PSH940" s="30"/>
      <c r="PSI940" s="30"/>
      <c r="PSJ940" s="30"/>
      <c r="PSK940" s="30"/>
      <c r="PSL940" s="30"/>
      <c r="PSM940" s="30"/>
      <c r="PSN940" s="30"/>
      <c r="PSO940" s="30"/>
      <c r="PSP940" s="30"/>
      <c r="PSQ940" s="30"/>
      <c r="PSR940" s="30"/>
      <c r="PSS940" s="30"/>
      <c r="PST940" s="30"/>
      <c r="PSU940" s="30"/>
      <c r="PSV940" s="30"/>
      <c r="PSW940" s="30"/>
      <c r="PSX940" s="30"/>
      <c r="PSY940" s="30"/>
      <c r="PSZ940" s="30"/>
      <c r="PTA940" s="30"/>
      <c r="PTB940" s="30"/>
      <c r="PTC940" s="30"/>
      <c r="PTD940" s="30"/>
      <c r="PTE940" s="30"/>
      <c r="PTF940" s="30"/>
      <c r="PTG940" s="30"/>
      <c r="PTH940" s="30"/>
      <c r="PTI940" s="30"/>
      <c r="PTJ940" s="30"/>
      <c r="PTK940" s="30"/>
      <c r="PTL940" s="30"/>
      <c r="PTM940" s="30"/>
      <c r="PTN940" s="30"/>
      <c r="PTO940" s="30"/>
      <c r="PTP940" s="30"/>
      <c r="PTQ940" s="30"/>
      <c r="PTR940" s="30"/>
      <c r="PTS940" s="30"/>
      <c r="PTT940" s="30"/>
      <c r="PTU940" s="30"/>
      <c r="PTV940" s="30"/>
      <c r="PTW940" s="30"/>
      <c r="PTX940" s="30"/>
      <c r="PTY940" s="30"/>
      <c r="PTZ940" s="30"/>
      <c r="PUA940" s="30"/>
      <c r="PUB940" s="30"/>
      <c r="PUC940" s="30"/>
      <c r="PUD940" s="30"/>
      <c r="PUE940" s="30"/>
      <c r="PUF940" s="30"/>
      <c r="PUG940" s="30"/>
      <c r="PUH940" s="30"/>
      <c r="PUI940" s="30"/>
      <c r="PUJ940" s="30"/>
      <c r="PUK940" s="30"/>
      <c r="PUL940" s="30"/>
      <c r="PUM940" s="30"/>
      <c r="PUN940" s="30"/>
      <c r="PUO940" s="30"/>
      <c r="PUP940" s="30"/>
      <c r="PUQ940" s="30"/>
      <c r="PUR940" s="30"/>
      <c r="PUS940" s="30"/>
      <c r="PUT940" s="30"/>
      <c r="PUU940" s="30"/>
      <c r="PUV940" s="30"/>
      <c r="PUW940" s="30"/>
      <c r="PUX940" s="30"/>
      <c r="PUY940" s="30"/>
      <c r="PUZ940" s="30"/>
      <c r="PVA940" s="30"/>
      <c r="PVB940" s="30"/>
      <c r="PVC940" s="30"/>
      <c r="PVD940" s="30"/>
      <c r="PVE940" s="30"/>
      <c r="PVF940" s="30"/>
      <c r="PVG940" s="30"/>
      <c r="PVH940" s="30"/>
      <c r="PVI940" s="30"/>
      <c r="PVJ940" s="30"/>
      <c r="PVK940" s="30"/>
      <c r="PVL940" s="30"/>
      <c r="PVM940" s="30"/>
      <c r="PVN940" s="30"/>
      <c r="PVO940" s="30"/>
      <c r="PVP940" s="30"/>
      <c r="PVQ940" s="30"/>
      <c r="PVR940" s="30"/>
      <c r="PVS940" s="30"/>
      <c r="PVT940" s="30"/>
      <c r="PVU940" s="30"/>
      <c r="PVV940" s="30"/>
      <c r="PVW940" s="30"/>
      <c r="PVX940" s="30"/>
      <c r="PVY940" s="30"/>
      <c r="PVZ940" s="30"/>
      <c r="PWA940" s="30"/>
      <c r="PWB940" s="30"/>
      <c r="PWC940" s="30"/>
      <c r="PWD940" s="30"/>
      <c r="PWE940" s="30"/>
      <c r="PWF940" s="30"/>
      <c r="PWG940" s="30"/>
      <c r="PWH940" s="30"/>
      <c r="PWI940" s="30"/>
      <c r="PWJ940" s="30"/>
      <c r="PWK940" s="30"/>
      <c r="PWL940" s="30"/>
      <c r="PWM940" s="30"/>
      <c r="PWN940" s="30"/>
      <c r="PWO940" s="30"/>
      <c r="PWP940" s="30"/>
      <c r="PWQ940" s="30"/>
      <c r="PWR940" s="30"/>
      <c r="PWS940" s="30"/>
      <c r="PWT940" s="30"/>
      <c r="PWU940" s="30"/>
      <c r="PWV940" s="30"/>
      <c r="PWW940" s="30"/>
      <c r="PWX940" s="30"/>
      <c r="PWY940" s="30"/>
      <c r="PWZ940" s="30"/>
      <c r="PXA940" s="30"/>
      <c r="PXB940" s="30"/>
      <c r="PXC940" s="30"/>
      <c r="PXD940" s="30"/>
      <c r="PXE940" s="30"/>
      <c r="PXF940" s="30"/>
      <c r="PXG940" s="30"/>
      <c r="PXH940" s="30"/>
      <c r="PXI940" s="30"/>
      <c r="PXJ940" s="30"/>
      <c r="PXK940" s="30"/>
      <c r="PXL940" s="30"/>
      <c r="PXM940" s="30"/>
      <c r="PXN940" s="30"/>
      <c r="PXO940" s="30"/>
      <c r="PXP940" s="30"/>
      <c r="PXQ940" s="30"/>
      <c r="PXR940" s="30"/>
      <c r="PXS940" s="30"/>
      <c r="PXT940" s="30"/>
      <c r="PXU940" s="30"/>
      <c r="PXV940" s="30"/>
      <c r="PXW940" s="30"/>
      <c r="PXX940" s="30"/>
      <c r="PXY940" s="30"/>
      <c r="PXZ940" s="30"/>
      <c r="PYA940" s="30"/>
      <c r="PYB940" s="30"/>
      <c r="PYC940" s="30"/>
      <c r="PYD940" s="30"/>
      <c r="PYE940" s="30"/>
      <c r="PYF940" s="30"/>
      <c r="PYG940" s="30"/>
      <c r="PYH940" s="30"/>
      <c r="PYI940" s="30"/>
      <c r="PYJ940" s="30"/>
      <c r="PYK940" s="30"/>
      <c r="PYL940" s="30"/>
      <c r="PYM940" s="30"/>
      <c r="PYN940" s="30"/>
      <c r="PYO940" s="30"/>
      <c r="PYP940" s="30"/>
      <c r="PYQ940" s="30"/>
      <c r="PYR940" s="30"/>
      <c r="PYS940" s="30"/>
      <c r="PYT940" s="30"/>
      <c r="PYU940" s="30"/>
      <c r="PYV940" s="30"/>
      <c r="PYW940" s="30"/>
      <c r="PYX940" s="30"/>
      <c r="PYY940" s="30"/>
      <c r="PYZ940" s="30"/>
      <c r="PZA940" s="30"/>
      <c r="PZB940" s="30"/>
      <c r="PZC940" s="30"/>
      <c r="PZD940" s="30"/>
      <c r="PZE940" s="30"/>
      <c r="PZF940" s="30"/>
      <c r="PZG940" s="30"/>
      <c r="PZH940" s="30"/>
      <c r="PZI940" s="30"/>
      <c r="PZJ940" s="30"/>
      <c r="PZK940" s="30"/>
      <c r="PZL940" s="30"/>
      <c r="PZM940" s="30"/>
      <c r="PZN940" s="30"/>
      <c r="PZO940" s="30"/>
      <c r="PZP940" s="30"/>
      <c r="PZQ940" s="30"/>
      <c r="PZR940" s="30"/>
      <c r="PZS940" s="30"/>
      <c r="PZT940" s="30"/>
      <c r="PZU940" s="30"/>
      <c r="PZV940" s="30"/>
      <c r="PZW940" s="30"/>
      <c r="PZX940" s="30"/>
      <c r="PZY940" s="30"/>
      <c r="PZZ940" s="30"/>
      <c r="QAA940" s="30"/>
      <c r="QAB940" s="30"/>
      <c r="QAC940" s="30"/>
      <c r="QAD940" s="30"/>
      <c r="QAE940" s="30"/>
      <c r="QAF940" s="30"/>
      <c r="QAG940" s="30"/>
      <c r="QAH940" s="30"/>
      <c r="QAI940" s="30"/>
      <c r="QAJ940" s="30"/>
      <c r="QAK940" s="30"/>
      <c r="QAL940" s="30"/>
      <c r="QAM940" s="30"/>
      <c r="QAN940" s="30"/>
      <c r="QAO940" s="30"/>
      <c r="QAP940" s="30"/>
      <c r="QAQ940" s="30"/>
      <c r="QAR940" s="30"/>
      <c r="QAS940" s="30"/>
      <c r="QAT940" s="30"/>
      <c r="QAU940" s="30"/>
      <c r="QAV940" s="30"/>
      <c r="QAW940" s="30"/>
      <c r="QAX940" s="30"/>
      <c r="QAY940" s="30"/>
      <c r="QAZ940" s="30"/>
      <c r="QBA940" s="30"/>
      <c r="QBB940" s="30"/>
      <c r="QBC940" s="30"/>
      <c r="QBD940" s="30"/>
      <c r="QBE940" s="30"/>
      <c r="QBF940" s="30"/>
      <c r="QBG940" s="30"/>
      <c r="QBH940" s="30"/>
      <c r="QBI940" s="30"/>
      <c r="QBJ940" s="30"/>
      <c r="QBK940" s="30"/>
      <c r="QBL940" s="30"/>
      <c r="QBM940" s="30"/>
      <c r="QBN940" s="30"/>
      <c r="QBO940" s="30"/>
      <c r="QBP940" s="30"/>
      <c r="QBQ940" s="30"/>
      <c r="QBR940" s="30"/>
      <c r="QBS940" s="30"/>
      <c r="QBT940" s="30"/>
      <c r="QBU940" s="30"/>
      <c r="QBV940" s="30"/>
      <c r="QBW940" s="30"/>
      <c r="QBX940" s="30"/>
      <c r="QBY940" s="30"/>
      <c r="QBZ940" s="30"/>
      <c r="QCA940" s="30"/>
      <c r="QCB940" s="30"/>
      <c r="QCC940" s="30"/>
      <c r="QCD940" s="30"/>
      <c r="QCE940" s="30"/>
      <c r="QCF940" s="30"/>
      <c r="QCG940" s="30"/>
      <c r="QCH940" s="30"/>
      <c r="QCI940" s="30"/>
      <c r="QCJ940" s="30"/>
      <c r="QCK940" s="30"/>
      <c r="QCL940" s="30"/>
      <c r="QCM940" s="30"/>
      <c r="QCN940" s="30"/>
      <c r="QCO940" s="30"/>
      <c r="QCP940" s="30"/>
      <c r="QCQ940" s="30"/>
      <c r="QCR940" s="30"/>
      <c r="QCS940" s="30"/>
      <c r="QCT940" s="30"/>
      <c r="QCU940" s="30"/>
      <c r="QCV940" s="30"/>
      <c r="QCW940" s="30"/>
      <c r="QCX940" s="30"/>
      <c r="QCY940" s="30"/>
      <c r="QCZ940" s="30"/>
      <c r="QDA940" s="30"/>
      <c r="QDB940" s="30"/>
      <c r="QDC940" s="30"/>
      <c r="QDD940" s="30"/>
      <c r="QDE940" s="30"/>
      <c r="QDF940" s="30"/>
      <c r="QDG940" s="30"/>
      <c r="QDH940" s="30"/>
      <c r="QDI940" s="30"/>
      <c r="QDJ940" s="30"/>
      <c r="QDK940" s="30"/>
      <c r="QDL940" s="30"/>
      <c r="QDM940" s="30"/>
      <c r="QDN940" s="30"/>
      <c r="QDO940" s="30"/>
      <c r="QDP940" s="30"/>
      <c r="QDQ940" s="30"/>
      <c r="QDR940" s="30"/>
      <c r="QDS940" s="30"/>
      <c r="QDT940" s="30"/>
      <c r="QDU940" s="30"/>
      <c r="QDV940" s="30"/>
      <c r="QDW940" s="30"/>
      <c r="QDX940" s="30"/>
      <c r="QDY940" s="30"/>
      <c r="QDZ940" s="30"/>
      <c r="QEA940" s="30"/>
      <c r="QEB940" s="30"/>
      <c r="QEC940" s="30"/>
      <c r="QED940" s="30"/>
      <c r="QEE940" s="30"/>
      <c r="QEF940" s="30"/>
      <c r="QEG940" s="30"/>
      <c r="QEH940" s="30"/>
      <c r="QEI940" s="30"/>
      <c r="QEJ940" s="30"/>
      <c r="QEK940" s="30"/>
      <c r="QEL940" s="30"/>
      <c r="QEM940" s="30"/>
      <c r="QEN940" s="30"/>
      <c r="QEO940" s="30"/>
      <c r="QEP940" s="30"/>
      <c r="QEQ940" s="30"/>
      <c r="QER940" s="30"/>
      <c r="QES940" s="30"/>
      <c r="QET940" s="30"/>
      <c r="QEU940" s="30"/>
      <c r="QEV940" s="30"/>
      <c r="QEW940" s="30"/>
      <c r="QEX940" s="30"/>
      <c r="QEY940" s="30"/>
      <c r="QEZ940" s="30"/>
      <c r="QFA940" s="30"/>
      <c r="QFB940" s="30"/>
      <c r="QFC940" s="30"/>
      <c r="QFD940" s="30"/>
      <c r="QFE940" s="30"/>
      <c r="QFF940" s="30"/>
      <c r="QFG940" s="30"/>
      <c r="QFH940" s="30"/>
      <c r="QFI940" s="30"/>
      <c r="QFJ940" s="30"/>
      <c r="QFK940" s="30"/>
      <c r="QFL940" s="30"/>
      <c r="QFM940" s="30"/>
      <c r="QFN940" s="30"/>
      <c r="QFO940" s="30"/>
      <c r="QFP940" s="30"/>
      <c r="QFQ940" s="30"/>
      <c r="QFR940" s="30"/>
      <c r="QFS940" s="30"/>
      <c r="QFT940" s="30"/>
      <c r="QFU940" s="30"/>
      <c r="QFV940" s="30"/>
      <c r="QFW940" s="30"/>
      <c r="QFX940" s="30"/>
      <c r="QFY940" s="30"/>
      <c r="QFZ940" s="30"/>
      <c r="QGA940" s="30"/>
      <c r="QGB940" s="30"/>
      <c r="QGC940" s="30"/>
      <c r="QGD940" s="30"/>
      <c r="QGE940" s="30"/>
      <c r="QGF940" s="30"/>
      <c r="QGG940" s="30"/>
      <c r="QGH940" s="30"/>
      <c r="QGI940" s="30"/>
      <c r="QGJ940" s="30"/>
      <c r="QGK940" s="30"/>
      <c r="QGL940" s="30"/>
      <c r="QGM940" s="30"/>
      <c r="QGN940" s="30"/>
      <c r="QGO940" s="30"/>
      <c r="QGP940" s="30"/>
      <c r="QGQ940" s="30"/>
      <c r="QGR940" s="30"/>
      <c r="QGS940" s="30"/>
      <c r="QGT940" s="30"/>
      <c r="QGU940" s="30"/>
      <c r="QGV940" s="30"/>
      <c r="QGW940" s="30"/>
      <c r="QGX940" s="30"/>
      <c r="QGY940" s="30"/>
      <c r="QGZ940" s="30"/>
      <c r="QHA940" s="30"/>
      <c r="QHB940" s="30"/>
      <c r="QHC940" s="30"/>
      <c r="QHD940" s="30"/>
      <c r="QHE940" s="30"/>
      <c r="QHF940" s="30"/>
      <c r="QHG940" s="30"/>
      <c r="QHH940" s="30"/>
      <c r="QHI940" s="30"/>
      <c r="QHJ940" s="30"/>
      <c r="QHK940" s="30"/>
      <c r="QHL940" s="30"/>
      <c r="QHM940" s="30"/>
      <c r="QHN940" s="30"/>
      <c r="QHO940" s="30"/>
      <c r="QHP940" s="30"/>
      <c r="QHQ940" s="30"/>
      <c r="QHR940" s="30"/>
      <c r="QHS940" s="30"/>
      <c r="QHT940" s="30"/>
      <c r="QHU940" s="30"/>
      <c r="QHV940" s="30"/>
      <c r="QHW940" s="30"/>
      <c r="QHX940" s="30"/>
      <c r="QHY940" s="30"/>
      <c r="QHZ940" s="30"/>
      <c r="QIA940" s="30"/>
      <c r="QIB940" s="30"/>
      <c r="QIC940" s="30"/>
      <c r="QID940" s="30"/>
      <c r="QIE940" s="30"/>
      <c r="QIF940" s="30"/>
      <c r="QIG940" s="30"/>
      <c r="QIH940" s="30"/>
      <c r="QII940" s="30"/>
      <c r="QIJ940" s="30"/>
      <c r="QIK940" s="30"/>
      <c r="QIL940" s="30"/>
      <c r="QIM940" s="30"/>
      <c r="QIN940" s="30"/>
      <c r="QIO940" s="30"/>
      <c r="QIP940" s="30"/>
      <c r="QIQ940" s="30"/>
      <c r="QIR940" s="30"/>
      <c r="QIS940" s="30"/>
      <c r="QIT940" s="30"/>
      <c r="QIU940" s="30"/>
      <c r="QIV940" s="30"/>
      <c r="QIW940" s="30"/>
      <c r="QIX940" s="30"/>
      <c r="QIY940" s="30"/>
      <c r="QIZ940" s="30"/>
      <c r="QJA940" s="30"/>
      <c r="QJB940" s="30"/>
      <c r="QJC940" s="30"/>
      <c r="QJD940" s="30"/>
      <c r="QJE940" s="30"/>
      <c r="QJF940" s="30"/>
      <c r="QJG940" s="30"/>
      <c r="QJH940" s="30"/>
      <c r="QJI940" s="30"/>
      <c r="QJJ940" s="30"/>
      <c r="QJK940" s="30"/>
      <c r="QJL940" s="30"/>
      <c r="QJM940" s="30"/>
      <c r="QJN940" s="30"/>
      <c r="QJO940" s="30"/>
      <c r="QJP940" s="30"/>
      <c r="QJQ940" s="30"/>
      <c r="QJR940" s="30"/>
      <c r="QJS940" s="30"/>
      <c r="QJT940" s="30"/>
      <c r="QJU940" s="30"/>
      <c r="QJV940" s="30"/>
      <c r="QJW940" s="30"/>
      <c r="QJX940" s="30"/>
      <c r="QJY940" s="30"/>
      <c r="QJZ940" s="30"/>
      <c r="QKA940" s="30"/>
      <c r="QKB940" s="30"/>
      <c r="QKC940" s="30"/>
      <c r="QKD940" s="30"/>
      <c r="QKE940" s="30"/>
      <c r="QKF940" s="30"/>
      <c r="QKG940" s="30"/>
      <c r="QKH940" s="30"/>
      <c r="QKI940" s="30"/>
      <c r="QKJ940" s="30"/>
      <c r="QKK940" s="30"/>
      <c r="QKL940" s="30"/>
      <c r="QKM940" s="30"/>
      <c r="QKN940" s="30"/>
      <c r="QKO940" s="30"/>
      <c r="QKP940" s="30"/>
      <c r="QKQ940" s="30"/>
      <c r="QKR940" s="30"/>
      <c r="QKS940" s="30"/>
      <c r="QKT940" s="30"/>
      <c r="QKU940" s="30"/>
      <c r="QKV940" s="30"/>
      <c r="QKW940" s="30"/>
      <c r="QKX940" s="30"/>
      <c r="QKY940" s="30"/>
      <c r="QKZ940" s="30"/>
      <c r="QLA940" s="30"/>
      <c r="QLB940" s="30"/>
      <c r="QLC940" s="30"/>
      <c r="QLD940" s="30"/>
      <c r="QLE940" s="30"/>
      <c r="QLF940" s="30"/>
      <c r="QLG940" s="30"/>
      <c r="QLH940" s="30"/>
      <c r="QLI940" s="30"/>
      <c r="QLJ940" s="30"/>
      <c r="QLK940" s="30"/>
      <c r="QLL940" s="30"/>
      <c r="QLM940" s="30"/>
      <c r="QLN940" s="30"/>
      <c r="QLO940" s="30"/>
      <c r="QLP940" s="30"/>
      <c r="QLQ940" s="30"/>
      <c r="QLR940" s="30"/>
      <c r="QLS940" s="30"/>
      <c r="QLT940" s="30"/>
      <c r="QLU940" s="30"/>
      <c r="QLV940" s="30"/>
      <c r="QLW940" s="30"/>
      <c r="QLX940" s="30"/>
      <c r="QLY940" s="30"/>
      <c r="QLZ940" s="30"/>
      <c r="QMA940" s="30"/>
      <c r="QMB940" s="30"/>
      <c r="QMC940" s="30"/>
      <c r="QMD940" s="30"/>
      <c r="QME940" s="30"/>
      <c r="QMF940" s="30"/>
      <c r="QMG940" s="30"/>
      <c r="QMH940" s="30"/>
      <c r="QMI940" s="30"/>
      <c r="QMJ940" s="30"/>
      <c r="QMK940" s="30"/>
      <c r="QML940" s="30"/>
      <c r="QMM940" s="30"/>
      <c r="QMN940" s="30"/>
      <c r="QMO940" s="30"/>
      <c r="QMP940" s="30"/>
      <c r="QMQ940" s="30"/>
      <c r="QMR940" s="30"/>
      <c r="QMS940" s="30"/>
      <c r="QMT940" s="30"/>
      <c r="QMU940" s="30"/>
      <c r="QMV940" s="30"/>
      <c r="QMW940" s="30"/>
      <c r="QMX940" s="30"/>
      <c r="QMY940" s="30"/>
      <c r="QMZ940" s="30"/>
      <c r="QNA940" s="30"/>
      <c r="QNB940" s="30"/>
      <c r="QNC940" s="30"/>
      <c r="QND940" s="30"/>
      <c r="QNE940" s="30"/>
      <c r="QNF940" s="30"/>
      <c r="QNG940" s="30"/>
      <c r="QNH940" s="30"/>
      <c r="QNI940" s="30"/>
      <c r="QNJ940" s="30"/>
      <c r="QNK940" s="30"/>
      <c r="QNL940" s="30"/>
      <c r="QNM940" s="30"/>
      <c r="QNN940" s="30"/>
      <c r="QNO940" s="30"/>
      <c r="QNP940" s="30"/>
      <c r="QNQ940" s="30"/>
      <c r="QNR940" s="30"/>
      <c r="QNS940" s="30"/>
      <c r="QNT940" s="30"/>
      <c r="QNU940" s="30"/>
      <c r="QNV940" s="30"/>
      <c r="QNW940" s="30"/>
      <c r="QNX940" s="30"/>
      <c r="QNY940" s="30"/>
      <c r="QNZ940" s="30"/>
      <c r="QOA940" s="30"/>
      <c r="QOB940" s="30"/>
      <c r="QOC940" s="30"/>
      <c r="QOD940" s="30"/>
      <c r="QOE940" s="30"/>
      <c r="QOF940" s="30"/>
      <c r="QOG940" s="30"/>
      <c r="QOH940" s="30"/>
      <c r="QOI940" s="30"/>
      <c r="QOJ940" s="30"/>
      <c r="QOK940" s="30"/>
      <c r="QOL940" s="30"/>
      <c r="QOM940" s="30"/>
      <c r="QON940" s="30"/>
      <c r="QOO940" s="30"/>
      <c r="QOP940" s="30"/>
      <c r="QOQ940" s="30"/>
      <c r="QOR940" s="30"/>
      <c r="QOS940" s="30"/>
      <c r="QOT940" s="30"/>
      <c r="QOU940" s="30"/>
      <c r="QOV940" s="30"/>
      <c r="QOW940" s="30"/>
      <c r="QOX940" s="30"/>
      <c r="QOY940" s="30"/>
      <c r="QOZ940" s="30"/>
      <c r="QPA940" s="30"/>
      <c r="QPB940" s="30"/>
      <c r="QPC940" s="30"/>
      <c r="QPD940" s="30"/>
      <c r="QPE940" s="30"/>
      <c r="QPF940" s="30"/>
      <c r="QPG940" s="30"/>
      <c r="QPH940" s="30"/>
      <c r="QPI940" s="30"/>
      <c r="QPJ940" s="30"/>
      <c r="QPK940" s="30"/>
      <c r="QPL940" s="30"/>
      <c r="QPM940" s="30"/>
      <c r="QPN940" s="30"/>
      <c r="QPO940" s="30"/>
      <c r="QPP940" s="30"/>
      <c r="QPQ940" s="30"/>
      <c r="QPR940" s="30"/>
      <c r="QPS940" s="30"/>
      <c r="QPT940" s="30"/>
      <c r="QPU940" s="30"/>
      <c r="QPV940" s="30"/>
      <c r="QPW940" s="30"/>
      <c r="QPX940" s="30"/>
      <c r="QPY940" s="30"/>
      <c r="QPZ940" s="30"/>
      <c r="QQA940" s="30"/>
      <c r="QQB940" s="30"/>
      <c r="QQC940" s="30"/>
      <c r="QQD940" s="30"/>
      <c r="QQE940" s="30"/>
      <c r="QQF940" s="30"/>
      <c r="QQG940" s="30"/>
      <c r="QQH940" s="30"/>
      <c r="QQI940" s="30"/>
      <c r="QQJ940" s="30"/>
      <c r="QQK940" s="30"/>
      <c r="QQL940" s="30"/>
      <c r="QQM940" s="30"/>
      <c r="QQN940" s="30"/>
      <c r="QQO940" s="30"/>
      <c r="QQP940" s="30"/>
      <c r="QQQ940" s="30"/>
      <c r="QQR940" s="30"/>
      <c r="QQS940" s="30"/>
      <c r="QQT940" s="30"/>
      <c r="QQU940" s="30"/>
      <c r="QQV940" s="30"/>
      <c r="QQW940" s="30"/>
      <c r="QQX940" s="30"/>
      <c r="QQY940" s="30"/>
      <c r="QQZ940" s="30"/>
      <c r="QRA940" s="30"/>
      <c r="QRB940" s="30"/>
      <c r="QRC940" s="30"/>
      <c r="QRD940" s="30"/>
      <c r="QRE940" s="30"/>
      <c r="QRF940" s="30"/>
      <c r="QRG940" s="30"/>
      <c r="QRH940" s="30"/>
      <c r="QRI940" s="30"/>
      <c r="QRJ940" s="30"/>
      <c r="QRK940" s="30"/>
      <c r="QRL940" s="30"/>
      <c r="QRM940" s="30"/>
      <c r="QRN940" s="30"/>
      <c r="QRO940" s="30"/>
      <c r="QRP940" s="30"/>
      <c r="QRQ940" s="30"/>
      <c r="QRR940" s="30"/>
      <c r="QRS940" s="30"/>
      <c r="QRT940" s="30"/>
      <c r="QRU940" s="30"/>
      <c r="QRV940" s="30"/>
      <c r="QRW940" s="30"/>
      <c r="QRX940" s="30"/>
      <c r="QRY940" s="30"/>
      <c r="QRZ940" s="30"/>
      <c r="QSA940" s="30"/>
      <c r="QSB940" s="30"/>
      <c r="QSC940" s="30"/>
      <c r="QSD940" s="30"/>
      <c r="QSE940" s="30"/>
      <c r="QSF940" s="30"/>
      <c r="QSG940" s="30"/>
      <c r="QSH940" s="30"/>
      <c r="QSI940" s="30"/>
      <c r="QSJ940" s="30"/>
      <c r="QSK940" s="30"/>
      <c r="QSL940" s="30"/>
      <c r="QSM940" s="30"/>
      <c r="QSN940" s="30"/>
      <c r="QSO940" s="30"/>
      <c r="QSP940" s="30"/>
      <c r="QSQ940" s="30"/>
      <c r="QSR940" s="30"/>
      <c r="QSS940" s="30"/>
      <c r="QST940" s="30"/>
      <c r="QSU940" s="30"/>
      <c r="QSV940" s="30"/>
      <c r="QSW940" s="30"/>
      <c r="QSX940" s="30"/>
      <c r="QSY940" s="30"/>
      <c r="QSZ940" s="30"/>
      <c r="QTA940" s="30"/>
      <c r="QTB940" s="30"/>
      <c r="QTC940" s="30"/>
      <c r="QTD940" s="30"/>
      <c r="QTE940" s="30"/>
      <c r="QTF940" s="30"/>
      <c r="QTG940" s="30"/>
      <c r="QTH940" s="30"/>
      <c r="QTI940" s="30"/>
      <c r="QTJ940" s="30"/>
      <c r="QTK940" s="30"/>
      <c r="QTL940" s="30"/>
      <c r="QTM940" s="30"/>
      <c r="QTN940" s="30"/>
      <c r="QTO940" s="30"/>
      <c r="QTP940" s="30"/>
      <c r="QTQ940" s="30"/>
      <c r="QTR940" s="30"/>
      <c r="QTS940" s="30"/>
      <c r="QTT940" s="30"/>
      <c r="QTU940" s="30"/>
      <c r="QTV940" s="30"/>
      <c r="QTW940" s="30"/>
      <c r="QTX940" s="30"/>
      <c r="QTY940" s="30"/>
      <c r="QTZ940" s="30"/>
      <c r="QUA940" s="30"/>
      <c r="QUB940" s="30"/>
      <c r="QUC940" s="30"/>
      <c r="QUD940" s="30"/>
      <c r="QUE940" s="30"/>
      <c r="QUF940" s="30"/>
      <c r="QUG940" s="30"/>
      <c r="QUH940" s="30"/>
      <c r="QUI940" s="30"/>
      <c r="QUJ940" s="30"/>
      <c r="QUK940" s="30"/>
      <c r="QUL940" s="30"/>
      <c r="QUM940" s="30"/>
      <c r="QUN940" s="30"/>
      <c r="QUO940" s="30"/>
      <c r="QUP940" s="30"/>
      <c r="QUQ940" s="30"/>
      <c r="QUR940" s="30"/>
      <c r="QUS940" s="30"/>
      <c r="QUT940" s="30"/>
      <c r="QUU940" s="30"/>
      <c r="QUV940" s="30"/>
      <c r="QUW940" s="30"/>
      <c r="QUX940" s="30"/>
      <c r="QUY940" s="30"/>
      <c r="QUZ940" s="30"/>
      <c r="QVA940" s="30"/>
      <c r="QVB940" s="30"/>
      <c r="QVC940" s="30"/>
      <c r="QVD940" s="30"/>
      <c r="QVE940" s="30"/>
      <c r="QVF940" s="30"/>
      <c r="QVG940" s="30"/>
      <c r="QVH940" s="30"/>
      <c r="QVI940" s="30"/>
      <c r="QVJ940" s="30"/>
      <c r="QVK940" s="30"/>
      <c r="QVL940" s="30"/>
      <c r="QVM940" s="30"/>
      <c r="QVN940" s="30"/>
      <c r="QVO940" s="30"/>
      <c r="QVP940" s="30"/>
      <c r="QVQ940" s="30"/>
      <c r="QVR940" s="30"/>
      <c r="QVS940" s="30"/>
      <c r="QVT940" s="30"/>
      <c r="QVU940" s="30"/>
      <c r="QVV940" s="30"/>
      <c r="QVW940" s="30"/>
      <c r="QVX940" s="30"/>
      <c r="QVY940" s="30"/>
      <c r="QVZ940" s="30"/>
      <c r="QWA940" s="30"/>
      <c r="QWB940" s="30"/>
      <c r="QWC940" s="30"/>
      <c r="QWD940" s="30"/>
      <c r="QWE940" s="30"/>
      <c r="QWF940" s="30"/>
      <c r="QWG940" s="30"/>
      <c r="QWH940" s="30"/>
      <c r="QWI940" s="30"/>
      <c r="QWJ940" s="30"/>
      <c r="QWK940" s="30"/>
      <c r="QWL940" s="30"/>
      <c r="QWM940" s="30"/>
      <c r="QWN940" s="30"/>
      <c r="QWO940" s="30"/>
      <c r="QWP940" s="30"/>
      <c r="QWQ940" s="30"/>
      <c r="QWR940" s="30"/>
      <c r="QWS940" s="30"/>
      <c r="QWT940" s="30"/>
      <c r="QWU940" s="30"/>
      <c r="QWV940" s="30"/>
      <c r="QWW940" s="30"/>
      <c r="QWX940" s="30"/>
      <c r="QWY940" s="30"/>
      <c r="QWZ940" s="30"/>
      <c r="QXA940" s="30"/>
      <c r="QXB940" s="30"/>
      <c r="QXC940" s="30"/>
      <c r="QXD940" s="30"/>
      <c r="QXE940" s="30"/>
      <c r="QXF940" s="30"/>
      <c r="QXG940" s="30"/>
      <c r="QXH940" s="30"/>
      <c r="QXI940" s="30"/>
      <c r="QXJ940" s="30"/>
      <c r="QXK940" s="30"/>
      <c r="QXL940" s="30"/>
      <c r="QXM940" s="30"/>
      <c r="QXN940" s="30"/>
      <c r="QXO940" s="30"/>
      <c r="QXP940" s="30"/>
      <c r="QXQ940" s="30"/>
      <c r="QXR940" s="30"/>
      <c r="QXS940" s="30"/>
      <c r="QXT940" s="30"/>
      <c r="QXU940" s="30"/>
      <c r="QXV940" s="30"/>
      <c r="QXW940" s="30"/>
      <c r="QXX940" s="30"/>
      <c r="QXY940" s="30"/>
      <c r="QXZ940" s="30"/>
      <c r="QYA940" s="30"/>
      <c r="QYB940" s="30"/>
      <c r="QYC940" s="30"/>
      <c r="QYD940" s="30"/>
      <c r="QYE940" s="30"/>
      <c r="QYF940" s="30"/>
      <c r="QYG940" s="30"/>
      <c r="QYH940" s="30"/>
      <c r="QYI940" s="30"/>
      <c r="QYJ940" s="30"/>
      <c r="QYK940" s="30"/>
      <c r="QYL940" s="30"/>
      <c r="QYM940" s="30"/>
      <c r="QYN940" s="30"/>
      <c r="QYO940" s="30"/>
      <c r="QYP940" s="30"/>
      <c r="QYQ940" s="30"/>
      <c r="QYR940" s="30"/>
      <c r="QYS940" s="30"/>
      <c r="QYT940" s="30"/>
      <c r="QYU940" s="30"/>
      <c r="QYV940" s="30"/>
      <c r="QYW940" s="30"/>
      <c r="QYX940" s="30"/>
      <c r="QYY940" s="30"/>
      <c r="QYZ940" s="30"/>
      <c r="QZA940" s="30"/>
      <c r="QZB940" s="30"/>
      <c r="QZC940" s="30"/>
      <c r="QZD940" s="30"/>
      <c r="QZE940" s="30"/>
      <c r="QZF940" s="30"/>
      <c r="QZG940" s="30"/>
      <c r="QZH940" s="30"/>
      <c r="QZI940" s="30"/>
      <c r="QZJ940" s="30"/>
      <c r="QZK940" s="30"/>
      <c r="QZL940" s="30"/>
      <c r="QZM940" s="30"/>
      <c r="QZN940" s="30"/>
      <c r="QZO940" s="30"/>
      <c r="QZP940" s="30"/>
      <c r="QZQ940" s="30"/>
      <c r="QZR940" s="30"/>
      <c r="QZS940" s="30"/>
      <c r="QZT940" s="30"/>
      <c r="QZU940" s="30"/>
      <c r="QZV940" s="30"/>
      <c r="QZW940" s="30"/>
      <c r="QZX940" s="30"/>
      <c r="QZY940" s="30"/>
      <c r="QZZ940" s="30"/>
      <c r="RAA940" s="30"/>
      <c r="RAB940" s="30"/>
      <c r="RAC940" s="30"/>
      <c r="RAD940" s="30"/>
      <c r="RAE940" s="30"/>
      <c r="RAF940" s="30"/>
      <c r="RAG940" s="30"/>
      <c r="RAH940" s="30"/>
      <c r="RAI940" s="30"/>
      <c r="RAJ940" s="30"/>
      <c r="RAK940" s="30"/>
      <c r="RAL940" s="30"/>
      <c r="RAM940" s="30"/>
      <c r="RAN940" s="30"/>
      <c r="RAO940" s="30"/>
      <c r="RAP940" s="30"/>
      <c r="RAQ940" s="30"/>
      <c r="RAR940" s="30"/>
      <c r="RAS940" s="30"/>
      <c r="RAT940" s="30"/>
      <c r="RAU940" s="30"/>
      <c r="RAV940" s="30"/>
      <c r="RAW940" s="30"/>
      <c r="RAX940" s="30"/>
      <c r="RAY940" s="30"/>
      <c r="RAZ940" s="30"/>
      <c r="RBA940" s="30"/>
      <c r="RBB940" s="30"/>
      <c r="RBC940" s="30"/>
      <c r="RBD940" s="30"/>
      <c r="RBE940" s="30"/>
      <c r="RBF940" s="30"/>
      <c r="RBG940" s="30"/>
      <c r="RBH940" s="30"/>
      <c r="RBI940" s="30"/>
      <c r="RBJ940" s="30"/>
      <c r="RBK940" s="30"/>
      <c r="RBL940" s="30"/>
      <c r="RBM940" s="30"/>
      <c r="RBN940" s="30"/>
      <c r="RBO940" s="30"/>
      <c r="RBP940" s="30"/>
      <c r="RBQ940" s="30"/>
      <c r="RBR940" s="30"/>
      <c r="RBS940" s="30"/>
      <c r="RBT940" s="30"/>
      <c r="RBU940" s="30"/>
      <c r="RBV940" s="30"/>
      <c r="RBW940" s="30"/>
      <c r="RBX940" s="30"/>
      <c r="RBY940" s="30"/>
      <c r="RBZ940" s="30"/>
      <c r="RCA940" s="30"/>
      <c r="RCB940" s="30"/>
      <c r="RCC940" s="30"/>
      <c r="RCD940" s="30"/>
      <c r="RCE940" s="30"/>
      <c r="RCF940" s="30"/>
      <c r="RCG940" s="30"/>
      <c r="RCH940" s="30"/>
      <c r="RCI940" s="30"/>
      <c r="RCJ940" s="30"/>
      <c r="RCK940" s="30"/>
      <c r="RCL940" s="30"/>
      <c r="RCM940" s="30"/>
      <c r="RCN940" s="30"/>
      <c r="RCO940" s="30"/>
      <c r="RCP940" s="30"/>
      <c r="RCQ940" s="30"/>
      <c r="RCR940" s="30"/>
      <c r="RCS940" s="30"/>
      <c r="RCT940" s="30"/>
      <c r="RCU940" s="30"/>
      <c r="RCV940" s="30"/>
      <c r="RCW940" s="30"/>
      <c r="RCX940" s="30"/>
      <c r="RCY940" s="30"/>
      <c r="RCZ940" s="30"/>
      <c r="RDA940" s="30"/>
      <c r="RDB940" s="30"/>
      <c r="RDC940" s="30"/>
      <c r="RDD940" s="30"/>
      <c r="RDE940" s="30"/>
      <c r="RDF940" s="30"/>
      <c r="RDG940" s="30"/>
      <c r="RDH940" s="30"/>
      <c r="RDI940" s="30"/>
      <c r="RDJ940" s="30"/>
      <c r="RDK940" s="30"/>
      <c r="RDL940" s="30"/>
      <c r="RDM940" s="30"/>
      <c r="RDN940" s="30"/>
      <c r="RDO940" s="30"/>
      <c r="RDP940" s="30"/>
      <c r="RDQ940" s="30"/>
      <c r="RDR940" s="30"/>
      <c r="RDS940" s="30"/>
      <c r="RDT940" s="30"/>
      <c r="RDU940" s="30"/>
      <c r="RDV940" s="30"/>
      <c r="RDW940" s="30"/>
      <c r="RDX940" s="30"/>
      <c r="RDY940" s="30"/>
      <c r="RDZ940" s="30"/>
      <c r="REA940" s="30"/>
      <c r="REB940" s="30"/>
      <c r="REC940" s="30"/>
      <c r="RED940" s="30"/>
      <c r="REE940" s="30"/>
      <c r="REF940" s="30"/>
      <c r="REG940" s="30"/>
      <c r="REH940" s="30"/>
      <c r="REI940" s="30"/>
      <c r="REJ940" s="30"/>
      <c r="REK940" s="30"/>
      <c r="REL940" s="30"/>
      <c r="REM940" s="30"/>
      <c r="REN940" s="30"/>
      <c r="REO940" s="30"/>
      <c r="REP940" s="30"/>
      <c r="REQ940" s="30"/>
      <c r="RER940" s="30"/>
      <c r="RES940" s="30"/>
      <c r="RET940" s="30"/>
      <c r="REU940" s="30"/>
      <c r="REV940" s="30"/>
      <c r="REW940" s="30"/>
      <c r="REX940" s="30"/>
      <c r="REY940" s="30"/>
      <c r="REZ940" s="30"/>
      <c r="RFA940" s="30"/>
      <c r="RFB940" s="30"/>
      <c r="RFC940" s="30"/>
      <c r="RFD940" s="30"/>
      <c r="RFE940" s="30"/>
      <c r="RFF940" s="30"/>
      <c r="RFG940" s="30"/>
      <c r="RFH940" s="30"/>
      <c r="RFI940" s="30"/>
      <c r="RFJ940" s="30"/>
      <c r="RFK940" s="30"/>
      <c r="RFL940" s="30"/>
      <c r="RFM940" s="30"/>
      <c r="RFN940" s="30"/>
      <c r="RFO940" s="30"/>
      <c r="RFP940" s="30"/>
      <c r="RFQ940" s="30"/>
      <c r="RFR940" s="30"/>
      <c r="RFS940" s="30"/>
      <c r="RFT940" s="30"/>
      <c r="RFU940" s="30"/>
      <c r="RFV940" s="30"/>
      <c r="RFW940" s="30"/>
      <c r="RFX940" s="30"/>
      <c r="RFY940" s="30"/>
      <c r="RFZ940" s="30"/>
      <c r="RGA940" s="30"/>
      <c r="RGB940" s="30"/>
      <c r="RGC940" s="30"/>
      <c r="RGD940" s="30"/>
      <c r="RGE940" s="30"/>
      <c r="RGF940" s="30"/>
      <c r="RGG940" s="30"/>
      <c r="RGH940" s="30"/>
      <c r="RGI940" s="30"/>
      <c r="RGJ940" s="30"/>
      <c r="RGK940" s="30"/>
      <c r="RGL940" s="30"/>
      <c r="RGM940" s="30"/>
      <c r="RGN940" s="30"/>
      <c r="RGO940" s="30"/>
      <c r="RGP940" s="30"/>
      <c r="RGQ940" s="30"/>
      <c r="RGR940" s="30"/>
      <c r="RGS940" s="30"/>
      <c r="RGT940" s="30"/>
      <c r="RGU940" s="30"/>
      <c r="RGV940" s="30"/>
      <c r="RGW940" s="30"/>
      <c r="RGX940" s="30"/>
      <c r="RGY940" s="30"/>
      <c r="RGZ940" s="30"/>
      <c r="RHA940" s="30"/>
      <c r="RHB940" s="30"/>
      <c r="RHC940" s="30"/>
      <c r="RHD940" s="30"/>
      <c r="RHE940" s="30"/>
      <c r="RHF940" s="30"/>
      <c r="RHG940" s="30"/>
      <c r="RHH940" s="30"/>
      <c r="RHI940" s="30"/>
      <c r="RHJ940" s="30"/>
      <c r="RHK940" s="30"/>
      <c r="RHL940" s="30"/>
      <c r="RHM940" s="30"/>
      <c r="RHN940" s="30"/>
      <c r="RHO940" s="30"/>
      <c r="RHP940" s="30"/>
      <c r="RHQ940" s="30"/>
      <c r="RHR940" s="30"/>
      <c r="RHS940" s="30"/>
      <c r="RHT940" s="30"/>
      <c r="RHU940" s="30"/>
      <c r="RHV940" s="30"/>
      <c r="RHW940" s="30"/>
      <c r="RHX940" s="30"/>
      <c r="RHY940" s="30"/>
      <c r="RHZ940" s="30"/>
      <c r="RIA940" s="30"/>
      <c r="RIB940" s="30"/>
      <c r="RIC940" s="30"/>
      <c r="RID940" s="30"/>
      <c r="RIE940" s="30"/>
      <c r="RIF940" s="30"/>
      <c r="RIG940" s="30"/>
      <c r="RIH940" s="30"/>
      <c r="RII940" s="30"/>
      <c r="RIJ940" s="30"/>
      <c r="RIK940" s="30"/>
      <c r="RIL940" s="30"/>
      <c r="RIM940" s="30"/>
      <c r="RIN940" s="30"/>
      <c r="RIO940" s="30"/>
      <c r="RIP940" s="30"/>
      <c r="RIQ940" s="30"/>
      <c r="RIR940" s="30"/>
      <c r="RIS940" s="30"/>
      <c r="RIT940" s="30"/>
      <c r="RIU940" s="30"/>
      <c r="RIV940" s="30"/>
      <c r="RIW940" s="30"/>
      <c r="RIX940" s="30"/>
      <c r="RIY940" s="30"/>
      <c r="RIZ940" s="30"/>
      <c r="RJA940" s="30"/>
      <c r="RJB940" s="30"/>
      <c r="RJC940" s="30"/>
      <c r="RJD940" s="30"/>
      <c r="RJE940" s="30"/>
      <c r="RJF940" s="30"/>
      <c r="RJG940" s="30"/>
      <c r="RJH940" s="30"/>
      <c r="RJI940" s="30"/>
      <c r="RJJ940" s="30"/>
      <c r="RJK940" s="30"/>
      <c r="RJL940" s="30"/>
      <c r="RJM940" s="30"/>
      <c r="RJN940" s="30"/>
      <c r="RJO940" s="30"/>
      <c r="RJP940" s="30"/>
      <c r="RJQ940" s="30"/>
      <c r="RJR940" s="30"/>
      <c r="RJS940" s="30"/>
      <c r="RJT940" s="30"/>
      <c r="RJU940" s="30"/>
      <c r="RJV940" s="30"/>
      <c r="RJW940" s="30"/>
      <c r="RJX940" s="30"/>
      <c r="RJY940" s="30"/>
      <c r="RJZ940" s="30"/>
      <c r="RKA940" s="30"/>
      <c r="RKB940" s="30"/>
      <c r="RKC940" s="30"/>
      <c r="RKD940" s="30"/>
      <c r="RKE940" s="30"/>
      <c r="RKF940" s="30"/>
      <c r="RKG940" s="30"/>
      <c r="RKH940" s="30"/>
      <c r="RKI940" s="30"/>
      <c r="RKJ940" s="30"/>
      <c r="RKK940" s="30"/>
      <c r="RKL940" s="30"/>
      <c r="RKM940" s="30"/>
      <c r="RKN940" s="30"/>
      <c r="RKO940" s="30"/>
      <c r="RKP940" s="30"/>
      <c r="RKQ940" s="30"/>
      <c r="RKR940" s="30"/>
      <c r="RKS940" s="30"/>
      <c r="RKT940" s="30"/>
      <c r="RKU940" s="30"/>
      <c r="RKV940" s="30"/>
      <c r="RKW940" s="30"/>
      <c r="RKX940" s="30"/>
      <c r="RKY940" s="30"/>
      <c r="RKZ940" s="30"/>
      <c r="RLA940" s="30"/>
      <c r="RLB940" s="30"/>
      <c r="RLC940" s="30"/>
      <c r="RLD940" s="30"/>
      <c r="RLE940" s="30"/>
      <c r="RLF940" s="30"/>
      <c r="RLG940" s="30"/>
      <c r="RLH940" s="30"/>
      <c r="RLI940" s="30"/>
      <c r="RLJ940" s="30"/>
      <c r="RLK940" s="30"/>
      <c r="RLL940" s="30"/>
      <c r="RLM940" s="30"/>
      <c r="RLN940" s="30"/>
      <c r="RLO940" s="30"/>
      <c r="RLP940" s="30"/>
      <c r="RLQ940" s="30"/>
      <c r="RLR940" s="30"/>
      <c r="RLS940" s="30"/>
      <c r="RLT940" s="30"/>
      <c r="RLU940" s="30"/>
      <c r="RLV940" s="30"/>
      <c r="RLW940" s="30"/>
      <c r="RLX940" s="30"/>
      <c r="RLY940" s="30"/>
      <c r="RLZ940" s="30"/>
      <c r="RMA940" s="30"/>
      <c r="RMB940" s="30"/>
      <c r="RMC940" s="30"/>
      <c r="RMD940" s="30"/>
      <c r="RME940" s="30"/>
      <c r="RMF940" s="30"/>
      <c r="RMG940" s="30"/>
      <c r="RMH940" s="30"/>
      <c r="RMI940" s="30"/>
      <c r="RMJ940" s="30"/>
      <c r="RMK940" s="30"/>
      <c r="RML940" s="30"/>
      <c r="RMM940" s="30"/>
      <c r="RMN940" s="30"/>
      <c r="RMO940" s="30"/>
      <c r="RMP940" s="30"/>
      <c r="RMQ940" s="30"/>
      <c r="RMR940" s="30"/>
      <c r="RMS940" s="30"/>
      <c r="RMT940" s="30"/>
      <c r="RMU940" s="30"/>
      <c r="RMV940" s="30"/>
      <c r="RMW940" s="30"/>
      <c r="RMX940" s="30"/>
      <c r="RMY940" s="30"/>
      <c r="RMZ940" s="30"/>
      <c r="RNA940" s="30"/>
      <c r="RNB940" s="30"/>
      <c r="RNC940" s="30"/>
      <c r="RND940" s="30"/>
      <c r="RNE940" s="30"/>
      <c r="RNF940" s="30"/>
      <c r="RNG940" s="30"/>
      <c r="RNH940" s="30"/>
      <c r="RNI940" s="30"/>
      <c r="RNJ940" s="30"/>
      <c r="RNK940" s="30"/>
      <c r="RNL940" s="30"/>
      <c r="RNM940" s="30"/>
      <c r="RNN940" s="30"/>
      <c r="RNO940" s="30"/>
      <c r="RNP940" s="30"/>
      <c r="RNQ940" s="30"/>
      <c r="RNR940" s="30"/>
      <c r="RNS940" s="30"/>
      <c r="RNT940" s="30"/>
      <c r="RNU940" s="30"/>
      <c r="RNV940" s="30"/>
      <c r="RNW940" s="30"/>
      <c r="RNX940" s="30"/>
      <c r="RNY940" s="30"/>
      <c r="RNZ940" s="30"/>
      <c r="ROA940" s="30"/>
      <c r="ROB940" s="30"/>
      <c r="ROC940" s="30"/>
      <c r="ROD940" s="30"/>
      <c r="ROE940" s="30"/>
      <c r="ROF940" s="30"/>
      <c r="ROG940" s="30"/>
      <c r="ROH940" s="30"/>
      <c r="ROI940" s="30"/>
      <c r="ROJ940" s="30"/>
      <c r="ROK940" s="30"/>
      <c r="ROL940" s="30"/>
      <c r="ROM940" s="30"/>
      <c r="RON940" s="30"/>
      <c r="ROO940" s="30"/>
      <c r="ROP940" s="30"/>
      <c r="ROQ940" s="30"/>
      <c r="ROR940" s="30"/>
      <c r="ROS940" s="30"/>
      <c r="ROT940" s="30"/>
      <c r="ROU940" s="30"/>
      <c r="ROV940" s="30"/>
      <c r="ROW940" s="30"/>
      <c r="ROX940" s="30"/>
      <c r="ROY940" s="30"/>
      <c r="ROZ940" s="30"/>
      <c r="RPA940" s="30"/>
      <c r="RPB940" s="30"/>
      <c r="RPC940" s="30"/>
      <c r="RPD940" s="30"/>
      <c r="RPE940" s="30"/>
      <c r="RPF940" s="30"/>
      <c r="RPG940" s="30"/>
      <c r="RPH940" s="30"/>
      <c r="RPI940" s="30"/>
      <c r="RPJ940" s="30"/>
      <c r="RPK940" s="30"/>
      <c r="RPL940" s="30"/>
      <c r="RPM940" s="30"/>
      <c r="RPN940" s="30"/>
      <c r="RPO940" s="30"/>
      <c r="RPP940" s="30"/>
      <c r="RPQ940" s="30"/>
      <c r="RPR940" s="30"/>
      <c r="RPS940" s="30"/>
      <c r="RPT940" s="30"/>
      <c r="RPU940" s="30"/>
      <c r="RPV940" s="30"/>
      <c r="RPW940" s="30"/>
      <c r="RPX940" s="30"/>
      <c r="RPY940" s="30"/>
      <c r="RPZ940" s="30"/>
      <c r="RQA940" s="30"/>
      <c r="RQB940" s="30"/>
      <c r="RQC940" s="30"/>
      <c r="RQD940" s="30"/>
      <c r="RQE940" s="30"/>
      <c r="RQF940" s="30"/>
      <c r="RQG940" s="30"/>
      <c r="RQH940" s="30"/>
      <c r="RQI940" s="30"/>
      <c r="RQJ940" s="30"/>
      <c r="RQK940" s="30"/>
      <c r="RQL940" s="30"/>
      <c r="RQM940" s="30"/>
      <c r="RQN940" s="30"/>
      <c r="RQO940" s="30"/>
      <c r="RQP940" s="30"/>
      <c r="RQQ940" s="30"/>
      <c r="RQR940" s="30"/>
      <c r="RQS940" s="30"/>
      <c r="RQT940" s="30"/>
      <c r="RQU940" s="30"/>
      <c r="RQV940" s="30"/>
      <c r="RQW940" s="30"/>
      <c r="RQX940" s="30"/>
      <c r="RQY940" s="30"/>
      <c r="RQZ940" s="30"/>
      <c r="RRA940" s="30"/>
      <c r="RRB940" s="30"/>
      <c r="RRC940" s="30"/>
      <c r="RRD940" s="30"/>
      <c r="RRE940" s="30"/>
      <c r="RRF940" s="30"/>
      <c r="RRG940" s="30"/>
      <c r="RRH940" s="30"/>
      <c r="RRI940" s="30"/>
      <c r="RRJ940" s="30"/>
      <c r="RRK940" s="30"/>
      <c r="RRL940" s="30"/>
      <c r="RRM940" s="30"/>
      <c r="RRN940" s="30"/>
      <c r="RRO940" s="30"/>
      <c r="RRP940" s="30"/>
      <c r="RRQ940" s="30"/>
      <c r="RRR940" s="30"/>
      <c r="RRS940" s="30"/>
      <c r="RRT940" s="30"/>
      <c r="RRU940" s="30"/>
      <c r="RRV940" s="30"/>
      <c r="RRW940" s="30"/>
      <c r="RRX940" s="30"/>
      <c r="RRY940" s="30"/>
      <c r="RRZ940" s="30"/>
      <c r="RSA940" s="30"/>
      <c r="RSB940" s="30"/>
      <c r="RSC940" s="30"/>
      <c r="RSD940" s="30"/>
      <c r="RSE940" s="30"/>
      <c r="RSF940" s="30"/>
      <c r="RSG940" s="30"/>
      <c r="RSH940" s="30"/>
      <c r="RSI940" s="30"/>
      <c r="RSJ940" s="30"/>
      <c r="RSK940" s="30"/>
      <c r="RSL940" s="30"/>
      <c r="RSM940" s="30"/>
      <c r="RSN940" s="30"/>
      <c r="RSO940" s="30"/>
      <c r="RSP940" s="30"/>
      <c r="RSQ940" s="30"/>
      <c r="RSR940" s="30"/>
      <c r="RSS940" s="30"/>
      <c r="RST940" s="30"/>
      <c r="RSU940" s="30"/>
      <c r="RSV940" s="30"/>
      <c r="RSW940" s="30"/>
      <c r="RSX940" s="30"/>
      <c r="RSY940" s="30"/>
      <c r="RSZ940" s="30"/>
      <c r="RTA940" s="30"/>
      <c r="RTB940" s="30"/>
      <c r="RTC940" s="30"/>
      <c r="RTD940" s="30"/>
      <c r="RTE940" s="30"/>
      <c r="RTF940" s="30"/>
      <c r="RTG940" s="30"/>
      <c r="RTH940" s="30"/>
      <c r="RTI940" s="30"/>
      <c r="RTJ940" s="30"/>
      <c r="RTK940" s="30"/>
      <c r="RTL940" s="30"/>
      <c r="RTM940" s="30"/>
      <c r="RTN940" s="30"/>
      <c r="RTO940" s="30"/>
      <c r="RTP940" s="30"/>
      <c r="RTQ940" s="30"/>
      <c r="RTR940" s="30"/>
      <c r="RTS940" s="30"/>
      <c r="RTT940" s="30"/>
      <c r="RTU940" s="30"/>
      <c r="RTV940" s="30"/>
      <c r="RTW940" s="30"/>
      <c r="RTX940" s="30"/>
      <c r="RTY940" s="30"/>
      <c r="RTZ940" s="30"/>
      <c r="RUA940" s="30"/>
      <c r="RUB940" s="30"/>
      <c r="RUC940" s="30"/>
      <c r="RUD940" s="30"/>
      <c r="RUE940" s="30"/>
      <c r="RUF940" s="30"/>
      <c r="RUG940" s="30"/>
      <c r="RUH940" s="30"/>
      <c r="RUI940" s="30"/>
      <c r="RUJ940" s="30"/>
      <c r="RUK940" s="30"/>
      <c r="RUL940" s="30"/>
      <c r="RUM940" s="30"/>
      <c r="RUN940" s="30"/>
      <c r="RUO940" s="30"/>
      <c r="RUP940" s="30"/>
      <c r="RUQ940" s="30"/>
      <c r="RUR940" s="30"/>
      <c r="RUS940" s="30"/>
      <c r="RUT940" s="30"/>
      <c r="RUU940" s="30"/>
      <c r="RUV940" s="30"/>
      <c r="RUW940" s="30"/>
      <c r="RUX940" s="30"/>
      <c r="RUY940" s="30"/>
      <c r="RUZ940" s="30"/>
      <c r="RVA940" s="30"/>
      <c r="RVB940" s="30"/>
      <c r="RVC940" s="30"/>
      <c r="RVD940" s="30"/>
      <c r="RVE940" s="30"/>
      <c r="RVF940" s="30"/>
      <c r="RVG940" s="30"/>
      <c r="RVH940" s="30"/>
      <c r="RVI940" s="30"/>
      <c r="RVJ940" s="30"/>
      <c r="RVK940" s="30"/>
      <c r="RVL940" s="30"/>
      <c r="RVM940" s="30"/>
      <c r="RVN940" s="30"/>
      <c r="RVO940" s="30"/>
      <c r="RVP940" s="30"/>
      <c r="RVQ940" s="30"/>
      <c r="RVR940" s="30"/>
      <c r="RVS940" s="30"/>
      <c r="RVT940" s="30"/>
      <c r="RVU940" s="30"/>
      <c r="RVV940" s="30"/>
      <c r="RVW940" s="30"/>
      <c r="RVX940" s="30"/>
      <c r="RVY940" s="30"/>
      <c r="RVZ940" s="30"/>
      <c r="RWA940" s="30"/>
      <c r="RWB940" s="30"/>
      <c r="RWC940" s="30"/>
      <c r="RWD940" s="30"/>
      <c r="RWE940" s="30"/>
      <c r="RWF940" s="30"/>
      <c r="RWG940" s="30"/>
      <c r="RWH940" s="30"/>
      <c r="RWI940" s="30"/>
      <c r="RWJ940" s="30"/>
      <c r="RWK940" s="30"/>
      <c r="RWL940" s="30"/>
      <c r="RWM940" s="30"/>
      <c r="RWN940" s="30"/>
      <c r="RWO940" s="30"/>
      <c r="RWP940" s="30"/>
      <c r="RWQ940" s="30"/>
      <c r="RWR940" s="30"/>
      <c r="RWS940" s="30"/>
      <c r="RWT940" s="30"/>
      <c r="RWU940" s="30"/>
      <c r="RWV940" s="30"/>
      <c r="RWW940" s="30"/>
      <c r="RWX940" s="30"/>
      <c r="RWY940" s="30"/>
      <c r="RWZ940" s="30"/>
      <c r="RXA940" s="30"/>
      <c r="RXB940" s="30"/>
      <c r="RXC940" s="30"/>
      <c r="RXD940" s="30"/>
      <c r="RXE940" s="30"/>
      <c r="RXF940" s="30"/>
      <c r="RXG940" s="30"/>
      <c r="RXH940" s="30"/>
      <c r="RXI940" s="30"/>
      <c r="RXJ940" s="30"/>
      <c r="RXK940" s="30"/>
      <c r="RXL940" s="30"/>
      <c r="RXM940" s="30"/>
      <c r="RXN940" s="30"/>
      <c r="RXO940" s="30"/>
      <c r="RXP940" s="30"/>
      <c r="RXQ940" s="30"/>
      <c r="RXR940" s="30"/>
      <c r="RXS940" s="30"/>
      <c r="RXT940" s="30"/>
      <c r="RXU940" s="30"/>
      <c r="RXV940" s="30"/>
      <c r="RXW940" s="30"/>
      <c r="RXX940" s="30"/>
      <c r="RXY940" s="30"/>
      <c r="RXZ940" s="30"/>
      <c r="RYA940" s="30"/>
      <c r="RYB940" s="30"/>
      <c r="RYC940" s="30"/>
      <c r="RYD940" s="30"/>
      <c r="RYE940" s="30"/>
      <c r="RYF940" s="30"/>
      <c r="RYG940" s="30"/>
      <c r="RYH940" s="30"/>
      <c r="RYI940" s="30"/>
      <c r="RYJ940" s="30"/>
      <c r="RYK940" s="30"/>
      <c r="RYL940" s="30"/>
      <c r="RYM940" s="30"/>
      <c r="RYN940" s="30"/>
      <c r="RYO940" s="30"/>
      <c r="RYP940" s="30"/>
      <c r="RYQ940" s="30"/>
      <c r="RYR940" s="30"/>
      <c r="RYS940" s="30"/>
      <c r="RYT940" s="30"/>
      <c r="RYU940" s="30"/>
      <c r="RYV940" s="30"/>
      <c r="RYW940" s="30"/>
      <c r="RYX940" s="30"/>
      <c r="RYY940" s="30"/>
      <c r="RYZ940" s="30"/>
      <c r="RZA940" s="30"/>
      <c r="RZB940" s="30"/>
      <c r="RZC940" s="30"/>
      <c r="RZD940" s="30"/>
      <c r="RZE940" s="30"/>
      <c r="RZF940" s="30"/>
      <c r="RZG940" s="30"/>
      <c r="RZH940" s="30"/>
      <c r="RZI940" s="30"/>
      <c r="RZJ940" s="30"/>
      <c r="RZK940" s="30"/>
      <c r="RZL940" s="30"/>
      <c r="RZM940" s="30"/>
      <c r="RZN940" s="30"/>
      <c r="RZO940" s="30"/>
      <c r="RZP940" s="30"/>
      <c r="RZQ940" s="30"/>
      <c r="RZR940" s="30"/>
      <c r="RZS940" s="30"/>
      <c r="RZT940" s="30"/>
      <c r="RZU940" s="30"/>
      <c r="RZV940" s="30"/>
      <c r="RZW940" s="30"/>
      <c r="RZX940" s="30"/>
      <c r="RZY940" s="30"/>
      <c r="RZZ940" s="30"/>
      <c r="SAA940" s="30"/>
      <c r="SAB940" s="30"/>
      <c r="SAC940" s="30"/>
      <c r="SAD940" s="30"/>
      <c r="SAE940" s="30"/>
      <c r="SAF940" s="30"/>
      <c r="SAG940" s="30"/>
      <c r="SAH940" s="30"/>
      <c r="SAI940" s="30"/>
      <c r="SAJ940" s="30"/>
      <c r="SAK940" s="30"/>
      <c r="SAL940" s="30"/>
      <c r="SAM940" s="30"/>
      <c r="SAN940" s="30"/>
      <c r="SAO940" s="30"/>
      <c r="SAP940" s="30"/>
      <c r="SAQ940" s="30"/>
      <c r="SAR940" s="30"/>
      <c r="SAS940" s="30"/>
      <c r="SAT940" s="30"/>
      <c r="SAU940" s="30"/>
      <c r="SAV940" s="30"/>
      <c r="SAW940" s="30"/>
      <c r="SAX940" s="30"/>
      <c r="SAY940" s="30"/>
      <c r="SAZ940" s="30"/>
      <c r="SBA940" s="30"/>
      <c r="SBB940" s="30"/>
      <c r="SBC940" s="30"/>
      <c r="SBD940" s="30"/>
      <c r="SBE940" s="30"/>
      <c r="SBF940" s="30"/>
      <c r="SBG940" s="30"/>
      <c r="SBH940" s="30"/>
      <c r="SBI940" s="30"/>
      <c r="SBJ940" s="30"/>
      <c r="SBK940" s="30"/>
      <c r="SBL940" s="30"/>
      <c r="SBM940" s="30"/>
      <c r="SBN940" s="30"/>
      <c r="SBO940" s="30"/>
      <c r="SBP940" s="30"/>
      <c r="SBQ940" s="30"/>
      <c r="SBR940" s="30"/>
      <c r="SBS940" s="30"/>
      <c r="SBT940" s="30"/>
      <c r="SBU940" s="30"/>
      <c r="SBV940" s="30"/>
      <c r="SBW940" s="30"/>
      <c r="SBX940" s="30"/>
      <c r="SBY940" s="30"/>
      <c r="SBZ940" s="30"/>
      <c r="SCA940" s="30"/>
      <c r="SCB940" s="30"/>
      <c r="SCC940" s="30"/>
      <c r="SCD940" s="30"/>
      <c r="SCE940" s="30"/>
      <c r="SCF940" s="30"/>
      <c r="SCG940" s="30"/>
      <c r="SCH940" s="30"/>
      <c r="SCI940" s="30"/>
      <c r="SCJ940" s="30"/>
      <c r="SCK940" s="30"/>
      <c r="SCL940" s="30"/>
      <c r="SCM940" s="30"/>
      <c r="SCN940" s="30"/>
      <c r="SCO940" s="30"/>
      <c r="SCP940" s="30"/>
      <c r="SCQ940" s="30"/>
      <c r="SCR940" s="30"/>
      <c r="SCS940" s="30"/>
      <c r="SCT940" s="30"/>
      <c r="SCU940" s="30"/>
      <c r="SCV940" s="30"/>
      <c r="SCW940" s="30"/>
      <c r="SCX940" s="30"/>
      <c r="SCY940" s="30"/>
      <c r="SCZ940" s="30"/>
      <c r="SDA940" s="30"/>
      <c r="SDB940" s="30"/>
      <c r="SDC940" s="30"/>
      <c r="SDD940" s="30"/>
      <c r="SDE940" s="30"/>
      <c r="SDF940" s="30"/>
      <c r="SDG940" s="30"/>
      <c r="SDH940" s="30"/>
      <c r="SDI940" s="30"/>
      <c r="SDJ940" s="30"/>
      <c r="SDK940" s="30"/>
      <c r="SDL940" s="30"/>
      <c r="SDM940" s="30"/>
      <c r="SDN940" s="30"/>
      <c r="SDO940" s="30"/>
      <c r="SDP940" s="30"/>
      <c r="SDQ940" s="30"/>
      <c r="SDR940" s="30"/>
      <c r="SDS940" s="30"/>
      <c r="SDT940" s="30"/>
      <c r="SDU940" s="30"/>
      <c r="SDV940" s="30"/>
      <c r="SDW940" s="30"/>
      <c r="SDX940" s="30"/>
      <c r="SDY940" s="30"/>
      <c r="SDZ940" s="30"/>
      <c r="SEA940" s="30"/>
      <c r="SEB940" s="30"/>
      <c r="SEC940" s="30"/>
      <c r="SED940" s="30"/>
      <c r="SEE940" s="30"/>
      <c r="SEF940" s="30"/>
      <c r="SEG940" s="30"/>
      <c r="SEH940" s="30"/>
      <c r="SEI940" s="30"/>
      <c r="SEJ940" s="30"/>
      <c r="SEK940" s="30"/>
      <c r="SEL940" s="30"/>
      <c r="SEM940" s="30"/>
      <c r="SEN940" s="30"/>
      <c r="SEO940" s="30"/>
      <c r="SEP940" s="30"/>
      <c r="SEQ940" s="30"/>
      <c r="SER940" s="30"/>
      <c r="SES940" s="30"/>
      <c r="SET940" s="30"/>
      <c r="SEU940" s="30"/>
      <c r="SEV940" s="30"/>
      <c r="SEW940" s="30"/>
      <c r="SEX940" s="30"/>
      <c r="SEY940" s="30"/>
      <c r="SEZ940" s="30"/>
      <c r="SFA940" s="30"/>
      <c r="SFB940" s="30"/>
      <c r="SFC940" s="30"/>
      <c r="SFD940" s="30"/>
      <c r="SFE940" s="30"/>
      <c r="SFF940" s="30"/>
      <c r="SFG940" s="30"/>
      <c r="SFH940" s="30"/>
      <c r="SFI940" s="30"/>
      <c r="SFJ940" s="30"/>
      <c r="SFK940" s="30"/>
      <c r="SFL940" s="30"/>
      <c r="SFM940" s="30"/>
      <c r="SFN940" s="30"/>
      <c r="SFO940" s="30"/>
      <c r="SFP940" s="30"/>
      <c r="SFQ940" s="30"/>
      <c r="SFR940" s="30"/>
      <c r="SFS940" s="30"/>
      <c r="SFT940" s="30"/>
      <c r="SFU940" s="30"/>
      <c r="SFV940" s="30"/>
      <c r="SFW940" s="30"/>
      <c r="SFX940" s="30"/>
      <c r="SFY940" s="30"/>
      <c r="SFZ940" s="30"/>
      <c r="SGA940" s="30"/>
      <c r="SGB940" s="30"/>
      <c r="SGC940" s="30"/>
      <c r="SGD940" s="30"/>
      <c r="SGE940" s="30"/>
      <c r="SGF940" s="30"/>
      <c r="SGG940" s="30"/>
      <c r="SGH940" s="30"/>
      <c r="SGI940" s="30"/>
      <c r="SGJ940" s="30"/>
      <c r="SGK940" s="30"/>
      <c r="SGL940" s="30"/>
      <c r="SGM940" s="30"/>
      <c r="SGN940" s="30"/>
      <c r="SGO940" s="30"/>
      <c r="SGP940" s="30"/>
      <c r="SGQ940" s="30"/>
      <c r="SGR940" s="30"/>
      <c r="SGS940" s="30"/>
      <c r="SGT940" s="30"/>
      <c r="SGU940" s="30"/>
      <c r="SGV940" s="30"/>
      <c r="SGW940" s="30"/>
      <c r="SGX940" s="30"/>
      <c r="SGY940" s="30"/>
      <c r="SGZ940" s="30"/>
      <c r="SHA940" s="30"/>
      <c r="SHB940" s="30"/>
      <c r="SHC940" s="30"/>
      <c r="SHD940" s="30"/>
      <c r="SHE940" s="30"/>
      <c r="SHF940" s="30"/>
      <c r="SHG940" s="30"/>
      <c r="SHH940" s="30"/>
      <c r="SHI940" s="30"/>
      <c r="SHJ940" s="30"/>
      <c r="SHK940" s="30"/>
      <c r="SHL940" s="30"/>
      <c r="SHM940" s="30"/>
      <c r="SHN940" s="30"/>
      <c r="SHO940" s="30"/>
      <c r="SHP940" s="30"/>
      <c r="SHQ940" s="30"/>
      <c r="SHR940" s="30"/>
      <c r="SHS940" s="30"/>
      <c r="SHT940" s="30"/>
      <c r="SHU940" s="30"/>
      <c r="SHV940" s="30"/>
      <c r="SHW940" s="30"/>
      <c r="SHX940" s="30"/>
      <c r="SHY940" s="30"/>
      <c r="SHZ940" s="30"/>
      <c r="SIA940" s="30"/>
      <c r="SIB940" s="30"/>
      <c r="SIC940" s="30"/>
      <c r="SID940" s="30"/>
      <c r="SIE940" s="30"/>
      <c r="SIF940" s="30"/>
      <c r="SIG940" s="30"/>
      <c r="SIH940" s="30"/>
      <c r="SII940" s="30"/>
      <c r="SIJ940" s="30"/>
      <c r="SIK940" s="30"/>
      <c r="SIL940" s="30"/>
      <c r="SIM940" s="30"/>
      <c r="SIN940" s="30"/>
      <c r="SIO940" s="30"/>
      <c r="SIP940" s="30"/>
      <c r="SIQ940" s="30"/>
      <c r="SIR940" s="30"/>
      <c r="SIS940" s="30"/>
      <c r="SIT940" s="30"/>
      <c r="SIU940" s="30"/>
      <c r="SIV940" s="30"/>
      <c r="SIW940" s="30"/>
      <c r="SIX940" s="30"/>
      <c r="SIY940" s="30"/>
      <c r="SIZ940" s="30"/>
      <c r="SJA940" s="30"/>
      <c r="SJB940" s="30"/>
      <c r="SJC940" s="30"/>
      <c r="SJD940" s="30"/>
      <c r="SJE940" s="30"/>
      <c r="SJF940" s="30"/>
      <c r="SJG940" s="30"/>
      <c r="SJH940" s="30"/>
      <c r="SJI940" s="30"/>
      <c r="SJJ940" s="30"/>
      <c r="SJK940" s="30"/>
      <c r="SJL940" s="30"/>
      <c r="SJM940" s="30"/>
      <c r="SJN940" s="30"/>
      <c r="SJO940" s="30"/>
      <c r="SJP940" s="30"/>
      <c r="SJQ940" s="30"/>
      <c r="SJR940" s="30"/>
      <c r="SJS940" s="30"/>
      <c r="SJT940" s="30"/>
      <c r="SJU940" s="30"/>
      <c r="SJV940" s="30"/>
      <c r="SJW940" s="30"/>
      <c r="SJX940" s="30"/>
      <c r="SJY940" s="30"/>
      <c r="SJZ940" s="30"/>
      <c r="SKA940" s="30"/>
      <c r="SKB940" s="30"/>
      <c r="SKC940" s="30"/>
      <c r="SKD940" s="30"/>
      <c r="SKE940" s="30"/>
      <c r="SKF940" s="30"/>
      <c r="SKG940" s="30"/>
      <c r="SKH940" s="30"/>
      <c r="SKI940" s="30"/>
      <c r="SKJ940" s="30"/>
      <c r="SKK940" s="30"/>
      <c r="SKL940" s="30"/>
      <c r="SKM940" s="30"/>
      <c r="SKN940" s="30"/>
      <c r="SKO940" s="30"/>
      <c r="SKP940" s="30"/>
      <c r="SKQ940" s="30"/>
      <c r="SKR940" s="30"/>
      <c r="SKS940" s="30"/>
      <c r="SKT940" s="30"/>
      <c r="SKU940" s="30"/>
      <c r="SKV940" s="30"/>
      <c r="SKW940" s="30"/>
      <c r="SKX940" s="30"/>
      <c r="SKY940" s="30"/>
      <c r="SKZ940" s="30"/>
      <c r="SLA940" s="30"/>
      <c r="SLB940" s="30"/>
      <c r="SLC940" s="30"/>
      <c r="SLD940" s="30"/>
      <c r="SLE940" s="30"/>
      <c r="SLF940" s="30"/>
      <c r="SLG940" s="30"/>
      <c r="SLH940" s="30"/>
      <c r="SLI940" s="30"/>
      <c r="SLJ940" s="30"/>
      <c r="SLK940" s="30"/>
      <c r="SLL940" s="30"/>
      <c r="SLM940" s="30"/>
      <c r="SLN940" s="30"/>
      <c r="SLO940" s="30"/>
      <c r="SLP940" s="30"/>
      <c r="SLQ940" s="30"/>
      <c r="SLR940" s="30"/>
      <c r="SLS940" s="30"/>
      <c r="SLT940" s="30"/>
      <c r="SLU940" s="30"/>
      <c r="SLV940" s="30"/>
      <c r="SLW940" s="30"/>
      <c r="SLX940" s="30"/>
      <c r="SLY940" s="30"/>
      <c r="SLZ940" s="30"/>
      <c r="SMA940" s="30"/>
      <c r="SMB940" s="30"/>
      <c r="SMC940" s="30"/>
      <c r="SMD940" s="30"/>
      <c r="SME940" s="30"/>
      <c r="SMF940" s="30"/>
      <c r="SMG940" s="30"/>
      <c r="SMH940" s="30"/>
      <c r="SMI940" s="30"/>
      <c r="SMJ940" s="30"/>
      <c r="SMK940" s="30"/>
      <c r="SML940" s="30"/>
      <c r="SMM940" s="30"/>
      <c r="SMN940" s="30"/>
      <c r="SMO940" s="30"/>
      <c r="SMP940" s="30"/>
      <c r="SMQ940" s="30"/>
      <c r="SMR940" s="30"/>
      <c r="SMS940" s="30"/>
      <c r="SMT940" s="30"/>
      <c r="SMU940" s="30"/>
      <c r="SMV940" s="30"/>
      <c r="SMW940" s="30"/>
      <c r="SMX940" s="30"/>
      <c r="SMY940" s="30"/>
      <c r="SMZ940" s="30"/>
      <c r="SNA940" s="30"/>
      <c r="SNB940" s="30"/>
      <c r="SNC940" s="30"/>
      <c r="SND940" s="30"/>
      <c r="SNE940" s="30"/>
      <c r="SNF940" s="30"/>
      <c r="SNG940" s="30"/>
      <c r="SNH940" s="30"/>
      <c r="SNI940" s="30"/>
      <c r="SNJ940" s="30"/>
      <c r="SNK940" s="30"/>
      <c r="SNL940" s="30"/>
      <c r="SNM940" s="30"/>
      <c r="SNN940" s="30"/>
      <c r="SNO940" s="30"/>
      <c r="SNP940" s="30"/>
      <c r="SNQ940" s="30"/>
      <c r="SNR940" s="30"/>
      <c r="SNS940" s="30"/>
      <c r="SNT940" s="30"/>
      <c r="SNU940" s="30"/>
      <c r="SNV940" s="30"/>
      <c r="SNW940" s="30"/>
      <c r="SNX940" s="30"/>
      <c r="SNY940" s="30"/>
      <c r="SNZ940" s="30"/>
      <c r="SOA940" s="30"/>
      <c r="SOB940" s="30"/>
      <c r="SOC940" s="30"/>
      <c r="SOD940" s="30"/>
      <c r="SOE940" s="30"/>
      <c r="SOF940" s="30"/>
      <c r="SOG940" s="30"/>
      <c r="SOH940" s="30"/>
      <c r="SOI940" s="30"/>
      <c r="SOJ940" s="30"/>
      <c r="SOK940" s="30"/>
      <c r="SOL940" s="30"/>
      <c r="SOM940" s="30"/>
      <c r="SON940" s="30"/>
      <c r="SOO940" s="30"/>
      <c r="SOP940" s="30"/>
      <c r="SOQ940" s="30"/>
      <c r="SOR940" s="30"/>
      <c r="SOS940" s="30"/>
      <c r="SOT940" s="30"/>
      <c r="SOU940" s="30"/>
      <c r="SOV940" s="30"/>
      <c r="SOW940" s="30"/>
      <c r="SOX940" s="30"/>
      <c r="SOY940" s="30"/>
      <c r="SOZ940" s="30"/>
      <c r="SPA940" s="30"/>
      <c r="SPB940" s="30"/>
      <c r="SPC940" s="30"/>
      <c r="SPD940" s="30"/>
      <c r="SPE940" s="30"/>
      <c r="SPF940" s="30"/>
      <c r="SPG940" s="30"/>
      <c r="SPH940" s="30"/>
      <c r="SPI940" s="30"/>
      <c r="SPJ940" s="30"/>
      <c r="SPK940" s="30"/>
      <c r="SPL940" s="30"/>
      <c r="SPM940" s="30"/>
      <c r="SPN940" s="30"/>
      <c r="SPO940" s="30"/>
      <c r="SPP940" s="30"/>
      <c r="SPQ940" s="30"/>
      <c r="SPR940" s="30"/>
      <c r="SPS940" s="30"/>
      <c r="SPT940" s="30"/>
      <c r="SPU940" s="30"/>
      <c r="SPV940" s="30"/>
      <c r="SPW940" s="30"/>
      <c r="SPX940" s="30"/>
      <c r="SPY940" s="30"/>
      <c r="SPZ940" s="30"/>
      <c r="SQA940" s="30"/>
      <c r="SQB940" s="30"/>
      <c r="SQC940" s="30"/>
      <c r="SQD940" s="30"/>
      <c r="SQE940" s="30"/>
      <c r="SQF940" s="30"/>
      <c r="SQG940" s="30"/>
      <c r="SQH940" s="30"/>
      <c r="SQI940" s="30"/>
      <c r="SQJ940" s="30"/>
      <c r="SQK940" s="30"/>
      <c r="SQL940" s="30"/>
      <c r="SQM940" s="30"/>
      <c r="SQN940" s="30"/>
      <c r="SQO940" s="30"/>
      <c r="SQP940" s="30"/>
      <c r="SQQ940" s="30"/>
      <c r="SQR940" s="30"/>
      <c r="SQS940" s="30"/>
      <c r="SQT940" s="30"/>
      <c r="SQU940" s="30"/>
      <c r="SQV940" s="30"/>
      <c r="SQW940" s="30"/>
      <c r="SQX940" s="30"/>
      <c r="SQY940" s="30"/>
      <c r="SQZ940" s="30"/>
      <c r="SRA940" s="30"/>
      <c r="SRB940" s="30"/>
      <c r="SRC940" s="30"/>
      <c r="SRD940" s="30"/>
      <c r="SRE940" s="30"/>
      <c r="SRF940" s="30"/>
      <c r="SRG940" s="30"/>
      <c r="SRH940" s="30"/>
      <c r="SRI940" s="30"/>
      <c r="SRJ940" s="30"/>
      <c r="SRK940" s="30"/>
      <c r="SRL940" s="30"/>
      <c r="SRM940" s="30"/>
      <c r="SRN940" s="30"/>
      <c r="SRO940" s="30"/>
      <c r="SRP940" s="30"/>
      <c r="SRQ940" s="30"/>
      <c r="SRR940" s="30"/>
      <c r="SRS940" s="30"/>
      <c r="SRT940" s="30"/>
      <c r="SRU940" s="30"/>
      <c r="SRV940" s="30"/>
      <c r="SRW940" s="30"/>
      <c r="SRX940" s="30"/>
      <c r="SRY940" s="30"/>
      <c r="SRZ940" s="30"/>
      <c r="SSA940" s="30"/>
      <c r="SSB940" s="30"/>
      <c r="SSC940" s="30"/>
      <c r="SSD940" s="30"/>
      <c r="SSE940" s="30"/>
      <c r="SSF940" s="30"/>
      <c r="SSG940" s="30"/>
      <c r="SSH940" s="30"/>
      <c r="SSI940" s="30"/>
      <c r="SSJ940" s="30"/>
      <c r="SSK940" s="30"/>
      <c r="SSL940" s="30"/>
      <c r="SSM940" s="30"/>
      <c r="SSN940" s="30"/>
      <c r="SSO940" s="30"/>
      <c r="SSP940" s="30"/>
      <c r="SSQ940" s="30"/>
      <c r="SSR940" s="30"/>
      <c r="SSS940" s="30"/>
      <c r="SST940" s="30"/>
      <c r="SSU940" s="30"/>
      <c r="SSV940" s="30"/>
      <c r="SSW940" s="30"/>
      <c r="SSX940" s="30"/>
      <c r="SSY940" s="30"/>
      <c r="SSZ940" s="30"/>
      <c r="STA940" s="30"/>
      <c r="STB940" s="30"/>
      <c r="STC940" s="30"/>
      <c r="STD940" s="30"/>
      <c r="STE940" s="30"/>
      <c r="STF940" s="30"/>
      <c r="STG940" s="30"/>
      <c r="STH940" s="30"/>
      <c r="STI940" s="30"/>
      <c r="STJ940" s="30"/>
      <c r="STK940" s="30"/>
      <c r="STL940" s="30"/>
      <c r="STM940" s="30"/>
      <c r="STN940" s="30"/>
      <c r="STO940" s="30"/>
      <c r="STP940" s="30"/>
      <c r="STQ940" s="30"/>
      <c r="STR940" s="30"/>
      <c r="STS940" s="30"/>
      <c r="STT940" s="30"/>
      <c r="STU940" s="30"/>
      <c r="STV940" s="30"/>
      <c r="STW940" s="30"/>
      <c r="STX940" s="30"/>
      <c r="STY940" s="30"/>
      <c r="STZ940" s="30"/>
      <c r="SUA940" s="30"/>
      <c r="SUB940" s="30"/>
      <c r="SUC940" s="30"/>
      <c r="SUD940" s="30"/>
      <c r="SUE940" s="30"/>
      <c r="SUF940" s="30"/>
      <c r="SUG940" s="30"/>
      <c r="SUH940" s="30"/>
      <c r="SUI940" s="30"/>
      <c r="SUJ940" s="30"/>
      <c r="SUK940" s="30"/>
      <c r="SUL940" s="30"/>
      <c r="SUM940" s="30"/>
      <c r="SUN940" s="30"/>
      <c r="SUO940" s="30"/>
      <c r="SUP940" s="30"/>
      <c r="SUQ940" s="30"/>
      <c r="SUR940" s="30"/>
      <c r="SUS940" s="30"/>
      <c r="SUT940" s="30"/>
      <c r="SUU940" s="30"/>
      <c r="SUV940" s="30"/>
      <c r="SUW940" s="30"/>
      <c r="SUX940" s="30"/>
      <c r="SUY940" s="30"/>
      <c r="SUZ940" s="30"/>
      <c r="SVA940" s="30"/>
      <c r="SVB940" s="30"/>
      <c r="SVC940" s="30"/>
      <c r="SVD940" s="30"/>
      <c r="SVE940" s="30"/>
      <c r="SVF940" s="30"/>
      <c r="SVG940" s="30"/>
      <c r="SVH940" s="30"/>
      <c r="SVI940" s="30"/>
      <c r="SVJ940" s="30"/>
      <c r="SVK940" s="30"/>
      <c r="SVL940" s="30"/>
      <c r="SVM940" s="30"/>
      <c r="SVN940" s="30"/>
      <c r="SVO940" s="30"/>
      <c r="SVP940" s="30"/>
      <c r="SVQ940" s="30"/>
      <c r="SVR940" s="30"/>
      <c r="SVS940" s="30"/>
      <c r="SVT940" s="30"/>
      <c r="SVU940" s="30"/>
      <c r="SVV940" s="30"/>
      <c r="SVW940" s="30"/>
      <c r="SVX940" s="30"/>
      <c r="SVY940" s="30"/>
      <c r="SVZ940" s="30"/>
      <c r="SWA940" s="30"/>
      <c r="SWB940" s="30"/>
      <c r="SWC940" s="30"/>
      <c r="SWD940" s="30"/>
      <c r="SWE940" s="30"/>
      <c r="SWF940" s="30"/>
      <c r="SWG940" s="30"/>
      <c r="SWH940" s="30"/>
      <c r="SWI940" s="30"/>
      <c r="SWJ940" s="30"/>
      <c r="SWK940" s="30"/>
      <c r="SWL940" s="30"/>
      <c r="SWM940" s="30"/>
      <c r="SWN940" s="30"/>
      <c r="SWO940" s="30"/>
      <c r="SWP940" s="30"/>
      <c r="SWQ940" s="30"/>
      <c r="SWR940" s="30"/>
      <c r="SWS940" s="30"/>
      <c r="SWT940" s="30"/>
      <c r="SWU940" s="30"/>
      <c r="SWV940" s="30"/>
      <c r="SWW940" s="30"/>
      <c r="SWX940" s="30"/>
      <c r="SWY940" s="30"/>
      <c r="SWZ940" s="30"/>
      <c r="SXA940" s="30"/>
      <c r="SXB940" s="30"/>
      <c r="SXC940" s="30"/>
      <c r="SXD940" s="30"/>
      <c r="SXE940" s="30"/>
      <c r="SXF940" s="30"/>
      <c r="SXG940" s="30"/>
      <c r="SXH940" s="30"/>
      <c r="SXI940" s="30"/>
      <c r="SXJ940" s="30"/>
      <c r="SXK940" s="30"/>
      <c r="SXL940" s="30"/>
      <c r="SXM940" s="30"/>
      <c r="SXN940" s="30"/>
      <c r="SXO940" s="30"/>
      <c r="SXP940" s="30"/>
      <c r="SXQ940" s="30"/>
      <c r="SXR940" s="30"/>
      <c r="SXS940" s="30"/>
      <c r="SXT940" s="30"/>
      <c r="SXU940" s="30"/>
      <c r="SXV940" s="30"/>
      <c r="SXW940" s="30"/>
      <c r="SXX940" s="30"/>
      <c r="SXY940" s="30"/>
      <c r="SXZ940" s="30"/>
      <c r="SYA940" s="30"/>
      <c r="SYB940" s="30"/>
      <c r="SYC940" s="30"/>
      <c r="SYD940" s="30"/>
      <c r="SYE940" s="30"/>
      <c r="SYF940" s="30"/>
      <c r="SYG940" s="30"/>
      <c r="SYH940" s="30"/>
      <c r="SYI940" s="30"/>
      <c r="SYJ940" s="30"/>
      <c r="SYK940" s="30"/>
      <c r="SYL940" s="30"/>
      <c r="SYM940" s="30"/>
      <c r="SYN940" s="30"/>
      <c r="SYO940" s="30"/>
      <c r="SYP940" s="30"/>
      <c r="SYQ940" s="30"/>
      <c r="SYR940" s="30"/>
      <c r="SYS940" s="30"/>
      <c r="SYT940" s="30"/>
      <c r="SYU940" s="30"/>
      <c r="SYV940" s="30"/>
      <c r="SYW940" s="30"/>
      <c r="SYX940" s="30"/>
      <c r="SYY940" s="30"/>
      <c r="SYZ940" s="30"/>
      <c r="SZA940" s="30"/>
      <c r="SZB940" s="30"/>
      <c r="SZC940" s="30"/>
      <c r="SZD940" s="30"/>
      <c r="SZE940" s="30"/>
      <c r="SZF940" s="30"/>
      <c r="SZG940" s="30"/>
      <c r="SZH940" s="30"/>
      <c r="SZI940" s="30"/>
      <c r="SZJ940" s="30"/>
      <c r="SZK940" s="30"/>
      <c r="SZL940" s="30"/>
      <c r="SZM940" s="30"/>
      <c r="SZN940" s="30"/>
      <c r="SZO940" s="30"/>
      <c r="SZP940" s="30"/>
      <c r="SZQ940" s="30"/>
      <c r="SZR940" s="30"/>
      <c r="SZS940" s="30"/>
      <c r="SZT940" s="30"/>
      <c r="SZU940" s="30"/>
      <c r="SZV940" s="30"/>
      <c r="SZW940" s="30"/>
      <c r="SZX940" s="30"/>
      <c r="SZY940" s="30"/>
      <c r="SZZ940" s="30"/>
      <c r="TAA940" s="30"/>
      <c r="TAB940" s="30"/>
      <c r="TAC940" s="30"/>
      <c r="TAD940" s="30"/>
      <c r="TAE940" s="30"/>
      <c r="TAF940" s="30"/>
      <c r="TAG940" s="30"/>
      <c r="TAH940" s="30"/>
      <c r="TAI940" s="30"/>
      <c r="TAJ940" s="30"/>
      <c r="TAK940" s="30"/>
      <c r="TAL940" s="30"/>
      <c r="TAM940" s="30"/>
      <c r="TAN940" s="30"/>
      <c r="TAO940" s="30"/>
      <c r="TAP940" s="30"/>
      <c r="TAQ940" s="30"/>
      <c r="TAR940" s="30"/>
      <c r="TAS940" s="30"/>
      <c r="TAT940" s="30"/>
      <c r="TAU940" s="30"/>
      <c r="TAV940" s="30"/>
      <c r="TAW940" s="30"/>
      <c r="TAX940" s="30"/>
      <c r="TAY940" s="30"/>
      <c r="TAZ940" s="30"/>
      <c r="TBA940" s="30"/>
      <c r="TBB940" s="30"/>
      <c r="TBC940" s="30"/>
      <c r="TBD940" s="30"/>
      <c r="TBE940" s="30"/>
      <c r="TBF940" s="30"/>
      <c r="TBG940" s="30"/>
      <c r="TBH940" s="30"/>
      <c r="TBI940" s="30"/>
      <c r="TBJ940" s="30"/>
      <c r="TBK940" s="30"/>
      <c r="TBL940" s="30"/>
      <c r="TBM940" s="30"/>
      <c r="TBN940" s="30"/>
      <c r="TBO940" s="30"/>
      <c r="TBP940" s="30"/>
      <c r="TBQ940" s="30"/>
      <c r="TBR940" s="30"/>
      <c r="TBS940" s="30"/>
      <c r="TBT940" s="30"/>
      <c r="TBU940" s="30"/>
      <c r="TBV940" s="30"/>
      <c r="TBW940" s="30"/>
      <c r="TBX940" s="30"/>
      <c r="TBY940" s="30"/>
      <c r="TBZ940" s="30"/>
      <c r="TCA940" s="30"/>
      <c r="TCB940" s="30"/>
      <c r="TCC940" s="30"/>
      <c r="TCD940" s="30"/>
      <c r="TCE940" s="30"/>
      <c r="TCF940" s="30"/>
      <c r="TCG940" s="30"/>
      <c r="TCH940" s="30"/>
      <c r="TCI940" s="30"/>
      <c r="TCJ940" s="30"/>
      <c r="TCK940" s="30"/>
      <c r="TCL940" s="30"/>
      <c r="TCM940" s="30"/>
      <c r="TCN940" s="30"/>
      <c r="TCO940" s="30"/>
      <c r="TCP940" s="30"/>
      <c r="TCQ940" s="30"/>
      <c r="TCR940" s="30"/>
      <c r="TCS940" s="30"/>
      <c r="TCT940" s="30"/>
      <c r="TCU940" s="30"/>
      <c r="TCV940" s="30"/>
      <c r="TCW940" s="30"/>
      <c r="TCX940" s="30"/>
      <c r="TCY940" s="30"/>
      <c r="TCZ940" s="30"/>
      <c r="TDA940" s="30"/>
      <c r="TDB940" s="30"/>
      <c r="TDC940" s="30"/>
      <c r="TDD940" s="30"/>
      <c r="TDE940" s="30"/>
      <c r="TDF940" s="30"/>
      <c r="TDG940" s="30"/>
      <c r="TDH940" s="30"/>
      <c r="TDI940" s="30"/>
      <c r="TDJ940" s="30"/>
      <c r="TDK940" s="30"/>
      <c r="TDL940" s="30"/>
      <c r="TDM940" s="30"/>
      <c r="TDN940" s="30"/>
      <c r="TDO940" s="30"/>
      <c r="TDP940" s="30"/>
      <c r="TDQ940" s="30"/>
      <c r="TDR940" s="30"/>
      <c r="TDS940" s="30"/>
      <c r="TDT940" s="30"/>
      <c r="TDU940" s="30"/>
      <c r="TDV940" s="30"/>
      <c r="TDW940" s="30"/>
      <c r="TDX940" s="30"/>
      <c r="TDY940" s="30"/>
      <c r="TDZ940" s="30"/>
      <c r="TEA940" s="30"/>
      <c r="TEB940" s="30"/>
      <c r="TEC940" s="30"/>
      <c r="TED940" s="30"/>
      <c r="TEE940" s="30"/>
      <c r="TEF940" s="30"/>
      <c r="TEG940" s="30"/>
      <c r="TEH940" s="30"/>
      <c r="TEI940" s="30"/>
      <c r="TEJ940" s="30"/>
      <c r="TEK940" s="30"/>
      <c r="TEL940" s="30"/>
      <c r="TEM940" s="30"/>
      <c r="TEN940" s="30"/>
      <c r="TEO940" s="30"/>
      <c r="TEP940" s="30"/>
      <c r="TEQ940" s="30"/>
      <c r="TER940" s="30"/>
      <c r="TES940" s="30"/>
      <c r="TET940" s="30"/>
      <c r="TEU940" s="30"/>
      <c r="TEV940" s="30"/>
      <c r="TEW940" s="30"/>
      <c r="TEX940" s="30"/>
      <c r="TEY940" s="30"/>
      <c r="TEZ940" s="30"/>
      <c r="TFA940" s="30"/>
      <c r="TFB940" s="30"/>
      <c r="TFC940" s="30"/>
      <c r="TFD940" s="30"/>
      <c r="TFE940" s="30"/>
      <c r="TFF940" s="30"/>
      <c r="TFG940" s="30"/>
      <c r="TFH940" s="30"/>
      <c r="TFI940" s="30"/>
      <c r="TFJ940" s="30"/>
      <c r="TFK940" s="30"/>
      <c r="TFL940" s="30"/>
      <c r="TFM940" s="30"/>
      <c r="TFN940" s="30"/>
      <c r="TFO940" s="30"/>
      <c r="TFP940" s="30"/>
      <c r="TFQ940" s="30"/>
      <c r="TFR940" s="30"/>
      <c r="TFS940" s="30"/>
      <c r="TFT940" s="30"/>
      <c r="TFU940" s="30"/>
      <c r="TFV940" s="30"/>
      <c r="TFW940" s="30"/>
      <c r="TFX940" s="30"/>
      <c r="TFY940" s="30"/>
      <c r="TFZ940" s="30"/>
      <c r="TGA940" s="30"/>
      <c r="TGB940" s="30"/>
      <c r="TGC940" s="30"/>
      <c r="TGD940" s="30"/>
      <c r="TGE940" s="30"/>
      <c r="TGF940" s="30"/>
      <c r="TGG940" s="30"/>
      <c r="TGH940" s="30"/>
      <c r="TGI940" s="30"/>
      <c r="TGJ940" s="30"/>
      <c r="TGK940" s="30"/>
      <c r="TGL940" s="30"/>
      <c r="TGM940" s="30"/>
      <c r="TGN940" s="30"/>
      <c r="TGO940" s="30"/>
      <c r="TGP940" s="30"/>
      <c r="TGQ940" s="30"/>
      <c r="TGR940" s="30"/>
      <c r="TGS940" s="30"/>
      <c r="TGT940" s="30"/>
      <c r="TGU940" s="30"/>
      <c r="TGV940" s="30"/>
      <c r="TGW940" s="30"/>
      <c r="TGX940" s="30"/>
      <c r="TGY940" s="30"/>
      <c r="TGZ940" s="30"/>
      <c r="THA940" s="30"/>
      <c r="THB940" s="30"/>
      <c r="THC940" s="30"/>
      <c r="THD940" s="30"/>
      <c r="THE940" s="30"/>
      <c r="THF940" s="30"/>
      <c r="THG940" s="30"/>
      <c r="THH940" s="30"/>
      <c r="THI940" s="30"/>
      <c r="THJ940" s="30"/>
      <c r="THK940" s="30"/>
      <c r="THL940" s="30"/>
      <c r="THM940" s="30"/>
      <c r="THN940" s="30"/>
      <c r="THO940" s="30"/>
      <c r="THP940" s="30"/>
      <c r="THQ940" s="30"/>
      <c r="THR940" s="30"/>
      <c r="THS940" s="30"/>
      <c r="THT940" s="30"/>
      <c r="THU940" s="30"/>
      <c r="THV940" s="30"/>
      <c r="THW940" s="30"/>
      <c r="THX940" s="30"/>
      <c r="THY940" s="30"/>
      <c r="THZ940" s="30"/>
      <c r="TIA940" s="30"/>
      <c r="TIB940" s="30"/>
      <c r="TIC940" s="30"/>
      <c r="TID940" s="30"/>
      <c r="TIE940" s="30"/>
      <c r="TIF940" s="30"/>
      <c r="TIG940" s="30"/>
      <c r="TIH940" s="30"/>
      <c r="TII940" s="30"/>
      <c r="TIJ940" s="30"/>
      <c r="TIK940" s="30"/>
      <c r="TIL940" s="30"/>
      <c r="TIM940" s="30"/>
      <c r="TIN940" s="30"/>
      <c r="TIO940" s="30"/>
      <c r="TIP940" s="30"/>
      <c r="TIQ940" s="30"/>
      <c r="TIR940" s="30"/>
      <c r="TIS940" s="30"/>
      <c r="TIT940" s="30"/>
      <c r="TIU940" s="30"/>
      <c r="TIV940" s="30"/>
      <c r="TIW940" s="30"/>
      <c r="TIX940" s="30"/>
      <c r="TIY940" s="30"/>
      <c r="TIZ940" s="30"/>
      <c r="TJA940" s="30"/>
      <c r="TJB940" s="30"/>
      <c r="TJC940" s="30"/>
      <c r="TJD940" s="30"/>
      <c r="TJE940" s="30"/>
      <c r="TJF940" s="30"/>
      <c r="TJG940" s="30"/>
      <c r="TJH940" s="30"/>
      <c r="TJI940" s="30"/>
      <c r="TJJ940" s="30"/>
      <c r="TJK940" s="30"/>
      <c r="TJL940" s="30"/>
      <c r="TJM940" s="30"/>
      <c r="TJN940" s="30"/>
      <c r="TJO940" s="30"/>
      <c r="TJP940" s="30"/>
      <c r="TJQ940" s="30"/>
      <c r="TJR940" s="30"/>
      <c r="TJS940" s="30"/>
      <c r="TJT940" s="30"/>
      <c r="TJU940" s="30"/>
      <c r="TJV940" s="30"/>
      <c r="TJW940" s="30"/>
      <c r="TJX940" s="30"/>
      <c r="TJY940" s="30"/>
      <c r="TJZ940" s="30"/>
      <c r="TKA940" s="30"/>
      <c r="TKB940" s="30"/>
      <c r="TKC940" s="30"/>
      <c r="TKD940" s="30"/>
      <c r="TKE940" s="30"/>
      <c r="TKF940" s="30"/>
      <c r="TKG940" s="30"/>
      <c r="TKH940" s="30"/>
      <c r="TKI940" s="30"/>
      <c r="TKJ940" s="30"/>
      <c r="TKK940" s="30"/>
      <c r="TKL940" s="30"/>
      <c r="TKM940" s="30"/>
      <c r="TKN940" s="30"/>
      <c r="TKO940" s="30"/>
      <c r="TKP940" s="30"/>
      <c r="TKQ940" s="30"/>
      <c r="TKR940" s="30"/>
      <c r="TKS940" s="30"/>
      <c r="TKT940" s="30"/>
      <c r="TKU940" s="30"/>
      <c r="TKV940" s="30"/>
      <c r="TKW940" s="30"/>
      <c r="TKX940" s="30"/>
      <c r="TKY940" s="30"/>
      <c r="TKZ940" s="30"/>
      <c r="TLA940" s="30"/>
      <c r="TLB940" s="30"/>
      <c r="TLC940" s="30"/>
      <c r="TLD940" s="30"/>
      <c r="TLE940" s="30"/>
      <c r="TLF940" s="30"/>
      <c r="TLG940" s="30"/>
      <c r="TLH940" s="30"/>
      <c r="TLI940" s="30"/>
      <c r="TLJ940" s="30"/>
      <c r="TLK940" s="30"/>
      <c r="TLL940" s="30"/>
      <c r="TLM940" s="30"/>
      <c r="TLN940" s="30"/>
      <c r="TLO940" s="30"/>
      <c r="TLP940" s="30"/>
      <c r="TLQ940" s="30"/>
      <c r="TLR940" s="30"/>
      <c r="TLS940" s="30"/>
      <c r="TLT940" s="30"/>
      <c r="TLU940" s="30"/>
      <c r="TLV940" s="30"/>
      <c r="TLW940" s="30"/>
      <c r="TLX940" s="30"/>
      <c r="TLY940" s="30"/>
      <c r="TLZ940" s="30"/>
      <c r="TMA940" s="30"/>
      <c r="TMB940" s="30"/>
      <c r="TMC940" s="30"/>
      <c r="TMD940" s="30"/>
      <c r="TME940" s="30"/>
      <c r="TMF940" s="30"/>
      <c r="TMG940" s="30"/>
      <c r="TMH940" s="30"/>
      <c r="TMI940" s="30"/>
      <c r="TMJ940" s="30"/>
      <c r="TMK940" s="30"/>
      <c r="TML940" s="30"/>
      <c r="TMM940" s="30"/>
      <c r="TMN940" s="30"/>
      <c r="TMO940" s="30"/>
      <c r="TMP940" s="30"/>
      <c r="TMQ940" s="30"/>
      <c r="TMR940" s="30"/>
      <c r="TMS940" s="30"/>
      <c r="TMT940" s="30"/>
      <c r="TMU940" s="30"/>
      <c r="TMV940" s="30"/>
      <c r="TMW940" s="30"/>
      <c r="TMX940" s="30"/>
      <c r="TMY940" s="30"/>
      <c r="TMZ940" s="30"/>
      <c r="TNA940" s="30"/>
      <c r="TNB940" s="30"/>
      <c r="TNC940" s="30"/>
      <c r="TND940" s="30"/>
      <c r="TNE940" s="30"/>
      <c r="TNF940" s="30"/>
      <c r="TNG940" s="30"/>
      <c r="TNH940" s="30"/>
      <c r="TNI940" s="30"/>
      <c r="TNJ940" s="30"/>
      <c r="TNK940" s="30"/>
      <c r="TNL940" s="30"/>
      <c r="TNM940" s="30"/>
      <c r="TNN940" s="30"/>
      <c r="TNO940" s="30"/>
      <c r="TNP940" s="30"/>
      <c r="TNQ940" s="30"/>
      <c r="TNR940" s="30"/>
      <c r="TNS940" s="30"/>
      <c r="TNT940" s="30"/>
      <c r="TNU940" s="30"/>
      <c r="TNV940" s="30"/>
      <c r="TNW940" s="30"/>
      <c r="TNX940" s="30"/>
      <c r="TNY940" s="30"/>
      <c r="TNZ940" s="30"/>
      <c r="TOA940" s="30"/>
      <c r="TOB940" s="30"/>
      <c r="TOC940" s="30"/>
      <c r="TOD940" s="30"/>
      <c r="TOE940" s="30"/>
      <c r="TOF940" s="30"/>
      <c r="TOG940" s="30"/>
      <c r="TOH940" s="30"/>
      <c r="TOI940" s="30"/>
      <c r="TOJ940" s="30"/>
      <c r="TOK940" s="30"/>
      <c r="TOL940" s="30"/>
      <c r="TOM940" s="30"/>
      <c r="TON940" s="30"/>
      <c r="TOO940" s="30"/>
      <c r="TOP940" s="30"/>
      <c r="TOQ940" s="30"/>
      <c r="TOR940" s="30"/>
      <c r="TOS940" s="30"/>
      <c r="TOT940" s="30"/>
      <c r="TOU940" s="30"/>
      <c r="TOV940" s="30"/>
      <c r="TOW940" s="30"/>
      <c r="TOX940" s="30"/>
      <c r="TOY940" s="30"/>
      <c r="TOZ940" s="30"/>
      <c r="TPA940" s="30"/>
      <c r="TPB940" s="30"/>
      <c r="TPC940" s="30"/>
      <c r="TPD940" s="30"/>
      <c r="TPE940" s="30"/>
      <c r="TPF940" s="30"/>
      <c r="TPG940" s="30"/>
      <c r="TPH940" s="30"/>
      <c r="TPI940" s="30"/>
      <c r="TPJ940" s="30"/>
      <c r="TPK940" s="30"/>
      <c r="TPL940" s="30"/>
      <c r="TPM940" s="30"/>
      <c r="TPN940" s="30"/>
      <c r="TPO940" s="30"/>
      <c r="TPP940" s="30"/>
      <c r="TPQ940" s="30"/>
      <c r="TPR940" s="30"/>
      <c r="TPS940" s="30"/>
      <c r="TPT940" s="30"/>
      <c r="TPU940" s="30"/>
      <c r="TPV940" s="30"/>
      <c r="TPW940" s="30"/>
      <c r="TPX940" s="30"/>
      <c r="TPY940" s="30"/>
      <c r="TPZ940" s="30"/>
      <c r="TQA940" s="30"/>
      <c r="TQB940" s="30"/>
      <c r="TQC940" s="30"/>
      <c r="TQD940" s="30"/>
      <c r="TQE940" s="30"/>
      <c r="TQF940" s="30"/>
      <c r="TQG940" s="30"/>
      <c r="TQH940" s="30"/>
      <c r="TQI940" s="30"/>
      <c r="TQJ940" s="30"/>
      <c r="TQK940" s="30"/>
      <c r="TQL940" s="30"/>
      <c r="TQM940" s="30"/>
      <c r="TQN940" s="30"/>
      <c r="TQO940" s="30"/>
      <c r="TQP940" s="30"/>
      <c r="TQQ940" s="30"/>
      <c r="TQR940" s="30"/>
      <c r="TQS940" s="30"/>
      <c r="TQT940" s="30"/>
      <c r="TQU940" s="30"/>
      <c r="TQV940" s="30"/>
      <c r="TQW940" s="30"/>
      <c r="TQX940" s="30"/>
      <c r="TQY940" s="30"/>
      <c r="TQZ940" s="30"/>
      <c r="TRA940" s="30"/>
      <c r="TRB940" s="30"/>
      <c r="TRC940" s="30"/>
      <c r="TRD940" s="30"/>
      <c r="TRE940" s="30"/>
      <c r="TRF940" s="30"/>
      <c r="TRG940" s="30"/>
      <c r="TRH940" s="30"/>
      <c r="TRI940" s="30"/>
      <c r="TRJ940" s="30"/>
      <c r="TRK940" s="30"/>
      <c r="TRL940" s="30"/>
      <c r="TRM940" s="30"/>
      <c r="TRN940" s="30"/>
      <c r="TRO940" s="30"/>
      <c r="TRP940" s="30"/>
      <c r="TRQ940" s="30"/>
      <c r="TRR940" s="30"/>
      <c r="TRS940" s="30"/>
      <c r="TRT940" s="30"/>
      <c r="TRU940" s="30"/>
      <c r="TRV940" s="30"/>
      <c r="TRW940" s="30"/>
      <c r="TRX940" s="30"/>
      <c r="TRY940" s="30"/>
      <c r="TRZ940" s="30"/>
      <c r="TSA940" s="30"/>
      <c r="TSB940" s="30"/>
      <c r="TSC940" s="30"/>
      <c r="TSD940" s="30"/>
      <c r="TSE940" s="30"/>
      <c r="TSF940" s="30"/>
      <c r="TSG940" s="30"/>
      <c r="TSH940" s="30"/>
      <c r="TSI940" s="30"/>
      <c r="TSJ940" s="30"/>
      <c r="TSK940" s="30"/>
      <c r="TSL940" s="30"/>
      <c r="TSM940" s="30"/>
      <c r="TSN940" s="30"/>
      <c r="TSO940" s="30"/>
      <c r="TSP940" s="30"/>
      <c r="TSQ940" s="30"/>
      <c r="TSR940" s="30"/>
      <c r="TSS940" s="30"/>
      <c r="TST940" s="30"/>
      <c r="TSU940" s="30"/>
      <c r="TSV940" s="30"/>
      <c r="TSW940" s="30"/>
      <c r="TSX940" s="30"/>
      <c r="TSY940" s="30"/>
      <c r="TSZ940" s="30"/>
      <c r="TTA940" s="30"/>
      <c r="TTB940" s="30"/>
      <c r="TTC940" s="30"/>
      <c r="TTD940" s="30"/>
      <c r="TTE940" s="30"/>
      <c r="TTF940" s="30"/>
      <c r="TTG940" s="30"/>
      <c r="TTH940" s="30"/>
      <c r="TTI940" s="30"/>
      <c r="TTJ940" s="30"/>
      <c r="TTK940" s="30"/>
      <c r="TTL940" s="30"/>
      <c r="TTM940" s="30"/>
      <c r="TTN940" s="30"/>
      <c r="TTO940" s="30"/>
      <c r="TTP940" s="30"/>
      <c r="TTQ940" s="30"/>
      <c r="TTR940" s="30"/>
      <c r="TTS940" s="30"/>
      <c r="TTT940" s="30"/>
      <c r="TTU940" s="30"/>
      <c r="TTV940" s="30"/>
      <c r="TTW940" s="30"/>
      <c r="TTX940" s="30"/>
      <c r="TTY940" s="30"/>
      <c r="TTZ940" s="30"/>
      <c r="TUA940" s="30"/>
      <c r="TUB940" s="30"/>
      <c r="TUC940" s="30"/>
      <c r="TUD940" s="30"/>
      <c r="TUE940" s="30"/>
      <c r="TUF940" s="30"/>
      <c r="TUG940" s="30"/>
      <c r="TUH940" s="30"/>
      <c r="TUI940" s="30"/>
      <c r="TUJ940" s="30"/>
      <c r="TUK940" s="30"/>
      <c r="TUL940" s="30"/>
      <c r="TUM940" s="30"/>
      <c r="TUN940" s="30"/>
      <c r="TUO940" s="30"/>
      <c r="TUP940" s="30"/>
      <c r="TUQ940" s="30"/>
      <c r="TUR940" s="30"/>
      <c r="TUS940" s="30"/>
      <c r="TUT940" s="30"/>
      <c r="TUU940" s="30"/>
      <c r="TUV940" s="30"/>
      <c r="TUW940" s="30"/>
      <c r="TUX940" s="30"/>
      <c r="TUY940" s="30"/>
      <c r="TUZ940" s="30"/>
      <c r="TVA940" s="30"/>
      <c r="TVB940" s="30"/>
      <c r="TVC940" s="30"/>
      <c r="TVD940" s="30"/>
      <c r="TVE940" s="30"/>
      <c r="TVF940" s="30"/>
      <c r="TVG940" s="30"/>
      <c r="TVH940" s="30"/>
      <c r="TVI940" s="30"/>
      <c r="TVJ940" s="30"/>
      <c r="TVK940" s="30"/>
      <c r="TVL940" s="30"/>
      <c r="TVM940" s="30"/>
      <c r="TVN940" s="30"/>
      <c r="TVO940" s="30"/>
      <c r="TVP940" s="30"/>
      <c r="TVQ940" s="30"/>
      <c r="TVR940" s="30"/>
      <c r="TVS940" s="30"/>
      <c r="TVT940" s="30"/>
      <c r="TVU940" s="30"/>
      <c r="TVV940" s="30"/>
      <c r="TVW940" s="30"/>
      <c r="TVX940" s="30"/>
      <c r="TVY940" s="30"/>
      <c r="TVZ940" s="30"/>
      <c r="TWA940" s="30"/>
      <c r="TWB940" s="30"/>
      <c r="TWC940" s="30"/>
      <c r="TWD940" s="30"/>
      <c r="TWE940" s="30"/>
      <c r="TWF940" s="30"/>
      <c r="TWG940" s="30"/>
      <c r="TWH940" s="30"/>
      <c r="TWI940" s="30"/>
      <c r="TWJ940" s="30"/>
      <c r="TWK940" s="30"/>
      <c r="TWL940" s="30"/>
      <c r="TWM940" s="30"/>
      <c r="TWN940" s="30"/>
      <c r="TWO940" s="30"/>
      <c r="TWP940" s="30"/>
      <c r="TWQ940" s="30"/>
      <c r="TWR940" s="30"/>
      <c r="TWS940" s="30"/>
      <c r="TWT940" s="30"/>
      <c r="TWU940" s="30"/>
      <c r="TWV940" s="30"/>
      <c r="TWW940" s="30"/>
      <c r="TWX940" s="30"/>
      <c r="TWY940" s="30"/>
      <c r="TWZ940" s="30"/>
      <c r="TXA940" s="30"/>
      <c r="TXB940" s="30"/>
      <c r="TXC940" s="30"/>
      <c r="TXD940" s="30"/>
      <c r="TXE940" s="30"/>
      <c r="TXF940" s="30"/>
      <c r="TXG940" s="30"/>
      <c r="TXH940" s="30"/>
      <c r="TXI940" s="30"/>
      <c r="TXJ940" s="30"/>
      <c r="TXK940" s="30"/>
      <c r="TXL940" s="30"/>
      <c r="TXM940" s="30"/>
      <c r="TXN940" s="30"/>
      <c r="TXO940" s="30"/>
      <c r="TXP940" s="30"/>
      <c r="TXQ940" s="30"/>
      <c r="TXR940" s="30"/>
      <c r="TXS940" s="30"/>
      <c r="TXT940" s="30"/>
      <c r="TXU940" s="30"/>
      <c r="TXV940" s="30"/>
      <c r="TXW940" s="30"/>
      <c r="TXX940" s="30"/>
      <c r="TXY940" s="30"/>
      <c r="TXZ940" s="30"/>
      <c r="TYA940" s="30"/>
      <c r="TYB940" s="30"/>
      <c r="TYC940" s="30"/>
      <c r="TYD940" s="30"/>
      <c r="TYE940" s="30"/>
      <c r="TYF940" s="30"/>
      <c r="TYG940" s="30"/>
      <c r="TYH940" s="30"/>
      <c r="TYI940" s="30"/>
      <c r="TYJ940" s="30"/>
      <c r="TYK940" s="30"/>
      <c r="TYL940" s="30"/>
      <c r="TYM940" s="30"/>
      <c r="TYN940" s="30"/>
      <c r="TYO940" s="30"/>
      <c r="TYP940" s="30"/>
      <c r="TYQ940" s="30"/>
      <c r="TYR940" s="30"/>
      <c r="TYS940" s="30"/>
      <c r="TYT940" s="30"/>
      <c r="TYU940" s="30"/>
      <c r="TYV940" s="30"/>
      <c r="TYW940" s="30"/>
      <c r="TYX940" s="30"/>
      <c r="TYY940" s="30"/>
      <c r="TYZ940" s="30"/>
      <c r="TZA940" s="30"/>
      <c r="TZB940" s="30"/>
      <c r="TZC940" s="30"/>
      <c r="TZD940" s="30"/>
      <c r="TZE940" s="30"/>
      <c r="TZF940" s="30"/>
      <c r="TZG940" s="30"/>
      <c r="TZH940" s="30"/>
      <c r="TZI940" s="30"/>
      <c r="TZJ940" s="30"/>
      <c r="TZK940" s="30"/>
      <c r="TZL940" s="30"/>
      <c r="TZM940" s="30"/>
      <c r="TZN940" s="30"/>
      <c r="TZO940" s="30"/>
      <c r="TZP940" s="30"/>
      <c r="TZQ940" s="30"/>
      <c r="TZR940" s="30"/>
      <c r="TZS940" s="30"/>
      <c r="TZT940" s="30"/>
      <c r="TZU940" s="30"/>
      <c r="TZV940" s="30"/>
      <c r="TZW940" s="30"/>
      <c r="TZX940" s="30"/>
      <c r="TZY940" s="30"/>
      <c r="TZZ940" s="30"/>
      <c r="UAA940" s="30"/>
      <c r="UAB940" s="30"/>
      <c r="UAC940" s="30"/>
      <c r="UAD940" s="30"/>
      <c r="UAE940" s="30"/>
      <c r="UAF940" s="30"/>
      <c r="UAG940" s="30"/>
      <c r="UAH940" s="30"/>
      <c r="UAI940" s="30"/>
      <c r="UAJ940" s="30"/>
      <c r="UAK940" s="30"/>
      <c r="UAL940" s="30"/>
      <c r="UAM940" s="30"/>
      <c r="UAN940" s="30"/>
      <c r="UAO940" s="30"/>
      <c r="UAP940" s="30"/>
      <c r="UAQ940" s="30"/>
      <c r="UAR940" s="30"/>
      <c r="UAS940" s="30"/>
      <c r="UAT940" s="30"/>
      <c r="UAU940" s="30"/>
      <c r="UAV940" s="30"/>
      <c r="UAW940" s="30"/>
      <c r="UAX940" s="30"/>
      <c r="UAY940" s="30"/>
      <c r="UAZ940" s="30"/>
      <c r="UBA940" s="30"/>
      <c r="UBB940" s="30"/>
      <c r="UBC940" s="30"/>
      <c r="UBD940" s="30"/>
      <c r="UBE940" s="30"/>
      <c r="UBF940" s="30"/>
      <c r="UBG940" s="30"/>
      <c r="UBH940" s="30"/>
      <c r="UBI940" s="30"/>
      <c r="UBJ940" s="30"/>
      <c r="UBK940" s="30"/>
      <c r="UBL940" s="30"/>
      <c r="UBM940" s="30"/>
      <c r="UBN940" s="30"/>
      <c r="UBO940" s="30"/>
      <c r="UBP940" s="30"/>
      <c r="UBQ940" s="30"/>
      <c r="UBR940" s="30"/>
      <c r="UBS940" s="30"/>
      <c r="UBT940" s="30"/>
      <c r="UBU940" s="30"/>
      <c r="UBV940" s="30"/>
      <c r="UBW940" s="30"/>
      <c r="UBX940" s="30"/>
      <c r="UBY940" s="30"/>
      <c r="UBZ940" s="30"/>
      <c r="UCA940" s="30"/>
      <c r="UCB940" s="30"/>
      <c r="UCC940" s="30"/>
      <c r="UCD940" s="30"/>
      <c r="UCE940" s="30"/>
      <c r="UCF940" s="30"/>
      <c r="UCG940" s="30"/>
      <c r="UCH940" s="30"/>
      <c r="UCI940" s="30"/>
      <c r="UCJ940" s="30"/>
      <c r="UCK940" s="30"/>
      <c r="UCL940" s="30"/>
      <c r="UCM940" s="30"/>
      <c r="UCN940" s="30"/>
      <c r="UCO940" s="30"/>
      <c r="UCP940" s="30"/>
      <c r="UCQ940" s="30"/>
      <c r="UCR940" s="30"/>
      <c r="UCS940" s="30"/>
      <c r="UCT940" s="30"/>
      <c r="UCU940" s="30"/>
      <c r="UCV940" s="30"/>
      <c r="UCW940" s="30"/>
      <c r="UCX940" s="30"/>
      <c r="UCY940" s="30"/>
      <c r="UCZ940" s="30"/>
      <c r="UDA940" s="30"/>
      <c r="UDB940" s="30"/>
      <c r="UDC940" s="30"/>
      <c r="UDD940" s="30"/>
      <c r="UDE940" s="30"/>
      <c r="UDF940" s="30"/>
      <c r="UDG940" s="30"/>
      <c r="UDH940" s="30"/>
      <c r="UDI940" s="30"/>
      <c r="UDJ940" s="30"/>
      <c r="UDK940" s="30"/>
      <c r="UDL940" s="30"/>
      <c r="UDM940" s="30"/>
      <c r="UDN940" s="30"/>
      <c r="UDO940" s="30"/>
      <c r="UDP940" s="30"/>
      <c r="UDQ940" s="30"/>
      <c r="UDR940" s="30"/>
      <c r="UDS940" s="30"/>
      <c r="UDT940" s="30"/>
      <c r="UDU940" s="30"/>
      <c r="UDV940" s="30"/>
      <c r="UDW940" s="30"/>
      <c r="UDX940" s="30"/>
      <c r="UDY940" s="30"/>
      <c r="UDZ940" s="30"/>
      <c r="UEA940" s="30"/>
      <c r="UEB940" s="30"/>
      <c r="UEC940" s="30"/>
      <c r="UED940" s="30"/>
      <c r="UEE940" s="30"/>
      <c r="UEF940" s="30"/>
      <c r="UEG940" s="30"/>
      <c r="UEH940" s="30"/>
      <c r="UEI940" s="30"/>
      <c r="UEJ940" s="30"/>
      <c r="UEK940" s="30"/>
      <c r="UEL940" s="30"/>
      <c r="UEM940" s="30"/>
      <c r="UEN940" s="30"/>
      <c r="UEO940" s="30"/>
      <c r="UEP940" s="30"/>
      <c r="UEQ940" s="30"/>
      <c r="UER940" s="30"/>
      <c r="UES940" s="30"/>
      <c r="UET940" s="30"/>
      <c r="UEU940" s="30"/>
      <c r="UEV940" s="30"/>
      <c r="UEW940" s="30"/>
      <c r="UEX940" s="30"/>
      <c r="UEY940" s="30"/>
      <c r="UEZ940" s="30"/>
      <c r="UFA940" s="30"/>
      <c r="UFB940" s="30"/>
      <c r="UFC940" s="30"/>
      <c r="UFD940" s="30"/>
      <c r="UFE940" s="30"/>
      <c r="UFF940" s="30"/>
      <c r="UFG940" s="30"/>
      <c r="UFH940" s="30"/>
      <c r="UFI940" s="30"/>
      <c r="UFJ940" s="30"/>
      <c r="UFK940" s="30"/>
      <c r="UFL940" s="30"/>
      <c r="UFM940" s="30"/>
      <c r="UFN940" s="30"/>
      <c r="UFO940" s="30"/>
      <c r="UFP940" s="30"/>
      <c r="UFQ940" s="30"/>
      <c r="UFR940" s="30"/>
      <c r="UFS940" s="30"/>
      <c r="UFT940" s="30"/>
      <c r="UFU940" s="30"/>
      <c r="UFV940" s="30"/>
      <c r="UFW940" s="30"/>
      <c r="UFX940" s="30"/>
      <c r="UFY940" s="30"/>
      <c r="UFZ940" s="30"/>
      <c r="UGA940" s="30"/>
      <c r="UGB940" s="30"/>
      <c r="UGC940" s="30"/>
      <c r="UGD940" s="30"/>
      <c r="UGE940" s="30"/>
      <c r="UGF940" s="30"/>
      <c r="UGG940" s="30"/>
      <c r="UGH940" s="30"/>
      <c r="UGI940" s="30"/>
      <c r="UGJ940" s="30"/>
      <c r="UGK940" s="30"/>
      <c r="UGL940" s="30"/>
      <c r="UGM940" s="30"/>
      <c r="UGN940" s="30"/>
      <c r="UGO940" s="30"/>
      <c r="UGP940" s="30"/>
      <c r="UGQ940" s="30"/>
      <c r="UGR940" s="30"/>
      <c r="UGS940" s="30"/>
      <c r="UGT940" s="30"/>
      <c r="UGU940" s="30"/>
      <c r="UGV940" s="30"/>
      <c r="UGW940" s="30"/>
      <c r="UGX940" s="30"/>
      <c r="UGY940" s="30"/>
      <c r="UGZ940" s="30"/>
      <c r="UHA940" s="30"/>
      <c r="UHB940" s="30"/>
      <c r="UHC940" s="30"/>
      <c r="UHD940" s="30"/>
      <c r="UHE940" s="30"/>
      <c r="UHF940" s="30"/>
      <c r="UHG940" s="30"/>
      <c r="UHH940" s="30"/>
      <c r="UHI940" s="30"/>
      <c r="UHJ940" s="30"/>
      <c r="UHK940" s="30"/>
      <c r="UHL940" s="30"/>
      <c r="UHM940" s="30"/>
      <c r="UHN940" s="30"/>
      <c r="UHO940" s="30"/>
      <c r="UHP940" s="30"/>
      <c r="UHQ940" s="30"/>
      <c r="UHR940" s="30"/>
      <c r="UHS940" s="30"/>
      <c r="UHT940" s="30"/>
      <c r="UHU940" s="30"/>
      <c r="UHV940" s="30"/>
      <c r="UHW940" s="30"/>
      <c r="UHX940" s="30"/>
      <c r="UHY940" s="30"/>
      <c r="UHZ940" s="30"/>
      <c r="UIA940" s="30"/>
      <c r="UIB940" s="30"/>
      <c r="UIC940" s="30"/>
      <c r="UID940" s="30"/>
      <c r="UIE940" s="30"/>
      <c r="UIF940" s="30"/>
      <c r="UIG940" s="30"/>
      <c r="UIH940" s="30"/>
      <c r="UII940" s="30"/>
      <c r="UIJ940" s="30"/>
      <c r="UIK940" s="30"/>
      <c r="UIL940" s="30"/>
      <c r="UIM940" s="30"/>
      <c r="UIN940" s="30"/>
      <c r="UIO940" s="30"/>
      <c r="UIP940" s="30"/>
      <c r="UIQ940" s="30"/>
      <c r="UIR940" s="30"/>
      <c r="UIS940" s="30"/>
      <c r="UIT940" s="30"/>
      <c r="UIU940" s="30"/>
      <c r="UIV940" s="30"/>
      <c r="UIW940" s="30"/>
      <c r="UIX940" s="30"/>
      <c r="UIY940" s="30"/>
      <c r="UIZ940" s="30"/>
      <c r="UJA940" s="30"/>
      <c r="UJB940" s="30"/>
      <c r="UJC940" s="30"/>
      <c r="UJD940" s="30"/>
      <c r="UJE940" s="30"/>
      <c r="UJF940" s="30"/>
      <c r="UJG940" s="30"/>
      <c r="UJH940" s="30"/>
      <c r="UJI940" s="30"/>
      <c r="UJJ940" s="30"/>
      <c r="UJK940" s="30"/>
      <c r="UJL940" s="30"/>
      <c r="UJM940" s="30"/>
      <c r="UJN940" s="30"/>
      <c r="UJO940" s="30"/>
      <c r="UJP940" s="30"/>
      <c r="UJQ940" s="30"/>
      <c r="UJR940" s="30"/>
      <c r="UJS940" s="30"/>
      <c r="UJT940" s="30"/>
      <c r="UJU940" s="30"/>
      <c r="UJV940" s="30"/>
      <c r="UJW940" s="30"/>
      <c r="UJX940" s="30"/>
      <c r="UJY940" s="30"/>
      <c r="UJZ940" s="30"/>
      <c r="UKA940" s="30"/>
      <c r="UKB940" s="30"/>
      <c r="UKC940" s="30"/>
      <c r="UKD940" s="30"/>
      <c r="UKE940" s="30"/>
      <c r="UKF940" s="30"/>
      <c r="UKG940" s="30"/>
      <c r="UKH940" s="30"/>
      <c r="UKI940" s="30"/>
      <c r="UKJ940" s="30"/>
      <c r="UKK940" s="30"/>
      <c r="UKL940" s="30"/>
      <c r="UKM940" s="30"/>
      <c r="UKN940" s="30"/>
      <c r="UKO940" s="30"/>
      <c r="UKP940" s="30"/>
      <c r="UKQ940" s="30"/>
      <c r="UKR940" s="30"/>
      <c r="UKS940" s="30"/>
      <c r="UKT940" s="30"/>
      <c r="UKU940" s="30"/>
      <c r="UKV940" s="30"/>
      <c r="UKW940" s="30"/>
      <c r="UKX940" s="30"/>
      <c r="UKY940" s="30"/>
      <c r="UKZ940" s="30"/>
      <c r="ULA940" s="30"/>
      <c r="ULB940" s="30"/>
      <c r="ULC940" s="30"/>
      <c r="ULD940" s="30"/>
      <c r="ULE940" s="30"/>
      <c r="ULF940" s="30"/>
      <c r="ULG940" s="30"/>
      <c r="ULH940" s="30"/>
      <c r="ULI940" s="30"/>
      <c r="ULJ940" s="30"/>
      <c r="ULK940" s="30"/>
      <c r="ULL940" s="30"/>
      <c r="ULM940" s="30"/>
      <c r="ULN940" s="30"/>
      <c r="ULO940" s="30"/>
      <c r="ULP940" s="30"/>
      <c r="ULQ940" s="30"/>
      <c r="ULR940" s="30"/>
      <c r="ULS940" s="30"/>
      <c r="ULT940" s="30"/>
      <c r="ULU940" s="30"/>
      <c r="ULV940" s="30"/>
      <c r="ULW940" s="30"/>
      <c r="ULX940" s="30"/>
      <c r="ULY940" s="30"/>
      <c r="ULZ940" s="30"/>
      <c r="UMA940" s="30"/>
      <c r="UMB940" s="30"/>
      <c r="UMC940" s="30"/>
      <c r="UMD940" s="30"/>
      <c r="UME940" s="30"/>
      <c r="UMF940" s="30"/>
      <c r="UMG940" s="30"/>
      <c r="UMH940" s="30"/>
      <c r="UMI940" s="30"/>
      <c r="UMJ940" s="30"/>
      <c r="UMK940" s="30"/>
      <c r="UML940" s="30"/>
      <c r="UMM940" s="30"/>
      <c r="UMN940" s="30"/>
      <c r="UMO940" s="30"/>
      <c r="UMP940" s="30"/>
      <c r="UMQ940" s="30"/>
      <c r="UMR940" s="30"/>
      <c r="UMS940" s="30"/>
      <c r="UMT940" s="30"/>
      <c r="UMU940" s="30"/>
      <c r="UMV940" s="30"/>
      <c r="UMW940" s="30"/>
      <c r="UMX940" s="30"/>
      <c r="UMY940" s="30"/>
      <c r="UMZ940" s="30"/>
      <c r="UNA940" s="30"/>
      <c r="UNB940" s="30"/>
      <c r="UNC940" s="30"/>
      <c r="UND940" s="30"/>
      <c r="UNE940" s="30"/>
      <c r="UNF940" s="30"/>
      <c r="UNG940" s="30"/>
      <c r="UNH940" s="30"/>
      <c r="UNI940" s="30"/>
      <c r="UNJ940" s="30"/>
      <c r="UNK940" s="30"/>
      <c r="UNL940" s="30"/>
      <c r="UNM940" s="30"/>
      <c r="UNN940" s="30"/>
      <c r="UNO940" s="30"/>
      <c r="UNP940" s="30"/>
      <c r="UNQ940" s="30"/>
      <c r="UNR940" s="30"/>
      <c r="UNS940" s="30"/>
      <c r="UNT940" s="30"/>
      <c r="UNU940" s="30"/>
      <c r="UNV940" s="30"/>
      <c r="UNW940" s="30"/>
      <c r="UNX940" s="30"/>
      <c r="UNY940" s="30"/>
      <c r="UNZ940" s="30"/>
      <c r="UOA940" s="30"/>
      <c r="UOB940" s="30"/>
      <c r="UOC940" s="30"/>
      <c r="UOD940" s="30"/>
      <c r="UOE940" s="30"/>
      <c r="UOF940" s="30"/>
      <c r="UOG940" s="30"/>
      <c r="UOH940" s="30"/>
      <c r="UOI940" s="30"/>
      <c r="UOJ940" s="30"/>
      <c r="UOK940" s="30"/>
      <c r="UOL940" s="30"/>
      <c r="UOM940" s="30"/>
      <c r="UON940" s="30"/>
      <c r="UOO940" s="30"/>
      <c r="UOP940" s="30"/>
      <c r="UOQ940" s="30"/>
      <c r="UOR940" s="30"/>
      <c r="UOS940" s="30"/>
      <c r="UOT940" s="30"/>
      <c r="UOU940" s="30"/>
      <c r="UOV940" s="30"/>
      <c r="UOW940" s="30"/>
      <c r="UOX940" s="30"/>
      <c r="UOY940" s="30"/>
      <c r="UOZ940" s="30"/>
      <c r="UPA940" s="30"/>
      <c r="UPB940" s="30"/>
      <c r="UPC940" s="30"/>
      <c r="UPD940" s="30"/>
      <c r="UPE940" s="30"/>
      <c r="UPF940" s="30"/>
      <c r="UPG940" s="30"/>
      <c r="UPH940" s="30"/>
      <c r="UPI940" s="30"/>
      <c r="UPJ940" s="30"/>
      <c r="UPK940" s="30"/>
      <c r="UPL940" s="30"/>
      <c r="UPM940" s="30"/>
      <c r="UPN940" s="30"/>
      <c r="UPO940" s="30"/>
      <c r="UPP940" s="30"/>
      <c r="UPQ940" s="30"/>
      <c r="UPR940" s="30"/>
      <c r="UPS940" s="30"/>
      <c r="UPT940" s="30"/>
      <c r="UPU940" s="30"/>
      <c r="UPV940" s="30"/>
      <c r="UPW940" s="30"/>
      <c r="UPX940" s="30"/>
      <c r="UPY940" s="30"/>
      <c r="UPZ940" s="30"/>
      <c r="UQA940" s="30"/>
      <c r="UQB940" s="30"/>
      <c r="UQC940" s="30"/>
      <c r="UQD940" s="30"/>
      <c r="UQE940" s="30"/>
      <c r="UQF940" s="30"/>
      <c r="UQG940" s="30"/>
      <c r="UQH940" s="30"/>
      <c r="UQI940" s="30"/>
      <c r="UQJ940" s="30"/>
      <c r="UQK940" s="30"/>
      <c r="UQL940" s="30"/>
      <c r="UQM940" s="30"/>
      <c r="UQN940" s="30"/>
      <c r="UQO940" s="30"/>
      <c r="UQP940" s="30"/>
      <c r="UQQ940" s="30"/>
      <c r="UQR940" s="30"/>
      <c r="UQS940" s="30"/>
      <c r="UQT940" s="30"/>
      <c r="UQU940" s="30"/>
      <c r="UQV940" s="30"/>
      <c r="UQW940" s="30"/>
      <c r="UQX940" s="30"/>
      <c r="UQY940" s="30"/>
      <c r="UQZ940" s="30"/>
      <c r="URA940" s="30"/>
      <c r="URB940" s="30"/>
      <c r="URC940" s="30"/>
      <c r="URD940" s="30"/>
      <c r="URE940" s="30"/>
      <c r="URF940" s="30"/>
      <c r="URG940" s="30"/>
      <c r="URH940" s="30"/>
      <c r="URI940" s="30"/>
      <c r="URJ940" s="30"/>
      <c r="URK940" s="30"/>
      <c r="URL940" s="30"/>
      <c r="URM940" s="30"/>
      <c r="URN940" s="30"/>
      <c r="URO940" s="30"/>
      <c r="URP940" s="30"/>
      <c r="URQ940" s="30"/>
      <c r="URR940" s="30"/>
      <c r="URS940" s="30"/>
      <c r="URT940" s="30"/>
      <c r="URU940" s="30"/>
      <c r="URV940" s="30"/>
      <c r="URW940" s="30"/>
      <c r="URX940" s="30"/>
      <c r="URY940" s="30"/>
      <c r="URZ940" s="30"/>
      <c r="USA940" s="30"/>
      <c r="USB940" s="30"/>
      <c r="USC940" s="30"/>
      <c r="USD940" s="30"/>
      <c r="USE940" s="30"/>
      <c r="USF940" s="30"/>
      <c r="USG940" s="30"/>
      <c r="USH940" s="30"/>
      <c r="USI940" s="30"/>
      <c r="USJ940" s="30"/>
      <c r="USK940" s="30"/>
      <c r="USL940" s="30"/>
      <c r="USM940" s="30"/>
      <c r="USN940" s="30"/>
      <c r="USO940" s="30"/>
      <c r="USP940" s="30"/>
      <c r="USQ940" s="30"/>
      <c r="USR940" s="30"/>
      <c r="USS940" s="30"/>
      <c r="UST940" s="30"/>
      <c r="USU940" s="30"/>
      <c r="USV940" s="30"/>
      <c r="USW940" s="30"/>
      <c r="USX940" s="30"/>
      <c r="USY940" s="30"/>
      <c r="USZ940" s="30"/>
      <c r="UTA940" s="30"/>
      <c r="UTB940" s="30"/>
      <c r="UTC940" s="30"/>
      <c r="UTD940" s="30"/>
      <c r="UTE940" s="30"/>
      <c r="UTF940" s="30"/>
      <c r="UTG940" s="30"/>
      <c r="UTH940" s="30"/>
      <c r="UTI940" s="30"/>
      <c r="UTJ940" s="30"/>
      <c r="UTK940" s="30"/>
      <c r="UTL940" s="30"/>
      <c r="UTM940" s="30"/>
      <c r="UTN940" s="30"/>
      <c r="UTO940" s="30"/>
      <c r="UTP940" s="30"/>
      <c r="UTQ940" s="30"/>
      <c r="UTR940" s="30"/>
      <c r="UTS940" s="30"/>
      <c r="UTT940" s="30"/>
      <c r="UTU940" s="30"/>
      <c r="UTV940" s="30"/>
      <c r="UTW940" s="30"/>
      <c r="UTX940" s="30"/>
      <c r="UTY940" s="30"/>
      <c r="UTZ940" s="30"/>
      <c r="UUA940" s="30"/>
      <c r="UUB940" s="30"/>
      <c r="UUC940" s="30"/>
      <c r="UUD940" s="30"/>
      <c r="UUE940" s="30"/>
      <c r="UUF940" s="30"/>
      <c r="UUG940" s="30"/>
      <c r="UUH940" s="30"/>
      <c r="UUI940" s="30"/>
      <c r="UUJ940" s="30"/>
      <c r="UUK940" s="30"/>
      <c r="UUL940" s="30"/>
      <c r="UUM940" s="30"/>
      <c r="UUN940" s="30"/>
      <c r="UUO940" s="30"/>
      <c r="UUP940" s="30"/>
      <c r="UUQ940" s="30"/>
      <c r="UUR940" s="30"/>
      <c r="UUS940" s="30"/>
      <c r="UUT940" s="30"/>
      <c r="UUU940" s="30"/>
      <c r="UUV940" s="30"/>
      <c r="UUW940" s="30"/>
      <c r="UUX940" s="30"/>
      <c r="UUY940" s="30"/>
      <c r="UUZ940" s="30"/>
      <c r="UVA940" s="30"/>
      <c r="UVB940" s="30"/>
      <c r="UVC940" s="30"/>
      <c r="UVD940" s="30"/>
      <c r="UVE940" s="30"/>
      <c r="UVF940" s="30"/>
      <c r="UVG940" s="30"/>
      <c r="UVH940" s="30"/>
      <c r="UVI940" s="30"/>
      <c r="UVJ940" s="30"/>
      <c r="UVK940" s="30"/>
      <c r="UVL940" s="30"/>
      <c r="UVM940" s="30"/>
      <c r="UVN940" s="30"/>
      <c r="UVO940" s="30"/>
      <c r="UVP940" s="30"/>
      <c r="UVQ940" s="30"/>
      <c r="UVR940" s="30"/>
      <c r="UVS940" s="30"/>
      <c r="UVT940" s="30"/>
      <c r="UVU940" s="30"/>
      <c r="UVV940" s="30"/>
      <c r="UVW940" s="30"/>
      <c r="UVX940" s="30"/>
      <c r="UVY940" s="30"/>
      <c r="UVZ940" s="30"/>
      <c r="UWA940" s="30"/>
      <c r="UWB940" s="30"/>
      <c r="UWC940" s="30"/>
      <c r="UWD940" s="30"/>
      <c r="UWE940" s="30"/>
      <c r="UWF940" s="30"/>
      <c r="UWG940" s="30"/>
      <c r="UWH940" s="30"/>
      <c r="UWI940" s="30"/>
      <c r="UWJ940" s="30"/>
      <c r="UWK940" s="30"/>
      <c r="UWL940" s="30"/>
      <c r="UWM940" s="30"/>
      <c r="UWN940" s="30"/>
      <c r="UWO940" s="30"/>
      <c r="UWP940" s="30"/>
      <c r="UWQ940" s="30"/>
      <c r="UWR940" s="30"/>
      <c r="UWS940" s="30"/>
      <c r="UWT940" s="30"/>
      <c r="UWU940" s="30"/>
      <c r="UWV940" s="30"/>
      <c r="UWW940" s="30"/>
      <c r="UWX940" s="30"/>
      <c r="UWY940" s="30"/>
      <c r="UWZ940" s="30"/>
      <c r="UXA940" s="30"/>
      <c r="UXB940" s="30"/>
      <c r="UXC940" s="30"/>
      <c r="UXD940" s="30"/>
      <c r="UXE940" s="30"/>
      <c r="UXF940" s="30"/>
      <c r="UXG940" s="30"/>
      <c r="UXH940" s="30"/>
      <c r="UXI940" s="30"/>
      <c r="UXJ940" s="30"/>
      <c r="UXK940" s="30"/>
      <c r="UXL940" s="30"/>
      <c r="UXM940" s="30"/>
      <c r="UXN940" s="30"/>
      <c r="UXO940" s="30"/>
      <c r="UXP940" s="30"/>
      <c r="UXQ940" s="30"/>
      <c r="UXR940" s="30"/>
      <c r="UXS940" s="30"/>
      <c r="UXT940" s="30"/>
      <c r="UXU940" s="30"/>
      <c r="UXV940" s="30"/>
      <c r="UXW940" s="30"/>
      <c r="UXX940" s="30"/>
      <c r="UXY940" s="30"/>
      <c r="UXZ940" s="30"/>
      <c r="UYA940" s="30"/>
      <c r="UYB940" s="30"/>
      <c r="UYC940" s="30"/>
      <c r="UYD940" s="30"/>
      <c r="UYE940" s="30"/>
      <c r="UYF940" s="30"/>
      <c r="UYG940" s="30"/>
      <c r="UYH940" s="30"/>
      <c r="UYI940" s="30"/>
      <c r="UYJ940" s="30"/>
      <c r="UYK940" s="30"/>
      <c r="UYL940" s="30"/>
      <c r="UYM940" s="30"/>
      <c r="UYN940" s="30"/>
      <c r="UYO940" s="30"/>
      <c r="UYP940" s="30"/>
      <c r="UYQ940" s="30"/>
      <c r="UYR940" s="30"/>
      <c r="UYS940" s="30"/>
      <c r="UYT940" s="30"/>
      <c r="UYU940" s="30"/>
      <c r="UYV940" s="30"/>
      <c r="UYW940" s="30"/>
      <c r="UYX940" s="30"/>
      <c r="UYY940" s="30"/>
      <c r="UYZ940" s="30"/>
      <c r="UZA940" s="30"/>
      <c r="UZB940" s="30"/>
      <c r="UZC940" s="30"/>
      <c r="UZD940" s="30"/>
      <c r="UZE940" s="30"/>
      <c r="UZF940" s="30"/>
      <c r="UZG940" s="30"/>
      <c r="UZH940" s="30"/>
      <c r="UZI940" s="30"/>
      <c r="UZJ940" s="30"/>
      <c r="UZK940" s="30"/>
      <c r="UZL940" s="30"/>
      <c r="UZM940" s="30"/>
      <c r="UZN940" s="30"/>
      <c r="UZO940" s="30"/>
      <c r="UZP940" s="30"/>
      <c r="UZQ940" s="30"/>
      <c r="UZR940" s="30"/>
      <c r="UZS940" s="30"/>
      <c r="UZT940" s="30"/>
      <c r="UZU940" s="30"/>
      <c r="UZV940" s="30"/>
      <c r="UZW940" s="30"/>
      <c r="UZX940" s="30"/>
      <c r="UZY940" s="30"/>
      <c r="UZZ940" s="30"/>
      <c r="VAA940" s="30"/>
      <c r="VAB940" s="30"/>
      <c r="VAC940" s="30"/>
      <c r="VAD940" s="30"/>
      <c r="VAE940" s="30"/>
      <c r="VAF940" s="30"/>
      <c r="VAG940" s="30"/>
      <c r="VAH940" s="30"/>
      <c r="VAI940" s="30"/>
      <c r="VAJ940" s="30"/>
      <c r="VAK940" s="30"/>
      <c r="VAL940" s="30"/>
      <c r="VAM940" s="30"/>
      <c r="VAN940" s="30"/>
      <c r="VAO940" s="30"/>
      <c r="VAP940" s="30"/>
      <c r="VAQ940" s="30"/>
      <c r="VAR940" s="30"/>
      <c r="VAS940" s="30"/>
      <c r="VAT940" s="30"/>
      <c r="VAU940" s="30"/>
      <c r="VAV940" s="30"/>
      <c r="VAW940" s="30"/>
      <c r="VAX940" s="30"/>
      <c r="VAY940" s="30"/>
      <c r="VAZ940" s="30"/>
      <c r="VBA940" s="30"/>
      <c r="VBB940" s="30"/>
      <c r="VBC940" s="30"/>
      <c r="VBD940" s="30"/>
      <c r="VBE940" s="30"/>
      <c r="VBF940" s="30"/>
      <c r="VBG940" s="30"/>
      <c r="VBH940" s="30"/>
      <c r="VBI940" s="30"/>
      <c r="VBJ940" s="30"/>
      <c r="VBK940" s="30"/>
      <c r="VBL940" s="30"/>
      <c r="VBM940" s="30"/>
      <c r="VBN940" s="30"/>
      <c r="VBO940" s="30"/>
      <c r="VBP940" s="30"/>
      <c r="VBQ940" s="30"/>
      <c r="VBR940" s="30"/>
      <c r="VBS940" s="30"/>
      <c r="VBT940" s="30"/>
      <c r="VBU940" s="30"/>
      <c r="VBV940" s="30"/>
      <c r="VBW940" s="30"/>
      <c r="VBX940" s="30"/>
      <c r="VBY940" s="30"/>
      <c r="VBZ940" s="30"/>
      <c r="VCA940" s="30"/>
      <c r="VCB940" s="30"/>
      <c r="VCC940" s="30"/>
      <c r="VCD940" s="30"/>
      <c r="VCE940" s="30"/>
      <c r="VCF940" s="30"/>
      <c r="VCG940" s="30"/>
      <c r="VCH940" s="30"/>
      <c r="VCI940" s="30"/>
      <c r="VCJ940" s="30"/>
      <c r="VCK940" s="30"/>
      <c r="VCL940" s="30"/>
      <c r="VCM940" s="30"/>
      <c r="VCN940" s="30"/>
      <c r="VCO940" s="30"/>
      <c r="VCP940" s="30"/>
      <c r="VCQ940" s="30"/>
      <c r="VCR940" s="30"/>
      <c r="VCS940" s="30"/>
      <c r="VCT940" s="30"/>
      <c r="VCU940" s="30"/>
      <c r="VCV940" s="30"/>
      <c r="VCW940" s="30"/>
      <c r="VCX940" s="30"/>
      <c r="VCY940" s="30"/>
      <c r="VCZ940" s="30"/>
      <c r="VDA940" s="30"/>
      <c r="VDB940" s="30"/>
      <c r="VDC940" s="30"/>
      <c r="VDD940" s="30"/>
      <c r="VDE940" s="30"/>
      <c r="VDF940" s="30"/>
      <c r="VDG940" s="30"/>
      <c r="VDH940" s="30"/>
      <c r="VDI940" s="30"/>
      <c r="VDJ940" s="30"/>
      <c r="VDK940" s="30"/>
      <c r="VDL940" s="30"/>
      <c r="VDM940" s="30"/>
      <c r="VDN940" s="30"/>
      <c r="VDO940" s="30"/>
      <c r="VDP940" s="30"/>
      <c r="VDQ940" s="30"/>
      <c r="VDR940" s="30"/>
      <c r="VDS940" s="30"/>
      <c r="VDT940" s="30"/>
      <c r="VDU940" s="30"/>
      <c r="VDV940" s="30"/>
      <c r="VDW940" s="30"/>
      <c r="VDX940" s="30"/>
      <c r="VDY940" s="30"/>
      <c r="VDZ940" s="30"/>
      <c r="VEA940" s="30"/>
      <c r="VEB940" s="30"/>
      <c r="VEC940" s="30"/>
      <c r="VED940" s="30"/>
      <c r="VEE940" s="30"/>
      <c r="VEF940" s="30"/>
      <c r="VEG940" s="30"/>
      <c r="VEH940" s="30"/>
      <c r="VEI940" s="30"/>
      <c r="VEJ940" s="30"/>
      <c r="VEK940" s="30"/>
      <c r="VEL940" s="30"/>
      <c r="VEM940" s="30"/>
      <c r="VEN940" s="30"/>
      <c r="VEO940" s="30"/>
      <c r="VEP940" s="30"/>
      <c r="VEQ940" s="30"/>
      <c r="VER940" s="30"/>
      <c r="VES940" s="30"/>
      <c r="VET940" s="30"/>
      <c r="VEU940" s="30"/>
      <c r="VEV940" s="30"/>
      <c r="VEW940" s="30"/>
      <c r="VEX940" s="30"/>
      <c r="VEY940" s="30"/>
      <c r="VEZ940" s="30"/>
      <c r="VFA940" s="30"/>
      <c r="VFB940" s="30"/>
      <c r="VFC940" s="30"/>
      <c r="VFD940" s="30"/>
      <c r="VFE940" s="30"/>
      <c r="VFF940" s="30"/>
      <c r="VFG940" s="30"/>
      <c r="VFH940" s="30"/>
      <c r="VFI940" s="30"/>
      <c r="VFJ940" s="30"/>
      <c r="VFK940" s="30"/>
      <c r="VFL940" s="30"/>
      <c r="VFM940" s="30"/>
      <c r="VFN940" s="30"/>
      <c r="VFO940" s="30"/>
      <c r="VFP940" s="30"/>
      <c r="VFQ940" s="30"/>
      <c r="VFR940" s="30"/>
      <c r="VFS940" s="30"/>
      <c r="VFT940" s="30"/>
      <c r="VFU940" s="30"/>
      <c r="VFV940" s="30"/>
      <c r="VFW940" s="30"/>
      <c r="VFX940" s="30"/>
      <c r="VFY940" s="30"/>
      <c r="VFZ940" s="30"/>
      <c r="VGA940" s="30"/>
      <c r="VGB940" s="30"/>
      <c r="VGC940" s="30"/>
      <c r="VGD940" s="30"/>
      <c r="VGE940" s="30"/>
      <c r="VGF940" s="30"/>
      <c r="VGG940" s="30"/>
      <c r="VGH940" s="30"/>
      <c r="VGI940" s="30"/>
      <c r="VGJ940" s="30"/>
      <c r="VGK940" s="30"/>
      <c r="VGL940" s="30"/>
      <c r="VGM940" s="30"/>
      <c r="VGN940" s="30"/>
      <c r="VGO940" s="30"/>
      <c r="VGP940" s="30"/>
      <c r="VGQ940" s="30"/>
      <c r="VGR940" s="30"/>
      <c r="VGS940" s="30"/>
      <c r="VGT940" s="30"/>
      <c r="VGU940" s="30"/>
      <c r="VGV940" s="30"/>
      <c r="VGW940" s="30"/>
      <c r="VGX940" s="30"/>
      <c r="VGY940" s="30"/>
      <c r="VGZ940" s="30"/>
      <c r="VHA940" s="30"/>
      <c r="VHB940" s="30"/>
      <c r="VHC940" s="30"/>
      <c r="VHD940" s="30"/>
      <c r="VHE940" s="30"/>
      <c r="VHF940" s="30"/>
      <c r="VHG940" s="30"/>
      <c r="VHH940" s="30"/>
      <c r="VHI940" s="30"/>
      <c r="VHJ940" s="30"/>
      <c r="VHK940" s="30"/>
      <c r="VHL940" s="30"/>
      <c r="VHM940" s="30"/>
      <c r="VHN940" s="30"/>
      <c r="VHO940" s="30"/>
      <c r="VHP940" s="30"/>
      <c r="VHQ940" s="30"/>
      <c r="VHR940" s="30"/>
      <c r="VHS940" s="30"/>
      <c r="VHT940" s="30"/>
      <c r="VHU940" s="30"/>
      <c r="VHV940" s="30"/>
      <c r="VHW940" s="30"/>
      <c r="VHX940" s="30"/>
      <c r="VHY940" s="30"/>
      <c r="VHZ940" s="30"/>
      <c r="VIA940" s="30"/>
      <c r="VIB940" s="30"/>
      <c r="VIC940" s="30"/>
      <c r="VID940" s="30"/>
      <c r="VIE940" s="30"/>
      <c r="VIF940" s="30"/>
      <c r="VIG940" s="30"/>
      <c r="VIH940" s="30"/>
      <c r="VII940" s="30"/>
      <c r="VIJ940" s="30"/>
      <c r="VIK940" s="30"/>
      <c r="VIL940" s="30"/>
      <c r="VIM940" s="30"/>
      <c r="VIN940" s="30"/>
      <c r="VIO940" s="30"/>
      <c r="VIP940" s="30"/>
      <c r="VIQ940" s="30"/>
      <c r="VIR940" s="30"/>
      <c r="VIS940" s="30"/>
      <c r="VIT940" s="30"/>
      <c r="VIU940" s="30"/>
      <c r="VIV940" s="30"/>
      <c r="VIW940" s="30"/>
      <c r="VIX940" s="30"/>
      <c r="VIY940" s="30"/>
      <c r="VIZ940" s="30"/>
      <c r="VJA940" s="30"/>
      <c r="VJB940" s="30"/>
      <c r="VJC940" s="30"/>
      <c r="VJD940" s="30"/>
      <c r="VJE940" s="30"/>
      <c r="VJF940" s="30"/>
      <c r="VJG940" s="30"/>
      <c r="VJH940" s="30"/>
      <c r="VJI940" s="30"/>
      <c r="VJJ940" s="30"/>
      <c r="VJK940" s="30"/>
      <c r="VJL940" s="30"/>
      <c r="VJM940" s="30"/>
      <c r="VJN940" s="30"/>
      <c r="VJO940" s="30"/>
      <c r="VJP940" s="30"/>
      <c r="VJQ940" s="30"/>
      <c r="VJR940" s="30"/>
      <c r="VJS940" s="30"/>
      <c r="VJT940" s="30"/>
      <c r="VJU940" s="30"/>
      <c r="VJV940" s="30"/>
      <c r="VJW940" s="30"/>
      <c r="VJX940" s="30"/>
      <c r="VJY940" s="30"/>
      <c r="VJZ940" s="30"/>
      <c r="VKA940" s="30"/>
      <c r="VKB940" s="30"/>
      <c r="VKC940" s="30"/>
      <c r="VKD940" s="30"/>
      <c r="VKE940" s="30"/>
      <c r="VKF940" s="30"/>
      <c r="VKG940" s="30"/>
      <c r="VKH940" s="30"/>
      <c r="VKI940" s="30"/>
      <c r="VKJ940" s="30"/>
      <c r="VKK940" s="30"/>
      <c r="VKL940" s="30"/>
      <c r="VKM940" s="30"/>
      <c r="VKN940" s="30"/>
      <c r="VKO940" s="30"/>
      <c r="VKP940" s="30"/>
      <c r="VKQ940" s="30"/>
      <c r="VKR940" s="30"/>
      <c r="VKS940" s="30"/>
      <c r="VKT940" s="30"/>
      <c r="VKU940" s="30"/>
      <c r="VKV940" s="30"/>
      <c r="VKW940" s="30"/>
      <c r="VKX940" s="30"/>
      <c r="VKY940" s="30"/>
      <c r="VKZ940" s="30"/>
      <c r="VLA940" s="30"/>
      <c r="VLB940" s="30"/>
      <c r="VLC940" s="30"/>
      <c r="VLD940" s="30"/>
      <c r="VLE940" s="30"/>
      <c r="VLF940" s="30"/>
      <c r="VLG940" s="30"/>
      <c r="VLH940" s="30"/>
      <c r="VLI940" s="30"/>
      <c r="VLJ940" s="30"/>
      <c r="VLK940" s="30"/>
      <c r="VLL940" s="30"/>
      <c r="VLM940" s="30"/>
      <c r="VLN940" s="30"/>
      <c r="VLO940" s="30"/>
      <c r="VLP940" s="30"/>
      <c r="VLQ940" s="30"/>
      <c r="VLR940" s="30"/>
      <c r="VLS940" s="30"/>
      <c r="VLT940" s="30"/>
      <c r="VLU940" s="30"/>
      <c r="VLV940" s="30"/>
      <c r="VLW940" s="30"/>
      <c r="VLX940" s="30"/>
      <c r="VLY940" s="30"/>
      <c r="VLZ940" s="30"/>
      <c r="VMA940" s="30"/>
      <c r="VMB940" s="30"/>
      <c r="VMC940" s="30"/>
      <c r="VMD940" s="30"/>
      <c r="VME940" s="30"/>
      <c r="VMF940" s="30"/>
      <c r="VMG940" s="30"/>
      <c r="VMH940" s="30"/>
      <c r="VMI940" s="30"/>
      <c r="VMJ940" s="30"/>
      <c r="VMK940" s="30"/>
      <c r="VML940" s="30"/>
      <c r="VMM940" s="30"/>
      <c r="VMN940" s="30"/>
      <c r="VMO940" s="30"/>
      <c r="VMP940" s="30"/>
      <c r="VMQ940" s="30"/>
      <c r="VMR940" s="30"/>
      <c r="VMS940" s="30"/>
      <c r="VMT940" s="30"/>
      <c r="VMU940" s="30"/>
      <c r="VMV940" s="30"/>
      <c r="VMW940" s="30"/>
      <c r="VMX940" s="30"/>
      <c r="VMY940" s="30"/>
      <c r="VMZ940" s="30"/>
      <c r="VNA940" s="30"/>
      <c r="VNB940" s="30"/>
      <c r="VNC940" s="30"/>
      <c r="VND940" s="30"/>
      <c r="VNE940" s="30"/>
      <c r="VNF940" s="30"/>
      <c r="VNG940" s="30"/>
      <c r="VNH940" s="30"/>
      <c r="VNI940" s="30"/>
      <c r="VNJ940" s="30"/>
      <c r="VNK940" s="30"/>
      <c r="VNL940" s="30"/>
      <c r="VNM940" s="30"/>
      <c r="VNN940" s="30"/>
      <c r="VNO940" s="30"/>
      <c r="VNP940" s="30"/>
      <c r="VNQ940" s="30"/>
      <c r="VNR940" s="30"/>
      <c r="VNS940" s="30"/>
      <c r="VNT940" s="30"/>
      <c r="VNU940" s="30"/>
      <c r="VNV940" s="30"/>
      <c r="VNW940" s="30"/>
      <c r="VNX940" s="30"/>
      <c r="VNY940" s="30"/>
      <c r="VNZ940" s="30"/>
      <c r="VOA940" s="30"/>
      <c r="VOB940" s="30"/>
      <c r="VOC940" s="30"/>
      <c r="VOD940" s="30"/>
      <c r="VOE940" s="30"/>
      <c r="VOF940" s="30"/>
      <c r="VOG940" s="30"/>
      <c r="VOH940" s="30"/>
      <c r="VOI940" s="30"/>
      <c r="VOJ940" s="30"/>
      <c r="VOK940" s="30"/>
      <c r="VOL940" s="30"/>
      <c r="VOM940" s="30"/>
      <c r="VON940" s="30"/>
      <c r="VOO940" s="30"/>
      <c r="VOP940" s="30"/>
      <c r="VOQ940" s="30"/>
      <c r="VOR940" s="30"/>
      <c r="VOS940" s="30"/>
      <c r="VOT940" s="30"/>
      <c r="VOU940" s="30"/>
      <c r="VOV940" s="30"/>
      <c r="VOW940" s="30"/>
      <c r="VOX940" s="30"/>
      <c r="VOY940" s="30"/>
      <c r="VOZ940" s="30"/>
      <c r="VPA940" s="30"/>
      <c r="VPB940" s="30"/>
      <c r="VPC940" s="30"/>
      <c r="VPD940" s="30"/>
      <c r="VPE940" s="30"/>
      <c r="VPF940" s="30"/>
      <c r="VPG940" s="30"/>
      <c r="VPH940" s="30"/>
      <c r="VPI940" s="30"/>
      <c r="VPJ940" s="30"/>
      <c r="VPK940" s="30"/>
      <c r="VPL940" s="30"/>
      <c r="VPM940" s="30"/>
      <c r="VPN940" s="30"/>
      <c r="VPO940" s="30"/>
      <c r="VPP940" s="30"/>
      <c r="VPQ940" s="30"/>
      <c r="VPR940" s="30"/>
      <c r="VPS940" s="30"/>
      <c r="VPT940" s="30"/>
      <c r="VPU940" s="30"/>
      <c r="VPV940" s="30"/>
      <c r="VPW940" s="30"/>
      <c r="VPX940" s="30"/>
      <c r="VPY940" s="30"/>
      <c r="VPZ940" s="30"/>
      <c r="VQA940" s="30"/>
      <c r="VQB940" s="30"/>
      <c r="VQC940" s="30"/>
      <c r="VQD940" s="30"/>
      <c r="VQE940" s="30"/>
      <c r="VQF940" s="30"/>
      <c r="VQG940" s="30"/>
      <c r="VQH940" s="30"/>
      <c r="VQI940" s="30"/>
      <c r="VQJ940" s="30"/>
      <c r="VQK940" s="30"/>
      <c r="VQL940" s="30"/>
      <c r="VQM940" s="30"/>
      <c r="VQN940" s="30"/>
      <c r="VQO940" s="30"/>
      <c r="VQP940" s="30"/>
      <c r="VQQ940" s="30"/>
      <c r="VQR940" s="30"/>
      <c r="VQS940" s="30"/>
      <c r="VQT940" s="30"/>
      <c r="VQU940" s="30"/>
      <c r="VQV940" s="30"/>
      <c r="VQW940" s="30"/>
      <c r="VQX940" s="30"/>
      <c r="VQY940" s="30"/>
      <c r="VQZ940" s="30"/>
      <c r="VRA940" s="30"/>
      <c r="VRB940" s="30"/>
      <c r="VRC940" s="30"/>
      <c r="VRD940" s="30"/>
      <c r="VRE940" s="30"/>
      <c r="VRF940" s="30"/>
      <c r="VRG940" s="30"/>
      <c r="VRH940" s="30"/>
      <c r="VRI940" s="30"/>
      <c r="VRJ940" s="30"/>
      <c r="VRK940" s="30"/>
      <c r="VRL940" s="30"/>
      <c r="VRM940" s="30"/>
      <c r="VRN940" s="30"/>
      <c r="VRO940" s="30"/>
      <c r="VRP940" s="30"/>
      <c r="VRQ940" s="30"/>
      <c r="VRR940" s="30"/>
      <c r="VRS940" s="30"/>
      <c r="VRT940" s="30"/>
      <c r="VRU940" s="30"/>
      <c r="VRV940" s="30"/>
      <c r="VRW940" s="30"/>
      <c r="VRX940" s="30"/>
      <c r="VRY940" s="30"/>
      <c r="VRZ940" s="30"/>
      <c r="VSA940" s="30"/>
      <c r="VSB940" s="30"/>
      <c r="VSC940" s="30"/>
      <c r="VSD940" s="30"/>
      <c r="VSE940" s="30"/>
      <c r="VSF940" s="30"/>
      <c r="VSG940" s="30"/>
      <c r="VSH940" s="30"/>
      <c r="VSI940" s="30"/>
      <c r="VSJ940" s="30"/>
      <c r="VSK940" s="30"/>
      <c r="VSL940" s="30"/>
      <c r="VSM940" s="30"/>
      <c r="VSN940" s="30"/>
      <c r="VSO940" s="30"/>
      <c r="VSP940" s="30"/>
      <c r="VSQ940" s="30"/>
      <c r="VSR940" s="30"/>
      <c r="VSS940" s="30"/>
      <c r="VST940" s="30"/>
      <c r="VSU940" s="30"/>
      <c r="VSV940" s="30"/>
      <c r="VSW940" s="30"/>
      <c r="VSX940" s="30"/>
      <c r="VSY940" s="30"/>
      <c r="VSZ940" s="30"/>
      <c r="VTA940" s="30"/>
      <c r="VTB940" s="30"/>
      <c r="VTC940" s="30"/>
      <c r="VTD940" s="30"/>
      <c r="VTE940" s="30"/>
      <c r="VTF940" s="30"/>
      <c r="VTG940" s="30"/>
      <c r="VTH940" s="30"/>
      <c r="VTI940" s="30"/>
      <c r="VTJ940" s="30"/>
      <c r="VTK940" s="30"/>
      <c r="VTL940" s="30"/>
      <c r="VTM940" s="30"/>
      <c r="VTN940" s="30"/>
      <c r="VTO940" s="30"/>
      <c r="VTP940" s="30"/>
      <c r="VTQ940" s="30"/>
      <c r="VTR940" s="30"/>
      <c r="VTS940" s="30"/>
      <c r="VTT940" s="30"/>
      <c r="VTU940" s="30"/>
      <c r="VTV940" s="30"/>
      <c r="VTW940" s="30"/>
      <c r="VTX940" s="30"/>
      <c r="VTY940" s="30"/>
      <c r="VTZ940" s="30"/>
      <c r="VUA940" s="30"/>
      <c r="VUB940" s="30"/>
      <c r="VUC940" s="30"/>
      <c r="VUD940" s="30"/>
      <c r="VUE940" s="30"/>
      <c r="VUF940" s="30"/>
      <c r="VUG940" s="30"/>
      <c r="VUH940" s="30"/>
      <c r="VUI940" s="30"/>
      <c r="VUJ940" s="30"/>
      <c r="VUK940" s="30"/>
      <c r="VUL940" s="30"/>
      <c r="VUM940" s="30"/>
      <c r="VUN940" s="30"/>
      <c r="VUO940" s="30"/>
      <c r="VUP940" s="30"/>
      <c r="VUQ940" s="30"/>
      <c r="VUR940" s="30"/>
      <c r="VUS940" s="30"/>
      <c r="VUT940" s="30"/>
      <c r="VUU940" s="30"/>
      <c r="VUV940" s="30"/>
      <c r="VUW940" s="30"/>
      <c r="VUX940" s="30"/>
      <c r="VUY940" s="30"/>
      <c r="VUZ940" s="30"/>
      <c r="VVA940" s="30"/>
      <c r="VVB940" s="30"/>
      <c r="VVC940" s="30"/>
      <c r="VVD940" s="30"/>
      <c r="VVE940" s="30"/>
      <c r="VVF940" s="30"/>
      <c r="VVG940" s="30"/>
      <c r="VVH940" s="30"/>
      <c r="VVI940" s="30"/>
      <c r="VVJ940" s="30"/>
      <c r="VVK940" s="30"/>
      <c r="VVL940" s="30"/>
      <c r="VVM940" s="30"/>
      <c r="VVN940" s="30"/>
      <c r="VVO940" s="30"/>
      <c r="VVP940" s="30"/>
      <c r="VVQ940" s="30"/>
      <c r="VVR940" s="30"/>
      <c r="VVS940" s="30"/>
      <c r="VVT940" s="30"/>
      <c r="VVU940" s="30"/>
      <c r="VVV940" s="30"/>
      <c r="VVW940" s="30"/>
      <c r="VVX940" s="30"/>
      <c r="VVY940" s="30"/>
      <c r="VVZ940" s="30"/>
      <c r="VWA940" s="30"/>
      <c r="VWB940" s="30"/>
      <c r="VWC940" s="30"/>
      <c r="VWD940" s="30"/>
      <c r="VWE940" s="30"/>
      <c r="VWF940" s="30"/>
      <c r="VWG940" s="30"/>
      <c r="VWH940" s="30"/>
      <c r="VWI940" s="30"/>
      <c r="VWJ940" s="30"/>
      <c r="VWK940" s="30"/>
      <c r="VWL940" s="30"/>
      <c r="VWM940" s="30"/>
      <c r="VWN940" s="30"/>
      <c r="VWO940" s="30"/>
      <c r="VWP940" s="30"/>
      <c r="VWQ940" s="30"/>
      <c r="VWR940" s="30"/>
      <c r="VWS940" s="30"/>
      <c r="VWT940" s="30"/>
      <c r="VWU940" s="30"/>
      <c r="VWV940" s="30"/>
      <c r="VWW940" s="30"/>
      <c r="VWX940" s="30"/>
      <c r="VWY940" s="30"/>
      <c r="VWZ940" s="30"/>
      <c r="VXA940" s="30"/>
      <c r="VXB940" s="30"/>
      <c r="VXC940" s="30"/>
      <c r="VXD940" s="30"/>
      <c r="VXE940" s="30"/>
      <c r="VXF940" s="30"/>
      <c r="VXG940" s="30"/>
      <c r="VXH940" s="30"/>
      <c r="VXI940" s="30"/>
      <c r="VXJ940" s="30"/>
      <c r="VXK940" s="30"/>
      <c r="VXL940" s="30"/>
      <c r="VXM940" s="30"/>
      <c r="VXN940" s="30"/>
      <c r="VXO940" s="30"/>
      <c r="VXP940" s="30"/>
      <c r="VXQ940" s="30"/>
      <c r="VXR940" s="30"/>
      <c r="VXS940" s="30"/>
      <c r="VXT940" s="30"/>
      <c r="VXU940" s="30"/>
      <c r="VXV940" s="30"/>
      <c r="VXW940" s="30"/>
      <c r="VXX940" s="30"/>
      <c r="VXY940" s="30"/>
      <c r="VXZ940" s="30"/>
      <c r="VYA940" s="30"/>
      <c r="VYB940" s="30"/>
      <c r="VYC940" s="30"/>
      <c r="VYD940" s="30"/>
      <c r="VYE940" s="30"/>
      <c r="VYF940" s="30"/>
      <c r="VYG940" s="30"/>
      <c r="VYH940" s="30"/>
      <c r="VYI940" s="30"/>
      <c r="VYJ940" s="30"/>
      <c r="VYK940" s="30"/>
      <c r="VYL940" s="30"/>
      <c r="VYM940" s="30"/>
      <c r="VYN940" s="30"/>
      <c r="VYO940" s="30"/>
      <c r="VYP940" s="30"/>
      <c r="VYQ940" s="30"/>
      <c r="VYR940" s="30"/>
      <c r="VYS940" s="30"/>
      <c r="VYT940" s="30"/>
      <c r="VYU940" s="30"/>
      <c r="VYV940" s="30"/>
      <c r="VYW940" s="30"/>
      <c r="VYX940" s="30"/>
      <c r="VYY940" s="30"/>
      <c r="VYZ940" s="30"/>
      <c r="VZA940" s="30"/>
      <c r="VZB940" s="30"/>
      <c r="VZC940" s="30"/>
      <c r="VZD940" s="30"/>
      <c r="VZE940" s="30"/>
      <c r="VZF940" s="30"/>
      <c r="VZG940" s="30"/>
      <c r="VZH940" s="30"/>
      <c r="VZI940" s="30"/>
      <c r="VZJ940" s="30"/>
      <c r="VZK940" s="30"/>
      <c r="VZL940" s="30"/>
      <c r="VZM940" s="30"/>
      <c r="VZN940" s="30"/>
      <c r="VZO940" s="30"/>
      <c r="VZP940" s="30"/>
      <c r="VZQ940" s="30"/>
      <c r="VZR940" s="30"/>
      <c r="VZS940" s="30"/>
      <c r="VZT940" s="30"/>
      <c r="VZU940" s="30"/>
      <c r="VZV940" s="30"/>
      <c r="VZW940" s="30"/>
      <c r="VZX940" s="30"/>
      <c r="VZY940" s="30"/>
      <c r="VZZ940" s="30"/>
      <c r="WAA940" s="30"/>
      <c r="WAB940" s="30"/>
      <c r="WAC940" s="30"/>
      <c r="WAD940" s="30"/>
      <c r="WAE940" s="30"/>
      <c r="WAF940" s="30"/>
      <c r="WAG940" s="30"/>
      <c r="WAH940" s="30"/>
      <c r="WAI940" s="30"/>
      <c r="WAJ940" s="30"/>
      <c r="WAK940" s="30"/>
      <c r="WAL940" s="30"/>
      <c r="WAM940" s="30"/>
      <c r="WAN940" s="30"/>
      <c r="WAO940" s="30"/>
      <c r="WAP940" s="30"/>
      <c r="WAQ940" s="30"/>
      <c r="WAR940" s="30"/>
      <c r="WAS940" s="30"/>
      <c r="WAT940" s="30"/>
      <c r="WAU940" s="30"/>
      <c r="WAV940" s="30"/>
      <c r="WAW940" s="30"/>
      <c r="WAX940" s="30"/>
      <c r="WAY940" s="30"/>
      <c r="WAZ940" s="30"/>
      <c r="WBA940" s="30"/>
      <c r="WBB940" s="30"/>
      <c r="WBC940" s="30"/>
      <c r="WBD940" s="30"/>
      <c r="WBE940" s="30"/>
      <c r="WBF940" s="30"/>
      <c r="WBG940" s="30"/>
      <c r="WBH940" s="30"/>
      <c r="WBI940" s="30"/>
      <c r="WBJ940" s="30"/>
      <c r="WBK940" s="30"/>
      <c r="WBL940" s="30"/>
      <c r="WBM940" s="30"/>
      <c r="WBN940" s="30"/>
      <c r="WBO940" s="30"/>
      <c r="WBP940" s="30"/>
      <c r="WBQ940" s="30"/>
      <c r="WBR940" s="30"/>
      <c r="WBS940" s="30"/>
      <c r="WBT940" s="30"/>
      <c r="WBU940" s="30"/>
      <c r="WBV940" s="30"/>
      <c r="WBW940" s="30"/>
      <c r="WBX940" s="30"/>
      <c r="WBY940" s="30"/>
      <c r="WBZ940" s="30"/>
      <c r="WCA940" s="30"/>
      <c r="WCB940" s="30"/>
      <c r="WCC940" s="30"/>
      <c r="WCD940" s="30"/>
      <c r="WCE940" s="30"/>
      <c r="WCF940" s="30"/>
      <c r="WCG940" s="30"/>
      <c r="WCH940" s="30"/>
      <c r="WCI940" s="30"/>
      <c r="WCJ940" s="30"/>
      <c r="WCK940" s="30"/>
      <c r="WCL940" s="30"/>
      <c r="WCM940" s="30"/>
      <c r="WCN940" s="30"/>
      <c r="WCO940" s="30"/>
      <c r="WCP940" s="30"/>
      <c r="WCQ940" s="30"/>
      <c r="WCR940" s="30"/>
      <c r="WCS940" s="30"/>
      <c r="WCT940" s="30"/>
      <c r="WCU940" s="30"/>
      <c r="WCV940" s="30"/>
      <c r="WCW940" s="30"/>
      <c r="WCX940" s="30"/>
      <c r="WCY940" s="30"/>
      <c r="WCZ940" s="30"/>
      <c r="WDA940" s="30"/>
      <c r="WDB940" s="30"/>
      <c r="WDC940" s="30"/>
      <c r="WDD940" s="30"/>
      <c r="WDE940" s="30"/>
      <c r="WDF940" s="30"/>
      <c r="WDG940" s="30"/>
      <c r="WDH940" s="30"/>
      <c r="WDI940" s="30"/>
      <c r="WDJ940" s="30"/>
      <c r="WDK940" s="30"/>
      <c r="WDL940" s="30"/>
      <c r="WDM940" s="30"/>
      <c r="WDN940" s="30"/>
      <c r="WDO940" s="30"/>
      <c r="WDP940" s="30"/>
      <c r="WDQ940" s="30"/>
      <c r="WDR940" s="30"/>
      <c r="WDS940" s="30"/>
      <c r="WDT940" s="30"/>
      <c r="WDU940" s="30"/>
      <c r="WDV940" s="30"/>
      <c r="WDW940" s="30"/>
      <c r="WDX940" s="30"/>
      <c r="WDY940" s="30"/>
      <c r="WDZ940" s="30"/>
      <c r="WEA940" s="30"/>
      <c r="WEB940" s="30"/>
      <c r="WEC940" s="30"/>
      <c r="WED940" s="30"/>
      <c r="WEE940" s="30"/>
      <c r="WEF940" s="30"/>
      <c r="WEG940" s="30"/>
      <c r="WEH940" s="30"/>
      <c r="WEI940" s="30"/>
      <c r="WEJ940" s="30"/>
      <c r="WEK940" s="30"/>
      <c r="WEL940" s="30"/>
      <c r="WEM940" s="30"/>
      <c r="WEN940" s="30"/>
      <c r="WEO940" s="30"/>
      <c r="WEP940" s="30"/>
      <c r="WEQ940" s="30"/>
      <c r="WER940" s="30"/>
      <c r="WES940" s="30"/>
      <c r="WET940" s="30"/>
      <c r="WEU940" s="30"/>
      <c r="WEV940" s="30"/>
      <c r="WEW940" s="30"/>
      <c r="WEX940" s="30"/>
      <c r="WEY940" s="30"/>
      <c r="WEZ940" s="30"/>
      <c r="WFA940" s="30"/>
      <c r="WFB940" s="30"/>
      <c r="WFC940" s="30"/>
      <c r="WFD940" s="30"/>
      <c r="WFE940" s="30"/>
      <c r="WFF940" s="30"/>
      <c r="WFG940" s="30"/>
      <c r="WFH940" s="30"/>
      <c r="WFI940" s="30"/>
      <c r="WFJ940" s="30"/>
      <c r="WFK940" s="30"/>
      <c r="WFL940" s="30"/>
      <c r="WFM940" s="30"/>
      <c r="WFN940" s="30"/>
      <c r="WFO940" s="30"/>
      <c r="WFP940" s="30"/>
      <c r="WFQ940" s="30"/>
      <c r="WFR940" s="30"/>
      <c r="WFS940" s="30"/>
      <c r="WFT940" s="30"/>
      <c r="WFU940" s="30"/>
      <c r="WFV940" s="30"/>
      <c r="WFW940" s="30"/>
      <c r="WFX940" s="30"/>
      <c r="WFY940" s="30"/>
      <c r="WFZ940" s="30"/>
      <c r="WGA940" s="30"/>
      <c r="WGB940" s="30"/>
      <c r="WGC940" s="30"/>
      <c r="WGD940" s="30"/>
      <c r="WGE940" s="30"/>
      <c r="WGF940" s="30"/>
      <c r="WGG940" s="30"/>
      <c r="WGH940" s="30"/>
      <c r="WGI940" s="30"/>
      <c r="WGJ940" s="30"/>
      <c r="WGK940" s="30"/>
      <c r="WGL940" s="30"/>
      <c r="WGM940" s="30"/>
      <c r="WGN940" s="30"/>
      <c r="WGO940" s="30"/>
      <c r="WGP940" s="30"/>
      <c r="WGQ940" s="30"/>
      <c r="WGR940" s="30"/>
      <c r="WGS940" s="30"/>
      <c r="WGT940" s="30"/>
      <c r="WGU940" s="30"/>
      <c r="WGV940" s="30"/>
      <c r="WGW940" s="30"/>
      <c r="WGX940" s="30"/>
      <c r="WGY940" s="30"/>
      <c r="WGZ940" s="30"/>
      <c r="WHA940" s="30"/>
      <c r="WHB940" s="30"/>
      <c r="WHC940" s="30"/>
      <c r="WHD940" s="30"/>
      <c r="WHE940" s="30"/>
      <c r="WHF940" s="30"/>
      <c r="WHG940" s="30"/>
      <c r="WHH940" s="30"/>
      <c r="WHI940" s="30"/>
      <c r="WHJ940" s="30"/>
      <c r="WHK940" s="30"/>
      <c r="WHL940" s="30"/>
      <c r="WHM940" s="30"/>
      <c r="WHN940" s="30"/>
      <c r="WHO940" s="30"/>
      <c r="WHP940" s="30"/>
      <c r="WHQ940" s="30"/>
      <c r="WHR940" s="30"/>
      <c r="WHS940" s="30"/>
      <c r="WHT940" s="30"/>
      <c r="WHU940" s="30"/>
      <c r="WHV940" s="30"/>
      <c r="WHW940" s="30"/>
      <c r="WHX940" s="30"/>
      <c r="WHY940" s="30"/>
      <c r="WHZ940" s="30"/>
      <c r="WIA940" s="30"/>
      <c r="WIB940" s="30"/>
      <c r="WIC940" s="30"/>
      <c r="WID940" s="30"/>
      <c r="WIE940" s="30"/>
      <c r="WIF940" s="30"/>
      <c r="WIG940" s="30"/>
      <c r="WIH940" s="30"/>
      <c r="WII940" s="30"/>
      <c r="WIJ940" s="30"/>
      <c r="WIK940" s="30"/>
      <c r="WIL940" s="30"/>
      <c r="WIM940" s="30"/>
      <c r="WIN940" s="30"/>
      <c r="WIO940" s="30"/>
      <c r="WIP940" s="30"/>
      <c r="WIQ940" s="30"/>
      <c r="WIR940" s="30"/>
      <c r="WIS940" s="30"/>
      <c r="WIT940" s="30"/>
      <c r="WIU940" s="30"/>
      <c r="WIV940" s="30"/>
      <c r="WIW940" s="30"/>
      <c r="WIX940" s="30"/>
      <c r="WIY940" s="30"/>
      <c r="WIZ940" s="30"/>
      <c r="WJA940" s="30"/>
      <c r="WJB940" s="30"/>
      <c r="WJC940" s="30"/>
      <c r="WJD940" s="30"/>
      <c r="WJE940" s="30"/>
      <c r="WJF940" s="30"/>
      <c r="WJG940" s="30"/>
      <c r="WJH940" s="30"/>
      <c r="WJI940" s="30"/>
      <c r="WJJ940" s="30"/>
      <c r="WJK940" s="30"/>
      <c r="WJL940" s="30"/>
      <c r="WJM940" s="30"/>
      <c r="WJN940" s="30"/>
      <c r="WJO940" s="30"/>
      <c r="WJP940" s="30"/>
      <c r="WJQ940" s="30"/>
      <c r="WJR940" s="30"/>
      <c r="WJS940" s="30"/>
      <c r="WJT940" s="30"/>
      <c r="WJU940" s="30"/>
      <c r="WJV940" s="30"/>
      <c r="WJW940" s="30"/>
      <c r="WJX940" s="30"/>
      <c r="WJY940" s="30"/>
      <c r="WJZ940" s="30"/>
      <c r="WKA940" s="30"/>
      <c r="WKB940" s="30"/>
      <c r="WKC940" s="30"/>
      <c r="WKD940" s="30"/>
      <c r="WKE940" s="30"/>
      <c r="WKF940" s="30"/>
      <c r="WKG940" s="30"/>
      <c r="WKH940" s="30"/>
      <c r="WKI940" s="30"/>
      <c r="WKJ940" s="30"/>
      <c r="WKK940" s="30"/>
      <c r="WKL940" s="30"/>
      <c r="WKM940" s="30"/>
      <c r="WKN940" s="30"/>
      <c r="WKO940" s="30"/>
      <c r="WKP940" s="30"/>
      <c r="WKQ940" s="30"/>
      <c r="WKR940" s="30"/>
      <c r="WKS940" s="30"/>
      <c r="WKT940" s="30"/>
      <c r="WKU940" s="30"/>
      <c r="WKV940" s="30"/>
      <c r="WKW940" s="30"/>
      <c r="WKX940" s="30"/>
      <c r="WKY940" s="30"/>
      <c r="WKZ940" s="30"/>
      <c r="WLA940" s="30"/>
      <c r="WLB940" s="30"/>
      <c r="WLC940" s="30"/>
      <c r="WLD940" s="30"/>
      <c r="WLE940" s="30"/>
      <c r="WLF940" s="30"/>
      <c r="WLG940" s="30"/>
      <c r="WLH940" s="30"/>
      <c r="WLI940" s="30"/>
      <c r="WLJ940" s="30"/>
      <c r="WLK940" s="30"/>
      <c r="WLL940" s="30"/>
      <c r="WLM940" s="30"/>
      <c r="WLN940" s="30"/>
      <c r="WLO940" s="30"/>
      <c r="WLP940" s="30"/>
      <c r="WLQ940" s="30"/>
      <c r="WLR940" s="30"/>
      <c r="WLS940" s="30"/>
      <c r="WLT940" s="30"/>
      <c r="WLU940" s="30"/>
      <c r="WLV940" s="30"/>
      <c r="WLW940" s="30"/>
      <c r="WLX940" s="30"/>
      <c r="WLY940" s="30"/>
      <c r="WLZ940" s="30"/>
      <c r="WMA940" s="30"/>
      <c r="WMB940" s="30"/>
      <c r="WMC940" s="30"/>
      <c r="WMD940" s="30"/>
      <c r="WME940" s="30"/>
      <c r="WMF940" s="30"/>
      <c r="WMG940" s="30"/>
      <c r="WMH940" s="30"/>
      <c r="WMI940" s="30"/>
      <c r="WMJ940" s="30"/>
      <c r="WMK940" s="30"/>
      <c r="WML940" s="30"/>
      <c r="WMM940" s="30"/>
      <c r="WMN940" s="30"/>
      <c r="WMO940" s="30"/>
      <c r="WMP940" s="30"/>
      <c r="WMQ940" s="30"/>
      <c r="WMR940" s="30"/>
      <c r="WMS940" s="30"/>
      <c r="WMT940" s="30"/>
      <c r="WMU940" s="30"/>
      <c r="WMV940" s="30"/>
      <c r="WMW940" s="30"/>
      <c r="WMX940" s="30"/>
      <c r="WMY940" s="30"/>
      <c r="WMZ940" s="30"/>
      <c r="WNA940" s="30"/>
      <c r="WNB940" s="30"/>
      <c r="WNC940" s="30"/>
      <c r="WND940" s="30"/>
      <c r="WNE940" s="30"/>
      <c r="WNF940" s="30"/>
      <c r="WNG940" s="30"/>
      <c r="WNH940" s="30"/>
      <c r="WNI940" s="30"/>
      <c r="WNJ940" s="30"/>
      <c r="WNK940" s="30"/>
      <c r="WNL940" s="30"/>
      <c r="WNM940" s="30"/>
      <c r="WNN940" s="30"/>
      <c r="WNO940" s="30"/>
      <c r="WNP940" s="30"/>
      <c r="WNQ940" s="30"/>
      <c r="WNR940" s="30"/>
      <c r="WNS940" s="30"/>
      <c r="WNT940" s="30"/>
      <c r="WNU940" s="30"/>
      <c r="WNV940" s="30"/>
      <c r="WNW940" s="30"/>
      <c r="WNX940" s="30"/>
      <c r="WNY940" s="30"/>
      <c r="WNZ940" s="30"/>
      <c r="WOA940" s="30"/>
      <c r="WOB940" s="30"/>
      <c r="WOC940" s="30"/>
      <c r="WOD940" s="30"/>
      <c r="WOE940" s="30"/>
      <c r="WOF940" s="30"/>
      <c r="WOG940" s="30"/>
      <c r="WOH940" s="30"/>
      <c r="WOI940" s="30"/>
      <c r="WOJ940" s="30"/>
      <c r="WOK940" s="30"/>
      <c r="WOL940" s="30"/>
      <c r="WOM940" s="30"/>
      <c r="WON940" s="30"/>
      <c r="WOO940" s="30"/>
      <c r="WOP940" s="30"/>
      <c r="WOQ940" s="30"/>
      <c r="WOR940" s="30"/>
      <c r="WOS940" s="30"/>
      <c r="WOT940" s="30"/>
      <c r="WOU940" s="30"/>
      <c r="WOV940" s="30"/>
      <c r="WOW940" s="30"/>
      <c r="WOX940" s="30"/>
      <c r="WOY940" s="30"/>
      <c r="WOZ940" s="30"/>
      <c r="WPA940" s="30"/>
      <c r="WPB940" s="30"/>
      <c r="WPC940" s="30"/>
      <c r="WPD940" s="30"/>
      <c r="WPE940" s="30"/>
      <c r="WPF940" s="30"/>
      <c r="WPG940" s="30"/>
      <c r="WPH940" s="30"/>
      <c r="WPI940" s="30"/>
      <c r="WPJ940" s="30"/>
      <c r="WPK940" s="30"/>
      <c r="WPL940" s="30"/>
      <c r="WPM940" s="30"/>
      <c r="WPN940" s="30"/>
      <c r="WPO940" s="30"/>
      <c r="WPP940" s="30"/>
      <c r="WPQ940" s="30"/>
      <c r="WPR940" s="30"/>
      <c r="WPS940" s="30"/>
      <c r="WPT940" s="30"/>
      <c r="WPU940" s="30"/>
      <c r="WPV940" s="30"/>
      <c r="WPW940" s="30"/>
      <c r="WPX940" s="30"/>
      <c r="WPY940" s="30"/>
      <c r="WPZ940" s="30"/>
      <c r="WQA940" s="30"/>
      <c r="WQB940" s="30"/>
      <c r="WQC940" s="30"/>
      <c r="WQD940" s="30"/>
      <c r="WQE940" s="30"/>
      <c r="WQF940" s="30"/>
      <c r="WQG940" s="30"/>
      <c r="WQH940" s="30"/>
      <c r="WQI940" s="30"/>
      <c r="WQJ940" s="30"/>
      <c r="WQK940" s="30"/>
      <c r="WQL940" s="30"/>
      <c r="WQM940" s="30"/>
      <c r="WQN940" s="30"/>
      <c r="WQO940" s="30"/>
      <c r="WQP940" s="30"/>
      <c r="WQQ940" s="30"/>
      <c r="WQR940" s="30"/>
      <c r="WQS940" s="30"/>
      <c r="WQT940" s="30"/>
      <c r="WQU940" s="30"/>
      <c r="WQV940" s="30"/>
      <c r="WQW940" s="30"/>
      <c r="WQX940" s="30"/>
      <c r="WQY940" s="30"/>
      <c r="WQZ940" s="30"/>
      <c r="WRA940" s="30"/>
      <c r="WRB940" s="30"/>
      <c r="WRC940" s="30"/>
      <c r="WRD940" s="30"/>
      <c r="WRE940" s="30"/>
      <c r="WRF940" s="30"/>
      <c r="WRG940" s="30"/>
      <c r="WRH940" s="30"/>
      <c r="WRI940" s="30"/>
      <c r="WRJ940" s="30"/>
      <c r="WRK940" s="30"/>
      <c r="WRL940" s="30"/>
      <c r="WRM940" s="30"/>
      <c r="WRN940" s="30"/>
      <c r="WRO940" s="30"/>
      <c r="WRP940" s="30"/>
      <c r="WRQ940" s="30"/>
      <c r="WRR940" s="30"/>
      <c r="WRS940" s="30"/>
      <c r="WRT940" s="30"/>
      <c r="WRU940" s="30"/>
      <c r="WRV940" s="30"/>
      <c r="WRW940" s="30"/>
      <c r="WRX940" s="30"/>
      <c r="WRY940" s="30"/>
      <c r="WRZ940" s="30"/>
      <c r="WSA940" s="30"/>
      <c r="WSB940" s="30"/>
      <c r="WSC940" s="30"/>
      <c r="WSD940" s="30"/>
      <c r="WSE940" s="30"/>
      <c r="WSF940" s="30"/>
      <c r="WSG940" s="30"/>
      <c r="WSH940" s="30"/>
      <c r="WSI940" s="30"/>
      <c r="WSJ940" s="30"/>
      <c r="WSK940" s="30"/>
      <c r="WSL940" s="30"/>
      <c r="WSM940" s="30"/>
      <c r="WSN940" s="30"/>
      <c r="WSO940" s="30"/>
      <c r="WSP940" s="30"/>
      <c r="WSQ940" s="30"/>
      <c r="WSR940" s="30"/>
      <c r="WSS940" s="30"/>
      <c r="WST940" s="30"/>
      <c r="WSU940" s="30"/>
      <c r="WSV940" s="30"/>
      <c r="WSW940" s="30"/>
      <c r="WSX940" s="30"/>
      <c r="WSY940" s="30"/>
      <c r="WSZ940" s="30"/>
      <c r="WTA940" s="30"/>
      <c r="WTB940" s="30"/>
      <c r="WTC940" s="30"/>
      <c r="WTD940" s="30"/>
      <c r="WTE940" s="30"/>
      <c r="WTF940" s="30"/>
      <c r="WTG940" s="30"/>
      <c r="WTH940" s="30"/>
      <c r="WTI940" s="30"/>
      <c r="WTJ940" s="30"/>
      <c r="WTK940" s="30"/>
      <c r="WTL940" s="30"/>
      <c r="WTM940" s="30"/>
      <c r="WTN940" s="30"/>
      <c r="WTO940" s="30"/>
      <c r="WTP940" s="30"/>
      <c r="WTQ940" s="30"/>
      <c r="WTR940" s="30"/>
      <c r="WTS940" s="30"/>
      <c r="WTT940" s="30"/>
      <c r="WTU940" s="30"/>
      <c r="WTV940" s="30"/>
      <c r="WTW940" s="30"/>
      <c r="WTX940" s="30"/>
      <c r="WTY940" s="30"/>
      <c r="WTZ940" s="30"/>
      <c r="WUA940" s="30"/>
      <c r="WUB940" s="30"/>
      <c r="WUC940" s="30"/>
      <c r="WUD940" s="30"/>
      <c r="WUE940" s="30"/>
      <c r="WUF940" s="30"/>
      <c r="WUG940" s="30"/>
      <c r="WUH940" s="30"/>
      <c r="WUI940" s="30"/>
      <c r="WUJ940" s="30"/>
      <c r="WUK940" s="30"/>
      <c r="WUL940" s="30"/>
      <c r="WUM940" s="30"/>
      <c r="WUN940" s="30"/>
      <c r="WUO940" s="30"/>
      <c r="WUP940" s="30"/>
      <c r="WUQ940" s="30"/>
      <c r="WUR940" s="30"/>
      <c r="WUS940" s="30"/>
      <c r="WUT940" s="30"/>
      <c r="WUU940" s="30"/>
      <c r="WUV940" s="30"/>
      <c r="WUW940" s="30"/>
      <c r="WUX940" s="30"/>
      <c r="WUY940" s="30"/>
      <c r="WUZ940" s="30"/>
      <c r="WVA940" s="30"/>
      <c r="WVB940" s="30"/>
      <c r="WVC940" s="30"/>
      <c r="WVD940" s="30"/>
      <c r="WVE940" s="30"/>
      <c r="WVF940" s="30"/>
      <c r="WVG940" s="30"/>
      <c r="WVH940" s="30"/>
      <c r="WVI940" s="30"/>
      <c r="WVJ940" s="30"/>
      <c r="WVK940" s="30"/>
      <c r="WVL940" s="30"/>
      <c r="WVM940" s="30"/>
      <c r="WVN940" s="30"/>
      <c r="WVO940" s="30"/>
      <c r="WVP940" s="30"/>
      <c r="WVQ940" s="30"/>
      <c r="WVR940" s="30"/>
      <c r="WVS940" s="30"/>
      <c r="WVT940" s="30"/>
      <c r="WVU940" s="30"/>
      <c r="WVV940" s="30"/>
      <c r="WVW940" s="30"/>
      <c r="WVX940" s="30"/>
      <c r="WVY940" s="30"/>
      <c r="WVZ940" s="30"/>
      <c r="WWA940" s="30"/>
      <c r="WWB940" s="30"/>
      <c r="WWC940" s="30"/>
      <c r="WWD940" s="30"/>
      <c r="WWE940" s="30"/>
      <c r="WWF940" s="30"/>
      <c r="WWG940" s="30"/>
      <c r="WWH940" s="30"/>
      <c r="WWI940" s="30"/>
      <c r="WWJ940" s="30"/>
      <c r="WWK940" s="30"/>
      <c r="WWL940" s="30"/>
      <c r="WWM940" s="30"/>
      <c r="WWN940" s="30"/>
      <c r="WWO940" s="30"/>
      <c r="WWP940" s="30"/>
      <c r="WWQ940" s="30"/>
      <c r="WWR940" s="30"/>
      <c r="WWS940" s="30"/>
      <c r="WWT940" s="30"/>
      <c r="WWU940" s="30"/>
      <c r="WWV940" s="30"/>
      <c r="WWW940" s="30"/>
      <c r="WWX940" s="30"/>
      <c r="WWY940" s="30"/>
      <c r="WWZ940" s="30"/>
      <c r="WXA940" s="30"/>
      <c r="WXB940" s="30"/>
      <c r="WXC940" s="30"/>
      <c r="WXD940" s="30"/>
      <c r="WXE940" s="30"/>
      <c r="WXF940" s="30"/>
      <c r="WXG940" s="30"/>
      <c r="WXH940" s="30"/>
      <c r="WXI940" s="30"/>
      <c r="WXJ940" s="30"/>
      <c r="WXK940" s="30"/>
      <c r="WXL940" s="30"/>
      <c r="WXM940" s="30"/>
      <c r="WXN940" s="30"/>
      <c r="WXO940" s="30"/>
      <c r="WXP940" s="30"/>
      <c r="WXQ940" s="30"/>
      <c r="WXR940" s="30"/>
      <c r="WXS940" s="30"/>
      <c r="WXT940" s="30"/>
      <c r="WXU940" s="30"/>
      <c r="WXV940" s="30"/>
      <c r="WXW940" s="30"/>
      <c r="WXX940" s="30"/>
      <c r="WXY940" s="30"/>
      <c r="WXZ940" s="30"/>
      <c r="WYA940" s="30"/>
      <c r="WYB940" s="30"/>
      <c r="WYC940" s="30"/>
      <c r="WYD940" s="30"/>
      <c r="WYE940" s="30"/>
      <c r="WYF940" s="30"/>
      <c r="WYG940" s="30"/>
      <c r="WYH940" s="30"/>
      <c r="WYI940" s="30"/>
      <c r="WYJ940" s="30"/>
      <c r="WYK940" s="30"/>
      <c r="WYL940" s="30"/>
      <c r="WYM940" s="30"/>
      <c r="WYN940" s="30"/>
      <c r="WYO940" s="30"/>
      <c r="WYP940" s="30"/>
      <c r="WYQ940" s="30"/>
      <c r="WYR940" s="30"/>
      <c r="WYS940" s="30"/>
      <c r="WYT940" s="30"/>
      <c r="WYU940" s="30"/>
      <c r="WYV940" s="30"/>
      <c r="WYW940" s="30"/>
      <c r="WYX940" s="30"/>
      <c r="WYY940" s="30"/>
      <c r="WYZ940" s="30"/>
      <c r="WZA940" s="30"/>
      <c r="WZB940" s="30"/>
      <c r="WZC940" s="30"/>
      <c r="WZD940" s="30"/>
      <c r="WZE940" s="30"/>
      <c r="WZF940" s="30"/>
      <c r="WZG940" s="30"/>
      <c r="WZH940" s="30"/>
      <c r="WZI940" s="30"/>
      <c r="WZJ940" s="30"/>
      <c r="WZK940" s="30"/>
      <c r="WZL940" s="30"/>
      <c r="WZM940" s="30"/>
      <c r="WZN940" s="30"/>
      <c r="WZO940" s="30"/>
      <c r="WZP940" s="30"/>
      <c r="WZQ940" s="30"/>
      <c r="WZR940" s="30"/>
      <c r="WZS940" s="30"/>
      <c r="WZT940" s="30"/>
      <c r="WZU940" s="30"/>
      <c r="WZV940" s="30"/>
      <c r="WZW940" s="30"/>
      <c r="WZX940" s="30"/>
      <c r="WZY940" s="30"/>
      <c r="WZZ940" s="30"/>
      <c r="XAA940" s="30"/>
      <c r="XAB940" s="30"/>
      <c r="XAC940" s="30"/>
      <c r="XAD940" s="30"/>
      <c r="XAE940" s="30"/>
      <c r="XAF940" s="30"/>
      <c r="XAG940" s="30"/>
      <c r="XAH940" s="30"/>
      <c r="XAI940" s="30"/>
      <c r="XAJ940" s="30"/>
      <c r="XAK940" s="30"/>
      <c r="XAL940" s="30"/>
      <c r="XAM940" s="30"/>
      <c r="XAN940" s="30"/>
      <c r="XAO940" s="30"/>
      <c r="XAP940" s="30"/>
      <c r="XAQ940" s="30"/>
      <c r="XAR940" s="30"/>
      <c r="XAS940" s="30"/>
      <c r="XAT940" s="30"/>
      <c r="XAU940" s="30"/>
      <c r="XAV940" s="30"/>
      <c r="XAW940" s="30"/>
      <c r="XAX940" s="30"/>
      <c r="XAY940" s="30"/>
      <c r="XAZ940" s="30"/>
      <c r="XBA940" s="30"/>
      <c r="XBB940" s="30"/>
      <c r="XBC940" s="30"/>
      <c r="XBD940" s="30"/>
      <c r="XBE940" s="30"/>
      <c r="XBF940" s="30"/>
      <c r="XBG940" s="30"/>
      <c r="XBH940" s="30"/>
      <c r="XBI940" s="30"/>
      <c r="XBJ940" s="30"/>
      <c r="XBK940" s="30"/>
      <c r="XBL940" s="30"/>
      <c r="XBM940" s="30"/>
      <c r="XBN940" s="30"/>
      <c r="XBO940" s="30"/>
      <c r="XBP940" s="30"/>
      <c r="XBQ940" s="30"/>
      <c r="XBR940" s="30"/>
      <c r="XBS940" s="30"/>
      <c r="XBT940" s="30"/>
      <c r="XBU940" s="30"/>
      <c r="XBV940" s="30"/>
      <c r="XBW940" s="30"/>
      <c r="XBX940" s="30"/>
      <c r="XBY940" s="30"/>
      <c r="XBZ940" s="30"/>
      <c r="XCA940" s="30"/>
      <c r="XCB940" s="30"/>
      <c r="XCC940" s="30"/>
      <c r="XCD940" s="30"/>
      <c r="XCE940" s="30"/>
      <c r="XCF940" s="30"/>
      <c r="XCG940" s="30"/>
      <c r="XCH940" s="30"/>
      <c r="XCI940" s="30"/>
      <c r="XCJ940" s="30"/>
      <c r="XCK940" s="30"/>
      <c r="XCL940" s="30"/>
      <c r="XCM940" s="30"/>
      <c r="XCN940" s="30"/>
      <c r="XCO940" s="30"/>
      <c r="XCP940" s="30"/>
      <c r="XCQ940" s="30"/>
      <c r="XCR940" s="30"/>
      <c r="XCS940" s="30"/>
      <c r="XCT940" s="30"/>
      <c r="XCU940" s="30"/>
      <c r="XCV940" s="30"/>
      <c r="XCW940" s="30"/>
      <c r="XCX940" s="30"/>
      <c r="XCY940" s="30"/>
      <c r="XCZ940" s="30"/>
      <c r="XDA940" s="30"/>
      <c r="XDB940" s="30"/>
      <c r="XDC940" s="30"/>
      <c r="XDD940" s="30"/>
      <c r="XDE940" s="30"/>
      <c r="XDF940" s="30"/>
      <c r="XDG940" s="30"/>
      <c r="XDH940" s="30"/>
      <c r="XDI940" s="30"/>
      <c r="XDJ940" s="30"/>
      <c r="XDK940" s="30"/>
      <c r="XDL940" s="30"/>
      <c r="XDM940" s="30"/>
      <c r="XDN940" s="30"/>
      <c r="XDO940" s="30"/>
      <c r="XDP940" s="30"/>
      <c r="XDQ940" s="30"/>
      <c r="XDR940" s="30"/>
      <c r="XDS940" s="30"/>
      <c r="XDT940" s="30"/>
      <c r="XDU940" s="30"/>
      <c r="XDV940" s="30"/>
      <c r="XDW940" s="30"/>
      <c r="XDX940" s="30"/>
      <c r="XDY940" s="30"/>
      <c r="XDZ940" s="30"/>
      <c r="XEA940" s="30"/>
      <c r="XEB940" s="30"/>
      <c r="XEC940" s="30"/>
      <c r="XED940" s="30"/>
      <c r="XEE940" s="30"/>
      <c r="XEF940" s="30"/>
      <c r="XEG940" s="30"/>
      <c r="XEH940" s="30"/>
      <c r="XEI940" s="30"/>
      <c r="XEJ940" s="30"/>
      <c r="XEK940" s="30"/>
      <c r="XEL940" s="30"/>
      <c r="XEM940" s="30"/>
      <c r="XEN940" s="30"/>
      <c r="XEO940" s="30"/>
      <c r="XEP940" s="30"/>
    </row>
    <row r="941" spans="1:16370" x14ac:dyDescent="0.25">
      <c r="A941" s="44">
        <f t="shared" si="25"/>
        <v>937</v>
      </c>
      <c r="B941" s="58">
        <v>387</v>
      </c>
      <c r="C941" s="31" t="s">
        <v>578</v>
      </c>
      <c r="D941" s="38" t="s">
        <v>580</v>
      </c>
      <c r="E941" s="44" t="s">
        <v>511</v>
      </c>
      <c r="F941" s="58" t="s">
        <v>946</v>
      </c>
      <c r="G941" s="43">
        <v>45608</v>
      </c>
      <c r="H941" s="39" t="s">
        <v>1030</v>
      </c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  <c r="DB941" s="30"/>
      <c r="DC941" s="30"/>
      <c r="DD941" s="30"/>
      <c r="DE941" s="30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/>
      <c r="FC941" s="30"/>
      <c r="FD941" s="30"/>
      <c r="FE941" s="30"/>
      <c r="FF941" s="30"/>
      <c r="FG941" s="30"/>
      <c r="FH941" s="30"/>
      <c r="FI941" s="30"/>
      <c r="FJ941" s="30"/>
      <c r="FK941" s="30"/>
      <c r="FL941" s="30"/>
      <c r="FM941" s="30"/>
      <c r="FN941" s="30"/>
      <c r="FO941" s="30"/>
      <c r="FP941" s="30"/>
      <c r="FQ941" s="30"/>
      <c r="FR941" s="30"/>
      <c r="FS941" s="30"/>
      <c r="FT941" s="30"/>
      <c r="FU941" s="30"/>
      <c r="FV941" s="30"/>
      <c r="FW941" s="30"/>
      <c r="FX941" s="30"/>
      <c r="FY941" s="30"/>
      <c r="FZ941" s="30"/>
      <c r="GA941" s="30"/>
      <c r="GB941" s="30"/>
      <c r="GC941" s="30"/>
      <c r="GD941" s="30"/>
      <c r="GE941" s="30"/>
      <c r="GF941" s="30"/>
      <c r="GG941" s="30"/>
      <c r="GH941" s="30"/>
      <c r="GI941" s="30"/>
      <c r="GJ941" s="30"/>
      <c r="GK941" s="30"/>
      <c r="GL941" s="30"/>
      <c r="GM941" s="30"/>
      <c r="GN941" s="30"/>
      <c r="GO941" s="30"/>
      <c r="GP941" s="30"/>
      <c r="GQ941" s="30"/>
      <c r="GR941" s="30"/>
      <c r="GS941" s="30"/>
      <c r="GT941" s="30"/>
      <c r="GU941" s="30"/>
      <c r="GV941" s="30"/>
      <c r="GW941" s="30"/>
      <c r="GX941" s="30"/>
      <c r="GY941" s="30"/>
      <c r="GZ941" s="30"/>
      <c r="HA941" s="30"/>
      <c r="HB941" s="30"/>
      <c r="HC941" s="30"/>
      <c r="HD941" s="30"/>
      <c r="HE941" s="30"/>
      <c r="HF941" s="30"/>
      <c r="HG941" s="30"/>
      <c r="HH941" s="30"/>
      <c r="HI941" s="30"/>
      <c r="HJ941" s="30"/>
      <c r="HK941" s="30"/>
      <c r="HL941" s="30"/>
      <c r="HM941" s="30"/>
      <c r="HN941" s="30"/>
      <c r="HO941" s="30"/>
      <c r="HP941" s="30"/>
      <c r="HQ941" s="30"/>
      <c r="HR941" s="30"/>
      <c r="HS941" s="30"/>
      <c r="HT941" s="30"/>
      <c r="HU941" s="30"/>
      <c r="HV941" s="30"/>
      <c r="HW941" s="30"/>
      <c r="HX941" s="30"/>
      <c r="HY941" s="30"/>
      <c r="HZ941" s="30"/>
      <c r="IA941" s="30"/>
      <c r="IB941" s="30"/>
      <c r="IC941" s="30"/>
      <c r="ID941" s="30"/>
      <c r="IE941" s="30"/>
      <c r="IF941" s="30"/>
      <c r="IG941" s="30"/>
      <c r="IH941" s="30"/>
      <c r="II941" s="30"/>
      <c r="IJ941" s="30"/>
      <c r="IK941" s="30"/>
      <c r="IL941" s="30"/>
      <c r="IM941" s="30"/>
      <c r="IN941" s="30"/>
      <c r="IO941" s="30"/>
      <c r="IP941" s="30"/>
      <c r="IQ941" s="30"/>
      <c r="IR941" s="30"/>
      <c r="IS941" s="30"/>
      <c r="IT941" s="30"/>
      <c r="IU941" s="30"/>
      <c r="IV941" s="30"/>
      <c r="IW941" s="30"/>
      <c r="IX941" s="30"/>
      <c r="IY941" s="30"/>
      <c r="IZ941" s="30"/>
      <c r="JA941" s="30"/>
      <c r="JB941" s="30"/>
      <c r="JC941" s="30"/>
      <c r="JD941" s="30"/>
      <c r="JE941" s="30"/>
      <c r="JF941" s="30"/>
      <c r="JG941" s="30"/>
      <c r="JH941" s="30"/>
      <c r="JI941" s="30"/>
      <c r="JJ941" s="30"/>
      <c r="JK941" s="30"/>
      <c r="JL941" s="30"/>
      <c r="JM941" s="30"/>
      <c r="JN941" s="30"/>
      <c r="JO941" s="30"/>
      <c r="JP941" s="30"/>
      <c r="JQ941" s="30"/>
      <c r="JR941" s="30"/>
      <c r="JS941" s="30"/>
      <c r="JT941" s="30"/>
      <c r="JU941" s="30"/>
      <c r="JV941" s="30"/>
      <c r="JW941" s="30"/>
      <c r="JX941" s="30"/>
      <c r="JY941" s="30"/>
      <c r="JZ941" s="30"/>
      <c r="KA941" s="30"/>
      <c r="KB941" s="30"/>
      <c r="KC941" s="30"/>
      <c r="KD941" s="30"/>
      <c r="KE941" s="30"/>
      <c r="KF941" s="30"/>
      <c r="KG941" s="30"/>
      <c r="KH941" s="30"/>
      <c r="KI941" s="30"/>
      <c r="KJ941" s="30"/>
      <c r="KK941" s="30"/>
      <c r="KL941" s="30"/>
      <c r="KM941" s="30"/>
      <c r="KN941" s="30"/>
      <c r="KO941" s="30"/>
      <c r="KP941" s="30"/>
      <c r="KQ941" s="30"/>
      <c r="KR941" s="30"/>
      <c r="KS941" s="30"/>
      <c r="KT941" s="30"/>
      <c r="KU941" s="30"/>
      <c r="KV941" s="30"/>
      <c r="KW941" s="30"/>
      <c r="KX941" s="30"/>
      <c r="KY941" s="30"/>
      <c r="KZ941" s="30"/>
      <c r="LA941" s="30"/>
      <c r="LB941" s="30"/>
      <c r="LC941" s="30"/>
      <c r="LD941" s="30"/>
      <c r="LE941" s="30"/>
      <c r="LF941" s="30"/>
      <c r="LG941" s="30"/>
      <c r="LH941" s="30"/>
      <c r="LI941" s="30"/>
      <c r="LJ941" s="30"/>
      <c r="LK941" s="30"/>
      <c r="LL941" s="30"/>
      <c r="LM941" s="30"/>
      <c r="LN941" s="30"/>
      <c r="LO941" s="30"/>
      <c r="LP941" s="30"/>
      <c r="LQ941" s="30"/>
      <c r="LR941" s="30"/>
      <c r="LS941" s="30"/>
      <c r="LT941" s="30"/>
      <c r="LU941" s="30"/>
      <c r="LV941" s="30"/>
      <c r="LW941" s="30"/>
      <c r="LX941" s="30"/>
      <c r="LY941" s="30"/>
      <c r="LZ941" s="30"/>
      <c r="MA941" s="30"/>
      <c r="MB941" s="30"/>
      <c r="MC941" s="30"/>
      <c r="MD941" s="30"/>
      <c r="ME941" s="30"/>
      <c r="MF941" s="30"/>
      <c r="MG941" s="30"/>
      <c r="MH941" s="30"/>
      <c r="MI941" s="30"/>
      <c r="MJ941" s="30"/>
      <c r="MK941" s="30"/>
      <c r="ML941" s="30"/>
      <c r="MM941" s="30"/>
      <c r="MN941" s="30"/>
      <c r="MO941" s="30"/>
      <c r="MP941" s="30"/>
      <c r="MQ941" s="30"/>
      <c r="MR941" s="30"/>
      <c r="MS941" s="30"/>
      <c r="MT941" s="30"/>
      <c r="MU941" s="30"/>
      <c r="MV941" s="30"/>
      <c r="MW941" s="30"/>
      <c r="MX941" s="30"/>
      <c r="MY941" s="30"/>
      <c r="MZ941" s="30"/>
      <c r="NA941" s="30"/>
      <c r="NB941" s="30"/>
      <c r="NC941" s="30"/>
      <c r="ND941" s="30"/>
      <c r="NE941" s="30"/>
      <c r="NF941" s="30"/>
      <c r="NG941" s="30"/>
      <c r="NH941" s="30"/>
      <c r="NI941" s="30"/>
      <c r="NJ941" s="30"/>
      <c r="NK941" s="30"/>
      <c r="NL941" s="30"/>
      <c r="NM941" s="30"/>
      <c r="NN941" s="30"/>
      <c r="NO941" s="30"/>
      <c r="NP941" s="30"/>
      <c r="NQ941" s="30"/>
      <c r="NR941" s="30"/>
      <c r="NS941" s="30"/>
      <c r="NT941" s="30"/>
      <c r="NU941" s="30"/>
      <c r="NV941" s="30"/>
      <c r="NW941" s="30"/>
      <c r="NX941" s="30"/>
      <c r="NY941" s="30"/>
      <c r="NZ941" s="30"/>
      <c r="OA941" s="30"/>
      <c r="OB941" s="30"/>
      <c r="OC941" s="30"/>
      <c r="OD941" s="30"/>
      <c r="OE941" s="30"/>
      <c r="OF941" s="30"/>
      <c r="OG941" s="30"/>
      <c r="OH941" s="30"/>
      <c r="OI941" s="30"/>
      <c r="OJ941" s="30"/>
      <c r="OK941" s="30"/>
      <c r="OL941" s="30"/>
      <c r="OM941" s="30"/>
      <c r="ON941" s="30"/>
      <c r="OO941" s="30"/>
      <c r="OP941" s="30"/>
      <c r="OQ941" s="30"/>
      <c r="OR941" s="30"/>
      <c r="OS941" s="30"/>
      <c r="OT941" s="30"/>
      <c r="OU941" s="30"/>
      <c r="OV941" s="30"/>
      <c r="OW941" s="30"/>
      <c r="OX941" s="30"/>
      <c r="OY941" s="30"/>
      <c r="OZ941" s="30"/>
      <c r="PA941" s="30"/>
      <c r="PB941" s="30"/>
      <c r="PC941" s="30"/>
      <c r="PD941" s="30"/>
      <c r="PE941" s="30"/>
      <c r="PF941" s="30"/>
      <c r="PG941" s="30"/>
      <c r="PH941" s="30"/>
      <c r="PI941" s="30"/>
      <c r="PJ941" s="30"/>
      <c r="PK941" s="30"/>
      <c r="PL941" s="30"/>
      <c r="PM941" s="30"/>
      <c r="PN941" s="30"/>
      <c r="PO941" s="30"/>
      <c r="PP941" s="30"/>
      <c r="PQ941" s="30"/>
      <c r="PR941" s="30"/>
      <c r="PS941" s="30"/>
      <c r="PT941" s="30"/>
      <c r="PU941" s="30"/>
      <c r="PV941" s="30"/>
      <c r="PW941" s="30"/>
      <c r="PX941" s="30"/>
      <c r="PY941" s="30"/>
      <c r="PZ941" s="30"/>
      <c r="QA941" s="30"/>
      <c r="QB941" s="30"/>
      <c r="QC941" s="30"/>
      <c r="QD941" s="30"/>
      <c r="QE941" s="30"/>
      <c r="QF941" s="30"/>
      <c r="QG941" s="30"/>
      <c r="QH941" s="30"/>
      <c r="QI941" s="30"/>
      <c r="QJ941" s="30"/>
      <c r="QK941" s="30"/>
      <c r="QL941" s="30"/>
      <c r="QM941" s="30"/>
      <c r="QN941" s="30"/>
      <c r="QO941" s="30"/>
      <c r="QP941" s="30"/>
      <c r="QQ941" s="30"/>
      <c r="QR941" s="30"/>
      <c r="QS941" s="30"/>
      <c r="QT941" s="30"/>
      <c r="QU941" s="30"/>
      <c r="QV941" s="30"/>
      <c r="QW941" s="30"/>
      <c r="QX941" s="30"/>
      <c r="QY941" s="30"/>
      <c r="QZ941" s="30"/>
      <c r="RA941" s="30"/>
      <c r="RB941" s="30"/>
      <c r="RC941" s="30"/>
      <c r="RD941" s="30"/>
      <c r="RE941" s="30"/>
      <c r="RF941" s="30"/>
      <c r="RG941" s="30"/>
      <c r="RH941" s="30"/>
      <c r="RI941" s="30"/>
      <c r="RJ941" s="30"/>
      <c r="RK941" s="30"/>
      <c r="RL941" s="30"/>
      <c r="RM941" s="30"/>
      <c r="RN941" s="30"/>
      <c r="RO941" s="30"/>
      <c r="RP941" s="30"/>
      <c r="RQ941" s="30"/>
      <c r="RR941" s="30"/>
      <c r="RS941" s="30"/>
      <c r="RT941" s="30"/>
      <c r="RU941" s="30"/>
      <c r="RV941" s="30"/>
      <c r="RW941" s="30"/>
      <c r="RX941" s="30"/>
      <c r="RY941" s="30"/>
      <c r="RZ941" s="30"/>
      <c r="SA941" s="30"/>
      <c r="SB941" s="30"/>
      <c r="SC941" s="30"/>
      <c r="SD941" s="30"/>
      <c r="SE941" s="30"/>
      <c r="SF941" s="30"/>
      <c r="SG941" s="30"/>
      <c r="SH941" s="30"/>
      <c r="SI941" s="30"/>
      <c r="SJ941" s="30"/>
      <c r="SK941" s="30"/>
      <c r="SL941" s="30"/>
      <c r="SM941" s="30"/>
      <c r="SN941" s="30"/>
      <c r="SO941" s="30"/>
      <c r="SP941" s="30"/>
      <c r="SQ941" s="30"/>
      <c r="SR941" s="30"/>
      <c r="SS941" s="30"/>
      <c r="ST941" s="30"/>
      <c r="SU941" s="30"/>
      <c r="SV941" s="30"/>
      <c r="SW941" s="30"/>
      <c r="SX941" s="30"/>
      <c r="SY941" s="30"/>
      <c r="SZ941" s="30"/>
      <c r="TA941" s="30"/>
      <c r="TB941" s="30"/>
      <c r="TC941" s="30"/>
      <c r="TD941" s="30"/>
      <c r="TE941" s="30"/>
      <c r="TF941" s="30"/>
      <c r="TG941" s="30"/>
      <c r="TH941" s="30"/>
      <c r="TI941" s="30"/>
      <c r="TJ941" s="30"/>
      <c r="TK941" s="30"/>
      <c r="TL941" s="30"/>
      <c r="TM941" s="30"/>
      <c r="TN941" s="30"/>
      <c r="TO941" s="30"/>
      <c r="TP941" s="30"/>
      <c r="TQ941" s="30"/>
      <c r="TR941" s="30"/>
      <c r="TS941" s="30"/>
      <c r="TT941" s="30"/>
      <c r="TU941" s="30"/>
      <c r="TV941" s="30"/>
      <c r="TW941" s="30"/>
      <c r="TX941" s="30"/>
      <c r="TY941" s="30"/>
      <c r="TZ941" s="30"/>
      <c r="UA941" s="30"/>
      <c r="UB941" s="30"/>
      <c r="UC941" s="30"/>
      <c r="UD941" s="30"/>
      <c r="UE941" s="30"/>
      <c r="UF941" s="30"/>
      <c r="UG941" s="30"/>
      <c r="UH941" s="30"/>
      <c r="UI941" s="30"/>
      <c r="UJ941" s="30"/>
      <c r="UK941" s="30"/>
      <c r="UL941" s="30"/>
      <c r="UM941" s="30"/>
      <c r="UN941" s="30"/>
      <c r="UO941" s="30"/>
      <c r="UP941" s="30"/>
      <c r="UQ941" s="30"/>
      <c r="UR941" s="30"/>
      <c r="US941" s="30"/>
      <c r="UT941" s="30"/>
      <c r="UU941" s="30"/>
      <c r="UV941" s="30"/>
      <c r="UW941" s="30"/>
      <c r="UX941" s="30"/>
      <c r="UY941" s="30"/>
      <c r="UZ941" s="30"/>
      <c r="VA941" s="30"/>
      <c r="VB941" s="30"/>
      <c r="VC941" s="30"/>
      <c r="VD941" s="30"/>
      <c r="VE941" s="30"/>
      <c r="VF941" s="30"/>
      <c r="VG941" s="30"/>
      <c r="VH941" s="30"/>
      <c r="VI941" s="30"/>
      <c r="VJ941" s="30"/>
      <c r="VK941" s="30"/>
      <c r="VL941" s="30"/>
      <c r="VM941" s="30"/>
      <c r="VN941" s="30"/>
      <c r="VO941" s="30"/>
      <c r="VP941" s="30"/>
      <c r="VQ941" s="30"/>
      <c r="VR941" s="30"/>
      <c r="VS941" s="30"/>
      <c r="VT941" s="30"/>
      <c r="VU941" s="30"/>
      <c r="VV941" s="30"/>
      <c r="VW941" s="30"/>
      <c r="VX941" s="30"/>
      <c r="VY941" s="30"/>
      <c r="VZ941" s="30"/>
      <c r="WA941" s="30"/>
      <c r="WB941" s="30"/>
      <c r="WC941" s="30"/>
      <c r="WD941" s="30"/>
      <c r="WE941" s="30"/>
      <c r="WF941" s="30"/>
      <c r="WG941" s="30"/>
      <c r="WH941" s="30"/>
      <c r="WI941" s="30"/>
      <c r="WJ941" s="30"/>
      <c r="WK941" s="30"/>
      <c r="WL941" s="30"/>
      <c r="WM941" s="30"/>
      <c r="WN941" s="30"/>
      <c r="WO941" s="30"/>
      <c r="WP941" s="30"/>
      <c r="WQ941" s="30"/>
      <c r="WR941" s="30"/>
      <c r="WS941" s="30"/>
      <c r="WT941" s="30"/>
      <c r="WU941" s="30"/>
      <c r="WV941" s="30"/>
      <c r="WW941" s="30"/>
      <c r="WX941" s="30"/>
      <c r="WY941" s="30"/>
      <c r="WZ941" s="30"/>
      <c r="XA941" s="30"/>
      <c r="XB941" s="30"/>
      <c r="XC941" s="30"/>
      <c r="XD941" s="30"/>
      <c r="XE941" s="30"/>
      <c r="XF941" s="30"/>
      <c r="XG941" s="30"/>
      <c r="XH941" s="30"/>
      <c r="XI941" s="30"/>
      <c r="XJ941" s="30"/>
      <c r="XK941" s="30"/>
      <c r="XL941" s="30"/>
      <c r="XM941" s="30"/>
      <c r="XN941" s="30"/>
      <c r="XO941" s="30"/>
      <c r="XP941" s="30"/>
      <c r="XQ941" s="30"/>
      <c r="XR941" s="30"/>
      <c r="XS941" s="30"/>
      <c r="XT941" s="30"/>
      <c r="XU941" s="30"/>
      <c r="XV941" s="30"/>
      <c r="XW941" s="30"/>
      <c r="XX941" s="30"/>
      <c r="XY941" s="30"/>
      <c r="XZ941" s="30"/>
      <c r="YA941" s="30"/>
      <c r="YB941" s="30"/>
      <c r="YC941" s="30"/>
      <c r="YD941" s="30"/>
      <c r="YE941" s="30"/>
      <c r="YF941" s="30"/>
      <c r="YG941" s="30"/>
      <c r="YH941" s="30"/>
      <c r="YI941" s="30"/>
      <c r="YJ941" s="30"/>
      <c r="YK941" s="30"/>
      <c r="YL941" s="30"/>
      <c r="YM941" s="30"/>
      <c r="YN941" s="30"/>
      <c r="YO941" s="30"/>
      <c r="YP941" s="30"/>
      <c r="YQ941" s="30"/>
      <c r="YR941" s="30"/>
      <c r="YS941" s="30"/>
      <c r="YT941" s="30"/>
      <c r="YU941" s="30"/>
      <c r="YV941" s="30"/>
      <c r="YW941" s="30"/>
      <c r="YX941" s="30"/>
      <c r="YY941" s="30"/>
      <c r="YZ941" s="30"/>
      <c r="ZA941" s="30"/>
      <c r="ZB941" s="30"/>
      <c r="ZC941" s="30"/>
      <c r="ZD941" s="30"/>
      <c r="ZE941" s="30"/>
      <c r="ZF941" s="30"/>
      <c r="ZG941" s="30"/>
      <c r="ZH941" s="30"/>
      <c r="ZI941" s="30"/>
      <c r="ZJ941" s="30"/>
      <c r="ZK941" s="30"/>
      <c r="ZL941" s="30"/>
      <c r="ZM941" s="30"/>
      <c r="ZN941" s="30"/>
      <c r="ZO941" s="30"/>
      <c r="ZP941" s="30"/>
      <c r="ZQ941" s="30"/>
      <c r="ZR941" s="30"/>
      <c r="ZS941" s="30"/>
      <c r="ZT941" s="30"/>
      <c r="ZU941" s="30"/>
      <c r="ZV941" s="30"/>
      <c r="ZW941" s="30"/>
      <c r="ZX941" s="30"/>
      <c r="ZY941" s="30"/>
      <c r="ZZ941" s="30"/>
      <c r="AAA941" s="30"/>
      <c r="AAB941" s="30"/>
      <c r="AAC941" s="30"/>
      <c r="AAD941" s="30"/>
      <c r="AAE941" s="30"/>
      <c r="AAF941" s="30"/>
      <c r="AAG941" s="30"/>
      <c r="AAH941" s="30"/>
      <c r="AAI941" s="30"/>
      <c r="AAJ941" s="30"/>
      <c r="AAK941" s="30"/>
      <c r="AAL941" s="30"/>
      <c r="AAM941" s="30"/>
      <c r="AAN941" s="30"/>
      <c r="AAO941" s="30"/>
      <c r="AAP941" s="30"/>
      <c r="AAQ941" s="30"/>
      <c r="AAR941" s="30"/>
      <c r="AAS941" s="30"/>
      <c r="AAT941" s="30"/>
      <c r="AAU941" s="30"/>
      <c r="AAV941" s="30"/>
      <c r="AAW941" s="30"/>
      <c r="AAX941" s="30"/>
      <c r="AAY941" s="30"/>
      <c r="AAZ941" s="30"/>
      <c r="ABA941" s="30"/>
      <c r="ABB941" s="30"/>
      <c r="ABC941" s="30"/>
      <c r="ABD941" s="30"/>
      <c r="ABE941" s="30"/>
      <c r="ABF941" s="30"/>
      <c r="ABG941" s="30"/>
      <c r="ABH941" s="30"/>
      <c r="ABI941" s="30"/>
      <c r="ABJ941" s="30"/>
      <c r="ABK941" s="30"/>
      <c r="ABL941" s="30"/>
      <c r="ABM941" s="30"/>
      <c r="ABN941" s="30"/>
      <c r="ABO941" s="30"/>
      <c r="ABP941" s="30"/>
      <c r="ABQ941" s="30"/>
      <c r="ABR941" s="30"/>
      <c r="ABS941" s="30"/>
      <c r="ABT941" s="30"/>
      <c r="ABU941" s="30"/>
      <c r="ABV941" s="30"/>
      <c r="ABW941" s="30"/>
      <c r="ABX941" s="30"/>
      <c r="ABY941" s="30"/>
      <c r="ABZ941" s="30"/>
      <c r="ACA941" s="30"/>
      <c r="ACB941" s="30"/>
      <c r="ACC941" s="30"/>
      <c r="ACD941" s="30"/>
      <c r="ACE941" s="30"/>
      <c r="ACF941" s="30"/>
      <c r="ACG941" s="30"/>
      <c r="ACH941" s="30"/>
      <c r="ACI941" s="30"/>
      <c r="ACJ941" s="30"/>
      <c r="ACK941" s="30"/>
      <c r="ACL941" s="30"/>
      <c r="ACM941" s="30"/>
      <c r="ACN941" s="30"/>
      <c r="ACO941" s="30"/>
      <c r="ACP941" s="30"/>
      <c r="ACQ941" s="30"/>
      <c r="ACR941" s="30"/>
      <c r="ACS941" s="30"/>
      <c r="ACT941" s="30"/>
      <c r="ACU941" s="30"/>
      <c r="ACV941" s="30"/>
      <c r="ACW941" s="30"/>
      <c r="ACX941" s="30"/>
      <c r="ACY941" s="30"/>
      <c r="ACZ941" s="30"/>
      <c r="ADA941" s="30"/>
      <c r="ADB941" s="30"/>
      <c r="ADC941" s="30"/>
      <c r="ADD941" s="30"/>
      <c r="ADE941" s="30"/>
      <c r="ADF941" s="30"/>
      <c r="ADG941" s="30"/>
      <c r="ADH941" s="30"/>
      <c r="ADI941" s="30"/>
      <c r="ADJ941" s="30"/>
      <c r="ADK941" s="30"/>
      <c r="ADL941" s="30"/>
      <c r="ADM941" s="30"/>
      <c r="ADN941" s="30"/>
      <c r="ADO941" s="30"/>
      <c r="ADP941" s="30"/>
      <c r="ADQ941" s="30"/>
      <c r="ADR941" s="30"/>
      <c r="ADS941" s="30"/>
      <c r="ADT941" s="30"/>
      <c r="ADU941" s="30"/>
      <c r="ADV941" s="30"/>
      <c r="ADW941" s="30"/>
      <c r="ADX941" s="30"/>
      <c r="ADY941" s="30"/>
      <c r="ADZ941" s="30"/>
      <c r="AEA941" s="30"/>
      <c r="AEB941" s="30"/>
      <c r="AEC941" s="30"/>
      <c r="AED941" s="30"/>
      <c r="AEE941" s="30"/>
      <c r="AEF941" s="30"/>
      <c r="AEG941" s="30"/>
      <c r="AEH941" s="30"/>
      <c r="AEI941" s="30"/>
      <c r="AEJ941" s="30"/>
      <c r="AEK941" s="30"/>
      <c r="AEL941" s="30"/>
      <c r="AEM941" s="30"/>
      <c r="AEN941" s="30"/>
      <c r="AEO941" s="30"/>
      <c r="AEP941" s="30"/>
      <c r="AEQ941" s="30"/>
      <c r="AER941" s="30"/>
      <c r="AES941" s="30"/>
      <c r="AET941" s="30"/>
      <c r="AEU941" s="30"/>
      <c r="AEV941" s="30"/>
      <c r="AEW941" s="30"/>
      <c r="AEX941" s="30"/>
      <c r="AEY941" s="30"/>
      <c r="AEZ941" s="30"/>
      <c r="AFA941" s="30"/>
      <c r="AFB941" s="30"/>
      <c r="AFC941" s="30"/>
      <c r="AFD941" s="30"/>
      <c r="AFE941" s="30"/>
      <c r="AFF941" s="30"/>
      <c r="AFG941" s="30"/>
      <c r="AFH941" s="30"/>
      <c r="AFI941" s="30"/>
      <c r="AFJ941" s="30"/>
      <c r="AFK941" s="30"/>
      <c r="AFL941" s="30"/>
      <c r="AFM941" s="30"/>
      <c r="AFN941" s="30"/>
      <c r="AFO941" s="30"/>
      <c r="AFP941" s="30"/>
      <c r="AFQ941" s="30"/>
      <c r="AFR941" s="30"/>
      <c r="AFS941" s="30"/>
      <c r="AFT941" s="30"/>
      <c r="AFU941" s="30"/>
      <c r="AFV941" s="30"/>
      <c r="AFW941" s="30"/>
      <c r="AFX941" s="30"/>
      <c r="AFY941" s="30"/>
      <c r="AFZ941" s="30"/>
      <c r="AGA941" s="30"/>
      <c r="AGB941" s="30"/>
      <c r="AGC941" s="30"/>
      <c r="AGD941" s="30"/>
      <c r="AGE941" s="30"/>
      <c r="AGF941" s="30"/>
      <c r="AGG941" s="30"/>
      <c r="AGH941" s="30"/>
      <c r="AGI941" s="30"/>
      <c r="AGJ941" s="30"/>
      <c r="AGK941" s="30"/>
      <c r="AGL941" s="30"/>
      <c r="AGM941" s="30"/>
      <c r="AGN941" s="30"/>
      <c r="AGO941" s="30"/>
      <c r="AGP941" s="30"/>
      <c r="AGQ941" s="30"/>
      <c r="AGR941" s="30"/>
      <c r="AGS941" s="30"/>
      <c r="AGT941" s="30"/>
      <c r="AGU941" s="30"/>
      <c r="AGV941" s="30"/>
      <c r="AGW941" s="30"/>
      <c r="AGX941" s="30"/>
      <c r="AGY941" s="30"/>
      <c r="AGZ941" s="30"/>
      <c r="AHA941" s="30"/>
      <c r="AHB941" s="30"/>
      <c r="AHC941" s="30"/>
      <c r="AHD941" s="30"/>
      <c r="AHE941" s="30"/>
      <c r="AHF941" s="30"/>
      <c r="AHG941" s="30"/>
      <c r="AHH941" s="30"/>
      <c r="AHI941" s="30"/>
      <c r="AHJ941" s="30"/>
      <c r="AHK941" s="30"/>
      <c r="AHL941" s="30"/>
      <c r="AHM941" s="30"/>
      <c r="AHN941" s="30"/>
      <c r="AHO941" s="30"/>
      <c r="AHP941" s="30"/>
      <c r="AHQ941" s="30"/>
      <c r="AHR941" s="30"/>
      <c r="AHS941" s="30"/>
      <c r="AHT941" s="30"/>
      <c r="AHU941" s="30"/>
      <c r="AHV941" s="30"/>
      <c r="AHW941" s="30"/>
      <c r="AHX941" s="30"/>
      <c r="AHY941" s="30"/>
      <c r="AHZ941" s="30"/>
      <c r="AIA941" s="30"/>
      <c r="AIB941" s="30"/>
      <c r="AIC941" s="30"/>
      <c r="AID941" s="30"/>
      <c r="AIE941" s="30"/>
      <c r="AIF941" s="30"/>
      <c r="AIG941" s="30"/>
      <c r="AIH941" s="30"/>
      <c r="AII941" s="30"/>
      <c r="AIJ941" s="30"/>
      <c r="AIK941" s="30"/>
      <c r="AIL941" s="30"/>
      <c r="AIM941" s="30"/>
      <c r="AIN941" s="30"/>
      <c r="AIO941" s="30"/>
      <c r="AIP941" s="30"/>
      <c r="AIQ941" s="30"/>
      <c r="AIR941" s="30"/>
      <c r="AIS941" s="30"/>
      <c r="AIT941" s="30"/>
      <c r="AIU941" s="30"/>
      <c r="AIV941" s="30"/>
      <c r="AIW941" s="30"/>
      <c r="AIX941" s="30"/>
      <c r="AIY941" s="30"/>
      <c r="AIZ941" s="30"/>
      <c r="AJA941" s="30"/>
      <c r="AJB941" s="30"/>
      <c r="AJC941" s="30"/>
      <c r="AJD941" s="30"/>
      <c r="AJE941" s="30"/>
      <c r="AJF941" s="30"/>
      <c r="AJG941" s="30"/>
      <c r="AJH941" s="30"/>
      <c r="AJI941" s="30"/>
      <c r="AJJ941" s="30"/>
      <c r="AJK941" s="30"/>
      <c r="AJL941" s="30"/>
      <c r="AJM941" s="30"/>
      <c r="AJN941" s="30"/>
      <c r="AJO941" s="30"/>
      <c r="AJP941" s="30"/>
      <c r="AJQ941" s="30"/>
      <c r="AJR941" s="30"/>
      <c r="AJS941" s="30"/>
      <c r="AJT941" s="30"/>
      <c r="AJU941" s="30"/>
      <c r="AJV941" s="30"/>
      <c r="AJW941" s="30"/>
      <c r="AJX941" s="30"/>
      <c r="AJY941" s="30"/>
      <c r="AJZ941" s="30"/>
      <c r="AKA941" s="30"/>
      <c r="AKB941" s="30"/>
      <c r="AKC941" s="30"/>
      <c r="AKD941" s="30"/>
      <c r="AKE941" s="30"/>
      <c r="AKF941" s="30"/>
      <c r="AKG941" s="30"/>
      <c r="AKH941" s="30"/>
      <c r="AKI941" s="30"/>
      <c r="AKJ941" s="30"/>
      <c r="AKK941" s="30"/>
      <c r="AKL941" s="30"/>
      <c r="AKM941" s="30"/>
      <c r="AKN941" s="30"/>
      <c r="AKO941" s="30"/>
      <c r="AKP941" s="30"/>
      <c r="AKQ941" s="30"/>
      <c r="AKR941" s="30"/>
      <c r="AKS941" s="30"/>
      <c r="AKT941" s="30"/>
      <c r="AKU941" s="30"/>
      <c r="AKV941" s="30"/>
      <c r="AKW941" s="30"/>
      <c r="AKX941" s="30"/>
      <c r="AKY941" s="30"/>
      <c r="AKZ941" s="30"/>
      <c r="ALA941" s="30"/>
      <c r="ALB941" s="30"/>
      <c r="ALC941" s="30"/>
      <c r="ALD941" s="30"/>
      <c r="ALE941" s="30"/>
      <c r="ALF941" s="30"/>
      <c r="ALG941" s="30"/>
      <c r="ALH941" s="30"/>
      <c r="ALI941" s="30"/>
      <c r="ALJ941" s="30"/>
      <c r="ALK941" s="30"/>
      <c r="ALL941" s="30"/>
      <c r="ALM941" s="30"/>
      <c r="ALN941" s="30"/>
      <c r="ALO941" s="30"/>
      <c r="ALP941" s="30"/>
      <c r="ALQ941" s="30"/>
      <c r="ALR941" s="30"/>
      <c r="ALS941" s="30"/>
      <c r="ALT941" s="30"/>
      <c r="ALU941" s="30"/>
      <c r="ALV941" s="30"/>
      <c r="ALW941" s="30"/>
      <c r="ALX941" s="30"/>
      <c r="ALY941" s="30"/>
      <c r="ALZ941" s="30"/>
      <c r="AMA941" s="30"/>
      <c r="AMB941" s="30"/>
      <c r="AMC941" s="30"/>
      <c r="AMD941" s="30"/>
      <c r="AME941" s="30"/>
      <c r="AMF941" s="30"/>
      <c r="AMG941" s="30"/>
      <c r="AMH941" s="30"/>
      <c r="AMI941" s="30"/>
      <c r="AMJ941" s="30"/>
      <c r="AMK941" s="30"/>
      <c r="AML941" s="30"/>
      <c r="AMM941" s="30"/>
      <c r="AMN941" s="30"/>
      <c r="AMO941" s="30"/>
      <c r="AMP941" s="30"/>
      <c r="AMQ941" s="30"/>
      <c r="AMR941" s="30"/>
      <c r="AMS941" s="30"/>
      <c r="AMT941" s="30"/>
      <c r="AMU941" s="30"/>
      <c r="AMV941" s="30"/>
      <c r="AMW941" s="30"/>
      <c r="AMX941" s="30"/>
      <c r="AMY941" s="30"/>
      <c r="AMZ941" s="30"/>
      <c r="ANA941" s="30"/>
      <c r="ANB941" s="30"/>
      <c r="ANC941" s="30"/>
      <c r="AND941" s="30"/>
      <c r="ANE941" s="30"/>
      <c r="ANF941" s="30"/>
      <c r="ANG941" s="30"/>
      <c r="ANH941" s="30"/>
      <c r="ANI941" s="30"/>
      <c r="ANJ941" s="30"/>
      <c r="ANK941" s="30"/>
      <c r="ANL941" s="30"/>
      <c r="ANM941" s="30"/>
      <c r="ANN941" s="30"/>
      <c r="ANO941" s="30"/>
      <c r="ANP941" s="30"/>
      <c r="ANQ941" s="30"/>
      <c r="ANR941" s="30"/>
      <c r="ANS941" s="30"/>
      <c r="ANT941" s="30"/>
      <c r="ANU941" s="30"/>
      <c r="ANV941" s="30"/>
      <c r="ANW941" s="30"/>
      <c r="ANX941" s="30"/>
      <c r="ANY941" s="30"/>
      <c r="ANZ941" s="30"/>
      <c r="AOA941" s="30"/>
      <c r="AOB941" s="30"/>
      <c r="AOC941" s="30"/>
      <c r="AOD941" s="30"/>
      <c r="AOE941" s="30"/>
      <c r="AOF941" s="30"/>
      <c r="AOG941" s="30"/>
      <c r="AOH941" s="30"/>
      <c r="AOI941" s="30"/>
      <c r="AOJ941" s="30"/>
      <c r="AOK941" s="30"/>
      <c r="AOL941" s="30"/>
      <c r="AOM941" s="30"/>
      <c r="AON941" s="30"/>
      <c r="AOO941" s="30"/>
      <c r="AOP941" s="30"/>
      <c r="AOQ941" s="30"/>
      <c r="AOR941" s="30"/>
      <c r="AOS941" s="30"/>
      <c r="AOT941" s="30"/>
      <c r="AOU941" s="30"/>
      <c r="AOV941" s="30"/>
      <c r="AOW941" s="30"/>
      <c r="AOX941" s="30"/>
      <c r="AOY941" s="30"/>
      <c r="AOZ941" s="30"/>
      <c r="APA941" s="30"/>
      <c r="APB941" s="30"/>
      <c r="APC941" s="30"/>
      <c r="APD941" s="30"/>
      <c r="APE941" s="30"/>
      <c r="APF941" s="30"/>
      <c r="APG941" s="30"/>
      <c r="APH941" s="30"/>
      <c r="API941" s="30"/>
      <c r="APJ941" s="30"/>
      <c r="APK941" s="30"/>
      <c r="APL941" s="30"/>
      <c r="APM941" s="30"/>
      <c r="APN941" s="30"/>
      <c r="APO941" s="30"/>
      <c r="APP941" s="30"/>
      <c r="APQ941" s="30"/>
      <c r="APR941" s="30"/>
      <c r="APS941" s="30"/>
      <c r="APT941" s="30"/>
      <c r="APU941" s="30"/>
      <c r="APV941" s="30"/>
      <c r="APW941" s="30"/>
      <c r="APX941" s="30"/>
      <c r="APY941" s="30"/>
      <c r="APZ941" s="30"/>
      <c r="AQA941" s="30"/>
      <c r="AQB941" s="30"/>
      <c r="AQC941" s="30"/>
      <c r="AQD941" s="30"/>
      <c r="AQE941" s="30"/>
      <c r="AQF941" s="30"/>
      <c r="AQG941" s="30"/>
      <c r="AQH941" s="30"/>
      <c r="AQI941" s="30"/>
      <c r="AQJ941" s="30"/>
      <c r="AQK941" s="30"/>
      <c r="AQL941" s="30"/>
      <c r="AQM941" s="30"/>
      <c r="AQN941" s="30"/>
      <c r="AQO941" s="30"/>
      <c r="AQP941" s="30"/>
      <c r="AQQ941" s="30"/>
      <c r="AQR941" s="30"/>
      <c r="AQS941" s="30"/>
      <c r="AQT941" s="30"/>
      <c r="AQU941" s="30"/>
      <c r="AQV941" s="30"/>
      <c r="AQW941" s="30"/>
      <c r="AQX941" s="30"/>
      <c r="AQY941" s="30"/>
      <c r="AQZ941" s="30"/>
      <c r="ARA941" s="30"/>
      <c r="ARB941" s="30"/>
      <c r="ARC941" s="30"/>
      <c r="ARD941" s="30"/>
      <c r="ARE941" s="30"/>
      <c r="ARF941" s="30"/>
      <c r="ARG941" s="30"/>
      <c r="ARH941" s="30"/>
      <c r="ARI941" s="30"/>
      <c r="ARJ941" s="30"/>
      <c r="ARK941" s="30"/>
      <c r="ARL941" s="30"/>
      <c r="ARM941" s="30"/>
      <c r="ARN941" s="30"/>
      <c r="ARO941" s="30"/>
      <c r="ARP941" s="30"/>
      <c r="ARQ941" s="30"/>
      <c r="ARR941" s="30"/>
      <c r="ARS941" s="30"/>
      <c r="ART941" s="30"/>
      <c r="ARU941" s="30"/>
      <c r="ARV941" s="30"/>
      <c r="ARW941" s="30"/>
      <c r="ARX941" s="30"/>
      <c r="ARY941" s="30"/>
      <c r="ARZ941" s="30"/>
      <c r="ASA941" s="30"/>
      <c r="ASB941" s="30"/>
      <c r="ASC941" s="30"/>
      <c r="ASD941" s="30"/>
      <c r="ASE941" s="30"/>
      <c r="ASF941" s="30"/>
      <c r="ASG941" s="30"/>
      <c r="ASH941" s="30"/>
      <c r="ASI941" s="30"/>
      <c r="ASJ941" s="30"/>
      <c r="ASK941" s="30"/>
      <c r="ASL941" s="30"/>
      <c r="ASM941" s="30"/>
      <c r="ASN941" s="30"/>
      <c r="ASO941" s="30"/>
      <c r="ASP941" s="30"/>
      <c r="ASQ941" s="30"/>
      <c r="ASR941" s="30"/>
      <c r="ASS941" s="30"/>
      <c r="AST941" s="30"/>
      <c r="ASU941" s="30"/>
      <c r="ASV941" s="30"/>
      <c r="ASW941" s="30"/>
      <c r="ASX941" s="30"/>
      <c r="ASY941" s="30"/>
      <c r="ASZ941" s="30"/>
      <c r="ATA941" s="30"/>
      <c r="ATB941" s="30"/>
      <c r="ATC941" s="30"/>
      <c r="ATD941" s="30"/>
      <c r="ATE941" s="30"/>
      <c r="ATF941" s="30"/>
      <c r="ATG941" s="30"/>
      <c r="ATH941" s="30"/>
      <c r="ATI941" s="30"/>
      <c r="ATJ941" s="30"/>
      <c r="ATK941" s="30"/>
      <c r="ATL941" s="30"/>
      <c r="ATM941" s="30"/>
      <c r="ATN941" s="30"/>
      <c r="ATO941" s="30"/>
      <c r="ATP941" s="30"/>
      <c r="ATQ941" s="30"/>
      <c r="ATR941" s="30"/>
      <c r="ATS941" s="30"/>
      <c r="ATT941" s="30"/>
      <c r="ATU941" s="30"/>
      <c r="ATV941" s="30"/>
      <c r="ATW941" s="30"/>
      <c r="ATX941" s="30"/>
      <c r="ATY941" s="30"/>
      <c r="ATZ941" s="30"/>
      <c r="AUA941" s="30"/>
      <c r="AUB941" s="30"/>
      <c r="AUC941" s="30"/>
      <c r="AUD941" s="30"/>
      <c r="AUE941" s="30"/>
      <c r="AUF941" s="30"/>
      <c r="AUG941" s="30"/>
      <c r="AUH941" s="30"/>
      <c r="AUI941" s="30"/>
      <c r="AUJ941" s="30"/>
      <c r="AUK941" s="30"/>
      <c r="AUL941" s="30"/>
      <c r="AUM941" s="30"/>
      <c r="AUN941" s="30"/>
      <c r="AUO941" s="30"/>
      <c r="AUP941" s="30"/>
      <c r="AUQ941" s="30"/>
      <c r="AUR941" s="30"/>
      <c r="AUS941" s="30"/>
      <c r="AUT941" s="30"/>
      <c r="AUU941" s="30"/>
      <c r="AUV941" s="30"/>
      <c r="AUW941" s="30"/>
      <c r="AUX941" s="30"/>
      <c r="AUY941" s="30"/>
      <c r="AUZ941" s="30"/>
      <c r="AVA941" s="30"/>
      <c r="AVB941" s="30"/>
      <c r="AVC941" s="30"/>
      <c r="AVD941" s="30"/>
      <c r="AVE941" s="30"/>
      <c r="AVF941" s="30"/>
      <c r="AVG941" s="30"/>
      <c r="AVH941" s="30"/>
      <c r="AVI941" s="30"/>
      <c r="AVJ941" s="30"/>
      <c r="AVK941" s="30"/>
      <c r="AVL941" s="30"/>
      <c r="AVM941" s="30"/>
      <c r="AVN941" s="30"/>
      <c r="AVO941" s="30"/>
      <c r="AVP941" s="30"/>
      <c r="AVQ941" s="30"/>
      <c r="AVR941" s="30"/>
      <c r="AVS941" s="30"/>
      <c r="AVT941" s="30"/>
      <c r="AVU941" s="30"/>
      <c r="AVV941" s="30"/>
      <c r="AVW941" s="30"/>
      <c r="AVX941" s="30"/>
      <c r="AVY941" s="30"/>
      <c r="AVZ941" s="30"/>
      <c r="AWA941" s="30"/>
      <c r="AWB941" s="30"/>
      <c r="AWC941" s="30"/>
      <c r="AWD941" s="30"/>
      <c r="AWE941" s="30"/>
      <c r="AWF941" s="30"/>
      <c r="AWG941" s="30"/>
      <c r="AWH941" s="30"/>
      <c r="AWI941" s="30"/>
      <c r="AWJ941" s="30"/>
      <c r="AWK941" s="30"/>
      <c r="AWL941" s="30"/>
      <c r="AWM941" s="30"/>
      <c r="AWN941" s="30"/>
      <c r="AWO941" s="30"/>
      <c r="AWP941" s="30"/>
      <c r="AWQ941" s="30"/>
      <c r="AWR941" s="30"/>
      <c r="AWS941" s="30"/>
      <c r="AWT941" s="30"/>
      <c r="AWU941" s="30"/>
      <c r="AWV941" s="30"/>
      <c r="AWW941" s="30"/>
      <c r="AWX941" s="30"/>
      <c r="AWY941" s="30"/>
      <c r="AWZ941" s="30"/>
      <c r="AXA941" s="30"/>
      <c r="AXB941" s="30"/>
      <c r="AXC941" s="30"/>
      <c r="AXD941" s="30"/>
      <c r="AXE941" s="30"/>
      <c r="AXF941" s="30"/>
      <c r="AXG941" s="30"/>
      <c r="AXH941" s="30"/>
      <c r="AXI941" s="30"/>
      <c r="AXJ941" s="30"/>
      <c r="AXK941" s="30"/>
      <c r="AXL941" s="30"/>
      <c r="AXM941" s="30"/>
      <c r="AXN941" s="30"/>
      <c r="AXO941" s="30"/>
      <c r="AXP941" s="30"/>
      <c r="AXQ941" s="30"/>
      <c r="AXR941" s="30"/>
      <c r="AXS941" s="30"/>
      <c r="AXT941" s="30"/>
      <c r="AXU941" s="30"/>
      <c r="AXV941" s="30"/>
      <c r="AXW941" s="30"/>
      <c r="AXX941" s="30"/>
      <c r="AXY941" s="30"/>
      <c r="AXZ941" s="30"/>
      <c r="AYA941" s="30"/>
      <c r="AYB941" s="30"/>
      <c r="AYC941" s="30"/>
      <c r="AYD941" s="30"/>
      <c r="AYE941" s="30"/>
      <c r="AYF941" s="30"/>
      <c r="AYG941" s="30"/>
      <c r="AYH941" s="30"/>
      <c r="AYI941" s="30"/>
      <c r="AYJ941" s="30"/>
      <c r="AYK941" s="30"/>
      <c r="AYL941" s="30"/>
      <c r="AYM941" s="30"/>
      <c r="AYN941" s="30"/>
      <c r="AYO941" s="30"/>
      <c r="AYP941" s="30"/>
      <c r="AYQ941" s="30"/>
      <c r="AYR941" s="30"/>
      <c r="AYS941" s="30"/>
      <c r="AYT941" s="30"/>
      <c r="AYU941" s="30"/>
      <c r="AYV941" s="30"/>
      <c r="AYW941" s="30"/>
      <c r="AYX941" s="30"/>
      <c r="AYY941" s="30"/>
      <c r="AYZ941" s="30"/>
      <c r="AZA941" s="30"/>
      <c r="AZB941" s="30"/>
      <c r="AZC941" s="30"/>
      <c r="AZD941" s="30"/>
      <c r="AZE941" s="30"/>
      <c r="AZF941" s="30"/>
      <c r="AZG941" s="30"/>
      <c r="AZH941" s="30"/>
      <c r="AZI941" s="30"/>
      <c r="AZJ941" s="30"/>
      <c r="AZK941" s="30"/>
      <c r="AZL941" s="30"/>
      <c r="AZM941" s="30"/>
      <c r="AZN941" s="30"/>
      <c r="AZO941" s="30"/>
      <c r="AZP941" s="30"/>
      <c r="AZQ941" s="30"/>
      <c r="AZR941" s="30"/>
      <c r="AZS941" s="30"/>
      <c r="AZT941" s="30"/>
      <c r="AZU941" s="30"/>
      <c r="AZV941" s="30"/>
      <c r="AZW941" s="30"/>
      <c r="AZX941" s="30"/>
      <c r="AZY941" s="30"/>
      <c r="AZZ941" s="30"/>
      <c r="BAA941" s="30"/>
      <c r="BAB941" s="30"/>
      <c r="BAC941" s="30"/>
      <c r="BAD941" s="30"/>
      <c r="BAE941" s="30"/>
      <c r="BAF941" s="30"/>
      <c r="BAG941" s="30"/>
      <c r="BAH941" s="30"/>
      <c r="BAI941" s="30"/>
      <c r="BAJ941" s="30"/>
      <c r="BAK941" s="30"/>
      <c r="BAL941" s="30"/>
      <c r="BAM941" s="30"/>
      <c r="BAN941" s="30"/>
      <c r="BAO941" s="30"/>
      <c r="BAP941" s="30"/>
      <c r="BAQ941" s="30"/>
      <c r="BAR941" s="30"/>
      <c r="BAS941" s="30"/>
      <c r="BAT941" s="30"/>
      <c r="BAU941" s="30"/>
      <c r="BAV941" s="30"/>
      <c r="BAW941" s="30"/>
      <c r="BAX941" s="30"/>
      <c r="BAY941" s="30"/>
      <c r="BAZ941" s="30"/>
      <c r="BBA941" s="30"/>
      <c r="BBB941" s="30"/>
      <c r="BBC941" s="30"/>
      <c r="BBD941" s="30"/>
      <c r="BBE941" s="30"/>
      <c r="BBF941" s="30"/>
      <c r="BBG941" s="30"/>
      <c r="BBH941" s="30"/>
      <c r="BBI941" s="30"/>
      <c r="BBJ941" s="30"/>
      <c r="BBK941" s="30"/>
      <c r="BBL941" s="30"/>
      <c r="BBM941" s="30"/>
      <c r="BBN941" s="30"/>
      <c r="BBO941" s="30"/>
      <c r="BBP941" s="30"/>
      <c r="BBQ941" s="30"/>
      <c r="BBR941" s="30"/>
      <c r="BBS941" s="30"/>
      <c r="BBT941" s="30"/>
      <c r="BBU941" s="30"/>
      <c r="BBV941" s="30"/>
      <c r="BBW941" s="30"/>
      <c r="BBX941" s="30"/>
      <c r="BBY941" s="30"/>
      <c r="BBZ941" s="30"/>
      <c r="BCA941" s="30"/>
      <c r="BCB941" s="30"/>
      <c r="BCC941" s="30"/>
      <c r="BCD941" s="30"/>
      <c r="BCE941" s="30"/>
      <c r="BCF941" s="30"/>
      <c r="BCG941" s="30"/>
      <c r="BCH941" s="30"/>
      <c r="BCI941" s="30"/>
      <c r="BCJ941" s="30"/>
      <c r="BCK941" s="30"/>
      <c r="BCL941" s="30"/>
      <c r="BCM941" s="30"/>
      <c r="BCN941" s="30"/>
      <c r="BCO941" s="30"/>
      <c r="BCP941" s="30"/>
      <c r="BCQ941" s="30"/>
      <c r="BCR941" s="30"/>
      <c r="BCS941" s="30"/>
      <c r="BCT941" s="30"/>
      <c r="BCU941" s="30"/>
      <c r="BCV941" s="30"/>
      <c r="BCW941" s="30"/>
      <c r="BCX941" s="30"/>
      <c r="BCY941" s="30"/>
      <c r="BCZ941" s="30"/>
      <c r="BDA941" s="30"/>
      <c r="BDB941" s="30"/>
      <c r="BDC941" s="30"/>
      <c r="BDD941" s="30"/>
      <c r="BDE941" s="30"/>
      <c r="BDF941" s="30"/>
      <c r="BDG941" s="30"/>
      <c r="BDH941" s="30"/>
      <c r="BDI941" s="30"/>
      <c r="BDJ941" s="30"/>
      <c r="BDK941" s="30"/>
      <c r="BDL941" s="30"/>
      <c r="BDM941" s="30"/>
      <c r="BDN941" s="30"/>
      <c r="BDO941" s="30"/>
      <c r="BDP941" s="30"/>
      <c r="BDQ941" s="30"/>
      <c r="BDR941" s="30"/>
      <c r="BDS941" s="30"/>
      <c r="BDT941" s="30"/>
      <c r="BDU941" s="30"/>
      <c r="BDV941" s="30"/>
      <c r="BDW941" s="30"/>
      <c r="BDX941" s="30"/>
      <c r="BDY941" s="30"/>
      <c r="BDZ941" s="30"/>
      <c r="BEA941" s="30"/>
      <c r="BEB941" s="30"/>
      <c r="BEC941" s="30"/>
      <c r="BED941" s="30"/>
      <c r="BEE941" s="30"/>
      <c r="BEF941" s="30"/>
      <c r="BEG941" s="30"/>
      <c r="BEH941" s="30"/>
      <c r="BEI941" s="30"/>
      <c r="BEJ941" s="30"/>
      <c r="BEK941" s="30"/>
      <c r="BEL941" s="30"/>
      <c r="BEM941" s="30"/>
      <c r="BEN941" s="30"/>
      <c r="BEO941" s="30"/>
      <c r="BEP941" s="30"/>
      <c r="BEQ941" s="30"/>
      <c r="BER941" s="30"/>
      <c r="BES941" s="30"/>
      <c r="BET941" s="30"/>
      <c r="BEU941" s="30"/>
      <c r="BEV941" s="30"/>
      <c r="BEW941" s="30"/>
      <c r="BEX941" s="30"/>
      <c r="BEY941" s="30"/>
      <c r="BEZ941" s="30"/>
      <c r="BFA941" s="30"/>
      <c r="BFB941" s="30"/>
      <c r="BFC941" s="30"/>
      <c r="BFD941" s="30"/>
      <c r="BFE941" s="30"/>
      <c r="BFF941" s="30"/>
      <c r="BFG941" s="30"/>
      <c r="BFH941" s="30"/>
      <c r="BFI941" s="30"/>
      <c r="BFJ941" s="30"/>
      <c r="BFK941" s="30"/>
      <c r="BFL941" s="30"/>
      <c r="BFM941" s="30"/>
      <c r="BFN941" s="30"/>
      <c r="BFO941" s="30"/>
      <c r="BFP941" s="30"/>
      <c r="BFQ941" s="30"/>
      <c r="BFR941" s="30"/>
      <c r="BFS941" s="30"/>
      <c r="BFT941" s="30"/>
      <c r="BFU941" s="30"/>
      <c r="BFV941" s="30"/>
      <c r="BFW941" s="30"/>
      <c r="BFX941" s="30"/>
      <c r="BFY941" s="30"/>
      <c r="BFZ941" s="30"/>
      <c r="BGA941" s="30"/>
      <c r="BGB941" s="30"/>
      <c r="BGC941" s="30"/>
      <c r="BGD941" s="30"/>
      <c r="BGE941" s="30"/>
      <c r="BGF941" s="30"/>
      <c r="BGG941" s="30"/>
      <c r="BGH941" s="30"/>
      <c r="BGI941" s="30"/>
      <c r="BGJ941" s="30"/>
      <c r="BGK941" s="30"/>
      <c r="BGL941" s="30"/>
      <c r="BGM941" s="30"/>
      <c r="BGN941" s="30"/>
      <c r="BGO941" s="30"/>
      <c r="BGP941" s="30"/>
      <c r="BGQ941" s="30"/>
      <c r="BGR941" s="30"/>
      <c r="BGS941" s="30"/>
      <c r="BGT941" s="30"/>
      <c r="BGU941" s="30"/>
      <c r="BGV941" s="30"/>
      <c r="BGW941" s="30"/>
      <c r="BGX941" s="30"/>
      <c r="BGY941" s="30"/>
      <c r="BGZ941" s="30"/>
      <c r="BHA941" s="30"/>
      <c r="BHB941" s="30"/>
      <c r="BHC941" s="30"/>
      <c r="BHD941" s="30"/>
      <c r="BHE941" s="30"/>
      <c r="BHF941" s="30"/>
      <c r="BHG941" s="30"/>
      <c r="BHH941" s="30"/>
      <c r="BHI941" s="30"/>
      <c r="BHJ941" s="30"/>
      <c r="BHK941" s="30"/>
      <c r="BHL941" s="30"/>
      <c r="BHM941" s="30"/>
      <c r="BHN941" s="30"/>
      <c r="BHO941" s="30"/>
      <c r="BHP941" s="30"/>
      <c r="BHQ941" s="30"/>
      <c r="BHR941" s="30"/>
      <c r="BHS941" s="30"/>
      <c r="BHT941" s="30"/>
      <c r="BHU941" s="30"/>
      <c r="BHV941" s="30"/>
      <c r="BHW941" s="30"/>
      <c r="BHX941" s="30"/>
      <c r="BHY941" s="30"/>
      <c r="BHZ941" s="30"/>
      <c r="BIA941" s="30"/>
      <c r="BIB941" s="30"/>
      <c r="BIC941" s="30"/>
      <c r="BID941" s="30"/>
      <c r="BIE941" s="30"/>
      <c r="BIF941" s="30"/>
      <c r="BIG941" s="30"/>
      <c r="BIH941" s="30"/>
      <c r="BII941" s="30"/>
      <c r="BIJ941" s="30"/>
      <c r="BIK941" s="30"/>
      <c r="BIL941" s="30"/>
      <c r="BIM941" s="30"/>
      <c r="BIN941" s="30"/>
      <c r="BIO941" s="30"/>
      <c r="BIP941" s="30"/>
      <c r="BIQ941" s="30"/>
      <c r="BIR941" s="30"/>
      <c r="BIS941" s="30"/>
      <c r="BIT941" s="30"/>
      <c r="BIU941" s="30"/>
      <c r="BIV941" s="30"/>
      <c r="BIW941" s="30"/>
      <c r="BIX941" s="30"/>
      <c r="BIY941" s="30"/>
      <c r="BIZ941" s="30"/>
      <c r="BJA941" s="30"/>
      <c r="BJB941" s="30"/>
      <c r="BJC941" s="30"/>
      <c r="BJD941" s="30"/>
      <c r="BJE941" s="30"/>
      <c r="BJF941" s="30"/>
      <c r="BJG941" s="30"/>
      <c r="BJH941" s="30"/>
      <c r="BJI941" s="30"/>
      <c r="BJJ941" s="30"/>
      <c r="BJK941" s="30"/>
      <c r="BJL941" s="30"/>
      <c r="BJM941" s="30"/>
      <c r="BJN941" s="30"/>
      <c r="BJO941" s="30"/>
      <c r="BJP941" s="30"/>
      <c r="BJQ941" s="30"/>
      <c r="BJR941" s="30"/>
      <c r="BJS941" s="30"/>
      <c r="BJT941" s="30"/>
      <c r="BJU941" s="30"/>
      <c r="BJV941" s="30"/>
      <c r="BJW941" s="30"/>
      <c r="BJX941" s="30"/>
      <c r="BJY941" s="30"/>
      <c r="BJZ941" s="30"/>
      <c r="BKA941" s="30"/>
      <c r="BKB941" s="30"/>
      <c r="BKC941" s="30"/>
      <c r="BKD941" s="30"/>
      <c r="BKE941" s="30"/>
      <c r="BKF941" s="30"/>
      <c r="BKG941" s="30"/>
      <c r="BKH941" s="30"/>
      <c r="BKI941" s="30"/>
      <c r="BKJ941" s="30"/>
      <c r="BKK941" s="30"/>
      <c r="BKL941" s="30"/>
      <c r="BKM941" s="30"/>
      <c r="BKN941" s="30"/>
      <c r="BKO941" s="30"/>
      <c r="BKP941" s="30"/>
      <c r="BKQ941" s="30"/>
      <c r="BKR941" s="30"/>
      <c r="BKS941" s="30"/>
      <c r="BKT941" s="30"/>
      <c r="BKU941" s="30"/>
      <c r="BKV941" s="30"/>
      <c r="BKW941" s="30"/>
      <c r="BKX941" s="30"/>
      <c r="BKY941" s="30"/>
      <c r="BKZ941" s="30"/>
      <c r="BLA941" s="30"/>
      <c r="BLB941" s="30"/>
      <c r="BLC941" s="30"/>
      <c r="BLD941" s="30"/>
      <c r="BLE941" s="30"/>
      <c r="BLF941" s="30"/>
      <c r="BLG941" s="30"/>
      <c r="BLH941" s="30"/>
      <c r="BLI941" s="30"/>
      <c r="BLJ941" s="30"/>
      <c r="BLK941" s="30"/>
      <c r="BLL941" s="30"/>
      <c r="BLM941" s="30"/>
      <c r="BLN941" s="30"/>
      <c r="BLO941" s="30"/>
      <c r="BLP941" s="30"/>
      <c r="BLQ941" s="30"/>
      <c r="BLR941" s="30"/>
      <c r="BLS941" s="30"/>
      <c r="BLT941" s="30"/>
      <c r="BLU941" s="30"/>
      <c r="BLV941" s="30"/>
      <c r="BLW941" s="30"/>
      <c r="BLX941" s="30"/>
      <c r="BLY941" s="30"/>
      <c r="BLZ941" s="30"/>
      <c r="BMA941" s="30"/>
      <c r="BMB941" s="30"/>
      <c r="BMC941" s="30"/>
      <c r="BMD941" s="30"/>
      <c r="BME941" s="30"/>
      <c r="BMF941" s="30"/>
      <c r="BMG941" s="30"/>
      <c r="BMH941" s="30"/>
      <c r="BMI941" s="30"/>
      <c r="BMJ941" s="30"/>
      <c r="BMK941" s="30"/>
      <c r="BML941" s="30"/>
      <c r="BMM941" s="30"/>
      <c r="BMN941" s="30"/>
      <c r="BMO941" s="30"/>
      <c r="BMP941" s="30"/>
      <c r="BMQ941" s="30"/>
      <c r="BMR941" s="30"/>
      <c r="BMS941" s="30"/>
      <c r="BMT941" s="30"/>
      <c r="BMU941" s="30"/>
      <c r="BMV941" s="30"/>
      <c r="BMW941" s="30"/>
      <c r="BMX941" s="30"/>
      <c r="BMY941" s="30"/>
      <c r="BMZ941" s="30"/>
      <c r="BNA941" s="30"/>
      <c r="BNB941" s="30"/>
      <c r="BNC941" s="30"/>
      <c r="BND941" s="30"/>
      <c r="BNE941" s="30"/>
      <c r="BNF941" s="30"/>
      <c r="BNG941" s="30"/>
      <c r="BNH941" s="30"/>
      <c r="BNI941" s="30"/>
      <c r="BNJ941" s="30"/>
      <c r="BNK941" s="30"/>
      <c r="BNL941" s="30"/>
      <c r="BNM941" s="30"/>
      <c r="BNN941" s="30"/>
      <c r="BNO941" s="30"/>
      <c r="BNP941" s="30"/>
      <c r="BNQ941" s="30"/>
      <c r="BNR941" s="30"/>
      <c r="BNS941" s="30"/>
      <c r="BNT941" s="30"/>
      <c r="BNU941" s="30"/>
      <c r="BNV941" s="30"/>
      <c r="BNW941" s="30"/>
      <c r="BNX941" s="30"/>
      <c r="BNY941" s="30"/>
      <c r="BNZ941" s="30"/>
      <c r="BOA941" s="30"/>
      <c r="BOB941" s="30"/>
      <c r="BOC941" s="30"/>
      <c r="BOD941" s="30"/>
      <c r="BOE941" s="30"/>
      <c r="BOF941" s="30"/>
      <c r="BOG941" s="30"/>
      <c r="BOH941" s="30"/>
      <c r="BOI941" s="30"/>
      <c r="BOJ941" s="30"/>
      <c r="BOK941" s="30"/>
      <c r="BOL941" s="30"/>
      <c r="BOM941" s="30"/>
      <c r="BON941" s="30"/>
      <c r="BOO941" s="30"/>
      <c r="BOP941" s="30"/>
      <c r="BOQ941" s="30"/>
      <c r="BOR941" s="30"/>
      <c r="BOS941" s="30"/>
      <c r="BOT941" s="30"/>
      <c r="BOU941" s="30"/>
      <c r="BOV941" s="30"/>
      <c r="BOW941" s="30"/>
      <c r="BOX941" s="30"/>
      <c r="BOY941" s="30"/>
      <c r="BOZ941" s="30"/>
      <c r="BPA941" s="30"/>
      <c r="BPB941" s="30"/>
      <c r="BPC941" s="30"/>
      <c r="BPD941" s="30"/>
      <c r="BPE941" s="30"/>
      <c r="BPF941" s="30"/>
      <c r="BPG941" s="30"/>
      <c r="BPH941" s="30"/>
      <c r="BPI941" s="30"/>
      <c r="BPJ941" s="30"/>
      <c r="BPK941" s="30"/>
      <c r="BPL941" s="30"/>
      <c r="BPM941" s="30"/>
      <c r="BPN941" s="30"/>
      <c r="BPO941" s="30"/>
      <c r="BPP941" s="30"/>
      <c r="BPQ941" s="30"/>
      <c r="BPR941" s="30"/>
      <c r="BPS941" s="30"/>
      <c r="BPT941" s="30"/>
      <c r="BPU941" s="30"/>
      <c r="BPV941" s="30"/>
      <c r="BPW941" s="30"/>
      <c r="BPX941" s="30"/>
      <c r="BPY941" s="30"/>
      <c r="BPZ941" s="30"/>
      <c r="BQA941" s="30"/>
      <c r="BQB941" s="30"/>
      <c r="BQC941" s="30"/>
      <c r="BQD941" s="30"/>
      <c r="BQE941" s="30"/>
      <c r="BQF941" s="30"/>
      <c r="BQG941" s="30"/>
      <c r="BQH941" s="30"/>
      <c r="BQI941" s="30"/>
      <c r="BQJ941" s="30"/>
      <c r="BQK941" s="30"/>
      <c r="BQL941" s="30"/>
      <c r="BQM941" s="30"/>
      <c r="BQN941" s="30"/>
      <c r="BQO941" s="30"/>
      <c r="BQP941" s="30"/>
      <c r="BQQ941" s="30"/>
      <c r="BQR941" s="30"/>
      <c r="BQS941" s="30"/>
      <c r="BQT941" s="30"/>
      <c r="BQU941" s="30"/>
      <c r="BQV941" s="30"/>
      <c r="BQW941" s="30"/>
      <c r="BQX941" s="30"/>
      <c r="BQY941" s="30"/>
      <c r="BQZ941" s="30"/>
      <c r="BRA941" s="30"/>
      <c r="BRB941" s="30"/>
      <c r="BRC941" s="30"/>
      <c r="BRD941" s="30"/>
      <c r="BRE941" s="30"/>
      <c r="BRF941" s="30"/>
      <c r="BRG941" s="30"/>
      <c r="BRH941" s="30"/>
      <c r="BRI941" s="30"/>
      <c r="BRJ941" s="30"/>
      <c r="BRK941" s="30"/>
      <c r="BRL941" s="30"/>
      <c r="BRM941" s="30"/>
      <c r="BRN941" s="30"/>
      <c r="BRO941" s="30"/>
      <c r="BRP941" s="30"/>
      <c r="BRQ941" s="30"/>
      <c r="BRR941" s="30"/>
      <c r="BRS941" s="30"/>
      <c r="BRT941" s="30"/>
      <c r="BRU941" s="30"/>
      <c r="BRV941" s="30"/>
      <c r="BRW941" s="30"/>
      <c r="BRX941" s="30"/>
      <c r="BRY941" s="30"/>
      <c r="BRZ941" s="30"/>
      <c r="BSA941" s="30"/>
      <c r="BSB941" s="30"/>
      <c r="BSC941" s="30"/>
      <c r="BSD941" s="30"/>
      <c r="BSE941" s="30"/>
      <c r="BSF941" s="30"/>
      <c r="BSG941" s="30"/>
      <c r="BSH941" s="30"/>
      <c r="BSI941" s="30"/>
      <c r="BSJ941" s="30"/>
      <c r="BSK941" s="30"/>
      <c r="BSL941" s="30"/>
      <c r="BSM941" s="30"/>
      <c r="BSN941" s="30"/>
      <c r="BSO941" s="30"/>
      <c r="BSP941" s="30"/>
      <c r="BSQ941" s="30"/>
      <c r="BSR941" s="30"/>
      <c r="BSS941" s="30"/>
      <c r="BST941" s="30"/>
      <c r="BSU941" s="30"/>
      <c r="BSV941" s="30"/>
      <c r="BSW941" s="30"/>
      <c r="BSX941" s="30"/>
      <c r="BSY941" s="30"/>
      <c r="BSZ941" s="30"/>
      <c r="BTA941" s="30"/>
      <c r="BTB941" s="30"/>
      <c r="BTC941" s="30"/>
      <c r="BTD941" s="30"/>
      <c r="BTE941" s="30"/>
      <c r="BTF941" s="30"/>
      <c r="BTG941" s="30"/>
      <c r="BTH941" s="30"/>
      <c r="BTI941" s="30"/>
      <c r="BTJ941" s="30"/>
      <c r="BTK941" s="30"/>
      <c r="BTL941" s="30"/>
      <c r="BTM941" s="30"/>
      <c r="BTN941" s="30"/>
      <c r="BTO941" s="30"/>
      <c r="BTP941" s="30"/>
      <c r="BTQ941" s="30"/>
      <c r="BTR941" s="30"/>
      <c r="BTS941" s="30"/>
      <c r="BTT941" s="30"/>
      <c r="BTU941" s="30"/>
      <c r="BTV941" s="30"/>
      <c r="BTW941" s="30"/>
      <c r="BTX941" s="30"/>
      <c r="BTY941" s="30"/>
      <c r="BTZ941" s="30"/>
      <c r="BUA941" s="30"/>
      <c r="BUB941" s="30"/>
      <c r="BUC941" s="30"/>
      <c r="BUD941" s="30"/>
      <c r="BUE941" s="30"/>
      <c r="BUF941" s="30"/>
      <c r="BUG941" s="30"/>
      <c r="BUH941" s="30"/>
      <c r="BUI941" s="30"/>
      <c r="BUJ941" s="30"/>
      <c r="BUK941" s="30"/>
      <c r="BUL941" s="30"/>
      <c r="BUM941" s="30"/>
      <c r="BUN941" s="30"/>
      <c r="BUO941" s="30"/>
      <c r="BUP941" s="30"/>
      <c r="BUQ941" s="30"/>
      <c r="BUR941" s="30"/>
      <c r="BUS941" s="30"/>
      <c r="BUT941" s="30"/>
      <c r="BUU941" s="30"/>
      <c r="BUV941" s="30"/>
      <c r="BUW941" s="30"/>
      <c r="BUX941" s="30"/>
      <c r="BUY941" s="30"/>
      <c r="BUZ941" s="30"/>
      <c r="BVA941" s="30"/>
      <c r="BVB941" s="30"/>
      <c r="BVC941" s="30"/>
      <c r="BVD941" s="30"/>
      <c r="BVE941" s="30"/>
      <c r="BVF941" s="30"/>
      <c r="BVG941" s="30"/>
      <c r="BVH941" s="30"/>
      <c r="BVI941" s="30"/>
      <c r="BVJ941" s="30"/>
      <c r="BVK941" s="30"/>
      <c r="BVL941" s="30"/>
      <c r="BVM941" s="30"/>
      <c r="BVN941" s="30"/>
      <c r="BVO941" s="30"/>
      <c r="BVP941" s="30"/>
      <c r="BVQ941" s="30"/>
      <c r="BVR941" s="30"/>
      <c r="BVS941" s="30"/>
      <c r="BVT941" s="30"/>
      <c r="BVU941" s="30"/>
      <c r="BVV941" s="30"/>
      <c r="BVW941" s="30"/>
      <c r="BVX941" s="30"/>
      <c r="BVY941" s="30"/>
      <c r="BVZ941" s="30"/>
      <c r="BWA941" s="30"/>
      <c r="BWB941" s="30"/>
      <c r="BWC941" s="30"/>
      <c r="BWD941" s="30"/>
      <c r="BWE941" s="30"/>
      <c r="BWF941" s="30"/>
      <c r="BWG941" s="30"/>
      <c r="BWH941" s="30"/>
      <c r="BWI941" s="30"/>
      <c r="BWJ941" s="30"/>
      <c r="BWK941" s="30"/>
      <c r="BWL941" s="30"/>
      <c r="BWM941" s="30"/>
      <c r="BWN941" s="30"/>
      <c r="BWO941" s="30"/>
      <c r="BWP941" s="30"/>
      <c r="BWQ941" s="30"/>
      <c r="BWR941" s="30"/>
      <c r="BWS941" s="30"/>
      <c r="BWT941" s="30"/>
      <c r="BWU941" s="30"/>
      <c r="BWV941" s="30"/>
      <c r="BWW941" s="30"/>
      <c r="BWX941" s="30"/>
      <c r="BWY941" s="30"/>
      <c r="BWZ941" s="30"/>
      <c r="BXA941" s="30"/>
      <c r="BXB941" s="30"/>
      <c r="BXC941" s="30"/>
      <c r="BXD941" s="30"/>
      <c r="BXE941" s="30"/>
      <c r="BXF941" s="30"/>
      <c r="BXG941" s="30"/>
      <c r="BXH941" s="30"/>
      <c r="BXI941" s="30"/>
      <c r="BXJ941" s="30"/>
      <c r="BXK941" s="30"/>
      <c r="BXL941" s="30"/>
      <c r="BXM941" s="30"/>
      <c r="BXN941" s="30"/>
      <c r="BXO941" s="30"/>
      <c r="BXP941" s="30"/>
      <c r="BXQ941" s="30"/>
      <c r="BXR941" s="30"/>
      <c r="BXS941" s="30"/>
      <c r="BXT941" s="30"/>
      <c r="BXU941" s="30"/>
      <c r="BXV941" s="30"/>
      <c r="BXW941" s="30"/>
      <c r="BXX941" s="30"/>
      <c r="BXY941" s="30"/>
      <c r="BXZ941" s="30"/>
      <c r="BYA941" s="30"/>
      <c r="BYB941" s="30"/>
      <c r="BYC941" s="30"/>
      <c r="BYD941" s="30"/>
      <c r="BYE941" s="30"/>
      <c r="BYF941" s="30"/>
      <c r="BYG941" s="30"/>
      <c r="BYH941" s="30"/>
      <c r="BYI941" s="30"/>
      <c r="BYJ941" s="30"/>
      <c r="BYK941" s="30"/>
      <c r="BYL941" s="30"/>
      <c r="BYM941" s="30"/>
      <c r="BYN941" s="30"/>
      <c r="BYO941" s="30"/>
      <c r="BYP941" s="30"/>
      <c r="BYQ941" s="30"/>
      <c r="BYR941" s="30"/>
      <c r="BYS941" s="30"/>
      <c r="BYT941" s="30"/>
      <c r="BYU941" s="30"/>
      <c r="BYV941" s="30"/>
      <c r="BYW941" s="30"/>
      <c r="BYX941" s="30"/>
      <c r="BYY941" s="30"/>
      <c r="BYZ941" s="30"/>
      <c r="BZA941" s="30"/>
      <c r="BZB941" s="30"/>
      <c r="BZC941" s="30"/>
      <c r="BZD941" s="30"/>
      <c r="BZE941" s="30"/>
      <c r="BZF941" s="30"/>
      <c r="BZG941" s="30"/>
      <c r="BZH941" s="30"/>
      <c r="BZI941" s="30"/>
      <c r="BZJ941" s="30"/>
      <c r="BZK941" s="30"/>
      <c r="BZL941" s="30"/>
      <c r="BZM941" s="30"/>
      <c r="BZN941" s="30"/>
      <c r="BZO941" s="30"/>
      <c r="BZP941" s="30"/>
      <c r="BZQ941" s="30"/>
      <c r="BZR941" s="30"/>
      <c r="BZS941" s="30"/>
      <c r="BZT941" s="30"/>
      <c r="BZU941" s="30"/>
      <c r="BZV941" s="30"/>
      <c r="BZW941" s="30"/>
      <c r="BZX941" s="30"/>
      <c r="BZY941" s="30"/>
      <c r="BZZ941" s="30"/>
      <c r="CAA941" s="30"/>
      <c r="CAB941" s="30"/>
      <c r="CAC941" s="30"/>
      <c r="CAD941" s="30"/>
      <c r="CAE941" s="30"/>
      <c r="CAF941" s="30"/>
      <c r="CAG941" s="30"/>
      <c r="CAH941" s="30"/>
      <c r="CAI941" s="30"/>
      <c r="CAJ941" s="30"/>
      <c r="CAK941" s="30"/>
      <c r="CAL941" s="30"/>
      <c r="CAM941" s="30"/>
      <c r="CAN941" s="30"/>
      <c r="CAO941" s="30"/>
      <c r="CAP941" s="30"/>
      <c r="CAQ941" s="30"/>
      <c r="CAR941" s="30"/>
      <c r="CAS941" s="30"/>
      <c r="CAT941" s="30"/>
      <c r="CAU941" s="30"/>
      <c r="CAV941" s="30"/>
      <c r="CAW941" s="30"/>
      <c r="CAX941" s="30"/>
      <c r="CAY941" s="30"/>
      <c r="CAZ941" s="30"/>
      <c r="CBA941" s="30"/>
      <c r="CBB941" s="30"/>
      <c r="CBC941" s="30"/>
      <c r="CBD941" s="30"/>
      <c r="CBE941" s="30"/>
      <c r="CBF941" s="30"/>
      <c r="CBG941" s="30"/>
      <c r="CBH941" s="30"/>
      <c r="CBI941" s="30"/>
      <c r="CBJ941" s="30"/>
      <c r="CBK941" s="30"/>
      <c r="CBL941" s="30"/>
      <c r="CBM941" s="30"/>
      <c r="CBN941" s="30"/>
      <c r="CBO941" s="30"/>
      <c r="CBP941" s="30"/>
      <c r="CBQ941" s="30"/>
      <c r="CBR941" s="30"/>
      <c r="CBS941" s="30"/>
      <c r="CBT941" s="30"/>
      <c r="CBU941" s="30"/>
      <c r="CBV941" s="30"/>
      <c r="CBW941" s="30"/>
      <c r="CBX941" s="30"/>
      <c r="CBY941" s="30"/>
      <c r="CBZ941" s="30"/>
      <c r="CCA941" s="30"/>
      <c r="CCB941" s="30"/>
      <c r="CCC941" s="30"/>
      <c r="CCD941" s="30"/>
      <c r="CCE941" s="30"/>
      <c r="CCF941" s="30"/>
      <c r="CCG941" s="30"/>
      <c r="CCH941" s="30"/>
      <c r="CCI941" s="30"/>
      <c r="CCJ941" s="30"/>
      <c r="CCK941" s="30"/>
      <c r="CCL941" s="30"/>
      <c r="CCM941" s="30"/>
      <c r="CCN941" s="30"/>
      <c r="CCO941" s="30"/>
      <c r="CCP941" s="30"/>
      <c r="CCQ941" s="30"/>
      <c r="CCR941" s="30"/>
      <c r="CCS941" s="30"/>
      <c r="CCT941" s="30"/>
      <c r="CCU941" s="30"/>
      <c r="CCV941" s="30"/>
      <c r="CCW941" s="30"/>
      <c r="CCX941" s="30"/>
      <c r="CCY941" s="30"/>
      <c r="CCZ941" s="30"/>
      <c r="CDA941" s="30"/>
      <c r="CDB941" s="30"/>
      <c r="CDC941" s="30"/>
      <c r="CDD941" s="30"/>
      <c r="CDE941" s="30"/>
      <c r="CDF941" s="30"/>
      <c r="CDG941" s="30"/>
      <c r="CDH941" s="30"/>
      <c r="CDI941" s="30"/>
      <c r="CDJ941" s="30"/>
      <c r="CDK941" s="30"/>
      <c r="CDL941" s="30"/>
      <c r="CDM941" s="30"/>
      <c r="CDN941" s="30"/>
      <c r="CDO941" s="30"/>
      <c r="CDP941" s="30"/>
      <c r="CDQ941" s="30"/>
      <c r="CDR941" s="30"/>
      <c r="CDS941" s="30"/>
      <c r="CDT941" s="30"/>
      <c r="CDU941" s="30"/>
      <c r="CDV941" s="30"/>
      <c r="CDW941" s="30"/>
      <c r="CDX941" s="30"/>
      <c r="CDY941" s="30"/>
      <c r="CDZ941" s="30"/>
      <c r="CEA941" s="30"/>
      <c r="CEB941" s="30"/>
      <c r="CEC941" s="30"/>
      <c r="CED941" s="30"/>
      <c r="CEE941" s="30"/>
      <c r="CEF941" s="30"/>
      <c r="CEG941" s="30"/>
      <c r="CEH941" s="30"/>
      <c r="CEI941" s="30"/>
      <c r="CEJ941" s="30"/>
      <c r="CEK941" s="30"/>
      <c r="CEL941" s="30"/>
      <c r="CEM941" s="30"/>
      <c r="CEN941" s="30"/>
      <c r="CEO941" s="30"/>
      <c r="CEP941" s="30"/>
      <c r="CEQ941" s="30"/>
      <c r="CER941" s="30"/>
      <c r="CES941" s="30"/>
      <c r="CET941" s="30"/>
      <c r="CEU941" s="30"/>
      <c r="CEV941" s="30"/>
      <c r="CEW941" s="30"/>
      <c r="CEX941" s="30"/>
      <c r="CEY941" s="30"/>
      <c r="CEZ941" s="30"/>
      <c r="CFA941" s="30"/>
      <c r="CFB941" s="30"/>
      <c r="CFC941" s="30"/>
      <c r="CFD941" s="30"/>
      <c r="CFE941" s="30"/>
      <c r="CFF941" s="30"/>
      <c r="CFG941" s="30"/>
      <c r="CFH941" s="30"/>
      <c r="CFI941" s="30"/>
      <c r="CFJ941" s="30"/>
      <c r="CFK941" s="30"/>
      <c r="CFL941" s="30"/>
      <c r="CFM941" s="30"/>
      <c r="CFN941" s="30"/>
      <c r="CFO941" s="30"/>
      <c r="CFP941" s="30"/>
      <c r="CFQ941" s="30"/>
      <c r="CFR941" s="30"/>
      <c r="CFS941" s="30"/>
      <c r="CFT941" s="30"/>
      <c r="CFU941" s="30"/>
      <c r="CFV941" s="30"/>
      <c r="CFW941" s="30"/>
      <c r="CFX941" s="30"/>
      <c r="CFY941" s="30"/>
      <c r="CFZ941" s="30"/>
      <c r="CGA941" s="30"/>
      <c r="CGB941" s="30"/>
      <c r="CGC941" s="30"/>
      <c r="CGD941" s="30"/>
      <c r="CGE941" s="30"/>
      <c r="CGF941" s="30"/>
      <c r="CGG941" s="30"/>
      <c r="CGH941" s="30"/>
      <c r="CGI941" s="30"/>
      <c r="CGJ941" s="30"/>
      <c r="CGK941" s="30"/>
      <c r="CGL941" s="30"/>
      <c r="CGM941" s="30"/>
      <c r="CGN941" s="30"/>
      <c r="CGO941" s="30"/>
      <c r="CGP941" s="30"/>
      <c r="CGQ941" s="30"/>
      <c r="CGR941" s="30"/>
      <c r="CGS941" s="30"/>
      <c r="CGT941" s="30"/>
      <c r="CGU941" s="30"/>
      <c r="CGV941" s="30"/>
      <c r="CGW941" s="30"/>
      <c r="CGX941" s="30"/>
      <c r="CGY941" s="30"/>
      <c r="CGZ941" s="30"/>
      <c r="CHA941" s="30"/>
      <c r="CHB941" s="30"/>
      <c r="CHC941" s="30"/>
      <c r="CHD941" s="30"/>
      <c r="CHE941" s="30"/>
      <c r="CHF941" s="30"/>
      <c r="CHG941" s="30"/>
      <c r="CHH941" s="30"/>
      <c r="CHI941" s="30"/>
      <c r="CHJ941" s="30"/>
      <c r="CHK941" s="30"/>
      <c r="CHL941" s="30"/>
      <c r="CHM941" s="30"/>
      <c r="CHN941" s="30"/>
      <c r="CHO941" s="30"/>
      <c r="CHP941" s="30"/>
      <c r="CHQ941" s="30"/>
      <c r="CHR941" s="30"/>
      <c r="CHS941" s="30"/>
      <c r="CHT941" s="30"/>
      <c r="CHU941" s="30"/>
      <c r="CHV941" s="30"/>
      <c r="CHW941" s="30"/>
      <c r="CHX941" s="30"/>
      <c r="CHY941" s="30"/>
      <c r="CHZ941" s="30"/>
      <c r="CIA941" s="30"/>
      <c r="CIB941" s="30"/>
      <c r="CIC941" s="30"/>
      <c r="CID941" s="30"/>
      <c r="CIE941" s="30"/>
      <c r="CIF941" s="30"/>
      <c r="CIG941" s="30"/>
      <c r="CIH941" s="30"/>
      <c r="CII941" s="30"/>
      <c r="CIJ941" s="30"/>
      <c r="CIK941" s="30"/>
      <c r="CIL941" s="30"/>
      <c r="CIM941" s="30"/>
      <c r="CIN941" s="30"/>
      <c r="CIO941" s="30"/>
      <c r="CIP941" s="30"/>
      <c r="CIQ941" s="30"/>
      <c r="CIR941" s="30"/>
      <c r="CIS941" s="30"/>
      <c r="CIT941" s="30"/>
      <c r="CIU941" s="30"/>
      <c r="CIV941" s="30"/>
      <c r="CIW941" s="30"/>
      <c r="CIX941" s="30"/>
      <c r="CIY941" s="30"/>
      <c r="CIZ941" s="30"/>
      <c r="CJA941" s="30"/>
      <c r="CJB941" s="30"/>
      <c r="CJC941" s="30"/>
      <c r="CJD941" s="30"/>
      <c r="CJE941" s="30"/>
      <c r="CJF941" s="30"/>
      <c r="CJG941" s="30"/>
      <c r="CJH941" s="30"/>
      <c r="CJI941" s="30"/>
      <c r="CJJ941" s="30"/>
      <c r="CJK941" s="30"/>
      <c r="CJL941" s="30"/>
      <c r="CJM941" s="30"/>
      <c r="CJN941" s="30"/>
      <c r="CJO941" s="30"/>
      <c r="CJP941" s="30"/>
      <c r="CJQ941" s="30"/>
      <c r="CJR941" s="30"/>
      <c r="CJS941" s="30"/>
      <c r="CJT941" s="30"/>
      <c r="CJU941" s="30"/>
      <c r="CJV941" s="30"/>
      <c r="CJW941" s="30"/>
      <c r="CJX941" s="30"/>
      <c r="CJY941" s="30"/>
      <c r="CJZ941" s="30"/>
      <c r="CKA941" s="30"/>
      <c r="CKB941" s="30"/>
      <c r="CKC941" s="30"/>
      <c r="CKD941" s="30"/>
      <c r="CKE941" s="30"/>
      <c r="CKF941" s="30"/>
      <c r="CKG941" s="30"/>
      <c r="CKH941" s="30"/>
      <c r="CKI941" s="30"/>
      <c r="CKJ941" s="30"/>
      <c r="CKK941" s="30"/>
      <c r="CKL941" s="30"/>
      <c r="CKM941" s="30"/>
      <c r="CKN941" s="30"/>
      <c r="CKO941" s="30"/>
      <c r="CKP941" s="30"/>
      <c r="CKQ941" s="30"/>
      <c r="CKR941" s="30"/>
      <c r="CKS941" s="30"/>
      <c r="CKT941" s="30"/>
      <c r="CKU941" s="30"/>
      <c r="CKV941" s="30"/>
      <c r="CKW941" s="30"/>
      <c r="CKX941" s="30"/>
      <c r="CKY941" s="30"/>
      <c r="CKZ941" s="30"/>
      <c r="CLA941" s="30"/>
      <c r="CLB941" s="30"/>
      <c r="CLC941" s="30"/>
      <c r="CLD941" s="30"/>
      <c r="CLE941" s="30"/>
      <c r="CLF941" s="30"/>
      <c r="CLG941" s="30"/>
      <c r="CLH941" s="30"/>
      <c r="CLI941" s="30"/>
      <c r="CLJ941" s="30"/>
      <c r="CLK941" s="30"/>
      <c r="CLL941" s="30"/>
      <c r="CLM941" s="30"/>
      <c r="CLN941" s="30"/>
      <c r="CLO941" s="30"/>
      <c r="CLP941" s="30"/>
      <c r="CLQ941" s="30"/>
      <c r="CLR941" s="30"/>
      <c r="CLS941" s="30"/>
      <c r="CLT941" s="30"/>
      <c r="CLU941" s="30"/>
      <c r="CLV941" s="30"/>
      <c r="CLW941" s="30"/>
      <c r="CLX941" s="30"/>
      <c r="CLY941" s="30"/>
      <c r="CLZ941" s="30"/>
      <c r="CMA941" s="30"/>
      <c r="CMB941" s="30"/>
      <c r="CMC941" s="30"/>
      <c r="CMD941" s="30"/>
      <c r="CME941" s="30"/>
      <c r="CMF941" s="30"/>
      <c r="CMG941" s="30"/>
      <c r="CMH941" s="30"/>
      <c r="CMI941" s="30"/>
      <c r="CMJ941" s="30"/>
      <c r="CMK941" s="30"/>
      <c r="CML941" s="30"/>
      <c r="CMM941" s="30"/>
      <c r="CMN941" s="30"/>
      <c r="CMO941" s="30"/>
      <c r="CMP941" s="30"/>
      <c r="CMQ941" s="30"/>
      <c r="CMR941" s="30"/>
      <c r="CMS941" s="30"/>
      <c r="CMT941" s="30"/>
      <c r="CMU941" s="30"/>
      <c r="CMV941" s="30"/>
      <c r="CMW941" s="30"/>
      <c r="CMX941" s="30"/>
      <c r="CMY941" s="30"/>
      <c r="CMZ941" s="30"/>
      <c r="CNA941" s="30"/>
      <c r="CNB941" s="30"/>
      <c r="CNC941" s="30"/>
      <c r="CND941" s="30"/>
      <c r="CNE941" s="30"/>
      <c r="CNF941" s="30"/>
      <c r="CNG941" s="30"/>
      <c r="CNH941" s="30"/>
      <c r="CNI941" s="30"/>
      <c r="CNJ941" s="30"/>
      <c r="CNK941" s="30"/>
      <c r="CNL941" s="30"/>
      <c r="CNM941" s="30"/>
      <c r="CNN941" s="30"/>
      <c r="CNO941" s="30"/>
      <c r="CNP941" s="30"/>
      <c r="CNQ941" s="30"/>
      <c r="CNR941" s="30"/>
      <c r="CNS941" s="30"/>
      <c r="CNT941" s="30"/>
      <c r="CNU941" s="30"/>
      <c r="CNV941" s="30"/>
      <c r="CNW941" s="30"/>
      <c r="CNX941" s="30"/>
      <c r="CNY941" s="30"/>
      <c r="CNZ941" s="30"/>
      <c r="COA941" s="30"/>
      <c r="COB941" s="30"/>
      <c r="COC941" s="30"/>
      <c r="COD941" s="30"/>
      <c r="COE941" s="30"/>
      <c r="COF941" s="30"/>
      <c r="COG941" s="30"/>
      <c r="COH941" s="30"/>
      <c r="COI941" s="30"/>
      <c r="COJ941" s="30"/>
      <c r="COK941" s="30"/>
      <c r="COL941" s="30"/>
      <c r="COM941" s="30"/>
      <c r="CON941" s="30"/>
      <c r="COO941" s="30"/>
      <c r="COP941" s="30"/>
      <c r="COQ941" s="30"/>
      <c r="COR941" s="30"/>
      <c r="COS941" s="30"/>
      <c r="COT941" s="30"/>
      <c r="COU941" s="30"/>
      <c r="COV941" s="30"/>
      <c r="COW941" s="30"/>
      <c r="COX941" s="30"/>
      <c r="COY941" s="30"/>
      <c r="COZ941" s="30"/>
      <c r="CPA941" s="30"/>
      <c r="CPB941" s="30"/>
      <c r="CPC941" s="30"/>
      <c r="CPD941" s="30"/>
      <c r="CPE941" s="30"/>
      <c r="CPF941" s="30"/>
      <c r="CPG941" s="30"/>
      <c r="CPH941" s="30"/>
      <c r="CPI941" s="30"/>
      <c r="CPJ941" s="30"/>
      <c r="CPK941" s="30"/>
      <c r="CPL941" s="30"/>
      <c r="CPM941" s="30"/>
      <c r="CPN941" s="30"/>
      <c r="CPO941" s="30"/>
      <c r="CPP941" s="30"/>
      <c r="CPQ941" s="30"/>
      <c r="CPR941" s="30"/>
      <c r="CPS941" s="30"/>
      <c r="CPT941" s="30"/>
      <c r="CPU941" s="30"/>
      <c r="CPV941" s="30"/>
      <c r="CPW941" s="30"/>
      <c r="CPX941" s="30"/>
      <c r="CPY941" s="30"/>
      <c r="CPZ941" s="30"/>
      <c r="CQA941" s="30"/>
      <c r="CQB941" s="30"/>
      <c r="CQC941" s="30"/>
      <c r="CQD941" s="30"/>
      <c r="CQE941" s="30"/>
      <c r="CQF941" s="30"/>
      <c r="CQG941" s="30"/>
      <c r="CQH941" s="30"/>
      <c r="CQI941" s="30"/>
      <c r="CQJ941" s="30"/>
      <c r="CQK941" s="30"/>
      <c r="CQL941" s="30"/>
      <c r="CQM941" s="30"/>
      <c r="CQN941" s="30"/>
      <c r="CQO941" s="30"/>
      <c r="CQP941" s="30"/>
      <c r="CQQ941" s="30"/>
      <c r="CQR941" s="30"/>
      <c r="CQS941" s="30"/>
      <c r="CQT941" s="30"/>
      <c r="CQU941" s="30"/>
      <c r="CQV941" s="30"/>
      <c r="CQW941" s="30"/>
      <c r="CQX941" s="30"/>
      <c r="CQY941" s="30"/>
      <c r="CQZ941" s="30"/>
      <c r="CRA941" s="30"/>
      <c r="CRB941" s="30"/>
      <c r="CRC941" s="30"/>
      <c r="CRD941" s="30"/>
      <c r="CRE941" s="30"/>
      <c r="CRF941" s="30"/>
      <c r="CRG941" s="30"/>
      <c r="CRH941" s="30"/>
      <c r="CRI941" s="30"/>
      <c r="CRJ941" s="30"/>
      <c r="CRK941" s="30"/>
      <c r="CRL941" s="30"/>
      <c r="CRM941" s="30"/>
      <c r="CRN941" s="30"/>
      <c r="CRO941" s="30"/>
      <c r="CRP941" s="30"/>
      <c r="CRQ941" s="30"/>
      <c r="CRR941" s="30"/>
      <c r="CRS941" s="30"/>
      <c r="CRT941" s="30"/>
      <c r="CRU941" s="30"/>
      <c r="CRV941" s="30"/>
      <c r="CRW941" s="30"/>
      <c r="CRX941" s="30"/>
      <c r="CRY941" s="30"/>
      <c r="CRZ941" s="30"/>
      <c r="CSA941" s="30"/>
      <c r="CSB941" s="30"/>
      <c r="CSC941" s="30"/>
      <c r="CSD941" s="30"/>
      <c r="CSE941" s="30"/>
      <c r="CSF941" s="30"/>
      <c r="CSG941" s="30"/>
      <c r="CSH941" s="30"/>
      <c r="CSI941" s="30"/>
      <c r="CSJ941" s="30"/>
      <c r="CSK941" s="30"/>
      <c r="CSL941" s="30"/>
      <c r="CSM941" s="30"/>
      <c r="CSN941" s="30"/>
      <c r="CSO941" s="30"/>
      <c r="CSP941" s="30"/>
      <c r="CSQ941" s="30"/>
      <c r="CSR941" s="30"/>
      <c r="CSS941" s="30"/>
      <c r="CST941" s="30"/>
      <c r="CSU941" s="30"/>
      <c r="CSV941" s="30"/>
      <c r="CSW941" s="30"/>
      <c r="CSX941" s="30"/>
      <c r="CSY941" s="30"/>
      <c r="CSZ941" s="30"/>
      <c r="CTA941" s="30"/>
      <c r="CTB941" s="30"/>
      <c r="CTC941" s="30"/>
      <c r="CTD941" s="30"/>
      <c r="CTE941" s="30"/>
      <c r="CTF941" s="30"/>
      <c r="CTG941" s="30"/>
      <c r="CTH941" s="30"/>
      <c r="CTI941" s="30"/>
      <c r="CTJ941" s="30"/>
      <c r="CTK941" s="30"/>
      <c r="CTL941" s="30"/>
      <c r="CTM941" s="30"/>
      <c r="CTN941" s="30"/>
      <c r="CTO941" s="30"/>
      <c r="CTP941" s="30"/>
      <c r="CTQ941" s="30"/>
      <c r="CTR941" s="30"/>
      <c r="CTS941" s="30"/>
      <c r="CTT941" s="30"/>
      <c r="CTU941" s="30"/>
      <c r="CTV941" s="30"/>
      <c r="CTW941" s="30"/>
      <c r="CTX941" s="30"/>
      <c r="CTY941" s="30"/>
      <c r="CTZ941" s="30"/>
      <c r="CUA941" s="30"/>
      <c r="CUB941" s="30"/>
      <c r="CUC941" s="30"/>
      <c r="CUD941" s="30"/>
      <c r="CUE941" s="30"/>
      <c r="CUF941" s="30"/>
      <c r="CUG941" s="30"/>
      <c r="CUH941" s="30"/>
      <c r="CUI941" s="30"/>
      <c r="CUJ941" s="30"/>
      <c r="CUK941" s="30"/>
      <c r="CUL941" s="30"/>
      <c r="CUM941" s="30"/>
      <c r="CUN941" s="30"/>
      <c r="CUO941" s="30"/>
      <c r="CUP941" s="30"/>
      <c r="CUQ941" s="30"/>
      <c r="CUR941" s="30"/>
      <c r="CUS941" s="30"/>
      <c r="CUT941" s="30"/>
      <c r="CUU941" s="30"/>
      <c r="CUV941" s="30"/>
      <c r="CUW941" s="30"/>
      <c r="CUX941" s="30"/>
      <c r="CUY941" s="30"/>
      <c r="CUZ941" s="30"/>
      <c r="CVA941" s="30"/>
      <c r="CVB941" s="30"/>
      <c r="CVC941" s="30"/>
      <c r="CVD941" s="30"/>
      <c r="CVE941" s="30"/>
      <c r="CVF941" s="30"/>
      <c r="CVG941" s="30"/>
      <c r="CVH941" s="30"/>
      <c r="CVI941" s="30"/>
      <c r="CVJ941" s="30"/>
      <c r="CVK941" s="30"/>
      <c r="CVL941" s="30"/>
      <c r="CVM941" s="30"/>
      <c r="CVN941" s="30"/>
      <c r="CVO941" s="30"/>
      <c r="CVP941" s="30"/>
      <c r="CVQ941" s="30"/>
      <c r="CVR941" s="30"/>
      <c r="CVS941" s="30"/>
      <c r="CVT941" s="30"/>
      <c r="CVU941" s="30"/>
      <c r="CVV941" s="30"/>
      <c r="CVW941" s="30"/>
      <c r="CVX941" s="30"/>
      <c r="CVY941" s="30"/>
      <c r="CVZ941" s="30"/>
      <c r="CWA941" s="30"/>
      <c r="CWB941" s="30"/>
      <c r="CWC941" s="30"/>
      <c r="CWD941" s="30"/>
      <c r="CWE941" s="30"/>
      <c r="CWF941" s="30"/>
      <c r="CWG941" s="30"/>
      <c r="CWH941" s="30"/>
      <c r="CWI941" s="30"/>
      <c r="CWJ941" s="30"/>
      <c r="CWK941" s="30"/>
      <c r="CWL941" s="30"/>
      <c r="CWM941" s="30"/>
      <c r="CWN941" s="30"/>
      <c r="CWO941" s="30"/>
      <c r="CWP941" s="30"/>
      <c r="CWQ941" s="30"/>
      <c r="CWR941" s="30"/>
      <c r="CWS941" s="30"/>
      <c r="CWT941" s="30"/>
      <c r="CWU941" s="30"/>
      <c r="CWV941" s="30"/>
      <c r="CWW941" s="30"/>
      <c r="CWX941" s="30"/>
      <c r="CWY941" s="30"/>
      <c r="CWZ941" s="30"/>
      <c r="CXA941" s="30"/>
      <c r="CXB941" s="30"/>
      <c r="CXC941" s="30"/>
      <c r="CXD941" s="30"/>
      <c r="CXE941" s="30"/>
      <c r="CXF941" s="30"/>
      <c r="CXG941" s="30"/>
      <c r="CXH941" s="30"/>
      <c r="CXI941" s="30"/>
      <c r="CXJ941" s="30"/>
      <c r="CXK941" s="30"/>
      <c r="CXL941" s="30"/>
      <c r="CXM941" s="30"/>
      <c r="CXN941" s="30"/>
      <c r="CXO941" s="30"/>
      <c r="CXP941" s="30"/>
      <c r="CXQ941" s="30"/>
      <c r="CXR941" s="30"/>
      <c r="CXS941" s="30"/>
      <c r="CXT941" s="30"/>
      <c r="CXU941" s="30"/>
      <c r="CXV941" s="30"/>
      <c r="CXW941" s="30"/>
      <c r="CXX941" s="30"/>
      <c r="CXY941" s="30"/>
      <c r="CXZ941" s="30"/>
      <c r="CYA941" s="30"/>
      <c r="CYB941" s="30"/>
      <c r="CYC941" s="30"/>
      <c r="CYD941" s="30"/>
      <c r="CYE941" s="30"/>
      <c r="CYF941" s="30"/>
      <c r="CYG941" s="30"/>
      <c r="CYH941" s="30"/>
      <c r="CYI941" s="30"/>
      <c r="CYJ941" s="30"/>
      <c r="CYK941" s="30"/>
      <c r="CYL941" s="30"/>
      <c r="CYM941" s="30"/>
      <c r="CYN941" s="30"/>
      <c r="CYO941" s="30"/>
      <c r="CYP941" s="30"/>
      <c r="CYQ941" s="30"/>
      <c r="CYR941" s="30"/>
      <c r="CYS941" s="30"/>
      <c r="CYT941" s="30"/>
      <c r="CYU941" s="30"/>
      <c r="CYV941" s="30"/>
      <c r="CYW941" s="30"/>
      <c r="CYX941" s="30"/>
      <c r="CYY941" s="30"/>
      <c r="CYZ941" s="30"/>
      <c r="CZA941" s="30"/>
      <c r="CZB941" s="30"/>
      <c r="CZC941" s="30"/>
      <c r="CZD941" s="30"/>
      <c r="CZE941" s="30"/>
      <c r="CZF941" s="30"/>
      <c r="CZG941" s="30"/>
      <c r="CZH941" s="30"/>
      <c r="CZI941" s="30"/>
      <c r="CZJ941" s="30"/>
      <c r="CZK941" s="30"/>
      <c r="CZL941" s="30"/>
      <c r="CZM941" s="30"/>
      <c r="CZN941" s="30"/>
      <c r="CZO941" s="30"/>
      <c r="CZP941" s="30"/>
      <c r="CZQ941" s="30"/>
      <c r="CZR941" s="30"/>
      <c r="CZS941" s="30"/>
      <c r="CZT941" s="30"/>
      <c r="CZU941" s="30"/>
      <c r="CZV941" s="30"/>
      <c r="CZW941" s="30"/>
      <c r="CZX941" s="30"/>
      <c r="CZY941" s="30"/>
      <c r="CZZ941" s="30"/>
      <c r="DAA941" s="30"/>
      <c r="DAB941" s="30"/>
      <c r="DAC941" s="30"/>
      <c r="DAD941" s="30"/>
      <c r="DAE941" s="30"/>
      <c r="DAF941" s="30"/>
      <c r="DAG941" s="30"/>
      <c r="DAH941" s="30"/>
      <c r="DAI941" s="30"/>
      <c r="DAJ941" s="30"/>
      <c r="DAK941" s="30"/>
      <c r="DAL941" s="30"/>
      <c r="DAM941" s="30"/>
      <c r="DAN941" s="30"/>
      <c r="DAO941" s="30"/>
      <c r="DAP941" s="30"/>
      <c r="DAQ941" s="30"/>
      <c r="DAR941" s="30"/>
      <c r="DAS941" s="30"/>
      <c r="DAT941" s="30"/>
      <c r="DAU941" s="30"/>
      <c r="DAV941" s="30"/>
      <c r="DAW941" s="30"/>
      <c r="DAX941" s="30"/>
      <c r="DAY941" s="30"/>
      <c r="DAZ941" s="30"/>
      <c r="DBA941" s="30"/>
      <c r="DBB941" s="30"/>
      <c r="DBC941" s="30"/>
      <c r="DBD941" s="30"/>
      <c r="DBE941" s="30"/>
      <c r="DBF941" s="30"/>
      <c r="DBG941" s="30"/>
      <c r="DBH941" s="30"/>
      <c r="DBI941" s="30"/>
      <c r="DBJ941" s="30"/>
      <c r="DBK941" s="30"/>
      <c r="DBL941" s="30"/>
      <c r="DBM941" s="30"/>
      <c r="DBN941" s="30"/>
      <c r="DBO941" s="30"/>
      <c r="DBP941" s="30"/>
      <c r="DBQ941" s="30"/>
      <c r="DBR941" s="30"/>
      <c r="DBS941" s="30"/>
      <c r="DBT941" s="30"/>
      <c r="DBU941" s="30"/>
      <c r="DBV941" s="30"/>
      <c r="DBW941" s="30"/>
      <c r="DBX941" s="30"/>
      <c r="DBY941" s="30"/>
      <c r="DBZ941" s="30"/>
      <c r="DCA941" s="30"/>
      <c r="DCB941" s="30"/>
      <c r="DCC941" s="30"/>
      <c r="DCD941" s="30"/>
      <c r="DCE941" s="30"/>
      <c r="DCF941" s="30"/>
      <c r="DCG941" s="30"/>
      <c r="DCH941" s="30"/>
      <c r="DCI941" s="30"/>
      <c r="DCJ941" s="30"/>
      <c r="DCK941" s="30"/>
      <c r="DCL941" s="30"/>
      <c r="DCM941" s="30"/>
      <c r="DCN941" s="30"/>
      <c r="DCO941" s="30"/>
      <c r="DCP941" s="30"/>
      <c r="DCQ941" s="30"/>
      <c r="DCR941" s="30"/>
      <c r="DCS941" s="30"/>
      <c r="DCT941" s="30"/>
      <c r="DCU941" s="30"/>
      <c r="DCV941" s="30"/>
      <c r="DCW941" s="30"/>
      <c r="DCX941" s="30"/>
      <c r="DCY941" s="30"/>
      <c r="DCZ941" s="30"/>
      <c r="DDA941" s="30"/>
      <c r="DDB941" s="30"/>
      <c r="DDC941" s="30"/>
      <c r="DDD941" s="30"/>
      <c r="DDE941" s="30"/>
      <c r="DDF941" s="30"/>
      <c r="DDG941" s="30"/>
      <c r="DDH941" s="30"/>
      <c r="DDI941" s="30"/>
      <c r="DDJ941" s="30"/>
      <c r="DDK941" s="30"/>
      <c r="DDL941" s="30"/>
      <c r="DDM941" s="30"/>
      <c r="DDN941" s="30"/>
      <c r="DDO941" s="30"/>
      <c r="DDP941" s="30"/>
      <c r="DDQ941" s="30"/>
      <c r="DDR941" s="30"/>
      <c r="DDS941" s="30"/>
      <c r="DDT941" s="30"/>
      <c r="DDU941" s="30"/>
      <c r="DDV941" s="30"/>
      <c r="DDW941" s="30"/>
      <c r="DDX941" s="30"/>
      <c r="DDY941" s="30"/>
      <c r="DDZ941" s="30"/>
      <c r="DEA941" s="30"/>
      <c r="DEB941" s="30"/>
      <c r="DEC941" s="30"/>
      <c r="DED941" s="30"/>
      <c r="DEE941" s="30"/>
      <c r="DEF941" s="30"/>
      <c r="DEG941" s="30"/>
      <c r="DEH941" s="30"/>
      <c r="DEI941" s="30"/>
      <c r="DEJ941" s="30"/>
      <c r="DEK941" s="30"/>
      <c r="DEL941" s="30"/>
      <c r="DEM941" s="30"/>
      <c r="DEN941" s="30"/>
      <c r="DEO941" s="30"/>
      <c r="DEP941" s="30"/>
      <c r="DEQ941" s="30"/>
      <c r="DER941" s="30"/>
      <c r="DES941" s="30"/>
      <c r="DET941" s="30"/>
      <c r="DEU941" s="30"/>
      <c r="DEV941" s="30"/>
      <c r="DEW941" s="30"/>
      <c r="DEX941" s="30"/>
      <c r="DEY941" s="30"/>
      <c r="DEZ941" s="30"/>
      <c r="DFA941" s="30"/>
      <c r="DFB941" s="30"/>
      <c r="DFC941" s="30"/>
      <c r="DFD941" s="30"/>
      <c r="DFE941" s="30"/>
      <c r="DFF941" s="30"/>
      <c r="DFG941" s="30"/>
      <c r="DFH941" s="30"/>
      <c r="DFI941" s="30"/>
      <c r="DFJ941" s="30"/>
      <c r="DFK941" s="30"/>
      <c r="DFL941" s="30"/>
      <c r="DFM941" s="30"/>
      <c r="DFN941" s="30"/>
      <c r="DFO941" s="30"/>
      <c r="DFP941" s="30"/>
      <c r="DFQ941" s="30"/>
      <c r="DFR941" s="30"/>
      <c r="DFS941" s="30"/>
      <c r="DFT941" s="30"/>
      <c r="DFU941" s="30"/>
      <c r="DFV941" s="30"/>
      <c r="DFW941" s="30"/>
      <c r="DFX941" s="30"/>
      <c r="DFY941" s="30"/>
      <c r="DFZ941" s="30"/>
      <c r="DGA941" s="30"/>
      <c r="DGB941" s="30"/>
      <c r="DGC941" s="30"/>
      <c r="DGD941" s="30"/>
      <c r="DGE941" s="30"/>
      <c r="DGF941" s="30"/>
      <c r="DGG941" s="30"/>
      <c r="DGH941" s="30"/>
      <c r="DGI941" s="30"/>
      <c r="DGJ941" s="30"/>
      <c r="DGK941" s="30"/>
      <c r="DGL941" s="30"/>
      <c r="DGM941" s="30"/>
      <c r="DGN941" s="30"/>
      <c r="DGO941" s="30"/>
      <c r="DGP941" s="30"/>
      <c r="DGQ941" s="30"/>
      <c r="DGR941" s="30"/>
      <c r="DGS941" s="30"/>
      <c r="DGT941" s="30"/>
      <c r="DGU941" s="30"/>
      <c r="DGV941" s="30"/>
      <c r="DGW941" s="30"/>
      <c r="DGX941" s="30"/>
      <c r="DGY941" s="30"/>
      <c r="DGZ941" s="30"/>
      <c r="DHA941" s="30"/>
      <c r="DHB941" s="30"/>
      <c r="DHC941" s="30"/>
      <c r="DHD941" s="30"/>
      <c r="DHE941" s="30"/>
      <c r="DHF941" s="30"/>
      <c r="DHG941" s="30"/>
      <c r="DHH941" s="30"/>
      <c r="DHI941" s="30"/>
      <c r="DHJ941" s="30"/>
      <c r="DHK941" s="30"/>
      <c r="DHL941" s="30"/>
      <c r="DHM941" s="30"/>
      <c r="DHN941" s="30"/>
      <c r="DHO941" s="30"/>
      <c r="DHP941" s="30"/>
      <c r="DHQ941" s="30"/>
      <c r="DHR941" s="30"/>
      <c r="DHS941" s="30"/>
      <c r="DHT941" s="30"/>
      <c r="DHU941" s="30"/>
      <c r="DHV941" s="30"/>
      <c r="DHW941" s="30"/>
      <c r="DHX941" s="30"/>
      <c r="DHY941" s="30"/>
      <c r="DHZ941" s="30"/>
      <c r="DIA941" s="30"/>
      <c r="DIB941" s="30"/>
      <c r="DIC941" s="30"/>
      <c r="DID941" s="30"/>
      <c r="DIE941" s="30"/>
      <c r="DIF941" s="30"/>
      <c r="DIG941" s="30"/>
      <c r="DIH941" s="30"/>
      <c r="DII941" s="30"/>
      <c r="DIJ941" s="30"/>
      <c r="DIK941" s="30"/>
      <c r="DIL941" s="30"/>
      <c r="DIM941" s="30"/>
      <c r="DIN941" s="30"/>
      <c r="DIO941" s="30"/>
      <c r="DIP941" s="30"/>
      <c r="DIQ941" s="30"/>
      <c r="DIR941" s="30"/>
      <c r="DIS941" s="30"/>
      <c r="DIT941" s="30"/>
      <c r="DIU941" s="30"/>
      <c r="DIV941" s="30"/>
      <c r="DIW941" s="30"/>
      <c r="DIX941" s="30"/>
      <c r="DIY941" s="30"/>
      <c r="DIZ941" s="30"/>
      <c r="DJA941" s="30"/>
      <c r="DJB941" s="30"/>
      <c r="DJC941" s="30"/>
      <c r="DJD941" s="30"/>
      <c r="DJE941" s="30"/>
      <c r="DJF941" s="30"/>
      <c r="DJG941" s="30"/>
      <c r="DJH941" s="30"/>
      <c r="DJI941" s="30"/>
      <c r="DJJ941" s="30"/>
      <c r="DJK941" s="30"/>
      <c r="DJL941" s="30"/>
      <c r="DJM941" s="30"/>
      <c r="DJN941" s="30"/>
      <c r="DJO941" s="30"/>
      <c r="DJP941" s="30"/>
      <c r="DJQ941" s="30"/>
      <c r="DJR941" s="30"/>
      <c r="DJS941" s="30"/>
      <c r="DJT941" s="30"/>
      <c r="DJU941" s="30"/>
      <c r="DJV941" s="30"/>
      <c r="DJW941" s="30"/>
      <c r="DJX941" s="30"/>
      <c r="DJY941" s="30"/>
      <c r="DJZ941" s="30"/>
      <c r="DKA941" s="30"/>
      <c r="DKB941" s="30"/>
      <c r="DKC941" s="30"/>
      <c r="DKD941" s="30"/>
      <c r="DKE941" s="30"/>
      <c r="DKF941" s="30"/>
      <c r="DKG941" s="30"/>
      <c r="DKH941" s="30"/>
      <c r="DKI941" s="30"/>
      <c r="DKJ941" s="30"/>
      <c r="DKK941" s="30"/>
      <c r="DKL941" s="30"/>
      <c r="DKM941" s="30"/>
      <c r="DKN941" s="30"/>
      <c r="DKO941" s="30"/>
      <c r="DKP941" s="30"/>
      <c r="DKQ941" s="30"/>
      <c r="DKR941" s="30"/>
      <c r="DKS941" s="30"/>
      <c r="DKT941" s="30"/>
      <c r="DKU941" s="30"/>
      <c r="DKV941" s="30"/>
      <c r="DKW941" s="30"/>
      <c r="DKX941" s="30"/>
      <c r="DKY941" s="30"/>
      <c r="DKZ941" s="30"/>
      <c r="DLA941" s="30"/>
      <c r="DLB941" s="30"/>
      <c r="DLC941" s="30"/>
      <c r="DLD941" s="30"/>
      <c r="DLE941" s="30"/>
      <c r="DLF941" s="30"/>
      <c r="DLG941" s="30"/>
      <c r="DLH941" s="30"/>
      <c r="DLI941" s="30"/>
      <c r="DLJ941" s="30"/>
      <c r="DLK941" s="30"/>
      <c r="DLL941" s="30"/>
      <c r="DLM941" s="30"/>
      <c r="DLN941" s="30"/>
      <c r="DLO941" s="30"/>
      <c r="DLP941" s="30"/>
      <c r="DLQ941" s="30"/>
      <c r="DLR941" s="30"/>
      <c r="DLS941" s="30"/>
      <c r="DLT941" s="30"/>
      <c r="DLU941" s="30"/>
      <c r="DLV941" s="30"/>
      <c r="DLW941" s="30"/>
      <c r="DLX941" s="30"/>
      <c r="DLY941" s="30"/>
      <c r="DLZ941" s="30"/>
      <c r="DMA941" s="30"/>
      <c r="DMB941" s="30"/>
      <c r="DMC941" s="30"/>
      <c r="DMD941" s="30"/>
      <c r="DME941" s="30"/>
      <c r="DMF941" s="30"/>
      <c r="DMG941" s="30"/>
      <c r="DMH941" s="30"/>
      <c r="DMI941" s="30"/>
      <c r="DMJ941" s="30"/>
      <c r="DMK941" s="30"/>
      <c r="DML941" s="30"/>
      <c r="DMM941" s="30"/>
      <c r="DMN941" s="30"/>
      <c r="DMO941" s="30"/>
      <c r="DMP941" s="30"/>
      <c r="DMQ941" s="30"/>
      <c r="DMR941" s="30"/>
      <c r="DMS941" s="30"/>
      <c r="DMT941" s="30"/>
      <c r="DMU941" s="30"/>
      <c r="DMV941" s="30"/>
      <c r="DMW941" s="30"/>
      <c r="DMX941" s="30"/>
      <c r="DMY941" s="30"/>
      <c r="DMZ941" s="30"/>
      <c r="DNA941" s="30"/>
      <c r="DNB941" s="30"/>
      <c r="DNC941" s="30"/>
      <c r="DND941" s="30"/>
      <c r="DNE941" s="30"/>
      <c r="DNF941" s="30"/>
      <c r="DNG941" s="30"/>
      <c r="DNH941" s="30"/>
      <c r="DNI941" s="30"/>
      <c r="DNJ941" s="30"/>
      <c r="DNK941" s="30"/>
      <c r="DNL941" s="30"/>
      <c r="DNM941" s="30"/>
      <c r="DNN941" s="30"/>
      <c r="DNO941" s="30"/>
      <c r="DNP941" s="30"/>
      <c r="DNQ941" s="30"/>
      <c r="DNR941" s="30"/>
      <c r="DNS941" s="30"/>
      <c r="DNT941" s="30"/>
      <c r="DNU941" s="30"/>
      <c r="DNV941" s="30"/>
      <c r="DNW941" s="30"/>
      <c r="DNX941" s="30"/>
      <c r="DNY941" s="30"/>
      <c r="DNZ941" s="30"/>
      <c r="DOA941" s="30"/>
      <c r="DOB941" s="30"/>
      <c r="DOC941" s="30"/>
      <c r="DOD941" s="30"/>
      <c r="DOE941" s="30"/>
      <c r="DOF941" s="30"/>
      <c r="DOG941" s="30"/>
      <c r="DOH941" s="30"/>
      <c r="DOI941" s="30"/>
      <c r="DOJ941" s="30"/>
      <c r="DOK941" s="30"/>
      <c r="DOL941" s="30"/>
      <c r="DOM941" s="30"/>
      <c r="DON941" s="30"/>
      <c r="DOO941" s="30"/>
      <c r="DOP941" s="30"/>
      <c r="DOQ941" s="30"/>
      <c r="DOR941" s="30"/>
      <c r="DOS941" s="30"/>
      <c r="DOT941" s="30"/>
      <c r="DOU941" s="30"/>
      <c r="DOV941" s="30"/>
      <c r="DOW941" s="30"/>
      <c r="DOX941" s="30"/>
      <c r="DOY941" s="30"/>
      <c r="DOZ941" s="30"/>
      <c r="DPA941" s="30"/>
      <c r="DPB941" s="30"/>
      <c r="DPC941" s="30"/>
      <c r="DPD941" s="30"/>
      <c r="DPE941" s="30"/>
      <c r="DPF941" s="30"/>
      <c r="DPG941" s="30"/>
      <c r="DPH941" s="30"/>
      <c r="DPI941" s="30"/>
      <c r="DPJ941" s="30"/>
      <c r="DPK941" s="30"/>
      <c r="DPL941" s="30"/>
      <c r="DPM941" s="30"/>
      <c r="DPN941" s="30"/>
      <c r="DPO941" s="30"/>
      <c r="DPP941" s="30"/>
      <c r="DPQ941" s="30"/>
      <c r="DPR941" s="30"/>
      <c r="DPS941" s="30"/>
      <c r="DPT941" s="30"/>
      <c r="DPU941" s="30"/>
      <c r="DPV941" s="30"/>
      <c r="DPW941" s="30"/>
      <c r="DPX941" s="30"/>
      <c r="DPY941" s="30"/>
      <c r="DPZ941" s="30"/>
      <c r="DQA941" s="30"/>
      <c r="DQB941" s="30"/>
      <c r="DQC941" s="30"/>
      <c r="DQD941" s="30"/>
      <c r="DQE941" s="30"/>
      <c r="DQF941" s="30"/>
      <c r="DQG941" s="30"/>
      <c r="DQH941" s="30"/>
      <c r="DQI941" s="30"/>
      <c r="DQJ941" s="30"/>
      <c r="DQK941" s="30"/>
      <c r="DQL941" s="30"/>
      <c r="DQM941" s="30"/>
      <c r="DQN941" s="30"/>
      <c r="DQO941" s="30"/>
      <c r="DQP941" s="30"/>
      <c r="DQQ941" s="30"/>
      <c r="DQR941" s="30"/>
      <c r="DQS941" s="30"/>
      <c r="DQT941" s="30"/>
      <c r="DQU941" s="30"/>
      <c r="DQV941" s="30"/>
      <c r="DQW941" s="30"/>
      <c r="DQX941" s="30"/>
      <c r="DQY941" s="30"/>
      <c r="DQZ941" s="30"/>
      <c r="DRA941" s="30"/>
      <c r="DRB941" s="30"/>
      <c r="DRC941" s="30"/>
      <c r="DRD941" s="30"/>
      <c r="DRE941" s="30"/>
      <c r="DRF941" s="30"/>
      <c r="DRG941" s="30"/>
      <c r="DRH941" s="30"/>
      <c r="DRI941" s="30"/>
      <c r="DRJ941" s="30"/>
      <c r="DRK941" s="30"/>
      <c r="DRL941" s="30"/>
      <c r="DRM941" s="30"/>
      <c r="DRN941" s="30"/>
      <c r="DRO941" s="30"/>
      <c r="DRP941" s="30"/>
      <c r="DRQ941" s="30"/>
      <c r="DRR941" s="30"/>
      <c r="DRS941" s="30"/>
      <c r="DRT941" s="30"/>
      <c r="DRU941" s="30"/>
      <c r="DRV941" s="30"/>
      <c r="DRW941" s="30"/>
      <c r="DRX941" s="30"/>
      <c r="DRY941" s="30"/>
      <c r="DRZ941" s="30"/>
      <c r="DSA941" s="30"/>
      <c r="DSB941" s="30"/>
      <c r="DSC941" s="30"/>
      <c r="DSD941" s="30"/>
      <c r="DSE941" s="30"/>
      <c r="DSF941" s="30"/>
      <c r="DSG941" s="30"/>
      <c r="DSH941" s="30"/>
      <c r="DSI941" s="30"/>
      <c r="DSJ941" s="30"/>
      <c r="DSK941" s="30"/>
      <c r="DSL941" s="30"/>
      <c r="DSM941" s="30"/>
      <c r="DSN941" s="30"/>
      <c r="DSO941" s="30"/>
      <c r="DSP941" s="30"/>
      <c r="DSQ941" s="30"/>
      <c r="DSR941" s="30"/>
      <c r="DSS941" s="30"/>
      <c r="DST941" s="30"/>
      <c r="DSU941" s="30"/>
      <c r="DSV941" s="30"/>
      <c r="DSW941" s="30"/>
      <c r="DSX941" s="30"/>
      <c r="DSY941" s="30"/>
      <c r="DSZ941" s="30"/>
      <c r="DTA941" s="30"/>
      <c r="DTB941" s="30"/>
      <c r="DTC941" s="30"/>
      <c r="DTD941" s="30"/>
      <c r="DTE941" s="30"/>
      <c r="DTF941" s="30"/>
      <c r="DTG941" s="30"/>
      <c r="DTH941" s="30"/>
      <c r="DTI941" s="30"/>
      <c r="DTJ941" s="30"/>
      <c r="DTK941" s="30"/>
      <c r="DTL941" s="30"/>
      <c r="DTM941" s="30"/>
      <c r="DTN941" s="30"/>
      <c r="DTO941" s="30"/>
      <c r="DTP941" s="30"/>
      <c r="DTQ941" s="30"/>
      <c r="DTR941" s="30"/>
      <c r="DTS941" s="30"/>
      <c r="DTT941" s="30"/>
      <c r="DTU941" s="30"/>
      <c r="DTV941" s="30"/>
      <c r="DTW941" s="30"/>
      <c r="DTX941" s="30"/>
      <c r="DTY941" s="30"/>
      <c r="DTZ941" s="30"/>
      <c r="DUA941" s="30"/>
      <c r="DUB941" s="30"/>
      <c r="DUC941" s="30"/>
      <c r="DUD941" s="30"/>
      <c r="DUE941" s="30"/>
      <c r="DUF941" s="30"/>
      <c r="DUG941" s="30"/>
      <c r="DUH941" s="30"/>
      <c r="DUI941" s="30"/>
      <c r="DUJ941" s="30"/>
      <c r="DUK941" s="30"/>
      <c r="DUL941" s="30"/>
      <c r="DUM941" s="30"/>
      <c r="DUN941" s="30"/>
      <c r="DUO941" s="30"/>
      <c r="DUP941" s="30"/>
      <c r="DUQ941" s="30"/>
      <c r="DUR941" s="30"/>
      <c r="DUS941" s="30"/>
      <c r="DUT941" s="30"/>
      <c r="DUU941" s="30"/>
      <c r="DUV941" s="30"/>
      <c r="DUW941" s="30"/>
      <c r="DUX941" s="30"/>
      <c r="DUY941" s="30"/>
      <c r="DUZ941" s="30"/>
      <c r="DVA941" s="30"/>
      <c r="DVB941" s="30"/>
      <c r="DVC941" s="30"/>
      <c r="DVD941" s="30"/>
      <c r="DVE941" s="30"/>
      <c r="DVF941" s="30"/>
      <c r="DVG941" s="30"/>
      <c r="DVH941" s="30"/>
      <c r="DVI941" s="30"/>
      <c r="DVJ941" s="30"/>
      <c r="DVK941" s="30"/>
      <c r="DVL941" s="30"/>
      <c r="DVM941" s="30"/>
      <c r="DVN941" s="30"/>
      <c r="DVO941" s="30"/>
      <c r="DVP941" s="30"/>
      <c r="DVQ941" s="30"/>
      <c r="DVR941" s="30"/>
      <c r="DVS941" s="30"/>
      <c r="DVT941" s="30"/>
      <c r="DVU941" s="30"/>
      <c r="DVV941" s="30"/>
      <c r="DVW941" s="30"/>
      <c r="DVX941" s="30"/>
      <c r="DVY941" s="30"/>
      <c r="DVZ941" s="30"/>
      <c r="DWA941" s="30"/>
      <c r="DWB941" s="30"/>
      <c r="DWC941" s="30"/>
      <c r="DWD941" s="30"/>
      <c r="DWE941" s="30"/>
      <c r="DWF941" s="30"/>
      <c r="DWG941" s="30"/>
      <c r="DWH941" s="30"/>
      <c r="DWI941" s="30"/>
      <c r="DWJ941" s="30"/>
      <c r="DWK941" s="30"/>
      <c r="DWL941" s="30"/>
      <c r="DWM941" s="30"/>
      <c r="DWN941" s="30"/>
      <c r="DWO941" s="30"/>
      <c r="DWP941" s="30"/>
      <c r="DWQ941" s="30"/>
      <c r="DWR941" s="30"/>
      <c r="DWS941" s="30"/>
      <c r="DWT941" s="30"/>
      <c r="DWU941" s="30"/>
      <c r="DWV941" s="30"/>
      <c r="DWW941" s="30"/>
      <c r="DWX941" s="30"/>
      <c r="DWY941" s="30"/>
      <c r="DWZ941" s="30"/>
      <c r="DXA941" s="30"/>
      <c r="DXB941" s="30"/>
      <c r="DXC941" s="30"/>
      <c r="DXD941" s="30"/>
      <c r="DXE941" s="30"/>
      <c r="DXF941" s="30"/>
      <c r="DXG941" s="30"/>
      <c r="DXH941" s="30"/>
      <c r="DXI941" s="30"/>
      <c r="DXJ941" s="30"/>
      <c r="DXK941" s="30"/>
      <c r="DXL941" s="30"/>
      <c r="DXM941" s="30"/>
      <c r="DXN941" s="30"/>
      <c r="DXO941" s="30"/>
      <c r="DXP941" s="30"/>
      <c r="DXQ941" s="30"/>
      <c r="DXR941" s="30"/>
      <c r="DXS941" s="30"/>
      <c r="DXT941" s="30"/>
      <c r="DXU941" s="30"/>
      <c r="DXV941" s="30"/>
      <c r="DXW941" s="30"/>
      <c r="DXX941" s="30"/>
      <c r="DXY941" s="30"/>
      <c r="DXZ941" s="30"/>
      <c r="DYA941" s="30"/>
      <c r="DYB941" s="30"/>
      <c r="DYC941" s="30"/>
      <c r="DYD941" s="30"/>
      <c r="DYE941" s="30"/>
      <c r="DYF941" s="30"/>
      <c r="DYG941" s="30"/>
      <c r="DYH941" s="30"/>
      <c r="DYI941" s="30"/>
      <c r="DYJ941" s="30"/>
      <c r="DYK941" s="30"/>
      <c r="DYL941" s="30"/>
      <c r="DYM941" s="30"/>
      <c r="DYN941" s="30"/>
      <c r="DYO941" s="30"/>
      <c r="DYP941" s="30"/>
      <c r="DYQ941" s="30"/>
      <c r="DYR941" s="30"/>
      <c r="DYS941" s="30"/>
      <c r="DYT941" s="30"/>
      <c r="DYU941" s="30"/>
      <c r="DYV941" s="30"/>
      <c r="DYW941" s="30"/>
      <c r="DYX941" s="30"/>
      <c r="DYY941" s="30"/>
      <c r="DYZ941" s="30"/>
      <c r="DZA941" s="30"/>
      <c r="DZB941" s="30"/>
      <c r="DZC941" s="30"/>
      <c r="DZD941" s="30"/>
      <c r="DZE941" s="30"/>
      <c r="DZF941" s="30"/>
      <c r="DZG941" s="30"/>
      <c r="DZH941" s="30"/>
      <c r="DZI941" s="30"/>
      <c r="DZJ941" s="30"/>
      <c r="DZK941" s="30"/>
      <c r="DZL941" s="30"/>
      <c r="DZM941" s="30"/>
      <c r="DZN941" s="30"/>
      <c r="DZO941" s="30"/>
      <c r="DZP941" s="30"/>
      <c r="DZQ941" s="30"/>
      <c r="DZR941" s="30"/>
      <c r="DZS941" s="30"/>
      <c r="DZT941" s="30"/>
      <c r="DZU941" s="30"/>
      <c r="DZV941" s="30"/>
      <c r="DZW941" s="30"/>
      <c r="DZX941" s="30"/>
      <c r="DZY941" s="30"/>
      <c r="DZZ941" s="30"/>
      <c r="EAA941" s="30"/>
      <c r="EAB941" s="30"/>
      <c r="EAC941" s="30"/>
      <c r="EAD941" s="30"/>
      <c r="EAE941" s="30"/>
      <c r="EAF941" s="30"/>
      <c r="EAG941" s="30"/>
      <c r="EAH941" s="30"/>
      <c r="EAI941" s="30"/>
      <c r="EAJ941" s="30"/>
      <c r="EAK941" s="30"/>
      <c r="EAL941" s="30"/>
      <c r="EAM941" s="30"/>
      <c r="EAN941" s="30"/>
      <c r="EAO941" s="30"/>
      <c r="EAP941" s="30"/>
      <c r="EAQ941" s="30"/>
      <c r="EAR941" s="30"/>
      <c r="EAS941" s="30"/>
      <c r="EAT941" s="30"/>
      <c r="EAU941" s="30"/>
      <c r="EAV941" s="30"/>
      <c r="EAW941" s="30"/>
      <c r="EAX941" s="30"/>
      <c r="EAY941" s="30"/>
      <c r="EAZ941" s="30"/>
      <c r="EBA941" s="30"/>
      <c r="EBB941" s="30"/>
      <c r="EBC941" s="30"/>
      <c r="EBD941" s="30"/>
      <c r="EBE941" s="30"/>
      <c r="EBF941" s="30"/>
      <c r="EBG941" s="30"/>
      <c r="EBH941" s="30"/>
      <c r="EBI941" s="30"/>
      <c r="EBJ941" s="30"/>
      <c r="EBK941" s="30"/>
      <c r="EBL941" s="30"/>
      <c r="EBM941" s="30"/>
      <c r="EBN941" s="30"/>
      <c r="EBO941" s="30"/>
      <c r="EBP941" s="30"/>
      <c r="EBQ941" s="30"/>
      <c r="EBR941" s="30"/>
      <c r="EBS941" s="30"/>
      <c r="EBT941" s="30"/>
      <c r="EBU941" s="30"/>
      <c r="EBV941" s="30"/>
      <c r="EBW941" s="30"/>
      <c r="EBX941" s="30"/>
      <c r="EBY941" s="30"/>
      <c r="EBZ941" s="30"/>
      <c r="ECA941" s="30"/>
      <c r="ECB941" s="30"/>
      <c r="ECC941" s="30"/>
      <c r="ECD941" s="30"/>
      <c r="ECE941" s="30"/>
      <c r="ECF941" s="30"/>
      <c r="ECG941" s="30"/>
      <c r="ECH941" s="30"/>
      <c r="ECI941" s="30"/>
      <c r="ECJ941" s="30"/>
      <c r="ECK941" s="30"/>
      <c r="ECL941" s="30"/>
      <c r="ECM941" s="30"/>
      <c r="ECN941" s="30"/>
      <c r="ECO941" s="30"/>
      <c r="ECP941" s="30"/>
      <c r="ECQ941" s="30"/>
      <c r="ECR941" s="30"/>
      <c r="ECS941" s="30"/>
      <c r="ECT941" s="30"/>
      <c r="ECU941" s="30"/>
      <c r="ECV941" s="30"/>
      <c r="ECW941" s="30"/>
      <c r="ECX941" s="30"/>
      <c r="ECY941" s="30"/>
      <c r="ECZ941" s="30"/>
      <c r="EDA941" s="30"/>
      <c r="EDB941" s="30"/>
      <c r="EDC941" s="30"/>
      <c r="EDD941" s="30"/>
      <c r="EDE941" s="30"/>
      <c r="EDF941" s="30"/>
      <c r="EDG941" s="30"/>
      <c r="EDH941" s="30"/>
      <c r="EDI941" s="30"/>
      <c r="EDJ941" s="30"/>
      <c r="EDK941" s="30"/>
      <c r="EDL941" s="30"/>
      <c r="EDM941" s="30"/>
      <c r="EDN941" s="30"/>
      <c r="EDO941" s="30"/>
      <c r="EDP941" s="30"/>
      <c r="EDQ941" s="30"/>
      <c r="EDR941" s="30"/>
      <c r="EDS941" s="30"/>
      <c r="EDT941" s="30"/>
      <c r="EDU941" s="30"/>
      <c r="EDV941" s="30"/>
      <c r="EDW941" s="30"/>
      <c r="EDX941" s="30"/>
      <c r="EDY941" s="30"/>
      <c r="EDZ941" s="30"/>
      <c r="EEA941" s="30"/>
      <c r="EEB941" s="30"/>
      <c r="EEC941" s="30"/>
      <c r="EED941" s="30"/>
      <c r="EEE941" s="30"/>
      <c r="EEF941" s="30"/>
      <c r="EEG941" s="30"/>
      <c r="EEH941" s="30"/>
      <c r="EEI941" s="30"/>
      <c r="EEJ941" s="30"/>
      <c r="EEK941" s="30"/>
      <c r="EEL941" s="30"/>
      <c r="EEM941" s="30"/>
      <c r="EEN941" s="30"/>
      <c r="EEO941" s="30"/>
      <c r="EEP941" s="30"/>
      <c r="EEQ941" s="30"/>
      <c r="EER941" s="30"/>
      <c r="EES941" s="30"/>
      <c r="EET941" s="30"/>
      <c r="EEU941" s="30"/>
      <c r="EEV941" s="30"/>
      <c r="EEW941" s="30"/>
      <c r="EEX941" s="30"/>
      <c r="EEY941" s="30"/>
      <c r="EEZ941" s="30"/>
      <c r="EFA941" s="30"/>
      <c r="EFB941" s="30"/>
      <c r="EFC941" s="30"/>
      <c r="EFD941" s="30"/>
      <c r="EFE941" s="30"/>
      <c r="EFF941" s="30"/>
      <c r="EFG941" s="30"/>
      <c r="EFH941" s="30"/>
      <c r="EFI941" s="30"/>
      <c r="EFJ941" s="30"/>
      <c r="EFK941" s="30"/>
      <c r="EFL941" s="30"/>
      <c r="EFM941" s="30"/>
      <c r="EFN941" s="30"/>
      <c r="EFO941" s="30"/>
      <c r="EFP941" s="30"/>
      <c r="EFQ941" s="30"/>
      <c r="EFR941" s="30"/>
      <c r="EFS941" s="30"/>
      <c r="EFT941" s="30"/>
      <c r="EFU941" s="30"/>
      <c r="EFV941" s="30"/>
      <c r="EFW941" s="30"/>
      <c r="EFX941" s="30"/>
      <c r="EFY941" s="30"/>
      <c r="EFZ941" s="30"/>
      <c r="EGA941" s="30"/>
      <c r="EGB941" s="30"/>
      <c r="EGC941" s="30"/>
      <c r="EGD941" s="30"/>
      <c r="EGE941" s="30"/>
      <c r="EGF941" s="30"/>
      <c r="EGG941" s="30"/>
      <c r="EGH941" s="30"/>
      <c r="EGI941" s="30"/>
      <c r="EGJ941" s="30"/>
      <c r="EGK941" s="30"/>
      <c r="EGL941" s="30"/>
      <c r="EGM941" s="30"/>
      <c r="EGN941" s="30"/>
      <c r="EGO941" s="30"/>
      <c r="EGP941" s="30"/>
      <c r="EGQ941" s="30"/>
      <c r="EGR941" s="30"/>
      <c r="EGS941" s="30"/>
      <c r="EGT941" s="30"/>
      <c r="EGU941" s="30"/>
      <c r="EGV941" s="30"/>
      <c r="EGW941" s="30"/>
      <c r="EGX941" s="30"/>
      <c r="EGY941" s="30"/>
      <c r="EGZ941" s="30"/>
      <c r="EHA941" s="30"/>
      <c r="EHB941" s="30"/>
      <c r="EHC941" s="30"/>
      <c r="EHD941" s="30"/>
      <c r="EHE941" s="30"/>
      <c r="EHF941" s="30"/>
      <c r="EHG941" s="30"/>
      <c r="EHH941" s="30"/>
      <c r="EHI941" s="30"/>
      <c r="EHJ941" s="30"/>
      <c r="EHK941" s="30"/>
      <c r="EHL941" s="30"/>
      <c r="EHM941" s="30"/>
      <c r="EHN941" s="30"/>
      <c r="EHO941" s="30"/>
      <c r="EHP941" s="30"/>
      <c r="EHQ941" s="30"/>
      <c r="EHR941" s="30"/>
      <c r="EHS941" s="30"/>
      <c r="EHT941" s="30"/>
      <c r="EHU941" s="30"/>
      <c r="EHV941" s="30"/>
      <c r="EHW941" s="30"/>
      <c r="EHX941" s="30"/>
      <c r="EHY941" s="30"/>
      <c r="EHZ941" s="30"/>
      <c r="EIA941" s="30"/>
      <c r="EIB941" s="30"/>
      <c r="EIC941" s="30"/>
      <c r="EID941" s="30"/>
      <c r="EIE941" s="30"/>
      <c r="EIF941" s="30"/>
      <c r="EIG941" s="30"/>
      <c r="EIH941" s="30"/>
      <c r="EII941" s="30"/>
      <c r="EIJ941" s="30"/>
      <c r="EIK941" s="30"/>
      <c r="EIL941" s="30"/>
      <c r="EIM941" s="30"/>
      <c r="EIN941" s="30"/>
      <c r="EIO941" s="30"/>
      <c r="EIP941" s="30"/>
      <c r="EIQ941" s="30"/>
      <c r="EIR941" s="30"/>
      <c r="EIS941" s="30"/>
      <c r="EIT941" s="30"/>
      <c r="EIU941" s="30"/>
      <c r="EIV941" s="30"/>
      <c r="EIW941" s="30"/>
      <c r="EIX941" s="30"/>
      <c r="EIY941" s="30"/>
      <c r="EIZ941" s="30"/>
      <c r="EJA941" s="30"/>
      <c r="EJB941" s="30"/>
      <c r="EJC941" s="30"/>
      <c r="EJD941" s="30"/>
      <c r="EJE941" s="30"/>
      <c r="EJF941" s="30"/>
      <c r="EJG941" s="30"/>
      <c r="EJH941" s="30"/>
      <c r="EJI941" s="30"/>
      <c r="EJJ941" s="30"/>
      <c r="EJK941" s="30"/>
      <c r="EJL941" s="30"/>
      <c r="EJM941" s="30"/>
      <c r="EJN941" s="30"/>
      <c r="EJO941" s="30"/>
      <c r="EJP941" s="30"/>
      <c r="EJQ941" s="30"/>
      <c r="EJR941" s="30"/>
      <c r="EJS941" s="30"/>
      <c r="EJT941" s="30"/>
      <c r="EJU941" s="30"/>
      <c r="EJV941" s="30"/>
      <c r="EJW941" s="30"/>
      <c r="EJX941" s="30"/>
      <c r="EJY941" s="30"/>
      <c r="EJZ941" s="30"/>
      <c r="EKA941" s="30"/>
      <c r="EKB941" s="30"/>
      <c r="EKC941" s="30"/>
      <c r="EKD941" s="30"/>
      <c r="EKE941" s="30"/>
      <c r="EKF941" s="30"/>
      <c r="EKG941" s="30"/>
      <c r="EKH941" s="30"/>
      <c r="EKI941" s="30"/>
      <c r="EKJ941" s="30"/>
      <c r="EKK941" s="30"/>
      <c r="EKL941" s="30"/>
      <c r="EKM941" s="30"/>
      <c r="EKN941" s="30"/>
      <c r="EKO941" s="30"/>
      <c r="EKP941" s="30"/>
      <c r="EKQ941" s="30"/>
      <c r="EKR941" s="30"/>
      <c r="EKS941" s="30"/>
      <c r="EKT941" s="30"/>
      <c r="EKU941" s="30"/>
      <c r="EKV941" s="30"/>
      <c r="EKW941" s="30"/>
      <c r="EKX941" s="30"/>
      <c r="EKY941" s="30"/>
      <c r="EKZ941" s="30"/>
      <c r="ELA941" s="30"/>
      <c r="ELB941" s="30"/>
      <c r="ELC941" s="30"/>
      <c r="ELD941" s="30"/>
      <c r="ELE941" s="30"/>
      <c r="ELF941" s="30"/>
      <c r="ELG941" s="30"/>
      <c r="ELH941" s="30"/>
      <c r="ELI941" s="30"/>
      <c r="ELJ941" s="30"/>
      <c r="ELK941" s="30"/>
      <c r="ELL941" s="30"/>
      <c r="ELM941" s="30"/>
      <c r="ELN941" s="30"/>
      <c r="ELO941" s="30"/>
      <c r="ELP941" s="30"/>
      <c r="ELQ941" s="30"/>
      <c r="ELR941" s="30"/>
      <c r="ELS941" s="30"/>
      <c r="ELT941" s="30"/>
      <c r="ELU941" s="30"/>
      <c r="ELV941" s="30"/>
      <c r="ELW941" s="30"/>
      <c r="ELX941" s="30"/>
      <c r="ELY941" s="30"/>
      <c r="ELZ941" s="30"/>
      <c r="EMA941" s="30"/>
      <c r="EMB941" s="30"/>
      <c r="EMC941" s="30"/>
      <c r="EMD941" s="30"/>
      <c r="EME941" s="30"/>
      <c r="EMF941" s="30"/>
      <c r="EMG941" s="30"/>
      <c r="EMH941" s="30"/>
      <c r="EMI941" s="30"/>
      <c r="EMJ941" s="30"/>
      <c r="EMK941" s="30"/>
      <c r="EML941" s="30"/>
      <c r="EMM941" s="30"/>
      <c r="EMN941" s="30"/>
      <c r="EMO941" s="30"/>
      <c r="EMP941" s="30"/>
      <c r="EMQ941" s="30"/>
      <c r="EMR941" s="30"/>
      <c r="EMS941" s="30"/>
      <c r="EMT941" s="30"/>
      <c r="EMU941" s="30"/>
      <c r="EMV941" s="30"/>
      <c r="EMW941" s="30"/>
      <c r="EMX941" s="30"/>
      <c r="EMY941" s="30"/>
      <c r="EMZ941" s="30"/>
      <c r="ENA941" s="30"/>
      <c r="ENB941" s="30"/>
      <c r="ENC941" s="30"/>
      <c r="END941" s="30"/>
      <c r="ENE941" s="30"/>
      <c r="ENF941" s="30"/>
      <c r="ENG941" s="30"/>
      <c r="ENH941" s="30"/>
      <c r="ENI941" s="30"/>
      <c r="ENJ941" s="30"/>
      <c r="ENK941" s="30"/>
      <c r="ENL941" s="30"/>
      <c r="ENM941" s="30"/>
      <c r="ENN941" s="30"/>
      <c r="ENO941" s="30"/>
      <c r="ENP941" s="30"/>
      <c r="ENQ941" s="30"/>
      <c r="ENR941" s="30"/>
      <c r="ENS941" s="30"/>
      <c r="ENT941" s="30"/>
      <c r="ENU941" s="30"/>
      <c r="ENV941" s="30"/>
      <c r="ENW941" s="30"/>
      <c r="ENX941" s="30"/>
      <c r="ENY941" s="30"/>
      <c r="ENZ941" s="30"/>
      <c r="EOA941" s="30"/>
      <c r="EOB941" s="30"/>
      <c r="EOC941" s="30"/>
      <c r="EOD941" s="30"/>
      <c r="EOE941" s="30"/>
      <c r="EOF941" s="30"/>
      <c r="EOG941" s="30"/>
      <c r="EOH941" s="30"/>
      <c r="EOI941" s="30"/>
      <c r="EOJ941" s="30"/>
      <c r="EOK941" s="30"/>
      <c r="EOL941" s="30"/>
      <c r="EOM941" s="30"/>
      <c r="EON941" s="30"/>
      <c r="EOO941" s="30"/>
      <c r="EOP941" s="30"/>
      <c r="EOQ941" s="30"/>
      <c r="EOR941" s="30"/>
      <c r="EOS941" s="30"/>
      <c r="EOT941" s="30"/>
      <c r="EOU941" s="30"/>
      <c r="EOV941" s="30"/>
      <c r="EOW941" s="30"/>
      <c r="EOX941" s="30"/>
      <c r="EOY941" s="30"/>
      <c r="EOZ941" s="30"/>
      <c r="EPA941" s="30"/>
      <c r="EPB941" s="30"/>
      <c r="EPC941" s="30"/>
      <c r="EPD941" s="30"/>
      <c r="EPE941" s="30"/>
      <c r="EPF941" s="30"/>
      <c r="EPG941" s="30"/>
      <c r="EPH941" s="30"/>
      <c r="EPI941" s="30"/>
      <c r="EPJ941" s="30"/>
      <c r="EPK941" s="30"/>
      <c r="EPL941" s="30"/>
      <c r="EPM941" s="30"/>
      <c r="EPN941" s="30"/>
      <c r="EPO941" s="30"/>
      <c r="EPP941" s="30"/>
      <c r="EPQ941" s="30"/>
      <c r="EPR941" s="30"/>
      <c r="EPS941" s="30"/>
      <c r="EPT941" s="30"/>
      <c r="EPU941" s="30"/>
      <c r="EPV941" s="30"/>
      <c r="EPW941" s="30"/>
      <c r="EPX941" s="30"/>
      <c r="EPY941" s="30"/>
      <c r="EPZ941" s="30"/>
      <c r="EQA941" s="30"/>
      <c r="EQB941" s="30"/>
      <c r="EQC941" s="30"/>
      <c r="EQD941" s="30"/>
      <c r="EQE941" s="30"/>
      <c r="EQF941" s="30"/>
      <c r="EQG941" s="30"/>
      <c r="EQH941" s="30"/>
      <c r="EQI941" s="30"/>
      <c r="EQJ941" s="30"/>
      <c r="EQK941" s="30"/>
      <c r="EQL941" s="30"/>
      <c r="EQM941" s="30"/>
      <c r="EQN941" s="30"/>
      <c r="EQO941" s="30"/>
      <c r="EQP941" s="30"/>
      <c r="EQQ941" s="30"/>
      <c r="EQR941" s="30"/>
      <c r="EQS941" s="30"/>
      <c r="EQT941" s="30"/>
      <c r="EQU941" s="30"/>
      <c r="EQV941" s="30"/>
      <c r="EQW941" s="30"/>
      <c r="EQX941" s="30"/>
      <c r="EQY941" s="30"/>
      <c r="EQZ941" s="30"/>
      <c r="ERA941" s="30"/>
      <c r="ERB941" s="30"/>
      <c r="ERC941" s="30"/>
      <c r="ERD941" s="30"/>
      <c r="ERE941" s="30"/>
      <c r="ERF941" s="30"/>
      <c r="ERG941" s="30"/>
      <c r="ERH941" s="30"/>
      <c r="ERI941" s="30"/>
      <c r="ERJ941" s="30"/>
      <c r="ERK941" s="30"/>
      <c r="ERL941" s="30"/>
      <c r="ERM941" s="30"/>
      <c r="ERN941" s="30"/>
      <c r="ERO941" s="30"/>
      <c r="ERP941" s="30"/>
      <c r="ERQ941" s="30"/>
      <c r="ERR941" s="30"/>
      <c r="ERS941" s="30"/>
      <c r="ERT941" s="30"/>
      <c r="ERU941" s="30"/>
      <c r="ERV941" s="30"/>
      <c r="ERW941" s="30"/>
      <c r="ERX941" s="30"/>
      <c r="ERY941" s="30"/>
      <c r="ERZ941" s="30"/>
      <c r="ESA941" s="30"/>
      <c r="ESB941" s="30"/>
      <c r="ESC941" s="30"/>
      <c r="ESD941" s="30"/>
      <c r="ESE941" s="30"/>
      <c r="ESF941" s="30"/>
      <c r="ESG941" s="30"/>
      <c r="ESH941" s="30"/>
      <c r="ESI941" s="30"/>
      <c r="ESJ941" s="30"/>
      <c r="ESK941" s="30"/>
      <c r="ESL941" s="30"/>
      <c r="ESM941" s="30"/>
      <c r="ESN941" s="30"/>
      <c r="ESO941" s="30"/>
      <c r="ESP941" s="30"/>
      <c r="ESQ941" s="30"/>
      <c r="ESR941" s="30"/>
      <c r="ESS941" s="30"/>
      <c r="EST941" s="30"/>
      <c r="ESU941" s="30"/>
      <c r="ESV941" s="30"/>
      <c r="ESW941" s="30"/>
      <c r="ESX941" s="30"/>
      <c r="ESY941" s="30"/>
      <c r="ESZ941" s="30"/>
      <c r="ETA941" s="30"/>
      <c r="ETB941" s="30"/>
      <c r="ETC941" s="30"/>
      <c r="ETD941" s="30"/>
      <c r="ETE941" s="30"/>
      <c r="ETF941" s="30"/>
      <c r="ETG941" s="30"/>
      <c r="ETH941" s="30"/>
      <c r="ETI941" s="30"/>
      <c r="ETJ941" s="30"/>
      <c r="ETK941" s="30"/>
      <c r="ETL941" s="30"/>
      <c r="ETM941" s="30"/>
      <c r="ETN941" s="30"/>
      <c r="ETO941" s="30"/>
      <c r="ETP941" s="30"/>
      <c r="ETQ941" s="30"/>
      <c r="ETR941" s="30"/>
      <c r="ETS941" s="30"/>
      <c r="ETT941" s="30"/>
      <c r="ETU941" s="30"/>
      <c r="ETV941" s="30"/>
      <c r="ETW941" s="30"/>
      <c r="ETX941" s="30"/>
      <c r="ETY941" s="30"/>
      <c r="ETZ941" s="30"/>
      <c r="EUA941" s="30"/>
      <c r="EUB941" s="30"/>
      <c r="EUC941" s="30"/>
      <c r="EUD941" s="30"/>
      <c r="EUE941" s="30"/>
      <c r="EUF941" s="30"/>
      <c r="EUG941" s="30"/>
      <c r="EUH941" s="30"/>
      <c r="EUI941" s="30"/>
      <c r="EUJ941" s="30"/>
      <c r="EUK941" s="30"/>
      <c r="EUL941" s="30"/>
      <c r="EUM941" s="30"/>
      <c r="EUN941" s="30"/>
      <c r="EUO941" s="30"/>
      <c r="EUP941" s="30"/>
      <c r="EUQ941" s="30"/>
      <c r="EUR941" s="30"/>
      <c r="EUS941" s="30"/>
      <c r="EUT941" s="30"/>
      <c r="EUU941" s="30"/>
      <c r="EUV941" s="30"/>
      <c r="EUW941" s="30"/>
      <c r="EUX941" s="30"/>
      <c r="EUY941" s="30"/>
      <c r="EUZ941" s="30"/>
      <c r="EVA941" s="30"/>
      <c r="EVB941" s="30"/>
      <c r="EVC941" s="30"/>
      <c r="EVD941" s="30"/>
      <c r="EVE941" s="30"/>
      <c r="EVF941" s="30"/>
      <c r="EVG941" s="30"/>
      <c r="EVH941" s="30"/>
      <c r="EVI941" s="30"/>
      <c r="EVJ941" s="30"/>
      <c r="EVK941" s="30"/>
      <c r="EVL941" s="30"/>
      <c r="EVM941" s="30"/>
      <c r="EVN941" s="30"/>
      <c r="EVO941" s="30"/>
      <c r="EVP941" s="30"/>
      <c r="EVQ941" s="30"/>
      <c r="EVR941" s="30"/>
      <c r="EVS941" s="30"/>
      <c r="EVT941" s="30"/>
      <c r="EVU941" s="30"/>
      <c r="EVV941" s="30"/>
      <c r="EVW941" s="30"/>
      <c r="EVX941" s="30"/>
      <c r="EVY941" s="30"/>
      <c r="EVZ941" s="30"/>
      <c r="EWA941" s="30"/>
      <c r="EWB941" s="30"/>
      <c r="EWC941" s="30"/>
      <c r="EWD941" s="30"/>
      <c r="EWE941" s="30"/>
      <c r="EWF941" s="30"/>
      <c r="EWG941" s="30"/>
      <c r="EWH941" s="30"/>
      <c r="EWI941" s="30"/>
      <c r="EWJ941" s="30"/>
      <c r="EWK941" s="30"/>
      <c r="EWL941" s="30"/>
      <c r="EWM941" s="30"/>
      <c r="EWN941" s="30"/>
      <c r="EWO941" s="30"/>
      <c r="EWP941" s="30"/>
      <c r="EWQ941" s="30"/>
      <c r="EWR941" s="30"/>
      <c r="EWS941" s="30"/>
      <c r="EWT941" s="30"/>
      <c r="EWU941" s="30"/>
      <c r="EWV941" s="30"/>
      <c r="EWW941" s="30"/>
      <c r="EWX941" s="30"/>
      <c r="EWY941" s="30"/>
      <c r="EWZ941" s="30"/>
      <c r="EXA941" s="30"/>
      <c r="EXB941" s="30"/>
      <c r="EXC941" s="30"/>
      <c r="EXD941" s="30"/>
      <c r="EXE941" s="30"/>
      <c r="EXF941" s="30"/>
      <c r="EXG941" s="30"/>
      <c r="EXH941" s="30"/>
      <c r="EXI941" s="30"/>
      <c r="EXJ941" s="30"/>
      <c r="EXK941" s="30"/>
      <c r="EXL941" s="30"/>
      <c r="EXM941" s="30"/>
      <c r="EXN941" s="30"/>
      <c r="EXO941" s="30"/>
      <c r="EXP941" s="30"/>
      <c r="EXQ941" s="30"/>
      <c r="EXR941" s="30"/>
      <c r="EXS941" s="30"/>
      <c r="EXT941" s="30"/>
      <c r="EXU941" s="30"/>
      <c r="EXV941" s="30"/>
      <c r="EXW941" s="30"/>
      <c r="EXX941" s="30"/>
      <c r="EXY941" s="30"/>
      <c r="EXZ941" s="30"/>
      <c r="EYA941" s="30"/>
      <c r="EYB941" s="30"/>
      <c r="EYC941" s="30"/>
      <c r="EYD941" s="30"/>
      <c r="EYE941" s="30"/>
      <c r="EYF941" s="30"/>
      <c r="EYG941" s="30"/>
      <c r="EYH941" s="30"/>
      <c r="EYI941" s="30"/>
      <c r="EYJ941" s="30"/>
      <c r="EYK941" s="30"/>
      <c r="EYL941" s="30"/>
      <c r="EYM941" s="30"/>
      <c r="EYN941" s="30"/>
      <c r="EYO941" s="30"/>
      <c r="EYP941" s="30"/>
      <c r="EYQ941" s="30"/>
      <c r="EYR941" s="30"/>
      <c r="EYS941" s="30"/>
      <c r="EYT941" s="30"/>
      <c r="EYU941" s="30"/>
      <c r="EYV941" s="30"/>
      <c r="EYW941" s="30"/>
      <c r="EYX941" s="30"/>
      <c r="EYY941" s="30"/>
      <c r="EYZ941" s="30"/>
      <c r="EZA941" s="30"/>
      <c r="EZB941" s="30"/>
      <c r="EZC941" s="30"/>
      <c r="EZD941" s="30"/>
      <c r="EZE941" s="30"/>
      <c r="EZF941" s="30"/>
      <c r="EZG941" s="30"/>
      <c r="EZH941" s="30"/>
      <c r="EZI941" s="30"/>
      <c r="EZJ941" s="30"/>
      <c r="EZK941" s="30"/>
      <c r="EZL941" s="30"/>
      <c r="EZM941" s="30"/>
      <c r="EZN941" s="30"/>
      <c r="EZO941" s="30"/>
      <c r="EZP941" s="30"/>
      <c r="EZQ941" s="30"/>
      <c r="EZR941" s="30"/>
      <c r="EZS941" s="30"/>
      <c r="EZT941" s="30"/>
      <c r="EZU941" s="30"/>
      <c r="EZV941" s="30"/>
      <c r="EZW941" s="30"/>
      <c r="EZX941" s="30"/>
      <c r="EZY941" s="30"/>
      <c r="EZZ941" s="30"/>
      <c r="FAA941" s="30"/>
      <c r="FAB941" s="30"/>
      <c r="FAC941" s="30"/>
      <c r="FAD941" s="30"/>
      <c r="FAE941" s="30"/>
      <c r="FAF941" s="30"/>
      <c r="FAG941" s="30"/>
      <c r="FAH941" s="30"/>
      <c r="FAI941" s="30"/>
      <c r="FAJ941" s="30"/>
      <c r="FAK941" s="30"/>
      <c r="FAL941" s="30"/>
      <c r="FAM941" s="30"/>
      <c r="FAN941" s="30"/>
      <c r="FAO941" s="30"/>
      <c r="FAP941" s="30"/>
      <c r="FAQ941" s="30"/>
      <c r="FAR941" s="30"/>
      <c r="FAS941" s="30"/>
      <c r="FAT941" s="30"/>
      <c r="FAU941" s="30"/>
      <c r="FAV941" s="30"/>
      <c r="FAW941" s="30"/>
      <c r="FAX941" s="30"/>
      <c r="FAY941" s="30"/>
      <c r="FAZ941" s="30"/>
      <c r="FBA941" s="30"/>
      <c r="FBB941" s="30"/>
      <c r="FBC941" s="30"/>
      <c r="FBD941" s="30"/>
      <c r="FBE941" s="30"/>
      <c r="FBF941" s="30"/>
      <c r="FBG941" s="30"/>
      <c r="FBH941" s="30"/>
      <c r="FBI941" s="30"/>
      <c r="FBJ941" s="30"/>
      <c r="FBK941" s="30"/>
      <c r="FBL941" s="30"/>
      <c r="FBM941" s="30"/>
      <c r="FBN941" s="30"/>
      <c r="FBO941" s="30"/>
      <c r="FBP941" s="30"/>
      <c r="FBQ941" s="30"/>
      <c r="FBR941" s="30"/>
      <c r="FBS941" s="30"/>
      <c r="FBT941" s="30"/>
      <c r="FBU941" s="30"/>
      <c r="FBV941" s="30"/>
      <c r="FBW941" s="30"/>
      <c r="FBX941" s="30"/>
      <c r="FBY941" s="30"/>
      <c r="FBZ941" s="30"/>
      <c r="FCA941" s="30"/>
      <c r="FCB941" s="30"/>
      <c r="FCC941" s="30"/>
      <c r="FCD941" s="30"/>
      <c r="FCE941" s="30"/>
      <c r="FCF941" s="30"/>
      <c r="FCG941" s="30"/>
      <c r="FCH941" s="30"/>
      <c r="FCI941" s="30"/>
      <c r="FCJ941" s="30"/>
      <c r="FCK941" s="30"/>
      <c r="FCL941" s="30"/>
      <c r="FCM941" s="30"/>
      <c r="FCN941" s="30"/>
      <c r="FCO941" s="30"/>
      <c r="FCP941" s="30"/>
      <c r="FCQ941" s="30"/>
      <c r="FCR941" s="30"/>
      <c r="FCS941" s="30"/>
      <c r="FCT941" s="30"/>
      <c r="FCU941" s="30"/>
      <c r="FCV941" s="30"/>
      <c r="FCW941" s="30"/>
      <c r="FCX941" s="30"/>
      <c r="FCY941" s="30"/>
      <c r="FCZ941" s="30"/>
      <c r="FDA941" s="30"/>
      <c r="FDB941" s="30"/>
      <c r="FDC941" s="30"/>
      <c r="FDD941" s="30"/>
      <c r="FDE941" s="30"/>
      <c r="FDF941" s="30"/>
      <c r="FDG941" s="30"/>
      <c r="FDH941" s="30"/>
      <c r="FDI941" s="30"/>
      <c r="FDJ941" s="30"/>
      <c r="FDK941" s="30"/>
      <c r="FDL941" s="30"/>
      <c r="FDM941" s="30"/>
      <c r="FDN941" s="30"/>
      <c r="FDO941" s="30"/>
      <c r="FDP941" s="30"/>
      <c r="FDQ941" s="30"/>
      <c r="FDR941" s="30"/>
      <c r="FDS941" s="30"/>
      <c r="FDT941" s="30"/>
      <c r="FDU941" s="30"/>
      <c r="FDV941" s="30"/>
      <c r="FDW941" s="30"/>
      <c r="FDX941" s="30"/>
      <c r="FDY941" s="30"/>
      <c r="FDZ941" s="30"/>
      <c r="FEA941" s="30"/>
      <c r="FEB941" s="30"/>
      <c r="FEC941" s="30"/>
      <c r="FED941" s="30"/>
      <c r="FEE941" s="30"/>
      <c r="FEF941" s="30"/>
      <c r="FEG941" s="30"/>
      <c r="FEH941" s="30"/>
      <c r="FEI941" s="30"/>
      <c r="FEJ941" s="30"/>
      <c r="FEK941" s="30"/>
      <c r="FEL941" s="30"/>
      <c r="FEM941" s="30"/>
      <c r="FEN941" s="30"/>
      <c r="FEO941" s="30"/>
      <c r="FEP941" s="30"/>
      <c r="FEQ941" s="30"/>
      <c r="FER941" s="30"/>
      <c r="FES941" s="30"/>
      <c r="FET941" s="30"/>
      <c r="FEU941" s="30"/>
      <c r="FEV941" s="30"/>
      <c r="FEW941" s="30"/>
      <c r="FEX941" s="30"/>
      <c r="FEY941" s="30"/>
      <c r="FEZ941" s="30"/>
      <c r="FFA941" s="30"/>
      <c r="FFB941" s="30"/>
      <c r="FFC941" s="30"/>
      <c r="FFD941" s="30"/>
      <c r="FFE941" s="30"/>
      <c r="FFF941" s="30"/>
      <c r="FFG941" s="30"/>
      <c r="FFH941" s="30"/>
      <c r="FFI941" s="30"/>
      <c r="FFJ941" s="30"/>
      <c r="FFK941" s="30"/>
      <c r="FFL941" s="30"/>
      <c r="FFM941" s="30"/>
      <c r="FFN941" s="30"/>
      <c r="FFO941" s="30"/>
      <c r="FFP941" s="30"/>
      <c r="FFQ941" s="30"/>
      <c r="FFR941" s="30"/>
      <c r="FFS941" s="30"/>
      <c r="FFT941" s="30"/>
      <c r="FFU941" s="30"/>
      <c r="FFV941" s="30"/>
      <c r="FFW941" s="30"/>
      <c r="FFX941" s="30"/>
      <c r="FFY941" s="30"/>
      <c r="FFZ941" s="30"/>
      <c r="FGA941" s="30"/>
      <c r="FGB941" s="30"/>
      <c r="FGC941" s="30"/>
      <c r="FGD941" s="30"/>
      <c r="FGE941" s="30"/>
      <c r="FGF941" s="30"/>
      <c r="FGG941" s="30"/>
      <c r="FGH941" s="30"/>
      <c r="FGI941" s="30"/>
      <c r="FGJ941" s="30"/>
      <c r="FGK941" s="30"/>
      <c r="FGL941" s="30"/>
      <c r="FGM941" s="30"/>
      <c r="FGN941" s="30"/>
      <c r="FGO941" s="30"/>
      <c r="FGP941" s="30"/>
      <c r="FGQ941" s="30"/>
      <c r="FGR941" s="30"/>
      <c r="FGS941" s="30"/>
      <c r="FGT941" s="30"/>
      <c r="FGU941" s="30"/>
      <c r="FGV941" s="30"/>
      <c r="FGW941" s="30"/>
      <c r="FGX941" s="30"/>
      <c r="FGY941" s="30"/>
      <c r="FGZ941" s="30"/>
      <c r="FHA941" s="30"/>
      <c r="FHB941" s="30"/>
      <c r="FHC941" s="30"/>
      <c r="FHD941" s="30"/>
      <c r="FHE941" s="30"/>
      <c r="FHF941" s="30"/>
      <c r="FHG941" s="30"/>
      <c r="FHH941" s="30"/>
      <c r="FHI941" s="30"/>
      <c r="FHJ941" s="30"/>
      <c r="FHK941" s="30"/>
      <c r="FHL941" s="30"/>
      <c r="FHM941" s="30"/>
      <c r="FHN941" s="30"/>
      <c r="FHO941" s="30"/>
      <c r="FHP941" s="30"/>
      <c r="FHQ941" s="30"/>
      <c r="FHR941" s="30"/>
      <c r="FHS941" s="30"/>
      <c r="FHT941" s="30"/>
      <c r="FHU941" s="30"/>
      <c r="FHV941" s="30"/>
      <c r="FHW941" s="30"/>
      <c r="FHX941" s="30"/>
      <c r="FHY941" s="30"/>
      <c r="FHZ941" s="30"/>
      <c r="FIA941" s="30"/>
      <c r="FIB941" s="30"/>
      <c r="FIC941" s="30"/>
      <c r="FID941" s="30"/>
      <c r="FIE941" s="30"/>
      <c r="FIF941" s="30"/>
      <c r="FIG941" s="30"/>
      <c r="FIH941" s="30"/>
      <c r="FII941" s="30"/>
      <c r="FIJ941" s="30"/>
      <c r="FIK941" s="30"/>
      <c r="FIL941" s="30"/>
      <c r="FIM941" s="30"/>
      <c r="FIN941" s="30"/>
      <c r="FIO941" s="30"/>
      <c r="FIP941" s="30"/>
      <c r="FIQ941" s="30"/>
      <c r="FIR941" s="30"/>
      <c r="FIS941" s="30"/>
      <c r="FIT941" s="30"/>
      <c r="FIU941" s="30"/>
      <c r="FIV941" s="30"/>
      <c r="FIW941" s="30"/>
      <c r="FIX941" s="30"/>
      <c r="FIY941" s="30"/>
      <c r="FIZ941" s="30"/>
      <c r="FJA941" s="30"/>
      <c r="FJB941" s="30"/>
      <c r="FJC941" s="30"/>
      <c r="FJD941" s="30"/>
      <c r="FJE941" s="30"/>
      <c r="FJF941" s="30"/>
      <c r="FJG941" s="30"/>
      <c r="FJH941" s="30"/>
      <c r="FJI941" s="30"/>
      <c r="FJJ941" s="30"/>
      <c r="FJK941" s="30"/>
      <c r="FJL941" s="30"/>
      <c r="FJM941" s="30"/>
      <c r="FJN941" s="30"/>
      <c r="FJO941" s="30"/>
      <c r="FJP941" s="30"/>
      <c r="FJQ941" s="30"/>
      <c r="FJR941" s="30"/>
      <c r="FJS941" s="30"/>
      <c r="FJT941" s="30"/>
      <c r="FJU941" s="30"/>
      <c r="FJV941" s="30"/>
      <c r="FJW941" s="30"/>
      <c r="FJX941" s="30"/>
      <c r="FJY941" s="30"/>
      <c r="FJZ941" s="30"/>
      <c r="FKA941" s="30"/>
      <c r="FKB941" s="30"/>
      <c r="FKC941" s="30"/>
      <c r="FKD941" s="30"/>
      <c r="FKE941" s="30"/>
      <c r="FKF941" s="30"/>
      <c r="FKG941" s="30"/>
      <c r="FKH941" s="30"/>
      <c r="FKI941" s="30"/>
      <c r="FKJ941" s="30"/>
      <c r="FKK941" s="30"/>
      <c r="FKL941" s="30"/>
      <c r="FKM941" s="30"/>
      <c r="FKN941" s="30"/>
      <c r="FKO941" s="30"/>
      <c r="FKP941" s="30"/>
      <c r="FKQ941" s="30"/>
      <c r="FKR941" s="30"/>
      <c r="FKS941" s="30"/>
      <c r="FKT941" s="30"/>
      <c r="FKU941" s="30"/>
      <c r="FKV941" s="30"/>
      <c r="FKW941" s="30"/>
      <c r="FKX941" s="30"/>
      <c r="FKY941" s="30"/>
      <c r="FKZ941" s="30"/>
      <c r="FLA941" s="30"/>
      <c r="FLB941" s="30"/>
      <c r="FLC941" s="30"/>
      <c r="FLD941" s="30"/>
      <c r="FLE941" s="30"/>
      <c r="FLF941" s="30"/>
      <c r="FLG941" s="30"/>
      <c r="FLH941" s="30"/>
      <c r="FLI941" s="30"/>
      <c r="FLJ941" s="30"/>
      <c r="FLK941" s="30"/>
      <c r="FLL941" s="30"/>
      <c r="FLM941" s="30"/>
      <c r="FLN941" s="30"/>
      <c r="FLO941" s="30"/>
      <c r="FLP941" s="30"/>
      <c r="FLQ941" s="30"/>
      <c r="FLR941" s="30"/>
      <c r="FLS941" s="30"/>
      <c r="FLT941" s="30"/>
      <c r="FLU941" s="30"/>
      <c r="FLV941" s="30"/>
      <c r="FLW941" s="30"/>
      <c r="FLX941" s="30"/>
      <c r="FLY941" s="30"/>
      <c r="FLZ941" s="30"/>
      <c r="FMA941" s="30"/>
      <c r="FMB941" s="30"/>
      <c r="FMC941" s="30"/>
      <c r="FMD941" s="30"/>
      <c r="FME941" s="30"/>
      <c r="FMF941" s="30"/>
      <c r="FMG941" s="30"/>
      <c r="FMH941" s="30"/>
      <c r="FMI941" s="30"/>
      <c r="FMJ941" s="30"/>
      <c r="FMK941" s="30"/>
      <c r="FML941" s="30"/>
      <c r="FMM941" s="30"/>
      <c r="FMN941" s="30"/>
      <c r="FMO941" s="30"/>
      <c r="FMP941" s="30"/>
      <c r="FMQ941" s="30"/>
      <c r="FMR941" s="30"/>
      <c r="FMS941" s="30"/>
      <c r="FMT941" s="30"/>
      <c r="FMU941" s="30"/>
      <c r="FMV941" s="30"/>
      <c r="FMW941" s="30"/>
      <c r="FMX941" s="30"/>
      <c r="FMY941" s="30"/>
      <c r="FMZ941" s="30"/>
      <c r="FNA941" s="30"/>
      <c r="FNB941" s="30"/>
      <c r="FNC941" s="30"/>
      <c r="FND941" s="30"/>
      <c r="FNE941" s="30"/>
      <c r="FNF941" s="30"/>
      <c r="FNG941" s="30"/>
      <c r="FNH941" s="30"/>
      <c r="FNI941" s="30"/>
      <c r="FNJ941" s="30"/>
      <c r="FNK941" s="30"/>
      <c r="FNL941" s="30"/>
      <c r="FNM941" s="30"/>
      <c r="FNN941" s="30"/>
      <c r="FNO941" s="30"/>
      <c r="FNP941" s="30"/>
      <c r="FNQ941" s="30"/>
      <c r="FNR941" s="30"/>
      <c r="FNS941" s="30"/>
      <c r="FNT941" s="30"/>
      <c r="FNU941" s="30"/>
      <c r="FNV941" s="30"/>
      <c r="FNW941" s="30"/>
      <c r="FNX941" s="30"/>
      <c r="FNY941" s="30"/>
      <c r="FNZ941" s="30"/>
      <c r="FOA941" s="30"/>
      <c r="FOB941" s="30"/>
      <c r="FOC941" s="30"/>
      <c r="FOD941" s="30"/>
      <c r="FOE941" s="30"/>
      <c r="FOF941" s="30"/>
      <c r="FOG941" s="30"/>
      <c r="FOH941" s="30"/>
      <c r="FOI941" s="30"/>
      <c r="FOJ941" s="30"/>
      <c r="FOK941" s="30"/>
      <c r="FOL941" s="30"/>
      <c r="FOM941" s="30"/>
      <c r="FON941" s="30"/>
      <c r="FOO941" s="30"/>
      <c r="FOP941" s="30"/>
      <c r="FOQ941" s="30"/>
      <c r="FOR941" s="30"/>
      <c r="FOS941" s="30"/>
      <c r="FOT941" s="30"/>
      <c r="FOU941" s="30"/>
      <c r="FOV941" s="30"/>
      <c r="FOW941" s="30"/>
      <c r="FOX941" s="30"/>
      <c r="FOY941" s="30"/>
      <c r="FOZ941" s="30"/>
      <c r="FPA941" s="30"/>
      <c r="FPB941" s="30"/>
      <c r="FPC941" s="30"/>
      <c r="FPD941" s="30"/>
      <c r="FPE941" s="30"/>
      <c r="FPF941" s="30"/>
      <c r="FPG941" s="30"/>
      <c r="FPH941" s="30"/>
      <c r="FPI941" s="30"/>
      <c r="FPJ941" s="30"/>
      <c r="FPK941" s="30"/>
      <c r="FPL941" s="30"/>
      <c r="FPM941" s="30"/>
      <c r="FPN941" s="30"/>
      <c r="FPO941" s="30"/>
      <c r="FPP941" s="30"/>
      <c r="FPQ941" s="30"/>
      <c r="FPR941" s="30"/>
      <c r="FPS941" s="30"/>
      <c r="FPT941" s="30"/>
      <c r="FPU941" s="30"/>
      <c r="FPV941" s="30"/>
      <c r="FPW941" s="30"/>
      <c r="FPX941" s="30"/>
      <c r="FPY941" s="30"/>
      <c r="FPZ941" s="30"/>
      <c r="FQA941" s="30"/>
      <c r="FQB941" s="30"/>
      <c r="FQC941" s="30"/>
      <c r="FQD941" s="30"/>
      <c r="FQE941" s="30"/>
      <c r="FQF941" s="30"/>
      <c r="FQG941" s="30"/>
      <c r="FQH941" s="30"/>
      <c r="FQI941" s="30"/>
      <c r="FQJ941" s="30"/>
      <c r="FQK941" s="30"/>
      <c r="FQL941" s="30"/>
      <c r="FQM941" s="30"/>
      <c r="FQN941" s="30"/>
      <c r="FQO941" s="30"/>
      <c r="FQP941" s="30"/>
      <c r="FQQ941" s="30"/>
      <c r="FQR941" s="30"/>
      <c r="FQS941" s="30"/>
      <c r="FQT941" s="30"/>
      <c r="FQU941" s="30"/>
      <c r="FQV941" s="30"/>
      <c r="FQW941" s="30"/>
      <c r="FQX941" s="30"/>
      <c r="FQY941" s="30"/>
      <c r="FQZ941" s="30"/>
      <c r="FRA941" s="30"/>
      <c r="FRB941" s="30"/>
      <c r="FRC941" s="30"/>
      <c r="FRD941" s="30"/>
      <c r="FRE941" s="30"/>
      <c r="FRF941" s="30"/>
      <c r="FRG941" s="30"/>
      <c r="FRH941" s="30"/>
      <c r="FRI941" s="30"/>
      <c r="FRJ941" s="30"/>
      <c r="FRK941" s="30"/>
      <c r="FRL941" s="30"/>
      <c r="FRM941" s="30"/>
      <c r="FRN941" s="30"/>
      <c r="FRO941" s="30"/>
      <c r="FRP941" s="30"/>
      <c r="FRQ941" s="30"/>
      <c r="FRR941" s="30"/>
      <c r="FRS941" s="30"/>
      <c r="FRT941" s="30"/>
      <c r="FRU941" s="30"/>
      <c r="FRV941" s="30"/>
      <c r="FRW941" s="30"/>
      <c r="FRX941" s="30"/>
      <c r="FRY941" s="30"/>
      <c r="FRZ941" s="30"/>
      <c r="FSA941" s="30"/>
      <c r="FSB941" s="30"/>
      <c r="FSC941" s="30"/>
      <c r="FSD941" s="30"/>
      <c r="FSE941" s="30"/>
      <c r="FSF941" s="30"/>
      <c r="FSG941" s="30"/>
      <c r="FSH941" s="30"/>
      <c r="FSI941" s="30"/>
      <c r="FSJ941" s="30"/>
      <c r="FSK941" s="30"/>
      <c r="FSL941" s="30"/>
      <c r="FSM941" s="30"/>
      <c r="FSN941" s="30"/>
      <c r="FSO941" s="30"/>
      <c r="FSP941" s="30"/>
      <c r="FSQ941" s="30"/>
      <c r="FSR941" s="30"/>
      <c r="FSS941" s="30"/>
      <c r="FST941" s="30"/>
      <c r="FSU941" s="30"/>
      <c r="FSV941" s="30"/>
      <c r="FSW941" s="30"/>
      <c r="FSX941" s="30"/>
      <c r="FSY941" s="30"/>
      <c r="FSZ941" s="30"/>
      <c r="FTA941" s="30"/>
      <c r="FTB941" s="30"/>
      <c r="FTC941" s="30"/>
      <c r="FTD941" s="30"/>
      <c r="FTE941" s="30"/>
      <c r="FTF941" s="30"/>
      <c r="FTG941" s="30"/>
      <c r="FTH941" s="30"/>
      <c r="FTI941" s="30"/>
      <c r="FTJ941" s="30"/>
      <c r="FTK941" s="30"/>
      <c r="FTL941" s="30"/>
      <c r="FTM941" s="30"/>
      <c r="FTN941" s="30"/>
      <c r="FTO941" s="30"/>
      <c r="FTP941" s="30"/>
      <c r="FTQ941" s="30"/>
      <c r="FTR941" s="30"/>
      <c r="FTS941" s="30"/>
      <c r="FTT941" s="30"/>
      <c r="FTU941" s="30"/>
      <c r="FTV941" s="30"/>
      <c r="FTW941" s="30"/>
      <c r="FTX941" s="30"/>
      <c r="FTY941" s="30"/>
      <c r="FTZ941" s="30"/>
      <c r="FUA941" s="30"/>
      <c r="FUB941" s="30"/>
      <c r="FUC941" s="30"/>
      <c r="FUD941" s="30"/>
      <c r="FUE941" s="30"/>
      <c r="FUF941" s="30"/>
      <c r="FUG941" s="30"/>
      <c r="FUH941" s="30"/>
      <c r="FUI941" s="30"/>
      <c r="FUJ941" s="30"/>
      <c r="FUK941" s="30"/>
      <c r="FUL941" s="30"/>
      <c r="FUM941" s="30"/>
      <c r="FUN941" s="30"/>
      <c r="FUO941" s="30"/>
      <c r="FUP941" s="30"/>
      <c r="FUQ941" s="30"/>
      <c r="FUR941" s="30"/>
      <c r="FUS941" s="30"/>
      <c r="FUT941" s="30"/>
      <c r="FUU941" s="30"/>
      <c r="FUV941" s="30"/>
      <c r="FUW941" s="30"/>
      <c r="FUX941" s="30"/>
      <c r="FUY941" s="30"/>
      <c r="FUZ941" s="30"/>
      <c r="FVA941" s="30"/>
      <c r="FVB941" s="30"/>
      <c r="FVC941" s="30"/>
      <c r="FVD941" s="30"/>
      <c r="FVE941" s="30"/>
      <c r="FVF941" s="30"/>
      <c r="FVG941" s="30"/>
      <c r="FVH941" s="30"/>
      <c r="FVI941" s="30"/>
      <c r="FVJ941" s="30"/>
      <c r="FVK941" s="30"/>
      <c r="FVL941" s="30"/>
      <c r="FVM941" s="30"/>
      <c r="FVN941" s="30"/>
      <c r="FVO941" s="30"/>
      <c r="FVP941" s="30"/>
      <c r="FVQ941" s="30"/>
      <c r="FVR941" s="30"/>
      <c r="FVS941" s="30"/>
      <c r="FVT941" s="30"/>
      <c r="FVU941" s="30"/>
      <c r="FVV941" s="30"/>
      <c r="FVW941" s="30"/>
      <c r="FVX941" s="30"/>
      <c r="FVY941" s="30"/>
      <c r="FVZ941" s="30"/>
      <c r="FWA941" s="30"/>
      <c r="FWB941" s="30"/>
      <c r="FWC941" s="30"/>
      <c r="FWD941" s="30"/>
      <c r="FWE941" s="30"/>
      <c r="FWF941" s="30"/>
      <c r="FWG941" s="30"/>
      <c r="FWH941" s="30"/>
      <c r="FWI941" s="30"/>
      <c r="FWJ941" s="30"/>
      <c r="FWK941" s="30"/>
      <c r="FWL941" s="30"/>
      <c r="FWM941" s="30"/>
      <c r="FWN941" s="30"/>
      <c r="FWO941" s="30"/>
      <c r="FWP941" s="30"/>
      <c r="FWQ941" s="30"/>
      <c r="FWR941" s="30"/>
      <c r="FWS941" s="30"/>
      <c r="FWT941" s="30"/>
      <c r="FWU941" s="30"/>
      <c r="FWV941" s="30"/>
      <c r="FWW941" s="30"/>
      <c r="FWX941" s="30"/>
      <c r="FWY941" s="30"/>
      <c r="FWZ941" s="30"/>
      <c r="FXA941" s="30"/>
      <c r="FXB941" s="30"/>
      <c r="FXC941" s="30"/>
      <c r="FXD941" s="30"/>
      <c r="FXE941" s="30"/>
      <c r="FXF941" s="30"/>
      <c r="FXG941" s="30"/>
      <c r="FXH941" s="30"/>
      <c r="FXI941" s="30"/>
      <c r="FXJ941" s="30"/>
      <c r="FXK941" s="30"/>
      <c r="FXL941" s="30"/>
      <c r="FXM941" s="30"/>
      <c r="FXN941" s="30"/>
      <c r="FXO941" s="30"/>
      <c r="FXP941" s="30"/>
      <c r="FXQ941" s="30"/>
      <c r="FXR941" s="30"/>
      <c r="FXS941" s="30"/>
      <c r="FXT941" s="30"/>
      <c r="FXU941" s="30"/>
      <c r="FXV941" s="30"/>
      <c r="FXW941" s="30"/>
      <c r="FXX941" s="30"/>
      <c r="FXY941" s="30"/>
      <c r="FXZ941" s="30"/>
      <c r="FYA941" s="30"/>
      <c r="FYB941" s="30"/>
      <c r="FYC941" s="30"/>
      <c r="FYD941" s="30"/>
      <c r="FYE941" s="30"/>
      <c r="FYF941" s="30"/>
      <c r="FYG941" s="30"/>
      <c r="FYH941" s="30"/>
      <c r="FYI941" s="30"/>
      <c r="FYJ941" s="30"/>
      <c r="FYK941" s="30"/>
      <c r="FYL941" s="30"/>
      <c r="FYM941" s="30"/>
      <c r="FYN941" s="30"/>
      <c r="FYO941" s="30"/>
      <c r="FYP941" s="30"/>
      <c r="FYQ941" s="30"/>
      <c r="FYR941" s="30"/>
      <c r="FYS941" s="30"/>
      <c r="FYT941" s="30"/>
      <c r="FYU941" s="30"/>
      <c r="FYV941" s="30"/>
      <c r="FYW941" s="30"/>
      <c r="FYX941" s="30"/>
      <c r="FYY941" s="30"/>
      <c r="FYZ941" s="30"/>
      <c r="FZA941" s="30"/>
      <c r="FZB941" s="30"/>
      <c r="FZC941" s="30"/>
      <c r="FZD941" s="30"/>
      <c r="FZE941" s="30"/>
      <c r="FZF941" s="30"/>
      <c r="FZG941" s="30"/>
      <c r="FZH941" s="30"/>
      <c r="FZI941" s="30"/>
      <c r="FZJ941" s="30"/>
      <c r="FZK941" s="30"/>
      <c r="FZL941" s="30"/>
      <c r="FZM941" s="30"/>
      <c r="FZN941" s="30"/>
      <c r="FZO941" s="30"/>
      <c r="FZP941" s="30"/>
      <c r="FZQ941" s="30"/>
      <c r="FZR941" s="30"/>
      <c r="FZS941" s="30"/>
      <c r="FZT941" s="30"/>
      <c r="FZU941" s="30"/>
      <c r="FZV941" s="30"/>
      <c r="FZW941" s="30"/>
      <c r="FZX941" s="30"/>
      <c r="FZY941" s="30"/>
      <c r="FZZ941" s="30"/>
      <c r="GAA941" s="30"/>
      <c r="GAB941" s="30"/>
      <c r="GAC941" s="30"/>
      <c r="GAD941" s="30"/>
      <c r="GAE941" s="30"/>
      <c r="GAF941" s="30"/>
      <c r="GAG941" s="30"/>
      <c r="GAH941" s="30"/>
      <c r="GAI941" s="30"/>
      <c r="GAJ941" s="30"/>
      <c r="GAK941" s="30"/>
      <c r="GAL941" s="30"/>
      <c r="GAM941" s="30"/>
      <c r="GAN941" s="30"/>
      <c r="GAO941" s="30"/>
      <c r="GAP941" s="30"/>
      <c r="GAQ941" s="30"/>
      <c r="GAR941" s="30"/>
      <c r="GAS941" s="30"/>
      <c r="GAT941" s="30"/>
      <c r="GAU941" s="30"/>
      <c r="GAV941" s="30"/>
      <c r="GAW941" s="30"/>
      <c r="GAX941" s="30"/>
      <c r="GAY941" s="30"/>
      <c r="GAZ941" s="30"/>
      <c r="GBA941" s="30"/>
      <c r="GBB941" s="30"/>
      <c r="GBC941" s="30"/>
      <c r="GBD941" s="30"/>
      <c r="GBE941" s="30"/>
      <c r="GBF941" s="30"/>
      <c r="GBG941" s="30"/>
      <c r="GBH941" s="30"/>
      <c r="GBI941" s="30"/>
      <c r="GBJ941" s="30"/>
      <c r="GBK941" s="30"/>
      <c r="GBL941" s="30"/>
      <c r="GBM941" s="30"/>
      <c r="GBN941" s="30"/>
      <c r="GBO941" s="30"/>
      <c r="GBP941" s="30"/>
      <c r="GBQ941" s="30"/>
      <c r="GBR941" s="30"/>
      <c r="GBS941" s="30"/>
      <c r="GBT941" s="30"/>
      <c r="GBU941" s="30"/>
      <c r="GBV941" s="30"/>
      <c r="GBW941" s="30"/>
      <c r="GBX941" s="30"/>
      <c r="GBY941" s="30"/>
      <c r="GBZ941" s="30"/>
      <c r="GCA941" s="30"/>
      <c r="GCB941" s="30"/>
      <c r="GCC941" s="30"/>
      <c r="GCD941" s="30"/>
      <c r="GCE941" s="30"/>
      <c r="GCF941" s="30"/>
      <c r="GCG941" s="30"/>
      <c r="GCH941" s="30"/>
      <c r="GCI941" s="30"/>
      <c r="GCJ941" s="30"/>
      <c r="GCK941" s="30"/>
      <c r="GCL941" s="30"/>
      <c r="GCM941" s="30"/>
      <c r="GCN941" s="30"/>
      <c r="GCO941" s="30"/>
      <c r="GCP941" s="30"/>
      <c r="GCQ941" s="30"/>
      <c r="GCR941" s="30"/>
      <c r="GCS941" s="30"/>
      <c r="GCT941" s="30"/>
      <c r="GCU941" s="30"/>
      <c r="GCV941" s="30"/>
      <c r="GCW941" s="30"/>
      <c r="GCX941" s="30"/>
      <c r="GCY941" s="30"/>
      <c r="GCZ941" s="30"/>
      <c r="GDA941" s="30"/>
      <c r="GDB941" s="30"/>
      <c r="GDC941" s="30"/>
      <c r="GDD941" s="30"/>
      <c r="GDE941" s="30"/>
      <c r="GDF941" s="30"/>
      <c r="GDG941" s="30"/>
      <c r="GDH941" s="30"/>
      <c r="GDI941" s="30"/>
      <c r="GDJ941" s="30"/>
      <c r="GDK941" s="30"/>
      <c r="GDL941" s="30"/>
      <c r="GDM941" s="30"/>
      <c r="GDN941" s="30"/>
      <c r="GDO941" s="30"/>
      <c r="GDP941" s="30"/>
      <c r="GDQ941" s="30"/>
      <c r="GDR941" s="30"/>
      <c r="GDS941" s="30"/>
      <c r="GDT941" s="30"/>
      <c r="GDU941" s="30"/>
      <c r="GDV941" s="30"/>
      <c r="GDW941" s="30"/>
      <c r="GDX941" s="30"/>
      <c r="GDY941" s="30"/>
      <c r="GDZ941" s="30"/>
      <c r="GEA941" s="30"/>
      <c r="GEB941" s="30"/>
      <c r="GEC941" s="30"/>
      <c r="GED941" s="30"/>
      <c r="GEE941" s="30"/>
      <c r="GEF941" s="30"/>
      <c r="GEG941" s="30"/>
      <c r="GEH941" s="30"/>
      <c r="GEI941" s="30"/>
      <c r="GEJ941" s="30"/>
      <c r="GEK941" s="30"/>
      <c r="GEL941" s="30"/>
      <c r="GEM941" s="30"/>
      <c r="GEN941" s="30"/>
      <c r="GEO941" s="30"/>
      <c r="GEP941" s="30"/>
      <c r="GEQ941" s="30"/>
      <c r="GER941" s="30"/>
      <c r="GES941" s="30"/>
      <c r="GET941" s="30"/>
      <c r="GEU941" s="30"/>
      <c r="GEV941" s="30"/>
      <c r="GEW941" s="30"/>
      <c r="GEX941" s="30"/>
      <c r="GEY941" s="30"/>
      <c r="GEZ941" s="30"/>
      <c r="GFA941" s="30"/>
      <c r="GFB941" s="30"/>
      <c r="GFC941" s="30"/>
      <c r="GFD941" s="30"/>
      <c r="GFE941" s="30"/>
      <c r="GFF941" s="30"/>
      <c r="GFG941" s="30"/>
      <c r="GFH941" s="30"/>
      <c r="GFI941" s="30"/>
      <c r="GFJ941" s="30"/>
      <c r="GFK941" s="30"/>
      <c r="GFL941" s="30"/>
      <c r="GFM941" s="30"/>
      <c r="GFN941" s="30"/>
      <c r="GFO941" s="30"/>
      <c r="GFP941" s="30"/>
      <c r="GFQ941" s="30"/>
      <c r="GFR941" s="30"/>
      <c r="GFS941" s="30"/>
      <c r="GFT941" s="30"/>
      <c r="GFU941" s="30"/>
      <c r="GFV941" s="30"/>
      <c r="GFW941" s="30"/>
      <c r="GFX941" s="30"/>
      <c r="GFY941" s="30"/>
      <c r="GFZ941" s="30"/>
      <c r="GGA941" s="30"/>
      <c r="GGB941" s="30"/>
      <c r="GGC941" s="30"/>
      <c r="GGD941" s="30"/>
      <c r="GGE941" s="30"/>
      <c r="GGF941" s="30"/>
      <c r="GGG941" s="30"/>
      <c r="GGH941" s="30"/>
      <c r="GGI941" s="30"/>
      <c r="GGJ941" s="30"/>
      <c r="GGK941" s="30"/>
      <c r="GGL941" s="30"/>
      <c r="GGM941" s="30"/>
      <c r="GGN941" s="30"/>
      <c r="GGO941" s="30"/>
      <c r="GGP941" s="30"/>
      <c r="GGQ941" s="30"/>
      <c r="GGR941" s="30"/>
      <c r="GGS941" s="30"/>
      <c r="GGT941" s="30"/>
      <c r="GGU941" s="30"/>
      <c r="GGV941" s="30"/>
      <c r="GGW941" s="30"/>
      <c r="GGX941" s="30"/>
      <c r="GGY941" s="30"/>
      <c r="GGZ941" s="30"/>
      <c r="GHA941" s="30"/>
      <c r="GHB941" s="30"/>
      <c r="GHC941" s="30"/>
      <c r="GHD941" s="30"/>
      <c r="GHE941" s="30"/>
      <c r="GHF941" s="30"/>
      <c r="GHG941" s="30"/>
      <c r="GHH941" s="30"/>
      <c r="GHI941" s="30"/>
      <c r="GHJ941" s="30"/>
      <c r="GHK941" s="30"/>
      <c r="GHL941" s="30"/>
      <c r="GHM941" s="30"/>
      <c r="GHN941" s="30"/>
      <c r="GHO941" s="30"/>
      <c r="GHP941" s="30"/>
      <c r="GHQ941" s="30"/>
      <c r="GHR941" s="30"/>
      <c r="GHS941" s="30"/>
      <c r="GHT941" s="30"/>
      <c r="GHU941" s="30"/>
      <c r="GHV941" s="30"/>
      <c r="GHW941" s="30"/>
      <c r="GHX941" s="30"/>
      <c r="GHY941" s="30"/>
      <c r="GHZ941" s="30"/>
      <c r="GIA941" s="30"/>
      <c r="GIB941" s="30"/>
      <c r="GIC941" s="30"/>
      <c r="GID941" s="30"/>
      <c r="GIE941" s="30"/>
      <c r="GIF941" s="30"/>
      <c r="GIG941" s="30"/>
      <c r="GIH941" s="30"/>
      <c r="GII941" s="30"/>
      <c r="GIJ941" s="30"/>
      <c r="GIK941" s="30"/>
      <c r="GIL941" s="30"/>
      <c r="GIM941" s="30"/>
      <c r="GIN941" s="30"/>
      <c r="GIO941" s="30"/>
      <c r="GIP941" s="30"/>
      <c r="GIQ941" s="30"/>
      <c r="GIR941" s="30"/>
      <c r="GIS941" s="30"/>
      <c r="GIT941" s="30"/>
      <c r="GIU941" s="30"/>
      <c r="GIV941" s="30"/>
      <c r="GIW941" s="30"/>
      <c r="GIX941" s="30"/>
      <c r="GIY941" s="30"/>
      <c r="GIZ941" s="30"/>
      <c r="GJA941" s="30"/>
      <c r="GJB941" s="30"/>
      <c r="GJC941" s="30"/>
      <c r="GJD941" s="30"/>
      <c r="GJE941" s="30"/>
      <c r="GJF941" s="30"/>
      <c r="GJG941" s="30"/>
      <c r="GJH941" s="30"/>
      <c r="GJI941" s="30"/>
      <c r="GJJ941" s="30"/>
      <c r="GJK941" s="30"/>
      <c r="GJL941" s="30"/>
      <c r="GJM941" s="30"/>
      <c r="GJN941" s="30"/>
      <c r="GJO941" s="30"/>
      <c r="GJP941" s="30"/>
      <c r="GJQ941" s="30"/>
      <c r="GJR941" s="30"/>
      <c r="GJS941" s="30"/>
      <c r="GJT941" s="30"/>
      <c r="GJU941" s="30"/>
      <c r="GJV941" s="30"/>
      <c r="GJW941" s="30"/>
      <c r="GJX941" s="30"/>
      <c r="GJY941" s="30"/>
      <c r="GJZ941" s="30"/>
      <c r="GKA941" s="30"/>
      <c r="GKB941" s="30"/>
      <c r="GKC941" s="30"/>
      <c r="GKD941" s="30"/>
      <c r="GKE941" s="30"/>
      <c r="GKF941" s="30"/>
      <c r="GKG941" s="30"/>
      <c r="GKH941" s="30"/>
      <c r="GKI941" s="30"/>
      <c r="GKJ941" s="30"/>
      <c r="GKK941" s="30"/>
      <c r="GKL941" s="30"/>
      <c r="GKM941" s="30"/>
      <c r="GKN941" s="30"/>
      <c r="GKO941" s="30"/>
      <c r="GKP941" s="30"/>
      <c r="GKQ941" s="30"/>
      <c r="GKR941" s="30"/>
      <c r="GKS941" s="30"/>
      <c r="GKT941" s="30"/>
      <c r="GKU941" s="30"/>
      <c r="GKV941" s="30"/>
      <c r="GKW941" s="30"/>
      <c r="GKX941" s="30"/>
      <c r="GKY941" s="30"/>
      <c r="GKZ941" s="30"/>
      <c r="GLA941" s="30"/>
      <c r="GLB941" s="30"/>
      <c r="GLC941" s="30"/>
      <c r="GLD941" s="30"/>
      <c r="GLE941" s="30"/>
      <c r="GLF941" s="30"/>
      <c r="GLG941" s="30"/>
      <c r="GLH941" s="30"/>
      <c r="GLI941" s="30"/>
      <c r="GLJ941" s="30"/>
      <c r="GLK941" s="30"/>
      <c r="GLL941" s="30"/>
      <c r="GLM941" s="30"/>
      <c r="GLN941" s="30"/>
      <c r="GLO941" s="30"/>
      <c r="GLP941" s="30"/>
      <c r="GLQ941" s="30"/>
      <c r="GLR941" s="30"/>
      <c r="GLS941" s="30"/>
      <c r="GLT941" s="30"/>
      <c r="GLU941" s="30"/>
      <c r="GLV941" s="30"/>
      <c r="GLW941" s="30"/>
      <c r="GLX941" s="30"/>
      <c r="GLY941" s="30"/>
      <c r="GLZ941" s="30"/>
      <c r="GMA941" s="30"/>
      <c r="GMB941" s="30"/>
      <c r="GMC941" s="30"/>
      <c r="GMD941" s="30"/>
      <c r="GME941" s="30"/>
      <c r="GMF941" s="30"/>
      <c r="GMG941" s="30"/>
      <c r="GMH941" s="30"/>
      <c r="GMI941" s="30"/>
      <c r="GMJ941" s="30"/>
      <c r="GMK941" s="30"/>
      <c r="GML941" s="30"/>
      <c r="GMM941" s="30"/>
      <c r="GMN941" s="30"/>
      <c r="GMO941" s="30"/>
      <c r="GMP941" s="30"/>
      <c r="GMQ941" s="30"/>
      <c r="GMR941" s="30"/>
      <c r="GMS941" s="30"/>
      <c r="GMT941" s="30"/>
      <c r="GMU941" s="30"/>
      <c r="GMV941" s="30"/>
      <c r="GMW941" s="30"/>
      <c r="GMX941" s="30"/>
      <c r="GMY941" s="30"/>
      <c r="GMZ941" s="30"/>
      <c r="GNA941" s="30"/>
      <c r="GNB941" s="30"/>
      <c r="GNC941" s="30"/>
      <c r="GND941" s="30"/>
      <c r="GNE941" s="30"/>
      <c r="GNF941" s="30"/>
      <c r="GNG941" s="30"/>
      <c r="GNH941" s="30"/>
      <c r="GNI941" s="30"/>
      <c r="GNJ941" s="30"/>
      <c r="GNK941" s="30"/>
      <c r="GNL941" s="30"/>
      <c r="GNM941" s="30"/>
      <c r="GNN941" s="30"/>
      <c r="GNO941" s="30"/>
      <c r="GNP941" s="30"/>
      <c r="GNQ941" s="30"/>
      <c r="GNR941" s="30"/>
      <c r="GNS941" s="30"/>
      <c r="GNT941" s="30"/>
      <c r="GNU941" s="30"/>
      <c r="GNV941" s="30"/>
      <c r="GNW941" s="30"/>
      <c r="GNX941" s="30"/>
      <c r="GNY941" s="30"/>
      <c r="GNZ941" s="30"/>
      <c r="GOA941" s="30"/>
      <c r="GOB941" s="30"/>
      <c r="GOC941" s="30"/>
      <c r="GOD941" s="30"/>
      <c r="GOE941" s="30"/>
      <c r="GOF941" s="30"/>
      <c r="GOG941" s="30"/>
      <c r="GOH941" s="30"/>
      <c r="GOI941" s="30"/>
      <c r="GOJ941" s="30"/>
      <c r="GOK941" s="30"/>
      <c r="GOL941" s="30"/>
      <c r="GOM941" s="30"/>
      <c r="GON941" s="30"/>
      <c r="GOO941" s="30"/>
      <c r="GOP941" s="30"/>
      <c r="GOQ941" s="30"/>
      <c r="GOR941" s="30"/>
      <c r="GOS941" s="30"/>
      <c r="GOT941" s="30"/>
      <c r="GOU941" s="30"/>
      <c r="GOV941" s="30"/>
      <c r="GOW941" s="30"/>
      <c r="GOX941" s="30"/>
      <c r="GOY941" s="30"/>
      <c r="GOZ941" s="30"/>
      <c r="GPA941" s="30"/>
      <c r="GPB941" s="30"/>
      <c r="GPC941" s="30"/>
      <c r="GPD941" s="30"/>
      <c r="GPE941" s="30"/>
      <c r="GPF941" s="30"/>
      <c r="GPG941" s="30"/>
      <c r="GPH941" s="30"/>
      <c r="GPI941" s="30"/>
      <c r="GPJ941" s="30"/>
      <c r="GPK941" s="30"/>
      <c r="GPL941" s="30"/>
      <c r="GPM941" s="30"/>
      <c r="GPN941" s="30"/>
      <c r="GPO941" s="30"/>
      <c r="GPP941" s="30"/>
      <c r="GPQ941" s="30"/>
      <c r="GPR941" s="30"/>
      <c r="GPS941" s="30"/>
      <c r="GPT941" s="30"/>
      <c r="GPU941" s="30"/>
      <c r="GPV941" s="30"/>
      <c r="GPW941" s="30"/>
      <c r="GPX941" s="30"/>
      <c r="GPY941" s="30"/>
      <c r="GPZ941" s="30"/>
      <c r="GQA941" s="30"/>
      <c r="GQB941" s="30"/>
      <c r="GQC941" s="30"/>
      <c r="GQD941" s="30"/>
      <c r="GQE941" s="30"/>
      <c r="GQF941" s="30"/>
      <c r="GQG941" s="30"/>
      <c r="GQH941" s="30"/>
      <c r="GQI941" s="30"/>
      <c r="GQJ941" s="30"/>
      <c r="GQK941" s="30"/>
      <c r="GQL941" s="30"/>
      <c r="GQM941" s="30"/>
      <c r="GQN941" s="30"/>
      <c r="GQO941" s="30"/>
      <c r="GQP941" s="30"/>
      <c r="GQQ941" s="30"/>
      <c r="GQR941" s="30"/>
      <c r="GQS941" s="30"/>
      <c r="GQT941" s="30"/>
      <c r="GQU941" s="30"/>
      <c r="GQV941" s="30"/>
      <c r="GQW941" s="30"/>
      <c r="GQX941" s="30"/>
      <c r="GQY941" s="30"/>
      <c r="GQZ941" s="30"/>
      <c r="GRA941" s="30"/>
      <c r="GRB941" s="30"/>
      <c r="GRC941" s="30"/>
      <c r="GRD941" s="30"/>
      <c r="GRE941" s="30"/>
      <c r="GRF941" s="30"/>
      <c r="GRG941" s="30"/>
      <c r="GRH941" s="30"/>
      <c r="GRI941" s="30"/>
      <c r="GRJ941" s="30"/>
      <c r="GRK941" s="30"/>
      <c r="GRL941" s="30"/>
      <c r="GRM941" s="30"/>
      <c r="GRN941" s="30"/>
      <c r="GRO941" s="30"/>
      <c r="GRP941" s="30"/>
      <c r="GRQ941" s="30"/>
      <c r="GRR941" s="30"/>
      <c r="GRS941" s="30"/>
      <c r="GRT941" s="30"/>
      <c r="GRU941" s="30"/>
      <c r="GRV941" s="30"/>
      <c r="GRW941" s="30"/>
      <c r="GRX941" s="30"/>
      <c r="GRY941" s="30"/>
      <c r="GRZ941" s="30"/>
      <c r="GSA941" s="30"/>
      <c r="GSB941" s="30"/>
      <c r="GSC941" s="30"/>
      <c r="GSD941" s="30"/>
      <c r="GSE941" s="30"/>
      <c r="GSF941" s="30"/>
      <c r="GSG941" s="30"/>
      <c r="GSH941" s="30"/>
      <c r="GSI941" s="30"/>
      <c r="GSJ941" s="30"/>
      <c r="GSK941" s="30"/>
      <c r="GSL941" s="30"/>
      <c r="GSM941" s="30"/>
      <c r="GSN941" s="30"/>
      <c r="GSO941" s="30"/>
      <c r="GSP941" s="30"/>
      <c r="GSQ941" s="30"/>
      <c r="GSR941" s="30"/>
      <c r="GSS941" s="30"/>
      <c r="GST941" s="30"/>
      <c r="GSU941" s="30"/>
      <c r="GSV941" s="30"/>
      <c r="GSW941" s="30"/>
      <c r="GSX941" s="30"/>
      <c r="GSY941" s="30"/>
      <c r="GSZ941" s="30"/>
      <c r="GTA941" s="30"/>
      <c r="GTB941" s="30"/>
      <c r="GTC941" s="30"/>
      <c r="GTD941" s="30"/>
      <c r="GTE941" s="30"/>
      <c r="GTF941" s="30"/>
      <c r="GTG941" s="30"/>
      <c r="GTH941" s="30"/>
      <c r="GTI941" s="30"/>
      <c r="GTJ941" s="30"/>
      <c r="GTK941" s="30"/>
      <c r="GTL941" s="30"/>
      <c r="GTM941" s="30"/>
      <c r="GTN941" s="30"/>
      <c r="GTO941" s="30"/>
      <c r="GTP941" s="30"/>
      <c r="GTQ941" s="30"/>
      <c r="GTR941" s="30"/>
      <c r="GTS941" s="30"/>
      <c r="GTT941" s="30"/>
      <c r="GTU941" s="30"/>
      <c r="GTV941" s="30"/>
      <c r="GTW941" s="30"/>
      <c r="GTX941" s="30"/>
      <c r="GTY941" s="30"/>
      <c r="GTZ941" s="30"/>
      <c r="GUA941" s="30"/>
      <c r="GUB941" s="30"/>
      <c r="GUC941" s="30"/>
      <c r="GUD941" s="30"/>
      <c r="GUE941" s="30"/>
      <c r="GUF941" s="30"/>
      <c r="GUG941" s="30"/>
      <c r="GUH941" s="30"/>
      <c r="GUI941" s="30"/>
      <c r="GUJ941" s="30"/>
      <c r="GUK941" s="30"/>
      <c r="GUL941" s="30"/>
      <c r="GUM941" s="30"/>
      <c r="GUN941" s="30"/>
      <c r="GUO941" s="30"/>
      <c r="GUP941" s="30"/>
      <c r="GUQ941" s="30"/>
      <c r="GUR941" s="30"/>
      <c r="GUS941" s="30"/>
      <c r="GUT941" s="30"/>
      <c r="GUU941" s="30"/>
      <c r="GUV941" s="30"/>
      <c r="GUW941" s="30"/>
      <c r="GUX941" s="30"/>
      <c r="GUY941" s="30"/>
      <c r="GUZ941" s="30"/>
      <c r="GVA941" s="30"/>
      <c r="GVB941" s="30"/>
      <c r="GVC941" s="30"/>
      <c r="GVD941" s="30"/>
      <c r="GVE941" s="30"/>
      <c r="GVF941" s="30"/>
      <c r="GVG941" s="30"/>
      <c r="GVH941" s="30"/>
      <c r="GVI941" s="30"/>
      <c r="GVJ941" s="30"/>
      <c r="GVK941" s="30"/>
      <c r="GVL941" s="30"/>
      <c r="GVM941" s="30"/>
      <c r="GVN941" s="30"/>
      <c r="GVO941" s="30"/>
      <c r="GVP941" s="30"/>
      <c r="GVQ941" s="30"/>
      <c r="GVR941" s="30"/>
      <c r="GVS941" s="30"/>
      <c r="GVT941" s="30"/>
      <c r="GVU941" s="30"/>
      <c r="GVV941" s="30"/>
      <c r="GVW941" s="30"/>
      <c r="GVX941" s="30"/>
      <c r="GVY941" s="30"/>
      <c r="GVZ941" s="30"/>
      <c r="GWA941" s="30"/>
      <c r="GWB941" s="30"/>
      <c r="GWC941" s="30"/>
      <c r="GWD941" s="30"/>
      <c r="GWE941" s="30"/>
      <c r="GWF941" s="30"/>
      <c r="GWG941" s="30"/>
      <c r="GWH941" s="30"/>
      <c r="GWI941" s="30"/>
      <c r="GWJ941" s="30"/>
      <c r="GWK941" s="30"/>
      <c r="GWL941" s="30"/>
      <c r="GWM941" s="30"/>
      <c r="GWN941" s="30"/>
      <c r="GWO941" s="30"/>
      <c r="GWP941" s="30"/>
      <c r="GWQ941" s="30"/>
      <c r="GWR941" s="30"/>
      <c r="GWS941" s="30"/>
      <c r="GWT941" s="30"/>
      <c r="GWU941" s="30"/>
      <c r="GWV941" s="30"/>
      <c r="GWW941" s="30"/>
      <c r="GWX941" s="30"/>
      <c r="GWY941" s="30"/>
      <c r="GWZ941" s="30"/>
      <c r="GXA941" s="30"/>
      <c r="GXB941" s="30"/>
      <c r="GXC941" s="30"/>
      <c r="GXD941" s="30"/>
      <c r="GXE941" s="30"/>
      <c r="GXF941" s="30"/>
      <c r="GXG941" s="30"/>
      <c r="GXH941" s="30"/>
      <c r="GXI941" s="30"/>
      <c r="GXJ941" s="30"/>
      <c r="GXK941" s="30"/>
      <c r="GXL941" s="30"/>
      <c r="GXM941" s="30"/>
      <c r="GXN941" s="30"/>
      <c r="GXO941" s="30"/>
      <c r="GXP941" s="30"/>
      <c r="GXQ941" s="30"/>
      <c r="GXR941" s="30"/>
      <c r="GXS941" s="30"/>
      <c r="GXT941" s="30"/>
      <c r="GXU941" s="30"/>
      <c r="GXV941" s="30"/>
      <c r="GXW941" s="30"/>
      <c r="GXX941" s="30"/>
      <c r="GXY941" s="30"/>
      <c r="GXZ941" s="30"/>
      <c r="GYA941" s="30"/>
      <c r="GYB941" s="30"/>
      <c r="GYC941" s="30"/>
      <c r="GYD941" s="30"/>
      <c r="GYE941" s="30"/>
      <c r="GYF941" s="30"/>
      <c r="GYG941" s="30"/>
      <c r="GYH941" s="30"/>
      <c r="GYI941" s="30"/>
      <c r="GYJ941" s="30"/>
      <c r="GYK941" s="30"/>
      <c r="GYL941" s="30"/>
      <c r="GYM941" s="30"/>
      <c r="GYN941" s="30"/>
      <c r="GYO941" s="30"/>
      <c r="GYP941" s="30"/>
      <c r="GYQ941" s="30"/>
      <c r="GYR941" s="30"/>
      <c r="GYS941" s="30"/>
      <c r="GYT941" s="30"/>
      <c r="GYU941" s="30"/>
      <c r="GYV941" s="30"/>
      <c r="GYW941" s="30"/>
      <c r="GYX941" s="30"/>
      <c r="GYY941" s="30"/>
      <c r="GYZ941" s="30"/>
      <c r="GZA941" s="30"/>
      <c r="GZB941" s="30"/>
      <c r="GZC941" s="30"/>
      <c r="GZD941" s="30"/>
      <c r="GZE941" s="30"/>
      <c r="GZF941" s="30"/>
      <c r="GZG941" s="30"/>
      <c r="GZH941" s="30"/>
      <c r="GZI941" s="30"/>
      <c r="GZJ941" s="30"/>
      <c r="GZK941" s="30"/>
      <c r="GZL941" s="30"/>
      <c r="GZM941" s="30"/>
      <c r="GZN941" s="30"/>
      <c r="GZO941" s="30"/>
      <c r="GZP941" s="30"/>
      <c r="GZQ941" s="30"/>
      <c r="GZR941" s="30"/>
      <c r="GZS941" s="30"/>
      <c r="GZT941" s="30"/>
      <c r="GZU941" s="30"/>
      <c r="GZV941" s="30"/>
      <c r="GZW941" s="30"/>
      <c r="GZX941" s="30"/>
      <c r="GZY941" s="30"/>
      <c r="GZZ941" s="30"/>
      <c r="HAA941" s="30"/>
      <c r="HAB941" s="30"/>
      <c r="HAC941" s="30"/>
      <c r="HAD941" s="30"/>
      <c r="HAE941" s="30"/>
      <c r="HAF941" s="30"/>
      <c r="HAG941" s="30"/>
      <c r="HAH941" s="30"/>
      <c r="HAI941" s="30"/>
      <c r="HAJ941" s="30"/>
      <c r="HAK941" s="30"/>
      <c r="HAL941" s="30"/>
      <c r="HAM941" s="30"/>
      <c r="HAN941" s="30"/>
      <c r="HAO941" s="30"/>
      <c r="HAP941" s="30"/>
      <c r="HAQ941" s="30"/>
      <c r="HAR941" s="30"/>
      <c r="HAS941" s="30"/>
      <c r="HAT941" s="30"/>
      <c r="HAU941" s="30"/>
      <c r="HAV941" s="30"/>
      <c r="HAW941" s="30"/>
      <c r="HAX941" s="30"/>
      <c r="HAY941" s="30"/>
      <c r="HAZ941" s="30"/>
      <c r="HBA941" s="30"/>
      <c r="HBB941" s="30"/>
      <c r="HBC941" s="30"/>
      <c r="HBD941" s="30"/>
      <c r="HBE941" s="30"/>
      <c r="HBF941" s="30"/>
      <c r="HBG941" s="30"/>
      <c r="HBH941" s="30"/>
      <c r="HBI941" s="30"/>
      <c r="HBJ941" s="30"/>
      <c r="HBK941" s="30"/>
      <c r="HBL941" s="30"/>
      <c r="HBM941" s="30"/>
      <c r="HBN941" s="30"/>
      <c r="HBO941" s="30"/>
      <c r="HBP941" s="30"/>
      <c r="HBQ941" s="30"/>
      <c r="HBR941" s="30"/>
      <c r="HBS941" s="30"/>
      <c r="HBT941" s="30"/>
      <c r="HBU941" s="30"/>
      <c r="HBV941" s="30"/>
      <c r="HBW941" s="30"/>
      <c r="HBX941" s="30"/>
      <c r="HBY941" s="30"/>
      <c r="HBZ941" s="30"/>
      <c r="HCA941" s="30"/>
      <c r="HCB941" s="30"/>
      <c r="HCC941" s="30"/>
      <c r="HCD941" s="30"/>
      <c r="HCE941" s="30"/>
      <c r="HCF941" s="30"/>
      <c r="HCG941" s="30"/>
      <c r="HCH941" s="30"/>
      <c r="HCI941" s="30"/>
      <c r="HCJ941" s="30"/>
      <c r="HCK941" s="30"/>
      <c r="HCL941" s="30"/>
      <c r="HCM941" s="30"/>
      <c r="HCN941" s="30"/>
      <c r="HCO941" s="30"/>
      <c r="HCP941" s="30"/>
      <c r="HCQ941" s="30"/>
      <c r="HCR941" s="30"/>
      <c r="HCS941" s="30"/>
      <c r="HCT941" s="30"/>
      <c r="HCU941" s="30"/>
      <c r="HCV941" s="30"/>
      <c r="HCW941" s="30"/>
      <c r="HCX941" s="30"/>
      <c r="HCY941" s="30"/>
      <c r="HCZ941" s="30"/>
      <c r="HDA941" s="30"/>
      <c r="HDB941" s="30"/>
      <c r="HDC941" s="30"/>
      <c r="HDD941" s="30"/>
      <c r="HDE941" s="30"/>
      <c r="HDF941" s="30"/>
      <c r="HDG941" s="30"/>
      <c r="HDH941" s="30"/>
      <c r="HDI941" s="30"/>
      <c r="HDJ941" s="30"/>
      <c r="HDK941" s="30"/>
      <c r="HDL941" s="30"/>
      <c r="HDM941" s="30"/>
      <c r="HDN941" s="30"/>
      <c r="HDO941" s="30"/>
      <c r="HDP941" s="30"/>
      <c r="HDQ941" s="30"/>
      <c r="HDR941" s="30"/>
      <c r="HDS941" s="30"/>
      <c r="HDT941" s="30"/>
      <c r="HDU941" s="30"/>
      <c r="HDV941" s="30"/>
      <c r="HDW941" s="30"/>
      <c r="HDX941" s="30"/>
      <c r="HDY941" s="30"/>
      <c r="HDZ941" s="30"/>
      <c r="HEA941" s="30"/>
      <c r="HEB941" s="30"/>
      <c r="HEC941" s="30"/>
      <c r="HED941" s="30"/>
      <c r="HEE941" s="30"/>
      <c r="HEF941" s="30"/>
      <c r="HEG941" s="30"/>
      <c r="HEH941" s="30"/>
      <c r="HEI941" s="30"/>
      <c r="HEJ941" s="30"/>
      <c r="HEK941" s="30"/>
      <c r="HEL941" s="30"/>
      <c r="HEM941" s="30"/>
      <c r="HEN941" s="30"/>
      <c r="HEO941" s="30"/>
      <c r="HEP941" s="30"/>
      <c r="HEQ941" s="30"/>
      <c r="HER941" s="30"/>
      <c r="HES941" s="30"/>
      <c r="HET941" s="30"/>
      <c r="HEU941" s="30"/>
      <c r="HEV941" s="30"/>
      <c r="HEW941" s="30"/>
      <c r="HEX941" s="30"/>
      <c r="HEY941" s="30"/>
      <c r="HEZ941" s="30"/>
      <c r="HFA941" s="30"/>
      <c r="HFB941" s="30"/>
      <c r="HFC941" s="30"/>
      <c r="HFD941" s="30"/>
      <c r="HFE941" s="30"/>
      <c r="HFF941" s="30"/>
      <c r="HFG941" s="30"/>
      <c r="HFH941" s="30"/>
      <c r="HFI941" s="30"/>
      <c r="HFJ941" s="30"/>
      <c r="HFK941" s="30"/>
      <c r="HFL941" s="30"/>
      <c r="HFM941" s="30"/>
      <c r="HFN941" s="30"/>
      <c r="HFO941" s="30"/>
      <c r="HFP941" s="30"/>
      <c r="HFQ941" s="30"/>
      <c r="HFR941" s="30"/>
      <c r="HFS941" s="30"/>
      <c r="HFT941" s="30"/>
      <c r="HFU941" s="30"/>
      <c r="HFV941" s="30"/>
      <c r="HFW941" s="30"/>
      <c r="HFX941" s="30"/>
      <c r="HFY941" s="30"/>
      <c r="HFZ941" s="30"/>
      <c r="HGA941" s="30"/>
      <c r="HGB941" s="30"/>
      <c r="HGC941" s="30"/>
      <c r="HGD941" s="30"/>
      <c r="HGE941" s="30"/>
      <c r="HGF941" s="30"/>
      <c r="HGG941" s="30"/>
      <c r="HGH941" s="30"/>
      <c r="HGI941" s="30"/>
      <c r="HGJ941" s="30"/>
      <c r="HGK941" s="30"/>
      <c r="HGL941" s="30"/>
      <c r="HGM941" s="30"/>
      <c r="HGN941" s="30"/>
      <c r="HGO941" s="30"/>
      <c r="HGP941" s="30"/>
      <c r="HGQ941" s="30"/>
      <c r="HGR941" s="30"/>
      <c r="HGS941" s="30"/>
      <c r="HGT941" s="30"/>
      <c r="HGU941" s="30"/>
      <c r="HGV941" s="30"/>
      <c r="HGW941" s="30"/>
      <c r="HGX941" s="30"/>
      <c r="HGY941" s="30"/>
      <c r="HGZ941" s="30"/>
      <c r="HHA941" s="30"/>
      <c r="HHB941" s="30"/>
      <c r="HHC941" s="30"/>
      <c r="HHD941" s="30"/>
      <c r="HHE941" s="30"/>
      <c r="HHF941" s="30"/>
      <c r="HHG941" s="30"/>
      <c r="HHH941" s="30"/>
      <c r="HHI941" s="30"/>
      <c r="HHJ941" s="30"/>
      <c r="HHK941" s="30"/>
      <c r="HHL941" s="30"/>
      <c r="HHM941" s="30"/>
      <c r="HHN941" s="30"/>
      <c r="HHO941" s="30"/>
      <c r="HHP941" s="30"/>
      <c r="HHQ941" s="30"/>
      <c r="HHR941" s="30"/>
      <c r="HHS941" s="30"/>
      <c r="HHT941" s="30"/>
      <c r="HHU941" s="30"/>
      <c r="HHV941" s="30"/>
      <c r="HHW941" s="30"/>
      <c r="HHX941" s="30"/>
      <c r="HHY941" s="30"/>
      <c r="HHZ941" s="30"/>
      <c r="HIA941" s="30"/>
      <c r="HIB941" s="30"/>
      <c r="HIC941" s="30"/>
      <c r="HID941" s="30"/>
      <c r="HIE941" s="30"/>
      <c r="HIF941" s="30"/>
      <c r="HIG941" s="30"/>
      <c r="HIH941" s="30"/>
      <c r="HII941" s="30"/>
      <c r="HIJ941" s="30"/>
      <c r="HIK941" s="30"/>
      <c r="HIL941" s="30"/>
      <c r="HIM941" s="30"/>
      <c r="HIN941" s="30"/>
      <c r="HIO941" s="30"/>
      <c r="HIP941" s="30"/>
      <c r="HIQ941" s="30"/>
      <c r="HIR941" s="30"/>
      <c r="HIS941" s="30"/>
      <c r="HIT941" s="30"/>
      <c r="HIU941" s="30"/>
      <c r="HIV941" s="30"/>
      <c r="HIW941" s="30"/>
      <c r="HIX941" s="30"/>
      <c r="HIY941" s="30"/>
      <c r="HIZ941" s="30"/>
      <c r="HJA941" s="30"/>
      <c r="HJB941" s="30"/>
      <c r="HJC941" s="30"/>
      <c r="HJD941" s="30"/>
      <c r="HJE941" s="30"/>
      <c r="HJF941" s="30"/>
      <c r="HJG941" s="30"/>
      <c r="HJH941" s="30"/>
      <c r="HJI941" s="30"/>
      <c r="HJJ941" s="30"/>
      <c r="HJK941" s="30"/>
      <c r="HJL941" s="30"/>
      <c r="HJM941" s="30"/>
      <c r="HJN941" s="30"/>
      <c r="HJO941" s="30"/>
      <c r="HJP941" s="30"/>
      <c r="HJQ941" s="30"/>
      <c r="HJR941" s="30"/>
      <c r="HJS941" s="30"/>
      <c r="HJT941" s="30"/>
      <c r="HJU941" s="30"/>
      <c r="HJV941" s="30"/>
      <c r="HJW941" s="30"/>
      <c r="HJX941" s="30"/>
      <c r="HJY941" s="30"/>
      <c r="HJZ941" s="30"/>
      <c r="HKA941" s="30"/>
      <c r="HKB941" s="30"/>
      <c r="HKC941" s="30"/>
      <c r="HKD941" s="30"/>
      <c r="HKE941" s="30"/>
      <c r="HKF941" s="30"/>
      <c r="HKG941" s="30"/>
      <c r="HKH941" s="30"/>
      <c r="HKI941" s="30"/>
      <c r="HKJ941" s="30"/>
      <c r="HKK941" s="30"/>
      <c r="HKL941" s="30"/>
      <c r="HKM941" s="30"/>
      <c r="HKN941" s="30"/>
      <c r="HKO941" s="30"/>
      <c r="HKP941" s="30"/>
      <c r="HKQ941" s="30"/>
      <c r="HKR941" s="30"/>
      <c r="HKS941" s="30"/>
      <c r="HKT941" s="30"/>
      <c r="HKU941" s="30"/>
      <c r="HKV941" s="30"/>
      <c r="HKW941" s="30"/>
      <c r="HKX941" s="30"/>
      <c r="HKY941" s="30"/>
      <c r="HKZ941" s="30"/>
      <c r="HLA941" s="30"/>
      <c r="HLB941" s="30"/>
      <c r="HLC941" s="30"/>
      <c r="HLD941" s="30"/>
      <c r="HLE941" s="30"/>
      <c r="HLF941" s="30"/>
      <c r="HLG941" s="30"/>
      <c r="HLH941" s="30"/>
      <c r="HLI941" s="30"/>
      <c r="HLJ941" s="30"/>
      <c r="HLK941" s="30"/>
      <c r="HLL941" s="30"/>
      <c r="HLM941" s="30"/>
      <c r="HLN941" s="30"/>
      <c r="HLO941" s="30"/>
      <c r="HLP941" s="30"/>
      <c r="HLQ941" s="30"/>
      <c r="HLR941" s="30"/>
      <c r="HLS941" s="30"/>
      <c r="HLT941" s="30"/>
      <c r="HLU941" s="30"/>
      <c r="HLV941" s="30"/>
      <c r="HLW941" s="30"/>
      <c r="HLX941" s="30"/>
      <c r="HLY941" s="30"/>
      <c r="HLZ941" s="30"/>
      <c r="HMA941" s="30"/>
      <c r="HMB941" s="30"/>
      <c r="HMC941" s="30"/>
      <c r="HMD941" s="30"/>
      <c r="HME941" s="30"/>
      <c r="HMF941" s="30"/>
      <c r="HMG941" s="30"/>
      <c r="HMH941" s="30"/>
      <c r="HMI941" s="30"/>
      <c r="HMJ941" s="30"/>
      <c r="HMK941" s="30"/>
      <c r="HML941" s="30"/>
      <c r="HMM941" s="30"/>
      <c r="HMN941" s="30"/>
      <c r="HMO941" s="30"/>
      <c r="HMP941" s="30"/>
      <c r="HMQ941" s="30"/>
      <c r="HMR941" s="30"/>
      <c r="HMS941" s="30"/>
      <c r="HMT941" s="30"/>
      <c r="HMU941" s="30"/>
      <c r="HMV941" s="30"/>
      <c r="HMW941" s="30"/>
      <c r="HMX941" s="30"/>
      <c r="HMY941" s="30"/>
      <c r="HMZ941" s="30"/>
      <c r="HNA941" s="30"/>
      <c r="HNB941" s="30"/>
      <c r="HNC941" s="30"/>
      <c r="HND941" s="30"/>
      <c r="HNE941" s="30"/>
      <c r="HNF941" s="30"/>
      <c r="HNG941" s="30"/>
      <c r="HNH941" s="30"/>
      <c r="HNI941" s="30"/>
      <c r="HNJ941" s="30"/>
      <c r="HNK941" s="30"/>
      <c r="HNL941" s="30"/>
      <c r="HNM941" s="30"/>
      <c r="HNN941" s="30"/>
      <c r="HNO941" s="30"/>
      <c r="HNP941" s="30"/>
      <c r="HNQ941" s="30"/>
      <c r="HNR941" s="30"/>
      <c r="HNS941" s="30"/>
      <c r="HNT941" s="30"/>
      <c r="HNU941" s="30"/>
      <c r="HNV941" s="30"/>
      <c r="HNW941" s="30"/>
      <c r="HNX941" s="30"/>
      <c r="HNY941" s="30"/>
      <c r="HNZ941" s="30"/>
      <c r="HOA941" s="30"/>
      <c r="HOB941" s="30"/>
      <c r="HOC941" s="30"/>
      <c r="HOD941" s="30"/>
      <c r="HOE941" s="30"/>
      <c r="HOF941" s="30"/>
      <c r="HOG941" s="30"/>
      <c r="HOH941" s="30"/>
      <c r="HOI941" s="30"/>
      <c r="HOJ941" s="30"/>
      <c r="HOK941" s="30"/>
      <c r="HOL941" s="30"/>
      <c r="HOM941" s="30"/>
      <c r="HON941" s="30"/>
      <c r="HOO941" s="30"/>
      <c r="HOP941" s="30"/>
      <c r="HOQ941" s="30"/>
      <c r="HOR941" s="30"/>
      <c r="HOS941" s="30"/>
      <c r="HOT941" s="30"/>
      <c r="HOU941" s="30"/>
      <c r="HOV941" s="30"/>
      <c r="HOW941" s="30"/>
      <c r="HOX941" s="30"/>
      <c r="HOY941" s="30"/>
      <c r="HOZ941" s="30"/>
      <c r="HPA941" s="30"/>
      <c r="HPB941" s="30"/>
      <c r="HPC941" s="30"/>
      <c r="HPD941" s="30"/>
      <c r="HPE941" s="30"/>
      <c r="HPF941" s="30"/>
      <c r="HPG941" s="30"/>
      <c r="HPH941" s="30"/>
      <c r="HPI941" s="30"/>
      <c r="HPJ941" s="30"/>
      <c r="HPK941" s="30"/>
      <c r="HPL941" s="30"/>
      <c r="HPM941" s="30"/>
      <c r="HPN941" s="30"/>
      <c r="HPO941" s="30"/>
      <c r="HPP941" s="30"/>
      <c r="HPQ941" s="30"/>
      <c r="HPR941" s="30"/>
      <c r="HPS941" s="30"/>
      <c r="HPT941" s="30"/>
      <c r="HPU941" s="30"/>
      <c r="HPV941" s="30"/>
      <c r="HPW941" s="30"/>
      <c r="HPX941" s="30"/>
      <c r="HPY941" s="30"/>
      <c r="HPZ941" s="30"/>
      <c r="HQA941" s="30"/>
      <c r="HQB941" s="30"/>
      <c r="HQC941" s="30"/>
      <c r="HQD941" s="30"/>
      <c r="HQE941" s="30"/>
      <c r="HQF941" s="30"/>
      <c r="HQG941" s="30"/>
      <c r="HQH941" s="30"/>
      <c r="HQI941" s="30"/>
      <c r="HQJ941" s="30"/>
      <c r="HQK941" s="30"/>
      <c r="HQL941" s="30"/>
      <c r="HQM941" s="30"/>
      <c r="HQN941" s="30"/>
      <c r="HQO941" s="30"/>
      <c r="HQP941" s="30"/>
      <c r="HQQ941" s="30"/>
      <c r="HQR941" s="30"/>
      <c r="HQS941" s="30"/>
      <c r="HQT941" s="30"/>
      <c r="HQU941" s="30"/>
      <c r="HQV941" s="30"/>
      <c r="HQW941" s="30"/>
      <c r="HQX941" s="30"/>
      <c r="HQY941" s="30"/>
      <c r="HQZ941" s="30"/>
      <c r="HRA941" s="30"/>
      <c r="HRB941" s="30"/>
      <c r="HRC941" s="30"/>
      <c r="HRD941" s="30"/>
      <c r="HRE941" s="30"/>
      <c r="HRF941" s="30"/>
      <c r="HRG941" s="30"/>
      <c r="HRH941" s="30"/>
      <c r="HRI941" s="30"/>
      <c r="HRJ941" s="30"/>
      <c r="HRK941" s="30"/>
      <c r="HRL941" s="30"/>
      <c r="HRM941" s="30"/>
      <c r="HRN941" s="30"/>
      <c r="HRO941" s="30"/>
      <c r="HRP941" s="30"/>
      <c r="HRQ941" s="30"/>
      <c r="HRR941" s="30"/>
      <c r="HRS941" s="30"/>
      <c r="HRT941" s="30"/>
      <c r="HRU941" s="30"/>
      <c r="HRV941" s="30"/>
      <c r="HRW941" s="30"/>
      <c r="HRX941" s="30"/>
      <c r="HRY941" s="30"/>
      <c r="HRZ941" s="30"/>
      <c r="HSA941" s="30"/>
      <c r="HSB941" s="30"/>
      <c r="HSC941" s="30"/>
      <c r="HSD941" s="30"/>
      <c r="HSE941" s="30"/>
      <c r="HSF941" s="30"/>
      <c r="HSG941" s="30"/>
      <c r="HSH941" s="30"/>
      <c r="HSI941" s="30"/>
      <c r="HSJ941" s="30"/>
      <c r="HSK941" s="30"/>
      <c r="HSL941" s="30"/>
      <c r="HSM941" s="30"/>
      <c r="HSN941" s="30"/>
      <c r="HSO941" s="30"/>
      <c r="HSP941" s="30"/>
      <c r="HSQ941" s="30"/>
      <c r="HSR941" s="30"/>
      <c r="HSS941" s="30"/>
      <c r="HST941" s="30"/>
      <c r="HSU941" s="30"/>
      <c r="HSV941" s="30"/>
      <c r="HSW941" s="30"/>
      <c r="HSX941" s="30"/>
      <c r="HSY941" s="30"/>
      <c r="HSZ941" s="30"/>
      <c r="HTA941" s="30"/>
      <c r="HTB941" s="30"/>
      <c r="HTC941" s="30"/>
      <c r="HTD941" s="30"/>
      <c r="HTE941" s="30"/>
      <c r="HTF941" s="30"/>
      <c r="HTG941" s="30"/>
      <c r="HTH941" s="30"/>
      <c r="HTI941" s="30"/>
      <c r="HTJ941" s="30"/>
      <c r="HTK941" s="30"/>
      <c r="HTL941" s="30"/>
      <c r="HTM941" s="30"/>
      <c r="HTN941" s="30"/>
      <c r="HTO941" s="30"/>
      <c r="HTP941" s="30"/>
      <c r="HTQ941" s="30"/>
      <c r="HTR941" s="30"/>
      <c r="HTS941" s="30"/>
      <c r="HTT941" s="30"/>
      <c r="HTU941" s="30"/>
      <c r="HTV941" s="30"/>
      <c r="HTW941" s="30"/>
      <c r="HTX941" s="30"/>
      <c r="HTY941" s="30"/>
      <c r="HTZ941" s="30"/>
      <c r="HUA941" s="30"/>
      <c r="HUB941" s="30"/>
      <c r="HUC941" s="30"/>
      <c r="HUD941" s="30"/>
      <c r="HUE941" s="30"/>
      <c r="HUF941" s="30"/>
      <c r="HUG941" s="30"/>
      <c r="HUH941" s="30"/>
      <c r="HUI941" s="30"/>
      <c r="HUJ941" s="30"/>
      <c r="HUK941" s="30"/>
      <c r="HUL941" s="30"/>
      <c r="HUM941" s="30"/>
      <c r="HUN941" s="30"/>
      <c r="HUO941" s="30"/>
      <c r="HUP941" s="30"/>
      <c r="HUQ941" s="30"/>
      <c r="HUR941" s="30"/>
      <c r="HUS941" s="30"/>
      <c r="HUT941" s="30"/>
      <c r="HUU941" s="30"/>
      <c r="HUV941" s="30"/>
      <c r="HUW941" s="30"/>
      <c r="HUX941" s="30"/>
      <c r="HUY941" s="30"/>
      <c r="HUZ941" s="30"/>
      <c r="HVA941" s="30"/>
      <c r="HVB941" s="30"/>
      <c r="HVC941" s="30"/>
      <c r="HVD941" s="30"/>
      <c r="HVE941" s="30"/>
      <c r="HVF941" s="30"/>
      <c r="HVG941" s="30"/>
      <c r="HVH941" s="30"/>
      <c r="HVI941" s="30"/>
      <c r="HVJ941" s="30"/>
      <c r="HVK941" s="30"/>
      <c r="HVL941" s="30"/>
      <c r="HVM941" s="30"/>
      <c r="HVN941" s="30"/>
      <c r="HVO941" s="30"/>
      <c r="HVP941" s="30"/>
      <c r="HVQ941" s="30"/>
      <c r="HVR941" s="30"/>
      <c r="HVS941" s="30"/>
      <c r="HVT941" s="30"/>
      <c r="HVU941" s="30"/>
      <c r="HVV941" s="30"/>
      <c r="HVW941" s="30"/>
      <c r="HVX941" s="30"/>
      <c r="HVY941" s="30"/>
      <c r="HVZ941" s="30"/>
      <c r="HWA941" s="30"/>
      <c r="HWB941" s="30"/>
      <c r="HWC941" s="30"/>
      <c r="HWD941" s="30"/>
      <c r="HWE941" s="30"/>
      <c r="HWF941" s="30"/>
      <c r="HWG941" s="30"/>
      <c r="HWH941" s="30"/>
      <c r="HWI941" s="30"/>
      <c r="HWJ941" s="30"/>
      <c r="HWK941" s="30"/>
      <c r="HWL941" s="30"/>
      <c r="HWM941" s="30"/>
      <c r="HWN941" s="30"/>
      <c r="HWO941" s="30"/>
      <c r="HWP941" s="30"/>
      <c r="HWQ941" s="30"/>
      <c r="HWR941" s="30"/>
      <c r="HWS941" s="30"/>
      <c r="HWT941" s="30"/>
      <c r="HWU941" s="30"/>
      <c r="HWV941" s="30"/>
      <c r="HWW941" s="30"/>
      <c r="HWX941" s="30"/>
      <c r="HWY941" s="30"/>
      <c r="HWZ941" s="30"/>
      <c r="HXA941" s="30"/>
      <c r="HXB941" s="30"/>
      <c r="HXC941" s="30"/>
      <c r="HXD941" s="30"/>
      <c r="HXE941" s="30"/>
      <c r="HXF941" s="30"/>
      <c r="HXG941" s="30"/>
      <c r="HXH941" s="30"/>
      <c r="HXI941" s="30"/>
      <c r="HXJ941" s="30"/>
      <c r="HXK941" s="30"/>
      <c r="HXL941" s="30"/>
      <c r="HXM941" s="30"/>
      <c r="HXN941" s="30"/>
      <c r="HXO941" s="30"/>
      <c r="HXP941" s="30"/>
      <c r="HXQ941" s="30"/>
      <c r="HXR941" s="30"/>
      <c r="HXS941" s="30"/>
      <c r="HXT941" s="30"/>
      <c r="HXU941" s="30"/>
      <c r="HXV941" s="30"/>
      <c r="HXW941" s="30"/>
      <c r="HXX941" s="30"/>
      <c r="HXY941" s="30"/>
      <c r="HXZ941" s="30"/>
      <c r="HYA941" s="30"/>
      <c r="HYB941" s="30"/>
      <c r="HYC941" s="30"/>
      <c r="HYD941" s="30"/>
      <c r="HYE941" s="30"/>
      <c r="HYF941" s="30"/>
      <c r="HYG941" s="30"/>
      <c r="HYH941" s="30"/>
      <c r="HYI941" s="30"/>
      <c r="HYJ941" s="30"/>
      <c r="HYK941" s="30"/>
      <c r="HYL941" s="30"/>
      <c r="HYM941" s="30"/>
      <c r="HYN941" s="30"/>
      <c r="HYO941" s="30"/>
      <c r="HYP941" s="30"/>
      <c r="HYQ941" s="30"/>
      <c r="HYR941" s="30"/>
      <c r="HYS941" s="30"/>
      <c r="HYT941" s="30"/>
      <c r="HYU941" s="30"/>
      <c r="HYV941" s="30"/>
      <c r="HYW941" s="30"/>
      <c r="HYX941" s="30"/>
      <c r="HYY941" s="30"/>
      <c r="HYZ941" s="30"/>
      <c r="HZA941" s="30"/>
      <c r="HZB941" s="30"/>
      <c r="HZC941" s="30"/>
      <c r="HZD941" s="30"/>
      <c r="HZE941" s="30"/>
      <c r="HZF941" s="30"/>
      <c r="HZG941" s="30"/>
      <c r="HZH941" s="30"/>
      <c r="HZI941" s="30"/>
      <c r="HZJ941" s="30"/>
      <c r="HZK941" s="30"/>
      <c r="HZL941" s="30"/>
      <c r="HZM941" s="30"/>
      <c r="HZN941" s="30"/>
      <c r="HZO941" s="30"/>
      <c r="HZP941" s="30"/>
      <c r="HZQ941" s="30"/>
      <c r="HZR941" s="30"/>
      <c r="HZS941" s="30"/>
      <c r="HZT941" s="30"/>
      <c r="HZU941" s="30"/>
      <c r="HZV941" s="30"/>
      <c r="HZW941" s="30"/>
      <c r="HZX941" s="30"/>
      <c r="HZY941" s="30"/>
      <c r="HZZ941" s="30"/>
      <c r="IAA941" s="30"/>
      <c r="IAB941" s="30"/>
      <c r="IAC941" s="30"/>
      <c r="IAD941" s="30"/>
      <c r="IAE941" s="30"/>
      <c r="IAF941" s="30"/>
      <c r="IAG941" s="30"/>
      <c r="IAH941" s="30"/>
      <c r="IAI941" s="30"/>
      <c r="IAJ941" s="30"/>
      <c r="IAK941" s="30"/>
      <c r="IAL941" s="30"/>
      <c r="IAM941" s="30"/>
      <c r="IAN941" s="30"/>
      <c r="IAO941" s="30"/>
      <c r="IAP941" s="30"/>
      <c r="IAQ941" s="30"/>
      <c r="IAR941" s="30"/>
      <c r="IAS941" s="30"/>
      <c r="IAT941" s="30"/>
      <c r="IAU941" s="30"/>
      <c r="IAV941" s="30"/>
      <c r="IAW941" s="30"/>
      <c r="IAX941" s="30"/>
      <c r="IAY941" s="30"/>
      <c r="IAZ941" s="30"/>
      <c r="IBA941" s="30"/>
      <c r="IBB941" s="30"/>
      <c r="IBC941" s="30"/>
      <c r="IBD941" s="30"/>
      <c r="IBE941" s="30"/>
      <c r="IBF941" s="30"/>
      <c r="IBG941" s="30"/>
      <c r="IBH941" s="30"/>
      <c r="IBI941" s="30"/>
      <c r="IBJ941" s="30"/>
      <c r="IBK941" s="30"/>
      <c r="IBL941" s="30"/>
      <c r="IBM941" s="30"/>
      <c r="IBN941" s="30"/>
      <c r="IBO941" s="30"/>
      <c r="IBP941" s="30"/>
      <c r="IBQ941" s="30"/>
      <c r="IBR941" s="30"/>
      <c r="IBS941" s="30"/>
      <c r="IBT941" s="30"/>
      <c r="IBU941" s="30"/>
      <c r="IBV941" s="30"/>
      <c r="IBW941" s="30"/>
      <c r="IBX941" s="30"/>
      <c r="IBY941" s="30"/>
      <c r="IBZ941" s="30"/>
      <c r="ICA941" s="30"/>
      <c r="ICB941" s="30"/>
      <c r="ICC941" s="30"/>
      <c r="ICD941" s="30"/>
      <c r="ICE941" s="30"/>
      <c r="ICF941" s="30"/>
      <c r="ICG941" s="30"/>
      <c r="ICH941" s="30"/>
      <c r="ICI941" s="30"/>
      <c r="ICJ941" s="30"/>
      <c r="ICK941" s="30"/>
      <c r="ICL941" s="30"/>
      <c r="ICM941" s="30"/>
      <c r="ICN941" s="30"/>
      <c r="ICO941" s="30"/>
      <c r="ICP941" s="30"/>
      <c r="ICQ941" s="30"/>
      <c r="ICR941" s="30"/>
      <c r="ICS941" s="30"/>
      <c r="ICT941" s="30"/>
      <c r="ICU941" s="30"/>
      <c r="ICV941" s="30"/>
      <c r="ICW941" s="30"/>
      <c r="ICX941" s="30"/>
      <c r="ICY941" s="30"/>
      <c r="ICZ941" s="30"/>
      <c r="IDA941" s="30"/>
      <c r="IDB941" s="30"/>
      <c r="IDC941" s="30"/>
      <c r="IDD941" s="30"/>
      <c r="IDE941" s="30"/>
      <c r="IDF941" s="30"/>
      <c r="IDG941" s="30"/>
      <c r="IDH941" s="30"/>
      <c r="IDI941" s="30"/>
      <c r="IDJ941" s="30"/>
      <c r="IDK941" s="30"/>
      <c r="IDL941" s="30"/>
      <c r="IDM941" s="30"/>
      <c r="IDN941" s="30"/>
      <c r="IDO941" s="30"/>
      <c r="IDP941" s="30"/>
      <c r="IDQ941" s="30"/>
      <c r="IDR941" s="30"/>
      <c r="IDS941" s="30"/>
      <c r="IDT941" s="30"/>
      <c r="IDU941" s="30"/>
      <c r="IDV941" s="30"/>
      <c r="IDW941" s="30"/>
      <c r="IDX941" s="30"/>
      <c r="IDY941" s="30"/>
      <c r="IDZ941" s="30"/>
      <c r="IEA941" s="30"/>
      <c r="IEB941" s="30"/>
      <c r="IEC941" s="30"/>
      <c r="IED941" s="30"/>
      <c r="IEE941" s="30"/>
      <c r="IEF941" s="30"/>
      <c r="IEG941" s="30"/>
      <c r="IEH941" s="30"/>
      <c r="IEI941" s="30"/>
      <c r="IEJ941" s="30"/>
      <c r="IEK941" s="30"/>
      <c r="IEL941" s="30"/>
      <c r="IEM941" s="30"/>
      <c r="IEN941" s="30"/>
      <c r="IEO941" s="30"/>
      <c r="IEP941" s="30"/>
      <c r="IEQ941" s="30"/>
      <c r="IER941" s="30"/>
      <c r="IES941" s="30"/>
      <c r="IET941" s="30"/>
      <c r="IEU941" s="30"/>
      <c r="IEV941" s="30"/>
      <c r="IEW941" s="30"/>
      <c r="IEX941" s="30"/>
      <c r="IEY941" s="30"/>
      <c r="IEZ941" s="30"/>
      <c r="IFA941" s="30"/>
      <c r="IFB941" s="30"/>
      <c r="IFC941" s="30"/>
      <c r="IFD941" s="30"/>
      <c r="IFE941" s="30"/>
      <c r="IFF941" s="30"/>
      <c r="IFG941" s="30"/>
      <c r="IFH941" s="30"/>
      <c r="IFI941" s="30"/>
      <c r="IFJ941" s="30"/>
      <c r="IFK941" s="30"/>
      <c r="IFL941" s="30"/>
      <c r="IFM941" s="30"/>
      <c r="IFN941" s="30"/>
      <c r="IFO941" s="30"/>
      <c r="IFP941" s="30"/>
      <c r="IFQ941" s="30"/>
      <c r="IFR941" s="30"/>
      <c r="IFS941" s="30"/>
      <c r="IFT941" s="30"/>
      <c r="IFU941" s="30"/>
      <c r="IFV941" s="30"/>
      <c r="IFW941" s="30"/>
      <c r="IFX941" s="30"/>
      <c r="IFY941" s="30"/>
      <c r="IFZ941" s="30"/>
      <c r="IGA941" s="30"/>
      <c r="IGB941" s="30"/>
      <c r="IGC941" s="30"/>
      <c r="IGD941" s="30"/>
      <c r="IGE941" s="30"/>
      <c r="IGF941" s="30"/>
      <c r="IGG941" s="30"/>
      <c r="IGH941" s="30"/>
      <c r="IGI941" s="30"/>
      <c r="IGJ941" s="30"/>
      <c r="IGK941" s="30"/>
      <c r="IGL941" s="30"/>
      <c r="IGM941" s="30"/>
      <c r="IGN941" s="30"/>
      <c r="IGO941" s="30"/>
      <c r="IGP941" s="30"/>
      <c r="IGQ941" s="30"/>
      <c r="IGR941" s="30"/>
      <c r="IGS941" s="30"/>
      <c r="IGT941" s="30"/>
      <c r="IGU941" s="30"/>
      <c r="IGV941" s="30"/>
      <c r="IGW941" s="30"/>
      <c r="IGX941" s="30"/>
      <c r="IGY941" s="30"/>
      <c r="IGZ941" s="30"/>
      <c r="IHA941" s="30"/>
      <c r="IHB941" s="30"/>
      <c r="IHC941" s="30"/>
      <c r="IHD941" s="30"/>
      <c r="IHE941" s="30"/>
      <c r="IHF941" s="30"/>
      <c r="IHG941" s="30"/>
      <c r="IHH941" s="30"/>
      <c r="IHI941" s="30"/>
      <c r="IHJ941" s="30"/>
      <c r="IHK941" s="30"/>
      <c r="IHL941" s="30"/>
      <c r="IHM941" s="30"/>
      <c r="IHN941" s="30"/>
      <c r="IHO941" s="30"/>
      <c r="IHP941" s="30"/>
      <c r="IHQ941" s="30"/>
      <c r="IHR941" s="30"/>
      <c r="IHS941" s="30"/>
      <c r="IHT941" s="30"/>
      <c r="IHU941" s="30"/>
      <c r="IHV941" s="30"/>
      <c r="IHW941" s="30"/>
      <c r="IHX941" s="30"/>
      <c r="IHY941" s="30"/>
      <c r="IHZ941" s="30"/>
      <c r="IIA941" s="30"/>
      <c r="IIB941" s="30"/>
      <c r="IIC941" s="30"/>
      <c r="IID941" s="30"/>
      <c r="IIE941" s="30"/>
      <c r="IIF941" s="30"/>
      <c r="IIG941" s="30"/>
      <c r="IIH941" s="30"/>
      <c r="III941" s="30"/>
      <c r="IIJ941" s="30"/>
      <c r="IIK941" s="30"/>
      <c r="IIL941" s="30"/>
      <c r="IIM941" s="30"/>
      <c r="IIN941" s="30"/>
      <c r="IIO941" s="30"/>
      <c r="IIP941" s="30"/>
      <c r="IIQ941" s="30"/>
      <c r="IIR941" s="30"/>
      <c r="IIS941" s="30"/>
      <c r="IIT941" s="30"/>
      <c r="IIU941" s="30"/>
      <c r="IIV941" s="30"/>
      <c r="IIW941" s="30"/>
      <c r="IIX941" s="30"/>
      <c r="IIY941" s="30"/>
      <c r="IIZ941" s="30"/>
      <c r="IJA941" s="30"/>
      <c r="IJB941" s="30"/>
      <c r="IJC941" s="30"/>
      <c r="IJD941" s="30"/>
      <c r="IJE941" s="30"/>
      <c r="IJF941" s="30"/>
      <c r="IJG941" s="30"/>
      <c r="IJH941" s="30"/>
      <c r="IJI941" s="30"/>
      <c r="IJJ941" s="30"/>
      <c r="IJK941" s="30"/>
      <c r="IJL941" s="30"/>
      <c r="IJM941" s="30"/>
      <c r="IJN941" s="30"/>
      <c r="IJO941" s="30"/>
      <c r="IJP941" s="30"/>
      <c r="IJQ941" s="30"/>
      <c r="IJR941" s="30"/>
      <c r="IJS941" s="30"/>
      <c r="IJT941" s="30"/>
      <c r="IJU941" s="30"/>
      <c r="IJV941" s="30"/>
      <c r="IJW941" s="30"/>
      <c r="IJX941" s="30"/>
      <c r="IJY941" s="30"/>
      <c r="IJZ941" s="30"/>
      <c r="IKA941" s="30"/>
      <c r="IKB941" s="30"/>
      <c r="IKC941" s="30"/>
      <c r="IKD941" s="30"/>
      <c r="IKE941" s="30"/>
      <c r="IKF941" s="30"/>
      <c r="IKG941" s="30"/>
      <c r="IKH941" s="30"/>
      <c r="IKI941" s="30"/>
      <c r="IKJ941" s="30"/>
      <c r="IKK941" s="30"/>
      <c r="IKL941" s="30"/>
      <c r="IKM941" s="30"/>
      <c r="IKN941" s="30"/>
      <c r="IKO941" s="30"/>
      <c r="IKP941" s="30"/>
      <c r="IKQ941" s="30"/>
      <c r="IKR941" s="30"/>
      <c r="IKS941" s="30"/>
      <c r="IKT941" s="30"/>
      <c r="IKU941" s="30"/>
      <c r="IKV941" s="30"/>
      <c r="IKW941" s="30"/>
      <c r="IKX941" s="30"/>
      <c r="IKY941" s="30"/>
      <c r="IKZ941" s="30"/>
      <c r="ILA941" s="30"/>
      <c r="ILB941" s="30"/>
      <c r="ILC941" s="30"/>
      <c r="ILD941" s="30"/>
      <c r="ILE941" s="30"/>
      <c r="ILF941" s="30"/>
      <c r="ILG941" s="30"/>
      <c r="ILH941" s="30"/>
      <c r="ILI941" s="30"/>
      <c r="ILJ941" s="30"/>
      <c r="ILK941" s="30"/>
      <c r="ILL941" s="30"/>
      <c r="ILM941" s="30"/>
      <c r="ILN941" s="30"/>
      <c r="ILO941" s="30"/>
      <c r="ILP941" s="30"/>
      <c r="ILQ941" s="30"/>
      <c r="ILR941" s="30"/>
      <c r="ILS941" s="30"/>
      <c r="ILT941" s="30"/>
      <c r="ILU941" s="30"/>
      <c r="ILV941" s="30"/>
      <c r="ILW941" s="30"/>
      <c r="ILX941" s="30"/>
      <c r="ILY941" s="30"/>
      <c r="ILZ941" s="30"/>
      <c r="IMA941" s="30"/>
      <c r="IMB941" s="30"/>
      <c r="IMC941" s="30"/>
      <c r="IMD941" s="30"/>
      <c r="IME941" s="30"/>
      <c r="IMF941" s="30"/>
      <c r="IMG941" s="30"/>
      <c r="IMH941" s="30"/>
      <c r="IMI941" s="30"/>
      <c r="IMJ941" s="30"/>
      <c r="IMK941" s="30"/>
      <c r="IML941" s="30"/>
      <c r="IMM941" s="30"/>
      <c r="IMN941" s="30"/>
      <c r="IMO941" s="30"/>
      <c r="IMP941" s="30"/>
      <c r="IMQ941" s="30"/>
      <c r="IMR941" s="30"/>
      <c r="IMS941" s="30"/>
      <c r="IMT941" s="30"/>
      <c r="IMU941" s="30"/>
      <c r="IMV941" s="30"/>
      <c r="IMW941" s="30"/>
      <c r="IMX941" s="30"/>
      <c r="IMY941" s="30"/>
      <c r="IMZ941" s="30"/>
      <c r="INA941" s="30"/>
      <c r="INB941" s="30"/>
      <c r="INC941" s="30"/>
      <c r="IND941" s="30"/>
      <c r="INE941" s="30"/>
      <c r="INF941" s="30"/>
      <c r="ING941" s="30"/>
      <c r="INH941" s="30"/>
      <c r="INI941" s="30"/>
      <c r="INJ941" s="30"/>
      <c r="INK941" s="30"/>
      <c r="INL941" s="30"/>
      <c r="INM941" s="30"/>
      <c r="INN941" s="30"/>
      <c r="INO941" s="30"/>
      <c r="INP941" s="30"/>
      <c r="INQ941" s="30"/>
      <c r="INR941" s="30"/>
      <c r="INS941" s="30"/>
      <c r="INT941" s="30"/>
      <c r="INU941" s="30"/>
      <c r="INV941" s="30"/>
      <c r="INW941" s="30"/>
      <c r="INX941" s="30"/>
      <c r="INY941" s="30"/>
      <c r="INZ941" s="30"/>
      <c r="IOA941" s="30"/>
      <c r="IOB941" s="30"/>
      <c r="IOC941" s="30"/>
      <c r="IOD941" s="30"/>
      <c r="IOE941" s="30"/>
      <c r="IOF941" s="30"/>
      <c r="IOG941" s="30"/>
      <c r="IOH941" s="30"/>
      <c r="IOI941" s="30"/>
      <c r="IOJ941" s="30"/>
      <c r="IOK941" s="30"/>
      <c r="IOL941" s="30"/>
      <c r="IOM941" s="30"/>
      <c r="ION941" s="30"/>
      <c r="IOO941" s="30"/>
      <c r="IOP941" s="30"/>
      <c r="IOQ941" s="30"/>
      <c r="IOR941" s="30"/>
      <c r="IOS941" s="30"/>
      <c r="IOT941" s="30"/>
      <c r="IOU941" s="30"/>
      <c r="IOV941" s="30"/>
      <c r="IOW941" s="30"/>
      <c r="IOX941" s="30"/>
      <c r="IOY941" s="30"/>
      <c r="IOZ941" s="30"/>
      <c r="IPA941" s="30"/>
      <c r="IPB941" s="30"/>
      <c r="IPC941" s="30"/>
      <c r="IPD941" s="30"/>
      <c r="IPE941" s="30"/>
      <c r="IPF941" s="30"/>
      <c r="IPG941" s="30"/>
      <c r="IPH941" s="30"/>
      <c r="IPI941" s="30"/>
      <c r="IPJ941" s="30"/>
      <c r="IPK941" s="30"/>
      <c r="IPL941" s="30"/>
      <c r="IPM941" s="30"/>
      <c r="IPN941" s="30"/>
      <c r="IPO941" s="30"/>
      <c r="IPP941" s="30"/>
      <c r="IPQ941" s="30"/>
      <c r="IPR941" s="30"/>
      <c r="IPS941" s="30"/>
      <c r="IPT941" s="30"/>
      <c r="IPU941" s="30"/>
      <c r="IPV941" s="30"/>
      <c r="IPW941" s="30"/>
      <c r="IPX941" s="30"/>
      <c r="IPY941" s="30"/>
      <c r="IPZ941" s="30"/>
      <c r="IQA941" s="30"/>
      <c r="IQB941" s="30"/>
      <c r="IQC941" s="30"/>
      <c r="IQD941" s="30"/>
      <c r="IQE941" s="30"/>
      <c r="IQF941" s="30"/>
      <c r="IQG941" s="30"/>
      <c r="IQH941" s="30"/>
      <c r="IQI941" s="30"/>
      <c r="IQJ941" s="30"/>
      <c r="IQK941" s="30"/>
      <c r="IQL941" s="30"/>
      <c r="IQM941" s="30"/>
      <c r="IQN941" s="30"/>
      <c r="IQO941" s="30"/>
      <c r="IQP941" s="30"/>
      <c r="IQQ941" s="30"/>
      <c r="IQR941" s="30"/>
      <c r="IQS941" s="30"/>
      <c r="IQT941" s="30"/>
      <c r="IQU941" s="30"/>
      <c r="IQV941" s="30"/>
      <c r="IQW941" s="30"/>
      <c r="IQX941" s="30"/>
      <c r="IQY941" s="30"/>
      <c r="IQZ941" s="30"/>
      <c r="IRA941" s="30"/>
      <c r="IRB941" s="30"/>
      <c r="IRC941" s="30"/>
      <c r="IRD941" s="30"/>
      <c r="IRE941" s="30"/>
      <c r="IRF941" s="30"/>
      <c r="IRG941" s="30"/>
      <c r="IRH941" s="30"/>
      <c r="IRI941" s="30"/>
      <c r="IRJ941" s="30"/>
      <c r="IRK941" s="30"/>
      <c r="IRL941" s="30"/>
      <c r="IRM941" s="30"/>
      <c r="IRN941" s="30"/>
      <c r="IRO941" s="30"/>
      <c r="IRP941" s="30"/>
      <c r="IRQ941" s="30"/>
      <c r="IRR941" s="30"/>
      <c r="IRS941" s="30"/>
      <c r="IRT941" s="30"/>
      <c r="IRU941" s="30"/>
      <c r="IRV941" s="30"/>
      <c r="IRW941" s="30"/>
      <c r="IRX941" s="30"/>
      <c r="IRY941" s="30"/>
      <c r="IRZ941" s="30"/>
      <c r="ISA941" s="30"/>
      <c r="ISB941" s="30"/>
      <c r="ISC941" s="30"/>
      <c r="ISD941" s="30"/>
      <c r="ISE941" s="30"/>
      <c r="ISF941" s="30"/>
      <c r="ISG941" s="30"/>
      <c r="ISH941" s="30"/>
      <c r="ISI941" s="30"/>
      <c r="ISJ941" s="30"/>
      <c r="ISK941" s="30"/>
      <c r="ISL941" s="30"/>
      <c r="ISM941" s="30"/>
      <c r="ISN941" s="30"/>
      <c r="ISO941" s="30"/>
      <c r="ISP941" s="30"/>
      <c r="ISQ941" s="30"/>
      <c r="ISR941" s="30"/>
      <c r="ISS941" s="30"/>
      <c r="IST941" s="30"/>
      <c r="ISU941" s="30"/>
      <c r="ISV941" s="30"/>
      <c r="ISW941" s="30"/>
      <c r="ISX941" s="30"/>
      <c r="ISY941" s="30"/>
      <c r="ISZ941" s="30"/>
      <c r="ITA941" s="30"/>
      <c r="ITB941" s="30"/>
      <c r="ITC941" s="30"/>
      <c r="ITD941" s="30"/>
      <c r="ITE941" s="30"/>
      <c r="ITF941" s="30"/>
      <c r="ITG941" s="30"/>
      <c r="ITH941" s="30"/>
      <c r="ITI941" s="30"/>
      <c r="ITJ941" s="30"/>
      <c r="ITK941" s="30"/>
      <c r="ITL941" s="30"/>
      <c r="ITM941" s="30"/>
      <c r="ITN941" s="30"/>
      <c r="ITO941" s="30"/>
      <c r="ITP941" s="30"/>
      <c r="ITQ941" s="30"/>
      <c r="ITR941" s="30"/>
      <c r="ITS941" s="30"/>
      <c r="ITT941" s="30"/>
      <c r="ITU941" s="30"/>
      <c r="ITV941" s="30"/>
      <c r="ITW941" s="30"/>
      <c r="ITX941" s="30"/>
      <c r="ITY941" s="30"/>
      <c r="ITZ941" s="30"/>
      <c r="IUA941" s="30"/>
      <c r="IUB941" s="30"/>
      <c r="IUC941" s="30"/>
      <c r="IUD941" s="30"/>
      <c r="IUE941" s="30"/>
      <c r="IUF941" s="30"/>
      <c r="IUG941" s="30"/>
      <c r="IUH941" s="30"/>
      <c r="IUI941" s="30"/>
      <c r="IUJ941" s="30"/>
      <c r="IUK941" s="30"/>
      <c r="IUL941" s="30"/>
      <c r="IUM941" s="30"/>
      <c r="IUN941" s="30"/>
      <c r="IUO941" s="30"/>
      <c r="IUP941" s="30"/>
      <c r="IUQ941" s="30"/>
      <c r="IUR941" s="30"/>
      <c r="IUS941" s="30"/>
      <c r="IUT941" s="30"/>
      <c r="IUU941" s="30"/>
      <c r="IUV941" s="30"/>
      <c r="IUW941" s="30"/>
      <c r="IUX941" s="30"/>
      <c r="IUY941" s="30"/>
      <c r="IUZ941" s="30"/>
      <c r="IVA941" s="30"/>
      <c r="IVB941" s="30"/>
      <c r="IVC941" s="30"/>
      <c r="IVD941" s="30"/>
      <c r="IVE941" s="30"/>
      <c r="IVF941" s="30"/>
      <c r="IVG941" s="30"/>
      <c r="IVH941" s="30"/>
      <c r="IVI941" s="30"/>
      <c r="IVJ941" s="30"/>
      <c r="IVK941" s="30"/>
      <c r="IVL941" s="30"/>
      <c r="IVM941" s="30"/>
      <c r="IVN941" s="30"/>
      <c r="IVO941" s="30"/>
      <c r="IVP941" s="30"/>
      <c r="IVQ941" s="30"/>
      <c r="IVR941" s="30"/>
      <c r="IVS941" s="30"/>
      <c r="IVT941" s="30"/>
      <c r="IVU941" s="30"/>
      <c r="IVV941" s="30"/>
      <c r="IVW941" s="30"/>
      <c r="IVX941" s="30"/>
      <c r="IVY941" s="30"/>
      <c r="IVZ941" s="30"/>
      <c r="IWA941" s="30"/>
      <c r="IWB941" s="30"/>
      <c r="IWC941" s="30"/>
      <c r="IWD941" s="30"/>
      <c r="IWE941" s="30"/>
      <c r="IWF941" s="30"/>
      <c r="IWG941" s="30"/>
      <c r="IWH941" s="30"/>
      <c r="IWI941" s="30"/>
      <c r="IWJ941" s="30"/>
      <c r="IWK941" s="30"/>
      <c r="IWL941" s="30"/>
      <c r="IWM941" s="30"/>
      <c r="IWN941" s="30"/>
      <c r="IWO941" s="30"/>
      <c r="IWP941" s="30"/>
      <c r="IWQ941" s="30"/>
      <c r="IWR941" s="30"/>
      <c r="IWS941" s="30"/>
      <c r="IWT941" s="30"/>
      <c r="IWU941" s="30"/>
      <c r="IWV941" s="30"/>
      <c r="IWW941" s="30"/>
      <c r="IWX941" s="30"/>
      <c r="IWY941" s="30"/>
      <c r="IWZ941" s="30"/>
      <c r="IXA941" s="30"/>
      <c r="IXB941" s="30"/>
      <c r="IXC941" s="30"/>
      <c r="IXD941" s="30"/>
      <c r="IXE941" s="30"/>
      <c r="IXF941" s="30"/>
      <c r="IXG941" s="30"/>
      <c r="IXH941" s="30"/>
      <c r="IXI941" s="30"/>
      <c r="IXJ941" s="30"/>
      <c r="IXK941" s="30"/>
      <c r="IXL941" s="30"/>
      <c r="IXM941" s="30"/>
      <c r="IXN941" s="30"/>
      <c r="IXO941" s="30"/>
      <c r="IXP941" s="30"/>
      <c r="IXQ941" s="30"/>
      <c r="IXR941" s="30"/>
      <c r="IXS941" s="30"/>
      <c r="IXT941" s="30"/>
      <c r="IXU941" s="30"/>
      <c r="IXV941" s="30"/>
      <c r="IXW941" s="30"/>
      <c r="IXX941" s="30"/>
      <c r="IXY941" s="30"/>
      <c r="IXZ941" s="30"/>
      <c r="IYA941" s="30"/>
      <c r="IYB941" s="30"/>
      <c r="IYC941" s="30"/>
      <c r="IYD941" s="30"/>
      <c r="IYE941" s="30"/>
      <c r="IYF941" s="30"/>
      <c r="IYG941" s="30"/>
      <c r="IYH941" s="30"/>
      <c r="IYI941" s="30"/>
      <c r="IYJ941" s="30"/>
      <c r="IYK941" s="30"/>
      <c r="IYL941" s="30"/>
      <c r="IYM941" s="30"/>
      <c r="IYN941" s="30"/>
      <c r="IYO941" s="30"/>
      <c r="IYP941" s="30"/>
      <c r="IYQ941" s="30"/>
      <c r="IYR941" s="30"/>
      <c r="IYS941" s="30"/>
      <c r="IYT941" s="30"/>
      <c r="IYU941" s="30"/>
      <c r="IYV941" s="30"/>
      <c r="IYW941" s="30"/>
      <c r="IYX941" s="30"/>
      <c r="IYY941" s="30"/>
      <c r="IYZ941" s="30"/>
      <c r="IZA941" s="30"/>
      <c r="IZB941" s="30"/>
      <c r="IZC941" s="30"/>
      <c r="IZD941" s="30"/>
      <c r="IZE941" s="30"/>
      <c r="IZF941" s="30"/>
      <c r="IZG941" s="30"/>
      <c r="IZH941" s="30"/>
      <c r="IZI941" s="30"/>
      <c r="IZJ941" s="30"/>
      <c r="IZK941" s="30"/>
      <c r="IZL941" s="30"/>
      <c r="IZM941" s="30"/>
      <c r="IZN941" s="30"/>
      <c r="IZO941" s="30"/>
      <c r="IZP941" s="30"/>
      <c r="IZQ941" s="30"/>
      <c r="IZR941" s="30"/>
      <c r="IZS941" s="30"/>
      <c r="IZT941" s="30"/>
      <c r="IZU941" s="30"/>
      <c r="IZV941" s="30"/>
      <c r="IZW941" s="30"/>
      <c r="IZX941" s="30"/>
      <c r="IZY941" s="30"/>
      <c r="IZZ941" s="30"/>
      <c r="JAA941" s="30"/>
      <c r="JAB941" s="30"/>
      <c r="JAC941" s="30"/>
      <c r="JAD941" s="30"/>
      <c r="JAE941" s="30"/>
      <c r="JAF941" s="30"/>
      <c r="JAG941" s="30"/>
      <c r="JAH941" s="30"/>
      <c r="JAI941" s="30"/>
      <c r="JAJ941" s="30"/>
      <c r="JAK941" s="30"/>
      <c r="JAL941" s="30"/>
      <c r="JAM941" s="30"/>
      <c r="JAN941" s="30"/>
      <c r="JAO941" s="30"/>
      <c r="JAP941" s="30"/>
      <c r="JAQ941" s="30"/>
      <c r="JAR941" s="30"/>
      <c r="JAS941" s="30"/>
      <c r="JAT941" s="30"/>
      <c r="JAU941" s="30"/>
      <c r="JAV941" s="30"/>
      <c r="JAW941" s="30"/>
      <c r="JAX941" s="30"/>
      <c r="JAY941" s="30"/>
      <c r="JAZ941" s="30"/>
      <c r="JBA941" s="30"/>
      <c r="JBB941" s="30"/>
      <c r="JBC941" s="30"/>
      <c r="JBD941" s="30"/>
      <c r="JBE941" s="30"/>
      <c r="JBF941" s="30"/>
      <c r="JBG941" s="30"/>
      <c r="JBH941" s="30"/>
      <c r="JBI941" s="30"/>
      <c r="JBJ941" s="30"/>
      <c r="JBK941" s="30"/>
      <c r="JBL941" s="30"/>
      <c r="JBM941" s="30"/>
      <c r="JBN941" s="30"/>
      <c r="JBO941" s="30"/>
      <c r="JBP941" s="30"/>
      <c r="JBQ941" s="30"/>
      <c r="JBR941" s="30"/>
      <c r="JBS941" s="30"/>
      <c r="JBT941" s="30"/>
      <c r="JBU941" s="30"/>
      <c r="JBV941" s="30"/>
      <c r="JBW941" s="30"/>
      <c r="JBX941" s="30"/>
      <c r="JBY941" s="30"/>
      <c r="JBZ941" s="30"/>
      <c r="JCA941" s="30"/>
      <c r="JCB941" s="30"/>
      <c r="JCC941" s="30"/>
      <c r="JCD941" s="30"/>
      <c r="JCE941" s="30"/>
      <c r="JCF941" s="30"/>
      <c r="JCG941" s="30"/>
      <c r="JCH941" s="30"/>
      <c r="JCI941" s="30"/>
      <c r="JCJ941" s="30"/>
      <c r="JCK941" s="30"/>
      <c r="JCL941" s="30"/>
      <c r="JCM941" s="30"/>
      <c r="JCN941" s="30"/>
      <c r="JCO941" s="30"/>
      <c r="JCP941" s="30"/>
      <c r="JCQ941" s="30"/>
      <c r="JCR941" s="30"/>
      <c r="JCS941" s="30"/>
      <c r="JCT941" s="30"/>
      <c r="JCU941" s="30"/>
      <c r="JCV941" s="30"/>
      <c r="JCW941" s="30"/>
      <c r="JCX941" s="30"/>
      <c r="JCY941" s="30"/>
      <c r="JCZ941" s="30"/>
      <c r="JDA941" s="30"/>
      <c r="JDB941" s="30"/>
      <c r="JDC941" s="30"/>
      <c r="JDD941" s="30"/>
      <c r="JDE941" s="30"/>
      <c r="JDF941" s="30"/>
      <c r="JDG941" s="30"/>
      <c r="JDH941" s="30"/>
      <c r="JDI941" s="30"/>
      <c r="JDJ941" s="30"/>
      <c r="JDK941" s="30"/>
      <c r="JDL941" s="30"/>
      <c r="JDM941" s="30"/>
      <c r="JDN941" s="30"/>
      <c r="JDO941" s="30"/>
      <c r="JDP941" s="30"/>
      <c r="JDQ941" s="30"/>
      <c r="JDR941" s="30"/>
      <c r="JDS941" s="30"/>
      <c r="JDT941" s="30"/>
      <c r="JDU941" s="30"/>
      <c r="JDV941" s="30"/>
      <c r="JDW941" s="30"/>
      <c r="JDX941" s="30"/>
      <c r="JDY941" s="30"/>
      <c r="JDZ941" s="30"/>
      <c r="JEA941" s="30"/>
      <c r="JEB941" s="30"/>
      <c r="JEC941" s="30"/>
      <c r="JED941" s="30"/>
      <c r="JEE941" s="30"/>
      <c r="JEF941" s="30"/>
      <c r="JEG941" s="30"/>
      <c r="JEH941" s="30"/>
      <c r="JEI941" s="30"/>
      <c r="JEJ941" s="30"/>
      <c r="JEK941" s="30"/>
      <c r="JEL941" s="30"/>
      <c r="JEM941" s="30"/>
      <c r="JEN941" s="30"/>
      <c r="JEO941" s="30"/>
      <c r="JEP941" s="30"/>
      <c r="JEQ941" s="30"/>
      <c r="JER941" s="30"/>
      <c r="JES941" s="30"/>
      <c r="JET941" s="30"/>
      <c r="JEU941" s="30"/>
      <c r="JEV941" s="30"/>
      <c r="JEW941" s="30"/>
      <c r="JEX941" s="30"/>
      <c r="JEY941" s="30"/>
      <c r="JEZ941" s="30"/>
      <c r="JFA941" s="30"/>
      <c r="JFB941" s="30"/>
      <c r="JFC941" s="30"/>
      <c r="JFD941" s="30"/>
      <c r="JFE941" s="30"/>
      <c r="JFF941" s="30"/>
      <c r="JFG941" s="30"/>
      <c r="JFH941" s="30"/>
      <c r="JFI941" s="30"/>
      <c r="JFJ941" s="30"/>
      <c r="JFK941" s="30"/>
      <c r="JFL941" s="30"/>
      <c r="JFM941" s="30"/>
      <c r="JFN941" s="30"/>
      <c r="JFO941" s="30"/>
      <c r="JFP941" s="30"/>
      <c r="JFQ941" s="30"/>
      <c r="JFR941" s="30"/>
      <c r="JFS941" s="30"/>
      <c r="JFT941" s="30"/>
      <c r="JFU941" s="30"/>
      <c r="JFV941" s="30"/>
      <c r="JFW941" s="30"/>
      <c r="JFX941" s="30"/>
      <c r="JFY941" s="30"/>
      <c r="JFZ941" s="30"/>
      <c r="JGA941" s="30"/>
      <c r="JGB941" s="30"/>
      <c r="JGC941" s="30"/>
      <c r="JGD941" s="30"/>
      <c r="JGE941" s="30"/>
      <c r="JGF941" s="30"/>
      <c r="JGG941" s="30"/>
      <c r="JGH941" s="30"/>
      <c r="JGI941" s="30"/>
      <c r="JGJ941" s="30"/>
      <c r="JGK941" s="30"/>
      <c r="JGL941" s="30"/>
      <c r="JGM941" s="30"/>
      <c r="JGN941" s="30"/>
      <c r="JGO941" s="30"/>
      <c r="JGP941" s="30"/>
      <c r="JGQ941" s="30"/>
      <c r="JGR941" s="30"/>
      <c r="JGS941" s="30"/>
      <c r="JGT941" s="30"/>
      <c r="JGU941" s="30"/>
      <c r="JGV941" s="30"/>
      <c r="JGW941" s="30"/>
      <c r="JGX941" s="30"/>
      <c r="JGY941" s="30"/>
      <c r="JGZ941" s="30"/>
      <c r="JHA941" s="30"/>
      <c r="JHB941" s="30"/>
      <c r="JHC941" s="30"/>
      <c r="JHD941" s="30"/>
      <c r="JHE941" s="30"/>
      <c r="JHF941" s="30"/>
      <c r="JHG941" s="30"/>
      <c r="JHH941" s="30"/>
      <c r="JHI941" s="30"/>
      <c r="JHJ941" s="30"/>
      <c r="JHK941" s="30"/>
      <c r="JHL941" s="30"/>
      <c r="JHM941" s="30"/>
      <c r="JHN941" s="30"/>
      <c r="JHO941" s="30"/>
      <c r="JHP941" s="30"/>
      <c r="JHQ941" s="30"/>
      <c r="JHR941" s="30"/>
      <c r="JHS941" s="30"/>
      <c r="JHT941" s="30"/>
      <c r="JHU941" s="30"/>
      <c r="JHV941" s="30"/>
      <c r="JHW941" s="30"/>
      <c r="JHX941" s="30"/>
      <c r="JHY941" s="30"/>
      <c r="JHZ941" s="30"/>
      <c r="JIA941" s="30"/>
      <c r="JIB941" s="30"/>
      <c r="JIC941" s="30"/>
      <c r="JID941" s="30"/>
      <c r="JIE941" s="30"/>
      <c r="JIF941" s="30"/>
      <c r="JIG941" s="30"/>
      <c r="JIH941" s="30"/>
      <c r="JII941" s="30"/>
      <c r="JIJ941" s="30"/>
      <c r="JIK941" s="30"/>
      <c r="JIL941" s="30"/>
      <c r="JIM941" s="30"/>
      <c r="JIN941" s="30"/>
      <c r="JIO941" s="30"/>
      <c r="JIP941" s="30"/>
      <c r="JIQ941" s="30"/>
      <c r="JIR941" s="30"/>
      <c r="JIS941" s="30"/>
      <c r="JIT941" s="30"/>
      <c r="JIU941" s="30"/>
      <c r="JIV941" s="30"/>
      <c r="JIW941" s="30"/>
      <c r="JIX941" s="30"/>
      <c r="JIY941" s="30"/>
      <c r="JIZ941" s="30"/>
      <c r="JJA941" s="30"/>
      <c r="JJB941" s="30"/>
      <c r="JJC941" s="30"/>
      <c r="JJD941" s="30"/>
      <c r="JJE941" s="30"/>
      <c r="JJF941" s="30"/>
      <c r="JJG941" s="30"/>
      <c r="JJH941" s="30"/>
      <c r="JJI941" s="30"/>
      <c r="JJJ941" s="30"/>
      <c r="JJK941" s="30"/>
      <c r="JJL941" s="30"/>
      <c r="JJM941" s="30"/>
      <c r="JJN941" s="30"/>
      <c r="JJO941" s="30"/>
      <c r="JJP941" s="30"/>
      <c r="JJQ941" s="30"/>
      <c r="JJR941" s="30"/>
      <c r="JJS941" s="30"/>
      <c r="JJT941" s="30"/>
      <c r="JJU941" s="30"/>
      <c r="JJV941" s="30"/>
      <c r="JJW941" s="30"/>
      <c r="JJX941" s="30"/>
      <c r="JJY941" s="30"/>
      <c r="JJZ941" s="30"/>
      <c r="JKA941" s="30"/>
      <c r="JKB941" s="30"/>
      <c r="JKC941" s="30"/>
      <c r="JKD941" s="30"/>
      <c r="JKE941" s="30"/>
      <c r="JKF941" s="30"/>
      <c r="JKG941" s="30"/>
      <c r="JKH941" s="30"/>
      <c r="JKI941" s="30"/>
      <c r="JKJ941" s="30"/>
      <c r="JKK941" s="30"/>
      <c r="JKL941" s="30"/>
      <c r="JKM941" s="30"/>
      <c r="JKN941" s="30"/>
      <c r="JKO941" s="30"/>
      <c r="JKP941" s="30"/>
      <c r="JKQ941" s="30"/>
      <c r="JKR941" s="30"/>
      <c r="JKS941" s="30"/>
      <c r="JKT941" s="30"/>
      <c r="JKU941" s="30"/>
      <c r="JKV941" s="30"/>
      <c r="JKW941" s="30"/>
      <c r="JKX941" s="30"/>
      <c r="JKY941" s="30"/>
      <c r="JKZ941" s="30"/>
      <c r="JLA941" s="30"/>
      <c r="JLB941" s="30"/>
      <c r="JLC941" s="30"/>
      <c r="JLD941" s="30"/>
      <c r="JLE941" s="30"/>
      <c r="JLF941" s="30"/>
      <c r="JLG941" s="30"/>
      <c r="JLH941" s="30"/>
      <c r="JLI941" s="30"/>
      <c r="JLJ941" s="30"/>
      <c r="JLK941" s="30"/>
      <c r="JLL941" s="30"/>
      <c r="JLM941" s="30"/>
      <c r="JLN941" s="30"/>
      <c r="JLO941" s="30"/>
      <c r="JLP941" s="30"/>
      <c r="JLQ941" s="30"/>
      <c r="JLR941" s="30"/>
      <c r="JLS941" s="30"/>
      <c r="JLT941" s="30"/>
      <c r="JLU941" s="30"/>
      <c r="JLV941" s="30"/>
      <c r="JLW941" s="30"/>
      <c r="JLX941" s="30"/>
      <c r="JLY941" s="30"/>
      <c r="JLZ941" s="30"/>
      <c r="JMA941" s="30"/>
      <c r="JMB941" s="30"/>
      <c r="JMC941" s="30"/>
      <c r="JMD941" s="30"/>
      <c r="JME941" s="30"/>
      <c r="JMF941" s="30"/>
      <c r="JMG941" s="30"/>
      <c r="JMH941" s="30"/>
      <c r="JMI941" s="30"/>
      <c r="JMJ941" s="30"/>
      <c r="JMK941" s="30"/>
      <c r="JML941" s="30"/>
      <c r="JMM941" s="30"/>
      <c r="JMN941" s="30"/>
      <c r="JMO941" s="30"/>
      <c r="JMP941" s="30"/>
      <c r="JMQ941" s="30"/>
      <c r="JMR941" s="30"/>
      <c r="JMS941" s="30"/>
      <c r="JMT941" s="30"/>
      <c r="JMU941" s="30"/>
      <c r="JMV941" s="30"/>
      <c r="JMW941" s="30"/>
      <c r="JMX941" s="30"/>
      <c r="JMY941" s="30"/>
      <c r="JMZ941" s="30"/>
      <c r="JNA941" s="30"/>
      <c r="JNB941" s="30"/>
      <c r="JNC941" s="30"/>
      <c r="JND941" s="30"/>
      <c r="JNE941" s="30"/>
      <c r="JNF941" s="30"/>
      <c r="JNG941" s="30"/>
      <c r="JNH941" s="30"/>
      <c r="JNI941" s="30"/>
      <c r="JNJ941" s="30"/>
      <c r="JNK941" s="30"/>
      <c r="JNL941" s="30"/>
      <c r="JNM941" s="30"/>
      <c r="JNN941" s="30"/>
      <c r="JNO941" s="30"/>
      <c r="JNP941" s="30"/>
      <c r="JNQ941" s="30"/>
      <c r="JNR941" s="30"/>
      <c r="JNS941" s="30"/>
      <c r="JNT941" s="30"/>
      <c r="JNU941" s="30"/>
      <c r="JNV941" s="30"/>
      <c r="JNW941" s="30"/>
      <c r="JNX941" s="30"/>
      <c r="JNY941" s="30"/>
      <c r="JNZ941" s="30"/>
      <c r="JOA941" s="30"/>
      <c r="JOB941" s="30"/>
      <c r="JOC941" s="30"/>
      <c r="JOD941" s="30"/>
      <c r="JOE941" s="30"/>
      <c r="JOF941" s="30"/>
      <c r="JOG941" s="30"/>
      <c r="JOH941" s="30"/>
      <c r="JOI941" s="30"/>
      <c r="JOJ941" s="30"/>
      <c r="JOK941" s="30"/>
      <c r="JOL941" s="30"/>
      <c r="JOM941" s="30"/>
      <c r="JON941" s="30"/>
      <c r="JOO941" s="30"/>
      <c r="JOP941" s="30"/>
      <c r="JOQ941" s="30"/>
      <c r="JOR941" s="30"/>
      <c r="JOS941" s="30"/>
      <c r="JOT941" s="30"/>
      <c r="JOU941" s="30"/>
      <c r="JOV941" s="30"/>
      <c r="JOW941" s="30"/>
      <c r="JOX941" s="30"/>
      <c r="JOY941" s="30"/>
      <c r="JOZ941" s="30"/>
      <c r="JPA941" s="30"/>
      <c r="JPB941" s="30"/>
      <c r="JPC941" s="30"/>
      <c r="JPD941" s="30"/>
      <c r="JPE941" s="30"/>
      <c r="JPF941" s="30"/>
      <c r="JPG941" s="30"/>
      <c r="JPH941" s="30"/>
      <c r="JPI941" s="30"/>
      <c r="JPJ941" s="30"/>
      <c r="JPK941" s="30"/>
      <c r="JPL941" s="30"/>
      <c r="JPM941" s="30"/>
      <c r="JPN941" s="30"/>
      <c r="JPO941" s="30"/>
      <c r="JPP941" s="30"/>
      <c r="JPQ941" s="30"/>
      <c r="JPR941" s="30"/>
      <c r="JPS941" s="30"/>
      <c r="JPT941" s="30"/>
      <c r="JPU941" s="30"/>
      <c r="JPV941" s="30"/>
      <c r="JPW941" s="30"/>
      <c r="JPX941" s="30"/>
      <c r="JPY941" s="30"/>
      <c r="JPZ941" s="30"/>
      <c r="JQA941" s="30"/>
      <c r="JQB941" s="30"/>
      <c r="JQC941" s="30"/>
      <c r="JQD941" s="30"/>
      <c r="JQE941" s="30"/>
      <c r="JQF941" s="30"/>
      <c r="JQG941" s="30"/>
      <c r="JQH941" s="30"/>
      <c r="JQI941" s="30"/>
      <c r="JQJ941" s="30"/>
      <c r="JQK941" s="30"/>
      <c r="JQL941" s="30"/>
      <c r="JQM941" s="30"/>
      <c r="JQN941" s="30"/>
      <c r="JQO941" s="30"/>
      <c r="JQP941" s="30"/>
      <c r="JQQ941" s="30"/>
      <c r="JQR941" s="30"/>
      <c r="JQS941" s="30"/>
      <c r="JQT941" s="30"/>
      <c r="JQU941" s="30"/>
      <c r="JQV941" s="30"/>
      <c r="JQW941" s="30"/>
      <c r="JQX941" s="30"/>
      <c r="JQY941" s="30"/>
      <c r="JQZ941" s="30"/>
      <c r="JRA941" s="30"/>
      <c r="JRB941" s="30"/>
      <c r="JRC941" s="30"/>
      <c r="JRD941" s="30"/>
      <c r="JRE941" s="30"/>
      <c r="JRF941" s="30"/>
      <c r="JRG941" s="30"/>
      <c r="JRH941" s="30"/>
      <c r="JRI941" s="30"/>
      <c r="JRJ941" s="30"/>
      <c r="JRK941" s="30"/>
      <c r="JRL941" s="30"/>
      <c r="JRM941" s="30"/>
      <c r="JRN941" s="30"/>
      <c r="JRO941" s="30"/>
      <c r="JRP941" s="30"/>
      <c r="JRQ941" s="30"/>
      <c r="JRR941" s="30"/>
      <c r="JRS941" s="30"/>
      <c r="JRT941" s="30"/>
      <c r="JRU941" s="30"/>
      <c r="JRV941" s="30"/>
      <c r="JRW941" s="30"/>
      <c r="JRX941" s="30"/>
      <c r="JRY941" s="30"/>
      <c r="JRZ941" s="30"/>
      <c r="JSA941" s="30"/>
      <c r="JSB941" s="30"/>
      <c r="JSC941" s="30"/>
      <c r="JSD941" s="30"/>
      <c r="JSE941" s="30"/>
      <c r="JSF941" s="30"/>
      <c r="JSG941" s="30"/>
      <c r="JSH941" s="30"/>
      <c r="JSI941" s="30"/>
      <c r="JSJ941" s="30"/>
      <c r="JSK941" s="30"/>
      <c r="JSL941" s="30"/>
      <c r="JSM941" s="30"/>
      <c r="JSN941" s="30"/>
      <c r="JSO941" s="30"/>
      <c r="JSP941" s="30"/>
      <c r="JSQ941" s="30"/>
      <c r="JSR941" s="30"/>
      <c r="JSS941" s="30"/>
      <c r="JST941" s="30"/>
      <c r="JSU941" s="30"/>
      <c r="JSV941" s="30"/>
      <c r="JSW941" s="30"/>
      <c r="JSX941" s="30"/>
      <c r="JSY941" s="30"/>
      <c r="JSZ941" s="30"/>
      <c r="JTA941" s="30"/>
      <c r="JTB941" s="30"/>
      <c r="JTC941" s="30"/>
      <c r="JTD941" s="30"/>
      <c r="JTE941" s="30"/>
      <c r="JTF941" s="30"/>
      <c r="JTG941" s="30"/>
      <c r="JTH941" s="30"/>
      <c r="JTI941" s="30"/>
      <c r="JTJ941" s="30"/>
      <c r="JTK941" s="30"/>
      <c r="JTL941" s="30"/>
      <c r="JTM941" s="30"/>
      <c r="JTN941" s="30"/>
      <c r="JTO941" s="30"/>
      <c r="JTP941" s="30"/>
      <c r="JTQ941" s="30"/>
      <c r="JTR941" s="30"/>
      <c r="JTS941" s="30"/>
      <c r="JTT941" s="30"/>
      <c r="JTU941" s="30"/>
      <c r="JTV941" s="30"/>
      <c r="JTW941" s="30"/>
      <c r="JTX941" s="30"/>
      <c r="JTY941" s="30"/>
      <c r="JTZ941" s="30"/>
      <c r="JUA941" s="30"/>
      <c r="JUB941" s="30"/>
      <c r="JUC941" s="30"/>
      <c r="JUD941" s="30"/>
      <c r="JUE941" s="30"/>
      <c r="JUF941" s="30"/>
      <c r="JUG941" s="30"/>
      <c r="JUH941" s="30"/>
      <c r="JUI941" s="30"/>
      <c r="JUJ941" s="30"/>
      <c r="JUK941" s="30"/>
      <c r="JUL941" s="30"/>
      <c r="JUM941" s="30"/>
      <c r="JUN941" s="30"/>
      <c r="JUO941" s="30"/>
      <c r="JUP941" s="30"/>
      <c r="JUQ941" s="30"/>
      <c r="JUR941" s="30"/>
      <c r="JUS941" s="30"/>
      <c r="JUT941" s="30"/>
      <c r="JUU941" s="30"/>
      <c r="JUV941" s="30"/>
      <c r="JUW941" s="30"/>
      <c r="JUX941" s="30"/>
      <c r="JUY941" s="30"/>
      <c r="JUZ941" s="30"/>
      <c r="JVA941" s="30"/>
      <c r="JVB941" s="30"/>
      <c r="JVC941" s="30"/>
      <c r="JVD941" s="30"/>
      <c r="JVE941" s="30"/>
      <c r="JVF941" s="30"/>
      <c r="JVG941" s="30"/>
      <c r="JVH941" s="30"/>
      <c r="JVI941" s="30"/>
      <c r="JVJ941" s="30"/>
      <c r="JVK941" s="30"/>
      <c r="JVL941" s="30"/>
      <c r="JVM941" s="30"/>
      <c r="JVN941" s="30"/>
      <c r="JVO941" s="30"/>
      <c r="JVP941" s="30"/>
      <c r="JVQ941" s="30"/>
      <c r="JVR941" s="30"/>
      <c r="JVS941" s="30"/>
      <c r="JVT941" s="30"/>
      <c r="JVU941" s="30"/>
      <c r="JVV941" s="30"/>
      <c r="JVW941" s="30"/>
      <c r="JVX941" s="30"/>
      <c r="JVY941" s="30"/>
      <c r="JVZ941" s="30"/>
      <c r="JWA941" s="30"/>
      <c r="JWB941" s="30"/>
      <c r="JWC941" s="30"/>
      <c r="JWD941" s="30"/>
      <c r="JWE941" s="30"/>
      <c r="JWF941" s="30"/>
      <c r="JWG941" s="30"/>
      <c r="JWH941" s="30"/>
      <c r="JWI941" s="30"/>
      <c r="JWJ941" s="30"/>
      <c r="JWK941" s="30"/>
      <c r="JWL941" s="30"/>
      <c r="JWM941" s="30"/>
      <c r="JWN941" s="30"/>
      <c r="JWO941" s="30"/>
      <c r="JWP941" s="30"/>
      <c r="JWQ941" s="30"/>
      <c r="JWR941" s="30"/>
      <c r="JWS941" s="30"/>
      <c r="JWT941" s="30"/>
      <c r="JWU941" s="30"/>
      <c r="JWV941" s="30"/>
      <c r="JWW941" s="30"/>
      <c r="JWX941" s="30"/>
      <c r="JWY941" s="30"/>
      <c r="JWZ941" s="30"/>
      <c r="JXA941" s="30"/>
      <c r="JXB941" s="30"/>
      <c r="JXC941" s="30"/>
      <c r="JXD941" s="30"/>
      <c r="JXE941" s="30"/>
      <c r="JXF941" s="30"/>
      <c r="JXG941" s="30"/>
      <c r="JXH941" s="30"/>
      <c r="JXI941" s="30"/>
      <c r="JXJ941" s="30"/>
      <c r="JXK941" s="30"/>
      <c r="JXL941" s="30"/>
      <c r="JXM941" s="30"/>
      <c r="JXN941" s="30"/>
      <c r="JXO941" s="30"/>
      <c r="JXP941" s="30"/>
      <c r="JXQ941" s="30"/>
      <c r="JXR941" s="30"/>
      <c r="JXS941" s="30"/>
      <c r="JXT941" s="30"/>
      <c r="JXU941" s="30"/>
      <c r="JXV941" s="30"/>
      <c r="JXW941" s="30"/>
      <c r="JXX941" s="30"/>
      <c r="JXY941" s="30"/>
      <c r="JXZ941" s="30"/>
      <c r="JYA941" s="30"/>
      <c r="JYB941" s="30"/>
      <c r="JYC941" s="30"/>
      <c r="JYD941" s="30"/>
      <c r="JYE941" s="30"/>
      <c r="JYF941" s="30"/>
      <c r="JYG941" s="30"/>
      <c r="JYH941" s="30"/>
      <c r="JYI941" s="30"/>
      <c r="JYJ941" s="30"/>
      <c r="JYK941" s="30"/>
      <c r="JYL941" s="30"/>
      <c r="JYM941" s="30"/>
      <c r="JYN941" s="30"/>
      <c r="JYO941" s="30"/>
      <c r="JYP941" s="30"/>
      <c r="JYQ941" s="30"/>
      <c r="JYR941" s="30"/>
      <c r="JYS941" s="30"/>
      <c r="JYT941" s="30"/>
      <c r="JYU941" s="30"/>
      <c r="JYV941" s="30"/>
      <c r="JYW941" s="30"/>
      <c r="JYX941" s="30"/>
      <c r="JYY941" s="30"/>
      <c r="JYZ941" s="30"/>
      <c r="JZA941" s="30"/>
      <c r="JZB941" s="30"/>
      <c r="JZC941" s="30"/>
      <c r="JZD941" s="30"/>
      <c r="JZE941" s="30"/>
      <c r="JZF941" s="30"/>
      <c r="JZG941" s="30"/>
      <c r="JZH941" s="30"/>
      <c r="JZI941" s="30"/>
      <c r="JZJ941" s="30"/>
      <c r="JZK941" s="30"/>
      <c r="JZL941" s="30"/>
      <c r="JZM941" s="30"/>
      <c r="JZN941" s="30"/>
      <c r="JZO941" s="30"/>
      <c r="JZP941" s="30"/>
      <c r="JZQ941" s="30"/>
      <c r="JZR941" s="30"/>
      <c r="JZS941" s="30"/>
      <c r="JZT941" s="30"/>
      <c r="JZU941" s="30"/>
      <c r="JZV941" s="30"/>
      <c r="JZW941" s="30"/>
      <c r="JZX941" s="30"/>
      <c r="JZY941" s="30"/>
      <c r="JZZ941" s="30"/>
      <c r="KAA941" s="30"/>
      <c r="KAB941" s="30"/>
      <c r="KAC941" s="30"/>
      <c r="KAD941" s="30"/>
      <c r="KAE941" s="30"/>
      <c r="KAF941" s="30"/>
      <c r="KAG941" s="30"/>
      <c r="KAH941" s="30"/>
      <c r="KAI941" s="30"/>
      <c r="KAJ941" s="30"/>
      <c r="KAK941" s="30"/>
      <c r="KAL941" s="30"/>
      <c r="KAM941" s="30"/>
      <c r="KAN941" s="30"/>
      <c r="KAO941" s="30"/>
      <c r="KAP941" s="30"/>
      <c r="KAQ941" s="30"/>
      <c r="KAR941" s="30"/>
      <c r="KAS941" s="30"/>
      <c r="KAT941" s="30"/>
      <c r="KAU941" s="30"/>
      <c r="KAV941" s="30"/>
      <c r="KAW941" s="30"/>
      <c r="KAX941" s="30"/>
      <c r="KAY941" s="30"/>
      <c r="KAZ941" s="30"/>
      <c r="KBA941" s="30"/>
      <c r="KBB941" s="30"/>
      <c r="KBC941" s="30"/>
      <c r="KBD941" s="30"/>
      <c r="KBE941" s="30"/>
      <c r="KBF941" s="30"/>
      <c r="KBG941" s="30"/>
      <c r="KBH941" s="30"/>
      <c r="KBI941" s="30"/>
      <c r="KBJ941" s="30"/>
      <c r="KBK941" s="30"/>
      <c r="KBL941" s="30"/>
      <c r="KBM941" s="30"/>
      <c r="KBN941" s="30"/>
      <c r="KBO941" s="30"/>
      <c r="KBP941" s="30"/>
      <c r="KBQ941" s="30"/>
      <c r="KBR941" s="30"/>
      <c r="KBS941" s="30"/>
      <c r="KBT941" s="30"/>
      <c r="KBU941" s="30"/>
      <c r="KBV941" s="30"/>
      <c r="KBW941" s="30"/>
      <c r="KBX941" s="30"/>
      <c r="KBY941" s="30"/>
      <c r="KBZ941" s="30"/>
      <c r="KCA941" s="30"/>
      <c r="KCB941" s="30"/>
      <c r="KCC941" s="30"/>
      <c r="KCD941" s="30"/>
      <c r="KCE941" s="30"/>
      <c r="KCF941" s="30"/>
      <c r="KCG941" s="30"/>
      <c r="KCH941" s="30"/>
      <c r="KCI941" s="30"/>
      <c r="KCJ941" s="30"/>
      <c r="KCK941" s="30"/>
      <c r="KCL941" s="30"/>
      <c r="KCM941" s="30"/>
      <c r="KCN941" s="30"/>
      <c r="KCO941" s="30"/>
      <c r="KCP941" s="30"/>
      <c r="KCQ941" s="30"/>
      <c r="KCR941" s="30"/>
      <c r="KCS941" s="30"/>
      <c r="KCT941" s="30"/>
      <c r="KCU941" s="30"/>
      <c r="KCV941" s="30"/>
      <c r="KCW941" s="30"/>
      <c r="KCX941" s="30"/>
      <c r="KCY941" s="30"/>
      <c r="KCZ941" s="30"/>
      <c r="KDA941" s="30"/>
      <c r="KDB941" s="30"/>
      <c r="KDC941" s="30"/>
      <c r="KDD941" s="30"/>
      <c r="KDE941" s="30"/>
      <c r="KDF941" s="30"/>
      <c r="KDG941" s="30"/>
      <c r="KDH941" s="30"/>
      <c r="KDI941" s="30"/>
      <c r="KDJ941" s="30"/>
      <c r="KDK941" s="30"/>
      <c r="KDL941" s="30"/>
      <c r="KDM941" s="30"/>
      <c r="KDN941" s="30"/>
      <c r="KDO941" s="30"/>
      <c r="KDP941" s="30"/>
      <c r="KDQ941" s="30"/>
      <c r="KDR941" s="30"/>
      <c r="KDS941" s="30"/>
      <c r="KDT941" s="30"/>
      <c r="KDU941" s="30"/>
      <c r="KDV941" s="30"/>
      <c r="KDW941" s="30"/>
      <c r="KDX941" s="30"/>
      <c r="KDY941" s="30"/>
      <c r="KDZ941" s="30"/>
      <c r="KEA941" s="30"/>
      <c r="KEB941" s="30"/>
      <c r="KEC941" s="30"/>
      <c r="KED941" s="30"/>
      <c r="KEE941" s="30"/>
      <c r="KEF941" s="30"/>
      <c r="KEG941" s="30"/>
      <c r="KEH941" s="30"/>
      <c r="KEI941" s="30"/>
      <c r="KEJ941" s="30"/>
      <c r="KEK941" s="30"/>
      <c r="KEL941" s="30"/>
      <c r="KEM941" s="30"/>
      <c r="KEN941" s="30"/>
      <c r="KEO941" s="30"/>
      <c r="KEP941" s="30"/>
      <c r="KEQ941" s="30"/>
      <c r="KER941" s="30"/>
      <c r="KES941" s="30"/>
      <c r="KET941" s="30"/>
      <c r="KEU941" s="30"/>
      <c r="KEV941" s="30"/>
      <c r="KEW941" s="30"/>
      <c r="KEX941" s="30"/>
      <c r="KEY941" s="30"/>
      <c r="KEZ941" s="30"/>
      <c r="KFA941" s="30"/>
      <c r="KFB941" s="30"/>
      <c r="KFC941" s="30"/>
      <c r="KFD941" s="30"/>
      <c r="KFE941" s="30"/>
      <c r="KFF941" s="30"/>
      <c r="KFG941" s="30"/>
      <c r="KFH941" s="30"/>
      <c r="KFI941" s="30"/>
      <c r="KFJ941" s="30"/>
      <c r="KFK941" s="30"/>
      <c r="KFL941" s="30"/>
      <c r="KFM941" s="30"/>
      <c r="KFN941" s="30"/>
      <c r="KFO941" s="30"/>
      <c r="KFP941" s="30"/>
      <c r="KFQ941" s="30"/>
      <c r="KFR941" s="30"/>
      <c r="KFS941" s="30"/>
      <c r="KFT941" s="30"/>
      <c r="KFU941" s="30"/>
      <c r="KFV941" s="30"/>
      <c r="KFW941" s="30"/>
      <c r="KFX941" s="30"/>
      <c r="KFY941" s="30"/>
      <c r="KFZ941" s="30"/>
      <c r="KGA941" s="30"/>
      <c r="KGB941" s="30"/>
      <c r="KGC941" s="30"/>
      <c r="KGD941" s="30"/>
      <c r="KGE941" s="30"/>
      <c r="KGF941" s="30"/>
      <c r="KGG941" s="30"/>
      <c r="KGH941" s="30"/>
      <c r="KGI941" s="30"/>
      <c r="KGJ941" s="30"/>
      <c r="KGK941" s="30"/>
      <c r="KGL941" s="30"/>
      <c r="KGM941" s="30"/>
      <c r="KGN941" s="30"/>
      <c r="KGO941" s="30"/>
      <c r="KGP941" s="30"/>
      <c r="KGQ941" s="30"/>
      <c r="KGR941" s="30"/>
      <c r="KGS941" s="30"/>
      <c r="KGT941" s="30"/>
      <c r="KGU941" s="30"/>
      <c r="KGV941" s="30"/>
      <c r="KGW941" s="30"/>
      <c r="KGX941" s="30"/>
      <c r="KGY941" s="30"/>
      <c r="KGZ941" s="30"/>
      <c r="KHA941" s="30"/>
      <c r="KHB941" s="30"/>
      <c r="KHC941" s="30"/>
      <c r="KHD941" s="30"/>
      <c r="KHE941" s="30"/>
      <c r="KHF941" s="30"/>
      <c r="KHG941" s="30"/>
      <c r="KHH941" s="30"/>
      <c r="KHI941" s="30"/>
      <c r="KHJ941" s="30"/>
      <c r="KHK941" s="30"/>
      <c r="KHL941" s="30"/>
      <c r="KHM941" s="30"/>
      <c r="KHN941" s="30"/>
      <c r="KHO941" s="30"/>
      <c r="KHP941" s="30"/>
      <c r="KHQ941" s="30"/>
      <c r="KHR941" s="30"/>
      <c r="KHS941" s="30"/>
      <c r="KHT941" s="30"/>
      <c r="KHU941" s="30"/>
      <c r="KHV941" s="30"/>
      <c r="KHW941" s="30"/>
      <c r="KHX941" s="30"/>
      <c r="KHY941" s="30"/>
      <c r="KHZ941" s="30"/>
      <c r="KIA941" s="30"/>
      <c r="KIB941" s="30"/>
      <c r="KIC941" s="30"/>
      <c r="KID941" s="30"/>
      <c r="KIE941" s="30"/>
      <c r="KIF941" s="30"/>
      <c r="KIG941" s="30"/>
      <c r="KIH941" s="30"/>
      <c r="KII941" s="30"/>
      <c r="KIJ941" s="30"/>
      <c r="KIK941" s="30"/>
      <c r="KIL941" s="30"/>
      <c r="KIM941" s="30"/>
      <c r="KIN941" s="30"/>
      <c r="KIO941" s="30"/>
      <c r="KIP941" s="30"/>
      <c r="KIQ941" s="30"/>
      <c r="KIR941" s="30"/>
      <c r="KIS941" s="30"/>
      <c r="KIT941" s="30"/>
      <c r="KIU941" s="30"/>
      <c r="KIV941" s="30"/>
      <c r="KIW941" s="30"/>
      <c r="KIX941" s="30"/>
      <c r="KIY941" s="30"/>
      <c r="KIZ941" s="30"/>
      <c r="KJA941" s="30"/>
      <c r="KJB941" s="30"/>
      <c r="KJC941" s="30"/>
      <c r="KJD941" s="30"/>
      <c r="KJE941" s="30"/>
      <c r="KJF941" s="30"/>
      <c r="KJG941" s="30"/>
      <c r="KJH941" s="30"/>
      <c r="KJI941" s="30"/>
      <c r="KJJ941" s="30"/>
      <c r="KJK941" s="30"/>
      <c r="KJL941" s="30"/>
      <c r="KJM941" s="30"/>
      <c r="KJN941" s="30"/>
      <c r="KJO941" s="30"/>
      <c r="KJP941" s="30"/>
      <c r="KJQ941" s="30"/>
      <c r="KJR941" s="30"/>
      <c r="KJS941" s="30"/>
      <c r="KJT941" s="30"/>
      <c r="KJU941" s="30"/>
      <c r="KJV941" s="30"/>
      <c r="KJW941" s="30"/>
      <c r="KJX941" s="30"/>
      <c r="KJY941" s="30"/>
      <c r="KJZ941" s="30"/>
      <c r="KKA941" s="30"/>
      <c r="KKB941" s="30"/>
      <c r="KKC941" s="30"/>
      <c r="KKD941" s="30"/>
      <c r="KKE941" s="30"/>
      <c r="KKF941" s="30"/>
      <c r="KKG941" s="30"/>
      <c r="KKH941" s="30"/>
      <c r="KKI941" s="30"/>
      <c r="KKJ941" s="30"/>
      <c r="KKK941" s="30"/>
      <c r="KKL941" s="30"/>
      <c r="KKM941" s="30"/>
      <c r="KKN941" s="30"/>
      <c r="KKO941" s="30"/>
      <c r="KKP941" s="30"/>
      <c r="KKQ941" s="30"/>
      <c r="KKR941" s="30"/>
      <c r="KKS941" s="30"/>
      <c r="KKT941" s="30"/>
      <c r="KKU941" s="30"/>
      <c r="KKV941" s="30"/>
      <c r="KKW941" s="30"/>
      <c r="KKX941" s="30"/>
      <c r="KKY941" s="30"/>
      <c r="KKZ941" s="30"/>
      <c r="KLA941" s="30"/>
      <c r="KLB941" s="30"/>
      <c r="KLC941" s="30"/>
      <c r="KLD941" s="30"/>
      <c r="KLE941" s="30"/>
      <c r="KLF941" s="30"/>
      <c r="KLG941" s="30"/>
      <c r="KLH941" s="30"/>
      <c r="KLI941" s="30"/>
      <c r="KLJ941" s="30"/>
      <c r="KLK941" s="30"/>
      <c r="KLL941" s="30"/>
      <c r="KLM941" s="30"/>
      <c r="KLN941" s="30"/>
      <c r="KLO941" s="30"/>
      <c r="KLP941" s="30"/>
      <c r="KLQ941" s="30"/>
      <c r="KLR941" s="30"/>
      <c r="KLS941" s="30"/>
      <c r="KLT941" s="30"/>
      <c r="KLU941" s="30"/>
      <c r="KLV941" s="30"/>
      <c r="KLW941" s="30"/>
      <c r="KLX941" s="30"/>
      <c r="KLY941" s="30"/>
      <c r="KLZ941" s="30"/>
      <c r="KMA941" s="30"/>
      <c r="KMB941" s="30"/>
      <c r="KMC941" s="30"/>
      <c r="KMD941" s="30"/>
      <c r="KME941" s="30"/>
      <c r="KMF941" s="30"/>
      <c r="KMG941" s="30"/>
      <c r="KMH941" s="30"/>
      <c r="KMI941" s="30"/>
      <c r="KMJ941" s="30"/>
      <c r="KMK941" s="30"/>
      <c r="KML941" s="30"/>
      <c r="KMM941" s="30"/>
      <c r="KMN941" s="30"/>
      <c r="KMO941" s="30"/>
      <c r="KMP941" s="30"/>
      <c r="KMQ941" s="30"/>
      <c r="KMR941" s="30"/>
      <c r="KMS941" s="30"/>
      <c r="KMT941" s="30"/>
      <c r="KMU941" s="30"/>
      <c r="KMV941" s="30"/>
      <c r="KMW941" s="30"/>
      <c r="KMX941" s="30"/>
      <c r="KMY941" s="30"/>
      <c r="KMZ941" s="30"/>
      <c r="KNA941" s="30"/>
      <c r="KNB941" s="30"/>
      <c r="KNC941" s="30"/>
      <c r="KND941" s="30"/>
      <c r="KNE941" s="30"/>
      <c r="KNF941" s="30"/>
      <c r="KNG941" s="30"/>
      <c r="KNH941" s="30"/>
      <c r="KNI941" s="30"/>
      <c r="KNJ941" s="30"/>
      <c r="KNK941" s="30"/>
      <c r="KNL941" s="30"/>
      <c r="KNM941" s="30"/>
      <c r="KNN941" s="30"/>
      <c r="KNO941" s="30"/>
      <c r="KNP941" s="30"/>
      <c r="KNQ941" s="30"/>
      <c r="KNR941" s="30"/>
      <c r="KNS941" s="30"/>
      <c r="KNT941" s="30"/>
      <c r="KNU941" s="30"/>
      <c r="KNV941" s="30"/>
      <c r="KNW941" s="30"/>
      <c r="KNX941" s="30"/>
      <c r="KNY941" s="30"/>
      <c r="KNZ941" s="30"/>
      <c r="KOA941" s="30"/>
      <c r="KOB941" s="30"/>
      <c r="KOC941" s="30"/>
      <c r="KOD941" s="30"/>
      <c r="KOE941" s="30"/>
      <c r="KOF941" s="30"/>
      <c r="KOG941" s="30"/>
      <c r="KOH941" s="30"/>
      <c r="KOI941" s="30"/>
      <c r="KOJ941" s="30"/>
      <c r="KOK941" s="30"/>
      <c r="KOL941" s="30"/>
      <c r="KOM941" s="30"/>
      <c r="KON941" s="30"/>
      <c r="KOO941" s="30"/>
      <c r="KOP941" s="30"/>
      <c r="KOQ941" s="30"/>
      <c r="KOR941" s="30"/>
      <c r="KOS941" s="30"/>
      <c r="KOT941" s="30"/>
      <c r="KOU941" s="30"/>
      <c r="KOV941" s="30"/>
      <c r="KOW941" s="30"/>
      <c r="KOX941" s="30"/>
      <c r="KOY941" s="30"/>
      <c r="KOZ941" s="30"/>
      <c r="KPA941" s="30"/>
      <c r="KPB941" s="30"/>
      <c r="KPC941" s="30"/>
      <c r="KPD941" s="30"/>
      <c r="KPE941" s="30"/>
      <c r="KPF941" s="30"/>
      <c r="KPG941" s="30"/>
      <c r="KPH941" s="30"/>
      <c r="KPI941" s="30"/>
      <c r="KPJ941" s="30"/>
      <c r="KPK941" s="30"/>
      <c r="KPL941" s="30"/>
      <c r="KPM941" s="30"/>
      <c r="KPN941" s="30"/>
      <c r="KPO941" s="30"/>
      <c r="KPP941" s="30"/>
      <c r="KPQ941" s="30"/>
      <c r="KPR941" s="30"/>
      <c r="KPS941" s="30"/>
      <c r="KPT941" s="30"/>
      <c r="KPU941" s="30"/>
      <c r="KPV941" s="30"/>
      <c r="KPW941" s="30"/>
      <c r="KPX941" s="30"/>
      <c r="KPY941" s="30"/>
      <c r="KPZ941" s="30"/>
      <c r="KQA941" s="30"/>
      <c r="KQB941" s="30"/>
      <c r="KQC941" s="30"/>
      <c r="KQD941" s="30"/>
      <c r="KQE941" s="30"/>
      <c r="KQF941" s="30"/>
      <c r="KQG941" s="30"/>
      <c r="KQH941" s="30"/>
      <c r="KQI941" s="30"/>
      <c r="KQJ941" s="30"/>
      <c r="KQK941" s="30"/>
      <c r="KQL941" s="30"/>
      <c r="KQM941" s="30"/>
      <c r="KQN941" s="30"/>
      <c r="KQO941" s="30"/>
      <c r="KQP941" s="30"/>
      <c r="KQQ941" s="30"/>
      <c r="KQR941" s="30"/>
      <c r="KQS941" s="30"/>
      <c r="KQT941" s="30"/>
      <c r="KQU941" s="30"/>
      <c r="KQV941" s="30"/>
      <c r="KQW941" s="30"/>
      <c r="KQX941" s="30"/>
      <c r="KQY941" s="30"/>
      <c r="KQZ941" s="30"/>
      <c r="KRA941" s="30"/>
      <c r="KRB941" s="30"/>
      <c r="KRC941" s="30"/>
      <c r="KRD941" s="30"/>
      <c r="KRE941" s="30"/>
      <c r="KRF941" s="30"/>
      <c r="KRG941" s="30"/>
      <c r="KRH941" s="30"/>
      <c r="KRI941" s="30"/>
      <c r="KRJ941" s="30"/>
      <c r="KRK941" s="30"/>
      <c r="KRL941" s="30"/>
      <c r="KRM941" s="30"/>
      <c r="KRN941" s="30"/>
      <c r="KRO941" s="30"/>
      <c r="KRP941" s="30"/>
      <c r="KRQ941" s="30"/>
      <c r="KRR941" s="30"/>
      <c r="KRS941" s="30"/>
      <c r="KRT941" s="30"/>
      <c r="KRU941" s="30"/>
      <c r="KRV941" s="30"/>
      <c r="KRW941" s="30"/>
      <c r="KRX941" s="30"/>
      <c r="KRY941" s="30"/>
      <c r="KRZ941" s="30"/>
      <c r="KSA941" s="30"/>
      <c r="KSB941" s="30"/>
      <c r="KSC941" s="30"/>
      <c r="KSD941" s="30"/>
      <c r="KSE941" s="30"/>
      <c r="KSF941" s="30"/>
      <c r="KSG941" s="30"/>
      <c r="KSH941" s="30"/>
      <c r="KSI941" s="30"/>
      <c r="KSJ941" s="30"/>
      <c r="KSK941" s="30"/>
      <c r="KSL941" s="30"/>
      <c r="KSM941" s="30"/>
      <c r="KSN941" s="30"/>
      <c r="KSO941" s="30"/>
      <c r="KSP941" s="30"/>
      <c r="KSQ941" s="30"/>
      <c r="KSR941" s="30"/>
      <c r="KSS941" s="30"/>
      <c r="KST941" s="30"/>
      <c r="KSU941" s="30"/>
      <c r="KSV941" s="30"/>
      <c r="KSW941" s="30"/>
      <c r="KSX941" s="30"/>
      <c r="KSY941" s="30"/>
      <c r="KSZ941" s="30"/>
      <c r="KTA941" s="30"/>
      <c r="KTB941" s="30"/>
      <c r="KTC941" s="30"/>
      <c r="KTD941" s="30"/>
      <c r="KTE941" s="30"/>
      <c r="KTF941" s="30"/>
      <c r="KTG941" s="30"/>
      <c r="KTH941" s="30"/>
      <c r="KTI941" s="30"/>
      <c r="KTJ941" s="30"/>
      <c r="KTK941" s="30"/>
      <c r="KTL941" s="30"/>
      <c r="KTM941" s="30"/>
      <c r="KTN941" s="30"/>
      <c r="KTO941" s="30"/>
      <c r="KTP941" s="30"/>
      <c r="KTQ941" s="30"/>
      <c r="KTR941" s="30"/>
      <c r="KTS941" s="30"/>
      <c r="KTT941" s="30"/>
      <c r="KTU941" s="30"/>
      <c r="KTV941" s="30"/>
      <c r="KTW941" s="30"/>
      <c r="KTX941" s="30"/>
      <c r="KTY941" s="30"/>
      <c r="KTZ941" s="30"/>
      <c r="KUA941" s="30"/>
      <c r="KUB941" s="30"/>
      <c r="KUC941" s="30"/>
      <c r="KUD941" s="30"/>
      <c r="KUE941" s="30"/>
      <c r="KUF941" s="30"/>
      <c r="KUG941" s="30"/>
      <c r="KUH941" s="30"/>
      <c r="KUI941" s="30"/>
      <c r="KUJ941" s="30"/>
      <c r="KUK941" s="30"/>
      <c r="KUL941" s="30"/>
      <c r="KUM941" s="30"/>
      <c r="KUN941" s="30"/>
      <c r="KUO941" s="30"/>
      <c r="KUP941" s="30"/>
      <c r="KUQ941" s="30"/>
      <c r="KUR941" s="30"/>
      <c r="KUS941" s="30"/>
      <c r="KUT941" s="30"/>
      <c r="KUU941" s="30"/>
      <c r="KUV941" s="30"/>
      <c r="KUW941" s="30"/>
      <c r="KUX941" s="30"/>
      <c r="KUY941" s="30"/>
      <c r="KUZ941" s="30"/>
      <c r="KVA941" s="30"/>
      <c r="KVB941" s="30"/>
      <c r="KVC941" s="30"/>
      <c r="KVD941" s="30"/>
      <c r="KVE941" s="30"/>
      <c r="KVF941" s="30"/>
      <c r="KVG941" s="30"/>
      <c r="KVH941" s="30"/>
      <c r="KVI941" s="30"/>
      <c r="KVJ941" s="30"/>
      <c r="KVK941" s="30"/>
      <c r="KVL941" s="30"/>
      <c r="KVM941" s="30"/>
      <c r="KVN941" s="30"/>
      <c r="KVO941" s="30"/>
      <c r="KVP941" s="30"/>
      <c r="KVQ941" s="30"/>
      <c r="KVR941" s="30"/>
      <c r="KVS941" s="30"/>
      <c r="KVT941" s="30"/>
      <c r="KVU941" s="30"/>
      <c r="KVV941" s="30"/>
      <c r="KVW941" s="30"/>
      <c r="KVX941" s="30"/>
      <c r="KVY941" s="30"/>
      <c r="KVZ941" s="30"/>
      <c r="KWA941" s="30"/>
      <c r="KWB941" s="30"/>
      <c r="KWC941" s="30"/>
      <c r="KWD941" s="30"/>
      <c r="KWE941" s="30"/>
      <c r="KWF941" s="30"/>
      <c r="KWG941" s="30"/>
      <c r="KWH941" s="30"/>
      <c r="KWI941" s="30"/>
      <c r="KWJ941" s="30"/>
      <c r="KWK941" s="30"/>
      <c r="KWL941" s="30"/>
      <c r="KWM941" s="30"/>
      <c r="KWN941" s="30"/>
      <c r="KWO941" s="30"/>
      <c r="KWP941" s="30"/>
      <c r="KWQ941" s="30"/>
      <c r="KWR941" s="30"/>
      <c r="KWS941" s="30"/>
      <c r="KWT941" s="30"/>
      <c r="KWU941" s="30"/>
      <c r="KWV941" s="30"/>
      <c r="KWW941" s="30"/>
      <c r="KWX941" s="30"/>
      <c r="KWY941" s="30"/>
      <c r="KWZ941" s="30"/>
      <c r="KXA941" s="30"/>
      <c r="KXB941" s="30"/>
      <c r="KXC941" s="30"/>
      <c r="KXD941" s="30"/>
      <c r="KXE941" s="30"/>
      <c r="KXF941" s="30"/>
      <c r="KXG941" s="30"/>
      <c r="KXH941" s="30"/>
      <c r="KXI941" s="30"/>
      <c r="KXJ941" s="30"/>
      <c r="KXK941" s="30"/>
      <c r="KXL941" s="30"/>
      <c r="KXM941" s="30"/>
      <c r="KXN941" s="30"/>
      <c r="KXO941" s="30"/>
      <c r="KXP941" s="30"/>
      <c r="KXQ941" s="30"/>
      <c r="KXR941" s="30"/>
      <c r="KXS941" s="30"/>
      <c r="KXT941" s="30"/>
      <c r="KXU941" s="30"/>
      <c r="KXV941" s="30"/>
      <c r="KXW941" s="30"/>
      <c r="KXX941" s="30"/>
      <c r="KXY941" s="30"/>
      <c r="KXZ941" s="30"/>
      <c r="KYA941" s="30"/>
      <c r="KYB941" s="30"/>
      <c r="KYC941" s="30"/>
      <c r="KYD941" s="30"/>
      <c r="KYE941" s="30"/>
      <c r="KYF941" s="30"/>
      <c r="KYG941" s="30"/>
      <c r="KYH941" s="30"/>
      <c r="KYI941" s="30"/>
      <c r="KYJ941" s="30"/>
      <c r="KYK941" s="30"/>
      <c r="KYL941" s="30"/>
      <c r="KYM941" s="30"/>
      <c r="KYN941" s="30"/>
      <c r="KYO941" s="30"/>
      <c r="KYP941" s="30"/>
      <c r="KYQ941" s="30"/>
      <c r="KYR941" s="30"/>
      <c r="KYS941" s="30"/>
      <c r="KYT941" s="30"/>
      <c r="KYU941" s="30"/>
      <c r="KYV941" s="30"/>
      <c r="KYW941" s="30"/>
      <c r="KYX941" s="30"/>
      <c r="KYY941" s="30"/>
      <c r="KYZ941" s="30"/>
      <c r="KZA941" s="30"/>
      <c r="KZB941" s="30"/>
      <c r="KZC941" s="30"/>
      <c r="KZD941" s="30"/>
      <c r="KZE941" s="30"/>
      <c r="KZF941" s="30"/>
      <c r="KZG941" s="30"/>
      <c r="KZH941" s="30"/>
      <c r="KZI941" s="30"/>
      <c r="KZJ941" s="30"/>
      <c r="KZK941" s="30"/>
      <c r="KZL941" s="30"/>
      <c r="KZM941" s="30"/>
      <c r="KZN941" s="30"/>
      <c r="KZO941" s="30"/>
      <c r="KZP941" s="30"/>
      <c r="KZQ941" s="30"/>
      <c r="KZR941" s="30"/>
      <c r="KZS941" s="30"/>
      <c r="KZT941" s="30"/>
      <c r="KZU941" s="30"/>
      <c r="KZV941" s="30"/>
      <c r="KZW941" s="30"/>
      <c r="KZX941" s="30"/>
      <c r="KZY941" s="30"/>
      <c r="KZZ941" s="30"/>
      <c r="LAA941" s="30"/>
      <c r="LAB941" s="30"/>
      <c r="LAC941" s="30"/>
      <c r="LAD941" s="30"/>
      <c r="LAE941" s="30"/>
      <c r="LAF941" s="30"/>
      <c r="LAG941" s="30"/>
      <c r="LAH941" s="30"/>
      <c r="LAI941" s="30"/>
      <c r="LAJ941" s="30"/>
      <c r="LAK941" s="30"/>
      <c r="LAL941" s="30"/>
      <c r="LAM941" s="30"/>
      <c r="LAN941" s="30"/>
      <c r="LAO941" s="30"/>
      <c r="LAP941" s="30"/>
      <c r="LAQ941" s="30"/>
      <c r="LAR941" s="30"/>
      <c r="LAS941" s="30"/>
      <c r="LAT941" s="30"/>
      <c r="LAU941" s="30"/>
      <c r="LAV941" s="30"/>
      <c r="LAW941" s="30"/>
      <c r="LAX941" s="30"/>
      <c r="LAY941" s="30"/>
      <c r="LAZ941" s="30"/>
      <c r="LBA941" s="30"/>
      <c r="LBB941" s="30"/>
      <c r="LBC941" s="30"/>
      <c r="LBD941" s="30"/>
      <c r="LBE941" s="30"/>
      <c r="LBF941" s="30"/>
      <c r="LBG941" s="30"/>
      <c r="LBH941" s="30"/>
      <c r="LBI941" s="30"/>
      <c r="LBJ941" s="30"/>
      <c r="LBK941" s="30"/>
      <c r="LBL941" s="30"/>
      <c r="LBM941" s="30"/>
      <c r="LBN941" s="30"/>
      <c r="LBO941" s="30"/>
      <c r="LBP941" s="30"/>
      <c r="LBQ941" s="30"/>
      <c r="LBR941" s="30"/>
      <c r="LBS941" s="30"/>
      <c r="LBT941" s="30"/>
      <c r="LBU941" s="30"/>
      <c r="LBV941" s="30"/>
      <c r="LBW941" s="30"/>
      <c r="LBX941" s="30"/>
      <c r="LBY941" s="30"/>
      <c r="LBZ941" s="30"/>
      <c r="LCA941" s="30"/>
      <c r="LCB941" s="30"/>
      <c r="LCC941" s="30"/>
      <c r="LCD941" s="30"/>
      <c r="LCE941" s="30"/>
      <c r="LCF941" s="30"/>
      <c r="LCG941" s="30"/>
      <c r="LCH941" s="30"/>
      <c r="LCI941" s="30"/>
      <c r="LCJ941" s="30"/>
      <c r="LCK941" s="30"/>
      <c r="LCL941" s="30"/>
      <c r="LCM941" s="30"/>
      <c r="LCN941" s="30"/>
      <c r="LCO941" s="30"/>
      <c r="LCP941" s="30"/>
      <c r="LCQ941" s="30"/>
      <c r="LCR941" s="30"/>
      <c r="LCS941" s="30"/>
      <c r="LCT941" s="30"/>
      <c r="LCU941" s="30"/>
      <c r="LCV941" s="30"/>
      <c r="LCW941" s="30"/>
      <c r="LCX941" s="30"/>
      <c r="LCY941" s="30"/>
      <c r="LCZ941" s="30"/>
      <c r="LDA941" s="30"/>
      <c r="LDB941" s="30"/>
      <c r="LDC941" s="30"/>
      <c r="LDD941" s="30"/>
      <c r="LDE941" s="30"/>
      <c r="LDF941" s="30"/>
      <c r="LDG941" s="30"/>
      <c r="LDH941" s="30"/>
      <c r="LDI941" s="30"/>
      <c r="LDJ941" s="30"/>
      <c r="LDK941" s="30"/>
      <c r="LDL941" s="30"/>
      <c r="LDM941" s="30"/>
      <c r="LDN941" s="30"/>
      <c r="LDO941" s="30"/>
      <c r="LDP941" s="30"/>
      <c r="LDQ941" s="30"/>
      <c r="LDR941" s="30"/>
      <c r="LDS941" s="30"/>
      <c r="LDT941" s="30"/>
      <c r="LDU941" s="30"/>
      <c r="LDV941" s="30"/>
      <c r="LDW941" s="30"/>
      <c r="LDX941" s="30"/>
      <c r="LDY941" s="30"/>
      <c r="LDZ941" s="30"/>
      <c r="LEA941" s="30"/>
      <c r="LEB941" s="30"/>
      <c r="LEC941" s="30"/>
      <c r="LED941" s="30"/>
      <c r="LEE941" s="30"/>
      <c r="LEF941" s="30"/>
      <c r="LEG941" s="30"/>
      <c r="LEH941" s="30"/>
      <c r="LEI941" s="30"/>
      <c r="LEJ941" s="30"/>
      <c r="LEK941" s="30"/>
      <c r="LEL941" s="30"/>
      <c r="LEM941" s="30"/>
      <c r="LEN941" s="30"/>
      <c r="LEO941" s="30"/>
      <c r="LEP941" s="30"/>
      <c r="LEQ941" s="30"/>
      <c r="LER941" s="30"/>
      <c r="LES941" s="30"/>
      <c r="LET941" s="30"/>
      <c r="LEU941" s="30"/>
      <c r="LEV941" s="30"/>
      <c r="LEW941" s="30"/>
      <c r="LEX941" s="30"/>
      <c r="LEY941" s="30"/>
      <c r="LEZ941" s="30"/>
      <c r="LFA941" s="30"/>
      <c r="LFB941" s="30"/>
      <c r="LFC941" s="30"/>
      <c r="LFD941" s="30"/>
      <c r="LFE941" s="30"/>
      <c r="LFF941" s="30"/>
      <c r="LFG941" s="30"/>
      <c r="LFH941" s="30"/>
      <c r="LFI941" s="30"/>
      <c r="LFJ941" s="30"/>
      <c r="LFK941" s="30"/>
      <c r="LFL941" s="30"/>
      <c r="LFM941" s="30"/>
      <c r="LFN941" s="30"/>
      <c r="LFO941" s="30"/>
      <c r="LFP941" s="30"/>
      <c r="LFQ941" s="30"/>
      <c r="LFR941" s="30"/>
      <c r="LFS941" s="30"/>
      <c r="LFT941" s="30"/>
      <c r="LFU941" s="30"/>
      <c r="LFV941" s="30"/>
      <c r="LFW941" s="30"/>
      <c r="LFX941" s="30"/>
      <c r="LFY941" s="30"/>
      <c r="LFZ941" s="30"/>
      <c r="LGA941" s="30"/>
      <c r="LGB941" s="30"/>
      <c r="LGC941" s="30"/>
      <c r="LGD941" s="30"/>
      <c r="LGE941" s="30"/>
      <c r="LGF941" s="30"/>
      <c r="LGG941" s="30"/>
      <c r="LGH941" s="30"/>
      <c r="LGI941" s="30"/>
      <c r="LGJ941" s="30"/>
      <c r="LGK941" s="30"/>
      <c r="LGL941" s="30"/>
      <c r="LGM941" s="30"/>
      <c r="LGN941" s="30"/>
      <c r="LGO941" s="30"/>
      <c r="LGP941" s="30"/>
      <c r="LGQ941" s="30"/>
      <c r="LGR941" s="30"/>
      <c r="LGS941" s="30"/>
      <c r="LGT941" s="30"/>
      <c r="LGU941" s="30"/>
      <c r="LGV941" s="30"/>
      <c r="LGW941" s="30"/>
      <c r="LGX941" s="30"/>
      <c r="LGY941" s="30"/>
      <c r="LGZ941" s="30"/>
      <c r="LHA941" s="30"/>
      <c r="LHB941" s="30"/>
      <c r="LHC941" s="30"/>
      <c r="LHD941" s="30"/>
      <c r="LHE941" s="30"/>
      <c r="LHF941" s="30"/>
      <c r="LHG941" s="30"/>
      <c r="LHH941" s="30"/>
      <c r="LHI941" s="30"/>
      <c r="LHJ941" s="30"/>
      <c r="LHK941" s="30"/>
      <c r="LHL941" s="30"/>
      <c r="LHM941" s="30"/>
      <c r="LHN941" s="30"/>
      <c r="LHO941" s="30"/>
      <c r="LHP941" s="30"/>
      <c r="LHQ941" s="30"/>
      <c r="LHR941" s="30"/>
      <c r="LHS941" s="30"/>
      <c r="LHT941" s="30"/>
      <c r="LHU941" s="30"/>
      <c r="LHV941" s="30"/>
      <c r="LHW941" s="30"/>
      <c r="LHX941" s="30"/>
      <c r="LHY941" s="30"/>
      <c r="LHZ941" s="30"/>
      <c r="LIA941" s="30"/>
      <c r="LIB941" s="30"/>
      <c r="LIC941" s="30"/>
      <c r="LID941" s="30"/>
      <c r="LIE941" s="30"/>
      <c r="LIF941" s="30"/>
      <c r="LIG941" s="30"/>
      <c r="LIH941" s="30"/>
      <c r="LII941" s="30"/>
      <c r="LIJ941" s="30"/>
      <c r="LIK941" s="30"/>
      <c r="LIL941" s="30"/>
      <c r="LIM941" s="30"/>
      <c r="LIN941" s="30"/>
      <c r="LIO941" s="30"/>
      <c r="LIP941" s="30"/>
      <c r="LIQ941" s="30"/>
      <c r="LIR941" s="30"/>
      <c r="LIS941" s="30"/>
      <c r="LIT941" s="30"/>
      <c r="LIU941" s="30"/>
      <c r="LIV941" s="30"/>
      <c r="LIW941" s="30"/>
      <c r="LIX941" s="30"/>
      <c r="LIY941" s="30"/>
      <c r="LIZ941" s="30"/>
      <c r="LJA941" s="30"/>
      <c r="LJB941" s="30"/>
      <c r="LJC941" s="30"/>
      <c r="LJD941" s="30"/>
      <c r="LJE941" s="30"/>
      <c r="LJF941" s="30"/>
      <c r="LJG941" s="30"/>
      <c r="LJH941" s="30"/>
      <c r="LJI941" s="30"/>
      <c r="LJJ941" s="30"/>
      <c r="LJK941" s="30"/>
      <c r="LJL941" s="30"/>
      <c r="LJM941" s="30"/>
      <c r="LJN941" s="30"/>
      <c r="LJO941" s="30"/>
      <c r="LJP941" s="30"/>
      <c r="LJQ941" s="30"/>
      <c r="LJR941" s="30"/>
      <c r="LJS941" s="30"/>
      <c r="LJT941" s="30"/>
      <c r="LJU941" s="30"/>
      <c r="LJV941" s="30"/>
      <c r="LJW941" s="30"/>
      <c r="LJX941" s="30"/>
      <c r="LJY941" s="30"/>
      <c r="LJZ941" s="30"/>
      <c r="LKA941" s="30"/>
      <c r="LKB941" s="30"/>
      <c r="LKC941" s="30"/>
      <c r="LKD941" s="30"/>
      <c r="LKE941" s="30"/>
      <c r="LKF941" s="30"/>
      <c r="LKG941" s="30"/>
      <c r="LKH941" s="30"/>
      <c r="LKI941" s="30"/>
      <c r="LKJ941" s="30"/>
      <c r="LKK941" s="30"/>
      <c r="LKL941" s="30"/>
      <c r="LKM941" s="30"/>
      <c r="LKN941" s="30"/>
      <c r="LKO941" s="30"/>
      <c r="LKP941" s="30"/>
      <c r="LKQ941" s="30"/>
      <c r="LKR941" s="30"/>
      <c r="LKS941" s="30"/>
      <c r="LKT941" s="30"/>
      <c r="LKU941" s="30"/>
      <c r="LKV941" s="30"/>
      <c r="LKW941" s="30"/>
      <c r="LKX941" s="30"/>
      <c r="LKY941" s="30"/>
      <c r="LKZ941" s="30"/>
      <c r="LLA941" s="30"/>
      <c r="LLB941" s="30"/>
      <c r="LLC941" s="30"/>
      <c r="LLD941" s="30"/>
      <c r="LLE941" s="30"/>
      <c r="LLF941" s="30"/>
      <c r="LLG941" s="30"/>
      <c r="LLH941" s="30"/>
      <c r="LLI941" s="30"/>
      <c r="LLJ941" s="30"/>
      <c r="LLK941" s="30"/>
      <c r="LLL941" s="30"/>
      <c r="LLM941" s="30"/>
      <c r="LLN941" s="30"/>
      <c r="LLO941" s="30"/>
      <c r="LLP941" s="30"/>
      <c r="LLQ941" s="30"/>
      <c r="LLR941" s="30"/>
      <c r="LLS941" s="30"/>
      <c r="LLT941" s="30"/>
      <c r="LLU941" s="30"/>
      <c r="LLV941" s="30"/>
      <c r="LLW941" s="30"/>
      <c r="LLX941" s="30"/>
      <c r="LLY941" s="30"/>
      <c r="LLZ941" s="30"/>
      <c r="LMA941" s="30"/>
      <c r="LMB941" s="30"/>
      <c r="LMC941" s="30"/>
      <c r="LMD941" s="30"/>
      <c r="LME941" s="30"/>
      <c r="LMF941" s="30"/>
      <c r="LMG941" s="30"/>
      <c r="LMH941" s="30"/>
      <c r="LMI941" s="30"/>
      <c r="LMJ941" s="30"/>
      <c r="LMK941" s="30"/>
      <c r="LML941" s="30"/>
      <c r="LMM941" s="30"/>
      <c r="LMN941" s="30"/>
      <c r="LMO941" s="30"/>
      <c r="LMP941" s="30"/>
      <c r="LMQ941" s="30"/>
      <c r="LMR941" s="30"/>
      <c r="LMS941" s="30"/>
      <c r="LMT941" s="30"/>
      <c r="LMU941" s="30"/>
      <c r="LMV941" s="30"/>
      <c r="LMW941" s="30"/>
      <c r="LMX941" s="30"/>
      <c r="LMY941" s="30"/>
      <c r="LMZ941" s="30"/>
      <c r="LNA941" s="30"/>
      <c r="LNB941" s="30"/>
      <c r="LNC941" s="30"/>
      <c r="LND941" s="30"/>
      <c r="LNE941" s="30"/>
      <c r="LNF941" s="30"/>
      <c r="LNG941" s="30"/>
      <c r="LNH941" s="30"/>
      <c r="LNI941" s="30"/>
      <c r="LNJ941" s="30"/>
      <c r="LNK941" s="30"/>
      <c r="LNL941" s="30"/>
      <c r="LNM941" s="30"/>
      <c r="LNN941" s="30"/>
      <c r="LNO941" s="30"/>
      <c r="LNP941" s="30"/>
      <c r="LNQ941" s="30"/>
      <c r="LNR941" s="30"/>
      <c r="LNS941" s="30"/>
      <c r="LNT941" s="30"/>
      <c r="LNU941" s="30"/>
      <c r="LNV941" s="30"/>
      <c r="LNW941" s="30"/>
      <c r="LNX941" s="30"/>
      <c r="LNY941" s="30"/>
      <c r="LNZ941" s="30"/>
      <c r="LOA941" s="30"/>
      <c r="LOB941" s="30"/>
      <c r="LOC941" s="30"/>
      <c r="LOD941" s="30"/>
      <c r="LOE941" s="30"/>
      <c r="LOF941" s="30"/>
      <c r="LOG941" s="30"/>
      <c r="LOH941" s="30"/>
      <c r="LOI941" s="30"/>
      <c r="LOJ941" s="30"/>
      <c r="LOK941" s="30"/>
      <c r="LOL941" s="30"/>
      <c r="LOM941" s="30"/>
      <c r="LON941" s="30"/>
      <c r="LOO941" s="30"/>
      <c r="LOP941" s="30"/>
      <c r="LOQ941" s="30"/>
      <c r="LOR941" s="30"/>
      <c r="LOS941" s="30"/>
      <c r="LOT941" s="30"/>
      <c r="LOU941" s="30"/>
      <c r="LOV941" s="30"/>
      <c r="LOW941" s="30"/>
      <c r="LOX941" s="30"/>
      <c r="LOY941" s="30"/>
      <c r="LOZ941" s="30"/>
      <c r="LPA941" s="30"/>
      <c r="LPB941" s="30"/>
      <c r="LPC941" s="30"/>
      <c r="LPD941" s="30"/>
      <c r="LPE941" s="30"/>
      <c r="LPF941" s="30"/>
      <c r="LPG941" s="30"/>
      <c r="LPH941" s="30"/>
      <c r="LPI941" s="30"/>
      <c r="LPJ941" s="30"/>
      <c r="LPK941" s="30"/>
      <c r="LPL941" s="30"/>
      <c r="LPM941" s="30"/>
      <c r="LPN941" s="30"/>
      <c r="LPO941" s="30"/>
      <c r="LPP941" s="30"/>
      <c r="LPQ941" s="30"/>
      <c r="LPR941" s="30"/>
      <c r="LPS941" s="30"/>
      <c r="LPT941" s="30"/>
      <c r="LPU941" s="30"/>
      <c r="LPV941" s="30"/>
      <c r="LPW941" s="30"/>
      <c r="LPX941" s="30"/>
      <c r="LPY941" s="30"/>
      <c r="LPZ941" s="30"/>
      <c r="LQA941" s="30"/>
      <c r="LQB941" s="30"/>
      <c r="LQC941" s="30"/>
      <c r="LQD941" s="30"/>
      <c r="LQE941" s="30"/>
      <c r="LQF941" s="30"/>
      <c r="LQG941" s="30"/>
      <c r="LQH941" s="30"/>
      <c r="LQI941" s="30"/>
      <c r="LQJ941" s="30"/>
      <c r="LQK941" s="30"/>
      <c r="LQL941" s="30"/>
      <c r="LQM941" s="30"/>
      <c r="LQN941" s="30"/>
      <c r="LQO941" s="30"/>
      <c r="LQP941" s="30"/>
      <c r="LQQ941" s="30"/>
      <c r="LQR941" s="30"/>
      <c r="LQS941" s="30"/>
      <c r="LQT941" s="30"/>
      <c r="LQU941" s="30"/>
      <c r="LQV941" s="30"/>
      <c r="LQW941" s="30"/>
      <c r="LQX941" s="30"/>
      <c r="LQY941" s="30"/>
      <c r="LQZ941" s="30"/>
      <c r="LRA941" s="30"/>
      <c r="LRB941" s="30"/>
      <c r="LRC941" s="30"/>
      <c r="LRD941" s="30"/>
      <c r="LRE941" s="30"/>
      <c r="LRF941" s="30"/>
      <c r="LRG941" s="30"/>
      <c r="LRH941" s="30"/>
      <c r="LRI941" s="30"/>
      <c r="LRJ941" s="30"/>
      <c r="LRK941" s="30"/>
      <c r="LRL941" s="30"/>
      <c r="LRM941" s="30"/>
      <c r="LRN941" s="30"/>
      <c r="LRO941" s="30"/>
      <c r="LRP941" s="30"/>
      <c r="LRQ941" s="30"/>
      <c r="LRR941" s="30"/>
      <c r="LRS941" s="30"/>
      <c r="LRT941" s="30"/>
      <c r="LRU941" s="30"/>
      <c r="LRV941" s="30"/>
      <c r="LRW941" s="30"/>
      <c r="LRX941" s="30"/>
      <c r="LRY941" s="30"/>
      <c r="LRZ941" s="30"/>
      <c r="LSA941" s="30"/>
      <c r="LSB941" s="30"/>
      <c r="LSC941" s="30"/>
      <c r="LSD941" s="30"/>
      <c r="LSE941" s="30"/>
      <c r="LSF941" s="30"/>
      <c r="LSG941" s="30"/>
      <c r="LSH941" s="30"/>
      <c r="LSI941" s="30"/>
      <c r="LSJ941" s="30"/>
      <c r="LSK941" s="30"/>
      <c r="LSL941" s="30"/>
      <c r="LSM941" s="30"/>
      <c r="LSN941" s="30"/>
      <c r="LSO941" s="30"/>
      <c r="LSP941" s="30"/>
      <c r="LSQ941" s="30"/>
      <c r="LSR941" s="30"/>
      <c r="LSS941" s="30"/>
      <c r="LST941" s="30"/>
      <c r="LSU941" s="30"/>
      <c r="LSV941" s="30"/>
      <c r="LSW941" s="30"/>
      <c r="LSX941" s="30"/>
      <c r="LSY941" s="30"/>
      <c r="LSZ941" s="30"/>
      <c r="LTA941" s="30"/>
      <c r="LTB941" s="30"/>
      <c r="LTC941" s="30"/>
      <c r="LTD941" s="30"/>
      <c r="LTE941" s="30"/>
      <c r="LTF941" s="30"/>
      <c r="LTG941" s="30"/>
      <c r="LTH941" s="30"/>
      <c r="LTI941" s="30"/>
      <c r="LTJ941" s="30"/>
      <c r="LTK941" s="30"/>
      <c r="LTL941" s="30"/>
      <c r="LTM941" s="30"/>
      <c r="LTN941" s="30"/>
      <c r="LTO941" s="30"/>
      <c r="LTP941" s="30"/>
      <c r="LTQ941" s="30"/>
      <c r="LTR941" s="30"/>
      <c r="LTS941" s="30"/>
      <c r="LTT941" s="30"/>
      <c r="LTU941" s="30"/>
      <c r="LTV941" s="30"/>
      <c r="LTW941" s="30"/>
      <c r="LTX941" s="30"/>
      <c r="LTY941" s="30"/>
      <c r="LTZ941" s="30"/>
      <c r="LUA941" s="30"/>
      <c r="LUB941" s="30"/>
      <c r="LUC941" s="30"/>
      <c r="LUD941" s="30"/>
      <c r="LUE941" s="30"/>
      <c r="LUF941" s="30"/>
      <c r="LUG941" s="30"/>
      <c r="LUH941" s="30"/>
      <c r="LUI941" s="30"/>
      <c r="LUJ941" s="30"/>
      <c r="LUK941" s="30"/>
      <c r="LUL941" s="30"/>
      <c r="LUM941" s="30"/>
      <c r="LUN941" s="30"/>
      <c r="LUO941" s="30"/>
      <c r="LUP941" s="30"/>
      <c r="LUQ941" s="30"/>
      <c r="LUR941" s="30"/>
      <c r="LUS941" s="30"/>
      <c r="LUT941" s="30"/>
      <c r="LUU941" s="30"/>
      <c r="LUV941" s="30"/>
      <c r="LUW941" s="30"/>
      <c r="LUX941" s="30"/>
      <c r="LUY941" s="30"/>
      <c r="LUZ941" s="30"/>
      <c r="LVA941" s="30"/>
      <c r="LVB941" s="30"/>
      <c r="LVC941" s="30"/>
      <c r="LVD941" s="30"/>
      <c r="LVE941" s="30"/>
      <c r="LVF941" s="30"/>
      <c r="LVG941" s="30"/>
      <c r="LVH941" s="30"/>
      <c r="LVI941" s="30"/>
      <c r="LVJ941" s="30"/>
      <c r="LVK941" s="30"/>
      <c r="LVL941" s="30"/>
      <c r="LVM941" s="30"/>
      <c r="LVN941" s="30"/>
      <c r="LVO941" s="30"/>
      <c r="LVP941" s="30"/>
      <c r="LVQ941" s="30"/>
      <c r="LVR941" s="30"/>
      <c r="LVS941" s="30"/>
      <c r="LVT941" s="30"/>
      <c r="LVU941" s="30"/>
      <c r="LVV941" s="30"/>
      <c r="LVW941" s="30"/>
      <c r="LVX941" s="30"/>
      <c r="LVY941" s="30"/>
      <c r="LVZ941" s="30"/>
      <c r="LWA941" s="30"/>
      <c r="LWB941" s="30"/>
      <c r="LWC941" s="30"/>
      <c r="LWD941" s="30"/>
      <c r="LWE941" s="30"/>
      <c r="LWF941" s="30"/>
      <c r="LWG941" s="30"/>
      <c r="LWH941" s="30"/>
      <c r="LWI941" s="30"/>
      <c r="LWJ941" s="30"/>
      <c r="LWK941" s="30"/>
      <c r="LWL941" s="30"/>
      <c r="LWM941" s="30"/>
      <c r="LWN941" s="30"/>
      <c r="LWO941" s="30"/>
      <c r="LWP941" s="30"/>
      <c r="LWQ941" s="30"/>
      <c r="LWR941" s="30"/>
      <c r="LWS941" s="30"/>
      <c r="LWT941" s="30"/>
      <c r="LWU941" s="30"/>
      <c r="LWV941" s="30"/>
      <c r="LWW941" s="30"/>
      <c r="LWX941" s="30"/>
      <c r="LWY941" s="30"/>
      <c r="LWZ941" s="30"/>
      <c r="LXA941" s="30"/>
      <c r="LXB941" s="30"/>
      <c r="LXC941" s="30"/>
      <c r="LXD941" s="30"/>
      <c r="LXE941" s="30"/>
      <c r="LXF941" s="30"/>
      <c r="LXG941" s="30"/>
      <c r="LXH941" s="30"/>
      <c r="LXI941" s="30"/>
      <c r="LXJ941" s="30"/>
      <c r="LXK941" s="30"/>
      <c r="LXL941" s="30"/>
      <c r="LXM941" s="30"/>
      <c r="LXN941" s="30"/>
      <c r="LXO941" s="30"/>
      <c r="LXP941" s="30"/>
      <c r="LXQ941" s="30"/>
      <c r="LXR941" s="30"/>
      <c r="LXS941" s="30"/>
      <c r="LXT941" s="30"/>
      <c r="LXU941" s="30"/>
      <c r="LXV941" s="30"/>
      <c r="LXW941" s="30"/>
      <c r="LXX941" s="30"/>
      <c r="LXY941" s="30"/>
      <c r="LXZ941" s="30"/>
      <c r="LYA941" s="30"/>
      <c r="LYB941" s="30"/>
      <c r="LYC941" s="30"/>
      <c r="LYD941" s="30"/>
      <c r="LYE941" s="30"/>
      <c r="LYF941" s="30"/>
      <c r="LYG941" s="30"/>
      <c r="LYH941" s="30"/>
      <c r="LYI941" s="30"/>
      <c r="LYJ941" s="30"/>
      <c r="LYK941" s="30"/>
      <c r="LYL941" s="30"/>
      <c r="LYM941" s="30"/>
      <c r="LYN941" s="30"/>
      <c r="LYO941" s="30"/>
      <c r="LYP941" s="30"/>
      <c r="LYQ941" s="30"/>
      <c r="LYR941" s="30"/>
      <c r="LYS941" s="30"/>
      <c r="LYT941" s="30"/>
      <c r="LYU941" s="30"/>
      <c r="LYV941" s="30"/>
      <c r="LYW941" s="30"/>
      <c r="LYX941" s="30"/>
      <c r="LYY941" s="30"/>
      <c r="LYZ941" s="30"/>
      <c r="LZA941" s="30"/>
      <c r="LZB941" s="30"/>
      <c r="LZC941" s="30"/>
      <c r="LZD941" s="30"/>
      <c r="LZE941" s="30"/>
      <c r="LZF941" s="30"/>
      <c r="LZG941" s="30"/>
      <c r="LZH941" s="30"/>
      <c r="LZI941" s="30"/>
      <c r="LZJ941" s="30"/>
      <c r="LZK941" s="30"/>
      <c r="LZL941" s="30"/>
      <c r="LZM941" s="30"/>
      <c r="LZN941" s="30"/>
      <c r="LZO941" s="30"/>
      <c r="LZP941" s="30"/>
      <c r="LZQ941" s="30"/>
      <c r="LZR941" s="30"/>
      <c r="LZS941" s="30"/>
      <c r="LZT941" s="30"/>
      <c r="LZU941" s="30"/>
      <c r="LZV941" s="30"/>
      <c r="LZW941" s="30"/>
      <c r="LZX941" s="30"/>
      <c r="LZY941" s="30"/>
      <c r="LZZ941" s="30"/>
      <c r="MAA941" s="30"/>
      <c r="MAB941" s="30"/>
      <c r="MAC941" s="30"/>
      <c r="MAD941" s="30"/>
      <c r="MAE941" s="30"/>
      <c r="MAF941" s="30"/>
      <c r="MAG941" s="30"/>
      <c r="MAH941" s="30"/>
      <c r="MAI941" s="30"/>
      <c r="MAJ941" s="30"/>
      <c r="MAK941" s="30"/>
      <c r="MAL941" s="30"/>
      <c r="MAM941" s="30"/>
      <c r="MAN941" s="30"/>
      <c r="MAO941" s="30"/>
      <c r="MAP941" s="30"/>
      <c r="MAQ941" s="30"/>
      <c r="MAR941" s="30"/>
      <c r="MAS941" s="30"/>
      <c r="MAT941" s="30"/>
      <c r="MAU941" s="30"/>
      <c r="MAV941" s="30"/>
      <c r="MAW941" s="30"/>
      <c r="MAX941" s="30"/>
      <c r="MAY941" s="30"/>
      <c r="MAZ941" s="30"/>
      <c r="MBA941" s="30"/>
      <c r="MBB941" s="30"/>
      <c r="MBC941" s="30"/>
      <c r="MBD941" s="30"/>
      <c r="MBE941" s="30"/>
      <c r="MBF941" s="30"/>
      <c r="MBG941" s="30"/>
      <c r="MBH941" s="30"/>
      <c r="MBI941" s="30"/>
      <c r="MBJ941" s="30"/>
      <c r="MBK941" s="30"/>
      <c r="MBL941" s="30"/>
      <c r="MBM941" s="30"/>
      <c r="MBN941" s="30"/>
      <c r="MBO941" s="30"/>
      <c r="MBP941" s="30"/>
      <c r="MBQ941" s="30"/>
      <c r="MBR941" s="30"/>
      <c r="MBS941" s="30"/>
      <c r="MBT941" s="30"/>
      <c r="MBU941" s="30"/>
      <c r="MBV941" s="30"/>
      <c r="MBW941" s="30"/>
      <c r="MBX941" s="30"/>
      <c r="MBY941" s="30"/>
      <c r="MBZ941" s="30"/>
      <c r="MCA941" s="30"/>
      <c r="MCB941" s="30"/>
      <c r="MCC941" s="30"/>
      <c r="MCD941" s="30"/>
      <c r="MCE941" s="30"/>
      <c r="MCF941" s="30"/>
      <c r="MCG941" s="30"/>
      <c r="MCH941" s="30"/>
      <c r="MCI941" s="30"/>
      <c r="MCJ941" s="30"/>
      <c r="MCK941" s="30"/>
      <c r="MCL941" s="30"/>
      <c r="MCM941" s="30"/>
      <c r="MCN941" s="30"/>
      <c r="MCO941" s="30"/>
      <c r="MCP941" s="30"/>
      <c r="MCQ941" s="30"/>
      <c r="MCR941" s="30"/>
      <c r="MCS941" s="30"/>
      <c r="MCT941" s="30"/>
      <c r="MCU941" s="30"/>
      <c r="MCV941" s="30"/>
      <c r="MCW941" s="30"/>
      <c r="MCX941" s="30"/>
      <c r="MCY941" s="30"/>
      <c r="MCZ941" s="30"/>
      <c r="MDA941" s="30"/>
      <c r="MDB941" s="30"/>
      <c r="MDC941" s="30"/>
      <c r="MDD941" s="30"/>
      <c r="MDE941" s="30"/>
      <c r="MDF941" s="30"/>
      <c r="MDG941" s="30"/>
      <c r="MDH941" s="30"/>
      <c r="MDI941" s="30"/>
      <c r="MDJ941" s="30"/>
      <c r="MDK941" s="30"/>
      <c r="MDL941" s="30"/>
      <c r="MDM941" s="30"/>
      <c r="MDN941" s="30"/>
      <c r="MDO941" s="30"/>
      <c r="MDP941" s="30"/>
      <c r="MDQ941" s="30"/>
      <c r="MDR941" s="30"/>
      <c r="MDS941" s="30"/>
      <c r="MDT941" s="30"/>
      <c r="MDU941" s="30"/>
      <c r="MDV941" s="30"/>
      <c r="MDW941" s="30"/>
      <c r="MDX941" s="30"/>
      <c r="MDY941" s="30"/>
      <c r="MDZ941" s="30"/>
      <c r="MEA941" s="30"/>
      <c r="MEB941" s="30"/>
      <c r="MEC941" s="30"/>
      <c r="MED941" s="30"/>
      <c r="MEE941" s="30"/>
      <c r="MEF941" s="30"/>
      <c r="MEG941" s="30"/>
      <c r="MEH941" s="30"/>
      <c r="MEI941" s="30"/>
      <c r="MEJ941" s="30"/>
      <c r="MEK941" s="30"/>
      <c r="MEL941" s="30"/>
      <c r="MEM941" s="30"/>
      <c r="MEN941" s="30"/>
      <c r="MEO941" s="30"/>
      <c r="MEP941" s="30"/>
      <c r="MEQ941" s="30"/>
      <c r="MER941" s="30"/>
      <c r="MES941" s="30"/>
      <c r="MET941" s="30"/>
      <c r="MEU941" s="30"/>
      <c r="MEV941" s="30"/>
      <c r="MEW941" s="30"/>
      <c r="MEX941" s="30"/>
      <c r="MEY941" s="30"/>
      <c r="MEZ941" s="30"/>
      <c r="MFA941" s="30"/>
      <c r="MFB941" s="30"/>
      <c r="MFC941" s="30"/>
      <c r="MFD941" s="30"/>
      <c r="MFE941" s="30"/>
      <c r="MFF941" s="30"/>
      <c r="MFG941" s="30"/>
      <c r="MFH941" s="30"/>
      <c r="MFI941" s="30"/>
      <c r="MFJ941" s="30"/>
      <c r="MFK941" s="30"/>
      <c r="MFL941" s="30"/>
      <c r="MFM941" s="30"/>
      <c r="MFN941" s="30"/>
      <c r="MFO941" s="30"/>
      <c r="MFP941" s="30"/>
      <c r="MFQ941" s="30"/>
      <c r="MFR941" s="30"/>
      <c r="MFS941" s="30"/>
      <c r="MFT941" s="30"/>
      <c r="MFU941" s="30"/>
      <c r="MFV941" s="30"/>
      <c r="MFW941" s="30"/>
      <c r="MFX941" s="30"/>
      <c r="MFY941" s="30"/>
      <c r="MFZ941" s="30"/>
      <c r="MGA941" s="30"/>
      <c r="MGB941" s="30"/>
      <c r="MGC941" s="30"/>
      <c r="MGD941" s="30"/>
      <c r="MGE941" s="30"/>
      <c r="MGF941" s="30"/>
      <c r="MGG941" s="30"/>
      <c r="MGH941" s="30"/>
      <c r="MGI941" s="30"/>
      <c r="MGJ941" s="30"/>
      <c r="MGK941" s="30"/>
      <c r="MGL941" s="30"/>
      <c r="MGM941" s="30"/>
      <c r="MGN941" s="30"/>
      <c r="MGO941" s="30"/>
      <c r="MGP941" s="30"/>
      <c r="MGQ941" s="30"/>
      <c r="MGR941" s="30"/>
      <c r="MGS941" s="30"/>
      <c r="MGT941" s="30"/>
      <c r="MGU941" s="30"/>
      <c r="MGV941" s="30"/>
      <c r="MGW941" s="30"/>
      <c r="MGX941" s="30"/>
      <c r="MGY941" s="30"/>
      <c r="MGZ941" s="30"/>
      <c r="MHA941" s="30"/>
      <c r="MHB941" s="30"/>
      <c r="MHC941" s="30"/>
      <c r="MHD941" s="30"/>
      <c r="MHE941" s="30"/>
      <c r="MHF941" s="30"/>
      <c r="MHG941" s="30"/>
      <c r="MHH941" s="30"/>
      <c r="MHI941" s="30"/>
      <c r="MHJ941" s="30"/>
      <c r="MHK941" s="30"/>
      <c r="MHL941" s="30"/>
      <c r="MHM941" s="30"/>
      <c r="MHN941" s="30"/>
      <c r="MHO941" s="30"/>
      <c r="MHP941" s="30"/>
      <c r="MHQ941" s="30"/>
      <c r="MHR941" s="30"/>
      <c r="MHS941" s="30"/>
      <c r="MHT941" s="30"/>
      <c r="MHU941" s="30"/>
      <c r="MHV941" s="30"/>
      <c r="MHW941" s="30"/>
      <c r="MHX941" s="30"/>
      <c r="MHY941" s="30"/>
      <c r="MHZ941" s="30"/>
      <c r="MIA941" s="30"/>
      <c r="MIB941" s="30"/>
      <c r="MIC941" s="30"/>
      <c r="MID941" s="30"/>
      <c r="MIE941" s="30"/>
      <c r="MIF941" s="30"/>
      <c r="MIG941" s="30"/>
      <c r="MIH941" s="30"/>
      <c r="MII941" s="30"/>
      <c r="MIJ941" s="30"/>
      <c r="MIK941" s="30"/>
      <c r="MIL941" s="30"/>
      <c r="MIM941" s="30"/>
      <c r="MIN941" s="30"/>
      <c r="MIO941" s="30"/>
      <c r="MIP941" s="30"/>
      <c r="MIQ941" s="30"/>
      <c r="MIR941" s="30"/>
      <c r="MIS941" s="30"/>
      <c r="MIT941" s="30"/>
      <c r="MIU941" s="30"/>
      <c r="MIV941" s="30"/>
      <c r="MIW941" s="30"/>
      <c r="MIX941" s="30"/>
      <c r="MIY941" s="30"/>
      <c r="MIZ941" s="30"/>
      <c r="MJA941" s="30"/>
      <c r="MJB941" s="30"/>
      <c r="MJC941" s="30"/>
      <c r="MJD941" s="30"/>
      <c r="MJE941" s="30"/>
      <c r="MJF941" s="30"/>
      <c r="MJG941" s="30"/>
      <c r="MJH941" s="30"/>
      <c r="MJI941" s="30"/>
      <c r="MJJ941" s="30"/>
      <c r="MJK941" s="30"/>
      <c r="MJL941" s="30"/>
      <c r="MJM941" s="30"/>
      <c r="MJN941" s="30"/>
      <c r="MJO941" s="30"/>
      <c r="MJP941" s="30"/>
      <c r="MJQ941" s="30"/>
      <c r="MJR941" s="30"/>
      <c r="MJS941" s="30"/>
      <c r="MJT941" s="30"/>
      <c r="MJU941" s="30"/>
      <c r="MJV941" s="30"/>
      <c r="MJW941" s="30"/>
      <c r="MJX941" s="30"/>
      <c r="MJY941" s="30"/>
      <c r="MJZ941" s="30"/>
      <c r="MKA941" s="30"/>
      <c r="MKB941" s="30"/>
      <c r="MKC941" s="30"/>
      <c r="MKD941" s="30"/>
      <c r="MKE941" s="30"/>
      <c r="MKF941" s="30"/>
      <c r="MKG941" s="30"/>
      <c r="MKH941" s="30"/>
      <c r="MKI941" s="30"/>
      <c r="MKJ941" s="30"/>
      <c r="MKK941" s="30"/>
      <c r="MKL941" s="30"/>
      <c r="MKM941" s="30"/>
      <c r="MKN941" s="30"/>
      <c r="MKO941" s="30"/>
      <c r="MKP941" s="30"/>
      <c r="MKQ941" s="30"/>
      <c r="MKR941" s="30"/>
      <c r="MKS941" s="30"/>
      <c r="MKT941" s="30"/>
      <c r="MKU941" s="30"/>
      <c r="MKV941" s="30"/>
      <c r="MKW941" s="30"/>
      <c r="MKX941" s="30"/>
      <c r="MKY941" s="30"/>
      <c r="MKZ941" s="30"/>
      <c r="MLA941" s="30"/>
      <c r="MLB941" s="30"/>
      <c r="MLC941" s="30"/>
      <c r="MLD941" s="30"/>
      <c r="MLE941" s="30"/>
      <c r="MLF941" s="30"/>
      <c r="MLG941" s="30"/>
      <c r="MLH941" s="30"/>
      <c r="MLI941" s="30"/>
      <c r="MLJ941" s="30"/>
      <c r="MLK941" s="30"/>
      <c r="MLL941" s="30"/>
      <c r="MLM941" s="30"/>
      <c r="MLN941" s="30"/>
      <c r="MLO941" s="30"/>
      <c r="MLP941" s="30"/>
      <c r="MLQ941" s="30"/>
      <c r="MLR941" s="30"/>
      <c r="MLS941" s="30"/>
      <c r="MLT941" s="30"/>
      <c r="MLU941" s="30"/>
      <c r="MLV941" s="30"/>
      <c r="MLW941" s="30"/>
      <c r="MLX941" s="30"/>
      <c r="MLY941" s="30"/>
      <c r="MLZ941" s="30"/>
      <c r="MMA941" s="30"/>
      <c r="MMB941" s="30"/>
      <c r="MMC941" s="30"/>
      <c r="MMD941" s="30"/>
      <c r="MME941" s="30"/>
      <c r="MMF941" s="30"/>
      <c r="MMG941" s="30"/>
      <c r="MMH941" s="30"/>
      <c r="MMI941" s="30"/>
      <c r="MMJ941" s="30"/>
      <c r="MMK941" s="30"/>
      <c r="MML941" s="30"/>
      <c r="MMM941" s="30"/>
      <c r="MMN941" s="30"/>
      <c r="MMO941" s="30"/>
      <c r="MMP941" s="30"/>
      <c r="MMQ941" s="30"/>
      <c r="MMR941" s="30"/>
      <c r="MMS941" s="30"/>
      <c r="MMT941" s="30"/>
      <c r="MMU941" s="30"/>
      <c r="MMV941" s="30"/>
      <c r="MMW941" s="30"/>
      <c r="MMX941" s="30"/>
      <c r="MMY941" s="30"/>
      <c r="MMZ941" s="30"/>
      <c r="MNA941" s="30"/>
      <c r="MNB941" s="30"/>
      <c r="MNC941" s="30"/>
      <c r="MND941" s="30"/>
      <c r="MNE941" s="30"/>
      <c r="MNF941" s="30"/>
      <c r="MNG941" s="30"/>
      <c r="MNH941" s="30"/>
      <c r="MNI941" s="30"/>
      <c r="MNJ941" s="30"/>
      <c r="MNK941" s="30"/>
      <c r="MNL941" s="30"/>
      <c r="MNM941" s="30"/>
      <c r="MNN941" s="30"/>
      <c r="MNO941" s="30"/>
      <c r="MNP941" s="30"/>
      <c r="MNQ941" s="30"/>
      <c r="MNR941" s="30"/>
      <c r="MNS941" s="30"/>
      <c r="MNT941" s="30"/>
      <c r="MNU941" s="30"/>
      <c r="MNV941" s="30"/>
      <c r="MNW941" s="30"/>
      <c r="MNX941" s="30"/>
      <c r="MNY941" s="30"/>
      <c r="MNZ941" s="30"/>
      <c r="MOA941" s="30"/>
      <c r="MOB941" s="30"/>
      <c r="MOC941" s="30"/>
      <c r="MOD941" s="30"/>
      <c r="MOE941" s="30"/>
      <c r="MOF941" s="30"/>
      <c r="MOG941" s="30"/>
      <c r="MOH941" s="30"/>
      <c r="MOI941" s="30"/>
      <c r="MOJ941" s="30"/>
      <c r="MOK941" s="30"/>
      <c r="MOL941" s="30"/>
      <c r="MOM941" s="30"/>
      <c r="MON941" s="30"/>
      <c r="MOO941" s="30"/>
      <c r="MOP941" s="30"/>
      <c r="MOQ941" s="30"/>
      <c r="MOR941" s="30"/>
      <c r="MOS941" s="30"/>
      <c r="MOT941" s="30"/>
      <c r="MOU941" s="30"/>
      <c r="MOV941" s="30"/>
      <c r="MOW941" s="30"/>
      <c r="MOX941" s="30"/>
      <c r="MOY941" s="30"/>
      <c r="MOZ941" s="30"/>
      <c r="MPA941" s="30"/>
      <c r="MPB941" s="30"/>
      <c r="MPC941" s="30"/>
      <c r="MPD941" s="30"/>
      <c r="MPE941" s="30"/>
      <c r="MPF941" s="30"/>
      <c r="MPG941" s="30"/>
      <c r="MPH941" s="30"/>
      <c r="MPI941" s="30"/>
      <c r="MPJ941" s="30"/>
      <c r="MPK941" s="30"/>
      <c r="MPL941" s="30"/>
      <c r="MPM941" s="30"/>
      <c r="MPN941" s="30"/>
      <c r="MPO941" s="30"/>
      <c r="MPP941" s="30"/>
      <c r="MPQ941" s="30"/>
      <c r="MPR941" s="30"/>
      <c r="MPS941" s="30"/>
      <c r="MPT941" s="30"/>
      <c r="MPU941" s="30"/>
      <c r="MPV941" s="30"/>
      <c r="MPW941" s="30"/>
      <c r="MPX941" s="30"/>
      <c r="MPY941" s="30"/>
      <c r="MPZ941" s="30"/>
      <c r="MQA941" s="30"/>
      <c r="MQB941" s="30"/>
      <c r="MQC941" s="30"/>
      <c r="MQD941" s="30"/>
      <c r="MQE941" s="30"/>
      <c r="MQF941" s="30"/>
      <c r="MQG941" s="30"/>
      <c r="MQH941" s="30"/>
      <c r="MQI941" s="30"/>
      <c r="MQJ941" s="30"/>
      <c r="MQK941" s="30"/>
      <c r="MQL941" s="30"/>
      <c r="MQM941" s="30"/>
      <c r="MQN941" s="30"/>
      <c r="MQO941" s="30"/>
      <c r="MQP941" s="30"/>
      <c r="MQQ941" s="30"/>
      <c r="MQR941" s="30"/>
      <c r="MQS941" s="30"/>
      <c r="MQT941" s="30"/>
      <c r="MQU941" s="30"/>
      <c r="MQV941" s="30"/>
      <c r="MQW941" s="30"/>
      <c r="MQX941" s="30"/>
      <c r="MQY941" s="30"/>
      <c r="MQZ941" s="30"/>
      <c r="MRA941" s="30"/>
      <c r="MRB941" s="30"/>
      <c r="MRC941" s="30"/>
      <c r="MRD941" s="30"/>
      <c r="MRE941" s="30"/>
      <c r="MRF941" s="30"/>
      <c r="MRG941" s="30"/>
      <c r="MRH941" s="30"/>
      <c r="MRI941" s="30"/>
      <c r="MRJ941" s="30"/>
      <c r="MRK941" s="30"/>
      <c r="MRL941" s="30"/>
      <c r="MRM941" s="30"/>
      <c r="MRN941" s="30"/>
      <c r="MRO941" s="30"/>
      <c r="MRP941" s="30"/>
      <c r="MRQ941" s="30"/>
      <c r="MRR941" s="30"/>
      <c r="MRS941" s="30"/>
      <c r="MRT941" s="30"/>
      <c r="MRU941" s="30"/>
      <c r="MRV941" s="30"/>
      <c r="MRW941" s="30"/>
      <c r="MRX941" s="30"/>
      <c r="MRY941" s="30"/>
      <c r="MRZ941" s="30"/>
      <c r="MSA941" s="30"/>
      <c r="MSB941" s="30"/>
      <c r="MSC941" s="30"/>
      <c r="MSD941" s="30"/>
      <c r="MSE941" s="30"/>
      <c r="MSF941" s="30"/>
      <c r="MSG941" s="30"/>
      <c r="MSH941" s="30"/>
      <c r="MSI941" s="30"/>
      <c r="MSJ941" s="30"/>
      <c r="MSK941" s="30"/>
      <c r="MSL941" s="30"/>
      <c r="MSM941" s="30"/>
      <c r="MSN941" s="30"/>
      <c r="MSO941" s="30"/>
      <c r="MSP941" s="30"/>
      <c r="MSQ941" s="30"/>
      <c r="MSR941" s="30"/>
      <c r="MSS941" s="30"/>
      <c r="MST941" s="30"/>
      <c r="MSU941" s="30"/>
      <c r="MSV941" s="30"/>
      <c r="MSW941" s="30"/>
      <c r="MSX941" s="30"/>
      <c r="MSY941" s="30"/>
      <c r="MSZ941" s="30"/>
      <c r="MTA941" s="30"/>
      <c r="MTB941" s="30"/>
      <c r="MTC941" s="30"/>
      <c r="MTD941" s="30"/>
      <c r="MTE941" s="30"/>
      <c r="MTF941" s="30"/>
      <c r="MTG941" s="30"/>
      <c r="MTH941" s="30"/>
      <c r="MTI941" s="30"/>
      <c r="MTJ941" s="30"/>
      <c r="MTK941" s="30"/>
      <c r="MTL941" s="30"/>
      <c r="MTM941" s="30"/>
      <c r="MTN941" s="30"/>
      <c r="MTO941" s="30"/>
      <c r="MTP941" s="30"/>
      <c r="MTQ941" s="30"/>
      <c r="MTR941" s="30"/>
      <c r="MTS941" s="30"/>
      <c r="MTT941" s="30"/>
      <c r="MTU941" s="30"/>
      <c r="MTV941" s="30"/>
      <c r="MTW941" s="30"/>
      <c r="MTX941" s="30"/>
      <c r="MTY941" s="30"/>
      <c r="MTZ941" s="30"/>
      <c r="MUA941" s="30"/>
      <c r="MUB941" s="30"/>
      <c r="MUC941" s="30"/>
      <c r="MUD941" s="30"/>
      <c r="MUE941" s="30"/>
      <c r="MUF941" s="30"/>
      <c r="MUG941" s="30"/>
      <c r="MUH941" s="30"/>
      <c r="MUI941" s="30"/>
      <c r="MUJ941" s="30"/>
      <c r="MUK941" s="30"/>
      <c r="MUL941" s="30"/>
      <c r="MUM941" s="30"/>
      <c r="MUN941" s="30"/>
      <c r="MUO941" s="30"/>
      <c r="MUP941" s="30"/>
      <c r="MUQ941" s="30"/>
      <c r="MUR941" s="30"/>
      <c r="MUS941" s="30"/>
      <c r="MUT941" s="30"/>
      <c r="MUU941" s="30"/>
      <c r="MUV941" s="30"/>
      <c r="MUW941" s="30"/>
      <c r="MUX941" s="30"/>
      <c r="MUY941" s="30"/>
      <c r="MUZ941" s="30"/>
      <c r="MVA941" s="30"/>
      <c r="MVB941" s="30"/>
      <c r="MVC941" s="30"/>
      <c r="MVD941" s="30"/>
      <c r="MVE941" s="30"/>
      <c r="MVF941" s="30"/>
      <c r="MVG941" s="30"/>
      <c r="MVH941" s="30"/>
      <c r="MVI941" s="30"/>
      <c r="MVJ941" s="30"/>
      <c r="MVK941" s="30"/>
      <c r="MVL941" s="30"/>
      <c r="MVM941" s="30"/>
      <c r="MVN941" s="30"/>
      <c r="MVO941" s="30"/>
      <c r="MVP941" s="30"/>
      <c r="MVQ941" s="30"/>
      <c r="MVR941" s="30"/>
      <c r="MVS941" s="30"/>
      <c r="MVT941" s="30"/>
      <c r="MVU941" s="30"/>
      <c r="MVV941" s="30"/>
      <c r="MVW941" s="30"/>
      <c r="MVX941" s="30"/>
      <c r="MVY941" s="30"/>
      <c r="MVZ941" s="30"/>
      <c r="MWA941" s="30"/>
      <c r="MWB941" s="30"/>
      <c r="MWC941" s="30"/>
      <c r="MWD941" s="30"/>
      <c r="MWE941" s="30"/>
      <c r="MWF941" s="30"/>
      <c r="MWG941" s="30"/>
      <c r="MWH941" s="30"/>
      <c r="MWI941" s="30"/>
      <c r="MWJ941" s="30"/>
      <c r="MWK941" s="30"/>
      <c r="MWL941" s="30"/>
      <c r="MWM941" s="30"/>
      <c r="MWN941" s="30"/>
      <c r="MWO941" s="30"/>
      <c r="MWP941" s="30"/>
      <c r="MWQ941" s="30"/>
      <c r="MWR941" s="30"/>
      <c r="MWS941" s="30"/>
      <c r="MWT941" s="30"/>
      <c r="MWU941" s="30"/>
      <c r="MWV941" s="30"/>
      <c r="MWW941" s="30"/>
      <c r="MWX941" s="30"/>
      <c r="MWY941" s="30"/>
      <c r="MWZ941" s="30"/>
      <c r="MXA941" s="30"/>
      <c r="MXB941" s="30"/>
      <c r="MXC941" s="30"/>
      <c r="MXD941" s="30"/>
      <c r="MXE941" s="30"/>
      <c r="MXF941" s="30"/>
      <c r="MXG941" s="30"/>
      <c r="MXH941" s="30"/>
      <c r="MXI941" s="30"/>
      <c r="MXJ941" s="30"/>
      <c r="MXK941" s="30"/>
      <c r="MXL941" s="30"/>
      <c r="MXM941" s="30"/>
      <c r="MXN941" s="30"/>
      <c r="MXO941" s="30"/>
      <c r="MXP941" s="30"/>
      <c r="MXQ941" s="30"/>
      <c r="MXR941" s="30"/>
      <c r="MXS941" s="30"/>
      <c r="MXT941" s="30"/>
      <c r="MXU941" s="30"/>
      <c r="MXV941" s="30"/>
      <c r="MXW941" s="30"/>
      <c r="MXX941" s="30"/>
      <c r="MXY941" s="30"/>
      <c r="MXZ941" s="30"/>
      <c r="MYA941" s="30"/>
      <c r="MYB941" s="30"/>
      <c r="MYC941" s="30"/>
      <c r="MYD941" s="30"/>
      <c r="MYE941" s="30"/>
      <c r="MYF941" s="30"/>
      <c r="MYG941" s="30"/>
      <c r="MYH941" s="30"/>
      <c r="MYI941" s="30"/>
      <c r="MYJ941" s="30"/>
      <c r="MYK941" s="30"/>
      <c r="MYL941" s="30"/>
      <c r="MYM941" s="30"/>
      <c r="MYN941" s="30"/>
      <c r="MYO941" s="30"/>
      <c r="MYP941" s="30"/>
      <c r="MYQ941" s="30"/>
      <c r="MYR941" s="30"/>
      <c r="MYS941" s="30"/>
      <c r="MYT941" s="30"/>
      <c r="MYU941" s="30"/>
      <c r="MYV941" s="30"/>
      <c r="MYW941" s="30"/>
      <c r="MYX941" s="30"/>
      <c r="MYY941" s="30"/>
      <c r="MYZ941" s="30"/>
      <c r="MZA941" s="30"/>
      <c r="MZB941" s="30"/>
      <c r="MZC941" s="30"/>
      <c r="MZD941" s="30"/>
      <c r="MZE941" s="30"/>
      <c r="MZF941" s="30"/>
      <c r="MZG941" s="30"/>
      <c r="MZH941" s="30"/>
      <c r="MZI941" s="30"/>
      <c r="MZJ941" s="30"/>
      <c r="MZK941" s="30"/>
      <c r="MZL941" s="30"/>
      <c r="MZM941" s="30"/>
      <c r="MZN941" s="30"/>
      <c r="MZO941" s="30"/>
      <c r="MZP941" s="30"/>
      <c r="MZQ941" s="30"/>
      <c r="MZR941" s="30"/>
      <c r="MZS941" s="30"/>
      <c r="MZT941" s="30"/>
      <c r="MZU941" s="30"/>
      <c r="MZV941" s="30"/>
      <c r="MZW941" s="30"/>
      <c r="MZX941" s="30"/>
      <c r="MZY941" s="30"/>
      <c r="MZZ941" s="30"/>
      <c r="NAA941" s="30"/>
      <c r="NAB941" s="30"/>
      <c r="NAC941" s="30"/>
      <c r="NAD941" s="30"/>
      <c r="NAE941" s="30"/>
      <c r="NAF941" s="30"/>
      <c r="NAG941" s="30"/>
      <c r="NAH941" s="30"/>
      <c r="NAI941" s="30"/>
      <c r="NAJ941" s="30"/>
      <c r="NAK941" s="30"/>
      <c r="NAL941" s="30"/>
      <c r="NAM941" s="30"/>
      <c r="NAN941" s="30"/>
      <c r="NAO941" s="30"/>
      <c r="NAP941" s="30"/>
      <c r="NAQ941" s="30"/>
      <c r="NAR941" s="30"/>
      <c r="NAS941" s="30"/>
      <c r="NAT941" s="30"/>
      <c r="NAU941" s="30"/>
      <c r="NAV941" s="30"/>
      <c r="NAW941" s="30"/>
      <c r="NAX941" s="30"/>
      <c r="NAY941" s="30"/>
      <c r="NAZ941" s="30"/>
      <c r="NBA941" s="30"/>
      <c r="NBB941" s="30"/>
      <c r="NBC941" s="30"/>
      <c r="NBD941" s="30"/>
      <c r="NBE941" s="30"/>
      <c r="NBF941" s="30"/>
      <c r="NBG941" s="30"/>
      <c r="NBH941" s="30"/>
      <c r="NBI941" s="30"/>
      <c r="NBJ941" s="30"/>
      <c r="NBK941" s="30"/>
      <c r="NBL941" s="30"/>
      <c r="NBM941" s="30"/>
      <c r="NBN941" s="30"/>
      <c r="NBO941" s="30"/>
      <c r="NBP941" s="30"/>
      <c r="NBQ941" s="30"/>
      <c r="NBR941" s="30"/>
      <c r="NBS941" s="30"/>
      <c r="NBT941" s="30"/>
      <c r="NBU941" s="30"/>
      <c r="NBV941" s="30"/>
      <c r="NBW941" s="30"/>
      <c r="NBX941" s="30"/>
      <c r="NBY941" s="30"/>
      <c r="NBZ941" s="30"/>
      <c r="NCA941" s="30"/>
      <c r="NCB941" s="30"/>
      <c r="NCC941" s="30"/>
      <c r="NCD941" s="30"/>
      <c r="NCE941" s="30"/>
      <c r="NCF941" s="30"/>
      <c r="NCG941" s="30"/>
      <c r="NCH941" s="30"/>
      <c r="NCI941" s="30"/>
      <c r="NCJ941" s="30"/>
      <c r="NCK941" s="30"/>
      <c r="NCL941" s="30"/>
      <c r="NCM941" s="30"/>
      <c r="NCN941" s="30"/>
      <c r="NCO941" s="30"/>
      <c r="NCP941" s="30"/>
      <c r="NCQ941" s="30"/>
      <c r="NCR941" s="30"/>
      <c r="NCS941" s="30"/>
      <c r="NCT941" s="30"/>
      <c r="NCU941" s="30"/>
      <c r="NCV941" s="30"/>
      <c r="NCW941" s="30"/>
      <c r="NCX941" s="30"/>
      <c r="NCY941" s="30"/>
      <c r="NCZ941" s="30"/>
      <c r="NDA941" s="30"/>
      <c r="NDB941" s="30"/>
      <c r="NDC941" s="30"/>
      <c r="NDD941" s="30"/>
      <c r="NDE941" s="30"/>
      <c r="NDF941" s="30"/>
      <c r="NDG941" s="30"/>
      <c r="NDH941" s="30"/>
      <c r="NDI941" s="30"/>
      <c r="NDJ941" s="30"/>
      <c r="NDK941" s="30"/>
      <c r="NDL941" s="30"/>
      <c r="NDM941" s="30"/>
      <c r="NDN941" s="30"/>
      <c r="NDO941" s="30"/>
      <c r="NDP941" s="30"/>
      <c r="NDQ941" s="30"/>
      <c r="NDR941" s="30"/>
      <c r="NDS941" s="30"/>
      <c r="NDT941" s="30"/>
      <c r="NDU941" s="30"/>
      <c r="NDV941" s="30"/>
      <c r="NDW941" s="30"/>
      <c r="NDX941" s="30"/>
      <c r="NDY941" s="30"/>
      <c r="NDZ941" s="30"/>
      <c r="NEA941" s="30"/>
      <c r="NEB941" s="30"/>
      <c r="NEC941" s="30"/>
      <c r="NED941" s="30"/>
      <c r="NEE941" s="30"/>
      <c r="NEF941" s="30"/>
      <c r="NEG941" s="30"/>
      <c r="NEH941" s="30"/>
      <c r="NEI941" s="30"/>
      <c r="NEJ941" s="30"/>
      <c r="NEK941" s="30"/>
      <c r="NEL941" s="30"/>
      <c r="NEM941" s="30"/>
      <c r="NEN941" s="30"/>
      <c r="NEO941" s="30"/>
      <c r="NEP941" s="30"/>
      <c r="NEQ941" s="30"/>
      <c r="NER941" s="30"/>
      <c r="NES941" s="30"/>
      <c r="NET941" s="30"/>
      <c r="NEU941" s="30"/>
      <c r="NEV941" s="30"/>
      <c r="NEW941" s="30"/>
      <c r="NEX941" s="30"/>
      <c r="NEY941" s="30"/>
      <c r="NEZ941" s="30"/>
      <c r="NFA941" s="30"/>
      <c r="NFB941" s="30"/>
      <c r="NFC941" s="30"/>
      <c r="NFD941" s="30"/>
      <c r="NFE941" s="30"/>
      <c r="NFF941" s="30"/>
      <c r="NFG941" s="30"/>
      <c r="NFH941" s="30"/>
      <c r="NFI941" s="30"/>
      <c r="NFJ941" s="30"/>
      <c r="NFK941" s="30"/>
      <c r="NFL941" s="30"/>
      <c r="NFM941" s="30"/>
      <c r="NFN941" s="30"/>
      <c r="NFO941" s="30"/>
      <c r="NFP941" s="30"/>
      <c r="NFQ941" s="30"/>
      <c r="NFR941" s="30"/>
      <c r="NFS941" s="30"/>
      <c r="NFT941" s="30"/>
      <c r="NFU941" s="30"/>
      <c r="NFV941" s="30"/>
      <c r="NFW941" s="30"/>
      <c r="NFX941" s="30"/>
      <c r="NFY941" s="30"/>
      <c r="NFZ941" s="30"/>
      <c r="NGA941" s="30"/>
      <c r="NGB941" s="30"/>
      <c r="NGC941" s="30"/>
      <c r="NGD941" s="30"/>
      <c r="NGE941" s="30"/>
      <c r="NGF941" s="30"/>
      <c r="NGG941" s="30"/>
      <c r="NGH941" s="30"/>
      <c r="NGI941" s="30"/>
      <c r="NGJ941" s="30"/>
      <c r="NGK941" s="30"/>
      <c r="NGL941" s="30"/>
      <c r="NGM941" s="30"/>
      <c r="NGN941" s="30"/>
      <c r="NGO941" s="30"/>
      <c r="NGP941" s="30"/>
      <c r="NGQ941" s="30"/>
      <c r="NGR941" s="30"/>
      <c r="NGS941" s="30"/>
      <c r="NGT941" s="30"/>
      <c r="NGU941" s="30"/>
      <c r="NGV941" s="30"/>
      <c r="NGW941" s="30"/>
      <c r="NGX941" s="30"/>
      <c r="NGY941" s="30"/>
      <c r="NGZ941" s="30"/>
      <c r="NHA941" s="30"/>
      <c r="NHB941" s="30"/>
      <c r="NHC941" s="30"/>
      <c r="NHD941" s="30"/>
      <c r="NHE941" s="30"/>
      <c r="NHF941" s="30"/>
      <c r="NHG941" s="30"/>
      <c r="NHH941" s="30"/>
      <c r="NHI941" s="30"/>
      <c r="NHJ941" s="30"/>
      <c r="NHK941" s="30"/>
      <c r="NHL941" s="30"/>
      <c r="NHM941" s="30"/>
      <c r="NHN941" s="30"/>
      <c r="NHO941" s="30"/>
      <c r="NHP941" s="30"/>
      <c r="NHQ941" s="30"/>
      <c r="NHR941" s="30"/>
      <c r="NHS941" s="30"/>
      <c r="NHT941" s="30"/>
      <c r="NHU941" s="30"/>
      <c r="NHV941" s="30"/>
      <c r="NHW941" s="30"/>
      <c r="NHX941" s="30"/>
      <c r="NHY941" s="30"/>
      <c r="NHZ941" s="30"/>
      <c r="NIA941" s="30"/>
      <c r="NIB941" s="30"/>
      <c r="NIC941" s="30"/>
      <c r="NID941" s="30"/>
      <c r="NIE941" s="30"/>
      <c r="NIF941" s="30"/>
      <c r="NIG941" s="30"/>
      <c r="NIH941" s="30"/>
      <c r="NII941" s="30"/>
      <c r="NIJ941" s="30"/>
      <c r="NIK941" s="30"/>
      <c r="NIL941" s="30"/>
      <c r="NIM941" s="30"/>
      <c r="NIN941" s="30"/>
      <c r="NIO941" s="30"/>
      <c r="NIP941" s="30"/>
      <c r="NIQ941" s="30"/>
      <c r="NIR941" s="30"/>
      <c r="NIS941" s="30"/>
      <c r="NIT941" s="30"/>
      <c r="NIU941" s="30"/>
      <c r="NIV941" s="30"/>
      <c r="NIW941" s="30"/>
      <c r="NIX941" s="30"/>
      <c r="NIY941" s="30"/>
      <c r="NIZ941" s="30"/>
      <c r="NJA941" s="30"/>
      <c r="NJB941" s="30"/>
      <c r="NJC941" s="30"/>
      <c r="NJD941" s="30"/>
      <c r="NJE941" s="30"/>
      <c r="NJF941" s="30"/>
      <c r="NJG941" s="30"/>
      <c r="NJH941" s="30"/>
      <c r="NJI941" s="30"/>
      <c r="NJJ941" s="30"/>
      <c r="NJK941" s="30"/>
      <c r="NJL941" s="30"/>
      <c r="NJM941" s="30"/>
      <c r="NJN941" s="30"/>
      <c r="NJO941" s="30"/>
      <c r="NJP941" s="30"/>
      <c r="NJQ941" s="30"/>
      <c r="NJR941" s="30"/>
      <c r="NJS941" s="30"/>
      <c r="NJT941" s="30"/>
      <c r="NJU941" s="30"/>
      <c r="NJV941" s="30"/>
      <c r="NJW941" s="30"/>
      <c r="NJX941" s="30"/>
      <c r="NJY941" s="30"/>
      <c r="NJZ941" s="30"/>
      <c r="NKA941" s="30"/>
      <c r="NKB941" s="30"/>
      <c r="NKC941" s="30"/>
      <c r="NKD941" s="30"/>
      <c r="NKE941" s="30"/>
      <c r="NKF941" s="30"/>
      <c r="NKG941" s="30"/>
      <c r="NKH941" s="30"/>
      <c r="NKI941" s="30"/>
      <c r="NKJ941" s="30"/>
      <c r="NKK941" s="30"/>
      <c r="NKL941" s="30"/>
      <c r="NKM941" s="30"/>
      <c r="NKN941" s="30"/>
      <c r="NKO941" s="30"/>
      <c r="NKP941" s="30"/>
      <c r="NKQ941" s="30"/>
      <c r="NKR941" s="30"/>
      <c r="NKS941" s="30"/>
      <c r="NKT941" s="30"/>
      <c r="NKU941" s="30"/>
      <c r="NKV941" s="30"/>
      <c r="NKW941" s="30"/>
      <c r="NKX941" s="30"/>
      <c r="NKY941" s="30"/>
      <c r="NKZ941" s="30"/>
      <c r="NLA941" s="30"/>
      <c r="NLB941" s="30"/>
      <c r="NLC941" s="30"/>
      <c r="NLD941" s="30"/>
      <c r="NLE941" s="30"/>
      <c r="NLF941" s="30"/>
      <c r="NLG941" s="30"/>
      <c r="NLH941" s="30"/>
      <c r="NLI941" s="30"/>
      <c r="NLJ941" s="30"/>
      <c r="NLK941" s="30"/>
      <c r="NLL941" s="30"/>
      <c r="NLM941" s="30"/>
      <c r="NLN941" s="30"/>
      <c r="NLO941" s="30"/>
      <c r="NLP941" s="30"/>
      <c r="NLQ941" s="30"/>
      <c r="NLR941" s="30"/>
      <c r="NLS941" s="30"/>
      <c r="NLT941" s="30"/>
      <c r="NLU941" s="30"/>
      <c r="NLV941" s="30"/>
      <c r="NLW941" s="30"/>
      <c r="NLX941" s="30"/>
      <c r="NLY941" s="30"/>
      <c r="NLZ941" s="30"/>
      <c r="NMA941" s="30"/>
      <c r="NMB941" s="30"/>
      <c r="NMC941" s="30"/>
      <c r="NMD941" s="30"/>
      <c r="NME941" s="30"/>
      <c r="NMF941" s="30"/>
      <c r="NMG941" s="30"/>
      <c r="NMH941" s="30"/>
      <c r="NMI941" s="30"/>
      <c r="NMJ941" s="30"/>
      <c r="NMK941" s="30"/>
      <c r="NML941" s="30"/>
      <c r="NMM941" s="30"/>
      <c r="NMN941" s="30"/>
      <c r="NMO941" s="30"/>
      <c r="NMP941" s="30"/>
      <c r="NMQ941" s="30"/>
      <c r="NMR941" s="30"/>
      <c r="NMS941" s="30"/>
      <c r="NMT941" s="30"/>
      <c r="NMU941" s="30"/>
      <c r="NMV941" s="30"/>
      <c r="NMW941" s="30"/>
      <c r="NMX941" s="30"/>
      <c r="NMY941" s="30"/>
      <c r="NMZ941" s="30"/>
      <c r="NNA941" s="30"/>
      <c r="NNB941" s="30"/>
      <c r="NNC941" s="30"/>
      <c r="NND941" s="30"/>
      <c r="NNE941" s="30"/>
      <c r="NNF941" s="30"/>
      <c r="NNG941" s="30"/>
      <c r="NNH941" s="30"/>
      <c r="NNI941" s="30"/>
      <c r="NNJ941" s="30"/>
      <c r="NNK941" s="30"/>
      <c r="NNL941" s="30"/>
      <c r="NNM941" s="30"/>
      <c r="NNN941" s="30"/>
      <c r="NNO941" s="30"/>
      <c r="NNP941" s="30"/>
      <c r="NNQ941" s="30"/>
      <c r="NNR941" s="30"/>
      <c r="NNS941" s="30"/>
      <c r="NNT941" s="30"/>
      <c r="NNU941" s="30"/>
      <c r="NNV941" s="30"/>
      <c r="NNW941" s="30"/>
      <c r="NNX941" s="30"/>
      <c r="NNY941" s="30"/>
      <c r="NNZ941" s="30"/>
      <c r="NOA941" s="30"/>
      <c r="NOB941" s="30"/>
      <c r="NOC941" s="30"/>
      <c r="NOD941" s="30"/>
      <c r="NOE941" s="30"/>
      <c r="NOF941" s="30"/>
      <c r="NOG941" s="30"/>
      <c r="NOH941" s="30"/>
      <c r="NOI941" s="30"/>
      <c r="NOJ941" s="30"/>
      <c r="NOK941" s="30"/>
      <c r="NOL941" s="30"/>
      <c r="NOM941" s="30"/>
      <c r="NON941" s="30"/>
      <c r="NOO941" s="30"/>
      <c r="NOP941" s="30"/>
      <c r="NOQ941" s="30"/>
      <c r="NOR941" s="30"/>
      <c r="NOS941" s="30"/>
      <c r="NOT941" s="30"/>
      <c r="NOU941" s="30"/>
      <c r="NOV941" s="30"/>
      <c r="NOW941" s="30"/>
      <c r="NOX941" s="30"/>
      <c r="NOY941" s="30"/>
      <c r="NOZ941" s="30"/>
      <c r="NPA941" s="30"/>
      <c r="NPB941" s="30"/>
      <c r="NPC941" s="30"/>
      <c r="NPD941" s="30"/>
      <c r="NPE941" s="30"/>
      <c r="NPF941" s="30"/>
      <c r="NPG941" s="30"/>
      <c r="NPH941" s="30"/>
      <c r="NPI941" s="30"/>
      <c r="NPJ941" s="30"/>
      <c r="NPK941" s="30"/>
      <c r="NPL941" s="30"/>
      <c r="NPM941" s="30"/>
      <c r="NPN941" s="30"/>
      <c r="NPO941" s="30"/>
      <c r="NPP941" s="30"/>
      <c r="NPQ941" s="30"/>
      <c r="NPR941" s="30"/>
      <c r="NPS941" s="30"/>
      <c r="NPT941" s="30"/>
      <c r="NPU941" s="30"/>
      <c r="NPV941" s="30"/>
      <c r="NPW941" s="30"/>
      <c r="NPX941" s="30"/>
      <c r="NPY941" s="30"/>
      <c r="NPZ941" s="30"/>
      <c r="NQA941" s="30"/>
      <c r="NQB941" s="30"/>
      <c r="NQC941" s="30"/>
      <c r="NQD941" s="30"/>
      <c r="NQE941" s="30"/>
      <c r="NQF941" s="30"/>
      <c r="NQG941" s="30"/>
      <c r="NQH941" s="30"/>
      <c r="NQI941" s="30"/>
      <c r="NQJ941" s="30"/>
      <c r="NQK941" s="30"/>
      <c r="NQL941" s="30"/>
      <c r="NQM941" s="30"/>
      <c r="NQN941" s="30"/>
      <c r="NQO941" s="30"/>
      <c r="NQP941" s="30"/>
      <c r="NQQ941" s="30"/>
      <c r="NQR941" s="30"/>
      <c r="NQS941" s="30"/>
      <c r="NQT941" s="30"/>
      <c r="NQU941" s="30"/>
      <c r="NQV941" s="30"/>
      <c r="NQW941" s="30"/>
      <c r="NQX941" s="30"/>
      <c r="NQY941" s="30"/>
      <c r="NQZ941" s="30"/>
      <c r="NRA941" s="30"/>
      <c r="NRB941" s="30"/>
      <c r="NRC941" s="30"/>
      <c r="NRD941" s="30"/>
      <c r="NRE941" s="30"/>
      <c r="NRF941" s="30"/>
      <c r="NRG941" s="30"/>
      <c r="NRH941" s="30"/>
      <c r="NRI941" s="30"/>
      <c r="NRJ941" s="30"/>
      <c r="NRK941" s="30"/>
      <c r="NRL941" s="30"/>
      <c r="NRM941" s="30"/>
      <c r="NRN941" s="30"/>
      <c r="NRO941" s="30"/>
      <c r="NRP941" s="30"/>
      <c r="NRQ941" s="30"/>
      <c r="NRR941" s="30"/>
      <c r="NRS941" s="30"/>
      <c r="NRT941" s="30"/>
      <c r="NRU941" s="30"/>
      <c r="NRV941" s="30"/>
      <c r="NRW941" s="30"/>
      <c r="NRX941" s="30"/>
      <c r="NRY941" s="30"/>
      <c r="NRZ941" s="30"/>
      <c r="NSA941" s="30"/>
      <c r="NSB941" s="30"/>
      <c r="NSC941" s="30"/>
      <c r="NSD941" s="30"/>
      <c r="NSE941" s="30"/>
      <c r="NSF941" s="30"/>
      <c r="NSG941" s="30"/>
      <c r="NSH941" s="30"/>
      <c r="NSI941" s="30"/>
      <c r="NSJ941" s="30"/>
      <c r="NSK941" s="30"/>
      <c r="NSL941" s="30"/>
      <c r="NSM941" s="30"/>
      <c r="NSN941" s="30"/>
      <c r="NSO941" s="30"/>
      <c r="NSP941" s="30"/>
      <c r="NSQ941" s="30"/>
      <c r="NSR941" s="30"/>
      <c r="NSS941" s="30"/>
      <c r="NST941" s="30"/>
      <c r="NSU941" s="30"/>
      <c r="NSV941" s="30"/>
      <c r="NSW941" s="30"/>
      <c r="NSX941" s="30"/>
      <c r="NSY941" s="30"/>
      <c r="NSZ941" s="30"/>
      <c r="NTA941" s="30"/>
      <c r="NTB941" s="30"/>
      <c r="NTC941" s="30"/>
      <c r="NTD941" s="30"/>
      <c r="NTE941" s="30"/>
      <c r="NTF941" s="30"/>
      <c r="NTG941" s="30"/>
      <c r="NTH941" s="30"/>
      <c r="NTI941" s="30"/>
      <c r="NTJ941" s="30"/>
      <c r="NTK941" s="30"/>
      <c r="NTL941" s="30"/>
      <c r="NTM941" s="30"/>
      <c r="NTN941" s="30"/>
      <c r="NTO941" s="30"/>
      <c r="NTP941" s="30"/>
      <c r="NTQ941" s="30"/>
      <c r="NTR941" s="30"/>
      <c r="NTS941" s="30"/>
      <c r="NTT941" s="30"/>
      <c r="NTU941" s="30"/>
      <c r="NTV941" s="30"/>
      <c r="NTW941" s="30"/>
      <c r="NTX941" s="30"/>
      <c r="NTY941" s="30"/>
      <c r="NTZ941" s="30"/>
      <c r="NUA941" s="30"/>
      <c r="NUB941" s="30"/>
      <c r="NUC941" s="30"/>
      <c r="NUD941" s="30"/>
      <c r="NUE941" s="30"/>
      <c r="NUF941" s="30"/>
      <c r="NUG941" s="30"/>
      <c r="NUH941" s="30"/>
      <c r="NUI941" s="30"/>
      <c r="NUJ941" s="30"/>
      <c r="NUK941" s="30"/>
      <c r="NUL941" s="30"/>
      <c r="NUM941" s="30"/>
      <c r="NUN941" s="30"/>
      <c r="NUO941" s="30"/>
      <c r="NUP941" s="30"/>
      <c r="NUQ941" s="30"/>
      <c r="NUR941" s="30"/>
      <c r="NUS941" s="30"/>
      <c r="NUT941" s="30"/>
      <c r="NUU941" s="30"/>
      <c r="NUV941" s="30"/>
      <c r="NUW941" s="30"/>
      <c r="NUX941" s="30"/>
      <c r="NUY941" s="30"/>
      <c r="NUZ941" s="30"/>
      <c r="NVA941" s="30"/>
      <c r="NVB941" s="30"/>
      <c r="NVC941" s="30"/>
      <c r="NVD941" s="30"/>
      <c r="NVE941" s="30"/>
      <c r="NVF941" s="30"/>
      <c r="NVG941" s="30"/>
      <c r="NVH941" s="30"/>
      <c r="NVI941" s="30"/>
      <c r="NVJ941" s="30"/>
      <c r="NVK941" s="30"/>
      <c r="NVL941" s="30"/>
      <c r="NVM941" s="30"/>
      <c r="NVN941" s="30"/>
      <c r="NVO941" s="30"/>
      <c r="NVP941" s="30"/>
      <c r="NVQ941" s="30"/>
      <c r="NVR941" s="30"/>
      <c r="NVS941" s="30"/>
      <c r="NVT941" s="30"/>
      <c r="NVU941" s="30"/>
      <c r="NVV941" s="30"/>
      <c r="NVW941" s="30"/>
      <c r="NVX941" s="30"/>
      <c r="NVY941" s="30"/>
      <c r="NVZ941" s="30"/>
      <c r="NWA941" s="30"/>
      <c r="NWB941" s="30"/>
      <c r="NWC941" s="30"/>
      <c r="NWD941" s="30"/>
      <c r="NWE941" s="30"/>
      <c r="NWF941" s="30"/>
      <c r="NWG941" s="30"/>
      <c r="NWH941" s="30"/>
      <c r="NWI941" s="30"/>
      <c r="NWJ941" s="30"/>
      <c r="NWK941" s="30"/>
      <c r="NWL941" s="30"/>
      <c r="NWM941" s="30"/>
      <c r="NWN941" s="30"/>
      <c r="NWO941" s="30"/>
      <c r="NWP941" s="30"/>
      <c r="NWQ941" s="30"/>
      <c r="NWR941" s="30"/>
      <c r="NWS941" s="30"/>
      <c r="NWT941" s="30"/>
      <c r="NWU941" s="30"/>
      <c r="NWV941" s="30"/>
      <c r="NWW941" s="30"/>
      <c r="NWX941" s="30"/>
      <c r="NWY941" s="30"/>
      <c r="NWZ941" s="30"/>
      <c r="NXA941" s="30"/>
      <c r="NXB941" s="30"/>
      <c r="NXC941" s="30"/>
      <c r="NXD941" s="30"/>
      <c r="NXE941" s="30"/>
      <c r="NXF941" s="30"/>
      <c r="NXG941" s="30"/>
      <c r="NXH941" s="30"/>
      <c r="NXI941" s="30"/>
      <c r="NXJ941" s="30"/>
      <c r="NXK941" s="30"/>
      <c r="NXL941" s="30"/>
      <c r="NXM941" s="30"/>
      <c r="NXN941" s="30"/>
      <c r="NXO941" s="30"/>
      <c r="NXP941" s="30"/>
      <c r="NXQ941" s="30"/>
      <c r="NXR941" s="30"/>
      <c r="NXS941" s="30"/>
      <c r="NXT941" s="30"/>
      <c r="NXU941" s="30"/>
      <c r="NXV941" s="30"/>
      <c r="NXW941" s="30"/>
      <c r="NXX941" s="30"/>
      <c r="NXY941" s="30"/>
      <c r="NXZ941" s="30"/>
      <c r="NYA941" s="30"/>
      <c r="NYB941" s="30"/>
      <c r="NYC941" s="30"/>
      <c r="NYD941" s="30"/>
      <c r="NYE941" s="30"/>
      <c r="NYF941" s="30"/>
      <c r="NYG941" s="30"/>
      <c r="NYH941" s="30"/>
      <c r="NYI941" s="30"/>
      <c r="NYJ941" s="30"/>
      <c r="NYK941" s="30"/>
      <c r="NYL941" s="30"/>
      <c r="NYM941" s="30"/>
      <c r="NYN941" s="30"/>
      <c r="NYO941" s="30"/>
      <c r="NYP941" s="30"/>
      <c r="NYQ941" s="30"/>
      <c r="NYR941" s="30"/>
      <c r="NYS941" s="30"/>
      <c r="NYT941" s="30"/>
      <c r="NYU941" s="30"/>
      <c r="NYV941" s="30"/>
      <c r="NYW941" s="30"/>
      <c r="NYX941" s="30"/>
      <c r="NYY941" s="30"/>
      <c r="NYZ941" s="30"/>
      <c r="NZA941" s="30"/>
      <c r="NZB941" s="30"/>
      <c r="NZC941" s="30"/>
      <c r="NZD941" s="30"/>
      <c r="NZE941" s="30"/>
      <c r="NZF941" s="30"/>
      <c r="NZG941" s="30"/>
      <c r="NZH941" s="30"/>
      <c r="NZI941" s="30"/>
      <c r="NZJ941" s="30"/>
      <c r="NZK941" s="30"/>
      <c r="NZL941" s="30"/>
      <c r="NZM941" s="30"/>
      <c r="NZN941" s="30"/>
      <c r="NZO941" s="30"/>
      <c r="NZP941" s="30"/>
      <c r="NZQ941" s="30"/>
      <c r="NZR941" s="30"/>
      <c r="NZS941" s="30"/>
      <c r="NZT941" s="30"/>
      <c r="NZU941" s="30"/>
      <c r="NZV941" s="30"/>
      <c r="NZW941" s="30"/>
      <c r="NZX941" s="30"/>
      <c r="NZY941" s="30"/>
      <c r="NZZ941" s="30"/>
      <c r="OAA941" s="30"/>
      <c r="OAB941" s="30"/>
      <c r="OAC941" s="30"/>
      <c r="OAD941" s="30"/>
      <c r="OAE941" s="30"/>
      <c r="OAF941" s="30"/>
      <c r="OAG941" s="30"/>
      <c r="OAH941" s="30"/>
      <c r="OAI941" s="30"/>
      <c r="OAJ941" s="30"/>
      <c r="OAK941" s="30"/>
      <c r="OAL941" s="30"/>
      <c r="OAM941" s="30"/>
      <c r="OAN941" s="30"/>
      <c r="OAO941" s="30"/>
      <c r="OAP941" s="30"/>
      <c r="OAQ941" s="30"/>
      <c r="OAR941" s="30"/>
      <c r="OAS941" s="30"/>
      <c r="OAT941" s="30"/>
      <c r="OAU941" s="30"/>
      <c r="OAV941" s="30"/>
      <c r="OAW941" s="30"/>
      <c r="OAX941" s="30"/>
      <c r="OAY941" s="30"/>
      <c r="OAZ941" s="30"/>
      <c r="OBA941" s="30"/>
      <c r="OBB941" s="30"/>
      <c r="OBC941" s="30"/>
      <c r="OBD941" s="30"/>
      <c r="OBE941" s="30"/>
      <c r="OBF941" s="30"/>
      <c r="OBG941" s="30"/>
      <c r="OBH941" s="30"/>
      <c r="OBI941" s="30"/>
      <c r="OBJ941" s="30"/>
      <c r="OBK941" s="30"/>
      <c r="OBL941" s="30"/>
      <c r="OBM941" s="30"/>
      <c r="OBN941" s="30"/>
      <c r="OBO941" s="30"/>
      <c r="OBP941" s="30"/>
      <c r="OBQ941" s="30"/>
      <c r="OBR941" s="30"/>
      <c r="OBS941" s="30"/>
      <c r="OBT941" s="30"/>
      <c r="OBU941" s="30"/>
      <c r="OBV941" s="30"/>
      <c r="OBW941" s="30"/>
      <c r="OBX941" s="30"/>
      <c r="OBY941" s="30"/>
      <c r="OBZ941" s="30"/>
      <c r="OCA941" s="30"/>
      <c r="OCB941" s="30"/>
      <c r="OCC941" s="30"/>
      <c r="OCD941" s="30"/>
      <c r="OCE941" s="30"/>
      <c r="OCF941" s="30"/>
      <c r="OCG941" s="30"/>
      <c r="OCH941" s="30"/>
      <c r="OCI941" s="30"/>
      <c r="OCJ941" s="30"/>
      <c r="OCK941" s="30"/>
      <c r="OCL941" s="30"/>
      <c r="OCM941" s="30"/>
      <c r="OCN941" s="30"/>
      <c r="OCO941" s="30"/>
      <c r="OCP941" s="30"/>
      <c r="OCQ941" s="30"/>
      <c r="OCR941" s="30"/>
      <c r="OCS941" s="30"/>
      <c r="OCT941" s="30"/>
      <c r="OCU941" s="30"/>
      <c r="OCV941" s="30"/>
      <c r="OCW941" s="30"/>
      <c r="OCX941" s="30"/>
      <c r="OCY941" s="30"/>
      <c r="OCZ941" s="30"/>
      <c r="ODA941" s="30"/>
      <c r="ODB941" s="30"/>
      <c r="ODC941" s="30"/>
      <c r="ODD941" s="30"/>
      <c r="ODE941" s="30"/>
      <c r="ODF941" s="30"/>
      <c r="ODG941" s="30"/>
      <c r="ODH941" s="30"/>
      <c r="ODI941" s="30"/>
      <c r="ODJ941" s="30"/>
      <c r="ODK941" s="30"/>
      <c r="ODL941" s="30"/>
      <c r="ODM941" s="30"/>
      <c r="ODN941" s="30"/>
      <c r="ODO941" s="30"/>
      <c r="ODP941" s="30"/>
      <c r="ODQ941" s="30"/>
      <c r="ODR941" s="30"/>
      <c r="ODS941" s="30"/>
      <c r="ODT941" s="30"/>
      <c r="ODU941" s="30"/>
      <c r="ODV941" s="30"/>
      <c r="ODW941" s="30"/>
      <c r="ODX941" s="30"/>
      <c r="ODY941" s="30"/>
      <c r="ODZ941" s="30"/>
      <c r="OEA941" s="30"/>
      <c r="OEB941" s="30"/>
      <c r="OEC941" s="30"/>
      <c r="OED941" s="30"/>
      <c r="OEE941" s="30"/>
      <c r="OEF941" s="30"/>
      <c r="OEG941" s="30"/>
      <c r="OEH941" s="30"/>
      <c r="OEI941" s="30"/>
      <c r="OEJ941" s="30"/>
      <c r="OEK941" s="30"/>
      <c r="OEL941" s="30"/>
      <c r="OEM941" s="30"/>
      <c r="OEN941" s="30"/>
      <c r="OEO941" s="30"/>
      <c r="OEP941" s="30"/>
      <c r="OEQ941" s="30"/>
      <c r="OER941" s="30"/>
      <c r="OES941" s="30"/>
      <c r="OET941" s="30"/>
      <c r="OEU941" s="30"/>
      <c r="OEV941" s="30"/>
      <c r="OEW941" s="30"/>
      <c r="OEX941" s="30"/>
      <c r="OEY941" s="30"/>
      <c r="OEZ941" s="30"/>
      <c r="OFA941" s="30"/>
      <c r="OFB941" s="30"/>
      <c r="OFC941" s="30"/>
      <c r="OFD941" s="30"/>
      <c r="OFE941" s="30"/>
      <c r="OFF941" s="30"/>
      <c r="OFG941" s="30"/>
      <c r="OFH941" s="30"/>
      <c r="OFI941" s="30"/>
      <c r="OFJ941" s="30"/>
      <c r="OFK941" s="30"/>
      <c r="OFL941" s="30"/>
      <c r="OFM941" s="30"/>
      <c r="OFN941" s="30"/>
      <c r="OFO941" s="30"/>
      <c r="OFP941" s="30"/>
      <c r="OFQ941" s="30"/>
      <c r="OFR941" s="30"/>
      <c r="OFS941" s="30"/>
      <c r="OFT941" s="30"/>
      <c r="OFU941" s="30"/>
      <c r="OFV941" s="30"/>
      <c r="OFW941" s="30"/>
      <c r="OFX941" s="30"/>
      <c r="OFY941" s="30"/>
      <c r="OFZ941" s="30"/>
      <c r="OGA941" s="30"/>
      <c r="OGB941" s="30"/>
      <c r="OGC941" s="30"/>
      <c r="OGD941" s="30"/>
      <c r="OGE941" s="30"/>
      <c r="OGF941" s="30"/>
      <c r="OGG941" s="30"/>
      <c r="OGH941" s="30"/>
      <c r="OGI941" s="30"/>
      <c r="OGJ941" s="30"/>
      <c r="OGK941" s="30"/>
      <c r="OGL941" s="30"/>
      <c r="OGM941" s="30"/>
      <c r="OGN941" s="30"/>
      <c r="OGO941" s="30"/>
      <c r="OGP941" s="30"/>
      <c r="OGQ941" s="30"/>
      <c r="OGR941" s="30"/>
      <c r="OGS941" s="30"/>
      <c r="OGT941" s="30"/>
      <c r="OGU941" s="30"/>
      <c r="OGV941" s="30"/>
      <c r="OGW941" s="30"/>
      <c r="OGX941" s="30"/>
      <c r="OGY941" s="30"/>
      <c r="OGZ941" s="30"/>
      <c r="OHA941" s="30"/>
      <c r="OHB941" s="30"/>
      <c r="OHC941" s="30"/>
      <c r="OHD941" s="30"/>
      <c r="OHE941" s="30"/>
      <c r="OHF941" s="30"/>
      <c r="OHG941" s="30"/>
      <c r="OHH941" s="30"/>
      <c r="OHI941" s="30"/>
      <c r="OHJ941" s="30"/>
      <c r="OHK941" s="30"/>
      <c r="OHL941" s="30"/>
      <c r="OHM941" s="30"/>
      <c r="OHN941" s="30"/>
      <c r="OHO941" s="30"/>
      <c r="OHP941" s="30"/>
      <c r="OHQ941" s="30"/>
      <c r="OHR941" s="30"/>
      <c r="OHS941" s="30"/>
      <c r="OHT941" s="30"/>
      <c r="OHU941" s="30"/>
      <c r="OHV941" s="30"/>
      <c r="OHW941" s="30"/>
      <c r="OHX941" s="30"/>
      <c r="OHY941" s="30"/>
      <c r="OHZ941" s="30"/>
      <c r="OIA941" s="30"/>
      <c r="OIB941" s="30"/>
      <c r="OIC941" s="30"/>
      <c r="OID941" s="30"/>
      <c r="OIE941" s="30"/>
      <c r="OIF941" s="30"/>
      <c r="OIG941" s="30"/>
      <c r="OIH941" s="30"/>
      <c r="OII941" s="30"/>
      <c r="OIJ941" s="30"/>
      <c r="OIK941" s="30"/>
      <c r="OIL941" s="30"/>
      <c r="OIM941" s="30"/>
      <c r="OIN941" s="30"/>
      <c r="OIO941" s="30"/>
      <c r="OIP941" s="30"/>
      <c r="OIQ941" s="30"/>
      <c r="OIR941" s="30"/>
      <c r="OIS941" s="30"/>
      <c r="OIT941" s="30"/>
      <c r="OIU941" s="30"/>
      <c r="OIV941" s="30"/>
      <c r="OIW941" s="30"/>
      <c r="OIX941" s="30"/>
      <c r="OIY941" s="30"/>
      <c r="OIZ941" s="30"/>
      <c r="OJA941" s="30"/>
      <c r="OJB941" s="30"/>
      <c r="OJC941" s="30"/>
      <c r="OJD941" s="30"/>
      <c r="OJE941" s="30"/>
      <c r="OJF941" s="30"/>
      <c r="OJG941" s="30"/>
      <c r="OJH941" s="30"/>
      <c r="OJI941" s="30"/>
      <c r="OJJ941" s="30"/>
      <c r="OJK941" s="30"/>
      <c r="OJL941" s="30"/>
      <c r="OJM941" s="30"/>
      <c r="OJN941" s="30"/>
      <c r="OJO941" s="30"/>
      <c r="OJP941" s="30"/>
      <c r="OJQ941" s="30"/>
      <c r="OJR941" s="30"/>
      <c r="OJS941" s="30"/>
      <c r="OJT941" s="30"/>
      <c r="OJU941" s="30"/>
      <c r="OJV941" s="30"/>
      <c r="OJW941" s="30"/>
      <c r="OJX941" s="30"/>
      <c r="OJY941" s="30"/>
      <c r="OJZ941" s="30"/>
      <c r="OKA941" s="30"/>
      <c r="OKB941" s="30"/>
      <c r="OKC941" s="30"/>
      <c r="OKD941" s="30"/>
      <c r="OKE941" s="30"/>
      <c r="OKF941" s="30"/>
      <c r="OKG941" s="30"/>
      <c r="OKH941" s="30"/>
      <c r="OKI941" s="30"/>
      <c r="OKJ941" s="30"/>
      <c r="OKK941" s="30"/>
      <c r="OKL941" s="30"/>
      <c r="OKM941" s="30"/>
      <c r="OKN941" s="30"/>
      <c r="OKO941" s="30"/>
      <c r="OKP941" s="30"/>
      <c r="OKQ941" s="30"/>
      <c r="OKR941" s="30"/>
      <c r="OKS941" s="30"/>
      <c r="OKT941" s="30"/>
      <c r="OKU941" s="30"/>
      <c r="OKV941" s="30"/>
      <c r="OKW941" s="30"/>
      <c r="OKX941" s="30"/>
      <c r="OKY941" s="30"/>
      <c r="OKZ941" s="30"/>
      <c r="OLA941" s="30"/>
      <c r="OLB941" s="30"/>
      <c r="OLC941" s="30"/>
      <c r="OLD941" s="30"/>
      <c r="OLE941" s="30"/>
      <c r="OLF941" s="30"/>
      <c r="OLG941" s="30"/>
      <c r="OLH941" s="30"/>
      <c r="OLI941" s="30"/>
      <c r="OLJ941" s="30"/>
      <c r="OLK941" s="30"/>
      <c r="OLL941" s="30"/>
      <c r="OLM941" s="30"/>
      <c r="OLN941" s="30"/>
      <c r="OLO941" s="30"/>
      <c r="OLP941" s="30"/>
      <c r="OLQ941" s="30"/>
      <c r="OLR941" s="30"/>
      <c r="OLS941" s="30"/>
      <c r="OLT941" s="30"/>
      <c r="OLU941" s="30"/>
      <c r="OLV941" s="30"/>
      <c r="OLW941" s="30"/>
      <c r="OLX941" s="30"/>
      <c r="OLY941" s="30"/>
      <c r="OLZ941" s="30"/>
      <c r="OMA941" s="30"/>
      <c r="OMB941" s="30"/>
      <c r="OMC941" s="30"/>
      <c r="OMD941" s="30"/>
      <c r="OME941" s="30"/>
      <c r="OMF941" s="30"/>
      <c r="OMG941" s="30"/>
      <c r="OMH941" s="30"/>
      <c r="OMI941" s="30"/>
      <c r="OMJ941" s="30"/>
      <c r="OMK941" s="30"/>
      <c r="OML941" s="30"/>
      <c r="OMM941" s="30"/>
      <c r="OMN941" s="30"/>
      <c r="OMO941" s="30"/>
      <c r="OMP941" s="30"/>
      <c r="OMQ941" s="30"/>
      <c r="OMR941" s="30"/>
      <c r="OMS941" s="30"/>
      <c r="OMT941" s="30"/>
      <c r="OMU941" s="30"/>
      <c r="OMV941" s="30"/>
      <c r="OMW941" s="30"/>
      <c r="OMX941" s="30"/>
      <c r="OMY941" s="30"/>
      <c r="OMZ941" s="30"/>
      <c r="ONA941" s="30"/>
      <c r="ONB941" s="30"/>
      <c r="ONC941" s="30"/>
      <c r="OND941" s="30"/>
      <c r="ONE941" s="30"/>
      <c r="ONF941" s="30"/>
      <c r="ONG941" s="30"/>
      <c r="ONH941" s="30"/>
      <c r="ONI941" s="30"/>
      <c r="ONJ941" s="30"/>
      <c r="ONK941" s="30"/>
      <c r="ONL941" s="30"/>
      <c r="ONM941" s="30"/>
      <c r="ONN941" s="30"/>
      <c r="ONO941" s="30"/>
      <c r="ONP941" s="30"/>
      <c r="ONQ941" s="30"/>
      <c r="ONR941" s="30"/>
      <c r="ONS941" s="30"/>
      <c r="ONT941" s="30"/>
      <c r="ONU941" s="30"/>
      <c r="ONV941" s="30"/>
      <c r="ONW941" s="30"/>
      <c r="ONX941" s="30"/>
      <c r="ONY941" s="30"/>
      <c r="ONZ941" s="30"/>
      <c r="OOA941" s="30"/>
      <c r="OOB941" s="30"/>
      <c r="OOC941" s="30"/>
      <c r="OOD941" s="30"/>
      <c r="OOE941" s="30"/>
      <c r="OOF941" s="30"/>
      <c r="OOG941" s="30"/>
      <c r="OOH941" s="30"/>
      <c r="OOI941" s="30"/>
      <c r="OOJ941" s="30"/>
      <c r="OOK941" s="30"/>
      <c r="OOL941" s="30"/>
      <c r="OOM941" s="30"/>
      <c r="OON941" s="30"/>
      <c r="OOO941" s="30"/>
      <c r="OOP941" s="30"/>
      <c r="OOQ941" s="30"/>
      <c r="OOR941" s="30"/>
      <c r="OOS941" s="30"/>
      <c r="OOT941" s="30"/>
      <c r="OOU941" s="30"/>
      <c r="OOV941" s="30"/>
      <c r="OOW941" s="30"/>
      <c r="OOX941" s="30"/>
      <c r="OOY941" s="30"/>
      <c r="OOZ941" s="30"/>
      <c r="OPA941" s="30"/>
      <c r="OPB941" s="30"/>
      <c r="OPC941" s="30"/>
      <c r="OPD941" s="30"/>
      <c r="OPE941" s="30"/>
      <c r="OPF941" s="30"/>
      <c r="OPG941" s="30"/>
      <c r="OPH941" s="30"/>
      <c r="OPI941" s="30"/>
      <c r="OPJ941" s="30"/>
      <c r="OPK941" s="30"/>
      <c r="OPL941" s="30"/>
      <c r="OPM941" s="30"/>
      <c r="OPN941" s="30"/>
      <c r="OPO941" s="30"/>
      <c r="OPP941" s="30"/>
      <c r="OPQ941" s="30"/>
      <c r="OPR941" s="30"/>
      <c r="OPS941" s="30"/>
      <c r="OPT941" s="30"/>
      <c r="OPU941" s="30"/>
      <c r="OPV941" s="30"/>
      <c r="OPW941" s="30"/>
      <c r="OPX941" s="30"/>
      <c r="OPY941" s="30"/>
      <c r="OPZ941" s="30"/>
      <c r="OQA941" s="30"/>
      <c r="OQB941" s="30"/>
      <c r="OQC941" s="30"/>
      <c r="OQD941" s="30"/>
      <c r="OQE941" s="30"/>
      <c r="OQF941" s="30"/>
      <c r="OQG941" s="30"/>
      <c r="OQH941" s="30"/>
      <c r="OQI941" s="30"/>
      <c r="OQJ941" s="30"/>
      <c r="OQK941" s="30"/>
      <c r="OQL941" s="30"/>
      <c r="OQM941" s="30"/>
      <c r="OQN941" s="30"/>
      <c r="OQO941" s="30"/>
      <c r="OQP941" s="30"/>
      <c r="OQQ941" s="30"/>
      <c r="OQR941" s="30"/>
      <c r="OQS941" s="30"/>
      <c r="OQT941" s="30"/>
      <c r="OQU941" s="30"/>
      <c r="OQV941" s="30"/>
      <c r="OQW941" s="30"/>
      <c r="OQX941" s="30"/>
      <c r="OQY941" s="30"/>
      <c r="OQZ941" s="30"/>
      <c r="ORA941" s="30"/>
      <c r="ORB941" s="30"/>
      <c r="ORC941" s="30"/>
      <c r="ORD941" s="30"/>
      <c r="ORE941" s="30"/>
      <c r="ORF941" s="30"/>
      <c r="ORG941" s="30"/>
      <c r="ORH941" s="30"/>
      <c r="ORI941" s="30"/>
      <c r="ORJ941" s="30"/>
      <c r="ORK941" s="30"/>
      <c r="ORL941" s="30"/>
      <c r="ORM941" s="30"/>
      <c r="ORN941" s="30"/>
      <c r="ORO941" s="30"/>
      <c r="ORP941" s="30"/>
      <c r="ORQ941" s="30"/>
      <c r="ORR941" s="30"/>
      <c r="ORS941" s="30"/>
      <c r="ORT941" s="30"/>
      <c r="ORU941" s="30"/>
      <c r="ORV941" s="30"/>
      <c r="ORW941" s="30"/>
      <c r="ORX941" s="30"/>
      <c r="ORY941" s="30"/>
      <c r="ORZ941" s="30"/>
      <c r="OSA941" s="30"/>
      <c r="OSB941" s="30"/>
      <c r="OSC941" s="30"/>
      <c r="OSD941" s="30"/>
      <c r="OSE941" s="30"/>
      <c r="OSF941" s="30"/>
      <c r="OSG941" s="30"/>
      <c r="OSH941" s="30"/>
      <c r="OSI941" s="30"/>
      <c r="OSJ941" s="30"/>
      <c r="OSK941" s="30"/>
      <c r="OSL941" s="30"/>
      <c r="OSM941" s="30"/>
      <c r="OSN941" s="30"/>
      <c r="OSO941" s="30"/>
      <c r="OSP941" s="30"/>
      <c r="OSQ941" s="30"/>
      <c r="OSR941" s="30"/>
      <c r="OSS941" s="30"/>
      <c r="OST941" s="30"/>
      <c r="OSU941" s="30"/>
      <c r="OSV941" s="30"/>
      <c r="OSW941" s="30"/>
      <c r="OSX941" s="30"/>
      <c r="OSY941" s="30"/>
      <c r="OSZ941" s="30"/>
      <c r="OTA941" s="30"/>
      <c r="OTB941" s="30"/>
      <c r="OTC941" s="30"/>
      <c r="OTD941" s="30"/>
      <c r="OTE941" s="30"/>
      <c r="OTF941" s="30"/>
      <c r="OTG941" s="30"/>
      <c r="OTH941" s="30"/>
      <c r="OTI941" s="30"/>
      <c r="OTJ941" s="30"/>
      <c r="OTK941" s="30"/>
      <c r="OTL941" s="30"/>
      <c r="OTM941" s="30"/>
      <c r="OTN941" s="30"/>
      <c r="OTO941" s="30"/>
      <c r="OTP941" s="30"/>
      <c r="OTQ941" s="30"/>
      <c r="OTR941" s="30"/>
      <c r="OTS941" s="30"/>
      <c r="OTT941" s="30"/>
      <c r="OTU941" s="30"/>
      <c r="OTV941" s="30"/>
      <c r="OTW941" s="30"/>
      <c r="OTX941" s="30"/>
      <c r="OTY941" s="30"/>
      <c r="OTZ941" s="30"/>
      <c r="OUA941" s="30"/>
      <c r="OUB941" s="30"/>
      <c r="OUC941" s="30"/>
      <c r="OUD941" s="30"/>
      <c r="OUE941" s="30"/>
      <c r="OUF941" s="30"/>
      <c r="OUG941" s="30"/>
      <c r="OUH941" s="30"/>
      <c r="OUI941" s="30"/>
      <c r="OUJ941" s="30"/>
      <c r="OUK941" s="30"/>
      <c r="OUL941" s="30"/>
      <c r="OUM941" s="30"/>
      <c r="OUN941" s="30"/>
      <c r="OUO941" s="30"/>
      <c r="OUP941" s="30"/>
      <c r="OUQ941" s="30"/>
      <c r="OUR941" s="30"/>
      <c r="OUS941" s="30"/>
      <c r="OUT941" s="30"/>
      <c r="OUU941" s="30"/>
      <c r="OUV941" s="30"/>
      <c r="OUW941" s="30"/>
      <c r="OUX941" s="30"/>
      <c r="OUY941" s="30"/>
      <c r="OUZ941" s="30"/>
      <c r="OVA941" s="30"/>
      <c r="OVB941" s="30"/>
      <c r="OVC941" s="30"/>
      <c r="OVD941" s="30"/>
      <c r="OVE941" s="30"/>
      <c r="OVF941" s="30"/>
      <c r="OVG941" s="30"/>
      <c r="OVH941" s="30"/>
      <c r="OVI941" s="30"/>
      <c r="OVJ941" s="30"/>
      <c r="OVK941" s="30"/>
      <c r="OVL941" s="30"/>
      <c r="OVM941" s="30"/>
      <c r="OVN941" s="30"/>
      <c r="OVO941" s="30"/>
      <c r="OVP941" s="30"/>
      <c r="OVQ941" s="30"/>
      <c r="OVR941" s="30"/>
      <c r="OVS941" s="30"/>
      <c r="OVT941" s="30"/>
      <c r="OVU941" s="30"/>
      <c r="OVV941" s="30"/>
      <c r="OVW941" s="30"/>
      <c r="OVX941" s="30"/>
      <c r="OVY941" s="30"/>
      <c r="OVZ941" s="30"/>
      <c r="OWA941" s="30"/>
      <c r="OWB941" s="30"/>
      <c r="OWC941" s="30"/>
      <c r="OWD941" s="30"/>
      <c r="OWE941" s="30"/>
      <c r="OWF941" s="30"/>
      <c r="OWG941" s="30"/>
      <c r="OWH941" s="30"/>
      <c r="OWI941" s="30"/>
      <c r="OWJ941" s="30"/>
      <c r="OWK941" s="30"/>
      <c r="OWL941" s="30"/>
      <c r="OWM941" s="30"/>
      <c r="OWN941" s="30"/>
      <c r="OWO941" s="30"/>
      <c r="OWP941" s="30"/>
      <c r="OWQ941" s="30"/>
      <c r="OWR941" s="30"/>
      <c r="OWS941" s="30"/>
      <c r="OWT941" s="30"/>
      <c r="OWU941" s="30"/>
      <c r="OWV941" s="30"/>
      <c r="OWW941" s="30"/>
      <c r="OWX941" s="30"/>
      <c r="OWY941" s="30"/>
      <c r="OWZ941" s="30"/>
      <c r="OXA941" s="30"/>
      <c r="OXB941" s="30"/>
      <c r="OXC941" s="30"/>
      <c r="OXD941" s="30"/>
      <c r="OXE941" s="30"/>
      <c r="OXF941" s="30"/>
      <c r="OXG941" s="30"/>
      <c r="OXH941" s="30"/>
      <c r="OXI941" s="30"/>
      <c r="OXJ941" s="30"/>
      <c r="OXK941" s="30"/>
      <c r="OXL941" s="30"/>
      <c r="OXM941" s="30"/>
      <c r="OXN941" s="30"/>
      <c r="OXO941" s="30"/>
      <c r="OXP941" s="30"/>
      <c r="OXQ941" s="30"/>
      <c r="OXR941" s="30"/>
      <c r="OXS941" s="30"/>
      <c r="OXT941" s="30"/>
      <c r="OXU941" s="30"/>
      <c r="OXV941" s="30"/>
      <c r="OXW941" s="30"/>
      <c r="OXX941" s="30"/>
      <c r="OXY941" s="30"/>
      <c r="OXZ941" s="30"/>
      <c r="OYA941" s="30"/>
      <c r="OYB941" s="30"/>
      <c r="OYC941" s="30"/>
      <c r="OYD941" s="30"/>
      <c r="OYE941" s="30"/>
      <c r="OYF941" s="30"/>
      <c r="OYG941" s="30"/>
      <c r="OYH941" s="30"/>
      <c r="OYI941" s="30"/>
      <c r="OYJ941" s="30"/>
      <c r="OYK941" s="30"/>
      <c r="OYL941" s="30"/>
      <c r="OYM941" s="30"/>
      <c r="OYN941" s="30"/>
      <c r="OYO941" s="30"/>
      <c r="OYP941" s="30"/>
      <c r="OYQ941" s="30"/>
      <c r="OYR941" s="30"/>
      <c r="OYS941" s="30"/>
      <c r="OYT941" s="30"/>
      <c r="OYU941" s="30"/>
      <c r="OYV941" s="30"/>
      <c r="OYW941" s="30"/>
      <c r="OYX941" s="30"/>
      <c r="OYY941" s="30"/>
      <c r="OYZ941" s="30"/>
      <c r="OZA941" s="30"/>
      <c r="OZB941" s="30"/>
      <c r="OZC941" s="30"/>
      <c r="OZD941" s="30"/>
      <c r="OZE941" s="30"/>
      <c r="OZF941" s="30"/>
      <c r="OZG941" s="30"/>
      <c r="OZH941" s="30"/>
      <c r="OZI941" s="30"/>
      <c r="OZJ941" s="30"/>
      <c r="OZK941" s="30"/>
      <c r="OZL941" s="30"/>
      <c r="OZM941" s="30"/>
      <c r="OZN941" s="30"/>
      <c r="OZO941" s="30"/>
      <c r="OZP941" s="30"/>
      <c r="OZQ941" s="30"/>
      <c r="OZR941" s="30"/>
      <c r="OZS941" s="30"/>
      <c r="OZT941" s="30"/>
      <c r="OZU941" s="30"/>
      <c r="OZV941" s="30"/>
      <c r="OZW941" s="30"/>
      <c r="OZX941" s="30"/>
      <c r="OZY941" s="30"/>
      <c r="OZZ941" s="30"/>
      <c r="PAA941" s="30"/>
      <c r="PAB941" s="30"/>
      <c r="PAC941" s="30"/>
      <c r="PAD941" s="30"/>
      <c r="PAE941" s="30"/>
      <c r="PAF941" s="30"/>
      <c r="PAG941" s="30"/>
      <c r="PAH941" s="30"/>
      <c r="PAI941" s="30"/>
      <c r="PAJ941" s="30"/>
      <c r="PAK941" s="30"/>
      <c r="PAL941" s="30"/>
      <c r="PAM941" s="30"/>
      <c r="PAN941" s="30"/>
      <c r="PAO941" s="30"/>
      <c r="PAP941" s="30"/>
      <c r="PAQ941" s="30"/>
      <c r="PAR941" s="30"/>
      <c r="PAS941" s="30"/>
      <c r="PAT941" s="30"/>
      <c r="PAU941" s="30"/>
      <c r="PAV941" s="30"/>
      <c r="PAW941" s="30"/>
      <c r="PAX941" s="30"/>
      <c r="PAY941" s="30"/>
      <c r="PAZ941" s="30"/>
      <c r="PBA941" s="30"/>
      <c r="PBB941" s="30"/>
      <c r="PBC941" s="30"/>
      <c r="PBD941" s="30"/>
      <c r="PBE941" s="30"/>
      <c r="PBF941" s="30"/>
      <c r="PBG941" s="30"/>
      <c r="PBH941" s="30"/>
      <c r="PBI941" s="30"/>
      <c r="PBJ941" s="30"/>
      <c r="PBK941" s="30"/>
      <c r="PBL941" s="30"/>
      <c r="PBM941" s="30"/>
      <c r="PBN941" s="30"/>
      <c r="PBO941" s="30"/>
      <c r="PBP941" s="30"/>
      <c r="PBQ941" s="30"/>
      <c r="PBR941" s="30"/>
      <c r="PBS941" s="30"/>
      <c r="PBT941" s="30"/>
      <c r="PBU941" s="30"/>
      <c r="PBV941" s="30"/>
      <c r="PBW941" s="30"/>
      <c r="PBX941" s="30"/>
      <c r="PBY941" s="30"/>
      <c r="PBZ941" s="30"/>
      <c r="PCA941" s="30"/>
      <c r="PCB941" s="30"/>
      <c r="PCC941" s="30"/>
      <c r="PCD941" s="30"/>
      <c r="PCE941" s="30"/>
      <c r="PCF941" s="30"/>
      <c r="PCG941" s="30"/>
      <c r="PCH941" s="30"/>
      <c r="PCI941" s="30"/>
      <c r="PCJ941" s="30"/>
      <c r="PCK941" s="30"/>
      <c r="PCL941" s="30"/>
      <c r="PCM941" s="30"/>
      <c r="PCN941" s="30"/>
      <c r="PCO941" s="30"/>
      <c r="PCP941" s="30"/>
      <c r="PCQ941" s="30"/>
      <c r="PCR941" s="30"/>
      <c r="PCS941" s="30"/>
      <c r="PCT941" s="30"/>
      <c r="PCU941" s="30"/>
      <c r="PCV941" s="30"/>
      <c r="PCW941" s="30"/>
      <c r="PCX941" s="30"/>
      <c r="PCY941" s="30"/>
      <c r="PCZ941" s="30"/>
      <c r="PDA941" s="30"/>
      <c r="PDB941" s="30"/>
      <c r="PDC941" s="30"/>
      <c r="PDD941" s="30"/>
      <c r="PDE941" s="30"/>
      <c r="PDF941" s="30"/>
      <c r="PDG941" s="30"/>
      <c r="PDH941" s="30"/>
      <c r="PDI941" s="30"/>
      <c r="PDJ941" s="30"/>
      <c r="PDK941" s="30"/>
      <c r="PDL941" s="30"/>
      <c r="PDM941" s="30"/>
      <c r="PDN941" s="30"/>
      <c r="PDO941" s="30"/>
      <c r="PDP941" s="30"/>
      <c r="PDQ941" s="30"/>
      <c r="PDR941" s="30"/>
      <c r="PDS941" s="30"/>
      <c r="PDT941" s="30"/>
      <c r="PDU941" s="30"/>
      <c r="PDV941" s="30"/>
      <c r="PDW941" s="30"/>
      <c r="PDX941" s="30"/>
      <c r="PDY941" s="30"/>
      <c r="PDZ941" s="30"/>
      <c r="PEA941" s="30"/>
      <c r="PEB941" s="30"/>
      <c r="PEC941" s="30"/>
      <c r="PED941" s="30"/>
      <c r="PEE941" s="30"/>
      <c r="PEF941" s="30"/>
      <c r="PEG941" s="30"/>
      <c r="PEH941" s="30"/>
      <c r="PEI941" s="30"/>
      <c r="PEJ941" s="30"/>
      <c r="PEK941" s="30"/>
      <c r="PEL941" s="30"/>
      <c r="PEM941" s="30"/>
      <c r="PEN941" s="30"/>
      <c r="PEO941" s="30"/>
      <c r="PEP941" s="30"/>
      <c r="PEQ941" s="30"/>
      <c r="PER941" s="30"/>
      <c r="PES941" s="30"/>
      <c r="PET941" s="30"/>
      <c r="PEU941" s="30"/>
      <c r="PEV941" s="30"/>
      <c r="PEW941" s="30"/>
      <c r="PEX941" s="30"/>
      <c r="PEY941" s="30"/>
      <c r="PEZ941" s="30"/>
      <c r="PFA941" s="30"/>
      <c r="PFB941" s="30"/>
      <c r="PFC941" s="30"/>
      <c r="PFD941" s="30"/>
      <c r="PFE941" s="30"/>
      <c r="PFF941" s="30"/>
      <c r="PFG941" s="30"/>
      <c r="PFH941" s="30"/>
      <c r="PFI941" s="30"/>
      <c r="PFJ941" s="30"/>
      <c r="PFK941" s="30"/>
      <c r="PFL941" s="30"/>
      <c r="PFM941" s="30"/>
      <c r="PFN941" s="30"/>
      <c r="PFO941" s="30"/>
      <c r="PFP941" s="30"/>
      <c r="PFQ941" s="30"/>
      <c r="PFR941" s="30"/>
      <c r="PFS941" s="30"/>
      <c r="PFT941" s="30"/>
      <c r="PFU941" s="30"/>
      <c r="PFV941" s="30"/>
      <c r="PFW941" s="30"/>
      <c r="PFX941" s="30"/>
      <c r="PFY941" s="30"/>
      <c r="PFZ941" s="30"/>
      <c r="PGA941" s="30"/>
      <c r="PGB941" s="30"/>
      <c r="PGC941" s="30"/>
      <c r="PGD941" s="30"/>
      <c r="PGE941" s="30"/>
      <c r="PGF941" s="30"/>
      <c r="PGG941" s="30"/>
      <c r="PGH941" s="30"/>
      <c r="PGI941" s="30"/>
      <c r="PGJ941" s="30"/>
      <c r="PGK941" s="30"/>
      <c r="PGL941" s="30"/>
      <c r="PGM941" s="30"/>
      <c r="PGN941" s="30"/>
      <c r="PGO941" s="30"/>
      <c r="PGP941" s="30"/>
      <c r="PGQ941" s="30"/>
      <c r="PGR941" s="30"/>
      <c r="PGS941" s="30"/>
      <c r="PGT941" s="30"/>
      <c r="PGU941" s="30"/>
      <c r="PGV941" s="30"/>
      <c r="PGW941" s="30"/>
      <c r="PGX941" s="30"/>
      <c r="PGY941" s="30"/>
      <c r="PGZ941" s="30"/>
      <c r="PHA941" s="30"/>
      <c r="PHB941" s="30"/>
      <c r="PHC941" s="30"/>
      <c r="PHD941" s="30"/>
      <c r="PHE941" s="30"/>
      <c r="PHF941" s="30"/>
      <c r="PHG941" s="30"/>
      <c r="PHH941" s="30"/>
      <c r="PHI941" s="30"/>
      <c r="PHJ941" s="30"/>
      <c r="PHK941" s="30"/>
      <c r="PHL941" s="30"/>
      <c r="PHM941" s="30"/>
      <c r="PHN941" s="30"/>
      <c r="PHO941" s="30"/>
      <c r="PHP941" s="30"/>
      <c r="PHQ941" s="30"/>
      <c r="PHR941" s="30"/>
      <c r="PHS941" s="30"/>
      <c r="PHT941" s="30"/>
      <c r="PHU941" s="30"/>
      <c r="PHV941" s="30"/>
      <c r="PHW941" s="30"/>
      <c r="PHX941" s="30"/>
      <c r="PHY941" s="30"/>
      <c r="PHZ941" s="30"/>
      <c r="PIA941" s="30"/>
      <c r="PIB941" s="30"/>
      <c r="PIC941" s="30"/>
      <c r="PID941" s="30"/>
      <c r="PIE941" s="30"/>
      <c r="PIF941" s="30"/>
      <c r="PIG941" s="30"/>
      <c r="PIH941" s="30"/>
      <c r="PII941" s="30"/>
      <c r="PIJ941" s="30"/>
      <c r="PIK941" s="30"/>
      <c r="PIL941" s="30"/>
      <c r="PIM941" s="30"/>
      <c r="PIN941" s="30"/>
      <c r="PIO941" s="30"/>
      <c r="PIP941" s="30"/>
      <c r="PIQ941" s="30"/>
      <c r="PIR941" s="30"/>
      <c r="PIS941" s="30"/>
      <c r="PIT941" s="30"/>
      <c r="PIU941" s="30"/>
      <c r="PIV941" s="30"/>
      <c r="PIW941" s="30"/>
      <c r="PIX941" s="30"/>
      <c r="PIY941" s="30"/>
      <c r="PIZ941" s="30"/>
      <c r="PJA941" s="30"/>
      <c r="PJB941" s="30"/>
      <c r="PJC941" s="30"/>
      <c r="PJD941" s="30"/>
      <c r="PJE941" s="30"/>
      <c r="PJF941" s="30"/>
      <c r="PJG941" s="30"/>
      <c r="PJH941" s="30"/>
      <c r="PJI941" s="30"/>
      <c r="PJJ941" s="30"/>
      <c r="PJK941" s="30"/>
      <c r="PJL941" s="30"/>
      <c r="PJM941" s="30"/>
      <c r="PJN941" s="30"/>
      <c r="PJO941" s="30"/>
      <c r="PJP941" s="30"/>
      <c r="PJQ941" s="30"/>
      <c r="PJR941" s="30"/>
      <c r="PJS941" s="30"/>
      <c r="PJT941" s="30"/>
      <c r="PJU941" s="30"/>
      <c r="PJV941" s="30"/>
      <c r="PJW941" s="30"/>
      <c r="PJX941" s="30"/>
      <c r="PJY941" s="30"/>
      <c r="PJZ941" s="30"/>
      <c r="PKA941" s="30"/>
      <c r="PKB941" s="30"/>
      <c r="PKC941" s="30"/>
      <c r="PKD941" s="30"/>
      <c r="PKE941" s="30"/>
      <c r="PKF941" s="30"/>
      <c r="PKG941" s="30"/>
      <c r="PKH941" s="30"/>
      <c r="PKI941" s="30"/>
      <c r="PKJ941" s="30"/>
      <c r="PKK941" s="30"/>
      <c r="PKL941" s="30"/>
      <c r="PKM941" s="30"/>
      <c r="PKN941" s="30"/>
      <c r="PKO941" s="30"/>
      <c r="PKP941" s="30"/>
      <c r="PKQ941" s="30"/>
      <c r="PKR941" s="30"/>
      <c r="PKS941" s="30"/>
      <c r="PKT941" s="30"/>
      <c r="PKU941" s="30"/>
      <c r="PKV941" s="30"/>
      <c r="PKW941" s="30"/>
      <c r="PKX941" s="30"/>
      <c r="PKY941" s="30"/>
      <c r="PKZ941" s="30"/>
      <c r="PLA941" s="30"/>
      <c r="PLB941" s="30"/>
      <c r="PLC941" s="30"/>
      <c r="PLD941" s="30"/>
      <c r="PLE941" s="30"/>
      <c r="PLF941" s="30"/>
      <c r="PLG941" s="30"/>
      <c r="PLH941" s="30"/>
      <c r="PLI941" s="30"/>
      <c r="PLJ941" s="30"/>
      <c r="PLK941" s="30"/>
      <c r="PLL941" s="30"/>
      <c r="PLM941" s="30"/>
      <c r="PLN941" s="30"/>
      <c r="PLO941" s="30"/>
      <c r="PLP941" s="30"/>
      <c r="PLQ941" s="30"/>
      <c r="PLR941" s="30"/>
      <c r="PLS941" s="30"/>
      <c r="PLT941" s="30"/>
      <c r="PLU941" s="30"/>
      <c r="PLV941" s="30"/>
      <c r="PLW941" s="30"/>
      <c r="PLX941" s="30"/>
      <c r="PLY941" s="30"/>
      <c r="PLZ941" s="30"/>
      <c r="PMA941" s="30"/>
      <c r="PMB941" s="30"/>
      <c r="PMC941" s="30"/>
      <c r="PMD941" s="30"/>
      <c r="PME941" s="30"/>
      <c r="PMF941" s="30"/>
      <c r="PMG941" s="30"/>
      <c r="PMH941" s="30"/>
      <c r="PMI941" s="30"/>
      <c r="PMJ941" s="30"/>
      <c r="PMK941" s="30"/>
      <c r="PML941" s="30"/>
      <c r="PMM941" s="30"/>
      <c r="PMN941" s="30"/>
      <c r="PMO941" s="30"/>
      <c r="PMP941" s="30"/>
      <c r="PMQ941" s="30"/>
      <c r="PMR941" s="30"/>
      <c r="PMS941" s="30"/>
      <c r="PMT941" s="30"/>
      <c r="PMU941" s="30"/>
      <c r="PMV941" s="30"/>
      <c r="PMW941" s="30"/>
      <c r="PMX941" s="30"/>
      <c r="PMY941" s="30"/>
      <c r="PMZ941" s="30"/>
      <c r="PNA941" s="30"/>
      <c r="PNB941" s="30"/>
      <c r="PNC941" s="30"/>
      <c r="PND941" s="30"/>
      <c r="PNE941" s="30"/>
      <c r="PNF941" s="30"/>
      <c r="PNG941" s="30"/>
      <c r="PNH941" s="30"/>
      <c r="PNI941" s="30"/>
      <c r="PNJ941" s="30"/>
      <c r="PNK941" s="30"/>
      <c r="PNL941" s="30"/>
      <c r="PNM941" s="30"/>
      <c r="PNN941" s="30"/>
      <c r="PNO941" s="30"/>
      <c r="PNP941" s="30"/>
      <c r="PNQ941" s="30"/>
      <c r="PNR941" s="30"/>
      <c r="PNS941" s="30"/>
      <c r="PNT941" s="30"/>
      <c r="PNU941" s="30"/>
      <c r="PNV941" s="30"/>
      <c r="PNW941" s="30"/>
      <c r="PNX941" s="30"/>
      <c r="PNY941" s="30"/>
      <c r="PNZ941" s="30"/>
      <c r="POA941" s="30"/>
      <c r="POB941" s="30"/>
      <c r="POC941" s="30"/>
      <c r="POD941" s="30"/>
      <c r="POE941" s="30"/>
      <c r="POF941" s="30"/>
      <c r="POG941" s="30"/>
      <c r="POH941" s="30"/>
      <c r="POI941" s="30"/>
      <c r="POJ941" s="30"/>
      <c r="POK941" s="30"/>
      <c r="POL941" s="30"/>
      <c r="POM941" s="30"/>
      <c r="PON941" s="30"/>
      <c r="POO941" s="30"/>
      <c r="POP941" s="30"/>
      <c r="POQ941" s="30"/>
      <c r="POR941" s="30"/>
      <c r="POS941" s="30"/>
      <c r="POT941" s="30"/>
      <c r="POU941" s="30"/>
      <c r="POV941" s="30"/>
      <c r="POW941" s="30"/>
      <c r="POX941" s="30"/>
      <c r="POY941" s="30"/>
      <c r="POZ941" s="30"/>
      <c r="PPA941" s="30"/>
      <c r="PPB941" s="30"/>
      <c r="PPC941" s="30"/>
      <c r="PPD941" s="30"/>
      <c r="PPE941" s="30"/>
      <c r="PPF941" s="30"/>
      <c r="PPG941" s="30"/>
      <c r="PPH941" s="30"/>
      <c r="PPI941" s="30"/>
      <c r="PPJ941" s="30"/>
      <c r="PPK941" s="30"/>
      <c r="PPL941" s="30"/>
      <c r="PPM941" s="30"/>
      <c r="PPN941" s="30"/>
      <c r="PPO941" s="30"/>
      <c r="PPP941" s="30"/>
      <c r="PPQ941" s="30"/>
      <c r="PPR941" s="30"/>
      <c r="PPS941" s="30"/>
      <c r="PPT941" s="30"/>
      <c r="PPU941" s="30"/>
      <c r="PPV941" s="30"/>
      <c r="PPW941" s="30"/>
      <c r="PPX941" s="30"/>
      <c r="PPY941" s="30"/>
      <c r="PPZ941" s="30"/>
      <c r="PQA941" s="30"/>
      <c r="PQB941" s="30"/>
      <c r="PQC941" s="30"/>
      <c r="PQD941" s="30"/>
      <c r="PQE941" s="30"/>
      <c r="PQF941" s="30"/>
      <c r="PQG941" s="30"/>
      <c r="PQH941" s="30"/>
      <c r="PQI941" s="30"/>
      <c r="PQJ941" s="30"/>
      <c r="PQK941" s="30"/>
      <c r="PQL941" s="30"/>
      <c r="PQM941" s="30"/>
      <c r="PQN941" s="30"/>
      <c r="PQO941" s="30"/>
      <c r="PQP941" s="30"/>
      <c r="PQQ941" s="30"/>
      <c r="PQR941" s="30"/>
      <c r="PQS941" s="30"/>
      <c r="PQT941" s="30"/>
      <c r="PQU941" s="30"/>
      <c r="PQV941" s="30"/>
      <c r="PQW941" s="30"/>
      <c r="PQX941" s="30"/>
      <c r="PQY941" s="30"/>
      <c r="PQZ941" s="30"/>
      <c r="PRA941" s="30"/>
      <c r="PRB941" s="30"/>
      <c r="PRC941" s="30"/>
      <c r="PRD941" s="30"/>
      <c r="PRE941" s="30"/>
      <c r="PRF941" s="30"/>
      <c r="PRG941" s="30"/>
      <c r="PRH941" s="30"/>
      <c r="PRI941" s="30"/>
      <c r="PRJ941" s="30"/>
      <c r="PRK941" s="30"/>
      <c r="PRL941" s="30"/>
      <c r="PRM941" s="30"/>
      <c r="PRN941" s="30"/>
      <c r="PRO941" s="30"/>
      <c r="PRP941" s="30"/>
      <c r="PRQ941" s="30"/>
      <c r="PRR941" s="30"/>
      <c r="PRS941" s="30"/>
      <c r="PRT941" s="30"/>
      <c r="PRU941" s="30"/>
      <c r="PRV941" s="30"/>
      <c r="PRW941" s="30"/>
      <c r="PRX941" s="30"/>
      <c r="PRY941" s="30"/>
      <c r="PRZ941" s="30"/>
      <c r="PSA941" s="30"/>
      <c r="PSB941" s="30"/>
      <c r="PSC941" s="30"/>
      <c r="PSD941" s="30"/>
      <c r="PSE941" s="30"/>
      <c r="PSF941" s="30"/>
      <c r="PSG941" s="30"/>
      <c r="PSH941" s="30"/>
      <c r="PSI941" s="30"/>
      <c r="PSJ941" s="30"/>
      <c r="PSK941" s="30"/>
      <c r="PSL941" s="30"/>
      <c r="PSM941" s="30"/>
      <c r="PSN941" s="30"/>
      <c r="PSO941" s="30"/>
      <c r="PSP941" s="30"/>
      <c r="PSQ941" s="30"/>
      <c r="PSR941" s="30"/>
      <c r="PSS941" s="30"/>
      <c r="PST941" s="30"/>
      <c r="PSU941" s="30"/>
      <c r="PSV941" s="30"/>
      <c r="PSW941" s="30"/>
      <c r="PSX941" s="30"/>
      <c r="PSY941" s="30"/>
      <c r="PSZ941" s="30"/>
      <c r="PTA941" s="30"/>
      <c r="PTB941" s="30"/>
      <c r="PTC941" s="30"/>
      <c r="PTD941" s="30"/>
      <c r="PTE941" s="30"/>
      <c r="PTF941" s="30"/>
      <c r="PTG941" s="30"/>
      <c r="PTH941" s="30"/>
      <c r="PTI941" s="30"/>
      <c r="PTJ941" s="30"/>
      <c r="PTK941" s="30"/>
      <c r="PTL941" s="30"/>
      <c r="PTM941" s="30"/>
      <c r="PTN941" s="30"/>
      <c r="PTO941" s="30"/>
      <c r="PTP941" s="30"/>
      <c r="PTQ941" s="30"/>
      <c r="PTR941" s="30"/>
      <c r="PTS941" s="30"/>
      <c r="PTT941" s="30"/>
      <c r="PTU941" s="30"/>
      <c r="PTV941" s="30"/>
      <c r="PTW941" s="30"/>
      <c r="PTX941" s="30"/>
      <c r="PTY941" s="30"/>
      <c r="PTZ941" s="30"/>
      <c r="PUA941" s="30"/>
      <c r="PUB941" s="30"/>
      <c r="PUC941" s="30"/>
      <c r="PUD941" s="30"/>
      <c r="PUE941" s="30"/>
      <c r="PUF941" s="30"/>
      <c r="PUG941" s="30"/>
      <c r="PUH941" s="30"/>
      <c r="PUI941" s="30"/>
      <c r="PUJ941" s="30"/>
      <c r="PUK941" s="30"/>
      <c r="PUL941" s="30"/>
      <c r="PUM941" s="30"/>
      <c r="PUN941" s="30"/>
      <c r="PUO941" s="30"/>
      <c r="PUP941" s="30"/>
      <c r="PUQ941" s="30"/>
      <c r="PUR941" s="30"/>
      <c r="PUS941" s="30"/>
      <c r="PUT941" s="30"/>
      <c r="PUU941" s="30"/>
      <c r="PUV941" s="30"/>
      <c r="PUW941" s="30"/>
      <c r="PUX941" s="30"/>
      <c r="PUY941" s="30"/>
      <c r="PUZ941" s="30"/>
      <c r="PVA941" s="30"/>
      <c r="PVB941" s="30"/>
      <c r="PVC941" s="30"/>
      <c r="PVD941" s="30"/>
      <c r="PVE941" s="30"/>
      <c r="PVF941" s="30"/>
      <c r="PVG941" s="30"/>
      <c r="PVH941" s="30"/>
      <c r="PVI941" s="30"/>
      <c r="PVJ941" s="30"/>
      <c r="PVK941" s="30"/>
      <c r="PVL941" s="30"/>
      <c r="PVM941" s="30"/>
      <c r="PVN941" s="30"/>
      <c r="PVO941" s="30"/>
      <c r="PVP941" s="30"/>
      <c r="PVQ941" s="30"/>
      <c r="PVR941" s="30"/>
      <c r="PVS941" s="30"/>
      <c r="PVT941" s="30"/>
      <c r="PVU941" s="30"/>
      <c r="PVV941" s="30"/>
      <c r="PVW941" s="30"/>
      <c r="PVX941" s="30"/>
      <c r="PVY941" s="30"/>
      <c r="PVZ941" s="30"/>
      <c r="PWA941" s="30"/>
      <c r="PWB941" s="30"/>
      <c r="PWC941" s="30"/>
      <c r="PWD941" s="30"/>
      <c r="PWE941" s="30"/>
      <c r="PWF941" s="30"/>
      <c r="PWG941" s="30"/>
      <c r="PWH941" s="30"/>
      <c r="PWI941" s="30"/>
      <c r="PWJ941" s="30"/>
      <c r="PWK941" s="30"/>
      <c r="PWL941" s="30"/>
      <c r="PWM941" s="30"/>
      <c r="PWN941" s="30"/>
      <c r="PWO941" s="30"/>
      <c r="PWP941" s="30"/>
      <c r="PWQ941" s="30"/>
      <c r="PWR941" s="30"/>
      <c r="PWS941" s="30"/>
      <c r="PWT941" s="30"/>
      <c r="PWU941" s="30"/>
      <c r="PWV941" s="30"/>
      <c r="PWW941" s="30"/>
      <c r="PWX941" s="30"/>
      <c r="PWY941" s="30"/>
      <c r="PWZ941" s="30"/>
      <c r="PXA941" s="30"/>
      <c r="PXB941" s="30"/>
      <c r="PXC941" s="30"/>
      <c r="PXD941" s="30"/>
      <c r="PXE941" s="30"/>
      <c r="PXF941" s="30"/>
      <c r="PXG941" s="30"/>
      <c r="PXH941" s="30"/>
      <c r="PXI941" s="30"/>
      <c r="PXJ941" s="30"/>
      <c r="PXK941" s="30"/>
      <c r="PXL941" s="30"/>
      <c r="PXM941" s="30"/>
      <c r="PXN941" s="30"/>
      <c r="PXO941" s="30"/>
      <c r="PXP941" s="30"/>
      <c r="PXQ941" s="30"/>
      <c r="PXR941" s="30"/>
      <c r="PXS941" s="30"/>
      <c r="PXT941" s="30"/>
      <c r="PXU941" s="30"/>
      <c r="PXV941" s="30"/>
      <c r="PXW941" s="30"/>
      <c r="PXX941" s="30"/>
      <c r="PXY941" s="30"/>
      <c r="PXZ941" s="30"/>
      <c r="PYA941" s="30"/>
      <c r="PYB941" s="30"/>
      <c r="PYC941" s="30"/>
      <c r="PYD941" s="30"/>
      <c r="PYE941" s="30"/>
      <c r="PYF941" s="30"/>
      <c r="PYG941" s="30"/>
      <c r="PYH941" s="30"/>
      <c r="PYI941" s="30"/>
      <c r="PYJ941" s="30"/>
      <c r="PYK941" s="30"/>
      <c r="PYL941" s="30"/>
      <c r="PYM941" s="30"/>
      <c r="PYN941" s="30"/>
      <c r="PYO941" s="30"/>
      <c r="PYP941" s="30"/>
      <c r="PYQ941" s="30"/>
      <c r="PYR941" s="30"/>
      <c r="PYS941" s="30"/>
      <c r="PYT941" s="30"/>
      <c r="PYU941" s="30"/>
      <c r="PYV941" s="30"/>
      <c r="PYW941" s="30"/>
      <c r="PYX941" s="30"/>
      <c r="PYY941" s="30"/>
      <c r="PYZ941" s="30"/>
      <c r="PZA941" s="30"/>
      <c r="PZB941" s="30"/>
      <c r="PZC941" s="30"/>
      <c r="PZD941" s="30"/>
      <c r="PZE941" s="30"/>
      <c r="PZF941" s="30"/>
      <c r="PZG941" s="30"/>
      <c r="PZH941" s="30"/>
      <c r="PZI941" s="30"/>
      <c r="PZJ941" s="30"/>
      <c r="PZK941" s="30"/>
      <c r="PZL941" s="30"/>
      <c r="PZM941" s="30"/>
      <c r="PZN941" s="30"/>
      <c r="PZO941" s="30"/>
      <c r="PZP941" s="30"/>
      <c r="PZQ941" s="30"/>
      <c r="PZR941" s="30"/>
      <c r="PZS941" s="30"/>
      <c r="PZT941" s="30"/>
      <c r="PZU941" s="30"/>
      <c r="PZV941" s="30"/>
      <c r="PZW941" s="30"/>
      <c r="PZX941" s="30"/>
      <c r="PZY941" s="30"/>
      <c r="PZZ941" s="30"/>
      <c r="QAA941" s="30"/>
      <c r="QAB941" s="30"/>
      <c r="QAC941" s="30"/>
      <c r="QAD941" s="30"/>
      <c r="QAE941" s="30"/>
      <c r="QAF941" s="30"/>
      <c r="QAG941" s="30"/>
      <c r="QAH941" s="30"/>
      <c r="QAI941" s="30"/>
      <c r="QAJ941" s="30"/>
      <c r="QAK941" s="30"/>
      <c r="QAL941" s="30"/>
      <c r="QAM941" s="30"/>
      <c r="QAN941" s="30"/>
      <c r="QAO941" s="30"/>
      <c r="QAP941" s="30"/>
      <c r="QAQ941" s="30"/>
      <c r="QAR941" s="30"/>
      <c r="QAS941" s="30"/>
      <c r="QAT941" s="30"/>
      <c r="QAU941" s="30"/>
      <c r="QAV941" s="30"/>
      <c r="QAW941" s="30"/>
      <c r="QAX941" s="30"/>
      <c r="QAY941" s="30"/>
      <c r="QAZ941" s="30"/>
      <c r="QBA941" s="30"/>
      <c r="QBB941" s="30"/>
      <c r="QBC941" s="30"/>
      <c r="QBD941" s="30"/>
      <c r="QBE941" s="30"/>
      <c r="QBF941" s="30"/>
      <c r="QBG941" s="30"/>
      <c r="QBH941" s="30"/>
      <c r="QBI941" s="30"/>
      <c r="QBJ941" s="30"/>
      <c r="QBK941" s="30"/>
      <c r="QBL941" s="30"/>
      <c r="QBM941" s="30"/>
      <c r="QBN941" s="30"/>
      <c r="QBO941" s="30"/>
      <c r="QBP941" s="30"/>
      <c r="QBQ941" s="30"/>
      <c r="QBR941" s="30"/>
      <c r="QBS941" s="30"/>
      <c r="QBT941" s="30"/>
      <c r="QBU941" s="30"/>
      <c r="QBV941" s="30"/>
      <c r="QBW941" s="30"/>
      <c r="QBX941" s="30"/>
      <c r="QBY941" s="30"/>
      <c r="QBZ941" s="30"/>
      <c r="QCA941" s="30"/>
      <c r="QCB941" s="30"/>
      <c r="QCC941" s="30"/>
      <c r="QCD941" s="30"/>
      <c r="QCE941" s="30"/>
      <c r="QCF941" s="30"/>
      <c r="QCG941" s="30"/>
      <c r="QCH941" s="30"/>
      <c r="QCI941" s="30"/>
      <c r="QCJ941" s="30"/>
      <c r="QCK941" s="30"/>
      <c r="QCL941" s="30"/>
      <c r="QCM941" s="30"/>
      <c r="QCN941" s="30"/>
      <c r="QCO941" s="30"/>
      <c r="QCP941" s="30"/>
      <c r="QCQ941" s="30"/>
      <c r="QCR941" s="30"/>
      <c r="QCS941" s="30"/>
      <c r="QCT941" s="30"/>
      <c r="QCU941" s="30"/>
      <c r="QCV941" s="30"/>
      <c r="QCW941" s="30"/>
      <c r="QCX941" s="30"/>
      <c r="QCY941" s="30"/>
      <c r="QCZ941" s="30"/>
      <c r="QDA941" s="30"/>
      <c r="QDB941" s="30"/>
      <c r="QDC941" s="30"/>
      <c r="QDD941" s="30"/>
      <c r="QDE941" s="30"/>
      <c r="QDF941" s="30"/>
      <c r="QDG941" s="30"/>
      <c r="QDH941" s="30"/>
      <c r="QDI941" s="30"/>
      <c r="QDJ941" s="30"/>
      <c r="QDK941" s="30"/>
      <c r="QDL941" s="30"/>
      <c r="QDM941" s="30"/>
      <c r="QDN941" s="30"/>
      <c r="QDO941" s="30"/>
      <c r="QDP941" s="30"/>
      <c r="QDQ941" s="30"/>
      <c r="QDR941" s="30"/>
      <c r="QDS941" s="30"/>
      <c r="QDT941" s="30"/>
      <c r="QDU941" s="30"/>
      <c r="QDV941" s="30"/>
      <c r="QDW941" s="30"/>
      <c r="QDX941" s="30"/>
      <c r="QDY941" s="30"/>
      <c r="QDZ941" s="30"/>
      <c r="QEA941" s="30"/>
      <c r="QEB941" s="30"/>
      <c r="QEC941" s="30"/>
      <c r="QED941" s="30"/>
      <c r="QEE941" s="30"/>
      <c r="QEF941" s="30"/>
      <c r="QEG941" s="30"/>
      <c r="QEH941" s="30"/>
      <c r="QEI941" s="30"/>
      <c r="QEJ941" s="30"/>
      <c r="QEK941" s="30"/>
      <c r="QEL941" s="30"/>
      <c r="QEM941" s="30"/>
      <c r="QEN941" s="30"/>
      <c r="QEO941" s="30"/>
      <c r="QEP941" s="30"/>
      <c r="QEQ941" s="30"/>
      <c r="QER941" s="30"/>
      <c r="QES941" s="30"/>
      <c r="QET941" s="30"/>
      <c r="QEU941" s="30"/>
      <c r="QEV941" s="30"/>
      <c r="QEW941" s="30"/>
      <c r="QEX941" s="30"/>
      <c r="QEY941" s="30"/>
      <c r="QEZ941" s="30"/>
      <c r="QFA941" s="30"/>
      <c r="QFB941" s="30"/>
      <c r="QFC941" s="30"/>
      <c r="QFD941" s="30"/>
      <c r="QFE941" s="30"/>
      <c r="QFF941" s="30"/>
      <c r="QFG941" s="30"/>
      <c r="QFH941" s="30"/>
      <c r="QFI941" s="30"/>
      <c r="QFJ941" s="30"/>
      <c r="QFK941" s="30"/>
      <c r="QFL941" s="30"/>
      <c r="QFM941" s="30"/>
      <c r="QFN941" s="30"/>
      <c r="QFO941" s="30"/>
      <c r="QFP941" s="30"/>
      <c r="QFQ941" s="30"/>
      <c r="QFR941" s="30"/>
      <c r="QFS941" s="30"/>
      <c r="QFT941" s="30"/>
      <c r="QFU941" s="30"/>
      <c r="QFV941" s="30"/>
      <c r="QFW941" s="30"/>
      <c r="QFX941" s="30"/>
      <c r="QFY941" s="30"/>
      <c r="QFZ941" s="30"/>
      <c r="QGA941" s="30"/>
      <c r="QGB941" s="30"/>
      <c r="QGC941" s="30"/>
      <c r="QGD941" s="30"/>
      <c r="QGE941" s="30"/>
      <c r="QGF941" s="30"/>
      <c r="QGG941" s="30"/>
      <c r="QGH941" s="30"/>
      <c r="QGI941" s="30"/>
      <c r="QGJ941" s="30"/>
      <c r="QGK941" s="30"/>
      <c r="QGL941" s="30"/>
      <c r="QGM941" s="30"/>
      <c r="QGN941" s="30"/>
      <c r="QGO941" s="30"/>
      <c r="QGP941" s="30"/>
      <c r="QGQ941" s="30"/>
      <c r="QGR941" s="30"/>
      <c r="QGS941" s="30"/>
      <c r="QGT941" s="30"/>
      <c r="QGU941" s="30"/>
      <c r="QGV941" s="30"/>
      <c r="QGW941" s="30"/>
      <c r="QGX941" s="30"/>
      <c r="QGY941" s="30"/>
      <c r="QGZ941" s="30"/>
      <c r="QHA941" s="30"/>
      <c r="QHB941" s="30"/>
      <c r="QHC941" s="30"/>
      <c r="QHD941" s="30"/>
      <c r="QHE941" s="30"/>
      <c r="QHF941" s="30"/>
      <c r="QHG941" s="30"/>
      <c r="QHH941" s="30"/>
      <c r="QHI941" s="30"/>
      <c r="QHJ941" s="30"/>
      <c r="QHK941" s="30"/>
      <c r="QHL941" s="30"/>
      <c r="QHM941" s="30"/>
      <c r="QHN941" s="30"/>
      <c r="QHO941" s="30"/>
      <c r="QHP941" s="30"/>
      <c r="QHQ941" s="30"/>
      <c r="QHR941" s="30"/>
      <c r="QHS941" s="30"/>
      <c r="QHT941" s="30"/>
      <c r="QHU941" s="30"/>
      <c r="QHV941" s="30"/>
      <c r="QHW941" s="30"/>
      <c r="QHX941" s="30"/>
      <c r="QHY941" s="30"/>
      <c r="QHZ941" s="30"/>
      <c r="QIA941" s="30"/>
      <c r="QIB941" s="30"/>
      <c r="QIC941" s="30"/>
      <c r="QID941" s="30"/>
      <c r="QIE941" s="30"/>
      <c r="QIF941" s="30"/>
      <c r="QIG941" s="30"/>
      <c r="QIH941" s="30"/>
      <c r="QII941" s="30"/>
      <c r="QIJ941" s="30"/>
      <c r="QIK941" s="30"/>
      <c r="QIL941" s="30"/>
      <c r="QIM941" s="30"/>
      <c r="QIN941" s="30"/>
      <c r="QIO941" s="30"/>
      <c r="QIP941" s="30"/>
      <c r="QIQ941" s="30"/>
      <c r="QIR941" s="30"/>
      <c r="QIS941" s="30"/>
      <c r="QIT941" s="30"/>
      <c r="QIU941" s="30"/>
      <c r="QIV941" s="30"/>
      <c r="QIW941" s="30"/>
      <c r="QIX941" s="30"/>
      <c r="QIY941" s="30"/>
      <c r="QIZ941" s="30"/>
      <c r="QJA941" s="30"/>
      <c r="QJB941" s="30"/>
      <c r="QJC941" s="30"/>
      <c r="QJD941" s="30"/>
      <c r="QJE941" s="30"/>
      <c r="QJF941" s="30"/>
      <c r="QJG941" s="30"/>
      <c r="QJH941" s="30"/>
      <c r="QJI941" s="30"/>
      <c r="QJJ941" s="30"/>
      <c r="QJK941" s="30"/>
      <c r="QJL941" s="30"/>
      <c r="QJM941" s="30"/>
      <c r="QJN941" s="30"/>
      <c r="QJO941" s="30"/>
      <c r="QJP941" s="30"/>
      <c r="QJQ941" s="30"/>
      <c r="QJR941" s="30"/>
      <c r="QJS941" s="30"/>
      <c r="QJT941" s="30"/>
      <c r="QJU941" s="30"/>
      <c r="QJV941" s="30"/>
      <c r="QJW941" s="30"/>
      <c r="QJX941" s="30"/>
      <c r="QJY941" s="30"/>
      <c r="QJZ941" s="30"/>
      <c r="QKA941" s="30"/>
      <c r="QKB941" s="30"/>
      <c r="QKC941" s="30"/>
      <c r="QKD941" s="30"/>
      <c r="QKE941" s="30"/>
      <c r="QKF941" s="30"/>
      <c r="QKG941" s="30"/>
      <c r="QKH941" s="30"/>
      <c r="QKI941" s="30"/>
      <c r="QKJ941" s="30"/>
      <c r="QKK941" s="30"/>
      <c r="QKL941" s="30"/>
      <c r="QKM941" s="30"/>
      <c r="QKN941" s="30"/>
      <c r="QKO941" s="30"/>
      <c r="QKP941" s="30"/>
      <c r="QKQ941" s="30"/>
      <c r="QKR941" s="30"/>
      <c r="QKS941" s="30"/>
      <c r="QKT941" s="30"/>
      <c r="QKU941" s="30"/>
      <c r="QKV941" s="30"/>
      <c r="QKW941" s="30"/>
      <c r="QKX941" s="30"/>
      <c r="QKY941" s="30"/>
      <c r="QKZ941" s="30"/>
      <c r="QLA941" s="30"/>
      <c r="QLB941" s="30"/>
      <c r="QLC941" s="30"/>
      <c r="QLD941" s="30"/>
      <c r="QLE941" s="30"/>
      <c r="QLF941" s="30"/>
      <c r="QLG941" s="30"/>
      <c r="QLH941" s="30"/>
      <c r="QLI941" s="30"/>
      <c r="QLJ941" s="30"/>
      <c r="QLK941" s="30"/>
      <c r="QLL941" s="30"/>
      <c r="QLM941" s="30"/>
      <c r="QLN941" s="30"/>
      <c r="QLO941" s="30"/>
      <c r="QLP941" s="30"/>
      <c r="QLQ941" s="30"/>
      <c r="QLR941" s="30"/>
      <c r="QLS941" s="30"/>
      <c r="QLT941" s="30"/>
      <c r="QLU941" s="30"/>
      <c r="QLV941" s="30"/>
      <c r="QLW941" s="30"/>
      <c r="QLX941" s="30"/>
      <c r="QLY941" s="30"/>
      <c r="QLZ941" s="30"/>
      <c r="QMA941" s="30"/>
      <c r="QMB941" s="30"/>
      <c r="QMC941" s="30"/>
      <c r="QMD941" s="30"/>
      <c r="QME941" s="30"/>
      <c r="QMF941" s="30"/>
      <c r="QMG941" s="30"/>
      <c r="QMH941" s="30"/>
      <c r="QMI941" s="30"/>
      <c r="QMJ941" s="30"/>
      <c r="QMK941" s="30"/>
      <c r="QML941" s="30"/>
      <c r="QMM941" s="30"/>
      <c r="QMN941" s="30"/>
      <c r="QMO941" s="30"/>
      <c r="QMP941" s="30"/>
      <c r="QMQ941" s="30"/>
      <c r="QMR941" s="30"/>
      <c r="QMS941" s="30"/>
      <c r="QMT941" s="30"/>
      <c r="QMU941" s="30"/>
      <c r="QMV941" s="30"/>
      <c r="QMW941" s="30"/>
      <c r="QMX941" s="30"/>
      <c r="QMY941" s="30"/>
      <c r="QMZ941" s="30"/>
      <c r="QNA941" s="30"/>
      <c r="QNB941" s="30"/>
      <c r="QNC941" s="30"/>
      <c r="QND941" s="30"/>
      <c r="QNE941" s="30"/>
      <c r="QNF941" s="30"/>
      <c r="QNG941" s="30"/>
      <c r="QNH941" s="30"/>
      <c r="QNI941" s="30"/>
      <c r="QNJ941" s="30"/>
      <c r="QNK941" s="30"/>
      <c r="QNL941" s="30"/>
      <c r="QNM941" s="30"/>
      <c r="QNN941" s="30"/>
      <c r="QNO941" s="30"/>
      <c r="QNP941" s="30"/>
      <c r="QNQ941" s="30"/>
      <c r="QNR941" s="30"/>
      <c r="QNS941" s="30"/>
      <c r="QNT941" s="30"/>
      <c r="QNU941" s="30"/>
      <c r="QNV941" s="30"/>
      <c r="QNW941" s="30"/>
      <c r="QNX941" s="30"/>
      <c r="QNY941" s="30"/>
      <c r="QNZ941" s="30"/>
      <c r="QOA941" s="30"/>
      <c r="QOB941" s="30"/>
      <c r="QOC941" s="30"/>
      <c r="QOD941" s="30"/>
      <c r="QOE941" s="30"/>
      <c r="QOF941" s="30"/>
      <c r="QOG941" s="30"/>
      <c r="QOH941" s="30"/>
      <c r="QOI941" s="30"/>
      <c r="QOJ941" s="30"/>
      <c r="QOK941" s="30"/>
      <c r="QOL941" s="30"/>
      <c r="QOM941" s="30"/>
      <c r="QON941" s="30"/>
      <c r="QOO941" s="30"/>
      <c r="QOP941" s="30"/>
      <c r="QOQ941" s="30"/>
      <c r="QOR941" s="30"/>
      <c r="QOS941" s="30"/>
      <c r="QOT941" s="30"/>
      <c r="QOU941" s="30"/>
      <c r="QOV941" s="30"/>
      <c r="QOW941" s="30"/>
      <c r="QOX941" s="30"/>
      <c r="QOY941" s="30"/>
      <c r="QOZ941" s="30"/>
      <c r="QPA941" s="30"/>
      <c r="QPB941" s="30"/>
      <c r="QPC941" s="30"/>
      <c r="QPD941" s="30"/>
      <c r="QPE941" s="30"/>
      <c r="QPF941" s="30"/>
      <c r="QPG941" s="30"/>
      <c r="QPH941" s="30"/>
      <c r="QPI941" s="30"/>
      <c r="QPJ941" s="30"/>
      <c r="QPK941" s="30"/>
      <c r="QPL941" s="30"/>
      <c r="QPM941" s="30"/>
      <c r="QPN941" s="30"/>
      <c r="QPO941" s="30"/>
      <c r="QPP941" s="30"/>
      <c r="QPQ941" s="30"/>
      <c r="QPR941" s="30"/>
      <c r="QPS941" s="30"/>
      <c r="QPT941" s="30"/>
      <c r="QPU941" s="30"/>
      <c r="QPV941" s="30"/>
      <c r="QPW941" s="30"/>
      <c r="QPX941" s="30"/>
      <c r="QPY941" s="30"/>
      <c r="QPZ941" s="30"/>
      <c r="QQA941" s="30"/>
      <c r="QQB941" s="30"/>
      <c r="QQC941" s="30"/>
      <c r="QQD941" s="30"/>
      <c r="QQE941" s="30"/>
      <c r="QQF941" s="30"/>
      <c r="QQG941" s="30"/>
      <c r="QQH941" s="30"/>
      <c r="QQI941" s="30"/>
      <c r="QQJ941" s="30"/>
      <c r="QQK941" s="30"/>
      <c r="QQL941" s="30"/>
      <c r="QQM941" s="30"/>
      <c r="QQN941" s="30"/>
      <c r="QQO941" s="30"/>
      <c r="QQP941" s="30"/>
      <c r="QQQ941" s="30"/>
      <c r="QQR941" s="30"/>
      <c r="QQS941" s="30"/>
      <c r="QQT941" s="30"/>
      <c r="QQU941" s="30"/>
      <c r="QQV941" s="30"/>
      <c r="QQW941" s="30"/>
      <c r="QQX941" s="30"/>
      <c r="QQY941" s="30"/>
      <c r="QQZ941" s="30"/>
      <c r="QRA941" s="30"/>
      <c r="QRB941" s="30"/>
      <c r="QRC941" s="30"/>
      <c r="QRD941" s="30"/>
      <c r="QRE941" s="30"/>
      <c r="QRF941" s="30"/>
      <c r="QRG941" s="30"/>
      <c r="QRH941" s="30"/>
      <c r="QRI941" s="30"/>
      <c r="QRJ941" s="30"/>
      <c r="QRK941" s="30"/>
      <c r="QRL941" s="30"/>
      <c r="QRM941" s="30"/>
      <c r="QRN941" s="30"/>
      <c r="QRO941" s="30"/>
      <c r="QRP941" s="30"/>
      <c r="QRQ941" s="30"/>
      <c r="QRR941" s="30"/>
      <c r="QRS941" s="30"/>
      <c r="QRT941" s="30"/>
      <c r="QRU941" s="30"/>
      <c r="QRV941" s="30"/>
      <c r="QRW941" s="30"/>
      <c r="QRX941" s="30"/>
      <c r="QRY941" s="30"/>
      <c r="QRZ941" s="30"/>
      <c r="QSA941" s="30"/>
      <c r="QSB941" s="30"/>
      <c r="QSC941" s="30"/>
      <c r="QSD941" s="30"/>
      <c r="QSE941" s="30"/>
      <c r="QSF941" s="30"/>
      <c r="QSG941" s="30"/>
      <c r="QSH941" s="30"/>
      <c r="QSI941" s="30"/>
      <c r="QSJ941" s="30"/>
      <c r="QSK941" s="30"/>
      <c r="QSL941" s="30"/>
      <c r="QSM941" s="30"/>
      <c r="QSN941" s="30"/>
      <c r="QSO941" s="30"/>
      <c r="QSP941" s="30"/>
      <c r="QSQ941" s="30"/>
      <c r="QSR941" s="30"/>
      <c r="QSS941" s="30"/>
      <c r="QST941" s="30"/>
      <c r="QSU941" s="30"/>
      <c r="QSV941" s="30"/>
      <c r="QSW941" s="30"/>
      <c r="QSX941" s="30"/>
      <c r="QSY941" s="30"/>
      <c r="QSZ941" s="30"/>
      <c r="QTA941" s="30"/>
      <c r="QTB941" s="30"/>
      <c r="QTC941" s="30"/>
      <c r="QTD941" s="30"/>
      <c r="QTE941" s="30"/>
      <c r="QTF941" s="30"/>
      <c r="QTG941" s="30"/>
      <c r="QTH941" s="30"/>
      <c r="QTI941" s="30"/>
      <c r="QTJ941" s="30"/>
      <c r="QTK941" s="30"/>
      <c r="QTL941" s="30"/>
      <c r="QTM941" s="30"/>
      <c r="QTN941" s="30"/>
      <c r="QTO941" s="30"/>
      <c r="QTP941" s="30"/>
      <c r="QTQ941" s="30"/>
      <c r="QTR941" s="30"/>
      <c r="QTS941" s="30"/>
      <c r="QTT941" s="30"/>
      <c r="QTU941" s="30"/>
      <c r="QTV941" s="30"/>
      <c r="QTW941" s="30"/>
      <c r="QTX941" s="30"/>
      <c r="QTY941" s="30"/>
      <c r="QTZ941" s="30"/>
      <c r="QUA941" s="30"/>
      <c r="QUB941" s="30"/>
      <c r="QUC941" s="30"/>
      <c r="QUD941" s="30"/>
      <c r="QUE941" s="30"/>
      <c r="QUF941" s="30"/>
      <c r="QUG941" s="30"/>
      <c r="QUH941" s="30"/>
      <c r="QUI941" s="30"/>
      <c r="QUJ941" s="30"/>
      <c r="QUK941" s="30"/>
      <c r="QUL941" s="30"/>
      <c r="QUM941" s="30"/>
      <c r="QUN941" s="30"/>
      <c r="QUO941" s="30"/>
      <c r="QUP941" s="30"/>
      <c r="QUQ941" s="30"/>
      <c r="QUR941" s="30"/>
      <c r="QUS941" s="30"/>
      <c r="QUT941" s="30"/>
      <c r="QUU941" s="30"/>
      <c r="QUV941" s="30"/>
      <c r="QUW941" s="30"/>
      <c r="QUX941" s="30"/>
      <c r="QUY941" s="30"/>
      <c r="QUZ941" s="30"/>
      <c r="QVA941" s="30"/>
      <c r="QVB941" s="30"/>
      <c r="QVC941" s="30"/>
      <c r="QVD941" s="30"/>
      <c r="QVE941" s="30"/>
      <c r="QVF941" s="30"/>
      <c r="QVG941" s="30"/>
      <c r="QVH941" s="30"/>
      <c r="QVI941" s="30"/>
      <c r="QVJ941" s="30"/>
      <c r="QVK941" s="30"/>
      <c r="QVL941" s="30"/>
      <c r="QVM941" s="30"/>
      <c r="QVN941" s="30"/>
      <c r="QVO941" s="30"/>
      <c r="QVP941" s="30"/>
      <c r="QVQ941" s="30"/>
      <c r="QVR941" s="30"/>
      <c r="QVS941" s="30"/>
      <c r="QVT941" s="30"/>
      <c r="QVU941" s="30"/>
      <c r="QVV941" s="30"/>
      <c r="QVW941" s="30"/>
      <c r="QVX941" s="30"/>
      <c r="QVY941" s="30"/>
      <c r="QVZ941" s="30"/>
      <c r="QWA941" s="30"/>
      <c r="QWB941" s="30"/>
      <c r="QWC941" s="30"/>
      <c r="QWD941" s="30"/>
      <c r="QWE941" s="30"/>
      <c r="QWF941" s="30"/>
      <c r="QWG941" s="30"/>
      <c r="QWH941" s="30"/>
      <c r="QWI941" s="30"/>
      <c r="QWJ941" s="30"/>
      <c r="QWK941" s="30"/>
      <c r="QWL941" s="30"/>
      <c r="QWM941" s="30"/>
      <c r="QWN941" s="30"/>
      <c r="QWO941" s="30"/>
      <c r="QWP941" s="30"/>
      <c r="QWQ941" s="30"/>
      <c r="QWR941" s="30"/>
      <c r="QWS941" s="30"/>
      <c r="QWT941" s="30"/>
      <c r="QWU941" s="30"/>
      <c r="QWV941" s="30"/>
      <c r="QWW941" s="30"/>
      <c r="QWX941" s="30"/>
      <c r="QWY941" s="30"/>
      <c r="QWZ941" s="30"/>
      <c r="QXA941" s="30"/>
      <c r="QXB941" s="30"/>
      <c r="QXC941" s="30"/>
      <c r="QXD941" s="30"/>
      <c r="QXE941" s="30"/>
      <c r="QXF941" s="30"/>
      <c r="QXG941" s="30"/>
      <c r="QXH941" s="30"/>
      <c r="QXI941" s="30"/>
      <c r="QXJ941" s="30"/>
      <c r="QXK941" s="30"/>
      <c r="QXL941" s="30"/>
      <c r="QXM941" s="30"/>
      <c r="QXN941" s="30"/>
      <c r="QXO941" s="30"/>
      <c r="QXP941" s="30"/>
      <c r="QXQ941" s="30"/>
      <c r="QXR941" s="30"/>
      <c r="QXS941" s="30"/>
      <c r="QXT941" s="30"/>
      <c r="QXU941" s="30"/>
      <c r="QXV941" s="30"/>
      <c r="QXW941" s="30"/>
      <c r="QXX941" s="30"/>
      <c r="QXY941" s="30"/>
      <c r="QXZ941" s="30"/>
      <c r="QYA941" s="30"/>
      <c r="QYB941" s="30"/>
      <c r="QYC941" s="30"/>
      <c r="QYD941" s="30"/>
      <c r="QYE941" s="30"/>
      <c r="QYF941" s="30"/>
      <c r="QYG941" s="30"/>
      <c r="QYH941" s="30"/>
      <c r="QYI941" s="30"/>
      <c r="QYJ941" s="30"/>
      <c r="QYK941" s="30"/>
      <c r="QYL941" s="30"/>
      <c r="QYM941" s="30"/>
      <c r="QYN941" s="30"/>
      <c r="QYO941" s="30"/>
      <c r="QYP941" s="30"/>
      <c r="QYQ941" s="30"/>
      <c r="QYR941" s="30"/>
      <c r="QYS941" s="30"/>
      <c r="QYT941" s="30"/>
      <c r="QYU941" s="30"/>
      <c r="QYV941" s="30"/>
      <c r="QYW941" s="30"/>
      <c r="QYX941" s="30"/>
      <c r="QYY941" s="30"/>
      <c r="QYZ941" s="30"/>
      <c r="QZA941" s="30"/>
      <c r="QZB941" s="30"/>
      <c r="QZC941" s="30"/>
      <c r="QZD941" s="30"/>
      <c r="QZE941" s="30"/>
      <c r="QZF941" s="30"/>
      <c r="QZG941" s="30"/>
      <c r="QZH941" s="30"/>
      <c r="QZI941" s="30"/>
      <c r="QZJ941" s="30"/>
      <c r="QZK941" s="30"/>
      <c r="QZL941" s="30"/>
      <c r="QZM941" s="30"/>
      <c r="QZN941" s="30"/>
      <c r="QZO941" s="30"/>
      <c r="QZP941" s="30"/>
      <c r="QZQ941" s="30"/>
      <c r="QZR941" s="30"/>
      <c r="QZS941" s="30"/>
      <c r="QZT941" s="30"/>
      <c r="QZU941" s="30"/>
      <c r="QZV941" s="30"/>
      <c r="QZW941" s="30"/>
      <c r="QZX941" s="30"/>
      <c r="QZY941" s="30"/>
      <c r="QZZ941" s="30"/>
      <c r="RAA941" s="30"/>
      <c r="RAB941" s="30"/>
      <c r="RAC941" s="30"/>
      <c r="RAD941" s="30"/>
      <c r="RAE941" s="30"/>
      <c r="RAF941" s="30"/>
      <c r="RAG941" s="30"/>
      <c r="RAH941" s="30"/>
      <c r="RAI941" s="30"/>
      <c r="RAJ941" s="30"/>
      <c r="RAK941" s="30"/>
      <c r="RAL941" s="30"/>
      <c r="RAM941" s="30"/>
      <c r="RAN941" s="30"/>
      <c r="RAO941" s="30"/>
      <c r="RAP941" s="30"/>
      <c r="RAQ941" s="30"/>
      <c r="RAR941" s="30"/>
      <c r="RAS941" s="30"/>
      <c r="RAT941" s="30"/>
      <c r="RAU941" s="30"/>
      <c r="RAV941" s="30"/>
      <c r="RAW941" s="30"/>
      <c r="RAX941" s="30"/>
      <c r="RAY941" s="30"/>
      <c r="RAZ941" s="30"/>
      <c r="RBA941" s="30"/>
      <c r="RBB941" s="30"/>
      <c r="RBC941" s="30"/>
      <c r="RBD941" s="30"/>
      <c r="RBE941" s="30"/>
      <c r="RBF941" s="30"/>
      <c r="RBG941" s="30"/>
      <c r="RBH941" s="30"/>
      <c r="RBI941" s="30"/>
      <c r="RBJ941" s="30"/>
      <c r="RBK941" s="30"/>
      <c r="RBL941" s="30"/>
      <c r="RBM941" s="30"/>
      <c r="RBN941" s="30"/>
      <c r="RBO941" s="30"/>
      <c r="RBP941" s="30"/>
      <c r="RBQ941" s="30"/>
      <c r="RBR941" s="30"/>
      <c r="RBS941" s="30"/>
      <c r="RBT941" s="30"/>
      <c r="RBU941" s="30"/>
      <c r="RBV941" s="30"/>
      <c r="RBW941" s="30"/>
      <c r="RBX941" s="30"/>
      <c r="RBY941" s="30"/>
      <c r="RBZ941" s="30"/>
      <c r="RCA941" s="30"/>
      <c r="RCB941" s="30"/>
      <c r="RCC941" s="30"/>
      <c r="RCD941" s="30"/>
      <c r="RCE941" s="30"/>
      <c r="RCF941" s="30"/>
      <c r="RCG941" s="30"/>
      <c r="RCH941" s="30"/>
      <c r="RCI941" s="30"/>
      <c r="RCJ941" s="30"/>
      <c r="RCK941" s="30"/>
      <c r="RCL941" s="30"/>
      <c r="RCM941" s="30"/>
      <c r="RCN941" s="30"/>
      <c r="RCO941" s="30"/>
      <c r="RCP941" s="30"/>
      <c r="RCQ941" s="30"/>
      <c r="RCR941" s="30"/>
      <c r="RCS941" s="30"/>
      <c r="RCT941" s="30"/>
      <c r="RCU941" s="30"/>
      <c r="RCV941" s="30"/>
      <c r="RCW941" s="30"/>
      <c r="RCX941" s="30"/>
      <c r="RCY941" s="30"/>
      <c r="RCZ941" s="30"/>
      <c r="RDA941" s="30"/>
      <c r="RDB941" s="30"/>
      <c r="RDC941" s="30"/>
      <c r="RDD941" s="30"/>
      <c r="RDE941" s="30"/>
      <c r="RDF941" s="30"/>
      <c r="RDG941" s="30"/>
      <c r="RDH941" s="30"/>
      <c r="RDI941" s="30"/>
      <c r="RDJ941" s="30"/>
      <c r="RDK941" s="30"/>
      <c r="RDL941" s="30"/>
      <c r="RDM941" s="30"/>
      <c r="RDN941" s="30"/>
      <c r="RDO941" s="30"/>
      <c r="RDP941" s="30"/>
      <c r="RDQ941" s="30"/>
      <c r="RDR941" s="30"/>
      <c r="RDS941" s="30"/>
      <c r="RDT941" s="30"/>
      <c r="RDU941" s="30"/>
      <c r="RDV941" s="30"/>
      <c r="RDW941" s="30"/>
      <c r="RDX941" s="30"/>
      <c r="RDY941" s="30"/>
      <c r="RDZ941" s="30"/>
      <c r="REA941" s="30"/>
      <c r="REB941" s="30"/>
      <c r="REC941" s="30"/>
      <c r="RED941" s="30"/>
      <c r="REE941" s="30"/>
      <c r="REF941" s="30"/>
      <c r="REG941" s="30"/>
      <c r="REH941" s="30"/>
      <c r="REI941" s="30"/>
      <c r="REJ941" s="30"/>
      <c r="REK941" s="30"/>
      <c r="REL941" s="30"/>
      <c r="REM941" s="30"/>
      <c r="REN941" s="30"/>
      <c r="REO941" s="30"/>
      <c r="REP941" s="30"/>
      <c r="REQ941" s="30"/>
      <c r="RER941" s="30"/>
      <c r="RES941" s="30"/>
      <c r="RET941" s="30"/>
      <c r="REU941" s="30"/>
      <c r="REV941" s="30"/>
      <c r="REW941" s="30"/>
      <c r="REX941" s="30"/>
      <c r="REY941" s="30"/>
      <c r="REZ941" s="30"/>
      <c r="RFA941" s="30"/>
      <c r="RFB941" s="30"/>
      <c r="RFC941" s="30"/>
      <c r="RFD941" s="30"/>
      <c r="RFE941" s="30"/>
      <c r="RFF941" s="30"/>
      <c r="RFG941" s="30"/>
      <c r="RFH941" s="30"/>
      <c r="RFI941" s="30"/>
      <c r="RFJ941" s="30"/>
      <c r="RFK941" s="30"/>
      <c r="RFL941" s="30"/>
      <c r="RFM941" s="30"/>
      <c r="RFN941" s="30"/>
      <c r="RFO941" s="30"/>
      <c r="RFP941" s="30"/>
      <c r="RFQ941" s="30"/>
      <c r="RFR941" s="30"/>
      <c r="RFS941" s="30"/>
      <c r="RFT941" s="30"/>
      <c r="RFU941" s="30"/>
      <c r="RFV941" s="30"/>
      <c r="RFW941" s="30"/>
      <c r="RFX941" s="30"/>
      <c r="RFY941" s="30"/>
      <c r="RFZ941" s="30"/>
      <c r="RGA941" s="30"/>
      <c r="RGB941" s="30"/>
      <c r="RGC941" s="30"/>
      <c r="RGD941" s="30"/>
      <c r="RGE941" s="30"/>
      <c r="RGF941" s="30"/>
      <c r="RGG941" s="30"/>
      <c r="RGH941" s="30"/>
      <c r="RGI941" s="30"/>
      <c r="RGJ941" s="30"/>
      <c r="RGK941" s="30"/>
      <c r="RGL941" s="30"/>
      <c r="RGM941" s="30"/>
      <c r="RGN941" s="30"/>
      <c r="RGO941" s="30"/>
      <c r="RGP941" s="30"/>
      <c r="RGQ941" s="30"/>
      <c r="RGR941" s="30"/>
      <c r="RGS941" s="30"/>
      <c r="RGT941" s="30"/>
      <c r="RGU941" s="30"/>
      <c r="RGV941" s="30"/>
      <c r="RGW941" s="30"/>
      <c r="RGX941" s="30"/>
      <c r="RGY941" s="30"/>
      <c r="RGZ941" s="30"/>
      <c r="RHA941" s="30"/>
      <c r="RHB941" s="30"/>
      <c r="RHC941" s="30"/>
      <c r="RHD941" s="30"/>
      <c r="RHE941" s="30"/>
      <c r="RHF941" s="30"/>
      <c r="RHG941" s="30"/>
      <c r="RHH941" s="30"/>
      <c r="RHI941" s="30"/>
      <c r="RHJ941" s="30"/>
      <c r="RHK941" s="30"/>
      <c r="RHL941" s="30"/>
      <c r="RHM941" s="30"/>
      <c r="RHN941" s="30"/>
      <c r="RHO941" s="30"/>
      <c r="RHP941" s="30"/>
      <c r="RHQ941" s="30"/>
      <c r="RHR941" s="30"/>
      <c r="RHS941" s="30"/>
      <c r="RHT941" s="30"/>
      <c r="RHU941" s="30"/>
      <c r="RHV941" s="30"/>
      <c r="RHW941" s="30"/>
      <c r="RHX941" s="30"/>
      <c r="RHY941" s="30"/>
      <c r="RHZ941" s="30"/>
      <c r="RIA941" s="30"/>
      <c r="RIB941" s="30"/>
      <c r="RIC941" s="30"/>
      <c r="RID941" s="30"/>
      <c r="RIE941" s="30"/>
      <c r="RIF941" s="30"/>
      <c r="RIG941" s="30"/>
      <c r="RIH941" s="30"/>
      <c r="RII941" s="30"/>
      <c r="RIJ941" s="30"/>
      <c r="RIK941" s="30"/>
      <c r="RIL941" s="30"/>
      <c r="RIM941" s="30"/>
      <c r="RIN941" s="30"/>
      <c r="RIO941" s="30"/>
      <c r="RIP941" s="30"/>
      <c r="RIQ941" s="30"/>
      <c r="RIR941" s="30"/>
      <c r="RIS941" s="30"/>
      <c r="RIT941" s="30"/>
      <c r="RIU941" s="30"/>
      <c r="RIV941" s="30"/>
      <c r="RIW941" s="30"/>
      <c r="RIX941" s="30"/>
      <c r="RIY941" s="30"/>
      <c r="RIZ941" s="30"/>
      <c r="RJA941" s="30"/>
      <c r="RJB941" s="30"/>
      <c r="RJC941" s="30"/>
      <c r="RJD941" s="30"/>
      <c r="RJE941" s="30"/>
      <c r="RJF941" s="30"/>
      <c r="RJG941" s="30"/>
      <c r="RJH941" s="30"/>
      <c r="RJI941" s="30"/>
      <c r="RJJ941" s="30"/>
      <c r="RJK941" s="30"/>
      <c r="RJL941" s="30"/>
      <c r="RJM941" s="30"/>
      <c r="RJN941" s="30"/>
      <c r="RJO941" s="30"/>
      <c r="RJP941" s="30"/>
      <c r="RJQ941" s="30"/>
      <c r="RJR941" s="30"/>
      <c r="RJS941" s="30"/>
      <c r="RJT941" s="30"/>
      <c r="RJU941" s="30"/>
      <c r="RJV941" s="30"/>
      <c r="RJW941" s="30"/>
      <c r="RJX941" s="30"/>
      <c r="RJY941" s="30"/>
      <c r="RJZ941" s="30"/>
      <c r="RKA941" s="30"/>
      <c r="RKB941" s="30"/>
      <c r="RKC941" s="30"/>
      <c r="RKD941" s="30"/>
      <c r="RKE941" s="30"/>
      <c r="RKF941" s="30"/>
      <c r="RKG941" s="30"/>
      <c r="RKH941" s="30"/>
      <c r="RKI941" s="30"/>
      <c r="RKJ941" s="30"/>
      <c r="RKK941" s="30"/>
      <c r="RKL941" s="30"/>
      <c r="RKM941" s="30"/>
      <c r="RKN941" s="30"/>
      <c r="RKO941" s="30"/>
      <c r="RKP941" s="30"/>
      <c r="RKQ941" s="30"/>
      <c r="RKR941" s="30"/>
      <c r="RKS941" s="30"/>
      <c r="RKT941" s="30"/>
      <c r="RKU941" s="30"/>
      <c r="RKV941" s="30"/>
      <c r="RKW941" s="30"/>
      <c r="RKX941" s="30"/>
      <c r="RKY941" s="30"/>
      <c r="RKZ941" s="30"/>
      <c r="RLA941" s="30"/>
      <c r="RLB941" s="30"/>
      <c r="RLC941" s="30"/>
      <c r="RLD941" s="30"/>
      <c r="RLE941" s="30"/>
      <c r="RLF941" s="30"/>
      <c r="RLG941" s="30"/>
      <c r="RLH941" s="30"/>
      <c r="RLI941" s="30"/>
      <c r="RLJ941" s="30"/>
      <c r="RLK941" s="30"/>
      <c r="RLL941" s="30"/>
      <c r="RLM941" s="30"/>
      <c r="RLN941" s="30"/>
      <c r="RLO941" s="30"/>
      <c r="RLP941" s="30"/>
      <c r="RLQ941" s="30"/>
      <c r="RLR941" s="30"/>
      <c r="RLS941" s="30"/>
      <c r="RLT941" s="30"/>
      <c r="RLU941" s="30"/>
      <c r="RLV941" s="30"/>
      <c r="RLW941" s="30"/>
      <c r="RLX941" s="30"/>
      <c r="RLY941" s="30"/>
      <c r="RLZ941" s="30"/>
      <c r="RMA941" s="30"/>
      <c r="RMB941" s="30"/>
      <c r="RMC941" s="30"/>
      <c r="RMD941" s="30"/>
      <c r="RME941" s="30"/>
      <c r="RMF941" s="30"/>
      <c r="RMG941" s="30"/>
      <c r="RMH941" s="30"/>
      <c r="RMI941" s="30"/>
      <c r="RMJ941" s="30"/>
      <c r="RMK941" s="30"/>
      <c r="RML941" s="30"/>
      <c r="RMM941" s="30"/>
      <c r="RMN941" s="30"/>
      <c r="RMO941" s="30"/>
      <c r="RMP941" s="30"/>
      <c r="RMQ941" s="30"/>
      <c r="RMR941" s="30"/>
      <c r="RMS941" s="30"/>
      <c r="RMT941" s="30"/>
      <c r="RMU941" s="30"/>
      <c r="RMV941" s="30"/>
      <c r="RMW941" s="30"/>
      <c r="RMX941" s="30"/>
      <c r="RMY941" s="30"/>
      <c r="RMZ941" s="30"/>
      <c r="RNA941" s="30"/>
      <c r="RNB941" s="30"/>
      <c r="RNC941" s="30"/>
      <c r="RND941" s="30"/>
      <c r="RNE941" s="30"/>
      <c r="RNF941" s="30"/>
      <c r="RNG941" s="30"/>
      <c r="RNH941" s="30"/>
      <c r="RNI941" s="30"/>
      <c r="RNJ941" s="30"/>
      <c r="RNK941" s="30"/>
      <c r="RNL941" s="30"/>
      <c r="RNM941" s="30"/>
      <c r="RNN941" s="30"/>
      <c r="RNO941" s="30"/>
      <c r="RNP941" s="30"/>
      <c r="RNQ941" s="30"/>
      <c r="RNR941" s="30"/>
      <c r="RNS941" s="30"/>
      <c r="RNT941" s="30"/>
      <c r="RNU941" s="30"/>
      <c r="RNV941" s="30"/>
      <c r="RNW941" s="30"/>
      <c r="RNX941" s="30"/>
      <c r="RNY941" s="30"/>
      <c r="RNZ941" s="30"/>
      <c r="ROA941" s="30"/>
      <c r="ROB941" s="30"/>
      <c r="ROC941" s="30"/>
      <c r="ROD941" s="30"/>
      <c r="ROE941" s="30"/>
      <c r="ROF941" s="30"/>
      <c r="ROG941" s="30"/>
      <c r="ROH941" s="30"/>
      <c r="ROI941" s="30"/>
      <c r="ROJ941" s="30"/>
      <c r="ROK941" s="30"/>
      <c r="ROL941" s="30"/>
      <c r="ROM941" s="30"/>
      <c r="RON941" s="30"/>
      <c r="ROO941" s="30"/>
      <c r="ROP941" s="30"/>
      <c r="ROQ941" s="30"/>
      <c r="ROR941" s="30"/>
      <c r="ROS941" s="30"/>
      <c r="ROT941" s="30"/>
      <c r="ROU941" s="30"/>
      <c r="ROV941" s="30"/>
      <c r="ROW941" s="30"/>
      <c r="ROX941" s="30"/>
      <c r="ROY941" s="30"/>
      <c r="ROZ941" s="30"/>
      <c r="RPA941" s="30"/>
      <c r="RPB941" s="30"/>
      <c r="RPC941" s="30"/>
      <c r="RPD941" s="30"/>
      <c r="RPE941" s="30"/>
      <c r="RPF941" s="30"/>
      <c r="RPG941" s="30"/>
      <c r="RPH941" s="30"/>
      <c r="RPI941" s="30"/>
      <c r="RPJ941" s="30"/>
      <c r="RPK941" s="30"/>
      <c r="RPL941" s="30"/>
      <c r="RPM941" s="30"/>
      <c r="RPN941" s="30"/>
      <c r="RPO941" s="30"/>
      <c r="RPP941" s="30"/>
      <c r="RPQ941" s="30"/>
      <c r="RPR941" s="30"/>
      <c r="RPS941" s="30"/>
      <c r="RPT941" s="30"/>
      <c r="RPU941" s="30"/>
      <c r="RPV941" s="30"/>
      <c r="RPW941" s="30"/>
      <c r="RPX941" s="30"/>
      <c r="RPY941" s="30"/>
      <c r="RPZ941" s="30"/>
      <c r="RQA941" s="30"/>
      <c r="RQB941" s="30"/>
      <c r="RQC941" s="30"/>
      <c r="RQD941" s="30"/>
      <c r="RQE941" s="30"/>
      <c r="RQF941" s="30"/>
      <c r="RQG941" s="30"/>
      <c r="RQH941" s="30"/>
      <c r="RQI941" s="30"/>
      <c r="RQJ941" s="30"/>
      <c r="RQK941" s="30"/>
      <c r="RQL941" s="30"/>
      <c r="RQM941" s="30"/>
      <c r="RQN941" s="30"/>
      <c r="RQO941" s="30"/>
      <c r="RQP941" s="30"/>
      <c r="RQQ941" s="30"/>
      <c r="RQR941" s="30"/>
      <c r="RQS941" s="30"/>
      <c r="RQT941" s="30"/>
      <c r="RQU941" s="30"/>
      <c r="RQV941" s="30"/>
      <c r="RQW941" s="30"/>
      <c r="RQX941" s="30"/>
      <c r="RQY941" s="30"/>
      <c r="RQZ941" s="30"/>
      <c r="RRA941" s="30"/>
      <c r="RRB941" s="30"/>
      <c r="RRC941" s="30"/>
      <c r="RRD941" s="30"/>
      <c r="RRE941" s="30"/>
      <c r="RRF941" s="30"/>
      <c r="RRG941" s="30"/>
      <c r="RRH941" s="30"/>
      <c r="RRI941" s="30"/>
      <c r="RRJ941" s="30"/>
      <c r="RRK941" s="30"/>
      <c r="RRL941" s="30"/>
      <c r="RRM941" s="30"/>
      <c r="RRN941" s="30"/>
      <c r="RRO941" s="30"/>
      <c r="RRP941" s="30"/>
      <c r="RRQ941" s="30"/>
      <c r="RRR941" s="30"/>
      <c r="RRS941" s="30"/>
      <c r="RRT941" s="30"/>
      <c r="RRU941" s="30"/>
      <c r="RRV941" s="30"/>
      <c r="RRW941" s="30"/>
      <c r="RRX941" s="30"/>
      <c r="RRY941" s="30"/>
      <c r="RRZ941" s="30"/>
      <c r="RSA941" s="30"/>
      <c r="RSB941" s="30"/>
      <c r="RSC941" s="30"/>
      <c r="RSD941" s="30"/>
      <c r="RSE941" s="30"/>
      <c r="RSF941" s="30"/>
      <c r="RSG941" s="30"/>
      <c r="RSH941" s="30"/>
      <c r="RSI941" s="30"/>
      <c r="RSJ941" s="30"/>
      <c r="RSK941" s="30"/>
      <c r="RSL941" s="30"/>
      <c r="RSM941" s="30"/>
      <c r="RSN941" s="30"/>
      <c r="RSO941" s="30"/>
      <c r="RSP941" s="30"/>
      <c r="RSQ941" s="30"/>
      <c r="RSR941" s="30"/>
      <c r="RSS941" s="30"/>
      <c r="RST941" s="30"/>
      <c r="RSU941" s="30"/>
      <c r="RSV941" s="30"/>
      <c r="RSW941" s="30"/>
      <c r="RSX941" s="30"/>
      <c r="RSY941" s="30"/>
      <c r="RSZ941" s="30"/>
      <c r="RTA941" s="30"/>
      <c r="RTB941" s="30"/>
      <c r="RTC941" s="30"/>
      <c r="RTD941" s="30"/>
      <c r="RTE941" s="30"/>
      <c r="RTF941" s="30"/>
      <c r="RTG941" s="30"/>
      <c r="RTH941" s="30"/>
      <c r="RTI941" s="30"/>
      <c r="RTJ941" s="30"/>
      <c r="RTK941" s="30"/>
      <c r="RTL941" s="30"/>
      <c r="RTM941" s="30"/>
      <c r="RTN941" s="30"/>
      <c r="RTO941" s="30"/>
      <c r="RTP941" s="30"/>
      <c r="RTQ941" s="30"/>
      <c r="RTR941" s="30"/>
      <c r="RTS941" s="30"/>
      <c r="RTT941" s="30"/>
      <c r="RTU941" s="30"/>
      <c r="RTV941" s="30"/>
      <c r="RTW941" s="30"/>
      <c r="RTX941" s="30"/>
      <c r="RTY941" s="30"/>
      <c r="RTZ941" s="30"/>
      <c r="RUA941" s="30"/>
      <c r="RUB941" s="30"/>
      <c r="RUC941" s="30"/>
      <c r="RUD941" s="30"/>
      <c r="RUE941" s="30"/>
      <c r="RUF941" s="30"/>
      <c r="RUG941" s="30"/>
      <c r="RUH941" s="30"/>
      <c r="RUI941" s="30"/>
      <c r="RUJ941" s="30"/>
      <c r="RUK941" s="30"/>
      <c r="RUL941" s="30"/>
      <c r="RUM941" s="30"/>
      <c r="RUN941" s="30"/>
      <c r="RUO941" s="30"/>
      <c r="RUP941" s="30"/>
      <c r="RUQ941" s="30"/>
      <c r="RUR941" s="30"/>
      <c r="RUS941" s="30"/>
      <c r="RUT941" s="30"/>
      <c r="RUU941" s="30"/>
      <c r="RUV941" s="30"/>
      <c r="RUW941" s="30"/>
      <c r="RUX941" s="30"/>
      <c r="RUY941" s="30"/>
      <c r="RUZ941" s="30"/>
      <c r="RVA941" s="30"/>
      <c r="RVB941" s="30"/>
      <c r="RVC941" s="30"/>
      <c r="RVD941" s="30"/>
      <c r="RVE941" s="30"/>
      <c r="RVF941" s="30"/>
      <c r="RVG941" s="30"/>
      <c r="RVH941" s="30"/>
      <c r="RVI941" s="30"/>
      <c r="RVJ941" s="30"/>
      <c r="RVK941" s="30"/>
      <c r="RVL941" s="30"/>
      <c r="RVM941" s="30"/>
      <c r="RVN941" s="30"/>
      <c r="RVO941" s="30"/>
      <c r="RVP941" s="30"/>
      <c r="RVQ941" s="30"/>
      <c r="RVR941" s="30"/>
      <c r="RVS941" s="30"/>
      <c r="RVT941" s="30"/>
      <c r="RVU941" s="30"/>
      <c r="RVV941" s="30"/>
      <c r="RVW941" s="30"/>
      <c r="RVX941" s="30"/>
      <c r="RVY941" s="30"/>
      <c r="RVZ941" s="30"/>
      <c r="RWA941" s="30"/>
      <c r="RWB941" s="30"/>
      <c r="RWC941" s="30"/>
      <c r="RWD941" s="30"/>
      <c r="RWE941" s="30"/>
      <c r="RWF941" s="30"/>
      <c r="RWG941" s="30"/>
      <c r="RWH941" s="30"/>
      <c r="RWI941" s="30"/>
      <c r="RWJ941" s="30"/>
      <c r="RWK941" s="30"/>
      <c r="RWL941" s="30"/>
      <c r="RWM941" s="30"/>
      <c r="RWN941" s="30"/>
      <c r="RWO941" s="30"/>
      <c r="RWP941" s="30"/>
      <c r="RWQ941" s="30"/>
      <c r="RWR941" s="30"/>
      <c r="RWS941" s="30"/>
      <c r="RWT941" s="30"/>
      <c r="RWU941" s="30"/>
      <c r="RWV941" s="30"/>
      <c r="RWW941" s="30"/>
      <c r="RWX941" s="30"/>
      <c r="RWY941" s="30"/>
      <c r="RWZ941" s="30"/>
      <c r="RXA941" s="30"/>
      <c r="RXB941" s="30"/>
      <c r="RXC941" s="30"/>
      <c r="RXD941" s="30"/>
      <c r="RXE941" s="30"/>
      <c r="RXF941" s="30"/>
      <c r="RXG941" s="30"/>
      <c r="RXH941" s="30"/>
      <c r="RXI941" s="30"/>
      <c r="RXJ941" s="30"/>
      <c r="RXK941" s="30"/>
      <c r="RXL941" s="30"/>
      <c r="RXM941" s="30"/>
      <c r="RXN941" s="30"/>
      <c r="RXO941" s="30"/>
      <c r="RXP941" s="30"/>
      <c r="RXQ941" s="30"/>
      <c r="RXR941" s="30"/>
      <c r="RXS941" s="30"/>
      <c r="RXT941" s="30"/>
      <c r="RXU941" s="30"/>
      <c r="RXV941" s="30"/>
      <c r="RXW941" s="30"/>
      <c r="RXX941" s="30"/>
      <c r="RXY941" s="30"/>
      <c r="RXZ941" s="30"/>
      <c r="RYA941" s="30"/>
      <c r="RYB941" s="30"/>
      <c r="RYC941" s="30"/>
      <c r="RYD941" s="30"/>
      <c r="RYE941" s="30"/>
      <c r="RYF941" s="30"/>
      <c r="RYG941" s="30"/>
      <c r="RYH941" s="30"/>
      <c r="RYI941" s="30"/>
      <c r="RYJ941" s="30"/>
      <c r="RYK941" s="30"/>
      <c r="RYL941" s="30"/>
      <c r="RYM941" s="30"/>
      <c r="RYN941" s="30"/>
      <c r="RYO941" s="30"/>
      <c r="RYP941" s="30"/>
      <c r="RYQ941" s="30"/>
      <c r="RYR941" s="30"/>
      <c r="RYS941" s="30"/>
      <c r="RYT941" s="30"/>
      <c r="RYU941" s="30"/>
      <c r="RYV941" s="30"/>
      <c r="RYW941" s="30"/>
      <c r="RYX941" s="30"/>
      <c r="RYY941" s="30"/>
      <c r="RYZ941" s="30"/>
      <c r="RZA941" s="30"/>
      <c r="RZB941" s="30"/>
      <c r="RZC941" s="30"/>
      <c r="RZD941" s="30"/>
      <c r="RZE941" s="30"/>
      <c r="RZF941" s="30"/>
      <c r="RZG941" s="30"/>
      <c r="RZH941" s="30"/>
      <c r="RZI941" s="30"/>
      <c r="RZJ941" s="30"/>
      <c r="RZK941" s="30"/>
      <c r="RZL941" s="30"/>
      <c r="RZM941" s="30"/>
      <c r="RZN941" s="30"/>
      <c r="RZO941" s="30"/>
      <c r="RZP941" s="30"/>
      <c r="RZQ941" s="30"/>
      <c r="RZR941" s="30"/>
      <c r="RZS941" s="30"/>
      <c r="RZT941" s="30"/>
      <c r="RZU941" s="30"/>
      <c r="RZV941" s="30"/>
      <c r="RZW941" s="30"/>
      <c r="RZX941" s="30"/>
      <c r="RZY941" s="30"/>
      <c r="RZZ941" s="30"/>
      <c r="SAA941" s="30"/>
      <c r="SAB941" s="30"/>
      <c r="SAC941" s="30"/>
      <c r="SAD941" s="30"/>
      <c r="SAE941" s="30"/>
      <c r="SAF941" s="30"/>
      <c r="SAG941" s="30"/>
      <c r="SAH941" s="30"/>
      <c r="SAI941" s="30"/>
      <c r="SAJ941" s="30"/>
      <c r="SAK941" s="30"/>
      <c r="SAL941" s="30"/>
      <c r="SAM941" s="30"/>
      <c r="SAN941" s="30"/>
      <c r="SAO941" s="30"/>
      <c r="SAP941" s="30"/>
      <c r="SAQ941" s="30"/>
      <c r="SAR941" s="30"/>
      <c r="SAS941" s="30"/>
      <c r="SAT941" s="30"/>
      <c r="SAU941" s="30"/>
      <c r="SAV941" s="30"/>
      <c r="SAW941" s="30"/>
      <c r="SAX941" s="30"/>
      <c r="SAY941" s="30"/>
      <c r="SAZ941" s="30"/>
      <c r="SBA941" s="30"/>
      <c r="SBB941" s="30"/>
      <c r="SBC941" s="30"/>
      <c r="SBD941" s="30"/>
      <c r="SBE941" s="30"/>
      <c r="SBF941" s="30"/>
      <c r="SBG941" s="30"/>
      <c r="SBH941" s="30"/>
      <c r="SBI941" s="30"/>
      <c r="SBJ941" s="30"/>
      <c r="SBK941" s="30"/>
      <c r="SBL941" s="30"/>
      <c r="SBM941" s="30"/>
      <c r="SBN941" s="30"/>
      <c r="SBO941" s="30"/>
      <c r="SBP941" s="30"/>
      <c r="SBQ941" s="30"/>
      <c r="SBR941" s="30"/>
      <c r="SBS941" s="30"/>
      <c r="SBT941" s="30"/>
      <c r="SBU941" s="30"/>
      <c r="SBV941" s="30"/>
      <c r="SBW941" s="30"/>
      <c r="SBX941" s="30"/>
      <c r="SBY941" s="30"/>
      <c r="SBZ941" s="30"/>
      <c r="SCA941" s="30"/>
      <c r="SCB941" s="30"/>
      <c r="SCC941" s="30"/>
      <c r="SCD941" s="30"/>
      <c r="SCE941" s="30"/>
      <c r="SCF941" s="30"/>
      <c r="SCG941" s="30"/>
      <c r="SCH941" s="30"/>
      <c r="SCI941" s="30"/>
      <c r="SCJ941" s="30"/>
      <c r="SCK941" s="30"/>
      <c r="SCL941" s="30"/>
      <c r="SCM941" s="30"/>
      <c r="SCN941" s="30"/>
      <c r="SCO941" s="30"/>
      <c r="SCP941" s="30"/>
      <c r="SCQ941" s="30"/>
      <c r="SCR941" s="30"/>
      <c r="SCS941" s="30"/>
      <c r="SCT941" s="30"/>
      <c r="SCU941" s="30"/>
      <c r="SCV941" s="30"/>
      <c r="SCW941" s="30"/>
      <c r="SCX941" s="30"/>
      <c r="SCY941" s="30"/>
      <c r="SCZ941" s="30"/>
      <c r="SDA941" s="30"/>
      <c r="SDB941" s="30"/>
      <c r="SDC941" s="30"/>
      <c r="SDD941" s="30"/>
      <c r="SDE941" s="30"/>
      <c r="SDF941" s="30"/>
      <c r="SDG941" s="30"/>
      <c r="SDH941" s="30"/>
      <c r="SDI941" s="30"/>
      <c r="SDJ941" s="30"/>
      <c r="SDK941" s="30"/>
      <c r="SDL941" s="30"/>
      <c r="SDM941" s="30"/>
      <c r="SDN941" s="30"/>
      <c r="SDO941" s="30"/>
      <c r="SDP941" s="30"/>
      <c r="SDQ941" s="30"/>
      <c r="SDR941" s="30"/>
      <c r="SDS941" s="30"/>
      <c r="SDT941" s="30"/>
      <c r="SDU941" s="30"/>
      <c r="SDV941" s="30"/>
      <c r="SDW941" s="30"/>
      <c r="SDX941" s="30"/>
      <c r="SDY941" s="30"/>
      <c r="SDZ941" s="30"/>
      <c r="SEA941" s="30"/>
      <c r="SEB941" s="30"/>
      <c r="SEC941" s="30"/>
      <c r="SED941" s="30"/>
      <c r="SEE941" s="30"/>
      <c r="SEF941" s="30"/>
      <c r="SEG941" s="30"/>
      <c r="SEH941" s="30"/>
      <c r="SEI941" s="30"/>
      <c r="SEJ941" s="30"/>
      <c r="SEK941" s="30"/>
      <c r="SEL941" s="30"/>
      <c r="SEM941" s="30"/>
      <c r="SEN941" s="30"/>
      <c r="SEO941" s="30"/>
      <c r="SEP941" s="30"/>
      <c r="SEQ941" s="30"/>
      <c r="SER941" s="30"/>
      <c r="SES941" s="30"/>
      <c r="SET941" s="30"/>
      <c r="SEU941" s="30"/>
      <c r="SEV941" s="30"/>
      <c r="SEW941" s="30"/>
      <c r="SEX941" s="30"/>
      <c r="SEY941" s="30"/>
      <c r="SEZ941" s="30"/>
      <c r="SFA941" s="30"/>
      <c r="SFB941" s="30"/>
      <c r="SFC941" s="30"/>
      <c r="SFD941" s="30"/>
      <c r="SFE941" s="30"/>
      <c r="SFF941" s="30"/>
      <c r="SFG941" s="30"/>
      <c r="SFH941" s="30"/>
      <c r="SFI941" s="30"/>
      <c r="SFJ941" s="30"/>
      <c r="SFK941" s="30"/>
      <c r="SFL941" s="30"/>
      <c r="SFM941" s="30"/>
      <c r="SFN941" s="30"/>
      <c r="SFO941" s="30"/>
      <c r="SFP941" s="30"/>
      <c r="SFQ941" s="30"/>
      <c r="SFR941" s="30"/>
      <c r="SFS941" s="30"/>
      <c r="SFT941" s="30"/>
      <c r="SFU941" s="30"/>
      <c r="SFV941" s="30"/>
      <c r="SFW941" s="30"/>
      <c r="SFX941" s="30"/>
      <c r="SFY941" s="30"/>
      <c r="SFZ941" s="30"/>
      <c r="SGA941" s="30"/>
      <c r="SGB941" s="30"/>
      <c r="SGC941" s="30"/>
      <c r="SGD941" s="30"/>
      <c r="SGE941" s="30"/>
      <c r="SGF941" s="30"/>
      <c r="SGG941" s="30"/>
      <c r="SGH941" s="30"/>
      <c r="SGI941" s="30"/>
      <c r="SGJ941" s="30"/>
      <c r="SGK941" s="30"/>
      <c r="SGL941" s="30"/>
      <c r="SGM941" s="30"/>
      <c r="SGN941" s="30"/>
      <c r="SGO941" s="30"/>
      <c r="SGP941" s="30"/>
      <c r="SGQ941" s="30"/>
      <c r="SGR941" s="30"/>
      <c r="SGS941" s="30"/>
      <c r="SGT941" s="30"/>
      <c r="SGU941" s="30"/>
      <c r="SGV941" s="30"/>
      <c r="SGW941" s="30"/>
      <c r="SGX941" s="30"/>
      <c r="SGY941" s="30"/>
      <c r="SGZ941" s="30"/>
      <c r="SHA941" s="30"/>
      <c r="SHB941" s="30"/>
      <c r="SHC941" s="30"/>
      <c r="SHD941" s="30"/>
      <c r="SHE941" s="30"/>
      <c r="SHF941" s="30"/>
      <c r="SHG941" s="30"/>
      <c r="SHH941" s="30"/>
      <c r="SHI941" s="30"/>
      <c r="SHJ941" s="30"/>
      <c r="SHK941" s="30"/>
      <c r="SHL941" s="30"/>
      <c r="SHM941" s="30"/>
      <c r="SHN941" s="30"/>
      <c r="SHO941" s="30"/>
      <c r="SHP941" s="30"/>
      <c r="SHQ941" s="30"/>
      <c r="SHR941" s="30"/>
      <c r="SHS941" s="30"/>
      <c r="SHT941" s="30"/>
      <c r="SHU941" s="30"/>
      <c r="SHV941" s="30"/>
      <c r="SHW941" s="30"/>
      <c r="SHX941" s="30"/>
      <c r="SHY941" s="30"/>
      <c r="SHZ941" s="30"/>
      <c r="SIA941" s="30"/>
      <c r="SIB941" s="30"/>
      <c r="SIC941" s="30"/>
      <c r="SID941" s="30"/>
      <c r="SIE941" s="30"/>
      <c r="SIF941" s="30"/>
      <c r="SIG941" s="30"/>
      <c r="SIH941" s="30"/>
      <c r="SII941" s="30"/>
      <c r="SIJ941" s="30"/>
      <c r="SIK941" s="30"/>
      <c r="SIL941" s="30"/>
      <c r="SIM941" s="30"/>
      <c r="SIN941" s="30"/>
      <c r="SIO941" s="30"/>
      <c r="SIP941" s="30"/>
      <c r="SIQ941" s="30"/>
      <c r="SIR941" s="30"/>
      <c r="SIS941" s="30"/>
      <c r="SIT941" s="30"/>
      <c r="SIU941" s="30"/>
      <c r="SIV941" s="30"/>
      <c r="SIW941" s="30"/>
      <c r="SIX941" s="30"/>
      <c r="SIY941" s="30"/>
      <c r="SIZ941" s="30"/>
      <c r="SJA941" s="30"/>
      <c r="SJB941" s="30"/>
      <c r="SJC941" s="30"/>
      <c r="SJD941" s="30"/>
      <c r="SJE941" s="30"/>
      <c r="SJF941" s="30"/>
      <c r="SJG941" s="30"/>
      <c r="SJH941" s="30"/>
      <c r="SJI941" s="30"/>
      <c r="SJJ941" s="30"/>
      <c r="SJK941" s="30"/>
      <c r="SJL941" s="30"/>
      <c r="SJM941" s="30"/>
      <c r="SJN941" s="30"/>
      <c r="SJO941" s="30"/>
      <c r="SJP941" s="30"/>
      <c r="SJQ941" s="30"/>
      <c r="SJR941" s="30"/>
      <c r="SJS941" s="30"/>
      <c r="SJT941" s="30"/>
      <c r="SJU941" s="30"/>
      <c r="SJV941" s="30"/>
      <c r="SJW941" s="30"/>
      <c r="SJX941" s="30"/>
      <c r="SJY941" s="30"/>
      <c r="SJZ941" s="30"/>
      <c r="SKA941" s="30"/>
      <c r="SKB941" s="30"/>
      <c r="SKC941" s="30"/>
      <c r="SKD941" s="30"/>
      <c r="SKE941" s="30"/>
      <c r="SKF941" s="30"/>
      <c r="SKG941" s="30"/>
      <c r="SKH941" s="30"/>
      <c r="SKI941" s="30"/>
      <c r="SKJ941" s="30"/>
      <c r="SKK941" s="30"/>
      <c r="SKL941" s="30"/>
      <c r="SKM941" s="30"/>
      <c r="SKN941" s="30"/>
      <c r="SKO941" s="30"/>
      <c r="SKP941" s="30"/>
      <c r="SKQ941" s="30"/>
      <c r="SKR941" s="30"/>
      <c r="SKS941" s="30"/>
      <c r="SKT941" s="30"/>
      <c r="SKU941" s="30"/>
      <c r="SKV941" s="30"/>
      <c r="SKW941" s="30"/>
      <c r="SKX941" s="30"/>
      <c r="SKY941" s="30"/>
      <c r="SKZ941" s="30"/>
      <c r="SLA941" s="30"/>
      <c r="SLB941" s="30"/>
      <c r="SLC941" s="30"/>
      <c r="SLD941" s="30"/>
      <c r="SLE941" s="30"/>
      <c r="SLF941" s="30"/>
      <c r="SLG941" s="30"/>
      <c r="SLH941" s="30"/>
      <c r="SLI941" s="30"/>
      <c r="SLJ941" s="30"/>
      <c r="SLK941" s="30"/>
      <c r="SLL941" s="30"/>
      <c r="SLM941" s="30"/>
      <c r="SLN941" s="30"/>
      <c r="SLO941" s="30"/>
      <c r="SLP941" s="30"/>
      <c r="SLQ941" s="30"/>
      <c r="SLR941" s="30"/>
      <c r="SLS941" s="30"/>
      <c r="SLT941" s="30"/>
      <c r="SLU941" s="30"/>
      <c r="SLV941" s="30"/>
      <c r="SLW941" s="30"/>
      <c r="SLX941" s="30"/>
      <c r="SLY941" s="30"/>
      <c r="SLZ941" s="30"/>
      <c r="SMA941" s="30"/>
      <c r="SMB941" s="30"/>
      <c r="SMC941" s="30"/>
      <c r="SMD941" s="30"/>
      <c r="SME941" s="30"/>
      <c r="SMF941" s="30"/>
      <c r="SMG941" s="30"/>
      <c r="SMH941" s="30"/>
      <c r="SMI941" s="30"/>
      <c r="SMJ941" s="30"/>
      <c r="SMK941" s="30"/>
      <c r="SML941" s="30"/>
      <c r="SMM941" s="30"/>
      <c r="SMN941" s="30"/>
      <c r="SMO941" s="30"/>
      <c r="SMP941" s="30"/>
      <c r="SMQ941" s="30"/>
      <c r="SMR941" s="30"/>
      <c r="SMS941" s="30"/>
      <c r="SMT941" s="30"/>
      <c r="SMU941" s="30"/>
      <c r="SMV941" s="30"/>
      <c r="SMW941" s="30"/>
      <c r="SMX941" s="30"/>
      <c r="SMY941" s="30"/>
      <c r="SMZ941" s="30"/>
      <c r="SNA941" s="30"/>
      <c r="SNB941" s="30"/>
      <c r="SNC941" s="30"/>
      <c r="SND941" s="30"/>
      <c r="SNE941" s="30"/>
      <c r="SNF941" s="30"/>
      <c r="SNG941" s="30"/>
      <c r="SNH941" s="30"/>
      <c r="SNI941" s="30"/>
      <c r="SNJ941" s="30"/>
      <c r="SNK941" s="30"/>
      <c r="SNL941" s="30"/>
      <c r="SNM941" s="30"/>
      <c r="SNN941" s="30"/>
      <c r="SNO941" s="30"/>
      <c r="SNP941" s="30"/>
      <c r="SNQ941" s="30"/>
      <c r="SNR941" s="30"/>
      <c r="SNS941" s="30"/>
      <c r="SNT941" s="30"/>
      <c r="SNU941" s="30"/>
      <c r="SNV941" s="30"/>
      <c r="SNW941" s="30"/>
      <c r="SNX941" s="30"/>
      <c r="SNY941" s="30"/>
      <c r="SNZ941" s="30"/>
      <c r="SOA941" s="30"/>
      <c r="SOB941" s="30"/>
      <c r="SOC941" s="30"/>
      <c r="SOD941" s="30"/>
      <c r="SOE941" s="30"/>
      <c r="SOF941" s="30"/>
      <c r="SOG941" s="30"/>
      <c r="SOH941" s="30"/>
      <c r="SOI941" s="30"/>
      <c r="SOJ941" s="30"/>
      <c r="SOK941" s="30"/>
      <c r="SOL941" s="30"/>
      <c r="SOM941" s="30"/>
      <c r="SON941" s="30"/>
      <c r="SOO941" s="30"/>
      <c r="SOP941" s="30"/>
      <c r="SOQ941" s="30"/>
      <c r="SOR941" s="30"/>
      <c r="SOS941" s="30"/>
      <c r="SOT941" s="30"/>
      <c r="SOU941" s="30"/>
      <c r="SOV941" s="30"/>
      <c r="SOW941" s="30"/>
      <c r="SOX941" s="30"/>
      <c r="SOY941" s="30"/>
      <c r="SOZ941" s="30"/>
      <c r="SPA941" s="30"/>
      <c r="SPB941" s="30"/>
      <c r="SPC941" s="30"/>
      <c r="SPD941" s="30"/>
      <c r="SPE941" s="30"/>
      <c r="SPF941" s="30"/>
      <c r="SPG941" s="30"/>
      <c r="SPH941" s="30"/>
      <c r="SPI941" s="30"/>
      <c r="SPJ941" s="30"/>
      <c r="SPK941" s="30"/>
      <c r="SPL941" s="30"/>
      <c r="SPM941" s="30"/>
      <c r="SPN941" s="30"/>
      <c r="SPO941" s="30"/>
      <c r="SPP941" s="30"/>
      <c r="SPQ941" s="30"/>
      <c r="SPR941" s="30"/>
      <c r="SPS941" s="30"/>
      <c r="SPT941" s="30"/>
      <c r="SPU941" s="30"/>
      <c r="SPV941" s="30"/>
      <c r="SPW941" s="30"/>
      <c r="SPX941" s="30"/>
      <c r="SPY941" s="30"/>
      <c r="SPZ941" s="30"/>
      <c r="SQA941" s="30"/>
      <c r="SQB941" s="30"/>
      <c r="SQC941" s="30"/>
      <c r="SQD941" s="30"/>
      <c r="SQE941" s="30"/>
      <c r="SQF941" s="30"/>
      <c r="SQG941" s="30"/>
      <c r="SQH941" s="30"/>
      <c r="SQI941" s="30"/>
      <c r="SQJ941" s="30"/>
      <c r="SQK941" s="30"/>
      <c r="SQL941" s="30"/>
      <c r="SQM941" s="30"/>
      <c r="SQN941" s="30"/>
      <c r="SQO941" s="30"/>
      <c r="SQP941" s="30"/>
      <c r="SQQ941" s="30"/>
      <c r="SQR941" s="30"/>
      <c r="SQS941" s="30"/>
      <c r="SQT941" s="30"/>
      <c r="SQU941" s="30"/>
      <c r="SQV941" s="30"/>
      <c r="SQW941" s="30"/>
      <c r="SQX941" s="30"/>
      <c r="SQY941" s="30"/>
      <c r="SQZ941" s="30"/>
      <c r="SRA941" s="30"/>
      <c r="SRB941" s="30"/>
      <c r="SRC941" s="30"/>
      <c r="SRD941" s="30"/>
      <c r="SRE941" s="30"/>
      <c r="SRF941" s="30"/>
      <c r="SRG941" s="30"/>
      <c r="SRH941" s="30"/>
      <c r="SRI941" s="30"/>
      <c r="SRJ941" s="30"/>
      <c r="SRK941" s="30"/>
      <c r="SRL941" s="30"/>
      <c r="SRM941" s="30"/>
      <c r="SRN941" s="30"/>
      <c r="SRO941" s="30"/>
      <c r="SRP941" s="30"/>
      <c r="SRQ941" s="30"/>
      <c r="SRR941" s="30"/>
      <c r="SRS941" s="30"/>
      <c r="SRT941" s="30"/>
      <c r="SRU941" s="30"/>
      <c r="SRV941" s="30"/>
      <c r="SRW941" s="30"/>
      <c r="SRX941" s="30"/>
      <c r="SRY941" s="30"/>
      <c r="SRZ941" s="30"/>
      <c r="SSA941" s="30"/>
      <c r="SSB941" s="30"/>
      <c r="SSC941" s="30"/>
      <c r="SSD941" s="30"/>
      <c r="SSE941" s="30"/>
      <c r="SSF941" s="30"/>
      <c r="SSG941" s="30"/>
      <c r="SSH941" s="30"/>
      <c r="SSI941" s="30"/>
      <c r="SSJ941" s="30"/>
      <c r="SSK941" s="30"/>
      <c r="SSL941" s="30"/>
      <c r="SSM941" s="30"/>
      <c r="SSN941" s="30"/>
      <c r="SSO941" s="30"/>
      <c r="SSP941" s="30"/>
      <c r="SSQ941" s="30"/>
      <c r="SSR941" s="30"/>
      <c r="SSS941" s="30"/>
      <c r="SST941" s="30"/>
      <c r="SSU941" s="30"/>
      <c r="SSV941" s="30"/>
      <c r="SSW941" s="30"/>
      <c r="SSX941" s="30"/>
      <c r="SSY941" s="30"/>
      <c r="SSZ941" s="30"/>
      <c r="STA941" s="30"/>
      <c r="STB941" s="30"/>
      <c r="STC941" s="30"/>
      <c r="STD941" s="30"/>
      <c r="STE941" s="30"/>
      <c r="STF941" s="30"/>
      <c r="STG941" s="30"/>
      <c r="STH941" s="30"/>
      <c r="STI941" s="30"/>
      <c r="STJ941" s="30"/>
      <c r="STK941" s="30"/>
      <c r="STL941" s="30"/>
      <c r="STM941" s="30"/>
      <c r="STN941" s="30"/>
      <c r="STO941" s="30"/>
      <c r="STP941" s="30"/>
      <c r="STQ941" s="30"/>
      <c r="STR941" s="30"/>
      <c r="STS941" s="30"/>
      <c r="STT941" s="30"/>
      <c r="STU941" s="30"/>
      <c r="STV941" s="30"/>
      <c r="STW941" s="30"/>
      <c r="STX941" s="30"/>
      <c r="STY941" s="30"/>
      <c r="STZ941" s="30"/>
      <c r="SUA941" s="30"/>
      <c r="SUB941" s="30"/>
      <c r="SUC941" s="30"/>
      <c r="SUD941" s="30"/>
      <c r="SUE941" s="30"/>
      <c r="SUF941" s="30"/>
      <c r="SUG941" s="30"/>
      <c r="SUH941" s="30"/>
      <c r="SUI941" s="30"/>
      <c r="SUJ941" s="30"/>
      <c r="SUK941" s="30"/>
      <c r="SUL941" s="30"/>
      <c r="SUM941" s="30"/>
      <c r="SUN941" s="30"/>
      <c r="SUO941" s="30"/>
      <c r="SUP941" s="30"/>
      <c r="SUQ941" s="30"/>
      <c r="SUR941" s="30"/>
      <c r="SUS941" s="30"/>
      <c r="SUT941" s="30"/>
      <c r="SUU941" s="30"/>
      <c r="SUV941" s="30"/>
      <c r="SUW941" s="30"/>
      <c r="SUX941" s="30"/>
      <c r="SUY941" s="30"/>
      <c r="SUZ941" s="30"/>
      <c r="SVA941" s="30"/>
      <c r="SVB941" s="30"/>
      <c r="SVC941" s="30"/>
      <c r="SVD941" s="30"/>
      <c r="SVE941" s="30"/>
      <c r="SVF941" s="30"/>
      <c r="SVG941" s="30"/>
      <c r="SVH941" s="30"/>
      <c r="SVI941" s="30"/>
      <c r="SVJ941" s="30"/>
      <c r="SVK941" s="30"/>
      <c r="SVL941" s="30"/>
      <c r="SVM941" s="30"/>
      <c r="SVN941" s="30"/>
      <c r="SVO941" s="30"/>
      <c r="SVP941" s="30"/>
      <c r="SVQ941" s="30"/>
      <c r="SVR941" s="30"/>
      <c r="SVS941" s="30"/>
      <c r="SVT941" s="30"/>
      <c r="SVU941" s="30"/>
      <c r="SVV941" s="30"/>
      <c r="SVW941" s="30"/>
      <c r="SVX941" s="30"/>
      <c r="SVY941" s="30"/>
      <c r="SVZ941" s="30"/>
      <c r="SWA941" s="30"/>
      <c r="SWB941" s="30"/>
      <c r="SWC941" s="30"/>
      <c r="SWD941" s="30"/>
      <c r="SWE941" s="30"/>
      <c r="SWF941" s="30"/>
      <c r="SWG941" s="30"/>
      <c r="SWH941" s="30"/>
      <c r="SWI941" s="30"/>
      <c r="SWJ941" s="30"/>
      <c r="SWK941" s="30"/>
      <c r="SWL941" s="30"/>
      <c r="SWM941" s="30"/>
      <c r="SWN941" s="30"/>
      <c r="SWO941" s="30"/>
      <c r="SWP941" s="30"/>
      <c r="SWQ941" s="30"/>
      <c r="SWR941" s="30"/>
      <c r="SWS941" s="30"/>
      <c r="SWT941" s="30"/>
      <c r="SWU941" s="30"/>
      <c r="SWV941" s="30"/>
      <c r="SWW941" s="30"/>
      <c r="SWX941" s="30"/>
      <c r="SWY941" s="30"/>
      <c r="SWZ941" s="30"/>
      <c r="SXA941" s="30"/>
      <c r="SXB941" s="30"/>
      <c r="SXC941" s="30"/>
      <c r="SXD941" s="30"/>
      <c r="SXE941" s="30"/>
      <c r="SXF941" s="30"/>
      <c r="SXG941" s="30"/>
      <c r="SXH941" s="30"/>
      <c r="SXI941" s="30"/>
      <c r="SXJ941" s="30"/>
      <c r="SXK941" s="30"/>
      <c r="SXL941" s="30"/>
      <c r="SXM941" s="30"/>
      <c r="SXN941" s="30"/>
      <c r="SXO941" s="30"/>
      <c r="SXP941" s="30"/>
      <c r="SXQ941" s="30"/>
      <c r="SXR941" s="30"/>
      <c r="SXS941" s="30"/>
      <c r="SXT941" s="30"/>
      <c r="SXU941" s="30"/>
      <c r="SXV941" s="30"/>
      <c r="SXW941" s="30"/>
      <c r="SXX941" s="30"/>
      <c r="SXY941" s="30"/>
      <c r="SXZ941" s="30"/>
      <c r="SYA941" s="30"/>
      <c r="SYB941" s="30"/>
      <c r="SYC941" s="30"/>
      <c r="SYD941" s="30"/>
      <c r="SYE941" s="30"/>
      <c r="SYF941" s="30"/>
      <c r="SYG941" s="30"/>
      <c r="SYH941" s="30"/>
      <c r="SYI941" s="30"/>
      <c r="SYJ941" s="30"/>
      <c r="SYK941" s="30"/>
      <c r="SYL941" s="30"/>
      <c r="SYM941" s="30"/>
      <c r="SYN941" s="30"/>
      <c r="SYO941" s="30"/>
      <c r="SYP941" s="30"/>
      <c r="SYQ941" s="30"/>
      <c r="SYR941" s="30"/>
      <c r="SYS941" s="30"/>
      <c r="SYT941" s="30"/>
      <c r="SYU941" s="30"/>
      <c r="SYV941" s="30"/>
      <c r="SYW941" s="30"/>
      <c r="SYX941" s="30"/>
      <c r="SYY941" s="30"/>
      <c r="SYZ941" s="30"/>
      <c r="SZA941" s="30"/>
      <c r="SZB941" s="30"/>
      <c r="SZC941" s="30"/>
      <c r="SZD941" s="30"/>
      <c r="SZE941" s="30"/>
      <c r="SZF941" s="30"/>
      <c r="SZG941" s="30"/>
      <c r="SZH941" s="30"/>
      <c r="SZI941" s="30"/>
      <c r="SZJ941" s="30"/>
      <c r="SZK941" s="30"/>
      <c r="SZL941" s="30"/>
      <c r="SZM941" s="30"/>
      <c r="SZN941" s="30"/>
      <c r="SZO941" s="30"/>
      <c r="SZP941" s="30"/>
      <c r="SZQ941" s="30"/>
      <c r="SZR941" s="30"/>
      <c r="SZS941" s="30"/>
      <c r="SZT941" s="30"/>
      <c r="SZU941" s="30"/>
      <c r="SZV941" s="30"/>
      <c r="SZW941" s="30"/>
      <c r="SZX941" s="30"/>
      <c r="SZY941" s="30"/>
      <c r="SZZ941" s="30"/>
      <c r="TAA941" s="30"/>
      <c r="TAB941" s="30"/>
      <c r="TAC941" s="30"/>
      <c r="TAD941" s="30"/>
      <c r="TAE941" s="30"/>
      <c r="TAF941" s="30"/>
      <c r="TAG941" s="30"/>
      <c r="TAH941" s="30"/>
      <c r="TAI941" s="30"/>
      <c r="TAJ941" s="30"/>
      <c r="TAK941" s="30"/>
      <c r="TAL941" s="30"/>
      <c r="TAM941" s="30"/>
      <c r="TAN941" s="30"/>
      <c r="TAO941" s="30"/>
      <c r="TAP941" s="30"/>
      <c r="TAQ941" s="30"/>
      <c r="TAR941" s="30"/>
      <c r="TAS941" s="30"/>
      <c r="TAT941" s="30"/>
      <c r="TAU941" s="30"/>
      <c r="TAV941" s="30"/>
      <c r="TAW941" s="30"/>
      <c r="TAX941" s="30"/>
      <c r="TAY941" s="30"/>
      <c r="TAZ941" s="30"/>
      <c r="TBA941" s="30"/>
      <c r="TBB941" s="30"/>
      <c r="TBC941" s="30"/>
      <c r="TBD941" s="30"/>
      <c r="TBE941" s="30"/>
      <c r="TBF941" s="30"/>
      <c r="TBG941" s="30"/>
      <c r="TBH941" s="30"/>
      <c r="TBI941" s="30"/>
      <c r="TBJ941" s="30"/>
      <c r="TBK941" s="30"/>
      <c r="TBL941" s="30"/>
      <c r="TBM941" s="30"/>
      <c r="TBN941" s="30"/>
      <c r="TBO941" s="30"/>
      <c r="TBP941" s="30"/>
      <c r="TBQ941" s="30"/>
      <c r="TBR941" s="30"/>
      <c r="TBS941" s="30"/>
      <c r="TBT941" s="30"/>
      <c r="TBU941" s="30"/>
      <c r="TBV941" s="30"/>
      <c r="TBW941" s="30"/>
      <c r="TBX941" s="30"/>
      <c r="TBY941" s="30"/>
      <c r="TBZ941" s="30"/>
      <c r="TCA941" s="30"/>
      <c r="TCB941" s="30"/>
      <c r="TCC941" s="30"/>
      <c r="TCD941" s="30"/>
      <c r="TCE941" s="30"/>
      <c r="TCF941" s="30"/>
      <c r="TCG941" s="30"/>
      <c r="TCH941" s="30"/>
      <c r="TCI941" s="30"/>
      <c r="TCJ941" s="30"/>
      <c r="TCK941" s="30"/>
      <c r="TCL941" s="30"/>
      <c r="TCM941" s="30"/>
      <c r="TCN941" s="30"/>
      <c r="TCO941" s="30"/>
      <c r="TCP941" s="30"/>
      <c r="TCQ941" s="30"/>
      <c r="TCR941" s="30"/>
      <c r="TCS941" s="30"/>
      <c r="TCT941" s="30"/>
      <c r="TCU941" s="30"/>
      <c r="TCV941" s="30"/>
      <c r="TCW941" s="30"/>
      <c r="TCX941" s="30"/>
      <c r="TCY941" s="30"/>
      <c r="TCZ941" s="30"/>
      <c r="TDA941" s="30"/>
      <c r="TDB941" s="30"/>
      <c r="TDC941" s="30"/>
      <c r="TDD941" s="30"/>
      <c r="TDE941" s="30"/>
      <c r="TDF941" s="30"/>
      <c r="TDG941" s="30"/>
      <c r="TDH941" s="30"/>
      <c r="TDI941" s="30"/>
      <c r="TDJ941" s="30"/>
      <c r="TDK941" s="30"/>
      <c r="TDL941" s="30"/>
      <c r="TDM941" s="30"/>
      <c r="TDN941" s="30"/>
      <c r="TDO941" s="30"/>
      <c r="TDP941" s="30"/>
      <c r="TDQ941" s="30"/>
      <c r="TDR941" s="30"/>
      <c r="TDS941" s="30"/>
      <c r="TDT941" s="30"/>
      <c r="TDU941" s="30"/>
      <c r="TDV941" s="30"/>
      <c r="TDW941" s="30"/>
      <c r="TDX941" s="30"/>
      <c r="TDY941" s="30"/>
      <c r="TDZ941" s="30"/>
      <c r="TEA941" s="30"/>
      <c r="TEB941" s="30"/>
      <c r="TEC941" s="30"/>
      <c r="TED941" s="30"/>
      <c r="TEE941" s="30"/>
      <c r="TEF941" s="30"/>
      <c r="TEG941" s="30"/>
      <c r="TEH941" s="30"/>
      <c r="TEI941" s="30"/>
      <c r="TEJ941" s="30"/>
      <c r="TEK941" s="30"/>
      <c r="TEL941" s="30"/>
      <c r="TEM941" s="30"/>
      <c r="TEN941" s="30"/>
      <c r="TEO941" s="30"/>
      <c r="TEP941" s="30"/>
      <c r="TEQ941" s="30"/>
      <c r="TER941" s="30"/>
      <c r="TES941" s="30"/>
      <c r="TET941" s="30"/>
      <c r="TEU941" s="30"/>
      <c r="TEV941" s="30"/>
      <c r="TEW941" s="30"/>
      <c r="TEX941" s="30"/>
      <c r="TEY941" s="30"/>
      <c r="TEZ941" s="30"/>
      <c r="TFA941" s="30"/>
      <c r="TFB941" s="30"/>
      <c r="TFC941" s="30"/>
      <c r="TFD941" s="30"/>
      <c r="TFE941" s="30"/>
      <c r="TFF941" s="30"/>
      <c r="TFG941" s="30"/>
      <c r="TFH941" s="30"/>
      <c r="TFI941" s="30"/>
      <c r="TFJ941" s="30"/>
      <c r="TFK941" s="30"/>
      <c r="TFL941" s="30"/>
      <c r="TFM941" s="30"/>
      <c r="TFN941" s="30"/>
      <c r="TFO941" s="30"/>
      <c r="TFP941" s="30"/>
      <c r="TFQ941" s="30"/>
      <c r="TFR941" s="30"/>
      <c r="TFS941" s="30"/>
      <c r="TFT941" s="30"/>
      <c r="TFU941" s="30"/>
      <c r="TFV941" s="30"/>
      <c r="TFW941" s="30"/>
      <c r="TFX941" s="30"/>
      <c r="TFY941" s="30"/>
      <c r="TFZ941" s="30"/>
      <c r="TGA941" s="30"/>
      <c r="TGB941" s="30"/>
      <c r="TGC941" s="30"/>
      <c r="TGD941" s="30"/>
      <c r="TGE941" s="30"/>
      <c r="TGF941" s="30"/>
      <c r="TGG941" s="30"/>
      <c r="TGH941" s="30"/>
      <c r="TGI941" s="30"/>
      <c r="TGJ941" s="30"/>
      <c r="TGK941" s="30"/>
      <c r="TGL941" s="30"/>
      <c r="TGM941" s="30"/>
      <c r="TGN941" s="30"/>
      <c r="TGO941" s="30"/>
      <c r="TGP941" s="30"/>
      <c r="TGQ941" s="30"/>
      <c r="TGR941" s="30"/>
      <c r="TGS941" s="30"/>
      <c r="TGT941" s="30"/>
      <c r="TGU941" s="30"/>
      <c r="TGV941" s="30"/>
      <c r="TGW941" s="30"/>
      <c r="TGX941" s="30"/>
      <c r="TGY941" s="30"/>
      <c r="TGZ941" s="30"/>
      <c r="THA941" s="30"/>
      <c r="THB941" s="30"/>
      <c r="THC941" s="30"/>
      <c r="THD941" s="30"/>
      <c r="THE941" s="30"/>
      <c r="THF941" s="30"/>
      <c r="THG941" s="30"/>
      <c r="THH941" s="30"/>
      <c r="THI941" s="30"/>
      <c r="THJ941" s="30"/>
      <c r="THK941" s="30"/>
      <c r="THL941" s="30"/>
      <c r="THM941" s="30"/>
      <c r="THN941" s="30"/>
      <c r="THO941" s="30"/>
      <c r="THP941" s="30"/>
      <c r="THQ941" s="30"/>
      <c r="THR941" s="30"/>
      <c r="THS941" s="30"/>
      <c r="THT941" s="30"/>
      <c r="THU941" s="30"/>
      <c r="THV941" s="30"/>
      <c r="THW941" s="30"/>
      <c r="THX941" s="30"/>
      <c r="THY941" s="30"/>
      <c r="THZ941" s="30"/>
      <c r="TIA941" s="30"/>
      <c r="TIB941" s="30"/>
      <c r="TIC941" s="30"/>
      <c r="TID941" s="30"/>
      <c r="TIE941" s="30"/>
      <c r="TIF941" s="30"/>
      <c r="TIG941" s="30"/>
      <c r="TIH941" s="30"/>
      <c r="TII941" s="30"/>
      <c r="TIJ941" s="30"/>
      <c r="TIK941" s="30"/>
      <c r="TIL941" s="30"/>
      <c r="TIM941" s="30"/>
      <c r="TIN941" s="30"/>
      <c r="TIO941" s="30"/>
      <c r="TIP941" s="30"/>
      <c r="TIQ941" s="30"/>
      <c r="TIR941" s="30"/>
      <c r="TIS941" s="30"/>
      <c r="TIT941" s="30"/>
      <c r="TIU941" s="30"/>
      <c r="TIV941" s="30"/>
      <c r="TIW941" s="30"/>
      <c r="TIX941" s="30"/>
      <c r="TIY941" s="30"/>
      <c r="TIZ941" s="30"/>
      <c r="TJA941" s="30"/>
      <c r="TJB941" s="30"/>
      <c r="TJC941" s="30"/>
      <c r="TJD941" s="30"/>
      <c r="TJE941" s="30"/>
      <c r="TJF941" s="30"/>
      <c r="TJG941" s="30"/>
      <c r="TJH941" s="30"/>
      <c r="TJI941" s="30"/>
      <c r="TJJ941" s="30"/>
      <c r="TJK941" s="30"/>
      <c r="TJL941" s="30"/>
      <c r="TJM941" s="30"/>
      <c r="TJN941" s="30"/>
      <c r="TJO941" s="30"/>
      <c r="TJP941" s="30"/>
      <c r="TJQ941" s="30"/>
      <c r="TJR941" s="30"/>
      <c r="TJS941" s="30"/>
      <c r="TJT941" s="30"/>
      <c r="TJU941" s="30"/>
      <c r="TJV941" s="30"/>
      <c r="TJW941" s="30"/>
      <c r="TJX941" s="30"/>
      <c r="TJY941" s="30"/>
      <c r="TJZ941" s="30"/>
      <c r="TKA941" s="30"/>
      <c r="TKB941" s="30"/>
      <c r="TKC941" s="30"/>
      <c r="TKD941" s="30"/>
      <c r="TKE941" s="30"/>
      <c r="TKF941" s="30"/>
      <c r="TKG941" s="30"/>
      <c r="TKH941" s="30"/>
      <c r="TKI941" s="30"/>
      <c r="TKJ941" s="30"/>
      <c r="TKK941" s="30"/>
      <c r="TKL941" s="30"/>
      <c r="TKM941" s="30"/>
      <c r="TKN941" s="30"/>
      <c r="TKO941" s="30"/>
      <c r="TKP941" s="30"/>
      <c r="TKQ941" s="30"/>
      <c r="TKR941" s="30"/>
      <c r="TKS941" s="30"/>
      <c r="TKT941" s="30"/>
      <c r="TKU941" s="30"/>
      <c r="TKV941" s="30"/>
      <c r="TKW941" s="30"/>
      <c r="TKX941" s="30"/>
      <c r="TKY941" s="30"/>
      <c r="TKZ941" s="30"/>
      <c r="TLA941" s="30"/>
      <c r="TLB941" s="30"/>
      <c r="TLC941" s="30"/>
      <c r="TLD941" s="30"/>
      <c r="TLE941" s="30"/>
      <c r="TLF941" s="30"/>
      <c r="TLG941" s="30"/>
      <c r="TLH941" s="30"/>
      <c r="TLI941" s="30"/>
      <c r="TLJ941" s="30"/>
      <c r="TLK941" s="30"/>
      <c r="TLL941" s="30"/>
      <c r="TLM941" s="30"/>
      <c r="TLN941" s="30"/>
      <c r="TLO941" s="30"/>
      <c r="TLP941" s="30"/>
      <c r="TLQ941" s="30"/>
      <c r="TLR941" s="30"/>
      <c r="TLS941" s="30"/>
      <c r="TLT941" s="30"/>
      <c r="TLU941" s="30"/>
      <c r="TLV941" s="30"/>
      <c r="TLW941" s="30"/>
      <c r="TLX941" s="30"/>
      <c r="TLY941" s="30"/>
      <c r="TLZ941" s="30"/>
      <c r="TMA941" s="30"/>
      <c r="TMB941" s="30"/>
      <c r="TMC941" s="30"/>
      <c r="TMD941" s="30"/>
      <c r="TME941" s="30"/>
      <c r="TMF941" s="30"/>
      <c r="TMG941" s="30"/>
      <c r="TMH941" s="30"/>
      <c r="TMI941" s="30"/>
      <c r="TMJ941" s="30"/>
      <c r="TMK941" s="30"/>
      <c r="TML941" s="30"/>
      <c r="TMM941" s="30"/>
      <c r="TMN941" s="30"/>
      <c r="TMO941" s="30"/>
      <c r="TMP941" s="30"/>
      <c r="TMQ941" s="30"/>
      <c r="TMR941" s="30"/>
      <c r="TMS941" s="30"/>
      <c r="TMT941" s="30"/>
      <c r="TMU941" s="30"/>
      <c r="TMV941" s="30"/>
      <c r="TMW941" s="30"/>
      <c r="TMX941" s="30"/>
      <c r="TMY941" s="30"/>
      <c r="TMZ941" s="30"/>
      <c r="TNA941" s="30"/>
      <c r="TNB941" s="30"/>
      <c r="TNC941" s="30"/>
      <c r="TND941" s="30"/>
      <c r="TNE941" s="30"/>
      <c r="TNF941" s="30"/>
      <c r="TNG941" s="30"/>
      <c r="TNH941" s="30"/>
      <c r="TNI941" s="30"/>
      <c r="TNJ941" s="30"/>
      <c r="TNK941" s="30"/>
      <c r="TNL941" s="30"/>
      <c r="TNM941" s="30"/>
      <c r="TNN941" s="30"/>
      <c r="TNO941" s="30"/>
      <c r="TNP941" s="30"/>
      <c r="TNQ941" s="30"/>
      <c r="TNR941" s="30"/>
      <c r="TNS941" s="30"/>
      <c r="TNT941" s="30"/>
      <c r="TNU941" s="30"/>
      <c r="TNV941" s="30"/>
      <c r="TNW941" s="30"/>
      <c r="TNX941" s="30"/>
      <c r="TNY941" s="30"/>
      <c r="TNZ941" s="30"/>
      <c r="TOA941" s="30"/>
      <c r="TOB941" s="30"/>
      <c r="TOC941" s="30"/>
      <c r="TOD941" s="30"/>
      <c r="TOE941" s="30"/>
      <c r="TOF941" s="30"/>
      <c r="TOG941" s="30"/>
      <c r="TOH941" s="30"/>
      <c r="TOI941" s="30"/>
      <c r="TOJ941" s="30"/>
      <c r="TOK941" s="30"/>
      <c r="TOL941" s="30"/>
      <c r="TOM941" s="30"/>
      <c r="TON941" s="30"/>
      <c r="TOO941" s="30"/>
      <c r="TOP941" s="30"/>
      <c r="TOQ941" s="30"/>
      <c r="TOR941" s="30"/>
      <c r="TOS941" s="30"/>
      <c r="TOT941" s="30"/>
      <c r="TOU941" s="30"/>
      <c r="TOV941" s="30"/>
      <c r="TOW941" s="30"/>
      <c r="TOX941" s="30"/>
      <c r="TOY941" s="30"/>
      <c r="TOZ941" s="30"/>
      <c r="TPA941" s="30"/>
      <c r="TPB941" s="30"/>
      <c r="TPC941" s="30"/>
      <c r="TPD941" s="30"/>
      <c r="TPE941" s="30"/>
      <c r="TPF941" s="30"/>
      <c r="TPG941" s="30"/>
      <c r="TPH941" s="30"/>
      <c r="TPI941" s="30"/>
      <c r="TPJ941" s="30"/>
      <c r="TPK941" s="30"/>
      <c r="TPL941" s="30"/>
      <c r="TPM941" s="30"/>
      <c r="TPN941" s="30"/>
      <c r="TPO941" s="30"/>
      <c r="TPP941" s="30"/>
      <c r="TPQ941" s="30"/>
      <c r="TPR941" s="30"/>
      <c r="TPS941" s="30"/>
      <c r="TPT941" s="30"/>
      <c r="TPU941" s="30"/>
      <c r="TPV941" s="30"/>
      <c r="TPW941" s="30"/>
      <c r="TPX941" s="30"/>
      <c r="TPY941" s="30"/>
      <c r="TPZ941" s="30"/>
      <c r="TQA941" s="30"/>
      <c r="TQB941" s="30"/>
      <c r="TQC941" s="30"/>
      <c r="TQD941" s="30"/>
      <c r="TQE941" s="30"/>
      <c r="TQF941" s="30"/>
      <c r="TQG941" s="30"/>
      <c r="TQH941" s="30"/>
      <c r="TQI941" s="30"/>
      <c r="TQJ941" s="30"/>
      <c r="TQK941" s="30"/>
      <c r="TQL941" s="30"/>
      <c r="TQM941" s="30"/>
      <c r="TQN941" s="30"/>
      <c r="TQO941" s="30"/>
      <c r="TQP941" s="30"/>
      <c r="TQQ941" s="30"/>
      <c r="TQR941" s="30"/>
      <c r="TQS941" s="30"/>
      <c r="TQT941" s="30"/>
      <c r="TQU941" s="30"/>
      <c r="TQV941" s="30"/>
      <c r="TQW941" s="30"/>
      <c r="TQX941" s="30"/>
      <c r="TQY941" s="30"/>
      <c r="TQZ941" s="30"/>
      <c r="TRA941" s="30"/>
      <c r="TRB941" s="30"/>
      <c r="TRC941" s="30"/>
      <c r="TRD941" s="30"/>
      <c r="TRE941" s="30"/>
      <c r="TRF941" s="30"/>
      <c r="TRG941" s="30"/>
      <c r="TRH941" s="30"/>
      <c r="TRI941" s="30"/>
      <c r="TRJ941" s="30"/>
      <c r="TRK941" s="30"/>
      <c r="TRL941" s="30"/>
      <c r="TRM941" s="30"/>
      <c r="TRN941" s="30"/>
      <c r="TRO941" s="30"/>
      <c r="TRP941" s="30"/>
      <c r="TRQ941" s="30"/>
      <c r="TRR941" s="30"/>
      <c r="TRS941" s="30"/>
      <c r="TRT941" s="30"/>
      <c r="TRU941" s="30"/>
      <c r="TRV941" s="30"/>
      <c r="TRW941" s="30"/>
      <c r="TRX941" s="30"/>
      <c r="TRY941" s="30"/>
      <c r="TRZ941" s="30"/>
      <c r="TSA941" s="30"/>
      <c r="TSB941" s="30"/>
      <c r="TSC941" s="30"/>
      <c r="TSD941" s="30"/>
      <c r="TSE941" s="30"/>
      <c r="TSF941" s="30"/>
      <c r="TSG941" s="30"/>
      <c r="TSH941" s="30"/>
      <c r="TSI941" s="30"/>
      <c r="TSJ941" s="30"/>
      <c r="TSK941" s="30"/>
      <c r="TSL941" s="30"/>
      <c r="TSM941" s="30"/>
      <c r="TSN941" s="30"/>
      <c r="TSO941" s="30"/>
      <c r="TSP941" s="30"/>
      <c r="TSQ941" s="30"/>
      <c r="TSR941" s="30"/>
      <c r="TSS941" s="30"/>
      <c r="TST941" s="30"/>
      <c r="TSU941" s="30"/>
      <c r="TSV941" s="30"/>
      <c r="TSW941" s="30"/>
      <c r="TSX941" s="30"/>
      <c r="TSY941" s="30"/>
      <c r="TSZ941" s="30"/>
      <c r="TTA941" s="30"/>
      <c r="TTB941" s="30"/>
      <c r="TTC941" s="30"/>
      <c r="TTD941" s="30"/>
      <c r="TTE941" s="30"/>
      <c r="TTF941" s="30"/>
      <c r="TTG941" s="30"/>
      <c r="TTH941" s="30"/>
      <c r="TTI941" s="30"/>
      <c r="TTJ941" s="30"/>
      <c r="TTK941" s="30"/>
      <c r="TTL941" s="30"/>
      <c r="TTM941" s="30"/>
      <c r="TTN941" s="30"/>
      <c r="TTO941" s="30"/>
      <c r="TTP941" s="30"/>
      <c r="TTQ941" s="30"/>
      <c r="TTR941" s="30"/>
      <c r="TTS941" s="30"/>
      <c r="TTT941" s="30"/>
      <c r="TTU941" s="30"/>
      <c r="TTV941" s="30"/>
      <c r="TTW941" s="30"/>
      <c r="TTX941" s="30"/>
      <c r="TTY941" s="30"/>
      <c r="TTZ941" s="30"/>
      <c r="TUA941" s="30"/>
      <c r="TUB941" s="30"/>
      <c r="TUC941" s="30"/>
      <c r="TUD941" s="30"/>
      <c r="TUE941" s="30"/>
      <c r="TUF941" s="30"/>
      <c r="TUG941" s="30"/>
      <c r="TUH941" s="30"/>
      <c r="TUI941" s="30"/>
      <c r="TUJ941" s="30"/>
      <c r="TUK941" s="30"/>
      <c r="TUL941" s="30"/>
      <c r="TUM941" s="30"/>
      <c r="TUN941" s="30"/>
      <c r="TUO941" s="30"/>
      <c r="TUP941" s="30"/>
      <c r="TUQ941" s="30"/>
      <c r="TUR941" s="30"/>
      <c r="TUS941" s="30"/>
      <c r="TUT941" s="30"/>
      <c r="TUU941" s="30"/>
      <c r="TUV941" s="30"/>
      <c r="TUW941" s="30"/>
      <c r="TUX941" s="30"/>
      <c r="TUY941" s="30"/>
      <c r="TUZ941" s="30"/>
      <c r="TVA941" s="30"/>
      <c r="TVB941" s="30"/>
      <c r="TVC941" s="30"/>
      <c r="TVD941" s="30"/>
      <c r="TVE941" s="30"/>
      <c r="TVF941" s="30"/>
      <c r="TVG941" s="30"/>
      <c r="TVH941" s="30"/>
      <c r="TVI941" s="30"/>
      <c r="TVJ941" s="30"/>
      <c r="TVK941" s="30"/>
      <c r="TVL941" s="30"/>
      <c r="TVM941" s="30"/>
      <c r="TVN941" s="30"/>
      <c r="TVO941" s="30"/>
      <c r="TVP941" s="30"/>
      <c r="TVQ941" s="30"/>
      <c r="TVR941" s="30"/>
      <c r="TVS941" s="30"/>
      <c r="TVT941" s="30"/>
      <c r="TVU941" s="30"/>
      <c r="TVV941" s="30"/>
      <c r="TVW941" s="30"/>
      <c r="TVX941" s="30"/>
      <c r="TVY941" s="30"/>
      <c r="TVZ941" s="30"/>
      <c r="TWA941" s="30"/>
      <c r="TWB941" s="30"/>
      <c r="TWC941" s="30"/>
      <c r="TWD941" s="30"/>
      <c r="TWE941" s="30"/>
      <c r="TWF941" s="30"/>
      <c r="TWG941" s="30"/>
      <c r="TWH941" s="30"/>
      <c r="TWI941" s="30"/>
      <c r="TWJ941" s="30"/>
      <c r="TWK941" s="30"/>
      <c r="TWL941" s="30"/>
      <c r="TWM941" s="30"/>
      <c r="TWN941" s="30"/>
      <c r="TWO941" s="30"/>
      <c r="TWP941" s="30"/>
      <c r="TWQ941" s="30"/>
      <c r="TWR941" s="30"/>
      <c r="TWS941" s="30"/>
      <c r="TWT941" s="30"/>
      <c r="TWU941" s="30"/>
      <c r="TWV941" s="30"/>
      <c r="TWW941" s="30"/>
      <c r="TWX941" s="30"/>
      <c r="TWY941" s="30"/>
      <c r="TWZ941" s="30"/>
      <c r="TXA941" s="30"/>
      <c r="TXB941" s="30"/>
      <c r="TXC941" s="30"/>
      <c r="TXD941" s="30"/>
      <c r="TXE941" s="30"/>
      <c r="TXF941" s="30"/>
      <c r="TXG941" s="30"/>
      <c r="TXH941" s="30"/>
      <c r="TXI941" s="30"/>
      <c r="TXJ941" s="30"/>
      <c r="TXK941" s="30"/>
      <c r="TXL941" s="30"/>
      <c r="TXM941" s="30"/>
      <c r="TXN941" s="30"/>
      <c r="TXO941" s="30"/>
      <c r="TXP941" s="30"/>
      <c r="TXQ941" s="30"/>
      <c r="TXR941" s="30"/>
      <c r="TXS941" s="30"/>
      <c r="TXT941" s="30"/>
      <c r="TXU941" s="30"/>
      <c r="TXV941" s="30"/>
      <c r="TXW941" s="30"/>
      <c r="TXX941" s="30"/>
      <c r="TXY941" s="30"/>
      <c r="TXZ941" s="30"/>
      <c r="TYA941" s="30"/>
      <c r="TYB941" s="30"/>
      <c r="TYC941" s="30"/>
      <c r="TYD941" s="30"/>
      <c r="TYE941" s="30"/>
      <c r="TYF941" s="30"/>
      <c r="TYG941" s="30"/>
      <c r="TYH941" s="30"/>
      <c r="TYI941" s="30"/>
      <c r="TYJ941" s="30"/>
      <c r="TYK941" s="30"/>
      <c r="TYL941" s="30"/>
      <c r="TYM941" s="30"/>
      <c r="TYN941" s="30"/>
      <c r="TYO941" s="30"/>
      <c r="TYP941" s="30"/>
      <c r="TYQ941" s="30"/>
      <c r="TYR941" s="30"/>
      <c r="TYS941" s="30"/>
      <c r="TYT941" s="30"/>
      <c r="TYU941" s="30"/>
      <c r="TYV941" s="30"/>
      <c r="TYW941" s="30"/>
      <c r="TYX941" s="30"/>
      <c r="TYY941" s="30"/>
      <c r="TYZ941" s="30"/>
      <c r="TZA941" s="30"/>
      <c r="TZB941" s="30"/>
      <c r="TZC941" s="30"/>
      <c r="TZD941" s="30"/>
      <c r="TZE941" s="30"/>
      <c r="TZF941" s="30"/>
      <c r="TZG941" s="30"/>
      <c r="TZH941" s="30"/>
      <c r="TZI941" s="30"/>
      <c r="TZJ941" s="30"/>
      <c r="TZK941" s="30"/>
      <c r="TZL941" s="30"/>
      <c r="TZM941" s="30"/>
      <c r="TZN941" s="30"/>
      <c r="TZO941" s="30"/>
      <c r="TZP941" s="30"/>
      <c r="TZQ941" s="30"/>
      <c r="TZR941" s="30"/>
      <c r="TZS941" s="30"/>
      <c r="TZT941" s="30"/>
      <c r="TZU941" s="30"/>
      <c r="TZV941" s="30"/>
      <c r="TZW941" s="30"/>
      <c r="TZX941" s="30"/>
      <c r="TZY941" s="30"/>
      <c r="TZZ941" s="30"/>
      <c r="UAA941" s="30"/>
      <c r="UAB941" s="30"/>
      <c r="UAC941" s="30"/>
      <c r="UAD941" s="30"/>
      <c r="UAE941" s="30"/>
      <c r="UAF941" s="30"/>
      <c r="UAG941" s="30"/>
      <c r="UAH941" s="30"/>
      <c r="UAI941" s="30"/>
      <c r="UAJ941" s="30"/>
      <c r="UAK941" s="30"/>
      <c r="UAL941" s="30"/>
      <c r="UAM941" s="30"/>
      <c r="UAN941" s="30"/>
      <c r="UAO941" s="30"/>
      <c r="UAP941" s="30"/>
      <c r="UAQ941" s="30"/>
      <c r="UAR941" s="30"/>
      <c r="UAS941" s="30"/>
      <c r="UAT941" s="30"/>
      <c r="UAU941" s="30"/>
      <c r="UAV941" s="30"/>
      <c r="UAW941" s="30"/>
      <c r="UAX941" s="30"/>
      <c r="UAY941" s="30"/>
      <c r="UAZ941" s="30"/>
      <c r="UBA941" s="30"/>
      <c r="UBB941" s="30"/>
      <c r="UBC941" s="30"/>
      <c r="UBD941" s="30"/>
      <c r="UBE941" s="30"/>
      <c r="UBF941" s="30"/>
      <c r="UBG941" s="30"/>
      <c r="UBH941" s="30"/>
      <c r="UBI941" s="30"/>
      <c r="UBJ941" s="30"/>
      <c r="UBK941" s="30"/>
      <c r="UBL941" s="30"/>
      <c r="UBM941" s="30"/>
      <c r="UBN941" s="30"/>
      <c r="UBO941" s="30"/>
      <c r="UBP941" s="30"/>
      <c r="UBQ941" s="30"/>
      <c r="UBR941" s="30"/>
      <c r="UBS941" s="30"/>
      <c r="UBT941" s="30"/>
      <c r="UBU941" s="30"/>
      <c r="UBV941" s="30"/>
      <c r="UBW941" s="30"/>
      <c r="UBX941" s="30"/>
      <c r="UBY941" s="30"/>
      <c r="UBZ941" s="30"/>
      <c r="UCA941" s="30"/>
      <c r="UCB941" s="30"/>
      <c r="UCC941" s="30"/>
      <c r="UCD941" s="30"/>
      <c r="UCE941" s="30"/>
      <c r="UCF941" s="30"/>
      <c r="UCG941" s="30"/>
      <c r="UCH941" s="30"/>
      <c r="UCI941" s="30"/>
      <c r="UCJ941" s="30"/>
      <c r="UCK941" s="30"/>
      <c r="UCL941" s="30"/>
      <c r="UCM941" s="30"/>
      <c r="UCN941" s="30"/>
      <c r="UCO941" s="30"/>
      <c r="UCP941" s="30"/>
      <c r="UCQ941" s="30"/>
      <c r="UCR941" s="30"/>
      <c r="UCS941" s="30"/>
      <c r="UCT941" s="30"/>
      <c r="UCU941" s="30"/>
      <c r="UCV941" s="30"/>
      <c r="UCW941" s="30"/>
      <c r="UCX941" s="30"/>
      <c r="UCY941" s="30"/>
      <c r="UCZ941" s="30"/>
      <c r="UDA941" s="30"/>
      <c r="UDB941" s="30"/>
      <c r="UDC941" s="30"/>
      <c r="UDD941" s="30"/>
      <c r="UDE941" s="30"/>
      <c r="UDF941" s="30"/>
      <c r="UDG941" s="30"/>
      <c r="UDH941" s="30"/>
      <c r="UDI941" s="30"/>
      <c r="UDJ941" s="30"/>
      <c r="UDK941" s="30"/>
      <c r="UDL941" s="30"/>
      <c r="UDM941" s="30"/>
      <c r="UDN941" s="30"/>
      <c r="UDO941" s="30"/>
      <c r="UDP941" s="30"/>
      <c r="UDQ941" s="30"/>
      <c r="UDR941" s="30"/>
      <c r="UDS941" s="30"/>
      <c r="UDT941" s="30"/>
      <c r="UDU941" s="30"/>
      <c r="UDV941" s="30"/>
      <c r="UDW941" s="30"/>
      <c r="UDX941" s="30"/>
      <c r="UDY941" s="30"/>
      <c r="UDZ941" s="30"/>
      <c r="UEA941" s="30"/>
      <c r="UEB941" s="30"/>
      <c r="UEC941" s="30"/>
      <c r="UED941" s="30"/>
      <c r="UEE941" s="30"/>
      <c r="UEF941" s="30"/>
      <c r="UEG941" s="30"/>
      <c r="UEH941" s="30"/>
      <c r="UEI941" s="30"/>
      <c r="UEJ941" s="30"/>
      <c r="UEK941" s="30"/>
      <c r="UEL941" s="30"/>
      <c r="UEM941" s="30"/>
      <c r="UEN941" s="30"/>
      <c r="UEO941" s="30"/>
      <c r="UEP941" s="30"/>
      <c r="UEQ941" s="30"/>
      <c r="UER941" s="30"/>
      <c r="UES941" s="30"/>
      <c r="UET941" s="30"/>
      <c r="UEU941" s="30"/>
      <c r="UEV941" s="30"/>
      <c r="UEW941" s="30"/>
      <c r="UEX941" s="30"/>
      <c r="UEY941" s="30"/>
      <c r="UEZ941" s="30"/>
      <c r="UFA941" s="30"/>
      <c r="UFB941" s="30"/>
      <c r="UFC941" s="30"/>
      <c r="UFD941" s="30"/>
      <c r="UFE941" s="30"/>
      <c r="UFF941" s="30"/>
      <c r="UFG941" s="30"/>
      <c r="UFH941" s="30"/>
      <c r="UFI941" s="30"/>
      <c r="UFJ941" s="30"/>
      <c r="UFK941" s="30"/>
      <c r="UFL941" s="30"/>
      <c r="UFM941" s="30"/>
      <c r="UFN941" s="30"/>
      <c r="UFO941" s="30"/>
      <c r="UFP941" s="30"/>
      <c r="UFQ941" s="30"/>
      <c r="UFR941" s="30"/>
      <c r="UFS941" s="30"/>
      <c r="UFT941" s="30"/>
      <c r="UFU941" s="30"/>
      <c r="UFV941" s="30"/>
      <c r="UFW941" s="30"/>
      <c r="UFX941" s="30"/>
      <c r="UFY941" s="30"/>
      <c r="UFZ941" s="30"/>
      <c r="UGA941" s="30"/>
      <c r="UGB941" s="30"/>
      <c r="UGC941" s="30"/>
      <c r="UGD941" s="30"/>
      <c r="UGE941" s="30"/>
      <c r="UGF941" s="30"/>
      <c r="UGG941" s="30"/>
      <c r="UGH941" s="30"/>
      <c r="UGI941" s="30"/>
      <c r="UGJ941" s="30"/>
      <c r="UGK941" s="30"/>
      <c r="UGL941" s="30"/>
      <c r="UGM941" s="30"/>
      <c r="UGN941" s="30"/>
      <c r="UGO941" s="30"/>
      <c r="UGP941" s="30"/>
      <c r="UGQ941" s="30"/>
      <c r="UGR941" s="30"/>
      <c r="UGS941" s="30"/>
      <c r="UGT941" s="30"/>
      <c r="UGU941" s="30"/>
      <c r="UGV941" s="30"/>
      <c r="UGW941" s="30"/>
      <c r="UGX941" s="30"/>
      <c r="UGY941" s="30"/>
      <c r="UGZ941" s="30"/>
      <c r="UHA941" s="30"/>
      <c r="UHB941" s="30"/>
      <c r="UHC941" s="30"/>
      <c r="UHD941" s="30"/>
      <c r="UHE941" s="30"/>
      <c r="UHF941" s="30"/>
      <c r="UHG941" s="30"/>
      <c r="UHH941" s="30"/>
      <c r="UHI941" s="30"/>
      <c r="UHJ941" s="30"/>
      <c r="UHK941" s="30"/>
      <c r="UHL941" s="30"/>
      <c r="UHM941" s="30"/>
      <c r="UHN941" s="30"/>
      <c r="UHO941" s="30"/>
      <c r="UHP941" s="30"/>
      <c r="UHQ941" s="30"/>
      <c r="UHR941" s="30"/>
      <c r="UHS941" s="30"/>
      <c r="UHT941" s="30"/>
      <c r="UHU941" s="30"/>
      <c r="UHV941" s="30"/>
      <c r="UHW941" s="30"/>
      <c r="UHX941" s="30"/>
      <c r="UHY941" s="30"/>
      <c r="UHZ941" s="30"/>
      <c r="UIA941" s="30"/>
      <c r="UIB941" s="30"/>
      <c r="UIC941" s="30"/>
      <c r="UID941" s="30"/>
      <c r="UIE941" s="30"/>
      <c r="UIF941" s="30"/>
      <c r="UIG941" s="30"/>
      <c r="UIH941" s="30"/>
      <c r="UII941" s="30"/>
      <c r="UIJ941" s="30"/>
      <c r="UIK941" s="30"/>
      <c r="UIL941" s="30"/>
      <c r="UIM941" s="30"/>
      <c r="UIN941" s="30"/>
      <c r="UIO941" s="30"/>
      <c r="UIP941" s="30"/>
      <c r="UIQ941" s="30"/>
      <c r="UIR941" s="30"/>
      <c r="UIS941" s="30"/>
      <c r="UIT941" s="30"/>
      <c r="UIU941" s="30"/>
      <c r="UIV941" s="30"/>
      <c r="UIW941" s="30"/>
      <c r="UIX941" s="30"/>
      <c r="UIY941" s="30"/>
      <c r="UIZ941" s="30"/>
      <c r="UJA941" s="30"/>
      <c r="UJB941" s="30"/>
      <c r="UJC941" s="30"/>
      <c r="UJD941" s="30"/>
      <c r="UJE941" s="30"/>
      <c r="UJF941" s="30"/>
      <c r="UJG941" s="30"/>
      <c r="UJH941" s="30"/>
      <c r="UJI941" s="30"/>
      <c r="UJJ941" s="30"/>
      <c r="UJK941" s="30"/>
      <c r="UJL941" s="30"/>
      <c r="UJM941" s="30"/>
      <c r="UJN941" s="30"/>
      <c r="UJO941" s="30"/>
      <c r="UJP941" s="30"/>
      <c r="UJQ941" s="30"/>
      <c r="UJR941" s="30"/>
      <c r="UJS941" s="30"/>
      <c r="UJT941" s="30"/>
      <c r="UJU941" s="30"/>
      <c r="UJV941" s="30"/>
      <c r="UJW941" s="30"/>
      <c r="UJX941" s="30"/>
      <c r="UJY941" s="30"/>
      <c r="UJZ941" s="30"/>
      <c r="UKA941" s="30"/>
      <c r="UKB941" s="30"/>
      <c r="UKC941" s="30"/>
      <c r="UKD941" s="30"/>
      <c r="UKE941" s="30"/>
      <c r="UKF941" s="30"/>
      <c r="UKG941" s="30"/>
      <c r="UKH941" s="30"/>
      <c r="UKI941" s="30"/>
      <c r="UKJ941" s="30"/>
      <c r="UKK941" s="30"/>
      <c r="UKL941" s="30"/>
      <c r="UKM941" s="30"/>
      <c r="UKN941" s="30"/>
      <c r="UKO941" s="30"/>
      <c r="UKP941" s="30"/>
      <c r="UKQ941" s="30"/>
      <c r="UKR941" s="30"/>
      <c r="UKS941" s="30"/>
      <c r="UKT941" s="30"/>
      <c r="UKU941" s="30"/>
      <c r="UKV941" s="30"/>
      <c r="UKW941" s="30"/>
      <c r="UKX941" s="30"/>
      <c r="UKY941" s="30"/>
      <c r="UKZ941" s="30"/>
      <c r="ULA941" s="30"/>
      <c r="ULB941" s="30"/>
      <c r="ULC941" s="30"/>
      <c r="ULD941" s="30"/>
      <c r="ULE941" s="30"/>
      <c r="ULF941" s="30"/>
      <c r="ULG941" s="30"/>
      <c r="ULH941" s="30"/>
      <c r="ULI941" s="30"/>
      <c r="ULJ941" s="30"/>
      <c r="ULK941" s="30"/>
      <c r="ULL941" s="30"/>
      <c r="ULM941" s="30"/>
      <c r="ULN941" s="30"/>
      <c r="ULO941" s="30"/>
      <c r="ULP941" s="30"/>
      <c r="ULQ941" s="30"/>
      <c r="ULR941" s="30"/>
      <c r="ULS941" s="30"/>
      <c r="ULT941" s="30"/>
      <c r="ULU941" s="30"/>
      <c r="ULV941" s="30"/>
      <c r="ULW941" s="30"/>
      <c r="ULX941" s="30"/>
      <c r="ULY941" s="30"/>
      <c r="ULZ941" s="30"/>
      <c r="UMA941" s="30"/>
      <c r="UMB941" s="30"/>
      <c r="UMC941" s="30"/>
      <c r="UMD941" s="30"/>
      <c r="UME941" s="30"/>
      <c r="UMF941" s="30"/>
      <c r="UMG941" s="30"/>
      <c r="UMH941" s="30"/>
      <c r="UMI941" s="30"/>
      <c r="UMJ941" s="30"/>
      <c r="UMK941" s="30"/>
      <c r="UML941" s="30"/>
      <c r="UMM941" s="30"/>
      <c r="UMN941" s="30"/>
      <c r="UMO941" s="30"/>
      <c r="UMP941" s="30"/>
      <c r="UMQ941" s="30"/>
      <c r="UMR941" s="30"/>
      <c r="UMS941" s="30"/>
      <c r="UMT941" s="30"/>
      <c r="UMU941" s="30"/>
      <c r="UMV941" s="30"/>
      <c r="UMW941" s="30"/>
      <c r="UMX941" s="30"/>
      <c r="UMY941" s="30"/>
      <c r="UMZ941" s="30"/>
      <c r="UNA941" s="30"/>
      <c r="UNB941" s="30"/>
      <c r="UNC941" s="30"/>
      <c r="UND941" s="30"/>
      <c r="UNE941" s="30"/>
      <c r="UNF941" s="30"/>
      <c r="UNG941" s="30"/>
      <c r="UNH941" s="30"/>
      <c r="UNI941" s="30"/>
      <c r="UNJ941" s="30"/>
      <c r="UNK941" s="30"/>
      <c r="UNL941" s="30"/>
      <c r="UNM941" s="30"/>
      <c r="UNN941" s="30"/>
      <c r="UNO941" s="30"/>
      <c r="UNP941" s="30"/>
      <c r="UNQ941" s="30"/>
      <c r="UNR941" s="30"/>
      <c r="UNS941" s="30"/>
      <c r="UNT941" s="30"/>
      <c r="UNU941" s="30"/>
      <c r="UNV941" s="30"/>
      <c r="UNW941" s="30"/>
      <c r="UNX941" s="30"/>
      <c r="UNY941" s="30"/>
      <c r="UNZ941" s="30"/>
      <c r="UOA941" s="30"/>
      <c r="UOB941" s="30"/>
      <c r="UOC941" s="30"/>
      <c r="UOD941" s="30"/>
      <c r="UOE941" s="30"/>
      <c r="UOF941" s="30"/>
      <c r="UOG941" s="30"/>
      <c r="UOH941" s="30"/>
      <c r="UOI941" s="30"/>
      <c r="UOJ941" s="30"/>
      <c r="UOK941" s="30"/>
      <c r="UOL941" s="30"/>
      <c r="UOM941" s="30"/>
      <c r="UON941" s="30"/>
      <c r="UOO941" s="30"/>
      <c r="UOP941" s="30"/>
      <c r="UOQ941" s="30"/>
      <c r="UOR941" s="30"/>
      <c r="UOS941" s="30"/>
      <c r="UOT941" s="30"/>
      <c r="UOU941" s="30"/>
      <c r="UOV941" s="30"/>
      <c r="UOW941" s="30"/>
      <c r="UOX941" s="30"/>
      <c r="UOY941" s="30"/>
      <c r="UOZ941" s="30"/>
      <c r="UPA941" s="30"/>
      <c r="UPB941" s="30"/>
      <c r="UPC941" s="30"/>
      <c r="UPD941" s="30"/>
      <c r="UPE941" s="30"/>
      <c r="UPF941" s="30"/>
      <c r="UPG941" s="30"/>
      <c r="UPH941" s="30"/>
      <c r="UPI941" s="30"/>
      <c r="UPJ941" s="30"/>
      <c r="UPK941" s="30"/>
      <c r="UPL941" s="30"/>
      <c r="UPM941" s="30"/>
      <c r="UPN941" s="30"/>
      <c r="UPO941" s="30"/>
      <c r="UPP941" s="30"/>
      <c r="UPQ941" s="30"/>
      <c r="UPR941" s="30"/>
      <c r="UPS941" s="30"/>
      <c r="UPT941" s="30"/>
      <c r="UPU941" s="30"/>
      <c r="UPV941" s="30"/>
      <c r="UPW941" s="30"/>
      <c r="UPX941" s="30"/>
      <c r="UPY941" s="30"/>
      <c r="UPZ941" s="30"/>
      <c r="UQA941" s="30"/>
      <c r="UQB941" s="30"/>
      <c r="UQC941" s="30"/>
      <c r="UQD941" s="30"/>
      <c r="UQE941" s="30"/>
      <c r="UQF941" s="30"/>
      <c r="UQG941" s="30"/>
      <c r="UQH941" s="30"/>
      <c r="UQI941" s="30"/>
      <c r="UQJ941" s="30"/>
      <c r="UQK941" s="30"/>
      <c r="UQL941" s="30"/>
      <c r="UQM941" s="30"/>
      <c r="UQN941" s="30"/>
      <c r="UQO941" s="30"/>
      <c r="UQP941" s="30"/>
      <c r="UQQ941" s="30"/>
      <c r="UQR941" s="30"/>
      <c r="UQS941" s="30"/>
      <c r="UQT941" s="30"/>
      <c r="UQU941" s="30"/>
      <c r="UQV941" s="30"/>
      <c r="UQW941" s="30"/>
      <c r="UQX941" s="30"/>
      <c r="UQY941" s="30"/>
      <c r="UQZ941" s="30"/>
      <c r="URA941" s="30"/>
      <c r="URB941" s="30"/>
      <c r="URC941" s="30"/>
      <c r="URD941" s="30"/>
      <c r="URE941" s="30"/>
      <c r="URF941" s="30"/>
      <c r="URG941" s="30"/>
      <c r="URH941" s="30"/>
      <c r="URI941" s="30"/>
      <c r="URJ941" s="30"/>
      <c r="URK941" s="30"/>
      <c r="URL941" s="30"/>
      <c r="URM941" s="30"/>
      <c r="URN941" s="30"/>
      <c r="URO941" s="30"/>
      <c r="URP941" s="30"/>
      <c r="URQ941" s="30"/>
      <c r="URR941" s="30"/>
      <c r="URS941" s="30"/>
      <c r="URT941" s="30"/>
      <c r="URU941" s="30"/>
      <c r="URV941" s="30"/>
      <c r="URW941" s="30"/>
      <c r="URX941" s="30"/>
      <c r="URY941" s="30"/>
      <c r="URZ941" s="30"/>
      <c r="USA941" s="30"/>
      <c r="USB941" s="30"/>
      <c r="USC941" s="30"/>
      <c r="USD941" s="30"/>
      <c r="USE941" s="30"/>
      <c r="USF941" s="30"/>
      <c r="USG941" s="30"/>
      <c r="USH941" s="30"/>
      <c r="USI941" s="30"/>
      <c r="USJ941" s="30"/>
      <c r="USK941" s="30"/>
      <c r="USL941" s="30"/>
      <c r="USM941" s="30"/>
      <c r="USN941" s="30"/>
      <c r="USO941" s="30"/>
      <c r="USP941" s="30"/>
      <c r="USQ941" s="30"/>
      <c r="USR941" s="30"/>
      <c r="USS941" s="30"/>
      <c r="UST941" s="30"/>
      <c r="USU941" s="30"/>
      <c r="USV941" s="30"/>
      <c r="USW941" s="30"/>
      <c r="USX941" s="30"/>
      <c r="USY941" s="30"/>
      <c r="USZ941" s="30"/>
      <c r="UTA941" s="30"/>
      <c r="UTB941" s="30"/>
      <c r="UTC941" s="30"/>
      <c r="UTD941" s="30"/>
      <c r="UTE941" s="30"/>
      <c r="UTF941" s="30"/>
      <c r="UTG941" s="30"/>
      <c r="UTH941" s="30"/>
      <c r="UTI941" s="30"/>
      <c r="UTJ941" s="30"/>
      <c r="UTK941" s="30"/>
      <c r="UTL941" s="30"/>
      <c r="UTM941" s="30"/>
      <c r="UTN941" s="30"/>
      <c r="UTO941" s="30"/>
      <c r="UTP941" s="30"/>
      <c r="UTQ941" s="30"/>
      <c r="UTR941" s="30"/>
      <c r="UTS941" s="30"/>
      <c r="UTT941" s="30"/>
      <c r="UTU941" s="30"/>
      <c r="UTV941" s="30"/>
      <c r="UTW941" s="30"/>
      <c r="UTX941" s="30"/>
      <c r="UTY941" s="30"/>
      <c r="UTZ941" s="30"/>
      <c r="UUA941" s="30"/>
      <c r="UUB941" s="30"/>
      <c r="UUC941" s="30"/>
      <c r="UUD941" s="30"/>
      <c r="UUE941" s="30"/>
      <c r="UUF941" s="30"/>
      <c r="UUG941" s="30"/>
      <c r="UUH941" s="30"/>
      <c r="UUI941" s="30"/>
      <c r="UUJ941" s="30"/>
      <c r="UUK941" s="30"/>
      <c r="UUL941" s="30"/>
      <c r="UUM941" s="30"/>
      <c r="UUN941" s="30"/>
      <c r="UUO941" s="30"/>
      <c r="UUP941" s="30"/>
      <c r="UUQ941" s="30"/>
      <c r="UUR941" s="30"/>
      <c r="UUS941" s="30"/>
      <c r="UUT941" s="30"/>
      <c r="UUU941" s="30"/>
      <c r="UUV941" s="30"/>
      <c r="UUW941" s="30"/>
      <c r="UUX941" s="30"/>
      <c r="UUY941" s="30"/>
      <c r="UUZ941" s="30"/>
      <c r="UVA941" s="30"/>
      <c r="UVB941" s="30"/>
      <c r="UVC941" s="30"/>
      <c r="UVD941" s="30"/>
      <c r="UVE941" s="30"/>
      <c r="UVF941" s="30"/>
      <c r="UVG941" s="30"/>
      <c r="UVH941" s="30"/>
      <c r="UVI941" s="30"/>
      <c r="UVJ941" s="30"/>
      <c r="UVK941" s="30"/>
      <c r="UVL941" s="30"/>
      <c r="UVM941" s="30"/>
      <c r="UVN941" s="30"/>
      <c r="UVO941" s="30"/>
      <c r="UVP941" s="30"/>
      <c r="UVQ941" s="30"/>
      <c r="UVR941" s="30"/>
      <c r="UVS941" s="30"/>
      <c r="UVT941" s="30"/>
      <c r="UVU941" s="30"/>
      <c r="UVV941" s="30"/>
      <c r="UVW941" s="30"/>
      <c r="UVX941" s="30"/>
      <c r="UVY941" s="30"/>
      <c r="UVZ941" s="30"/>
      <c r="UWA941" s="30"/>
      <c r="UWB941" s="30"/>
      <c r="UWC941" s="30"/>
      <c r="UWD941" s="30"/>
      <c r="UWE941" s="30"/>
      <c r="UWF941" s="30"/>
      <c r="UWG941" s="30"/>
      <c r="UWH941" s="30"/>
      <c r="UWI941" s="30"/>
      <c r="UWJ941" s="30"/>
      <c r="UWK941" s="30"/>
      <c r="UWL941" s="30"/>
      <c r="UWM941" s="30"/>
      <c r="UWN941" s="30"/>
      <c r="UWO941" s="30"/>
      <c r="UWP941" s="30"/>
      <c r="UWQ941" s="30"/>
      <c r="UWR941" s="30"/>
      <c r="UWS941" s="30"/>
      <c r="UWT941" s="30"/>
      <c r="UWU941" s="30"/>
      <c r="UWV941" s="30"/>
      <c r="UWW941" s="30"/>
      <c r="UWX941" s="30"/>
      <c r="UWY941" s="30"/>
      <c r="UWZ941" s="30"/>
      <c r="UXA941" s="30"/>
      <c r="UXB941" s="30"/>
      <c r="UXC941" s="30"/>
      <c r="UXD941" s="30"/>
      <c r="UXE941" s="30"/>
      <c r="UXF941" s="30"/>
      <c r="UXG941" s="30"/>
      <c r="UXH941" s="30"/>
      <c r="UXI941" s="30"/>
      <c r="UXJ941" s="30"/>
      <c r="UXK941" s="30"/>
      <c r="UXL941" s="30"/>
      <c r="UXM941" s="30"/>
      <c r="UXN941" s="30"/>
      <c r="UXO941" s="30"/>
      <c r="UXP941" s="30"/>
      <c r="UXQ941" s="30"/>
      <c r="UXR941" s="30"/>
      <c r="UXS941" s="30"/>
      <c r="UXT941" s="30"/>
      <c r="UXU941" s="30"/>
      <c r="UXV941" s="30"/>
      <c r="UXW941" s="30"/>
      <c r="UXX941" s="30"/>
      <c r="UXY941" s="30"/>
      <c r="UXZ941" s="30"/>
      <c r="UYA941" s="30"/>
      <c r="UYB941" s="30"/>
      <c r="UYC941" s="30"/>
      <c r="UYD941" s="30"/>
      <c r="UYE941" s="30"/>
      <c r="UYF941" s="30"/>
      <c r="UYG941" s="30"/>
      <c r="UYH941" s="30"/>
      <c r="UYI941" s="30"/>
      <c r="UYJ941" s="30"/>
      <c r="UYK941" s="30"/>
      <c r="UYL941" s="30"/>
      <c r="UYM941" s="30"/>
      <c r="UYN941" s="30"/>
      <c r="UYO941" s="30"/>
      <c r="UYP941" s="30"/>
      <c r="UYQ941" s="30"/>
      <c r="UYR941" s="30"/>
      <c r="UYS941" s="30"/>
      <c r="UYT941" s="30"/>
      <c r="UYU941" s="30"/>
      <c r="UYV941" s="30"/>
      <c r="UYW941" s="30"/>
      <c r="UYX941" s="30"/>
      <c r="UYY941" s="30"/>
      <c r="UYZ941" s="30"/>
      <c r="UZA941" s="30"/>
      <c r="UZB941" s="30"/>
      <c r="UZC941" s="30"/>
      <c r="UZD941" s="30"/>
      <c r="UZE941" s="30"/>
      <c r="UZF941" s="30"/>
      <c r="UZG941" s="30"/>
      <c r="UZH941" s="30"/>
      <c r="UZI941" s="30"/>
      <c r="UZJ941" s="30"/>
      <c r="UZK941" s="30"/>
      <c r="UZL941" s="30"/>
      <c r="UZM941" s="30"/>
      <c r="UZN941" s="30"/>
      <c r="UZO941" s="30"/>
      <c r="UZP941" s="30"/>
      <c r="UZQ941" s="30"/>
      <c r="UZR941" s="30"/>
      <c r="UZS941" s="30"/>
      <c r="UZT941" s="30"/>
      <c r="UZU941" s="30"/>
      <c r="UZV941" s="30"/>
      <c r="UZW941" s="30"/>
      <c r="UZX941" s="30"/>
      <c r="UZY941" s="30"/>
      <c r="UZZ941" s="30"/>
      <c r="VAA941" s="30"/>
      <c r="VAB941" s="30"/>
      <c r="VAC941" s="30"/>
      <c r="VAD941" s="30"/>
      <c r="VAE941" s="30"/>
      <c r="VAF941" s="30"/>
      <c r="VAG941" s="30"/>
      <c r="VAH941" s="30"/>
      <c r="VAI941" s="30"/>
      <c r="VAJ941" s="30"/>
      <c r="VAK941" s="30"/>
      <c r="VAL941" s="30"/>
      <c r="VAM941" s="30"/>
      <c r="VAN941" s="30"/>
      <c r="VAO941" s="30"/>
      <c r="VAP941" s="30"/>
      <c r="VAQ941" s="30"/>
      <c r="VAR941" s="30"/>
      <c r="VAS941" s="30"/>
      <c r="VAT941" s="30"/>
      <c r="VAU941" s="30"/>
      <c r="VAV941" s="30"/>
      <c r="VAW941" s="30"/>
      <c r="VAX941" s="30"/>
      <c r="VAY941" s="30"/>
      <c r="VAZ941" s="30"/>
      <c r="VBA941" s="30"/>
      <c r="VBB941" s="30"/>
      <c r="VBC941" s="30"/>
      <c r="VBD941" s="30"/>
      <c r="VBE941" s="30"/>
      <c r="VBF941" s="30"/>
      <c r="VBG941" s="30"/>
      <c r="VBH941" s="30"/>
      <c r="VBI941" s="30"/>
      <c r="VBJ941" s="30"/>
      <c r="VBK941" s="30"/>
      <c r="VBL941" s="30"/>
      <c r="VBM941" s="30"/>
      <c r="VBN941" s="30"/>
      <c r="VBO941" s="30"/>
      <c r="VBP941" s="30"/>
      <c r="VBQ941" s="30"/>
      <c r="VBR941" s="30"/>
      <c r="VBS941" s="30"/>
      <c r="VBT941" s="30"/>
      <c r="VBU941" s="30"/>
      <c r="VBV941" s="30"/>
      <c r="VBW941" s="30"/>
      <c r="VBX941" s="30"/>
      <c r="VBY941" s="30"/>
      <c r="VBZ941" s="30"/>
      <c r="VCA941" s="30"/>
      <c r="VCB941" s="30"/>
      <c r="VCC941" s="30"/>
      <c r="VCD941" s="30"/>
      <c r="VCE941" s="30"/>
      <c r="VCF941" s="30"/>
      <c r="VCG941" s="30"/>
      <c r="VCH941" s="30"/>
      <c r="VCI941" s="30"/>
      <c r="VCJ941" s="30"/>
      <c r="VCK941" s="30"/>
      <c r="VCL941" s="30"/>
      <c r="VCM941" s="30"/>
      <c r="VCN941" s="30"/>
      <c r="VCO941" s="30"/>
      <c r="VCP941" s="30"/>
      <c r="VCQ941" s="30"/>
      <c r="VCR941" s="30"/>
      <c r="VCS941" s="30"/>
      <c r="VCT941" s="30"/>
      <c r="VCU941" s="30"/>
      <c r="VCV941" s="30"/>
      <c r="VCW941" s="30"/>
      <c r="VCX941" s="30"/>
      <c r="VCY941" s="30"/>
      <c r="VCZ941" s="30"/>
      <c r="VDA941" s="30"/>
      <c r="VDB941" s="30"/>
      <c r="VDC941" s="30"/>
      <c r="VDD941" s="30"/>
      <c r="VDE941" s="30"/>
      <c r="VDF941" s="30"/>
      <c r="VDG941" s="30"/>
      <c r="VDH941" s="30"/>
      <c r="VDI941" s="30"/>
      <c r="VDJ941" s="30"/>
      <c r="VDK941" s="30"/>
      <c r="VDL941" s="30"/>
      <c r="VDM941" s="30"/>
      <c r="VDN941" s="30"/>
      <c r="VDO941" s="30"/>
      <c r="VDP941" s="30"/>
      <c r="VDQ941" s="30"/>
      <c r="VDR941" s="30"/>
      <c r="VDS941" s="30"/>
      <c r="VDT941" s="30"/>
      <c r="VDU941" s="30"/>
      <c r="VDV941" s="30"/>
      <c r="VDW941" s="30"/>
      <c r="VDX941" s="30"/>
      <c r="VDY941" s="30"/>
      <c r="VDZ941" s="30"/>
      <c r="VEA941" s="30"/>
      <c r="VEB941" s="30"/>
      <c r="VEC941" s="30"/>
      <c r="VED941" s="30"/>
      <c r="VEE941" s="30"/>
      <c r="VEF941" s="30"/>
      <c r="VEG941" s="30"/>
      <c r="VEH941" s="30"/>
      <c r="VEI941" s="30"/>
      <c r="VEJ941" s="30"/>
      <c r="VEK941" s="30"/>
      <c r="VEL941" s="30"/>
      <c r="VEM941" s="30"/>
      <c r="VEN941" s="30"/>
      <c r="VEO941" s="30"/>
      <c r="VEP941" s="30"/>
      <c r="VEQ941" s="30"/>
      <c r="VER941" s="30"/>
      <c r="VES941" s="30"/>
      <c r="VET941" s="30"/>
      <c r="VEU941" s="30"/>
      <c r="VEV941" s="30"/>
      <c r="VEW941" s="30"/>
      <c r="VEX941" s="30"/>
      <c r="VEY941" s="30"/>
      <c r="VEZ941" s="30"/>
      <c r="VFA941" s="30"/>
      <c r="VFB941" s="30"/>
      <c r="VFC941" s="30"/>
      <c r="VFD941" s="30"/>
      <c r="VFE941" s="30"/>
      <c r="VFF941" s="30"/>
      <c r="VFG941" s="30"/>
      <c r="VFH941" s="30"/>
      <c r="VFI941" s="30"/>
      <c r="VFJ941" s="30"/>
      <c r="VFK941" s="30"/>
      <c r="VFL941" s="30"/>
      <c r="VFM941" s="30"/>
      <c r="VFN941" s="30"/>
      <c r="VFO941" s="30"/>
      <c r="VFP941" s="30"/>
      <c r="VFQ941" s="30"/>
      <c r="VFR941" s="30"/>
      <c r="VFS941" s="30"/>
      <c r="VFT941" s="30"/>
      <c r="VFU941" s="30"/>
      <c r="VFV941" s="30"/>
      <c r="VFW941" s="30"/>
      <c r="VFX941" s="30"/>
      <c r="VFY941" s="30"/>
      <c r="VFZ941" s="30"/>
      <c r="VGA941" s="30"/>
      <c r="VGB941" s="30"/>
      <c r="VGC941" s="30"/>
      <c r="VGD941" s="30"/>
      <c r="VGE941" s="30"/>
      <c r="VGF941" s="30"/>
      <c r="VGG941" s="30"/>
      <c r="VGH941" s="30"/>
      <c r="VGI941" s="30"/>
      <c r="VGJ941" s="30"/>
      <c r="VGK941" s="30"/>
      <c r="VGL941" s="30"/>
      <c r="VGM941" s="30"/>
      <c r="VGN941" s="30"/>
      <c r="VGO941" s="30"/>
      <c r="VGP941" s="30"/>
      <c r="VGQ941" s="30"/>
      <c r="VGR941" s="30"/>
      <c r="VGS941" s="30"/>
      <c r="VGT941" s="30"/>
      <c r="VGU941" s="30"/>
      <c r="VGV941" s="30"/>
      <c r="VGW941" s="30"/>
      <c r="VGX941" s="30"/>
      <c r="VGY941" s="30"/>
      <c r="VGZ941" s="30"/>
      <c r="VHA941" s="30"/>
      <c r="VHB941" s="30"/>
      <c r="VHC941" s="30"/>
      <c r="VHD941" s="30"/>
      <c r="VHE941" s="30"/>
      <c r="VHF941" s="30"/>
      <c r="VHG941" s="30"/>
      <c r="VHH941" s="30"/>
      <c r="VHI941" s="30"/>
      <c r="VHJ941" s="30"/>
      <c r="VHK941" s="30"/>
      <c r="VHL941" s="30"/>
      <c r="VHM941" s="30"/>
      <c r="VHN941" s="30"/>
      <c r="VHO941" s="30"/>
      <c r="VHP941" s="30"/>
      <c r="VHQ941" s="30"/>
      <c r="VHR941" s="30"/>
      <c r="VHS941" s="30"/>
      <c r="VHT941" s="30"/>
      <c r="VHU941" s="30"/>
      <c r="VHV941" s="30"/>
      <c r="VHW941" s="30"/>
      <c r="VHX941" s="30"/>
      <c r="VHY941" s="30"/>
      <c r="VHZ941" s="30"/>
      <c r="VIA941" s="30"/>
      <c r="VIB941" s="30"/>
      <c r="VIC941" s="30"/>
      <c r="VID941" s="30"/>
      <c r="VIE941" s="30"/>
      <c r="VIF941" s="30"/>
      <c r="VIG941" s="30"/>
      <c r="VIH941" s="30"/>
      <c r="VII941" s="30"/>
      <c r="VIJ941" s="30"/>
      <c r="VIK941" s="30"/>
      <c r="VIL941" s="30"/>
      <c r="VIM941" s="30"/>
      <c r="VIN941" s="30"/>
      <c r="VIO941" s="30"/>
      <c r="VIP941" s="30"/>
      <c r="VIQ941" s="30"/>
      <c r="VIR941" s="30"/>
      <c r="VIS941" s="30"/>
      <c r="VIT941" s="30"/>
      <c r="VIU941" s="30"/>
      <c r="VIV941" s="30"/>
      <c r="VIW941" s="30"/>
      <c r="VIX941" s="30"/>
      <c r="VIY941" s="30"/>
      <c r="VIZ941" s="30"/>
      <c r="VJA941" s="30"/>
      <c r="VJB941" s="30"/>
      <c r="VJC941" s="30"/>
      <c r="VJD941" s="30"/>
      <c r="VJE941" s="30"/>
      <c r="VJF941" s="30"/>
      <c r="VJG941" s="30"/>
      <c r="VJH941" s="30"/>
      <c r="VJI941" s="30"/>
      <c r="VJJ941" s="30"/>
      <c r="VJK941" s="30"/>
      <c r="VJL941" s="30"/>
      <c r="VJM941" s="30"/>
      <c r="VJN941" s="30"/>
      <c r="VJO941" s="30"/>
      <c r="VJP941" s="30"/>
      <c r="VJQ941" s="30"/>
      <c r="VJR941" s="30"/>
      <c r="VJS941" s="30"/>
      <c r="VJT941" s="30"/>
      <c r="VJU941" s="30"/>
      <c r="VJV941" s="30"/>
      <c r="VJW941" s="30"/>
      <c r="VJX941" s="30"/>
      <c r="VJY941" s="30"/>
      <c r="VJZ941" s="30"/>
      <c r="VKA941" s="30"/>
      <c r="VKB941" s="30"/>
      <c r="VKC941" s="30"/>
      <c r="VKD941" s="30"/>
      <c r="VKE941" s="30"/>
      <c r="VKF941" s="30"/>
      <c r="VKG941" s="30"/>
      <c r="VKH941" s="30"/>
      <c r="VKI941" s="30"/>
      <c r="VKJ941" s="30"/>
      <c r="VKK941" s="30"/>
      <c r="VKL941" s="30"/>
      <c r="VKM941" s="30"/>
      <c r="VKN941" s="30"/>
      <c r="VKO941" s="30"/>
      <c r="VKP941" s="30"/>
      <c r="VKQ941" s="30"/>
      <c r="VKR941" s="30"/>
      <c r="VKS941" s="30"/>
      <c r="VKT941" s="30"/>
      <c r="VKU941" s="30"/>
      <c r="VKV941" s="30"/>
      <c r="VKW941" s="30"/>
      <c r="VKX941" s="30"/>
      <c r="VKY941" s="30"/>
      <c r="VKZ941" s="30"/>
      <c r="VLA941" s="30"/>
      <c r="VLB941" s="30"/>
      <c r="VLC941" s="30"/>
      <c r="VLD941" s="30"/>
      <c r="VLE941" s="30"/>
      <c r="VLF941" s="30"/>
      <c r="VLG941" s="30"/>
      <c r="VLH941" s="30"/>
      <c r="VLI941" s="30"/>
      <c r="VLJ941" s="30"/>
      <c r="VLK941" s="30"/>
      <c r="VLL941" s="30"/>
      <c r="VLM941" s="30"/>
      <c r="VLN941" s="30"/>
      <c r="VLO941" s="30"/>
      <c r="VLP941" s="30"/>
      <c r="VLQ941" s="30"/>
      <c r="VLR941" s="30"/>
      <c r="VLS941" s="30"/>
      <c r="VLT941" s="30"/>
      <c r="VLU941" s="30"/>
      <c r="VLV941" s="30"/>
      <c r="VLW941" s="30"/>
      <c r="VLX941" s="30"/>
      <c r="VLY941" s="30"/>
      <c r="VLZ941" s="30"/>
      <c r="VMA941" s="30"/>
      <c r="VMB941" s="30"/>
      <c r="VMC941" s="30"/>
      <c r="VMD941" s="30"/>
      <c r="VME941" s="30"/>
      <c r="VMF941" s="30"/>
      <c r="VMG941" s="30"/>
      <c r="VMH941" s="30"/>
      <c r="VMI941" s="30"/>
      <c r="VMJ941" s="30"/>
      <c r="VMK941" s="30"/>
      <c r="VML941" s="30"/>
      <c r="VMM941" s="30"/>
      <c r="VMN941" s="30"/>
      <c r="VMO941" s="30"/>
      <c r="VMP941" s="30"/>
      <c r="VMQ941" s="30"/>
      <c r="VMR941" s="30"/>
      <c r="VMS941" s="30"/>
      <c r="VMT941" s="30"/>
      <c r="VMU941" s="30"/>
      <c r="VMV941" s="30"/>
      <c r="VMW941" s="30"/>
      <c r="VMX941" s="30"/>
      <c r="VMY941" s="30"/>
      <c r="VMZ941" s="30"/>
      <c r="VNA941" s="30"/>
      <c r="VNB941" s="30"/>
      <c r="VNC941" s="30"/>
      <c r="VND941" s="30"/>
      <c r="VNE941" s="30"/>
      <c r="VNF941" s="30"/>
      <c r="VNG941" s="30"/>
      <c r="VNH941" s="30"/>
      <c r="VNI941" s="30"/>
      <c r="VNJ941" s="30"/>
      <c r="VNK941" s="30"/>
      <c r="VNL941" s="30"/>
      <c r="VNM941" s="30"/>
      <c r="VNN941" s="30"/>
      <c r="VNO941" s="30"/>
      <c r="VNP941" s="30"/>
      <c r="VNQ941" s="30"/>
      <c r="VNR941" s="30"/>
      <c r="VNS941" s="30"/>
      <c r="VNT941" s="30"/>
      <c r="VNU941" s="30"/>
      <c r="VNV941" s="30"/>
      <c r="VNW941" s="30"/>
      <c r="VNX941" s="30"/>
      <c r="VNY941" s="30"/>
      <c r="VNZ941" s="30"/>
      <c r="VOA941" s="30"/>
      <c r="VOB941" s="30"/>
      <c r="VOC941" s="30"/>
      <c r="VOD941" s="30"/>
      <c r="VOE941" s="30"/>
      <c r="VOF941" s="30"/>
      <c r="VOG941" s="30"/>
      <c r="VOH941" s="30"/>
      <c r="VOI941" s="30"/>
      <c r="VOJ941" s="30"/>
      <c r="VOK941" s="30"/>
      <c r="VOL941" s="30"/>
      <c r="VOM941" s="30"/>
      <c r="VON941" s="30"/>
      <c r="VOO941" s="30"/>
      <c r="VOP941" s="30"/>
      <c r="VOQ941" s="30"/>
      <c r="VOR941" s="30"/>
      <c r="VOS941" s="30"/>
      <c r="VOT941" s="30"/>
      <c r="VOU941" s="30"/>
      <c r="VOV941" s="30"/>
      <c r="VOW941" s="30"/>
      <c r="VOX941" s="30"/>
      <c r="VOY941" s="30"/>
      <c r="VOZ941" s="30"/>
      <c r="VPA941" s="30"/>
      <c r="VPB941" s="30"/>
      <c r="VPC941" s="30"/>
      <c r="VPD941" s="30"/>
      <c r="VPE941" s="30"/>
      <c r="VPF941" s="30"/>
      <c r="VPG941" s="30"/>
      <c r="VPH941" s="30"/>
      <c r="VPI941" s="30"/>
      <c r="VPJ941" s="30"/>
      <c r="VPK941" s="30"/>
      <c r="VPL941" s="30"/>
      <c r="VPM941" s="30"/>
      <c r="VPN941" s="30"/>
      <c r="VPO941" s="30"/>
      <c r="VPP941" s="30"/>
      <c r="VPQ941" s="30"/>
      <c r="VPR941" s="30"/>
      <c r="VPS941" s="30"/>
      <c r="VPT941" s="30"/>
      <c r="VPU941" s="30"/>
      <c r="VPV941" s="30"/>
      <c r="VPW941" s="30"/>
      <c r="VPX941" s="30"/>
      <c r="VPY941" s="30"/>
      <c r="VPZ941" s="30"/>
      <c r="VQA941" s="30"/>
      <c r="VQB941" s="30"/>
      <c r="VQC941" s="30"/>
      <c r="VQD941" s="30"/>
      <c r="VQE941" s="30"/>
      <c r="VQF941" s="30"/>
      <c r="VQG941" s="30"/>
      <c r="VQH941" s="30"/>
      <c r="VQI941" s="30"/>
      <c r="VQJ941" s="30"/>
      <c r="VQK941" s="30"/>
      <c r="VQL941" s="30"/>
      <c r="VQM941" s="30"/>
      <c r="VQN941" s="30"/>
      <c r="VQO941" s="30"/>
      <c r="VQP941" s="30"/>
      <c r="VQQ941" s="30"/>
      <c r="VQR941" s="30"/>
      <c r="VQS941" s="30"/>
      <c r="VQT941" s="30"/>
      <c r="VQU941" s="30"/>
      <c r="VQV941" s="30"/>
      <c r="VQW941" s="30"/>
      <c r="VQX941" s="30"/>
      <c r="VQY941" s="30"/>
      <c r="VQZ941" s="30"/>
      <c r="VRA941" s="30"/>
      <c r="VRB941" s="30"/>
      <c r="VRC941" s="30"/>
      <c r="VRD941" s="30"/>
      <c r="VRE941" s="30"/>
      <c r="VRF941" s="30"/>
      <c r="VRG941" s="30"/>
      <c r="VRH941" s="30"/>
      <c r="VRI941" s="30"/>
      <c r="VRJ941" s="30"/>
      <c r="VRK941" s="30"/>
      <c r="VRL941" s="30"/>
      <c r="VRM941" s="30"/>
      <c r="VRN941" s="30"/>
      <c r="VRO941" s="30"/>
      <c r="VRP941" s="30"/>
      <c r="VRQ941" s="30"/>
      <c r="VRR941" s="30"/>
      <c r="VRS941" s="30"/>
      <c r="VRT941" s="30"/>
      <c r="VRU941" s="30"/>
      <c r="VRV941" s="30"/>
      <c r="VRW941" s="30"/>
      <c r="VRX941" s="30"/>
      <c r="VRY941" s="30"/>
      <c r="VRZ941" s="30"/>
      <c r="VSA941" s="30"/>
      <c r="VSB941" s="30"/>
      <c r="VSC941" s="30"/>
      <c r="VSD941" s="30"/>
      <c r="VSE941" s="30"/>
      <c r="VSF941" s="30"/>
      <c r="VSG941" s="30"/>
      <c r="VSH941" s="30"/>
      <c r="VSI941" s="30"/>
      <c r="VSJ941" s="30"/>
      <c r="VSK941" s="30"/>
      <c r="VSL941" s="30"/>
      <c r="VSM941" s="30"/>
      <c r="VSN941" s="30"/>
      <c r="VSO941" s="30"/>
      <c r="VSP941" s="30"/>
      <c r="VSQ941" s="30"/>
      <c r="VSR941" s="30"/>
      <c r="VSS941" s="30"/>
      <c r="VST941" s="30"/>
      <c r="VSU941" s="30"/>
      <c r="VSV941" s="30"/>
      <c r="VSW941" s="30"/>
      <c r="VSX941" s="30"/>
      <c r="VSY941" s="30"/>
      <c r="VSZ941" s="30"/>
      <c r="VTA941" s="30"/>
      <c r="VTB941" s="30"/>
      <c r="VTC941" s="30"/>
      <c r="VTD941" s="30"/>
      <c r="VTE941" s="30"/>
      <c r="VTF941" s="30"/>
      <c r="VTG941" s="30"/>
      <c r="VTH941" s="30"/>
      <c r="VTI941" s="30"/>
      <c r="VTJ941" s="30"/>
      <c r="VTK941" s="30"/>
      <c r="VTL941" s="30"/>
      <c r="VTM941" s="30"/>
      <c r="VTN941" s="30"/>
      <c r="VTO941" s="30"/>
      <c r="VTP941" s="30"/>
      <c r="VTQ941" s="30"/>
      <c r="VTR941" s="30"/>
      <c r="VTS941" s="30"/>
      <c r="VTT941" s="30"/>
      <c r="VTU941" s="30"/>
      <c r="VTV941" s="30"/>
      <c r="VTW941" s="30"/>
      <c r="VTX941" s="30"/>
      <c r="VTY941" s="30"/>
      <c r="VTZ941" s="30"/>
      <c r="VUA941" s="30"/>
      <c r="VUB941" s="30"/>
      <c r="VUC941" s="30"/>
      <c r="VUD941" s="30"/>
      <c r="VUE941" s="30"/>
      <c r="VUF941" s="30"/>
      <c r="VUG941" s="30"/>
      <c r="VUH941" s="30"/>
      <c r="VUI941" s="30"/>
      <c r="VUJ941" s="30"/>
      <c r="VUK941" s="30"/>
      <c r="VUL941" s="30"/>
      <c r="VUM941" s="30"/>
      <c r="VUN941" s="30"/>
      <c r="VUO941" s="30"/>
      <c r="VUP941" s="30"/>
      <c r="VUQ941" s="30"/>
      <c r="VUR941" s="30"/>
      <c r="VUS941" s="30"/>
      <c r="VUT941" s="30"/>
      <c r="VUU941" s="30"/>
      <c r="VUV941" s="30"/>
      <c r="VUW941" s="30"/>
      <c r="VUX941" s="30"/>
      <c r="VUY941" s="30"/>
      <c r="VUZ941" s="30"/>
      <c r="VVA941" s="30"/>
      <c r="VVB941" s="30"/>
      <c r="VVC941" s="30"/>
      <c r="VVD941" s="30"/>
      <c r="VVE941" s="30"/>
      <c r="VVF941" s="30"/>
      <c r="VVG941" s="30"/>
      <c r="VVH941" s="30"/>
      <c r="VVI941" s="30"/>
      <c r="VVJ941" s="30"/>
      <c r="VVK941" s="30"/>
      <c r="VVL941" s="30"/>
      <c r="VVM941" s="30"/>
      <c r="VVN941" s="30"/>
      <c r="VVO941" s="30"/>
      <c r="VVP941" s="30"/>
      <c r="VVQ941" s="30"/>
      <c r="VVR941" s="30"/>
      <c r="VVS941" s="30"/>
      <c r="VVT941" s="30"/>
      <c r="VVU941" s="30"/>
      <c r="VVV941" s="30"/>
      <c r="VVW941" s="30"/>
      <c r="VVX941" s="30"/>
      <c r="VVY941" s="30"/>
      <c r="VVZ941" s="30"/>
      <c r="VWA941" s="30"/>
      <c r="VWB941" s="30"/>
      <c r="VWC941" s="30"/>
      <c r="VWD941" s="30"/>
      <c r="VWE941" s="30"/>
      <c r="VWF941" s="30"/>
      <c r="VWG941" s="30"/>
      <c r="VWH941" s="30"/>
      <c r="VWI941" s="30"/>
      <c r="VWJ941" s="30"/>
      <c r="VWK941" s="30"/>
      <c r="VWL941" s="30"/>
      <c r="VWM941" s="30"/>
      <c r="VWN941" s="30"/>
      <c r="VWO941" s="30"/>
      <c r="VWP941" s="30"/>
      <c r="VWQ941" s="30"/>
      <c r="VWR941" s="30"/>
      <c r="VWS941" s="30"/>
      <c r="VWT941" s="30"/>
      <c r="VWU941" s="30"/>
      <c r="VWV941" s="30"/>
      <c r="VWW941" s="30"/>
      <c r="VWX941" s="30"/>
      <c r="VWY941" s="30"/>
      <c r="VWZ941" s="30"/>
      <c r="VXA941" s="30"/>
      <c r="VXB941" s="30"/>
      <c r="VXC941" s="30"/>
      <c r="VXD941" s="30"/>
      <c r="VXE941" s="30"/>
      <c r="VXF941" s="30"/>
      <c r="VXG941" s="30"/>
      <c r="VXH941" s="30"/>
      <c r="VXI941" s="30"/>
      <c r="VXJ941" s="30"/>
      <c r="VXK941" s="30"/>
      <c r="VXL941" s="30"/>
      <c r="VXM941" s="30"/>
      <c r="VXN941" s="30"/>
      <c r="VXO941" s="30"/>
      <c r="VXP941" s="30"/>
      <c r="VXQ941" s="30"/>
      <c r="VXR941" s="30"/>
      <c r="VXS941" s="30"/>
      <c r="VXT941" s="30"/>
      <c r="VXU941" s="30"/>
      <c r="VXV941" s="30"/>
      <c r="VXW941" s="30"/>
      <c r="VXX941" s="30"/>
      <c r="VXY941" s="30"/>
      <c r="VXZ941" s="30"/>
      <c r="VYA941" s="30"/>
      <c r="VYB941" s="30"/>
      <c r="VYC941" s="30"/>
      <c r="VYD941" s="30"/>
      <c r="VYE941" s="30"/>
      <c r="VYF941" s="30"/>
      <c r="VYG941" s="30"/>
      <c r="VYH941" s="30"/>
      <c r="VYI941" s="30"/>
      <c r="VYJ941" s="30"/>
      <c r="VYK941" s="30"/>
      <c r="VYL941" s="30"/>
      <c r="VYM941" s="30"/>
      <c r="VYN941" s="30"/>
      <c r="VYO941" s="30"/>
      <c r="VYP941" s="30"/>
      <c r="VYQ941" s="30"/>
      <c r="VYR941" s="30"/>
      <c r="VYS941" s="30"/>
      <c r="VYT941" s="30"/>
      <c r="VYU941" s="30"/>
      <c r="VYV941" s="30"/>
      <c r="VYW941" s="30"/>
      <c r="VYX941" s="30"/>
      <c r="VYY941" s="30"/>
      <c r="VYZ941" s="30"/>
      <c r="VZA941" s="30"/>
      <c r="VZB941" s="30"/>
      <c r="VZC941" s="30"/>
      <c r="VZD941" s="30"/>
      <c r="VZE941" s="30"/>
      <c r="VZF941" s="30"/>
      <c r="VZG941" s="30"/>
      <c r="VZH941" s="30"/>
      <c r="VZI941" s="30"/>
      <c r="VZJ941" s="30"/>
      <c r="VZK941" s="30"/>
      <c r="VZL941" s="30"/>
      <c r="VZM941" s="30"/>
      <c r="VZN941" s="30"/>
      <c r="VZO941" s="30"/>
      <c r="VZP941" s="30"/>
      <c r="VZQ941" s="30"/>
      <c r="VZR941" s="30"/>
      <c r="VZS941" s="30"/>
      <c r="VZT941" s="30"/>
      <c r="VZU941" s="30"/>
      <c r="VZV941" s="30"/>
      <c r="VZW941" s="30"/>
      <c r="VZX941" s="30"/>
      <c r="VZY941" s="30"/>
      <c r="VZZ941" s="30"/>
      <c r="WAA941" s="30"/>
      <c r="WAB941" s="30"/>
      <c r="WAC941" s="30"/>
      <c r="WAD941" s="30"/>
      <c r="WAE941" s="30"/>
      <c r="WAF941" s="30"/>
      <c r="WAG941" s="30"/>
      <c r="WAH941" s="30"/>
      <c r="WAI941" s="30"/>
      <c r="WAJ941" s="30"/>
      <c r="WAK941" s="30"/>
      <c r="WAL941" s="30"/>
      <c r="WAM941" s="30"/>
      <c r="WAN941" s="30"/>
      <c r="WAO941" s="30"/>
      <c r="WAP941" s="30"/>
      <c r="WAQ941" s="30"/>
      <c r="WAR941" s="30"/>
      <c r="WAS941" s="30"/>
      <c r="WAT941" s="30"/>
      <c r="WAU941" s="30"/>
      <c r="WAV941" s="30"/>
      <c r="WAW941" s="30"/>
      <c r="WAX941" s="30"/>
      <c r="WAY941" s="30"/>
      <c r="WAZ941" s="30"/>
      <c r="WBA941" s="30"/>
      <c r="WBB941" s="30"/>
      <c r="WBC941" s="30"/>
      <c r="WBD941" s="30"/>
      <c r="WBE941" s="30"/>
      <c r="WBF941" s="30"/>
      <c r="WBG941" s="30"/>
      <c r="WBH941" s="30"/>
      <c r="WBI941" s="30"/>
      <c r="WBJ941" s="30"/>
      <c r="WBK941" s="30"/>
      <c r="WBL941" s="30"/>
      <c r="WBM941" s="30"/>
      <c r="WBN941" s="30"/>
      <c r="WBO941" s="30"/>
      <c r="WBP941" s="30"/>
      <c r="WBQ941" s="30"/>
      <c r="WBR941" s="30"/>
      <c r="WBS941" s="30"/>
      <c r="WBT941" s="30"/>
      <c r="WBU941" s="30"/>
      <c r="WBV941" s="30"/>
      <c r="WBW941" s="30"/>
      <c r="WBX941" s="30"/>
      <c r="WBY941" s="30"/>
      <c r="WBZ941" s="30"/>
      <c r="WCA941" s="30"/>
      <c r="WCB941" s="30"/>
      <c r="WCC941" s="30"/>
      <c r="WCD941" s="30"/>
      <c r="WCE941" s="30"/>
      <c r="WCF941" s="30"/>
      <c r="WCG941" s="30"/>
      <c r="WCH941" s="30"/>
      <c r="WCI941" s="30"/>
      <c r="WCJ941" s="30"/>
      <c r="WCK941" s="30"/>
      <c r="WCL941" s="30"/>
      <c r="WCM941" s="30"/>
      <c r="WCN941" s="30"/>
      <c r="WCO941" s="30"/>
      <c r="WCP941" s="30"/>
      <c r="WCQ941" s="30"/>
      <c r="WCR941" s="30"/>
      <c r="WCS941" s="30"/>
      <c r="WCT941" s="30"/>
      <c r="WCU941" s="30"/>
      <c r="WCV941" s="30"/>
      <c r="WCW941" s="30"/>
      <c r="WCX941" s="30"/>
      <c r="WCY941" s="30"/>
      <c r="WCZ941" s="30"/>
      <c r="WDA941" s="30"/>
      <c r="WDB941" s="30"/>
      <c r="WDC941" s="30"/>
      <c r="WDD941" s="30"/>
      <c r="WDE941" s="30"/>
      <c r="WDF941" s="30"/>
      <c r="WDG941" s="30"/>
      <c r="WDH941" s="30"/>
      <c r="WDI941" s="30"/>
      <c r="WDJ941" s="30"/>
      <c r="WDK941" s="30"/>
      <c r="WDL941" s="30"/>
      <c r="WDM941" s="30"/>
      <c r="WDN941" s="30"/>
      <c r="WDO941" s="30"/>
      <c r="WDP941" s="30"/>
      <c r="WDQ941" s="30"/>
      <c r="WDR941" s="30"/>
      <c r="WDS941" s="30"/>
      <c r="WDT941" s="30"/>
      <c r="WDU941" s="30"/>
      <c r="WDV941" s="30"/>
      <c r="WDW941" s="30"/>
      <c r="WDX941" s="30"/>
      <c r="WDY941" s="30"/>
      <c r="WDZ941" s="30"/>
      <c r="WEA941" s="30"/>
      <c r="WEB941" s="30"/>
      <c r="WEC941" s="30"/>
      <c r="WED941" s="30"/>
      <c r="WEE941" s="30"/>
      <c r="WEF941" s="30"/>
      <c r="WEG941" s="30"/>
      <c r="WEH941" s="30"/>
      <c r="WEI941" s="30"/>
      <c r="WEJ941" s="30"/>
      <c r="WEK941" s="30"/>
      <c r="WEL941" s="30"/>
      <c r="WEM941" s="30"/>
      <c r="WEN941" s="30"/>
      <c r="WEO941" s="30"/>
      <c r="WEP941" s="30"/>
      <c r="WEQ941" s="30"/>
      <c r="WER941" s="30"/>
      <c r="WES941" s="30"/>
      <c r="WET941" s="30"/>
      <c r="WEU941" s="30"/>
      <c r="WEV941" s="30"/>
      <c r="WEW941" s="30"/>
      <c r="WEX941" s="30"/>
      <c r="WEY941" s="30"/>
      <c r="WEZ941" s="30"/>
      <c r="WFA941" s="30"/>
      <c r="WFB941" s="30"/>
      <c r="WFC941" s="30"/>
      <c r="WFD941" s="30"/>
      <c r="WFE941" s="30"/>
      <c r="WFF941" s="30"/>
      <c r="WFG941" s="30"/>
      <c r="WFH941" s="30"/>
      <c r="WFI941" s="30"/>
      <c r="WFJ941" s="30"/>
      <c r="WFK941" s="30"/>
      <c r="WFL941" s="30"/>
      <c r="WFM941" s="30"/>
      <c r="WFN941" s="30"/>
      <c r="WFO941" s="30"/>
      <c r="WFP941" s="30"/>
      <c r="WFQ941" s="30"/>
      <c r="WFR941" s="30"/>
      <c r="WFS941" s="30"/>
      <c r="WFT941" s="30"/>
      <c r="WFU941" s="30"/>
      <c r="WFV941" s="30"/>
      <c r="WFW941" s="30"/>
      <c r="WFX941" s="30"/>
      <c r="WFY941" s="30"/>
      <c r="WFZ941" s="30"/>
      <c r="WGA941" s="30"/>
      <c r="WGB941" s="30"/>
      <c r="WGC941" s="30"/>
      <c r="WGD941" s="30"/>
      <c r="WGE941" s="30"/>
      <c r="WGF941" s="30"/>
      <c r="WGG941" s="30"/>
      <c r="WGH941" s="30"/>
      <c r="WGI941" s="30"/>
      <c r="WGJ941" s="30"/>
      <c r="WGK941" s="30"/>
      <c r="WGL941" s="30"/>
      <c r="WGM941" s="30"/>
      <c r="WGN941" s="30"/>
      <c r="WGO941" s="30"/>
      <c r="WGP941" s="30"/>
      <c r="WGQ941" s="30"/>
      <c r="WGR941" s="30"/>
      <c r="WGS941" s="30"/>
      <c r="WGT941" s="30"/>
      <c r="WGU941" s="30"/>
      <c r="WGV941" s="30"/>
      <c r="WGW941" s="30"/>
      <c r="WGX941" s="30"/>
      <c r="WGY941" s="30"/>
      <c r="WGZ941" s="30"/>
      <c r="WHA941" s="30"/>
      <c r="WHB941" s="30"/>
      <c r="WHC941" s="30"/>
      <c r="WHD941" s="30"/>
      <c r="WHE941" s="30"/>
      <c r="WHF941" s="30"/>
      <c r="WHG941" s="30"/>
      <c r="WHH941" s="30"/>
      <c r="WHI941" s="30"/>
      <c r="WHJ941" s="30"/>
      <c r="WHK941" s="30"/>
      <c r="WHL941" s="30"/>
      <c r="WHM941" s="30"/>
      <c r="WHN941" s="30"/>
      <c r="WHO941" s="30"/>
      <c r="WHP941" s="30"/>
      <c r="WHQ941" s="30"/>
      <c r="WHR941" s="30"/>
      <c r="WHS941" s="30"/>
      <c r="WHT941" s="30"/>
      <c r="WHU941" s="30"/>
      <c r="WHV941" s="30"/>
      <c r="WHW941" s="30"/>
      <c r="WHX941" s="30"/>
      <c r="WHY941" s="30"/>
      <c r="WHZ941" s="30"/>
      <c r="WIA941" s="30"/>
      <c r="WIB941" s="30"/>
      <c r="WIC941" s="30"/>
      <c r="WID941" s="30"/>
      <c r="WIE941" s="30"/>
      <c r="WIF941" s="30"/>
      <c r="WIG941" s="30"/>
      <c r="WIH941" s="30"/>
      <c r="WII941" s="30"/>
      <c r="WIJ941" s="30"/>
      <c r="WIK941" s="30"/>
      <c r="WIL941" s="30"/>
      <c r="WIM941" s="30"/>
      <c r="WIN941" s="30"/>
      <c r="WIO941" s="30"/>
      <c r="WIP941" s="30"/>
      <c r="WIQ941" s="30"/>
      <c r="WIR941" s="30"/>
      <c r="WIS941" s="30"/>
      <c r="WIT941" s="30"/>
      <c r="WIU941" s="30"/>
      <c r="WIV941" s="30"/>
      <c r="WIW941" s="30"/>
      <c r="WIX941" s="30"/>
      <c r="WIY941" s="30"/>
      <c r="WIZ941" s="30"/>
      <c r="WJA941" s="30"/>
      <c r="WJB941" s="30"/>
      <c r="WJC941" s="30"/>
      <c r="WJD941" s="30"/>
      <c r="WJE941" s="30"/>
      <c r="WJF941" s="30"/>
      <c r="WJG941" s="30"/>
      <c r="WJH941" s="30"/>
      <c r="WJI941" s="30"/>
      <c r="WJJ941" s="30"/>
      <c r="WJK941" s="30"/>
      <c r="WJL941" s="30"/>
      <c r="WJM941" s="30"/>
      <c r="WJN941" s="30"/>
      <c r="WJO941" s="30"/>
      <c r="WJP941" s="30"/>
      <c r="WJQ941" s="30"/>
      <c r="WJR941" s="30"/>
      <c r="WJS941" s="30"/>
      <c r="WJT941" s="30"/>
      <c r="WJU941" s="30"/>
      <c r="WJV941" s="30"/>
      <c r="WJW941" s="30"/>
      <c r="WJX941" s="30"/>
      <c r="WJY941" s="30"/>
      <c r="WJZ941" s="30"/>
      <c r="WKA941" s="30"/>
      <c r="WKB941" s="30"/>
      <c r="WKC941" s="30"/>
      <c r="WKD941" s="30"/>
      <c r="WKE941" s="30"/>
      <c r="WKF941" s="30"/>
      <c r="WKG941" s="30"/>
      <c r="WKH941" s="30"/>
      <c r="WKI941" s="30"/>
      <c r="WKJ941" s="30"/>
      <c r="WKK941" s="30"/>
      <c r="WKL941" s="30"/>
      <c r="WKM941" s="30"/>
      <c r="WKN941" s="30"/>
      <c r="WKO941" s="30"/>
      <c r="WKP941" s="30"/>
      <c r="WKQ941" s="30"/>
      <c r="WKR941" s="30"/>
      <c r="WKS941" s="30"/>
      <c r="WKT941" s="30"/>
      <c r="WKU941" s="30"/>
      <c r="WKV941" s="30"/>
      <c r="WKW941" s="30"/>
      <c r="WKX941" s="30"/>
      <c r="WKY941" s="30"/>
      <c r="WKZ941" s="30"/>
      <c r="WLA941" s="30"/>
      <c r="WLB941" s="30"/>
      <c r="WLC941" s="30"/>
      <c r="WLD941" s="30"/>
      <c r="WLE941" s="30"/>
      <c r="WLF941" s="30"/>
      <c r="WLG941" s="30"/>
      <c r="WLH941" s="30"/>
      <c r="WLI941" s="30"/>
      <c r="WLJ941" s="30"/>
      <c r="WLK941" s="30"/>
      <c r="WLL941" s="30"/>
      <c r="WLM941" s="30"/>
      <c r="WLN941" s="30"/>
      <c r="WLO941" s="30"/>
      <c r="WLP941" s="30"/>
      <c r="WLQ941" s="30"/>
      <c r="WLR941" s="30"/>
      <c r="WLS941" s="30"/>
      <c r="WLT941" s="30"/>
      <c r="WLU941" s="30"/>
      <c r="WLV941" s="30"/>
      <c r="WLW941" s="30"/>
      <c r="WLX941" s="30"/>
      <c r="WLY941" s="30"/>
      <c r="WLZ941" s="30"/>
      <c r="WMA941" s="30"/>
      <c r="WMB941" s="30"/>
      <c r="WMC941" s="30"/>
      <c r="WMD941" s="30"/>
      <c r="WME941" s="30"/>
      <c r="WMF941" s="30"/>
      <c r="WMG941" s="30"/>
      <c r="WMH941" s="30"/>
      <c r="WMI941" s="30"/>
      <c r="WMJ941" s="30"/>
      <c r="WMK941" s="30"/>
      <c r="WML941" s="30"/>
      <c r="WMM941" s="30"/>
      <c r="WMN941" s="30"/>
      <c r="WMO941" s="30"/>
      <c r="WMP941" s="30"/>
      <c r="WMQ941" s="30"/>
      <c r="WMR941" s="30"/>
      <c r="WMS941" s="30"/>
      <c r="WMT941" s="30"/>
      <c r="WMU941" s="30"/>
      <c r="WMV941" s="30"/>
      <c r="WMW941" s="30"/>
      <c r="WMX941" s="30"/>
      <c r="WMY941" s="30"/>
      <c r="WMZ941" s="30"/>
      <c r="WNA941" s="30"/>
      <c r="WNB941" s="30"/>
      <c r="WNC941" s="30"/>
      <c r="WND941" s="30"/>
      <c r="WNE941" s="30"/>
      <c r="WNF941" s="30"/>
      <c r="WNG941" s="30"/>
      <c r="WNH941" s="30"/>
      <c r="WNI941" s="30"/>
      <c r="WNJ941" s="30"/>
      <c r="WNK941" s="30"/>
      <c r="WNL941" s="30"/>
      <c r="WNM941" s="30"/>
      <c r="WNN941" s="30"/>
      <c r="WNO941" s="30"/>
      <c r="WNP941" s="30"/>
      <c r="WNQ941" s="30"/>
      <c r="WNR941" s="30"/>
      <c r="WNS941" s="30"/>
      <c r="WNT941" s="30"/>
      <c r="WNU941" s="30"/>
      <c r="WNV941" s="30"/>
      <c r="WNW941" s="30"/>
      <c r="WNX941" s="30"/>
      <c r="WNY941" s="30"/>
      <c r="WNZ941" s="30"/>
      <c r="WOA941" s="30"/>
      <c r="WOB941" s="30"/>
      <c r="WOC941" s="30"/>
      <c r="WOD941" s="30"/>
      <c r="WOE941" s="30"/>
      <c r="WOF941" s="30"/>
      <c r="WOG941" s="30"/>
      <c r="WOH941" s="30"/>
      <c r="WOI941" s="30"/>
      <c r="WOJ941" s="30"/>
      <c r="WOK941" s="30"/>
      <c r="WOL941" s="30"/>
      <c r="WOM941" s="30"/>
      <c r="WON941" s="30"/>
      <c r="WOO941" s="30"/>
      <c r="WOP941" s="30"/>
      <c r="WOQ941" s="30"/>
      <c r="WOR941" s="30"/>
      <c r="WOS941" s="30"/>
      <c r="WOT941" s="30"/>
      <c r="WOU941" s="30"/>
      <c r="WOV941" s="30"/>
      <c r="WOW941" s="30"/>
      <c r="WOX941" s="30"/>
      <c r="WOY941" s="30"/>
      <c r="WOZ941" s="30"/>
      <c r="WPA941" s="30"/>
      <c r="WPB941" s="30"/>
      <c r="WPC941" s="30"/>
      <c r="WPD941" s="30"/>
      <c r="WPE941" s="30"/>
      <c r="WPF941" s="30"/>
      <c r="WPG941" s="30"/>
      <c r="WPH941" s="30"/>
      <c r="WPI941" s="30"/>
      <c r="WPJ941" s="30"/>
      <c r="WPK941" s="30"/>
      <c r="WPL941" s="30"/>
      <c r="WPM941" s="30"/>
      <c r="WPN941" s="30"/>
      <c r="WPO941" s="30"/>
      <c r="WPP941" s="30"/>
      <c r="WPQ941" s="30"/>
      <c r="WPR941" s="30"/>
      <c r="WPS941" s="30"/>
      <c r="WPT941" s="30"/>
      <c r="WPU941" s="30"/>
      <c r="WPV941" s="30"/>
      <c r="WPW941" s="30"/>
      <c r="WPX941" s="30"/>
      <c r="WPY941" s="30"/>
      <c r="WPZ941" s="30"/>
      <c r="WQA941" s="30"/>
      <c r="WQB941" s="30"/>
      <c r="WQC941" s="30"/>
      <c r="WQD941" s="30"/>
      <c r="WQE941" s="30"/>
      <c r="WQF941" s="30"/>
      <c r="WQG941" s="30"/>
      <c r="WQH941" s="30"/>
      <c r="WQI941" s="30"/>
      <c r="WQJ941" s="30"/>
      <c r="WQK941" s="30"/>
      <c r="WQL941" s="30"/>
      <c r="WQM941" s="30"/>
      <c r="WQN941" s="30"/>
      <c r="WQO941" s="30"/>
      <c r="WQP941" s="30"/>
      <c r="WQQ941" s="30"/>
      <c r="WQR941" s="30"/>
      <c r="WQS941" s="30"/>
      <c r="WQT941" s="30"/>
      <c r="WQU941" s="30"/>
      <c r="WQV941" s="30"/>
      <c r="WQW941" s="30"/>
      <c r="WQX941" s="30"/>
      <c r="WQY941" s="30"/>
      <c r="WQZ941" s="30"/>
      <c r="WRA941" s="30"/>
      <c r="WRB941" s="30"/>
      <c r="WRC941" s="30"/>
      <c r="WRD941" s="30"/>
      <c r="WRE941" s="30"/>
      <c r="WRF941" s="30"/>
      <c r="WRG941" s="30"/>
      <c r="WRH941" s="30"/>
      <c r="WRI941" s="30"/>
      <c r="WRJ941" s="30"/>
      <c r="WRK941" s="30"/>
      <c r="WRL941" s="30"/>
      <c r="WRM941" s="30"/>
      <c r="WRN941" s="30"/>
      <c r="WRO941" s="30"/>
      <c r="WRP941" s="30"/>
      <c r="WRQ941" s="30"/>
      <c r="WRR941" s="30"/>
      <c r="WRS941" s="30"/>
      <c r="WRT941" s="30"/>
      <c r="WRU941" s="30"/>
      <c r="WRV941" s="30"/>
      <c r="WRW941" s="30"/>
      <c r="WRX941" s="30"/>
      <c r="WRY941" s="30"/>
      <c r="WRZ941" s="30"/>
      <c r="WSA941" s="30"/>
      <c r="WSB941" s="30"/>
      <c r="WSC941" s="30"/>
      <c r="WSD941" s="30"/>
      <c r="WSE941" s="30"/>
      <c r="WSF941" s="30"/>
      <c r="WSG941" s="30"/>
      <c r="WSH941" s="30"/>
      <c r="WSI941" s="30"/>
      <c r="WSJ941" s="30"/>
      <c r="WSK941" s="30"/>
      <c r="WSL941" s="30"/>
      <c r="WSM941" s="30"/>
      <c r="WSN941" s="30"/>
      <c r="WSO941" s="30"/>
      <c r="WSP941" s="30"/>
      <c r="WSQ941" s="30"/>
      <c r="WSR941" s="30"/>
      <c r="WSS941" s="30"/>
      <c r="WST941" s="30"/>
      <c r="WSU941" s="30"/>
      <c r="WSV941" s="30"/>
      <c r="WSW941" s="30"/>
      <c r="WSX941" s="30"/>
      <c r="WSY941" s="30"/>
      <c r="WSZ941" s="30"/>
      <c r="WTA941" s="30"/>
      <c r="WTB941" s="30"/>
      <c r="WTC941" s="30"/>
      <c r="WTD941" s="30"/>
      <c r="WTE941" s="30"/>
      <c r="WTF941" s="30"/>
      <c r="WTG941" s="30"/>
      <c r="WTH941" s="30"/>
      <c r="WTI941" s="30"/>
      <c r="WTJ941" s="30"/>
      <c r="WTK941" s="30"/>
      <c r="WTL941" s="30"/>
      <c r="WTM941" s="30"/>
      <c r="WTN941" s="30"/>
      <c r="WTO941" s="30"/>
      <c r="WTP941" s="30"/>
      <c r="WTQ941" s="30"/>
      <c r="WTR941" s="30"/>
      <c r="WTS941" s="30"/>
      <c r="WTT941" s="30"/>
      <c r="WTU941" s="30"/>
      <c r="WTV941" s="30"/>
      <c r="WTW941" s="30"/>
      <c r="WTX941" s="30"/>
      <c r="WTY941" s="30"/>
      <c r="WTZ941" s="30"/>
      <c r="WUA941" s="30"/>
      <c r="WUB941" s="30"/>
      <c r="WUC941" s="30"/>
      <c r="WUD941" s="30"/>
      <c r="WUE941" s="30"/>
      <c r="WUF941" s="30"/>
      <c r="WUG941" s="30"/>
      <c r="WUH941" s="30"/>
      <c r="WUI941" s="30"/>
      <c r="WUJ941" s="30"/>
      <c r="WUK941" s="30"/>
      <c r="WUL941" s="30"/>
      <c r="WUM941" s="30"/>
      <c r="WUN941" s="30"/>
      <c r="WUO941" s="30"/>
      <c r="WUP941" s="30"/>
      <c r="WUQ941" s="30"/>
      <c r="WUR941" s="30"/>
      <c r="WUS941" s="30"/>
      <c r="WUT941" s="30"/>
      <c r="WUU941" s="30"/>
      <c r="WUV941" s="30"/>
      <c r="WUW941" s="30"/>
      <c r="WUX941" s="30"/>
      <c r="WUY941" s="30"/>
      <c r="WUZ941" s="30"/>
      <c r="WVA941" s="30"/>
      <c r="WVB941" s="30"/>
      <c r="WVC941" s="30"/>
      <c r="WVD941" s="30"/>
      <c r="WVE941" s="30"/>
      <c r="WVF941" s="30"/>
      <c r="WVG941" s="30"/>
      <c r="WVH941" s="30"/>
      <c r="WVI941" s="30"/>
      <c r="WVJ941" s="30"/>
      <c r="WVK941" s="30"/>
      <c r="WVL941" s="30"/>
      <c r="WVM941" s="30"/>
      <c r="WVN941" s="30"/>
      <c r="WVO941" s="30"/>
      <c r="WVP941" s="30"/>
      <c r="WVQ941" s="30"/>
      <c r="WVR941" s="30"/>
      <c r="WVS941" s="30"/>
      <c r="WVT941" s="30"/>
      <c r="WVU941" s="30"/>
      <c r="WVV941" s="30"/>
      <c r="WVW941" s="30"/>
      <c r="WVX941" s="30"/>
      <c r="WVY941" s="30"/>
      <c r="WVZ941" s="30"/>
      <c r="WWA941" s="30"/>
      <c r="WWB941" s="30"/>
      <c r="WWC941" s="30"/>
      <c r="WWD941" s="30"/>
      <c r="WWE941" s="30"/>
      <c r="WWF941" s="30"/>
      <c r="WWG941" s="30"/>
      <c r="WWH941" s="30"/>
      <c r="WWI941" s="30"/>
      <c r="WWJ941" s="30"/>
      <c r="WWK941" s="30"/>
      <c r="WWL941" s="30"/>
      <c r="WWM941" s="30"/>
      <c r="WWN941" s="30"/>
      <c r="WWO941" s="30"/>
      <c r="WWP941" s="30"/>
      <c r="WWQ941" s="30"/>
      <c r="WWR941" s="30"/>
      <c r="WWS941" s="30"/>
      <c r="WWT941" s="30"/>
      <c r="WWU941" s="30"/>
      <c r="WWV941" s="30"/>
      <c r="WWW941" s="30"/>
      <c r="WWX941" s="30"/>
      <c r="WWY941" s="30"/>
      <c r="WWZ941" s="30"/>
      <c r="WXA941" s="30"/>
      <c r="WXB941" s="30"/>
      <c r="WXC941" s="30"/>
      <c r="WXD941" s="30"/>
      <c r="WXE941" s="30"/>
      <c r="WXF941" s="30"/>
      <c r="WXG941" s="30"/>
      <c r="WXH941" s="30"/>
      <c r="WXI941" s="30"/>
      <c r="WXJ941" s="30"/>
      <c r="WXK941" s="30"/>
      <c r="WXL941" s="30"/>
      <c r="WXM941" s="30"/>
      <c r="WXN941" s="30"/>
      <c r="WXO941" s="30"/>
      <c r="WXP941" s="30"/>
      <c r="WXQ941" s="30"/>
      <c r="WXR941" s="30"/>
      <c r="WXS941" s="30"/>
      <c r="WXT941" s="30"/>
      <c r="WXU941" s="30"/>
      <c r="WXV941" s="30"/>
      <c r="WXW941" s="30"/>
      <c r="WXX941" s="30"/>
      <c r="WXY941" s="30"/>
      <c r="WXZ941" s="30"/>
      <c r="WYA941" s="30"/>
      <c r="WYB941" s="30"/>
      <c r="WYC941" s="30"/>
      <c r="WYD941" s="30"/>
      <c r="WYE941" s="30"/>
      <c r="WYF941" s="30"/>
      <c r="WYG941" s="30"/>
      <c r="WYH941" s="30"/>
      <c r="WYI941" s="30"/>
      <c r="WYJ941" s="30"/>
      <c r="WYK941" s="30"/>
      <c r="WYL941" s="30"/>
      <c r="WYM941" s="30"/>
      <c r="WYN941" s="30"/>
      <c r="WYO941" s="30"/>
      <c r="WYP941" s="30"/>
      <c r="WYQ941" s="30"/>
      <c r="WYR941" s="30"/>
      <c r="WYS941" s="30"/>
      <c r="WYT941" s="30"/>
      <c r="WYU941" s="30"/>
      <c r="WYV941" s="30"/>
      <c r="WYW941" s="30"/>
      <c r="WYX941" s="30"/>
      <c r="WYY941" s="30"/>
      <c r="WYZ941" s="30"/>
      <c r="WZA941" s="30"/>
      <c r="WZB941" s="30"/>
      <c r="WZC941" s="30"/>
      <c r="WZD941" s="30"/>
      <c r="WZE941" s="30"/>
      <c r="WZF941" s="30"/>
      <c r="WZG941" s="30"/>
      <c r="WZH941" s="30"/>
      <c r="WZI941" s="30"/>
      <c r="WZJ941" s="30"/>
      <c r="WZK941" s="30"/>
      <c r="WZL941" s="30"/>
      <c r="WZM941" s="30"/>
      <c r="WZN941" s="30"/>
      <c r="WZO941" s="30"/>
      <c r="WZP941" s="30"/>
      <c r="WZQ941" s="30"/>
      <c r="WZR941" s="30"/>
      <c r="WZS941" s="30"/>
      <c r="WZT941" s="30"/>
      <c r="WZU941" s="30"/>
      <c r="WZV941" s="30"/>
      <c r="WZW941" s="30"/>
      <c r="WZX941" s="30"/>
      <c r="WZY941" s="30"/>
      <c r="WZZ941" s="30"/>
      <c r="XAA941" s="30"/>
      <c r="XAB941" s="30"/>
      <c r="XAC941" s="30"/>
      <c r="XAD941" s="30"/>
      <c r="XAE941" s="30"/>
      <c r="XAF941" s="30"/>
      <c r="XAG941" s="30"/>
      <c r="XAH941" s="30"/>
      <c r="XAI941" s="30"/>
      <c r="XAJ941" s="30"/>
      <c r="XAK941" s="30"/>
      <c r="XAL941" s="30"/>
      <c r="XAM941" s="30"/>
      <c r="XAN941" s="30"/>
      <c r="XAO941" s="30"/>
      <c r="XAP941" s="30"/>
      <c r="XAQ941" s="30"/>
      <c r="XAR941" s="30"/>
      <c r="XAS941" s="30"/>
      <c r="XAT941" s="30"/>
      <c r="XAU941" s="30"/>
      <c r="XAV941" s="30"/>
      <c r="XAW941" s="30"/>
      <c r="XAX941" s="30"/>
      <c r="XAY941" s="30"/>
      <c r="XAZ941" s="30"/>
      <c r="XBA941" s="30"/>
      <c r="XBB941" s="30"/>
      <c r="XBC941" s="30"/>
      <c r="XBD941" s="30"/>
      <c r="XBE941" s="30"/>
      <c r="XBF941" s="30"/>
      <c r="XBG941" s="30"/>
      <c r="XBH941" s="30"/>
      <c r="XBI941" s="30"/>
      <c r="XBJ941" s="30"/>
      <c r="XBK941" s="30"/>
      <c r="XBL941" s="30"/>
      <c r="XBM941" s="30"/>
      <c r="XBN941" s="30"/>
      <c r="XBO941" s="30"/>
      <c r="XBP941" s="30"/>
      <c r="XBQ941" s="30"/>
      <c r="XBR941" s="30"/>
      <c r="XBS941" s="30"/>
      <c r="XBT941" s="30"/>
      <c r="XBU941" s="30"/>
      <c r="XBV941" s="30"/>
      <c r="XBW941" s="30"/>
      <c r="XBX941" s="30"/>
      <c r="XBY941" s="30"/>
      <c r="XBZ941" s="30"/>
      <c r="XCA941" s="30"/>
      <c r="XCB941" s="30"/>
      <c r="XCC941" s="30"/>
      <c r="XCD941" s="30"/>
      <c r="XCE941" s="30"/>
      <c r="XCF941" s="30"/>
      <c r="XCG941" s="30"/>
      <c r="XCH941" s="30"/>
      <c r="XCI941" s="30"/>
      <c r="XCJ941" s="30"/>
      <c r="XCK941" s="30"/>
      <c r="XCL941" s="30"/>
      <c r="XCM941" s="30"/>
      <c r="XCN941" s="30"/>
      <c r="XCO941" s="30"/>
      <c r="XCP941" s="30"/>
      <c r="XCQ941" s="30"/>
      <c r="XCR941" s="30"/>
      <c r="XCS941" s="30"/>
      <c r="XCT941" s="30"/>
      <c r="XCU941" s="30"/>
      <c r="XCV941" s="30"/>
      <c r="XCW941" s="30"/>
      <c r="XCX941" s="30"/>
      <c r="XCY941" s="30"/>
      <c r="XCZ941" s="30"/>
      <c r="XDA941" s="30"/>
      <c r="XDB941" s="30"/>
      <c r="XDC941" s="30"/>
      <c r="XDD941" s="30"/>
      <c r="XDE941" s="30"/>
      <c r="XDF941" s="30"/>
      <c r="XDG941" s="30"/>
      <c r="XDH941" s="30"/>
      <c r="XDI941" s="30"/>
      <c r="XDJ941" s="30"/>
      <c r="XDK941" s="30"/>
      <c r="XDL941" s="30"/>
      <c r="XDM941" s="30"/>
      <c r="XDN941" s="30"/>
      <c r="XDO941" s="30"/>
      <c r="XDP941" s="30"/>
      <c r="XDQ941" s="30"/>
      <c r="XDR941" s="30"/>
      <c r="XDS941" s="30"/>
      <c r="XDT941" s="30"/>
      <c r="XDU941" s="30"/>
      <c r="XDV941" s="30"/>
      <c r="XDW941" s="30"/>
      <c r="XDX941" s="30"/>
      <c r="XDY941" s="30"/>
      <c r="XDZ941" s="30"/>
      <c r="XEA941" s="30"/>
      <c r="XEB941" s="30"/>
      <c r="XEC941" s="30"/>
      <c r="XED941" s="30"/>
      <c r="XEE941" s="30"/>
      <c r="XEF941" s="30"/>
      <c r="XEG941" s="30"/>
      <c r="XEH941" s="30"/>
      <c r="XEI941" s="30"/>
      <c r="XEJ941" s="30"/>
      <c r="XEK941" s="30"/>
      <c r="XEL941" s="30"/>
      <c r="XEM941" s="30"/>
      <c r="XEN941" s="30"/>
      <c r="XEO941" s="30"/>
      <c r="XEP941" s="30"/>
    </row>
    <row r="942" spans="1:16370" x14ac:dyDescent="0.25">
      <c r="A942" s="36">
        <f t="shared" si="25"/>
        <v>938</v>
      </c>
      <c r="B942" s="58">
        <v>386</v>
      </c>
      <c r="C942" s="7" t="s">
        <v>578</v>
      </c>
      <c r="D942" s="38" t="s">
        <v>579</v>
      </c>
      <c r="E942" s="6" t="s">
        <v>511</v>
      </c>
      <c r="F942" s="58" t="s">
        <v>946</v>
      </c>
      <c r="G942" s="13">
        <v>45608</v>
      </c>
      <c r="H942" s="15" t="s">
        <v>1029</v>
      </c>
    </row>
    <row r="943" spans="1:16370" ht="45" x14ac:dyDescent="0.25">
      <c r="A943" s="36">
        <f t="shared" si="25"/>
        <v>939</v>
      </c>
      <c r="B943" s="58">
        <v>385</v>
      </c>
      <c r="C943" s="7" t="s">
        <v>574</v>
      </c>
      <c r="D943" s="38" t="s">
        <v>577</v>
      </c>
      <c r="E943" s="6" t="s">
        <v>511</v>
      </c>
      <c r="F943" s="26" t="s">
        <v>947</v>
      </c>
      <c r="G943" s="43">
        <v>45608</v>
      </c>
      <c r="H943" s="39" t="s">
        <v>848</v>
      </c>
    </row>
    <row r="944" spans="1:16370" ht="45" x14ac:dyDescent="0.25">
      <c r="A944" s="36">
        <f t="shared" si="25"/>
        <v>940</v>
      </c>
      <c r="B944" s="58">
        <v>384</v>
      </c>
      <c r="C944" s="7" t="s">
        <v>574</v>
      </c>
      <c r="D944" s="38" t="s">
        <v>576</v>
      </c>
      <c r="E944" s="6" t="s">
        <v>511</v>
      </c>
      <c r="F944" s="26" t="s">
        <v>947</v>
      </c>
      <c r="G944" s="43">
        <v>45608</v>
      </c>
      <c r="H944" s="39" t="s">
        <v>848</v>
      </c>
    </row>
    <row r="945" spans="1:8" x14ac:dyDescent="0.25">
      <c r="A945" s="36">
        <f t="shared" si="25"/>
        <v>941</v>
      </c>
      <c r="B945" s="58">
        <v>383</v>
      </c>
      <c r="C945" s="7" t="s">
        <v>574</v>
      </c>
      <c r="D945" s="38" t="s">
        <v>575</v>
      </c>
      <c r="E945" s="6" t="s">
        <v>515</v>
      </c>
      <c r="F945" s="58" t="s">
        <v>946</v>
      </c>
      <c r="G945" s="13">
        <v>45608</v>
      </c>
      <c r="H945" s="15" t="s">
        <v>1031</v>
      </c>
    </row>
    <row r="946" spans="1:8" x14ac:dyDescent="0.25">
      <c r="A946" s="36">
        <f t="shared" si="25"/>
        <v>942</v>
      </c>
      <c r="B946" s="58">
        <v>382</v>
      </c>
      <c r="C946" s="7" t="s">
        <v>572</v>
      </c>
      <c r="D946" s="38" t="s">
        <v>573</v>
      </c>
      <c r="E946" s="6" t="s">
        <v>507</v>
      </c>
      <c r="F946" s="61" t="s">
        <v>946</v>
      </c>
      <c r="G946" s="43">
        <v>45607</v>
      </c>
      <c r="H946" s="39" t="s">
        <v>1028</v>
      </c>
    </row>
    <row r="947" spans="1:8" ht="30" x14ac:dyDescent="0.25">
      <c r="A947" s="36">
        <f t="shared" si="25"/>
        <v>943</v>
      </c>
      <c r="B947" s="58">
        <v>381</v>
      </c>
      <c r="C947" s="59" t="s">
        <v>485</v>
      </c>
      <c r="D947" s="60" t="s">
        <v>1026</v>
      </c>
      <c r="E947" s="58" t="s">
        <v>533</v>
      </c>
      <c r="F947" s="61" t="s">
        <v>948</v>
      </c>
      <c r="G947" s="43">
        <v>45603</v>
      </c>
      <c r="H947" s="48" t="s">
        <v>1027</v>
      </c>
    </row>
    <row r="948" spans="1:8" ht="90" x14ac:dyDescent="0.25">
      <c r="A948" s="36">
        <f t="shared" si="25"/>
        <v>944</v>
      </c>
      <c r="B948" s="58">
        <v>380</v>
      </c>
      <c r="C948" s="7" t="s">
        <v>1023</v>
      </c>
      <c r="D948" s="38" t="s">
        <v>1024</v>
      </c>
      <c r="E948" s="6" t="s">
        <v>533</v>
      </c>
      <c r="F948" s="61" t="s">
        <v>948</v>
      </c>
      <c r="G948" s="43">
        <v>45602</v>
      </c>
      <c r="H948" s="39" t="s">
        <v>1025</v>
      </c>
    </row>
    <row r="949" spans="1:8" x14ac:dyDescent="0.25">
      <c r="A949" s="36">
        <f t="shared" si="25"/>
        <v>945</v>
      </c>
      <c r="B949" s="58">
        <v>379</v>
      </c>
      <c r="C949" s="7" t="s">
        <v>1020</v>
      </c>
      <c r="D949" s="38" t="s">
        <v>1021</v>
      </c>
      <c r="E949" s="6" t="s">
        <v>533</v>
      </c>
      <c r="F949" s="61" t="s">
        <v>948</v>
      </c>
      <c r="G949" s="43">
        <v>45602</v>
      </c>
      <c r="H949" s="39" t="s">
        <v>1022</v>
      </c>
    </row>
    <row r="950" spans="1:8" ht="30" x14ac:dyDescent="0.25">
      <c r="A950" s="36">
        <f t="shared" si="25"/>
        <v>946</v>
      </c>
      <c r="B950" s="58">
        <v>378</v>
      </c>
      <c r="C950" s="7" t="s">
        <v>687</v>
      </c>
      <c r="D950" s="38" t="s">
        <v>1017</v>
      </c>
      <c r="E950" s="6" t="s">
        <v>870</v>
      </c>
      <c r="F950" s="61" t="s">
        <v>948</v>
      </c>
      <c r="G950" s="43">
        <v>45601</v>
      </c>
      <c r="H950" s="39" t="s">
        <v>1018</v>
      </c>
    </row>
    <row r="951" spans="1:8" ht="45" x14ac:dyDescent="0.25">
      <c r="A951" s="36">
        <f t="shared" si="25"/>
        <v>947</v>
      </c>
      <c r="B951" s="58">
        <v>377</v>
      </c>
      <c r="C951" s="7" t="s">
        <v>1014</v>
      </c>
      <c r="D951" s="38" t="s">
        <v>1015</v>
      </c>
      <c r="E951" s="6" t="s">
        <v>870</v>
      </c>
      <c r="F951" s="61" t="s">
        <v>948</v>
      </c>
      <c r="G951" s="43">
        <v>45601</v>
      </c>
      <c r="H951" s="39" t="s">
        <v>1016</v>
      </c>
    </row>
    <row r="952" spans="1:8" ht="30" x14ac:dyDescent="0.25">
      <c r="A952" s="36">
        <f t="shared" si="25"/>
        <v>948</v>
      </c>
      <c r="B952" s="58">
        <v>376</v>
      </c>
      <c r="C952" s="7" t="s">
        <v>953</v>
      </c>
      <c r="D952" s="38" t="s">
        <v>1013</v>
      </c>
      <c r="E952" s="6" t="s">
        <v>870</v>
      </c>
      <c r="F952" s="61" t="s">
        <v>948</v>
      </c>
      <c r="G952" s="43">
        <v>45601</v>
      </c>
      <c r="H952" s="39" t="s">
        <v>1019</v>
      </c>
    </row>
    <row r="953" spans="1:8" ht="45" x14ac:dyDescent="0.25">
      <c r="A953" s="36">
        <f t="shared" si="25"/>
        <v>949</v>
      </c>
      <c r="B953" s="58">
        <v>375</v>
      </c>
      <c r="C953" s="7" t="s">
        <v>966</v>
      </c>
      <c r="D953" s="38" t="s">
        <v>970</v>
      </c>
      <c r="E953" s="6" t="s">
        <v>870</v>
      </c>
      <c r="F953" s="61" t="s">
        <v>946</v>
      </c>
      <c r="G953" s="43">
        <v>45601</v>
      </c>
      <c r="H953" s="39" t="s">
        <v>1012</v>
      </c>
    </row>
    <row r="954" spans="1:8" ht="45" x14ac:dyDescent="0.25">
      <c r="A954" s="36">
        <f t="shared" si="25"/>
        <v>950</v>
      </c>
      <c r="B954" s="58">
        <v>374</v>
      </c>
      <c r="C954" s="7" t="s">
        <v>966</v>
      </c>
      <c r="D954" s="38" t="s">
        <v>969</v>
      </c>
      <c r="E954" s="6" t="s">
        <v>870</v>
      </c>
      <c r="F954" s="61" t="s">
        <v>946</v>
      </c>
      <c r="G954" s="43">
        <v>45601</v>
      </c>
      <c r="H954" s="39" t="s">
        <v>1012</v>
      </c>
    </row>
    <row r="955" spans="1:8" ht="45" x14ac:dyDescent="0.25">
      <c r="A955" s="36">
        <f t="shared" si="25"/>
        <v>951</v>
      </c>
      <c r="B955" s="58">
        <v>373</v>
      </c>
      <c r="C955" s="7" t="s">
        <v>966</v>
      </c>
      <c r="D955" s="38" t="s">
        <v>967</v>
      </c>
      <c r="E955" s="6" t="s">
        <v>870</v>
      </c>
      <c r="F955" s="61" t="s">
        <v>946</v>
      </c>
      <c r="G955" s="43">
        <v>45601</v>
      </c>
      <c r="H955" s="39" t="s">
        <v>1012</v>
      </c>
    </row>
    <row r="956" spans="1:8" x14ac:dyDescent="0.25">
      <c r="A956" s="36">
        <f t="shared" si="25"/>
        <v>952</v>
      </c>
      <c r="B956" s="58">
        <v>372</v>
      </c>
      <c r="C956" s="7" t="s">
        <v>39</v>
      </c>
      <c r="D956" s="38" t="s">
        <v>74</v>
      </c>
      <c r="E956" s="6" t="s">
        <v>2</v>
      </c>
      <c r="F956" s="61" t="s">
        <v>946</v>
      </c>
      <c r="G956" s="43">
        <v>45598</v>
      </c>
      <c r="H956" s="39" t="s">
        <v>1011</v>
      </c>
    </row>
    <row r="957" spans="1:8" x14ac:dyDescent="0.25">
      <c r="A957" s="36">
        <f t="shared" si="25"/>
        <v>953</v>
      </c>
      <c r="B957" s="58">
        <v>371</v>
      </c>
      <c r="C957" s="7" t="s">
        <v>39</v>
      </c>
      <c r="D957" s="38" t="s">
        <v>73</v>
      </c>
      <c r="E957" s="6" t="s">
        <v>2</v>
      </c>
      <c r="F957" s="61" t="s">
        <v>946</v>
      </c>
      <c r="G957" s="43">
        <v>45598</v>
      </c>
      <c r="H957" s="39" t="s">
        <v>1011</v>
      </c>
    </row>
    <row r="958" spans="1:8" x14ac:dyDescent="0.25">
      <c r="A958" s="36">
        <f t="shared" si="25"/>
        <v>954</v>
      </c>
      <c r="B958" s="58">
        <v>370</v>
      </c>
      <c r="C958" s="7" t="s">
        <v>39</v>
      </c>
      <c r="D958" s="38" t="s">
        <v>72</v>
      </c>
      <c r="E958" s="6" t="s">
        <v>2</v>
      </c>
      <c r="F958" s="61" t="s">
        <v>946</v>
      </c>
      <c r="G958" s="43">
        <v>45598</v>
      </c>
      <c r="H958" s="39" t="s">
        <v>1011</v>
      </c>
    </row>
    <row r="959" spans="1:8" ht="30" x14ac:dyDescent="0.25">
      <c r="A959" s="36">
        <f t="shared" si="25"/>
        <v>955</v>
      </c>
      <c r="B959" s="58">
        <v>369</v>
      </c>
      <c r="C959" s="7" t="s">
        <v>39</v>
      </c>
      <c r="D959" s="38" t="s">
        <v>71</v>
      </c>
      <c r="E959" s="6" t="s">
        <v>2</v>
      </c>
      <c r="F959" s="61" t="s">
        <v>946</v>
      </c>
      <c r="G959" s="43">
        <v>45598</v>
      </c>
      <c r="H959" s="39" t="s">
        <v>1011</v>
      </c>
    </row>
    <row r="960" spans="1:8" x14ac:dyDescent="0.25">
      <c r="A960" s="36">
        <f t="shared" si="25"/>
        <v>956</v>
      </c>
      <c r="B960" s="58">
        <v>368</v>
      </c>
      <c r="C960" s="7" t="s">
        <v>39</v>
      </c>
      <c r="D960" s="38" t="s">
        <v>70</v>
      </c>
      <c r="E960" s="6" t="s">
        <v>2</v>
      </c>
      <c r="F960" s="61" t="s">
        <v>946</v>
      </c>
      <c r="G960" s="43">
        <v>45598</v>
      </c>
      <c r="H960" s="39" t="s">
        <v>1011</v>
      </c>
    </row>
    <row r="961" spans="1:8" x14ac:dyDescent="0.25">
      <c r="A961" s="36">
        <f t="shared" si="25"/>
        <v>957</v>
      </c>
      <c r="B961" s="58">
        <v>367</v>
      </c>
      <c r="C961" s="7" t="s">
        <v>39</v>
      </c>
      <c r="D961" s="38" t="s">
        <v>69</v>
      </c>
      <c r="E961" s="6" t="s">
        <v>2</v>
      </c>
      <c r="F961" s="61" t="s">
        <v>946</v>
      </c>
      <c r="G961" s="43">
        <v>45598</v>
      </c>
      <c r="H961" s="39" t="s">
        <v>1011</v>
      </c>
    </row>
    <row r="962" spans="1:8" x14ac:dyDescent="0.25">
      <c r="A962" s="36">
        <f t="shared" si="25"/>
        <v>958</v>
      </c>
      <c r="B962" s="58">
        <v>366</v>
      </c>
      <c r="C962" s="7" t="s">
        <v>39</v>
      </c>
      <c r="D962" s="38" t="s">
        <v>68</v>
      </c>
      <c r="E962" s="6" t="s">
        <v>2</v>
      </c>
      <c r="F962" s="61" t="s">
        <v>946</v>
      </c>
      <c r="G962" s="43">
        <v>45598</v>
      </c>
      <c r="H962" s="39" t="s">
        <v>1011</v>
      </c>
    </row>
    <row r="963" spans="1:8" ht="60" x14ac:dyDescent="0.25">
      <c r="A963" s="36">
        <f t="shared" si="25"/>
        <v>959</v>
      </c>
      <c r="B963" s="58">
        <v>365</v>
      </c>
      <c r="C963" s="7" t="s">
        <v>39</v>
      </c>
      <c r="D963" s="38" t="s">
        <v>67</v>
      </c>
      <c r="E963" s="6" t="s">
        <v>2</v>
      </c>
      <c r="F963" s="61" t="s">
        <v>946</v>
      </c>
      <c r="G963" s="43">
        <v>45598</v>
      </c>
      <c r="H963" s="15" t="s">
        <v>1011</v>
      </c>
    </row>
    <row r="964" spans="1:8" ht="75" x14ac:dyDescent="0.25">
      <c r="A964" s="36">
        <f t="shared" si="25"/>
        <v>960</v>
      </c>
      <c r="B964" s="58">
        <v>364</v>
      </c>
      <c r="C964" s="7" t="s">
        <v>39</v>
      </c>
      <c r="D964" s="38" t="s">
        <v>66</v>
      </c>
      <c r="E964" s="6" t="s">
        <v>2</v>
      </c>
      <c r="F964" s="61" t="s">
        <v>946</v>
      </c>
      <c r="G964" s="43">
        <v>45598</v>
      </c>
      <c r="H964" s="39" t="s">
        <v>1011</v>
      </c>
    </row>
    <row r="965" spans="1:8" x14ac:dyDescent="0.25">
      <c r="A965" s="36">
        <f t="shared" ref="A965:A1028" si="26">ROW(A965)-4</f>
        <v>961</v>
      </c>
      <c r="B965" s="58">
        <v>363</v>
      </c>
      <c r="C965" s="7" t="s">
        <v>39</v>
      </c>
      <c r="D965" s="38" t="s">
        <v>65</v>
      </c>
      <c r="E965" s="6" t="s">
        <v>2</v>
      </c>
      <c r="F965" s="61" t="s">
        <v>946</v>
      </c>
      <c r="G965" s="43">
        <v>45598</v>
      </c>
      <c r="H965" s="39" t="s">
        <v>1011</v>
      </c>
    </row>
    <row r="966" spans="1:8" x14ac:dyDescent="0.25">
      <c r="A966" s="36">
        <f t="shared" si="26"/>
        <v>962</v>
      </c>
      <c r="B966" s="58">
        <v>362</v>
      </c>
      <c r="C966" s="7" t="s">
        <v>39</v>
      </c>
      <c r="D966" s="38" t="s">
        <v>64</v>
      </c>
      <c r="E966" s="58" t="s">
        <v>2</v>
      </c>
      <c r="F966" s="61" t="s">
        <v>946</v>
      </c>
      <c r="G966" s="43">
        <v>45598</v>
      </c>
      <c r="H966" s="15" t="s">
        <v>1011</v>
      </c>
    </row>
    <row r="967" spans="1:8" ht="30" x14ac:dyDescent="0.25">
      <c r="A967" s="36">
        <f t="shared" si="26"/>
        <v>963</v>
      </c>
      <c r="B967" s="58">
        <v>361</v>
      </c>
      <c r="C967" s="7" t="s">
        <v>39</v>
      </c>
      <c r="D967" s="38" t="s">
        <v>63</v>
      </c>
      <c r="E967" s="58" t="s">
        <v>2</v>
      </c>
      <c r="F967" s="61" t="s">
        <v>946</v>
      </c>
      <c r="G967" s="43">
        <v>45598</v>
      </c>
      <c r="H967" s="39" t="s">
        <v>1011</v>
      </c>
    </row>
    <row r="968" spans="1:8" x14ac:dyDescent="0.25">
      <c r="A968" s="36">
        <f t="shared" si="26"/>
        <v>964</v>
      </c>
      <c r="B968" s="58">
        <v>360</v>
      </c>
      <c r="C968" s="7" t="s">
        <v>39</v>
      </c>
      <c r="D968" s="38" t="s">
        <v>62</v>
      </c>
      <c r="E968" s="58" t="s">
        <v>2</v>
      </c>
      <c r="F968" s="61" t="s">
        <v>946</v>
      </c>
      <c r="G968" s="43">
        <v>45598</v>
      </c>
      <c r="H968" s="39" t="s">
        <v>1011</v>
      </c>
    </row>
    <row r="969" spans="1:8" x14ac:dyDescent="0.25">
      <c r="A969" s="36">
        <f t="shared" si="26"/>
        <v>965</v>
      </c>
      <c r="B969" s="58">
        <v>359</v>
      </c>
      <c r="C969" s="7" t="s">
        <v>39</v>
      </c>
      <c r="D969" s="38" t="s">
        <v>61</v>
      </c>
      <c r="E969" s="58" t="s">
        <v>2</v>
      </c>
      <c r="F969" s="61" t="s">
        <v>946</v>
      </c>
      <c r="G969" s="43">
        <v>45598</v>
      </c>
      <c r="H969" s="39" t="s">
        <v>1011</v>
      </c>
    </row>
    <row r="970" spans="1:8" x14ac:dyDescent="0.25">
      <c r="A970" s="36">
        <f t="shared" si="26"/>
        <v>966</v>
      </c>
      <c r="B970" s="58">
        <v>358</v>
      </c>
      <c r="C970" s="7" t="s">
        <v>39</v>
      </c>
      <c r="D970" s="38" t="s">
        <v>60</v>
      </c>
      <c r="E970" s="58" t="s">
        <v>2</v>
      </c>
      <c r="F970" s="61" t="s">
        <v>946</v>
      </c>
      <c r="G970" s="43">
        <v>45598</v>
      </c>
      <c r="H970" s="39" t="s">
        <v>1011</v>
      </c>
    </row>
    <row r="971" spans="1:8" x14ac:dyDescent="0.25">
      <c r="A971" s="36">
        <f t="shared" si="26"/>
        <v>967</v>
      </c>
      <c r="B971" s="58">
        <v>357</v>
      </c>
      <c r="C971" s="7" t="s">
        <v>39</v>
      </c>
      <c r="D971" s="38" t="s">
        <v>59</v>
      </c>
      <c r="E971" s="58" t="s">
        <v>2</v>
      </c>
      <c r="F971" s="61" t="s">
        <v>946</v>
      </c>
      <c r="G971" s="43">
        <v>45598</v>
      </c>
      <c r="H971" s="39" t="s">
        <v>1011</v>
      </c>
    </row>
    <row r="972" spans="1:8" ht="30" x14ac:dyDescent="0.25">
      <c r="A972" s="36">
        <f t="shared" si="26"/>
        <v>968</v>
      </c>
      <c r="B972" s="58">
        <v>356</v>
      </c>
      <c r="C972" s="7" t="s">
        <v>39</v>
      </c>
      <c r="D972" s="38" t="s">
        <v>58</v>
      </c>
      <c r="E972" s="58" t="s">
        <v>2</v>
      </c>
      <c r="F972" s="61" t="s">
        <v>946</v>
      </c>
      <c r="G972" s="43">
        <v>45598</v>
      </c>
      <c r="H972" s="39" t="s">
        <v>1011</v>
      </c>
    </row>
    <row r="973" spans="1:8" x14ac:dyDescent="0.25">
      <c r="A973" s="36">
        <f t="shared" si="26"/>
        <v>969</v>
      </c>
      <c r="B973" s="58">
        <v>355</v>
      </c>
      <c r="C973" s="7" t="s">
        <v>39</v>
      </c>
      <c r="D973" s="38" t="s">
        <v>57</v>
      </c>
      <c r="E973" s="58" t="s">
        <v>2</v>
      </c>
      <c r="F973" s="61" t="s">
        <v>946</v>
      </c>
      <c r="G973" s="43">
        <v>45598</v>
      </c>
      <c r="H973" s="39" t="s">
        <v>1011</v>
      </c>
    </row>
    <row r="974" spans="1:8" ht="75" x14ac:dyDescent="0.25">
      <c r="A974" s="36">
        <f t="shared" si="26"/>
        <v>970</v>
      </c>
      <c r="B974" s="58">
        <v>354</v>
      </c>
      <c r="C974" s="7" t="s">
        <v>39</v>
      </c>
      <c r="D974" s="38" t="s">
        <v>56</v>
      </c>
      <c r="E974" s="58" t="s">
        <v>2</v>
      </c>
      <c r="F974" s="61" t="s">
        <v>946</v>
      </c>
      <c r="G974" s="43">
        <v>45598</v>
      </c>
      <c r="H974" s="39" t="s">
        <v>1011</v>
      </c>
    </row>
    <row r="975" spans="1:8" x14ac:dyDescent="0.25">
      <c r="A975" s="36">
        <f t="shared" si="26"/>
        <v>971</v>
      </c>
      <c r="B975" s="58">
        <v>353</v>
      </c>
      <c r="C975" s="7" t="s">
        <v>39</v>
      </c>
      <c r="D975" s="38" t="s">
        <v>55</v>
      </c>
      <c r="E975" s="58" t="s">
        <v>2</v>
      </c>
      <c r="F975" s="61" t="s">
        <v>946</v>
      </c>
      <c r="G975" s="43">
        <v>45598</v>
      </c>
      <c r="H975" s="39" t="s">
        <v>1011</v>
      </c>
    </row>
    <row r="976" spans="1:8" x14ac:dyDescent="0.25">
      <c r="A976" s="36">
        <f t="shared" si="26"/>
        <v>972</v>
      </c>
      <c r="B976" s="58">
        <v>352</v>
      </c>
      <c r="C976" s="7" t="s">
        <v>39</v>
      </c>
      <c r="D976" s="38" t="s">
        <v>54</v>
      </c>
      <c r="E976" s="58" t="s">
        <v>2</v>
      </c>
      <c r="F976" s="61" t="s">
        <v>946</v>
      </c>
      <c r="G976" s="43">
        <v>45598</v>
      </c>
      <c r="H976" s="39" t="s">
        <v>1011</v>
      </c>
    </row>
    <row r="977" spans="1:8" x14ac:dyDescent="0.25">
      <c r="A977" s="36">
        <f t="shared" si="26"/>
        <v>973</v>
      </c>
      <c r="B977" s="58">
        <v>351</v>
      </c>
      <c r="C977" s="7" t="s">
        <v>39</v>
      </c>
      <c r="D977" s="38" t="s">
        <v>53</v>
      </c>
      <c r="E977" s="58" t="s">
        <v>2</v>
      </c>
      <c r="F977" s="61" t="s">
        <v>946</v>
      </c>
      <c r="G977" s="43">
        <v>45598</v>
      </c>
      <c r="H977" s="39" t="s">
        <v>1011</v>
      </c>
    </row>
    <row r="978" spans="1:8" x14ac:dyDescent="0.25">
      <c r="A978" s="36">
        <f t="shared" si="26"/>
        <v>974</v>
      </c>
      <c r="B978" s="58">
        <v>350</v>
      </c>
      <c r="C978" s="7" t="s">
        <v>39</v>
      </c>
      <c r="D978" s="38" t="s">
        <v>52</v>
      </c>
      <c r="E978" s="58" t="s">
        <v>2</v>
      </c>
      <c r="F978" s="61" t="s">
        <v>946</v>
      </c>
      <c r="G978" s="43">
        <v>45598</v>
      </c>
      <c r="H978" s="39" t="s">
        <v>1011</v>
      </c>
    </row>
    <row r="979" spans="1:8" s="28" customFormat="1" ht="30" x14ac:dyDescent="0.25">
      <c r="A979" s="44">
        <f t="shared" si="26"/>
        <v>975</v>
      </c>
      <c r="B979" s="58">
        <v>349</v>
      </c>
      <c r="C979" s="31" t="s">
        <v>39</v>
      </c>
      <c r="D979" s="38" t="s">
        <v>51</v>
      </c>
      <c r="E979" s="58" t="s">
        <v>2</v>
      </c>
      <c r="F979" s="61" t="s">
        <v>946</v>
      </c>
      <c r="G979" s="43">
        <v>45598</v>
      </c>
      <c r="H979" s="39" t="s">
        <v>1011</v>
      </c>
    </row>
    <row r="980" spans="1:8" s="28" customFormat="1" x14ac:dyDescent="0.25">
      <c r="A980" s="44">
        <f t="shared" si="26"/>
        <v>976</v>
      </c>
      <c r="B980" s="58">
        <v>348</v>
      </c>
      <c r="C980" s="31" t="s">
        <v>39</v>
      </c>
      <c r="D980" s="38" t="s">
        <v>50</v>
      </c>
      <c r="E980" s="58" t="s">
        <v>2</v>
      </c>
      <c r="F980" s="61" t="s">
        <v>946</v>
      </c>
      <c r="G980" s="43">
        <v>45598</v>
      </c>
      <c r="H980" s="39" t="s">
        <v>1011</v>
      </c>
    </row>
    <row r="981" spans="1:8" ht="75" x14ac:dyDescent="0.25">
      <c r="A981" s="36">
        <f t="shared" si="26"/>
        <v>977</v>
      </c>
      <c r="B981" s="58">
        <v>347</v>
      </c>
      <c r="C981" s="7" t="s">
        <v>39</v>
      </c>
      <c r="D981" s="38" t="s">
        <v>49</v>
      </c>
      <c r="E981" s="58" t="s">
        <v>2</v>
      </c>
      <c r="F981" s="61" t="s">
        <v>946</v>
      </c>
      <c r="G981" s="43">
        <v>45598</v>
      </c>
      <c r="H981" s="15" t="s">
        <v>1011</v>
      </c>
    </row>
    <row r="982" spans="1:8" x14ac:dyDescent="0.25">
      <c r="A982" s="36">
        <f t="shared" si="26"/>
        <v>978</v>
      </c>
      <c r="B982" s="58">
        <v>346</v>
      </c>
      <c r="C982" s="7" t="s">
        <v>39</v>
      </c>
      <c r="D982" s="38" t="s">
        <v>48</v>
      </c>
      <c r="E982" s="58" t="s">
        <v>2</v>
      </c>
      <c r="F982" s="61" t="s">
        <v>946</v>
      </c>
      <c r="G982" s="43">
        <v>45598</v>
      </c>
      <c r="H982" s="15" t="s">
        <v>1011</v>
      </c>
    </row>
    <row r="983" spans="1:8" x14ac:dyDescent="0.25">
      <c r="A983" s="36">
        <f t="shared" si="26"/>
        <v>979</v>
      </c>
      <c r="B983" s="58">
        <v>345</v>
      </c>
      <c r="C983" s="7" t="s">
        <v>39</v>
      </c>
      <c r="D983" s="38" t="s">
        <v>47</v>
      </c>
      <c r="E983" s="58" t="s">
        <v>2</v>
      </c>
      <c r="F983" s="61" t="s">
        <v>946</v>
      </c>
      <c r="G983" s="43">
        <v>45598</v>
      </c>
      <c r="H983" s="15" t="s">
        <v>1011</v>
      </c>
    </row>
    <row r="984" spans="1:8" x14ac:dyDescent="0.25">
      <c r="A984" s="36">
        <f t="shared" si="26"/>
        <v>980</v>
      </c>
      <c r="B984" s="58">
        <v>344</v>
      </c>
      <c r="C984" s="7" t="s">
        <v>39</v>
      </c>
      <c r="D984" s="38" t="s">
        <v>46</v>
      </c>
      <c r="E984" s="58" t="s">
        <v>2</v>
      </c>
      <c r="F984" s="61" t="s">
        <v>946</v>
      </c>
      <c r="G984" s="43">
        <v>45598</v>
      </c>
      <c r="H984" s="15" t="s">
        <v>1011</v>
      </c>
    </row>
    <row r="985" spans="1:8" ht="30" x14ac:dyDescent="0.25">
      <c r="A985" s="36">
        <f t="shared" si="26"/>
        <v>981</v>
      </c>
      <c r="B985" s="58">
        <v>343</v>
      </c>
      <c r="C985" s="7" t="s">
        <v>39</v>
      </c>
      <c r="D985" s="38" t="s">
        <v>45</v>
      </c>
      <c r="E985" s="58" t="s">
        <v>2</v>
      </c>
      <c r="F985" s="61" t="s">
        <v>946</v>
      </c>
      <c r="G985" s="43">
        <v>45598</v>
      </c>
      <c r="H985" s="15" t="s">
        <v>1011</v>
      </c>
    </row>
    <row r="986" spans="1:8" ht="45" x14ac:dyDescent="0.25">
      <c r="A986" s="36">
        <f t="shared" si="26"/>
        <v>982</v>
      </c>
      <c r="B986" s="58">
        <v>342</v>
      </c>
      <c r="C986" s="7" t="s">
        <v>39</v>
      </c>
      <c r="D986" s="38" t="s">
        <v>44</v>
      </c>
      <c r="E986" s="58" t="s">
        <v>2</v>
      </c>
      <c r="F986" s="61" t="s">
        <v>946</v>
      </c>
      <c r="G986" s="43">
        <v>45598</v>
      </c>
      <c r="H986" s="15" t="s">
        <v>1011</v>
      </c>
    </row>
    <row r="987" spans="1:8" ht="30" x14ac:dyDescent="0.25">
      <c r="A987" s="36">
        <f t="shared" si="26"/>
        <v>983</v>
      </c>
      <c r="B987" s="58">
        <v>341</v>
      </c>
      <c r="C987" s="7" t="s">
        <v>39</v>
      </c>
      <c r="D987" s="38" t="s">
        <v>43</v>
      </c>
      <c r="E987" s="58" t="s">
        <v>2</v>
      </c>
      <c r="F987" s="61" t="s">
        <v>946</v>
      </c>
      <c r="G987" s="43">
        <v>45598</v>
      </c>
      <c r="H987" s="15" t="s">
        <v>1011</v>
      </c>
    </row>
    <row r="988" spans="1:8" x14ac:dyDescent="0.25">
      <c r="A988" s="36">
        <f t="shared" si="26"/>
        <v>984</v>
      </c>
      <c r="B988" s="58">
        <v>340</v>
      </c>
      <c r="C988" s="7" t="s">
        <v>39</v>
      </c>
      <c r="D988" s="38" t="s">
        <v>42</v>
      </c>
      <c r="E988" s="58" t="s">
        <v>2</v>
      </c>
      <c r="F988" s="61" t="s">
        <v>946</v>
      </c>
      <c r="G988" s="43">
        <v>45598</v>
      </c>
      <c r="H988" s="15" t="s">
        <v>1011</v>
      </c>
    </row>
    <row r="989" spans="1:8" x14ac:dyDescent="0.25">
      <c r="A989" s="36">
        <f t="shared" si="26"/>
        <v>985</v>
      </c>
      <c r="B989" s="58">
        <v>339</v>
      </c>
      <c r="C989" s="7" t="s">
        <v>39</v>
      </c>
      <c r="D989" s="38" t="s">
        <v>41</v>
      </c>
      <c r="E989" s="58" t="s">
        <v>2</v>
      </c>
      <c r="F989" s="61" t="s">
        <v>946</v>
      </c>
      <c r="G989" s="43">
        <v>45598</v>
      </c>
      <c r="H989" s="15" t="s">
        <v>1011</v>
      </c>
    </row>
    <row r="990" spans="1:8" x14ac:dyDescent="0.25">
      <c r="A990" s="36">
        <f t="shared" si="26"/>
        <v>986</v>
      </c>
      <c r="B990" s="58">
        <v>338</v>
      </c>
      <c r="C990" s="7" t="s">
        <v>39</v>
      </c>
      <c r="D990" s="38" t="s">
        <v>40</v>
      </c>
      <c r="E990" s="58" t="s">
        <v>2</v>
      </c>
      <c r="F990" s="61" t="s">
        <v>946</v>
      </c>
      <c r="G990" s="43">
        <v>45598</v>
      </c>
      <c r="H990" s="15" t="s">
        <v>1011</v>
      </c>
    </row>
    <row r="991" spans="1:8" x14ac:dyDescent="0.25">
      <c r="A991" s="36">
        <f t="shared" si="26"/>
        <v>987</v>
      </c>
      <c r="B991" s="58">
        <v>337</v>
      </c>
      <c r="C991" s="7" t="s">
        <v>834</v>
      </c>
      <c r="D991" s="38" t="s">
        <v>1010</v>
      </c>
      <c r="E991" s="6" t="s">
        <v>829</v>
      </c>
      <c r="F991" s="58" t="s">
        <v>948</v>
      </c>
      <c r="G991" s="13">
        <v>45597</v>
      </c>
      <c r="H991" s="15" t="s">
        <v>1009</v>
      </c>
    </row>
    <row r="992" spans="1:8" x14ac:dyDescent="0.25">
      <c r="A992" s="36">
        <f t="shared" si="26"/>
        <v>988</v>
      </c>
      <c r="B992" s="58">
        <v>336</v>
      </c>
      <c r="C992" s="7" t="s">
        <v>30</v>
      </c>
      <c r="D992" s="38" t="s">
        <v>32</v>
      </c>
      <c r="E992" s="6" t="s">
        <v>2</v>
      </c>
      <c r="F992" s="58" t="s">
        <v>948</v>
      </c>
      <c r="G992" s="13">
        <v>45597</v>
      </c>
      <c r="H992" s="39" t="e">
        <f>CONCATENATE("57-",#REF!,"-25-",E992,-1)</f>
        <v>#REF!</v>
      </c>
    </row>
    <row r="993" spans="1:8" x14ac:dyDescent="0.25">
      <c r="A993" s="36">
        <f t="shared" si="26"/>
        <v>989</v>
      </c>
      <c r="B993" s="58">
        <v>335</v>
      </c>
      <c r="C993" s="7" t="s">
        <v>30</v>
      </c>
      <c r="D993" s="38" t="s">
        <v>31</v>
      </c>
      <c r="E993" s="6" t="s">
        <v>2</v>
      </c>
      <c r="F993" s="58" t="s">
        <v>948</v>
      </c>
      <c r="G993" s="13">
        <v>45597</v>
      </c>
      <c r="H993" s="39" t="e">
        <f>CONCATENATE("57-",#REF!,"-25-",E993,-1)</f>
        <v>#REF!</v>
      </c>
    </row>
    <row r="994" spans="1:8" x14ac:dyDescent="0.25">
      <c r="A994" s="36">
        <f t="shared" si="26"/>
        <v>990</v>
      </c>
      <c r="B994" s="58">
        <v>334</v>
      </c>
      <c r="C994" s="7" t="s">
        <v>1008</v>
      </c>
      <c r="D994" s="38" t="s">
        <v>273</v>
      </c>
      <c r="E994" s="6" t="s">
        <v>2</v>
      </c>
      <c r="F994" s="58" t="s">
        <v>946</v>
      </c>
      <c r="G994" s="13">
        <v>45597</v>
      </c>
      <c r="H994" s="39" t="e">
        <f>CONCATENATE("57-",#REF!,"-25-",E994)</f>
        <v>#REF!</v>
      </c>
    </row>
    <row r="995" spans="1:8" x14ac:dyDescent="0.25">
      <c r="A995" s="36">
        <f t="shared" si="26"/>
        <v>991</v>
      </c>
      <c r="B995" s="58">
        <v>333</v>
      </c>
      <c r="C995" s="7" t="s">
        <v>28</v>
      </c>
      <c r="D995" s="38" t="s">
        <v>29</v>
      </c>
      <c r="E995" s="6" t="s">
        <v>2</v>
      </c>
      <c r="F995" s="58" t="s">
        <v>946</v>
      </c>
      <c r="G995" s="13">
        <v>45597</v>
      </c>
      <c r="H995" s="39" t="e">
        <f>CONCATENATE("57-",#REF!,"-25-",E995,-1)</f>
        <v>#REF!</v>
      </c>
    </row>
    <row r="996" spans="1:8" x14ac:dyDescent="0.25">
      <c r="A996" s="36">
        <f t="shared" si="26"/>
        <v>992</v>
      </c>
      <c r="B996" s="58">
        <v>332</v>
      </c>
      <c r="C996" s="7" t="s">
        <v>1006</v>
      </c>
      <c r="D996" s="38" t="s">
        <v>1007</v>
      </c>
      <c r="E996" s="6" t="s">
        <v>511</v>
      </c>
      <c r="F996" s="58" t="s">
        <v>946</v>
      </c>
      <c r="G996" s="13">
        <v>45597</v>
      </c>
      <c r="H996" s="39" t="s">
        <v>1005</v>
      </c>
    </row>
    <row r="997" spans="1:8" x14ac:dyDescent="0.25">
      <c r="A997" s="36">
        <f t="shared" si="26"/>
        <v>993</v>
      </c>
      <c r="B997" s="58">
        <v>331</v>
      </c>
      <c r="C997" s="7" t="s">
        <v>177</v>
      </c>
      <c r="D997" s="38" t="s">
        <v>187</v>
      </c>
      <c r="E997" s="6" t="s">
        <v>2</v>
      </c>
      <c r="F997" s="58" t="s">
        <v>948</v>
      </c>
      <c r="G997" s="13">
        <v>45596</v>
      </c>
      <c r="H997" s="39" t="e">
        <f>CONCATENATE("57-",#REF!,"-25-",E997)</f>
        <v>#REF!</v>
      </c>
    </row>
    <row r="998" spans="1:8" x14ac:dyDescent="0.25">
      <c r="A998" s="36">
        <f t="shared" si="26"/>
        <v>994</v>
      </c>
      <c r="B998" s="58">
        <v>330</v>
      </c>
      <c r="C998" s="7" t="s">
        <v>177</v>
      </c>
      <c r="D998" s="38" t="s">
        <v>186</v>
      </c>
      <c r="E998" s="6" t="s">
        <v>2</v>
      </c>
      <c r="F998" s="58" t="s">
        <v>948</v>
      </c>
      <c r="G998" s="13">
        <v>45596</v>
      </c>
      <c r="H998" s="39" t="e">
        <f>CONCATENATE("57-",#REF!,"-25-",E998)</f>
        <v>#REF!</v>
      </c>
    </row>
    <row r="999" spans="1:8" x14ac:dyDescent="0.25">
      <c r="A999" s="36">
        <f t="shared" si="26"/>
        <v>995</v>
      </c>
      <c r="B999" s="58">
        <v>329</v>
      </c>
      <c r="C999" s="7" t="s">
        <v>177</v>
      </c>
      <c r="D999" s="38" t="s">
        <v>185</v>
      </c>
      <c r="E999" s="6" t="s">
        <v>2</v>
      </c>
      <c r="F999" s="58" t="s">
        <v>948</v>
      </c>
      <c r="G999" s="13">
        <v>45596</v>
      </c>
      <c r="H999" s="39" t="e">
        <f>CONCATENATE("57-",#REF!,"-25-",E999)</f>
        <v>#REF!</v>
      </c>
    </row>
    <row r="1000" spans="1:8" x14ac:dyDescent="0.25">
      <c r="A1000" s="36">
        <f t="shared" si="26"/>
        <v>996</v>
      </c>
      <c r="B1000" s="58">
        <v>328</v>
      </c>
      <c r="C1000" s="7" t="s">
        <v>177</v>
      </c>
      <c r="D1000" s="38" t="s">
        <v>184</v>
      </c>
      <c r="E1000" s="6" t="s">
        <v>2</v>
      </c>
      <c r="F1000" s="58" t="s">
        <v>948</v>
      </c>
      <c r="G1000" s="13">
        <v>45596</v>
      </c>
      <c r="H1000" s="39" t="e">
        <f>CONCATENATE("57-",#REF!,"-25-",E1000)</f>
        <v>#REF!</v>
      </c>
    </row>
    <row r="1001" spans="1:8" x14ac:dyDescent="0.25">
      <c r="A1001" s="36">
        <f t="shared" si="26"/>
        <v>997</v>
      </c>
      <c r="B1001" s="58">
        <v>327</v>
      </c>
      <c r="C1001" s="7" t="s">
        <v>177</v>
      </c>
      <c r="D1001" s="38" t="s">
        <v>183</v>
      </c>
      <c r="E1001" s="6" t="s">
        <v>2</v>
      </c>
      <c r="F1001" s="58" t="s">
        <v>948</v>
      </c>
      <c r="G1001" s="13">
        <v>45596</v>
      </c>
      <c r="H1001" s="39" t="e">
        <f>CONCATENATE("57-",#REF!,"-25-",E1001)</f>
        <v>#REF!</v>
      </c>
    </row>
    <row r="1002" spans="1:8" x14ac:dyDescent="0.25">
      <c r="A1002" s="36">
        <f t="shared" si="26"/>
        <v>998</v>
      </c>
      <c r="B1002" s="58">
        <v>326</v>
      </c>
      <c r="C1002" s="7" t="s">
        <v>177</v>
      </c>
      <c r="D1002" s="38" t="s">
        <v>182</v>
      </c>
      <c r="E1002" s="6" t="s">
        <v>2</v>
      </c>
      <c r="F1002" s="58" t="s">
        <v>948</v>
      </c>
      <c r="G1002" s="13">
        <v>45596</v>
      </c>
      <c r="H1002" s="39" t="e">
        <f>CONCATENATE("57-",#REF!,"-25-",E1002)</f>
        <v>#REF!</v>
      </c>
    </row>
    <row r="1003" spans="1:8" x14ac:dyDescent="0.25">
      <c r="A1003" s="36">
        <f t="shared" si="26"/>
        <v>999</v>
      </c>
      <c r="B1003" s="58">
        <v>325</v>
      </c>
      <c r="C1003" s="7" t="s">
        <v>177</v>
      </c>
      <c r="D1003" s="38" t="s">
        <v>181</v>
      </c>
      <c r="E1003" s="6" t="s">
        <v>2</v>
      </c>
      <c r="F1003" s="58" t="s">
        <v>948</v>
      </c>
      <c r="G1003" s="13">
        <v>45596</v>
      </c>
      <c r="H1003" s="39" t="e">
        <f>CONCATENATE("57-",#REF!,"-25-",E1003)</f>
        <v>#REF!</v>
      </c>
    </row>
    <row r="1004" spans="1:8" x14ac:dyDescent="0.25">
      <c r="A1004" s="36">
        <f t="shared" si="26"/>
        <v>1000</v>
      </c>
      <c r="B1004" s="58">
        <v>324</v>
      </c>
      <c r="C1004" s="7" t="s">
        <v>177</v>
      </c>
      <c r="D1004" s="38" t="s">
        <v>180</v>
      </c>
      <c r="E1004" s="6" t="s">
        <v>2</v>
      </c>
      <c r="F1004" s="58" t="s">
        <v>948</v>
      </c>
      <c r="G1004" s="13">
        <v>45596</v>
      </c>
      <c r="H1004" s="15" t="e">
        <f>CONCATENATE("57-",#REF!,"-25-",E1004)</f>
        <v>#REF!</v>
      </c>
    </row>
    <row r="1005" spans="1:8" x14ac:dyDescent="0.25">
      <c r="A1005" s="36">
        <f t="shared" si="26"/>
        <v>1001</v>
      </c>
      <c r="B1005" s="58">
        <v>323</v>
      </c>
      <c r="C1005" s="7" t="s">
        <v>177</v>
      </c>
      <c r="D1005" s="38" t="s">
        <v>179</v>
      </c>
      <c r="E1005" s="6" t="s">
        <v>2</v>
      </c>
      <c r="F1005" s="58" t="s">
        <v>948</v>
      </c>
      <c r="G1005" s="13">
        <v>45596</v>
      </c>
      <c r="H1005" s="15" t="e">
        <f>CONCATENATE("57-",#REF!,"-25-",E1005)</f>
        <v>#REF!</v>
      </c>
    </row>
    <row r="1006" spans="1:8" x14ac:dyDescent="0.25">
      <c r="A1006" s="36">
        <f t="shared" si="26"/>
        <v>1002</v>
      </c>
      <c r="B1006" s="58">
        <v>322</v>
      </c>
      <c r="C1006" s="7" t="s">
        <v>177</v>
      </c>
      <c r="D1006" s="38" t="s">
        <v>178</v>
      </c>
      <c r="E1006" s="6" t="s">
        <v>2</v>
      </c>
      <c r="F1006" s="58" t="s">
        <v>948</v>
      </c>
      <c r="G1006" s="13">
        <v>45596</v>
      </c>
      <c r="H1006" s="39" t="e">
        <f>CONCATENATE("57-",#REF!,"-25-",E1006)</f>
        <v>#REF!</v>
      </c>
    </row>
    <row r="1007" spans="1:8" x14ac:dyDescent="0.25">
      <c r="A1007" s="36">
        <f t="shared" si="26"/>
        <v>1003</v>
      </c>
      <c r="B1007" s="58">
        <v>321</v>
      </c>
      <c r="C1007" s="7" t="s">
        <v>175</v>
      </c>
      <c r="D1007" s="38" t="s">
        <v>176</v>
      </c>
      <c r="E1007" s="6" t="s">
        <v>2</v>
      </c>
      <c r="F1007" s="58" t="s">
        <v>948</v>
      </c>
      <c r="G1007" s="13">
        <v>45596</v>
      </c>
      <c r="H1007" s="39" t="e">
        <f>CONCATENATE("57-",#REF!,"-25-",E1007)</f>
        <v>#REF!</v>
      </c>
    </row>
    <row r="1008" spans="1:8" x14ac:dyDescent="0.25">
      <c r="A1008" s="36">
        <f t="shared" si="26"/>
        <v>1004</v>
      </c>
      <c r="B1008" s="58">
        <v>320</v>
      </c>
      <c r="C1008" s="7" t="s">
        <v>173</v>
      </c>
      <c r="D1008" s="38" t="s">
        <v>174</v>
      </c>
      <c r="E1008" s="6" t="s">
        <v>2</v>
      </c>
      <c r="F1008" s="58" t="s">
        <v>948</v>
      </c>
      <c r="G1008" s="13">
        <v>45596</v>
      </c>
      <c r="H1008" s="39" t="e">
        <f>CONCATENATE("57-",#REF!,"-25-",E1008)</f>
        <v>#REF!</v>
      </c>
    </row>
    <row r="1009" spans="1:8" x14ac:dyDescent="0.25">
      <c r="A1009" s="36">
        <f t="shared" si="26"/>
        <v>1005</v>
      </c>
      <c r="B1009" s="58">
        <v>319</v>
      </c>
      <c r="C1009" s="7" t="s">
        <v>168</v>
      </c>
      <c r="D1009" s="38" t="s">
        <v>172</v>
      </c>
      <c r="E1009" s="6" t="s">
        <v>2</v>
      </c>
      <c r="F1009" s="58" t="s">
        <v>948</v>
      </c>
      <c r="G1009" s="13">
        <v>45596</v>
      </c>
      <c r="H1009" s="39" t="e">
        <f>CONCATENATE("57-",#REF!,"-25-",E1009)</f>
        <v>#REF!</v>
      </c>
    </row>
    <row r="1010" spans="1:8" x14ac:dyDescent="0.25">
      <c r="A1010" s="36">
        <f t="shared" si="26"/>
        <v>1006</v>
      </c>
      <c r="B1010" s="58">
        <v>318</v>
      </c>
      <c r="C1010" s="7" t="s">
        <v>168</v>
      </c>
      <c r="D1010" s="38" t="s">
        <v>171</v>
      </c>
      <c r="E1010" s="6" t="s">
        <v>2</v>
      </c>
      <c r="F1010" s="58" t="s">
        <v>948</v>
      </c>
      <c r="G1010" s="13">
        <v>45596</v>
      </c>
      <c r="H1010" s="39" t="e">
        <f>CONCATENATE("57-",#REF!,"-25-",E1010)</f>
        <v>#REF!</v>
      </c>
    </row>
    <row r="1011" spans="1:8" x14ac:dyDescent="0.25">
      <c r="A1011" s="36">
        <f t="shared" si="26"/>
        <v>1007</v>
      </c>
      <c r="B1011" s="58">
        <v>317</v>
      </c>
      <c r="C1011" s="7" t="s">
        <v>168</v>
      </c>
      <c r="D1011" s="38" t="s">
        <v>170</v>
      </c>
      <c r="E1011" s="6" t="s">
        <v>2</v>
      </c>
      <c r="F1011" s="58" t="s">
        <v>948</v>
      </c>
      <c r="G1011" s="13">
        <v>45596</v>
      </c>
      <c r="H1011" s="39" t="e">
        <f>CONCATENATE("57-",#REF!,"-25-",E1011)</f>
        <v>#REF!</v>
      </c>
    </row>
    <row r="1012" spans="1:8" x14ac:dyDescent="0.25">
      <c r="A1012" s="36">
        <f t="shared" si="26"/>
        <v>1008</v>
      </c>
      <c r="B1012" s="58">
        <v>316</v>
      </c>
      <c r="C1012" s="7" t="s">
        <v>168</v>
      </c>
      <c r="D1012" s="38" t="s">
        <v>169</v>
      </c>
      <c r="E1012" s="6" t="s">
        <v>2</v>
      </c>
      <c r="F1012" s="58" t="s">
        <v>948</v>
      </c>
      <c r="G1012" s="13">
        <v>45596</v>
      </c>
      <c r="H1012" s="39" t="e">
        <f>CONCATENATE("57-",#REF!,"-25-",E1012)</f>
        <v>#REF!</v>
      </c>
    </row>
    <row r="1013" spans="1:8" ht="45" x14ac:dyDescent="0.25">
      <c r="A1013" s="36">
        <f t="shared" si="26"/>
        <v>1009</v>
      </c>
      <c r="B1013" s="58">
        <v>315</v>
      </c>
      <c r="C1013" s="7" t="s">
        <v>1000</v>
      </c>
      <c r="D1013" s="38" t="s">
        <v>1001</v>
      </c>
      <c r="E1013" s="6" t="s">
        <v>870</v>
      </c>
      <c r="F1013" s="58" t="s">
        <v>948</v>
      </c>
      <c r="G1013" s="13">
        <v>45596</v>
      </c>
      <c r="H1013" s="39" t="s">
        <v>1002</v>
      </c>
    </row>
    <row r="1014" spans="1:8" ht="45" x14ac:dyDescent="0.25">
      <c r="A1014" s="36">
        <f t="shared" si="26"/>
        <v>1010</v>
      </c>
      <c r="B1014" s="58">
        <v>314</v>
      </c>
      <c r="C1014" s="7" t="s">
        <v>386</v>
      </c>
      <c r="D1014" s="38" t="s">
        <v>999</v>
      </c>
      <c r="E1014" s="6" t="s">
        <v>870</v>
      </c>
      <c r="F1014" s="58" t="s">
        <v>948</v>
      </c>
      <c r="G1014" s="13">
        <v>45596</v>
      </c>
      <c r="H1014" s="39" t="s">
        <v>1003</v>
      </c>
    </row>
    <row r="1015" spans="1:8" ht="45" x14ac:dyDescent="0.25">
      <c r="A1015" s="36">
        <f t="shared" si="26"/>
        <v>1011</v>
      </c>
      <c r="B1015" s="58">
        <v>313</v>
      </c>
      <c r="C1015" s="7" t="s">
        <v>386</v>
      </c>
      <c r="D1015" s="38" t="s">
        <v>998</v>
      </c>
      <c r="E1015" s="6" t="s">
        <v>870</v>
      </c>
      <c r="F1015" s="58" t="s">
        <v>948</v>
      </c>
      <c r="G1015" s="13">
        <v>45596</v>
      </c>
      <c r="H1015" s="39" t="s">
        <v>1003</v>
      </c>
    </row>
    <row r="1016" spans="1:8" ht="45" x14ac:dyDescent="0.25">
      <c r="A1016" s="36">
        <f t="shared" si="26"/>
        <v>1012</v>
      </c>
      <c r="B1016" s="58">
        <v>312</v>
      </c>
      <c r="C1016" s="7" t="s">
        <v>386</v>
      </c>
      <c r="D1016" s="38" t="s">
        <v>997</v>
      </c>
      <c r="E1016" s="6" t="s">
        <v>870</v>
      </c>
      <c r="F1016" s="58" t="s">
        <v>948</v>
      </c>
      <c r="G1016" s="13">
        <v>45596</v>
      </c>
      <c r="H1016" s="39" t="s">
        <v>1003</v>
      </c>
    </row>
    <row r="1017" spans="1:8" ht="45" x14ac:dyDescent="0.25">
      <c r="A1017" s="36">
        <f t="shared" si="26"/>
        <v>1013</v>
      </c>
      <c r="B1017" s="58">
        <v>311</v>
      </c>
      <c r="C1017" s="7" t="s">
        <v>386</v>
      </c>
      <c r="D1017" s="38" t="s">
        <v>996</v>
      </c>
      <c r="E1017" s="6" t="s">
        <v>870</v>
      </c>
      <c r="F1017" s="58" t="s">
        <v>948</v>
      </c>
      <c r="G1017" s="13">
        <v>45596</v>
      </c>
      <c r="H1017" s="15" t="s">
        <v>1003</v>
      </c>
    </row>
    <row r="1018" spans="1:8" ht="75" x14ac:dyDescent="0.25">
      <c r="A1018" s="36">
        <f t="shared" si="26"/>
        <v>1014</v>
      </c>
      <c r="B1018" s="58">
        <v>310</v>
      </c>
      <c r="C1018" s="7" t="s">
        <v>386</v>
      </c>
      <c r="D1018" s="38" t="s">
        <v>995</v>
      </c>
      <c r="E1018" s="6" t="s">
        <v>870</v>
      </c>
      <c r="F1018" s="58" t="s">
        <v>948</v>
      </c>
      <c r="G1018" s="13">
        <v>45596</v>
      </c>
      <c r="H1018" s="39" t="s">
        <v>1003</v>
      </c>
    </row>
    <row r="1019" spans="1:8" ht="45" x14ac:dyDescent="0.25">
      <c r="A1019" s="36">
        <f t="shared" si="26"/>
        <v>1015</v>
      </c>
      <c r="B1019" s="58">
        <v>309</v>
      </c>
      <c r="C1019" s="7" t="s">
        <v>386</v>
      </c>
      <c r="D1019" s="38" t="s">
        <v>994</v>
      </c>
      <c r="E1019" s="6" t="s">
        <v>870</v>
      </c>
      <c r="F1019" s="58" t="s">
        <v>948</v>
      </c>
      <c r="G1019" s="13">
        <v>45596</v>
      </c>
      <c r="H1019" s="39" t="s">
        <v>1003</v>
      </c>
    </row>
    <row r="1020" spans="1:8" s="28" customFormat="1" ht="60" x14ac:dyDescent="0.25">
      <c r="A1020" s="44">
        <f t="shared" si="26"/>
        <v>1016</v>
      </c>
      <c r="B1020" s="58">
        <v>308</v>
      </c>
      <c r="C1020" s="31" t="s">
        <v>386</v>
      </c>
      <c r="D1020" s="38" t="s">
        <v>993</v>
      </c>
      <c r="E1020" s="44" t="s">
        <v>870</v>
      </c>
      <c r="F1020" s="58" t="s">
        <v>948</v>
      </c>
      <c r="G1020" s="43">
        <v>45596</v>
      </c>
      <c r="H1020" s="39" t="s">
        <v>1003</v>
      </c>
    </row>
    <row r="1021" spans="1:8" s="28" customFormat="1" ht="60" x14ac:dyDescent="0.25">
      <c r="A1021" s="44">
        <f t="shared" si="26"/>
        <v>1017</v>
      </c>
      <c r="B1021" s="58">
        <v>307</v>
      </c>
      <c r="C1021" s="31" t="s">
        <v>386</v>
      </c>
      <c r="D1021" s="38" t="s">
        <v>992</v>
      </c>
      <c r="E1021" s="44" t="s">
        <v>870</v>
      </c>
      <c r="F1021" s="58" t="s">
        <v>948</v>
      </c>
      <c r="G1021" s="43">
        <v>45596</v>
      </c>
      <c r="H1021" s="39" t="s">
        <v>1003</v>
      </c>
    </row>
    <row r="1022" spans="1:8" s="28" customFormat="1" ht="45" x14ac:dyDescent="0.25">
      <c r="A1022" s="44">
        <f t="shared" si="26"/>
        <v>1018</v>
      </c>
      <c r="B1022" s="58">
        <v>306</v>
      </c>
      <c r="C1022" s="31" t="s">
        <v>386</v>
      </c>
      <c r="D1022" s="38" t="s">
        <v>991</v>
      </c>
      <c r="E1022" s="44" t="s">
        <v>533</v>
      </c>
      <c r="F1022" s="58" t="s">
        <v>948</v>
      </c>
      <c r="G1022" s="43">
        <v>45596</v>
      </c>
      <c r="H1022" s="39" t="s">
        <v>1004</v>
      </c>
    </row>
    <row r="1023" spans="1:8" s="28" customFormat="1" x14ac:dyDescent="0.25">
      <c r="A1023" s="44">
        <f t="shared" si="26"/>
        <v>1019</v>
      </c>
      <c r="B1023" s="58">
        <v>305</v>
      </c>
      <c r="C1023" s="31" t="s">
        <v>569</v>
      </c>
      <c r="D1023" s="38" t="s">
        <v>570</v>
      </c>
      <c r="E1023" s="44" t="s">
        <v>507</v>
      </c>
      <c r="F1023" s="58" t="s">
        <v>948</v>
      </c>
      <c r="G1023" s="43">
        <v>45595</v>
      </c>
      <c r="H1023" s="39" t="s">
        <v>989</v>
      </c>
    </row>
    <row r="1024" spans="1:8" s="28" customFormat="1" x14ac:dyDescent="0.25">
      <c r="A1024" s="44">
        <f t="shared" si="26"/>
        <v>1020</v>
      </c>
      <c r="B1024" s="58">
        <v>304</v>
      </c>
      <c r="C1024" s="31" t="s">
        <v>569</v>
      </c>
      <c r="D1024" s="38" t="s">
        <v>571</v>
      </c>
      <c r="E1024" s="44" t="s">
        <v>507</v>
      </c>
      <c r="F1024" s="58" t="s">
        <v>948</v>
      </c>
      <c r="G1024" s="43">
        <v>45595</v>
      </c>
      <c r="H1024" s="39" t="s">
        <v>988</v>
      </c>
    </row>
    <row r="1025" spans="1:8" s="28" customFormat="1" ht="30" x14ac:dyDescent="0.25">
      <c r="A1025" s="44">
        <f t="shared" si="26"/>
        <v>1021</v>
      </c>
      <c r="B1025" s="58">
        <v>303</v>
      </c>
      <c r="C1025" s="31" t="s">
        <v>466</v>
      </c>
      <c r="D1025" s="38" t="s">
        <v>987</v>
      </c>
      <c r="E1025" s="44" t="s">
        <v>533</v>
      </c>
      <c r="F1025" s="58" t="s">
        <v>946</v>
      </c>
      <c r="G1025" s="43">
        <v>45595</v>
      </c>
      <c r="H1025" s="39" t="s">
        <v>990</v>
      </c>
    </row>
    <row r="1026" spans="1:8" ht="30" x14ac:dyDescent="0.25">
      <c r="A1026" s="36">
        <f t="shared" si="26"/>
        <v>1022</v>
      </c>
      <c r="B1026" s="58">
        <v>302</v>
      </c>
      <c r="C1026" s="7" t="s">
        <v>466</v>
      </c>
      <c r="D1026" s="38" t="s">
        <v>986</v>
      </c>
      <c r="E1026" s="6" t="s">
        <v>533</v>
      </c>
      <c r="F1026" s="58" t="s">
        <v>946</v>
      </c>
      <c r="G1026" s="13">
        <v>45595</v>
      </c>
      <c r="H1026" s="15" t="s">
        <v>990</v>
      </c>
    </row>
    <row r="1027" spans="1:8" ht="30" x14ac:dyDescent="0.25">
      <c r="A1027" s="36">
        <f t="shared" si="26"/>
        <v>1023</v>
      </c>
      <c r="B1027" s="58">
        <v>301</v>
      </c>
      <c r="C1027" s="7" t="s">
        <v>466</v>
      </c>
      <c r="D1027" s="38" t="s">
        <v>985</v>
      </c>
      <c r="E1027" s="6" t="s">
        <v>533</v>
      </c>
      <c r="F1027" s="58" t="s">
        <v>946</v>
      </c>
      <c r="G1027" s="13">
        <v>45595</v>
      </c>
      <c r="H1027" s="39" t="s">
        <v>990</v>
      </c>
    </row>
    <row r="1028" spans="1:8" x14ac:dyDescent="0.25">
      <c r="A1028" s="36">
        <f t="shared" si="26"/>
        <v>1024</v>
      </c>
      <c r="B1028" s="58">
        <v>300</v>
      </c>
      <c r="C1028" s="7" t="s">
        <v>166</v>
      </c>
      <c r="D1028" s="38" t="s">
        <v>167</v>
      </c>
      <c r="E1028" s="6" t="s">
        <v>2</v>
      </c>
      <c r="F1028" s="58" t="s">
        <v>948</v>
      </c>
      <c r="G1028" s="13">
        <v>45594</v>
      </c>
      <c r="H1028" s="39" t="e">
        <f>CONCATENATE("57-",#REF!,"-25-",E1028)</f>
        <v>#REF!</v>
      </c>
    </row>
    <row r="1029" spans="1:8" x14ac:dyDescent="0.25">
      <c r="A1029" s="36">
        <f t="shared" ref="A1029:A1092" si="27">ROW(A1029)-4</f>
        <v>1025</v>
      </c>
      <c r="B1029" s="58">
        <v>299</v>
      </c>
      <c r="C1029" s="7" t="s">
        <v>166</v>
      </c>
      <c r="D1029" s="38" t="s">
        <v>983</v>
      </c>
      <c r="E1029" s="6" t="s">
        <v>515</v>
      </c>
      <c r="F1029" s="58" t="s">
        <v>948</v>
      </c>
      <c r="G1029" s="13">
        <v>45594</v>
      </c>
      <c r="H1029" s="39" t="s">
        <v>984</v>
      </c>
    </row>
    <row r="1030" spans="1:8" x14ac:dyDescent="0.25">
      <c r="A1030" s="36">
        <f t="shared" si="27"/>
        <v>1026</v>
      </c>
      <c r="B1030" s="58">
        <v>298</v>
      </c>
      <c r="C1030" s="7" t="s">
        <v>164</v>
      </c>
      <c r="D1030" s="38" t="s">
        <v>165</v>
      </c>
      <c r="E1030" s="6" t="s">
        <v>2</v>
      </c>
      <c r="F1030" s="58" t="s">
        <v>948</v>
      </c>
      <c r="G1030" s="43">
        <v>45594</v>
      </c>
      <c r="H1030" s="39" t="e">
        <f>CONCATENATE("57-",#REF!,"-25-",E1030)</f>
        <v>#REF!</v>
      </c>
    </row>
    <row r="1031" spans="1:8" x14ac:dyDescent="0.25">
      <c r="A1031" s="36">
        <f t="shared" si="27"/>
        <v>1027</v>
      </c>
      <c r="B1031" s="58">
        <v>297</v>
      </c>
      <c r="C1031" s="7" t="s">
        <v>159</v>
      </c>
      <c r="D1031" s="38" t="s">
        <v>163</v>
      </c>
      <c r="E1031" s="6" t="s">
        <v>2</v>
      </c>
      <c r="F1031" s="58" t="s">
        <v>948</v>
      </c>
      <c r="G1031" s="13">
        <v>45594</v>
      </c>
      <c r="H1031" s="15" t="e">
        <f>CONCATENATE("57-",#REF!,"-25-",E1031)</f>
        <v>#REF!</v>
      </c>
    </row>
    <row r="1032" spans="1:8" x14ac:dyDescent="0.25">
      <c r="A1032" s="36">
        <f t="shared" si="27"/>
        <v>1028</v>
      </c>
      <c r="B1032" s="58">
        <v>296</v>
      </c>
      <c r="C1032" s="7" t="s">
        <v>159</v>
      </c>
      <c r="D1032" s="38" t="s">
        <v>162</v>
      </c>
      <c r="E1032" s="6" t="s">
        <v>2</v>
      </c>
      <c r="F1032" s="58" t="s">
        <v>948</v>
      </c>
      <c r="G1032" s="43">
        <v>45594</v>
      </c>
      <c r="H1032" s="39" t="e">
        <f>CONCATENATE("57-",#REF!,"-25-",E1032)</f>
        <v>#REF!</v>
      </c>
    </row>
    <row r="1033" spans="1:8" x14ac:dyDescent="0.25">
      <c r="A1033" s="36">
        <f t="shared" si="27"/>
        <v>1029</v>
      </c>
      <c r="B1033" s="58">
        <v>295</v>
      </c>
      <c r="C1033" s="7" t="s">
        <v>159</v>
      </c>
      <c r="D1033" s="38" t="s">
        <v>161</v>
      </c>
      <c r="E1033" s="6" t="s">
        <v>2</v>
      </c>
      <c r="F1033" s="58" t="s">
        <v>948</v>
      </c>
      <c r="G1033" s="43">
        <v>45594</v>
      </c>
      <c r="H1033" s="39" t="e">
        <f>CONCATENATE("57-",#REF!,"-25-",E1033)</f>
        <v>#REF!</v>
      </c>
    </row>
    <row r="1034" spans="1:8" ht="30" x14ac:dyDescent="0.25">
      <c r="A1034" s="36">
        <f t="shared" si="27"/>
        <v>1030</v>
      </c>
      <c r="B1034" s="58">
        <v>294</v>
      </c>
      <c r="C1034" s="7" t="s">
        <v>159</v>
      </c>
      <c r="D1034" s="38" t="s">
        <v>160</v>
      </c>
      <c r="E1034" s="6" t="s">
        <v>2</v>
      </c>
      <c r="F1034" s="58" t="s">
        <v>948</v>
      </c>
      <c r="G1034" s="43">
        <v>45594</v>
      </c>
      <c r="H1034" s="39" t="e">
        <f>CONCATENATE("57-",#REF!,"-25-",E1034)</f>
        <v>#REF!</v>
      </c>
    </row>
    <row r="1035" spans="1:8" x14ac:dyDescent="0.25">
      <c r="A1035" s="36">
        <f t="shared" si="27"/>
        <v>1031</v>
      </c>
      <c r="B1035" s="58">
        <v>293</v>
      </c>
      <c r="C1035" s="7" t="s">
        <v>150</v>
      </c>
      <c r="D1035" s="38" t="s">
        <v>158</v>
      </c>
      <c r="E1035" s="6" t="s">
        <v>2</v>
      </c>
      <c r="F1035" s="58" t="s">
        <v>946</v>
      </c>
      <c r="G1035" s="43">
        <v>45594</v>
      </c>
      <c r="H1035" s="39" t="e">
        <f>CONCATENATE("57-",#REF!,"-25-",E1035)</f>
        <v>#REF!</v>
      </c>
    </row>
    <row r="1036" spans="1:8" x14ac:dyDescent="0.25">
      <c r="A1036" s="36">
        <f t="shared" si="27"/>
        <v>1032</v>
      </c>
      <c r="B1036" s="58">
        <v>292</v>
      </c>
      <c r="C1036" s="7" t="s">
        <v>150</v>
      </c>
      <c r="D1036" s="38" t="s">
        <v>157</v>
      </c>
      <c r="E1036" s="6" t="s">
        <v>2</v>
      </c>
      <c r="F1036" s="58" t="s">
        <v>946</v>
      </c>
      <c r="G1036" s="43">
        <v>45594</v>
      </c>
      <c r="H1036" s="39" t="e">
        <f>CONCATENATE("57-",#REF!,"-25-",E1036)</f>
        <v>#REF!</v>
      </c>
    </row>
    <row r="1037" spans="1:8" x14ac:dyDescent="0.25">
      <c r="A1037" s="36">
        <f t="shared" si="27"/>
        <v>1033</v>
      </c>
      <c r="B1037" s="58">
        <v>291</v>
      </c>
      <c r="C1037" s="7" t="s">
        <v>150</v>
      </c>
      <c r="D1037" s="38" t="s">
        <v>156</v>
      </c>
      <c r="E1037" s="6" t="s">
        <v>2</v>
      </c>
      <c r="F1037" s="58" t="s">
        <v>946</v>
      </c>
      <c r="G1037" s="43">
        <v>45594</v>
      </c>
      <c r="H1037" s="39" t="e">
        <f>CONCATENATE("57-",#REF!,"-25-",E1037)</f>
        <v>#REF!</v>
      </c>
    </row>
    <row r="1038" spans="1:8" x14ac:dyDescent="0.25">
      <c r="A1038" s="36">
        <f t="shared" si="27"/>
        <v>1034</v>
      </c>
      <c r="B1038" s="58">
        <v>290</v>
      </c>
      <c r="C1038" s="7" t="s">
        <v>150</v>
      </c>
      <c r="D1038" s="38" t="s">
        <v>155</v>
      </c>
      <c r="E1038" s="6" t="s">
        <v>2</v>
      </c>
      <c r="F1038" s="58" t="s">
        <v>946</v>
      </c>
      <c r="G1038" s="43">
        <v>45594</v>
      </c>
      <c r="H1038" s="39" t="e">
        <f>CONCATENATE("57-",#REF!,"-25-",E1038)</f>
        <v>#REF!</v>
      </c>
    </row>
    <row r="1039" spans="1:8" x14ac:dyDescent="0.25">
      <c r="A1039" s="36">
        <f t="shared" si="27"/>
        <v>1035</v>
      </c>
      <c r="B1039" s="58">
        <v>289</v>
      </c>
      <c r="C1039" s="7" t="s">
        <v>150</v>
      </c>
      <c r="D1039" s="38" t="s">
        <v>154</v>
      </c>
      <c r="E1039" s="6" t="s">
        <v>2</v>
      </c>
      <c r="F1039" s="58" t="s">
        <v>946</v>
      </c>
      <c r="G1039" s="43">
        <v>45594</v>
      </c>
      <c r="H1039" s="39" t="e">
        <f>CONCATENATE("57-",#REF!,"-25-",E1039)</f>
        <v>#REF!</v>
      </c>
    </row>
    <row r="1040" spans="1:8" x14ac:dyDescent="0.25">
      <c r="A1040" s="36">
        <f t="shared" si="27"/>
        <v>1036</v>
      </c>
      <c r="B1040" s="58">
        <v>288</v>
      </c>
      <c r="C1040" s="7" t="s">
        <v>150</v>
      </c>
      <c r="D1040" s="38" t="s">
        <v>153</v>
      </c>
      <c r="E1040" s="6" t="s">
        <v>2</v>
      </c>
      <c r="F1040" s="58" t="s">
        <v>946</v>
      </c>
      <c r="G1040" s="13">
        <v>45594</v>
      </c>
      <c r="H1040" s="15" t="e">
        <f>CONCATENATE("57-",#REF!,"-25-",E1040)</f>
        <v>#REF!</v>
      </c>
    </row>
    <row r="1041" spans="1:8" x14ac:dyDescent="0.25">
      <c r="A1041" s="36">
        <f t="shared" si="27"/>
        <v>1037</v>
      </c>
      <c r="B1041" s="58">
        <v>287</v>
      </c>
      <c r="C1041" s="7" t="s">
        <v>150</v>
      </c>
      <c r="D1041" s="38" t="s">
        <v>152</v>
      </c>
      <c r="E1041" s="6" t="s">
        <v>2</v>
      </c>
      <c r="F1041" s="58" t="s">
        <v>946</v>
      </c>
      <c r="G1041" s="13">
        <v>45594</v>
      </c>
      <c r="H1041" s="15" t="e">
        <f>CONCATENATE("57-",#REF!,"-25-",E1041)</f>
        <v>#REF!</v>
      </c>
    </row>
    <row r="1042" spans="1:8" x14ac:dyDescent="0.25">
      <c r="A1042" s="36">
        <f t="shared" si="27"/>
        <v>1038</v>
      </c>
      <c r="B1042" s="58">
        <v>286</v>
      </c>
      <c r="C1042" s="7" t="s">
        <v>150</v>
      </c>
      <c r="D1042" s="38" t="s">
        <v>151</v>
      </c>
      <c r="E1042" s="6" t="s">
        <v>2</v>
      </c>
      <c r="F1042" s="58" t="s">
        <v>946</v>
      </c>
      <c r="G1042" s="13">
        <v>45594</v>
      </c>
      <c r="H1042" s="15" t="e">
        <f>CONCATENATE("57-",#REF!,"-25-",E1042)</f>
        <v>#REF!</v>
      </c>
    </row>
    <row r="1043" spans="1:8" s="28" customFormat="1" ht="60" x14ac:dyDescent="0.25">
      <c r="A1043" s="44">
        <f t="shared" si="27"/>
        <v>1039</v>
      </c>
      <c r="B1043" s="58">
        <v>285</v>
      </c>
      <c r="C1043" s="59" t="s">
        <v>980</v>
      </c>
      <c r="D1043" s="59" t="s">
        <v>981</v>
      </c>
      <c r="E1043" s="58" t="s">
        <v>533</v>
      </c>
      <c r="F1043" s="58" t="s">
        <v>948</v>
      </c>
      <c r="G1043" s="43">
        <v>45594</v>
      </c>
      <c r="H1043" s="39" t="s">
        <v>982</v>
      </c>
    </row>
    <row r="1044" spans="1:8" s="28" customFormat="1" ht="45" x14ac:dyDescent="0.25">
      <c r="A1044" s="44">
        <f t="shared" si="27"/>
        <v>1040</v>
      </c>
      <c r="B1044" s="58">
        <v>284</v>
      </c>
      <c r="C1044" s="59" t="s">
        <v>971</v>
      </c>
      <c r="D1044" s="59" t="s">
        <v>979</v>
      </c>
      <c r="E1044" s="58" t="s">
        <v>533</v>
      </c>
      <c r="F1044" s="58" t="s">
        <v>948</v>
      </c>
      <c r="G1044" s="43">
        <v>45594</v>
      </c>
      <c r="H1044" s="39" t="s">
        <v>973</v>
      </c>
    </row>
    <row r="1045" spans="1:8" s="28" customFormat="1" ht="45" x14ac:dyDescent="0.25">
      <c r="A1045" s="44">
        <f t="shared" si="27"/>
        <v>1041</v>
      </c>
      <c r="B1045" s="58">
        <v>283</v>
      </c>
      <c r="C1045" s="59" t="s">
        <v>971</v>
      </c>
      <c r="D1045" s="59" t="s">
        <v>978</v>
      </c>
      <c r="E1045" s="58" t="s">
        <v>533</v>
      </c>
      <c r="F1045" s="58" t="s">
        <v>948</v>
      </c>
      <c r="G1045" s="43">
        <v>45594</v>
      </c>
      <c r="H1045" s="39" t="s">
        <v>973</v>
      </c>
    </row>
    <row r="1046" spans="1:8" s="28" customFormat="1" ht="45" x14ac:dyDescent="0.25">
      <c r="A1046" s="44">
        <f t="shared" si="27"/>
        <v>1042</v>
      </c>
      <c r="B1046" s="58">
        <v>282</v>
      </c>
      <c r="C1046" s="59" t="s">
        <v>971</v>
      </c>
      <c r="D1046" s="59" t="s">
        <v>977</v>
      </c>
      <c r="E1046" s="58" t="s">
        <v>533</v>
      </c>
      <c r="F1046" s="58" t="s">
        <v>948</v>
      </c>
      <c r="G1046" s="43">
        <v>45594</v>
      </c>
      <c r="H1046" s="39" t="s">
        <v>973</v>
      </c>
    </row>
    <row r="1047" spans="1:8" s="28" customFormat="1" ht="45" x14ac:dyDescent="0.25">
      <c r="A1047" s="44">
        <f t="shared" si="27"/>
        <v>1043</v>
      </c>
      <c r="B1047" s="58">
        <v>281</v>
      </c>
      <c r="C1047" s="59" t="s">
        <v>971</v>
      </c>
      <c r="D1047" s="59" t="s">
        <v>976</v>
      </c>
      <c r="E1047" s="58" t="s">
        <v>533</v>
      </c>
      <c r="F1047" s="58" t="s">
        <v>948</v>
      </c>
      <c r="G1047" s="43">
        <v>45594</v>
      </c>
      <c r="H1047" s="39" t="s">
        <v>973</v>
      </c>
    </row>
    <row r="1048" spans="1:8" s="28" customFormat="1" ht="45" x14ac:dyDescent="0.25">
      <c r="A1048" s="44">
        <f t="shared" si="27"/>
        <v>1044</v>
      </c>
      <c r="B1048" s="58">
        <v>280</v>
      </c>
      <c r="C1048" s="59" t="s">
        <v>971</v>
      </c>
      <c r="D1048" s="59" t="s">
        <v>975</v>
      </c>
      <c r="E1048" s="58" t="s">
        <v>533</v>
      </c>
      <c r="F1048" s="58" t="s">
        <v>948</v>
      </c>
      <c r="G1048" s="43">
        <v>45594</v>
      </c>
      <c r="H1048" s="39" t="s">
        <v>973</v>
      </c>
    </row>
    <row r="1049" spans="1:8" s="28" customFormat="1" ht="45" x14ac:dyDescent="0.25">
      <c r="A1049" s="44">
        <f t="shared" si="27"/>
        <v>1045</v>
      </c>
      <c r="B1049" s="58">
        <v>279</v>
      </c>
      <c r="C1049" s="59" t="s">
        <v>971</v>
      </c>
      <c r="D1049" s="59" t="s">
        <v>974</v>
      </c>
      <c r="E1049" s="58" t="s">
        <v>533</v>
      </c>
      <c r="F1049" s="58" t="s">
        <v>948</v>
      </c>
      <c r="G1049" s="43">
        <v>45594</v>
      </c>
      <c r="H1049" s="39" t="s">
        <v>973</v>
      </c>
    </row>
    <row r="1050" spans="1:8" s="28" customFormat="1" ht="45" x14ac:dyDescent="0.25">
      <c r="A1050" s="44">
        <f t="shared" si="27"/>
        <v>1046</v>
      </c>
      <c r="B1050" s="58">
        <v>278</v>
      </c>
      <c r="C1050" s="59" t="s">
        <v>971</v>
      </c>
      <c r="D1050" s="59" t="s">
        <v>972</v>
      </c>
      <c r="E1050" s="58" t="s">
        <v>533</v>
      </c>
      <c r="F1050" s="58" t="s">
        <v>948</v>
      </c>
      <c r="G1050" s="43">
        <v>45594</v>
      </c>
      <c r="H1050" s="39" t="s">
        <v>973</v>
      </c>
    </row>
    <row r="1051" spans="1:8" s="28" customFormat="1" ht="45" x14ac:dyDescent="0.25">
      <c r="A1051" s="44">
        <f t="shared" si="27"/>
        <v>1047</v>
      </c>
      <c r="B1051" s="58">
        <v>277</v>
      </c>
      <c r="C1051" s="59" t="s">
        <v>966</v>
      </c>
      <c r="D1051" s="59" t="s">
        <v>970</v>
      </c>
      <c r="E1051" s="58" t="s">
        <v>870</v>
      </c>
      <c r="F1051" s="58" t="s">
        <v>948</v>
      </c>
      <c r="G1051" s="43">
        <v>45593</v>
      </c>
      <c r="H1051" s="39" t="s">
        <v>968</v>
      </c>
    </row>
    <row r="1052" spans="1:8" s="28" customFormat="1" ht="45" x14ac:dyDescent="0.25">
      <c r="A1052" s="44">
        <f t="shared" si="27"/>
        <v>1048</v>
      </c>
      <c r="B1052" s="58">
        <v>276</v>
      </c>
      <c r="C1052" s="59" t="s">
        <v>966</v>
      </c>
      <c r="D1052" s="50" t="s">
        <v>969</v>
      </c>
      <c r="E1052" s="58" t="s">
        <v>870</v>
      </c>
      <c r="F1052" s="58" t="s">
        <v>948</v>
      </c>
      <c r="G1052" s="43">
        <v>45593</v>
      </c>
      <c r="H1052" s="39" t="s">
        <v>968</v>
      </c>
    </row>
    <row r="1053" spans="1:8" s="28" customFormat="1" ht="45" x14ac:dyDescent="0.25">
      <c r="A1053" s="44">
        <f t="shared" si="27"/>
        <v>1049</v>
      </c>
      <c r="B1053" s="58">
        <v>275</v>
      </c>
      <c r="C1053" s="59" t="s">
        <v>966</v>
      </c>
      <c r="D1053" s="60" t="s">
        <v>967</v>
      </c>
      <c r="E1053" s="58" t="s">
        <v>870</v>
      </c>
      <c r="F1053" s="58" t="s">
        <v>948</v>
      </c>
      <c r="G1053" s="43">
        <v>45593</v>
      </c>
      <c r="H1053" s="39" t="s">
        <v>968</v>
      </c>
    </row>
    <row r="1054" spans="1:8" s="28" customFormat="1" ht="30" x14ac:dyDescent="0.25">
      <c r="A1054" s="44">
        <f t="shared" si="27"/>
        <v>1050</v>
      </c>
      <c r="B1054" s="58">
        <v>274</v>
      </c>
      <c r="C1054" s="59" t="s">
        <v>802</v>
      </c>
      <c r="D1054" s="60" t="s">
        <v>965</v>
      </c>
      <c r="E1054" s="58" t="s">
        <v>511</v>
      </c>
      <c r="F1054" s="58" t="s">
        <v>946</v>
      </c>
      <c r="G1054" s="43">
        <v>45590</v>
      </c>
      <c r="H1054" s="39" t="s">
        <v>964</v>
      </c>
    </row>
    <row r="1055" spans="1:8" s="28" customFormat="1" x14ac:dyDescent="0.25">
      <c r="A1055" s="44">
        <f t="shared" si="27"/>
        <v>1051</v>
      </c>
      <c r="B1055" s="58">
        <v>273</v>
      </c>
      <c r="C1055" s="31" t="s">
        <v>8</v>
      </c>
      <c r="D1055" s="38" t="s">
        <v>13</v>
      </c>
      <c r="E1055" s="44" t="s">
        <v>2</v>
      </c>
      <c r="F1055" s="58" t="s">
        <v>948</v>
      </c>
      <c r="G1055" s="43">
        <v>45589</v>
      </c>
      <c r="H1055" s="39" t="str">
        <f>H1051</f>
        <v>58-169-24-ПВ</v>
      </c>
    </row>
    <row r="1056" spans="1:8" s="28" customFormat="1" x14ac:dyDescent="0.25">
      <c r="A1056" s="44">
        <f t="shared" si="27"/>
        <v>1052</v>
      </c>
      <c r="B1056" s="58">
        <v>272</v>
      </c>
      <c r="C1056" s="31" t="s">
        <v>8</v>
      </c>
      <c r="D1056" s="38" t="s">
        <v>12</v>
      </c>
      <c r="E1056" s="44" t="s">
        <v>2</v>
      </c>
      <c r="F1056" s="58" t="s">
        <v>948</v>
      </c>
      <c r="G1056" s="43">
        <v>45589</v>
      </c>
      <c r="H1056" s="39" t="str">
        <f>H1053</f>
        <v>58-169-24-ПВ</v>
      </c>
    </row>
    <row r="1057" spans="1:8" s="28" customFormat="1" x14ac:dyDescent="0.25">
      <c r="A1057" s="44">
        <f t="shared" si="27"/>
        <v>1053</v>
      </c>
      <c r="B1057" s="58">
        <v>271</v>
      </c>
      <c r="C1057" s="31" t="s">
        <v>8</v>
      </c>
      <c r="D1057" s="38" t="s">
        <v>11</v>
      </c>
      <c r="E1057" s="44" t="s">
        <v>2</v>
      </c>
      <c r="F1057" s="58" t="s">
        <v>948</v>
      </c>
      <c r="G1057" s="43">
        <v>45589</v>
      </c>
      <c r="H1057" s="39" t="str">
        <f>H1055</f>
        <v>58-169-24-ПВ</v>
      </c>
    </row>
    <row r="1058" spans="1:8" s="28" customFormat="1" x14ac:dyDescent="0.25">
      <c r="A1058" s="44">
        <f t="shared" si="27"/>
        <v>1054</v>
      </c>
      <c r="B1058" s="58">
        <v>270</v>
      </c>
      <c r="C1058" s="31" t="s">
        <v>8</v>
      </c>
      <c r="D1058" s="38" t="s">
        <v>10</v>
      </c>
      <c r="E1058" s="44" t="s">
        <v>2</v>
      </c>
      <c r="F1058" s="58" t="s">
        <v>948</v>
      </c>
      <c r="G1058" s="43">
        <v>45589</v>
      </c>
      <c r="H1058" s="39" t="str">
        <f>H1057</f>
        <v>58-169-24-ПВ</v>
      </c>
    </row>
    <row r="1059" spans="1:8" s="28" customFormat="1" x14ac:dyDescent="0.25">
      <c r="A1059" s="44">
        <f t="shared" si="27"/>
        <v>1055</v>
      </c>
      <c r="B1059" s="58">
        <v>269</v>
      </c>
      <c r="C1059" s="31" t="s">
        <v>8</v>
      </c>
      <c r="D1059" s="38" t="s">
        <v>9</v>
      </c>
      <c r="E1059" s="44" t="s">
        <v>2</v>
      </c>
      <c r="F1059" s="58" t="s">
        <v>948</v>
      </c>
      <c r="G1059" s="43">
        <v>45589</v>
      </c>
      <c r="H1059" s="39" t="e">
        <f>CONCATENATE("57-",#REF!,"-25-УВС-1")</f>
        <v>#REF!</v>
      </c>
    </row>
    <row r="1060" spans="1:8" s="28" customFormat="1" x14ac:dyDescent="0.25">
      <c r="A1060" s="44">
        <f t="shared" si="27"/>
        <v>1056</v>
      </c>
      <c r="B1060" s="58">
        <v>268</v>
      </c>
      <c r="C1060" s="31" t="s">
        <v>5</v>
      </c>
      <c r="D1060" s="38" t="s">
        <v>7</v>
      </c>
      <c r="E1060" s="44" t="s">
        <v>2</v>
      </c>
      <c r="F1060" s="58" t="s">
        <v>948</v>
      </c>
      <c r="G1060" s="43">
        <v>45589</v>
      </c>
      <c r="H1060" s="39" t="e">
        <f>H1059</f>
        <v>#REF!</v>
      </c>
    </row>
    <row r="1061" spans="1:8" s="28" customFormat="1" x14ac:dyDescent="0.25">
      <c r="A1061" s="44">
        <f t="shared" si="27"/>
        <v>1057</v>
      </c>
      <c r="B1061" s="58">
        <v>267</v>
      </c>
      <c r="C1061" s="31" t="s">
        <v>5</v>
      </c>
      <c r="D1061" s="38" t="s">
        <v>6</v>
      </c>
      <c r="E1061" s="44" t="s">
        <v>2</v>
      </c>
      <c r="F1061" s="58" t="s">
        <v>948</v>
      </c>
      <c r="G1061" s="43">
        <v>45589</v>
      </c>
      <c r="H1061" s="39" t="e">
        <f>CONCATENATE("57-",#REF!,"-25-УВС-1")</f>
        <v>#REF!</v>
      </c>
    </row>
    <row r="1062" spans="1:8" s="28" customFormat="1" x14ac:dyDescent="0.25">
      <c r="A1062" s="44">
        <f t="shared" si="27"/>
        <v>1058</v>
      </c>
      <c r="B1062" s="58">
        <v>266</v>
      </c>
      <c r="C1062" s="31" t="s">
        <v>145</v>
      </c>
      <c r="D1062" s="38" t="s">
        <v>149</v>
      </c>
      <c r="E1062" s="44" t="s">
        <v>2</v>
      </c>
      <c r="F1062" s="58" t="s">
        <v>946</v>
      </c>
      <c r="G1062" s="43">
        <v>45589</v>
      </c>
      <c r="H1062" s="39" t="e">
        <f>CONCATENATE("57-",#REF!,"-25-",E1062)</f>
        <v>#REF!</v>
      </c>
    </row>
    <row r="1063" spans="1:8" s="28" customFormat="1" x14ac:dyDescent="0.25">
      <c r="A1063" s="44">
        <f t="shared" si="27"/>
        <v>1059</v>
      </c>
      <c r="B1063" s="58">
        <v>265</v>
      </c>
      <c r="C1063" s="31" t="s">
        <v>145</v>
      </c>
      <c r="D1063" s="38" t="s">
        <v>148</v>
      </c>
      <c r="E1063" s="44" t="s">
        <v>2</v>
      </c>
      <c r="F1063" s="58" t="s">
        <v>946</v>
      </c>
      <c r="G1063" s="43">
        <v>45589</v>
      </c>
      <c r="H1063" s="39" t="e">
        <f>CONCATENATE("57-",#REF!,"-25-",E1063)</f>
        <v>#REF!</v>
      </c>
    </row>
    <row r="1064" spans="1:8" s="28" customFormat="1" x14ac:dyDescent="0.25">
      <c r="A1064" s="44">
        <f t="shared" si="27"/>
        <v>1060</v>
      </c>
      <c r="B1064" s="58">
        <v>264</v>
      </c>
      <c r="C1064" s="31" t="s">
        <v>145</v>
      </c>
      <c r="D1064" s="38" t="s">
        <v>147</v>
      </c>
      <c r="E1064" s="44" t="s">
        <v>2</v>
      </c>
      <c r="F1064" s="58" t="s">
        <v>946</v>
      </c>
      <c r="G1064" s="43">
        <v>45589</v>
      </c>
      <c r="H1064" s="39" t="e">
        <f>CONCATENATE("57-",#REF!,"-25-",E1064)</f>
        <v>#REF!</v>
      </c>
    </row>
    <row r="1065" spans="1:8" s="28" customFormat="1" x14ac:dyDescent="0.25">
      <c r="A1065" s="44">
        <f t="shared" si="27"/>
        <v>1061</v>
      </c>
      <c r="B1065" s="58">
        <v>263</v>
      </c>
      <c r="C1065" s="31" t="s">
        <v>145</v>
      </c>
      <c r="D1065" s="38" t="s">
        <v>146</v>
      </c>
      <c r="E1065" s="44" t="s">
        <v>2</v>
      </c>
      <c r="F1065" s="58" t="s">
        <v>946</v>
      </c>
      <c r="G1065" s="43">
        <v>45589</v>
      </c>
      <c r="H1065" s="39" t="e">
        <f>CONCATENATE("57-",#REF!,"-25-",E1065)</f>
        <v>#REF!</v>
      </c>
    </row>
    <row r="1066" spans="1:8" s="28" customFormat="1" x14ac:dyDescent="0.25">
      <c r="A1066" s="44">
        <f t="shared" si="27"/>
        <v>1062</v>
      </c>
      <c r="B1066" s="58">
        <v>262</v>
      </c>
      <c r="C1066" s="31" t="s">
        <v>145</v>
      </c>
      <c r="D1066" s="38" t="s">
        <v>146</v>
      </c>
      <c r="E1066" s="44" t="s">
        <v>502</v>
      </c>
      <c r="F1066" s="58" t="s">
        <v>948</v>
      </c>
      <c r="G1066" s="43">
        <v>45589</v>
      </c>
      <c r="H1066" s="61" t="s">
        <v>961</v>
      </c>
    </row>
    <row r="1067" spans="1:8" s="28" customFormat="1" ht="30" x14ac:dyDescent="0.25">
      <c r="A1067" s="44">
        <f t="shared" si="27"/>
        <v>1063</v>
      </c>
      <c r="B1067" s="58">
        <v>261</v>
      </c>
      <c r="C1067" s="31" t="s">
        <v>567</v>
      </c>
      <c r="D1067" s="38" t="s">
        <v>952</v>
      </c>
      <c r="E1067" s="44" t="s">
        <v>511</v>
      </c>
      <c r="F1067" s="58" t="s">
        <v>948</v>
      </c>
      <c r="G1067" s="43">
        <v>45589</v>
      </c>
      <c r="H1067" s="39" t="s">
        <v>951</v>
      </c>
    </row>
    <row r="1068" spans="1:8" s="28" customFormat="1" x14ac:dyDescent="0.25">
      <c r="A1068" s="44">
        <f t="shared" si="27"/>
        <v>1064</v>
      </c>
      <c r="B1068" s="58">
        <v>260</v>
      </c>
      <c r="C1068" s="31" t="s">
        <v>143</v>
      </c>
      <c r="D1068" s="38" t="s">
        <v>144</v>
      </c>
      <c r="E1068" s="44" t="s">
        <v>2</v>
      </c>
      <c r="F1068" s="58" t="s">
        <v>948</v>
      </c>
      <c r="G1068" s="43">
        <v>45589</v>
      </c>
      <c r="H1068" s="39" t="e">
        <f>CONCATENATE("57-",#REF!,"-25-",E1068)</f>
        <v>#REF!</v>
      </c>
    </row>
    <row r="1069" spans="1:8" s="28" customFormat="1" ht="30" x14ac:dyDescent="0.25">
      <c r="A1069" s="44">
        <f t="shared" si="27"/>
        <v>1065</v>
      </c>
      <c r="B1069" s="58">
        <v>259</v>
      </c>
      <c r="C1069" s="31" t="s">
        <v>137</v>
      </c>
      <c r="D1069" s="38" t="s">
        <v>566</v>
      </c>
      <c r="E1069" s="44" t="s">
        <v>515</v>
      </c>
      <c r="F1069" s="58" t="s">
        <v>948</v>
      </c>
      <c r="G1069" s="43">
        <v>45589</v>
      </c>
      <c r="H1069" s="39" t="s">
        <v>963</v>
      </c>
    </row>
    <row r="1070" spans="1:8" s="28" customFormat="1" ht="30" x14ac:dyDescent="0.25">
      <c r="A1070" s="44">
        <f t="shared" si="27"/>
        <v>1066</v>
      </c>
      <c r="B1070" s="58">
        <v>258</v>
      </c>
      <c r="C1070" s="31" t="s">
        <v>137</v>
      </c>
      <c r="D1070" s="38" t="s">
        <v>140</v>
      </c>
      <c r="E1070" s="44" t="s">
        <v>2</v>
      </c>
      <c r="F1070" s="58" t="s">
        <v>948</v>
      </c>
      <c r="G1070" s="43">
        <v>45589</v>
      </c>
      <c r="H1070" s="39" t="e">
        <f>CONCATENATE("57-",#REF!,"-25-",E1070)</f>
        <v>#REF!</v>
      </c>
    </row>
    <row r="1071" spans="1:8" s="28" customFormat="1" ht="30" x14ac:dyDescent="0.25">
      <c r="A1071" s="44">
        <f t="shared" si="27"/>
        <v>1067</v>
      </c>
      <c r="B1071" s="58">
        <v>257</v>
      </c>
      <c r="C1071" s="31" t="s">
        <v>137</v>
      </c>
      <c r="D1071" s="38" t="s">
        <v>139</v>
      </c>
      <c r="E1071" s="44" t="s">
        <v>2</v>
      </c>
      <c r="F1071" s="58" t="s">
        <v>948</v>
      </c>
      <c r="G1071" s="43">
        <v>45589</v>
      </c>
      <c r="H1071" s="39" t="e">
        <f>CONCATENATE("57-",#REF!,"-25-",E1071)</f>
        <v>#REF!</v>
      </c>
    </row>
    <row r="1072" spans="1:8" s="28" customFormat="1" ht="30" x14ac:dyDescent="0.25">
      <c r="A1072" s="44">
        <f t="shared" si="27"/>
        <v>1068</v>
      </c>
      <c r="B1072" s="58">
        <v>256</v>
      </c>
      <c r="C1072" s="31" t="s">
        <v>137</v>
      </c>
      <c r="D1072" s="38" t="s">
        <v>138</v>
      </c>
      <c r="E1072" s="44" t="s">
        <v>2</v>
      </c>
      <c r="F1072" s="58" t="s">
        <v>948</v>
      </c>
      <c r="G1072" s="43">
        <v>45589</v>
      </c>
      <c r="H1072" s="39" t="e">
        <f>CONCATENATE("57-",#REF!,"-25-",E1072)</f>
        <v>#REF!</v>
      </c>
    </row>
    <row r="1073" spans="1:8" s="28" customFormat="1" ht="45" x14ac:dyDescent="0.25">
      <c r="A1073" s="44">
        <f t="shared" si="27"/>
        <v>1069</v>
      </c>
      <c r="B1073" s="58">
        <v>255</v>
      </c>
      <c r="C1073" s="31" t="s">
        <v>137</v>
      </c>
      <c r="D1073" s="38" t="s">
        <v>955</v>
      </c>
      <c r="E1073" s="44" t="s">
        <v>502</v>
      </c>
      <c r="F1073" s="58" t="s">
        <v>948</v>
      </c>
      <c r="G1073" s="43">
        <v>45589</v>
      </c>
      <c r="H1073" s="39" t="s">
        <v>962</v>
      </c>
    </row>
    <row r="1074" spans="1:8" s="28" customFormat="1" ht="30" x14ac:dyDescent="0.25">
      <c r="A1074" s="44">
        <f t="shared" si="27"/>
        <v>1070</v>
      </c>
      <c r="B1074" s="58">
        <v>254</v>
      </c>
      <c r="C1074" s="31" t="s">
        <v>137</v>
      </c>
      <c r="D1074" s="38" t="s">
        <v>956</v>
      </c>
      <c r="E1074" s="44" t="s">
        <v>502</v>
      </c>
      <c r="F1074" s="58" t="s">
        <v>948</v>
      </c>
      <c r="G1074" s="43">
        <v>45589</v>
      </c>
      <c r="H1074" s="39" t="s">
        <v>962</v>
      </c>
    </row>
    <row r="1075" spans="1:8" s="28" customFormat="1" ht="30" x14ac:dyDescent="0.25">
      <c r="A1075" s="44">
        <f t="shared" si="27"/>
        <v>1071</v>
      </c>
      <c r="B1075" s="58">
        <v>253</v>
      </c>
      <c r="C1075" s="31" t="s">
        <v>137</v>
      </c>
      <c r="D1075" s="38" t="s">
        <v>957</v>
      </c>
      <c r="E1075" s="44" t="s">
        <v>502</v>
      </c>
      <c r="F1075" s="58" t="s">
        <v>948</v>
      </c>
      <c r="G1075" s="43">
        <v>45589</v>
      </c>
      <c r="H1075" s="39" t="s">
        <v>962</v>
      </c>
    </row>
    <row r="1076" spans="1:8" s="28" customFormat="1" ht="30" x14ac:dyDescent="0.25">
      <c r="A1076" s="44">
        <f t="shared" si="27"/>
        <v>1072</v>
      </c>
      <c r="B1076" s="58">
        <v>252</v>
      </c>
      <c r="C1076" s="31" t="s">
        <v>137</v>
      </c>
      <c r="D1076" s="38" t="s">
        <v>954</v>
      </c>
      <c r="E1076" s="44" t="s">
        <v>502</v>
      </c>
      <c r="F1076" s="58" t="s">
        <v>948</v>
      </c>
      <c r="G1076" s="43">
        <v>45589</v>
      </c>
      <c r="H1076" s="39" t="s">
        <v>962</v>
      </c>
    </row>
    <row r="1077" spans="1:8" s="28" customFormat="1" x14ac:dyDescent="0.25">
      <c r="A1077" s="44">
        <f t="shared" si="27"/>
        <v>1073</v>
      </c>
      <c r="B1077" s="58">
        <v>251</v>
      </c>
      <c r="C1077" s="31" t="s">
        <v>953</v>
      </c>
      <c r="D1077" s="38" t="s">
        <v>960</v>
      </c>
      <c r="E1077" s="44" t="s">
        <v>502</v>
      </c>
      <c r="F1077" s="58" t="s">
        <v>948</v>
      </c>
      <c r="G1077" s="43">
        <v>45589</v>
      </c>
      <c r="H1077" s="39" t="s">
        <v>959</v>
      </c>
    </row>
    <row r="1078" spans="1:8" s="28" customFormat="1" x14ac:dyDescent="0.25">
      <c r="A1078" s="44">
        <f t="shared" si="27"/>
        <v>1074</v>
      </c>
      <c r="B1078" s="58">
        <v>250</v>
      </c>
      <c r="C1078" s="31" t="s">
        <v>938</v>
      </c>
      <c r="D1078" s="38" t="s">
        <v>932</v>
      </c>
      <c r="E1078" s="44" t="s">
        <v>502</v>
      </c>
      <c r="F1078" s="58" t="s">
        <v>948</v>
      </c>
      <c r="G1078" s="43">
        <v>45589</v>
      </c>
      <c r="H1078" s="39" t="s">
        <v>958</v>
      </c>
    </row>
    <row r="1079" spans="1:8" s="28" customFormat="1" x14ac:dyDescent="0.25">
      <c r="A1079" s="44">
        <f t="shared" si="27"/>
        <v>1075</v>
      </c>
      <c r="B1079" s="58">
        <v>249</v>
      </c>
      <c r="C1079" s="31" t="s">
        <v>938</v>
      </c>
      <c r="D1079" s="38" t="s">
        <v>931</v>
      </c>
      <c r="E1079" s="44" t="s">
        <v>502</v>
      </c>
      <c r="F1079" s="58" t="s">
        <v>948</v>
      </c>
      <c r="G1079" s="43">
        <v>45589</v>
      </c>
      <c r="H1079" s="39" t="s">
        <v>958</v>
      </c>
    </row>
    <row r="1080" spans="1:8" s="28" customFormat="1" x14ac:dyDescent="0.25">
      <c r="A1080" s="44">
        <f t="shared" si="27"/>
        <v>1076</v>
      </c>
      <c r="B1080" s="58">
        <v>248</v>
      </c>
      <c r="C1080" s="31" t="s">
        <v>938</v>
      </c>
      <c r="D1080" s="38" t="s">
        <v>929</v>
      </c>
      <c r="E1080" s="44" t="s">
        <v>502</v>
      </c>
      <c r="F1080" s="58" t="s">
        <v>948</v>
      </c>
      <c r="G1080" s="43">
        <v>45589</v>
      </c>
      <c r="H1080" s="39" t="s">
        <v>958</v>
      </c>
    </row>
    <row r="1081" spans="1:8" s="28" customFormat="1" x14ac:dyDescent="0.25">
      <c r="A1081" s="44">
        <f t="shared" si="27"/>
        <v>1077</v>
      </c>
      <c r="B1081" s="58">
        <v>247</v>
      </c>
      <c r="C1081" s="31" t="s">
        <v>938</v>
      </c>
      <c r="D1081" s="38" t="s">
        <v>930</v>
      </c>
      <c r="E1081" s="44" t="s">
        <v>502</v>
      </c>
      <c r="F1081" s="58" t="s">
        <v>948</v>
      </c>
      <c r="G1081" s="43">
        <v>45589</v>
      </c>
      <c r="H1081" s="39" t="s">
        <v>958</v>
      </c>
    </row>
    <row r="1082" spans="1:8" s="28" customFormat="1" x14ac:dyDescent="0.25">
      <c r="A1082" s="44">
        <f t="shared" si="27"/>
        <v>1078</v>
      </c>
      <c r="B1082" s="58">
        <v>246</v>
      </c>
      <c r="C1082" s="31" t="s">
        <v>135</v>
      </c>
      <c r="D1082" s="38" t="s">
        <v>136</v>
      </c>
      <c r="E1082" s="44" t="s">
        <v>2</v>
      </c>
      <c r="F1082" s="58" t="s">
        <v>948</v>
      </c>
      <c r="G1082" s="43">
        <v>45587</v>
      </c>
      <c r="H1082" s="39" t="e">
        <f>CONCATENATE("57-",#REF!,"-25-",E1082)</f>
        <v>#REF!</v>
      </c>
    </row>
    <row r="1083" spans="1:8" s="28" customFormat="1" x14ac:dyDescent="0.25">
      <c r="A1083" s="44">
        <f t="shared" si="27"/>
        <v>1079</v>
      </c>
      <c r="B1083" s="58">
        <v>245</v>
      </c>
      <c r="C1083" s="31" t="s">
        <v>141</v>
      </c>
      <c r="D1083" s="38" t="s">
        <v>142</v>
      </c>
      <c r="E1083" s="44" t="s">
        <v>2</v>
      </c>
      <c r="F1083" s="58" t="s">
        <v>948</v>
      </c>
      <c r="G1083" s="43">
        <v>45587</v>
      </c>
      <c r="H1083" s="39" t="e">
        <f>CONCATENATE("57-",#REF!,"-25-",E1083)</f>
        <v>#REF!</v>
      </c>
    </row>
    <row r="1084" spans="1:8" s="28" customFormat="1" x14ac:dyDescent="0.25">
      <c r="A1084" s="44">
        <f t="shared" si="27"/>
        <v>1080</v>
      </c>
      <c r="B1084" s="58">
        <v>244</v>
      </c>
      <c r="C1084" s="31" t="s">
        <v>100</v>
      </c>
      <c r="D1084" s="38" t="s">
        <v>565</v>
      </c>
      <c r="E1084" s="44" t="s">
        <v>502</v>
      </c>
      <c r="F1084" s="58" t="s">
        <v>948</v>
      </c>
      <c r="G1084" s="43">
        <v>45587</v>
      </c>
      <c r="H1084" s="39" t="e">
        <f>CONCATENATE("57-",#REF!,"-25-ПВ")</f>
        <v>#REF!</v>
      </c>
    </row>
    <row r="1085" spans="1:8" s="28" customFormat="1" x14ac:dyDescent="0.25">
      <c r="A1085" s="44">
        <f t="shared" si="27"/>
        <v>1081</v>
      </c>
      <c r="B1085" s="58">
        <v>243</v>
      </c>
      <c r="C1085" s="31" t="s">
        <v>100</v>
      </c>
      <c r="D1085" s="38" t="s">
        <v>133</v>
      </c>
      <c r="E1085" s="44" t="s">
        <v>502</v>
      </c>
      <c r="F1085" s="58" t="s">
        <v>948</v>
      </c>
      <c r="G1085" s="43">
        <v>45587</v>
      </c>
      <c r="H1085" s="39" t="e">
        <f>CONCATENATE("57-",#REF!,"-25-ПВ")</f>
        <v>#REF!</v>
      </c>
    </row>
    <row r="1086" spans="1:8" s="28" customFormat="1" x14ac:dyDescent="0.25">
      <c r="A1086" s="44">
        <f t="shared" si="27"/>
        <v>1082</v>
      </c>
      <c r="B1086" s="58">
        <v>242</v>
      </c>
      <c r="C1086" s="31" t="s">
        <v>100</v>
      </c>
      <c r="D1086" s="38" t="s">
        <v>564</v>
      </c>
      <c r="E1086" s="44" t="s">
        <v>502</v>
      </c>
      <c r="F1086" s="58" t="s">
        <v>948</v>
      </c>
      <c r="G1086" s="43">
        <v>45587</v>
      </c>
      <c r="H1086" s="39" t="e">
        <f>CONCATENATE("57-",#REF!,"-25-ПВ")</f>
        <v>#REF!</v>
      </c>
    </row>
    <row r="1087" spans="1:8" s="28" customFormat="1" x14ac:dyDescent="0.25">
      <c r="A1087" s="44">
        <f t="shared" si="27"/>
        <v>1083</v>
      </c>
      <c r="B1087" s="58">
        <v>241</v>
      </c>
      <c r="C1087" s="31" t="s">
        <v>100</v>
      </c>
      <c r="D1087" s="38" t="s">
        <v>132</v>
      </c>
      <c r="E1087" s="44" t="s">
        <v>502</v>
      </c>
      <c r="F1087" s="58" t="s">
        <v>948</v>
      </c>
      <c r="G1087" s="43">
        <v>45587</v>
      </c>
      <c r="H1087" s="39" t="e">
        <f>CONCATENATE("57-",#REF!,"-25-ПВ")</f>
        <v>#REF!</v>
      </c>
    </row>
    <row r="1088" spans="1:8" s="28" customFormat="1" x14ac:dyDescent="0.25">
      <c r="A1088" s="44">
        <f t="shared" si="27"/>
        <v>1084</v>
      </c>
      <c r="B1088" s="58">
        <v>240</v>
      </c>
      <c r="C1088" s="31" t="s">
        <v>100</v>
      </c>
      <c r="D1088" s="38" t="s">
        <v>129</v>
      </c>
      <c r="E1088" s="44" t="s">
        <v>502</v>
      </c>
      <c r="F1088" s="58" t="s">
        <v>948</v>
      </c>
      <c r="G1088" s="43">
        <v>45587</v>
      </c>
      <c r="H1088" s="39" t="e">
        <f>CONCATENATE("57-",#REF!,"-25-ПВ")</f>
        <v>#REF!</v>
      </c>
    </row>
    <row r="1089" spans="1:8" s="28" customFormat="1" x14ac:dyDescent="0.25">
      <c r="A1089" s="44">
        <f t="shared" si="27"/>
        <v>1085</v>
      </c>
      <c r="B1089" s="58">
        <v>239</v>
      </c>
      <c r="C1089" s="31" t="s">
        <v>100</v>
      </c>
      <c r="D1089" s="38" t="s">
        <v>563</v>
      </c>
      <c r="E1089" s="44" t="s">
        <v>502</v>
      </c>
      <c r="F1089" s="58" t="s">
        <v>948</v>
      </c>
      <c r="G1089" s="43">
        <v>45587</v>
      </c>
      <c r="H1089" s="39" t="e">
        <f>CONCATENATE("57-",#REF!,"-25-ПВ")</f>
        <v>#REF!</v>
      </c>
    </row>
    <row r="1090" spans="1:8" s="28" customFormat="1" x14ac:dyDescent="0.25">
      <c r="A1090" s="44">
        <f t="shared" si="27"/>
        <v>1086</v>
      </c>
      <c r="B1090" s="58">
        <v>238</v>
      </c>
      <c r="C1090" s="31" t="s">
        <v>100</v>
      </c>
      <c r="D1090" s="38" t="s">
        <v>562</v>
      </c>
      <c r="E1090" s="44" t="s">
        <v>502</v>
      </c>
      <c r="F1090" s="58" t="s">
        <v>948</v>
      </c>
      <c r="G1090" s="43">
        <v>45587</v>
      </c>
      <c r="H1090" s="39" t="e">
        <f>CONCATENATE("57-",#REF!,"-25-ПВ")</f>
        <v>#REF!</v>
      </c>
    </row>
    <row r="1091" spans="1:8" s="28" customFormat="1" x14ac:dyDescent="0.25">
      <c r="A1091" s="44">
        <f t="shared" si="27"/>
        <v>1087</v>
      </c>
      <c r="B1091" s="58">
        <v>237</v>
      </c>
      <c r="C1091" s="31" t="s">
        <v>100</v>
      </c>
      <c r="D1091" s="38" t="s">
        <v>127</v>
      </c>
      <c r="E1091" s="44" t="s">
        <v>502</v>
      </c>
      <c r="F1091" s="58" t="s">
        <v>948</v>
      </c>
      <c r="G1091" s="43">
        <v>45587</v>
      </c>
      <c r="H1091" s="39" t="e">
        <f>CONCATENATE("57-",#REF!,"-25-ПВ")</f>
        <v>#REF!</v>
      </c>
    </row>
    <row r="1092" spans="1:8" s="28" customFormat="1" x14ac:dyDescent="0.25">
      <c r="A1092" s="44">
        <f t="shared" si="27"/>
        <v>1088</v>
      </c>
      <c r="B1092" s="58">
        <v>236</v>
      </c>
      <c r="C1092" s="31" t="s">
        <v>100</v>
      </c>
      <c r="D1092" s="38" t="s">
        <v>561</v>
      </c>
      <c r="E1092" s="44" t="s">
        <v>502</v>
      </c>
      <c r="F1092" s="58" t="s">
        <v>948</v>
      </c>
      <c r="G1092" s="43">
        <v>45587</v>
      </c>
      <c r="H1092" s="39" t="e">
        <f>CONCATENATE("57-",#REF!,"-25-ПВ")</f>
        <v>#REF!</v>
      </c>
    </row>
    <row r="1093" spans="1:8" s="28" customFormat="1" x14ac:dyDescent="0.25">
      <c r="A1093" s="44">
        <f t="shared" ref="A1093:A1156" si="28">ROW(A1093)-4</f>
        <v>1089</v>
      </c>
      <c r="B1093" s="58">
        <v>235</v>
      </c>
      <c r="C1093" s="31" t="s">
        <v>100</v>
      </c>
      <c r="D1093" s="38" t="s">
        <v>560</v>
      </c>
      <c r="E1093" s="44" t="s">
        <v>502</v>
      </c>
      <c r="F1093" s="58" t="s">
        <v>948</v>
      </c>
      <c r="G1093" s="43">
        <v>45587</v>
      </c>
      <c r="H1093" s="39" t="e">
        <f>CONCATENATE("57-",#REF!,"-25-ПВ")</f>
        <v>#REF!</v>
      </c>
    </row>
    <row r="1094" spans="1:8" s="28" customFormat="1" x14ac:dyDescent="0.25">
      <c r="A1094" s="44">
        <f t="shared" si="28"/>
        <v>1090</v>
      </c>
      <c r="B1094" s="58">
        <v>234</v>
      </c>
      <c r="C1094" s="31" t="s">
        <v>100</v>
      </c>
      <c r="D1094" s="38" t="s">
        <v>559</v>
      </c>
      <c r="E1094" s="44" t="s">
        <v>502</v>
      </c>
      <c r="F1094" s="58" t="s">
        <v>948</v>
      </c>
      <c r="G1094" s="43">
        <v>45587</v>
      </c>
      <c r="H1094" s="39" t="e">
        <f>CONCATENATE("57-",#REF!,"-25-ПВ")</f>
        <v>#REF!</v>
      </c>
    </row>
    <row r="1095" spans="1:8" s="28" customFormat="1" x14ac:dyDescent="0.25">
      <c r="A1095" s="44">
        <f t="shared" si="28"/>
        <v>1091</v>
      </c>
      <c r="B1095" s="58">
        <v>233</v>
      </c>
      <c r="C1095" s="31" t="s">
        <v>100</v>
      </c>
      <c r="D1095" s="38" t="s">
        <v>558</v>
      </c>
      <c r="E1095" s="44" t="s">
        <v>502</v>
      </c>
      <c r="F1095" s="58" t="s">
        <v>948</v>
      </c>
      <c r="G1095" s="43">
        <v>45587</v>
      </c>
      <c r="H1095" s="39" t="e">
        <f>CONCATENATE("57-",#REF!,"-25-ПВ")</f>
        <v>#REF!</v>
      </c>
    </row>
    <row r="1096" spans="1:8" s="28" customFormat="1" x14ac:dyDescent="0.25">
      <c r="A1096" s="44">
        <f t="shared" si="28"/>
        <v>1092</v>
      </c>
      <c r="B1096" s="58">
        <v>232</v>
      </c>
      <c r="C1096" s="31" t="s">
        <v>100</v>
      </c>
      <c r="D1096" s="38" t="s">
        <v>557</v>
      </c>
      <c r="E1096" s="44" t="s">
        <v>502</v>
      </c>
      <c r="F1096" s="58" t="s">
        <v>948</v>
      </c>
      <c r="G1096" s="43">
        <v>45587</v>
      </c>
      <c r="H1096" s="39" t="e">
        <f>CONCATENATE("57-",#REF!,"-25-ПВ")</f>
        <v>#REF!</v>
      </c>
    </row>
    <row r="1097" spans="1:8" s="28" customFormat="1" x14ac:dyDescent="0.25">
      <c r="A1097" s="44">
        <f t="shared" si="28"/>
        <v>1093</v>
      </c>
      <c r="B1097" s="58">
        <v>231</v>
      </c>
      <c r="C1097" s="31" t="s">
        <v>100</v>
      </c>
      <c r="D1097" s="38" t="s">
        <v>556</v>
      </c>
      <c r="E1097" s="44" t="s">
        <v>502</v>
      </c>
      <c r="F1097" s="58" t="s">
        <v>948</v>
      </c>
      <c r="G1097" s="43">
        <v>45587</v>
      </c>
      <c r="H1097" s="39" t="e">
        <f>CONCATENATE("57-",#REF!,"-25-ПВ")</f>
        <v>#REF!</v>
      </c>
    </row>
    <row r="1098" spans="1:8" s="28" customFormat="1" x14ac:dyDescent="0.25">
      <c r="A1098" s="44">
        <f t="shared" si="28"/>
        <v>1094</v>
      </c>
      <c r="B1098" s="58">
        <v>230</v>
      </c>
      <c r="C1098" s="31" t="s">
        <v>100</v>
      </c>
      <c r="D1098" s="38" t="s">
        <v>555</v>
      </c>
      <c r="E1098" s="44" t="s">
        <v>502</v>
      </c>
      <c r="F1098" s="58" t="s">
        <v>948</v>
      </c>
      <c r="G1098" s="43">
        <v>45587</v>
      </c>
      <c r="H1098" s="39" t="e">
        <f>CONCATENATE("57-",#REF!,"-25-ПВ")</f>
        <v>#REF!</v>
      </c>
    </row>
    <row r="1099" spans="1:8" s="28" customFormat="1" x14ac:dyDescent="0.25">
      <c r="A1099" s="44">
        <f t="shared" si="28"/>
        <v>1095</v>
      </c>
      <c r="B1099" s="58">
        <v>229</v>
      </c>
      <c r="C1099" s="31" t="s">
        <v>100</v>
      </c>
      <c r="D1099" s="38" t="s">
        <v>554</v>
      </c>
      <c r="E1099" s="44" t="s">
        <v>502</v>
      </c>
      <c r="F1099" s="58" t="s">
        <v>948</v>
      </c>
      <c r="G1099" s="43">
        <v>45587</v>
      </c>
      <c r="H1099" s="39" t="e">
        <f>CONCATENATE("57-",#REF!,"-25-ПВ")</f>
        <v>#REF!</v>
      </c>
    </row>
    <row r="1100" spans="1:8" s="28" customFormat="1" x14ac:dyDescent="0.25">
      <c r="A1100" s="44">
        <f t="shared" si="28"/>
        <v>1096</v>
      </c>
      <c r="B1100" s="58">
        <v>228</v>
      </c>
      <c r="C1100" s="31" t="s">
        <v>100</v>
      </c>
      <c r="D1100" s="38" t="s">
        <v>553</v>
      </c>
      <c r="E1100" s="44" t="s">
        <v>502</v>
      </c>
      <c r="F1100" s="58" t="s">
        <v>948</v>
      </c>
      <c r="G1100" s="43">
        <v>45587</v>
      </c>
      <c r="H1100" s="39" t="e">
        <f>CONCATENATE("57-",#REF!,"-25-ПВ")</f>
        <v>#REF!</v>
      </c>
    </row>
    <row r="1101" spans="1:8" s="28" customFormat="1" x14ac:dyDescent="0.25">
      <c r="A1101" s="44">
        <f t="shared" si="28"/>
        <v>1097</v>
      </c>
      <c r="B1101" s="58">
        <v>227</v>
      </c>
      <c r="C1101" s="31" t="s">
        <v>100</v>
      </c>
      <c r="D1101" s="38" t="s">
        <v>552</v>
      </c>
      <c r="E1101" s="44" t="s">
        <v>502</v>
      </c>
      <c r="F1101" s="58" t="s">
        <v>948</v>
      </c>
      <c r="G1101" s="43">
        <v>45587</v>
      </c>
      <c r="H1101" s="39" t="e">
        <f>CONCATENATE("57-",#REF!,"-25-ПВ")</f>
        <v>#REF!</v>
      </c>
    </row>
    <row r="1102" spans="1:8" s="28" customFormat="1" x14ac:dyDescent="0.25">
      <c r="A1102" s="44">
        <f t="shared" si="28"/>
        <v>1098</v>
      </c>
      <c r="B1102" s="58">
        <v>226</v>
      </c>
      <c r="C1102" s="31" t="s">
        <v>100</v>
      </c>
      <c r="D1102" s="38" t="s">
        <v>551</v>
      </c>
      <c r="E1102" s="44" t="s">
        <v>502</v>
      </c>
      <c r="F1102" s="58" t="s">
        <v>948</v>
      </c>
      <c r="G1102" s="43">
        <v>45587</v>
      </c>
      <c r="H1102" s="39" t="e">
        <f>CONCATENATE("57-",#REF!,"-25-ПВ")</f>
        <v>#REF!</v>
      </c>
    </row>
    <row r="1103" spans="1:8" s="28" customFormat="1" x14ac:dyDescent="0.25">
      <c r="A1103" s="44">
        <f t="shared" si="28"/>
        <v>1099</v>
      </c>
      <c r="B1103" s="58">
        <v>225</v>
      </c>
      <c r="C1103" s="31" t="s">
        <v>100</v>
      </c>
      <c r="D1103" s="38" t="s">
        <v>550</v>
      </c>
      <c r="E1103" s="44" t="s">
        <v>502</v>
      </c>
      <c r="F1103" s="58" t="s">
        <v>948</v>
      </c>
      <c r="G1103" s="43">
        <v>45587</v>
      </c>
      <c r="H1103" s="39" t="e">
        <f>CONCATENATE("57-",#REF!,"-25-ПВ")</f>
        <v>#REF!</v>
      </c>
    </row>
    <row r="1104" spans="1:8" s="28" customFormat="1" x14ac:dyDescent="0.25">
      <c r="A1104" s="44">
        <f t="shared" si="28"/>
        <v>1100</v>
      </c>
      <c r="B1104" s="58">
        <v>224</v>
      </c>
      <c r="C1104" s="31" t="s">
        <v>100</v>
      </c>
      <c r="D1104" s="38" t="s">
        <v>549</v>
      </c>
      <c r="E1104" s="44" t="s">
        <v>502</v>
      </c>
      <c r="F1104" s="58" t="s">
        <v>948</v>
      </c>
      <c r="G1104" s="43">
        <v>45587</v>
      </c>
      <c r="H1104" s="39" t="e">
        <f>CONCATENATE("57-",#REF!,"-25-ПВ")</f>
        <v>#REF!</v>
      </c>
    </row>
    <row r="1105" spans="1:8" s="28" customFormat="1" x14ac:dyDescent="0.25">
      <c r="A1105" s="44">
        <f t="shared" si="28"/>
        <v>1101</v>
      </c>
      <c r="B1105" s="58">
        <v>223</v>
      </c>
      <c r="C1105" s="31" t="s">
        <v>100</v>
      </c>
      <c r="D1105" s="38" t="s">
        <v>548</v>
      </c>
      <c r="E1105" s="44" t="s">
        <v>502</v>
      </c>
      <c r="F1105" s="58" t="s">
        <v>948</v>
      </c>
      <c r="G1105" s="43">
        <v>45587</v>
      </c>
      <c r="H1105" s="39" t="e">
        <f>CONCATENATE("57-",#REF!,"-25-ПВ")</f>
        <v>#REF!</v>
      </c>
    </row>
    <row r="1106" spans="1:8" s="28" customFormat="1" x14ac:dyDescent="0.25">
      <c r="A1106" s="44">
        <f t="shared" si="28"/>
        <v>1102</v>
      </c>
      <c r="B1106" s="58">
        <v>222</v>
      </c>
      <c r="C1106" s="31" t="s">
        <v>100</v>
      </c>
      <c r="D1106" s="38" t="s">
        <v>547</v>
      </c>
      <c r="E1106" s="44" t="s">
        <v>502</v>
      </c>
      <c r="F1106" s="58" t="s">
        <v>948</v>
      </c>
      <c r="G1106" s="43">
        <v>45587</v>
      </c>
      <c r="H1106" s="39" t="e">
        <f>CONCATENATE("57-",#REF!,"-25-ПВ")</f>
        <v>#REF!</v>
      </c>
    </row>
    <row r="1107" spans="1:8" s="28" customFormat="1" x14ac:dyDescent="0.25">
      <c r="A1107" s="44">
        <f t="shared" si="28"/>
        <v>1103</v>
      </c>
      <c r="B1107" s="58">
        <v>221</v>
      </c>
      <c r="C1107" s="31" t="s">
        <v>100</v>
      </c>
      <c r="D1107" s="38" t="s">
        <v>546</v>
      </c>
      <c r="E1107" s="44" t="s">
        <v>502</v>
      </c>
      <c r="F1107" s="58" t="s">
        <v>948</v>
      </c>
      <c r="G1107" s="43">
        <v>45587</v>
      </c>
      <c r="H1107" s="39" t="e">
        <f>CONCATENATE("57-",#REF!,"-25-ПВ")</f>
        <v>#REF!</v>
      </c>
    </row>
    <row r="1108" spans="1:8" s="28" customFormat="1" x14ac:dyDescent="0.25">
      <c r="A1108" s="44">
        <f t="shared" si="28"/>
        <v>1104</v>
      </c>
      <c r="B1108" s="58">
        <v>220</v>
      </c>
      <c r="C1108" s="31" t="s">
        <v>100</v>
      </c>
      <c r="D1108" s="38" t="s">
        <v>545</v>
      </c>
      <c r="E1108" s="44" t="s">
        <v>502</v>
      </c>
      <c r="F1108" s="58" t="s">
        <v>948</v>
      </c>
      <c r="G1108" s="43">
        <v>45587</v>
      </c>
      <c r="H1108" s="39" t="e">
        <f>CONCATENATE("57-",#REF!,"-25-ПВ")</f>
        <v>#REF!</v>
      </c>
    </row>
    <row r="1109" spans="1:8" s="28" customFormat="1" x14ac:dyDescent="0.25">
      <c r="A1109" s="44">
        <f t="shared" si="28"/>
        <v>1105</v>
      </c>
      <c r="B1109" s="58">
        <v>219</v>
      </c>
      <c r="C1109" s="31" t="s">
        <v>100</v>
      </c>
      <c r="D1109" s="38" t="s">
        <v>544</v>
      </c>
      <c r="E1109" s="44" t="s">
        <v>502</v>
      </c>
      <c r="F1109" s="58" t="s">
        <v>948</v>
      </c>
      <c r="G1109" s="43">
        <v>45587</v>
      </c>
      <c r="H1109" s="39" t="e">
        <f>CONCATENATE("57-",#REF!,"-25-ПВ")</f>
        <v>#REF!</v>
      </c>
    </row>
    <row r="1110" spans="1:8" s="28" customFormat="1" x14ac:dyDescent="0.25">
      <c r="A1110" s="44">
        <f t="shared" si="28"/>
        <v>1106</v>
      </c>
      <c r="B1110" s="58">
        <v>218</v>
      </c>
      <c r="C1110" s="31" t="s">
        <v>100</v>
      </c>
      <c r="D1110" s="38" t="s">
        <v>543</v>
      </c>
      <c r="E1110" s="44" t="s">
        <v>502</v>
      </c>
      <c r="F1110" s="58" t="s">
        <v>948</v>
      </c>
      <c r="G1110" s="43">
        <v>45587</v>
      </c>
      <c r="H1110" s="39" t="e">
        <f>CONCATENATE("57-",#REF!,"-25-ПВ")</f>
        <v>#REF!</v>
      </c>
    </row>
    <row r="1111" spans="1:8" s="28" customFormat="1" x14ac:dyDescent="0.25">
      <c r="A1111" s="44">
        <f t="shared" si="28"/>
        <v>1107</v>
      </c>
      <c r="B1111" s="58">
        <v>217</v>
      </c>
      <c r="C1111" s="31" t="s">
        <v>100</v>
      </c>
      <c r="D1111" s="38" t="s">
        <v>542</v>
      </c>
      <c r="E1111" s="44" t="s">
        <v>502</v>
      </c>
      <c r="F1111" s="58" t="s">
        <v>948</v>
      </c>
      <c r="G1111" s="43">
        <v>45587</v>
      </c>
      <c r="H1111" s="39" t="e">
        <f>CONCATENATE("57-",#REF!,"-25-ПВ")</f>
        <v>#REF!</v>
      </c>
    </row>
    <row r="1112" spans="1:8" s="28" customFormat="1" x14ac:dyDescent="0.25">
      <c r="A1112" s="44">
        <f t="shared" si="28"/>
        <v>1108</v>
      </c>
      <c r="B1112" s="58">
        <v>216</v>
      </c>
      <c r="C1112" s="31" t="s">
        <v>100</v>
      </c>
      <c r="D1112" s="38" t="s">
        <v>541</v>
      </c>
      <c r="E1112" s="44" t="s">
        <v>502</v>
      </c>
      <c r="F1112" s="58" t="s">
        <v>948</v>
      </c>
      <c r="G1112" s="43">
        <v>45587</v>
      </c>
      <c r="H1112" s="39" t="e">
        <f>CONCATENATE("57-",#REF!,"-25-ПВ")</f>
        <v>#REF!</v>
      </c>
    </row>
    <row r="1113" spans="1:8" s="28" customFormat="1" x14ac:dyDescent="0.25">
      <c r="A1113" s="44">
        <f t="shared" si="28"/>
        <v>1109</v>
      </c>
      <c r="B1113" s="58">
        <v>215</v>
      </c>
      <c r="C1113" s="31" t="s">
        <v>100</v>
      </c>
      <c r="D1113" s="38" t="s">
        <v>540</v>
      </c>
      <c r="E1113" s="44" t="s">
        <v>502</v>
      </c>
      <c r="F1113" s="58" t="s">
        <v>948</v>
      </c>
      <c r="G1113" s="43">
        <v>45587</v>
      </c>
      <c r="H1113" s="39" t="e">
        <f>CONCATENATE("57-",#REF!,"-25-ПВ")</f>
        <v>#REF!</v>
      </c>
    </row>
    <row r="1114" spans="1:8" s="28" customFormat="1" x14ac:dyDescent="0.25">
      <c r="A1114" s="44">
        <f t="shared" si="28"/>
        <v>1110</v>
      </c>
      <c r="B1114" s="58">
        <v>214</v>
      </c>
      <c r="C1114" s="31" t="s">
        <v>100</v>
      </c>
      <c r="D1114" s="38" t="s">
        <v>539</v>
      </c>
      <c r="E1114" s="44" t="s">
        <v>502</v>
      </c>
      <c r="F1114" s="58" t="s">
        <v>948</v>
      </c>
      <c r="G1114" s="43">
        <v>45587</v>
      </c>
      <c r="H1114" s="39" t="e">
        <f>CONCATENATE("57-",#REF!,"-25-ПВ")</f>
        <v>#REF!</v>
      </c>
    </row>
    <row r="1115" spans="1:8" s="28" customFormat="1" x14ac:dyDescent="0.25">
      <c r="A1115" s="44">
        <f t="shared" si="28"/>
        <v>1111</v>
      </c>
      <c r="B1115" s="58">
        <v>213</v>
      </c>
      <c r="C1115" s="31" t="s">
        <v>100</v>
      </c>
      <c r="D1115" s="38" t="s">
        <v>113</v>
      </c>
      <c r="E1115" s="44" t="s">
        <v>502</v>
      </c>
      <c r="F1115" s="58" t="s">
        <v>948</v>
      </c>
      <c r="G1115" s="43">
        <v>45587</v>
      </c>
      <c r="H1115" s="39" t="e">
        <f>CONCATENATE("57-",#REF!,"-25-ПВ")</f>
        <v>#REF!</v>
      </c>
    </row>
    <row r="1116" spans="1:8" s="28" customFormat="1" x14ac:dyDescent="0.25">
      <c r="A1116" s="44">
        <f t="shared" si="28"/>
        <v>1112</v>
      </c>
      <c r="B1116" s="58">
        <v>212</v>
      </c>
      <c r="C1116" s="31" t="s">
        <v>100</v>
      </c>
      <c r="D1116" s="38" t="s">
        <v>538</v>
      </c>
      <c r="E1116" s="44" t="s">
        <v>502</v>
      </c>
      <c r="F1116" s="58" t="s">
        <v>948</v>
      </c>
      <c r="G1116" s="43">
        <v>45587</v>
      </c>
      <c r="H1116" s="39" t="e">
        <f>CONCATENATE("57-",#REF!,"-25-ПВ")</f>
        <v>#REF!</v>
      </c>
    </row>
    <row r="1117" spans="1:8" s="28" customFormat="1" x14ac:dyDescent="0.25">
      <c r="A1117" s="44">
        <f t="shared" si="28"/>
        <v>1113</v>
      </c>
      <c r="B1117" s="58">
        <v>211</v>
      </c>
      <c r="C1117" s="31" t="s">
        <v>100</v>
      </c>
      <c r="D1117" s="38" t="s">
        <v>537</v>
      </c>
      <c r="E1117" s="44" t="s">
        <v>502</v>
      </c>
      <c r="F1117" s="58" t="s">
        <v>948</v>
      </c>
      <c r="G1117" s="43">
        <v>45587</v>
      </c>
      <c r="H1117" s="39" t="e">
        <f>CONCATENATE("57-",#REF!,"-25-ПВ")</f>
        <v>#REF!</v>
      </c>
    </row>
    <row r="1118" spans="1:8" s="28" customFormat="1" x14ac:dyDescent="0.25">
      <c r="A1118" s="44">
        <f t="shared" si="28"/>
        <v>1114</v>
      </c>
      <c r="B1118" s="58">
        <v>210</v>
      </c>
      <c r="C1118" s="31" t="s">
        <v>100</v>
      </c>
      <c r="D1118" s="38" t="s">
        <v>536</v>
      </c>
      <c r="E1118" s="44" t="s">
        <v>502</v>
      </c>
      <c r="F1118" s="58" t="s">
        <v>948</v>
      </c>
      <c r="G1118" s="43">
        <v>45587</v>
      </c>
      <c r="H1118" s="39" t="e">
        <f>CONCATENATE("57-",#REF!,"-25-ПВ")</f>
        <v>#REF!</v>
      </c>
    </row>
    <row r="1119" spans="1:8" s="28" customFormat="1" x14ac:dyDescent="0.25">
      <c r="A1119" s="44">
        <f t="shared" si="28"/>
        <v>1115</v>
      </c>
      <c r="B1119" s="58">
        <v>209</v>
      </c>
      <c r="C1119" s="31" t="s">
        <v>100</v>
      </c>
      <c r="D1119" s="38" t="s">
        <v>535</v>
      </c>
      <c r="E1119" s="44" t="s">
        <v>502</v>
      </c>
      <c r="F1119" s="58" t="s">
        <v>948</v>
      </c>
      <c r="G1119" s="43">
        <v>45587</v>
      </c>
      <c r="H1119" s="39" t="e">
        <f>CONCATENATE("57-",#REF!,"-25-ПВ")</f>
        <v>#REF!</v>
      </c>
    </row>
    <row r="1120" spans="1:8" s="28" customFormat="1" x14ac:dyDescent="0.25">
      <c r="A1120" s="44">
        <f t="shared" si="28"/>
        <v>1116</v>
      </c>
      <c r="B1120" s="58">
        <v>208</v>
      </c>
      <c r="C1120" s="31" t="s">
        <v>100</v>
      </c>
      <c r="D1120" s="38" t="s">
        <v>534</v>
      </c>
      <c r="E1120" s="44" t="s">
        <v>502</v>
      </c>
      <c r="F1120" s="58" t="s">
        <v>948</v>
      </c>
      <c r="G1120" s="43">
        <v>45587</v>
      </c>
      <c r="H1120" s="39" t="e">
        <f>CONCATENATE("57-",#REF!,"-25-ПВ")</f>
        <v>#REF!</v>
      </c>
    </row>
    <row r="1121" spans="1:8" s="28" customFormat="1" x14ac:dyDescent="0.25">
      <c r="A1121" s="44">
        <f t="shared" si="28"/>
        <v>1117</v>
      </c>
      <c r="B1121" s="58">
        <v>207</v>
      </c>
      <c r="C1121" s="31" t="s">
        <v>100</v>
      </c>
      <c r="D1121" s="38" t="s">
        <v>532</v>
      </c>
      <c r="E1121" s="44" t="s">
        <v>502</v>
      </c>
      <c r="F1121" s="58" t="s">
        <v>948</v>
      </c>
      <c r="G1121" s="43">
        <v>45587</v>
      </c>
      <c r="H1121" s="39" t="e">
        <f>CONCATENATE("57-",#REF!,"-25-ПВ")</f>
        <v>#REF!</v>
      </c>
    </row>
    <row r="1122" spans="1:8" s="28" customFormat="1" x14ac:dyDescent="0.25">
      <c r="A1122" s="44">
        <f t="shared" si="28"/>
        <v>1118</v>
      </c>
      <c r="B1122" s="58">
        <v>206</v>
      </c>
      <c r="C1122" s="31" t="s">
        <v>100</v>
      </c>
      <c r="D1122" s="38" t="s">
        <v>134</v>
      </c>
      <c r="E1122" s="44" t="s">
        <v>2</v>
      </c>
      <c r="F1122" s="58" t="s">
        <v>948</v>
      </c>
      <c r="G1122" s="43">
        <v>45587</v>
      </c>
      <c r="H1122" s="39" t="e">
        <f>CONCATENATE("57-",#REF!,"-25-",E1122)</f>
        <v>#REF!</v>
      </c>
    </row>
    <row r="1123" spans="1:8" s="28" customFormat="1" x14ac:dyDescent="0.25">
      <c r="A1123" s="44">
        <f t="shared" si="28"/>
        <v>1119</v>
      </c>
      <c r="B1123" s="58">
        <v>205</v>
      </c>
      <c r="C1123" s="31" t="s">
        <v>100</v>
      </c>
      <c r="D1123" s="38" t="s">
        <v>133</v>
      </c>
      <c r="E1123" s="44" t="s">
        <v>2</v>
      </c>
      <c r="F1123" s="58" t="s">
        <v>948</v>
      </c>
      <c r="G1123" s="43">
        <v>45587</v>
      </c>
      <c r="H1123" s="39" t="e">
        <f>CONCATENATE("57-",#REF!,"-25-",E1123)</f>
        <v>#REF!</v>
      </c>
    </row>
    <row r="1124" spans="1:8" s="28" customFormat="1" x14ac:dyDescent="0.25">
      <c r="A1124" s="44">
        <f t="shared" si="28"/>
        <v>1120</v>
      </c>
      <c r="B1124" s="58">
        <v>204</v>
      </c>
      <c r="C1124" s="31" t="s">
        <v>100</v>
      </c>
      <c r="D1124" s="38" t="s">
        <v>132</v>
      </c>
      <c r="E1124" s="44" t="s">
        <v>2</v>
      </c>
      <c r="F1124" s="58" t="s">
        <v>948</v>
      </c>
      <c r="G1124" s="43">
        <v>45587</v>
      </c>
      <c r="H1124" s="39" t="e">
        <f>CONCATENATE("57-",#REF!,"-25-",E1124)</f>
        <v>#REF!</v>
      </c>
    </row>
    <row r="1125" spans="1:8" s="28" customFormat="1" x14ac:dyDescent="0.25">
      <c r="A1125" s="44">
        <f t="shared" si="28"/>
        <v>1121</v>
      </c>
      <c r="B1125" s="58">
        <v>203</v>
      </c>
      <c r="C1125" s="31" t="s">
        <v>100</v>
      </c>
      <c r="D1125" s="38" t="s">
        <v>131</v>
      </c>
      <c r="E1125" s="44" t="s">
        <v>2</v>
      </c>
      <c r="F1125" s="58" t="s">
        <v>948</v>
      </c>
      <c r="G1125" s="43">
        <v>45587</v>
      </c>
      <c r="H1125" s="39" t="e">
        <f>CONCATENATE("57-",#REF!,"-25-",E1125)</f>
        <v>#REF!</v>
      </c>
    </row>
    <row r="1126" spans="1:8" s="28" customFormat="1" x14ac:dyDescent="0.25">
      <c r="A1126" s="44">
        <f t="shared" si="28"/>
        <v>1122</v>
      </c>
      <c r="B1126" s="58">
        <v>202</v>
      </c>
      <c r="C1126" s="31" t="s">
        <v>100</v>
      </c>
      <c r="D1126" s="38" t="s">
        <v>130</v>
      </c>
      <c r="E1126" s="44" t="s">
        <v>2</v>
      </c>
      <c r="F1126" s="58" t="s">
        <v>948</v>
      </c>
      <c r="G1126" s="43">
        <v>45587</v>
      </c>
      <c r="H1126" s="39" t="e">
        <f>CONCATENATE("57-",#REF!,"-25-",E1126)</f>
        <v>#REF!</v>
      </c>
    </row>
    <row r="1127" spans="1:8" s="28" customFormat="1" x14ac:dyDescent="0.25">
      <c r="A1127" s="44">
        <f t="shared" si="28"/>
        <v>1123</v>
      </c>
      <c r="B1127" s="58">
        <v>201</v>
      </c>
      <c r="C1127" s="31" t="s">
        <v>100</v>
      </c>
      <c r="D1127" s="38" t="s">
        <v>129</v>
      </c>
      <c r="E1127" s="44" t="s">
        <v>2</v>
      </c>
      <c r="F1127" s="58" t="s">
        <v>948</v>
      </c>
      <c r="G1127" s="43">
        <v>45587</v>
      </c>
      <c r="H1127" s="39" t="e">
        <f>CONCATENATE("57-",#REF!,"-25-",E1127)</f>
        <v>#REF!</v>
      </c>
    </row>
    <row r="1128" spans="1:8" s="28" customFormat="1" x14ac:dyDescent="0.25">
      <c r="A1128" s="44">
        <f t="shared" si="28"/>
        <v>1124</v>
      </c>
      <c r="B1128" s="58">
        <v>200</v>
      </c>
      <c r="C1128" s="31" t="s">
        <v>100</v>
      </c>
      <c r="D1128" s="38" t="s">
        <v>128</v>
      </c>
      <c r="E1128" s="44" t="s">
        <v>2</v>
      </c>
      <c r="F1128" s="58" t="s">
        <v>948</v>
      </c>
      <c r="G1128" s="43">
        <v>45587</v>
      </c>
      <c r="H1128" s="39" t="e">
        <f>CONCATENATE("57-",#REF!,"-25-",E1128)</f>
        <v>#REF!</v>
      </c>
    </row>
    <row r="1129" spans="1:8" s="28" customFormat="1" x14ac:dyDescent="0.25">
      <c r="A1129" s="44">
        <f t="shared" si="28"/>
        <v>1125</v>
      </c>
      <c r="B1129" s="58">
        <v>199</v>
      </c>
      <c r="C1129" s="31" t="s">
        <v>100</v>
      </c>
      <c r="D1129" s="38" t="s">
        <v>127</v>
      </c>
      <c r="E1129" s="44" t="s">
        <v>2</v>
      </c>
      <c r="F1129" s="58" t="s">
        <v>948</v>
      </c>
      <c r="G1129" s="43">
        <v>45587</v>
      </c>
      <c r="H1129" s="39" t="e">
        <f>CONCATENATE("57-",#REF!,"-25-",E1129)</f>
        <v>#REF!</v>
      </c>
    </row>
    <row r="1130" spans="1:8" s="28" customFormat="1" x14ac:dyDescent="0.25">
      <c r="A1130" s="44">
        <f t="shared" si="28"/>
        <v>1126</v>
      </c>
      <c r="B1130" s="58">
        <v>198</v>
      </c>
      <c r="C1130" s="31" t="s">
        <v>100</v>
      </c>
      <c r="D1130" s="38" t="s">
        <v>126</v>
      </c>
      <c r="E1130" s="44" t="s">
        <v>2</v>
      </c>
      <c r="F1130" s="58" t="s">
        <v>948</v>
      </c>
      <c r="G1130" s="43">
        <v>45587</v>
      </c>
      <c r="H1130" s="39" t="e">
        <f>CONCATENATE("57-",#REF!,"-25-",E1130)</f>
        <v>#REF!</v>
      </c>
    </row>
    <row r="1131" spans="1:8" s="28" customFormat="1" x14ac:dyDescent="0.25">
      <c r="A1131" s="44">
        <f t="shared" si="28"/>
        <v>1127</v>
      </c>
      <c r="B1131" s="58">
        <v>197</v>
      </c>
      <c r="C1131" s="31" t="s">
        <v>100</v>
      </c>
      <c r="D1131" s="38" t="s">
        <v>125</v>
      </c>
      <c r="E1131" s="44" t="s">
        <v>2</v>
      </c>
      <c r="F1131" s="58" t="s">
        <v>948</v>
      </c>
      <c r="G1131" s="43">
        <v>45587</v>
      </c>
      <c r="H1131" s="39" t="e">
        <f>CONCATENATE("57-",#REF!,"-25-",E1131)</f>
        <v>#REF!</v>
      </c>
    </row>
    <row r="1132" spans="1:8" s="28" customFormat="1" x14ac:dyDescent="0.25">
      <c r="A1132" s="44">
        <f t="shared" si="28"/>
        <v>1128</v>
      </c>
      <c r="B1132" s="58">
        <v>196</v>
      </c>
      <c r="C1132" s="31" t="s">
        <v>100</v>
      </c>
      <c r="D1132" s="38" t="s">
        <v>124</v>
      </c>
      <c r="E1132" s="44" t="s">
        <v>2</v>
      </c>
      <c r="F1132" s="58" t="s">
        <v>948</v>
      </c>
      <c r="G1132" s="43">
        <v>45587</v>
      </c>
      <c r="H1132" s="39" t="e">
        <f>CONCATENATE("57-",#REF!,"-25-",E1132)</f>
        <v>#REF!</v>
      </c>
    </row>
    <row r="1133" spans="1:8" s="28" customFormat="1" ht="30" x14ac:dyDescent="0.25">
      <c r="A1133" s="44">
        <f t="shared" si="28"/>
        <v>1129</v>
      </c>
      <c r="B1133" s="58">
        <v>195</v>
      </c>
      <c r="C1133" s="31" t="s">
        <v>100</v>
      </c>
      <c r="D1133" s="38" t="s">
        <v>123</v>
      </c>
      <c r="E1133" s="44" t="s">
        <v>2</v>
      </c>
      <c r="F1133" s="58" t="s">
        <v>948</v>
      </c>
      <c r="G1133" s="43">
        <v>45587</v>
      </c>
      <c r="H1133" s="39" t="e">
        <f>CONCATENATE("57-",#REF!,"-25-",E1133)</f>
        <v>#REF!</v>
      </c>
    </row>
    <row r="1134" spans="1:8" s="28" customFormat="1" x14ac:dyDescent="0.25">
      <c r="A1134" s="44">
        <f t="shared" si="28"/>
        <v>1130</v>
      </c>
      <c r="B1134" s="58">
        <v>194</v>
      </c>
      <c r="C1134" s="31" t="s">
        <v>100</v>
      </c>
      <c r="D1134" s="38" t="s">
        <v>122</v>
      </c>
      <c r="E1134" s="44" t="s">
        <v>2</v>
      </c>
      <c r="F1134" s="58" t="s">
        <v>948</v>
      </c>
      <c r="G1134" s="43">
        <v>45587</v>
      </c>
      <c r="H1134" s="39" t="e">
        <f>CONCATENATE("57-",#REF!,"-25-",E1134)</f>
        <v>#REF!</v>
      </c>
    </row>
    <row r="1135" spans="1:8" s="28" customFormat="1" x14ac:dyDescent="0.25">
      <c r="A1135" s="44">
        <f t="shared" si="28"/>
        <v>1131</v>
      </c>
      <c r="B1135" s="58">
        <v>193</v>
      </c>
      <c r="C1135" s="31" t="s">
        <v>100</v>
      </c>
      <c r="D1135" s="38" t="s">
        <v>121</v>
      </c>
      <c r="E1135" s="44" t="s">
        <v>2</v>
      </c>
      <c r="F1135" s="39" t="s">
        <v>948</v>
      </c>
      <c r="G1135" s="43">
        <v>45587</v>
      </c>
      <c r="H1135" s="39" t="e">
        <f>CONCATENATE("57-",#REF!,"-25-",E1135)</f>
        <v>#REF!</v>
      </c>
    </row>
    <row r="1136" spans="1:8" s="28" customFormat="1" x14ac:dyDescent="0.25">
      <c r="A1136" s="44">
        <f t="shared" si="28"/>
        <v>1132</v>
      </c>
      <c r="B1136" s="58">
        <v>192</v>
      </c>
      <c r="C1136" s="31" t="s">
        <v>100</v>
      </c>
      <c r="D1136" s="38" t="s">
        <v>120</v>
      </c>
      <c r="E1136" s="44" t="s">
        <v>2</v>
      </c>
      <c r="F1136" s="39" t="s">
        <v>948</v>
      </c>
      <c r="G1136" s="43">
        <v>45587</v>
      </c>
      <c r="H1136" s="39" t="e">
        <f>CONCATENATE("57-",#REF!,"-25-",E1136)</f>
        <v>#REF!</v>
      </c>
    </row>
    <row r="1137" spans="1:8" s="28" customFormat="1" ht="30" x14ac:dyDescent="0.25">
      <c r="A1137" s="44">
        <f t="shared" si="28"/>
        <v>1133</v>
      </c>
      <c r="B1137" s="58">
        <v>191</v>
      </c>
      <c r="C1137" s="31" t="s">
        <v>100</v>
      </c>
      <c r="D1137" s="38" t="s">
        <v>119</v>
      </c>
      <c r="E1137" s="44" t="s">
        <v>2</v>
      </c>
      <c r="F1137" s="39" t="s">
        <v>948</v>
      </c>
      <c r="G1137" s="43">
        <v>45587</v>
      </c>
      <c r="H1137" s="39" t="e">
        <f>CONCATENATE("57-",#REF!,"-25-",E1137)</f>
        <v>#REF!</v>
      </c>
    </row>
    <row r="1138" spans="1:8" s="28" customFormat="1" x14ac:dyDescent="0.25">
      <c r="A1138" s="44">
        <f t="shared" si="28"/>
        <v>1134</v>
      </c>
      <c r="B1138" s="58">
        <v>190</v>
      </c>
      <c r="C1138" s="31" t="s">
        <v>100</v>
      </c>
      <c r="D1138" s="38" t="s">
        <v>118</v>
      </c>
      <c r="E1138" s="44" t="s">
        <v>2</v>
      </c>
      <c r="F1138" s="39" t="s">
        <v>948</v>
      </c>
      <c r="G1138" s="43">
        <v>45587</v>
      </c>
      <c r="H1138" s="39" t="e">
        <f>CONCATENATE("57-",#REF!,"-25-",E1138)</f>
        <v>#REF!</v>
      </c>
    </row>
    <row r="1139" spans="1:8" s="28" customFormat="1" x14ac:dyDescent="0.25">
      <c r="A1139" s="44">
        <f t="shared" si="28"/>
        <v>1135</v>
      </c>
      <c r="B1139" s="58">
        <v>189</v>
      </c>
      <c r="C1139" s="31" t="s">
        <v>100</v>
      </c>
      <c r="D1139" s="38" t="s">
        <v>117</v>
      </c>
      <c r="E1139" s="44" t="s">
        <v>2</v>
      </c>
      <c r="F1139" s="39" t="s">
        <v>948</v>
      </c>
      <c r="G1139" s="43">
        <v>45587</v>
      </c>
      <c r="H1139" s="39" t="e">
        <f>CONCATENATE("57-",#REF!,"-25-",E1139)</f>
        <v>#REF!</v>
      </c>
    </row>
    <row r="1140" spans="1:8" s="28" customFormat="1" x14ac:dyDescent="0.25">
      <c r="A1140" s="44">
        <f t="shared" si="28"/>
        <v>1136</v>
      </c>
      <c r="B1140" s="58">
        <v>188</v>
      </c>
      <c r="C1140" s="31" t="s">
        <v>100</v>
      </c>
      <c r="D1140" s="38" t="s">
        <v>116</v>
      </c>
      <c r="E1140" s="44" t="s">
        <v>2</v>
      </c>
      <c r="F1140" s="39" t="s">
        <v>948</v>
      </c>
      <c r="G1140" s="43">
        <v>45587</v>
      </c>
      <c r="H1140" s="39" t="e">
        <f>CONCATENATE("57-",#REF!,"-25-",E1140)</f>
        <v>#REF!</v>
      </c>
    </row>
    <row r="1141" spans="1:8" s="28" customFormat="1" x14ac:dyDescent="0.25">
      <c r="A1141" s="44">
        <f t="shared" si="28"/>
        <v>1137</v>
      </c>
      <c r="B1141" s="58">
        <v>187</v>
      </c>
      <c r="C1141" s="31" t="s">
        <v>100</v>
      </c>
      <c r="D1141" s="38" t="s">
        <v>115</v>
      </c>
      <c r="E1141" s="44" t="s">
        <v>2</v>
      </c>
      <c r="F1141" s="39" t="s">
        <v>948</v>
      </c>
      <c r="G1141" s="43">
        <v>45587</v>
      </c>
      <c r="H1141" s="39" t="e">
        <f>CONCATENATE("57-",#REF!,"-25-",E1141)</f>
        <v>#REF!</v>
      </c>
    </row>
    <row r="1142" spans="1:8" s="28" customFormat="1" x14ac:dyDescent="0.25">
      <c r="A1142" s="44">
        <f t="shared" si="28"/>
        <v>1138</v>
      </c>
      <c r="B1142" s="58">
        <v>186</v>
      </c>
      <c r="C1142" s="31" t="s">
        <v>100</v>
      </c>
      <c r="D1142" s="38" t="s">
        <v>114</v>
      </c>
      <c r="E1142" s="44" t="s">
        <v>2</v>
      </c>
      <c r="F1142" s="39" t="s">
        <v>948</v>
      </c>
      <c r="G1142" s="43">
        <v>45587</v>
      </c>
      <c r="H1142" s="39" t="e">
        <f>CONCATENATE("57-",#REF!,"-25-",E1142)</f>
        <v>#REF!</v>
      </c>
    </row>
    <row r="1143" spans="1:8" s="28" customFormat="1" x14ac:dyDescent="0.25">
      <c r="A1143" s="44">
        <f t="shared" si="28"/>
        <v>1139</v>
      </c>
      <c r="B1143" s="58">
        <v>185</v>
      </c>
      <c r="C1143" s="31" t="s">
        <v>100</v>
      </c>
      <c r="D1143" s="38" t="s">
        <v>113</v>
      </c>
      <c r="E1143" s="44" t="s">
        <v>2</v>
      </c>
      <c r="F1143" s="39" t="s">
        <v>948</v>
      </c>
      <c r="G1143" s="43">
        <v>45587</v>
      </c>
      <c r="H1143" s="39" t="e">
        <f>CONCATENATE("57-",#REF!,"-25-",E1143)</f>
        <v>#REF!</v>
      </c>
    </row>
    <row r="1144" spans="1:8" s="28" customFormat="1" x14ac:dyDescent="0.25">
      <c r="A1144" s="44">
        <f t="shared" si="28"/>
        <v>1140</v>
      </c>
      <c r="B1144" s="58">
        <v>184</v>
      </c>
      <c r="C1144" s="31" t="s">
        <v>100</v>
      </c>
      <c r="D1144" s="38" t="s">
        <v>112</v>
      </c>
      <c r="E1144" s="44" t="s">
        <v>2</v>
      </c>
      <c r="F1144" s="39" t="s">
        <v>948</v>
      </c>
      <c r="G1144" s="43">
        <v>45587</v>
      </c>
      <c r="H1144" s="39" t="e">
        <f>CONCATENATE("57-",#REF!,"-25-",E1144)</f>
        <v>#REF!</v>
      </c>
    </row>
    <row r="1145" spans="1:8" s="28" customFormat="1" x14ac:dyDescent="0.25">
      <c r="A1145" s="44">
        <f t="shared" si="28"/>
        <v>1141</v>
      </c>
      <c r="B1145" s="58">
        <v>183</v>
      </c>
      <c r="C1145" s="31" t="s">
        <v>100</v>
      </c>
      <c r="D1145" s="38" t="s">
        <v>111</v>
      </c>
      <c r="E1145" s="44" t="s">
        <v>2</v>
      </c>
      <c r="F1145" s="39" t="s">
        <v>948</v>
      </c>
      <c r="G1145" s="43">
        <v>45587</v>
      </c>
      <c r="H1145" s="39" t="e">
        <f>CONCATENATE("57-",#REF!,"-25-",E1145)</f>
        <v>#REF!</v>
      </c>
    </row>
    <row r="1146" spans="1:8" s="28" customFormat="1" x14ac:dyDescent="0.25">
      <c r="A1146" s="44">
        <f t="shared" si="28"/>
        <v>1142</v>
      </c>
      <c r="B1146" s="58">
        <v>182</v>
      </c>
      <c r="C1146" s="31" t="s">
        <v>100</v>
      </c>
      <c r="D1146" s="38" t="s">
        <v>110</v>
      </c>
      <c r="E1146" s="44" t="s">
        <v>2</v>
      </c>
      <c r="F1146" s="39" t="s">
        <v>948</v>
      </c>
      <c r="G1146" s="43">
        <v>45587</v>
      </c>
      <c r="H1146" s="39" t="e">
        <f>CONCATENATE("57-",#REF!,"-25-",E1146)</f>
        <v>#REF!</v>
      </c>
    </row>
    <row r="1147" spans="1:8" s="28" customFormat="1" x14ac:dyDescent="0.25">
      <c r="A1147" s="44">
        <f t="shared" si="28"/>
        <v>1143</v>
      </c>
      <c r="B1147" s="58">
        <v>181</v>
      </c>
      <c r="C1147" s="31" t="s">
        <v>100</v>
      </c>
      <c r="D1147" s="38" t="s">
        <v>109</v>
      </c>
      <c r="E1147" s="44" t="s">
        <v>2</v>
      </c>
      <c r="F1147" s="39" t="s">
        <v>948</v>
      </c>
      <c r="G1147" s="43">
        <v>45587</v>
      </c>
      <c r="H1147" s="39" t="e">
        <f>CONCATENATE("57-",#REF!,"-25-",E1147)</f>
        <v>#REF!</v>
      </c>
    </row>
    <row r="1148" spans="1:8" s="28" customFormat="1" x14ac:dyDescent="0.25">
      <c r="A1148" s="44">
        <f t="shared" si="28"/>
        <v>1144</v>
      </c>
      <c r="B1148" s="58">
        <v>180</v>
      </c>
      <c r="C1148" s="31" t="s">
        <v>100</v>
      </c>
      <c r="D1148" s="38" t="s">
        <v>108</v>
      </c>
      <c r="E1148" s="44" t="s">
        <v>2</v>
      </c>
      <c r="F1148" s="39" t="s">
        <v>948</v>
      </c>
      <c r="G1148" s="43">
        <v>45587</v>
      </c>
      <c r="H1148" s="39" t="e">
        <f>CONCATENATE("57-",#REF!,"-25-",E1148)</f>
        <v>#REF!</v>
      </c>
    </row>
    <row r="1149" spans="1:8" s="28" customFormat="1" x14ac:dyDescent="0.25">
      <c r="A1149" s="44">
        <f t="shared" si="28"/>
        <v>1145</v>
      </c>
      <c r="B1149" s="58">
        <v>179</v>
      </c>
      <c r="C1149" s="31" t="s">
        <v>100</v>
      </c>
      <c r="D1149" s="38" t="s">
        <v>107</v>
      </c>
      <c r="E1149" s="44" t="s">
        <v>2</v>
      </c>
      <c r="F1149" s="39" t="s">
        <v>948</v>
      </c>
      <c r="G1149" s="43">
        <v>45587</v>
      </c>
      <c r="H1149" s="39" t="e">
        <f>CONCATENATE("57-",#REF!,"-25-",E1149)</f>
        <v>#REF!</v>
      </c>
    </row>
    <row r="1150" spans="1:8" s="28" customFormat="1" x14ac:dyDescent="0.25">
      <c r="A1150" s="44">
        <f t="shared" si="28"/>
        <v>1146</v>
      </c>
      <c r="B1150" s="58">
        <v>178</v>
      </c>
      <c r="C1150" s="31" t="s">
        <v>100</v>
      </c>
      <c r="D1150" s="38" t="s">
        <v>106</v>
      </c>
      <c r="E1150" s="44" t="s">
        <v>2</v>
      </c>
      <c r="F1150" s="39" t="s">
        <v>948</v>
      </c>
      <c r="G1150" s="43">
        <v>45587</v>
      </c>
      <c r="H1150" s="39" t="e">
        <f>CONCATENATE("57-",#REF!,"-25-",E1150)</f>
        <v>#REF!</v>
      </c>
    </row>
    <row r="1151" spans="1:8" s="28" customFormat="1" x14ac:dyDescent="0.25">
      <c r="A1151" s="44">
        <f t="shared" si="28"/>
        <v>1147</v>
      </c>
      <c r="B1151" s="58">
        <v>177</v>
      </c>
      <c r="C1151" s="31" t="s">
        <v>100</v>
      </c>
      <c r="D1151" s="38" t="s">
        <v>105</v>
      </c>
      <c r="E1151" s="44" t="s">
        <v>2</v>
      </c>
      <c r="F1151" s="39" t="s">
        <v>948</v>
      </c>
      <c r="G1151" s="43">
        <v>45587</v>
      </c>
      <c r="H1151" s="39" t="e">
        <f>CONCATENATE("57-",#REF!,"-25-",E1151)</f>
        <v>#REF!</v>
      </c>
    </row>
    <row r="1152" spans="1:8" s="28" customFormat="1" x14ac:dyDescent="0.25">
      <c r="A1152" s="44">
        <f t="shared" si="28"/>
        <v>1148</v>
      </c>
      <c r="B1152" s="58">
        <v>176</v>
      </c>
      <c r="C1152" s="31" t="s">
        <v>100</v>
      </c>
      <c r="D1152" s="38" t="s">
        <v>104</v>
      </c>
      <c r="E1152" s="44" t="s">
        <v>2</v>
      </c>
      <c r="F1152" s="39" t="s">
        <v>948</v>
      </c>
      <c r="G1152" s="43">
        <v>45587</v>
      </c>
      <c r="H1152" s="39" t="e">
        <f>CONCATENATE("57-",#REF!,"-25-",E1152)</f>
        <v>#REF!</v>
      </c>
    </row>
    <row r="1153" spans="1:8" s="28" customFormat="1" ht="30" x14ac:dyDescent="0.25">
      <c r="A1153" s="44">
        <f t="shared" si="28"/>
        <v>1149</v>
      </c>
      <c r="B1153" s="58">
        <v>175</v>
      </c>
      <c r="C1153" s="31" t="s">
        <v>100</v>
      </c>
      <c r="D1153" s="38" t="s">
        <v>103</v>
      </c>
      <c r="E1153" s="44" t="s">
        <v>2</v>
      </c>
      <c r="F1153" s="39" t="s">
        <v>948</v>
      </c>
      <c r="G1153" s="43">
        <v>45587</v>
      </c>
      <c r="H1153" s="39" t="e">
        <f>CONCATENATE("57-",#REF!,"-25-",E1153)</f>
        <v>#REF!</v>
      </c>
    </row>
    <row r="1154" spans="1:8" s="28" customFormat="1" x14ac:dyDescent="0.25">
      <c r="A1154" s="44">
        <f t="shared" si="28"/>
        <v>1150</v>
      </c>
      <c r="B1154" s="58">
        <v>174</v>
      </c>
      <c r="C1154" s="31" t="s">
        <v>100</v>
      </c>
      <c r="D1154" s="38" t="s">
        <v>102</v>
      </c>
      <c r="E1154" s="44" t="s">
        <v>2</v>
      </c>
      <c r="F1154" s="39" t="s">
        <v>948</v>
      </c>
      <c r="G1154" s="43">
        <v>45587</v>
      </c>
      <c r="H1154" s="39" t="e">
        <f>CONCATENATE("57-",#REF!,"-25-",E1154)</f>
        <v>#REF!</v>
      </c>
    </row>
    <row r="1155" spans="1:8" s="28" customFormat="1" x14ac:dyDescent="0.25">
      <c r="A1155" s="44">
        <f t="shared" si="28"/>
        <v>1151</v>
      </c>
      <c r="B1155" s="58">
        <v>173</v>
      </c>
      <c r="C1155" s="31" t="s">
        <v>100</v>
      </c>
      <c r="D1155" s="38" t="s">
        <v>101</v>
      </c>
      <c r="E1155" s="44" t="s">
        <v>2</v>
      </c>
      <c r="F1155" s="39" t="s">
        <v>948</v>
      </c>
      <c r="G1155" s="43">
        <v>45587</v>
      </c>
      <c r="H1155" s="39" t="e">
        <f>CONCATENATE("57-",#REF!,"-25-",E1155)</f>
        <v>#REF!</v>
      </c>
    </row>
    <row r="1156" spans="1:8" s="28" customFormat="1" x14ac:dyDescent="0.25">
      <c r="A1156" s="44">
        <f t="shared" si="28"/>
        <v>1152</v>
      </c>
      <c r="B1156" s="58">
        <v>172</v>
      </c>
      <c r="C1156" s="31" t="s">
        <v>943</v>
      </c>
      <c r="D1156" s="38" t="s">
        <v>944</v>
      </c>
      <c r="E1156" s="44" t="s">
        <v>533</v>
      </c>
      <c r="F1156" s="39" t="s">
        <v>948</v>
      </c>
      <c r="G1156" s="43">
        <v>45586</v>
      </c>
      <c r="H1156" s="39" t="s">
        <v>945</v>
      </c>
    </row>
    <row r="1157" spans="1:8" s="28" customFormat="1" x14ac:dyDescent="0.25">
      <c r="A1157" s="44">
        <f t="shared" ref="A1157:A1220" si="29">ROW(A1157)-4</f>
        <v>1153</v>
      </c>
      <c r="B1157" s="58">
        <v>171</v>
      </c>
      <c r="C1157" s="31" t="s">
        <v>940</v>
      </c>
      <c r="D1157" s="38" t="s">
        <v>941</v>
      </c>
      <c r="E1157" s="44" t="s">
        <v>533</v>
      </c>
      <c r="F1157" s="39" t="s">
        <v>948</v>
      </c>
      <c r="G1157" s="43">
        <v>45586</v>
      </c>
      <c r="H1157" s="39" t="s">
        <v>942</v>
      </c>
    </row>
    <row r="1158" spans="1:8" s="28" customFormat="1" x14ac:dyDescent="0.25">
      <c r="A1158" s="44">
        <f t="shared" si="29"/>
        <v>1154</v>
      </c>
      <c r="B1158" s="58">
        <v>170</v>
      </c>
      <c r="C1158" s="31" t="s">
        <v>802</v>
      </c>
      <c r="D1158" s="38" t="s">
        <v>530</v>
      </c>
      <c r="E1158" s="44" t="s">
        <v>803</v>
      </c>
      <c r="F1158" s="61" t="s">
        <v>946</v>
      </c>
      <c r="G1158" s="43">
        <v>45586</v>
      </c>
      <c r="H1158" s="39" t="s">
        <v>928</v>
      </c>
    </row>
    <row r="1159" spans="1:8" s="28" customFormat="1" x14ac:dyDescent="0.25">
      <c r="A1159" s="44">
        <f t="shared" si="29"/>
        <v>1155</v>
      </c>
      <c r="B1159" s="58">
        <v>169</v>
      </c>
      <c r="C1159" s="31" t="s">
        <v>925</v>
      </c>
      <c r="D1159" s="38" t="s">
        <v>926</v>
      </c>
      <c r="E1159" s="26" t="s">
        <v>511</v>
      </c>
      <c r="F1159" s="39" t="s">
        <v>948</v>
      </c>
      <c r="G1159" s="43">
        <v>45582</v>
      </c>
      <c r="H1159" s="39" t="s">
        <v>927</v>
      </c>
    </row>
    <row r="1160" spans="1:8" s="28" customFormat="1" x14ac:dyDescent="0.25">
      <c r="A1160" s="44">
        <f t="shared" si="29"/>
        <v>1156</v>
      </c>
      <c r="B1160" s="58">
        <v>168</v>
      </c>
      <c r="C1160" s="31" t="s">
        <v>98</v>
      </c>
      <c r="D1160" s="38" t="s">
        <v>99</v>
      </c>
      <c r="E1160" s="44" t="s">
        <v>2</v>
      </c>
      <c r="F1160" s="39" t="s">
        <v>948</v>
      </c>
      <c r="G1160" s="43">
        <v>45582</v>
      </c>
      <c r="H1160" s="39" t="e">
        <f>CONCATENATE("57-",#REF!,"-25-",E1160)</f>
        <v>#REF!</v>
      </c>
    </row>
    <row r="1161" spans="1:8" s="28" customFormat="1" x14ac:dyDescent="0.25">
      <c r="A1161" s="44">
        <f t="shared" si="29"/>
        <v>1157</v>
      </c>
      <c r="B1161" s="58">
        <v>167</v>
      </c>
      <c r="C1161" s="31" t="s">
        <v>95</v>
      </c>
      <c r="D1161" s="38" t="s">
        <v>97</v>
      </c>
      <c r="E1161" s="44" t="s">
        <v>2</v>
      </c>
      <c r="F1161" s="39" t="s">
        <v>948</v>
      </c>
      <c r="G1161" s="43">
        <v>45582</v>
      </c>
      <c r="H1161" s="39" t="e">
        <f>CONCATENATE("57-",#REF!,"-25-",E1161)</f>
        <v>#REF!</v>
      </c>
    </row>
    <row r="1162" spans="1:8" s="28" customFormat="1" x14ac:dyDescent="0.25">
      <c r="A1162" s="44">
        <f t="shared" si="29"/>
        <v>1158</v>
      </c>
      <c r="B1162" s="58">
        <v>166</v>
      </c>
      <c r="C1162" s="31" t="s">
        <v>95</v>
      </c>
      <c r="D1162" s="38" t="s">
        <v>96</v>
      </c>
      <c r="E1162" s="44" t="s">
        <v>2</v>
      </c>
      <c r="F1162" s="39" t="s">
        <v>948</v>
      </c>
      <c r="G1162" s="43">
        <v>45582</v>
      </c>
      <c r="H1162" s="39" t="e">
        <f>CONCATENATE("57-",#REF!,"-25-",E1162)</f>
        <v>#REF!</v>
      </c>
    </row>
    <row r="1163" spans="1:8" s="28" customFormat="1" ht="45" x14ac:dyDescent="0.25">
      <c r="A1163" s="44">
        <f t="shared" si="29"/>
        <v>1159</v>
      </c>
      <c r="B1163" s="58">
        <v>165</v>
      </c>
      <c r="C1163" s="31" t="s">
        <v>89</v>
      </c>
      <c r="D1163" s="38" t="s">
        <v>939</v>
      </c>
      <c r="E1163" s="44" t="s">
        <v>502</v>
      </c>
      <c r="F1163" s="39" t="s">
        <v>948</v>
      </c>
      <c r="G1163" s="43">
        <v>45582</v>
      </c>
      <c r="H1163" s="39" t="e">
        <f>CONCATENATE("57-",#REF!,"-25-ПВ")</f>
        <v>#REF!</v>
      </c>
    </row>
    <row r="1164" spans="1:8" s="28" customFormat="1" x14ac:dyDescent="0.25">
      <c r="A1164" s="44">
        <f t="shared" si="29"/>
        <v>1160</v>
      </c>
      <c r="B1164" s="58">
        <v>164</v>
      </c>
      <c r="C1164" s="31" t="s">
        <v>89</v>
      </c>
      <c r="D1164" s="38" t="s">
        <v>94</v>
      </c>
      <c r="E1164" s="44" t="s">
        <v>2</v>
      </c>
      <c r="F1164" s="61" t="s">
        <v>946</v>
      </c>
      <c r="G1164" s="43">
        <v>45582</v>
      </c>
      <c r="H1164" s="39" t="e">
        <f>CONCATENATE("57-",#REF!,"-25-",E1164)</f>
        <v>#REF!</v>
      </c>
    </row>
    <row r="1165" spans="1:8" s="28" customFormat="1" x14ac:dyDescent="0.25">
      <c r="A1165" s="44">
        <f t="shared" si="29"/>
        <v>1161</v>
      </c>
      <c r="B1165" s="58">
        <v>163</v>
      </c>
      <c r="C1165" s="31" t="s">
        <v>89</v>
      </c>
      <c r="D1165" s="38" t="s">
        <v>93</v>
      </c>
      <c r="E1165" s="44" t="s">
        <v>2</v>
      </c>
      <c r="F1165" s="39" t="s">
        <v>948</v>
      </c>
      <c r="G1165" s="43">
        <v>45582</v>
      </c>
      <c r="H1165" s="39" t="e">
        <f>CONCATENATE("57-",#REF!,"-25-",E1165)</f>
        <v>#REF!</v>
      </c>
    </row>
    <row r="1166" spans="1:8" s="28" customFormat="1" x14ac:dyDescent="0.25">
      <c r="A1166" s="44">
        <f t="shared" si="29"/>
        <v>1162</v>
      </c>
      <c r="B1166" s="58">
        <v>162</v>
      </c>
      <c r="C1166" s="31" t="s">
        <v>89</v>
      </c>
      <c r="D1166" s="38" t="s">
        <v>92</v>
      </c>
      <c r="E1166" s="44" t="s">
        <v>2</v>
      </c>
      <c r="F1166" s="39" t="s">
        <v>948</v>
      </c>
      <c r="G1166" s="43">
        <v>45582</v>
      </c>
      <c r="H1166" s="39" t="e">
        <f>CONCATENATE("57-",#REF!,"-25-",E1166)</f>
        <v>#REF!</v>
      </c>
    </row>
    <row r="1167" spans="1:8" s="28" customFormat="1" x14ac:dyDescent="0.25">
      <c r="A1167" s="44">
        <f t="shared" si="29"/>
        <v>1163</v>
      </c>
      <c r="B1167" s="58">
        <v>161</v>
      </c>
      <c r="C1167" s="31" t="s">
        <v>89</v>
      </c>
      <c r="D1167" s="38" t="s">
        <v>91</v>
      </c>
      <c r="E1167" s="44" t="s">
        <v>2</v>
      </c>
      <c r="F1167" s="39" t="s">
        <v>948</v>
      </c>
      <c r="G1167" s="43">
        <v>45582</v>
      </c>
      <c r="H1167" s="39" t="e">
        <f>CONCATENATE("57-",#REF!,"-25-",E1167)</f>
        <v>#REF!</v>
      </c>
    </row>
    <row r="1168" spans="1:8" s="28" customFormat="1" x14ac:dyDescent="0.25">
      <c r="A1168" s="44">
        <f t="shared" si="29"/>
        <v>1164</v>
      </c>
      <c r="B1168" s="58">
        <v>160</v>
      </c>
      <c r="C1168" s="31" t="s">
        <v>89</v>
      </c>
      <c r="D1168" s="38" t="s">
        <v>90</v>
      </c>
      <c r="E1168" s="44" t="s">
        <v>2</v>
      </c>
      <c r="F1168" s="39" t="s">
        <v>948</v>
      </c>
      <c r="G1168" s="43">
        <v>45582</v>
      </c>
      <c r="H1168" s="39" t="e">
        <f>CONCATENATE("57-",#REF!,"-25-",E1168)</f>
        <v>#REF!</v>
      </c>
    </row>
    <row r="1169" spans="1:8" s="28" customFormat="1" ht="30" x14ac:dyDescent="0.25">
      <c r="A1169" s="44">
        <f t="shared" si="29"/>
        <v>1165</v>
      </c>
      <c r="B1169" s="58">
        <v>159</v>
      </c>
      <c r="C1169" s="59" t="s">
        <v>922</v>
      </c>
      <c r="D1169" s="60" t="s">
        <v>923</v>
      </c>
      <c r="E1169" s="26" t="s">
        <v>511</v>
      </c>
      <c r="F1169" s="39" t="s">
        <v>948</v>
      </c>
      <c r="G1169" s="43">
        <v>45581</v>
      </c>
      <c r="H1169" s="48" t="s">
        <v>924</v>
      </c>
    </row>
    <row r="1170" spans="1:8" s="28" customFormat="1" ht="75" x14ac:dyDescent="0.25">
      <c r="A1170" s="44">
        <f t="shared" si="29"/>
        <v>1166</v>
      </c>
      <c r="B1170" s="58">
        <v>158</v>
      </c>
      <c r="C1170" s="59" t="s">
        <v>919</v>
      </c>
      <c r="D1170" s="60" t="s">
        <v>920</v>
      </c>
      <c r="E1170" s="58" t="s">
        <v>502</v>
      </c>
      <c r="F1170" s="39" t="s">
        <v>948</v>
      </c>
      <c r="G1170" s="43">
        <v>45581</v>
      </c>
      <c r="H1170" s="48" t="s">
        <v>921</v>
      </c>
    </row>
    <row r="1171" spans="1:8" s="28" customFormat="1" ht="30" x14ac:dyDescent="0.25">
      <c r="A1171" s="44">
        <f t="shared" si="29"/>
        <v>1167</v>
      </c>
      <c r="B1171" s="58">
        <v>157</v>
      </c>
      <c r="C1171" s="31" t="s">
        <v>911</v>
      </c>
      <c r="D1171" s="38" t="s">
        <v>917</v>
      </c>
      <c r="E1171" s="26" t="s">
        <v>511</v>
      </c>
      <c r="F1171" s="39" t="s">
        <v>948</v>
      </c>
      <c r="G1171" s="43">
        <v>45581</v>
      </c>
      <c r="H1171" s="39" t="s">
        <v>918</v>
      </c>
    </row>
    <row r="1172" spans="1:8" s="28" customFormat="1" ht="30" x14ac:dyDescent="0.25">
      <c r="A1172" s="44">
        <f t="shared" si="29"/>
        <v>1168</v>
      </c>
      <c r="B1172" s="58">
        <v>156</v>
      </c>
      <c r="C1172" s="31" t="s">
        <v>911</v>
      </c>
      <c r="D1172" s="38" t="s">
        <v>916</v>
      </c>
      <c r="E1172" s="26" t="s">
        <v>511</v>
      </c>
      <c r="F1172" s="39" t="s">
        <v>948</v>
      </c>
      <c r="G1172" s="43">
        <v>45581</v>
      </c>
      <c r="H1172" s="39" t="s">
        <v>918</v>
      </c>
    </row>
    <row r="1173" spans="1:8" s="28" customFormat="1" ht="45" x14ac:dyDescent="0.25">
      <c r="A1173" s="44">
        <f t="shared" si="29"/>
        <v>1169</v>
      </c>
      <c r="B1173" s="58">
        <v>155</v>
      </c>
      <c r="C1173" s="31" t="s">
        <v>911</v>
      </c>
      <c r="D1173" s="38" t="s">
        <v>915</v>
      </c>
      <c r="E1173" s="44" t="s">
        <v>515</v>
      </c>
      <c r="F1173" s="39" t="s">
        <v>948</v>
      </c>
      <c r="G1173" s="43">
        <v>45581</v>
      </c>
      <c r="H1173" s="39" t="s">
        <v>918</v>
      </c>
    </row>
    <row r="1174" spans="1:8" s="28" customFormat="1" x14ac:dyDescent="0.25">
      <c r="A1174" s="44">
        <f t="shared" si="29"/>
        <v>1170</v>
      </c>
      <c r="B1174" s="58">
        <v>154</v>
      </c>
      <c r="C1174" s="31" t="s">
        <v>911</v>
      </c>
      <c r="D1174" s="38" t="s">
        <v>914</v>
      </c>
      <c r="E1174" s="44" t="s">
        <v>515</v>
      </c>
      <c r="F1174" s="39" t="s">
        <v>948</v>
      </c>
      <c r="G1174" s="43">
        <v>45581</v>
      </c>
      <c r="H1174" s="39" t="s">
        <v>918</v>
      </c>
    </row>
    <row r="1175" spans="1:8" s="28" customFormat="1" ht="30" x14ac:dyDescent="0.25">
      <c r="A1175" s="44">
        <f t="shared" si="29"/>
        <v>1171</v>
      </c>
      <c r="B1175" s="58">
        <v>153</v>
      </c>
      <c r="C1175" s="31" t="s">
        <v>911</v>
      </c>
      <c r="D1175" s="38" t="s">
        <v>913</v>
      </c>
      <c r="E1175" s="26" t="s">
        <v>511</v>
      </c>
      <c r="F1175" s="39" t="s">
        <v>948</v>
      </c>
      <c r="G1175" s="43">
        <v>45581</v>
      </c>
      <c r="H1175" s="39" t="s">
        <v>918</v>
      </c>
    </row>
    <row r="1176" spans="1:8" s="28" customFormat="1" ht="30" x14ac:dyDescent="0.25">
      <c r="A1176" s="44">
        <f t="shared" si="29"/>
        <v>1172</v>
      </c>
      <c r="B1176" s="58">
        <v>152</v>
      </c>
      <c r="C1176" s="31" t="s">
        <v>911</v>
      </c>
      <c r="D1176" s="38" t="s">
        <v>912</v>
      </c>
      <c r="E1176" s="26" t="s">
        <v>511</v>
      </c>
      <c r="F1176" s="39" t="s">
        <v>948</v>
      </c>
      <c r="G1176" s="43">
        <v>45581</v>
      </c>
      <c r="H1176" s="39" t="s">
        <v>918</v>
      </c>
    </row>
    <row r="1177" spans="1:8" s="28" customFormat="1" x14ac:dyDescent="0.25">
      <c r="A1177" s="44">
        <f t="shared" si="29"/>
        <v>1173</v>
      </c>
      <c r="B1177" s="58">
        <v>151</v>
      </c>
      <c r="C1177" s="31" t="s">
        <v>87</v>
      </c>
      <c r="D1177" s="38" t="s">
        <v>88</v>
      </c>
      <c r="E1177" s="44" t="s">
        <v>2</v>
      </c>
      <c r="F1177" s="61" t="s">
        <v>946</v>
      </c>
      <c r="G1177" s="43">
        <v>45580</v>
      </c>
      <c r="H1177" s="39" t="s">
        <v>910</v>
      </c>
    </row>
    <row r="1178" spans="1:8" s="28" customFormat="1" x14ac:dyDescent="0.25">
      <c r="A1178" s="44">
        <f t="shared" si="29"/>
        <v>1174</v>
      </c>
      <c r="B1178" s="58">
        <v>150</v>
      </c>
      <c r="C1178" s="31" t="s">
        <v>84</v>
      </c>
      <c r="D1178" s="38" t="s">
        <v>86</v>
      </c>
      <c r="E1178" s="44" t="s">
        <v>2</v>
      </c>
      <c r="F1178" s="39" t="s">
        <v>948</v>
      </c>
      <c r="G1178" s="43">
        <v>45580</v>
      </c>
      <c r="H1178" s="39" t="s">
        <v>909</v>
      </c>
    </row>
    <row r="1179" spans="1:8" s="28" customFormat="1" x14ac:dyDescent="0.25">
      <c r="A1179" s="44">
        <f t="shared" si="29"/>
        <v>1175</v>
      </c>
      <c r="B1179" s="58">
        <v>149</v>
      </c>
      <c r="C1179" s="31" t="s">
        <v>84</v>
      </c>
      <c r="D1179" s="38" t="s">
        <v>85</v>
      </c>
      <c r="E1179" s="44" t="s">
        <v>2</v>
      </c>
      <c r="F1179" s="39" t="s">
        <v>948</v>
      </c>
      <c r="G1179" s="43">
        <v>45580</v>
      </c>
      <c r="H1179" s="39" t="s">
        <v>909</v>
      </c>
    </row>
    <row r="1180" spans="1:8" s="28" customFormat="1" x14ac:dyDescent="0.25">
      <c r="A1180" s="44">
        <f t="shared" si="29"/>
        <v>1176</v>
      </c>
      <c r="B1180" s="58">
        <v>148</v>
      </c>
      <c r="C1180" s="31" t="s">
        <v>77</v>
      </c>
      <c r="D1180" s="38" t="s">
        <v>83</v>
      </c>
      <c r="E1180" s="44" t="s">
        <v>2</v>
      </c>
      <c r="F1180" s="39" t="s">
        <v>948</v>
      </c>
      <c r="G1180" s="43">
        <v>45580</v>
      </c>
      <c r="H1180" s="39" t="s">
        <v>908</v>
      </c>
    </row>
    <row r="1181" spans="1:8" s="28" customFormat="1" x14ac:dyDescent="0.25">
      <c r="A1181" s="44">
        <f t="shared" si="29"/>
        <v>1177</v>
      </c>
      <c r="B1181" s="58">
        <v>147</v>
      </c>
      <c r="C1181" s="31" t="s">
        <v>77</v>
      </c>
      <c r="D1181" s="38" t="s">
        <v>82</v>
      </c>
      <c r="E1181" s="44" t="s">
        <v>2</v>
      </c>
      <c r="F1181" s="39" t="s">
        <v>948</v>
      </c>
      <c r="G1181" s="43">
        <v>45580</v>
      </c>
      <c r="H1181" s="39" t="s">
        <v>908</v>
      </c>
    </row>
    <row r="1182" spans="1:8" s="28" customFormat="1" x14ac:dyDescent="0.25">
      <c r="A1182" s="44">
        <f t="shared" si="29"/>
        <v>1178</v>
      </c>
      <c r="B1182" s="58">
        <v>146</v>
      </c>
      <c r="C1182" s="31" t="s">
        <v>77</v>
      </c>
      <c r="D1182" s="38" t="s">
        <v>81</v>
      </c>
      <c r="E1182" s="44" t="s">
        <v>2</v>
      </c>
      <c r="F1182" s="39" t="s">
        <v>948</v>
      </c>
      <c r="G1182" s="43">
        <v>45580</v>
      </c>
      <c r="H1182" s="39" t="s">
        <v>908</v>
      </c>
    </row>
    <row r="1183" spans="1:8" s="28" customFormat="1" x14ac:dyDescent="0.25">
      <c r="A1183" s="44">
        <f t="shared" si="29"/>
        <v>1179</v>
      </c>
      <c r="B1183" s="58">
        <v>145</v>
      </c>
      <c r="C1183" s="31" t="s">
        <v>77</v>
      </c>
      <c r="D1183" s="38" t="s">
        <v>80</v>
      </c>
      <c r="E1183" s="44" t="s">
        <v>2</v>
      </c>
      <c r="F1183" s="39" t="s">
        <v>948</v>
      </c>
      <c r="G1183" s="43">
        <v>45580</v>
      </c>
      <c r="H1183" s="39" t="s">
        <v>908</v>
      </c>
    </row>
    <row r="1184" spans="1:8" s="28" customFormat="1" x14ac:dyDescent="0.25">
      <c r="A1184" s="44">
        <f t="shared" si="29"/>
        <v>1180</v>
      </c>
      <c r="B1184" s="58">
        <v>144</v>
      </c>
      <c r="C1184" s="31" t="s">
        <v>77</v>
      </c>
      <c r="D1184" s="38" t="s">
        <v>79</v>
      </c>
      <c r="E1184" s="44" t="s">
        <v>2</v>
      </c>
      <c r="F1184" s="39" t="s">
        <v>948</v>
      </c>
      <c r="G1184" s="43">
        <v>45580</v>
      </c>
      <c r="H1184" s="39" t="s">
        <v>908</v>
      </c>
    </row>
    <row r="1185" spans="1:8" s="28" customFormat="1" ht="60" x14ac:dyDescent="0.25">
      <c r="A1185" s="44">
        <f t="shared" si="29"/>
        <v>1181</v>
      </c>
      <c r="B1185" s="58">
        <v>143</v>
      </c>
      <c r="C1185" s="31" t="s">
        <v>77</v>
      </c>
      <c r="D1185" s="38" t="s">
        <v>78</v>
      </c>
      <c r="E1185" s="44" t="s">
        <v>2</v>
      </c>
      <c r="F1185" s="39" t="s">
        <v>948</v>
      </c>
      <c r="G1185" s="43">
        <v>45580</v>
      </c>
      <c r="H1185" s="39" t="s">
        <v>908</v>
      </c>
    </row>
    <row r="1186" spans="1:8" s="28" customFormat="1" x14ac:dyDescent="0.25">
      <c r="A1186" s="44">
        <f t="shared" si="29"/>
        <v>1182</v>
      </c>
      <c r="B1186" s="58">
        <v>142</v>
      </c>
      <c r="C1186" s="31" t="s">
        <v>529</v>
      </c>
      <c r="D1186" s="38" t="s">
        <v>530</v>
      </c>
      <c r="E1186" s="44" t="s">
        <v>507</v>
      </c>
      <c r="F1186" s="39" t="s">
        <v>948</v>
      </c>
      <c r="G1186" s="43">
        <v>45576</v>
      </c>
      <c r="H1186" s="39" t="s">
        <v>907</v>
      </c>
    </row>
    <row r="1187" spans="1:8" s="28" customFormat="1" ht="31.5" x14ac:dyDescent="0.25">
      <c r="A1187" s="44">
        <f t="shared" si="29"/>
        <v>1183</v>
      </c>
      <c r="B1187" s="58">
        <v>141</v>
      </c>
      <c r="C1187" s="31" t="s">
        <v>770</v>
      </c>
      <c r="D1187" s="41" t="s">
        <v>872</v>
      </c>
      <c r="E1187" s="26" t="s">
        <v>502</v>
      </c>
      <c r="F1187" s="39" t="s">
        <v>948</v>
      </c>
      <c r="G1187" s="43">
        <v>45575</v>
      </c>
      <c r="H1187" s="39" t="s">
        <v>873</v>
      </c>
    </row>
    <row r="1188" spans="1:8" s="28" customFormat="1" ht="31.5" x14ac:dyDescent="0.25">
      <c r="A1188" s="44">
        <f t="shared" si="29"/>
        <v>1184</v>
      </c>
      <c r="B1188" s="58">
        <v>140</v>
      </c>
      <c r="C1188" s="31" t="s">
        <v>770</v>
      </c>
      <c r="D1188" s="40" t="s">
        <v>871</v>
      </c>
      <c r="E1188" s="26" t="s">
        <v>502</v>
      </c>
      <c r="F1188" s="39" t="s">
        <v>948</v>
      </c>
      <c r="G1188" s="43">
        <v>45575</v>
      </c>
      <c r="H1188" s="39" t="s">
        <v>873</v>
      </c>
    </row>
    <row r="1189" spans="1:8" s="28" customFormat="1" ht="15.75" x14ac:dyDescent="0.25">
      <c r="A1189" s="44">
        <f t="shared" si="29"/>
        <v>1185</v>
      </c>
      <c r="B1189" s="58">
        <v>139</v>
      </c>
      <c r="C1189" s="31" t="s">
        <v>770</v>
      </c>
      <c r="D1189" s="40" t="s">
        <v>950</v>
      </c>
      <c r="E1189" s="26" t="s">
        <v>502</v>
      </c>
      <c r="F1189" s="39" t="s">
        <v>948</v>
      </c>
      <c r="G1189" s="43">
        <v>45575</v>
      </c>
      <c r="H1189" s="39" t="s">
        <v>873</v>
      </c>
    </row>
    <row r="1190" spans="1:8" s="28" customFormat="1" x14ac:dyDescent="0.25">
      <c r="A1190" s="44">
        <f t="shared" si="29"/>
        <v>1186</v>
      </c>
      <c r="B1190" s="58">
        <v>138</v>
      </c>
      <c r="C1190" s="31" t="s">
        <v>770</v>
      </c>
      <c r="D1190" s="38" t="s">
        <v>869</v>
      </c>
      <c r="E1190" s="44" t="s">
        <v>2</v>
      </c>
      <c r="F1190" s="39" t="s">
        <v>948</v>
      </c>
      <c r="G1190" s="43">
        <v>45575</v>
      </c>
      <c r="H1190" s="39" t="s">
        <v>873</v>
      </c>
    </row>
    <row r="1191" spans="1:8" s="28" customFormat="1" x14ac:dyDescent="0.25">
      <c r="A1191" s="44">
        <f t="shared" si="29"/>
        <v>1187</v>
      </c>
      <c r="B1191" s="58">
        <v>137</v>
      </c>
      <c r="C1191" s="31" t="s">
        <v>75</v>
      </c>
      <c r="D1191" s="38" t="s">
        <v>76</v>
      </c>
      <c r="E1191" s="44" t="s">
        <v>2</v>
      </c>
      <c r="F1191" s="39" t="s">
        <v>948</v>
      </c>
      <c r="G1191" s="43">
        <v>45575</v>
      </c>
      <c r="H1191" s="39" t="s">
        <v>906</v>
      </c>
    </row>
    <row r="1192" spans="1:8" s="28" customFormat="1" x14ac:dyDescent="0.25">
      <c r="A1192" s="44">
        <f t="shared" si="29"/>
        <v>1188</v>
      </c>
      <c r="B1192" s="58">
        <v>136</v>
      </c>
      <c r="C1192" s="31" t="s">
        <v>39</v>
      </c>
      <c r="D1192" s="38" t="s">
        <v>74</v>
      </c>
      <c r="E1192" s="44" t="s">
        <v>2</v>
      </c>
      <c r="F1192" s="61" t="s">
        <v>946</v>
      </c>
      <c r="G1192" s="43">
        <v>45575</v>
      </c>
      <c r="H1192" s="39" t="s">
        <v>905</v>
      </c>
    </row>
    <row r="1193" spans="1:8" s="28" customFormat="1" x14ac:dyDescent="0.25">
      <c r="A1193" s="44">
        <f t="shared" si="29"/>
        <v>1189</v>
      </c>
      <c r="B1193" s="58">
        <v>135</v>
      </c>
      <c r="C1193" s="31" t="s">
        <v>39</v>
      </c>
      <c r="D1193" s="38" t="s">
        <v>73</v>
      </c>
      <c r="E1193" s="44" t="s">
        <v>2</v>
      </c>
      <c r="F1193" s="61" t="s">
        <v>946</v>
      </c>
      <c r="G1193" s="43">
        <v>45575</v>
      </c>
      <c r="H1193" s="39" t="s">
        <v>905</v>
      </c>
    </row>
    <row r="1194" spans="1:8" s="28" customFormat="1" x14ac:dyDescent="0.25">
      <c r="A1194" s="44">
        <f t="shared" si="29"/>
        <v>1190</v>
      </c>
      <c r="B1194" s="58">
        <v>134</v>
      </c>
      <c r="C1194" s="31" t="s">
        <v>39</v>
      </c>
      <c r="D1194" s="38" t="s">
        <v>72</v>
      </c>
      <c r="E1194" s="44" t="s">
        <v>2</v>
      </c>
      <c r="F1194" s="61" t="s">
        <v>946</v>
      </c>
      <c r="G1194" s="43">
        <v>45575</v>
      </c>
      <c r="H1194" s="39" t="s">
        <v>905</v>
      </c>
    </row>
    <row r="1195" spans="1:8" s="28" customFormat="1" ht="30" x14ac:dyDescent="0.25">
      <c r="A1195" s="44">
        <f t="shared" si="29"/>
        <v>1191</v>
      </c>
      <c r="B1195" s="58">
        <v>133</v>
      </c>
      <c r="C1195" s="31" t="s">
        <v>39</v>
      </c>
      <c r="D1195" s="38" t="s">
        <v>71</v>
      </c>
      <c r="E1195" s="44" t="s">
        <v>2</v>
      </c>
      <c r="F1195" s="61" t="s">
        <v>946</v>
      </c>
      <c r="G1195" s="43">
        <v>45575</v>
      </c>
      <c r="H1195" s="39" t="s">
        <v>905</v>
      </c>
    </row>
    <row r="1196" spans="1:8" s="28" customFormat="1" x14ac:dyDescent="0.25">
      <c r="A1196" s="44">
        <f t="shared" si="29"/>
        <v>1192</v>
      </c>
      <c r="B1196" s="58">
        <v>132</v>
      </c>
      <c r="C1196" s="31" t="s">
        <v>39</v>
      </c>
      <c r="D1196" s="38" t="s">
        <v>70</v>
      </c>
      <c r="E1196" s="44" t="s">
        <v>2</v>
      </c>
      <c r="F1196" s="61" t="s">
        <v>946</v>
      </c>
      <c r="G1196" s="43">
        <v>45575</v>
      </c>
      <c r="H1196" s="39" t="s">
        <v>905</v>
      </c>
    </row>
    <row r="1197" spans="1:8" s="28" customFormat="1" x14ac:dyDescent="0.25">
      <c r="A1197" s="44">
        <f t="shared" si="29"/>
        <v>1193</v>
      </c>
      <c r="B1197" s="58">
        <v>131</v>
      </c>
      <c r="C1197" s="31" t="s">
        <v>39</v>
      </c>
      <c r="D1197" s="38" t="s">
        <v>69</v>
      </c>
      <c r="E1197" s="44" t="s">
        <v>2</v>
      </c>
      <c r="F1197" s="61" t="s">
        <v>946</v>
      </c>
      <c r="G1197" s="43">
        <v>45575</v>
      </c>
      <c r="H1197" s="39" t="s">
        <v>905</v>
      </c>
    </row>
    <row r="1198" spans="1:8" s="28" customFormat="1" x14ac:dyDescent="0.25">
      <c r="A1198" s="44">
        <f t="shared" si="29"/>
        <v>1194</v>
      </c>
      <c r="B1198" s="58">
        <v>130</v>
      </c>
      <c r="C1198" s="31" t="s">
        <v>39</v>
      </c>
      <c r="D1198" s="38" t="s">
        <v>68</v>
      </c>
      <c r="E1198" s="44" t="s">
        <v>2</v>
      </c>
      <c r="F1198" s="61" t="s">
        <v>946</v>
      </c>
      <c r="G1198" s="43">
        <v>45575</v>
      </c>
      <c r="H1198" s="39" t="s">
        <v>905</v>
      </c>
    </row>
    <row r="1199" spans="1:8" s="28" customFormat="1" ht="60" x14ac:dyDescent="0.25">
      <c r="A1199" s="44">
        <f t="shared" si="29"/>
        <v>1195</v>
      </c>
      <c r="B1199" s="58">
        <v>129</v>
      </c>
      <c r="C1199" s="31" t="s">
        <v>39</v>
      </c>
      <c r="D1199" s="38" t="s">
        <v>67</v>
      </c>
      <c r="E1199" s="44" t="s">
        <v>2</v>
      </c>
      <c r="F1199" s="61" t="s">
        <v>946</v>
      </c>
      <c r="G1199" s="43">
        <v>45575</v>
      </c>
      <c r="H1199" s="39" t="s">
        <v>905</v>
      </c>
    </row>
    <row r="1200" spans="1:8" s="28" customFormat="1" ht="75" x14ac:dyDescent="0.25">
      <c r="A1200" s="44">
        <f t="shared" si="29"/>
        <v>1196</v>
      </c>
      <c r="B1200" s="58">
        <v>128</v>
      </c>
      <c r="C1200" s="31" t="s">
        <v>39</v>
      </c>
      <c r="D1200" s="38" t="s">
        <v>66</v>
      </c>
      <c r="E1200" s="44" t="s">
        <v>2</v>
      </c>
      <c r="F1200" s="61" t="s">
        <v>946</v>
      </c>
      <c r="G1200" s="43">
        <v>45575</v>
      </c>
      <c r="H1200" s="39" t="s">
        <v>905</v>
      </c>
    </row>
    <row r="1201" spans="1:8" s="28" customFormat="1" x14ac:dyDescent="0.25">
      <c r="A1201" s="44">
        <f t="shared" si="29"/>
        <v>1197</v>
      </c>
      <c r="B1201" s="58">
        <v>127</v>
      </c>
      <c r="C1201" s="31" t="s">
        <v>39</v>
      </c>
      <c r="D1201" s="38" t="s">
        <v>65</v>
      </c>
      <c r="E1201" s="44" t="s">
        <v>2</v>
      </c>
      <c r="F1201" s="61" t="s">
        <v>946</v>
      </c>
      <c r="G1201" s="43">
        <v>45575</v>
      </c>
      <c r="H1201" s="39" t="s">
        <v>905</v>
      </c>
    </row>
    <row r="1202" spans="1:8" s="28" customFormat="1" x14ac:dyDescent="0.25">
      <c r="A1202" s="44">
        <f t="shared" si="29"/>
        <v>1198</v>
      </c>
      <c r="B1202" s="58">
        <v>126</v>
      </c>
      <c r="C1202" s="31" t="s">
        <v>39</v>
      </c>
      <c r="D1202" s="38" t="s">
        <v>64</v>
      </c>
      <c r="E1202" s="44" t="s">
        <v>2</v>
      </c>
      <c r="F1202" s="61" t="s">
        <v>946</v>
      </c>
      <c r="G1202" s="43">
        <v>45575</v>
      </c>
      <c r="H1202" s="39" t="s">
        <v>905</v>
      </c>
    </row>
    <row r="1203" spans="1:8" s="28" customFormat="1" ht="30" x14ac:dyDescent="0.25">
      <c r="A1203" s="44">
        <f t="shared" si="29"/>
        <v>1199</v>
      </c>
      <c r="B1203" s="58">
        <v>125</v>
      </c>
      <c r="C1203" s="31" t="s">
        <v>39</v>
      </c>
      <c r="D1203" s="38" t="s">
        <v>63</v>
      </c>
      <c r="E1203" s="44" t="s">
        <v>2</v>
      </c>
      <c r="F1203" s="61" t="s">
        <v>946</v>
      </c>
      <c r="G1203" s="43">
        <v>45575</v>
      </c>
      <c r="H1203" s="39" t="s">
        <v>905</v>
      </c>
    </row>
    <row r="1204" spans="1:8" s="28" customFormat="1" x14ac:dyDescent="0.25">
      <c r="A1204" s="44">
        <f t="shared" si="29"/>
        <v>1200</v>
      </c>
      <c r="B1204" s="58">
        <v>124</v>
      </c>
      <c r="C1204" s="31" t="s">
        <v>39</v>
      </c>
      <c r="D1204" s="38" t="s">
        <v>62</v>
      </c>
      <c r="E1204" s="44" t="s">
        <v>2</v>
      </c>
      <c r="F1204" s="61" t="s">
        <v>946</v>
      </c>
      <c r="G1204" s="43">
        <v>45575</v>
      </c>
      <c r="H1204" s="39" t="s">
        <v>905</v>
      </c>
    </row>
    <row r="1205" spans="1:8" s="28" customFormat="1" x14ac:dyDescent="0.25">
      <c r="A1205" s="44">
        <f t="shared" si="29"/>
        <v>1201</v>
      </c>
      <c r="B1205" s="58">
        <v>123</v>
      </c>
      <c r="C1205" s="31" t="s">
        <v>39</v>
      </c>
      <c r="D1205" s="38" t="s">
        <v>61</v>
      </c>
      <c r="E1205" s="44" t="s">
        <v>2</v>
      </c>
      <c r="F1205" s="61" t="s">
        <v>946</v>
      </c>
      <c r="G1205" s="43">
        <v>45575</v>
      </c>
      <c r="H1205" s="39" t="s">
        <v>905</v>
      </c>
    </row>
    <row r="1206" spans="1:8" s="28" customFormat="1" x14ac:dyDescent="0.25">
      <c r="A1206" s="44">
        <f t="shared" si="29"/>
        <v>1202</v>
      </c>
      <c r="B1206" s="58">
        <v>122</v>
      </c>
      <c r="C1206" s="31" t="s">
        <v>39</v>
      </c>
      <c r="D1206" s="38" t="s">
        <v>60</v>
      </c>
      <c r="E1206" s="44" t="s">
        <v>2</v>
      </c>
      <c r="F1206" s="61" t="s">
        <v>946</v>
      </c>
      <c r="G1206" s="43">
        <v>45575</v>
      </c>
      <c r="H1206" s="39" t="s">
        <v>905</v>
      </c>
    </row>
    <row r="1207" spans="1:8" s="28" customFormat="1" x14ac:dyDescent="0.25">
      <c r="A1207" s="44">
        <f t="shared" si="29"/>
        <v>1203</v>
      </c>
      <c r="B1207" s="58">
        <v>121</v>
      </c>
      <c r="C1207" s="31" t="s">
        <v>39</v>
      </c>
      <c r="D1207" s="38" t="s">
        <v>59</v>
      </c>
      <c r="E1207" s="44" t="s">
        <v>2</v>
      </c>
      <c r="F1207" s="61" t="s">
        <v>946</v>
      </c>
      <c r="G1207" s="43">
        <v>45575</v>
      </c>
      <c r="H1207" s="39" t="s">
        <v>905</v>
      </c>
    </row>
    <row r="1208" spans="1:8" s="28" customFormat="1" ht="30" x14ac:dyDescent="0.25">
      <c r="A1208" s="44">
        <f t="shared" si="29"/>
        <v>1204</v>
      </c>
      <c r="B1208" s="58">
        <v>120</v>
      </c>
      <c r="C1208" s="31" t="s">
        <v>39</v>
      </c>
      <c r="D1208" s="38" t="s">
        <v>58</v>
      </c>
      <c r="E1208" s="44" t="s">
        <v>2</v>
      </c>
      <c r="F1208" s="61" t="s">
        <v>946</v>
      </c>
      <c r="G1208" s="43">
        <v>45575</v>
      </c>
      <c r="H1208" s="39" t="s">
        <v>905</v>
      </c>
    </row>
    <row r="1209" spans="1:8" s="28" customFormat="1" x14ac:dyDescent="0.25">
      <c r="A1209" s="44">
        <f t="shared" si="29"/>
        <v>1205</v>
      </c>
      <c r="B1209" s="58">
        <v>119</v>
      </c>
      <c r="C1209" s="31" t="s">
        <v>39</v>
      </c>
      <c r="D1209" s="38" t="s">
        <v>57</v>
      </c>
      <c r="E1209" s="44" t="s">
        <v>2</v>
      </c>
      <c r="F1209" s="61" t="s">
        <v>946</v>
      </c>
      <c r="G1209" s="43">
        <v>45575</v>
      </c>
      <c r="H1209" s="39" t="s">
        <v>905</v>
      </c>
    </row>
    <row r="1210" spans="1:8" s="28" customFormat="1" ht="75" x14ac:dyDescent="0.25">
      <c r="A1210" s="44">
        <f t="shared" si="29"/>
        <v>1206</v>
      </c>
      <c r="B1210" s="58">
        <v>118</v>
      </c>
      <c r="C1210" s="31" t="s">
        <v>39</v>
      </c>
      <c r="D1210" s="38" t="s">
        <v>56</v>
      </c>
      <c r="E1210" s="44" t="s">
        <v>2</v>
      </c>
      <c r="F1210" s="61" t="s">
        <v>946</v>
      </c>
      <c r="G1210" s="43">
        <v>45575</v>
      </c>
      <c r="H1210" s="39" t="s">
        <v>905</v>
      </c>
    </row>
    <row r="1211" spans="1:8" s="28" customFormat="1" x14ac:dyDescent="0.25">
      <c r="A1211" s="44">
        <f t="shared" si="29"/>
        <v>1207</v>
      </c>
      <c r="B1211" s="58">
        <v>117</v>
      </c>
      <c r="C1211" s="31" t="s">
        <v>39</v>
      </c>
      <c r="D1211" s="38" t="s">
        <v>55</v>
      </c>
      <c r="E1211" s="44" t="s">
        <v>2</v>
      </c>
      <c r="F1211" s="61" t="s">
        <v>946</v>
      </c>
      <c r="G1211" s="43">
        <v>45575</v>
      </c>
      <c r="H1211" s="39" t="s">
        <v>905</v>
      </c>
    </row>
    <row r="1212" spans="1:8" s="28" customFormat="1" x14ac:dyDescent="0.25">
      <c r="A1212" s="44">
        <f t="shared" si="29"/>
        <v>1208</v>
      </c>
      <c r="B1212" s="58">
        <v>116</v>
      </c>
      <c r="C1212" s="31" t="s">
        <v>39</v>
      </c>
      <c r="D1212" s="38" t="s">
        <v>54</v>
      </c>
      <c r="E1212" s="44" t="s">
        <v>2</v>
      </c>
      <c r="F1212" s="61" t="s">
        <v>946</v>
      </c>
      <c r="G1212" s="43">
        <v>45575</v>
      </c>
      <c r="H1212" s="39" t="s">
        <v>905</v>
      </c>
    </row>
    <row r="1213" spans="1:8" s="28" customFormat="1" x14ac:dyDescent="0.25">
      <c r="A1213" s="44">
        <f t="shared" si="29"/>
        <v>1209</v>
      </c>
      <c r="B1213" s="58">
        <v>115</v>
      </c>
      <c r="C1213" s="31" t="s">
        <v>39</v>
      </c>
      <c r="D1213" s="38" t="s">
        <v>53</v>
      </c>
      <c r="E1213" s="44" t="s">
        <v>2</v>
      </c>
      <c r="F1213" s="61" t="s">
        <v>946</v>
      </c>
      <c r="G1213" s="43">
        <v>45575</v>
      </c>
      <c r="H1213" s="39" t="s">
        <v>905</v>
      </c>
    </row>
    <row r="1214" spans="1:8" s="28" customFormat="1" x14ac:dyDescent="0.25">
      <c r="A1214" s="44">
        <f t="shared" si="29"/>
        <v>1210</v>
      </c>
      <c r="B1214" s="58">
        <v>114</v>
      </c>
      <c r="C1214" s="31" t="s">
        <v>39</v>
      </c>
      <c r="D1214" s="38" t="s">
        <v>52</v>
      </c>
      <c r="E1214" s="44" t="s">
        <v>2</v>
      </c>
      <c r="F1214" s="61" t="s">
        <v>946</v>
      </c>
      <c r="G1214" s="43">
        <v>45575</v>
      </c>
      <c r="H1214" s="39" t="s">
        <v>905</v>
      </c>
    </row>
    <row r="1215" spans="1:8" s="28" customFormat="1" ht="30" x14ac:dyDescent="0.25">
      <c r="A1215" s="44">
        <f t="shared" si="29"/>
        <v>1211</v>
      </c>
      <c r="B1215" s="58">
        <v>113</v>
      </c>
      <c r="C1215" s="31" t="s">
        <v>39</v>
      </c>
      <c r="D1215" s="38" t="s">
        <v>51</v>
      </c>
      <c r="E1215" s="44" t="s">
        <v>2</v>
      </c>
      <c r="F1215" s="61" t="s">
        <v>946</v>
      </c>
      <c r="G1215" s="43">
        <v>45575</v>
      </c>
      <c r="H1215" s="39" t="s">
        <v>905</v>
      </c>
    </row>
    <row r="1216" spans="1:8" s="28" customFormat="1" x14ac:dyDescent="0.25">
      <c r="A1216" s="44">
        <f t="shared" si="29"/>
        <v>1212</v>
      </c>
      <c r="B1216" s="58">
        <v>112</v>
      </c>
      <c r="C1216" s="31" t="s">
        <v>39</v>
      </c>
      <c r="D1216" s="38" t="s">
        <v>50</v>
      </c>
      <c r="E1216" s="44" t="s">
        <v>2</v>
      </c>
      <c r="F1216" s="61" t="s">
        <v>946</v>
      </c>
      <c r="G1216" s="43">
        <v>45575</v>
      </c>
      <c r="H1216" s="39" t="s">
        <v>905</v>
      </c>
    </row>
    <row r="1217" spans="1:8" s="28" customFormat="1" ht="75" x14ac:dyDescent="0.25">
      <c r="A1217" s="44">
        <f t="shared" si="29"/>
        <v>1213</v>
      </c>
      <c r="B1217" s="58">
        <v>111</v>
      </c>
      <c r="C1217" s="31" t="s">
        <v>39</v>
      </c>
      <c r="D1217" s="38" t="s">
        <v>49</v>
      </c>
      <c r="E1217" s="44" t="s">
        <v>2</v>
      </c>
      <c r="F1217" s="61" t="s">
        <v>946</v>
      </c>
      <c r="G1217" s="43">
        <v>45575</v>
      </c>
      <c r="H1217" s="39" t="s">
        <v>905</v>
      </c>
    </row>
    <row r="1218" spans="1:8" s="28" customFormat="1" x14ac:dyDescent="0.25">
      <c r="A1218" s="44">
        <f t="shared" si="29"/>
        <v>1214</v>
      </c>
      <c r="B1218" s="58">
        <v>110</v>
      </c>
      <c r="C1218" s="31" t="s">
        <v>39</v>
      </c>
      <c r="D1218" s="38" t="s">
        <v>48</v>
      </c>
      <c r="E1218" s="44" t="s">
        <v>2</v>
      </c>
      <c r="F1218" s="61" t="s">
        <v>946</v>
      </c>
      <c r="G1218" s="43">
        <v>45575</v>
      </c>
      <c r="H1218" s="39" t="s">
        <v>905</v>
      </c>
    </row>
    <row r="1219" spans="1:8" s="28" customFormat="1" x14ac:dyDescent="0.25">
      <c r="A1219" s="44">
        <f t="shared" si="29"/>
        <v>1215</v>
      </c>
      <c r="B1219" s="58">
        <v>109</v>
      </c>
      <c r="C1219" s="31" t="s">
        <v>39</v>
      </c>
      <c r="D1219" s="38" t="s">
        <v>47</v>
      </c>
      <c r="E1219" s="44" t="s">
        <v>2</v>
      </c>
      <c r="F1219" s="61" t="s">
        <v>946</v>
      </c>
      <c r="G1219" s="43">
        <v>45575</v>
      </c>
      <c r="H1219" s="39" t="s">
        <v>905</v>
      </c>
    </row>
    <row r="1220" spans="1:8" s="28" customFormat="1" x14ac:dyDescent="0.25">
      <c r="A1220" s="44">
        <f t="shared" si="29"/>
        <v>1216</v>
      </c>
      <c r="B1220" s="58">
        <v>108</v>
      </c>
      <c r="C1220" s="31" t="s">
        <v>39</v>
      </c>
      <c r="D1220" s="38" t="s">
        <v>46</v>
      </c>
      <c r="E1220" s="44" t="s">
        <v>2</v>
      </c>
      <c r="F1220" s="61" t="s">
        <v>946</v>
      </c>
      <c r="G1220" s="43">
        <v>45575</v>
      </c>
      <c r="H1220" s="39" t="s">
        <v>905</v>
      </c>
    </row>
    <row r="1221" spans="1:8" s="28" customFormat="1" ht="30" x14ac:dyDescent="0.25">
      <c r="A1221" s="44">
        <f t="shared" ref="A1221:A1284" si="30">ROW(A1221)-4</f>
        <v>1217</v>
      </c>
      <c r="B1221" s="58">
        <v>107</v>
      </c>
      <c r="C1221" s="31" t="s">
        <v>39</v>
      </c>
      <c r="D1221" s="38" t="s">
        <v>45</v>
      </c>
      <c r="E1221" s="44" t="s">
        <v>2</v>
      </c>
      <c r="F1221" s="61" t="s">
        <v>946</v>
      </c>
      <c r="G1221" s="43">
        <v>45575</v>
      </c>
      <c r="H1221" s="39" t="s">
        <v>905</v>
      </c>
    </row>
    <row r="1222" spans="1:8" s="28" customFormat="1" ht="45" x14ac:dyDescent="0.25">
      <c r="A1222" s="44">
        <f t="shared" si="30"/>
        <v>1218</v>
      </c>
      <c r="B1222" s="58">
        <v>106</v>
      </c>
      <c r="C1222" s="31" t="s">
        <v>39</v>
      </c>
      <c r="D1222" s="38" t="s">
        <v>44</v>
      </c>
      <c r="E1222" s="44" t="s">
        <v>2</v>
      </c>
      <c r="F1222" s="61" t="s">
        <v>946</v>
      </c>
      <c r="G1222" s="43">
        <v>45575</v>
      </c>
      <c r="H1222" s="39" t="s">
        <v>905</v>
      </c>
    </row>
    <row r="1223" spans="1:8" s="28" customFormat="1" ht="30" x14ac:dyDescent="0.25">
      <c r="A1223" s="44">
        <f t="shared" si="30"/>
        <v>1219</v>
      </c>
      <c r="B1223" s="58">
        <v>105</v>
      </c>
      <c r="C1223" s="31" t="s">
        <v>39</v>
      </c>
      <c r="D1223" s="38" t="s">
        <v>43</v>
      </c>
      <c r="E1223" s="44" t="s">
        <v>2</v>
      </c>
      <c r="F1223" s="61" t="s">
        <v>946</v>
      </c>
      <c r="G1223" s="43">
        <v>45575</v>
      </c>
      <c r="H1223" s="39" t="s">
        <v>905</v>
      </c>
    </row>
    <row r="1224" spans="1:8" s="28" customFormat="1" x14ac:dyDescent="0.25">
      <c r="A1224" s="44">
        <f t="shared" si="30"/>
        <v>1220</v>
      </c>
      <c r="B1224" s="58">
        <v>104</v>
      </c>
      <c r="C1224" s="31" t="s">
        <v>39</v>
      </c>
      <c r="D1224" s="38" t="s">
        <v>42</v>
      </c>
      <c r="E1224" s="44" t="s">
        <v>2</v>
      </c>
      <c r="F1224" s="61" t="s">
        <v>946</v>
      </c>
      <c r="G1224" s="43">
        <v>45575</v>
      </c>
      <c r="H1224" s="39" t="s">
        <v>905</v>
      </c>
    </row>
    <row r="1225" spans="1:8" s="28" customFormat="1" x14ac:dyDescent="0.25">
      <c r="A1225" s="44">
        <f t="shared" si="30"/>
        <v>1221</v>
      </c>
      <c r="B1225" s="58">
        <v>103</v>
      </c>
      <c r="C1225" s="31" t="s">
        <v>39</v>
      </c>
      <c r="D1225" s="38" t="s">
        <v>41</v>
      </c>
      <c r="E1225" s="44" t="s">
        <v>2</v>
      </c>
      <c r="F1225" s="61" t="s">
        <v>946</v>
      </c>
      <c r="G1225" s="43">
        <v>45575</v>
      </c>
      <c r="H1225" s="39" t="s">
        <v>905</v>
      </c>
    </row>
    <row r="1226" spans="1:8" s="28" customFormat="1" x14ac:dyDescent="0.25">
      <c r="A1226" s="44">
        <f t="shared" si="30"/>
        <v>1222</v>
      </c>
      <c r="B1226" s="58">
        <v>102</v>
      </c>
      <c r="C1226" s="31" t="s">
        <v>39</v>
      </c>
      <c r="D1226" s="38" t="s">
        <v>40</v>
      </c>
      <c r="E1226" s="44" t="s">
        <v>2</v>
      </c>
      <c r="F1226" s="61" t="s">
        <v>946</v>
      </c>
      <c r="G1226" s="43">
        <v>45575</v>
      </c>
      <c r="H1226" s="39" t="s">
        <v>905</v>
      </c>
    </row>
    <row r="1227" spans="1:8" s="28" customFormat="1" ht="30" x14ac:dyDescent="0.25">
      <c r="A1227" s="44">
        <f t="shared" si="30"/>
        <v>1223</v>
      </c>
      <c r="B1227" s="58">
        <v>101</v>
      </c>
      <c r="C1227" s="59" t="s">
        <v>527</v>
      </c>
      <c r="D1227" s="60" t="s">
        <v>867</v>
      </c>
      <c r="E1227" s="58" t="s">
        <v>533</v>
      </c>
      <c r="F1227" s="61" t="s">
        <v>948</v>
      </c>
      <c r="G1227" s="43">
        <v>45575</v>
      </c>
      <c r="H1227" s="48" t="s">
        <v>868</v>
      </c>
    </row>
    <row r="1228" spans="1:8" s="28" customFormat="1" x14ac:dyDescent="0.25">
      <c r="A1228" s="44">
        <f t="shared" si="30"/>
        <v>1224</v>
      </c>
      <c r="B1228" s="58">
        <v>100</v>
      </c>
      <c r="C1228" s="37" t="s">
        <v>635</v>
      </c>
      <c r="D1228" s="38" t="s">
        <v>636</v>
      </c>
      <c r="E1228" s="58" t="s">
        <v>533</v>
      </c>
      <c r="F1228" s="39" t="s">
        <v>948</v>
      </c>
      <c r="G1228" s="43">
        <v>45574</v>
      </c>
      <c r="H1228" s="39" t="s">
        <v>904</v>
      </c>
    </row>
    <row r="1229" spans="1:8" s="28" customFormat="1" x14ac:dyDescent="0.25">
      <c r="A1229" s="44">
        <f t="shared" si="30"/>
        <v>1225</v>
      </c>
      <c r="B1229" s="58">
        <v>99</v>
      </c>
      <c r="C1229" s="37" t="s">
        <v>635</v>
      </c>
      <c r="D1229" s="38" t="s">
        <v>637</v>
      </c>
      <c r="E1229" s="58" t="s">
        <v>533</v>
      </c>
      <c r="F1229" s="39" t="s">
        <v>948</v>
      </c>
      <c r="G1229" s="43">
        <v>45574</v>
      </c>
      <c r="H1229" s="39" t="s">
        <v>903</v>
      </c>
    </row>
    <row r="1230" spans="1:8" s="28" customFormat="1" x14ac:dyDescent="0.25">
      <c r="A1230" s="44">
        <f t="shared" si="30"/>
        <v>1226</v>
      </c>
      <c r="B1230" s="58">
        <v>98</v>
      </c>
      <c r="C1230" s="31" t="s">
        <v>524</v>
      </c>
      <c r="D1230" s="38" t="s">
        <v>525</v>
      </c>
      <c r="E1230" s="44" t="s">
        <v>507</v>
      </c>
      <c r="F1230" s="39" t="s">
        <v>948</v>
      </c>
      <c r="G1230" s="43">
        <v>45574</v>
      </c>
      <c r="H1230" s="39" t="s">
        <v>902</v>
      </c>
    </row>
    <row r="1231" spans="1:8" s="28" customFormat="1" ht="45" x14ac:dyDescent="0.25">
      <c r="A1231" s="44">
        <f t="shared" si="30"/>
        <v>1227</v>
      </c>
      <c r="B1231" s="58">
        <v>97</v>
      </c>
      <c r="C1231" s="37" t="s">
        <v>95</v>
      </c>
      <c r="D1231" s="38" t="s">
        <v>866</v>
      </c>
      <c r="E1231" s="58" t="s">
        <v>533</v>
      </c>
      <c r="F1231" s="39" t="s">
        <v>948</v>
      </c>
      <c r="G1231" s="43">
        <v>45574</v>
      </c>
      <c r="H1231" s="39" t="s">
        <v>901</v>
      </c>
    </row>
    <row r="1232" spans="1:8" s="28" customFormat="1" x14ac:dyDescent="0.25">
      <c r="A1232" s="44">
        <f t="shared" si="30"/>
        <v>1228</v>
      </c>
      <c r="B1232" s="58">
        <v>96</v>
      </c>
      <c r="C1232" s="31" t="s">
        <v>834</v>
      </c>
      <c r="D1232" s="38" t="s">
        <v>835</v>
      </c>
      <c r="E1232" s="26" t="s">
        <v>829</v>
      </c>
      <c r="F1232" s="61" t="s">
        <v>946</v>
      </c>
      <c r="G1232" s="43">
        <v>45574</v>
      </c>
      <c r="H1232" s="58" t="s">
        <v>900</v>
      </c>
    </row>
    <row r="1233" spans="1:8" s="28" customFormat="1" x14ac:dyDescent="0.25">
      <c r="A1233" s="44">
        <f t="shared" si="30"/>
        <v>1229</v>
      </c>
      <c r="B1233" s="58">
        <v>95</v>
      </c>
      <c r="C1233" s="31" t="s">
        <v>832</v>
      </c>
      <c r="D1233" s="38" t="s">
        <v>833</v>
      </c>
      <c r="E1233" s="58" t="s">
        <v>533</v>
      </c>
      <c r="F1233" s="61" t="s">
        <v>946</v>
      </c>
      <c r="G1233" s="43">
        <v>45574</v>
      </c>
      <c r="H1233" s="58" t="s">
        <v>899</v>
      </c>
    </row>
    <row r="1234" spans="1:8" s="28" customFormat="1" x14ac:dyDescent="0.25">
      <c r="A1234" s="44">
        <f t="shared" si="30"/>
        <v>1230</v>
      </c>
      <c r="B1234" s="58">
        <v>94</v>
      </c>
      <c r="C1234" s="31" t="s">
        <v>831</v>
      </c>
      <c r="D1234" s="38" t="s">
        <v>874</v>
      </c>
      <c r="E1234" s="58" t="s">
        <v>533</v>
      </c>
      <c r="F1234" s="39" t="s">
        <v>948</v>
      </c>
      <c r="G1234" s="43">
        <v>45574</v>
      </c>
      <c r="H1234" s="58" t="s">
        <v>898</v>
      </c>
    </row>
    <row r="1235" spans="1:8" s="28" customFormat="1" x14ac:dyDescent="0.25">
      <c r="A1235" s="44">
        <f t="shared" si="30"/>
        <v>1231</v>
      </c>
      <c r="B1235" s="58">
        <v>93</v>
      </c>
      <c r="C1235" s="31" t="s">
        <v>830</v>
      </c>
      <c r="D1235" s="38" t="s">
        <v>836</v>
      </c>
      <c r="E1235" s="58" t="s">
        <v>533</v>
      </c>
      <c r="F1235" s="61" t="s">
        <v>946</v>
      </c>
      <c r="G1235" s="43">
        <v>45574</v>
      </c>
      <c r="H1235" s="58" t="s">
        <v>897</v>
      </c>
    </row>
    <row r="1236" spans="1:8" s="28" customFormat="1" ht="45" x14ac:dyDescent="0.25">
      <c r="A1236" s="44">
        <f t="shared" si="30"/>
        <v>1232</v>
      </c>
      <c r="B1236" s="58">
        <v>92</v>
      </c>
      <c r="C1236" s="59" t="s">
        <v>863</v>
      </c>
      <c r="D1236" s="60" t="s">
        <v>864</v>
      </c>
      <c r="E1236" s="58" t="s">
        <v>533</v>
      </c>
      <c r="F1236" s="61" t="s">
        <v>948</v>
      </c>
      <c r="G1236" s="43">
        <v>45574</v>
      </c>
      <c r="H1236" s="48" t="s">
        <v>865</v>
      </c>
    </row>
    <row r="1237" spans="1:8" s="28" customFormat="1" x14ac:dyDescent="0.25">
      <c r="A1237" s="44">
        <f t="shared" si="30"/>
        <v>1233</v>
      </c>
      <c r="B1237" s="58">
        <v>91</v>
      </c>
      <c r="C1237" s="31" t="s">
        <v>37</v>
      </c>
      <c r="D1237" s="38" t="s">
        <v>38</v>
      </c>
      <c r="E1237" s="44" t="s">
        <v>2</v>
      </c>
      <c r="F1237" s="39" t="s">
        <v>948</v>
      </c>
      <c r="G1237" s="43">
        <v>45573</v>
      </c>
      <c r="H1237" s="39" t="s">
        <v>896</v>
      </c>
    </row>
    <row r="1238" spans="1:8" s="28" customFormat="1" x14ac:dyDescent="0.25">
      <c r="A1238" s="44">
        <f t="shared" si="30"/>
        <v>1234</v>
      </c>
      <c r="B1238" s="58">
        <v>90</v>
      </c>
      <c r="C1238" s="31" t="s">
        <v>522</v>
      </c>
      <c r="D1238" s="38" t="s">
        <v>523</v>
      </c>
      <c r="E1238" s="26" t="s">
        <v>502</v>
      </c>
      <c r="F1238" s="39" t="s">
        <v>948</v>
      </c>
      <c r="G1238" s="43">
        <v>45573</v>
      </c>
      <c r="H1238" s="39" t="s">
        <v>862</v>
      </c>
    </row>
    <row r="1239" spans="1:8" s="28" customFormat="1" ht="30" x14ac:dyDescent="0.25">
      <c r="A1239" s="44">
        <f t="shared" si="30"/>
        <v>1235</v>
      </c>
      <c r="B1239" s="58">
        <v>89</v>
      </c>
      <c r="C1239" s="31" t="s">
        <v>33</v>
      </c>
      <c r="D1239" s="38" t="s">
        <v>36</v>
      </c>
      <c r="E1239" s="44" t="s">
        <v>2</v>
      </c>
      <c r="F1239" s="39" t="s">
        <v>948</v>
      </c>
      <c r="G1239" s="43">
        <v>45573</v>
      </c>
      <c r="H1239" s="39" t="s">
        <v>894</v>
      </c>
    </row>
    <row r="1240" spans="1:8" s="28" customFormat="1" x14ac:dyDescent="0.25">
      <c r="A1240" s="44">
        <f t="shared" si="30"/>
        <v>1236</v>
      </c>
      <c r="B1240" s="58">
        <v>88</v>
      </c>
      <c r="C1240" s="31" t="s">
        <v>33</v>
      </c>
      <c r="D1240" s="38" t="s">
        <v>35</v>
      </c>
      <c r="E1240" s="44" t="s">
        <v>2</v>
      </c>
      <c r="F1240" s="39" t="s">
        <v>948</v>
      </c>
      <c r="G1240" s="43">
        <v>45573</v>
      </c>
      <c r="H1240" s="39" t="s">
        <v>894</v>
      </c>
    </row>
    <row r="1241" spans="1:8" s="28" customFormat="1" x14ac:dyDescent="0.25">
      <c r="A1241" s="44">
        <f t="shared" si="30"/>
        <v>1237</v>
      </c>
      <c r="B1241" s="58">
        <v>87</v>
      </c>
      <c r="C1241" s="31" t="s">
        <v>33</v>
      </c>
      <c r="D1241" s="38" t="s">
        <v>521</v>
      </c>
      <c r="E1241" s="44" t="s">
        <v>511</v>
      </c>
      <c r="F1241" s="39" t="s">
        <v>948</v>
      </c>
      <c r="G1241" s="43">
        <v>45573</v>
      </c>
      <c r="H1241" s="39" t="s">
        <v>895</v>
      </c>
    </row>
    <row r="1242" spans="1:8" s="28" customFormat="1" x14ac:dyDescent="0.25">
      <c r="A1242" s="44">
        <f t="shared" si="30"/>
        <v>1238</v>
      </c>
      <c r="B1242" s="58">
        <v>86</v>
      </c>
      <c r="C1242" s="31" t="s">
        <v>33</v>
      </c>
      <c r="D1242" s="38" t="s">
        <v>520</v>
      </c>
      <c r="E1242" s="44" t="s">
        <v>511</v>
      </c>
      <c r="F1242" s="39" t="s">
        <v>948</v>
      </c>
      <c r="G1242" s="43">
        <v>45573</v>
      </c>
      <c r="H1242" s="39" t="s">
        <v>895</v>
      </c>
    </row>
    <row r="1243" spans="1:8" s="28" customFormat="1" x14ac:dyDescent="0.25">
      <c r="A1243" s="44">
        <f t="shared" si="30"/>
        <v>1239</v>
      </c>
      <c r="B1243" s="58">
        <v>85</v>
      </c>
      <c r="C1243" s="31" t="s">
        <v>33</v>
      </c>
      <c r="D1243" s="38" t="s">
        <v>519</v>
      </c>
      <c r="E1243" s="44" t="s">
        <v>515</v>
      </c>
      <c r="F1243" s="39" t="s">
        <v>948</v>
      </c>
      <c r="G1243" s="43">
        <v>45573</v>
      </c>
      <c r="H1243" s="39" t="s">
        <v>895</v>
      </c>
    </row>
    <row r="1244" spans="1:8" s="28" customFormat="1" x14ac:dyDescent="0.25">
      <c r="A1244" s="44">
        <f t="shared" si="30"/>
        <v>1240</v>
      </c>
      <c r="B1244" s="58">
        <v>84</v>
      </c>
      <c r="C1244" s="31" t="s">
        <v>33</v>
      </c>
      <c r="D1244" s="38" t="s">
        <v>518</v>
      </c>
      <c r="E1244" s="44" t="s">
        <v>515</v>
      </c>
      <c r="F1244" s="39" t="s">
        <v>948</v>
      </c>
      <c r="G1244" s="43">
        <v>45573</v>
      </c>
      <c r="H1244" s="39" t="s">
        <v>895</v>
      </c>
    </row>
    <row r="1245" spans="1:8" s="28" customFormat="1" x14ac:dyDescent="0.25">
      <c r="A1245" s="44">
        <f t="shared" si="30"/>
        <v>1241</v>
      </c>
      <c r="B1245" s="58">
        <v>83</v>
      </c>
      <c r="C1245" s="31" t="s">
        <v>33</v>
      </c>
      <c r="D1245" s="38" t="s">
        <v>517</v>
      </c>
      <c r="E1245" s="44" t="s">
        <v>515</v>
      </c>
      <c r="F1245" s="39" t="s">
        <v>948</v>
      </c>
      <c r="G1245" s="43">
        <v>45573</v>
      </c>
      <c r="H1245" s="39" t="s">
        <v>895</v>
      </c>
    </row>
    <row r="1246" spans="1:8" s="28" customFormat="1" x14ac:dyDescent="0.25">
      <c r="A1246" s="44">
        <f t="shared" si="30"/>
        <v>1242</v>
      </c>
      <c r="B1246" s="58">
        <v>82</v>
      </c>
      <c r="C1246" s="31" t="s">
        <v>33</v>
      </c>
      <c r="D1246" s="38" t="s">
        <v>516</v>
      </c>
      <c r="E1246" s="44" t="s">
        <v>515</v>
      </c>
      <c r="F1246" s="39" t="s">
        <v>948</v>
      </c>
      <c r="G1246" s="43">
        <v>45573</v>
      </c>
      <c r="H1246" s="39" t="s">
        <v>895</v>
      </c>
    </row>
    <row r="1247" spans="1:8" s="28" customFormat="1" x14ac:dyDescent="0.25">
      <c r="A1247" s="44">
        <f t="shared" si="30"/>
        <v>1243</v>
      </c>
      <c r="B1247" s="58">
        <v>81</v>
      </c>
      <c r="C1247" s="31" t="s">
        <v>33</v>
      </c>
      <c r="D1247" s="38" t="s">
        <v>514</v>
      </c>
      <c r="E1247" s="44" t="s">
        <v>515</v>
      </c>
      <c r="F1247" s="39" t="s">
        <v>948</v>
      </c>
      <c r="G1247" s="43">
        <v>45573</v>
      </c>
      <c r="H1247" s="39" t="s">
        <v>895</v>
      </c>
    </row>
    <row r="1248" spans="1:8" s="28" customFormat="1" x14ac:dyDescent="0.25">
      <c r="A1248" s="44">
        <f t="shared" si="30"/>
        <v>1244</v>
      </c>
      <c r="B1248" s="58">
        <v>80</v>
      </c>
      <c r="C1248" s="31" t="s">
        <v>33</v>
      </c>
      <c r="D1248" s="38" t="s">
        <v>513</v>
      </c>
      <c r="E1248" s="44" t="s">
        <v>511</v>
      </c>
      <c r="F1248" s="39" t="s">
        <v>948</v>
      </c>
      <c r="G1248" s="43">
        <v>45573</v>
      </c>
      <c r="H1248" s="39" t="s">
        <v>895</v>
      </c>
    </row>
    <row r="1249" spans="1:8" s="28" customFormat="1" x14ac:dyDescent="0.25">
      <c r="A1249" s="44">
        <f t="shared" si="30"/>
        <v>1245</v>
      </c>
      <c r="B1249" s="58">
        <v>79</v>
      </c>
      <c r="C1249" s="31" t="s">
        <v>33</v>
      </c>
      <c r="D1249" s="38" t="s">
        <v>512</v>
      </c>
      <c r="E1249" s="44" t="s">
        <v>511</v>
      </c>
      <c r="F1249" s="39" t="s">
        <v>948</v>
      </c>
      <c r="G1249" s="43">
        <v>45573</v>
      </c>
      <c r="H1249" s="39" t="s">
        <v>895</v>
      </c>
    </row>
    <row r="1250" spans="1:8" s="28" customFormat="1" x14ac:dyDescent="0.25">
      <c r="A1250" s="44">
        <f t="shared" si="30"/>
        <v>1246</v>
      </c>
      <c r="B1250" s="58">
        <v>78</v>
      </c>
      <c r="C1250" s="31" t="s">
        <v>33</v>
      </c>
      <c r="D1250" s="38" t="s">
        <v>34</v>
      </c>
      <c r="E1250" s="44" t="s">
        <v>2</v>
      </c>
      <c r="F1250" s="39" t="s">
        <v>948</v>
      </c>
      <c r="G1250" s="43">
        <v>45573</v>
      </c>
      <c r="H1250" s="39" t="s">
        <v>894</v>
      </c>
    </row>
    <row r="1251" spans="1:8" s="28" customFormat="1" x14ac:dyDescent="0.25">
      <c r="A1251" s="44">
        <f t="shared" si="30"/>
        <v>1247</v>
      </c>
      <c r="B1251" s="58">
        <v>77</v>
      </c>
      <c r="C1251" s="31" t="s">
        <v>30</v>
      </c>
      <c r="D1251" s="38" t="s">
        <v>32</v>
      </c>
      <c r="E1251" s="44" t="s">
        <v>2</v>
      </c>
      <c r="F1251" s="61" t="s">
        <v>946</v>
      </c>
      <c r="G1251" s="43">
        <v>45573</v>
      </c>
      <c r="H1251" s="39" t="s">
        <v>893</v>
      </c>
    </row>
    <row r="1252" spans="1:8" s="28" customFormat="1" x14ac:dyDescent="0.25">
      <c r="A1252" s="44">
        <f t="shared" si="30"/>
        <v>1248</v>
      </c>
      <c r="B1252" s="58">
        <v>76</v>
      </c>
      <c r="C1252" s="31" t="s">
        <v>30</v>
      </c>
      <c r="D1252" s="38" t="s">
        <v>31</v>
      </c>
      <c r="E1252" s="44" t="s">
        <v>2</v>
      </c>
      <c r="F1252" s="61" t="s">
        <v>946</v>
      </c>
      <c r="G1252" s="43">
        <v>45573</v>
      </c>
      <c r="H1252" s="39" t="s">
        <v>893</v>
      </c>
    </row>
    <row r="1253" spans="1:8" s="28" customFormat="1" ht="30" x14ac:dyDescent="0.25">
      <c r="A1253" s="44">
        <f t="shared" si="30"/>
        <v>1249</v>
      </c>
      <c r="B1253" s="58">
        <v>75</v>
      </c>
      <c r="C1253" s="31" t="s">
        <v>505</v>
      </c>
      <c r="D1253" s="38" t="s">
        <v>510</v>
      </c>
      <c r="E1253" s="44" t="s">
        <v>511</v>
      </c>
      <c r="F1253" s="39" t="s">
        <v>948</v>
      </c>
      <c r="G1253" s="43">
        <v>45572</v>
      </c>
      <c r="H1253" s="39" t="s">
        <v>892</v>
      </c>
    </row>
    <row r="1254" spans="1:8" s="28" customFormat="1" ht="30" x14ac:dyDescent="0.25">
      <c r="A1254" s="44">
        <f t="shared" si="30"/>
        <v>1250</v>
      </c>
      <c r="B1254" s="58">
        <v>74</v>
      </c>
      <c r="C1254" s="31" t="s">
        <v>505</v>
      </c>
      <c r="D1254" s="38" t="s">
        <v>509</v>
      </c>
      <c r="E1254" s="44" t="s">
        <v>507</v>
      </c>
      <c r="F1254" s="39" t="s">
        <v>948</v>
      </c>
      <c r="G1254" s="43">
        <v>45572</v>
      </c>
      <c r="H1254" s="39" t="s">
        <v>892</v>
      </c>
    </row>
    <row r="1255" spans="1:8" s="28" customFormat="1" ht="30" x14ac:dyDescent="0.25">
      <c r="A1255" s="44">
        <f t="shared" si="30"/>
        <v>1251</v>
      </c>
      <c r="B1255" s="58">
        <v>73</v>
      </c>
      <c r="C1255" s="31" t="s">
        <v>505</v>
      </c>
      <c r="D1255" s="38" t="s">
        <v>508</v>
      </c>
      <c r="E1255" s="44" t="s">
        <v>507</v>
      </c>
      <c r="F1255" s="39" t="s">
        <v>948</v>
      </c>
      <c r="G1255" s="43">
        <v>45572</v>
      </c>
      <c r="H1255" s="39" t="s">
        <v>892</v>
      </c>
    </row>
    <row r="1256" spans="1:8" s="28" customFormat="1" ht="30" x14ac:dyDescent="0.25">
      <c r="A1256" s="44">
        <f t="shared" si="30"/>
        <v>1252</v>
      </c>
      <c r="B1256" s="58">
        <v>72</v>
      </c>
      <c r="C1256" s="31" t="s">
        <v>505</v>
      </c>
      <c r="D1256" s="38" t="s">
        <v>506</v>
      </c>
      <c r="E1256" s="44" t="s">
        <v>507</v>
      </c>
      <c r="F1256" s="39" t="s">
        <v>948</v>
      </c>
      <c r="G1256" s="43">
        <v>45572</v>
      </c>
      <c r="H1256" s="39" t="s">
        <v>892</v>
      </c>
    </row>
    <row r="1257" spans="1:8" s="28" customFormat="1" ht="60" x14ac:dyDescent="0.25">
      <c r="A1257" s="44">
        <f t="shared" si="30"/>
        <v>1253</v>
      </c>
      <c r="B1257" s="58">
        <v>71</v>
      </c>
      <c r="C1257" s="31" t="s">
        <v>769</v>
      </c>
      <c r="D1257" s="38" t="s">
        <v>857</v>
      </c>
      <c r="E1257" s="44" t="s">
        <v>2</v>
      </c>
      <c r="F1257" s="39" t="s">
        <v>948</v>
      </c>
      <c r="G1257" s="43">
        <v>45568</v>
      </c>
      <c r="H1257" s="39" t="s">
        <v>891</v>
      </c>
    </row>
    <row r="1258" spans="1:8" s="28" customFormat="1" ht="60" x14ac:dyDescent="0.25">
      <c r="A1258" s="44">
        <f t="shared" si="30"/>
        <v>1254</v>
      </c>
      <c r="B1258" s="58">
        <v>70</v>
      </c>
      <c r="C1258" s="31" t="s">
        <v>769</v>
      </c>
      <c r="D1258" s="38" t="s">
        <v>856</v>
      </c>
      <c r="E1258" s="44" t="s">
        <v>2</v>
      </c>
      <c r="F1258" s="39" t="s">
        <v>948</v>
      </c>
      <c r="G1258" s="43">
        <v>45568</v>
      </c>
      <c r="H1258" s="39" t="s">
        <v>891</v>
      </c>
    </row>
    <row r="1259" spans="1:8" s="28" customFormat="1" ht="60" x14ac:dyDescent="0.25">
      <c r="A1259" s="44">
        <f t="shared" si="30"/>
        <v>1255</v>
      </c>
      <c r="B1259" s="58">
        <v>69</v>
      </c>
      <c r="C1259" s="31" t="s">
        <v>769</v>
      </c>
      <c r="D1259" s="38" t="s">
        <v>861</v>
      </c>
      <c r="E1259" s="44" t="s">
        <v>2</v>
      </c>
      <c r="F1259" s="39" t="s">
        <v>948</v>
      </c>
      <c r="G1259" s="43">
        <v>45568</v>
      </c>
      <c r="H1259" s="39" t="s">
        <v>891</v>
      </c>
    </row>
    <row r="1260" spans="1:8" s="28" customFormat="1" ht="75" x14ac:dyDescent="0.25">
      <c r="A1260" s="44">
        <f t="shared" si="30"/>
        <v>1256</v>
      </c>
      <c r="B1260" s="58">
        <v>68</v>
      </c>
      <c r="C1260" s="31" t="s">
        <v>769</v>
      </c>
      <c r="D1260" s="38" t="s">
        <v>860</v>
      </c>
      <c r="E1260" s="44" t="s">
        <v>2</v>
      </c>
      <c r="F1260" s="39" t="s">
        <v>948</v>
      </c>
      <c r="G1260" s="43">
        <v>45568</v>
      </c>
      <c r="H1260" s="39" t="s">
        <v>891</v>
      </c>
    </row>
    <row r="1261" spans="1:8" s="28" customFormat="1" ht="60" x14ac:dyDescent="0.25">
      <c r="A1261" s="44">
        <f t="shared" si="30"/>
        <v>1257</v>
      </c>
      <c r="B1261" s="58">
        <v>67</v>
      </c>
      <c r="C1261" s="31" t="s">
        <v>769</v>
      </c>
      <c r="D1261" s="38" t="s">
        <v>859</v>
      </c>
      <c r="E1261" s="44" t="s">
        <v>2</v>
      </c>
      <c r="F1261" s="39" t="s">
        <v>948</v>
      </c>
      <c r="G1261" s="43">
        <v>45568</v>
      </c>
      <c r="H1261" s="39" t="s">
        <v>891</v>
      </c>
    </row>
    <row r="1262" spans="1:8" s="28" customFormat="1" ht="60" x14ac:dyDescent="0.25">
      <c r="A1262" s="44">
        <f t="shared" si="30"/>
        <v>1258</v>
      </c>
      <c r="B1262" s="58">
        <v>66</v>
      </c>
      <c r="C1262" s="31" t="s">
        <v>769</v>
      </c>
      <c r="D1262" s="38" t="s">
        <v>858</v>
      </c>
      <c r="E1262" s="44" t="s">
        <v>2</v>
      </c>
      <c r="F1262" s="39" t="s">
        <v>948</v>
      </c>
      <c r="G1262" s="43">
        <v>45568</v>
      </c>
      <c r="H1262" s="39" t="s">
        <v>891</v>
      </c>
    </row>
    <row r="1263" spans="1:8" s="28" customFormat="1" ht="75" x14ac:dyDescent="0.25">
      <c r="A1263" s="44">
        <f t="shared" si="30"/>
        <v>1259</v>
      </c>
      <c r="B1263" s="58">
        <v>65</v>
      </c>
      <c r="C1263" s="31" t="s">
        <v>769</v>
      </c>
      <c r="D1263" s="38" t="s">
        <v>855</v>
      </c>
      <c r="E1263" s="44" t="s">
        <v>2</v>
      </c>
      <c r="F1263" s="39" t="s">
        <v>948</v>
      </c>
      <c r="G1263" s="43">
        <v>45568</v>
      </c>
      <c r="H1263" s="39" t="s">
        <v>891</v>
      </c>
    </row>
    <row r="1264" spans="1:8" s="28" customFormat="1" ht="60" x14ac:dyDescent="0.25">
      <c r="A1264" s="44">
        <f t="shared" si="30"/>
        <v>1260</v>
      </c>
      <c r="B1264" s="58">
        <v>64</v>
      </c>
      <c r="C1264" s="31" t="s">
        <v>769</v>
      </c>
      <c r="D1264" s="38" t="s">
        <v>854</v>
      </c>
      <c r="E1264" s="44" t="s">
        <v>2</v>
      </c>
      <c r="F1264" s="39" t="s">
        <v>948</v>
      </c>
      <c r="G1264" s="43">
        <v>45568</v>
      </c>
      <c r="H1264" s="39" t="s">
        <v>891</v>
      </c>
    </row>
    <row r="1265" spans="1:8" s="28" customFormat="1" ht="60" x14ac:dyDescent="0.25">
      <c r="A1265" s="44">
        <f t="shared" si="30"/>
        <v>1261</v>
      </c>
      <c r="B1265" s="58">
        <v>63</v>
      </c>
      <c r="C1265" s="31" t="s">
        <v>769</v>
      </c>
      <c r="D1265" s="38" t="s">
        <v>853</v>
      </c>
      <c r="E1265" s="44" t="s">
        <v>2</v>
      </c>
      <c r="F1265" s="39" t="s">
        <v>948</v>
      </c>
      <c r="G1265" s="43">
        <v>45568</v>
      </c>
      <c r="H1265" s="39" t="s">
        <v>891</v>
      </c>
    </row>
    <row r="1266" spans="1:8" s="28" customFormat="1" x14ac:dyDescent="0.25">
      <c r="A1266" s="44">
        <f t="shared" si="30"/>
        <v>1262</v>
      </c>
      <c r="B1266" s="58">
        <v>62</v>
      </c>
      <c r="C1266" s="31" t="s">
        <v>28</v>
      </c>
      <c r="D1266" s="38" t="s">
        <v>29</v>
      </c>
      <c r="E1266" s="44" t="s">
        <v>2</v>
      </c>
      <c r="F1266" s="61" t="s">
        <v>946</v>
      </c>
      <c r="G1266" s="43">
        <v>45568</v>
      </c>
      <c r="H1266" s="39" t="s">
        <v>890</v>
      </c>
    </row>
    <row r="1267" spans="1:8" s="28" customFormat="1" x14ac:dyDescent="0.25">
      <c r="A1267" s="44">
        <f t="shared" si="30"/>
        <v>1263</v>
      </c>
      <c r="B1267" s="58">
        <v>61</v>
      </c>
      <c r="C1267" s="31" t="s">
        <v>24</v>
      </c>
      <c r="D1267" s="38" t="s">
        <v>27</v>
      </c>
      <c r="E1267" s="44" t="s">
        <v>2</v>
      </c>
      <c r="F1267" s="61" t="s">
        <v>946</v>
      </c>
      <c r="G1267" s="43">
        <v>45568</v>
      </c>
      <c r="H1267" s="39" t="s">
        <v>889</v>
      </c>
    </row>
    <row r="1268" spans="1:8" s="28" customFormat="1" x14ac:dyDescent="0.25">
      <c r="A1268" s="44">
        <f t="shared" si="30"/>
        <v>1264</v>
      </c>
      <c r="B1268" s="58">
        <v>60</v>
      </c>
      <c r="C1268" s="31" t="s">
        <v>24</v>
      </c>
      <c r="D1268" s="38" t="s">
        <v>26</v>
      </c>
      <c r="E1268" s="44" t="s">
        <v>2</v>
      </c>
      <c r="F1268" s="61" t="s">
        <v>946</v>
      </c>
      <c r="G1268" s="43">
        <v>45568</v>
      </c>
      <c r="H1268" s="39" t="s">
        <v>889</v>
      </c>
    </row>
    <row r="1269" spans="1:8" s="28" customFormat="1" x14ac:dyDescent="0.25">
      <c r="A1269" s="44">
        <f t="shared" si="30"/>
        <v>1265</v>
      </c>
      <c r="B1269" s="58">
        <v>59</v>
      </c>
      <c r="C1269" s="31" t="s">
        <v>24</v>
      </c>
      <c r="D1269" s="38" t="s">
        <v>25</v>
      </c>
      <c r="E1269" s="44" t="s">
        <v>2</v>
      </c>
      <c r="F1269" s="61" t="s">
        <v>946</v>
      </c>
      <c r="G1269" s="43">
        <v>45568</v>
      </c>
      <c r="H1269" s="39" t="s">
        <v>889</v>
      </c>
    </row>
    <row r="1270" spans="1:8" s="28" customFormat="1" x14ac:dyDescent="0.25">
      <c r="A1270" s="44">
        <f t="shared" si="30"/>
        <v>1266</v>
      </c>
      <c r="B1270" s="58">
        <v>58</v>
      </c>
      <c r="C1270" s="31" t="s">
        <v>22</v>
      </c>
      <c r="D1270" s="38" t="s">
        <v>23</v>
      </c>
      <c r="E1270" s="44" t="s">
        <v>2</v>
      </c>
      <c r="F1270" s="39" t="s">
        <v>948</v>
      </c>
      <c r="G1270" s="43">
        <v>45568</v>
      </c>
      <c r="H1270" s="39" t="s">
        <v>888</v>
      </c>
    </row>
    <row r="1271" spans="1:8" s="28" customFormat="1" ht="45" x14ac:dyDescent="0.25">
      <c r="A1271" s="44">
        <f t="shared" si="30"/>
        <v>1267</v>
      </c>
      <c r="B1271" s="58">
        <v>57</v>
      </c>
      <c r="C1271" s="59" t="s">
        <v>849</v>
      </c>
      <c r="D1271" s="60" t="s">
        <v>851</v>
      </c>
      <c r="E1271" s="58" t="s">
        <v>502</v>
      </c>
      <c r="F1271" s="61" t="s">
        <v>946</v>
      </c>
      <c r="G1271" s="43">
        <v>45568</v>
      </c>
      <c r="H1271" s="48" t="s">
        <v>852</v>
      </c>
    </row>
    <row r="1272" spans="1:8" s="28" customFormat="1" ht="75" x14ac:dyDescent="0.25">
      <c r="A1272" s="44">
        <f t="shared" si="30"/>
        <v>1268</v>
      </c>
      <c r="B1272" s="58">
        <v>56</v>
      </c>
      <c r="C1272" s="59" t="s">
        <v>849</v>
      </c>
      <c r="D1272" s="60" t="s">
        <v>933</v>
      </c>
      <c r="E1272" s="58" t="s">
        <v>502</v>
      </c>
      <c r="F1272" s="61" t="s">
        <v>946</v>
      </c>
      <c r="G1272" s="43">
        <v>45568</v>
      </c>
      <c r="H1272" s="48" t="s">
        <v>850</v>
      </c>
    </row>
    <row r="1273" spans="1:8" s="28" customFormat="1" ht="45" x14ac:dyDescent="0.25">
      <c r="A1273" s="44">
        <f t="shared" si="30"/>
        <v>1269</v>
      </c>
      <c r="B1273" s="58">
        <v>55</v>
      </c>
      <c r="C1273" s="31" t="s">
        <v>816</v>
      </c>
      <c r="D1273" s="38" t="s">
        <v>847</v>
      </c>
      <c r="E1273" s="44" t="s">
        <v>511</v>
      </c>
      <c r="F1273" s="26" t="s">
        <v>947</v>
      </c>
      <c r="G1273" s="43">
        <v>45567</v>
      </c>
      <c r="H1273" s="58" t="s">
        <v>848</v>
      </c>
    </row>
    <row r="1274" spans="1:8" s="28" customFormat="1" ht="45" x14ac:dyDescent="0.25">
      <c r="A1274" s="44">
        <f t="shared" si="30"/>
        <v>1270</v>
      </c>
      <c r="B1274" s="58">
        <v>54</v>
      </c>
      <c r="C1274" s="31" t="s">
        <v>815</v>
      </c>
      <c r="D1274" s="38" t="s">
        <v>846</v>
      </c>
      <c r="E1274" s="44" t="s">
        <v>511</v>
      </c>
      <c r="F1274" s="26" t="s">
        <v>947</v>
      </c>
      <c r="G1274" s="43">
        <v>45567</v>
      </c>
      <c r="H1274" s="58" t="s">
        <v>848</v>
      </c>
    </row>
    <row r="1275" spans="1:8" s="28" customFormat="1" ht="45" x14ac:dyDescent="0.25">
      <c r="A1275" s="44">
        <f t="shared" si="30"/>
        <v>1271</v>
      </c>
      <c r="B1275" s="58">
        <v>53</v>
      </c>
      <c r="C1275" s="31" t="s">
        <v>815</v>
      </c>
      <c r="D1275" s="38" t="s">
        <v>845</v>
      </c>
      <c r="E1275" s="44" t="s">
        <v>515</v>
      </c>
      <c r="F1275" s="26" t="s">
        <v>947</v>
      </c>
      <c r="G1275" s="43">
        <v>45567</v>
      </c>
      <c r="H1275" s="58" t="s">
        <v>848</v>
      </c>
    </row>
    <row r="1276" spans="1:8" s="28" customFormat="1" ht="45" x14ac:dyDescent="0.25">
      <c r="A1276" s="44">
        <f t="shared" si="30"/>
        <v>1272</v>
      </c>
      <c r="B1276" s="58">
        <v>52</v>
      </c>
      <c r="C1276" s="31" t="s">
        <v>815</v>
      </c>
      <c r="D1276" s="38" t="s">
        <v>844</v>
      </c>
      <c r="E1276" s="44" t="s">
        <v>515</v>
      </c>
      <c r="F1276" s="26" t="s">
        <v>947</v>
      </c>
      <c r="G1276" s="43">
        <v>45567</v>
      </c>
      <c r="H1276" s="58" t="s">
        <v>848</v>
      </c>
    </row>
    <row r="1277" spans="1:8" s="28" customFormat="1" ht="45" x14ac:dyDescent="0.25">
      <c r="A1277" s="44">
        <f t="shared" si="30"/>
        <v>1273</v>
      </c>
      <c r="B1277" s="58">
        <v>51</v>
      </c>
      <c r="C1277" s="31" t="s">
        <v>815</v>
      </c>
      <c r="D1277" s="38" t="s">
        <v>843</v>
      </c>
      <c r="E1277" s="44" t="s">
        <v>511</v>
      </c>
      <c r="F1277" s="26" t="s">
        <v>947</v>
      </c>
      <c r="G1277" s="43">
        <v>45567</v>
      </c>
      <c r="H1277" s="58" t="s">
        <v>848</v>
      </c>
    </row>
    <row r="1278" spans="1:8" s="28" customFormat="1" ht="45" x14ac:dyDescent="0.25">
      <c r="A1278" s="44">
        <f t="shared" si="30"/>
        <v>1274</v>
      </c>
      <c r="B1278" s="58">
        <v>50</v>
      </c>
      <c r="C1278" s="31" t="s">
        <v>815</v>
      </c>
      <c r="D1278" s="38" t="s">
        <v>842</v>
      </c>
      <c r="E1278" s="44" t="s">
        <v>511</v>
      </c>
      <c r="F1278" s="26" t="s">
        <v>947</v>
      </c>
      <c r="G1278" s="43">
        <v>45567</v>
      </c>
      <c r="H1278" s="58" t="s">
        <v>848</v>
      </c>
    </row>
    <row r="1279" spans="1:8" s="28" customFormat="1" ht="45" x14ac:dyDescent="0.25">
      <c r="A1279" s="44">
        <f t="shared" si="30"/>
        <v>1275</v>
      </c>
      <c r="B1279" s="58">
        <v>49</v>
      </c>
      <c r="C1279" s="31" t="s">
        <v>815</v>
      </c>
      <c r="D1279" s="38" t="s">
        <v>841</v>
      </c>
      <c r="E1279" s="44" t="s">
        <v>511</v>
      </c>
      <c r="F1279" s="26" t="s">
        <v>947</v>
      </c>
      <c r="G1279" s="43">
        <v>45567</v>
      </c>
      <c r="H1279" s="58" t="s">
        <v>848</v>
      </c>
    </row>
    <row r="1280" spans="1:8" s="28" customFormat="1" ht="45" x14ac:dyDescent="0.25">
      <c r="A1280" s="44">
        <f t="shared" si="30"/>
        <v>1276</v>
      </c>
      <c r="B1280" s="58">
        <v>48</v>
      </c>
      <c r="C1280" s="31" t="s">
        <v>815</v>
      </c>
      <c r="D1280" s="38" t="s">
        <v>840</v>
      </c>
      <c r="E1280" s="44" t="s">
        <v>511</v>
      </c>
      <c r="F1280" s="26" t="s">
        <v>947</v>
      </c>
      <c r="G1280" s="43">
        <v>45567</v>
      </c>
      <c r="H1280" s="58" t="s">
        <v>848</v>
      </c>
    </row>
    <row r="1281" spans="1:8" s="28" customFormat="1" x14ac:dyDescent="0.25">
      <c r="A1281" s="44">
        <f t="shared" si="30"/>
        <v>1277</v>
      </c>
      <c r="B1281" s="58">
        <v>47</v>
      </c>
      <c r="C1281" s="31" t="s">
        <v>20</v>
      </c>
      <c r="D1281" s="38" t="s">
        <v>21</v>
      </c>
      <c r="E1281" s="44" t="s">
        <v>2</v>
      </c>
      <c r="F1281" s="39" t="s">
        <v>948</v>
      </c>
      <c r="G1281" s="43">
        <v>45566</v>
      </c>
      <c r="H1281" s="39" t="s">
        <v>887</v>
      </c>
    </row>
    <row r="1282" spans="1:8" s="28" customFormat="1" x14ac:dyDescent="0.25">
      <c r="A1282" s="44">
        <f t="shared" si="30"/>
        <v>1278</v>
      </c>
      <c r="B1282" s="58">
        <v>46</v>
      </c>
      <c r="C1282" s="31" t="s">
        <v>18</v>
      </c>
      <c r="D1282" s="38" t="s">
        <v>19</v>
      </c>
      <c r="E1282" s="44" t="s">
        <v>2</v>
      </c>
      <c r="F1282" s="39" t="s">
        <v>948</v>
      </c>
      <c r="G1282" s="43">
        <v>45566</v>
      </c>
      <c r="H1282" s="39" t="s">
        <v>886</v>
      </c>
    </row>
    <row r="1283" spans="1:8" s="28" customFormat="1" ht="30" x14ac:dyDescent="0.25">
      <c r="A1283" s="44">
        <f t="shared" si="30"/>
        <v>1279</v>
      </c>
      <c r="B1283" s="58">
        <v>45</v>
      </c>
      <c r="C1283" s="31" t="s">
        <v>20</v>
      </c>
      <c r="D1283" s="38" t="s">
        <v>838</v>
      </c>
      <c r="E1283" s="44" t="s">
        <v>502</v>
      </c>
      <c r="F1283" s="58" t="s">
        <v>948</v>
      </c>
      <c r="G1283" s="43">
        <v>45566</v>
      </c>
      <c r="H1283" s="39" t="s">
        <v>885</v>
      </c>
    </row>
    <row r="1284" spans="1:8" s="28" customFormat="1" x14ac:dyDescent="0.25">
      <c r="A1284" s="44">
        <f t="shared" si="30"/>
        <v>1280</v>
      </c>
      <c r="B1284" s="58">
        <v>44</v>
      </c>
      <c r="C1284" s="31" t="s">
        <v>20</v>
      </c>
      <c r="D1284" s="38" t="s">
        <v>839</v>
      </c>
      <c r="E1284" s="44" t="s">
        <v>502</v>
      </c>
      <c r="F1284" s="58" t="s">
        <v>946</v>
      </c>
      <c r="G1284" s="43">
        <v>45566</v>
      </c>
      <c r="H1284" s="39" t="s">
        <v>884</v>
      </c>
    </row>
    <row r="1285" spans="1:8" s="28" customFormat="1" x14ac:dyDescent="0.25">
      <c r="A1285" s="44">
        <f t="shared" ref="A1285:A1327" si="31">ROW(A1285)-4</f>
        <v>1281</v>
      </c>
      <c r="B1285" s="58">
        <v>43</v>
      </c>
      <c r="C1285" s="31" t="s">
        <v>503</v>
      </c>
      <c r="D1285" s="38" t="s">
        <v>504</v>
      </c>
      <c r="E1285" s="44" t="s">
        <v>502</v>
      </c>
      <c r="F1285" s="58" t="s">
        <v>948</v>
      </c>
      <c r="G1285" s="43">
        <v>45566</v>
      </c>
      <c r="H1285" s="39" t="s">
        <v>883</v>
      </c>
    </row>
    <row r="1286" spans="1:8" s="28" customFormat="1" x14ac:dyDescent="0.25">
      <c r="A1286" s="44">
        <f t="shared" si="31"/>
        <v>1282</v>
      </c>
      <c r="B1286" s="58">
        <v>42</v>
      </c>
      <c r="C1286" s="31" t="s">
        <v>16</v>
      </c>
      <c r="D1286" s="38" t="s">
        <v>17</v>
      </c>
      <c r="E1286" s="44" t="s">
        <v>2</v>
      </c>
      <c r="F1286" s="39" t="s">
        <v>948</v>
      </c>
      <c r="G1286" s="43">
        <v>45566</v>
      </c>
      <c r="H1286" s="39" t="s">
        <v>882</v>
      </c>
    </row>
    <row r="1287" spans="1:8" s="28" customFormat="1" x14ac:dyDescent="0.25">
      <c r="A1287" s="44">
        <f t="shared" si="31"/>
        <v>1283</v>
      </c>
      <c r="B1287" s="58">
        <v>41</v>
      </c>
      <c r="C1287" s="31" t="s">
        <v>14</v>
      </c>
      <c r="D1287" s="38" t="s">
        <v>15</v>
      </c>
      <c r="E1287" s="44" t="s">
        <v>2</v>
      </c>
      <c r="F1287" s="39" t="s">
        <v>948</v>
      </c>
      <c r="G1287" s="43">
        <v>45566</v>
      </c>
      <c r="H1287" s="39" t="s">
        <v>881</v>
      </c>
    </row>
    <row r="1288" spans="1:8" s="28" customFormat="1" x14ac:dyDescent="0.25">
      <c r="A1288" s="44">
        <f t="shared" si="31"/>
        <v>1284</v>
      </c>
      <c r="B1288" s="58">
        <v>40</v>
      </c>
      <c r="C1288" s="31" t="s">
        <v>768</v>
      </c>
      <c r="D1288" s="38" t="s">
        <v>825</v>
      </c>
      <c r="E1288" s="44" t="s">
        <v>2</v>
      </c>
      <c r="F1288" s="39" t="s">
        <v>948</v>
      </c>
      <c r="G1288" s="43">
        <v>45561</v>
      </c>
      <c r="H1288" s="58" t="s">
        <v>880</v>
      </c>
    </row>
    <row r="1289" spans="1:8" s="28" customFormat="1" x14ac:dyDescent="0.25">
      <c r="A1289" s="44">
        <f t="shared" si="31"/>
        <v>1285</v>
      </c>
      <c r="B1289" s="58">
        <v>39</v>
      </c>
      <c r="C1289" s="31" t="s">
        <v>8</v>
      </c>
      <c r="D1289" s="38" t="s">
        <v>13</v>
      </c>
      <c r="E1289" s="44" t="s">
        <v>502</v>
      </c>
      <c r="F1289" s="39" t="s">
        <v>948</v>
      </c>
      <c r="G1289" s="43">
        <v>45561</v>
      </c>
      <c r="H1289" s="39" t="s">
        <v>878</v>
      </c>
    </row>
    <row r="1290" spans="1:8" s="52" customFormat="1" x14ac:dyDescent="0.25">
      <c r="A1290" s="53">
        <f t="shared" si="31"/>
        <v>1286</v>
      </c>
      <c r="B1290" s="58">
        <v>38</v>
      </c>
      <c r="C1290" s="54" t="s">
        <v>8</v>
      </c>
      <c r="D1290" s="55" t="s">
        <v>13</v>
      </c>
      <c r="E1290" s="53" t="s">
        <v>2</v>
      </c>
      <c r="F1290" s="56" t="str">
        <f>$F$38</f>
        <v>Согласовать</v>
      </c>
      <c r="G1290" s="43">
        <v>45561</v>
      </c>
      <c r="H1290" s="56" t="s">
        <v>879</v>
      </c>
    </row>
    <row r="1291" spans="1:8" s="52" customFormat="1" x14ac:dyDescent="0.25">
      <c r="A1291" s="53">
        <f t="shared" si="31"/>
        <v>1287</v>
      </c>
      <c r="B1291" s="58">
        <v>37</v>
      </c>
      <c r="C1291" s="54" t="s">
        <v>8</v>
      </c>
      <c r="D1291" s="55" t="s">
        <v>12</v>
      </c>
      <c r="E1291" s="53" t="s">
        <v>502</v>
      </c>
      <c r="F1291" s="56" t="s">
        <v>948</v>
      </c>
      <c r="G1291" s="43">
        <v>45561</v>
      </c>
      <c r="H1291" s="56" t="s">
        <v>878</v>
      </c>
    </row>
    <row r="1292" spans="1:8" s="52" customFormat="1" x14ac:dyDescent="0.25">
      <c r="A1292" s="53">
        <f t="shared" si="31"/>
        <v>1288</v>
      </c>
      <c r="B1292" s="58">
        <v>36</v>
      </c>
      <c r="C1292" s="54" t="s">
        <v>8</v>
      </c>
      <c r="D1292" s="55" t="s">
        <v>12</v>
      </c>
      <c r="E1292" s="53" t="s">
        <v>2</v>
      </c>
      <c r="F1292" s="56" t="str">
        <f>$F$38</f>
        <v>Согласовать</v>
      </c>
      <c r="G1292" s="43">
        <v>45561</v>
      </c>
      <c r="H1292" s="56" t="s">
        <v>879</v>
      </c>
    </row>
    <row r="1293" spans="1:8" s="52" customFormat="1" x14ac:dyDescent="0.25">
      <c r="A1293" s="53">
        <f t="shared" si="31"/>
        <v>1289</v>
      </c>
      <c r="B1293" s="58">
        <v>35</v>
      </c>
      <c r="C1293" s="54" t="s">
        <v>8</v>
      </c>
      <c r="D1293" s="55" t="s">
        <v>11</v>
      </c>
      <c r="E1293" s="53" t="s">
        <v>2</v>
      </c>
      <c r="F1293" s="56" t="str">
        <f>$F$38</f>
        <v>Согласовать</v>
      </c>
      <c r="G1293" s="43">
        <v>45561</v>
      </c>
      <c r="H1293" s="56" t="s">
        <v>879</v>
      </c>
    </row>
    <row r="1294" spans="1:8" x14ac:dyDescent="0.25">
      <c r="A1294" s="53">
        <f t="shared" si="31"/>
        <v>1290</v>
      </c>
      <c r="B1294" s="58">
        <v>34</v>
      </c>
      <c r="C1294" s="54" t="s">
        <v>8</v>
      </c>
      <c r="D1294" s="55" t="s">
        <v>10</v>
      </c>
      <c r="E1294" s="53" t="s">
        <v>2</v>
      </c>
      <c r="F1294" s="56" t="s">
        <v>946</v>
      </c>
      <c r="G1294" s="43">
        <v>45561</v>
      </c>
      <c r="H1294" s="56" t="s">
        <v>879</v>
      </c>
    </row>
    <row r="1295" spans="1:8" x14ac:dyDescent="0.25">
      <c r="A1295" s="53">
        <f t="shared" si="31"/>
        <v>1291</v>
      </c>
      <c r="B1295" s="58">
        <v>33</v>
      </c>
      <c r="C1295" s="54" t="s">
        <v>8</v>
      </c>
      <c r="D1295" s="55" t="s">
        <v>9</v>
      </c>
      <c r="E1295" s="53" t="s">
        <v>2</v>
      </c>
      <c r="F1295" s="56" t="s">
        <v>946</v>
      </c>
      <c r="G1295" s="43">
        <v>45561</v>
      </c>
      <c r="H1295" s="56" t="s">
        <v>879</v>
      </c>
    </row>
    <row r="1296" spans="1:8" x14ac:dyDescent="0.25">
      <c r="A1296" s="53">
        <f t="shared" si="31"/>
        <v>1292</v>
      </c>
      <c r="B1296" s="58">
        <v>32</v>
      </c>
      <c r="C1296" s="54" t="s">
        <v>8</v>
      </c>
      <c r="D1296" s="55" t="s">
        <v>501</v>
      </c>
      <c r="E1296" s="53" t="s">
        <v>502</v>
      </c>
      <c r="F1296" s="56" t="s">
        <v>948</v>
      </c>
      <c r="G1296" s="43">
        <v>45561</v>
      </c>
      <c r="H1296" s="56" t="s">
        <v>878</v>
      </c>
    </row>
    <row r="1297" spans="1:8" x14ac:dyDescent="0.25">
      <c r="A1297" s="53">
        <f t="shared" si="31"/>
        <v>1293</v>
      </c>
      <c r="B1297" s="58">
        <v>31</v>
      </c>
      <c r="C1297" s="54" t="s">
        <v>5</v>
      </c>
      <c r="D1297" s="55" t="s">
        <v>7</v>
      </c>
      <c r="E1297" s="53" t="s">
        <v>2</v>
      </c>
      <c r="F1297" s="56" t="s">
        <v>946</v>
      </c>
      <c r="G1297" s="43">
        <v>45561</v>
      </c>
      <c r="H1297" s="56" t="s">
        <v>877</v>
      </c>
    </row>
    <row r="1298" spans="1:8" x14ac:dyDescent="0.25">
      <c r="A1298" s="53">
        <f t="shared" si="31"/>
        <v>1294</v>
      </c>
      <c r="B1298" s="58">
        <v>30</v>
      </c>
      <c r="C1298" s="54" t="s">
        <v>5</v>
      </c>
      <c r="D1298" s="55" t="s">
        <v>6</v>
      </c>
      <c r="E1298" s="53" t="s">
        <v>2</v>
      </c>
      <c r="F1298" s="56" t="s">
        <v>946</v>
      </c>
      <c r="G1298" s="43">
        <v>45561</v>
      </c>
      <c r="H1298" s="56" t="s">
        <v>877</v>
      </c>
    </row>
    <row r="1299" spans="1:8" ht="45" x14ac:dyDescent="0.25">
      <c r="A1299" s="53">
        <f t="shared" si="31"/>
        <v>1295</v>
      </c>
      <c r="B1299" s="58">
        <v>29</v>
      </c>
      <c r="C1299" s="59" t="s">
        <v>386</v>
      </c>
      <c r="D1299" s="60" t="s">
        <v>822</v>
      </c>
      <c r="E1299" s="58" t="s">
        <v>823</v>
      </c>
      <c r="F1299" s="56" t="s">
        <v>948</v>
      </c>
      <c r="G1299" s="43">
        <v>45561</v>
      </c>
      <c r="H1299" s="48" t="s">
        <v>824</v>
      </c>
    </row>
    <row r="1300" spans="1:8" x14ac:dyDescent="0.25">
      <c r="A1300" s="53">
        <f t="shared" si="31"/>
        <v>1296</v>
      </c>
      <c r="B1300" s="58">
        <v>28</v>
      </c>
      <c r="C1300" s="54" t="s">
        <v>8</v>
      </c>
      <c r="D1300" s="55" t="s">
        <v>13</v>
      </c>
      <c r="E1300" s="53" t="s">
        <v>502</v>
      </c>
      <c r="F1300" s="56" t="s">
        <v>948</v>
      </c>
      <c r="G1300" s="43">
        <v>45561</v>
      </c>
      <c r="H1300" s="56" t="s">
        <v>826</v>
      </c>
    </row>
    <row r="1301" spans="1:8" x14ac:dyDescent="0.25">
      <c r="A1301" s="53">
        <f t="shared" si="31"/>
        <v>1297</v>
      </c>
      <c r="B1301" s="58">
        <v>27</v>
      </c>
      <c r="C1301" s="54" t="s">
        <v>8</v>
      </c>
      <c r="D1301" s="55" t="s">
        <v>12</v>
      </c>
      <c r="E1301" s="53" t="s">
        <v>502</v>
      </c>
      <c r="F1301" s="56" t="s">
        <v>948</v>
      </c>
      <c r="G1301" s="43">
        <v>45561</v>
      </c>
      <c r="H1301" s="56" t="s">
        <v>826</v>
      </c>
    </row>
    <row r="1302" spans="1:8" x14ac:dyDescent="0.25">
      <c r="A1302" s="53">
        <f t="shared" si="31"/>
        <v>1298</v>
      </c>
      <c r="B1302" s="58">
        <v>26</v>
      </c>
      <c r="C1302" s="54" t="s">
        <v>8</v>
      </c>
      <c r="D1302" s="55" t="s">
        <v>501</v>
      </c>
      <c r="E1302" s="53" t="s">
        <v>502</v>
      </c>
      <c r="F1302" s="56" t="s">
        <v>948</v>
      </c>
      <c r="G1302" s="43">
        <v>45561</v>
      </c>
      <c r="H1302" s="56" t="s">
        <v>826</v>
      </c>
    </row>
    <row r="1303" spans="1:8" x14ac:dyDescent="0.25">
      <c r="A1303" s="53">
        <f t="shared" si="31"/>
        <v>1299</v>
      </c>
      <c r="B1303" s="58">
        <v>25</v>
      </c>
      <c r="C1303" s="54" t="s">
        <v>809</v>
      </c>
      <c r="D1303" s="55" t="s">
        <v>810</v>
      </c>
      <c r="E1303" s="26" t="s">
        <v>804</v>
      </c>
      <c r="F1303" s="56" t="s">
        <v>948</v>
      </c>
      <c r="G1303" s="43">
        <v>45561</v>
      </c>
      <c r="H1303" s="58" t="s">
        <v>828</v>
      </c>
    </row>
    <row r="1304" spans="1:8" x14ac:dyDescent="0.25">
      <c r="A1304" s="53">
        <f t="shared" si="31"/>
        <v>1300</v>
      </c>
      <c r="B1304" s="58">
        <v>24</v>
      </c>
      <c r="C1304" s="54" t="s">
        <v>808</v>
      </c>
      <c r="D1304" s="55" t="s">
        <v>526</v>
      </c>
      <c r="E1304" s="26" t="s">
        <v>804</v>
      </c>
      <c r="F1304" s="56" t="s">
        <v>948</v>
      </c>
      <c r="G1304" s="43">
        <v>45560</v>
      </c>
      <c r="H1304" s="58" t="s">
        <v>827</v>
      </c>
    </row>
    <row r="1305" spans="1:8" ht="105" x14ac:dyDescent="0.25">
      <c r="A1305" s="53">
        <f t="shared" si="31"/>
        <v>1301</v>
      </c>
      <c r="B1305" s="58">
        <v>23</v>
      </c>
      <c r="C1305" s="59" t="s">
        <v>818</v>
      </c>
      <c r="D1305" s="50" t="s">
        <v>821</v>
      </c>
      <c r="E1305" s="58" t="s">
        <v>511</v>
      </c>
      <c r="F1305" s="56" t="s">
        <v>948</v>
      </c>
      <c r="G1305" s="43">
        <v>45560</v>
      </c>
      <c r="H1305" s="48" t="s">
        <v>820</v>
      </c>
    </row>
    <row r="1306" spans="1:8" ht="105" x14ac:dyDescent="0.25">
      <c r="A1306" s="53">
        <f t="shared" si="31"/>
        <v>1302</v>
      </c>
      <c r="B1306" s="58">
        <v>22</v>
      </c>
      <c r="C1306" s="59" t="s">
        <v>818</v>
      </c>
      <c r="D1306" s="50" t="s">
        <v>819</v>
      </c>
      <c r="E1306" s="58" t="s">
        <v>511</v>
      </c>
      <c r="F1306" s="56" t="s">
        <v>948</v>
      </c>
      <c r="G1306" s="43">
        <v>45560</v>
      </c>
      <c r="H1306" s="48" t="s">
        <v>820</v>
      </c>
    </row>
    <row r="1307" spans="1:8" s="52" customFormat="1" x14ac:dyDescent="0.25">
      <c r="A1307" s="53">
        <f t="shared" si="31"/>
        <v>1303</v>
      </c>
      <c r="B1307" s="58">
        <v>21</v>
      </c>
      <c r="C1307" s="54" t="s">
        <v>811</v>
      </c>
      <c r="D1307" s="55" t="s">
        <v>812</v>
      </c>
      <c r="E1307" s="26" t="s">
        <v>804</v>
      </c>
      <c r="F1307" s="56" t="s">
        <v>948</v>
      </c>
      <c r="G1307" s="43">
        <v>45559</v>
      </c>
      <c r="H1307" s="56" t="s">
        <v>813</v>
      </c>
    </row>
    <row r="1308" spans="1:8" s="52" customFormat="1" ht="30" x14ac:dyDescent="0.25">
      <c r="A1308" s="53">
        <f t="shared" si="31"/>
        <v>1304</v>
      </c>
      <c r="B1308" s="58">
        <v>20</v>
      </c>
      <c r="C1308" s="54" t="s">
        <v>802</v>
      </c>
      <c r="D1308" s="55" t="s">
        <v>530</v>
      </c>
      <c r="E1308" s="26" t="s">
        <v>803</v>
      </c>
      <c r="F1308" s="56" t="s">
        <v>946</v>
      </c>
      <c r="G1308" s="43">
        <v>45559</v>
      </c>
      <c r="H1308" s="56" t="s">
        <v>814</v>
      </c>
    </row>
    <row r="1309" spans="1:8" s="52" customFormat="1" x14ac:dyDescent="0.25">
      <c r="A1309" s="53">
        <f t="shared" si="31"/>
        <v>1305</v>
      </c>
      <c r="B1309" s="58">
        <v>19</v>
      </c>
      <c r="C1309" s="54" t="s">
        <v>3</v>
      </c>
      <c r="D1309" s="55" t="s">
        <v>817</v>
      </c>
      <c r="E1309" s="53" t="s">
        <v>2</v>
      </c>
      <c r="F1309" s="56" t="s">
        <v>948</v>
      </c>
      <c r="G1309" s="43">
        <v>45559</v>
      </c>
      <c r="H1309" s="56" t="s">
        <v>876</v>
      </c>
    </row>
    <row r="1310" spans="1:8" s="52" customFormat="1" x14ac:dyDescent="0.25">
      <c r="A1310" s="53">
        <f t="shared" si="31"/>
        <v>1306</v>
      </c>
      <c r="B1310" s="58">
        <v>18</v>
      </c>
      <c r="C1310" s="54" t="s">
        <v>3</v>
      </c>
      <c r="D1310" s="55" t="s">
        <v>4</v>
      </c>
      <c r="E1310" s="53" t="s">
        <v>2</v>
      </c>
      <c r="F1310" s="56" t="s">
        <v>948</v>
      </c>
      <c r="G1310" s="43">
        <v>45559</v>
      </c>
      <c r="H1310" s="56" t="s">
        <v>876</v>
      </c>
    </row>
    <row r="1311" spans="1:8" s="52" customFormat="1" x14ac:dyDescent="0.25">
      <c r="A1311" s="53">
        <f t="shared" si="31"/>
        <v>1307</v>
      </c>
      <c r="B1311" s="58">
        <v>17</v>
      </c>
      <c r="C1311" s="54" t="s">
        <v>0</v>
      </c>
      <c r="D1311" s="55" t="s">
        <v>1</v>
      </c>
      <c r="E1311" s="53" t="s">
        <v>2</v>
      </c>
      <c r="F1311" s="56" t="s">
        <v>948</v>
      </c>
      <c r="G1311" s="43">
        <v>45559</v>
      </c>
      <c r="H1311" s="56" t="s">
        <v>875</v>
      </c>
    </row>
    <row r="1312" spans="1:8" s="52" customFormat="1" x14ac:dyDescent="0.25">
      <c r="A1312" s="53">
        <f t="shared" si="31"/>
        <v>1308</v>
      </c>
      <c r="B1312" s="58">
        <v>16</v>
      </c>
      <c r="C1312" s="54" t="s">
        <v>805</v>
      </c>
      <c r="D1312" s="55" t="s">
        <v>806</v>
      </c>
      <c r="E1312" s="53" t="s">
        <v>870</v>
      </c>
      <c r="F1312" s="56" t="s">
        <v>948</v>
      </c>
      <c r="G1312" s="43">
        <v>45555</v>
      </c>
      <c r="H1312" s="56" t="s">
        <v>807</v>
      </c>
    </row>
    <row r="1313" spans="1:8" s="52" customFormat="1" ht="75" x14ac:dyDescent="0.25">
      <c r="A1313" s="53">
        <f t="shared" si="31"/>
        <v>1309</v>
      </c>
      <c r="B1313" s="58">
        <v>15</v>
      </c>
      <c r="C1313" s="54" t="s">
        <v>798</v>
      </c>
      <c r="D1313" s="25" t="s">
        <v>796</v>
      </c>
      <c r="E1313" s="53" t="s">
        <v>502</v>
      </c>
      <c r="F1313" s="56" t="s">
        <v>948</v>
      </c>
      <c r="G1313" s="43">
        <v>45558</v>
      </c>
      <c r="H1313" s="56" t="s">
        <v>797</v>
      </c>
    </row>
    <row r="1314" spans="1:8" ht="90" x14ac:dyDescent="0.25">
      <c r="A1314" s="58">
        <f t="shared" si="31"/>
        <v>1310</v>
      </c>
      <c r="B1314" s="58">
        <v>14</v>
      </c>
      <c r="C1314" s="59" t="s">
        <v>801</v>
      </c>
      <c r="D1314" s="60" t="s">
        <v>800</v>
      </c>
      <c r="E1314" s="67" t="s">
        <v>502</v>
      </c>
      <c r="F1314" s="61" t="s">
        <v>948</v>
      </c>
      <c r="G1314" s="62">
        <v>45555</v>
      </c>
      <c r="H1314" s="47" t="s">
        <v>797</v>
      </c>
    </row>
    <row r="1315" spans="1:8" ht="60" x14ac:dyDescent="0.25">
      <c r="A1315" s="58">
        <f t="shared" si="31"/>
        <v>1311</v>
      </c>
      <c r="B1315" s="58">
        <v>13</v>
      </c>
      <c r="C1315" s="59" t="s">
        <v>100</v>
      </c>
      <c r="D1315" s="60" t="s">
        <v>795</v>
      </c>
      <c r="E1315" s="67" t="s">
        <v>511</v>
      </c>
      <c r="F1315" s="63" t="s">
        <v>948</v>
      </c>
      <c r="G1315" s="62">
        <v>45553</v>
      </c>
      <c r="H1315" s="63" t="s">
        <v>790</v>
      </c>
    </row>
    <row r="1316" spans="1:8" ht="60" x14ac:dyDescent="0.25">
      <c r="A1316" s="58">
        <f t="shared" si="31"/>
        <v>1312</v>
      </c>
      <c r="B1316" s="58">
        <v>12</v>
      </c>
      <c r="C1316" s="59" t="s">
        <v>100</v>
      </c>
      <c r="D1316" s="60" t="s">
        <v>794</v>
      </c>
      <c r="E1316" s="67" t="s">
        <v>511</v>
      </c>
      <c r="F1316" s="63" t="s">
        <v>948</v>
      </c>
      <c r="G1316" s="62">
        <v>45553</v>
      </c>
      <c r="H1316" s="63" t="s">
        <v>790</v>
      </c>
    </row>
    <row r="1317" spans="1:8" s="57" customFormat="1" ht="45" x14ac:dyDescent="0.25">
      <c r="A1317" s="58">
        <f t="shared" si="31"/>
        <v>1313</v>
      </c>
      <c r="B1317" s="58">
        <v>11</v>
      </c>
      <c r="C1317" s="59" t="s">
        <v>100</v>
      </c>
      <c r="D1317" s="60" t="s">
        <v>793</v>
      </c>
      <c r="E1317" s="58" t="s">
        <v>511</v>
      </c>
      <c r="F1317" s="63" t="s">
        <v>948</v>
      </c>
      <c r="G1317" s="62">
        <v>45553</v>
      </c>
      <c r="H1317" s="61" t="s">
        <v>790</v>
      </c>
    </row>
    <row r="1318" spans="1:8" s="57" customFormat="1" ht="30" x14ac:dyDescent="0.25">
      <c r="A1318" s="58">
        <f t="shared" si="31"/>
        <v>1314</v>
      </c>
      <c r="B1318" s="58">
        <v>10</v>
      </c>
      <c r="C1318" s="59" t="s">
        <v>100</v>
      </c>
      <c r="D1318" s="60" t="s">
        <v>792</v>
      </c>
      <c r="E1318" s="58" t="s">
        <v>511</v>
      </c>
      <c r="F1318" s="63" t="s">
        <v>948</v>
      </c>
      <c r="G1318" s="62">
        <v>45553</v>
      </c>
      <c r="H1318" s="61" t="s">
        <v>790</v>
      </c>
    </row>
    <row r="1319" spans="1:8" s="57" customFormat="1" ht="30" x14ac:dyDescent="0.25">
      <c r="A1319" s="58">
        <f t="shared" si="31"/>
        <v>1315</v>
      </c>
      <c r="B1319" s="58">
        <v>9</v>
      </c>
      <c r="C1319" s="59" t="s">
        <v>100</v>
      </c>
      <c r="D1319" s="60" t="s">
        <v>791</v>
      </c>
      <c r="E1319" s="58" t="s">
        <v>511</v>
      </c>
      <c r="F1319" s="61" t="s">
        <v>948</v>
      </c>
      <c r="G1319" s="62">
        <v>45553</v>
      </c>
      <c r="H1319" s="61" t="s">
        <v>790</v>
      </c>
    </row>
    <row r="1320" spans="1:8" s="57" customFormat="1" ht="45" x14ac:dyDescent="0.25">
      <c r="A1320" s="58">
        <f t="shared" si="31"/>
        <v>1316</v>
      </c>
      <c r="B1320" s="58">
        <v>8</v>
      </c>
      <c r="C1320" s="59" t="s">
        <v>100</v>
      </c>
      <c r="D1320" s="60" t="s">
        <v>789</v>
      </c>
      <c r="E1320" s="58" t="s">
        <v>511</v>
      </c>
      <c r="F1320" s="63" t="s">
        <v>948</v>
      </c>
      <c r="G1320" s="62">
        <v>45553</v>
      </c>
      <c r="H1320" s="61" t="s">
        <v>790</v>
      </c>
    </row>
    <row r="1321" spans="1:8" s="57" customFormat="1" ht="30" x14ac:dyDescent="0.25">
      <c r="A1321" s="58">
        <f t="shared" si="31"/>
        <v>1317</v>
      </c>
      <c r="B1321" s="58">
        <v>7</v>
      </c>
      <c r="C1321" s="59" t="s">
        <v>782</v>
      </c>
      <c r="D1321" s="60" t="s">
        <v>787</v>
      </c>
      <c r="E1321" s="58" t="s">
        <v>511</v>
      </c>
      <c r="F1321" s="63" t="s">
        <v>948</v>
      </c>
      <c r="G1321" s="62">
        <v>45547</v>
      </c>
      <c r="H1321" s="61" t="s">
        <v>788</v>
      </c>
    </row>
    <row r="1322" spans="1:8" s="57" customFormat="1" x14ac:dyDescent="0.25">
      <c r="A1322" s="58">
        <f t="shared" si="31"/>
        <v>1318</v>
      </c>
      <c r="B1322" s="58">
        <v>6</v>
      </c>
      <c r="C1322" s="59" t="s">
        <v>782</v>
      </c>
      <c r="D1322" s="60" t="s">
        <v>785</v>
      </c>
      <c r="E1322" s="58" t="s">
        <v>511</v>
      </c>
      <c r="F1322" s="63" t="s">
        <v>946</v>
      </c>
      <c r="G1322" s="62">
        <v>45547</v>
      </c>
      <c r="H1322" s="61" t="s">
        <v>786</v>
      </c>
    </row>
    <row r="1323" spans="1:8" s="57" customFormat="1" x14ac:dyDescent="0.25">
      <c r="A1323" s="58">
        <f t="shared" si="31"/>
        <v>1319</v>
      </c>
      <c r="B1323" s="58">
        <v>5</v>
      </c>
      <c r="C1323" s="59" t="s">
        <v>782</v>
      </c>
      <c r="D1323" s="60" t="s">
        <v>783</v>
      </c>
      <c r="E1323" s="58" t="s">
        <v>511</v>
      </c>
      <c r="F1323" s="63" t="s">
        <v>946</v>
      </c>
      <c r="G1323" s="62">
        <v>45547</v>
      </c>
      <c r="H1323" s="61" t="s">
        <v>784</v>
      </c>
    </row>
    <row r="1324" spans="1:8" s="57" customFormat="1" ht="30" x14ac:dyDescent="0.25">
      <c r="A1324" s="58">
        <f t="shared" si="31"/>
        <v>1320</v>
      </c>
      <c r="B1324" s="58">
        <v>4</v>
      </c>
      <c r="C1324" s="59" t="s">
        <v>779</v>
      </c>
      <c r="D1324" s="60" t="s">
        <v>780</v>
      </c>
      <c r="E1324" s="58" t="s">
        <v>515</v>
      </c>
      <c r="F1324" s="63" t="s">
        <v>948</v>
      </c>
      <c r="G1324" s="62">
        <v>45539</v>
      </c>
      <c r="H1324" s="61" t="s">
        <v>781</v>
      </c>
    </row>
    <row r="1325" spans="1:8" s="57" customFormat="1" ht="60" x14ac:dyDescent="0.25">
      <c r="A1325" s="58">
        <f t="shared" si="31"/>
        <v>1321</v>
      </c>
      <c r="B1325" s="58">
        <v>3</v>
      </c>
      <c r="C1325" s="59" t="s">
        <v>776</v>
      </c>
      <c r="D1325" s="60" t="s">
        <v>777</v>
      </c>
      <c r="E1325" s="58" t="s">
        <v>511</v>
      </c>
      <c r="F1325" s="63" t="s">
        <v>948</v>
      </c>
      <c r="G1325" s="62">
        <v>45538</v>
      </c>
      <c r="H1325" s="61" t="s">
        <v>778</v>
      </c>
    </row>
    <row r="1326" spans="1:8" s="57" customFormat="1" ht="30" x14ac:dyDescent="0.25">
      <c r="A1326" s="58">
        <f t="shared" si="31"/>
        <v>1322</v>
      </c>
      <c r="B1326" s="58">
        <v>2</v>
      </c>
      <c r="C1326" s="59" t="s">
        <v>799</v>
      </c>
      <c r="D1326" s="60" t="s">
        <v>774</v>
      </c>
      <c r="E1326" s="58" t="s">
        <v>502</v>
      </c>
      <c r="F1326" s="63" t="s">
        <v>946</v>
      </c>
      <c r="G1326" s="62">
        <v>45537</v>
      </c>
      <c r="H1326" s="61" t="s">
        <v>775</v>
      </c>
    </row>
    <row r="1327" spans="1:8" s="57" customFormat="1" ht="60" x14ac:dyDescent="0.25">
      <c r="A1327" s="58">
        <f t="shared" si="31"/>
        <v>1323</v>
      </c>
      <c r="B1327" s="58">
        <v>1</v>
      </c>
      <c r="C1327" s="59" t="s">
        <v>771</v>
      </c>
      <c r="D1327" s="60" t="s">
        <v>772</v>
      </c>
      <c r="E1327" s="58" t="s">
        <v>502</v>
      </c>
      <c r="F1327" s="63" t="s">
        <v>948</v>
      </c>
      <c r="G1327" s="62">
        <v>45537</v>
      </c>
      <c r="H1327" s="61" t="s">
        <v>773</v>
      </c>
    </row>
  </sheetData>
  <autoFilter ref="A3:H1327">
    <sortState ref="A4:N972">
      <sortCondition sortBy="cellColor" ref="C3:C972" dxfId="310"/>
    </sortState>
  </autoFilter>
  <sortState ref="A4:H1327">
    <sortCondition descending="1" ref="B5"/>
  </sortState>
  <conditionalFormatting sqref="F46">
    <cfRule type="colorScale" priority="210">
      <colorScale>
        <cfvo type="num" val="0"/>
        <cfvo type="max"/>
        <color theme="5" tint="0.59999389629810485"/>
        <color rgb="FFFFEF9C"/>
      </colorScale>
    </cfRule>
  </conditionalFormatting>
  <conditionalFormatting sqref="F31:F49 F51:F143 F156 F178:F198 F311:F342 F388:F392 F544:F545 F549 F573:F593 F595:F673 F709 F725:F728 F731 F736:F738 F740:F743 F759:F761 F763 F769 F773:F775 F789:F792 F796 F800:F801 F808:F809 F814 F830 F833 F835 F845 F849:F850 F852 F855:F860 F869 F877 F886:F891 F895:F897 F899:F902 F904 F942 F745:F753 F822:F823 F837:F842 F963 F945 F966 F981:F1029 F1031 F1040:F1062">
    <cfRule type="cellIs" dxfId="309" priority="209" operator="equal">
      <formula>0</formula>
    </cfRule>
  </conditionalFormatting>
  <conditionalFormatting sqref="F6:F45">
    <cfRule type="colorScale" priority="208">
      <colorScale>
        <cfvo type="num" val="0"/>
        <cfvo type="max"/>
        <color theme="5" tint="0.59999389629810485"/>
        <color rgb="FFFFEF9C"/>
      </colorScale>
    </cfRule>
  </conditionalFormatting>
  <conditionalFormatting sqref="F6:F30">
    <cfRule type="cellIs" dxfId="308" priority="207" operator="equal">
      <formula>0</formula>
    </cfRule>
  </conditionalFormatting>
  <conditionalFormatting sqref="F50">
    <cfRule type="cellIs" dxfId="307" priority="204" operator="equal">
      <formula>0</formula>
    </cfRule>
  </conditionalFormatting>
  <conditionalFormatting sqref="F144:F146">
    <cfRule type="cellIs" dxfId="306" priority="202" operator="equal">
      <formula>0</formula>
    </cfRule>
  </conditionalFormatting>
  <conditionalFormatting sqref="F147">
    <cfRule type="cellIs" dxfId="305" priority="201" operator="equal">
      <formula>0</formula>
    </cfRule>
  </conditionalFormatting>
  <conditionalFormatting sqref="F148:F155">
    <cfRule type="cellIs" dxfId="304" priority="200" operator="equal">
      <formula>0</formula>
    </cfRule>
  </conditionalFormatting>
  <conditionalFormatting sqref="F157:F162">
    <cfRule type="cellIs" dxfId="303" priority="199" operator="equal">
      <formula>0</formula>
    </cfRule>
  </conditionalFormatting>
  <conditionalFormatting sqref="F163:F164">
    <cfRule type="cellIs" dxfId="302" priority="198" operator="equal">
      <formula>0</formula>
    </cfRule>
  </conditionalFormatting>
  <conditionalFormatting sqref="F174">
    <cfRule type="cellIs" dxfId="301" priority="197" operator="equal">
      <formula>0</formula>
    </cfRule>
  </conditionalFormatting>
  <conditionalFormatting sqref="F165:F168 F171:F173">
    <cfRule type="cellIs" dxfId="300" priority="196" operator="equal">
      <formula>0</formula>
    </cfRule>
  </conditionalFormatting>
  <conditionalFormatting sqref="F169">
    <cfRule type="cellIs" dxfId="299" priority="195" operator="equal">
      <formula>0</formula>
    </cfRule>
  </conditionalFormatting>
  <conditionalFormatting sqref="F175">
    <cfRule type="cellIs" dxfId="298" priority="194" operator="equal">
      <formula>0</formula>
    </cfRule>
  </conditionalFormatting>
  <conditionalFormatting sqref="F170">
    <cfRule type="cellIs" dxfId="297" priority="191" operator="equal">
      <formula>0</formula>
    </cfRule>
  </conditionalFormatting>
  <conditionalFormatting sqref="F176:F177">
    <cfRule type="cellIs" dxfId="296" priority="190" operator="equal">
      <formula>0</formula>
    </cfRule>
  </conditionalFormatting>
  <conditionalFormatting sqref="C256">
    <cfRule type="containsText" dxfId="295" priority="188" operator="containsText" text="ТПИ">
      <formula>NOT(ISERROR(SEARCH("ТПИ",C256)))</formula>
    </cfRule>
    <cfRule type="containsText" dxfId="294" priority="189" operator="containsText" text="ОПИ">
      <formula>NOT(ISERROR(SEARCH("ОПИ",C256)))</formula>
    </cfRule>
  </conditionalFormatting>
  <conditionalFormatting sqref="D257">
    <cfRule type="containsText" dxfId="293" priority="186" operator="containsText" text="ТПИ">
      <formula>NOT(ISERROR(SEARCH("ТПИ",D257)))</formula>
    </cfRule>
    <cfRule type="containsText" dxfId="292" priority="187" operator="containsText" text="ОПИ">
      <formula>NOT(ISERROR(SEARCH("ОПИ",D257)))</formula>
    </cfRule>
  </conditionalFormatting>
  <conditionalFormatting sqref="F199:F310">
    <cfRule type="cellIs" dxfId="291" priority="185" operator="equal">
      <formula>0</formula>
    </cfRule>
  </conditionalFormatting>
  <conditionalFormatting sqref="F343:F386">
    <cfRule type="cellIs" dxfId="290" priority="184" operator="equal">
      <formula>0</formula>
    </cfRule>
  </conditionalFormatting>
  <conditionalFormatting sqref="F387">
    <cfRule type="cellIs" dxfId="289" priority="183" operator="equal">
      <formula>0</formula>
    </cfRule>
  </conditionalFormatting>
  <conditionalFormatting sqref="F393:F394">
    <cfRule type="cellIs" dxfId="288" priority="182" operator="equal">
      <formula>0</formula>
    </cfRule>
  </conditionalFormatting>
  <conditionalFormatting sqref="F395:F483 F485:F505 F507:F542">
    <cfRule type="cellIs" dxfId="287" priority="181" operator="equal">
      <formula>0</formula>
    </cfRule>
  </conditionalFormatting>
  <conditionalFormatting sqref="F543">
    <cfRule type="cellIs" dxfId="286" priority="180" operator="equal">
      <formula>0</formula>
    </cfRule>
  </conditionalFormatting>
  <conditionalFormatting sqref="F546">
    <cfRule type="cellIs" dxfId="285" priority="178" operator="equal">
      <formula>0</formula>
    </cfRule>
  </conditionalFormatting>
  <conditionalFormatting sqref="F547">
    <cfRule type="cellIs" dxfId="284" priority="177" operator="equal">
      <formula>0</formula>
    </cfRule>
  </conditionalFormatting>
  <conditionalFormatting sqref="F548">
    <cfRule type="cellIs" dxfId="283" priority="176" operator="equal">
      <formula>0</formula>
    </cfRule>
  </conditionalFormatting>
  <conditionalFormatting sqref="F550">
    <cfRule type="cellIs" dxfId="282" priority="175" operator="equal">
      <formula>0</formula>
    </cfRule>
  </conditionalFormatting>
  <conditionalFormatting sqref="F551">
    <cfRule type="cellIs" dxfId="281" priority="174" operator="equal">
      <formula>0</formula>
    </cfRule>
  </conditionalFormatting>
  <conditionalFormatting sqref="F552">
    <cfRule type="cellIs" dxfId="280" priority="173" operator="equal">
      <formula>0</formula>
    </cfRule>
  </conditionalFormatting>
  <conditionalFormatting sqref="F553:F563">
    <cfRule type="cellIs" dxfId="279" priority="172" operator="equal">
      <formula>0</formula>
    </cfRule>
  </conditionalFormatting>
  <conditionalFormatting sqref="F564:F566">
    <cfRule type="cellIs" dxfId="278" priority="171" operator="equal">
      <formula>0</formula>
    </cfRule>
  </conditionalFormatting>
  <conditionalFormatting sqref="F567:F572">
    <cfRule type="cellIs" dxfId="277" priority="170" operator="equal">
      <formula>0</formula>
    </cfRule>
  </conditionalFormatting>
  <conditionalFormatting sqref="F484">
    <cfRule type="cellIs" dxfId="276" priority="169" operator="equal">
      <formula>0</formula>
    </cfRule>
  </conditionalFormatting>
  <conditionalFormatting sqref="F506">
    <cfRule type="cellIs" dxfId="275" priority="168" operator="equal">
      <formula>0</formula>
    </cfRule>
  </conditionalFormatting>
  <conditionalFormatting sqref="F594">
    <cfRule type="cellIs" dxfId="274" priority="167" operator="equal">
      <formula>0</formula>
    </cfRule>
  </conditionalFormatting>
  <conditionalFormatting sqref="F674:F688">
    <cfRule type="cellIs" dxfId="273" priority="166" operator="equal">
      <formula>0</formula>
    </cfRule>
  </conditionalFormatting>
  <conditionalFormatting sqref="F692">
    <cfRule type="cellIs" dxfId="272" priority="165" operator="equal">
      <formula>0</formula>
    </cfRule>
  </conditionalFormatting>
  <conditionalFormatting sqref="F693:F702">
    <cfRule type="cellIs" dxfId="271" priority="164" operator="equal">
      <formula>0</formula>
    </cfRule>
  </conditionalFormatting>
  <conditionalFormatting sqref="F703:F704">
    <cfRule type="cellIs" dxfId="270" priority="163" operator="equal">
      <formula>0</formula>
    </cfRule>
  </conditionalFormatting>
  <conditionalFormatting sqref="F689">
    <cfRule type="cellIs" dxfId="269" priority="162" operator="equal">
      <formula>0</formula>
    </cfRule>
  </conditionalFormatting>
  <conditionalFormatting sqref="F690:F691">
    <cfRule type="cellIs" dxfId="268" priority="161" operator="equal">
      <formula>0</formula>
    </cfRule>
  </conditionalFormatting>
  <conditionalFormatting sqref="F705">
    <cfRule type="cellIs" dxfId="267" priority="160" operator="equal">
      <formula>0</formula>
    </cfRule>
  </conditionalFormatting>
  <conditionalFormatting sqref="F706:F708">
    <cfRule type="cellIs" dxfId="266" priority="158" operator="equal">
      <formula>0</formula>
    </cfRule>
  </conditionalFormatting>
  <conditionalFormatting sqref="F710:F723">
    <cfRule type="cellIs" dxfId="265" priority="157" operator="equal">
      <formula>0</formula>
    </cfRule>
  </conditionalFormatting>
  <conditionalFormatting sqref="F724">
    <cfRule type="cellIs" dxfId="264" priority="156" operator="equal">
      <formula>0</formula>
    </cfRule>
  </conditionalFormatting>
  <conditionalFormatting sqref="F729:F730">
    <cfRule type="cellIs" dxfId="263" priority="155" operator="equal">
      <formula>0</formula>
    </cfRule>
  </conditionalFormatting>
  <conditionalFormatting sqref="F732:F735">
    <cfRule type="cellIs" dxfId="262" priority="154" operator="equal">
      <formula>0</formula>
    </cfRule>
  </conditionalFormatting>
  <conditionalFormatting sqref="F739">
    <cfRule type="cellIs" dxfId="261" priority="153" operator="equal">
      <formula>0</formula>
    </cfRule>
  </conditionalFormatting>
  <conditionalFormatting sqref="F744">
    <cfRule type="cellIs" dxfId="260" priority="152" operator="equal">
      <formula>0</formula>
    </cfRule>
  </conditionalFormatting>
  <conditionalFormatting sqref="F754">
    <cfRule type="cellIs" dxfId="259" priority="151" operator="equal">
      <formula>0</formula>
    </cfRule>
  </conditionalFormatting>
  <conditionalFormatting sqref="F755">
    <cfRule type="cellIs" dxfId="258" priority="150" operator="equal">
      <formula>0</formula>
    </cfRule>
  </conditionalFormatting>
  <conditionalFormatting sqref="F756">
    <cfRule type="cellIs" dxfId="257" priority="149" operator="equal">
      <formula>0</formula>
    </cfRule>
  </conditionalFormatting>
  <conditionalFormatting sqref="F757">
    <cfRule type="cellIs" dxfId="256" priority="148" operator="equal">
      <formula>0</formula>
    </cfRule>
  </conditionalFormatting>
  <conditionalFormatting sqref="F758">
    <cfRule type="cellIs" dxfId="255" priority="147" operator="equal">
      <formula>0</formula>
    </cfRule>
  </conditionalFormatting>
  <conditionalFormatting sqref="F762">
    <cfRule type="cellIs" dxfId="254" priority="146" operator="equal">
      <formula>0</formula>
    </cfRule>
  </conditionalFormatting>
  <conditionalFormatting sqref="F764">
    <cfRule type="cellIs" dxfId="253" priority="145" operator="equal">
      <formula>0</formula>
    </cfRule>
  </conditionalFormatting>
  <conditionalFormatting sqref="F765">
    <cfRule type="cellIs" dxfId="252" priority="144" operator="equal">
      <formula>0</formula>
    </cfRule>
  </conditionalFormatting>
  <conditionalFormatting sqref="F766">
    <cfRule type="cellIs" dxfId="251" priority="143" operator="equal">
      <formula>0</formula>
    </cfRule>
  </conditionalFormatting>
  <conditionalFormatting sqref="F767">
    <cfRule type="cellIs" dxfId="250" priority="142" operator="equal">
      <formula>0</formula>
    </cfRule>
  </conditionalFormatting>
  <conditionalFormatting sqref="F768">
    <cfRule type="cellIs" dxfId="249" priority="141" operator="equal">
      <formula>0</formula>
    </cfRule>
  </conditionalFormatting>
  <conditionalFormatting sqref="F770">
    <cfRule type="cellIs" dxfId="248" priority="140" operator="equal">
      <formula>0</formula>
    </cfRule>
  </conditionalFormatting>
  <conditionalFormatting sqref="F772">
    <cfRule type="cellIs" dxfId="247" priority="139" operator="equal">
      <formula>0</formula>
    </cfRule>
  </conditionalFormatting>
  <conditionalFormatting sqref="F776">
    <cfRule type="cellIs" dxfId="246" priority="138" operator="equal">
      <formula>0</formula>
    </cfRule>
  </conditionalFormatting>
  <conditionalFormatting sqref="F777">
    <cfRule type="cellIs" dxfId="245" priority="137" operator="equal">
      <formula>0</formula>
    </cfRule>
  </conditionalFormatting>
  <conditionalFormatting sqref="F779">
    <cfRule type="cellIs" dxfId="244" priority="136" operator="equal">
      <formula>0</formula>
    </cfRule>
  </conditionalFormatting>
  <conditionalFormatting sqref="F781">
    <cfRule type="cellIs" dxfId="243" priority="135" operator="equal">
      <formula>0</formula>
    </cfRule>
  </conditionalFormatting>
  <conditionalFormatting sqref="F783">
    <cfRule type="cellIs" dxfId="242" priority="134" operator="equal">
      <formula>0</formula>
    </cfRule>
  </conditionalFormatting>
  <conditionalFormatting sqref="F785">
    <cfRule type="cellIs" dxfId="241" priority="133" operator="equal">
      <formula>0</formula>
    </cfRule>
  </conditionalFormatting>
  <conditionalFormatting sqref="F788">
    <cfRule type="cellIs" dxfId="240" priority="132" operator="equal">
      <formula>0</formula>
    </cfRule>
  </conditionalFormatting>
  <conditionalFormatting sqref="F793">
    <cfRule type="cellIs" dxfId="239" priority="131" operator="equal">
      <formula>0</formula>
    </cfRule>
  </conditionalFormatting>
  <conditionalFormatting sqref="F794">
    <cfRule type="cellIs" dxfId="238" priority="130" operator="equal">
      <formula>0</formula>
    </cfRule>
  </conditionalFormatting>
  <conditionalFormatting sqref="F797">
    <cfRule type="cellIs" dxfId="237" priority="129" operator="equal">
      <formula>0</formula>
    </cfRule>
  </conditionalFormatting>
  <conditionalFormatting sqref="F799">
    <cfRule type="cellIs" dxfId="236" priority="128" operator="equal">
      <formula>0</formula>
    </cfRule>
  </conditionalFormatting>
  <conditionalFormatting sqref="F802">
    <cfRule type="cellIs" dxfId="235" priority="127" operator="equal">
      <formula>0</formula>
    </cfRule>
  </conditionalFormatting>
  <conditionalFormatting sqref="F803">
    <cfRule type="cellIs" dxfId="234" priority="126" operator="equal">
      <formula>0</formula>
    </cfRule>
  </conditionalFormatting>
  <conditionalFormatting sqref="F804">
    <cfRule type="cellIs" dxfId="233" priority="125" operator="equal">
      <formula>0</formula>
    </cfRule>
  </conditionalFormatting>
  <conditionalFormatting sqref="F805">
    <cfRule type="cellIs" dxfId="232" priority="124" operator="equal">
      <formula>0</formula>
    </cfRule>
  </conditionalFormatting>
  <conditionalFormatting sqref="F806">
    <cfRule type="cellIs" dxfId="231" priority="123" operator="equal">
      <formula>0</formula>
    </cfRule>
  </conditionalFormatting>
  <conditionalFormatting sqref="F807">
    <cfRule type="cellIs" dxfId="230" priority="122" operator="equal">
      <formula>0</formula>
    </cfRule>
  </conditionalFormatting>
  <conditionalFormatting sqref="F810">
    <cfRule type="cellIs" dxfId="229" priority="121" operator="equal">
      <formula>0</formula>
    </cfRule>
  </conditionalFormatting>
  <conditionalFormatting sqref="F811">
    <cfRule type="cellIs" dxfId="228" priority="120" operator="equal">
      <formula>0</formula>
    </cfRule>
  </conditionalFormatting>
  <conditionalFormatting sqref="F812">
    <cfRule type="cellIs" dxfId="227" priority="119" operator="equal">
      <formula>0</formula>
    </cfRule>
  </conditionalFormatting>
  <conditionalFormatting sqref="F813">
    <cfRule type="cellIs" dxfId="226" priority="118" operator="equal">
      <formula>0</formula>
    </cfRule>
  </conditionalFormatting>
  <conditionalFormatting sqref="F826">
    <cfRule type="cellIs" dxfId="225" priority="117" operator="equal">
      <formula>0</formula>
    </cfRule>
  </conditionalFormatting>
  <conditionalFormatting sqref="F828">
    <cfRule type="cellIs" dxfId="224" priority="116" operator="equal">
      <formula>0</formula>
    </cfRule>
  </conditionalFormatting>
  <conditionalFormatting sqref="F829">
    <cfRule type="cellIs" dxfId="223" priority="115" operator="equal">
      <formula>0</formula>
    </cfRule>
  </conditionalFormatting>
  <conditionalFormatting sqref="F831">
    <cfRule type="cellIs" dxfId="222" priority="114" operator="equal">
      <formula>0</formula>
    </cfRule>
  </conditionalFormatting>
  <conditionalFormatting sqref="F832">
    <cfRule type="cellIs" dxfId="221" priority="113" operator="equal">
      <formula>0</formula>
    </cfRule>
  </conditionalFormatting>
  <conditionalFormatting sqref="F834">
    <cfRule type="cellIs" dxfId="220" priority="112" operator="equal">
      <formula>0</formula>
    </cfRule>
  </conditionalFormatting>
  <conditionalFormatting sqref="F843">
    <cfRule type="cellIs" dxfId="219" priority="111" operator="equal">
      <formula>0</formula>
    </cfRule>
  </conditionalFormatting>
  <conditionalFormatting sqref="F844">
    <cfRule type="cellIs" dxfId="218" priority="110" operator="equal">
      <formula>0</formula>
    </cfRule>
  </conditionalFormatting>
  <conditionalFormatting sqref="F846">
    <cfRule type="cellIs" dxfId="217" priority="109" operator="equal">
      <formula>0</formula>
    </cfRule>
  </conditionalFormatting>
  <conditionalFormatting sqref="F847">
    <cfRule type="cellIs" dxfId="216" priority="108" operator="equal">
      <formula>0</formula>
    </cfRule>
  </conditionalFormatting>
  <conditionalFormatting sqref="F851">
    <cfRule type="cellIs" dxfId="215" priority="107" operator="equal">
      <formula>0</formula>
    </cfRule>
  </conditionalFormatting>
  <conditionalFormatting sqref="F853">
    <cfRule type="cellIs" dxfId="214" priority="106" operator="equal">
      <formula>0</formula>
    </cfRule>
  </conditionalFormatting>
  <conditionalFormatting sqref="F854">
    <cfRule type="cellIs" dxfId="213" priority="105" operator="equal">
      <formula>0</formula>
    </cfRule>
  </conditionalFormatting>
  <conditionalFormatting sqref="F861">
    <cfRule type="cellIs" dxfId="212" priority="104" operator="equal">
      <formula>0</formula>
    </cfRule>
  </conditionalFormatting>
  <conditionalFormatting sqref="F862">
    <cfRule type="cellIs" dxfId="211" priority="103" operator="equal">
      <formula>0</formula>
    </cfRule>
  </conditionalFormatting>
  <conditionalFormatting sqref="F863">
    <cfRule type="cellIs" dxfId="210" priority="102" operator="equal">
      <formula>0</formula>
    </cfRule>
  </conditionalFormatting>
  <conditionalFormatting sqref="F864">
    <cfRule type="cellIs" dxfId="209" priority="101" operator="equal">
      <formula>0</formula>
    </cfRule>
  </conditionalFormatting>
  <conditionalFormatting sqref="F865">
    <cfRule type="cellIs" dxfId="208" priority="100" operator="equal">
      <formula>0</formula>
    </cfRule>
  </conditionalFormatting>
  <conditionalFormatting sqref="F866">
    <cfRule type="cellIs" dxfId="207" priority="99" operator="equal">
      <formula>0</formula>
    </cfRule>
  </conditionalFormatting>
  <conditionalFormatting sqref="F867">
    <cfRule type="cellIs" dxfId="206" priority="98" operator="equal">
      <formula>0</formula>
    </cfRule>
  </conditionalFormatting>
  <conditionalFormatting sqref="F868">
    <cfRule type="cellIs" dxfId="205" priority="97" operator="equal">
      <formula>0</formula>
    </cfRule>
  </conditionalFormatting>
  <conditionalFormatting sqref="F870">
    <cfRule type="cellIs" dxfId="204" priority="96" operator="equal">
      <formula>0</formula>
    </cfRule>
  </conditionalFormatting>
  <conditionalFormatting sqref="F871">
    <cfRule type="cellIs" dxfId="203" priority="95" operator="equal">
      <formula>0</formula>
    </cfRule>
  </conditionalFormatting>
  <conditionalFormatting sqref="F872">
    <cfRule type="cellIs" dxfId="202" priority="94" operator="equal">
      <formula>0</formula>
    </cfRule>
  </conditionalFormatting>
  <conditionalFormatting sqref="F873">
    <cfRule type="cellIs" dxfId="201" priority="93" operator="equal">
      <formula>0</formula>
    </cfRule>
  </conditionalFormatting>
  <conditionalFormatting sqref="F875">
    <cfRule type="cellIs" dxfId="200" priority="92" operator="equal">
      <formula>0</formula>
    </cfRule>
  </conditionalFormatting>
  <conditionalFormatting sqref="F876">
    <cfRule type="cellIs" dxfId="199" priority="91" operator="equal">
      <formula>0</formula>
    </cfRule>
  </conditionalFormatting>
  <conditionalFormatting sqref="F878">
    <cfRule type="cellIs" dxfId="198" priority="90" operator="equal">
      <formula>0</formula>
    </cfRule>
  </conditionalFormatting>
  <conditionalFormatting sqref="F880">
    <cfRule type="cellIs" dxfId="197" priority="89" operator="equal">
      <formula>0</formula>
    </cfRule>
  </conditionalFormatting>
  <conditionalFormatting sqref="F884">
    <cfRule type="cellIs" dxfId="196" priority="88" operator="equal">
      <formula>0</formula>
    </cfRule>
  </conditionalFormatting>
  <conditionalFormatting sqref="F892">
    <cfRule type="cellIs" dxfId="195" priority="87" operator="equal">
      <formula>0</formula>
    </cfRule>
  </conditionalFormatting>
  <conditionalFormatting sqref="F893">
    <cfRule type="cellIs" dxfId="194" priority="86" operator="equal">
      <formula>0</formula>
    </cfRule>
  </conditionalFormatting>
  <conditionalFormatting sqref="F894">
    <cfRule type="cellIs" dxfId="193" priority="85" operator="equal">
      <formula>0</formula>
    </cfRule>
  </conditionalFormatting>
  <conditionalFormatting sqref="F898">
    <cfRule type="cellIs" dxfId="192" priority="84" operator="equal">
      <formula>0</formula>
    </cfRule>
  </conditionalFormatting>
  <conditionalFormatting sqref="F903">
    <cfRule type="cellIs" dxfId="191" priority="83" operator="equal">
      <formula>0</formula>
    </cfRule>
  </conditionalFormatting>
  <conditionalFormatting sqref="F905">
    <cfRule type="cellIs" dxfId="190" priority="82" operator="equal">
      <formula>0</formula>
    </cfRule>
  </conditionalFormatting>
  <conditionalFormatting sqref="F906">
    <cfRule type="cellIs" dxfId="189" priority="81" operator="equal">
      <formula>0</formula>
    </cfRule>
  </conditionalFormatting>
  <conditionalFormatting sqref="F907:F941">
    <cfRule type="cellIs" dxfId="188" priority="79" operator="equal">
      <formula>0</formula>
    </cfRule>
  </conditionalFormatting>
  <conditionalFormatting sqref="F771">
    <cfRule type="cellIs" dxfId="187" priority="78" operator="equal">
      <formula>0</formula>
    </cfRule>
  </conditionalFormatting>
  <conditionalFormatting sqref="F778">
    <cfRule type="cellIs" dxfId="186" priority="77" operator="equal">
      <formula>0</formula>
    </cfRule>
  </conditionalFormatting>
  <conditionalFormatting sqref="F780">
    <cfRule type="cellIs" dxfId="185" priority="76" operator="equal">
      <formula>0</formula>
    </cfRule>
  </conditionalFormatting>
  <conditionalFormatting sqref="F782">
    <cfRule type="cellIs" dxfId="184" priority="75" operator="equal">
      <formula>0</formula>
    </cfRule>
  </conditionalFormatting>
  <conditionalFormatting sqref="F784">
    <cfRule type="cellIs" dxfId="183" priority="74" operator="equal">
      <formula>0</formula>
    </cfRule>
  </conditionalFormatting>
  <conditionalFormatting sqref="F786">
    <cfRule type="cellIs" dxfId="182" priority="73" operator="equal">
      <formula>0</formula>
    </cfRule>
  </conditionalFormatting>
  <conditionalFormatting sqref="F787">
    <cfRule type="cellIs" dxfId="181" priority="72" operator="equal">
      <formula>0</formula>
    </cfRule>
  </conditionalFormatting>
  <conditionalFormatting sqref="F795">
    <cfRule type="cellIs" dxfId="180" priority="71" operator="equal">
      <formula>0</formula>
    </cfRule>
  </conditionalFormatting>
  <conditionalFormatting sqref="F798">
    <cfRule type="cellIs" dxfId="179" priority="70" operator="equal">
      <formula>0</formula>
    </cfRule>
  </conditionalFormatting>
  <conditionalFormatting sqref="F815">
    <cfRule type="cellIs" dxfId="178" priority="69" operator="equal">
      <formula>0</formula>
    </cfRule>
  </conditionalFormatting>
  <conditionalFormatting sqref="F816">
    <cfRule type="cellIs" dxfId="177" priority="68" operator="equal">
      <formula>0</formula>
    </cfRule>
  </conditionalFormatting>
  <conditionalFormatting sqref="F817">
    <cfRule type="cellIs" dxfId="176" priority="67" operator="equal">
      <formula>0</formula>
    </cfRule>
  </conditionalFormatting>
  <conditionalFormatting sqref="F818">
    <cfRule type="cellIs" dxfId="175" priority="66" operator="equal">
      <formula>0</formula>
    </cfRule>
  </conditionalFormatting>
  <conditionalFormatting sqref="F819">
    <cfRule type="cellIs" dxfId="174" priority="65" operator="equal">
      <formula>0</formula>
    </cfRule>
  </conditionalFormatting>
  <conditionalFormatting sqref="F820">
    <cfRule type="cellIs" dxfId="173" priority="64" operator="equal">
      <formula>0</formula>
    </cfRule>
  </conditionalFormatting>
  <conditionalFormatting sqref="F821">
    <cfRule type="cellIs" dxfId="172" priority="63" operator="equal">
      <formula>0</formula>
    </cfRule>
  </conditionalFormatting>
  <conditionalFormatting sqref="F824">
    <cfRule type="cellIs" dxfId="171" priority="62" operator="equal">
      <formula>0</formula>
    </cfRule>
  </conditionalFormatting>
  <conditionalFormatting sqref="F825">
    <cfRule type="cellIs" dxfId="170" priority="61" operator="equal">
      <formula>0</formula>
    </cfRule>
  </conditionalFormatting>
  <conditionalFormatting sqref="F827">
    <cfRule type="cellIs" dxfId="169" priority="60" operator="equal">
      <formula>0</formula>
    </cfRule>
  </conditionalFormatting>
  <conditionalFormatting sqref="F836">
    <cfRule type="cellIs" dxfId="168" priority="59" operator="equal">
      <formula>0</formula>
    </cfRule>
  </conditionalFormatting>
  <conditionalFormatting sqref="F848">
    <cfRule type="cellIs" dxfId="167" priority="58" operator="equal">
      <formula>0</formula>
    </cfRule>
  </conditionalFormatting>
  <conditionalFormatting sqref="F874">
    <cfRule type="cellIs" dxfId="166" priority="57" operator="equal">
      <formula>0</formula>
    </cfRule>
  </conditionalFormatting>
  <conditionalFormatting sqref="F879">
    <cfRule type="cellIs" dxfId="165" priority="56" operator="equal">
      <formula>0</formula>
    </cfRule>
  </conditionalFormatting>
  <conditionalFormatting sqref="F881">
    <cfRule type="cellIs" dxfId="164" priority="55" operator="equal">
      <formula>0</formula>
    </cfRule>
  </conditionalFormatting>
  <conditionalFormatting sqref="F882">
    <cfRule type="cellIs" dxfId="163" priority="54" operator="equal">
      <formula>0</formula>
    </cfRule>
  </conditionalFormatting>
  <conditionalFormatting sqref="F883">
    <cfRule type="cellIs" dxfId="162" priority="53" operator="equal">
      <formula>0</formula>
    </cfRule>
  </conditionalFormatting>
  <conditionalFormatting sqref="F885">
    <cfRule type="cellIs" dxfId="161" priority="52" operator="equal">
      <formula>0</formula>
    </cfRule>
  </conditionalFormatting>
  <conditionalFormatting sqref="F946">
    <cfRule type="cellIs" dxfId="160" priority="51" operator="equal">
      <formula>0</formula>
    </cfRule>
  </conditionalFormatting>
  <conditionalFormatting sqref="F947">
    <cfRule type="cellIs" dxfId="159" priority="50" operator="equal">
      <formula>0</formula>
    </cfRule>
  </conditionalFormatting>
  <conditionalFormatting sqref="F948">
    <cfRule type="cellIs" dxfId="158" priority="49" operator="equal">
      <formula>0</formula>
    </cfRule>
  </conditionalFormatting>
  <conditionalFormatting sqref="F949">
    <cfRule type="cellIs" dxfId="157" priority="48" operator="equal">
      <formula>0</formula>
    </cfRule>
  </conditionalFormatting>
  <conditionalFormatting sqref="F950">
    <cfRule type="cellIs" dxfId="156" priority="47" operator="equal">
      <formula>0</formula>
    </cfRule>
  </conditionalFormatting>
  <conditionalFormatting sqref="F951">
    <cfRule type="cellIs" dxfId="155" priority="46" operator="equal">
      <formula>0</formula>
    </cfRule>
  </conditionalFormatting>
  <conditionalFormatting sqref="F952">
    <cfRule type="cellIs" dxfId="154" priority="45" operator="equal">
      <formula>0</formula>
    </cfRule>
  </conditionalFormatting>
  <conditionalFormatting sqref="F953">
    <cfRule type="cellIs" dxfId="153" priority="44" operator="equal">
      <formula>0</formula>
    </cfRule>
  </conditionalFormatting>
  <conditionalFormatting sqref="F954">
    <cfRule type="cellIs" dxfId="152" priority="43" operator="equal">
      <formula>0</formula>
    </cfRule>
  </conditionalFormatting>
  <conditionalFormatting sqref="F955">
    <cfRule type="cellIs" dxfId="151" priority="42" operator="equal">
      <formula>0</formula>
    </cfRule>
  </conditionalFormatting>
  <conditionalFormatting sqref="F956">
    <cfRule type="cellIs" dxfId="150" priority="41" operator="equal">
      <formula>0</formula>
    </cfRule>
  </conditionalFormatting>
  <conditionalFormatting sqref="F957">
    <cfRule type="cellIs" dxfId="149" priority="40" operator="equal">
      <formula>0</formula>
    </cfRule>
  </conditionalFormatting>
  <conditionalFormatting sqref="F958">
    <cfRule type="cellIs" dxfId="148" priority="39" operator="equal">
      <formula>0</formula>
    </cfRule>
  </conditionalFormatting>
  <conditionalFormatting sqref="F960">
    <cfRule type="cellIs" dxfId="147" priority="38" operator="equal">
      <formula>0</formula>
    </cfRule>
  </conditionalFormatting>
  <conditionalFormatting sqref="F961">
    <cfRule type="cellIs" dxfId="146" priority="37" operator="equal">
      <formula>0</formula>
    </cfRule>
  </conditionalFormatting>
  <conditionalFormatting sqref="F967">
    <cfRule type="cellIs" dxfId="145" priority="36" operator="equal">
      <formula>0</formula>
    </cfRule>
  </conditionalFormatting>
  <conditionalFormatting sqref="F968">
    <cfRule type="cellIs" dxfId="144" priority="35" operator="equal">
      <formula>0</formula>
    </cfRule>
  </conditionalFormatting>
  <conditionalFormatting sqref="F969">
    <cfRule type="cellIs" dxfId="143" priority="34" operator="equal">
      <formula>0</formula>
    </cfRule>
  </conditionalFormatting>
  <conditionalFormatting sqref="F970">
    <cfRule type="cellIs" dxfId="142" priority="33" operator="equal">
      <formula>0</formula>
    </cfRule>
  </conditionalFormatting>
  <conditionalFormatting sqref="F971">
    <cfRule type="cellIs" dxfId="141" priority="32" operator="equal">
      <formula>0</formula>
    </cfRule>
  </conditionalFormatting>
  <conditionalFormatting sqref="F972">
    <cfRule type="cellIs" dxfId="140" priority="31" operator="equal">
      <formula>0</formula>
    </cfRule>
  </conditionalFormatting>
  <conditionalFormatting sqref="F973">
    <cfRule type="cellIs" dxfId="139" priority="30" operator="equal">
      <formula>0</formula>
    </cfRule>
  </conditionalFormatting>
  <conditionalFormatting sqref="F974">
    <cfRule type="cellIs" dxfId="138" priority="29" operator="equal">
      <formula>0</formula>
    </cfRule>
  </conditionalFormatting>
  <conditionalFormatting sqref="F975">
    <cfRule type="cellIs" dxfId="137" priority="28" operator="equal">
      <formula>0</formula>
    </cfRule>
  </conditionalFormatting>
  <conditionalFormatting sqref="F976">
    <cfRule type="cellIs" dxfId="136" priority="27" operator="equal">
      <formula>0</formula>
    </cfRule>
  </conditionalFormatting>
  <conditionalFormatting sqref="F977">
    <cfRule type="cellIs" dxfId="135" priority="26" operator="equal">
      <formula>0</formula>
    </cfRule>
  </conditionalFormatting>
  <conditionalFormatting sqref="F978:F980">
    <cfRule type="cellIs" dxfId="134" priority="25" operator="equal">
      <formula>0</formula>
    </cfRule>
  </conditionalFormatting>
  <conditionalFormatting sqref="F943">
    <cfRule type="cellIs" dxfId="133" priority="24" operator="equal">
      <formula>0</formula>
    </cfRule>
  </conditionalFormatting>
  <conditionalFormatting sqref="F944">
    <cfRule type="cellIs" dxfId="132" priority="23" operator="equal">
      <formula>0</formula>
    </cfRule>
  </conditionalFormatting>
  <conditionalFormatting sqref="F959">
    <cfRule type="cellIs" dxfId="131" priority="22" operator="equal">
      <formula>0</formula>
    </cfRule>
  </conditionalFormatting>
  <conditionalFormatting sqref="F962">
    <cfRule type="cellIs" dxfId="130" priority="21" operator="equal">
      <formula>0</formula>
    </cfRule>
  </conditionalFormatting>
  <conditionalFormatting sqref="F964">
    <cfRule type="cellIs" dxfId="129" priority="20" operator="equal">
      <formula>0</formula>
    </cfRule>
  </conditionalFormatting>
  <conditionalFormatting sqref="F965">
    <cfRule type="cellIs" dxfId="128" priority="19" operator="equal">
      <formula>0</formula>
    </cfRule>
  </conditionalFormatting>
  <conditionalFormatting sqref="F1030">
    <cfRule type="cellIs" dxfId="127" priority="18" operator="equal">
      <formula>0</formula>
    </cfRule>
  </conditionalFormatting>
  <conditionalFormatting sqref="F1032:F1039">
    <cfRule type="cellIs" dxfId="126" priority="17" operator="equal">
      <formula>0</formula>
    </cfRule>
  </conditionalFormatting>
  <conditionalFormatting sqref="F1063:F1064">
    <cfRule type="cellIs" dxfId="125" priority="16" operator="equal">
      <formula>0</formula>
    </cfRule>
  </conditionalFormatting>
  <conditionalFormatting sqref="F1065">
    <cfRule type="cellIs" dxfId="124" priority="15" operator="equal">
      <formula>0</formula>
    </cfRule>
  </conditionalFormatting>
  <conditionalFormatting sqref="F1066:F1089">
    <cfRule type="cellIs" dxfId="123" priority="14" operator="equal">
      <formula>0</formula>
    </cfRule>
  </conditionalFormatting>
  <conditionalFormatting sqref="F1090:F1289">
    <cfRule type="cellIs" dxfId="122" priority="9" operator="equal">
      <formula>0</formula>
    </cfRule>
  </conditionalFormatting>
  <conditionalFormatting sqref="F1307:F1313">
    <cfRule type="cellIs" dxfId="121" priority="4" operator="equal">
      <formula>0</formula>
    </cfRule>
  </conditionalFormatting>
  <conditionalFormatting sqref="F1294:F1306">
    <cfRule type="cellIs" dxfId="120" priority="3" operator="equal">
      <formula>0</formula>
    </cfRule>
  </conditionalFormatting>
  <conditionalFormatting sqref="F1290:F1293">
    <cfRule type="cellIs" dxfId="119" priority="6" operator="equal">
      <formula>0</formula>
    </cfRule>
  </conditionalFormatting>
  <conditionalFormatting sqref="F1314">
    <cfRule type="cellIs" dxfId="118" priority="2" operator="equal">
      <formula>0</formula>
    </cfRule>
  </conditionalFormatting>
  <conditionalFormatting sqref="F1319">
    <cfRule type="cellIs" dxfId="117" priority="1" operator="equal">
      <formula>0</formula>
    </cfRule>
  </conditionalFormatting>
  <printOptions horizontalCentered="1"/>
  <pageMargins left="0.78740157480314965" right="0.39370078740157483" top="0.78740157480314965" bottom="0.78740157480314965" header="0" footer="0.31496062992125984"/>
  <pageSetup paperSize="9" scale="97" fitToHeight="0" orientation="landscape" r:id="rId1"/>
  <headerFooter>
    <oddHeader>Страница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298"/>
  <sheetViews>
    <sheetView tabSelected="1" view="pageBreakPreview" zoomScaleNormal="100" zoomScaleSheetLayoutView="100" workbookViewId="0">
      <pane ySplit="4" topLeftCell="A216" activePane="bottomLeft" state="frozen"/>
      <selection pane="bottomLeft" activeCell="J305" sqref="J305"/>
    </sheetView>
  </sheetViews>
  <sheetFormatPr defaultRowHeight="15" x14ac:dyDescent="0.25"/>
  <cols>
    <col min="1" max="1" width="5.85546875" customWidth="1"/>
    <col min="2" max="2" width="32.28515625" customWidth="1"/>
    <col min="3" max="3" width="33" style="82" customWidth="1"/>
    <col min="4" max="4" width="16.140625" customWidth="1"/>
    <col min="5" max="5" width="13.7109375" customWidth="1"/>
    <col min="6" max="6" width="11.28515625" customWidth="1"/>
    <col min="7" max="7" width="25.5703125" customWidth="1"/>
  </cols>
  <sheetData>
    <row r="1" spans="1:7" ht="20.25" x14ac:dyDescent="0.25">
      <c r="A1" s="57"/>
      <c r="B1" s="23" t="s">
        <v>949</v>
      </c>
      <c r="C1" s="77"/>
      <c r="D1" s="2"/>
      <c r="E1" s="14"/>
      <c r="F1" s="16"/>
      <c r="G1" s="14"/>
    </row>
    <row r="2" spans="1:7" x14ac:dyDescent="0.25">
      <c r="A2" s="32"/>
      <c r="B2" s="17"/>
      <c r="C2" s="78"/>
      <c r="D2" s="32"/>
      <c r="E2" s="21"/>
      <c r="F2" s="20"/>
      <c r="G2" s="22"/>
    </row>
    <row r="3" spans="1:7" ht="28.5" x14ac:dyDescent="0.25">
      <c r="A3" s="42" t="s">
        <v>837</v>
      </c>
      <c r="B3" s="10" t="s">
        <v>765</v>
      </c>
      <c r="C3" s="79" t="s">
        <v>767</v>
      </c>
      <c r="D3" s="10" t="s">
        <v>766</v>
      </c>
      <c r="E3" s="12" t="s">
        <v>763</v>
      </c>
      <c r="F3" s="11" t="s">
        <v>762</v>
      </c>
      <c r="G3" s="12" t="s">
        <v>764</v>
      </c>
    </row>
    <row r="4" spans="1:7" x14ac:dyDescent="0.25">
      <c r="A4" s="34">
        <v>1</v>
      </c>
      <c r="B4" s="34">
        <v>2</v>
      </c>
      <c r="C4" s="80">
        <v>3</v>
      </c>
      <c r="D4" s="35">
        <v>4</v>
      </c>
      <c r="E4" s="69">
        <v>5</v>
      </c>
      <c r="F4" s="71">
        <v>6</v>
      </c>
      <c r="G4" s="35">
        <v>7</v>
      </c>
    </row>
    <row r="5" spans="1:7" ht="30" x14ac:dyDescent="0.25">
      <c r="A5" s="58">
        <f>ROW(A5)-4</f>
        <v>1</v>
      </c>
      <c r="B5" s="59" t="s">
        <v>1519</v>
      </c>
      <c r="C5" s="50" t="s">
        <v>1520</v>
      </c>
      <c r="D5" s="58" t="s">
        <v>870</v>
      </c>
      <c r="E5" s="61" t="s">
        <v>946</v>
      </c>
      <c r="F5" s="43">
        <v>45666</v>
      </c>
      <c r="G5" s="61" t="s">
        <v>1500</v>
      </c>
    </row>
    <row r="6" spans="1:7" ht="45" x14ac:dyDescent="0.25">
      <c r="A6" s="58">
        <f t="shared" ref="A6:A70" si="0">ROW(A6)-4</f>
        <v>2</v>
      </c>
      <c r="B6" s="59" t="s">
        <v>1519</v>
      </c>
      <c r="C6" s="50" t="s">
        <v>1521</v>
      </c>
      <c r="D6" s="58" t="s">
        <v>870</v>
      </c>
      <c r="E6" s="61" t="s">
        <v>946</v>
      </c>
      <c r="F6" s="43">
        <v>45666</v>
      </c>
      <c r="G6" s="61" t="s">
        <v>1500</v>
      </c>
    </row>
    <row r="7" spans="1:7" ht="30" x14ac:dyDescent="0.25">
      <c r="A7" s="58">
        <f t="shared" si="0"/>
        <v>3</v>
      </c>
      <c r="B7" s="59" t="s">
        <v>1519</v>
      </c>
      <c r="C7" s="50" t="s">
        <v>1522</v>
      </c>
      <c r="D7" s="58" t="s">
        <v>870</v>
      </c>
      <c r="E7" s="61" t="s">
        <v>946</v>
      </c>
      <c r="F7" s="43">
        <v>45666</v>
      </c>
      <c r="G7" s="61" t="s">
        <v>1500</v>
      </c>
    </row>
    <row r="8" spans="1:7" ht="30" x14ac:dyDescent="0.25">
      <c r="A8" s="73">
        <f t="shared" si="0"/>
        <v>4</v>
      </c>
      <c r="B8" s="59" t="s">
        <v>1519</v>
      </c>
      <c r="C8" s="50" t="s">
        <v>1523</v>
      </c>
      <c r="D8" s="58" t="s">
        <v>870</v>
      </c>
      <c r="E8" s="61" t="s">
        <v>946</v>
      </c>
      <c r="F8" s="43">
        <v>45666</v>
      </c>
      <c r="G8" s="61" t="s">
        <v>1500</v>
      </c>
    </row>
    <row r="9" spans="1:7" ht="60" x14ac:dyDescent="0.25">
      <c r="A9" s="73">
        <f t="shared" si="0"/>
        <v>5</v>
      </c>
      <c r="B9" s="59" t="s">
        <v>1519</v>
      </c>
      <c r="C9" s="50" t="s">
        <v>1524</v>
      </c>
      <c r="D9" s="58" t="s">
        <v>870</v>
      </c>
      <c r="E9" s="61" t="s">
        <v>946</v>
      </c>
      <c r="F9" s="43">
        <v>45666</v>
      </c>
      <c r="G9" s="61" t="s">
        <v>1500</v>
      </c>
    </row>
    <row r="10" spans="1:7" ht="30" x14ac:dyDescent="0.25">
      <c r="A10" s="73">
        <f t="shared" si="0"/>
        <v>6</v>
      </c>
      <c r="B10" s="59" t="s">
        <v>1519</v>
      </c>
      <c r="C10" s="50" t="s">
        <v>1525</v>
      </c>
      <c r="D10" s="58" t="s">
        <v>870</v>
      </c>
      <c r="E10" s="61" t="s">
        <v>946</v>
      </c>
      <c r="F10" s="43">
        <v>45666</v>
      </c>
      <c r="G10" s="61" t="s">
        <v>1500</v>
      </c>
    </row>
    <row r="11" spans="1:7" ht="30" x14ac:dyDescent="0.25">
      <c r="A11" s="73">
        <f t="shared" si="0"/>
        <v>7</v>
      </c>
      <c r="B11" s="59" t="s">
        <v>1519</v>
      </c>
      <c r="C11" s="50" t="s">
        <v>1526</v>
      </c>
      <c r="D11" s="58" t="s">
        <v>870</v>
      </c>
      <c r="E11" s="61" t="s">
        <v>946</v>
      </c>
      <c r="F11" s="43">
        <v>45666</v>
      </c>
      <c r="G11" s="61" t="s">
        <v>1500</v>
      </c>
    </row>
    <row r="12" spans="1:7" x14ac:dyDescent="0.25">
      <c r="A12" s="73">
        <f t="shared" si="0"/>
        <v>8</v>
      </c>
      <c r="B12" s="59" t="s">
        <v>1527</v>
      </c>
      <c r="C12" s="50" t="s">
        <v>1528</v>
      </c>
      <c r="D12" s="58" t="s">
        <v>533</v>
      </c>
      <c r="E12" s="61" t="s">
        <v>946</v>
      </c>
      <c r="F12" s="43">
        <v>45666</v>
      </c>
      <c r="G12" s="61" t="s">
        <v>1529</v>
      </c>
    </row>
    <row r="13" spans="1:7" ht="45" x14ac:dyDescent="0.25">
      <c r="A13" s="73">
        <f t="shared" si="0"/>
        <v>9</v>
      </c>
      <c r="B13" s="59" t="s">
        <v>1530</v>
      </c>
      <c r="C13" s="50" t="s">
        <v>1531</v>
      </c>
      <c r="D13" s="58" t="s">
        <v>870</v>
      </c>
      <c r="E13" s="61" t="s">
        <v>948</v>
      </c>
      <c r="F13" s="43">
        <v>45666</v>
      </c>
      <c r="G13" s="61" t="s">
        <v>1532</v>
      </c>
    </row>
    <row r="14" spans="1:7" ht="30" x14ac:dyDescent="0.25">
      <c r="A14" s="73">
        <f t="shared" si="0"/>
        <v>10</v>
      </c>
      <c r="B14" s="59" t="s">
        <v>1530</v>
      </c>
      <c r="C14" s="50" t="s">
        <v>1533</v>
      </c>
      <c r="D14" s="58" t="s">
        <v>870</v>
      </c>
      <c r="E14" s="61" t="s">
        <v>948</v>
      </c>
      <c r="F14" s="43">
        <v>45666</v>
      </c>
      <c r="G14" s="61" t="s">
        <v>1532</v>
      </c>
    </row>
    <row r="15" spans="1:7" ht="30" x14ac:dyDescent="0.25">
      <c r="A15" s="73">
        <f t="shared" si="0"/>
        <v>11</v>
      </c>
      <c r="B15" s="59" t="s">
        <v>24</v>
      </c>
      <c r="C15" s="50" t="s">
        <v>1539</v>
      </c>
      <c r="D15" s="58" t="s">
        <v>2</v>
      </c>
      <c r="E15" s="61" t="s">
        <v>948</v>
      </c>
      <c r="F15" s="43">
        <v>45666</v>
      </c>
      <c r="G15" s="61" t="s">
        <v>1538</v>
      </c>
    </row>
    <row r="16" spans="1:7" x14ac:dyDescent="0.25">
      <c r="A16" s="73">
        <f t="shared" si="0"/>
        <v>12</v>
      </c>
      <c r="B16" s="59" t="s">
        <v>1534</v>
      </c>
      <c r="C16" s="50" t="s">
        <v>1535</v>
      </c>
      <c r="D16" s="58" t="s">
        <v>870</v>
      </c>
      <c r="E16" s="61" t="s">
        <v>948</v>
      </c>
      <c r="F16" s="43">
        <v>45667</v>
      </c>
      <c r="G16" s="61" t="s">
        <v>1536</v>
      </c>
    </row>
    <row r="17" spans="1:7" x14ac:dyDescent="0.25">
      <c r="A17" s="73">
        <f t="shared" si="0"/>
        <v>13</v>
      </c>
      <c r="B17" s="59" t="s">
        <v>1534</v>
      </c>
      <c r="C17" s="50" t="s">
        <v>1537</v>
      </c>
      <c r="D17" s="58" t="s">
        <v>870</v>
      </c>
      <c r="E17" s="61" t="s">
        <v>948</v>
      </c>
      <c r="F17" s="43">
        <v>45667</v>
      </c>
      <c r="G17" s="61" t="s">
        <v>1536</v>
      </c>
    </row>
    <row r="18" spans="1:7" ht="30" x14ac:dyDescent="0.25">
      <c r="A18" s="73">
        <f t="shared" si="0"/>
        <v>14</v>
      </c>
      <c r="B18" s="59" t="s">
        <v>77</v>
      </c>
      <c r="C18" s="50" t="s">
        <v>1548</v>
      </c>
      <c r="D18" s="58" t="s">
        <v>533</v>
      </c>
      <c r="E18" s="61" t="s">
        <v>948</v>
      </c>
      <c r="F18" s="43">
        <v>45667</v>
      </c>
      <c r="G18" s="61" t="s">
        <v>1541</v>
      </c>
    </row>
    <row r="19" spans="1:7" ht="30" x14ac:dyDescent="0.25">
      <c r="A19" s="73">
        <f t="shared" si="0"/>
        <v>15</v>
      </c>
      <c r="B19" s="59" t="s">
        <v>77</v>
      </c>
      <c r="C19" s="50" t="s">
        <v>1549</v>
      </c>
      <c r="D19" s="58" t="s">
        <v>533</v>
      </c>
      <c r="E19" s="61" t="s">
        <v>948</v>
      </c>
      <c r="F19" s="43">
        <v>45667</v>
      </c>
      <c r="G19" s="61" t="s">
        <v>1541</v>
      </c>
    </row>
    <row r="20" spans="1:7" ht="30" x14ac:dyDescent="0.25">
      <c r="A20" s="73">
        <f t="shared" si="0"/>
        <v>16</v>
      </c>
      <c r="B20" s="59" t="s">
        <v>77</v>
      </c>
      <c r="C20" s="50" t="s">
        <v>1550</v>
      </c>
      <c r="D20" s="58" t="s">
        <v>533</v>
      </c>
      <c r="E20" s="61" t="s">
        <v>948</v>
      </c>
      <c r="F20" s="43">
        <v>45667</v>
      </c>
      <c r="G20" s="61" t="s">
        <v>1541</v>
      </c>
    </row>
    <row r="21" spans="1:7" ht="45" x14ac:dyDescent="0.25">
      <c r="A21" s="73">
        <f t="shared" si="0"/>
        <v>17</v>
      </c>
      <c r="B21" s="59" t="s">
        <v>77</v>
      </c>
      <c r="C21" s="50" t="s">
        <v>1564</v>
      </c>
      <c r="D21" s="58" t="s">
        <v>533</v>
      </c>
      <c r="E21" s="61" t="s">
        <v>948</v>
      </c>
      <c r="F21" s="43">
        <v>45667</v>
      </c>
      <c r="G21" s="61" t="s">
        <v>1541</v>
      </c>
    </row>
    <row r="22" spans="1:7" ht="30" x14ac:dyDescent="0.25">
      <c r="A22" s="73">
        <f t="shared" si="0"/>
        <v>18</v>
      </c>
      <c r="B22" s="59" t="s">
        <v>77</v>
      </c>
      <c r="C22" s="50" t="s">
        <v>1551</v>
      </c>
      <c r="D22" s="58" t="s">
        <v>533</v>
      </c>
      <c r="E22" s="61" t="s">
        <v>948</v>
      </c>
      <c r="F22" s="43">
        <v>45667</v>
      </c>
      <c r="G22" s="61" t="s">
        <v>1541</v>
      </c>
    </row>
    <row r="23" spans="1:7" ht="30" x14ac:dyDescent="0.25">
      <c r="A23" s="73">
        <f t="shared" si="0"/>
        <v>19</v>
      </c>
      <c r="B23" s="59" t="s">
        <v>77</v>
      </c>
      <c r="C23" s="50" t="s">
        <v>1552</v>
      </c>
      <c r="D23" s="58" t="s">
        <v>533</v>
      </c>
      <c r="E23" s="61" t="s">
        <v>948</v>
      </c>
      <c r="F23" s="43">
        <v>45667</v>
      </c>
      <c r="G23" s="61" t="s">
        <v>1541</v>
      </c>
    </row>
    <row r="24" spans="1:7" ht="45" x14ac:dyDescent="0.25">
      <c r="A24" s="73">
        <f t="shared" si="0"/>
        <v>20</v>
      </c>
      <c r="B24" s="59" t="s">
        <v>77</v>
      </c>
      <c r="C24" s="50" t="s">
        <v>1553</v>
      </c>
      <c r="D24" s="58" t="s">
        <v>533</v>
      </c>
      <c r="E24" s="61" t="s">
        <v>948</v>
      </c>
      <c r="F24" s="43">
        <v>45667</v>
      </c>
      <c r="G24" s="61" t="s">
        <v>1541</v>
      </c>
    </row>
    <row r="25" spans="1:7" ht="45" x14ac:dyDescent="0.25">
      <c r="A25" s="73">
        <f t="shared" si="0"/>
        <v>21</v>
      </c>
      <c r="B25" s="59" t="s">
        <v>77</v>
      </c>
      <c r="C25" s="50" t="s">
        <v>1554</v>
      </c>
      <c r="D25" s="58" t="s">
        <v>533</v>
      </c>
      <c r="E25" s="61" t="s">
        <v>948</v>
      </c>
      <c r="F25" s="43">
        <v>45667</v>
      </c>
      <c r="G25" s="61" t="s">
        <v>1541</v>
      </c>
    </row>
    <row r="26" spans="1:7" ht="60" x14ac:dyDescent="0.25">
      <c r="A26" s="73">
        <f t="shared" si="0"/>
        <v>22</v>
      </c>
      <c r="B26" s="59" t="s">
        <v>77</v>
      </c>
      <c r="C26" s="50" t="s">
        <v>1555</v>
      </c>
      <c r="D26" s="58" t="s">
        <v>533</v>
      </c>
      <c r="E26" s="61" t="s">
        <v>948</v>
      </c>
      <c r="F26" s="43">
        <v>45667</v>
      </c>
      <c r="G26" s="61" t="s">
        <v>1541</v>
      </c>
    </row>
    <row r="27" spans="1:7" ht="45" x14ac:dyDescent="0.25">
      <c r="A27" s="73">
        <f t="shared" si="0"/>
        <v>23</v>
      </c>
      <c r="B27" s="59" t="s">
        <v>77</v>
      </c>
      <c r="C27" s="50" t="s">
        <v>1556</v>
      </c>
      <c r="D27" s="58" t="s">
        <v>533</v>
      </c>
      <c r="E27" s="61" t="s">
        <v>948</v>
      </c>
      <c r="F27" s="43">
        <v>45667</v>
      </c>
      <c r="G27" s="61" t="s">
        <v>1541</v>
      </c>
    </row>
    <row r="28" spans="1:7" ht="30" x14ac:dyDescent="0.25">
      <c r="A28" s="73">
        <f t="shared" si="0"/>
        <v>24</v>
      </c>
      <c r="B28" s="59" t="s">
        <v>77</v>
      </c>
      <c r="C28" s="50" t="s">
        <v>1557</v>
      </c>
      <c r="D28" s="58" t="s">
        <v>533</v>
      </c>
      <c r="E28" s="61" t="s">
        <v>948</v>
      </c>
      <c r="F28" s="43">
        <v>45667</v>
      </c>
      <c r="G28" s="61" t="s">
        <v>1541</v>
      </c>
    </row>
    <row r="29" spans="1:7" ht="60" x14ac:dyDescent="0.25">
      <c r="A29" s="73">
        <f t="shared" si="0"/>
        <v>25</v>
      </c>
      <c r="B29" s="59" t="s">
        <v>77</v>
      </c>
      <c r="C29" s="50" t="s">
        <v>1558</v>
      </c>
      <c r="D29" s="58" t="s">
        <v>533</v>
      </c>
      <c r="E29" s="61" t="s">
        <v>948</v>
      </c>
      <c r="F29" s="43">
        <v>45667</v>
      </c>
      <c r="G29" s="61" t="s">
        <v>1541</v>
      </c>
    </row>
    <row r="30" spans="1:7" ht="45" x14ac:dyDescent="0.25">
      <c r="A30" s="73">
        <f t="shared" si="0"/>
        <v>26</v>
      </c>
      <c r="B30" s="59" t="s">
        <v>77</v>
      </c>
      <c r="C30" s="50" t="s">
        <v>1565</v>
      </c>
      <c r="D30" s="58" t="s">
        <v>533</v>
      </c>
      <c r="E30" s="61" t="s">
        <v>948</v>
      </c>
      <c r="F30" s="43">
        <v>45667</v>
      </c>
      <c r="G30" s="61" t="s">
        <v>1541</v>
      </c>
    </row>
    <row r="31" spans="1:7" ht="45" x14ac:dyDescent="0.25">
      <c r="A31" s="73">
        <f t="shared" si="0"/>
        <v>27</v>
      </c>
      <c r="B31" s="59" t="s">
        <v>77</v>
      </c>
      <c r="C31" s="50" t="s">
        <v>1559</v>
      </c>
      <c r="D31" s="58" t="s">
        <v>533</v>
      </c>
      <c r="E31" s="61" t="s">
        <v>948</v>
      </c>
      <c r="F31" s="43">
        <v>45667</v>
      </c>
      <c r="G31" s="61" t="s">
        <v>1541</v>
      </c>
    </row>
    <row r="32" spans="1:7" ht="45" x14ac:dyDescent="0.25">
      <c r="A32" s="73">
        <f t="shared" si="0"/>
        <v>28</v>
      </c>
      <c r="B32" s="59" t="s">
        <v>77</v>
      </c>
      <c r="C32" s="50" t="s">
        <v>1560</v>
      </c>
      <c r="D32" s="58" t="s">
        <v>533</v>
      </c>
      <c r="E32" s="61" t="s">
        <v>948</v>
      </c>
      <c r="F32" s="43">
        <v>45667</v>
      </c>
      <c r="G32" s="61" t="s">
        <v>1541</v>
      </c>
    </row>
    <row r="33" spans="1:7" ht="90" x14ac:dyDescent="0.25">
      <c r="A33" s="73">
        <f t="shared" si="0"/>
        <v>29</v>
      </c>
      <c r="B33" s="59" t="s">
        <v>77</v>
      </c>
      <c r="C33" s="50" t="s">
        <v>1561</v>
      </c>
      <c r="D33" s="58" t="s">
        <v>533</v>
      </c>
      <c r="E33" s="61" t="s">
        <v>948</v>
      </c>
      <c r="F33" s="43">
        <v>45667</v>
      </c>
      <c r="G33" s="61" t="s">
        <v>1541</v>
      </c>
    </row>
    <row r="34" spans="1:7" ht="60" x14ac:dyDescent="0.25">
      <c r="A34" s="73">
        <f t="shared" si="0"/>
        <v>30</v>
      </c>
      <c r="B34" s="59" t="s">
        <v>77</v>
      </c>
      <c r="C34" s="50" t="s">
        <v>1562</v>
      </c>
      <c r="D34" s="58" t="s">
        <v>533</v>
      </c>
      <c r="E34" s="61" t="s">
        <v>948</v>
      </c>
      <c r="F34" s="43">
        <v>45667</v>
      </c>
      <c r="G34" s="61" t="s">
        <v>1541</v>
      </c>
    </row>
    <row r="35" spans="1:7" ht="45" x14ac:dyDescent="0.25">
      <c r="A35" s="73">
        <f t="shared" si="0"/>
        <v>31</v>
      </c>
      <c r="B35" s="59" t="s">
        <v>77</v>
      </c>
      <c r="C35" s="50" t="s">
        <v>1563</v>
      </c>
      <c r="D35" s="58" t="s">
        <v>533</v>
      </c>
      <c r="E35" s="61" t="s">
        <v>948</v>
      </c>
      <c r="F35" s="43">
        <v>45667</v>
      </c>
      <c r="G35" s="61" t="s">
        <v>1541</v>
      </c>
    </row>
    <row r="36" spans="1:7" ht="30" x14ac:dyDescent="0.25">
      <c r="A36" s="73">
        <f t="shared" si="0"/>
        <v>32</v>
      </c>
      <c r="B36" s="59" t="s">
        <v>77</v>
      </c>
      <c r="C36" s="50" t="s">
        <v>1547</v>
      </c>
      <c r="D36" s="58" t="s">
        <v>533</v>
      </c>
      <c r="E36" s="61" t="s">
        <v>948</v>
      </c>
      <c r="F36" s="43">
        <v>45667</v>
      </c>
      <c r="G36" s="61" t="s">
        <v>1541</v>
      </c>
    </row>
    <row r="37" spans="1:7" ht="30" x14ac:dyDescent="0.25">
      <c r="A37" s="73">
        <f t="shared" si="0"/>
        <v>33</v>
      </c>
      <c r="B37" s="59" t="s">
        <v>77</v>
      </c>
      <c r="C37" s="50" t="s">
        <v>1546</v>
      </c>
      <c r="D37" s="58" t="s">
        <v>533</v>
      </c>
      <c r="E37" s="61" t="s">
        <v>946</v>
      </c>
      <c r="F37" s="43">
        <v>45667</v>
      </c>
      <c r="G37" s="61" t="s">
        <v>1541</v>
      </c>
    </row>
    <row r="38" spans="1:7" x14ac:dyDescent="0.25">
      <c r="A38" s="73">
        <f t="shared" si="0"/>
        <v>34</v>
      </c>
      <c r="B38" s="59" t="s">
        <v>816</v>
      </c>
      <c r="C38" s="50" t="s">
        <v>1545</v>
      </c>
      <c r="D38" s="58" t="s">
        <v>511</v>
      </c>
      <c r="E38" s="61" t="s">
        <v>946</v>
      </c>
      <c r="F38" s="43">
        <v>45667</v>
      </c>
      <c r="G38" s="61" t="s">
        <v>1542</v>
      </c>
    </row>
    <row r="39" spans="1:7" ht="30" x14ac:dyDescent="0.25">
      <c r="A39" s="73">
        <f t="shared" si="0"/>
        <v>35</v>
      </c>
      <c r="B39" s="59" t="s">
        <v>1540</v>
      </c>
      <c r="C39" s="50" t="s">
        <v>1544</v>
      </c>
      <c r="D39" s="58" t="s">
        <v>511</v>
      </c>
      <c r="E39" s="61" t="s">
        <v>948</v>
      </c>
      <c r="F39" s="43">
        <v>45667</v>
      </c>
      <c r="G39" s="61" t="s">
        <v>1543</v>
      </c>
    </row>
    <row r="40" spans="1:7" ht="45" x14ac:dyDescent="0.25">
      <c r="A40" s="73">
        <f t="shared" si="0"/>
        <v>36</v>
      </c>
      <c r="B40" s="59" t="s">
        <v>495</v>
      </c>
      <c r="C40" s="50" t="s">
        <v>1569</v>
      </c>
      <c r="D40" s="58" t="s">
        <v>2</v>
      </c>
      <c r="E40" s="61" t="s">
        <v>946</v>
      </c>
      <c r="F40" s="43">
        <v>45671</v>
      </c>
      <c r="G40" s="61" t="s">
        <v>1567</v>
      </c>
    </row>
    <row r="41" spans="1:7" ht="30" x14ac:dyDescent="0.25">
      <c r="A41" s="73">
        <f t="shared" si="0"/>
        <v>37</v>
      </c>
      <c r="B41" s="59" t="s">
        <v>497</v>
      </c>
      <c r="C41" s="50" t="s">
        <v>1566</v>
      </c>
      <c r="D41" s="58" t="s">
        <v>2</v>
      </c>
      <c r="E41" s="61" t="s">
        <v>946</v>
      </c>
      <c r="F41" s="43">
        <v>45671</v>
      </c>
      <c r="G41" s="61" t="s">
        <v>1568</v>
      </c>
    </row>
    <row r="42" spans="1:7" ht="45" x14ac:dyDescent="0.25">
      <c r="A42" s="73">
        <f t="shared" si="0"/>
        <v>38</v>
      </c>
      <c r="B42" s="59" t="s">
        <v>173</v>
      </c>
      <c r="C42" s="50" t="s">
        <v>1570</v>
      </c>
      <c r="D42" s="58" t="s">
        <v>533</v>
      </c>
      <c r="E42" s="61" t="s">
        <v>948</v>
      </c>
      <c r="F42" s="43">
        <v>45671</v>
      </c>
      <c r="G42" s="61" t="s">
        <v>1571</v>
      </c>
    </row>
    <row r="43" spans="1:7" ht="45" x14ac:dyDescent="0.25">
      <c r="A43" s="73">
        <f t="shared" si="0"/>
        <v>39</v>
      </c>
      <c r="B43" s="59" t="s">
        <v>173</v>
      </c>
      <c r="C43" s="50" t="s">
        <v>1572</v>
      </c>
      <c r="D43" s="58" t="s">
        <v>533</v>
      </c>
      <c r="E43" s="61" t="s">
        <v>948</v>
      </c>
      <c r="F43" s="43">
        <v>45671</v>
      </c>
      <c r="G43" s="61" t="s">
        <v>1571</v>
      </c>
    </row>
    <row r="44" spans="1:7" ht="45" x14ac:dyDescent="0.25">
      <c r="A44" s="73">
        <f t="shared" si="0"/>
        <v>40</v>
      </c>
      <c r="B44" s="59" t="s">
        <v>1573</v>
      </c>
      <c r="C44" s="50" t="s">
        <v>1574</v>
      </c>
      <c r="D44" s="58" t="s">
        <v>533</v>
      </c>
      <c r="E44" s="61" t="s">
        <v>948</v>
      </c>
      <c r="F44" s="43">
        <v>45672</v>
      </c>
      <c r="G44" s="61" t="s">
        <v>1575</v>
      </c>
    </row>
    <row r="45" spans="1:7" ht="45" x14ac:dyDescent="0.25">
      <c r="A45" s="73">
        <f t="shared" si="0"/>
        <v>41</v>
      </c>
      <c r="B45" s="59" t="s">
        <v>1573</v>
      </c>
      <c r="C45" s="50" t="s">
        <v>1576</v>
      </c>
      <c r="D45" s="58" t="s">
        <v>533</v>
      </c>
      <c r="E45" s="61" t="s">
        <v>948</v>
      </c>
      <c r="F45" s="43">
        <v>45672</v>
      </c>
      <c r="G45" s="61" t="s">
        <v>1575</v>
      </c>
    </row>
    <row r="46" spans="1:7" ht="45" x14ac:dyDescent="0.25">
      <c r="A46" s="73">
        <f t="shared" si="0"/>
        <v>42</v>
      </c>
      <c r="B46" s="59" t="s">
        <v>1573</v>
      </c>
      <c r="C46" s="50" t="s">
        <v>1577</v>
      </c>
      <c r="D46" s="58" t="s">
        <v>533</v>
      </c>
      <c r="E46" s="61" t="s">
        <v>948</v>
      </c>
      <c r="F46" s="43">
        <v>45672</v>
      </c>
      <c r="G46" s="61" t="s">
        <v>1575</v>
      </c>
    </row>
    <row r="47" spans="1:7" ht="45" x14ac:dyDescent="0.25">
      <c r="A47" s="73">
        <f t="shared" si="0"/>
        <v>43</v>
      </c>
      <c r="B47" s="59" t="s">
        <v>1573</v>
      </c>
      <c r="C47" s="50" t="s">
        <v>1578</v>
      </c>
      <c r="D47" s="58" t="s">
        <v>533</v>
      </c>
      <c r="E47" s="61" t="s">
        <v>948</v>
      </c>
      <c r="F47" s="43">
        <v>45672</v>
      </c>
      <c r="G47" s="61" t="s">
        <v>1575</v>
      </c>
    </row>
    <row r="48" spans="1:7" ht="45" x14ac:dyDescent="0.25">
      <c r="A48" s="73">
        <f t="shared" si="0"/>
        <v>44</v>
      </c>
      <c r="B48" s="59" t="s">
        <v>1573</v>
      </c>
      <c r="C48" s="50" t="s">
        <v>1579</v>
      </c>
      <c r="D48" s="58" t="s">
        <v>533</v>
      </c>
      <c r="E48" s="61" t="s">
        <v>948</v>
      </c>
      <c r="F48" s="43">
        <v>45672</v>
      </c>
      <c r="G48" s="61" t="s">
        <v>1575</v>
      </c>
    </row>
    <row r="49" spans="1:7" ht="45" x14ac:dyDescent="0.25">
      <c r="A49" s="73">
        <f t="shared" si="0"/>
        <v>45</v>
      </c>
      <c r="B49" s="59" t="s">
        <v>1573</v>
      </c>
      <c r="C49" s="50" t="s">
        <v>1580</v>
      </c>
      <c r="D49" s="58" t="s">
        <v>533</v>
      </c>
      <c r="E49" s="61" t="s">
        <v>948</v>
      </c>
      <c r="F49" s="43">
        <v>45672</v>
      </c>
      <c r="G49" s="61" t="s">
        <v>1575</v>
      </c>
    </row>
    <row r="50" spans="1:7" ht="45" x14ac:dyDescent="0.25">
      <c r="A50" s="73">
        <f t="shared" si="0"/>
        <v>46</v>
      </c>
      <c r="B50" s="59" t="s">
        <v>1573</v>
      </c>
      <c r="C50" s="50" t="s">
        <v>1581</v>
      </c>
      <c r="D50" s="58" t="s">
        <v>533</v>
      </c>
      <c r="E50" s="61" t="s">
        <v>948</v>
      </c>
      <c r="F50" s="43">
        <v>45672</v>
      </c>
      <c r="G50" s="61" t="s">
        <v>1575</v>
      </c>
    </row>
    <row r="51" spans="1:7" ht="45" x14ac:dyDescent="0.25">
      <c r="A51" s="73">
        <f t="shared" si="0"/>
        <v>47</v>
      </c>
      <c r="B51" s="59" t="s">
        <v>1573</v>
      </c>
      <c r="C51" s="50" t="s">
        <v>1582</v>
      </c>
      <c r="D51" s="58" t="s">
        <v>533</v>
      </c>
      <c r="E51" s="61" t="s">
        <v>948</v>
      </c>
      <c r="F51" s="43">
        <v>45672</v>
      </c>
      <c r="G51" s="61" t="s">
        <v>1575</v>
      </c>
    </row>
    <row r="52" spans="1:7" ht="45" x14ac:dyDescent="0.25">
      <c r="A52" s="73">
        <f t="shared" si="0"/>
        <v>48</v>
      </c>
      <c r="B52" s="59" t="s">
        <v>1573</v>
      </c>
      <c r="C52" s="50" t="s">
        <v>1583</v>
      </c>
      <c r="D52" s="58" t="s">
        <v>533</v>
      </c>
      <c r="E52" s="61" t="s">
        <v>948</v>
      </c>
      <c r="F52" s="43">
        <v>45672</v>
      </c>
      <c r="G52" s="61" t="s">
        <v>1575</v>
      </c>
    </row>
    <row r="53" spans="1:7" ht="45" x14ac:dyDescent="0.25">
      <c r="A53" s="73">
        <f t="shared" si="0"/>
        <v>49</v>
      </c>
      <c r="B53" s="59" t="s">
        <v>1573</v>
      </c>
      <c r="C53" s="50" t="s">
        <v>1584</v>
      </c>
      <c r="D53" s="58" t="s">
        <v>533</v>
      </c>
      <c r="E53" s="61" t="s">
        <v>948</v>
      </c>
      <c r="F53" s="43">
        <v>45672</v>
      </c>
      <c r="G53" s="61" t="s">
        <v>1575</v>
      </c>
    </row>
    <row r="54" spans="1:7" ht="45" x14ac:dyDescent="0.25">
      <c r="A54" s="73">
        <f t="shared" si="0"/>
        <v>50</v>
      </c>
      <c r="B54" s="59" t="s">
        <v>1573</v>
      </c>
      <c r="C54" s="50" t="s">
        <v>1585</v>
      </c>
      <c r="D54" s="58" t="s">
        <v>533</v>
      </c>
      <c r="E54" s="61" t="s">
        <v>948</v>
      </c>
      <c r="F54" s="43">
        <v>45672</v>
      </c>
      <c r="G54" s="61" t="s">
        <v>1575</v>
      </c>
    </row>
    <row r="55" spans="1:7" ht="45" x14ac:dyDescent="0.25">
      <c r="A55" s="73">
        <f t="shared" si="0"/>
        <v>51</v>
      </c>
      <c r="B55" s="59" t="s">
        <v>1573</v>
      </c>
      <c r="C55" s="50" t="s">
        <v>1586</v>
      </c>
      <c r="D55" s="58" t="s">
        <v>533</v>
      </c>
      <c r="E55" s="61" t="s">
        <v>948</v>
      </c>
      <c r="F55" s="43">
        <v>45672</v>
      </c>
      <c r="G55" s="61" t="s">
        <v>1575</v>
      </c>
    </row>
    <row r="56" spans="1:7" ht="45" x14ac:dyDescent="0.25">
      <c r="A56" s="73">
        <f t="shared" si="0"/>
        <v>52</v>
      </c>
      <c r="B56" s="59" t="s">
        <v>1573</v>
      </c>
      <c r="C56" s="50" t="s">
        <v>1587</v>
      </c>
      <c r="D56" s="58" t="s">
        <v>533</v>
      </c>
      <c r="E56" s="61" t="s">
        <v>948</v>
      </c>
      <c r="F56" s="43">
        <v>45672</v>
      </c>
      <c r="G56" s="61" t="s">
        <v>1575</v>
      </c>
    </row>
    <row r="57" spans="1:7" x14ac:dyDescent="0.25">
      <c r="A57" s="73">
        <f t="shared" si="0"/>
        <v>53</v>
      </c>
      <c r="B57" s="59" t="s">
        <v>1588</v>
      </c>
      <c r="C57" s="50" t="s">
        <v>1589</v>
      </c>
      <c r="D57" s="58" t="s">
        <v>533</v>
      </c>
      <c r="E57" s="61" t="s">
        <v>948</v>
      </c>
      <c r="F57" s="43">
        <v>45672</v>
      </c>
      <c r="G57" s="61" t="s">
        <v>1590</v>
      </c>
    </row>
    <row r="58" spans="1:7" x14ac:dyDescent="0.25">
      <c r="A58" s="73">
        <f t="shared" si="0"/>
        <v>54</v>
      </c>
      <c r="B58" s="59" t="s">
        <v>341</v>
      </c>
      <c r="C58" s="50" t="s">
        <v>1591</v>
      </c>
      <c r="D58" s="58" t="s">
        <v>533</v>
      </c>
      <c r="E58" s="61" t="s">
        <v>948</v>
      </c>
      <c r="F58" s="43">
        <v>45673</v>
      </c>
      <c r="G58" s="61" t="s">
        <v>1592</v>
      </c>
    </row>
    <row r="59" spans="1:7" x14ac:dyDescent="0.25">
      <c r="A59" s="73">
        <f t="shared" si="0"/>
        <v>55</v>
      </c>
      <c r="B59" s="59" t="s">
        <v>341</v>
      </c>
      <c r="C59" s="50" t="s">
        <v>1593</v>
      </c>
      <c r="D59" s="58" t="s">
        <v>533</v>
      </c>
      <c r="E59" s="61" t="s">
        <v>948</v>
      </c>
      <c r="F59" s="43">
        <v>45673</v>
      </c>
      <c r="G59" s="61" t="s">
        <v>1592</v>
      </c>
    </row>
    <row r="60" spans="1:7" ht="30" x14ac:dyDescent="0.25">
      <c r="A60" s="73">
        <f t="shared" si="0"/>
        <v>56</v>
      </c>
      <c r="B60" s="59" t="s">
        <v>1594</v>
      </c>
      <c r="C60" s="50" t="s">
        <v>1595</v>
      </c>
      <c r="D60" s="58" t="s">
        <v>533</v>
      </c>
      <c r="E60" s="61" t="s">
        <v>948</v>
      </c>
      <c r="F60" s="43">
        <v>45673</v>
      </c>
      <c r="G60" s="61" t="s">
        <v>1596</v>
      </c>
    </row>
    <row r="61" spans="1:7" ht="30" x14ac:dyDescent="0.25">
      <c r="A61" s="73">
        <f t="shared" si="0"/>
        <v>57</v>
      </c>
      <c r="B61" s="59" t="s">
        <v>1594</v>
      </c>
      <c r="C61" s="50" t="s">
        <v>1597</v>
      </c>
      <c r="D61" s="58" t="s">
        <v>533</v>
      </c>
      <c r="E61" s="61" t="s">
        <v>948</v>
      </c>
      <c r="F61" s="43">
        <v>45673</v>
      </c>
      <c r="G61" s="61" t="s">
        <v>1596</v>
      </c>
    </row>
    <row r="62" spans="1:7" ht="30" x14ac:dyDescent="0.25">
      <c r="A62" s="73">
        <f t="shared" si="0"/>
        <v>58</v>
      </c>
      <c r="B62" s="59" t="s">
        <v>1594</v>
      </c>
      <c r="C62" s="50" t="s">
        <v>1598</v>
      </c>
      <c r="D62" s="58" t="s">
        <v>533</v>
      </c>
      <c r="E62" s="61" t="s">
        <v>948</v>
      </c>
      <c r="F62" s="43">
        <v>45673</v>
      </c>
      <c r="G62" s="61" t="s">
        <v>1596</v>
      </c>
    </row>
    <row r="63" spans="1:7" s="72" customFormat="1" ht="45" x14ac:dyDescent="0.25">
      <c r="A63" s="73">
        <f t="shared" si="0"/>
        <v>59</v>
      </c>
      <c r="B63" s="74" t="s">
        <v>1776</v>
      </c>
      <c r="C63" s="50" t="s">
        <v>1777</v>
      </c>
      <c r="D63" s="73" t="s">
        <v>533</v>
      </c>
      <c r="E63" s="75" t="s">
        <v>948</v>
      </c>
      <c r="F63" s="76">
        <v>45674</v>
      </c>
      <c r="G63" s="75" t="s">
        <v>1778</v>
      </c>
    </row>
    <row r="64" spans="1:7" ht="30" x14ac:dyDescent="0.25">
      <c r="A64" s="73">
        <f t="shared" si="0"/>
        <v>60</v>
      </c>
      <c r="B64" s="59" t="s">
        <v>1599</v>
      </c>
      <c r="C64" s="50" t="s">
        <v>1600</v>
      </c>
      <c r="D64" s="58" t="s">
        <v>870</v>
      </c>
      <c r="E64" s="61" t="s">
        <v>948</v>
      </c>
      <c r="F64" s="43">
        <v>45673</v>
      </c>
      <c r="G64" s="61" t="s">
        <v>1775</v>
      </c>
    </row>
    <row r="65" spans="1:7" ht="30" x14ac:dyDescent="0.25">
      <c r="A65" s="73">
        <f t="shared" si="0"/>
        <v>61</v>
      </c>
      <c r="B65" s="59" t="s">
        <v>1599</v>
      </c>
      <c r="C65" s="50" t="s">
        <v>1601</v>
      </c>
      <c r="D65" s="58" t="s">
        <v>870</v>
      </c>
      <c r="E65" s="61" t="s">
        <v>948</v>
      </c>
      <c r="F65" s="43">
        <v>45673</v>
      </c>
      <c r="G65" s="75" t="s">
        <v>1775</v>
      </c>
    </row>
    <row r="66" spans="1:7" ht="30" x14ac:dyDescent="0.25">
      <c r="A66" s="73">
        <f t="shared" si="0"/>
        <v>62</v>
      </c>
      <c r="B66" s="59" t="s">
        <v>1599</v>
      </c>
      <c r="C66" s="50" t="s">
        <v>1602</v>
      </c>
      <c r="D66" s="58" t="s">
        <v>870</v>
      </c>
      <c r="E66" s="61" t="s">
        <v>948</v>
      </c>
      <c r="F66" s="43">
        <v>45673</v>
      </c>
      <c r="G66" s="75" t="s">
        <v>1775</v>
      </c>
    </row>
    <row r="67" spans="1:7" ht="45" x14ac:dyDescent="0.25">
      <c r="A67" s="73">
        <f t="shared" si="0"/>
        <v>63</v>
      </c>
      <c r="B67" s="59" t="s">
        <v>1599</v>
      </c>
      <c r="C67" s="50" t="s">
        <v>1603</v>
      </c>
      <c r="D67" s="58" t="s">
        <v>870</v>
      </c>
      <c r="E67" s="61" t="s">
        <v>948</v>
      </c>
      <c r="F67" s="43">
        <v>45673</v>
      </c>
      <c r="G67" s="75" t="s">
        <v>1775</v>
      </c>
    </row>
    <row r="68" spans="1:7" ht="45" x14ac:dyDescent="0.25">
      <c r="A68" s="73">
        <f t="shared" si="0"/>
        <v>64</v>
      </c>
      <c r="B68" s="59" t="s">
        <v>1599</v>
      </c>
      <c r="C68" s="50" t="s">
        <v>1604</v>
      </c>
      <c r="D68" s="58" t="s">
        <v>870</v>
      </c>
      <c r="E68" s="61" t="s">
        <v>948</v>
      </c>
      <c r="F68" s="43">
        <v>45673</v>
      </c>
      <c r="G68" s="75" t="s">
        <v>1775</v>
      </c>
    </row>
    <row r="69" spans="1:7" ht="45" x14ac:dyDescent="0.25">
      <c r="A69" s="73">
        <f t="shared" si="0"/>
        <v>65</v>
      </c>
      <c r="B69" s="59" t="s">
        <v>1599</v>
      </c>
      <c r="C69" s="50" t="s">
        <v>1605</v>
      </c>
      <c r="D69" s="58" t="s">
        <v>870</v>
      </c>
      <c r="E69" s="61" t="s">
        <v>948</v>
      </c>
      <c r="F69" s="43">
        <v>45673</v>
      </c>
      <c r="G69" s="75" t="s">
        <v>1775</v>
      </c>
    </row>
    <row r="70" spans="1:7" ht="30" x14ac:dyDescent="0.25">
      <c r="A70" s="73">
        <f t="shared" si="0"/>
        <v>66</v>
      </c>
      <c r="B70" s="59" t="s">
        <v>1599</v>
      </c>
      <c r="C70" s="50" t="s">
        <v>1606</v>
      </c>
      <c r="D70" s="58" t="s">
        <v>870</v>
      </c>
      <c r="E70" s="61" t="s">
        <v>948</v>
      </c>
      <c r="F70" s="43">
        <v>45673</v>
      </c>
      <c r="G70" s="75" t="s">
        <v>1775</v>
      </c>
    </row>
    <row r="71" spans="1:7" ht="30" x14ac:dyDescent="0.25">
      <c r="A71" s="73">
        <f t="shared" ref="A71:A134" si="1">ROW(A71)-4</f>
        <v>67</v>
      </c>
      <c r="B71" s="59" t="s">
        <v>1599</v>
      </c>
      <c r="C71" s="50" t="s">
        <v>1607</v>
      </c>
      <c r="D71" s="58" t="s">
        <v>870</v>
      </c>
      <c r="E71" s="61" t="s">
        <v>948</v>
      </c>
      <c r="F71" s="43">
        <v>45673</v>
      </c>
      <c r="G71" s="75" t="s">
        <v>1775</v>
      </c>
    </row>
    <row r="72" spans="1:7" ht="45" x14ac:dyDescent="0.25">
      <c r="A72" s="73">
        <f t="shared" si="1"/>
        <v>68</v>
      </c>
      <c r="B72" s="59" t="s">
        <v>1599</v>
      </c>
      <c r="C72" s="50" t="s">
        <v>970</v>
      </c>
      <c r="D72" s="58" t="s">
        <v>870</v>
      </c>
      <c r="E72" s="61" t="s">
        <v>948</v>
      </c>
      <c r="F72" s="43">
        <v>45673</v>
      </c>
      <c r="G72" s="75" t="s">
        <v>1775</v>
      </c>
    </row>
    <row r="73" spans="1:7" ht="45" x14ac:dyDescent="0.25">
      <c r="A73" s="73">
        <f t="shared" si="1"/>
        <v>69</v>
      </c>
      <c r="B73" s="59" t="s">
        <v>1599</v>
      </c>
      <c r="C73" s="50" t="s">
        <v>1608</v>
      </c>
      <c r="D73" s="58" t="s">
        <v>870</v>
      </c>
      <c r="E73" s="61" t="s">
        <v>948</v>
      </c>
      <c r="F73" s="43">
        <v>45673</v>
      </c>
      <c r="G73" s="75" t="s">
        <v>1775</v>
      </c>
    </row>
    <row r="74" spans="1:7" ht="30" x14ac:dyDescent="0.25">
      <c r="A74" s="73">
        <f t="shared" si="1"/>
        <v>70</v>
      </c>
      <c r="B74" s="59" t="s">
        <v>1599</v>
      </c>
      <c r="C74" s="50" t="s">
        <v>1609</v>
      </c>
      <c r="D74" s="58" t="s">
        <v>870</v>
      </c>
      <c r="E74" s="61" t="s">
        <v>948</v>
      </c>
      <c r="F74" s="43">
        <v>45673</v>
      </c>
      <c r="G74" s="75" t="s">
        <v>1775</v>
      </c>
    </row>
    <row r="75" spans="1:7" ht="30" x14ac:dyDescent="0.25">
      <c r="A75" s="73">
        <f t="shared" si="1"/>
        <v>71</v>
      </c>
      <c r="B75" s="59" t="s">
        <v>1599</v>
      </c>
      <c r="C75" s="50" t="s">
        <v>1610</v>
      </c>
      <c r="D75" s="58" t="s">
        <v>870</v>
      </c>
      <c r="E75" s="61" t="s">
        <v>948</v>
      </c>
      <c r="F75" s="43">
        <v>45673</v>
      </c>
      <c r="G75" s="75" t="s">
        <v>1775</v>
      </c>
    </row>
    <row r="76" spans="1:7" ht="30" x14ac:dyDescent="0.25">
      <c r="A76" s="73">
        <f t="shared" si="1"/>
        <v>72</v>
      </c>
      <c r="B76" s="59" t="s">
        <v>1599</v>
      </c>
      <c r="C76" s="50" t="s">
        <v>1611</v>
      </c>
      <c r="D76" s="58" t="s">
        <v>870</v>
      </c>
      <c r="E76" s="61" t="s">
        <v>948</v>
      </c>
      <c r="F76" s="43">
        <v>45673</v>
      </c>
      <c r="G76" s="75" t="s">
        <v>1775</v>
      </c>
    </row>
    <row r="77" spans="1:7" ht="45" x14ac:dyDescent="0.25">
      <c r="A77" s="73">
        <f t="shared" si="1"/>
        <v>73</v>
      </c>
      <c r="B77" s="59" t="s">
        <v>1599</v>
      </c>
      <c r="C77" s="50" t="s">
        <v>967</v>
      </c>
      <c r="D77" s="58" t="s">
        <v>870</v>
      </c>
      <c r="E77" s="61" t="s">
        <v>948</v>
      </c>
      <c r="F77" s="43">
        <v>45673</v>
      </c>
      <c r="G77" s="75" t="s">
        <v>1775</v>
      </c>
    </row>
    <row r="78" spans="1:7" s="72" customFormat="1" x14ac:dyDescent="0.25">
      <c r="A78" s="73">
        <f t="shared" si="1"/>
        <v>74</v>
      </c>
      <c r="B78" s="74" t="s">
        <v>1634</v>
      </c>
      <c r="C78" s="50" t="s">
        <v>1636</v>
      </c>
      <c r="D78" s="73" t="s">
        <v>533</v>
      </c>
      <c r="E78" s="75" t="s">
        <v>948</v>
      </c>
      <c r="F78" s="76">
        <v>45673</v>
      </c>
      <c r="G78" s="75" t="s">
        <v>1635</v>
      </c>
    </row>
    <row r="79" spans="1:7" s="72" customFormat="1" x14ac:dyDescent="0.25">
      <c r="A79" s="73">
        <f t="shared" si="1"/>
        <v>75</v>
      </c>
      <c r="B79" s="74" t="s">
        <v>1612</v>
      </c>
      <c r="C79" s="50" t="s">
        <v>1613</v>
      </c>
      <c r="D79" s="73" t="s">
        <v>533</v>
      </c>
      <c r="E79" s="75" t="s">
        <v>946</v>
      </c>
      <c r="F79" s="76">
        <v>45677</v>
      </c>
      <c r="G79" s="75" t="s">
        <v>1614</v>
      </c>
    </row>
    <row r="80" spans="1:7" s="72" customFormat="1" x14ac:dyDescent="0.25">
      <c r="A80" s="73">
        <f t="shared" si="1"/>
        <v>76</v>
      </c>
      <c r="B80" s="74" t="s">
        <v>1612</v>
      </c>
      <c r="C80" s="50" t="s">
        <v>1615</v>
      </c>
      <c r="D80" s="73" t="s">
        <v>533</v>
      </c>
      <c r="E80" s="75" t="s">
        <v>946</v>
      </c>
      <c r="F80" s="76">
        <v>45677</v>
      </c>
      <c r="G80" s="75" t="s">
        <v>1614</v>
      </c>
    </row>
    <row r="81" spans="1:7" s="72" customFormat="1" x14ac:dyDescent="0.25">
      <c r="A81" s="73">
        <f t="shared" si="1"/>
        <v>77</v>
      </c>
      <c r="B81" s="74" t="s">
        <v>1612</v>
      </c>
      <c r="C81" s="50" t="s">
        <v>1616</v>
      </c>
      <c r="D81" s="73" t="s">
        <v>533</v>
      </c>
      <c r="E81" s="75" t="s">
        <v>946</v>
      </c>
      <c r="F81" s="76">
        <v>45677</v>
      </c>
      <c r="G81" s="75" t="s">
        <v>1614</v>
      </c>
    </row>
    <row r="82" spans="1:7" s="72" customFormat="1" x14ac:dyDescent="0.25">
      <c r="A82" s="73">
        <f t="shared" si="1"/>
        <v>78</v>
      </c>
      <c r="B82" s="74" t="s">
        <v>1612</v>
      </c>
      <c r="C82" s="50" t="s">
        <v>1617</v>
      </c>
      <c r="D82" s="73" t="s">
        <v>533</v>
      </c>
      <c r="E82" s="75" t="s">
        <v>946</v>
      </c>
      <c r="F82" s="76">
        <v>45677</v>
      </c>
      <c r="G82" s="75" t="s">
        <v>1614</v>
      </c>
    </row>
    <row r="83" spans="1:7" s="72" customFormat="1" x14ac:dyDescent="0.25">
      <c r="A83" s="73">
        <f t="shared" si="1"/>
        <v>79</v>
      </c>
      <c r="B83" s="74" t="s">
        <v>1612</v>
      </c>
      <c r="C83" s="50" t="s">
        <v>1618</v>
      </c>
      <c r="D83" s="73" t="s">
        <v>533</v>
      </c>
      <c r="E83" s="75" t="s">
        <v>946</v>
      </c>
      <c r="F83" s="76">
        <v>45677</v>
      </c>
      <c r="G83" s="75" t="s">
        <v>1614</v>
      </c>
    </row>
    <row r="84" spans="1:7" s="72" customFormat="1" x14ac:dyDescent="0.25">
      <c r="A84" s="73">
        <f t="shared" si="1"/>
        <v>80</v>
      </c>
      <c r="B84" s="74" t="s">
        <v>1612</v>
      </c>
      <c r="C84" s="50" t="s">
        <v>1619</v>
      </c>
      <c r="D84" s="73" t="s">
        <v>533</v>
      </c>
      <c r="E84" s="75" t="s">
        <v>946</v>
      </c>
      <c r="F84" s="76">
        <v>45677</v>
      </c>
      <c r="G84" s="75" t="s">
        <v>1614</v>
      </c>
    </row>
    <row r="85" spans="1:7" s="72" customFormat="1" ht="30" x14ac:dyDescent="0.25">
      <c r="A85" s="73">
        <f t="shared" si="1"/>
        <v>81</v>
      </c>
      <c r="B85" s="74" t="s">
        <v>1633</v>
      </c>
      <c r="C85" s="50" t="s">
        <v>530</v>
      </c>
      <c r="D85" s="73" t="s">
        <v>533</v>
      </c>
      <c r="E85" s="75" t="s">
        <v>948</v>
      </c>
      <c r="F85" s="76">
        <v>45678</v>
      </c>
      <c r="G85" s="75" t="s">
        <v>1632</v>
      </c>
    </row>
    <row r="86" spans="1:7" s="72" customFormat="1" ht="60" x14ac:dyDescent="0.25">
      <c r="A86" s="73">
        <f t="shared" si="1"/>
        <v>82</v>
      </c>
      <c r="B86" s="74" t="s">
        <v>1620</v>
      </c>
      <c r="C86" s="50" t="s">
        <v>1621</v>
      </c>
      <c r="D86" s="73" t="s">
        <v>533</v>
      </c>
      <c r="E86" s="75" t="s">
        <v>948</v>
      </c>
      <c r="F86" s="76">
        <v>45678</v>
      </c>
      <c r="G86" s="75" t="s">
        <v>1622</v>
      </c>
    </row>
    <row r="87" spans="1:7" s="72" customFormat="1" ht="30" x14ac:dyDescent="0.25">
      <c r="A87" s="73">
        <f t="shared" si="1"/>
        <v>83</v>
      </c>
      <c r="B87" s="74" t="s">
        <v>1620</v>
      </c>
      <c r="C87" s="50" t="s">
        <v>1623</v>
      </c>
      <c r="D87" s="73" t="s">
        <v>533</v>
      </c>
      <c r="E87" s="75" t="s">
        <v>948</v>
      </c>
      <c r="F87" s="76">
        <v>45678</v>
      </c>
      <c r="G87" s="75" t="s">
        <v>1624</v>
      </c>
    </row>
    <row r="88" spans="1:7" s="72" customFormat="1" x14ac:dyDescent="0.25">
      <c r="A88" s="73">
        <f t="shared" si="1"/>
        <v>84</v>
      </c>
      <c r="B88" s="74" t="s">
        <v>1625</v>
      </c>
      <c r="C88" s="50" t="s">
        <v>1626</v>
      </c>
      <c r="D88" s="73" t="s">
        <v>533</v>
      </c>
      <c r="E88" s="75" t="s">
        <v>948</v>
      </c>
      <c r="F88" s="76">
        <v>45678</v>
      </c>
      <c r="G88" s="75" t="s">
        <v>1627</v>
      </c>
    </row>
    <row r="89" spans="1:7" s="72" customFormat="1" x14ac:dyDescent="0.25">
      <c r="A89" s="73">
        <f t="shared" si="1"/>
        <v>85</v>
      </c>
      <c r="B89" s="74" t="s">
        <v>1625</v>
      </c>
      <c r="C89" s="50" t="s">
        <v>1628</v>
      </c>
      <c r="D89" s="73" t="s">
        <v>533</v>
      </c>
      <c r="E89" s="75" t="s">
        <v>948</v>
      </c>
      <c r="F89" s="76">
        <v>45678</v>
      </c>
      <c r="G89" s="75" t="s">
        <v>1629</v>
      </c>
    </row>
    <row r="90" spans="1:7" s="72" customFormat="1" x14ac:dyDescent="0.25">
      <c r="A90" s="73">
        <f t="shared" si="1"/>
        <v>86</v>
      </c>
      <c r="B90" s="74" t="s">
        <v>1630</v>
      </c>
      <c r="C90" s="50" t="s">
        <v>1631</v>
      </c>
      <c r="D90" s="73" t="s">
        <v>533</v>
      </c>
      <c r="E90" s="75" t="s">
        <v>946</v>
      </c>
      <c r="F90" s="76">
        <v>45679</v>
      </c>
      <c r="G90" s="75" t="s">
        <v>1639</v>
      </c>
    </row>
    <row r="91" spans="1:7" s="72" customFormat="1" ht="30" x14ac:dyDescent="0.25">
      <c r="A91" s="73">
        <f t="shared" si="1"/>
        <v>87</v>
      </c>
      <c r="B91" s="74" t="s">
        <v>1637</v>
      </c>
      <c r="C91" s="50" t="s">
        <v>1640</v>
      </c>
      <c r="D91" s="73" t="s">
        <v>2</v>
      </c>
      <c r="E91" s="75" t="s">
        <v>946</v>
      </c>
      <c r="F91" s="76">
        <v>45680</v>
      </c>
      <c r="G91" s="75" t="s">
        <v>1638</v>
      </c>
    </row>
    <row r="92" spans="1:7" s="72" customFormat="1" ht="30" x14ac:dyDescent="0.25">
      <c r="A92" s="73">
        <f t="shared" si="1"/>
        <v>88</v>
      </c>
      <c r="B92" s="74" t="s">
        <v>1641</v>
      </c>
      <c r="C92" s="50" t="s">
        <v>1648</v>
      </c>
      <c r="D92" s="73" t="s">
        <v>533</v>
      </c>
      <c r="E92" s="75" t="s">
        <v>946</v>
      </c>
      <c r="F92" s="76">
        <v>45680</v>
      </c>
      <c r="G92" s="75" t="s">
        <v>1644</v>
      </c>
    </row>
    <row r="93" spans="1:7" s="72" customFormat="1" ht="30" x14ac:dyDescent="0.25">
      <c r="A93" s="73">
        <f t="shared" si="1"/>
        <v>89</v>
      </c>
      <c r="B93" s="74" t="s">
        <v>1641</v>
      </c>
      <c r="C93" s="50" t="s">
        <v>1649</v>
      </c>
      <c r="D93" s="73" t="s">
        <v>533</v>
      </c>
      <c r="E93" s="75" t="s">
        <v>946</v>
      </c>
      <c r="F93" s="76">
        <v>45680</v>
      </c>
      <c r="G93" s="75" t="s">
        <v>1644</v>
      </c>
    </row>
    <row r="94" spans="1:7" s="72" customFormat="1" x14ac:dyDescent="0.25">
      <c r="A94" s="73">
        <f t="shared" si="1"/>
        <v>90</v>
      </c>
      <c r="B94" s="74" t="s">
        <v>1306</v>
      </c>
      <c r="C94" s="50" t="s">
        <v>1650</v>
      </c>
      <c r="D94" s="73" t="s">
        <v>533</v>
      </c>
      <c r="E94" s="75" t="s">
        <v>948</v>
      </c>
      <c r="F94" s="76">
        <v>45680</v>
      </c>
      <c r="G94" s="75" t="s">
        <v>1645</v>
      </c>
    </row>
    <row r="95" spans="1:7" s="72" customFormat="1" x14ac:dyDescent="0.25">
      <c r="A95" s="73">
        <f t="shared" si="1"/>
        <v>91</v>
      </c>
      <c r="B95" s="74" t="s">
        <v>1642</v>
      </c>
      <c r="C95" s="50" t="s">
        <v>1651</v>
      </c>
      <c r="D95" s="73" t="s">
        <v>533</v>
      </c>
      <c r="E95" s="75" t="s">
        <v>948</v>
      </c>
      <c r="F95" s="76">
        <v>45680</v>
      </c>
      <c r="G95" s="75" t="s">
        <v>1646</v>
      </c>
    </row>
    <row r="96" spans="1:7" s="72" customFormat="1" x14ac:dyDescent="0.25">
      <c r="A96" s="73">
        <f t="shared" si="1"/>
        <v>92</v>
      </c>
      <c r="B96" s="74" t="s">
        <v>1642</v>
      </c>
      <c r="C96" s="50" t="s">
        <v>1652</v>
      </c>
      <c r="D96" s="73" t="s">
        <v>533</v>
      </c>
      <c r="E96" s="75" t="s">
        <v>948</v>
      </c>
      <c r="F96" s="76">
        <v>45680</v>
      </c>
      <c r="G96" s="75" t="s">
        <v>1646</v>
      </c>
    </row>
    <row r="97" spans="1:7" s="72" customFormat="1" ht="45" x14ac:dyDescent="0.25">
      <c r="A97" s="73">
        <f t="shared" si="1"/>
        <v>93</v>
      </c>
      <c r="B97" s="74" t="s">
        <v>1642</v>
      </c>
      <c r="C97" s="50" t="s">
        <v>1653</v>
      </c>
      <c r="D97" s="73" t="s">
        <v>533</v>
      </c>
      <c r="E97" s="75" t="s">
        <v>948</v>
      </c>
      <c r="F97" s="76">
        <v>45680</v>
      </c>
      <c r="G97" s="75" t="s">
        <v>1646</v>
      </c>
    </row>
    <row r="98" spans="1:7" s="72" customFormat="1" ht="45" x14ac:dyDescent="0.25">
      <c r="A98" s="73">
        <f t="shared" si="1"/>
        <v>94</v>
      </c>
      <c r="B98" s="74" t="s">
        <v>1642</v>
      </c>
      <c r="C98" s="50" t="s">
        <v>1654</v>
      </c>
      <c r="D98" s="73" t="s">
        <v>533</v>
      </c>
      <c r="E98" s="75" t="s">
        <v>948</v>
      </c>
      <c r="F98" s="76">
        <v>45680</v>
      </c>
      <c r="G98" s="75" t="s">
        <v>1646</v>
      </c>
    </row>
    <row r="99" spans="1:7" s="72" customFormat="1" ht="60" x14ac:dyDescent="0.25">
      <c r="A99" s="73">
        <f t="shared" si="1"/>
        <v>95</v>
      </c>
      <c r="B99" s="74" t="s">
        <v>1643</v>
      </c>
      <c r="C99" s="50" t="s">
        <v>1656</v>
      </c>
      <c r="D99" s="73" t="s">
        <v>533</v>
      </c>
      <c r="E99" s="75" t="s">
        <v>948</v>
      </c>
      <c r="F99" s="76">
        <v>45680</v>
      </c>
      <c r="G99" s="75" t="s">
        <v>1655</v>
      </c>
    </row>
    <row r="100" spans="1:7" s="72" customFormat="1" ht="195" x14ac:dyDescent="0.25">
      <c r="A100" s="73">
        <f t="shared" si="1"/>
        <v>96</v>
      </c>
      <c r="B100" s="74" t="s">
        <v>1643</v>
      </c>
      <c r="C100" s="50" t="s">
        <v>1657</v>
      </c>
      <c r="D100" s="73" t="s">
        <v>533</v>
      </c>
      <c r="E100" s="75" t="s">
        <v>948</v>
      </c>
      <c r="F100" s="76">
        <v>45680</v>
      </c>
      <c r="G100" s="75" t="s">
        <v>1658</v>
      </c>
    </row>
    <row r="101" spans="1:7" s="72" customFormat="1" ht="180" x14ac:dyDescent="0.25">
      <c r="A101" s="73">
        <f t="shared" si="1"/>
        <v>97</v>
      </c>
      <c r="B101" s="74" t="s">
        <v>1643</v>
      </c>
      <c r="C101" s="50" t="s">
        <v>1663</v>
      </c>
      <c r="D101" s="73" t="s">
        <v>533</v>
      </c>
      <c r="E101" s="75" t="s">
        <v>948</v>
      </c>
      <c r="F101" s="76">
        <v>45680</v>
      </c>
      <c r="G101" s="75" t="s">
        <v>1659</v>
      </c>
    </row>
    <row r="102" spans="1:7" s="72" customFormat="1" ht="90" x14ac:dyDescent="0.25">
      <c r="A102" s="73">
        <f t="shared" si="1"/>
        <v>98</v>
      </c>
      <c r="B102" s="74" t="s">
        <v>1643</v>
      </c>
      <c r="C102" s="50" t="s">
        <v>1664</v>
      </c>
      <c r="D102" s="73" t="s">
        <v>533</v>
      </c>
      <c r="E102" s="75" t="s">
        <v>948</v>
      </c>
      <c r="F102" s="76">
        <v>45680</v>
      </c>
      <c r="G102" s="75" t="s">
        <v>1660</v>
      </c>
    </row>
    <row r="103" spans="1:7" s="72" customFormat="1" ht="60" x14ac:dyDescent="0.25">
      <c r="A103" s="73">
        <f t="shared" si="1"/>
        <v>99</v>
      </c>
      <c r="B103" s="74" t="s">
        <v>1643</v>
      </c>
      <c r="C103" s="50" t="s">
        <v>1665</v>
      </c>
      <c r="D103" s="73" t="s">
        <v>533</v>
      </c>
      <c r="E103" s="75" t="s">
        <v>948</v>
      </c>
      <c r="F103" s="76">
        <v>45680</v>
      </c>
      <c r="G103" s="75" t="s">
        <v>1661</v>
      </c>
    </row>
    <row r="104" spans="1:7" s="72" customFormat="1" ht="30" x14ac:dyDescent="0.25">
      <c r="A104" s="73">
        <f t="shared" si="1"/>
        <v>100</v>
      </c>
      <c r="B104" s="74" t="s">
        <v>1643</v>
      </c>
      <c r="C104" s="50" t="s">
        <v>1666</v>
      </c>
      <c r="D104" s="73" t="s">
        <v>533</v>
      </c>
      <c r="E104" s="75" t="s">
        <v>948</v>
      </c>
      <c r="F104" s="76">
        <v>45680</v>
      </c>
      <c r="G104" s="75" t="s">
        <v>1662</v>
      </c>
    </row>
    <row r="105" spans="1:7" s="72" customFormat="1" ht="75" x14ac:dyDescent="0.25">
      <c r="A105" s="73">
        <f t="shared" si="1"/>
        <v>101</v>
      </c>
      <c r="B105" s="74" t="s">
        <v>971</v>
      </c>
      <c r="C105" s="50" t="s">
        <v>1667</v>
      </c>
      <c r="D105" s="73" t="s">
        <v>533</v>
      </c>
      <c r="E105" s="75" t="s">
        <v>948</v>
      </c>
      <c r="F105" s="76">
        <v>45680</v>
      </c>
      <c r="G105" s="75" t="s">
        <v>1647</v>
      </c>
    </row>
    <row r="106" spans="1:7" ht="15.75" x14ac:dyDescent="0.25">
      <c r="A106" s="73">
        <f t="shared" si="1"/>
        <v>102</v>
      </c>
      <c r="B106" s="64" t="s">
        <v>1668</v>
      </c>
      <c r="C106" s="81" t="s">
        <v>1669</v>
      </c>
      <c r="D106" s="66" t="s">
        <v>533</v>
      </c>
      <c r="E106" s="75" t="s">
        <v>948</v>
      </c>
      <c r="F106" s="76">
        <v>45692</v>
      </c>
      <c r="G106" s="76" t="s">
        <v>1774</v>
      </c>
    </row>
    <row r="107" spans="1:7" ht="15.75" x14ac:dyDescent="0.25">
      <c r="A107" s="73">
        <f t="shared" si="1"/>
        <v>103</v>
      </c>
      <c r="B107" s="64" t="s">
        <v>1670</v>
      </c>
      <c r="C107" s="81" t="s">
        <v>1671</v>
      </c>
      <c r="D107" s="66" t="s">
        <v>533</v>
      </c>
      <c r="E107" s="75" t="s">
        <v>948</v>
      </c>
      <c r="F107" s="76">
        <v>45694</v>
      </c>
      <c r="G107" s="76" t="s">
        <v>1675</v>
      </c>
    </row>
    <row r="108" spans="1:7" ht="45" x14ac:dyDescent="0.25">
      <c r="A108" s="73">
        <f t="shared" si="1"/>
        <v>104</v>
      </c>
      <c r="B108" s="64" t="s">
        <v>1672</v>
      </c>
      <c r="C108" s="81" t="s">
        <v>1673</v>
      </c>
      <c r="D108" s="66" t="s">
        <v>533</v>
      </c>
      <c r="E108" s="75" t="s">
        <v>948</v>
      </c>
      <c r="F108" s="76">
        <v>45694</v>
      </c>
      <c r="G108" s="76" t="s">
        <v>1676</v>
      </c>
    </row>
    <row r="109" spans="1:7" ht="31.5" x14ac:dyDescent="0.25">
      <c r="A109" s="73">
        <f t="shared" si="1"/>
        <v>105</v>
      </c>
      <c r="B109" s="64" t="s">
        <v>1498</v>
      </c>
      <c r="C109" s="81" t="s">
        <v>1674</v>
      </c>
      <c r="D109" s="66" t="s">
        <v>870</v>
      </c>
      <c r="E109" s="75" t="s">
        <v>948</v>
      </c>
      <c r="F109" s="76">
        <v>45694</v>
      </c>
      <c r="G109" s="76" t="s">
        <v>1677</v>
      </c>
    </row>
    <row r="110" spans="1:7" s="72" customFormat="1" ht="15.75" x14ac:dyDescent="0.25">
      <c r="A110" s="73">
        <f t="shared" si="1"/>
        <v>106</v>
      </c>
      <c r="B110" s="64" t="s">
        <v>816</v>
      </c>
      <c r="C110" s="81" t="s">
        <v>1545</v>
      </c>
      <c r="D110" s="66" t="s">
        <v>511</v>
      </c>
      <c r="E110" s="75" t="s">
        <v>946</v>
      </c>
      <c r="F110" s="76">
        <v>45694</v>
      </c>
      <c r="G110" s="76" t="s">
        <v>1678</v>
      </c>
    </row>
    <row r="111" spans="1:7" ht="15.75" x14ac:dyDescent="0.25">
      <c r="A111" s="73">
        <f t="shared" si="1"/>
        <v>107</v>
      </c>
      <c r="B111" s="64" t="s">
        <v>1612</v>
      </c>
      <c r="C111" s="81" t="s">
        <v>1613</v>
      </c>
      <c r="D111" s="66" t="s">
        <v>533</v>
      </c>
      <c r="E111" s="75" t="s">
        <v>948</v>
      </c>
      <c r="F111" s="76">
        <v>45698</v>
      </c>
      <c r="G111" s="33" t="s">
        <v>1679</v>
      </c>
    </row>
    <row r="112" spans="1:7" ht="15.75" x14ac:dyDescent="0.25">
      <c r="A112" s="73">
        <f t="shared" si="1"/>
        <v>108</v>
      </c>
      <c r="B112" s="64" t="s">
        <v>1612</v>
      </c>
      <c r="C112" s="81" t="s">
        <v>1615</v>
      </c>
      <c r="D112" s="66" t="s">
        <v>533</v>
      </c>
      <c r="E112" s="75" t="s">
        <v>948</v>
      </c>
      <c r="F112" s="76">
        <v>45698</v>
      </c>
      <c r="G112" s="33" t="s">
        <v>1679</v>
      </c>
    </row>
    <row r="113" spans="1:7" ht="15.75" x14ac:dyDescent="0.25">
      <c r="A113" s="73">
        <f t="shared" si="1"/>
        <v>109</v>
      </c>
      <c r="B113" s="64" t="s">
        <v>1612</v>
      </c>
      <c r="C113" s="81" t="s">
        <v>1616</v>
      </c>
      <c r="D113" s="66" t="s">
        <v>533</v>
      </c>
      <c r="E113" s="75" t="s">
        <v>948</v>
      </c>
      <c r="F113" s="76">
        <v>45698</v>
      </c>
      <c r="G113" s="33" t="s">
        <v>1679</v>
      </c>
    </row>
    <row r="114" spans="1:7" ht="15.75" x14ac:dyDescent="0.25">
      <c r="A114" s="73">
        <f t="shared" si="1"/>
        <v>110</v>
      </c>
      <c r="B114" s="64" t="s">
        <v>1612</v>
      </c>
      <c r="C114" s="81" t="s">
        <v>1617</v>
      </c>
      <c r="D114" s="66" t="s">
        <v>533</v>
      </c>
      <c r="E114" s="75" t="s">
        <v>948</v>
      </c>
      <c r="F114" s="76">
        <v>45698</v>
      </c>
      <c r="G114" s="33" t="s">
        <v>1679</v>
      </c>
    </row>
    <row r="115" spans="1:7" ht="15.75" x14ac:dyDescent="0.25">
      <c r="A115" s="73">
        <f t="shared" si="1"/>
        <v>111</v>
      </c>
      <c r="B115" s="64" t="s">
        <v>1612</v>
      </c>
      <c r="C115" s="81" t="s">
        <v>1618</v>
      </c>
      <c r="D115" s="66" t="s">
        <v>533</v>
      </c>
      <c r="E115" s="75" t="s">
        <v>948</v>
      </c>
      <c r="F115" s="76">
        <v>45698</v>
      </c>
      <c r="G115" s="33" t="s">
        <v>1679</v>
      </c>
    </row>
    <row r="116" spans="1:7" ht="15.75" x14ac:dyDescent="0.25">
      <c r="A116" s="73">
        <f t="shared" si="1"/>
        <v>112</v>
      </c>
      <c r="B116" s="64" t="s">
        <v>1612</v>
      </c>
      <c r="C116" s="81" t="s">
        <v>1619</v>
      </c>
      <c r="D116" s="66" t="s">
        <v>533</v>
      </c>
      <c r="E116" s="75" t="s">
        <v>948</v>
      </c>
      <c r="F116" s="76">
        <v>45698</v>
      </c>
      <c r="G116" s="33" t="s">
        <v>1679</v>
      </c>
    </row>
    <row r="117" spans="1:7" ht="30" x14ac:dyDescent="0.25">
      <c r="A117" s="73">
        <f t="shared" si="1"/>
        <v>113</v>
      </c>
      <c r="B117" s="64" t="s">
        <v>1680</v>
      </c>
      <c r="C117" s="81" t="s">
        <v>1681</v>
      </c>
      <c r="D117" s="66" t="s">
        <v>533</v>
      </c>
      <c r="E117" s="75" t="s">
        <v>948</v>
      </c>
      <c r="F117" s="76">
        <v>45699</v>
      </c>
      <c r="G117" s="33" t="s">
        <v>1682</v>
      </c>
    </row>
    <row r="118" spans="1:7" ht="15.75" x14ac:dyDescent="0.25">
      <c r="A118" s="73">
        <f t="shared" si="1"/>
        <v>114</v>
      </c>
      <c r="B118" s="64" t="s">
        <v>1229</v>
      </c>
      <c r="C118" s="81" t="s">
        <v>1683</v>
      </c>
      <c r="D118" s="66" t="s">
        <v>533</v>
      </c>
      <c r="E118" s="75" t="s">
        <v>948</v>
      </c>
      <c r="F118" s="76">
        <v>45699</v>
      </c>
      <c r="G118" s="33" t="s">
        <v>1684</v>
      </c>
    </row>
    <row r="119" spans="1:7" ht="105" x14ac:dyDescent="0.25">
      <c r="A119" s="73">
        <f t="shared" si="1"/>
        <v>115</v>
      </c>
      <c r="B119" s="64" t="s">
        <v>1510</v>
      </c>
      <c r="C119" s="81" t="s">
        <v>1685</v>
      </c>
      <c r="D119" s="66" t="s">
        <v>870</v>
      </c>
      <c r="E119" s="75" t="s">
        <v>948</v>
      </c>
      <c r="F119" s="76">
        <v>45700</v>
      </c>
      <c r="G119" s="33" t="s">
        <v>1686</v>
      </c>
    </row>
    <row r="120" spans="1:7" ht="45" x14ac:dyDescent="0.25">
      <c r="A120" s="73">
        <f t="shared" si="1"/>
        <v>116</v>
      </c>
      <c r="B120" s="64" t="s">
        <v>1510</v>
      </c>
      <c r="C120" s="81" t="s">
        <v>1513</v>
      </c>
      <c r="D120" s="66" t="s">
        <v>870</v>
      </c>
      <c r="E120" s="75" t="s">
        <v>948</v>
      </c>
      <c r="F120" s="76">
        <v>45700</v>
      </c>
      <c r="G120" s="33" t="s">
        <v>1687</v>
      </c>
    </row>
    <row r="121" spans="1:7" ht="45" x14ac:dyDescent="0.25">
      <c r="A121" s="73">
        <f t="shared" si="1"/>
        <v>117</v>
      </c>
      <c r="B121" s="64" t="s">
        <v>1688</v>
      </c>
      <c r="C121" s="81" t="s">
        <v>1689</v>
      </c>
      <c r="D121" s="66" t="s">
        <v>870</v>
      </c>
      <c r="E121" s="75" t="s">
        <v>948</v>
      </c>
      <c r="F121" s="76">
        <v>45700</v>
      </c>
      <c r="G121" s="33" t="s">
        <v>1690</v>
      </c>
    </row>
    <row r="122" spans="1:7" s="72" customFormat="1" ht="15.75" x14ac:dyDescent="0.25">
      <c r="A122" s="73">
        <f t="shared" si="1"/>
        <v>118</v>
      </c>
      <c r="B122" s="64" t="s">
        <v>1782</v>
      </c>
      <c r="C122" s="81" t="s">
        <v>1783</v>
      </c>
      <c r="D122" s="66" t="s">
        <v>533</v>
      </c>
      <c r="E122" s="75" t="s">
        <v>948</v>
      </c>
      <c r="F122" s="76">
        <v>45701</v>
      </c>
      <c r="G122" s="33" t="s">
        <v>1779</v>
      </c>
    </row>
    <row r="123" spans="1:7" s="72" customFormat="1" ht="30" x14ac:dyDescent="0.25">
      <c r="A123" s="73">
        <f t="shared" si="1"/>
        <v>119</v>
      </c>
      <c r="B123" s="64" t="s">
        <v>911</v>
      </c>
      <c r="C123" s="81" t="s">
        <v>1784</v>
      </c>
      <c r="D123" s="66" t="s">
        <v>533</v>
      </c>
      <c r="E123" s="75" t="s">
        <v>948</v>
      </c>
      <c r="F123" s="76">
        <v>45701</v>
      </c>
      <c r="G123" s="33" t="s">
        <v>1780</v>
      </c>
    </row>
    <row r="124" spans="1:7" s="72" customFormat="1" ht="15.75" x14ac:dyDescent="0.25">
      <c r="A124" s="73">
        <f t="shared" si="1"/>
        <v>120</v>
      </c>
      <c r="B124" s="64" t="s">
        <v>911</v>
      </c>
      <c r="C124" s="83" t="s">
        <v>1785</v>
      </c>
      <c r="D124" s="66" t="s">
        <v>533</v>
      </c>
      <c r="E124" s="75" t="s">
        <v>948</v>
      </c>
      <c r="F124" s="76">
        <v>45701</v>
      </c>
      <c r="G124" s="33" t="s">
        <v>1780</v>
      </c>
    </row>
    <row r="125" spans="1:7" s="72" customFormat="1" ht="30" x14ac:dyDescent="0.25">
      <c r="A125" s="73">
        <f t="shared" si="1"/>
        <v>121</v>
      </c>
      <c r="B125" s="64" t="s">
        <v>1786</v>
      </c>
      <c r="C125" s="81" t="s">
        <v>1787</v>
      </c>
      <c r="D125" s="66" t="s">
        <v>533</v>
      </c>
      <c r="E125" s="75" t="s">
        <v>948</v>
      </c>
      <c r="F125" s="76">
        <v>45701</v>
      </c>
      <c r="G125" s="33" t="s">
        <v>1781</v>
      </c>
    </row>
    <row r="126" spans="1:7" s="72" customFormat="1" ht="30" x14ac:dyDescent="0.25">
      <c r="A126" s="73">
        <f t="shared" si="1"/>
        <v>122</v>
      </c>
      <c r="B126" s="64" t="s">
        <v>1786</v>
      </c>
      <c r="C126" s="81" t="s">
        <v>1788</v>
      </c>
      <c r="D126" s="66" t="s">
        <v>533</v>
      </c>
      <c r="E126" s="75" t="s">
        <v>948</v>
      </c>
      <c r="F126" s="76">
        <v>45701</v>
      </c>
      <c r="G126" s="33" t="s">
        <v>1781</v>
      </c>
    </row>
    <row r="127" spans="1:7" s="72" customFormat="1" ht="30" x14ac:dyDescent="0.25">
      <c r="A127" s="73">
        <f t="shared" si="1"/>
        <v>123</v>
      </c>
      <c r="B127" s="64" t="s">
        <v>177</v>
      </c>
      <c r="C127" s="81" t="s">
        <v>1692</v>
      </c>
      <c r="D127" s="66" t="s">
        <v>2</v>
      </c>
      <c r="E127" s="75" t="s">
        <v>948</v>
      </c>
      <c r="F127" s="76">
        <v>45706</v>
      </c>
      <c r="G127" s="33" t="s">
        <v>1691</v>
      </c>
    </row>
    <row r="128" spans="1:7" s="72" customFormat="1" ht="45" x14ac:dyDescent="0.25">
      <c r="A128" s="73">
        <f t="shared" si="1"/>
        <v>124</v>
      </c>
      <c r="B128" s="64" t="s">
        <v>1693</v>
      </c>
      <c r="C128" s="81" t="s">
        <v>1694</v>
      </c>
      <c r="D128" s="66" t="s">
        <v>533</v>
      </c>
      <c r="E128" s="75" t="s">
        <v>948</v>
      </c>
      <c r="F128" s="76">
        <v>45706</v>
      </c>
      <c r="G128" s="33" t="s">
        <v>1695</v>
      </c>
    </row>
    <row r="129" spans="1:7" s="72" customFormat="1" ht="31.5" x14ac:dyDescent="0.25">
      <c r="A129" s="73">
        <f t="shared" si="1"/>
        <v>125</v>
      </c>
      <c r="B129" s="64" t="s">
        <v>1055</v>
      </c>
      <c r="C129" s="81" t="s">
        <v>1520</v>
      </c>
      <c r="D129" s="66" t="s">
        <v>870</v>
      </c>
      <c r="E129" s="75" t="s">
        <v>948</v>
      </c>
      <c r="F129" s="76">
        <v>45706</v>
      </c>
      <c r="G129" s="33" t="s">
        <v>1696</v>
      </c>
    </row>
    <row r="130" spans="1:7" s="72" customFormat="1" ht="45" x14ac:dyDescent="0.25">
      <c r="A130" s="73">
        <f t="shared" si="1"/>
        <v>126</v>
      </c>
      <c r="B130" s="64" t="s">
        <v>1055</v>
      </c>
      <c r="C130" s="81" t="s">
        <v>1521</v>
      </c>
      <c r="D130" s="66" t="s">
        <v>870</v>
      </c>
      <c r="E130" s="75" t="s">
        <v>948</v>
      </c>
      <c r="F130" s="76">
        <v>45706</v>
      </c>
      <c r="G130" s="33" t="s">
        <v>1696</v>
      </c>
    </row>
    <row r="131" spans="1:7" s="72" customFormat="1" ht="31.5" x14ac:dyDescent="0.25">
      <c r="A131" s="73">
        <f t="shared" si="1"/>
        <v>127</v>
      </c>
      <c r="B131" s="64" t="s">
        <v>1055</v>
      </c>
      <c r="C131" s="81" t="s">
        <v>1522</v>
      </c>
      <c r="D131" s="66" t="s">
        <v>870</v>
      </c>
      <c r="E131" s="75" t="s">
        <v>948</v>
      </c>
      <c r="F131" s="76">
        <v>45706</v>
      </c>
      <c r="G131" s="33" t="s">
        <v>1696</v>
      </c>
    </row>
    <row r="132" spans="1:7" s="72" customFormat="1" ht="31.5" x14ac:dyDescent="0.25">
      <c r="A132" s="73">
        <f t="shared" si="1"/>
        <v>128</v>
      </c>
      <c r="B132" s="64" t="s">
        <v>1055</v>
      </c>
      <c r="C132" s="81" t="s">
        <v>1523</v>
      </c>
      <c r="D132" s="66" t="s">
        <v>870</v>
      </c>
      <c r="E132" s="75" t="s">
        <v>948</v>
      </c>
      <c r="F132" s="76">
        <v>45706</v>
      </c>
      <c r="G132" s="33" t="s">
        <v>1696</v>
      </c>
    </row>
    <row r="133" spans="1:7" s="72" customFormat="1" ht="60" x14ac:dyDescent="0.25">
      <c r="A133" s="73">
        <f t="shared" si="1"/>
        <v>129</v>
      </c>
      <c r="B133" s="64" t="s">
        <v>1055</v>
      </c>
      <c r="C133" s="81" t="s">
        <v>1524</v>
      </c>
      <c r="D133" s="66" t="s">
        <v>870</v>
      </c>
      <c r="E133" s="75" t="s">
        <v>948</v>
      </c>
      <c r="F133" s="76">
        <v>45706</v>
      </c>
      <c r="G133" s="33" t="s">
        <v>1696</v>
      </c>
    </row>
    <row r="134" spans="1:7" s="72" customFormat="1" ht="31.5" x14ac:dyDescent="0.25">
      <c r="A134" s="73">
        <f t="shared" si="1"/>
        <v>130</v>
      </c>
      <c r="B134" s="64" t="s">
        <v>1055</v>
      </c>
      <c r="C134" s="81" t="s">
        <v>1526</v>
      </c>
      <c r="D134" s="66" t="s">
        <v>870</v>
      </c>
      <c r="E134" s="75" t="s">
        <v>948</v>
      </c>
      <c r="F134" s="76">
        <v>45706</v>
      </c>
      <c r="G134" s="33" t="s">
        <v>1696</v>
      </c>
    </row>
    <row r="135" spans="1:7" s="72" customFormat="1" ht="15.75" x14ac:dyDescent="0.25">
      <c r="A135" s="73">
        <f t="shared" ref="A135:A212" si="2">ROW(A135)-4</f>
        <v>131</v>
      </c>
      <c r="B135" s="64" t="s">
        <v>1705</v>
      </c>
      <c r="C135" s="81" t="s">
        <v>1707</v>
      </c>
      <c r="D135" s="66" t="s">
        <v>533</v>
      </c>
      <c r="E135" s="75" t="s">
        <v>948</v>
      </c>
      <c r="F135" s="76">
        <v>45706</v>
      </c>
      <c r="G135" s="33" t="s">
        <v>1706</v>
      </c>
    </row>
    <row r="136" spans="1:7" s="72" customFormat="1" ht="15.75" x14ac:dyDescent="0.25">
      <c r="A136" s="73">
        <f t="shared" si="2"/>
        <v>132</v>
      </c>
      <c r="B136" s="64" t="s">
        <v>1789</v>
      </c>
      <c r="C136" s="81" t="s">
        <v>1790</v>
      </c>
      <c r="D136" s="66" t="s">
        <v>533</v>
      </c>
      <c r="E136" s="75" t="s">
        <v>948</v>
      </c>
      <c r="F136" s="76">
        <v>45708</v>
      </c>
      <c r="G136" s="33" t="s">
        <v>1791</v>
      </c>
    </row>
    <row r="137" spans="1:7" s="72" customFormat="1" ht="45" x14ac:dyDescent="0.25">
      <c r="A137" s="73">
        <f t="shared" si="2"/>
        <v>133</v>
      </c>
      <c r="B137" s="64" t="s">
        <v>801</v>
      </c>
      <c r="C137" s="81" t="s">
        <v>1697</v>
      </c>
      <c r="D137" s="66" t="s">
        <v>870</v>
      </c>
      <c r="E137" s="75" t="s">
        <v>948</v>
      </c>
      <c r="F137" s="76">
        <v>45713</v>
      </c>
      <c r="G137" s="33" t="s">
        <v>1698</v>
      </c>
    </row>
    <row r="138" spans="1:7" s="72" customFormat="1" ht="45" x14ac:dyDescent="0.25">
      <c r="A138" s="73">
        <f t="shared" si="2"/>
        <v>134</v>
      </c>
      <c r="B138" s="64" t="s">
        <v>1699</v>
      </c>
      <c r="C138" s="81" t="s">
        <v>1700</v>
      </c>
      <c r="D138" s="66" t="s">
        <v>533</v>
      </c>
      <c r="E138" s="75" t="s">
        <v>948</v>
      </c>
      <c r="F138" s="76">
        <v>45714</v>
      </c>
      <c r="G138" s="33" t="s">
        <v>1701</v>
      </c>
    </row>
    <row r="139" spans="1:7" s="72" customFormat="1" ht="15.75" x14ac:dyDescent="0.25">
      <c r="A139" s="73">
        <f t="shared" si="2"/>
        <v>135</v>
      </c>
      <c r="B139" s="64" t="s">
        <v>911</v>
      </c>
      <c r="C139" s="81" t="s">
        <v>1702</v>
      </c>
      <c r="D139" s="66" t="s">
        <v>533</v>
      </c>
      <c r="E139" s="75" t="s">
        <v>948</v>
      </c>
      <c r="F139" s="76">
        <v>45714</v>
      </c>
      <c r="G139" s="33" t="s">
        <v>1703</v>
      </c>
    </row>
    <row r="140" spans="1:7" s="72" customFormat="1" ht="15.75" x14ac:dyDescent="0.25">
      <c r="A140" s="73">
        <f t="shared" si="2"/>
        <v>136</v>
      </c>
      <c r="B140" s="64" t="s">
        <v>911</v>
      </c>
      <c r="C140" s="81" t="s">
        <v>1704</v>
      </c>
      <c r="D140" s="66" t="s">
        <v>533</v>
      </c>
      <c r="E140" s="75" t="s">
        <v>948</v>
      </c>
      <c r="F140" s="76">
        <v>45714</v>
      </c>
      <c r="G140" s="33" t="s">
        <v>1703</v>
      </c>
    </row>
    <row r="141" spans="1:7" s="72" customFormat="1" ht="15.75" x14ac:dyDescent="0.25">
      <c r="A141" s="73">
        <f t="shared" si="2"/>
        <v>137</v>
      </c>
      <c r="B141" s="64" t="s">
        <v>1724</v>
      </c>
      <c r="C141" s="81" t="s">
        <v>1725</v>
      </c>
      <c r="D141" s="66" t="s">
        <v>515</v>
      </c>
      <c r="E141" s="75" t="s">
        <v>948</v>
      </c>
      <c r="F141" s="76">
        <v>45715</v>
      </c>
      <c r="G141" s="33" t="s">
        <v>1726</v>
      </c>
    </row>
    <row r="142" spans="1:7" s="72" customFormat="1" ht="15.75" x14ac:dyDescent="0.25">
      <c r="A142" s="73">
        <f t="shared" si="2"/>
        <v>138</v>
      </c>
      <c r="B142" s="64" t="s">
        <v>1727</v>
      </c>
      <c r="C142" s="81" t="s">
        <v>1728</v>
      </c>
      <c r="D142" s="66" t="s">
        <v>1729</v>
      </c>
      <c r="E142" s="75" t="s">
        <v>948</v>
      </c>
      <c r="F142" s="76">
        <v>45715</v>
      </c>
      <c r="G142" s="33" t="s">
        <v>1730</v>
      </c>
    </row>
    <row r="143" spans="1:7" s="72" customFormat="1" ht="15.75" x14ac:dyDescent="0.25">
      <c r="A143" s="73">
        <f t="shared" si="2"/>
        <v>139</v>
      </c>
      <c r="B143" s="64" t="s">
        <v>1727</v>
      </c>
      <c r="C143" s="81" t="s">
        <v>1731</v>
      </c>
      <c r="D143" s="66" t="s">
        <v>1729</v>
      </c>
      <c r="E143" s="75" t="s">
        <v>948</v>
      </c>
      <c r="F143" s="76">
        <v>45715</v>
      </c>
      <c r="G143" s="33" t="s">
        <v>1730</v>
      </c>
    </row>
    <row r="144" spans="1:7" s="72" customFormat="1" ht="15.75" x14ac:dyDescent="0.25">
      <c r="A144" s="73">
        <f t="shared" si="2"/>
        <v>140</v>
      </c>
      <c r="B144" s="64" t="s">
        <v>1733</v>
      </c>
      <c r="C144" s="81" t="s">
        <v>1734</v>
      </c>
      <c r="D144" s="66" t="s">
        <v>533</v>
      </c>
      <c r="E144" s="75" t="s">
        <v>948</v>
      </c>
      <c r="F144" s="76">
        <v>45715</v>
      </c>
      <c r="G144" s="33" t="s">
        <v>1732</v>
      </c>
    </row>
    <row r="145" spans="1:7" s="72" customFormat="1" ht="31.5" x14ac:dyDescent="0.25">
      <c r="A145" s="73">
        <f t="shared" si="2"/>
        <v>141</v>
      </c>
      <c r="B145" s="64" t="s">
        <v>1055</v>
      </c>
      <c r="C145" s="81" t="s">
        <v>1244</v>
      </c>
      <c r="D145" s="66" t="s">
        <v>870</v>
      </c>
      <c r="E145" s="75" t="s">
        <v>948</v>
      </c>
      <c r="F145" s="76">
        <v>45719</v>
      </c>
      <c r="G145" s="33" t="s">
        <v>1792</v>
      </c>
    </row>
    <row r="146" spans="1:7" s="72" customFormat="1" ht="31.5" x14ac:dyDescent="0.25">
      <c r="A146" s="73">
        <f t="shared" si="2"/>
        <v>142</v>
      </c>
      <c r="B146" s="64" t="s">
        <v>1055</v>
      </c>
      <c r="C146" s="81" t="s">
        <v>1793</v>
      </c>
      <c r="D146" s="66" t="s">
        <v>870</v>
      </c>
      <c r="E146" s="75" t="s">
        <v>948</v>
      </c>
      <c r="F146" s="76">
        <v>45719</v>
      </c>
      <c r="G146" s="33" t="s">
        <v>1792</v>
      </c>
    </row>
    <row r="147" spans="1:7" s="72" customFormat="1" ht="31.5" x14ac:dyDescent="0.25">
      <c r="A147" s="73">
        <f t="shared" si="2"/>
        <v>143</v>
      </c>
      <c r="B147" s="64" t="s">
        <v>1055</v>
      </c>
      <c r="C147" s="81" t="s">
        <v>1794</v>
      </c>
      <c r="D147" s="66" t="s">
        <v>870</v>
      </c>
      <c r="E147" s="75" t="s">
        <v>948</v>
      </c>
      <c r="F147" s="76">
        <v>45719</v>
      </c>
      <c r="G147" s="33" t="s">
        <v>1792</v>
      </c>
    </row>
    <row r="148" spans="1:7" s="72" customFormat="1" ht="31.5" x14ac:dyDescent="0.25">
      <c r="A148" s="73">
        <f t="shared" si="2"/>
        <v>144</v>
      </c>
      <c r="B148" s="64" t="s">
        <v>1055</v>
      </c>
      <c r="C148" s="81" t="s">
        <v>1258</v>
      </c>
      <c r="D148" s="66" t="s">
        <v>870</v>
      </c>
      <c r="E148" s="75" t="s">
        <v>948</v>
      </c>
      <c r="F148" s="76">
        <v>45719</v>
      </c>
      <c r="G148" s="33" t="s">
        <v>1792</v>
      </c>
    </row>
    <row r="149" spans="1:7" s="72" customFormat="1" ht="31.5" x14ac:dyDescent="0.25">
      <c r="A149" s="73">
        <f t="shared" si="2"/>
        <v>145</v>
      </c>
      <c r="B149" s="64" t="s">
        <v>1055</v>
      </c>
      <c r="C149" s="81" t="s">
        <v>1795</v>
      </c>
      <c r="D149" s="66" t="s">
        <v>870</v>
      </c>
      <c r="E149" s="75" t="s">
        <v>948</v>
      </c>
      <c r="F149" s="76">
        <v>45719</v>
      </c>
      <c r="G149" s="33" t="s">
        <v>1792</v>
      </c>
    </row>
    <row r="150" spans="1:7" s="72" customFormat="1" ht="15.75" x14ac:dyDescent="0.25">
      <c r="A150" s="73">
        <f t="shared" si="2"/>
        <v>146</v>
      </c>
      <c r="B150" s="64" t="s">
        <v>77</v>
      </c>
      <c r="C150" s="81" t="s">
        <v>1754</v>
      </c>
      <c r="D150" s="66" t="s">
        <v>533</v>
      </c>
      <c r="E150" s="75" t="s">
        <v>948</v>
      </c>
      <c r="F150" s="76">
        <v>45720</v>
      </c>
      <c r="G150" s="33" t="s">
        <v>1755</v>
      </c>
    </row>
    <row r="151" spans="1:7" s="72" customFormat="1" ht="90" x14ac:dyDescent="0.25">
      <c r="A151" s="73">
        <f t="shared" si="2"/>
        <v>147</v>
      </c>
      <c r="B151" s="64" t="s">
        <v>830</v>
      </c>
      <c r="C151" s="81" t="s">
        <v>1800</v>
      </c>
      <c r="D151" s="66" t="s">
        <v>533</v>
      </c>
      <c r="E151" s="75" t="s">
        <v>948</v>
      </c>
      <c r="F151" s="76">
        <v>45721</v>
      </c>
      <c r="G151" s="33" t="s">
        <v>1798</v>
      </c>
    </row>
    <row r="152" spans="1:7" s="72" customFormat="1" ht="30" x14ac:dyDescent="0.25">
      <c r="A152" s="73">
        <f t="shared" si="2"/>
        <v>148</v>
      </c>
      <c r="B152" s="64" t="s">
        <v>1796</v>
      </c>
      <c r="C152" s="81" t="s">
        <v>1799</v>
      </c>
      <c r="D152" s="66" t="s">
        <v>533</v>
      </c>
      <c r="E152" s="75" t="s">
        <v>948</v>
      </c>
      <c r="F152" s="76">
        <v>45721</v>
      </c>
      <c r="G152" s="33" t="s">
        <v>1797</v>
      </c>
    </row>
    <row r="153" spans="1:7" s="72" customFormat="1" ht="31.5" customHeight="1" x14ac:dyDescent="0.25">
      <c r="A153" s="73">
        <f t="shared" si="2"/>
        <v>149</v>
      </c>
      <c r="B153" s="64" t="s">
        <v>1708</v>
      </c>
      <c r="C153" s="81" t="s">
        <v>1709</v>
      </c>
      <c r="D153" s="66" t="s">
        <v>533</v>
      </c>
      <c r="E153" s="75" t="s">
        <v>948</v>
      </c>
      <c r="F153" s="76">
        <v>45722</v>
      </c>
      <c r="G153" s="33" t="s">
        <v>1710</v>
      </c>
    </row>
    <row r="154" spans="1:7" s="72" customFormat="1" ht="31.5" customHeight="1" x14ac:dyDescent="0.25">
      <c r="A154" s="73">
        <f t="shared" si="2"/>
        <v>150</v>
      </c>
      <c r="B154" s="64" t="s">
        <v>1711</v>
      </c>
      <c r="C154" s="81" t="s">
        <v>1712</v>
      </c>
      <c r="D154" s="66" t="s">
        <v>533</v>
      </c>
      <c r="E154" s="75" t="s">
        <v>948</v>
      </c>
      <c r="F154" s="76">
        <v>45722</v>
      </c>
      <c r="G154" s="33" t="s">
        <v>1713</v>
      </c>
    </row>
    <row r="155" spans="1:7" s="72" customFormat="1" ht="31.5" customHeight="1" x14ac:dyDescent="0.25">
      <c r="A155" s="73">
        <f t="shared" si="2"/>
        <v>151</v>
      </c>
      <c r="B155" s="64" t="s">
        <v>1714</v>
      </c>
      <c r="C155" s="81" t="s">
        <v>1715</v>
      </c>
      <c r="D155" s="66" t="s">
        <v>533</v>
      </c>
      <c r="E155" s="75" t="s">
        <v>948</v>
      </c>
      <c r="F155" s="76">
        <v>45722</v>
      </c>
      <c r="G155" s="33" t="s">
        <v>1716</v>
      </c>
    </row>
    <row r="156" spans="1:7" s="72" customFormat="1" ht="31.5" customHeight="1" x14ac:dyDescent="0.25">
      <c r="A156" s="73">
        <f t="shared" si="2"/>
        <v>152</v>
      </c>
      <c r="B156" s="64" t="s">
        <v>1768</v>
      </c>
      <c r="C156" s="81" t="s">
        <v>1769</v>
      </c>
      <c r="D156" s="66" t="s">
        <v>533</v>
      </c>
      <c r="E156" s="75" t="s">
        <v>948</v>
      </c>
      <c r="F156" s="76">
        <v>45723</v>
      </c>
      <c r="G156" s="33" t="s">
        <v>1770</v>
      </c>
    </row>
    <row r="157" spans="1:7" s="72" customFormat="1" ht="31.5" customHeight="1" x14ac:dyDescent="0.25">
      <c r="A157" s="73">
        <f t="shared" si="2"/>
        <v>153</v>
      </c>
      <c r="B157" s="64" t="s">
        <v>1771</v>
      </c>
      <c r="C157" s="81" t="s">
        <v>1772</v>
      </c>
      <c r="D157" s="66" t="s">
        <v>533</v>
      </c>
      <c r="E157" s="75" t="s">
        <v>948</v>
      </c>
      <c r="F157" s="76">
        <v>45723</v>
      </c>
      <c r="G157" s="33" t="s">
        <v>1773</v>
      </c>
    </row>
    <row r="158" spans="1:7" s="72" customFormat="1" ht="31.5" customHeight="1" x14ac:dyDescent="0.25">
      <c r="A158" s="73">
        <f t="shared" si="2"/>
        <v>154</v>
      </c>
      <c r="B158" s="64" t="s">
        <v>1717</v>
      </c>
      <c r="C158" s="81" t="s">
        <v>1718</v>
      </c>
      <c r="D158" s="66" t="s">
        <v>533</v>
      </c>
      <c r="E158" s="75" t="s">
        <v>948</v>
      </c>
      <c r="F158" s="76">
        <v>45726</v>
      </c>
      <c r="G158" s="33" t="s">
        <v>1719</v>
      </c>
    </row>
    <row r="159" spans="1:7" s="72" customFormat="1" ht="31.5" customHeight="1" x14ac:dyDescent="0.25">
      <c r="A159" s="73">
        <f t="shared" si="2"/>
        <v>155</v>
      </c>
      <c r="B159" s="64" t="s">
        <v>1498</v>
      </c>
      <c r="C159" s="81" t="s">
        <v>1720</v>
      </c>
      <c r="D159" s="66" t="s">
        <v>870</v>
      </c>
      <c r="E159" s="75" t="s">
        <v>946</v>
      </c>
      <c r="F159" s="76">
        <v>45726</v>
      </c>
      <c r="G159" s="33" t="s">
        <v>1721</v>
      </c>
    </row>
    <row r="160" spans="1:7" s="72" customFormat="1" ht="31.5" customHeight="1" x14ac:dyDescent="0.25">
      <c r="A160" s="73">
        <f t="shared" si="2"/>
        <v>156</v>
      </c>
      <c r="B160" s="64" t="s">
        <v>1498</v>
      </c>
      <c r="C160" s="81" t="s">
        <v>1722</v>
      </c>
      <c r="D160" s="66" t="s">
        <v>870</v>
      </c>
      <c r="E160" s="75" t="s">
        <v>946</v>
      </c>
      <c r="F160" s="76">
        <v>45726</v>
      </c>
      <c r="G160" s="33" t="s">
        <v>1721</v>
      </c>
    </row>
    <row r="161" spans="1:7" s="72" customFormat="1" ht="31.5" customHeight="1" x14ac:dyDescent="0.25">
      <c r="A161" s="73">
        <f t="shared" si="2"/>
        <v>157</v>
      </c>
      <c r="B161" s="64" t="s">
        <v>1498</v>
      </c>
      <c r="C161" s="81" t="s">
        <v>1723</v>
      </c>
      <c r="D161" s="66" t="s">
        <v>870</v>
      </c>
      <c r="E161" s="75" t="s">
        <v>946</v>
      </c>
      <c r="F161" s="76">
        <v>45726</v>
      </c>
      <c r="G161" s="33" t="s">
        <v>1721</v>
      </c>
    </row>
    <row r="162" spans="1:7" s="72" customFormat="1" ht="31.5" customHeight="1" x14ac:dyDescent="0.25">
      <c r="A162" s="73">
        <f t="shared" si="2"/>
        <v>158</v>
      </c>
      <c r="B162" s="64" t="s">
        <v>1765</v>
      </c>
      <c r="C162" s="81" t="s">
        <v>1766</v>
      </c>
      <c r="D162" s="66" t="s">
        <v>533</v>
      </c>
      <c r="E162" s="75" t="s">
        <v>948</v>
      </c>
      <c r="F162" s="76">
        <v>45727</v>
      </c>
      <c r="G162" s="33" t="s">
        <v>1735</v>
      </c>
    </row>
    <row r="163" spans="1:7" s="72" customFormat="1" ht="31.5" customHeight="1" x14ac:dyDescent="0.25">
      <c r="A163" s="73">
        <f t="shared" si="2"/>
        <v>159</v>
      </c>
      <c r="B163" s="64" t="s">
        <v>1736</v>
      </c>
      <c r="C163" s="81" t="s">
        <v>1737</v>
      </c>
      <c r="D163" s="66" t="s">
        <v>533</v>
      </c>
      <c r="E163" s="75" t="s">
        <v>948</v>
      </c>
      <c r="F163" s="76">
        <v>45727</v>
      </c>
      <c r="G163" s="33" t="s">
        <v>1738</v>
      </c>
    </row>
    <row r="164" spans="1:7" s="72" customFormat="1" ht="31.5" customHeight="1" x14ac:dyDescent="0.25">
      <c r="A164" s="73">
        <f t="shared" si="2"/>
        <v>160</v>
      </c>
      <c r="B164" s="64" t="s">
        <v>1739</v>
      </c>
      <c r="C164" s="81" t="s">
        <v>1740</v>
      </c>
      <c r="D164" s="66" t="s">
        <v>533</v>
      </c>
      <c r="E164" s="75" t="s">
        <v>948</v>
      </c>
      <c r="F164" s="76">
        <v>45727</v>
      </c>
      <c r="G164" s="33" t="s">
        <v>1741</v>
      </c>
    </row>
    <row r="165" spans="1:7" s="72" customFormat="1" ht="31.5" customHeight="1" x14ac:dyDescent="0.25">
      <c r="A165" s="73">
        <f t="shared" si="2"/>
        <v>161</v>
      </c>
      <c r="B165" s="64" t="s">
        <v>1742</v>
      </c>
      <c r="C165" s="81" t="s">
        <v>1743</v>
      </c>
      <c r="D165" s="66" t="s">
        <v>533</v>
      </c>
      <c r="E165" s="75" t="s">
        <v>948</v>
      </c>
      <c r="F165" s="76">
        <v>45728</v>
      </c>
      <c r="G165" s="33" t="s">
        <v>1744</v>
      </c>
    </row>
    <row r="166" spans="1:7" s="72" customFormat="1" ht="39" customHeight="1" x14ac:dyDescent="0.25">
      <c r="A166" s="73">
        <f t="shared" si="2"/>
        <v>162</v>
      </c>
      <c r="B166" s="64" t="s">
        <v>1745</v>
      </c>
      <c r="C166" s="81" t="s">
        <v>1746</v>
      </c>
      <c r="D166" s="66" t="s">
        <v>533</v>
      </c>
      <c r="E166" s="75" t="s">
        <v>948</v>
      </c>
      <c r="F166" s="76">
        <v>45727</v>
      </c>
      <c r="G166" s="33" t="s">
        <v>1747</v>
      </c>
    </row>
    <row r="167" spans="1:7" s="72" customFormat="1" ht="31.5" customHeight="1" x14ac:dyDescent="0.25">
      <c r="A167" s="73">
        <f t="shared" si="2"/>
        <v>163</v>
      </c>
      <c r="B167" s="64" t="s">
        <v>1748</v>
      </c>
      <c r="C167" s="81" t="s">
        <v>1749</v>
      </c>
      <c r="D167" s="66" t="s">
        <v>533</v>
      </c>
      <c r="E167" s="75" t="s">
        <v>948</v>
      </c>
      <c r="F167" s="76">
        <v>45733</v>
      </c>
      <c r="G167" s="33" t="s">
        <v>1750</v>
      </c>
    </row>
    <row r="168" spans="1:7" s="72" customFormat="1" ht="31.5" customHeight="1" x14ac:dyDescent="0.25">
      <c r="A168" s="73">
        <f t="shared" si="2"/>
        <v>164</v>
      </c>
      <c r="B168" s="64" t="s">
        <v>1751</v>
      </c>
      <c r="C168" s="81" t="s">
        <v>1752</v>
      </c>
      <c r="D168" s="66" t="s">
        <v>533</v>
      </c>
      <c r="E168" s="75" t="s">
        <v>948</v>
      </c>
      <c r="F168" s="76">
        <v>45733</v>
      </c>
      <c r="G168" s="33" t="s">
        <v>1753</v>
      </c>
    </row>
    <row r="169" spans="1:7" s="72" customFormat="1" ht="31.5" customHeight="1" x14ac:dyDescent="0.25">
      <c r="A169" s="73">
        <f t="shared" si="2"/>
        <v>165</v>
      </c>
      <c r="B169" s="64" t="s">
        <v>831</v>
      </c>
      <c r="C169" s="81" t="s">
        <v>1756</v>
      </c>
      <c r="D169" s="66" t="s">
        <v>533</v>
      </c>
      <c r="E169" s="75" t="s">
        <v>946</v>
      </c>
      <c r="F169" s="76">
        <v>45734</v>
      </c>
      <c r="G169" s="33" t="s">
        <v>1767</v>
      </c>
    </row>
    <row r="170" spans="1:7" s="72" customFormat="1" ht="31.5" customHeight="1" x14ac:dyDescent="0.25">
      <c r="A170" s="73">
        <f t="shared" si="2"/>
        <v>166</v>
      </c>
      <c r="B170" s="64" t="s">
        <v>832</v>
      </c>
      <c r="C170" s="81" t="s">
        <v>1757</v>
      </c>
      <c r="D170" s="66" t="s">
        <v>533</v>
      </c>
      <c r="E170" s="75" t="s">
        <v>948</v>
      </c>
      <c r="F170" s="76">
        <v>45735</v>
      </c>
      <c r="G170" s="33" t="s">
        <v>1758</v>
      </c>
    </row>
    <row r="171" spans="1:7" s="84" customFormat="1" ht="31.5" customHeight="1" x14ac:dyDescent="0.25">
      <c r="A171" s="85">
        <f t="shared" si="2"/>
        <v>167</v>
      </c>
      <c r="B171" s="89" t="s">
        <v>1759</v>
      </c>
      <c r="C171" s="81" t="s">
        <v>1760</v>
      </c>
      <c r="D171" s="88" t="s">
        <v>533</v>
      </c>
      <c r="E171" s="87" t="s">
        <v>948</v>
      </c>
      <c r="F171" s="90">
        <v>45735</v>
      </c>
      <c r="G171" s="86" t="s">
        <v>1761</v>
      </c>
    </row>
    <row r="172" spans="1:7" s="84" customFormat="1" ht="31.5" customHeight="1" x14ac:dyDescent="0.25">
      <c r="A172" s="85">
        <f t="shared" si="2"/>
        <v>168</v>
      </c>
      <c r="B172" s="89" t="s">
        <v>1762</v>
      </c>
      <c r="C172" s="81" t="s">
        <v>1763</v>
      </c>
      <c r="D172" s="88" t="s">
        <v>533</v>
      </c>
      <c r="E172" s="87" t="s">
        <v>948</v>
      </c>
      <c r="F172" s="90">
        <v>45735</v>
      </c>
      <c r="G172" s="86" t="s">
        <v>1764</v>
      </c>
    </row>
    <row r="173" spans="1:7" s="84" customFormat="1" ht="31.5" customHeight="1" x14ac:dyDescent="0.25">
      <c r="A173" s="85">
        <f t="shared" si="2"/>
        <v>169</v>
      </c>
      <c r="B173" s="89" t="s">
        <v>943</v>
      </c>
      <c r="C173" s="81" t="s">
        <v>1801</v>
      </c>
      <c r="D173" s="88" t="s">
        <v>533</v>
      </c>
      <c r="E173" s="87" t="s">
        <v>948</v>
      </c>
      <c r="F173" s="90">
        <v>45736</v>
      </c>
      <c r="G173" s="86" t="s">
        <v>1802</v>
      </c>
    </row>
    <row r="174" spans="1:7" s="84" customFormat="1" ht="31.5" customHeight="1" x14ac:dyDescent="0.25">
      <c r="A174" s="85">
        <f t="shared" si="2"/>
        <v>170</v>
      </c>
      <c r="B174" s="89" t="s">
        <v>1804</v>
      </c>
      <c r="C174" s="81" t="s">
        <v>1805</v>
      </c>
      <c r="D174" s="88" t="s">
        <v>533</v>
      </c>
      <c r="E174" s="87" t="s">
        <v>948</v>
      </c>
      <c r="F174" s="90">
        <v>45736</v>
      </c>
      <c r="G174" s="86" t="s">
        <v>1803</v>
      </c>
    </row>
    <row r="175" spans="1:7" s="84" customFormat="1" ht="31.5" customHeight="1" x14ac:dyDescent="0.25">
      <c r="A175" s="85">
        <f t="shared" si="2"/>
        <v>171</v>
      </c>
      <c r="B175" s="89" t="s">
        <v>1806</v>
      </c>
      <c r="C175" s="81" t="s">
        <v>1807</v>
      </c>
      <c r="D175" s="88" t="s">
        <v>870</v>
      </c>
      <c r="E175" s="87" t="s">
        <v>948</v>
      </c>
      <c r="F175" s="90">
        <v>45737</v>
      </c>
      <c r="G175" s="86" t="s">
        <v>1808</v>
      </c>
    </row>
    <row r="176" spans="1:7" s="84" customFormat="1" ht="31.5" customHeight="1" x14ac:dyDescent="0.25">
      <c r="A176" s="85">
        <f t="shared" si="2"/>
        <v>172</v>
      </c>
      <c r="B176" s="89" t="s">
        <v>1809</v>
      </c>
      <c r="C176" s="81" t="s">
        <v>1810</v>
      </c>
      <c r="D176" s="88" t="s">
        <v>533</v>
      </c>
      <c r="E176" s="87" t="s">
        <v>948</v>
      </c>
      <c r="F176" s="90">
        <v>45740</v>
      </c>
      <c r="G176" s="86" t="s">
        <v>1811</v>
      </c>
    </row>
    <row r="177" spans="1:7" s="84" customFormat="1" ht="31.5" customHeight="1" x14ac:dyDescent="0.25">
      <c r="A177" s="85">
        <f t="shared" si="2"/>
        <v>173</v>
      </c>
      <c r="B177" s="89" t="s">
        <v>1806</v>
      </c>
      <c r="C177" s="81" t="s">
        <v>1812</v>
      </c>
      <c r="D177" s="88" t="s">
        <v>870</v>
      </c>
      <c r="E177" s="87" t="s">
        <v>948</v>
      </c>
      <c r="F177" s="90">
        <v>45740</v>
      </c>
      <c r="G177" s="86" t="s">
        <v>1813</v>
      </c>
    </row>
    <row r="178" spans="1:7" s="84" customFormat="1" ht="31.5" customHeight="1" x14ac:dyDescent="0.25">
      <c r="A178" s="85">
        <f t="shared" si="2"/>
        <v>174</v>
      </c>
      <c r="B178" s="89" t="s">
        <v>809</v>
      </c>
      <c r="C178" s="81" t="s">
        <v>1814</v>
      </c>
      <c r="D178" s="88" t="s">
        <v>533</v>
      </c>
      <c r="E178" s="87" t="s">
        <v>948</v>
      </c>
      <c r="F178" s="90">
        <v>45741</v>
      </c>
      <c r="G178" s="86" t="s">
        <v>1815</v>
      </c>
    </row>
    <row r="179" spans="1:7" s="84" customFormat="1" ht="31.5" customHeight="1" x14ac:dyDescent="0.25">
      <c r="A179" s="85">
        <f t="shared" si="2"/>
        <v>175</v>
      </c>
      <c r="B179" s="89" t="s">
        <v>809</v>
      </c>
      <c r="C179" s="81" t="s">
        <v>1816</v>
      </c>
      <c r="D179" s="88" t="s">
        <v>533</v>
      </c>
      <c r="E179" s="87" t="s">
        <v>948</v>
      </c>
      <c r="F179" s="90">
        <v>45741</v>
      </c>
      <c r="G179" s="86" t="s">
        <v>1815</v>
      </c>
    </row>
    <row r="180" spans="1:7" s="84" customFormat="1" ht="31.5" customHeight="1" x14ac:dyDescent="0.25">
      <c r="A180" s="85">
        <f t="shared" si="2"/>
        <v>176</v>
      </c>
      <c r="B180" s="89" t="s">
        <v>809</v>
      </c>
      <c r="C180" s="81" t="s">
        <v>1817</v>
      </c>
      <c r="D180" s="88" t="s">
        <v>533</v>
      </c>
      <c r="E180" s="87" t="s">
        <v>948</v>
      </c>
      <c r="F180" s="90">
        <v>45741</v>
      </c>
      <c r="G180" s="86" t="s">
        <v>1815</v>
      </c>
    </row>
    <row r="181" spans="1:7" s="84" customFormat="1" ht="31.5" customHeight="1" x14ac:dyDescent="0.25">
      <c r="A181" s="85">
        <f t="shared" si="2"/>
        <v>177</v>
      </c>
      <c r="B181" s="89" t="s">
        <v>1818</v>
      </c>
      <c r="C181" s="81" t="s">
        <v>1819</v>
      </c>
      <c r="D181" s="88" t="s">
        <v>533</v>
      </c>
      <c r="E181" s="87" t="s">
        <v>946</v>
      </c>
      <c r="F181" s="90">
        <v>45742</v>
      </c>
      <c r="G181" s="86" t="s">
        <v>1820</v>
      </c>
    </row>
    <row r="182" spans="1:7" s="84" customFormat="1" ht="31.5" customHeight="1" x14ac:dyDescent="0.25">
      <c r="A182" s="85">
        <f t="shared" si="2"/>
        <v>178</v>
      </c>
      <c r="B182" s="89" t="s">
        <v>1809</v>
      </c>
      <c r="C182" s="81" t="s">
        <v>1821</v>
      </c>
      <c r="D182" s="88" t="s">
        <v>533</v>
      </c>
      <c r="E182" s="87" t="s">
        <v>948</v>
      </c>
      <c r="F182" s="90">
        <v>45742</v>
      </c>
      <c r="G182" s="86" t="s">
        <v>1822</v>
      </c>
    </row>
    <row r="183" spans="1:7" s="91" customFormat="1" ht="31.5" customHeight="1" x14ac:dyDescent="0.25">
      <c r="A183" s="92">
        <f t="shared" si="2"/>
        <v>179</v>
      </c>
      <c r="B183" s="96" t="s">
        <v>1823</v>
      </c>
      <c r="C183" s="81" t="s">
        <v>1824</v>
      </c>
      <c r="D183" s="95" t="s">
        <v>533</v>
      </c>
      <c r="E183" s="94" t="s">
        <v>948</v>
      </c>
      <c r="F183" s="97">
        <v>45743</v>
      </c>
      <c r="G183" s="93" t="s">
        <v>1825</v>
      </c>
    </row>
    <row r="184" spans="1:7" s="91" customFormat="1" ht="31.5" customHeight="1" x14ac:dyDescent="0.25">
      <c r="A184" s="92">
        <f t="shared" si="2"/>
        <v>180</v>
      </c>
      <c r="B184" s="96" t="s">
        <v>1865</v>
      </c>
      <c r="C184" s="81" t="s">
        <v>1866</v>
      </c>
      <c r="D184" s="95" t="s">
        <v>533</v>
      </c>
      <c r="E184" s="94" t="s">
        <v>1864</v>
      </c>
      <c r="F184" s="97">
        <v>45743</v>
      </c>
      <c r="G184" s="93" t="s">
        <v>1879</v>
      </c>
    </row>
    <row r="185" spans="1:7" s="91" customFormat="1" ht="31.5" customHeight="1" x14ac:dyDescent="0.25">
      <c r="A185" s="92">
        <f t="shared" si="2"/>
        <v>181</v>
      </c>
      <c r="B185" s="96" t="s">
        <v>1865</v>
      </c>
      <c r="C185" s="81" t="s">
        <v>753</v>
      </c>
      <c r="D185" s="95" t="s">
        <v>533</v>
      </c>
      <c r="E185" s="94" t="s">
        <v>1864</v>
      </c>
      <c r="F185" s="97">
        <v>45743</v>
      </c>
      <c r="G185" s="93" t="s">
        <v>1879</v>
      </c>
    </row>
    <row r="186" spans="1:7" s="91" customFormat="1" ht="31.5" customHeight="1" x14ac:dyDescent="0.25">
      <c r="A186" s="92">
        <f t="shared" si="2"/>
        <v>182</v>
      </c>
      <c r="B186" s="96" t="s">
        <v>1865</v>
      </c>
      <c r="C186" s="81" t="s">
        <v>1867</v>
      </c>
      <c r="D186" s="95" t="s">
        <v>533</v>
      </c>
      <c r="E186" s="94" t="s">
        <v>1864</v>
      </c>
      <c r="F186" s="97">
        <v>45743</v>
      </c>
      <c r="G186" s="93" t="s">
        <v>1879</v>
      </c>
    </row>
    <row r="187" spans="1:7" s="91" customFormat="1" ht="31.5" customHeight="1" x14ac:dyDescent="0.25">
      <c r="A187" s="92">
        <f t="shared" si="2"/>
        <v>183</v>
      </c>
      <c r="B187" s="96" t="s">
        <v>1865</v>
      </c>
      <c r="C187" s="81" t="s">
        <v>1868</v>
      </c>
      <c r="D187" s="95" t="s">
        <v>533</v>
      </c>
      <c r="E187" s="94" t="s">
        <v>1864</v>
      </c>
      <c r="F187" s="97">
        <v>45743</v>
      </c>
      <c r="G187" s="93" t="s">
        <v>1879</v>
      </c>
    </row>
    <row r="188" spans="1:7" s="91" customFormat="1" ht="31.5" customHeight="1" x14ac:dyDescent="0.25">
      <c r="A188" s="92">
        <f t="shared" si="2"/>
        <v>184</v>
      </c>
      <c r="B188" s="96" t="s">
        <v>1865</v>
      </c>
      <c r="C188" s="81" t="s">
        <v>1869</v>
      </c>
      <c r="D188" s="95" t="s">
        <v>533</v>
      </c>
      <c r="E188" s="94" t="s">
        <v>1864</v>
      </c>
      <c r="F188" s="97">
        <v>45743</v>
      </c>
      <c r="G188" s="93" t="s">
        <v>1879</v>
      </c>
    </row>
    <row r="189" spans="1:7" s="91" customFormat="1" ht="31.5" customHeight="1" x14ac:dyDescent="0.25">
      <c r="A189" s="92">
        <f t="shared" si="2"/>
        <v>185</v>
      </c>
      <c r="B189" s="96" t="s">
        <v>1865</v>
      </c>
      <c r="C189" s="81" t="s">
        <v>1870</v>
      </c>
      <c r="D189" s="95" t="s">
        <v>533</v>
      </c>
      <c r="E189" s="94" t="s">
        <v>1864</v>
      </c>
      <c r="F189" s="97">
        <v>45743</v>
      </c>
      <c r="G189" s="93" t="s">
        <v>1879</v>
      </c>
    </row>
    <row r="190" spans="1:7" s="91" customFormat="1" ht="31.5" customHeight="1" x14ac:dyDescent="0.25">
      <c r="A190" s="92">
        <f t="shared" si="2"/>
        <v>186</v>
      </c>
      <c r="B190" s="96" t="s">
        <v>1865</v>
      </c>
      <c r="C190" s="81" t="s">
        <v>1871</v>
      </c>
      <c r="D190" s="95" t="s">
        <v>533</v>
      </c>
      <c r="E190" s="94" t="s">
        <v>1864</v>
      </c>
      <c r="F190" s="97">
        <v>45743</v>
      </c>
      <c r="G190" s="93" t="s">
        <v>1879</v>
      </c>
    </row>
    <row r="191" spans="1:7" s="91" customFormat="1" ht="31.5" customHeight="1" x14ac:dyDescent="0.25">
      <c r="A191" s="92">
        <f t="shared" si="2"/>
        <v>187</v>
      </c>
      <c r="B191" s="96" t="s">
        <v>1865</v>
      </c>
      <c r="C191" s="81" t="s">
        <v>1872</v>
      </c>
      <c r="D191" s="95" t="s">
        <v>533</v>
      </c>
      <c r="E191" s="94" t="s">
        <v>1864</v>
      </c>
      <c r="F191" s="97">
        <v>45743</v>
      </c>
      <c r="G191" s="93" t="s">
        <v>1879</v>
      </c>
    </row>
    <row r="192" spans="1:7" s="91" customFormat="1" ht="31.5" customHeight="1" x14ac:dyDescent="0.25">
      <c r="A192" s="92">
        <f t="shared" si="2"/>
        <v>188</v>
      </c>
      <c r="B192" s="96" t="s">
        <v>1865</v>
      </c>
      <c r="C192" s="81" t="s">
        <v>1873</v>
      </c>
      <c r="D192" s="95" t="s">
        <v>533</v>
      </c>
      <c r="E192" s="94" t="s">
        <v>1864</v>
      </c>
      <c r="F192" s="97">
        <v>45743</v>
      </c>
      <c r="G192" s="93" t="s">
        <v>1879</v>
      </c>
    </row>
    <row r="193" spans="1:7" s="91" customFormat="1" ht="31.5" customHeight="1" x14ac:dyDescent="0.25">
      <c r="A193" s="92">
        <f t="shared" si="2"/>
        <v>189</v>
      </c>
      <c r="B193" s="96" t="s">
        <v>1865</v>
      </c>
      <c r="C193" s="81" t="s">
        <v>1874</v>
      </c>
      <c r="D193" s="95" t="s">
        <v>533</v>
      </c>
      <c r="E193" s="94" t="s">
        <v>1864</v>
      </c>
      <c r="F193" s="97">
        <v>45743</v>
      </c>
      <c r="G193" s="93" t="s">
        <v>1879</v>
      </c>
    </row>
    <row r="194" spans="1:7" s="91" customFormat="1" ht="31.5" customHeight="1" x14ac:dyDescent="0.25">
      <c r="A194" s="92">
        <f t="shared" si="2"/>
        <v>190</v>
      </c>
      <c r="B194" s="96" t="s">
        <v>1865</v>
      </c>
      <c r="C194" s="81" t="s">
        <v>1875</v>
      </c>
      <c r="D194" s="95" t="s">
        <v>533</v>
      </c>
      <c r="E194" s="94" t="s">
        <v>1864</v>
      </c>
      <c r="F194" s="97">
        <v>45743</v>
      </c>
      <c r="G194" s="93" t="s">
        <v>1879</v>
      </c>
    </row>
    <row r="195" spans="1:7" s="91" customFormat="1" ht="31.5" customHeight="1" x14ac:dyDescent="0.25">
      <c r="A195" s="92">
        <f t="shared" si="2"/>
        <v>191</v>
      </c>
      <c r="B195" s="96" t="s">
        <v>1865</v>
      </c>
      <c r="C195" s="81" t="s">
        <v>1876</v>
      </c>
      <c r="D195" s="95" t="s">
        <v>533</v>
      </c>
      <c r="E195" s="94" t="s">
        <v>1864</v>
      </c>
      <c r="F195" s="97">
        <v>45743</v>
      </c>
      <c r="G195" s="93" t="s">
        <v>1879</v>
      </c>
    </row>
    <row r="196" spans="1:7" s="91" customFormat="1" ht="31.5" customHeight="1" x14ac:dyDescent="0.25">
      <c r="A196" s="92">
        <f t="shared" si="2"/>
        <v>192</v>
      </c>
      <c r="B196" s="96" t="s">
        <v>1865</v>
      </c>
      <c r="C196" s="81" t="s">
        <v>1877</v>
      </c>
      <c r="D196" s="95" t="s">
        <v>533</v>
      </c>
      <c r="E196" s="94" t="s">
        <v>1864</v>
      </c>
      <c r="F196" s="97">
        <v>45743</v>
      </c>
      <c r="G196" s="93" t="s">
        <v>1879</v>
      </c>
    </row>
    <row r="197" spans="1:7" s="91" customFormat="1" ht="31.5" customHeight="1" x14ac:dyDescent="0.25">
      <c r="A197" s="92">
        <f t="shared" si="2"/>
        <v>193</v>
      </c>
      <c r="B197" s="96" t="s">
        <v>1865</v>
      </c>
      <c r="C197" s="81" t="s">
        <v>1878</v>
      </c>
      <c r="D197" s="95" t="s">
        <v>533</v>
      </c>
      <c r="E197" s="94" t="s">
        <v>1864</v>
      </c>
      <c r="F197" s="97">
        <v>45743</v>
      </c>
      <c r="G197" s="93" t="s">
        <v>1879</v>
      </c>
    </row>
    <row r="198" spans="1:7" s="91" customFormat="1" ht="31.5" customHeight="1" x14ac:dyDescent="0.25">
      <c r="A198" s="92">
        <f t="shared" si="2"/>
        <v>194</v>
      </c>
      <c r="B198" s="96" t="s">
        <v>1826</v>
      </c>
      <c r="C198" s="81" t="s">
        <v>1827</v>
      </c>
      <c r="D198" s="95" t="s">
        <v>533</v>
      </c>
      <c r="E198" s="94" t="s">
        <v>1864</v>
      </c>
      <c r="F198" s="97">
        <v>45747</v>
      </c>
      <c r="G198" s="93" t="s">
        <v>1828</v>
      </c>
    </row>
    <row r="199" spans="1:7" s="91" customFormat="1" ht="31.5" customHeight="1" x14ac:dyDescent="0.25">
      <c r="A199" s="92">
        <f t="shared" si="2"/>
        <v>195</v>
      </c>
      <c r="B199" s="96" t="s">
        <v>1829</v>
      </c>
      <c r="C199" s="81" t="s">
        <v>1830</v>
      </c>
      <c r="D199" s="95" t="s">
        <v>533</v>
      </c>
      <c r="E199" s="94" t="s">
        <v>1864</v>
      </c>
      <c r="F199" s="97">
        <v>45747</v>
      </c>
      <c r="G199" s="93" t="s">
        <v>1831</v>
      </c>
    </row>
    <row r="200" spans="1:7" s="91" customFormat="1" ht="31.5" customHeight="1" x14ac:dyDescent="0.25">
      <c r="A200" s="92">
        <f t="shared" si="2"/>
        <v>196</v>
      </c>
      <c r="B200" s="96" t="s">
        <v>1832</v>
      </c>
      <c r="C200" s="81" t="s">
        <v>1833</v>
      </c>
      <c r="D200" s="95" t="s">
        <v>533</v>
      </c>
      <c r="E200" s="94" t="s">
        <v>1864</v>
      </c>
      <c r="F200" s="97">
        <v>45748</v>
      </c>
      <c r="G200" s="93" t="s">
        <v>1834</v>
      </c>
    </row>
    <row r="201" spans="1:7" s="91" customFormat="1" ht="31.5" customHeight="1" x14ac:dyDescent="0.25">
      <c r="A201" s="92">
        <f t="shared" si="2"/>
        <v>197</v>
      </c>
      <c r="B201" s="96" t="s">
        <v>1832</v>
      </c>
      <c r="C201" s="81" t="s">
        <v>1835</v>
      </c>
      <c r="D201" s="95" t="s">
        <v>533</v>
      </c>
      <c r="E201" s="94" t="s">
        <v>1864</v>
      </c>
      <c r="F201" s="97">
        <v>45748</v>
      </c>
      <c r="G201" s="93" t="s">
        <v>1834</v>
      </c>
    </row>
    <row r="202" spans="1:7" s="91" customFormat="1" ht="31.5" customHeight="1" x14ac:dyDescent="0.25">
      <c r="A202" s="92">
        <f t="shared" si="2"/>
        <v>198</v>
      </c>
      <c r="B202" s="96" t="s">
        <v>1832</v>
      </c>
      <c r="C202" s="81" t="s">
        <v>1836</v>
      </c>
      <c r="D202" s="95" t="s">
        <v>533</v>
      </c>
      <c r="E202" s="94" t="s">
        <v>1864</v>
      </c>
      <c r="F202" s="97">
        <v>45748</v>
      </c>
      <c r="G202" s="93" t="s">
        <v>1834</v>
      </c>
    </row>
    <row r="203" spans="1:7" s="91" customFormat="1" ht="31.5" customHeight="1" x14ac:dyDescent="0.25">
      <c r="A203" s="92">
        <f t="shared" si="2"/>
        <v>199</v>
      </c>
      <c r="B203" s="96" t="s">
        <v>1832</v>
      </c>
      <c r="C203" s="81" t="s">
        <v>1837</v>
      </c>
      <c r="D203" s="95" t="s">
        <v>533</v>
      </c>
      <c r="E203" s="94" t="s">
        <v>1864</v>
      </c>
      <c r="F203" s="97">
        <v>45748</v>
      </c>
      <c r="G203" s="93" t="s">
        <v>1834</v>
      </c>
    </row>
    <row r="204" spans="1:7" s="91" customFormat="1" ht="31.5" customHeight="1" x14ac:dyDescent="0.25">
      <c r="A204" s="92">
        <f t="shared" si="2"/>
        <v>200</v>
      </c>
      <c r="B204" s="96" t="s">
        <v>1832</v>
      </c>
      <c r="C204" s="81" t="s">
        <v>1838</v>
      </c>
      <c r="D204" s="95" t="s">
        <v>533</v>
      </c>
      <c r="E204" s="94" t="s">
        <v>1864</v>
      </c>
      <c r="F204" s="97">
        <v>45748</v>
      </c>
      <c r="G204" s="93" t="s">
        <v>1834</v>
      </c>
    </row>
    <row r="205" spans="1:7" s="91" customFormat="1" ht="31.5" customHeight="1" x14ac:dyDescent="0.25">
      <c r="A205" s="92">
        <f t="shared" si="2"/>
        <v>201</v>
      </c>
      <c r="B205" s="96" t="s">
        <v>1832</v>
      </c>
      <c r="C205" s="81" t="s">
        <v>1839</v>
      </c>
      <c r="D205" s="95" t="s">
        <v>533</v>
      </c>
      <c r="E205" s="94" t="s">
        <v>1864</v>
      </c>
      <c r="F205" s="97">
        <v>45748</v>
      </c>
      <c r="G205" s="93" t="s">
        <v>1834</v>
      </c>
    </row>
    <row r="206" spans="1:7" s="91" customFormat="1" ht="31.5" customHeight="1" x14ac:dyDescent="0.25">
      <c r="A206" s="92">
        <f t="shared" si="2"/>
        <v>202</v>
      </c>
      <c r="B206" s="96" t="s">
        <v>1832</v>
      </c>
      <c r="C206" s="81" t="s">
        <v>1840</v>
      </c>
      <c r="D206" s="95" t="s">
        <v>533</v>
      </c>
      <c r="E206" s="94" t="s">
        <v>1864</v>
      </c>
      <c r="F206" s="97">
        <v>45748</v>
      </c>
      <c r="G206" s="93" t="s">
        <v>1834</v>
      </c>
    </row>
    <row r="207" spans="1:7" s="91" customFormat="1" ht="31.5" customHeight="1" x14ac:dyDescent="0.25">
      <c r="A207" s="92">
        <f t="shared" si="2"/>
        <v>203</v>
      </c>
      <c r="B207" s="96" t="s">
        <v>1832</v>
      </c>
      <c r="C207" s="81" t="s">
        <v>1841</v>
      </c>
      <c r="D207" s="95" t="s">
        <v>533</v>
      </c>
      <c r="E207" s="94" t="s">
        <v>1864</v>
      </c>
      <c r="F207" s="97">
        <v>45748</v>
      </c>
      <c r="G207" s="93" t="s">
        <v>1834</v>
      </c>
    </row>
    <row r="208" spans="1:7" s="91" customFormat="1" ht="31.5" customHeight="1" x14ac:dyDescent="0.25">
      <c r="A208" s="92">
        <f t="shared" si="2"/>
        <v>204</v>
      </c>
      <c r="B208" s="96" t="s">
        <v>1832</v>
      </c>
      <c r="C208" s="81" t="s">
        <v>1842</v>
      </c>
      <c r="D208" s="95" t="s">
        <v>533</v>
      </c>
      <c r="E208" s="94" t="s">
        <v>1864</v>
      </c>
      <c r="F208" s="97">
        <v>45748</v>
      </c>
      <c r="G208" s="93" t="s">
        <v>1834</v>
      </c>
    </row>
    <row r="209" spans="1:7" s="91" customFormat="1" ht="31.5" customHeight="1" x14ac:dyDescent="0.25">
      <c r="A209" s="92">
        <f t="shared" si="2"/>
        <v>205</v>
      </c>
      <c r="B209" s="96" t="s">
        <v>1832</v>
      </c>
      <c r="C209" s="81" t="s">
        <v>1843</v>
      </c>
      <c r="D209" s="95" t="s">
        <v>533</v>
      </c>
      <c r="E209" s="94" t="s">
        <v>1864</v>
      </c>
      <c r="F209" s="97">
        <v>45748</v>
      </c>
      <c r="G209" s="93" t="s">
        <v>1834</v>
      </c>
    </row>
    <row r="210" spans="1:7" s="91" customFormat="1" ht="31.5" customHeight="1" x14ac:dyDescent="0.25">
      <c r="A210" s="92">
        <f t="shared" si="2"/>
        <v>206</v>
      </c>
      <c r="B210" s="96" t="s">
        <v>1832</v>
      </c>
      <c r="C210" s="81" t="s">
        <v>1844</v>
      </c>
      <c r="D210" s="95" t="s">
        <v>533</v>
      </c>
      <c r="E210" s="94" t="s">
        <v>1864</v>
      </c>
      <c r="F210" s="97">
        <v>45748</v>
      </c>
      <c r="G210" s="93" t="s">
        <v>1834</v>
      </c>
    </row>
    <row r="211" spans="1:7" s="91" customFormat="1" ht="31.5" customHeight="1" x14ac:dyDescent="0.25">
      <c r="A211" s="92">
        <f t="shared" si="2"/>
        <v>207</v>
      </c>
      <c r="B211" s="96" t="s">
        <v>1832</v>
      </c>
      <c r="C211" s="81" t="s">
        <v>1845</v>
      </c>
      <c r="D211" s="95" t="s">
        <v>533</v>
      </c>
      <c r="E211" s="94" t="s">
        <v>1864</v>
      </c>
      <c r="F211" s="97">
        <v>45748</v>
      </c>
      <c r="G211" s="93" t="s">
        <v>1834</v>
      </c>
    </row>
    <row r="212" spans="1:7" s="91" customFormat="1" ht="31.5" customHeight="1" x14ac:dyDescent="0.25">
      <c r="A212" s="92">
        <f t="shared" si="2"/>
        <v>208</v>
      </c>
      <c r="B212" s="96" t="s">
        <v>1832</v>
      </c>
      <c r="C212" s="81" t="s">
        <v>1846</v>
      </c>
      <c r="D212" s="95" t="s">
        <v>533</v>
      </c>
      <c r="E212" s="94" t="s">
        <v>1864</v>
      </c>
      <c r="F212" s="97">
        <v>45748</v>
      </c>
      <c r="G212" s="93" t="s">
        <v>1834</v>
      </c>
    </row>
    <row r="213" spans="1:7" s="91" customFormat="1" ht="31.5" customHeight="1" x14ac:dyDescent="0.25">
      <c r="A213" s="92">
        <f t="shared" ref="A213:A276" si="3">ROW(A213)-4</f>
        <v>209</v>
      </c>
      <c r="B213" s="96" t="s">
        <v>1832</v>
      </c>
      <c r="C213" s="81" t="s">
        <v>1847</v>
      </c>
      <c r="D213" s="95" t="s">
        <v>533</v>
      </c>
      <c r="E213" s="94" t="s">
        <v>1864</v>
      </c>
      <c r="F213" s="97">
        <v>45748</v>
      </c>
      <c r="G213" s="93" t="s">
        <v>1834</v>
      </c>
    </row>
    <row r="214" spans="1:7" s="91" customFormat="1" ht="31.5" customHeight="1" x14ac:dyDescent="0.25">
      <c r="A214" s="92">
        <f t="shared" si="3"/>
        <v>210</v>
      </c>
      <c r="B214" s="96" t="s">
        <v>1832</v>
      </c>
      <c r="C214" s="81" t="s">
        <v>1848</v>
      </c>
      <c r="D214" s="95" t="s">
        <v>533</v>
      </c>
      <c r="E214" s="94" t="s">
        <v>1864</v>
      </c>
      <c r="F214" s="97">
        <v>45748</v>
      </c>
      <c r="G214" s="93" t="s">
        <v>1834</v>
      </c>
    </row>
    <row r="215" spans="1:7" s="91" customFormat="1" ht="31.5" customHeight="1" x14ac:dyDescent="0.25">
      <c r="A215" s="92">
        <f t="shared" si="3"/>
        <v>211</v>
      </c>
      <c r="B215" s="96" t="s">
        <v>1832</v>
      </c>
      <c r="C215" s="81" t="s">
        <v>1849</v>
      </c>
      <c r="D215" s="95" t="s">
        <v>533</v>
      </c>
      <c r="E215" s="94" t="s">
        <v>1864</v>
      </c>
      <c r="F215" s="97">
        <v>45748</v>
      </c>
      <c r="G215" s="93" t="s">
        <v>1834</v>
      </c>
    </row>
    <row r="216" spans="1:7" s="91" customFormat="1" ht="31.5" customHeight="1" x14ac:dyDescent="0.25">
      <c r="A216" s="92">
        <f t="shared" si="3"/>
        <v>212</v>
      </c>
      <c r="B216" s="96" t="s">
        <v>1832</v>
      </c>
      <c r="C216" s="81" t="s">
        <v>1850</v>
      </c>
      <c r="D216" s="95" t="s">
        <v>533</v>
      </c>
      <c r="E216" s="94" t="s">
        <v>1864</v>
      </c>
      <c r="F216" s="97">
        <v>45748</v>
      </c>
      <c r="G216" s="93" t="s">
        <v>1834</v>
      </c>
    </row>
    <row r="217" spans="1:7" s="91" customFormat="1" ht="31.5" customHeight="1" x14ac:dyDescent="0.25">
      <c r="A217" s="92">
        <f t="shared" si="3"/>
        <v>213</v>
      </c>
      <c r="B217" s="96" t="s">
        <v>1832</v>
      </c>
      <c r="C217" s="81" t="s">
        <v>1851</v>
      </c>
      <c r="D217" s="95" t="s">
        <v>533</v>
      </c>
      <c r="E217" s="94" t="s">
        <v>1864</v>
      </c>
      <c r="F217" s="97">
        <v>45748</v>
      </c>
      <c r="G217" s="93" t="s">
        <v>1834</v>
      </c>
    </row>
    <row r="218" spans="1:7" s="91" customFormat="1" ht="31.5" customHeight="1" x14ac:dyDescent="0.25">
      <c r="A218" s="92">
        <f t="shared" si="3"/>
        <v>214</v>
      </c>
      <c r="B218" s="96" t="s">
        <v>1832</v>
      </c>
      <c r="C218" s="81" t="s">
        <v>1852</v>
      </c>
      <c r="D218" s="95" t="s">
        <v>533</v>
      </c>
      <c r="E218" s="94" t="s">
        <v>1864</v>
      </c>
      <c r="F218" s="97">
        <v>45748</v>
      </c>
      <c r="G218" s="93" t="s">
        <v>1834</v>
      </c>
    </row>
    <row r="219" spans="1:7" s="91" customFormat="1" ht="31.5" customHeight="1" x14ac:dyDescent="0.25">
      <c r="A219" s="92">
        <f t="shared" si="3"/>
        <v>215</v>
      </c>
      <c r="B219" s="96" t="s">
        <v>1832</v>
      </c>
      <c r="C219" s="81" t="s">
        <v>1853</v>
      </c>
      <c r="D219" s="95" t="s">
        <v>533</v>
      </c>
      <c r="E219" s="94" t="s">
        <v>1864</v>
      </c>
      <c r="F219" s="97">
        <v>45748</v>
      </c>
      <c r="G219" s="93" t="s">
        <v>1834</v>
      </c>
    </row>
    <row r="220" spans="1:7" s="91" customFormat="1" ht="31.5" customHeight="1" x14ac:dyDescent="0.25">
      <c r="A220" s="92">
        <f t="shared" si="3"/>
        <v>216</v>
      </c>
      <c r="B220" s="96" t="s">
        <v>1832</v>
      </c>
      <c r="C220" s="81" t="s">
        <v>1854</v>
      </c>
      <c r="D220" s="95" t="s">
        <v>533</v>
      </c>
      <c r="E220" s="94" t="s">
        <v>1864</v>
      </c>
      <c r="F220" s="97">
        <v>45748</v>
      </c>
      <c r="G220" s="93" t="s">
        <v>1834</v>
      </c>
    </row>
    <row r="221" spans="1:7" s="91" customFormat="1" ht="31.5" customHeight="1" x14ac:dyDescent="0.25">
      <c r="A221" s="92">
        <f t="shared" si="3"/>
        <v>217</v>
      </c>
      <c r="B221" s="96" t="s">
        <v>1855</v>
      </c>
      <c r="C221" s="81" t="s">
        <v>1856</v>
      </c>
      <c r="D221" s="95" t="s">
        <v>533</v>
      </c>
      <c r="E221" s="94" t="s">
        <v>1864</v>
      </c>
      <c r="F221" s="97">
        <v>45748</v>
      </c>
      <c r="G221" s="93" t="s">
        <v>1857</v>
      </c>
    </row>
    <row r="222" spans="1:7" s="91" customFormat="1" ht="31.5" customHeight="1" x14ac:dyDescent="0.25">
      <c r="A222" s="92">
        <f t="shared" si="3"/>
        <v>218</v>
      </c>
      <c r="B222" s="96" t="s">
        <v>1855</v>
      </c>
      <c r="C222" s="81" t="s">
        <v>1858</v>
      </c>
      <c r="D222" s="95" t="s">
        <v>533</v>
      </c>
      <c r="E222" s="94" t="s">
        <v>1864</v>
      </c>
      <c r="F222" s="97">
        <v>45748</v>
      </c>
      <c r="G222" s="93" t="s">
        <v>1857</v>
      </c>
    </row>
    <row r="223" spans="1:7" s="91" customFormat="1" ht="31.5" customHeight="1" x14ac:dyDescent="0.25">
      <c r="A223" s="92">
        <f t="shared" si="3"/>
        <v>219</v>
      </c>
      <c r="B223" s="96" t="s">
        <v>1643</v>
      </c>
      <c r="C223" s="81" t="s">
        <v>1859</v>
      </c>
      <c r="D223" s="95" t="s">
        <v>533</v>
      </c>
      <c r="E223" s="94" t="s">
        <v>946</v>
      </c>
      <c r="F223" s="97">
        <v>45749</v>
      </c>
      <c r="G223" s="93" t="s">
        <v>1860</v>
      </c>
    </row>
    <row r="224" spans="1:7" s="91" customFormat="1" ht="31.5" customHeight="1" x14ac:dyDescent="0.25">
      <c r="A224" s="92">
        <f t="shared" si="3"/>
        <v>220</v>
      </c>
      <c r="B224" s="96" t="s">
        <v>1861</v>
      </c>
      <c r="C224" s="81" t="s">
        <v>1862</v>
      </c>
      <c r="D224" s="95" t="s">
        <v>533</v>
      </c>
      <c r="E224" s="94" t="s">
        <v>948</v>
      </c>
      <c r="F224" s="97">
        <v>45749</v>
      </c>
      <c r="G224" s="93" t="s">
        <v>1863</v>
      </c>
    </row>
    <row r="225" spans="1:7" s="91" customFormat="1" ht="31.5" customHeight="1" x14ac:dyDescent="0.25">
      <c r="A225" s="92">
        <f t="shared" si="3"/>
        <v>221</v>
      </c>
      <c r="B225" s="96" t="s">
        <v>341</v>
      </c>
      <c r="C225" s="81" t="s">
        <v>1880</v>
      </c>
      <c r="D225" s="95" t="s">
        <v>533</v>
      </c>
      <c r="E225" s="94" t="s">
        <v>948</v>
      </c>
      <c r="F225" s="97">
        <v>45750</v>
      </c>
      <c r="G225" s="93" t="s">
        <v>1881</v>
      </c>
    </row>
    <row r="226" spans="1:7" s="91" customFormat="1" ht="31.5" customHeight="1" x14ac:dyDescent="0.25">
      <c r="A226" s="92">
        <f t="shared" si="3"/>
        <v>222</v>
      </c>
      <c r="B226" s="96" t="s">
        <v>341</v>
      </c>
      <c r="C226" s="81" t="s">
        <v>1882</v>
      </c>
      <c r="D226" s="95" t="s">
        <v>533</v>
      </c>
      <c r="E226" s="94" t="s">
        <v>948</v>
      </c>
      <c r="F226" s="97">
        <v>45750</v>
      </c>
      <c r="G226" s="93" t="s">
        <v>1881</v>
      </c>
    </row>
    <row r="227" spans="1:7" s="91" customFormat="1" ht="31.5" customHeight="1" x14ac:dyDescent="0.25">
      <c r="A227" s="92">
        <f t="shared" si="3"/>
        <v>223</v>
      </c>
      <c r="B227" s="96" t="s">
        <v>1883</v>
      </c>
      <c r="C227" s="81" t="s">
        <v>1884</v>
      </c>
      <c r="D227" s="95" t="s">
        <v>533</v>
      </c>
      <c r="E227" s="94" t="s">
        <v>948</v>
      </c>
      <c r="F227" s="97">
        <v>45750</v>
      </c>
      <c r="G227" s="93" t="s">
        <v>1885</v>
      </c>
    </row>
    <row r="228" spans="1:7" ht="31.5" x14ac:dyDescent="0.25">
      <c r="A228" s="92">
        <f t="shared" si="3"/>
        <v>224</v>
      </c>
      <c r="B228" s="98" t="s">
        <v>1823</v>
      </c>
      <c r="C228" s="96" t="s">
        <v>1886</v>
      </c>
      <c r="D228" s="99" t="s">
        <v>533</v>
      </c>
      <c r="E228" s="94" t="s">
        <v>948</v>
      </c>
      <c r="F228" s="100">
        <v>45754</v>
      </c>
      <c r="G228" s="94" t="s">
        <v>1887</v>
      </c>
    </row>
    <row r="229" spans="1:7" ht="31.5" x14ac:dyDescent="0.25">
      <c r="A229" s="92">
        <f t="shared" si="3"/>
        <v>225</v>
      </c>
      <c r="B229" s="98" t="s">
        <v>1498</v>
      </c>
      <c r="C229" s="96" t="s">
        <v>1888</v>
      </c>
      <c r="D229" s="99" t="s">
        <v>870</v>
      </c>
      <c r="E229" s="94" t="s">
        <v>948</v>
      </c>
      <c r="F229" s="100">
        <v>45755</v>
      </c>
      <c r="G229" s="94" t="s">
        <v>1889</v>
      </c>
    </row>
    <row r="230" spans="1:7" ht="78.75" x14ac:dyDescent="0.25">
      <c r="A230" s="92">
        <f t="shared" si="3"/>
        <v>226</v>
      </c>
      <c r="B230" s="98" t="s">
        <v>1890</v>
      </c>
      <c r="C230" s="96" t="s">
        <v>1891</v>
      </c>
      <c r="D230" s="99" t="s">
        <v>870</v>
      </c>
      <c r="E230" s="94" t="s">
        <v>948</v>
      </c>
      <c r="F230" s="100">
        <v>45755</v>
      </c>
      <c r="G230" s="94" t="s">
        <v>1892</v>
      </c>
    </row>
    <row r="231" spans="1:7" ht="15.75" x14ac:dyDescent="0.25">
      <c r="A231" s="92">
        <f t="shared" si="3"/>
        <v>227</v>
      </c>
      <c r="B231" s="98" t="s">
        <v>1893</v>
      </c>
      <c r="C231" s="96" t="s">
        <v>576</v>
      </c>
      <c r="D231" s="99" t="s">
        <v>533</v>
      </c>
      <c r="E231" s="94" t="s">
        <v>948</v>
      </c>
      <c r="F231" s="100">
        <v>45756</v>
      </c>
      <c r="G231" s="94" t="s">
        <v>1894</v>
      </c>
    </row>
    <row r="232" spans="1:7" ht="31.5" x14ac:dyDescent="0.25">
      <c r="A232" s="92">
        <f t="shared" si="3"/>
        <v>228</v>
      </c>
      <c r="B232" s="98" t="s">
        <v>1895</v>
      </c>
      <c r="C232" s="96" t="s">
        <v>1487</v>
      </c>
      <c r="D232" s="99" t="s">
        <v>870</v>
      </c>
      <c r="E232" s="94" t="s">
        <v>948</v>
      </c>
      <c r="F232" s="100">
        <v>45756</v>
      </c>
      <c r="G232" s="94" t="s">
        <v>1896</v>
      </c>
    </row>
    <row r="233" spans="1:7" ht="31.5" x14ac:dyDescent="0.25">
      <c r="A233" s="92">
        <f t="shared" si="3"/>
        <v>229</v>
      </c>
      <c r="B233" s="98" t="s">
        <v>1895</v>
      </c>
      <c r="C233" s="96" t="s">
        <v>1489</v>
      </c>
      <c r="D233" s="99" t="s">
        <v>870</v>
      </c>
      <c r="E233" s="94" t="s">
        <v>948</v>
      </c>
      <c r="F233" s="100">
        <v>45756</v>
      </c>
      <c r="G233" s="94" t="s">
        <v>1896</v>
      </c>
    </row>
    <row r="234" spans="1:7" ht="31.5" x14ac:dyDescent="0.25">
      <c r="A234" s="92">
        <f t="shared" si="3"/>
        <v>230</v>
      </c>
      <c r="B234" s="98" t="s">
        <v>1895</v>
      </c>
      <c r="C234" s="96" t="s">
        <v>1490</v>
      </c>
      <c r="D234" s="99" t="s">
        <v>870</v>
      </c>
      <c r="E234" s="94" t="s">
        <v>948</v>
      </c>
      <c r="F234" s="100">
        <v>45756</v>
      </c>
      <c r="G234" s="94" t="s">
        <v>1896</v>
      </c>
    </row>
    <row r="235" spans="1:7" ht="15.75" x14ac:dyDescent="0.25">
      <c r="A235" s="92">
        <f t="shared" si="3"/>
        <v>231</v>
      </c>
      <c r="B235" s="98" t="s">
        <v>1897</v>
      </c>
      <c r="C235" s="96" t="s">
        <v>1898</v>
      </c>
      <c r="D235" s="99" t="s">
        <v>533</v>
      </c>
      <c r="E235" s="94" t="s">
        <v>948</v>
      </c>
      <c r="F235" s="100">
        <v>45761</v>
      </c>
      <c r="G235" s="94" t="s">
        <v>1899</v>
      </c>
    </row>
    <row r="236" spans="1:7" ht="31.5" x14ac:dyDescent="0.25">
      <c r="A236" s="92">
        <f t="shared" si="3"/>
        <v>232</v>
      </c>
      <c r="B236" s="98" t="s">
        <v>1900</v>
      </c>
      <c r="C236" s="96" t="s">
        <v>1723</v>
      </c>
      <c r="D236" s="99" t="s">
        <v>870</v>
      </c>
      <c r="E236" s="94" t="s">
        <v>948</v>
      </c>
      <c r="F236" s="100">
        <v>45761</v>
      </c>
      <c r="G236" s="94" t="s">
        <v>1901</v>
      </c>
    </row>
    <row r="237" spans="1:7" ht="31.5" x14ac:dyDescent="0.25">
      <c r="A237" s="92">
        <f t="shared" si="3"/>
        <v>233</v>
      </c>
      <c r="B237" s="98" t="s">
        <v>1900</v>
      </c>
      <c r="C237" s="96" t="s">
        <v>1902</v>
      </c>
      <c r="D237" s="99" t="s">
        <v>870</v>
      </c>
      <c r="E237" s="94" t="s">
        <v>948</v>
      </c>
      <c r="F237" s="100">
        <v>45761</v>
      </c>
      <c r="G237" s="94" t="s">
        <v>1901</v>
      </c>
    </row>
    <row r="238" spans="1:7" ht="31.5" x14ac:dyDescent="0.25">
      <c r="A238" s="92">
        <f t="shared" si="3"/>
        <v>234</v>
      </c>
      <c r="B238" s="98" t="s">
        <v>1900</v>
      </c>
      <c r="C238" s="96" t="s">
        <v>1722</v>
      </c>
      <c r="D238" s="99" t="s">
        <v>870</v>
      </c>
      <c r="E238" s="94" t="s">
        <v>948</v>
      </c>
      <c r="F238" s="100">
        <v>45761</v>
      </c>
      <c r="G238" s="94" t="s">
        <v>1901</v>
      </c>
    </row>
    <row r="239" spans="1:7" ht="31.5" x14ac:dyDescent="0.25">
      <c r="A239" s="92">
        <f t="shared" si="3"/>
        <v>235</v>
      </c>
      <c r="B239" s="101" t="s">
        <v>1903</v>
      </c>
      <c r="C239" s="96" t="s">
        <v>1904</v>
      </c>
      <c r="D239" s="99" t="s">
        <v>533</v>
      </c>
      <c r="E239" s="94" t="s">
        <v>948</v>
      </c>
      <c r="F239" s="100">
        <v>45762</v>
      </c>
      <c r="G239" s="94" t="s">
        <v>1905</v>
      </c>
    </row>
    <row r="240" spans="1:7" ht="31.5" x14ac:dyDescent="0.25">
      <c r="A240" s="92">
        <f t="shared" si="3"/>
        <v>236</v>
      </c>
      <c r="B240" s="98" t="s">
        <v>1906</v>
      </c>
      <c r="C240" s="102" t="s">
        <v>1907</v>
      </c>
      <c r="D240" s="99" t="s">
        <v>533</v>
      </c>
      <c r="E240" s="94" t="s">
        <v>948</v>
      </c>
      <c r="F240" s="100">
        <v>45762</v>
      </c>
      <c r="G240" s="94" t="s">
        <v>1908</v>
      </c>
    </row>
    <row r="241" spans="1:7" s="91" customFormat="1" ht="47.25" x14ac:dyDescent="0.25">
      <c r="A241" s="92">
        <f t="shared" si="3"/>
        <v>237</v>
      </c>
      <c r="B241" s="98" t="s">
        <v>1637</v>
      </c>
      <c r="C241" s="102" t="s">
        <v>1925</v>
      </c>
      <c r="D241" s="99" t="s">
        <v>2</v>
      </c>
      <c r="E241" s="94" t="s">
        <v>946</v>
      </c>
      <c r="F241" s="100">
        <v>45762</v>
      </c>
      <c r="G241" s="94" t="s">
        <v>1924</v>
      </c>
    </row>
    <row r="242" spans="1:7" ht="47.25" x14ac:dyDescent="0.25">
      <c r="A242" s="92">
        <f t="shared" si="3"/>
        <v>238</v>
      </c>
      <c r="B242" s="98" t="s">
        <v>1909</v>
      </c>
      <c r="C242" s="96" t="s">
        <v>1910</v>
      </c>
      <c r="D242" s="99" t="s">
        <v>533</v>
      </c>
      <c r="E242" s="94" t="s">
        <v>948</v>
      </c>
      <c r="F242" s="100">
        <v>45763</v>
      </c>
      <c r="G242" s="94" t="s">
        <v>1911</v>
      </c>
    </row>
    <row r="243" spans="1:7" ht="31.5" x14ac:dyDescent="0.25">
      <c r="A243" s="92">
        <f t="shared" si="3"/>
        <v>239</v>
      </c>
      <c r="B243" s="98" t="s">
        <v>1912</v>
      </c>
      <c r="C243" s="96" t="s">
        <v>1913</v>
      </c>
      <c r="D243" s="99" t="s">
        <v>533</v>
      </c>
      <c r="E243" s="94" t="s">
        <v>948</v>
      </c>
      <c r="F243" s="100">
        <v>45763</v>
      </c>
      <c r="G243" s="94" t="s">
        <v>1914</v>
      </c>
    </row>
    <row r="244" spans="1:7" ht="31.5" x14ac:dyDescent="0.25">
      <c r="A244" s="92">
        <f t="shared" si="3"/>
        <v>240</v>
      </c>
      <c r="B244" s="98" t="s">
        <v>1912</v>
      </c>
      <c r="C244" s="96" t="s">
        <v>1915</v>
      </c>
      <c r="D244" s="99" t="s">
        <v>533</v>
      </c>
      <c r="E244" s="94" t="s">
        <v>948</v>
      </c>
      <c r="F244" s="100">
        <v>45763</v>
      </c>
      <c r="G244" s="94" t="s">
        <v>1916</v>
      </c>
    </row>
    <row r="245" spans="1:7" ht="63" x14ac:dyDescent="0.25">
      <c r="A245" s="92">
        <f t="shared" si="3"/>
        <v>241</v>
      </c>
      <c r="B245" s="98" t="s">
        <v>386</v>
      </c>
      <c r="C245" s="96" t="s">
        <v>1917</v>
      </c>
      <c r="D245" s="99" t="s">
        <v>533</v>
      </c>
      <c r="E245" s="94" t="s">
        <v>948</v>
      </c>
      <c r="F245" s="100">
        <v>45764</v>
      </c>
      <c r="G245" s="94" t="s">
        <v>1918</v>
      </c>
    </row>
    <row r="246" spans="1:7" ht="63" x14ac:dyDescent="0.25">
      <c r="A246" s="92">
        <f t="shared" si="3"/>
        <v>242</v>
      </c>
      <c r="B246" s="98" t="s">
        <v>386</v>
      </c>
      <c r="C246" s="96" t="s">
        <v>1919</v>
      </c>
      <c r="D246" s="99" t="s">
        <v>533</v>
      </c>
      <c r="E246" s="94" t="s">
        <v>948</v>
      </c>
      <c r="F246" s="100">
        <v>45764</v>
      </c>
      <c r="G246" s="94" t="s">
        <v>1918</v>
      </c>
    </row>
    <row r="247" spans="1:7" ht="63" x14ac:dyDescent="0.25">
      <c r="A247" s="92">
        <f t="shared" si="3"/>
        <v>243</v>
      </c>
      <c r="B247" s="98" t="s">
        <v>386</v>
      </c>
      <c r="C247" s="96" t="s">
        <v>1920</v>
      </c>
      <c r="D247" s="99" t="s">
        <v>533</v>
      </c>
      <c r="E247" s="94" t="s">
        <v>948</v>
      </c>
      <c r="F247" s="100">
        <v>45764</v>
      </c>
      <c r="G247" s="94" t="s">
        <v>1918</v>
      </c>
    </row>
    <row r="248" spans="1:7" ht="31.5" x14ac:dyDescent="0.25">
      <c r="A248" s="92">
        <f t="shared" si="3"/>
        <v>244</v>
      </c>
      <c r="B248" s="98" t="s">
        <v>1921</v>
      </c>
      <c r="C248" s="96" t="s">
        <v>1922</v>
      </c>
      <c r="D248" s="99" t="s">
        <v>533</v>
      </c>
      <c r="E248" s="94" t="s">
        <v>948</v>
      </c>
      <c r="F248" s="100">
        <v>45764</v>
      </c>
      <c r="G248" s="94" t="s">
        <v>1923</v>
      </c>
    </row>
    <row r="249" spans="1:7" ht="31.5" x14ac:dyDescent="0.25">
      <c r="A249" s="92">
        <f t="shared" si="3"/>
        <v>245</v>
      </c>
      <c r="B249" s="98" t="s">
        <v>1643</v>
      </c>
      <c r="C249" s="96" t="s">
        <v>1859</v>
      </c>
      <c r="D249" s="99" t="s">
        <v>533</v>
      </c>
      <c r="E249" s="94" t="s">
        <v>948</v>
      </c>
      <c r="F249" s="100">
        <v>45782</v>
      </c>
      <c r="G249" s="94" t="s">
        <v>1926</v>
      </c>
    </row>
    <row r="250" spans="1:7" ht="47.25" x14ac:dyDescent="0.25">
      <c r="A250" s="92">
        <f t="shared" si="3"/>
        <v>246</v>
      </c>
      <c r="B250" s="98" t="s">
        <v>1832</v>
      </c>
      <c r="C250" s="96" t="s">
        <v>1927</v>
      </c>
      <c r="D250" s="99" t="s">
        <v>533</v>
      </c>
      <c r="E250" s="94" t="s">
        <v>948</v>
      </c>
      <c r="F250" s="100">
        <v>45783</v>
      </c>
      <c r="G250" s="94" t="s">
        <v>1928</v>
      </c>
    </row>
    <row r="251" spans="1:7" ht="47.25" x14ac:dyDescent="0.25">
      <c r="A251" s="92">
        <f t="shared" si="3"/>
        <v>247</v>
      </c>
      <c r="B251" s="98" t="s">
        <v>1832</v>
      </c>
      <c r="C251" s="96" t="s">
        <v>1929</v>
      </c>
      <c r="D251" s="99" t="s">
        <v>533</v>
      </c>
      <c r="E251" s="94" t="s">
        <v>948</v>
      </c>
      <c r="F251" s="100">
        <v>45783</v>
      </c>
      <c r="G251" s="94" t="s">
        <v>1928</v>
      </c>
    </row>
    <row r="252" spans="1:7" ht="47.25" x14ac:dyDescent="0.25">
      <c r="A252" s="92">
        <f t="shared" si="3"/>
        <v>248</v>
      </c>
      <c r="B252" s="98" t="s">
        <v>1930</v>
      </c>
      <c r="C252" s="96" t="s">
        <v>1931</v>
      </c>
      <c r="D252" s="99" t="s">
        <v>533</v>
      </c>
      <c r="E252" s="94" t="s">
        <v>948</v>
      </c>
      <c r="F252" s="100">
        <v>45784</v>
      </c>
      <c r="G252" s="94" t="s">
        <v>1932</v>
      </c>
    </row>
    <row r="253" spans="1:7" ht="15.75" x14ac:dyDescent="0.25">
      <c r="A253" s="92">
        <f t="shared" si="3"/>
        <v>249</v>
      </c>
      <c r="B253" s="98" t="s">
        <v>1933</v>
      </c>
      <c r="C253" s="96" t="s">
        <v>1934</v>
      </c>
      <c r="D253" s="99" t="s">
        <v>533</v>
      </c>
      <c r="E253" s="94" t="s">
        <v>948</v>
      </c>
      <c r="F253" s="100">
        <v>45789</v>
      </c>
      <c r="G253" s="94" t="s">
        <v>1935</v>
      </c>
    </row>
    <row r="254" spans="1:7" ht="31.5" x14ac:dyDescent="0.25">
      <c r="A254" s="92">
        <f t="shared" si="3"/>
        <v>250</v>
      </c>
      <c r="B254" s="98" t="s">
        <v>1936</v>
      </c>
      <c r="C254" s="96" t="s">
        <v>1937</v>
      </c>
      <c r="D254" s="99" t="s">
        <v>533</v>
      </c>
      <c r="E254" s="94" t="s">
        <v>948</v>
      </c>
      <c r="F254" s="100">
        <v>45790</v>
      </c>
      <c r="G254" s="94" t="s">
        <v>1938</v>
      </c>
    </row>
    <row r="255" spans="1:7" s="91" customFormat="1" ht="47.25" x14ac:dyDescent="0.25">
      <c r="A255" s="92">
        <f t="shared" si="3"/>
        <v>251</v>
      </c>
      <c r="B255" s="98" t="s">
        <v>1637</v>
      </c>
      <c r="C255" s="102" t="s">
        <v>1925</v>
      </c>
      <c r="D255" s="99" t="s">
        <v>2</v>
      </c>
      <c r="E255" s="94" t="s">
        <v>948</v>
      </c>
      <c r="F255" s="100">
        <v>45790</v>
      </c>
      <c r="G255" s="94" t="s">
        <v>1957</v>
      </c>
    </row>
    <row r="256" spans="1:7" ht="15.75" x14ac:dyDescent="0.25">
      <c r="A256" s="92">
        <f t="shared" si="3"/>
        <v>252</v>
      </c>
      <c r="B256" s="96" t="s">
        <v>1939</v>
      </c>
      <c r="C256" s="96" t="s">
        <v>1940</v>
      </c>
      <c r="D256" s="99" t="s">
        <v>533</v>
      </c>
      <c r="E256" s="94" t="s">
        <v>948</v>
      </c>
      <c r="F256" s="100">
        <v>45791</v>
      </c>
      <c r="G256" s="94" t="s">
        <v>1941</v>
      </c>
    </row>
    <row r="257" spans="1:7" ht="15.75" x14ac:dyDescent="0.25">
      <c r="A257" s="92">
        <f t="shared" si="3"/>
        <v>253</v>
      </c>
      <c r="B257" s="96" t="s">
        <v>1939</v>
      </c>
      <c r="C257" s="96" t="s">
        <v>1942</v>
      </c>
      <c r="D257" s="99" t="s">
        <v>533</v>
      </c>
      <c r="E257" s="94" t="s">
        <v>948</v>
      </c>
      <c r="F257" s="100">
        <v>45791</v>
      </c>
      <c r="G257" s="94" t="s">
        <v>1941</v>
      </c>
    </row>
    <row r="258" spans="1:7" ht="47.25" x14ac:dyDescent="0.25">
      <c r="A258" s="92">
        <f t="shared" si="3"/>
        <v>254</v>
      </c>
      <c r="B258" s="98" t="s">
        <v>1943</v>
      </c>
      <c r="C258" s="102" t="s">
        <v>1944</v>
      </c>
      <c r="D258" s="99" t="s">
        <v>533</v>
      </c>
      <c r="E258" s="49" t="s">
        <v>946</v>
      </c>
      <c r="F258" s="100">
        <v>45792</v>
      </c>
      <c r="G258" s="94" t="s">
        <v>1945</v>
      </c>
    </row>
    <row r="259" spans="1:7" ht="47.25" x14ac:dyDescent="0.25">
      <c r="A259" s="92">
        <f t="shared" si="3"/>
        <v>255</v>
      </c>
      <c r="B259" s="96" t="s">
        <v>1946</v>
      </c>
      <c r="C259" s="96" t="s">
        <v>1947</v>
      </c>
      <c r="D259" s="99" t="s">
        <v>533</v>
      </c>
      <c r="E259" s="49" t="s">
        <v>946</v>
      </c>
      <c r="F259" s="100">
        <v>45792</v>
      </c>
      <c r="G259" s="94" t="s">
        <v>1948</v>
      </c>
    </row>
    <row r="260" spans="1:7" ht="47.25" x14ac:dyDescent="0.25">
      <c r="A260" s="92">
        <f t="shared" si="3"/>
        <v>256</v>
      </c>
      <c r="B260" s="96" t="s">
        <v>1946</v>
      </c>
      <c r="C260" s="96" t="s">
        <v>1949</v>
      </c>
      <c r="D260" s="99" t="s">
        <v>533</v>
      </c>
      <c r="E260" s="49" t="s">
        <v>946</v>
      </c>
      <c r="F260" s="100">
        <v>45792</v>
      </c>
      <c r="G260" s="94" t="s">
        <v>1948</v>
      </c>
    </row>
    <row r="261" spans="1:7" ht="31.5" x14ac:dyDescent="0.25">
      <c r="A261" s="92">
        <f t="shared" si="3"/>
        <v>257</v>
      </c>
      <c r="B261" s="96" t="s">
        <v>1946</v>
      </c>
      <c r="C261" s="96" t="s">
        <v>1950</v>
      </c>
      <c r="D261" s="99" t="s">
        <v>533</v>
      </c>
      <c r="E261" s="49" t="s">
        <v>946</v>
      </c>
      <c r="F261" s="100">
        <v>45792</v>
      </c>
      <c r="G261" s="94" t="s">
        <v>1948</v>
      </c>
    </row>
    <row r="262" spans="1:7" ht="47.25" x14ac:dyDescent="0.25">
      <c r="A262" s="92">
        <f t="shared" si="3"/>
        <v>258</v>
      </c>
      <c r="B262" s="96" t="s">
        <v>1946</v>
      </c>
      <c r="C262" s="96" t="s">
        <v>1951</v>
      </c>
      <c r="D262" s="99" t="s">
        <v>533</v>
      </c>
      <c r="E262" s="49" t="s">
        <v>946</v>
      </c>
      <c r="F262" s="100">
        <v>45792</v>
      </c>
      <c r="G262" s="94" t="s">
        <v>1948</v>
      </c>
    </row>
    <row r="263" spans="1:7" ht="47.25" x14ac:dyDescent="0.25">
      <c r="A263" s="92">
        <f t="shared" si="3"/>
        <v>259</v>
      </c>
      <c r="B263" s="96" t="s">
        <v>1946</v>
      </c>
      <c r="C263" s="96" t="s">
        <v>1952</v>
      </c>
      <c r="D263" s="99" t="s">
        <v>533</v>
      </c>
      <c r="E263" s="49" t="s">
        <v>946</v>
      </c>
      <c r="F263" s="100">
        <v>45792</v>
      </c>
      <c r="G263" s="94" t="s">
        <v>1948</v>
      </c>
    </row>
    <row r="264" spans="1:7" ht="63" x14ac:dyDescent="0.25">
      <c r="A264" s="92">
        <f t="shared" si="3"/>
        <v>260</v>
      </c>
      <c r="B264" s="96" t="s">
        <v>1946</v>
      </c>
      <c r="C264" s="102" t="s">
        <v>1953</v>
      </c>
      <c r="D264" s="99" t="s">
        <v>533</v>
      </c>
      <c r="E264" s="49" t="s">
        <v>946</v>
      </c>
      <c r="F264" s="100">
        <v>45792</v>
      </c>
      <c r="G264" s="94" t="s">
        <v>1948</v>
      </c>
    </row>
    <row r="265" spans="1:7" ht="63" x14ac:dyDescent="0.25">
      <c r="A265" s="92">
        <f t="shared" si="3"/>
        <v>261</v>
      </c>
      <c r="B265" s="96" t="s">
        <v>1946</v>
      </c>
      <c r="C265" s="102" t="s">
        <v>1954</v>
      </c>
      <c r="D265" s="99" t="s">
        <v>533</v>
      </c>
      <c r="E265" s="49" t="s">
        <v>946</v>
      </c>
      <c r="F265" s="100">
        <v>45792</v>
      </c>
      <c r="G265" s="94" t="s">
        <v>1948</v>
      </c>
    </row>
    <row r="266" spans="1:7" ht="63" x14ac:dyDescent="0.25">
      <c r="A266" s="92">
        <f t="shared" si="3"/>
        <v>262</v>
      </c>
      <c r="B266" s="96" t="s">
        <v>1672</v>
      </c>
      <c r="C266" s="96" t="s">
        <v>1955</v>
      </c>
      <c r="D266" s="99" t="s">
        <v>533</v>
      </c>
      <c r="E266" s="94" t="s">
        <v>948</v>
      </c>
      <c r="F266" s="100">
        <v>45792</v>
      </c>
      <c r="G266" s="94" t="s">
        <v>1956</v>
      </c>
    </row>
    <row r="267" spans="1:7" ht="47.25" x14ac:dyDescent="0.25">
      <c r="A267" s="92">
        <f t="shared" si="3"/>
        <v>263</v>
      </c>
      <c r="B267" s="96" t="s">
        <v>1958</v>
      </c>
      <c r="C267" s="96" t="s">
        <v>1959</v>
      </c>
      <c r="D267" s="99" t="s">
        <v>533</v>
      </c>
      <c r="E267" s="94" t="s">
        <v>948</v>
      </c>
      <c r="F267" s="100">
        <v>45797</v>
      </c>
      <c r="G267" s="94" t="s">
        <v>1960</v>
      </c>
    </row>
    <row r="268" spans="1:7" ht="31.5" x14ac:dyDescent="0.25">
      <c r="A268" s="92">
        <f t="shared" si="3"/>
        <v>264</v>
      </c>
      <c r="B268" s="96" t="s">
        <v>1961</v>
      </c>
      <c r="C268" s="96" t="s">
        <v>1962</v>
      </c>
      <c r="D268" s="99" t="s">
        <v>533</v>
      </c>
      <c r="E268" s="94" t="s">
        <v>948</v>
      </c>
      <c r="F268" s="100">
        <v>45797</v>
      </c>
      <c r="G268" s="94" t="s">
        <v>1963</v>
      </c>
    </row>
    <row r="269" spans="1:7" ht="47.25" x14ac:dyDescent="0.25">
      <c r="A269" s="92">
        <f t="shared" si="3"/>
        <v>265</v>
      </c>
      <c r="B269" s="96" t="s">
        <v>1961</v>
      </c>
      <c r="C269" s="96" t="s">
        <v>1964</v>
      </c>
      <c r="D269" s="99" t="s">
        <v>533</v>
      </c>
      <c r="E269" s="94" t="s">
        <v>948</v>
      </c>
      <c r="F269" s="100">
        <v>45797</v>
      </c>
      <c r="G269" s="94" t="s">
        <v>1963</v>
      </c>
    </row>
    <row r="270" spans="1:7" ht="63" x14ac:dyDescent="0.25">
      <c r="A270" s="92">
        <f t="shared" si="3"/>
        <v>266</v>
      </c>
      <c r="B270" s="96" t="s">
        <v>1965</v>
      </c>
      <c r="C270" s="96" t="s">
        <v>1966</v>
      </c>
      <c r="D270" s="99" t="s">
        <v>533</v>
      </c>
      <c r="E270" s="94" t="s">
        <v>948</v>
      </c>
      <c r="F270" s="100">
        <v>45798</v>
      </c>
      <c r="G270" s="94" t="s">
        <v>1967</v>
      </c>
    </row>
    <row r="271" spans="1:7" ht="47.25" x14ac:dyDescent="0.25">
      <c r="A271" s="92">
        <f t="shared" si="3"/>
        <v>267</v>
      </c>
      <c r="B271" s="96" t="s">
        <v>1965</v>
      </c>
      <c r="C271" s="96" t="s">
        <v>1968</v>
      </c>
      <c r="D271" s="99" t="s">
        <v>533</v>
      </c>
      <c r="E271" s="94" t="s">
        <v>948</v>
      </c>
      <c r="F271" s="100">
        <v>45798</v>
      </c>
      <c r="G271" s="94" t="s">
        <v>1967</v>
      </c>
    </row>
    <row r="272" spans="1:7" ht="47.25" x14ac:dyDescent="0.25">
      <c r="A272" s="92">
        <f t="shared" si="3"/>
        <v>268</v>
      </c>
      <c r="B272" s="96" t="s">
        <v>1965</v>
      </c>
      <c r="C272" s="96" t="s">
        <v>1969</v>
      </c>
      <c r="D272" s="99" t="s">
        <v>533</v>
      </c>
      <c r="E272" s="94" t="s">
        <v>948</v>
      </c>
      <c r="F272" s="100">
        <v>45798</v>
      </c>
      <c r="G272" s="94" t="s">
        <v>1967</v>
      </c>
    </row>
    <row r="273" spans="1:7" ht="47.25" x14ac:dyDescent="0.25">
      <c r="A273" s="92">
        <f t="shared" si="3"/>
        <v>269</v>
      </c>
      <c r="B273" s="96" t="s">
        <v>1965</v>
      </c>
      <c r="C273" s="96" t="s">
        <v>1970</v>
      </c>
      <c r="D273" s="99" t="s">
        <v>533</v>
      </c>
      <c r="E273" s="94" t="s">
        <v>948</v>
      </c>
      <c r="F273" s="100">
        <v>45798</v>
      </c>
      <c r="G273" s="94" t="s">
        <v>1967</v>
      </c>
    </row>
    <row r="274" spans="1:7" ht="78.75" x14ac:dyDescent="0.25">
      <c r="A274" s="92">
        <f t="shared" si="3"/>
        <v>270</v>
      </c>
      <c r="B274" s="96" t="s">
        <v>1965</v>
      </c>
      <c r="C274" s="96" t="s">
        <v>1971</v>
      </c>
      <c r="D274" s="99" t="s">
        <v>533</v>
      </c>
      <c r="E274" s="94" t="s">
        <v>948</v>
      </c>
      <c r="F274" s="100">
        <v>45798</v>
      </c>
      <c r="G274" s="94" t="s">
        <v>1967</v>
      </c>
    </row>
    <row r="275" spans="1:7" ht="47.25" x14ac:dyDescent="0.25">
      <c r="A275" s="92">
        <f t="shared" si="3"/>
        <v>271</v>
      </c>
      <c r="B275" s="96" t="s">
        <v>1965</v>
      </c>
      <c r="C275" s="96" t="s">
        <v>1972</v>
      </c>
      <c r="D275" s="99" t="s">
        <v>533</v>
      </c>
      <c r="E275" s="94" t="s">
        <v>948</v>
      </c>
      <c r="F275" s="100">
        <v>45798</v>
      </c>
      <c r="G275" s="94" t="s">
        <v>1967</v>
      </c>
    </row>
    <row r="276" spans="1:7" ht="47.25" x14ac:dyDescent="0.25">
      <c r="A276" s="92">
        <f t="shared" si="3"/>
        <v>272</v>
      </c>
      <c r="B276" s="96" t="s">
        <v>1965</v>
      </c>
      <c r="C276" s="102" t="s">
        <v>1973</v>
      </c>
      <c r="D276" s="99" t="s">
        <v>533</v>
      </c>
      <c r="E276" s="94" t="s">
        <v>948</v>
      </c>
      <c r="F276" s="100">
        <v>45798</v>
      </c>
      <c r="G276" s="94" t="s">
        <v>1967</v>
      </c>
    </row>
    <row r="277" spans="1:7" ht="47.25" x14ac:dyDescent="0.25">
      <c r="A277" s="92">
        <f t="shared" ref="A277:A298" si="4">ROW(A277)-4</f>
        <v>273</v>
      </c>
      <c r="B277" s="96" t="s">
        <v>1965</v>
      </c>
      <c r="C277" s="102" t="s">
        <v>1974</v>
      </c>
      <c r="D277" s="99" t="s">
        <v>533</v>
      </c>
      <c r="E277" s="94" t="s">
        <v>948</v>
      </c>
      <c r="F277" s="100">
        <v>45798</v>
      </c>
      <c r="G277" s="94" t="s">
        <v>1967</v>
      </c>
    </row>
    <row r="278" spans="1:7" ht="47.25" x14ac:dyDescent="0.25">
      <c r="A278" s="92">
        <f t="shared" si="4"/>
        <v>274</v>
      </c>
      <c r="B278" s="96" t="s">
        <v>1965</v>
      </c>
      <c r="C278" s="96" t="s">
        <v>1975</v>
      </c>
      <c r="D278" s="99" t="s">
        <v>533</v>
      </c>
      <c r="E278" s="49" t="s">
        <v>946</v>
      </c>
      <c r="F278" s="100">
        <v>45798</v>
      </c>
      <c r="G278" s="94" t="s">
        <v>1967</v>
      </c>
    </row>
    <row r="279" spans="1:7" ht="47.25" x14ac:dyDescent="0.25">
      <c r="A279" s="92">
        <f t="shared" si="4"/>
        <v>275</v>
      </c>
      <c r="B279" s="96" t="s">
        <v>1965</v>
      </c>
      <c r="C279" s="102" t="s">
        <v>1976</v>
      </c>
      <c r="D279" s="99" t="s">
        <v>533</v>
      </c>
      <c r="E279" s="49" t="s">
        <v>946</v>
      </c>
      <c r="F279" s="100">
        <v>45798</v>
      </c>
      <c r="G279" s="94" t="s">
        <v>1967</v>
      </c>
    </row>
    <row r="280" spans="1:7" ht="63" x14ac:dyDescent="0.25">
      <c r="A280" s="92">
        <f t="shared" si="4"/>
        <v>276</v>
      </c>
      <c r="B280" s="96" t="s">
        <v>1965</v>
      </c>
      <c r="C280" s="102" t="s">
        <v>795</v>
      </c>
      <c r="D280" s="99" t="s">
        <v>533</v>
      </c>
      <c r="E280" s="49" t="s">
        <v>946</v>
      </c>
      <c r="F280" s="100">
        <v>45798</v>
      </c>
      <c r="G280" s="94" t="s">
        <v>1967</v>
      </c>
    </row>
    <row r="281" spans="1:7" ht="47.25" x14ac:dyDescent="0.25">
      <c r="A281" s="92">
        <f t="shared" si="4"/>
        <v>277</v>
      </c>
      <c r="B281" s="96" t="s">
        <v>1965</v>
      </c>
      <c r="C281" s="102" t="s">
        <v>1977</v>
      </c>
      <c r="D281" s="99" t="s">
        <v>533</v>
      </c>
      <c r="E281" s="49" t="s">
        <v>946</v>
      </c>
      <c r="F281" s="100">
        <v>45798</v>
      </c>
      <c r="G281" s="94" t="s">
        <v>1967</v>
      </c>
    </row>
    <row r="282" spans="1:7" ht="47.25" x14ac:dyDescent="0.25">
      <c r="A282" s="92">
        <f t="shared" si="4"/>
        <v>278</v>
      </c>
      <c r="B282" s="96" t="s">
        <v>1965</v>
      </c>
      <c r="C282" s="102" t="s">
        <v>789</v>
      </c>
      <c r="D282" s="99" t="s">
        <v>533</v>
      </c>
      <c r="E282" s="49" t="s">
        <v>946</v>
      </c>
      <c r="F282" s="100">
        <v>45798</v>
      </c>
      <c r="G282" s="94" t="s">
        <v>1967</v>
      </c>
    </row>
    <row r="283" spans="1:7" ht="47.25" x14ac:dyDescent="0.25">
      <c r="A283" s="92">
        <f t="shared" si="4"/>
        <v>279</v>
      </c>
      <c r="B283" s="96" t="s">
        <v>1965</v>
      </c>
      <c r="C283" s="102" t="s">
        <v>1978</v>
      </c>
      <c r="D283" s="99" t="s">
        <v>533</v>
      </c>
      <c r="E283" s="49" t="s">
        <v>946</v>
      </c>
      <c r="F283" s="100">
        <v>45798</v>
      </c>
      <c r="G283" s="94" t="s">
        <v>1967</v>
      </c>
    </row>
    <row r="284" spans="1:7" ht="47.25" x14ac:dyDescent="0.25">
      <c r="A284" s="92">
        <f t="shared" si="4"/>
        <v>280</v>
      </c>
      <c r="B284" s="96" t="s">
        <v>1965</v>
      </c>
      <c r="C284" s="102" t="s">
        <v>1979</v>
      </c>
      <c r="D284" s="99" t="s">
        <v>533</v>
      </c>
      <c r="E284" s="49" t="s">
        <v>946</v>
      </c>
      <c r="F284" s="100">
        <v>45798</v>
      </c>
      <c r="G284" s="94" t="s">
        <v>1967</v>
      </c>
    </row>
    <row r="285" spans="1:7" ht="47.25" x14ac:dyDescent="0.25">
      <c r="A285" s="92">
        <f t="shared" si="4"/>
        <v>281</v>
      </c>
      <c r="B285" s="96" t="s">
        <v>1965</v>
      </c>
      <c r="C285" s="102" t="s">
        <v>1980</v>
      </c>
      <c r="D285" s="99" t="s">
        <v>533</v>
      </c>
      <c r="E285" s="49" t="s">
        <v>946</v>
      </c>
      <c r="F285" s="100">
        <v>45798</v>
      </c>
      <c r="G285" s="94" t="s">
        <v>1967</v>
      </c>
    </row>
    <row r="286" spans="1:7" ht="47.25" x14ac:dyDescent="0.25">
      <c r="A286" s="92">
        <f t="shared" si="4"/>
        <v>282</v>
      </c>
      <c r="B286" s="96" t="s">
        <v>1965</v>
      </c>
      <c r="C286" s="102" t="s">
        <v>1981</v>
      </c>
      <c r="D286" s="99" t="s">
        <v>533</v>
      </c>
      <c r="E286" s="49" t="s">
        <v>946</v>
      </c>
      <c r="F286" s="100">
        <v>45798</v>
      </c>
      <c r="G286" s="94" t="s">
        <v>1967</v>
      </c>
    </row>
    <row r="287" spans="1:7" ht="47.25" x14ac:dyDescent="0.25">
      <c r="A287" s="92">
        <f t="shared" si="4"/>
        <v>283</v>
      </c>
      <c r="B287" s="96" t="s">
        <v>1965</v>
      </c>
      <c r="C287" s="102" t="s">
        <v>1982</v>
      </c>
      <c r="D287" s="99" t="s">
        <v>533</v>
      </c>
      <c r="E287" s="49" t="s">
        <v>946</v>
      </c>
      <c r="F287" s="100">
        <v>45798</v>
      </c>
      <c r="G287" s="94" t="s">
        <v>1967</v>
      </c>
    </row>
    <row r="288" spans="1:7" ht="47.25" x14ac:dyDescent="0.25">
      <c r="A288" s="92">
        <f t="shared" si="4"/>
        <v>284</v>
      </c>
      <c r="B288" s="96" t="s">
        <v>1832</v>
      </c>
      <c r="C288" s="96" t="s">
        <v>1983</v>
      </c>
      <c r="D288" s="95" t="s">
        <v>533</v>
      </c>
      <c r="E288" s="49" t="s">
        <v>948</v>
      </c>
      <c r="F288" s="100">
        <v>45799</v>
      </c>
      <c r="G288" s="94" t="s">
        <v>1984</v>
      </c>
    </row>
    <row r="289" spans="1:7" ht="47.25" x14ac:dyDescent="0.25">
      <c r="A289" s="92">
        <f t="shared" si="4"/>
        <v>285</v>
      </c>
      <c r="B289" s="96" t="s">
        <v>1832</v>
      </c>
      <c r="C289" s="96" t="s">
        <v>1985</v>
      </c>
      <c r="D289" s="95" t="s">
        <v>533</v>
      </c>
      <c r="E289" s="49" t="s">
        <v>948</v>
      </c>
      <c r="F289" s="100">
        <v>45799</v>
      </c>
      <c r="G289" s="94" t="s">
        <v>1984</v>
      </c>
    </row>
    <row r="290" spans="1:7" ht="63" x14ac:dyDescent="0.25">
      <c r="A290" s="92">
        <f t="shared" si="4"/>
        <v>286</v>
      </c>
      <c r="B290" s="96" t="s">
        <v>1832</v>
      </c>
      <c r="C290" s="96" t="s">
        <v>1986</v>
      </c>
      <c r="D290" s="95" t="s">
        <v>533</v>
      </c>
      <c r="E290" s="49" t="s">
        <v>948</v>
      </c>
      <c r="F290" s="100">
        <v>45799</v>
      </c>
      <c r="G290" s="94" t="s">
        <v>1984</v>
      </c>
    </row>
    <row r="291" spans="1:7" ht="47.25" x14ac:dyDescent="0.25">
      <c r="A291" s="92">
        <f t="shared" si="4"/>
        <v>287</v>
      </c>
      <c r="B291" s="96" t="s">
        <v>1832</v>
      </c>
      <c r="C291" s="96" t="s">
        <v>1987</v>
      </c>
      <c r="D291" s="95" t="s">
        <v>533</v>
      </c>
      <c r="E291" s="49" t="s">
        <v>948</v>
      </c>
      <c r="F291" s="100">
        <v>45799</v>
      </c>
      <c r="G291" s="94" t="s">
        <v>1984</v>
      </c>
    </row>
    <row r="292" spans="1:7" ht="47.25" x14ac:dyDescent="0.25">
      <c r="A292" s="92">
        <f t="shared" si="4"/>
        <v>288</v>
      </c>
      <c r="B292" s="96" t="s">
        <v>1832</v>
      </c>
      <c r="C292" s="96" t="s">
        <v>1988</v>
      </c>
      <c r="D292" s="95" t="s">
        <v>533</v>
      </c>
      <c r="E292" s="49" t="s">
        <v>948</v>
      </c>
      <c r="F292" s="100">
        <v>45799</v>
      </c>
      <c r="G292" s="94" t="s">
        <v>1984</v>
      </c>
    </row>
    <row r="293" spans="1:7" ht="47.25" x14ac:dyDescent="0.25">
      <c r="A293" s="92">
        <f t="shared" si="4"/>
        <v>289</v>
      </c>
      <c r="B293" s="96" t="s">
        <v>1832</v>
      </c>
      <c r="C293" s="96" t="s">
        <v>1989</v>
      </c>
      <c r="D293" s="95" t="s">
        <v>533</v>
      </c>
      <c r="E293" s="49" t="s">
        <v>948</v>
      </c>
      <c r="F293" s="100">
        <v>45799</v>
      </c>
      <c r="G293" s="94" t="s">
        <v>1984</v>
      </c>
    </row>
    <row r="294" spans="1:7" ht="47.25" x14ac:dyDescent="0.25">
      <c r="A294" s="92">
        <f t="shared" si="4"/>
        <v>290</v>
      </c>
      <c r="B294" s="96" t="s">
        <v>1832</v>
      </c>
      <c r="C294" s="96" t="s">
        <v>1990</v>
      </c>
      <c r="D294" s="95" t="s">
        <v>533</v>
      </c>
      <c r="E294" s="49" t="s">
        <v>948</v>
      </c>
      <c r="F294" s="100">
        <v>45799</v>
      </c>
      <c r="G294" s="94" t="s">
        <v>1984</v>
      </c>
    </row>
    <row r="295" spans="1:7" ht="47.25" x14ac:dyDescent="0.25">
      <c r="A295" s="92">
        <f t="shared" si="4"/>
        <v>291</v>
      </c>
      <c r="B295" s="96" t="s">
        <v>1832</v>
      </c>
      <c r="C295" s="96" t="s">
        <v>1991</v>
      </c>
      <c r="D295" s="95" t="s">
        <v>533</v>
      </c>
      <c r="E295" s="49" t="s">
        <v>948</v>
      </c>
      <c r="F295" s="100">
        <v>45799</v>
      </c>
      <c r="G295" s="94" t="s">
        <v>1984</v>
      </c>
    </row>
    <row r="296" spans="1:7" ht="63" x14ac:dyDescent="0.25">
      <c r="A296" s="92">
        <f t="shared" si="4"/>
        <v>292</v>
      </c>
      <c r="B296" s="96" t="s">
        <v>1832</v>
      </c>
      <c r="C296" s="96" t="s">
        <v>1992</v>
      </c>
      <c r="D296" s="95" t="s">
        <v>533</v>
      </c>
      <c r="E296" s="49" t="s">
        <v>948</v>
      </c>
      <c r="F296" s="100">
        <v>45799</v>
      </c>
      <c r="G296" s="94" t="s">
        <v>1984</v>
      </c>
    </row>
    <row r="297" spans="1:7" ht="63" x14ac:dyDescent="0.25">
      <c r="A297" s="92">
        <f t="shared" si="4"/>
        <v>293</v>
      </c>
      <c r="B297" s="96" t="s">
        <v>1832</v>
      </c>
      <c r="C297" s="96" t="s">
        <v>1993</v>
      </c>
      <c r="D297" s="95" t="s">
        <v>533</v>
      </c>
      <c r="E297" s="49" t="s">
        <v>948</v>
      </c>
      <c r="F297" s="100">
        <v>45799</v>
      </c>
      <c r="G297" s="94" t="s">
        <v>1984</v>
      </c>
    </row>
    <row r="298" spans="1:7" ht="63" x14ac:dyDescent="0.25">
      <c r="A298" s="92">
        <f t="shared" si="4"/>
        <v>294</v>
      </c>
      <c r="B298" s="96" t="s">
        <v>1832</v>
      </c>
      <c r="C298" s="96" t="s">
        <v>1994</v>
      </c>
      <c r="D298" s="95" t="s">
        <v>533</v>
      </c>
      <c r="E298" s="49" t="s">
        <v>948</v>
      </c>
      <c r="F298" s="100">
        <v>45799</v>
      </c>
      <c r="G298" s="94" t="s">
        <v>1984</v>
      </c>
    </row>
  </sheetData>
  <autoFilter ref="A3:G41"/>
  <conditionalFormatting sqref="E5:E39">
    <cfRule type="colorScale" priority="267">
      <colorScale>
        <cfvo type="num" val="0"/>
        <cfvo type="max"/>
        <color theme="5" tint="0.59999389629810485"/>
        <color rgb="FFFFEF9C"/>
      </colorScale>
    </cfRule>
  </conditionalFormatting>
  <conditionalFormatting sqref="E5:E39">
    <cfRule type="cellIs" dxfId="116" priority="266" operator="equal">
      <formula>0</formula>
    </cfRule>
  </conditionalFormatting>
  <conditionalFormatting sqref="E12:E17">
    <cfRule type="colorScale" priority="265">
      <colorScale>
        <cfvo type="num" val="0"/>
        <cfvo type="max"/>
        <color theme="5" tint="0.59999389629810485"/>
        <color rgb="FFFFEF9C"/>
      </colorScale>
    </cfRule>
  </conditionalFormatting>
  <conditionalFormatting sqref="E12:E17">
    <cfRule type="cellIs" dxfId="115" priority="264" operator="equal">
      <formula>0</formula>
    </cfRule>
  </conditionalFormatting>
  <conditionalFormatting sqref="E18 E37:E39">
    <cfRule type="cellIs" dxfId="114" priority="256" operator="equal">
      <formula>0</formula>
    </cfRule>
  </conditionalFormatting>
  <conditionalFormatting sqref="E37:E39 E18">
    <cfRule type="colorScale" priority="257">
      <colorScale>
        <cfvo type="num" val="0"/>
        <cfvo type="max"/>
        <color theme="5" tint="0.59999389629810485"/>
        <color rgb="FFFFEF9C"/>
      </colorScale>
    </cfRule>
  </conditionalFormatting>
  <conditionalFormatting sqref="E19:E20 E36">
    <cfRule type="cellIs" dxfId="113" priority="254" operator="equal">
      <formula>0</formula>
    </cfRule>
  </conditionalFormatting>
  <conditionalFormatting sqref="E19:E20 E36">
    <cfRule type="colorScale" priority="255">
      <colorScale>
        <cfvo type="num" val="0"/>
        <cfvo type="max"/>
        <color theme="5" tint="0.59999389629810485"/>
        <color rgb="FFFFEF9C"/>
      </colorScale>
    </cfRule>
  </conditionalFormatting>
  <conditionalFormatting sqref="E21:E35">
    <cfRule type="cellIs" dxfId="112" priority="252" operator="equal">
      <formula>0</formula>
    </cfRule>
  </conditionalFormatting>
  <conditionalFormatting sqref="E21:E35">
    <cfRule type="colorScale" priority="253">
      <colorScale>
        <cfvo type="num" val="0"/>
        <cfvo type="max"/>
        <color theme="5" tint="0.59999389629810485"/>
        <color rgb="FFFFEF9C"/>
      </colorScale>
    </cfRule>
  </conditionalFormatting>
  <conditionalFormatting sqref="E40:E41">
    <cfRule type="colorScale" priority="247">
      <colorScale>
        <cfvo type="num" val="0"/>
        <cfvo type="max"/>
        <color theme="5" tint="0.59999389629810485"/>
        <color rgb="FFFFEF9C"/>
      </colorScale>
    </cfRule>
  </conditionalFormatting>
  <conditionalFormatting sqref="E40:E41">
    <cfRule type="cellIs" dxfId="111" priority="246" operator="equal">
      <formula>0</formula>
    </cfRule>
  </conditionalFormatting>
  <conditionalFormatting sqref="E40:E41">
    <cfRule type="cellIs" dxfId="110" priority="244" operator="equal">
      <formula>0</formula>
    </cfRule>
  </conditionalFormatting>
  <conditionalFormatting sqref="E40:E41">
    <cfRule type="colorScale" priority="245">
      <colorScale>
        <cfvo type="num" val="0"/>
        <cfvo type="max"/>
        <color theme="5" tint="0.59999389629810485"/>
        <color rgb="FFFFEF9C"/>
      </colorScale>
    </cfRule>
  </conditionalFormatting>
  <conditionalFormatting sqref="E42:E62 E64:E78">
    <cfRule type="colorScale" priority="243">
      <colorScale>
        <cfvo type="num" val="0"/>
        <cfvo type="max"/>
        <color theme="5" tint="0.59999389629810485"/>
        <color rgb="FFFFEF9C"/>
      </colorScale>
    </cfRule>
  </conditionalFormatting>
  <conditionalFormatting sqref="E42:E62 E64:E78">
    <cfRule type="cellIs" dxfId="109" priority="242" operator="equal">
      <formula>0</formula>
    </cfRule>
  </conditionalFormatting>
  <conditionalFormatting sqref="E42:E62 E64:E78">
    <cfRule type="cellIs" dxfId="108" priority="240" operator="equal">
      <formula>0</formula>
    </cfRule>
  </conditionalFormatting>
  <conditionalFormatting sqref="E42:E62 E64:E78">
    <cfRule type="colorScale" priority="241">
      <colorScale>
        <cfvo type="num" val="0"/>
        <cfvo type="max"/>
        <color theme="5" tint="0.59999389629810485"/>
        <color rgb="FFFFEF9C"/>
      </colorScale>
    </cfRule>
  </conditionalFormatting>
  <conditionalFormatting sqref="E79:E84 E90">
    <cfRule type="colorScale" priority="239">
      <colorScale>
        <cfvo type="num" val="0"/>
        <cfvo type="max"/>
        <color theme="5" tint="0.59999389629810485"/>
        <color rgb="FFFFEF9C"/>
      </colorScale>
    </cfRule>
  </conditionalFormatting>
  <conditionalFormatting sqref="E79:E84 E90">
    <cfRule type="cellIs" dxfId="107" priority="238" operator="equal">
      <formula>0</formula>
    </cfRule>
  </conditionalFormatting>
  <conditionalFormatting sqref="E79:E84 E90">
    <cfRule type="cellIs" dxfId="106" priority="236" operator="equal">
      <formula>0</formula>
    </cfRule>
  </conditionalFormatting>
  <conditionalFormatting sqref="E79:E84">
    <cfRule type="colorScale" priority="237">
      <colorScale>
        <cfvo type="num" val="0"/>
        <cfvo type="max"/>
        <color theme="5" tint="0.59999389629810485"/>
        <color rgb="FFFFEF9C"/>
      </colorScale>
    </cfRule>
  </conditionalFormatting>
  <conditionalFormatting sqref="E86:E89">
    <cfRule type="colorScale" priority="235">
      <colorScale>
        <cfvo type="num" val="0"/>
        <cfvo type="max"/>
        <color theme="5" tint="0.59999389629810485"/>
        <color rgb="FFFFEF9C"/>
      </colorScale>
    </cfRule>
  </conditionalFormatting>
  <conditionalFormatting sqref="E86:E89">
    <cfRule type="cellIs" dxfId="105" priority="234" operator="equal">
      <formula>0</formula>
    </cfRule>
  </conditionalFormatting>
  <conditionalFormatting sqref="E86:E89">
    <cfRule type="cellIs" dxfId="104" priority="232" operator="equal">
      <formula>0</formula>
    </cfRule>
  </conditionalFormatting>
  <conditionalFormatting sqref="E86:E89">
    <cfRule type="colorScale" priority="233">
      <colorScale>
        <cfvo type="num" val="0"/>
        <cfvo type="max"/>
        <color theme="5" tint="0.59999389629810485"/>
        <color rgb="FFFFEF9C"/>
      </colorScale>
    </cfRule>
  </conditionalFormatting>
  <conditionalFormatting sqref="E85">
    <cfRule type="colorScale" priority="231">
      <colorScale>
        <cfvo type="num" val="0"/>
        <cfvo type="max"/>
        <color theme="5" tint="0.59999389629810485"/>
        <color rgb="FFFFEF9C"/>
      </colorScale>
    </cfRule>
  </conditionalFormatting>
  <conditionalFormatting sqref="E85">
    <cfRule type="cellIs" dxfId="103" priority="230" operator="equal">
      <formula>0</formula>
    </cfRule>
  </conditionalFormatting>
  <conditionalFormatting sqref="E85">
    <cfRule type="cellIs" dxfId="102" priority="228" operator="equal">
      <formula>0</formula>
    </cfRule>
  </conditionalFormatting>
  <conditionalFormatting sqref="E85">
    <cfRule type="colorScale" priority="229">
      <colorScale>
        <cfvo type="num" val="0"/>
        <cfvo type="max"/>
        <color theme="5" tint="0.59999389629810485"/>
        <color rgb="FFFFEF9C"/>
      </colorScale>
    </cfRule>
  </conditionalFormatting>
  <conditionalFormatting sqref="E94">
    <cfRule type="cellIs" dxfId="101" priority="220" operator="equal">
      <formula>0</formula>
    </cfRule>
  </conditionalFormatting>
  <conditionalFormatting sqref="E94">
    <cfRule type="cellIs" dxfId="100" priority="219" operator="equal">
      <formula>0</formula>
    </cfRule>
  </conditionalFormatting>
  <conditionalFormatting sqref="E94">
    <cfRule type="colorScale" priority="221">
      <colorScale>
        <cfvo type="num" val="0"/>
        <cfvo type="max"/>
        <color theme="5" tint="0.59999389629810485"/>
        <color rgb="FFFFEF9C"/>
      </colorScale>
    </cfRule>
  </conditionalFormatting>
  <conditionalFormatting sqref="E92:E93">
    <cfRule type="cellIs" dxfId="99" priority="214" operator="equal">
      <formula>0</formula>
    </cfRule>
  </conditionalFormatting>
  <conditionalFormatting sqref="E92:E93">
    <cfRule type="cellIs" dxfId="98" priority="213" operator="equal">
      <formula>0</formula>
    </cfRule>
  </conditionalFormatting>
  <conditionalFormatting sqref="E95:E98">
    <cfRule type="cellIs" dxfId="97" priority="208" operator="equal">
      <formula>0</formula>
    </cfRule>
  </conditionalFormatting>
  <conditionalFormatting sqref="E95:E98">
    <cfRule type="cellIs" dxfId="96" priority="207" operator="equal">
      <formula>0</formula>
    </cfRule>
  </conditionalFormatting>
  <conditionalFormatting sqref="E92:E93">
    <cfRule type="colorScale" priority="215">
      <colorScale>
        <cfvo type="num" val="0"/>
        <cfvo type="max"/>
        <color theme="5" tint="0.59999389629810485"/>
        <color rgb="FFFFEF9C"/>
      </colorScale>
    </cfRule>
  </conditionalFormatting>
  <conditionalFormatting sqref="E95:E98">
    <cfRule type="colorScale" priority="209">
      <colorScale>
        <cfvo type="num" val="0"/>
        <cfvo type="max"/>
        <color theme="5" tint="0.59999389629810485"/>
        <color rgb="FFFFEF9C"/>
      </colorScale>
    </cfRule>
  </conditionalFormatting>
  <conditionalFormatting sqref="E101:E104">
    <cfRule type="cellIs" dxfId="95" priority="205" operator="equal">
      <formula>0</formula>
    </cfRule>
  </conditionalFormatting>
  <conditionalFormatting sqref="E101:E104">
    <cfRule type="cellIs" dxfId="94" priority="204" operator="equal">
      <formula>0</formula>
    </cfRule>
  </conditionalFormatting>
  <conditionalFormatting sqref="E101:E104">
    <cfRule type="colorScale" priority="206">
      <colorScale>
        <cfvo type="num" val="0"/>
        <cfvo type="max"/>
        <color theme="5" tint="0.59999389629810485"/>
        <color rgb="FFFFEF9C"/>
      </colorScale>
    </cfRule>
  </conditionalFormatting>
  <conditionalFormatting sqref="E99">
    <cfRule type="cellIs" dxfId="93" priority="202" operator="equal">
      <formula>0</formula>
    </cfRule>
  </conditionalFormatting>
  <conditionalFormatting sqref="E99">
    <cfRule type="cellIs" dxfId="92" priority="201" operator="equal">
      <formula>0</formula>
    </cfRule>
  </conditionalFormatting>
  <conditionalFormatting sqref="E99">
    <cfRule type="colorScale" priority="203">
      <colorScale>
        <cfvo type="num" val="0"/>
        <cfvo type="max"/>
        <color theme="5" tint="0.59999389629810485"/>
        <color rgb="FFFFEF9C"/>
      </colorScale>
    </cfRule>
  </conditionalFormatting>
  <conditionalFormatting sqref="E100">
    <cfRule type="cellIs" dxfId="91" priority="199" operator="equal">
      <formula>0</formula>
    </cfRule>
  </conditionalFormatting>
  <conditionalFormatting sqref="E100">
    <cfRule type="cellIs" dxfId="90" priority="198" operator="equal">
      <formula>0</formula>
    </cfRule>
  </conditionalFormatting>
  <conditionalFormatting sqref="E100">
    <cfRule type="colorScale" priority="200">
      <colorScale>
        <cfvo type="num" val="0"/>
        <cfvo type="max"/>
        <color theme="5" tint="0.59999389629810485"/>
        <color rgb="FFFFEF9C"/>
      </colorScale>
    </cfRule>
  </conditionalFormatting>
  <conditionalFormatting sqref="E105">
    <cfRule type="cellIs" dxfId="89" priority="196" operator="equal">
      <formula>0</formula>
    </cfRule>
  </conditionalFormatting>
  <conditionalFormatting sqref="E105">
    <cfRule type="cellIs" dxfId="88" priority="195" operator="equal">
      <formula>0</formula>
    </cfRule>
  </conditionalFormatting>
  <conditionalFormatting sqref="E105">
    <cfRule type="colorScale" priority="197">
      <colorScale>
        <cfvo type="num" val="0"/>
        <cfvo type="max"/>
        <color theme="5" tint="0.59999389629810485"/>
        <color rgb="FFFFEF9C"/>
      </colorScale>
    </cfRule>
  </conditionalFormatting>
  <conditionalFormatting sqref="E91">
    <cfRule type="colorScale" priority="194">
      <colorScale>
        <cfvo type="num" val="0"/>
        <cfvo type="max"/>
        <color theme="5" tint="0.59999389629810485"/>
        <color rgb="FFFFEF9C"/>
      </colorScale>
    </cfRule>
  </conditionalFormatting>
  <conditionalFormatting sqref="E91">
    <cfRule type="cellIs" dxfId="87" priority="193" operator="equal">
      <formula>0</formula>
    </cfRule>
  </conditionalFormatting>
  <conditionalFormatting sqref="E91">
    <cfRule type="cellIs" dxfId="86" priority="191" operator="equal">
      <formula>0</formula>
    </cfRule>
  </conditionalFormatting>
  <conditionalFormatting sqref="E91">
    <cfRule type="colorScale" priority="192">
      <colorScale>
        <cfvo type="num" val="0"/>
        <cfvo type="max"/>
        <color theme="5" tint="0.59999389629810485"/>
        <color rgb="FFFFEF9C"/>
      </colorScale>
    </cfRule>
  </conditionalFormatting>
  <conditionalFormatting sqref="E106">
    <cfRule type="cellIs" dxfId="85" priority="189" operator="equal">
      <formula>0</formula>
    </cfRule>
  </conditionalFormatting>
  <conditionalFormatting sqref="E106">
    <cfRule type="cellIs" dxfId="84" priority="188" operator="equal">
      <formula>0</formula>
    </cfRule>
  </conditionalFormatting>
  <conditionalFormatting sqref="E106">
    <cfRule type="colorScale" priority="190">
      <colorScale>
        <cfvo type="num" val="0"/>
        <cfvo type="max"/>
        <color theme="5" tint="0.59999389629810485"/>
        <color rgb="FFFFEF9C"/>
      </colorScale>
    </cfRule>
  </conditionalFormatting>
  <conditionalFormatting sqref="E107:E109">
    <cfRule type="cellIs" dxfId="83" priority="186" operator="equal">
      <formula>0</formula>
    </cfRule>
  </conditionalFormatting>
  <conditionalFormatting sqref="E107:E109">
    <cfRule type="cellIs" dxfId="82" priority="185" operator="equal">
      <formula>0</formula>
    </cfRule>
  </conditionalFormatting>
  <conditionalFormatting sqref="E107:E109">
    <cfRule type="colorScale" priority="187">
      <colorScale>
        <cfvo type="num" val="0"/>
        <cfvo type="max"/>
        <color theme="5" tint="0.59999389629810485"/>
        <color rgb="FFFFEF9C"/>
      </colorScale>
    </cfRule>
  </conditionalFormatting>
  <conditionalFormatting sqref="E110">
    <cfRule type="cellIs" dxfId="81" priority="183" operator="equal">
      <formula>0</formula>
    </cfRule>
  </conditionalFormatting>
  <conditionalFormatting sqref="E110">
    <cfRule type="cellIs" dxfId="80" priority="182" operator="equal">
      <formula>0</formula>
    </cfRule>
  </conditionalFormatting>
  <conditionalFormatting sqref="E110">
    <cfRule type="colorScale" priority="184">
      <colorScale>
        <cfvo type="num" val="0"/>
        <cfvo type="max"/>
        <color theme="5" tint="0.59999389629810485"/>
        <color rgb="FFFFEF9C"/>
      </colorScale>
    </cfRule>
  </conditionalFormatting>
  <conditionalFormatting sqref="E111:E116">
    <cfRule type="cellIs" dxfId="79" priority="180" operator="equal">
      <formula>0</formula>
    </cfRule>
  </conditionalFormatting>
  <conditionalFormatting sqref="E111:E116">
    <cfRule type="cellIs" dxfId="78" priority="179" operator="equal">
      <formula>0</formula>
    </cfRule>
  </conditionalFormatting>
  <conditionalFormatting sqref="E111:E116">
    <cfRule type="colorScale" priority="181">
      <colorScale>
        <cfvo type="num" val="0"/>
        <cfvo type="max"/>
        <color theme="5" tint="0.59999389629810485"/>
        <color rgb="FFFFEF9C"/>
      </colorScale>
    </cfRule>
  </conditionalFormatting>
  <conditionalFormatting sqref="E117:E122">
    <cfRule type="cellIs" dxfId="77" priority="177" operator="equal">
      <formula>0</formula>
    </cfRule>
  </conditionalFormatting>
  <conditionalFormatting sqref="E117:E122">
    <cfRule type="cellIs" dxfId="76" priority="176" operator="equal">
      <formula>0</formula>
    </cfRule>
  </conditionalFormatting>
  <conditionalFormatting sqref="E117:E122">
    <cfRule type="colorScale" priority="178">
      <colorScale>
        <cfvo type="num" val="0"/>
        <cfvo type="max"/>
        <color theme="5" tint="0.59999389629810485"/>
        <color rgb="FFFFEF9C"/>
      </colorScale>
    </cfRule>
  </conditionalFormatting>
  <conditionalFormatting sqref="E127:E134">
    <cfRule type="cellIs" dxfId="75" priority="168" operator="equal">
      <formula>0</formula>
    </cfRule>
  </conditionalFormatting>
  <conditionalFormatting sqref="E127:E134">
    <cfRule type="cellIs" dxfId="74" priority="167" operator="equal">
      <formula>0</formula>
    </cfRule>
  </conditionalFormatting>
  <conditionalFormatting sqref="E127:E134">
    <cfRule type="colorScale" priority="169">
      <colorScale>
        <cfvo type="num" val="0"/>
        <cfvo type="max"/>
        <color theme="5" tint="0.59999389629810485"/>
        <color rgb="FFFFEF9C"/>
      </colorScale>
    </cfRule>
  </conditionalFormatting>
  <conditionalFormatting sqref="E137:E140">
    <cfRule type="cellIs" dxfId="73" priority="159" operator="equal">
      <formula>0</formula>
    </cfRule>
  </conditionalFormatting>
  <conditionalFormatting sqref="E137:E140">
    <cfRule type="cellIs" dxfId="72" priority="158" operator="equal">
      <formula>0</formula>
    </cfRule>
  </conditionalFormatting>
  <conditionalFormatting sqref="E137:E140">
    <cfRule type="colorScale" priority="160">
      <colorScale>
        <cfvo type="num" val="0"/>
        <cfvo type="max"/>
        <color theme="5" tint="0.59999389629810485"/>
        <color rgb="FFFFEF9C"/>
      </colorScale>
    </cfRule>
  </conditionalFormatting>
  <conditionalFormatting sqref="E135">
    <cfRule type="cellIs" dxfId="71" priority="156" operator="equal">
      <formula>0</formula>
    </cfRule>
  </conditionalFormatting>
  <conditionalFormatting sqref="E135">
    <cfRule type="cellIs" dxfId="70" priority="155" operator="equal">
      <formula>0</formula>
    </cfRule>
  </conditionalFormatting>
  <conditionalFormatting sqref="E135">
    <cfRule type="colorScale" priority="157">
      <colorScale>
        <cfvo type="num" val="0"/>
        <cfvo type="max"/>
        <color theme="5" tint="0.59999389629810485"/>
        <color rgb="FFFFEF9C"/>
      </colorScale>
    </cfRule>
  </conditionalFormatting>
  <conditionalFormatting sqref="E141:E143">
    <cfRule type="cellIs" dxfId="69" priority="141" operator="equal">
      <formula>0</formula>
    </cfRule>
  </conditionalFormatting>
  <conditionalFormatting sqref="E141:E143">
    <cfRule type="cellIs" dxfId="68" priority="140" operator="equal">
      <formula>0</formula>
    </cfRule>
  </conditionalFormatting>
  <conditionalFormatting sqref="E153:E156 E158:E161">
    <cfRule type="cellIs" dxfId="67" priority="147" operator="equal">
      <formula>0</formula>
    </cfRule>
  </conditionalFormatting>
  <conditionalFormatting sqref="E153:E156 E158:E161">
    <cfRule type="cellIs" dxfId="66" priority="146" operator="equal">
      <formula>0</formula>
    </cfRule>
  </conditionalFormatting>
  <conditionalFormatting sqref="E153:E156 E158:E161">
    <cfRule type="colorScale" priority="148">
      <colorScale>
        <cfvo type="num" val="0"/>
        <cfvo type="max"/>
        <color theme="5" tint="0.59999389629810485"/>
        <color rgb="FFFFEF9C"/>
      </colorScale>
    </cfRule>
  </conditionalFormatting>
  <conditionalFormatting sqref="E141:E143">
    <cfRule type="colorScale" priority="142">
      <colorScale>
        <cfvo type="num" val="0"/>
        <cfvo type="max"/>
        <color theme="5" tint="0.59999389629810485"/>
        <color rgb="FFFFEF9C"/>
      </colorScale>
    </cfRule>
  </conditionalFormatting>
  <conditionalFormatting sqref="E144:E150">
    <cfRule type="cellIs" dxfId="65" priority="138" operator="equal">
      <formula>0</formula>
    </cfRule>
  </conditionalFormatting>
  <conditionalFormatting sqref="E144:E150">
    <cfRule type="cellIs" dxfId="64" priority="137" operator="equal">
      <formula>0</formula>
    </cfRule>
  </conditionalFormatting>
  <conditionalFormatting sqref="E144:E150">
    <cfRule type="colorScale" priority="139">
      <colorScale>
        <cfvo type="num" val="0"/>
        <cfvo type="max"/>
        <color theme="5" tint="0.59999389629810485"/>
        <color rgb="FFFFEF9C"/>
      </colorScale>
    </cfRule>
  </conditionalFormatting>
  <conditionalFormatting sqref="E162:E168">
    <cfRule type="cellIs" dxfId="63" priority="126" operator="equal">
      <formula>0</formula>
    </cfRule>
  </conditionalFormatting>
  <conditionalFormatting sqref="E162:E168">
    <cfRule type="cellIs" dxfId="62" priority="125" operator="equal">
      <formula>0</formula>
    </cfRule>
  </conditionalFormatting>
  <conditionalFormatting sqref="E162:E168">
    <cfRule type="colorScale" priority="127">
      <colorScale>
        <cfvo type="num" val="0"/>
        <cfvo type="max"/>
        <color theme="5" tint="0.59999389629810485"/>
        <color rgb="FFFFEF9C"/>
      </colorScale>
    </cfRule>
  </conditionalFormatting>
  <conditionalFormatting sqref="E157">
    <cfRule type="cellIs" dxfId="61" priority="117" operator="equal">
      <formula>0</formula>
    </cfRule>
  </conditionalFormatting>
  <conditionalFormatting sqref="E157">
    <cfRule type="cellIs" dxfId="60" priority="116" operator="equal">
      <formula>0</formula>
    </cfRule>
  </conditionalFormatting>
  <conditionalFormatting sqref="E157">
    <cfRule type="colorScale" priority="118">
      <colorScale>
        <cfvo type="num" val="0"/>
        <cfvo type="max"/>
        <color theme="5" tint="0.59999389629810485"/>
        <color rgb="FFFFEF9C"/>
      </colorScale>
    </cfRule>
  </conditionalFormatting>
  <conditionalFormatting sqref="E63">
    <cfRule type="colorScale" priority="115">
      <colorScale>
        <cfvo type="num" val="0"/>
        <cfvo type="max"/>
        <color theme="5" tint="0.59999389629810485"/>
        <color rgb="FFFFEF9C"/>
      </colorScale>
    </cfRule>
  </conditionalFormatting>
  <conditionalFormatting sqref="E63">
    <cfRule type="cellIs" dxfId="59" priority="114" operator="equal">
      <formula>0</formula>
    </cfRule>
  </conditionalFormatting>
  <conditionalFormatting sqref="E63">
    <cfRule type="cellIs" dxfId="58" priority="112" operator="equal">
      <formula>0</formula>
    </cfRule>
  </conditionalFormatting>
  <conditionalFormatting sqref="E63">
    <cfRule type="colorScale" priority="113">
      <colorScale>
        <cfvo type="num" val="0"/>
        <cfvo type="max"/>
        <color theme="5" tint="0.59999389629810485"/>
        <color rgb="FFFFEF9C"/>
      </colorScale>
    </cfRule>
  </conditionalFormatting>
  <conditionalFormatting sqref="E123">
    <cfRule type="cellIs" dxfId="57" priority="110" operator="equal">
      <formula>0</formula>
    </cfRule>
  </conditionalFormatting>
  <conditionalFormatting sqref="E123">
    <cfRule type="cellIs" dxfId="56" priority="109" operator="equal">
      <formula>0</formula>
    </cfRule>
  </conditionalFormatting>
  <conditionalFormatting sqref="E123">
    <cfRule type="colorScale" priority="111">
      <colorScale>
        <cfvo type="num" val="0"/>
        <cfvo type="max"/>
        <color theme="5" tint="0.59999389629810485"/>
        <color rgb="FFFFEF9C"/>
      </colorScale>
    </cfRule>
  </conditionalFormatting>
  <conditionalFormatting sqref="E124">
    <cfRule type="cellIs" dxfId="55" priority="107" operator="equal">
      <formula>0</formula>
    </cfRule>
  </conditionalFormatting>
  <conditionalFormatting sqref="E124">
    <cfRule type="cellIs" dxfId="54" priority="106" operator="equal">
      <formula>0</formula>
    </cfRule>
  </conditionalFormatting>
  <conditionalFormatting sqref="E124">
    <cfRule type="colorScale" priority="108">
      <colorScale>
        <cfvo type="num" val="0"/>
        <cfvo type="max"/>
        <color theme="5" tint="0.59999389629810485"/>
        <color rgb="FFFFEF9C"/>
      </colorScale>
    </cfRule>
  </conditionalFormatting>
  <conditionalFormatting sqref="E125">
    <cfRule type="cellIs" dxfId="53" priority="104" operator="equal">
      <formula>0</formula>
    </cfRule>
  </conditionalFormatting>
  <conditionalFormatting sqref="E125">
    <cfRule type="cellIs" dxfId="52" priority="103" operator="equal">
      <formula>0</formula>
    </cfRule>
  </conditionalFormatting>
  <conditionalFormatting sqref="E125">
    <cfRule type="colorScale" priority="105">
      <colorScale>
        <cfvo type="num" val="0"/>
        <cfvo type="max"/>
        <color theme="5" tint="0.59999389629810485"/>
        <color rgb="FFFFEF9C"/>
      </colorScale>
    </cfRule>
  </conditionalFormatting>
  <conditionalFormatting sqref="E126">
    <cfRule type="cellIs" dxfId="51" priority="101" operator="equal">
      <formula>0</formula>
    </cfRule>
  </conditionalFormatting>
  <conditionalFormatting sqref="E126">
    <cfRule type="cellIs" dxfId="50" priority="100" operator="equal">
      <formula>0</formula>
    </cfRule>
  </conditionalFormatting>
  <conditionalFormatting sqref="E126">
    <cfRule type="colorScale" priority="102">
      <colorScale>
        <cfvo type="num" val="0"/>
        <cfvo type="max"/>
        <color theme="5" tint="0.59999389629810485"/>
        <color rgb="FFFFEF9C"/>
      </colorScale>
    </cfRule>
  </conditionalFormatting>
  <conditionalFormatting sqref="E136">
    <cfRule type="cellIs" dxfId="49" priority="98" operator="equal">
      <formula>0</formula>
    </cfRule>
  </conditionalFormatting>
  <conditionalFormatting sqref="E136">
    <cfRule type="cellIs" dxfId="48" priority="97" operator="equal">
      <formula>0</formula>
    </cfRule>
  </conditionalFormatting>
  <conditionalFormatting sqref="E136">
    <cfRule type="colorScale" priority="99">
      <colorScale>
        <cfvo type="num" val="0"/>
        <cfvo type="max"/>
        <color theme="5" tint="0.59999389629810485"/>
        <color rgb="FFFFEF9C"/>
      </colorScale>
    </cfRule>
  </conditionalFormatting>
  <conditionalFormatting sqref="E152">
    <cfRule type="cellIs" dxfId="47" priority="95" operator="equal">
      <formula>0</formula>
    </cfRule>
  </conditionalFormatting>
  <conditionalFormatting sqref="E152">
    <cfRule type="cellIs" dxfId="46" priority="94" operator="equal">
      <formula>0</formula>
    </cfRule>
  </conditionalFormatting>
  <conditionalFormatting sqref="E152">
    <cfRule type="colorScale" priority="96">
      <colorScale>
        <cfvo type="num" val="0"/>
        <cfvo type="max"/>
        <color theme="5" tint="0.59999389629810485"/>
        <color rgb="FFFFEF9C"/>
      </colorScale>
    </cfRule>
  </conditionalFormatting>
  <conditionalFormatting sqref="E151">
    <cfRule type="cellIs" dxfId="45" priority="92" operator="equal">
      <formula>0</formula>
    </cfRule>
  </conditionalFormatting>
  <conditionalFormatting sqref="E151">
    <cfRule type="cellIs" dxfId="44" priority="91" operator="equal">
      <formula>0</formula>
    </cfRule>
  </conditionalFormatting>
  <conditionalFormatting sqref="E151">
    <cfRule type="colorScale" priority="93">
      <colorScale>
        <cfvo type="num" val="0"/>
        <cfvo type="max"/>
        <color theme="5" tint="0.59999389629810485"/>
        <color rgb="FFFFEF9C"/>
      </colorScale>
    </cfRule>
  </conditionalFormatting>
  <conditionalFormatting sqref="E169:E170">
    <cfRule type="cellIs" dxfId="43" priority="83" operator="equal">
      <formula>0</formula>
    </cfRule>
  </conditionalFormatting>
  <conditionalFormatting sqref="E169:E170">
    <cfRule type="cellIs" dxfId="42" priority="82" operator="equal">
      <formula>0</formula>
    </cfRule>
  </conditionalFormatting>
  <conditionalFormatting sqref="E169:E170">
    <cfRule type="colorScale" priority="84">
      <colorScale>
        <cfvo type="num" val="0"/>
        <cfvo type="max"/>
        <color theme="5" tint="0.59999389629810485"/>
        <color rgb="FFFFEF9C"/>
      </colorScale>
    </cfRule>
  </conditionalFormatting>
  <conditionalFormatting sqref="E171:E182">
    <cfRule type="cellIs" dxfId="41" priority="71" operator="equal">
      <formula>0</formula>
    </cfRule>
  </conditionalFormatting>
  <conditionalFormatting sqref="E171:E182">
    <cfRule type="cellIs" dxfId="40" priority="70" operator="equal">
      <formula>0</formula>
    </cfRule>
  </conditionalFormatting>
  <conditionalFormatting sqref="E171:E182">
    <cfRule type="colorScale" priority="72">
      <colorScale>
        <cfvo type="num" val="0"/>
        <cfvo type="max"/>
        <color theme="5" tint="0.59999389629810485"/>
        <color rgb="FFFFEF9C"/>
      </colorScale>
    </cfRule>
  </conditionalFormatting>
  <conditionalFormatting sqref="E183">
    <cfRule type="cellIs" dxfId="39" priority="65" operator="equal">
      <formula>0</formula>
    </cfRule>
  </conditionalFormatting>
  <conditionalFormatting sqref="E183">
    <cfRule type="cellIs" dxfId="38" priority="64" operator="equal">
      <formula>0</formula>
    </cfRule>
  </conditionalFormatting>
  <conditionalFormatting sqref="E183">
    <cfRule type="colorScale" priority="66">
      <colorScale>
        <cfvo type="num" val="0"/>
        <cfvo type="max"/>
        <color theme="5" tint="0.59999389629810485"/>
        <color rgb="FFFFEF9C"/>
      </colorScale>
    </cfRule>
  </conditionalFormatting>
  <conditionalFormatting sqref="E198:E222 E224">
    <cfRule type="cellIs" dxfId="37" priority="62" operator="equal">
      <formula>0</formula>
    </cfRule>
  </conditionalFormatting>
  <conditionalFormatting sqref="E198:E222 E224">
    <cfRule type="cellIs" dxfId="36" priority="61" operator="equal">
      <formula>0</formula>
    </cfRule>
  </conditionalFormatting>
  <conditionalFormatting sqref="E198:E222 E224">
    <cfRule type="colorScale" priority="63">
      <colorScale>
        <cfvo type="num" val="0"/>
        <cfvo type="max"/>
        <color theme="5" tint="0.59999389629810485"/>
        <color rgb="FFFFEF9C"/>
      </colorScale>
    </cfRule>
  </conditionalFormatting>
  <conditionalFormatting sqref="E223">
    <cfRule type="cellIs" dxfId="35" priority="59" operator="equal">
      <formula>0</formula>
    </cfRule>
  </conditionalFormatting>
  <conditionalFormatting sqref="E223">
    <cfRule type="cellIs" dxfId="34" priority="58" operator="equal">
      <formula>0</formula>
    </cfRule>
  </conditionalFormatting>
  <conditionalFormatting sqref="E223">
    <cfRule type="colorScale" priority="60">
      <colorScale>
        <cfvo type="num" val="0"/>
        <cfvo type="max"/>
        <color theme="5" tint="0.59999389629810485"/>
        <color rgb="FFFFEF9C"/>
      </colorScale>
    </cfRule>
  </conditionalFormatting>
  <conditionalFormatting sqref="E184:E197">
    <cfRule type="cellIs" dxfId="33" priority="56" operator="equal">
      <formula>0</formula>
    </cfRule>
  </conditionalFormatting>
  <conditionalFormatting sqref="E184:E197">
    <cfRule type="cellIs" dxfId="32" priority="55" operator="equal">
      <formula>0</formula>
    </cfRule>
  </conditionalFormatting>
  <conditionalFormatting sqref="E184:E197">
    <cfRule type="colorScale" priority="269">
      <colorScale>
        <cfvo type="num" val="0"/>
        <cfvo type="max"/>
        <color theme="5" tint="0.59999389629810485"/>
        <color rgb="FFFFEF9C"/>
      </colorScale>
    </cfRule>
  </conditionalFormatting>
  <conditionalFormatting sqref="E225:E227">
    <cfRule type="cellIs" dxfId="31" priority="50" operator="equal">
      <formula>0</formula>
    </cfRule>
  </conditionalFormatting>
  <conditionalFormatting sqref="E225:E227">
    <cfRule type="cellIs" dxfId="30" priority="49" operator="equal">
      <formula>0</formula>
    </cfRule>
  </conditionalFormatting>
  <conditionalFormatting sqref="E225:E227">
    <cfRule type="colorScale" priority="51">
      <colorScale>
        <cfvo type="num" val="0"/>
        <cfvo type="max"/>
        <color theme="5" tint="0.59999389629810485"/>
        <color rgb="FFFFEF9C"/>
      </colorScale>
    </cfRule>
  </conditionalFormatting>
  <conditionalFormatting sqref="E228">
    <cfRule type="cellIs" dxfId="29" priority="47" operator="equal">
      <formula>0</formula>
    </cfRule>
  </conditionalFormatting>
  <conditionalFormatting sqref="E228">
    <cfRule type="cellIs" dxfId="28" priority="46" operator="equal">
      <formula>0</formula>
    </cfRule>
  </conditionalFormatting>
  <conditionalFormatting sqref="E228">
    <cfRule type="colorScale" priority="48">
      <colorScale>
        <cfvo type="num" val="0"/>
        <cfvo type="max"/>
        <color theme="5" tint="0.59999389629810485"/>
        <color rgb="FFFFEF9C"/>
      </colorScale>
    </cfRule>
  </conditionalFormatting>
  <conditionalFormatting sqref="E229:E230">
    <cfRule type="cellIs" dxfId="27" priority="44" operator="equal">
      <formula>0</formula>
    </cfRule>
  </conditionalFormatting>
  <conditionalFormatting sqref="E229:E230">
    <cfRule type="cellIs" dxfId="26" priority="43" operator="equal">
      <formula>0</formula>
    </cfRule>
  </conditionalFormatting>
  <conditionalFormatting sqref="E229:E230">
    <cfRule type="colorScale" priority="45">
      <colorScale>
        <cfvo type="num" val="0"/>
        <cfvo type="max"/>
        <color theme="5" tint="0.59999389629810485"/>
        <color rgb="FFFFEF9C"/>
      </colorScale>
    </cfRule>
  </conditionalFormatting>
  <conditionalFormatting sqref="E231:E234">
    <cfRule type="cellIs" dxfId="25" priority="41" operator="equal">
      <formula>0</formula>
    </cfRule>
  </conditionalFormatting>
  <conditionalFormatting sqref="E231:E234">
    <cfRule type="cellIs" dxfId="24" priority="40" operator="equal">
      <formula>0</formula>
    </cfRule>
  </conditionalFormatting>
  <conditionalFormatting sqref="E231:E234">
    <cfRule type="colorScale" priority="42">
      <colorScale>
        <cfvo type="num" val="0"/>
        <cfvo type="max"/>
        <color theme="5" tint="0.59999389629810485"/>
        <color rgb="FFFFEF9C"/>
      </colorScale>
    </cfRule>
  </conditionalFormatting>
  <conditionalFormatting sqref="E235:E241">
    <cfRule type="cellIs" dxfId="23" priority="38" operator="equal">
      <formula>0</formula>
    </cfRule>
  </conditionalFormatting>
  <conditionalFormatting sqref="E235:E241">
    <cfRule type="cellIs" dxfId="22" priority="37" operator="equal">
      <formula>0</formula>
    </cfRule>
  </conditionalFormatting>
  <conditionalFormatting sqref="E235:E241">
    <cfRule type="colorScale" priority="39">
      <colorScale>
        <cfvo type="num" val="0"/>
        <cfvo type="max"/>
        <color theme="5" tint="0.59999389629810485"/>
        <color rgb="FFFFEF9C"/>
      </colorScale>
    </cfRule>
  </conditionalFormatting>
  <conditionalFormatting sqref="E242:E244">
    <cfRule type="cellIs" dxfId="21" priority="35" operator="equal">
      <formula>0</formula>
    </cfRule>
  </conditionalFormatting>
  <conditionalFormatting sqref="E242:E244">
    <cfRule type="cellIs" dxfId="20" priority="34" operator="equal">
      <formula>0</formula>
    </cfRule>
  </conditionalFormatting>
  <conditionalFormatting sqref="E242:E244">
    <cfRule type="colorScale" priority="36">
      <colorScale>
        <cfvo type="num" val="0"/>
        <cfvo type="max"/>
        <color theme="5" tint="0.59999389629810485"/>
        <color rgb="FFFFEF9C"/>
      </colorScale>
    </cfRule>
  </conditionalFormatting>
  <conditionalFormatting sqref="E245:E248">
    <cfRule type="cellIs" dxfId="19" priority="32" operator="equal">
      <formula>0</formula>
    </cfRule>
  </conditionalFormatting>
  <conditionalFormatting sqref="E245:E248">
    <cfRule type="cellIs" dxfId="18" priority="31" operator="equal">
      <formula>0</formula>
    </cfRule>
  </conditionalFormatting>
  <conditionalFormatting sqref="E245:E248">
    <cfRule type="colorScale" priority="33">
      <colorScale>
        <cfvo type="num" val="0"/>
        <cfvo type="max"/>
        <color theme="5" tint="0.59999389629810485"/>
        <color rgb="FFFFEF9C"/>
      </colorScale>
    </cfRule>
  </conditionalFormatting>
  <conditionalFormatting sqref="E249:E252">
    <cfRule type="cellIs" dxfId="17" priority="29" operator="equal">
      <formula>0</formula>
    </cfRule>
  </conditionalFormatting>
  <conditionalFormatting sqref="E249:E252">
    <cfRule type="cellIs" dxfId="16" priority="28" operator="equal">
      <formula>0</formula>
    </cfRule>
  </conditionalFormatting>
  <conditionalFormatting sqref="E249:E252">
    <cfRule type="colorScale" priority="30">
      <colorScale>
        <cfvo type="num" val="0"/>
        <cfvo type="max"/>
        <color theme="5" tint="0.59999389629810485"/>
        <color rgb="FFFFEF9C"/>
      </colorScale>
    </cfRule>
  </conditionalFormatting>
  <conditionalFormatting sqref="E253">
    <cfRule type="cellIs" dxfId="15" priority="26" operator="equal">
      <formula>0</formula>
    </cfRule>
  </conditionalFormatting>
  <conditionalFormatting sqref="E253">
    <cfRule type="cellIs" dxfId="14" priority="25" operator="equal">
      <formula>0</formula>
    </cfRule>
  </conditionalFormatting>
  <conditionalFormatting sqref="E253">
    <cfRule type="colorScale" priority="27">
      <colorScale>
        <cfvo type="num" val="0"/>
        <cfvo type="max"/>
        <color theme="5" tint="0.59999389629810485"/>
        <color rgb="FFFFEF9C"/>
      </colorScale>
    </cfRule>
  </conditionalFormatting>
  <conditionalFormatting sqref="E254">
    <cfRule type="cellIs" dxfId="13" priority="23" operator="equal">
      <formula>0</formula>
    </cfRule>
  </conditionalFormatting>
  <conditionalFormatting sqref="E254">
    <cfRule type="cellIs" dxfId="12" priority="22" operator="equal">
      <formula>0</formula>
    </cfRule>
  </conditionalFormatting>
  <conditionalFormatting sqref="E254">
    <cfRule type="colorScale" priority="24">
      <colorScale>
        <cfvo type="num" val="0"/>
        <cfvo type="max"/>
        <color theme="5" tint="0.59999389629810485"/>
        <color rgb="FFFFEF9C"/>
      </colorScale>
    </cfRule>
  </conditionalFormatting>
  <conditionalFormatting sqref="E256:E257">
    <cfRule type="cellIs" dxfId="11" priority="20" operator="equal">
      <formula>0</formula>
    </cfRule>
  </conditionalFormatting>
  <conditionalFormatting sqref="E256:E257">
    <cfRule type="cellIs" dxfId="10" priority="19" operator="equal">
      <formula>0</formula>
    </cfRule>
  </conditionalFormatting>
  <conditionalFormatting sqref="E256:E257">
    <cfRule type="colorScale" priority="21">
      <colorScale>
        <cfvo type="num" val="0"/>
        <cfvo type="max"/>
        <color theme="5" tint="0.59999389629810485"/>
        <color rgb="FFFFEF9C"/>
      </colorScale>
    </cfRule>
  </conditionalFormatting>
  <conditionalFormatting sqref="E266">
    <cfRule type="cellIs" dxfId="9" priority="17" operator="equal">
      <formula>0</formula>
    </cfRule>
  </conditionalFormatting>
  <conditionalFormatting sqref="E266">
    <cfRule type="cellIs" dxfId="8" priority="16" operator="equal">
      <formula>0</formula>
    </cfRule>
  </conditionalFormatting>
  <conditionalFormatting sqref="E266">
    <cfRule type="colorScale" priority="18">
      <colorScale>
        <cfvo type="num" val="0"/>
        <cfvo type="max"/>
        <color theme="5" tint="0.59999389629810485"/>
        <color rgb="FFFFEF9C"/>
      </colorScale>
    </cfRule>
  </conditionalFormatting>
  <conditionalFormatting sqref="E255">
    <cfRule type="cellIs" dxfId="7" priority="11" operator="equal">
      <formula>0</formula>
    </cfRule>
  </conditionalFormatting>
  <conditionalFormatting sqref="E255">
    <cfRule type="cellIs" dxfId="6" priority="10" operator="equal">
      <formula>0</formula>
    </cfRule>
  </conditionalFormatting>
  <conditionalFormatting sqref="E255">
    <cfRule type="colorScale" priority="12">
      <colorScale>
        <cfvo type="num" val="0"/>
        <cfvo type="max"/>
        <color theme="5" tint="0.59999389629810485"/>
        <color rgb="FFFFEF9C"/>
      </colorScale>
    </cfRule>
  </conditionalFormatting>
  <conditionalFormatting sqref="E267:E269">
    <cfRule type="cellIs" dxfId="5" priority="8" operator="equal">
      <formula>0</formula>
    </cfRule>
  </conditionalFormatting>
  <conditionalFormatting sqref="E267:E269">
    <cfRule type="cellIs" dxfId="4" priority="7" operator="equal">
      <formula>0</formula>
    </cfRule>
  </conditionalFormatting>
  <conditionalFormatting sqref="E267:E269">
    <cfRule type="colorScale" priority="9">
      <colorScale>
        <cfvo type="num" val="0"/>
        <cfvo type="max"/>
        <color theme="5" tint="0.59999389629810485"/>
        <color rgb="FFFFEF9C"/>
      </colorScale>
    </cfRule>
  </conditionalFormatting>
  <conditionalFormatting sqref="E270:E276">
    <cfRule type="cellIs" dxfId="3" priority="5" operator="equal">
      <formula>0</formula>
    </cfRule>
  </conditionalFormatting>
  <conditionalFormatting sqref="E270:E276">
    <cfRule type="cellIs" dxfId="2" priority="4" operator="equal">
      <formula>0</formula>
    </cfRule>
  </conditionalFormatting>
  <conditionalFormatting sqref="E270:E276">
    <cfRule type="colorScale" priority="6">
      <colorScale>
        <cfvo type="num" val="0"/>
        <cfvo type="max"/>
        <color theme="5" tint="0.59999389629810485"/>
        <color rgb="FFFFEF9C"/>
      </colorScale>
    </cfRule>
  </conditionalFormatting>
  <conditionalFormatting sqref="E277">
    <cfRule type="cellIs" dxfId="1" priority="2" operator="equal">
      <formula>0</formula>
    </cfRule>
  </conditionalFormatting>
  <conditionalFormatting sqref="E277">
    <cfRule type="cellIs" dxfId="0" priority="1" operator="equal">
      <formula>0</formula>
    </cfRule>
  </conditionalFormatting>
  <conditionalFormatting sqref="E277">
    <cfRule type="colorScale" priority="3">
      <colorScale>
        <cfvo type="num" val="0"/>
        <cfvo type="max"/>
        <color theme="5" tint="0.59999389629810485"/>
        <color rgb="FFFFEF9C"/>
      </colorScale>
    </cfRule>
  </conditionalFormatting>
  <pageMargins left="0.7" right="0.7" top="0.75" bottom="0.75" header="0.3" footer="0.3"/>
  <pageSetup paperSize="9" scale="6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2024</vt:lpstr>
      <vt:lpstr>2025</vt:lpstr>
      <vt:lpstr>'2024'!Заголовки_для_печати</vt:lpstr>
      <vt:lpstr>'2024'!Область_печати</vt:lpstr>
      <vt:lpstr>'2025'!Область_печати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2025-05-22T11:09:05Z</dcterms:modified>
</cp:coreProperties>
</file>